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3.xml" ContentType="application/vnd.openxmlformats-officedocument.spreadsheetml.comment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theme/themeOverride1.xml" ContentType="application/vnd.openxmlformats-officedocument.themeOverride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ochen\Desktop\情绪指标体系\"/>
    </mc:Choice>
  </mc:AlternateContent>
  <xr:revisionPtr revIDLastSave="0" documentId="13_ncr:1_{B025F15D-F4D2-47E5-BEA6-8E543DDF4160}" xr6:coauthVersionLast="47" xr6:coauthVersionMax="47" xr10:uidLastSave="{00000000-0000-0000-0000-000000000000}"/>
  <bookViews>
    <workbookView xWindow="-103" yWindow="-103" windowWidth="19406" windowHeight="11486" firstSheet="9" activeTab="12" xr2:uid="{3D6CAE23-418B-4DEF-BE6F-7A348F15EC23}"/>
  </bookViews>
  <sheets>
    <sheet name="ERP底稿" sheetId="1" r:id="rId1"/>
    <sheet name="ERP最终数据" sheetId="11" r:id="rId2"/>
    <sheet name="陆股通成交额占比底稿" sheetId="5" r:id="rId3"/>
    <sheet name="陆股通成交额占比最终数据" sheetId="12" r:id="rId4"/>
    <sheet name="涨停板占比" sheetId="18" r:id="rId5"/>
    <sheet name="涨停板占比最终数据" sheetId="19" r:id="rId6"/>
    <sheet name="两融成交额分位数底稿" sheetId="13" r:id="rId7"/>
    <sheet name="两融成交额分位数最终数据" sheetId="14" r:id="rId8"/>
    <sheet name="RSI底稿" sheetId="20" r:id="rId9"/>
    <sheet name="RSI最终数据" sheetId="21" r:id="rId10"/>
    <sheet name="融资净买入底稿" sheetId="22" r:id="rId11"/>
    <sheet name="融资净买入分位数最终数据" sheetId="23" r:id="rId12"/>
    <sheet name="强势股占比最终数据" sheetId="27" r:id="rId13"/>
  </sheets>
  <externalReferences>
    <externalReference r:id="rId14"/>
  </externalReferences>
  <definedNames>
    <definedName name="funds">OFFSET(#REF!,0,0,COUNTA(#REF!),8)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27" l="1"/>
  <c r="C4" i="27"/>
  <c r="C5" i="27"/>
  <c r="C6" i="27"/>
  <c r="C7" i="27"/>
  <c r="C8" i="27"/>
  <c r="C9" i="27"/>
  <c r="C10" i="27"/>
  <c r="C11" i="27"/>
  <c r="C12" i="27"/>
  <c r="C13" i="27"/>
  <c r="C14" i="27"/>
  <c r="C15" i="27"/>
  <c r="C16" i="27"/>
  <c r="C17" i="27"/>
  <c r="C18" i="27"/>
  <c r="C19" i="27"/>
  <c r="C20" i="27"/>
  <c r="C21" i="27"/>
  <c r="C22" i="27"/>
  <c r="C23" i="27"/>
  <c r="C24" i="27"/>
  <c r="C25" i="27"/>
  <c r="C26" i="27"/>
  <c r="C27" i="27"/>
  <c r="C28" i="27"/>
  <c r="C29" i="27"/>
  <c r="C30" i="27"/>
  <c r="C31" i="27"/>
  <c r="C32" i="27"/>
  <c r="C33" i="27"/>
  <c r="C34" i="27"/>
  <c r="C35" i="27"/>
  <c r="C36" i="27"/>
  <c r="C37" i="27"/>
  <c r="C38" i="27"/>
  <c r="C39" i="27"/>
  <c r="C40" i="27"/>
  <c r="C41" i="27"/>
  <c r="C42" i="27"/>
  <c r="C43" i="27"/>
  <c r="C44" i="27"/>
  <c r="C45" i="27"/>
  <c r="C46" i="27"/>
  <c r="C47" i="27"/>
  <c r="C48" i="27"/>
  <c r="C49" i="27"/>
  <c r="C50" i="27"/>
  <c r="C51" i="27"/>
  <c r="C52" i="27"/>
  <c r="C53" i="27"/>
  <c r="C54" i="27"/>
  <c r="C55" i="27"/>
  <c r="C56" i="27"/>
  <c r="C57" i="27"/>
  <c r="C58" i="27"/>
  <c r="C59" i="27"/>
  <c r="C60" i="27"/>
  <c r="C61" i="27"/>
  <c r="C62" i="27"/>
  <c r="C63" i="27"/>
  <c r="C64" i="27"/>
  <c r="C65" i="27"/>
  <c r="C66" i="27"/>
  <c r="C67" i="27"/>
  <c r="C68" i="27"/>
  <c r="C69" i="27"/>
  <c r="C70" i="27"/>
  <c r="C71" i="27"/>
  <c r="C72" i="27"/>
  <c r="C73" i="27"/>
  <c r="C74" i="27"/>
  <c r="C75" i="27"/>
  <c r="C76" i="27"/>
  <c r="C77" i="27"/>
  <c r="C78" i="27"/>
  <c r="C79" i="27"/>
  <c r="C80" i="27"/>
  <c r="C81" i="27"/>
  <c r="C82" i="27"/>
  <c r="C83" i="27"/>
  <c r="C84" i="27"/>
  <c r="C85" i="27"/>
  <c r="C86" i="27"/>
  <c r="C87" i="27"/>
  <c r="C88" i="27"/>
  <c r="C89" i="27"/>
  <c r="C90" i="27"/>
  <c r="C91" i="27"/>
  <c r="C92" i="27"/>
  <c r="C93" i="27"/>
  <c r="C94" i="27"/>
  <c r="C95" i="27"/>
  <c r="C96" i="27"/>
  <c r="C97" i="27"/>
  <c r="C98" i="27"/>
  <c r="C99" i="27"/>
  <c r="C100" i="27"/>
  <c r="C101" i="27"/>
  <c r="C102" i="27"/>
  <c r="C103" i="27"/>
  <c r="C104" i="27"/>
  <c r="C105" i="27"/>
  <c r="C106" i="27"/>
  <c r="C107" i="27"/>
  <c r="C108" i="27"/>
  <c r="C109" i="27"/>
  <c r="C110" i="27"/>
  <c r="C111" i="27"/>
  <c r="C112" i="27"/>
  <c r="C113" i="27"/>
  <c r="C114" i="27"/>
  <c r="C115" i="27"/>
  <c r="C116" i="27"/>
  <c r="C117" i="27"/>
  <c r="C118" i="27"/>
  <c r="C119" i="27"/>
  <c r="C120" i="27"/>
  <c r="C121" i="27"/>
  <c r="C122" i="27"/>
  <c r="C123" i="27"/>
  <c r="C124" i="27"/>
  <c r="C125" i="27"/>
  <c r="C126" i="27"/>
  <c r="C127" i="27"/>
  <c r="C128" i="27"/>
  <c r="C129" i="27"/>
  <c r="C130" i="27"/>
  <c r="C131" i="27"/>
  <c r="C132" i="27"/>
  <c r="C133" i="27"/>
  <c r="C134" i="27"/>
  <c r="C135" i="27"/>
  <c r="C136" i="27"/>
  <c r="C137" i="27"/>
  <c r="C138" i="27"/>
  <c r="C139" i="27"/>
  <c r="C140" i="27"/>
  <c r="C141" i="27"/>
  <c r="C142" i="27"/>
  <c r="C143" i="27"/>
  <c r="C144" i="27"/>
  <c r="C145" i="27"/>
  <c r="C146" i="27"/>
  <c r="C147" i="27"/>
  <c r="C148" i="27"/>
  <c r="C149" i="27"/>
  <c r="C150" i="27"/>
  <c r="C151" i="27"/>
  <c r="C152" i="27"/>
  <c r="C153" i="27"/>
  <c r="C154" i="27"/>
  <c r="C155" i="27"/>
  <c r="C156" i="27"/>
  <c r="C157" i="27"/>
  <c r="C158" i="27"/>
  <c r="C159" i="27"/>
  <c r="C160" i="27"/>
  <c r="C161" i="27"/>
  <c r="C162" i="27"/>
  <c r="C163" i="27"/>
  <c r="C164" i="27"/>
  <c r="C165" i="27"/>
  <c r="C166" i="27"/>
  <c r="C167" i="27"/>
  <c r="C168" i="27"/>
  <c r="C169" i="27"/>
  <c r="C170" i="27"/>
  <c r="C171" i="27"/>
  <c r="C172" i="27"/>
  <c r="C173" i="27"/>
  <c r="C174" i="27"/>
  <c r="C175" i="27"/>
  <c r="C176" i="27"/>
  <c r="C177" i="27"/>
  <c r="C178" i="27"/>
  <c r="C179" i="27"/>
  <c r="C180" i="27"/>
  <c r="C181" i="27"/>
  <c r="C182" i="27"/>
  <c r="C183" i="27"/>
  <c r="C184" i="27"/>
  <c r="C185" i="27"/>
  <c r="C186" i="27"/>
  <c r="C187" i="27"/>
  <c r="C188" i="27"/>
  <c r="C189" i="27"/>
  <c r="C190" i="27"/>
  <c r="C191" i="27"/>
  <c r="C192" i="27"/>
  <c r="C193" i="27"/>
  <c r="C194" i="27"/>
  <c r="C195" i="27"/>
  <c r="C196" i="27"/>
  <c r="C197" i="27"/>
  <c r="C198" i="27"/>
  <c r="C199" i="27"/>
  <c r="C200" i="27"/>
  <c r="C201" i="27"/>
  <c r="C202" i="27"/>
  <c r="C203" i="27"/>
  <c r="C204" i="27"/>
  <c r="C205" i="27"/>
  <c r="C206" i="27"/>
  <c r="C207" i="27"/>
  <c r="C208" i="27"/>
  <c r="C209" i="27"/>
  <c r="C210" i="27"/>
  <c r="C211" i="27"/>
  <c r="C212" i="27"/>
  <c r="C213" i="27"/>
  <c r="C214" i="27"/>
  <c r="C215" i="27"/>
  <c r="C216" i="27"/>
  <c r="C217" i="27"/>
  <c r="C218" i="27"/>
  <c r="C219" i="27"/>
  <c r="C220" i="27"/>
  <c r="C221" i="27"/>
  <c r="C222" i="27"/>
  <c r="C223" i="27"/>
  <c r="C224" i="27"/>
  <c r="C225" i="27"/>
  <c r="C226" i="27"/>
  <c r="C227" i="27"/>
  <c r="C228" i="27"/>
  <c r="C229" i="27"/>
  <c r="C230" i="27"/>
  <c r="C231" i="27"/>
  <c r="C232" i="27"/>
  <c r="C233" i="27"/>
  <c r="C234" i="27"/>
  <c r="C235" i="27"/>
  <c r="C236" i="27"/>
  <c r="C237" i="27"/>
  <c r="C238" i="27"/>
  <c r="C239" i="27"/>
  <c r="C240" i="27"/>
  <c r="C241" i="27"/>
  <c r="C242" i="27"/>
  <c r="C243" i="27"/>
  <c r="C244" i="27"/>
  <c r="C245" i="27"/>
  <c r="C246" i="27"/>
  <c r="C247" i="27"/>
  <c r="C248" i="27"/>
  <c r="C249" i="27"/>
  <c r="C250" i="27"/>
  <c r="C251" i="27"/>
  <c r="C252" i="27"/>
  <c r="C253" i="27"/>
  <c r="C254" i="27"/>
  <c r="C255" i="27"/>
  <c r="C256" i="27"/>
  <c r="C257" i="27"/>
  <c r="C258" i="27"/>
  <c r="C259" i="27"/>
  <c r="C260" i="27"/>
  <c r="C261" i="27"/>
  <c r="C262" i="27"/>
  <c r="C263" i="27"/>
  <c r="C264" i="27"/>
  <c r="C265" i="27"/>
  <c r="C266" i="27"/>
  <c r="C267" i="27"/>
  <c r="C268" i="27"/>
  <c r="C269" i="27"/>
  <c r="C270" i="27"/>
  <c r="C271" i="27"/>
  <c r="C272" i="27"/>
  <c r="C273" i="27"/>
  <c r="C274" i="27"/>
  <c r="C275" i="27"/>
  <c r="C276" i="27"/>
  <c r="C277" i="27"/>
  <c r="C278" i="27"/>
  <c r="C279" i="27"/>
  <c r="C280" i="27"/>
  <c r="C281" i="27"/>
  <c r="C282" i="27"/>
  <c r="C283" i="27"/>
  <c r="C284" i="27"/>
  <c r="C285" i="27"/>
  <c r="C286" i="27"/>
  <c r="C287" i="27"/>
  <c r="C288" i="27"/>
  <c r="C289" i="27"/>
  <c r="C290" i="27"/>
  <c r="C291" i="27"/>
  <c r="C292" i="27"/>
  <c r="C293" i="27"/>
  <c r="C294" i="27"/>
  <c r="C295" i="27"/>
  <c r="C296" i="27"/>
  <c r="C297" i="27"/>
  <c r="C298" i="27"/>
  <c r="C299" i="27"/>
  <c r="C300" i="27"/>
  <c r="C301" i="27"/>
  <c r="C302" i="27"/>
  <c r="C303" i="27"/>
  <c r="C304" i="27"/>
  <c r="C305" i="27"/>
  <c r="C306" i="27"/>
  <c r="C307" i="27"/>
  <c r="C308" i="27"/>
  <c r="C309" i="27"/>
  <c r="C310" i="27"/>
  <c r="C311" i="27"/>
  <c r="C312" i="27"/>
  <c r="C313" i="27"/>
  <c r="C314" i="27"/>
  <c r="C315" i="27"/>
  <c r="C316" i="27"/>
  <c r="C317" i="27"/>
  <c r="C318" i="27"/>
  <c r="C319" i="27"/>
  <c r="C320" i="27"/>
  <c r="C321" i="27"/>
  <c r="C322" i="27"/>
  <c r="C323" i="27"/>
  <c r="C324" i="27"/>
  <c r="C325" i="27"/>
  <c r="C326" i="27"/>
  <c r="C327" i="27"/>
  <c r="C328" i="27"/>
  <c r="C329" i="27"/>
  <c r="C330" i="27"/>
  <c r="C331" i="27"/>
  <c r="C332" i="27"/>
  <c r="C333" i="27"/>
  <c r="C334" i="27"/>
  <c r="C335" i="27"/>
  <c r="C336" i="27"/>
  <c r="C337" i="27"/>
  <c r="C338" i="27"/>
  <c r="C339" i="27"/>
  <c r="C340" i="27"/>
  <c r="C341" i="27"/>
  <c r="C342" i="27"/>
  <c r="C343" i="27"/>
  <c r="C344" i="27"/>
  <c r="C345" i="27"/>
  <c r="C346" i="27"/>
  <c r="C347" i="27"/>
  <c r="C348" i="27"/>
  <c r="C349" i="27"/>
  <c r="C350" i="27"/>
  <c r="C351" i="27"/>
  <c r="C352" i="27"/>
  <c r="C353" i="27"/>
  <c r="C354" i="27"/>
  <c r="C355" i="27"/>
  <c r="C356" i="27"/>
  <c r="C357" i="27"/>
  <c r="C358" i="27"/>
  <c r="C359" i="27"/>
  <c r="C360" i="27"/>
  <c r="C361" i="27"/>
  <c r="C362" i="27"/>
  <c r="C363" i="27"/>
  <c r="C364" i="27"/>
  <c r="C365" i="27"/>
  <c r="C366" i="27"/>
  <c r="C367" i="27"/>
  <c r="C368" i="27"/>
  <c r="C369" i="27"/>
  <c r="C370" i="27"/>
  <c r="C371" i="27"/>
  <c r="C372" i="27"/>
  <c r="C373" i="27"/>
  <c r="C374" i="27"/>
  <c r="C375" i="27"/>
  <c r="C376" i="27"/>
  <c r="C377" i="27"/>
  <c r="C378" i="27"/>
  <c r="C379" i="27"/>
  <c r="C380" i="27"/>
  <c r="C381" i="27"/>
  <c r="C382" i="27"/>
  <c r="C383" i="27"/>
  <c r="C384" i="27"/>
  <c r="C385" i="27"/>
  <c r="C386" i="27"/>
  <c r="C387" i="27"/>
  <c r="C388" i="27"/>
  <c r="C389" i="27"/>
  <c r="C390" i="27"/>
  <c r="C391" i="27"/>
  <c r="C392" i="27"/>
  <c r="C393" i="27"/>
  <c r="C394" i="27"/>
  <c r="C395" i="27"/>
  <c r="C396" i="27"/>
  <c r="C397" i="27"/>
  <c r="C398" i="27"/>
  <c r="C399" i="27"/>
  <c r="C400" i="27"/>
  <c r="C401" i="27"/>
  <c r="C402" i="27"/>
  <c r="C403" i="27"/>
  <c r="C404" i="27"/>
  <c r="C405" i="27"/>
  <c r="C406" i="27"/>
  <c r="C407" i="27"/>
  <c r="C408" i="27"/>
  <c r="C409" i="27"/>
  <c r="C410" i="27"/>
  <c r="C411" i="27"/>
  <c r="C412" i="27"/>
  <c r="C413" i="27"/>
  <c r="C414" i="27"/>
  <c r="C415" i="27"/>
  <c r="C416" i="27"/>
  <c r="C417" i="27"/>
  <c r="C418" i="27"/>
  <c r="C419" i="27"/>
  <c r="C420" i="27"/>
  <c r="C421" i="27"/>
  <c r="C422" i="27"/>
  <c r="C423" i="27"/>
  <c r="C424" i="27"/>
  <c r="C425" i="27"/>
  <c r="C426" i="27"/>
  <c r="C427" i="27"/>
  <c r="C428" i="27"/>
  <c r="C429" i="27"/>
  <c r="C430" i="27"/>
  <c r="C431" i="27"/>
  <c r="C432" i="27"/>
  <c r="C433" i="27"/>
  <c r="C434" i="27"/>
  <c r="C435" i="27"/>
  <c r="C436" i="27"/>
  <c r="C437" i="27"/>
  <c r="C438" i="27"/>
  <c r="C439" i="27"/>
  <c r="C440" i="27"/>
  <c r="C441" i="27"/>
  <c r="C442" i="27"/>
  <c r="C443" i="27"/>
  <c r="C444" i="27"/>
  <c r="C445" i="27"/>
  <c r="C446" i="27"/>
  <c r="C447" i="27"/>
  <c r="C448" i="27"/>
  <c r="C449" i="27"/>
  <c r="C450" i="27"/>
  <c r="C451" i="27"/>
  <c r="C452" i="27"/>
  <c r="C453" i="27"/>
  <c r="C454" i="27"/>
  <c r="C455" i="27"/>
  <c r="C456" i="27"/>
  <c r="C457" i="27"/>
  <c r="C458" i="27"/>
  <c r="C459" i="27"/>
  <c r="C460" i="27"/>
  <c r="C461" i="27"/>
  <c r="C462" i="27"/>
  <c r="C463" i="27"/>
  <c r="C464" i="27"/>
  <c r="C465" i="27"/>
  <c r="C466" i="27"/>
  <c r="C467" i="27"/>
  <c r="C468" i="27"/>
  <c r="C469" i="27"/>
  <c r="C470" i="27"/>
  <c r="C471" i="27"/>
  <c r="C472" i="27"/>
  <c r="C473" i="27"/>
  <c r="C474" i="27"/>
  <c r="C475" i="27"/>
  <c r="C476" i="27"/>
  <c r="C477" i="27"/>
  <c r="C478" i="27"/>
  <c r="C479" i="27"/>
  <c r="C480" i="27"/>
  <c r="C481" i="27"/>
  <c r="C482" i="27"/>
  <c r="C483" i="27"/>
  <c r="C484" i="27"/>
  <c r="C485" i="27"/>
  <c r="C486" i="27"/>
  <c r="C487" i="27"/>
  <c r="C488" i="27"/>
  <c r="C489" i="27"/>
  <c r="C490" i="27"/>
  <c r="C491" i="27"/>
  <c r="C492" i="27"/>
  <c r="C493" i="27"/>
  <c r="C494" i="27"/>
  <c r="C495" i="27"/>
  <c r="C496" i="27"/>
  <c r="C497" i="27"/>
  <c r="C498" i="27"/>
  <c r="C499" i="27"/>
  <c r="C500" i="27"/>
  <c r="C501" i="27"/>
  <c r="C502" i="27"/>
  <c r="C503" i="27"/>
  <c r="C504" i="27"/>
  <c r="C505" i="27"/>
  <c r="C506" i="27"/>
  <c r="C507" i="27"/>
  <c r="C508" i="27"/>
  <c r="C509" i="27"/>
  <c r="C510" i="27"/>
  <c r="C511" i="27"/>
  <c r="C512" i="27"/>
  <c r="C513" i="27"/>
  <c r="C514" i="27"/>
  <c r="C515" i="27"/>
  <c r="C516" i="27"/>
  <c r="C517" i="27"/>
  <c r="C518" i="27"/>
  <c r="C519" i="27"/>
  <c r="C520" i="27"/>
  <c r="C521" i="27"/>
  <c r="C522" i="27"/>
  <c r="C523" i="27"/>
  <c r="C524" i="27"/>
  <c r="C525" i="27"/>
  <c r="C526" i="27"/>
  <c r="C527" i="27"/>
  <c r="C528" i="27"/>
  <c r="C529" i="27"/>
  <c r="C530" i="27"/>
  <c r="C531" i="27"/>
  <c r="C532" i="27"/>
  <c r="C533" i="27"/>
  <c r="C534" i="27"/>
  <c r="C535" i="27"/>
  <c r="C536" i="27"/>
  <c r="C537" i="27"/>
  <c r="C538" i="27"/>
  <c r="C539" i="27"/>
  <c r="C540" i="27"/>
  <c r="C541" i="27"/>
  <c r="C542" i="27"/>
  <c r="C543" i="27"/>
  <c r="C544" i="27"/>
  <c r="C545" i="27"/>
  <c r="C546" i="27"/>
  <c r="C547" i="27"/>
  <c r="C548" i="27"/>
  <c r="C549" i="27"/>
  <c r="C550" i="27"/>
  <c r="C551" i="27"/>
  <c r="C552" i="27"/>
  <c r="C553" i="27"/>
  <c r="C554" i="27"/>
  <c r="C555" i="27"/>
  <c r="C556" i="27"/>
  <c r="C557" i="27"/>
  <c r="C558" i="27"/>
  <c r="C559" i="27"/>
  <c r="C560" i="27"/>
  <c r="C561" i="27"/>
  <c r="C562" i="27"/>
  <c r="C563" i="27"/>
  <c r="C564" i="27"/>
  <c r="C565" i="27"/>
  <c r="C566" i="27"/>
  <c r="C567" i="27"/>
  <c r="C568" i="27"/>
  <c r="C569" i="27"/>
  <c r="C570" i="27"/>
  <c r="C571" i="27"/>
  <c r="C572" i="27"/>
  <c r="C573" i="27"/>
  <c r="C574" i="27"/>
  <c r="C575" i="27"/>
  <c r="C576" i="27"/>
  <c r="C577" i="27"/>
  <c r="C578" i="27"/>
  <c r="C579" i="27"/>
  <c r="C580" i="27"/>
  <c r="C581" i="27"/>
  <c r="C582" i="27"/>
  <c r="C583" i="27"/>
  <c r="C584" i="27"/>
  <c r="C585" i="27"/>
  <c r="C586" i="27"/>
  <c r="C587" i="27"/>
  <c r="C588" i="27"/>
  <c r="C589" i="27"/>
  <c r="C590" i="27"/>
  <c r="C591" i="27"/>
  <c r="C592" i="27"/>
  <c r="C593" i="27"/>
  <c r="C594" i="27"/>
  <c r="C595" i="27"/>
  <c r="C596" i="27"/>
  <c r="C597" i="27"/>
  <c r="C598" i="27"/>
  <c r="C599" i="27"/>
  <c r="C600" i="27"/>
  <c r="C601" i="27"/>
  <c r="C602" i="27"/>
  <c r="C603" i="27"/>
  <c r="C604" i="27"/>
  <c r="C605" i="27"/>
  <c r="C606" i="27"/>
  <c r="C607" i="27"/>
  <c r="C608" i="27"/>
  <c r="C609" i="27"/>
  <c r="C610" i="27"/>
  <c r="C611" i="27"/>
  <c r="C612" i="27"/>
  <c r="C613" i="27"/>
  <c r="C614" i="27"/>
  <c r="C615" i="27"/>
  <c r="C616" i="27"/>
  <c r="C617" i="27"/>
  <c r="C618" i="27"/>
  <c r="C619" i="27"/>
  <c r="C620" i="27"/>
  <c r="C621" i="27"/>
  <c r="C622" i="27"/>
  <c r="C623" i="27"/>
  <c r="C624" i="27"/>
  <c r="C625" i="27"/>
  <c r="C626" i="27"/>
  <c r="C627" i="27"/>
  <c r="C628" i="27"/>
  <c r="C629" i="27"/>
  <c r="C630" i="27"/>
  <c r="C631" i="27"/>
  <c r="C632" i="27"/>
  <c r="C633" i="27"/>
  <c r="C634" i="27"/>
  <c r="C635" i="27"/>
  <c r="C636" i="27"/>
  <c r="C637" i="27"/>
  <c r="C638" i="27"/>
  <c r="C639" i="27"/>
  <c r="C640" i="27"/>
  <c r="C641" i="27"/>
  <c r="C642" i="27"/>
  <c r="C643" i="27"/>
  <c r="C644" i="27"/>
  <c r="C645" i="27"/>
  <c r="C646" i="27"/>
  <c r="C647" i="27"/>
  <c r="C648" i="27"/>
  <c r="C649" i="27"/>
  <c r="C650" i="27"/>
  <c r="C651" i="27"/>
  <c r="C652" i="27"/>
  <c r="C653" i="27"/>
  <c r="C654" i="27"/>
  <c r="C655" i="27"/>
  <c r="C656" i="27"/>
  <c r="C657" i="27"/>
  <c r="C658" i="27"/>
  <c r="C659" i="27"/>
  <c r="C660" i="27"/>
  <c r="C661" i="27"/>
  <c r="C662" i="27"/>
  <c r="C663" i="27"/>
  <c r="C664" i="27"/>
  <c r="C665" i="27"/>
  <c r="C666" i="27"/>
  <c r="C667" i="27"/>
  <c r="C668" i="27"/>
  <c r="C669" i="27"/>
  <c r="C670" i="27"/>
  <c r="C671" i="27"/>
  <c r="C672" i="27"/>
  <c r="C673" i="27"/>
  <c r="C674" i="27"/>
  <c r="C675" i="27"/>
  <c r="C676" i="27"/>
  <c r="C677" i="27"/>
  <c r="C678" i="27"/>
  <c r="C679" i="27"/>
  <c r="C680" i="27"/>
  <c r="C681" i="27"/>
  <c r="C682" i="27"/>
  <c r="C683" i="27"/>
  <c r="C684" i="27"/>
  <c r="C685" i="27"/>
  <c r="C686" i="27"/>
  <c r="C687" i="27"/>
  <c r="C688" i="27"/>
  <c r="C689" i="27"/>
  <c r="C690" i="27"/>
  <c r="C691" i="27"/>
  <c r="C692" i="27"/>
  <c r="C693" i="27"/>
  <c r="C694" i="27"/>
  <c r="C695" i="27"/>
  <c r="C696" i="27"/>
  <c r="C697" i="27"/>
  <c r="C698" i="27"/>
  <c r="C699" i="27"/>
  <c r="C700" i="27"/>
  <c r="C701" i="27"/>
  <c r="C702" i="27"/>
  <c r="C703" i="27"/>
  <c r="C704" i="27"/>
  <c r="C705" i="27"/>
  <c r="C706" i="27"/>
  <c r="C707" i="27"/>
  <c r="C708" i="27"/>
  <c r="C709" i="27"/>
  <c r="C710" i="27"/>
  <c r="C711" i="27"/>
  <c r="C712" i="27"/>
  <c r="C713" i="27"/>
  <c r="C714" i="27"/>
  <c r="C715" i="27"/>
  <c r="C716" i="27"/>
  <c r="C717" i="27"/>
  <c r="C718" i="27"/>
  <c r="C719" i="27"/>
  <c r="C720" i="27"/>
  <c r="C721" i="27"/>
  <c r="C722" i="27"/>
  <c r="C723" i="27"/>
  <c r="C724" i="27"/>
  <c r="C725" i="27"/>
  <c r="C726" i="27"/>
  <c r="C727" i="27"/>
  <c r="C728" i="27"/>
  <c r="C729" i="27"/>
  <c r="C730" i="27"/>
  <c r="C731" i="27"/>
  <c r="C732" i="27"/>
  <c r="C733" i="27"/>
  <c r="C734" i="27"/>
  <c r="C735" i="27"/>
  <c r="C736" i="27"/>
  <c r="C737" i="27"/>
  <c r="C738" i="27"/>
  <c r="C739" i="27"/>
  <c r="C740" i="27"/>
  <c r="C741" i="27"/>
  <c r="C742" i="27"/>
  <c r="C743" i="27"/>
  <c r="C744" i="27"/>
  <c r="C745" i="27"/>
  <c r="C746" i="27"/>
  <c r="C747" i="27"/>
  <c r="C748" i="27"/>
  <c r="C749" i="27"/>
  <c r="C750" i="27"/>
  <c r="C751" i="27"/>
  <c r="C752" i="27"/>
  <c r="C753" i="27"/>
  <c r="C754" i="27"/>
  <c r="C755" i="27"/>
  <c r="C756" i="27"/>
  <c r="C757" i="27"/>
  <c r="C758" i="27"/>
  <c r="C759" i="27"/>
  <c r="C760" i="27"/>
  <c r="C761" i="27"/>
  <c r="C762" i="27"/>
  <c r="C763" i="27"/>
  <c r="C764" i="27"/>
  <c r="C765" i="27"/>
  <c r="C766" i="27"/>
  <c r="C767" i="27"/>
  <c r="C768" i="27"/>
  <c r="C769" i="27"/>
  <c r="C770" i="27"/>
  <c r="C771" i="27"/>
  <c r="C772" i="27"/>
  <c r="C773" i="27"/>
  <c r="C774" i="27"/>
  <c r="C775" i="27"/>
  <c r="C776" i="27"/>
  <c r="C777" i="27"/>
  <c r="C778" i="27"/>
  <c r="C779" i="27"/>
  <c r="C780" i="27"/>
  <c r="C781" i="27"/>
  <c r="C782" i="27"/>
  <c r="C783" i="27"/>
  <c r="C784" i="27"/>
  <c r="C785" i="27"/>
  <c r="C786" i="27"/>
  <c r="C787" i="27"/>
  <c r="C788" i="27"/>
  <c r="C789" i="27"/>
  <c r="C790" i="27"/>
  <c r="C791" i="27"/>
  <c r="C792" i="27"/>
  <c r="C793" i="27"/>
  <c r="C794" i="27"/>
  <c r="C795" i="27"/>
  <c r="C796" i="27"/>
  <c r="C797" i="27"/>
  <c r="C798" i="27"/>
  <c r="C799" i="27"/>
  <c r="C800" i="27"/>
  <c r="C801" i="27"/>
  <c r="C802" i="27"/>
  <c r="C803" i="27"/>
  <c r="C804" i="27"/>
  <c r="C805" i="27"/>
  <c r="C806" i="27"/>
  <c r="C807" i="27"/>
  <c r="C808" i="27"/>
  <c r="C809" i="27"/>
  <c r="C810" i="27"/>
  <c r="C811" i="27"/>
  <c r="C812" i="27"/>
  <c r="C813" i="27"/>
  <c r="C814" i="27"/>
  <c r="C815" i="27"/>
  <c r="C816" i="27"/>
  <c r="C817" i="27"/>
  <c r="C818" i="27"/>
  <c r="C819" i="27"/>
  <c r="C820" i="27"/>
  <c r="C821" i="27"/>
  <c r="C822" i="27"/>
  <c r="C823" i="27"/>
  <c r="C824" i="27"/>
  <c r="C825" i="27"/>
  <c r="C826" i="27"/>
  <c r="C827" i="27"/>
  <c r="C828" i="27"/>
  <c r="C829" i="27"/>
  <c r="C830" i="27"/>
  <c r="C831" i="27"/>
  <c r="C832" i="27"/>
  <c r="C833" i="27"/>
  <c r="C834" i="27"/>
  <c r="C835" i="27"/>
  <c r="C836" i="27"/>
  <c r="C837" i="27"/>
  <c r="C838" i="27"/>
  <c r="C839" i="27"/>
  <c r="C840" i="27"/>
  <c r="C841" i="27"/>
  <c r="C842" i="27"/>
  <c r="C843" i="27"/>
  <c r="C844" i="27"/>
  <c r="C845" i="27"/>
  <c r="C846" i="27"/>
  <c r="C847" i="27"/>
  <c r="C848" i="27"/>
  <c r="C849" i="27"/>
  <c r="C850" i="27"/>
  <c r="C851" i="27"/>
  <c r="C852" i="27"/>
  <c r="C853" i="27"/>
  <c r="C854" i="27"/>
  <c r="C855" i="27"/>
  <c r="C856" i="27"/>
  <c r="C857" i="27"/>
  <c r="C858" i="27"/>
  <c r="C859" i="27"/>
  <c r="C860" i="27"/>
  <c r="C861" i="27"/>
  <c r="C862" i="27"/>
  <c r="C863" i="27"/>
  <c r="C864" i="27"/>
  <c r="C865" i="27"/>
  <c r="C866" i="27"/>
  <c r="C867" i="27"/>
  <c r="C868" i="27"/>
  <c r="C869" i="27"/>
  <c r="C870" i="27"/>
  <c r="C871" i="27"/>
  <c r="C872" i="27"/>
  <c r="C873" i="27"/>
  <c r="C874" i="27"/>
  <c r="C875" i="27"/>
  <c r="C876" i="27"/>
  <c r="C877" i="27"/>
  <c r="C878" i="27"/>
  <c r="C879" i="27"/>
  <c r="C880" i="27"/>
  <c r="C881" i="27"/>
  <c r="C882" i="27"/>
  <c r="C883" i="27"/>
  <c r="C884" i="27"/>
  <c r="C885" i="27"/>
  <c r="C886" i="27"/>
  <c r="C887" i="27"/>
  <c r="C888" i="27"/>
  <c r="C889" i="27"/>
  <c r="C890" i="27"/>
  <c r="C891" i="27"/>
  <c r="C892" i="27"/>
  <c r="C893" i="27"/>
  <c r="C894" i="27"/>
  <c r="C895" i="27"/>
  <c r="C896" i="27"/>
  <c r="C897" i="27"/>
  <c r="C898" i="27"/>
  <c r="C899" i="27"/>
  <c r="C900" i="27"/>
  <c r="C901" i="27"/>
  <c r="C902" i="27"/>
  <c r="C903" i="27"/>
  <c r="C904" i="27"/>
  <c r="C905" i="27"/>
  <c r="C906" i="27"/>
  <c r="C907" i="27"/>
  <c r="C908" i="27"/>
  <c r="C909" i="27"/>
  <c r="C910" i="27"/>
  <c r="C911" i="27"/>
  <c r="C912" i="27"/>
  <c r="C913" i="27"/>
  <c r="C914" i="27"/>
  <c r="C915" i="27"/>
  <c r="C916" i="27"/>
  <c r="C917" i="27"/>
  <c r="C918" i="27"/>
  <c r="C919" i="27"/>
  <c r="C920" i="27"/>
  <c r="C921" i="27"/>
  <c r="C922" i="27"/>
  <c r="C923" i="27"/>
  <c r="C924" i="27"/>
  <c r="C925" i="27"/>
  <c r="C926" i="27"/>
  <c r="C927" i="27"/>
  <c r="C928" i="27"/>
  <c r="C929" i="27"/>
  <c r="C930" i="27"/>
  <c r="C931" i="27"/>
  <c r="C932" i="27"/>
  <c r="C933" i="27"/>
  <c r="C934" i="27"/>
  <c r="C935" i="27"/>
  <c r="C936" i="27"/>
  <c r="C937" i="27"/>
  <c r="C938" i="27"/>
  <c r="C939" i="27"/>
  <c r="C940" i="27"/>
  <c r="C941" i="27"/>
  <c r="C942" i="27"/>
  <c r="C943" i="27"/>
  <c r="C944" i="27"/>
  <c r="C945" i="27"/>
  <c r="C946" i="27"/>
  <c r="C947" i="27"/>
  <c r="C948" i="27"/>
  <c r="C949" i="27"/>
  <c r="C950" i="27"/>
  <c r="C951" i="27"/>
  <c r="C952" i="27"/>
  <c r="C953" i="27"/>
  <c r="C954" i="27"/>
  <c r="C955" i="27"/>
  <c r="C956" i="27"/>
  <c r="C957" i="27"/>
  <c r="C958" i="27"/>
  <c r="C959" i="27"/>
  <c r="C960" i="27"/>
  <c r="C961" i="27"/>
  <c r="C962" i="27"/>
  <c r="C963" i="27"/>
  <c r="C964" i="27"/>
  <c r="C965" i="27"/>
  <c r="C966" i="27"/>
  <c r="C967" i="27"/>
  <c r="C968" i="27"/>
  <c r="C969" i="27"/>
  <c r="C970" i="27"/>
  <c r="C971" i="27"/>
  <c r="C972" i="27"/>
  <c r="C973" i="27"/>
  <c r="C974" i="27"/>
  <c r="C975" i="27"/>
  <c r="C976" i="27"/>
  <c r="C977" i="27"/>
  <c r="C978" i="27"/>
  <c r="C979" i="27"/>
  <c r="C980" i="27"/>
  <c r="C981" i="27"/>
  <c r="C982" i="27"/>
  <c r="C983" i="27"/>
  <c r="C984" i="27"/>
  <c r="C985" i="27"/>
  <c r="C986" i="27"/>
  <c r="C987" i="27"/>
  <c r="C988" i="27"/>
  <c r="C989" i="27"/>
  <c r="C990" i="27"/>
  <c r="C991" i="27"/>
  <c r="C992" i="27"/>
  <c r="C993" i="27"/>
  <c r="C994" i="27"/>
  <c r="C995" i="27"/>
  <c r="C996" i="27"/>
  <c r="C997" i="27"/>
  <c r="C998" i="27"/>
  <c r="C999" i="27"/>
  <c r="C1000" i="27"/>
  <c r="C1001" i="27"/>
  <c r="C1002" i="27"/>
  <c r="C1003" i="27"/>
  <c r="C1004" i="27"/>
  <c r="C1005" i="27"/>
  <c r="C1006" i="27"/>
  <c r="C1007" i="27"/>
  <c r="C1008" i="27"/>
  <c r="C1009" i="27"/>
  <c r="C1010" i="27"/>
  <c r="C1011" i="27"/>
  <c r="C1012" i="27"/>
  <c r="C1013" i="27"/>
  <c r="C1014" i="27"/>
  <c r="C1015" i="27"/>
  <c r="C1016" i="27"/>
  <c r="C1017" i="27"/>
  <c r="C1018" i="27"/>
  <c r="C1019" i="27"/>
  <c r="C1020" i="27"/>
  <c r="C1021" i="27"/>
  <c r="C1022" i="27"/>
  <c r="C1023" i="27"/>
  <c r="C1024" i="27"/>
  <c r="C1025" i="27"/>
  <c r="C1026" i="27"/>
  <c r="C1027" i="27"/>
  <c r="C1028" i="27"/>
  <c r="C1029" i="27"/>
  <c r="C1030" i="27"/>
  <c r="C1031" i="27"/>
  <c r="C1032" i="27"/>
  <c r="C1033" i="27"/>
  <c r="C1034" i="27"/>
  <c r="C1035" i="27"/>
  <c r="C1036" i="27"/>
  <c r="C1037" i="27"/>
  <c r="C1038" i="27"/>
  <c r="C1039" i="27"/>
  <c r="C1040" i="27"/>
  <c r="C1041" i="27"/>
  <c r="C1042" i="27"/>
  <c r="C1043" i="27"/>
  <c r="C1044" i="27"/>
  <c r="C1045" i="27"/>
  <c r="C1046" i="27"/>
  <c r="C1047" i="27"/>
  <c r="C1048" i="27"/>
  <c r="C1049" i="27"/>
  <c r="C1050" i="27"/>
  <c r="C1051" i="27"/>
  <c r="C1052" i="27"/>
  <c r="C1053" i="27"/>
  <c r="C1054" i="27"/>
  <c r="C1055" i="27"/>
  <c r="C1056" i="27"/>
  <c r="C1057" i="27"/>
  <c r="C1058" i="27"/>
  <c r="C1059" i="27"/>
  <c r="C1060" i="27"/>
  <c r="C1061" i="27"/>
  <c r="C1062" i="27"/>
  <c r="C1063" i="27"/>
  <c r="C1064" i="27"/>
  <c r="C1065" i="27"/>
  <c r="C1066" i="27"/>
  <c r="C1067" i="27"/>
  <c r="C1068" i="27"/>
  <c r="C1069" i="27"/>
  <c r="C1070" i="27"/>
  <c r="C1071" i="27"/>
  <c r="C1072" i="27"/>
  <c r="C1073" i="27"/>
  <c r="C1074" i="27"/>
  <c r="C1075" i="27"/>
  <c r="C1076" i="27"/>
  <c r="C1077" i="27"/>
  <c r="C1078" i="27"/>
  <c r="C1079" i="27"/>
  <c r="C1080" i="27"/>
  <c r="C1081" i="27"/>
  <c r="C1082" i="27"/>
  <c r="C1083" i="27"/>
  <c r="C1084" i="27"/>
  <c r="C1085" i="27"/>
  <c r="C1086" i="27"/>
  <c r="C1087" i="27"/>
  <c r="C1088" i="27"/>
  <c r="C1089" i="27"/>
  <c r="C1090" i="27"/>
  <c r="C1091" i="27"/>
  <c r="C1092" i="27"/>
  <c r="C1093" i="27"/>
  <c r="C1094" i="27"/>
  <c r="C1095" i="27"/>
  <c r="C1096" i="27"/>
  <c r="C1097" i="27"/>
  <c r="C1098" i="27"/>
  <c r="C1099" i="27"/>
  <c r="C1100" i="27"/>
  <c r="C1101" i="27"/>
  <c r="C1102" i="27"/>
  <c r="C1103" i="27"/>
  <c r="C1104" i="27"/>
  <c r="C1105" i="27"/>
  <c r="C1106" i="27"/>
  <c r="C1107" i="27"/>
  <c r="C1108" i="27"/>
  <c r="C1109" i="27"/>
  <c r="C1110" i="27"/>
  <c r="C1111" i="27"/>
  <c r="C1112" i="27"/>
  <c r="C1113" i="27"/>
  <c r="C1114" i="27"/>
  <c r="C1115" i="27"/>
  <c r="C1116" i="27"/>
  <c r="C1117" i="27"/>
  <c r="C1118" i="27"/>
  <c r="C1119" i="27"/>
  <c r="C1120" i="27"/>
  <c r="C1121" i="27"/>
  <c r="C1122" i="27"/>
  <c r="C1123" i="27"/>
  <c r="C1124" i="27"/>
  <c r="C1125" i="27"/>
  <c r="C1126" i="27"/>
  <c r="C1127" i="27"/>
  <c r="C1128" i="27"/>
  <c r="C1129" i="27"/>
  <c r="C1130" i="27"/>
  <c r="C1131" i="27"/>
  <c r="C1132" i="27"/>
  <c r="C1133" i="27"/>
  <c r="C1134" i="27"/>
  <c r="C1135" i="27"/>
  <c r="C1136" i="27"/>
  <c r="C1137" i="27"/>
  <c r="C1138" i="27"/>
  <c r="C1139" i="27"/>
  <c r="C1140" i="27"/>
  <c r="C1141" i="27"/>
  <c r="C1142" i="27"/>
  <c r="C1143" i="27"/>
  <c r="C1144" i="27"/>
  <c r="C1145" i="27"/>
  <c r="C1146" i="27"/>
  <c r="C1147" i="27"/>
  <c r="C1148" i="27"/>
  <c r="C1149" i="27"/>
  <c r="C1150" i="27"/>
  <c r="C1151" i="27"/>
  <c r="C1152" i="27"/>
  <c r="C1153" i="27"/>
  <c r="C1154" i="27"/>
  <c r="C1155" i="27"/>
  <c r="C1156" i="27"/>
  <c r="C1157" i="27"/>
  <c r="C1158" i="27"/>
  <c r="C1159" i="27"/>
  <c r="C1160" i="27"/>
  <c r="C1161" i="27"/>
  <c r="C1162" i="27"/>
  <c r="C1163" i="27"/>
  <c r="C1164" i="27"/>
  <c r="C1165" i="27"/>
  <c r="C1166" i="27"/>
  <c r="C1167" i="27"/>
  <c r="C1168" i="27"/>
  <c r="C1169" i="27"/>
  <c r="C1170" i="27"/>
  <c r="C1171" i="27"/>
  <c r="C1172" i="27"/>
  <c r="C1173" i="27"/>
  <c r="C1174" i="27"/>
  <c r="C1175" i="27"/>
  <c r="C1176" i="27"/>
  <c r="C1177" i="27"/>
  <c r="C1178" i="27"/>
  <c r="C1179" i="27"/>
  <c r="C1180" i="27"/>
  <c r="C1181" i="27"/>
  <c r="C1182" i="27"/>
  <c r="C1183" i="27"/>
  <c r="C1184" i="27"/>
  <c r="C1185" i="27"/>
  <c r="C1186" i="27"/>
  <c r="C1187" i="27"/>
  <c r="C1188" i="27"/>
  <c r="C1189" i="27"/>
  <c r="C1190" i="27"/>
  <c r="C1191" i="27"/>
  <c r="C1192" i="27"/>
  <c r="C1193" i="27"/>
  <c r="C1194" i="27"/>
  <c r="C1195" i="27"/>
  <c r="C1196" i="27"/>
  <c r="C1197" i="27"/>
  <c r="C1198" i="27"/>
  <c r="C1199" i="27"/>
  <c r="C1200" i="27"/>
  <c r="C1201" i="27"/>
  <c r="C1202" i="27"/>
  <c r="C1203" i="27"/>
  <c r="C1204" i="27"/>
  <c r="C1205" i="27"/>
  <c r="C1206" i="27"/>
  <c r="C1207" i="27"/>
  <c r="C1208" i="27"/>
  <c r="C1209" i="27"/>
  <c r="C1210" i="27"/>
  <c r="C1211" i="27"/>
  <c r="C1212" i="27"/>
  <c r="C1213" i="27"/>
  <c r="C1214" i="27"/>
  <c r="C1215" i="27"/>
  <c r="C1216" i="27"/>
  <c r="C1217" i="27"/>
  <c r="C1218" i="27"/>
  <c r="C1219" i="27"/>
  <c r="C1220" i="27"/>
  <c r="C1221" i="27"/>
  <c r="C1222" i="27"/>
  <c r="C1223" i="27"/>
  <c r="C1224" i="27"/>
  <c r="C1225" i="27"/>
  <c r="C1226" i="27"/>
  <c r="C1227" i="27"/>
  <c r="C1228" i="27"/>
  <c r="C1229" i="27"/>
  <c r="C1230" i="27"/>
  <c r="C1231" i="27"/>
  <c r="C1232" i="27"/>
  <c r="C1233" i="27"/>
  <c r="C1234" i="27"/>
  <c r="C1235" i="27"/>
  <c r="C1236" i="27"/>
  <c r="C1237" i="27"/>
  <c r="C1238" i="27"/>
  <c r="C1239" i="27"/>
  <c r="C1240" i="27"/>
  <c r="C1241" i="27"/>
  <c r="C1242" i="27"/>
  <c r="C1243" i="27"/>
  <c r="C1244" i="27"/>
  <c r="C1245" i="27"/>
  <c r="C1246" i="27"/>
  <c r="C1247" i="27"/>
  <c r="C1248" i="27"/>
  <c r="C1249" i="27"/>
  <c r="C1250" i="27"/>
  <c r="C1251" i="27"/>
  <c r="C1252" i="27"/>
  <c r="C1253" i="27"/>
  <c r="C1254" i="27"/>
  <c r="C1255" i="27"/>
  <c r="C1256" i="27"/>
  <c r="C1257" i="27"/>
  <c r="C1258" i="27"/>
  <c r="C1259" i="27"/>
  <c r="C1260" i="27"/>
  <c r="C1261" i="27"/>
  <c r="C1262" i="27"/>
  <c r="C1263" i="27"/>
  <c r="C1264" i="27"/>
  <c r="C1265" i="27"/>
  <c r="C1266" i="27"/>
  <c r="C1267" i="27"/>
  <c r="C1268" i="27"/>
  <c r="C1269" i="27"/>
  <c r="C1270" i="27"/>
  <c r="C1271" i="27"/>
  <c r="C1272" i="27"/>
  <c r="C1273" i="27"/>
  <c r="C1274" i="27"/>
  <c r="C1275" i="27"/>
  <c r="C1276" i="27"/>
  <c r="C1277" i="27"/>
  <c r="C1278" i="27"/>
  <c r="C1279" i="27"/>
  <c r="C1280" i="27"/>
  <c r="C1281" i="27"/>
  <c r="C1282" i="27"/>
  <c r="C1283" i="27"/>
  <c r="C1284" i="27"/>
  <c r="C1285" i="27"/>
  <c r="C1286" i="27"/>
  <c r="C1287" i="27"/>
  <c r="C1288" i="27"/>
  <c r="C1289" i="27"/>
  <c r="C1290" i="27"/>
  <c r="C1291" i="27"/>
  <c r="C1292" i="27"/>
  <c r="C1293" i="27"/>
  <c r="C1294" i="27"/>
  <c r="C1295" i="27"/>
  <c r="C1296" i="27"/>
  <c r="C1297" i="27"/>
  <c r="C1298" i="27"/>
  <c r="C1299" i="27"/>
  <c r="C1300" i="27"/>
  <c r="C1301" i="27"/>
  <c r="C1302" i="27"/>
  <c r="C1303" i="27"/>
  <c r="C1304" i="27"/>
  <c r="C1305" i="27"/>
  <c r="C1306" i="27"/>
  <c r="C1307" i="27"/>
  <c r="C1308" i="27"/>
  <c r="C1309" i="27"/>
  <c r="C1310" i="27"/>
  <c r="C1311" i="27"/>
  <c r="C1312" i="27"/>
  <c r="C1313" i="27"/>
  <c r="C1314" i="27"/>
  <c r="C1315" i="27"/>
  <c r="C1316" i="27"/>
  <c r="C1317" i="27"/>
  <c r="C1318" i="27"/>
  <c r="C1319" i="27"/>
  <c r="C1320" i="27"/>
  <c r="C1321" i="27"/>
  <c r="C1322" i="27"/>
  <c r="C1323" i="27"/>
  <c r="C1324" i="27"/>
  <c r="C1325" i="27"/>
  <c r="C1326" i="27"/>
  <c r="C1327" i="27"/>
  <c r="C1328" i="27"/>
  <c r="C1329" i="27"/>
  <c r="C1330" i="27"/>
  <c r="C1331" i="27"/>
  <c r="C1332" i="27"/>
  <c r="C1333" i="27"/>
  <c r="C1334" i="27"/>
  <c r="C1335" i="27"/>
  <c r="C1336" i="27"/>
  <c r="C1337" i="27"/>
  <c r="C1338" i="27"/>
  <c r="C1339" i="27"/>
  <c r="C1340" i="27"/>
  <c r="C1341" i="27"/>
  <c r="C1342" i="27"/>
  <c r="C1343" i="27"/>
  <c r="C1344" i="27"/>
  <c r="C1345" i="27"/>
  <c r="C1346" i="27"/>
  <c r="C1347" i="27"/>
  <c r="C1348" i="27"/>
  <c r="C1349" i="27"/>
  <c r="C1350" i="27"/>
  <c r="C1351" i="27"/>
  <c r="C1352" i="27"/>
  <c r="C1353" i="27"/>
  <c r="C1354" i="27"/>
  <c r="C1355" i="27"/>
  <c r="C1356" i="27"/>
  <c r="C1357" i="27"/>
  <c r="C1358" i="27"/>
  <c r="C1359" i="27"/>
  <c r="C1360" i="27"/>
  <c r="C1361" i="27"/>
  <c r="C1362" i="27"/>
  <c r="C1363" i="27"/>
  <c r="C1364" i="27"/>
  <c r="C1365" i="27"/>
  <c r="C1366" i="27"/>
  <c r="C1367" i="27"/>
  <c r="C1368" i="27"/>
  <c r="C1369" i="27"/>
  <c r="C1370" i="27"/>
  <c r="C1371" i="27"/>
  <c r="C1372" i="27"/>
  <c r="C1373" i="27"/>
  <c r="C1374" i="27"/>
  <c r="C1375" i="27"/>
  <c r="C1376" i="27"/>
  <c r="C1377" i="27"/>
  <c r="C1378" i="27"/>
  <c r="C1379" i="27"/>
  <c r="C1380" i="27"/>
  <c r="C1381" i="27"/>
  <c r="C1382" i="27"/>
  <c r="C1383" i="27"/>
  <c r="C1384" i="27"/>
  <c r="C1385" i="27"/>
  <c r="C1386" i="27"/>
  <c r="C1387" i="27"/>
  <c r="C1388" i="27"/>
  <c r="C1389" i="27"/>
  <c r="C1390" i="27"/>
  <c r="C1391" i="27"/>
  <c r="C1392" i="27"/>
  <c r="C1393" i="27"/>
  <c r="C1394" i="27"/>
  <c r="C1395" i="27"/>
  <c r="C1396" i="27"/>
  <c r="C1397" i="27"/>
  <c r="C1398" i="27"/>
  <c r="C1399" i="27"/>
  <c r="C1400" i="27"/>
  <c r="C1401" i="27"/>
  <c r="C1402" i="27"/>
  <c r="C1403" i="27"/>
  <c r="C1404" i="27"/>
  <c r="C1405" i="27"/>
  <c r="C1406" i="27"/>
  <c r="C1407" i="27"/>
  <c r="C1408" i="27"/>
  <c r="C1409" i="27"/>
  <c r="C1410" i="27"/>
  <c r="C1411" i="27"/>
  <c r="C1412" i="27"/>
  <c r="C1413" i="27"/>
  <c r="C1414" i="27"/>
  <c r="C1415" i="27"/>
  <c r="C1416" i="27"/>
  <c r="C1417" i="27"/>
  <c r="C1418" i="27"/>
  <c r="C1419" i="27"/>
  <c r="C1420" i="27"/>
  <c r="C1421" i="27"/>
  <c r="C1422" i="27"/>
  <c r="C1423" i="27"/>
  <c r="C1424" i="27"/>
  <c r="C1425" i="27"/>
  <c r="C1426" i="27"/>
  <c r="C1427" i="27"/>
  <c r="C1428" i="27"/>
  <c r="C1429" i="27"/>
  <c r="C1430" i="27"/>
  <c r="C1431" i="27"/>
  <c r="C1432" i="27"/>
  <c r="C1433" i="27"/>
  <c r="C1434" i="27"/>
  <c r="C1435" i="27"/>
  <c r="C1436" i="27"/>
  <c r="C1437" i="27"/>
  <c r="C1438" i="27"/>
  <c r="C1439" i="27"/>
  <c r="C1440" i="27"/>
  <c r="C1441" i="27"/>
  <c r="C1442" i="27"/>
  <c r="C1443" i="27"/>
  <c r="C1444" i="27"/>
  <c r="C1445" i="27"/>
  <c r="C1446" i="27"/>
  <c r="C1447" i="27"/>
  <c r="C1448" i="27"/>
  <c r="C1449" i="27"/>
  <c r="C1450" i="27"/>
  <c r="C1451" i="27"/>
  <c r="C1452" i="27"/>
  <c r="C1453" i="27"/>
  <c r="C1454" i="27"/>
  <c r="C1455" i="27"/>
  <c r="C1456" i="27"/>
  <c r="C1457" i="27"/>
  <c r="C1458" i="27"/>
  <c r="C1459" i="27"/>
  <c r="C1460" i="27"/>
  <c r="C1461" i="27"/>
  <c r="C1462" i="27"/>
  <c r="C1463" i="27"/>
  <c r="C1464" i="27"/>
  <c r="C1465" i="27"/>
  <c r="C1466" i="27"/>
  <c r="C1467" i="27"/>
  <c r="C1468" i="27"/>
  <c r="C1469" i="27"/>
  <c r="C1470" i="27"/>
  <c r="C1471" i="27"/>
  <c r="C1472" i="27"/>
  <c r="C1473" i="27"/>
  <c r="C1474" i="27"/>
  <c r="C1475" i="27"/>
  <c r="C1476" i="27"/>
  <c r="C1477" i="27"/>
  <c r="C1478" i="27"/>
  <c r="C1479" i="27"/>
  <c r="C1480" i="27"/>
  <c r="C1481" i="27"/>
  <c r="C1482" i="27"/>
  <c r="C1483" i="27"/>
  <c r="C1484" i="27"/>
  <c r="C1485" i="27"/>
  <c r="C1486" i="27"/>
  <c r="C1487" i="27"/>
  <c r="C1488" i="27"/>
  <c r="C1489" i="27"/>
  <c r="C1490" i="27"/>
  <c r="C1491" i="27"/>
  <c r="C1492" i="27"/>
  <c r="C1493" i="27"/>
  <c r="C1494" i="27"/>
  <c r="C1495" i="27"/>
  <c r="C1496" i="27"/>
  <c r="C1497" i="27"/>
  <c r="C1498" i="27"/>
  <c r="C1499" i="27"/>
  <c r="C1500" i="27"/>
  <c r="C1501" i="27"/>
  <c r="C1502" i="27"/>
  <c r="C1503" i="27"/>
  <c r="C1504" i="27"/>
  <c r="C1505" i="27"/>
  <c r="C1506" i="27"/>
  <c r="C1507" i="27"/>
  <c r="C1508" i="27"/>
  <c r="C1509" i="27"/>
  <c r="C1510" i="27"/>
  <c r="C1511" i="27"/>
  <c r="C1512" i="27"/>
  <c r="C1513" i="27"/>
  <c r="C1514" i="27"/>
  <c r="C1515" i="27"/>
  <c r="C1516" i="27"/>
  <c r="C1517" i="27"/>
  <c r="C1518" i="27"/>
  <c r="C1519" i="27"/>
  <c r="C1520" i="27"/>
  <c r="C1521" i="27"/>
  <c r="C1522" i="27"/>
  <c r="C1523" i="27"/>
  <c r="C1524" i="27"/>
  <c r="C1525" i="27"/>
  <c r="C1526" i="27"/>
  <c r="C1527" i="27"/>
  <c r="C1528" i="27"/>
  <c r="C1529" i="27"/>
  <c r="C1530" i="27"/>
  <c r="C1531" i="27"/>
  <c r="C1532" i="27"/>
  <c r="C1533" i="27"/>
  <c r="C1534" i="27"/>
  <c r="C1535" i="27"/>
  <c r="C1536" i="27"/>
  <c r="C1537" i="27"/>
  <c r="C1538" i="27"/>
  <c r="C1539" i="27"/>
  <c r="C1540" i="27"/>
  <c r="C1541" i="27"/>
  <c r="C1542" i="27"/>
  <c r="C1543" i="27"/>
  <c r="C1544" i="27"/>
  <c r="C1545" i="27"/>
  <c r="C1546" i="27"/>
  <c r="C1547" i="27"/>
  <c r="C1548" i="27"/>
  <c r="C1549" i="27"/>
  <c r="C1550" i="27"/>
  <c r="C1551" i="27"/>
  <c r="C1552" i="27"/>
  <c r="C1553" i="27"/>
  <c r="C1554" i="27"/>
  <c r="C1555" i="27"/>
  <c r="C1556" i="27"/>
  <c r="C1557" i="27"/>
  <c r="C1558" i="27"/>
  <c r="C1559" i="27"/>
  <c r="C1560" i="27"/>
  <c r="C1561" i="27"/>
  <c r="C1562" i="27"/>
  <c r="C1563" i="27"/>
  <c r="C1564" i="27"/>
  <c r="C1565" i="27"/>
  <c r="C1566" i="27"/>
  <c r="C1567" i="27"/>
  <c r="C1568" i="27"/>
  <c r="C1569" i="27"/>
  <c r="C1570" i="27"/>
  <c r="C1571" i="27"/>
  <c r="C1572" i="27"/>
  <c r="C1573" i="27"/>
  <c r="C1574" i="27"/>
  <c r="C1575" i="27"/>
  <c r="C1576" i="27"/>
  <c r="C1577" i="27"/>
  <c r="C1578" i="27"/>
  <c r="C1579" i="27"/>
  <c r="C1580" i="27"/>
  <c r="C1581" i="27"/>
  <c r="C1582" i="27"/>
  <c r="C1583" i="27"/>
  <c r="C1584" i="27"/>
  <c r="C1585" i="27"/>
  <c r="C1586" i="27"/>
  <c r="C1587" i="27"/>
  <c r="C1588" i="27"/>
  <c r="C1589" i="27"/>
  <c r="C1590" i="27"/>
  <c r="C1591" i="27"/>
  <c r="C1592" i="27"/>
  <c r="C1593" i="27"/>
  <c r="C1594" i="27"/>
  <c r="C1595" i="27"/>
  <c r="C1596" i="27"/>
  <c r="C1597" i="27"/>
  <c r="C1598" i="27"/>
  <c r="C1599" i="27"/>
  <c r="C1600" i="27"/>
  <c r="C1601" i="27"/>
  <c r="C1602" i="27"/>
  <c r="C1603" i="27"/>
  <c r="C1604" i="27"/>
  <c r="C1605" i="27"/>
  <c r="C1606" i="27"/>
  <c r="C1607" i="27"/>
  <c r="C1608" i="27"/>
  <c r="C1609" i="27"/>
  <c r="C1610" i="27"/>
  <c r="C1611" i="27"/>
  <c r="C1612" i="27"/>
  <c r="C1613" i="27"/>
  <c r="C1614" i="27"/>
  <c r="C1615" i="27"/>
  <c r="C1616" i="27"/>
  <c r="C1617" i="27"/>
  <c r="C1618" i="27"/>
  <c r="C1619" i="27"/>
  <c r="C1620" i="27"/>
  <c r="C1621" i="27"/>
  <c r="C1622" i="27"/>
  <c r="C1623" i="27"/>
  <c r="C1624" i="27"/>
  <c r="C1625" i="27"/>
  <c r="C1626" i="27"/>
  <c r="C1627" i="27"/>
  <c r="C1628" i="27"/>
  <c r="C1629" i="27"/>
  <c r="C1630" i="27"/>
  <c r="C1631" i="27"/>
  <c r="C1632" i="27"/>
  <c r="C1633" i="27"/>
  <c r="C1634" i="27"/>
  <c r="C1635" i="27"/>
  <c r="C1636" i="27"/>
  <c r="C1637" i="27"/>
  <c r="C1638" i="27"/>
  <c r="C1639" i="27"/>
  <c r="C1640" i="27"/>
  <c r="C1641" i="27"/>
  <c r="C1642" i="27"/>
  <c r="C1643" i="27"/>
  <c r="C1644" i="27"/>
  <c r="C1645" i="27"/>
  <c r="C1646" i="27"/>
  <c r="C1647" i="27"/>
  <c r="C1648" i="27"/>
  <c r="C1649" i="27"/>
  <c r="C1650" i="27"/>
  <c r="C1651" i="27"/>
  <c r="C1652" i="27"/>
  <c r="C1653" i="27"/>
  <c r="C1654" i="27"/>
  <c r="C1655" i="27"/>
  <c r="C1656" i="27"/>
  <c r="C1657" i="27"/>
  <c r="C1658" i="27"/>
  <c r="C1659" i="27"/>
  <c r="C1660" i="27"/>
  <c r="C1661" i="27"/>
  <c r="C1662" i="27"/>
  <c r="C1663" i="27"/>
  <c r="C1664" i="27"/>
  <c r="C1665" i="27"/>
  <c r="C1666" i="27"/>
  <c r="C1667" i="27"/>
  <c r="C1668" i="27"/>
  <c r="C1669" i="27"/>
  <c r="C1670" i="27"/>
  <c r="C1671" i="27"/>
  <c r="C1672" i="27"/>
  <c r="C1673" i="27"/>
  <c r="C1674" i="27"/>
  <c r="C1675" i="27"/>
  <c r="C1676" i="27"/>
  <c r="C1677" i="27"/>
  <c r="C1678" i="27"/>
  <c r="C1679" i="27"/>
  <c r="C1680" i="27"/>
  <c r="C1681" i="27"/>
  <c r="C1682" i="27"/>
  <c r="C1683" i="27"/>
  <c r="C1684" i="27"/>
  <c r="C1685" i="27"/>
  <c r="C1686" i="27"/>
  <c r="C1687" i="27"/>
  <c r="C1688" i="27"/>
  <c r="C1689" i="27"/>
  <c r="C1690" i="27"/>
  <c r="C1691" i="27"/>
  <c r="C1692" i="27"/>
  <c r="C1693" i="27"/>
  <c r="C1694" i="27"/>
  <c r="C1695" i="27"/>
  <c r="C1696" i="27"/>
  <c r="C1697" i="27"/>
  <c r="C1698" i="27"/>
  <c r="C1699" i="27"/>
  <c r="C1700" i="27"/>
  <c r="C1701" i="27"/>
  <c r="C1702" i="27"/>
  <c r="C1703" i="27"/>
  <c r="C1704" i="27"/>
  <c r="C1705" i="27"/>
  <c r="C1706" i="27"/>
  <c r="C1707" i="27"/>
  <c r="C1708" i="27"/>
  <c r="C1709" i="27"/>
  <c r="C1710" i="27"/>
  <c r="C1711" i="27"/>
  <c r="C1712" i="27"/>
  <c r="C1713" i="27"/>
  <c r="C1714" i="27"/>
  <c r="C1715" i="27"/>
  <c r="C1716" i="27"/>
  <c r="C1717" i="27"/>
  <c r="C1718" i="27"/>
  <c r="C1719" i="27"/>
  <c r="C1720" i="27"/>
  <c r="C1721" i="27"/>
  <c r="C1722" i="27"/>
  <c r="C1723" i="27"/>
  <c r="C1724" i="27"/>
  <c r="C1725" i="27"/>
  <c r="C1726" i="27"/>
  <c r="C1727" i="27"/>
  <c r="C1728" i="27"/>
  <c r="C1729" i="27"/>
  <c r="C1730" i="27"/>
  <c r="C1731" i="27"/>
  <c r="C1732" i="27"/>
  <c r="C1733" i="27"/>
  <c r="C1734" i="27"/>
  <c r="C1735" i="27"/>
  <c r="C1736" i="27"/>
  <c r="C1737" i="27"/>
  <c r="C1738" i="27"/>
  <c r="C1739" i="27"/>
  <c r="C1740" i="27"/>
  <c r="C1741" i="27"/>
  <c r="C1742" i="27"/>
  <c r="C1743" i="27"/>
  <c r="C1744" i="27"/>
  <c r="C1745" i="27"/>
  <c r="C1746" i="27"/>
  <c r="C1747" i="27"/>
  <c r="C1748" i="27"/>
  <c r="C1749" i="27"/>
  <c r="C1750" i="27"/>
  <c r="C1751" i="27"/>
  <c r="C1752" i="27"/>
  <c r="C1753" i="27"/>
  <c r="C1754" i="27"/>
  <c r="C1755" i="27"/>
  <c r="C1756" i="27"/>
  <c r="C1757" i="27"/>
  <c r="C1758" i="27"/>
  <c r="C1759" i="27"/>
  <c r="C1760" i="27"/>
  <c r="C1761" i="27"/>
  <c r="C1762" i="27"/>
  <c r="C1763" i="27"/>
  <c r="C1764" i="27"/>
  <c r="C1765" i="27"/>
  <c r="C1766" i="27"/>
  <c r="C1767" i="27"/>
  <c r="C1768" i="27"/>
  <c r="C1769" i="27"/>
  <c r="C1770" i="27"/>
  <c r="C1771" i="27"/>
  <c r="C1772" i="27"/>
  <c r="C1773" i="27"/>
  <c r="C1774" i="27"/>
  <c r="C1775" i="27"/>
  <c r="C1776" i="27"/>
  <c r="C1777" i="27"/>
  <c r="C1778" i="27"/>
  <c r="C1779" i="27"/>
  <c r="C1780" i="27"/>
  <c r="C1781" i="27"/>
  <c r="C1782" i="27"/>
  <c r="C1783" i="27"/>
  <c r="C1784" i="27"/>
  <c r="C1785" i="27"/>
  <c r="C1786" i="27"/>
  <c r="C1787" i="27"/>
  <c r="C1788" i="27"/>
  <c r="C1789" i="27"/>
  <c r="C1790" i="27"/>
  <c r="C1791" i="27"/>
  <c r="C1792" i="27"/>
  <c r="C1793" i="27"/>
  <c r="C1794" i="27"/>
  <c r="C1795" i="27"/>
  <c r="C1796" i="27"/>
  <c r="C1797" i="27"/>
  <c r="C1798" i="27"/>
  <c r="C1799" i="27"/>
  <c r="C1800" i="27"/>
  <c r="C1801" i="27"/>
  <c r="C1802" i="27"/>
  <c r="C1803" i="27"/>
  <c r="C1804" i="27"/>
  <c r="C1805" i="27"/>
  <c r="C1806" i="27"/>
  <c r="C1807" i="27"/>
  <c r="C1808" i="27"/>
  <c r="C1809" i="27"/>
  <c r="C1810" i="27"/>
  <c r="C1811" i="27"/>
  <c r="C1812" i="27"/>
  <c r="C1813" i="27"/>
  <c r="C1814" i="27"/>
  <c r="C1815" i="27"/>
  <c r="C1816" i="27"/>
  <c r="C1817" i="27"/>
  <c r="C1818" i="27"/>
  <c r="C1819" i="27"/>
  <c r="C1820" i="27"/>
  <c r="C1821" i="27"/>
  <c r="C1822" i="27"/>
  <c r="C1823" i="27"/>
  <c r="C1824" i="27"/>
  <c r="C1825" i="27"/>
  <c r="C1826" i="27"/>
  <c r="C1827" i="27"/>
  <c r="C1828" i="27"/>
  <c r="C1829" i="27"/>
  <c r="C1830" i="27"/>
  <c r="C1831" i="27"/>
  <c r="C1832" i="27"/>
  <c r="C1833" i="27"/>
  <c r="C1834" i="27"/>
  <c r="C1835" i="27"/>
  <c r="C1836" i="27"/>
  <c r="C1837" i="27"/>
  <c r="C1838" i="27"/>
  <c r="C1839" i="27"/>
  <c r="C1840" i="27"/>
  <c r="C1841" i="27"/>
  <c r="C1842" i="27"/>
  <c r="C1843" i="27"/>
  <c r="C1844" i="27"/>
  <c r="C1845" i="27"/>
  <c r="C1846" i="27"/>
  <c r="C1847" i="27"/>
  <c r="C1848" i="27"/>
  <c r="C1849" i="27"/>
  <c r="C1850" i="27"/>
  <c r="C1851" i="27"/>
  <c r="C1852" i="27"/>
  <c r="C1853" i="27"/>
  <c r="C1854" i="27"/>
  <c r="C1855" i="27"/>
  <c r="C1856" i="27"/>
  <c r="C1857" i="27"/>
  <c r="C1858" i="27"/>
  <c r="C1859" i="27"/>
  <c r="C1860" i="27"/>
  <c r="C1861" i="27"/>
  <c r="C1862" i="27"/>
  <c r="C1863" i="27"/>
  <c r="C1864" i="27"/>
  <c r="C1865" i="27"/>
  <c r="C1866" i="27"/>
  <c r="C1867" i="27"/>
  <c r="C1868" i="27"/>
  <c r="C1869" i="27"/>
  <c r="C1870" i="27"/>
  <c r="C1871" i="27"/>
  <c r="C1872" i="27"/>
  <c r="C1873" i="27"/>
  <c r="C1874" i="27"/>
  <c r="C1875" i="27"/>
  <c r="C1876" i="27"/>
  <c r="C1877" i="27"/>
  <c r="C1878" i="27"/>
  <c r="C1879" i="27"/>
  <c r="C1880" i="27"/>
  <c r="C1881" i="27"/>
  <c r="C1882" i="27"/>
  <c r="C1883" i="27"/>
  <c r="C1884" i="27"/>
  <c r="C1885" i="27"/>
  <c r="C1886" i="27"/>
  <c r="C1887" i="27"/>
  <c r="C1888" i="27"/>
  <c r="C1889" i="27"/>
  <c r="C1890" i="27"/>
  <c r="C1891" i="27"/>
  <c r="C1892" i="27"/>
  <c r="C1893" i="27"/>
  <c r="C1894" i="27"/>
  <c r="C1895" i="27"/>
  <c r="C1896" i="27"/>
  <c r="C1897" i="27"/>
  <c r="C1898" i="27"/>
  <c r="C1899" i="27"/>
  <c r="C1900" i="27"/>
  <c r="C1901" i="27"/>
  <c r="C1902" i="27"/>
  <c r="C1903" i="27"/>
  <c r="C1904" i="27"/>
  <c r="C1905" i="27"/>
  <c r="C1906" i="27"/>
  <c r="C1907" i="27"/>
  <c r="C1908" i="27"/>
  <c r="C1909" i="27"/>
  <c r="C1910" i="27"/>
  <c r="C1911" i="27"/>
  <c r="C1912" i="27"/>
  <c r="C1913" i="27"/>
  <c r="C1914" i="27"/>
  <c r="C1915" i="27"/>
  <c r="C1916" i="27"/>
  <c r="C1917" i="27"/>
  <c r="C1918" i="27"/>
  <c r="C1919" i="27"/>
  <c r="C1920" i="27"/>
  <c r="C1921" i="27"/>
  <c r="C1922" i="27"/>
  <c r="C1923" i="27"/>
  <c r="C1924" i="27"/>
  <c r="C1925" i="27"/>
  <c r="C1926" i="27"/>
  <c r="C1927" i="27"/>
  <c r="C1928" i="27"/>
  <c r="C1929" i="27"/>
  <c r="C1930" i="27"/>
  <c r="C1931" i="27"/>
  <c r="C1932" i="27"/>
  <c r="C1933" i="27"/>
  <c r="C1934" i="27"/>
  <c r="C1935" i="27"/>
  <c r="C1936" i="27"/>
  <c r="C1937" i="27"/>
  <c r="C1938" i="27"/>
  <c r="C1939" i="27"/>
  <c r="C1940" i="27"/>
  <c r="C1941" i="27"/>
  <c r="C1942" i="27"/>
  <c r="C1943" i="27"/>
  <c r="C1944" i="27"/>
  <c r="C1945" i="27"/>
  <c r="C1946" i="27"/>
  <c r="C1947" i="27"/>
  <c r="C1948" i="27"/>
  <c r="C1949" i="27"/>
  <c r="C1950" i="27"/>
  <c r="C1951" i="27"/>
  <c r="C1952" i="27"/>
  <c r="C1953" i="27"/>
  <c r="C1954" i="27"/>
  <c r="C1955" i="27"/>
  <c r="C1956" i="27"/>
  <c r="C1957" i="27"/>
  <c r="C1958" i="27"/>
  <c r="C1959" i="27"/>
  <c r="C1960" i="27"/>
  <c r="C1961" i="27"/>
  <c r="C1962" i="27"/>
  <c r="C1963" i="27"/>
  <c r="C1964" i="27"/>
  <c r="C1965" i="27"/>
  <c r="C1966" i="27"/>
  <c r="C1967" i="27"/>
  <c r="C1968" i="27"/>
  <c r="C1969" i="27"/>
  <c r="C1970" i="27"/>
  <c r="C1971" i="27"/>
  <c r="C1972" i="27"/>
  <c r="C1973" i="27"/>
  <c r="C1974" i="27"/>
  <c r="C1975" i="27"/>
  <c r="C1976" i="27"/>
  <c r="C1977" i="27"/>
  <c r="C1978" i="27"/>
  <c r="C1979" i="27"/>
  <c r="C1980" i="27"/>
  <c r="C1981" i="27"/>
  <c r="C1982" i="27"/>
  <c r="C1983" i="27"/>
  <c r="C1984" i="27"/>
  <c r="C1985" i="27"/>
  <c r="C1986" i="27"/>
  <c r="C1987" i="27"/>
  <c r="C1988" i="27"/>
  <c r="C1989" i="27"/>
  <c r="C1990" i="27"/>
  <c r="C1991" i="27"/>
  <c r="C1992" i="27"/>
  <c r="C1993" i="27"/>
  <c r="C1994" i="27"/>
  <c r="C1995" i="27"/>
  <c r="C1996" i="27"/>
  <c r="C1997" i="27"/>
  <c r="C1998" i="27"/>
  <c r="C1999" i="27"/>
  <c r="C2000" i="27"/>
  <c r="C2001" i="27"/>
  <c r="C2002" i="27"/>
  <c r="C2003" i="27"/>
  <c r="C2004" i="27"/>
  <c r="C2005" i="27"/>
  <c r="C2006" i="27"/>
  <c r="C2007" i="27"/>
  <c r="C2008" i="27"/>
  <c r="C2009" i="27"/>
  <c r="C2010" i="27"/>
  <c r="C2011" i="27"/>
  <c r="C2012" i="27"/>
  <c r="C2013" i="27"/>
  <c r="C2014" i="27"/>
  <c r="C2015" i="27"/>
  <c r="C2016" i="27"/>
  <c r="C2017" i="27"/>
  <c r="C2018" i="27"/>
  <c r="C2019" i="27"/>
  <c r="C2020" i="27"/>
  <c r="C2021" i="27"/>
  <c r="C2022" i="27"/>
  <c r="C2023" i="27"/>
  <c r="C2024" i="27"/>
  <c r="C2025" i="27"/>
  <c r="C2026" i="27"/>
  <c r="C2027" i="27"/>
  <c r="C2028" i="27"/>
  <c r="C2029" i="27"/>
  <c r="C2030" i="27"/>
  <c r="C2031" i="27"/>
  <c r="C2032" i="27"/>
  <c r="C2033" i="27"/>
  <c r="C2034" i="27"/>
  <c r="C2035" i="27"/>
  <c r="C2036" i="27"/>
  <c r="C2037" i="27"/>
  <c r="C2038" i="27"/>
  <c r="C2039" i="27"/>
  <c r="C2040" i="27"/>
  <c r="C2041" i="27"/>
  <c r="C2042" i="27"/>
  <c r="C2043" i="27"/>
  <c r="C2044" i="27"/>
  <c r="C2045" i="27"/>
  <c r="C2046" i="27"/>
  <c r="C2047" i="27"/>
  <c r="C2048" i="27"/>
  <c r="C2049" i="27"/>
  <c r="C2050" i="27"/>
  <c r="C2051" i="27"/>
  <c r="C2052" i="27"/>
  <c r="C2053" i="27"/>
  <c r="C2054" i="27"/>
  <c r="C2055" i="27"/>
  <c r="C2056" i="27"/>
  <c r="C2057" i="27"/>
  <c r="C2058" i="27"/>
  <c r="C2059" i="27"/>
  <c r="C2060" i="27"/>
  <c r="C2061" i="27"/>
  <c r="C2062" i="27"/>
  <c r="C2063" i="27"/>
  <c r="C2064" i="27"/>
  <c r="C2065" i="27"/>
  <c r="C2066" i="27"/>
  <c r="C2067" i="27"/>
  <c r="C2068" i="27"/>
  <c r="C2069" i="27"/>
  <c r="C2070" i="27"/>
  <c r="C2071" i="27"/>
  <c r="C2072" i="27"/>
  <c r="C2073" i="27"/>
  <c r="C2074" i="27"/>
  <c r="C2075" i="27"/>
  <c r="C2076" i="27"/>
  <c r="C2077" i="27"/>
  <c r="C2078" i="27"/>
  <c r="C2079" i="27"/>
  <c r="C2080" i="27"/>
  <c r="C2081" i="27"/>
  <c r="C2082" i="27"/>
  <c r="C2083" i="27"/>
  <c r="C2084" i="27"/>
  <c r="C2085" i="27"/>
  <c r="C2086" i="27"/>
  <c r="C2087" i="27"/>
  <c r="C2088" i="27"/>
  <c r="C2089" i="27"/>
  <c r="C2090" i="27"/>
  <c r="C2091" i="27"/>
  <c r="C2092" i="27"/>
  <c r="C2093" i="27"/>
  <c r="C2094" i="27"/>
  <c r="C2095" i="27"/>
  <c r="C2096" i="27"/>
  <c r="C2097" i="27"/>
  <c r="C2098" i="27"/>
  <c r="C2099" i="27"/>
  <c r="C2100" i="27"/>
  <c r="C2101" i="27"/>
  <c r="C2102" i="27"/>
  <c r="C2103" i="27"/>
  <c r="C2104" i="27"/>
  <c r="C2105" i="27"/>
  <c r="C2106" i="27"/>
  <c r="C2107" i="27"/>
  <c r="C2108" i="27"/>
  <c r="C2109" i="27"/>
  <c r="C2110" i="27"/>
  <c r="C2111" i="27"/>
  <c r="C2112" i="27"/>
  <c r="C2113" i="27"/>
  <c r="C2114" i="27"/>
  <c r="C2115" i="27"/>
  <c r="C2116" i="27"/>
  <c r="C2117" i="27"/>
  <c r="C2118" i="27"/>
  <c r="C2119" i="27"/>
  <c r="C2120" i="27"/>
  <c r="C2121" i="27"/>
  <c r="C2122" i="27"/>
  <c r="C2123" i="27"/>
  <c r="C2124" i="27"/>
  <c r="C2125" i="27"/>
  <c r="C2126" i="27"/>
  <c r="C2127" i="27"/>
  <c r="C2128" i="27"/>
  <c r="C2129" i="27"/>
  <c r="C2130" i="27"/>
  <c r="C2131" i="27"/>
  <c r="C2132" i="27"/>
  <c r="C2133" i="27"/>
  <c r="C2134" i="27"/>
  <c r="C2135" i="27"/>
  <c r="C2136" i="27"/>
  <c r="C2137" i="27"/>
  <c r="C2138" i="27"/>
  <c r="C2139" i="27"/>
  <c r="C2140" i="27"/>
  <c r="C2141" i="27"/>
  <c r="C2142" i="27"/>
  <c r="C2143" i="27"/>
  <c r="C2144" i="27"/>
  <c r="C2145" i="27"/>
  <c r="C2146" i="27"/>
  <c r="C2147" i="27"/>
  <c r="C2148" i="27"/>
  <c r="C2149" i="27"/>
  <c r="C2150" i="27"/>
  <c r="C2151" i="27"/>
  <c r="C2152" i="27"/>
  <c r="C2153" i="27"/>
  <c r="C2154" i="27"/>
  <c r="C2155" i="27"/>
  <c r="C2156" i="27"/>
  <c r="C2157" i="27"/>
  <c r="C2158" i="27"/>
  <c r="C2159" i="27"/>
  <c r="C2160" i="27"/>
  <c r="C2161" i="27"/>
  <c r="C2162" i="27"/>
  <c r="C2163" i="27"/>
  <c r="C2164" i="27"/>
  <c r="C2165" i="27"/>
  <c r="C2166" i="27"/>
  <c r="C2167" i="27"/>
  <c r="C2168" i="27"/>
  <c r="C2169" i="27"/>
  <c r="C2170" i="27"/>
  <c r="C2171" i="27"/>
  <c r="C2172" i="27"/>
  <c r="C2173" i="27"/>
  <c r="C2174" i="27"/>
  <c r="C2175" i="27"/>
  <c r="C2176" i="27"/>
  <c r="C2177" i="27"/>
  <c r="C2178" i="27"/>
  <c r="C2179" i="27"/>
  <c r="C2180" i="27"/>
  <c r="C2181" i="27"/>
  <c r="C2182" i="27"/>
  <c r="C2183" i="27"/>
  <c r="C2184" i="27"/>
  <c r="C2185" i="27"/>
  <c r="C2186" i="27"/>
  <c r="C2187" i="27"/>
  <c r="C2188" i="27"/>
  <c r="C2189" i="27"/>
  <c r="C2190" i="27"/>
  <c r="C2191" i="27"/>
  <c r="C2192" i="27"/>
  <c r="C2193" i="27"/>
  <c r="C2194" i="27"/>
  <c r="C2195" i="27"/>
  <c r="C2196" i="27"/>
  <c r="C2197" i="27"/>
  <c r="C2198" i="27"/>
  <c r="C2199" i="27"/>
  <c r="C2200" i="27"/>
  <c r="C2201" i="27"/>
  <c r="C2202" i="27"/>
  <c r="C2203" i="27"/>
  <c r="C2204" i="27"/>
  <c r="C2205" i="27"/>
  <c r="C2206" i="27"/>
  <c r="C2207" i="27"/>
  <c r="C2208" i="27"/>
  <c r="C2209" i="27"/>
  <c r="C2210" i="27"/>
  <c r="C2211" i="27"/>
  <c r="C2212" i="27"/>
  <c r="C2213" i="27"/>
  <c r="C2214" i="27"/>
  <c r="C2215" i="27"/>
  <c r="C2216" i="27"/>
  <c r="C2217" i="27"/>
  <c r="C2218" i="27"/>
  <c r="C2219" i="27"/>
  <c r="C2220" i="27"/>
  <c r="C2221" i="27"/>
  <c r="C2222" i="27"/>
  <c r="C2223" i="27"/>
  <c r="C2224" i="27"/>
  <c r="C2225" i="27"/>
  <c r="C2226" i="27"/>
  <c r="C2227" i="27"/>
  <c r="C2228" i="27"/>
  <c r="C2229" i="27"/>
  <c r="C2230" i="27"/>
  <c r="C2231" i="27"/>
  <c r="C2232" i="27"/>
  <c r="C2233" i="27"/>
  <c r="C2234" i="27"/>
  <c r="C2235" i="27"/>
  <c r="C2236" i="27"/>
  <c r="C2237" i="27"/>
  <c r="C2238" i="27"/>
  <c r="C2239" i="27"/>
  <c r="C2240" i="27"/>
  <c r="C2241" i="27"/>
  <c r="C2242" i="27"/>
  <c r="C2243" i="27"/>
  <c r="C2244" i="27"/>
  <c r="C2245" i="27"/>
  <c r="C2246" i="27"/>
  <c r="C2247" i="27"/>
  <c r="C2248" i="27"/>
  <c r="C2249" i="27"/>
  <c r="C2250" i="27"/>
  <c r="C2251" i="27"/>
  <c r="C2252" i="27"/>
  <c r="C2253" i="27"/>
  <c r="C2254" i="27"/>
  <c r="C2255" i="27"/>
  <c r="C2256" i="27"/>
  <c r="C2257" i="27"/>
  <c r="C2258" i="27"/>
  <c r="C2259" i="27"/>
  <c r="C2260" i="27"/>
  <c r="C2261" i="27"/>
  <c r="C2262" i="27"/>
  <c r="C2263" i="27"/>
  <c r="C2264" i="27"/>
  <c r="C2265" i="27"/>
  <c r="C2266" i="27"/>
  <c r="C2267" i="27"/>
  <c r="C2268" i="27"/>
  <c r="C2269" i="27"/>
  <c r="C2270" i="27"/>
  <c r="C2271" i="27"/>
  <c r="C2272" i="27"/>
  <c r="C2273" i="27"/>
  <c r="C2274" i="27"/>
  <c r="C2275" i="27"/>
  <c r="C2276" i="27"/>
  <c r="C2277" i="27"/>
  <c r="C2278" i="27"/>
  <c r="C2279" i="27"/>
  <c r="C2280" i="27"/>
  <c r="C2281" i="27"/>
  <c r="C2282" i="27"/>
  <c r="C2283" i="27"/>
  <c r="C2284" i="27"/>
  <c r="C2285" i="27"/>
  <c r="C2286" i="27"/>
  <c r="C2287" i="27"/>
  <c r="C2288" i="27"/>
  <c r="C2289" i="27"/>
  <c r="C2290" i="27"/>
  <c r="C2291" i="27"/>
  <c r="C2292" i="27"/>
  <c r="C2293" i="27"/>
  <c r="C2294" i="27"/>
  <c r="C2295" i="27"/>
  <c r="C2296" i="27"/>
  <c r="C2297" i="27"/>
  <c r="C2298" i="27"/>
  <c r="C2299" i="27"/>
  <c r="C2300" i="27"/>
  <c r="C2301" i="27"/>
  <c r="C2302" i="27"/>
  <c r="C2303" i="27"/>
  <c r="C2304" i="27"/>
  <c r="C2305" i="27"/>
  <c r="C2306" i="27"/>
  <c r="C2307" i="27"/>
  <c r="C2308" i="27"/>
  <c r="C2309" i="27"/>
  <c r="C2310" i="27"/>
  <c r="C2311" i="27"/>
  <c r="C2312" i="27"/>
  <c r="C2313" i="27"/>
  <c r="C2314" i="27"/>
  <c r="C2315" i="27"/>
  <c r="C2316" i="27"/>
  <c r="C2317" i="27"/>
  <c r="C2318" i="27"/>
  <c r="C2319" i="27"/>
  <c r="C2320" i="27"/>
  <c r="C2321" i="27"/>
  <c r="C2322" i="27"/>
  <c r="C2323" i="27"/>
  <c r="C2324" i="27"/>
  <c r="C2325" i="27"/>
  <c r="C2326" i="27"/>
  <c r="C2327" i="27"/>
  <c r="C2328" i="27"/>
  <c r="C2329" i="27"/>
  <c r="C2330" i="27"/>
  <c r="C2331" i="27"/>
  <c r="C2332" i="27"/>
  <c r="C2333" i="27"/>
  <c r="C2334" i="27"/>
  <c r="C2335" i="27"/>
  <c r="C2336" i="27"/>
  <c r="C2337" i="27"/>
  <c r="C2338" i="27"/>
  <c r="C2339" i="27"/>
  <c r="C2" i="27"/>
  <c r="B5" i="18"/>
  <c r="B5" i="1"/>
  <c r="B5" i="20"/>
  <c r="F5" i="1"/>
  <c r="B1" i="18"/>
  <c r="B1" i="20"/>
  <c r="A1" i="5"/>
  <c r="L5" i="1" l="1"/>
  <c r="I2" i="11"/>
  <c r="J2" i="11" s="1" a="1"/>
  <c r="J2" i="11" s="1"/>
  <c r="I3" i="11"/>
  <c r="I4" i="11"/>
  <c r="I5" i="11"/>
  <c r="I6" i="11"/>
  <c r="I7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I25" i="11"/>
  <c r="I26" i="11"/>
  <c r="I27" i="11"/>
  <c r="I28" i="11"/>
  <c r="I29" i="11"/>
  <c r="I30" i="11"/>
  <c r="I31" i="11"/>
  <c r="I32" i="11"/>
  <c r="I33" i="11"/>
  <c r="I34" i="11"/>
  <c r="I35" i="11"/>
  <c r="I36" i="11"/>
  <c r="I37" i="11"/>
  <c r="I38" i="11"/>
  <c r="I39" i="11"/>
  <c r="I40" i="11"/>
  <c r="I41" i="11"/>
  <c r="I42" i="11"/>
  <c r="I43" i="11"/>
  <c r="I44" i="11"/>
  <c r="I45" i="11"/>
  <c r="I46" i="11"/>
  <c r="I47" i="11"/>
  <c r="I48" i="11"/>
  <c r="I49" i="11"/>
  <c r="I50" i="11"/>
  <c r="I51" i="11"/>
  <c r="I52" i="11"/>
  <c r="I53" i="11"/>
  <c r="I54" i="11"/>
  <c r="I55" i="11"/>
  <c r="I56" i="11"/>
  <c r="I57" i="11"/>
  <c r="I58" i="11"/>
  <c r="I59" i="11"/>
  <c r="I60" i="11"/>
  <c r="I61" i="11"/>
  <c r="I62" i="11"/>
  <c r="I63" i="11"/>
  <c r="I64" i="11"/>
  <c r="I65" i="11"/>
  <c r="I66" i="11"/>
  <c r="I67" i="11"/>
  <c r="I68" i="11"/>
  <c r="I69" i="11"/>
  <c r="I70" i="11"/>
  <c r="I71" i="11"/>
  <c r="I72" i="11"/>
  <c r="I73" i="11"/>
  <c r="I74" i="11"/>
  <c r="I75" i="11"/>
  <c r="I76" i="11"/>
  <c r="I77" i="11"/>
  <c r="I78" i="11"/>
  <c r="I79" i="11"/>
  <c r="I80" i="11"/>
  <c r="I81" i="11"/>
  <c r="I82" i="11"/>
  <c r="I83" i="11"/>
  <c r="I84" i="11"/>
  <c r="I85" i="11"/>
  <c r="I86" i="11"/>
  <c r="I87" i="11"/>
  <c r="I88" i="11"/>
  <c r="I89" i="11"/>
  <c r="I90" i="11"/>
  <c r="I91" i="11"/>
  <c r="I92" i="11"/>
  <c r="I93" i="11"/>
  <c r="I94" i="11"/>
  <c r="I95" i="11"/>
  <c r="I96" i="11"/>
  <c r="I97" i="11"/>
  <c r="I98" i="11"/>
  <c r="I99" i="11"/>
  <c r="I100" i="11"/>
  <c r="I101" i="11"/>
  <c r="I102" i="11"/>
  <c r="I103" i="11"/>
  <c r="I104" i="11"/>
  <c r="I105" i="11"/>
  <c r="I106" i="11"/>
  <c r="I107" i="11"/>
  <c r="I108" i="11"/>
  <c r="I109" i="11"/>
  <c r="I110" i="11"/>
  <c r="I111" i="11"/>
  <c r="I112" i="11"/>
  <c r="I113" i="11"/>
  <c r="I114" i="11"/>
  <c r="I115" i="11"/>
  <c r="I116" i="11"/>
  <c r="I117" i="11"/>
  <c r="I118" i="11"/>
  <c r="I119" i="11"/>
  <c r="I120" i="11"/>
  <c r="I121" i="11"/>
  <c r="I122" i="11"/>
  <c r="I123" i="11"/>
  <c r="I124" i="11"/>
  <c r="I125" i="11"/>
  <c r="I126" i="11"/>
  <c r="I127" i="11"/>
  <c r="I128" i="11"/>
  <c r="I129" i="11"/>
  <c r="I130" i="11"/>
  <c r="I131" i="11"/>
  <c r="I132" i="11"/>
  <c r="I133" i="11"/>
  <c r="I134" i="11"/>
  <c r="I135" i="11"/>
  <c r="I136" i="11"/>
  <c r="I137" i="11"/>
  <c r="I138" i="11"/>
  <c r="I139" i="11"/>
  <c r="I140" i="11"/>
  <c r="I141" i="11"/>
  <c r="I142" i="11"/>
  <c r="I143" i="11"/>
  <c r="I144" i="11"/>
  <c r="I145" i="11"/>
  <c r="I146" i="11"/>
  <c r="I147" i="11"/>
  <c r="I148" i="11"/>
  <c r="I149" i="11"/>
  <c r="I150" i="11"/>
  <c r="I151" i="11"/>
  <c r="I152" i="11"/>
  <c r="I153" i="11"/>
  <c r="I154" i="11"/>
  <c r="I155" i="11"/>
  <c r="I156" i="11"/>
  <c r="I157" i="11"/>
  <c r="I158" i="11"/>
  <c r="I159" i="11"/>
  <c r="I160" i="11"/>
  <c r="I161" i="11"/>
  <c r="I162" i="11"/>
  <c r="I163" i="11"/>
  <c r="I164" i="11"/>
  <c r="I165" i="11"/>
  <c r="I166" i="11"/>
  <c r="I167" i="11"/>
  <c r="I168" i="11"/>
  <c r="I169" i="11"/>
  <c r="I170" i="11"/>
  <c r="I171" i="11"/>
  <c r="I172" i="11"/>
  <c r="I173" i="11"/>
  <c r="I174" i="11"/>
  <c r="I175" i="11"/>
  <c r="I176" i="11"/>
  <c r="I177" i="11"/>
  <c r="I178" i="11"/>
  <c r="I179" i="11"/>
  <c r="I180" i="11"/>
  <c r="I181" i="11"/>
  <c r="I182" i="11"/>
  <c r="I183" i="11"/>
  <c r="I184" i="11"/>
  <c r="I185" i="11"/>
  <c r="I186" i="11"/>
  <c r="I187" i="11"/>
  <c r="I188" i="11"/>
  <c r="I189" i="11"/>
  <c r="I190" i="11"/>
  <c r="I191" i="11"/>
  <c r="I192" i="11"/>
  <c r="I193" i="11"/>
  <c r="I194" i="11"/>
  <c r="I195" i="11"/>
  <c r="I196" i="11"/>
  <c r="I197" i="11"/>
  <c r="I198" i="11"/>
  <c r="I199" i="11"/>
  <c r="I200" i="11"/>
  <c r="I201" i="11"/>
  <c r="I202" i="11"/>
  <c r="I203" i="11"/>
  <c r="I204" i="11"/>
  <c r="I205" i="11"/>
  <c r="I206" i="11"/>
  <c r="I207" i="11"/>
  <c r="I208" i="11"/>
  <c r="I209" i="11"/>
  <c r="I210" i="11"/>
  <c r="I211" i="11"/>
  <c r="I212" i="11"/>
  <c r="I213" i="11"/>
  <c r="I214" i="11"/>
  <c r="I215" i="11"/>
  <c r="I216" i="11"/>
  <c r="I217" i="11"/>
  <c r="I218" i="11"/>
  <c r="I219" i="11"/>
  <c r="I220" i="11"/>
  <c r="I221" i="11"/>
  <c r="I222" i="11"/>
  <c r="I223" i="11"/>
  <c r="I224" i="11"/>
  <c r="I225" i="11"/>
  <c r="I226" i="11"/>
  <c r="I227" i="11"/>
  <c r="I228" i="11"/>
  <c r="I229" i="11"/>
  <c r="I230" i="11"/>
  <c r="I231" i="11"/>
  <c r="I232" i="11"/>
  <c r="I233" i="11"/>
  <c r="I234" i="11"/>
  <c r="I235" i="11"/>
  <c r="I236" i="11"/>
  <c r="I237" i="11"/>
  <c r="I238" i="11"/>
  <c r="I239" i="11"/>
  <c r="I240" i="11"/>
  <c r="I241" i="11"/>
  <c r="I242" i="11"/>
  <c r="I243" i="11"/>
  <c r="I244" i="11"/>
  <c r="I245" i="11"/>
  <c r="I246" i="11"/>
  <c r="I247" i="11"/>
  <c r="I248" i="11"/>
  <c r="I249" i="11"/>
  <c r="I250" i="11"/>
  <c r="I251" i="11"/>
  <c r="I252" i="11"/>
  <c r="I253" i="11"/>
  <c r="I254" i="11"/>
  <c r="I255" i="11"/>
  <c r="I256" i="11"/>
  <c r="I257" i="11"/>
  <c r="I258" i="11"/>
  <c r="I259" i="11"/>
  <c r="I260" i="11"/>
  <c r="I261" i="11"/>
  <c r="I262" i="11"/>
  <c r="I263" i="11"/>
  <c r="I264" i="11"/>
  <c r="I265" i="11"/>
  <c r="I266" i="11"/>
  <c r="I267" i="11"/>
  <c r="I268" i="11"/>
  <c r="I269" i="11"/>
  <c r="I270" i="11"/>
  <c r="I271" i="11"/>
  <c r="I272" i="11"/>
  <c r="I273" i="11"/>
  <c r="I274" i="11"/>
  <c r="I275" i="11"/>
  <c r="I276" i="11"/>
  <c r="I277" i="11"/>
  <c r="I278" i="11"/>
  <c r="I279" i="11"/>
  <c r="I280" i="11"/>
  <c r="I281" i="11"/>
  <c r="I282" i="11"/>
  <c r="I283" i="11"/>
  <c r="I284" i="11"/>
  <c r="I285" i="11"/>
  <c r="I286" i="11"/>
  <c r="I287" i="11"/>
  <c r="I288" i="11"/>
  <c r="I289" i="11"/>
  <c r="I290" i="11"/>
  <c r="I291" i="11"/>
  <c r="I292" i="11"/>
  <c r="I293" i="11"/>
  <c r="I294" i="11"/>
  <c r="I295" i="11"/>
  <c r="I296" i="11"/>
  <c r="I297" i="11"/>
  <c r="I298" i="11"/>
  <c r="I299" i="11"/>
  <c r="I300" i="11"/>
  <c r="I301" i="11"/>
  <c r="I302" i="11"/>
  <c r="I303" i="11"/>
  <c r="I304" i="11"/>
  <c r="I305" i="11"/>
  <c r="I306" i="11"/>
  <c r="I307" i="11"/>
  <c r="I308" i="11"/>
  <c r="I309" i="11"/>
  <c r="I310" i="11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I687" i="11"/>
  <c r="I688" i="11"/>
  <c r="I689" i="11"/>
  <c r="I690" i="11"/>
  <c r="I691" i="11"/>
  <c r="I692" i="11"/>
  <c r="I693" i="11"/>
  <c r="I694" i="11"/>
  <c r="I695" i="11"/>
  <c r="I696" i="11"/>
  <c r="I697" i="11"/>
  <c r="I698" i="11"/>
  <c r="I699" i="11"/>
  <c r="I700" i="11"/>
  <c r="I701" i="11"/>
  <c r="I702" i="11"/>
  <c r="I703" i="11"/>
  <c r="I704" i="11"/>
  <c r="I705" i="11"/>
  <c r="I706" i="11"/>
  <c r="I707" i="11"/>
  <c r="I708" i="11"/>
  <c r="I709" i="11"/>
  <c r="I710" i="11"/>
  <c r="I711" i="11"/>
  <c r="I712" i="11"/>
  <c r="I713" i="11"/>
  <c r="I714" i="11"/>
  <c r="I715" i="11"/>
  <c r="I716" i="11"/>
  <c r="I717" i="11"/>
  <c r="I718" i="11"/>
  <c r="I719" i="11"/>
  <c r="I720" i="11"/>
  <c r="I721" i="11"/>
  <c r="I722" i="11"/>
  <c r="I723" i="11"/>
  <c r="I724" i="11"/>
  <c r="I725" i="11"/>
  <c r="I726" i="11"/>
  <c r="I727" i="11"/>
  <c r="I728" i="11"/>
  <c r="I729" i="11"/>
  <c r="I730" i="11"/>
  <c r="I731" i="11"/>
  <c r="I732" i="11"/>
  <c r="I733" i="11"/>
  <c r="I734" i="11"/>
  <c r="I735" i="11"/>
  <c r="I736" i="11"/>
  <c r="I737" i="11"/>
  <c r="I738" i="11"/>
  <c r="I739" i="11"/>
  <c r="I740" i="11"/>
  <c r="I741" i="11"/>
  <c r="I742" i="11"/>
  <c r="I743" i="11"/>
  <c r="I744" i="11"/>
  <c r="I745" i="11"/>
  <c r="I746" i="11"/>
  <c r="I747" i="11"/>
  <c r="I748" i="11"/>
  <c r="I749" i="11"/>
  <c r="I750" i="11"/>
  <c r="I751" i="11"/>
  <c r="I752" i="11"/>
  <c r="I753" i="11"/>
  <c r="I754" i="11"/>
  <c r="I755" i="11"/>
  <c r="I756" i="11"/>
  <c r="I757" i="11"/>
  <c r="I758" i="11"/>
  <c r="I759" i="11"/>
  <c r="I760" i="11"/>
  <c r="I761" i="11"/>
  <c r="I762" i="11"/>
  <c r="I763" i="11"/>
  <c r="I764" i="11"/>
  <c r="I765" i="11"/>
  <c r="I766" i="11"/>
  <c r="I767" i="11"/>
  <c r="I768" i="11"/>
  <c r="I769" i="11"/>
  <c r="I770" i="11"/>
  <c r="I771" i="11"/>
  <c r="I772" i="11"/>
  <c r="I773" i="11"/>
  <c r="I774" i="11"/>
  <c r="I775" i="11"/>
  <c r="I776" i="11"/>
  <c r="I777" i="11"/>
  <c r="I778" i="11"/>
  <c r="I779" i="11"/>
  <c r="I780" i="11"/>
  <c r="I781" i="11"/>
  <c r="I782" i="11"/>
  <c r="I783" i="11"/>
  <c r="I784" i="11"/>
  <c r="I785" i="11"/>
  <c r="I786" i="11"/>
  <c r="I787" i="11"/>
  <c r="I788" i="11"/>
  <c r="I789" i="11"/>
  <c r="I790" i="11"/>
  <c r="I791" i="11"/>
  <c r="I792" i="11"/>
  <c r="I793" i="11"/>
  <c r="I794" i="11"/>
  <c r="I795" i="11"/>
  <c r="I796" i="11"/>
  <c r="I797" i="11"/>
  <c r="I798" i="11"/>
  <c r="I799" i="11"/>
  <c r="I800" i="11"/>
  <c r="I801" i="11"/>
  <c r="I802" i="11"/>
  <c r="I803" i="11"/>
  <c r="I804" i="11"/>
  <c r="I805" i="11"/>
  <c r="I806" i="11"/>
  <c r="I807" i="11"/>
  <c r="I808" i="11"/>
  <c r="I809" i="11"/>
  <c r="I810" i="11"/>
  <c r="I811" i="11"/>
  <c r="I812" i="11"/>
  <c r="I813" i="11"/>
  <c r="I814" i="11"/>
  <c r="I815" i="11"/>
  <c r="I816" i="11"/>
  <c r="I817" i="11"/>
  <c r="I818" i="11"/>
  <c r="I819" i="11"/>
  <c r="I820" i="11"/>
  <c r="I821" i="11"/>
  <c r="I822" i="11"/>
  <c r="I823" i="11"/>
  <c r="I824" i="11"/>
  <c r="I825" i="11"/>
  <c r="I826" i="11"/>
  <c r="I827" i="11"/>
  <c r="I828" i="11"/>
  <c r="I829" i="11"/>
  <c r="I830" i="11"/>
  <c r="I831" i="11"/>
  <c r="I832" i="11"/>
  <c r="I833" i="11"/>
  <c r="I834" i="11"/>
  <c r="I835" i="11"/>
  <c r="I836" i="11"/>
  <c r="I837" i="11"/>
  <c r="I838" i="11"/>
  <c r="I839" i="11"/>
  <c r="I840" i="11"/>
  <c r="I841" i="11"/>
  <c r="I842" i="11"/>
  <c r="I843" i="11"/>
  <c r="I844" i="11"/>
  <c r="I845" i="11"/>
  <c r="I846" i="11"/>
  <c r="I847" i="11"/>
  <c r="I848" i="11"/>
  <c r="I849" i="11"/>
  <c r="I850" i="11"/>
  <c r="I851" i="11"/>
  <c r="I852" i="11"/>
  <c r="I853" i="11"/>
  <c r="I854" i="11"/>
  <c r="I855" i="11"/>
  <c r="I856" i="11"/>
  <c r="I857" i="11"/>
  <c r="I858" i="11"/>
  <c r="I859" i="11"/>
  <c r="I860" i="11"/>
  <c r="I861" i="11"/>
  <c r="I862" i="11"/>
  <c r="I863" i="11"/>
  <c r="I864" i="11"/>
  <c r="I865" i="11"/>
  <c r="I866" i="11"/>
  <c r="I867" i="11"/>
  <c r="I868" i="11"/>
  <c r="I869" i="11"/>
  <c r="I870" i="11"/>
  <c r="I871" i="11"/>
  <c r="I872" i="11"/>
  <c r="I873" i="11"/>
  <c r="I874" i="11"/>
  <c r="I875" i="11"/>
  <c r="I876" i="11"/>
  <c r="I877" i="11"/>
  <c r="I878" i="11"/>
  <c r="I879" i="11"/>
  <c r="I880" i="11"/>
  <c r="I881" i="11"/>
  <c r="I882" i="11"/>
  <c r="I883" i="11"/>
  <c r="I884" i="11"/>
  <c r="I885" i="11"/>
  <c r="I886" i="11"/>
  <c r="I887" i="11"/>
  <c r="I888" i="11"/>
  <c r="I889" i="11"/>
  <c r="I890" i="11"/>
  <c r="I891" i="11"/>
  <c r="I892" i="11"/>
  <c r="I893" i="11"/>
  <c r="I894" i="11"/>
  <c r="I895" i="11"/>
  <c r="I896" i="11"/>
  <c r="I897" i="11"/>
  <c r="I898" i="11"/>
  <c r="I899" i="11"/>
  <c r="I900" i="11"/>
  <c r="I901" i="11"/>
  <c r="I902" i="11"/>
  <c r="I903" i="11"/>
  <c r="I904" i="11"/>
  <c r="I905" i="11"/>
  <c r="I906" i="11"/>
  <c r="I907" i="11"/>
  <c r="I908" i="11"/>
  <c r="I909" i="11"/>
  <c r="I910" i="11"/>
  <c r="I911" i="11"/>
  <c r="I912" i="11"/>
  <c r="I913" i="11"/>
  <c r="I914" i="11"/>
  <c r="I915" i="11"/>
  <c r="I916" i="11"/>
  <c r="I917" i="11"/>
  <c r="I918" i="11"/>
  <c r="I919" i="11"/>
  <c r="I920" i="11"/>
  <c r="I921" i="11"/>
  <c r="I922" i="11"/>
  <c r="I923" i="11"/>
  <c r="I924" i="11"/>
  <c r="I925" i="11"/>
  <c r="I926" i="11"/>
  <c r="I927" i="11"/>
  <c r="I928" i="11"/>
  <c r="I929" i="11"/>
  <c r="I930" i="11"/>
  <c r="I931" i="11"/>
  <c r="I932" i="11"/>
  <c r="I933" i="11"/>
  <c r="I934" i="11"/>
  <c r="I935" i="11"/>
  <c r="I936" i="11"/>
  <c r="I937" i="11"/>
  <c r="I938" i="11"/>
  <c r="I939" i="11"/>
  <c r="I940" i="11"/>
  <c r="I941" i="11"/>
  <c r="I942" i="11"/>
  <c r="I943" i="11"/>
  <c r="I944" i="11"/>
  <c r="I945" i="11"/>
  <c r="I946" i="11"/>
  <c r="I947" i="11"/>
  <c r="I948" i="11"/>
  <c r="I949" i="11"/>
  <c r="I950" i="11"/>
  <c r="I951" i="11"/>
  <c r="I952" i="11"/>
  <c r="I953" i="11"/>
  <c r="I954" i="11"/>
  <c r="I955" i="11"/>
  <c r="I956" i="11"/>
  <c r="I957" i="11"/>
  <c r="I958" i="11"/>
  <c r="I959" i="11"/>
  <c r="I960" i="11"/>
  <c r="I961" i="11"/>
  <c r="I962" i="11"/>
  <c r="I963" i="11"/>
  <c r="I964" i="11"/>
  <c r="I965" i="11"/>
  <c r="I966" i="11"/>
  <c r="I967" i="11"/>
  <c r="I968" i="11"/>
  <c r="I969" i="11"/>
  <c r="I970" i="11"/>
  <c r="I971" i="11"/>
  <c r="I972" i="11"/>
  <c r="I973" i="11"/>
  <c r="I974" i="11"/>
  <c r="I975" i="11"/>
  <c r="I976" i="11"/>
  <c r="I977" i="11"/>
  <c r="I978" i="11"/>
  <c r="I979" i="11"/>
  <c r="I980" i="11"/>
  <c r="I981" i="11"/>
  <c r="I982" i="11"/>
  <c r="I983" i="11"/>
  <c r="I984" i="11"/>
  <c r="I985" i="11"/>
  <c r="I986" i="11"/>
  <c r="I987" i="11"/>
  <c r="I988" i="11"/>
  <c r="I989" i="11"/>
  <c r="I990" i="11"/>
  <c r="I991" i="11"/>
  <c r="I992" i="11"/>
  <c r="I993" i="11"/>
  <c r="I994" i="11"/>
  <c r="I995" i="11"/>
  <c r="I996" i="11"/>
  <c r="I997" i="11"/>
  <c r="I998" i="11"/>
  <c r="I999" i="11"/>
  <c r="I1000" i="11"/>
  <c r="I1001" i="11"/>
  <c r="I1002" i="11"/>
  <c r="I1003" i="11"/>
  <c r="I1004" i="11"/>
  <c r="I1005" i="11"/>
  <c r="I1006" i="11"/>
  <c r="I1007" i="11"/>
  <c r="I1008" i="11"/>
  <c r="I1009" i="11"/>
  <c r="I1010" i="11"/>
  <c r="I1011" i="11"/>
  <c r="I1012" i="11"/>
  <c r="I1013" i="11"/>
  <c r="I1014" i="11"/>
  <c r="I1015" i="11"/>
  <c r="I1016" i="11"/>
  <c r="I1017" i="11"/>
  <c r="I1018" i="11"/>
  <c r="I1019" i="11"/>
  <c r="I1020" i="11"/>
  <c r="I1021" i="11"/>
  <c r="I1022" i="11"/>
  <c r="I1023" i="11"/>
  <c r="I1024" i="11"/>
  <c r="I1025" i="11"/>
  <c r="I1026" i="11"/>
  <c r="I1027" i="11"/>
  <c r="I1028" i="11"/>
  <c r="I1029" i="11"/>
  <c r="I1030" i="11"/>
  <c r="I1031" i="11"/>
  <c r="I1032" i="11"/>
  <c r="I1033" i="11"/>
  <c r="I1034" i="11"/>
  <c r="I1035" i="11"/>
  <c r="I1036" i="11"/>
  <c r="I1037" i="11"/>
  <c r="I1038" i="11"/>
  <c r="I1039" i="11"/>
  <c r="I1040" i="11"/>
  <c r="I1041" i="11"/>
  <c r="I1042" i="11"/>
  <c r="I1043" i="11"/>
  <c r="I1044" i="11"/>
  <c r="I1045" i="11"/>
  <c r="I1046" i="11"/>
  <c r="I1047" i="11"/>
  <c r="I1048" i="11"/>
  <c r="I1049" i="11"/>
  <c r="I1050" i="11"/>
  <c r="I1051" i="11"/>
  <c r="I1052" i="11"/>
  <c r="I1053" i="11"/>
  <c r="I1054" i="11"/>
  <c r="I1055" i="11"/>
  <c r="I1056" i="11"/>
  <c r="I1057" i="11"/>
  <c r="I1058" i="11"/>
  <c r="I1059" i="11"/>
  <c r="I1060" i="11"/>
  <c r="I1061" i="11"/>
  <c r="I1062" i="11"/>
  <c r="I1063" i="11"/>
  <c r="I1064" i="11"/>
  <c r="I1065" i="11"/>
  <c r="I1066" i="11"/>
  <c r="I1067" i="11"/>
  <c r="I1068" i="11"/>
  <c r="I1069" i="11"/>
  <c r="I1070" i="11"/>
  <c r="I1071" i="11"/>
  <c r="I1072" i="11"/>
  <c r="I1073" i="11"/>
  <c r="I1074" i="11"/>
  <c r="I1075" i="11"/>
  <c r="I1076" i="11"/>
  <c r="I1077" i="11"/>
  <c r="I1078" i="11"/>
  <c r="I1079" i="11"/>
  <c r="I1080" i="11"/>
  <c r="I1081" i="11"/>
  <c r="I1082" i="11"/>
  <c r="I1083" i="11"/>
  <c r="I1084" i="11"/>
  <c r="I1085" i="11"/>
  <c r="I1086" i="11"/>
  <c r="I1087" i="11"/>
  <c r="I1088" i="11"/>
  <c r="I1089" i="11"/>
  <c r="I1090" i="11"/>
  <c r="I1091" i="11"/>
  <c r="I1092" i="11"/>
  <c r="I1093" i="11"/>
  <c r="I1094" i="11"/>
  <c r="I1095" i="11"/>
  <c r="I1096" i="11"/>
  <c r="I1097" i="11"/>
  <c r="I1098" i="11"/>
  <c r="I1099" i="11"/>
  <c r="I1100" i="11"/>
  <c r="I1101" i="11"/>
  <c r="I1102" i="11"/>
  <c r="I1103" i="11"/>
  <c r="I1104" i="11"/>
  <c r="I1105" i="11"/>
  <c r="I1106" i="11"/>
  <c r="I1107" i="11"/>
  <c r="I1108" i="11"/>
  <c r="I1109" i="11"/>
  <c r="I1110" i="11"/>
  <c r="I1111" i="11"/>
  <c r="I1112" i="11"/>
  <c r="I1113" i="11"/>
  <c r="I1114" i="11"/>
  <c r="I1115" i="11"/>
  <c r="I1116" i="11"/>
  <c r="I1117" i="11"/>
  <c r="I1118" i="11"/>
  <c r="I1119" i="11"/>
  <c r="I1120" i="11"/>
  <c r="I1121" i="11"/>
  <c r="I1122" i="11"/>
  <c r="I1123" i="11"/>
  <c r="I1124" i="11"/>
  <c r="I1125" i="11"/>
  <c r="I1126" i="11"/>
  <c r="I1127" i="11"/>
  <c r="I1128" i="11"/>
  <c r="I1129" i="11"/>
  <c r="I1130" i="11"/>
  <c r="I1131" i="11"/>
  <c r="I1132" i="11"/>
  <c r="I1133" i="11"/>
  <c r="I1134" i="11"/>
  <c r="I1135" i="11"/>
  <c r="I1136" i="11"/>
  <c r="I1137" i="11"/>
  <c r="I1138" i="11"/>
  <c r="I1139" i="11"/>
  <c r="I1140" i="11"/>
  <c r="I1141" i="11"/>
  <c r="I1142" i="11"/>
  <c r="I1143" i="11"/>
  <c r="I1144" i="11"/>
  <c r="I1145" i="11"/>
  <c r="I1146" i="11"/>
  <c r="I1147" i="11"/>
  <c r="I1148" i="11"/>
  <c r="I1149" i="11"/>
  <c r="I1150" i="11"/>
  <c r="I1151" i="11"/>
  <c r="I1152" i="11"/>
  <c r="I1153" i="11"/>
  <c r="I1154" i="11"/>
  <c r="I1155" i="11"/>
  <c r="I1156" i="11"/>
  <c r="I1157" i="11"/>
  <c r="I1158" i="11"/>
  <c r="I1159" i="11"/>
  <c r="I1160" i="11"/>
  <c r="I1161" i="11"/>
  <c r="I1162" i="11"/>
  <c r="I1163" i="11"/>
  <c r="I1164" i="11"/>
  <c r="I1165" i="11"/>
  <c r="I1166" i="11"/>
  <c r="I1167" i="11"/>
  <c r="I1168" i="11"/>
  <c r="I1169" i="11"/>
  <c r="I1170" i="11"/>
  <c r="I1171" i="11"/>
  <c r="I1172" i="11"/>
  <c r="I1173" i="11"/>
  <c r="I1174" i="11"/>
  <c r="I1175" i="11"/>
  <c r="I1176" i="11"/>
  <c r="I1177" i="11"/>
  <c r="I1178" i="11"/>
  <c r="I1179" i="11"/>
  <c r="I1180" i="11"/>
  <c r="I1181" i="11"/>
  <c r="I1182" i="11"/>
  <c r="I1183" i="11"/>
  <c r="I1184" i="11"/>
  <c r="I1185" i="11"/>
  <c r="I1186" i="11"/>
  <c r="I1187" i="11"/>
  <c r="I1188" i="11"/>
  <c r="I1189" i="11"/>
  <c r="I1190" i="11"/>
  <c r="I1191" i="11"/>
  <c r="I1192" i="11"/>
  <c r="I1193" i="11"/>
  <c r="I1194" i="11"/>
  <c r="I1195" i="11"/>
  <c r="I1196" i="11"/>
  <c r="I1197" i="11"/>
  <c r="I1198" i="11"/>
  <c r="I1199" i="11"/>
  <c r="I1200" i="11"/>
  <c r="I1201" i="11"/>
  <c r="I1202" i="11"/>
  <c r="I1203" i="11"/>
  <c r="I1204" i="11"/>
  <c r="I1205" i="11"/>
  <c r="I1206" i="11"/>
  <c r="I1207" i="11"/>
  <c r="I1208" i="11"/>
  <c r="I1209" i="11"/>
  <c r="I1210" i="11"/>
  <c r="I1211" i="11"/>
  <c r="I1212" i="11"/>
  <c r="I1213" i="11"/>
  <c r="I1214" i="11"/>
  <c r="I1215" i="11"/>
  <c r="I1216" i="11"/>
  <c r="I1217" i="11"/>
  <c r="I1218" i="11"/>
  <c r="I1219" i="11"/>
  <c r="I1220" i="11"/>
  <c r="I1221" i="11"/>
  <c r="I1222" i="11"/>
  <c r="I1223" i="11"/>
  <c r="I1224" i="11"/>
  <c r="I1225" i="11"/>
  <c r="I1226" i="11"/>
  <c r="I1227" i="11"/>
  <c r="I1228" i="11"/>
  <c r="I1229" i="11"/>
  <c r="I1230" i="11"/>
  <c r="I1231" i="11"/>
  <c r="I1232" i="11"/>
  <c r="I1233" i="11"/>
  <c r="I1234" i="11"/>
  <c r="I1235" i="11"/>
  <c r="I1236" i="11"/>
  <c r="I1237" i="11"/>
  <c r="I1238" i="11"/>
  <c r="I1239" i="11"/>
  <c r="I1240" i="11"/>
  <c r="I1241" i="11"/>
  <c r="I1242" i="11"/>
  <c r="I1243" i="11"/>
  <c r="I1244" i="11"/>
  <c r="I1245" i="11"/>
  <c r="I1246" i="11"/>
  <c r="I1247" i="11"/>
  <c r="I1248" i="11"/>
  <c r="I1249" i="11"/>
  <c r="I1250" i="11"/>
  <c r="I1251" i="11"/>
  <c r="I1252" i="11"/>
  <c r="I1253" i="11"/>
  <c r="I1254" i="11"/>
  <c r="I1255" i="11"/>
  <c r="I1256" i="11"/>
  <c r="I1257" i="11"/>
  <c r="I1258" i="11"/>
  <c r="I1259" i="11"/>
  <c r="I1260" i="11"/>
  <c r="I1261" i="11"/>
  <c r="I1262" i="11"/>
  <c r="I1263" i="11"/>
  <c r="I1264" i="11"/>
  <c r="I1265" i="11"/>
  <c r="I1266" i="11"/>
  <c r="I1267" i="11"/>
  <c r="I1268" i="11"/>
  <c r="I1269" i="11"/>
  <c r="I1270" i="11"/>
  <c r="I1271" i="11"/>
  <c r="I1272" i="11"/>
  <c r="I1273" i="11"/>
  <c r="I1274" i="11"/>
  <c r="I1275" i="11"/>
  <c r="I1276" i="11"/>
  <c r="I1277" i="11"/>
  <c r="I1278" i="11"/>
  <c r="I1279" i="11"/>
  <c r="I1280" i="11"/>
  <c r="I1281" i="11"/>
  <c r="I1282" i="11"/>
  <c r="I1283" i="11"/>
  <c r="I1284" i="11"/>
  <c r="I1285" i="11"/>
  <c r="I1286" i="11"/>
  <c r="I1287" i="11"/>
  <c r="I1288" i="11"/>
  <c r="I1289" i="11"/>
  <c r="I1290" i="11"/>
  <c r="I1291" i="11"/>
  <c r="I1292" i="11"/>
  <c r="I1293" i="11"/>
  <c r="I1294" i="11"/>
  <c r="I1295" i="11"/>
  <c r="I1296" i="11"/>
  <c r="I1297" i="11"/>
  <c r="I1298" i="11"/>
  <c r="I1299" i="11"/>
  <c r="I1300" i="11"/>
  <c r="I1301" i="11"/>
  <c r="I1302" i="11"/>
  <c r="I1303" i="11"/>
  <c r="I1304" i="11"/>
  <c r="I1305" i="11"/>
  <c r="I1306" i="11"/>
  <c r="I1307" i="11"/>
  <c r="I1308" i="11"/>
  <c r="I1309" i="11"/>
  <c r="I1310" i="11"/>
  <c r="I1311" i="11"/>
  <c r="I1312" i="11"/>
  <c r="I1313" i="11"/>
  <c r="I1314" i="11"/>
  <c r="I1315" i="11"/>
  <c r="I1316" i="11"/>
  <c r="I1317" i="11"/>
  <c r="I1318" i="11"/>
  <c r="I1319" i="11"/>
  <c r="I1320" i="11"/>
  <c r="I1321" i="11"/>
  <c r="I1322" i="11"/>
  <c r="I1323" i="11"/>
  <c r="I1324" i="11"/>
  <c r="I1325" i="11"/>
  <c r="I1326" i="11"/>
  <c r="I1327" i="11"/>
  <c r="I1328" i="11"/>
  <c r="I1329" i="11"/>
  <c r="I1330" i="11"/>
  <c r="I1331" i="11"/>
  <c r="I1332" i="11"/>
  <c r="I1333" i="11"/>
  <c r="I1334" i="11"/>
  <c r="I1335" i="11"/>
  <c r="I1336" i="11"/>
  <c r="I1337" i="11"/>
  <c r="I1338" i="11"/>
  <c r="I1339" i="11"/>
  <c r="I1340" i="11"/>
  <c r="I1341" i="11"/>
  <c r="I1342" i="11"/>
  <c r="I1343" i="11"/>
  <c r="I1344" i="11"/>
  <c r="I1345" i="11"/>
  <c r="I1346" i="11"/>
  <c r="I1347" i="11"/>
  <c r="I1348" i="11"/>
  <c r="I1349" i="11"/>
  <c r="I1350" i="11"/>
  <c r="I1351" i="11"/>
  <c r="I1352" i="11"/>
  <c r="I1353" i="11"/>
  <c r="I1354" i="11"/>
  <c r="I1355" i="11"/>
  <c r="I1356" i="11"/>
  <c r="I1357" i="11"/>
  <c r="I1358" i="11"/>
  <c r="I1359" i="11"/>
  <c r="I1360" i="11"/>
  <c r="I1361" i="11"/>
  <c r="I1362" i="11"/>
  <c r="I1363" i="11"/>
  <c r="I1364" i="11"/>
  <c r="I1365" i="11"/>
  <c r="I1366" i="11"/>
  <c r="I1367" i="11"/>
  <c r="I1368" i="11"/>
  <c r="I1369" i="11"/>
  <c r="I1370" i="11"/>
  <c r="I1371" i="11"/>
  <c r="I1372" i="11"/>
  <c r="I1373" i="11"/>
  <c r="I1374" i="11"/>
  <c r="I1375" i="11"/>
  <c r="I1376" i="11"/>
  <c r="I1377" i="11"/>
  <c r="I1378" i="11"/>
  <c r="I1379" i="11"/>
  <c r="I1380" i="11"/>
  <c r="I1381" i="11"/>
  <c r="I1382" i="11"/>
  <c r="I1383" i="11"/>
  <c r="I1384" i="11"/>
  <c r="I1385" i="11"/>
  <c r="I1386" i="11"/>
  <c r="I1387" i="11"/>
  <c r="I1388" i="11"/>
  <c r="I1389" i="11"/>
  <c r="I1390" i="11"/>
  <c r="I1391" i="11"/>
  <c r="I1392" i="11"/>
  <c r="I1393" i="11"/>
  <c r="I1394" i="11"/>
  <c r="I1395" i="11"/>
  <c r="I1396" i="11"/>
  <c r="I1397" i="11"/>
  <c r="I1398" i="11"/>
  <c r="I1399" i="11"/>
  <c r="I1400" i="11"/>
  <c r="I1401" i="11"/>
  <c r="I1402" i="11"/>
  <c r="I1403" i="11"/>
  <c r="I1404" i="11"/>
  <c r="I1405" i="11"/>
  <c r="I1406" i="11"/>
  <c r="I1407" i="11"/>
  <c r="I1408" i="11"/>
  <c r="I1409" i="11"/>
  <c r="I1410" i="11"/>
  <c r="I1411" i="11"/>
  <c r="I1412" i="11"/>
  <c r="I1413" i="11"/>
  <c r="I1414" i="11"/>
  <c r="I1415" i="11"/>
  <c r="I1416" i="11"/>
  <c r="I1417" i="11"/>
  <c r="I1418" i="11"/>
  <c r="I1419" i="11"/>
  <c r="I1420" i="11"/>
  <c r="I1421" i="11"/>
  <c r="I1422" i="11"/>
  <c r="I1423" i="11"/>
  <c r="I1424" i="11"/>
  <c r="I1425" i="11"/>
  <c r="I1426" i="11"/>
  <c r="I1427" i="11"/>
  <c r="I1428" i="11"/>
  <c r="I1429" i="11"/>
  <c r="I1430" i="11"/>
  <c r="I1431" i="11"/>
  <c r="I1432" i="11"/>
  <c r="I1433" i="11"/>
  <c r="I1434" i="11"/>
  <c r="I1435" i="11"/>
  <c r="I1436" i="11"/>
  <c r="I1437" i="11"/>
  <c r="I1438" i="11"/>
  <c r="I1439" i="11"/>
  <c r="I1440" i="11"/>
  <c r="I1441" i="11"/>
  <c r="I1442" i="11"/>
  <c r="I1443" i="11"/>
  <c r="I1444" i="11"/>
  <c r="I1445" i="11"/>
  <c r="I1446" i="11"/>
  <c r="I1447" i="11"/>
  <c r="I1448" i="11"/>
  <c r="I1449" i="11"/>
  <c r="I1450" i="11"/>
  <c r="I1451" i="11"/>
  <c r="I1452" i="11"/>
  <c r="I1453" i="11"/>
  <c r="I1454" i="11"/>
  <c r="I1455" i="11"/>
  <c r="I1456" i="11"/>
  <c r="I1457" i="11"/>
  <c r="I1458" i="11"/>
  <c r="I1459" i="11"/>
  <c r="I1460" i="11"/>
  <c r="I1461" i="11"/>
  <c r="I1462" i="11"/>
  <c r="I1463" i="11"/>
  <c r="I1464" i="11"/>
  <c r="I1465" i="11"/>
  <c r="I1466" i="11"/>
  <c r="I1467" i="11"/>
  <c r="I1468" i="11"/>
  <c r="I1469" i="11"/>
  <c r="I1470" i="11"/>
  <c r="I1471" i="11"/>
  <c r="I1472" i="11"/>
  <c r="I1473" i="11"/>
  <c r="I1474" i="11"/>
  <c r="I1475" i="11"/>
  <c r="I1476" i="11"/>
  <c r="I1477" i="11"/>
  <c r="I1478" i="11"/>
  <c r="I1479" i="11"/>
  <c r="I1480" i="11"/>
  <c r="I1481" i="11"/>
  <c r="I1482" i="11"/>
  <c r="I1483" i="11"/>
  <c r="I1484" i="11"/>
  <c r="I1485" i="11"/>
  <c r="I1486" i="11"/>
  <c r="I1487" i="11"/>
  <c r="I1488" i="11"/>
  <c r="I1489" i="11"/>
  <c r="I1490" i="11"/>
  <c r="I1491" i="11"/>
  <c r="I1492" i="11"/>
  <c r="I1493" i="11"/>
  <c r="I1494" i="11"/>
  <c r="I1495" i="11"/>
  <c r="I1496" i="11"/>
  <c r="I1497" i="11"/>
  <c r="I1498" i="11"/>
  <c r="I1499" i="11"/>
  <c r="I1500" i="11"/>
  <c r="I1501" i="11"/>
  <c r="I1502" i="11"/>
  <c r="I1503" i="11"/>
  <c r="I1504" i="11"/>
  <c r="I1505" i="11"/>
  <c r="I1506" i="11"/>
  <c r="I1507" i="11"/>
  <c r="I1508" i="11"/>
  <c r="I1509" i="11"/>
  <c r="I1510" i="11"/>
  <c r="I1511" i="11"/>
  <c r="I1512" i="11"/>
  <c r="I1513" i="11"/>
  <c r="I1514" i="11"/>
  <c r="I1515" i="11"/>
  <c r="I1516" i="11"/>
  <c r="I1517" i="11"/>
  <c r="I1518" i="11"/>
  <c r="I1519" i="11"/>
  <c r="I1520" i="11"/>
  <c r="I1521" i="11"/>
  <c r="I1522" i="11"/>
  <c r="I1523" i="11"/>
  <c r="I1524" i="11"/>
  <c r="I1525" i="11"/>
  <c r="I1526" i="11"/>
  <c r="I1527" i="11"/>
  <c r="I1528" i="11"/>
  <c r="I1529" i="11"/>
  <c r="I1530" i="11"/>
  <c r="I1531" i="11"/>
  <c r="I1532" i="11"/>
  <c r="I1533" i="11"/>
  <c r="I1534" i="11"/>
  <c r="I1535" i="11"/>
  <c r="I1536" i="11"/>
  <c r="I1537" i="11"/>
  <c r="I1538" i="11"/>
  <c r="I1539" i="11"/>
  <c r="I1540" i="11"/>
  <c r="I1541" i="11"/>
  <c r="I1542" i="11"/>
  <c r="I1543" i="11"/>
  <c r="I1544" i="11"/>
  <c r="I1545" i="11"/>
  <c r="I1546" i="11"/>
  <c r="I1547" i="11"/>
  <c r="I1548" i="11"/>
  <c r="I1549" i="11"/>
  <c r="I1550" i="11"/>
  <c r="I1551" i="11"/>
  <c r="I1552" i="11"/>
  <c r="I1553" i="11"/>
  <c r="I1554" i="11"/>
  <c r="I1555" i="11"/>
  <c r="I1556" i="11"/>
  <c r="I1557" i="11"/>
  <c r="I1558" i="11"/>
  <c r="I1559" i="11"/>
  <c r="I1560" i="11"/>
  <c r="I1561" i="11"/>
  <c r="I1562" i="11"/>
  <c r="I1563" i="11"/>
  <c r="I1564" i="11"/>
  <c r="I1565" i="11"/>
  <c r="I1566" i="11"/>
  <c r="I1567" i="11"/>
  <c r="I1568" i="11"/>
  <c r="I1569" i="11"/>
  <c r="I1570" i="11"/>
  <c r="I1571" i="11"/>
  <c r="I1572" i="11"/>
  <c r="I1573" i="11"/>
  <c r="I1574" i="11"/>
  <c r="I1575" i="11"/>
  <c r="I1576" i="11"/>
  <c r="I1577" i="11"/>
  <c r="I1578" i="11"/>
  <c r="I1579" i="11"/>
  <c r="I1580" i="11"/>
  <c r="I1581" i="11"/>
  <c r="I1582" i="11"/>
  <c r="I1583" i="11"/>
  <c r="I1584" i="11"/>
  <c r="I1585" i="11"/>
  <c r="I1586" i="11"/>
  <c r="I1587" i="11"/>
  <c r="I1588" i="11"/>
  <c r="I1589" i="11"/>
  <c r="I1590" i="11"/>
  <c r="I1591" i="11"/>
  <c r="I1592" i="11"/>
  <c r="I1593" i="11"/>
  <c r="I1594" i="11"/>
  <c r="I1595" i="11"/>
  <c r="I1596" i="11"/>
  <c r="I1597" i="11"/>
  <c r="I1598" i="11"/>
  <c r="I1599" i="11"/>
  <c r="I1600" i="11"/>
  <c r="I1601" i="11"/>
  <c r="I1602" i="11"/>
  <c r="I1603" i="11"/>
  <c r="I1604" i="11"/>
  <c r="I1605" i="11"/>
  <c r="I1606" i="11"/>
  <c r="I1607" i="11"/>
  <c r="I1608" i="11"/>
  <c r="I1609" i="11"/>
  <c r="I1610" i="11"/>
  <c r="I1611" i="11"/>
  <c r="I1612" i="11"/>
  <c r="I1613" i="11"/>
  <c r="I1614" i="11"/>
  <c r="I1615" i="11"/>
  <c r="I1616" i="11"/>
  <c r="I1617" i="11"/>
  <c r="I1618" i="11"/>
  <c r="I1619" i="11"/>
  <c r="I1620" i="11"/>
  <c r="I1621" i="11"/>
  <c r="I1622" i="11"/>
  <c r="I1623" i="11"/>
  <c r="I1624" i="11"/>
  <c r="I1625" i="11"/>
  <c r="I1626" i="11"/>
  <c r="I1627" i="11"/>
  <c r="I1628" i="11"/>
  <c r="I1629" i="11"/>
  <c r="I1630" i="11"/>
  <c r="I1631" i="11"/>
  <c r="I1632" i="11"/>
  <c r="I1633" i="11"/>
  <c r="I1634" i="11"/>
  <c r="I1635" i="11"/>
  <c r="I1636" i="11"/>
  <c r="I1637" i="11"/>
  <c r="I1638" i="11"/>
  <c r="I1639" i="11"/>
  <c r="I1640" i="11"/>
  <c r="I1641" i="11"/>
  <c r="I1642" i="11"/>
  <c r="I1643" i="11"/>
  <c r="I1644" i="11"/>
  <c r="I1645" i="11"/>
  <c r="I1646" i="11"/>
  <c r="I1647" i="11"/>
  <c r="I1648" i="11"/>
  <c r="I1649" i="11"/>
  <c r="I1650" i="11"/>
  <c r="I1651" i="11"/>
  <c r="I1652" i="11"/>
  <c r="I1653" i="11"/>
  <c r="K5" i="1"/>
  <c r="J5" i="1"/>
  <c r="C1608" i="19"/>
  <c r="C1541" i="12"/>
  <c r="J2405" i="1"/>
  <c r="K2405" i="1"/>
  <c r="L2405" i="1"/>
  <c r="C2023" i="5"/>
  <c r="B3" i="1"/>
  <c r="F3" i="1"/>
  <c r="J1389" i="11" l="1" a="1"/>
  <c r="J1389" i="11" s="1"/>
  <c r="J3" i="11" a="1"/>
  <c r="J3" i="11" s="1"/>
  <c r="J1025" i="11" a="1"/>
  <c r="J1025" i="11" s="1"/>
  <c r="J856" i="11" a="1"/>
  <c r="J856" i="11" s="1"/>
  <c r="J1089" i="11" a="1"/>
  <c r="J1089" i="11" s="1"/>
  <c r="J956" i="11" a="1"/>
  <c r="J956" i="11" s="1"/>
  <c r="J1473" i="11" a="1"/>
  <c r="J1473" i="11" s="1"/>
  <c r="J948" i="11" a="1"/>
  <c r="J948" i="11" s="1"/>
  <c r="J36" i="11" a="1"/>
  <c r="J36" i="11" s="1"/>
  <c r="J1405" i="11" a="1"/>
  <c r="J1405" i="11" s="1"/>
  <c r="J970" i="11" a="1"/>
  <c r="J970" i="11" s="1"/>
  <c r="J1485" i="11" a="1"/>
  <c r="J1485" i="11" s="1"/>
  <c r="J1474" i="11" a="1"/>
  <c r="J1474" i="11" s="1"/>
  <c r="J1483" i="11" a="1"/>
  <c r="J1483" i="11" s="1"/>
  <c r="J1153" i="11" a="1"/>
  <c r="J1153" i="11" s="1"/>
  <c r="J919" i="11" a="1"/>
  <c r="J919" i="11" s="1"/>
  <c r="J549" i="11" a="1"/>
  <c r="J549" i="11" s="1"/>
  <c r="J692" i="11" a="1"/>
  <c r="J692" i="11" s="1"/>
  <c r="J1642" i="11" a="1"/>
  <c r="J1642" i="11" s="1"/>
  <c r="J1647" i="11" a="1"/>
  <c r="J1647" i="11" s="1"/>
  <c r="J1312" i="11" a="1"/>
  <c r="J1312" i="11" s="1"/>
  <c r="J1078" i="11" a="1"/>
  <c r="J1078" i="11" s="1"/>
  <c r="J931" i="11" a="1"/>
  <c r="J931" i="11" s="1"/>
  <c r="J22" i="11" a="1"/>
  <c r="J22" i="11" s="1"/>
  <c r="J1615" i="11" a="1"/>
  <c r="J1615" i="11" s="1"/>
  <c r="J1517" i="11" a="1"/>
  <c r="J1517" i="11" s="1"/>
  <c r="J659" i="11" a="1"/>
  <c r="J659" i="11" s="1"/>
  <c r="J20" i="11" a="1"/>
  <c r="J20" i="11" s="1"/>
  <c r="J1631" i="11" a="1"/>
  <c r="J1631" i="11" s="1"/>
  <c r="J1361" i="11" a="1"/>
  <c r="J1361" i="11" s="1"/>
  <c r="J1263" i="11" a="1"/>
  <c r="J1263" i="11" s="1"/>
  <c r="J836" i="11" a="1"/>
  <c r="J836" i="11" s="1"/>
  <c r="J523" i="11" a="1"/>
  <c r="J523" i="11" s="1"/>
  <c r="J648" i="11" a="1"/>
  <c r="J648" i="11" s="1"/>
  <c r="J833" i="11" a="1"/>
  <c r="J833" i="11" s="1"/>
  <c r="J807" i="11" a="1"/>
  <c r="J807" i="11" s="1"/>
  <c r="J517" i="11" a="1"/>
  <c r="J517" i="11" s="1"/>
  <c r="J685" i="11" a="1"/>
  <c r="J685" i="11" s="1"/>
  <c r="J908" i="11" a="1"/>
  <c r="J908" i="11" s="1"/>
  <c r="J1453" i="11" a="1"/>
  <c r="J1453" i="11" s="1"/>
  <c r="J810" i="11" a="1"/>
  <c r="J810" i="11" s="1"/>
  <c r="J49" i="11" a="1"/>
  <c r="J49" i="11" s="1"/>
  <c r="J1285" i="11" a="1"/>
  <c r="J1285" i="11" s="1"/>
  <c r="J1334" i="11" a="1"/>
  <c r="J1334" i="11" s="1"/>
  <c r="J1475" i="11" a="1"/>
  <c r="J1475" i="11" s="1"/>
  <c r="J44" i="11" a="1"/>
  <c r="J44" i="11" s="1"/>
  <c r="J1501" i="11" a="1"/>
  <c r="J1501" i="11" s="1"/>
  <c r="J1567" i="11" a="1"/>
  <c r="J1567" i="11" s="1"/>
  <c r="J97" i="11" a="1"/>
  <c r="J97" i="11" s="1"/>
  <c r="J28" i="11" a="1"/>
  <c r="J28" i="11" s="1"/>
  <c r="J6" i="11" a="1"/>
  <c r="J6" i="11" s="1"/>
  <c r="J1400" i="11" a="1"/>
  <c r="J1400" i="11" s="1"/>
  <c r="J1583" i="11" a="1"/>
  <c r="J1583" i="11" s="1"/>
  <c r="J1479" i="11" a="1"/>
  <c r="J1479" i="11" s="1"/>
  <c r="J1551" i="11" a="1"/>
  <c r="J1551" i="11" s="1"/>
  <c r="J513" i="11" a="1"/>
  <c r="J513" i="11" s="1"/>
  <c r="J156" i="11" a="1"/>
  <c r="J156" i="11" s="1"/>
  <c r="J164" i="11" a="1"/>
  <c r="J164" i="11" s="1"/>
  <c r="J1442" i="11" a="1"/>
  <c r="J1442" i="11" s="1"/>
  <c r="J1349" i="11" a="1"/>
  <c r="J1349" i="11" s="1"/>
  <c r="J1437" i="11" a="1"/>
  <c r="J1437" i="11" s="1"/>
  <c r="J613" i="11" a="1"/>
  <c r="J613" i="11" s="1"/>
  <c r="J4" i="11" a="1"/>
  <c r="J4" i="11" s="1"/>
  <c r="J925" i="11" a="1"/>
  <c r="J925" i="11" s="1"/>
  <c r="J884" i="11" a="1"/>
  <c r="J884" i="11" s="1"/>
  <c r="J813" i="11" a="1"/>
  <c r="J813" i="11" s="1"/>
  <c r="J798" i="11" a="1"/>
  <c r="J798" i="11" s="1"/>
  <c r="J682" i="11" a="1"/>
  <c r="J682" i="11" s="1"/>
  <c r="J671" i="11" a="1"/>
  <c r="J671" i="11" s="1"/>
  <c r="J543" i="11" a="1"/>
  <c r="J543" i="11" s="1"/>
  <c r="J182" i="11" a="1"/>
  <c r="J182" i="11" s="1"/>
  <c r="J1574" i="11" a="1"/>
  <c r="J1574" i="11" s="1"/>
  <c r="J1105" i="11" a="1"/>
  <c r="J1105" i="11" s="1"/>
  <c r="J1490" i="11" a="1"/>
  <c r="J1490" i="11" s="1"/>
  <c r="J701" i="11" a="1"/>
  <c r="J701" i="11" s="1"/>
  <c r="J615" i="11" a="1"/>
  <c r="J615" i="11" s="1"/>
  <c r="J852" i="11" a="1"/>
  <c r="J852" i="11" s="1"/>
  <c r="J520" i="11" a="1"/>
  <c r="J520" i="11" s="1"/>
  <c r="J762" i="11" a="1"/>
  <c r="J762" i="11" s="1"/>
  <c r="J730" i="11" a="1"/>
  <c r="J730" i="11" s="1"/>
  <c r="J698" i="11" a="1"/>
  <c r="J698" i="11" s="1"/>
  <c r="J1256" i="11" a="1"/>
  <c r="J1256" i="11" s="1"/>
  <c r="J1378" i="11" a="1"/>
  <c r="J1378" i="11" s="1"/>
  <c r="J1240" i="11" a="1"/>
  <c r="J1240" i="11" s="1"/>
  <c r="J537" i="11" a="1"/>
  <c r="J537" i="11" s="1"/>
  <c r="J505" i="11" a="1"/>
  <c r="J505" i="11" s="1"/>
  <c r="J216" i="11" a="1"/>
  <c r="J216" i="11" s="1"/>
  <c r="J548" i="11" a="1"/>
  <c r="J548" i="11" s="1"/>
  <c r="J1431" i="11" a="1"/>
  <c r="J1431" i="11" s="1"/>
  <c r="J1052" i="11" a="1"/>
  <c r="J1052" i="11" s="1"/>
  <c r="J1079" i="11" a="1"/>
  <c r="J1079" i="11" s="1"/>
  <c r="J862" i="11" a="1"/>
  <c r="J862" i="11" s="1"/>
  <c r="J815" i="11" a="1"/>
  <c r="J815" i="11" s="1"/>
  <c r="J790" i="11" a="1"/>
  <c r="J790" i="11" s="1"/>
  <c r="J553" i="11" a="1"/>
  <c r="J553" i="11" s="1"/>
  <c r="J1578" i="11" a="1"/>
  <c r="J1578" i="11" s="1"/>
  <c r="J1343" i="11" a="1"/>
  <c r="J1343" i="11" s="1"/>
  <c r="J1367" i="11" a="1"/>
  <c r="J1367" i="11" s="1"/>
  <c r="J1397" i="11" a="1"/>
  <c r="J1397" i="11" s="1"/>
  <c r="J702" i="11" a="1"/>
  <c r="J702" i="11" s="1"/>
  <c r="J827" i="11" a="1"/>
  <c r="J827" i="11" s="1"/>
  <c r="J538" i="11" a="1"/>
  <c r="J538" i="11" s="1"/>
  <c r="J502" i="11" a="1"/>
  <c r="J502" i="11" s="1"/>
  <c r="J1626" i="11" a="1"/>
  <c r="J1626" i="11" s="1"/>
  <c r="J1346" i="11" a="1"/>
  <c r="J1346" i="11" s="1"/>
  <c r="J1307" i="11" a="1"/>
  <c r="J1307" i="11" s="1"/>
  <c r="J926" i="11" a="1"/>
  <c r="J926" i="11" s="1"/>
  <c r="J855" i="11" a="1"/>
  <c r="J855" i="11" s="1"/>
  <c r="J507" i="11" a="1"/>
  <c r="J507" i="11" s="1"/>
  <c r="J163" i="11" a="1"/>
  <c r="J163" i="11" s="1"/>
  <c r="J1573" i="11" a="1"/>
  <c r="J1573" i="11" s="1"/>
  <c r="J1429" i="11" a="1"/>
  <c r="J1429" i="11" s="1"/>
  <c r="J1010" i="11" a="1"/>
  <c r="J1010" i="11" s="1"/>
  <c r="J531" i="11" a="1"/>
  <c r="J531" i="11" s="1"/>
  <c r="J655" i="11" a="1"/>
  <c r="J655" i="11" s="1"/>
  <c r="J1459" i="11" a="1"/>
  <c r="J1459" i="11" s="1"/>
  <c r="J1488" i="11" a="1"/>
  <c r="J1488" i="11" s="1"/>
  <c r="J1599" i="11" a="1"/>
  <c r="J1599" i="11" s="1"/>
  <c r="J1464" i="11" a="1"/>
  <c r="J1464" i="11" s="1"/>
  <c r="J1445" i="11" a="1"/>
  <c r="J1445" i="11" s="1"/>
  <c r="J1408" i="11" a="1"/>
  <c r="J1408" i="11" s="1"/>
  <c r="J910" i="11" a="1"/>
  <c r="J910" i="11" s="1"/>
  <c r="J976" i="11" a="1"/>
  <c r="J976" i="11" s="1"/>
  <c r="J826" i="11" a="1"/>
  <c r="J826" i="11" s="1"/>
  <c r="J706" i="11" a="1"/>
  <c r="J706" i="11" s="1"/>
  <c r="J158" i="11" a="1"/>
  <c r="J158" i="11" s="1"/>
  <c r="J67" i="11" a="1"/>
  <c r="J67" i="11" s="1"/>
  <c r="J1467" i="11" a="1"/>
  <c r="J1467" i="11" s="1"/>
  <c r="J1546" i="11" a="1"/>
  <c r="J1546" i="11" s="1"/>
  <c r="J1344" i="11" a="1"/>
  <c r="J1344" i="11" s="1"/>
  <c r="J982" i="11" a="1"/>
  <c r="J982" i="11" s="1"/>
  <c r="J896" i="11" a="1"/>
  <c r="J896" i="11" s="1"/>
  <c r="J590" i="11" a="1"/>
  <c r="J590" i="11" s="1"/>
  <c r="J145" i="11" a="1"/>
  <c r="J145" i="11" s="1"/>
  <c r="J1610" i="11" a="1"/>
  <c r="J1610" i="11" s="1"/>
  <c r="J1478" i="11" a="1"/>
  <c r="J1478" i="11" s="1"/>
  <c r="J1428" i="11" a="1"/>
  <c r="J1428" i="11" s="1"/>
  <c r="J1477" i="11" a="1"/>
  <c r="J1477" i="11" s="1"/>
  <c r="J1038" i="11" a="1"/>
  <c r="J1038" i="11" s="1"/>
  <c r="J550" i="11" a="1"/>
  <c r="J550" i="11" s="1"/>
  <c r="J1469" i="11" a="1"/>
  <c r="J1469" i="11" s="1"/>
  <c r="J1375" i="11" a="1"/>
  <c r="J1375" i="11" s="1"/>
  <c r="J1530" i="11" a="1"/>
  <c r="J1530" i="11" s="1"/>
  <c r="J1229" i="11" a="1"/>
  <c r="J1229" i="11" s="1"/>
  <c r="J1569" i="11" a="1"/>
  <c r="J1569" i="11" s="1"/>
  <c r="J1364" i="11" a="1"/>
  <c r="J1364" i="11" s="1"/>
  <c r="J1476" i="11" a="1"/>
  <c r="J1476" i="11" s="1"/>
  <c r="J1339" i="11" a="1"/>
  <c r="J1339" i="11" s="1"/>
  <c r="J1206" i="11" a="1"/>
  <c r="J1206" i="11" s="1"/>
  <c r="J33" i="11" a="1"/>
  <c r="J33" i="11" s="1"/>
  <c r="J39" i="11" a="1"/>
  <c r="J39" i="11" s="1"/>
  <c r="J1535" i="11" a="1"/>
  <c r="J1535" i="11" s="1"/>
  <c r="J1142" i="11" a="1"/>
  <c r="J1142" i="11" s="1"/>
  <c r="J950" i="11" a="1"/>
  <c r="J950" i="11" s="1"/>
  <c r="J829" i="11" a="1"/>
  <c r="J829" i="11" s="1"/>
  <c r="J804" i="11" a="1"/>
  <c r="J804" i="11" s="1"/>
  <c r="J25" i="11" a="1"/>
  <c r="J25" i="11" s="1"/>
  <c r="J9" i="11" a="1"/>
  <c r="J9" i="11" s="1"/>
  <c r="J1480" i="11" a="1"/>
  <c r="J1480" i="11" s="1"/>
  <c r="J1651" i="11" a="1"/>
  <c r="J1651" i="11" s="1"/>
  <c r="J969" i="11" a="1"/>
  <c r="J969" i="11" s="1"/>
  <c r="J965" i="11" a="1"/>
  <c r="J965" i="11" s="1"/>
  <c r="J820" i="11" a="1"/>
  <c r="J820" i="11" s="1"/>
  <c r="J40" i="11" a="1"/>
  <c r="J40" i="11" s="1"/>
  <c r="J1596" i="11" a="1"/>
  <c r="J1596" i="11" s="1"/>
  <c r="J1482" i="11" a="1"/>
  <c r="J1482" i="11" s="1"/>
  <c r="J1489" i="11" a="1"/>
  <c r="J1489" i="11" s="1"/>
  <c r="J1422" i="11" a="1"/>
  <c r="J1422" i="11" s="1"/>
  <c r="J1355" i="11" a="1"/>
  <c r="J1355" i="11" s="1"/>
  <c r="J1073" i="11" a="1"/>
  <c r="J1073" i="11" s="1"/>
  <c r="J951" i="11" a="1"/>
  <c r="J951" i="11" s="1"/>
  <c r="J861" i="11" a="1"/>
  <c r="J861" i="11" s="1"/>
  <c r="J834" i="11" a="1"/>
  <c r="J834" i="11" s="1"/>
  <c r="J846" i="11" a="1"/>
  <c r="J846" i="11" s="1"/>
  <c r="J853" i="11" a="1"/>
  <c r="J853" i="11" s="1"/>
  <c r="J687" i="11" a="1"/>
  <c r="J687" i="11" s="1"/>
  <c r="J673" i="11" a="1"/>
  <c r="J673" i="11" s="1"/>
  <c r="J102" i="11" a="1"/>
  <c r="J102" i="11" s="1"/>
  <c r="J1553" i="11" a="1"/>
  <c r="J1553" i="11" s="1"/>
  <c r="J1632" i="11" a="1"/>
  <c r="J1632" i="11" s="1"/>
  <c r="J1481" i="11" a="1"/>
  <c r="J1481" i="11" s="1"/>
  <c r="J1472" i="11" a="1"/>
  <c r="J1472" i="11" s="1"/>
  <c r="J1498" i="11" a="1"/>
  <c r="J1498" i="11" s="1"/>
  <c r="J1316" i="11" a="1"/>
  <c r="J1316" i="11" s="1"/>
  <c r="J1306" i="11" a="1"/>
  <c r="J1306" i="11" s="1"/>
  <c r="J828" i="11" a="1"/>
  <c r="J828" i="11" s="1"/>
  <c r="J794" i="11" a="1"/>
  <c r="J794" i="11" s="1"/>
  <c r="J547" i="11" a="1"/>
  <c r="J547" i="11" s="1"/>
  <c r="J1594" i="11" a="1"/>
  <c r="J1594" i="11" s="1"/>
  <c r="J1616" i="11" a="1"/>
  <c r="J1616" i="11" s="1"/>
  <c r="J1169" i="11" a="1"/>
  <c r="J1169" i="11" s="1"/>
  <c r="J1174" i="11" a="1"/>
  <c r="J1174" i="11" s="1"/>
  <c r="J873" i="11" a="1"/>
  <c r="J873" i="11" s="1"/>
  <c r="J851" i="11" a="1"/>
  <c r="J851" i="11" s="1"/>
  <c r="J545" i="11" a="1"/>
  <c r="J545" i="11" s="1"/>
  <c r="J511" i="11" a="1"/>
  <c r="J511" i="11" s="1"/>
  <c r="J670" i="11" a="1"/>
  <c r="J670" i="11" s="1"/>
  <c r="J15" i="11" a="1"/>
  <c r="J15" i="11" s="1"/>
  <c r="J5" i="11" a="1"/>
  <c r="J5" i="11" s="1"/>
  <c r="J1458" i="11" a="1"/>
  <c r="J1458" i="11" s="1"/>
  <c r="J1541" i="11" a="1"/>
  <c r="J1541" i="11" s="1"/>
  <c r="J1597" i="11" a="1"/>
  <c r="J1597" i="11" s="1"/>
  <c r="J1600" i="11" a="1"/>
  <c r="J1600" i="11" s="1"/>
  <c r="J1470" i="11" a="1"/>
  <c r="J1470" i="11" s="1"/>
  <c r="J1421" i="11" a="1"/>
  <c r="J1421" i="11" s="1"/>
  <c r="J1418" i="11" a="1"/>
  <c r="J1418" i="11" s="1"/>
  <c r="J1402" i="11" a="1"/>
  <c r="J1402" i="11" s="1"/>
  <c r="J797" i="11" a="1"/>
  <c r="J797" i="11" s="1"/>
  <c r="J55" i="11" a="1"/>
  <c r="J55" i="11" s="1"/>
  <c r="J1547" i="11" a="1"/>
  <c r="J1547" i="11" s="1"/>
  <c r="J1466" i="11" a="1"/>
  <c r="J1466" i="11" s="1"/>
  <c r="J1653" i="11" a="1"/>
  <c r="J1653" i="11" s="1"/>
  <c r="J1533" i="11" a="1"/>
  <c r="J1533" i="11" s="1"/>
  <c r="J1580" i="11" a="1"/>
  <c r="J1580" i="11" s="1"/>
  <c r="J1484" i="11" a="1"/>
  <c r="J1484" i="11" s="1"/>
  <c r="J1434" i="11" a="1"/>
  <c r="J1434" i="11" s="1"/>
  <c r="J1514" i="11" a="1"/>
  <c r="J1514" i="11" s="1"/>
  <c r="J1381" i="11" a="1"/>
  <c r="J1381" i="11" s="1"/>
  <c r="J1220" i="11" a="1"/>
  <c r="J1220" i="11" s="1"/>
  <c r="J1023" i="11" a="1"/>
  <c r="J1023" i="11" s="1"/>
  <c r="J944" i="11" a="1"/>
  <c r="J944" i="11" s="1"/>
  <c r="J812" i="11" a="1"/>
  <c r="J812" i="11" s="1"/>
  <c r="J539" i="11" a="1"/>
  <c r="J539" i="11" s="1"/>
  <c r="J694" i="11" a="1"/>
  <c r="J694" i="11" s="1"/>
  <c r="J544" i="11" a="1"/>
  <c r="J544" i="11" s="1"/>
  <c r="J54" i="11" a="1"/>
  <c r="J54" i="11" s="1"/>
  <c r="J1519" i="11" a="1"/>
  <c r="J1519" i="11" s="1"/>
  <c r="J1503" i="11" a="1"/>
  <c r="J1503" i="11" s="1"/>
  <c r="J1487" i="11" a="1"/>
  <c r="J1487" i="11" s="1"/>
  <c r="J1471" i="11" a="1"/>
  <c r="J1471" i="11" s="1"/>
  <c r="J1455" i="11" a="1"/>
  <c r="J1455" i="11" s="1"/>
  <c r="J1439" i="11" a="1"/>
  <c r="J1439" i="11" s="1"/>
  <c r="J1423" i="11" a="1"/>
  <c r="J1423" i="11" s="1"/>
  <c r="J1407" i="11" a="1"/>
  <c r="J1407" i="11" s="1"/>
  <c r="J1391" i="11" a="1"/>
  <c r="J1391" i="11" s="1"/>
  <c r="J1363" i="11" a="1"/>
  <c r="J1363" i="11" s="1"/>
  <c r="J1357" i="11" a="1"/>
  <c r="J1357" i="11" s="1"/>
  <c r="J1351" i="11" a="1"/>
  <c r="J1351" i="11" s="1"/>
  <c r="J1345" i="11" a="1"/>
  <c r="J1345" i="11" s="1"/>
  <c r="J1333" i="11" a="1"/>
  <c r="J1333" i="11" s="1"/>
  <c r="J1327" i="11" a="1"/>
  <c r="J1327" i="11" s="1"/>
  <c r="J1295" i="11" a="1"/>
  <c r="J1295" i="11" s="1"/>
  <c r="J1288" i="11" a="1"/>
  <c r="J1288" i="11" s="1"/>
  <c r="J1281" i="11" a="1"/>
  <c r="J1281" i="11" s="1"/>
  <c r="J1217" i="11" a="1"/>
  <c r="J1217" i="11" s="1"/>
  <c r="J1356" i="11" a="1"/>
  <c r="J1356" i="11" s="1"/>
  <c r="J1158" i="11" a="1"/>
  <c r="J1158" i="11" s="1"/>
  <c r="J1282" i="11" a="1"/>
  <c r="J1282" i="11" s="1"/>
  <c r="J1094" i="11" a="1"/>
  <c r="J1094" i="11" s="1"/>
  <c r="J1030" i="11" a="1"/>
  <c r="J1030" i="11" s="1"/>
  <c r="J1324" i="11" a="1"/>
  <c r="J1324" i="11" s="1"/>
  <c r="J1069" i="11" a="1"/>
  <c r="J1069" i="11" s="1"/>
  <c r="J1326" i="11" a="1"/>
  <c r="J1326" i="11" s="1"/>
  <c r="J1337" i="11" a="1"/>
  <c r="J1337" i="11" s="1"/>
  <c r="J1060" i="11" a="1"/>
  <c r="J1060" i="11" s="1"/>
  <c r="J1066" i="11" a="1"/>
  <c r="J1066" i="11" s="1"/>
  <c r="J1061" i="11" a="1"/>
  <c r="J1061" i="11" s="1"/>
  <c r="J1067" i="11" a="1"/>
  <c r="J1067" i="11" s="1"/>
  <c r="J1058" i="11" a="1"/>
  <c r="J1058" i="11" s="1"/>
  <c r="J1271" i="11" a="1"/>
  <c r="J1271" i="11" s="1"/>
  <c r="J932" i="11" a="1"/>
  <c r="J932" i="11" s="1"/>
  <c r="J928" i="11" a="1"/>
  <c r="J928" i="11" s="1"/>
  <c r="J929" i="11" a="1"/>
  <c r="J929" i="11" s="1"/>
  <c r="J850" i="11" a="1"/>
  <c r="J850" i="11" s="1"/>
  <c r="J1064" i="11" a="1"/>
  <c r="J1064" i="11" s="1"/>
  <c r="J1065" i="11" a="1"/>
  <c r="J1065" i="11" s="1"/>
  <c r="J824" i="11" a="1"/>
  <c r="J824" i="11" s="1"/>
  <c r="J912" i="11" a="1"/>
  <c r="J912" i="11" s="1"/>
  <c r="J913" i="11" a="1"/>
  <c r="J913" i="11" s="1"/>
  <c r="J1026" i="11" a="1"/>
  <c r="J1026" i="11" s="1"/>
  <c r="J791" i="11" a="1"/>
  <c r="J791" i="11" s="1"/>
  <c r="J1652" i="11" a="1"/>
  <c r="J1652" i="11" s="1"/>
  <c r="J1636" i="11" a="1"/>
  <c r="J1636" i="11" s="1"/>
  <c r="J1620" i="11" a="1"/>
  <c r="J1620" i="11" s="1"/>
  <c r="J1604" i="11" a="1"/>
  <c r="J1604" i="11" s="1"/>
  <c r="J1588" i="11" a="1"/>
  <c r="J1588" i="11" s="1"/>
  <c r="J1572" i="11" a="1"/>
  <c r="J1572" i="11" s="1"/>
  <c r="J1556" i="11" a="1"/>
  <c r="J1556" i="11" s="1"/>
  <c r="J1540" i="11" a="1"/>
  <c r="J1540" i="11" s="1"/>
  <c r="J1524" i="11" a="1"/>
  <c r="J1524" i="11" s="1"/>
  <c r="J1508" i="11" a="1"/>
  <c r="J1508" i="11" s="1"/>
  <c r="J1492" i="11" a="1"/>
  <c r="J1492" i="11" s="1"/>
  <c r="J1460" i="11" a="1"/>
  <c r="J1460" i="11" s="1"/>
  <c r="J1444" i="11" a="1"/>
  <c r="J1444" i="11" s="1"/>
  <c r="J1412" i="11" a="1"/>
  <c r="J1412" i="11" s="1"/>
  <c r="J1396" i="11" a="1"/>
  <c r="J1396" i="11" s="1"/>
  <c r="J1380" i="11" a="1"/>
  <c r="J1380" i="11" s="1"/>
  <c r="J1320" i="11" a="1"/>
  <c r="J1320" i="11" s="1"/>
  <c r="J1301" i="11" a="1"/>
  <c r="J1301" i="11" s="1"/>
  <c r="J1258" i="11" a="1"/>
  <c r="J1258" i="11" s="1"/>
  <c r="J1251" i="11" a="1"/>
  <c r="J1251" i="11" s="1"/>
  <c r="J1226" i="11" a="1"/>
  <c r="J1226" i="11" s="1"/>
  <c r="J1278" i="11" a="1"/>
  <c r="J1278" i="11" s="1"/>
  <c r="J1021" i="11" a="1"/>
  <c r="J1021" i="11" s="1"/>
  <c r="J1298" i="11" a="1"/>
  <c r="J1298" i="11" s="1"/>
  <c r="J1212" i="11" a="1"/>
  <c r="J1212" i="11" s="1"/>
  <c r="J1042" i="11" a="1"/>
  <c r="J1042" i="11" s="1"/>
  <c r="J1213" i="11" a="1"/>
  <c r="J1213" i="11" s="1"/>
  <c r="J1043" i="11" a="1"/>
  <c r="J1043" i="11" s="1"/>
  <c r="J1214" i="11" a="1"/>
  <c r="J1214" i="11" s="1"/>
  <c r="J974" i="11" a="1"/>
  <c r="J974" i="11" s="1"/>
  <c r="J1044" i="11" a="1"/>
  <c r="J1044" i="11" s="1"/>
  <c r="J1215" i="11" a="1"/>
  <c r="J1215" i="11" s="1"/>
  <c r="J1216" i="11" a="1"/>
  <c r="J1216" i="11" s="1"/>
  <c r="J943" i="11" a="1"/>
  <c r="J943" i="11" s="1"/>
  <c r="J874" i="11" a="1"/>
  <c r="J874" i="11" s="1"/>
  <c r="J882" i="11" a="1"/>
  <c r="J882" i="11" s="1"/>
  <c r="J911" i="11" a="1"/>
  <c r="J911" i="11" s="1"/>
  <c r="J888" i="11" a="1"/>
  <c r="J888" i="11" s="1"/>
  <c r="J865" i="11" a="1"/>
  <c r="J865" i="11" s="1"/>
  <c r="J871" i="11" a="1"/>
  <c r="J871" i="11" s="1"/>
  <c r="J918" i="11" a="1"/>
  <c r="J918" i="11" s="1"/>
  <c r="J866" i="11" a="1"/>
  <c r="J866" i="11" s="1"/>
  <c r="J872" i="11" a="1"/>
  <c r="J872" i="11" s="1"/>
  <c r="J1641" i="11" a="1"/>
  <c r="J1641" i="11" s="1"/>
  <c r="J1625" i="11" a="1"/>
  <c r="J1625" i="11" s="1"/>
  <c r="J1609" i="11" a="1"/>
  <c r="J1609" i="11" s="1"/>
  <c r="J1593" i="11" a="1"/>
  <c r="J1593" i="11" s="1"/>
  <c r="J1577" i="11" a="1"/>
  <c r="J1577" i="11" s="1"/>
  <c r="J1561" i="11" a="1"/>
  <c r="J1561" i="11" s="1"/>
  <c r="J1545" i="11" a="1"/>
  <c r="J1545" i="11" s="1"/>
  <c r="J1529" i="11" a="1"/>
  <c r="J1529" i="11" s="1"/>
  <c r="J1513" i="11" a="1"/>
  <c r="J1513" i="11" s="1"/>
  <c r="J1497" i="11" a="1"/>
  <c r="J1497" i="11" s="1"/>
  <c r="J1465" i="11" a="1"/>
  <c r="J1465" i="11" s="1"/>
  <c r="J1449" i="11" a="1"/>
  <c r="J1449" i="11" s="1"/>
  <c r="J1433" i="11" a="1"/>
  <c r="J1433" i="11" s="1"/>
  <c r="J1417" i="11" a="1"/>
  <c r="J1417" i="11" s="1"/>
  <c r="J1401" i="11" a="1"/>
  <c r="J1401" i="11" s="1"/>
  <c r="J1385" i="11" a="1"/>
  <c r="J1385" i="11" s="1"/>
  <c r="J1368" i="11" a="1"/>
  <c r="J1368" i="11" s="1"/>
  <c r="J1338" i="11" a="1"/>
  <c r="J1338" i="11" s="1"/>
  <c r="J1265" i="11" a="1"/>
  <c r="J1265" i="11" s="1"/>
  <c r="J1242" i="11" a="1"/>
  <c r="J1242" i="11" s="1"/>
  <c r="J1234" i="11" a="1"/>
  <c r="J1234" i="11" s="1"/>
  <c r="J1191" i="11" a="1"/>
  <c r="J1191" i="11" s="1"/>
  <c r="J1041" i="11" a="1"/>
  <c r="J1041" i="11" s="1"/>
  <c r="J988" i="11" a="1"/>
  <c r="J988" i="11" s="1"/>
  <c r="J1148" i="11" a="1"/>
  <c r="J1148" i="11" s="1"/>
  <c r="J1143" i="11" a="1"/>
  <c r="J1143" i="11" s="1"/>
  <c r="J994" i="11" a="1"/>
  <c r="J994" i="11" s="1"/>
  <c r="J989" i="11" a="1"/>
  <c r="J989" i="11" s="1"/>
  <c r="J1149" i="11" a="1"/>
  <c r="J1149" i="11" s="1"/>
  <c r="J898" i="11" a="1"/>
  <c r="J898" i="11" s="1"/>
  <c r="J927" i="11" a="1"/>
  <c r="J927" i="11" s="1"/>
  <c r="J1144" i="11" a="1"/>
  <c r="J1144" i="11" s="1"/>
  <c r="J995" i="11" a="1"/>
  <c r="J995" i="11" s="1"/>
  <c r="J1150" i="11" a="1"/>
  <c r="J1150" i="11" s="1"/>
  <c r="J1145" i="11" a="1"/>
  <c r="J1145" i="11" s="1"/>
  <c r="J996" i="11" a="1"/>
  <c r="J996" i="11" s="1"/>
  <c r="J1140" i="11" a="1"/>
  <c r="J1140" i="11" s="1"/>
  <c r="J991" i="11" a="1"/>
  <c r="J991" i="11" s="1"/>
  <c r="J1151" i="11" a="1"/>
  <c r="J1151" i="11" s="1"/>
  <c r="J900" i="11" a="1"/>
  <c r="J900" i="11" s="1"/>
  <c r="J1146" i="11" a="1"/>
  <c r="J1146" i="11" s="1"/>
  <c r="J997" i="11" a="1"/>
  <c r="J997" i="11" s="1"/>
  <c r="J1141" i="11" a="1"/>
  <c r="J1141" i="11" s="1"/>
  <c r="J930" i="11" a="1"/>
  <c r="J930" i="11" s="1"/>
  <c r="J992" i="11" a="1"/>
  <c r="J992" i="11" s="1"/>
  <c r="J1147" i="11" a="1"/>
  <c r="J1147" i="11" s="1"/>
  <c r="J1004" i="11" a="1"/>
  <c r="J1004" i="11" s="1"/>
  <c r="J1630" i="11" a="1"/>
  <c r="J1630" i="11" s="1"/>
  <c r="J1614" i="11" a="1"/>
  <c r="J1614" i="11" s="1"/>
  <c r="J1598" i="11" a="1"/>
  <c r="J1598" i="11" s="1"/>
  <c r="J1582" i="11" a="1"/>
  <c r="J1582" i="11" s="1"/>
  <c r="J1566" i="11" a="1"/>
  <c r="J1566" i="11" s="1"/>
  <c r="J1550" i="11" a="1"/>
  <c r="J1550" i="11" s="1"/>
  <c r="J1534" i="11" a="1"/>
  <c r="J1534" i="11" s="1"/>
  <c r="J1518" i="11" a="1"/>
  <c r="J1518" i="11" s="1"/>
  <c r="J1502" i="11" a="1"/>
  <c r="J1502" i="11" s="1"/>
  <c r="J1486" i="11" a="1"/>
  <c r="J1486" i="11" s="1"/>
  <c r="J1454" i="11" a="1"/>
  <c r="J1454" i="11" s="1"/>
  <c r="J1438" i="11" a="1"/>
  <c r="J1438" i="11" s="1"/>
  <c r="J1406" i="11" a="1"/>
  <c r="J1406" i="11" s="1"/>
  <c r="J1390" i="11" a="1"/>
  <c r="J1390" i="11" s="1"/>
  <c r="J1379" i="11" a="1"/>
  <c r="J1379" i="11" s="1"/>
  <c r="J1362" i="11" a="1"/>
  <c r="J1362" i="11" s="1"/>
  <c r="J1350" i="11" a="1"/>
  <c r="J1350" i="11" s="1"/>
  <c r="J1332" i="11" a="1"/>
  <c r="J1332" i="11" s="1"/>
  <c r="J1313" i="11" a="1"/>
  <c r="J1313" i="11" s="1"/>
  <c r="J1233" i="11" a="1"/>
  <c r="J1233" i="11" s="1"/>
  <c r="J1260" i="11" a="1"/>
  <c r="J1260" i="11" s="1"/>
  <c r="J1261" i="11" a="1"/>
  <c r="J1261" i="11" s="1"/>
  <c r="J1262" i="11" a="1"/>
  <c r="J1262" i="11" s="1"/>
  <c r="J1186" i="11" a="1"/>
  <c r="J1186" i="11" s="1"/>
  <c r="J1187" i="11" a="1"/>
  <c r="J1187" i="11" s="1"/>
  <c r="J1068" i="11" a="1"/>
  <c r="J1068" i="11" s="1"/>
  <c r="J1040" i="11" a="1"/>
  <c r="J1040" i="11" s="1"/>
  <c r="J886" i="11" a="1"/>
  <c r="J886" i="11" s="1"/>
  <c r="J863" i="11" a="1"/>
  <c r="J863" i="11" s="1"/>
  <c r="J876" i="11" a="1"/>
  <c r="J876" i="11" s="1"/>
  <c r="J1619" i="11" a="1"/>
  <c r="J1619" i="11" s="1"/>
  <c r="J1587" i="11" a="1"/>
  <c r="J1587" i="11" s="1"/>
  <c r="J1571" i="11" a="1"/>
  <c r="J1571" i="11" s="1"/>
  <c r="J1555" i="11" a="1"/>
  <c r="J1555" i="11" s="1"/>
  <c r="J1539" i="11" a="1"/>
  <c r="J1539" i="11" s="1"/>
  <c r="J1523" i="11" a="1"/>
  <c r="J1523" i="11" s="1"/>
  <c r="J1507" i="11" a="1"/>
  <c r="J1507" i="11" s="1"/>
  <c r="J1491" i="11" a="1"/>
  <c r="J1491" i="11" s="1"/>
  <c r="J1443" i="11" a="1"/>
  <c r="J1443" i="11" s="1"/>
  <c r="J1427" i="11" a="1"/>
  <c r="J1427" i="11" s="1"/>
  <c r="J1411" i="11" a="1"/>
  <c r="J1411" i="11" s="1"/>
  <c r="J1395" i="11" a="1"/>
  <c r="J1395" i="11" s="1"/>
  <c r="J1373" i="11" a="1"/>
  <c r="J1373" i="11" s="1"/>
  <c r="J1325" i="11" a="1"/>
  <c r="J1325" i="11" s="1"/>
  <c r="J1319" i="11" a="1"/>
  <c r="J1319" i="11" s="1"/>
  <c r="J1300" i="11" a="1"/>
  <c r="J1300" i="11" s="1"/>
  <c r="J1293" i="11" a="1"/>
  <c r="J1293" i="11" s="1"/>
  <c r="J1286" i="11" a="1"/>
  <c r="J1286" i="11" s="1"/>
  <c r="J1272" i="11" a="1"/>
  <c r="J1272" i="11" s="1"/>
  <c r="J1249" i="11" a="1"/>
  <c r="J1249" i="11" s="1"/>
  <c r="J1266" i="11" a="1"/>
  <c r="J1266" i="11" s="1"/>
  <c r="J1273" i="11" a="1"/>
  <c r="J1273" i="11" s="1"/>
  <c r="J1188" i="11" a="1"/>
  <c r="J1188" i="11" s="1"/>
  <c r="J1189" i="11" a="1"/>
  <c r="J1189" i="11" s="1"/>
  <c r="J1264" i="11" a="1"/>
  <c r="J1264" i="11" s="1"/>
  <c r="J1246" i="11" a="1"/>
  <c r="J1246" i="11" s="1"/>
  <c r="J1014" i="11" a="1"/>
  <c r="J1014" i="11" s="1"/>
  <c r="J1308" i="11" a="1"/>
  <c r="J1308" i="11" s="1"/>
  <c r="J1303" i="11" a="1"/>
  <c r="J1303" i="11" s="1"/>
  <c r="J1314" i="11" a="1"/>
  <c r="J1314" i="11" s="1"/>
  <c r="J1053" i="11" a="1"/>
  <c r="J1053" i="11" s="1"/>
  <c r="J1048" i="11" a="1"/>
  <c r="J1048" i="11" s="1"/>
  <c r="J1310" i="11" a="1"/>
  <c r="J1310" i="11" s="1"/>
  <c r="J1305" i="11" a="1"/>
  <c r="J1305" i="11" s="1"/>
  <c r="J1018" i="11" a="1"/>
  <c r="J1018" i="11" s="1"/>
  <c r="J1050" i="11" a="1"/>
  <c r="J1050" i="11" s="1"/>
  <c r="J1019" i="11" a="1"/>
  <c r="J1019" i="11" s="1"/>
  <c r="J1051" i="11" a="1"/>
  <c r="J1051" i="11" s="1"/>
  <c r="J1039" i="11" a="1"/>
  <c r="J1039" i="11" s="1"/>
  <c r="J1070" i="11" a="1"/>
  <c r="J1070" i="11" s="1"/>
  <c r="J1248" i="11" a="1"/>
  <c r="J1248" i="11" s="1"/>
  <c r="J1056" i="11" a="1"/>
  <c r="J1056" i="11" s="1"/>
  <c r="J957" i="11" a="1"/>
  <c r="J957" i="11" s="1"/>
  <c r="J914" i="11" a="1"/>
  <c r="J914" i="11" s="1"/>
  <c r="J1603" i="11" a="1"/>
  <c r="J1603" i="11" s="1"/>
  <c r="J1640" i="11" a="1"/>
  <c r="J1640" i="11" s="1"/>
  <c r="J1624" i="11" a="1"/>
  <c r="J1624" i="11" s="1"/>
  <c r="J1608" i="11" a="1"/>
  <c r="J1608" i="11" s="1"/>
  <c r="J1592" i="11" a="1"/>
  <c r="J1592" i="11" s="1"/>
  <c r="J1576" i="11" a="1"/>
  <c r="J1576" i="11" s="1"/>
  <c r="J1560" i="11" a="1"/>
  <c r="J1560" i="11" s="1"/>
  <c r="J1544" i="11" a="1"/>
  <c r="J1544" i="11" s="1"/>
  <c r="J1528" i="11" a="1"/>
  <c r="J1528" i="11" s="1"/>
  <c r="J1512" i="11" a="1"/>
  <c r="J1512" i="11" s="1"/>
  <c r="J1496" i="11" a="1"/>
  <c r="J1496" i="11" s="1"/>
  <c r="J1448" i="11" a="1"/>
  <c r="J1448" i="11" s="1"/>
  <c r="J1432" i="11" a="1"/>
  <c r="J1432" i="11" s="1"/>
  <c r="J1416" i="11" a="1"/>
  <c r="J1416" i="11" s="1"/>
  <c r="J1384" i="11" a="1"/>
  <c r="J1384" i="11" s="1"/>
  <c r="J1331" i="11" a="1"/>
  <c r="J1331" i="11" s="1"/>
  <c r="J1279" i="11" a="1"/>
  <c r="J1279" i="11" s="1"/>
  <c r="J1224" i="11" a="1"/>
  <c r="J1224" i="11" s="1"/>
  <c r="J1230" i="11" a="1"/>
  <c r="J1230" i="11" s="1"/>
  <c r="J881" i="11" a="1"/>
  <c r="J881" i="11" s="1"/>
  <c r="J952" i="11" a="1"/>
  <c r="J952" i="11" s="1"/>
  <c r="J860" i="11" a="1"/>
  <c r="J860" i="11" s="1"/>
  <c r="J889" i="11" a="1"/>
  <c r="J889" i="11" s="1"/>
  <c r="J953" i="11" a="1"/>
  <c r="J953" i="11" s="1"/>
  <c r="J401" i="11" a="1"/>
  <c r="J401" i="11" s="1"/>
  <c r="J1613" i="11" a="1"/>
  <c r="J1613" i="11" s="1"/>
  <c r="J1299" i="11" a="1"/>
  <c r="J1299" i="11" s="1"/>
  <c r="J966" i="11" a="1"/>
  <c r="J966" i="11" s="1"/>
  <c r="J498" i="11" a="1"/>
  <c r="J498" i="11" s="1"/>
  <c r="J483" i="11" a="1"/>
  <c r="J483" i="11" s="1"/>
  <c r="J496" i="11" a="1"/>
  <c r="J496" i="11" s="1"/>
  <c r="J476" i="11" a="1"/>
  <c r="J476" i="11" s="1"/>
  <c r="J484" i="11" a="1"/>
  <c r="J484" i="11" s="1"/>
  <c r="J438" i="11" a="1"/>
  <c r="J438" i="11" s="1"/>
  <c r="J454" i="11" a="1"/>
  <c r="J454" i="11" s="1"/>
  <c r="J491" i="11" a="1"/>
  <c r="J491" i="11" s="1"/>
  <c r="J497" i="11" a="1"/>
  <c r="J497" i="11" s="1"/>
  <c r="J431" i="11" a="1"/>
  <c r="J431" i="11" s="1"/>
  <c r="J447" i="11" a="1"/>
  <c r="J447" i="11" s="1"/>
  <c r="J463" i="11" a="1"/>
  <c r="J463" i="11" s="1"/>
  <c r="J485" i="11" a="1"/>
  <c r="J485" i="11" s="1"/>
  <c r="J492" i="11" a="1"/>
  <c r="J492" i="11" s="1"/>
  <c r="J440" i="11" a="1"/>
  <c r="J440" i="11" s="1"/>
  <c r="J456" i="11" a="1"/>
  <c r="J456" i="11" s="1"/>
  <c r="J479" i="11" a="1"/>
  <c r="J479" i="11" s="1"/>
  <c r="J499" i="11" a="1"/>
  <c r="J499" i="11" s="1"/>
  <c r="J486" i="11" a="1"/>
  <c r="J486" i="11" s="1"/>
  <c r="J480" i="11" a="1"/>
  <c r="J480" i="11" s="1"/>
  <c r="J494" i="11" a="1"/>
  <c r="J494" i="11" s="1"/>
  <c r="J481" i="11" a="1"/>
  <c r="J481" i="11" s="1"/>
  <c r="J488" i="11" a="1"/>
  <c r="J488" i="11" s="1"/>
  <c r="J403" i="11" a="1"/>
  <c r="J403" i="11" s="1"/>
  <c r="J411" i="11" a="1"/>
  <c r="J411" i="11" s="1"/>
  <c r="J419" i="11" a="1"/>
  <c r="J419" i="11" s="1"/>
  <c r="J427" i="11" a="1"/>
  <c r="J427" i="11" s="1"/>
  <c r="J435" i="11" a="1"/>
  <c r="J435" i="11" s="1"/>
  <c r="J443" i="11" a="1"/>
  <c r="J443" i="11" s="1"/>
  <c r="J451" i="11" a="1"/>
  <c r="J451" i="11" s="1"/>
  <c r="J459" i="11" a="1"/>
  <c r="J459" i="11" s="1"/>
  <c r="J467" i="11" a="1"/>
  <c r="J467" i="11" s="1"/>
  <c r="J495" i="11" a="1"/>
  <c r="J495" i="11" s="1"/>
  <c r="J276" i="11" a="1"/>
  <c r="J276" i="11" s="1"/>
  <c r="J353" i="11" a="1"/>
  <c r="J353" i="11" s="1"/>
  <c r="J1565" i="11" a="1"/>
  <c r="J1565" i="11" s="1"/>
  <c r="J1586" i="11" a="1"/>
  <c r="J1586" i="11" s="1"/>
  <c r="J1426" i="11" a="1"/>
  <c r="J1426" i="11" s="1"/>
  <c r="J1410" i="11" a="1"/>
  <c r="J1410" i="11" s="1"/>
  <c r="J1394" i="11" a="1"/>
  <c r="J1394" i="11" s="1"/>
  <c r="J1372" i="11" a="1"/>
  <c r="J1372" i="11" s="1"/>
  <c r="J1336" i="11" a="1"/>
  <c r="J1336" i="11" s="1"/>
  <c r="J1318" i="11" a="1"/>
  <c r="J1318" i="11" s="1"/>
  <c r="J1374" i="11" a="1"/>
  <c r="J1374" i="11" s="1"/>
  <c r="J1244" i="11" a="1"/>
  <c r="J1244" i="11" s="1"/>
  <c r="J1549" i="11" a="1"/>
  <c r="J1549" i="11" s="1"/>
  <c r="J1602" i="11" a="1"/>
  <c r="J1602" i="11" s="1"/>
  <c r="J1639" i="11" a="1"/>
  <c r="J1639" i="11" s="1"/>
  <c r="J1607" i="11" a="1"/>
  <c r="J1607" i="11" s="1"/>
  <c r="J1591" i="11" a="1"/>
  <c r="J1591" i="11" s="1"/>
  <c r="J1575" i="11" a="1"/>
  <c r="J1575" i="11" s="1"/>
  <c r="J1559" i="11" a="1"/>
  <c r="J1559" i="11" s="1"/>
  <c r="J1543" i="11" a="1"/>
  <c r="J1543" i="11" s="1"/>
  <c r="J1527" i="11" a="1"/>
  <c r="J1527" i="11" s="1"/>
  <c r="J1511" i="11" a="1"/>
  <c r="J1511" i="11" s="1"/>
  <c r="J1495" i="11" a="1"/>
  <c r="J1495" i="11" s="1"/>
  <c r="J1463" i="11" a="1"/>
  <c r="J1463" i="11" s="1"/>
  <c r="J1447" i="11" a="1"/>
  <c r="J1447" i="11" s="1"/>
  <c r="J1415" i="11" a="1"/>
  <c r="J1415" i="11" s="1"/>
  <c r="J1399" i="11" a="1"/>
  <c r="J1399" i="11" s="1"/>
  <c r="J1383" i="11" a="1"/>
  <c r="J1383" i="11" s="1"/>
  <c r="J1366" i="11" a="1"/>
  <c r="J1366" i="11" s="1"/>
  <c r="J1354" i="11" a="1"/>
  <c r="J1354" i="11" s="1"/>
  <c r="J1330" i="11" a="1"/>
  <c r="J1330" i="11" s="1"/>
  <c r="J1291" i="11" a="1"/>
  <c r="J1291" i="11" s="1"/>
  <c r="J1270" i="11" a="1"/>
  <c r="J1270" i="11" s="1"/>
  <c r="J1190" i="11" a="1"/>
  <c r="J1190" i="11" s="1"/>
  <c r="J1239" i="11" a="1"/>
  <c r="J1239" i="11" s="1"/>
  <c r="J1235" i="11" a="1"/>
  <c r="J1235" i="11" s="1"/>
  <c r="J1231" i="11" a="1"/>
  <c r="J1231" i="11" s="1"/>
  <c r="J1228" i="11" a="1"/>
  <c r="J1228" i="11" s="1"/>
  <c r="J1126" i="11" a="1"/>
  <c r="J1126" i="11" s="1"/>
  <c r="J1255" i="11" a="1"/>
  <c r="J1255" i="11" s="1"/>
  <c r="J1250" i="11" a="1"/>
  <c r="J1250" i="11" s="1"/>
  <c r="J1245" i="11" a="1"/>
  <c r="J1245" i="11" s="1"/>
  <c r="J1247" i="11" a="1"/>
  <c r="J1247" i="11" s="1"/>
  <c r="J1062" i="11" a="1"/>
  <c r="J1062" i="11" s="1"/>
  <c r="J998" i="11" a="1"/>
  <c r="J998" i="11" s="1"/>
  <c r="J1292" i="11" a="1"/>
  <c r="J1292" i="11" s="1"/>
  <c r="J1287" i="11" a="1"/>
  <c r="J1287" i="11" s="1"/>
  <c r="J1294" i="11" a="1"/>
  <c r="J1294" i="11" s="1"/>
  <c r="J1289" i="11" a="1"/>
  <c r="J1289" i="11" s="1"/>
  <c r="J703" i="11" a="1"/>
  <c r="J703" i="11" s="1"/>
  <c r="J937" i="11" a="1"/>
  <c r="J937" i="11" s="1"/>
  <c r="J936" i="11" a="1"/>
  <c r="J936" i="11" s="1"/>
  <c r="J1629" i="11" a="1"/>
  <c r="J1629" i="11" s="1"/>
  <c r="J1538" i="11" a="1"/>
  <c r="J1538" i="11" s="1"/>
  <c r="J1623" i="11" a="1"/>
  <c r="J1623" i="11" s="1"/>
  <c r="J1644" i="11" a="1"/>
  <c r="J1644" i="11" s="1"/>
  <c r="J1628" i="11" a="1"/>
  <c r="J1628" i="11" s="1"/>
  <c r="J1612" i="11" a="1"/>
  <c r="J1612" i="11" s="1"/>
  <c r="J1564" i="11" a="1"/>
  <c r="J1564" i="11" s="1"/>
  <c r="J1548" i="11" a="1"/>
  <c r="J1548" i="11" s="1"/>
  <c r="J1532" i="11" a="1"/>
  <c r="J1532" i="11" s="1"/>
  <c r="J1516" i="11" a="1"/>
  <c r="J1516" i="11" s="1"/>
  <c r="J1500" i="11" a="1"/>
  <c r="J1500" i="11" s="1"/>
  <c r="J1468" i="11" a="1"/>
  <c r="J1468" i="11" s="1"/>
  <c r="J1452" i="11" a="1"/>
  <c r="J1452" i="11" s="1"/>
  <c r="J1436" i="11" a="1"/>
  <c r="J1436" i="11" s="1"/>
  <c r="J1420" i="11" a="1"/>
  <c r="J1420" i="11" s="1"/>
  <c r="J1404" i="11" a="1"/>
  <c r="J1404" i="11" s="1"/>
  <c r="J1388" i="11" a="1"/>
  <c r="J1388" i="11" s="1"/>
  <c r="J1377" i="11" a="1"/>
  <c r="J1377" i="11" s="1"/>
  <c r="J1360" i="11" a="1"/>
  <c r="J1360" i="11" s="1"/>
  <c r="J1348" i="11" a="1"/>
  <c r="J1348" i="11" s="1"/>
  <c r="J1323" i="11" a="1"/>
  <c r="J1323" i="11" s="1"/>
  <c r="J1311" i="11" a="1"/>
  <c r="J1311" i="11" s="1"/>
  <c r="J1222" i="11" a="1"/>
  <c r="J1222" i="11" s="1"/>
  <c r="J1201" i="11" a="1"/>
  <c r="J1201" i="11" s="1"/>
  <c r="J1022" i="11" a="1"/>
  <c r="J1022" i="11" s="1"/>
  <c r="J1036" i="11" a="1"/>
  <c r="J1036" i="11" s="1"/>
  <c r="J1196" i="11" a="1"/>
  <c r="J1196" i="11" s="1"/>
  <c r="J1202" i="11" a="1"/>
  <c r="J1202" i="11" s="1"/>
  <c r="J1037" i="11" a="1"/>
  <c r="J1037" i="11" s="1"/>
  <c r="J1197" i="11" a="1"/>
  <c r="J1197" i="11" s="1"/>
  <c r="J967" i="11" a="1"/>
  <c r="J967" i="11" s="1"/>
  <c r="J1032" i="11" a="1"/>
  <c r="J1032" i="11" s="1"/>
  <c r="J1192" i="11" a="1"/>
  <c r="J1192" i="11" s="1"/>
  <c r="J1027" i="11" a="1"/>
  <c r="J1027" i="11" s="1"/>
  <c r="J1203" i="11" a="1"/>
  <c r="J1203" i="11" s="1"/>
  <c r="J1198" i="11" a="1"/>
  <c r="J1198" i="11" s="1"/>
  <c r="J968" i="11" a="1"/>
  <c r="J968" i="11" s="1"/>
  <c r="J1193" i="11" a="1"/>
  <c r="J1193" i="11" s="1"/>
  <c r="J963" i="11" a="1"/>
  <c r="J963" i="11" s="1"/>
  <c r="J1028" i="11" a="1"/>
  <c r="J1028" i="11" s="1"/>
  <c r="J1204" i="11" a="1"/>
  <c r="J1204" i="11" s="1"/>
  <c r="J1199" i="11" a="1"/>
  <c r="J1199" i="11" s="1"/>
  <c r="J958" i="11" a="1"/>
  <c r="J958" i="11" s="1"/>
  <c r="J1034" i="11" a="1"/>
  <c r="J1034" i="11" s="1"/>
  <c r="J1194" i="11" a="1"/>
  <c r="J1194" i="11" s="1"/>
  <c r="J1029" i="11" a="1"/>
  <c r="J1029" i="11" s="1"/>
  <c r="J1205" i="11" a="1"/>
  <c r="J1205" i="11" s="1"/>
  <c r="J1200" i="11" a="1"/>
  <c r="J1200" i="11" s="1"/>
  <c r="J959" i="11" a="1"/>
  <c r="J959" i="11" s="1"/>
  <c r="J1195" i="11" a="1"/>
  <c r="J1195" i="11" s="1"/>
  <c r="J1020" i="11" a="1"/>
  <c r="J1020" i="11" s="1"/>
  <c r="J1006" i="11" a="1"/>
  <c r="J1006" i="11" s="1"/>
  <c r="J1138" i="11" a="1"/>
  <c r="J1138" i="11" s="1"/>
  <c r="J880" i="11" a="1"/>
  <c r="J880" i="11" s="1"/>
  <c r="J892" i="11" a="1"/>
  <c r="J892" i="11" s="1"/>
  <c r="J921" i="11" a="1"/>
  <c r="J921" i="11" s="1"/>
  <c r="J984" i="11" a="1"/>
  <c r="J984" i="11" s="1"/>
  <c r="J1139" i="11" a="1"/>
  <c r="J1139" i="11" s="1"/>
  <c r="J985" i="11" a="1"/>
  <c r="J985" i="11" s="1"/>
  <c r="J877" i="11" a="1"/>
  <c r="J877" i="11" s="1"/>
  <c r="J924" i="11" a="1"/>
  <c r="J924" i="11" s="1"/>
  <c r="J986" i="11" a="1"/>
  <c r="J986" i="11" s="1"/>
  <c r="J878" i="11" a="1"/>
  <c r="J878" i="11" s="1"/>
  <c r="J934" i="11" a="1"/>
  <c r="J934" i="11" s="1"/>
  <c r="J757" i="11" a="1"/>
  <c r="J757" i="11" s="1"/>
  <c r="J758" i="11" a="1"/>
  <c r="J758" i="11" s="1"/>
  <c r="J1116" i="11" a="1"/>
  <c r="J1116" i="11" s="1"/>
  <c r="J1132" i="11" a="1"/>
  <c r="J1132" i="11" s="1"/>
  <c r="J595" i="11" a="1"/>
  <c r="J595" i="11" s="1"/>
  <c r="J748" i="11" a="1"/>
  <c r="J748" i="11" s="1"/>
  <c r="J1111" i="11" a="1"/>
  <c r="J1111" i="11" s="1"/>
  <c r="J1127" i="11" a="1"/>
  <c r="J1127" i="11" s="1"/>
  <c r="J650" i="11" a="1"/>
  <c r="J650" i="11" s="1"/>
  <c r="J1122" i="11" a="1"/>
  <c r="J1122" i="11" s="1"/>
  <c r="J740" i="11" a="1"/>
  <c r="J740" i="11" s="1"/>
  <c r="J756" i="11" a="1"/>
  <c r="J756" i="11" s="1"/>
  <c r="J1085" i="11" a="1"/>
  <c r="J1085" i="11" s="1"/>
  <c r="J1101" i="11" a="1"/>
  <c r="J1101" i="11" s="1"/>
  <c r="J1117" i="11" a="1"/>
  <c r="J1117" i="11" s="1"/>
  <c r="J1133" i="11" a="1"/>
  <c r="J1133" i="11" s="1"/>
  <c r="J641" i="11" a="1"/>
  <c r="J641" i="11" s="1"/>
  <c r="J749" i="11" a="1"/>
  <c r="J749" i="11" s="1"/>
  <c r="J1080" i="11" a="1"/>
  <c r="J1080" i="11" s="1"/>
  <c r="J1096" i="11" a="1"/>
  <c r="J1096" i="11" s="1"/>
  <c r="J1112" i="11" a="1"/>
  <c r="J1112" i="11" s="1"/>
  <c r="J1128" i="11" a="1"/>
  <c r="J1128" i="11" s="1"/>
  <c r="J1091" i="11" a="1"/>
  <c r="J1091" i="11" s="1"/>
  <c r="J1107" i="11" a="1"/>
  <c r="J1107" i="11" s="1"/>
  <c r="J1123" i="11" a="1"/>
  <c r="J1123" i="11" s="1"/>
  <c r="J750" i="11" a="1"/>
  <c r="J750" i="11" s="1"/>
  <c r="J1118" i="11" a="1"/>
  <c r="J1118" i="11" s="1"/>
  <c r="J1134" i="11" a="1"/>
  <c r="J1134" i="11" s="1"/>
  <c r="J1113" i="11" a="1"/>
  <c r="J1113" i="11" s="1"/>
  <c r="J1129" i="11" a="1"/>
  <c r="J1129" i="11" s="1"/>
  <c r="J751" i="11" a="1"/>
  <c r="J751" i="11" s="1"/>
  <c r="J1092" i="11" a="1"/>
  <c r="J1092" i="11" s="1"/>
  <c r="J1108" i="11" a="1"/>
  <c r="J1108" i="11" s="1"/>
  <c r="J1124" i="11" a="1"/>
  <c r="J1124" i="11" s="1"/>
  <c r="J601" i="11" a="1"/>
  <c r="J601" i="11" s="1"/>
  <c r="J743" i="11" a="1"/>
  <c r="J743" i="11" s="1"/>
  <c r="J1087" i="11" a="1"/>
  <c r="J1087" i="11" s="1"/>
  <c r="J1103" i="11" a="1"/>
  <c r="J1103" i="11" s="1"/>
  <c r="J1119" i="11" a="1"/>
  <c r="J1119" i="11" s="1"/>
  <c r="J1135" i="11" a="1"/>
  <c r="J1135" i="11" s="1"/>
  <c r="J1082" i="11" a="1"/>
  <c r="J1082" i="11" s="1"/>
  <c r="J1098" i="11" a="1"/>
  <c r="J1098" i="11" s="1"/>
  <c r="J1114" i="11" a="1"/>
  <c r="J1114" i="11" s="1"/>
  <c r="J1130" i="11" a="1"/>
  <c r="J1130" i="11" s="1"/>
  <c r="J1093" i="11" a="1"/>
  <c r="J1093" i="11" s="1"/>
  <c r="J1109" i="11" a="1"/>
  <c r="J1109" i="11" s="1"/>
  <c r="J1125" i="11" a="1"/>
  <c r="J1125" i="11" s="1"/>
  <c r="J737" i="11" a="1"/>
  <c r="J737" i="11" s="1"/>
  <c r="J753" i="11" a="1"/>
  <c r="J753" i="11" s="1"/>
  <c r="J1120" i="11" a="1"/>
  <c r="J1120" i="11" s="1"/>
  <c r="J1136" i="11" a="1"/>
  <c r="J1136" i="11" s="1"/>
  <c r="J636" i="11" a="1"/>
  <c r="J636" i="11" s="1"/>
  <c r="J647" i="11" a="1"/>
  <c r="J647" i="11" s="1"/>
  <c r="J1083" i="11" a="1"/>
  <c r="J1083" i="11" s="1"/>
  <c r="J1099" i="11" a="1"/>
  <c r="J1099" i="11" s="1"/>
  <c r="J1115" i="11" a="1"/>
  <c r="J1115" i="11" s="1"/>
  <c r="J1131" i="11" a="1"/>
  <c r="J1131" i="11" s="1"/>
  <c r="J746" i="11" a="1"/>
  <c r="J746" i="11" s="1"/>
  <c r="J1581" i="11" a="1"/>
  <c r="J1581" i="11" s="1"/>
  <c r="J1618" i="11" a="1"/>
  <c r="J1618" i="11" s="1"/>
  <c r="J1506" i="11" a="1"/>
  <c r="J1506" i="11" s="1"/>
  <c r="J1617" i="11" a="1"/>
  <c r="J1617" i="11" s="1"/>
  <c r="J1585" i="11" a="1"/>
  <c r="J1585" i="11" s="1"/>
  <c r="J1537" i="11" a="1"/>
  <c r="J1537" i="11" s="1"/>
  <c r="J1521" i="11" a="1"/>
  <c r="J1521" i="11" s="1"/>
  <c r="J1505" i="11" a="1"/>
  <c r="J1505" i="11" s="1"/>
  <c r="J1457" i="11" a="1"/>
  <c r="J1457" i="11" s="1"/>
  <c r="J1441" i="11" a="1"/>
  <c r="J1441" i="11" s="1"/>
  <c r="J1425" i="11" a="1"/>
  <c r="J1425" i="11" s="1"/>
  <c r="J1409" i="11" a="1"/>
  <c r="J1409" i="11" s="1"/>
  <c r="J1393" i="11" a="1"/>
  <c r="J1393" i="11" s="1"/>
  <c r="J1371" i="11" a="1"/>
  <c r="J1371" i="11" s="1"/>
  <c r="J1341" i="11" a="1"/>
  <c r="J1341" i="11" s="1"/>
  <c r="J1335" i="11" a="1"/>
  <c r="J1335" i="11" s="1"/>
  <c r="J1329" i="11" a="1"/>
  <c r="J1329" i="11" s="1"/>
  <c r="J1317" i="11" a="1"/>
  <c r="J1317" i="11" s="1"/>
  <c r="J1304" i="11" a="1"/>
  <c r="J1304" i="11" s="1"/>
  <c r="J1297" i="11" a="1"/>
  <c r="J1297" i="11" s="1"/>
  <c r="J1284" i="11" a="1"/>
  <c r="J1284" i="11" s="1"/>
  <c r="J1269" i="11" a="1"/>
  <c r="J1269" i="11" s="1"/>
  <c r="J1254" i="11" a="1"/>
  <c r="J1254" i="11" s="1"/>
  <c r="J1358" i="11" a="1"/>
  <c r="J1358" i="11" s="1"/>
  <c r="J1137" i="11" a="1"/>
  <c r="J1137" i="11" s="1"/>
  <c r="J1009" i="11" a="1"/>
  <c r="J1009" i="11" s="1"/>
  <c r="J817" i="11" a="1"/>
  <c r="J817" i="11" s="1"/>
  <c r="J858" i="11" a="1"/>
  <c r="J858" i="11" s="1"/>
  <c r="J1072" i="11" a="1"/>
  <c r="J1072" i="11" s="1"/>
  <c r="J903" i="11" a="1"/>
  <c r="J903" i="11" s="1"/>
  <c r="J799" i="11" a="1"/>
  <c r="J799" i="11" s="1"/>
  <c r="J879" i="11" a="1"/>
  <c r="J879" i="11" s="1"/>
  <c r="J676" i="11" a="1"/>
  <c r="J676" i="11" s="1"/>
  <c r="J700" i="11" a="1"/>
  <c r="J700" i="11" s="1"/>
  <c r="J1645" i="11" a="1"/>
  <c r="J1645" i="11" s="1"/>
  <c r="J1650" i="11" a="1"/>
  <c r="J1650" i="11" s="1"/>
  <c r="J1522" i="11" a="1"/>
  <c r="J1522" i="11" s="1"/>
  <c r="J1633" i="11" a="1"/>
  <c r="J1633" i="11" s="1"/>
  <c r="J1638" i="11" a="1"/>
  <c r="J1638" i="11" s="1"/>
  <c r="J1622" i="11" a="1"/>
  <c r="J1622" i="11" s="1"/>
  <c r="J1606" i="11" a="1"/>
  <c r="J1606" i="11" s="1"/>
  <c r="J1590" i="11" a="1"/>
  <c r="J1590" i="11" s="1"/>
  <c r="J1558" i="11" a="1"/>
  <c r="J1558" i="11" s="1"/>
  <c r="J1542" i="11" a="1"/>
  <c r="J1542" i="11" s="1"/>
  <c r="J1526" i="11" a="1"/>
  <c r="J1526" i="11" s="1"/>
  <c r="J1510" i="11" a="1"/>
  <c r="J1510" i="11" s="1"/>
  <c r="J1494" i="11" a="1"/>
  <c r="J1494" i="11" s="1"/>
  <c r="J1462" i="11" a="1"/>
  <c r="J1462" i="11" s="1"/>
  <c r="J1446" i="11" a="1"/>
  <c r="J1446" i="11" s="1"/>
  <c r="J1430" i="11" a="1"/>
  <c r="J1430" i="11" s="1"/>
  <c r="J1414" i="11" a="1"/>
  <c r="J1414" i="11" s="1"/>
  <c r="J1398" i="11" a="1"/>
  <c r="J1398" i="11" s="1"/>
  <c r="J1382" i="11" a="1"/>
  <c r="J1382" i="11" s="1"/>
  <c r="J1365" i="11" a="1"/>
  <c r="J1365" i="11" s="1"/>
  <c r="J1347" i="11" a="1"/>
  <c r="J1347" i="11" s="1"/>
  <c r="J1290" i="11" a="1"/>
  <c r="J1290" i="11" s="1"/>
  <c r="J1238" i="11" a="1"/>
  <c r="J1238" i="11" s="1"/>
  <c r="J1225" i="11" a="1"/>
  <c r="J1225" i="11" s="1"/>
  <c r="J1208" i="11" a="1"/>
  <c r="J1208" i="11" s="1"/>
  <c r="J1211" i="11" a="1"/>
  <c r="J1211" i="11" s="1"/>
  <c r="J1340" i="11" a="1"/>
  <c r="J1340" i="11" s="1"/>
  <c r="J1075" i="11" a="1"/>
  <c r="J1075" i="11" s="1"/>
  <c r="J1342" i="11" a="1"/>
  <c r="J1342" i="11" s="1"/>
  <c r="J1076" i="11" a="1"/>
  <c r="J1076" i="11" s="1"/>
  <c r="J1071" i="11" a="1"/>
  <c r="J1071" i="11" s="1"/>
  <c r="J1159" i="11" a="1"/>
  <c r="J1159" i="11" s="1"/>
  <c r="J1154" i="11" a="1"/>
  <c r="J1154" i="11" s="1"/>
  <c r="J1000" i="11" a="1"/>
  <c r="J1000" i="11" s="1"/>
  <c r="J1160" i="11" a="1"/>
  <c r="J1160" i="11" s="1"/>
  <c r="J904" i="11" a="1"/>
  <c r="J904" i="11" s="1"/>
  <c r="J1155" i="11" a="1"/>
  <c r="J1155" i="11" s="1"/>
  <c r="J1161" i="11" a="1"/>
  <c r="J1161" i="11" s="1"/>
  <c r="J905" i="11" a="1"/>
  <c r="J905" i="11" s="1"/>
  <c r="J1156" i="11" a="1"/>
  <c r="J1156" i="11" s="1"/>
  <c r="J935" i="11" a="1"/>
  <c r="J935" i="11" s="1"/>
  <c r="J1002" i="11" a="1"/>
  <c r="J1002" i="11" s="1"/>
  <c r="J1162" i="11" a="1"/>
  <c r="J1162" i="11" s="1"/>
  <c r="J906" i="11" a="1"/>
  <c r="J906" i="11" s="1"/>
  <c r="J1157" i="11" a="1"/>
  <c r="J1157" i="11" s="1"/>
  <c r="J1152" i="11" a="1"/>
  <c r="J1152" i="11" s="1"/>
  <c r="J1003" i="11" a="1"/>
  <c r="J1003" i="11" s="1"/>
  <c r="J1163" i="11" a="1"/>
  <c r="J1163" i="11" s="1"/>
  <c r="J893" i="11" a="1"/>
  <c r="J893" i="11" s="1"/>
  <c r="J960" i="11" a="1"/>
  <c r="J960" i="11" s="1"/>
  <c r="J897" i="11" a="1"/>
  <c r="J897" i="11" s="1"/>
  <c r="J961" i="11" a="1"/>
  <c r="J961" i="11" s="1"/>
  <c r="J868" i="11" a="1"/>
  <c r="J868" i="11" s="1"/>
  <c r="J847" i="11" a="1"/>
  <c r="J847" i="11" s="1"/>
  <c r="J1646" i="11" a="1"/>
  <c r="J1646" i="11" s="1"/>
  <c r="J1570" i="11" a="1"/>
  <c r="J1570" i="11" s="1"/>
  <c r="J1649" i="11" a="1"/>
  <c r="J1649" i="11" s="1"/>
  <c r="J1601" i="11" a="1"/>
  <c r="J1601" i="11" s="1"/>
  <c r="J1643" i="11" a="1"/>
  <c r="J1643" i="11" s="1"/>
  <c r="J1627" i="11" a="1"/>
  <c r="J1627" i="11" s="1"/>
  <c r="J1611" i="11" a="1"/>
  <c r="J1611" i="11" s="1"/>
  <c r="J1595" i="11" a="1"/>
  <c r="J1595" i="11" s="1"/>
  <c r="J1579" i="11" a="1"/>
  <c r="J1579" i="11" s="1"/>
  <c r="J1563" i="11" a="1"/>
  <c r="J1563" i="11" s="1"/>
  <c r="J1531" i="11" a="1"/>
  <c r="J1531" i="11" s="1"/>
  <c r="J1515" i="11" a="1"/>
  <c r="J1515" i="11" s="1"/>
  <c r="J1499" i="11" a="1"/>
  <c r="J1499" i="11" s="1"/>
  <c r="J1451" i="11" a="1"/>
  <c r="J1451" i="11" s="1"/>
  <c r="J1435" i="11" a="1"/>
  <c r="J1435" i="11" s="1"/>
  <c r="J1419" i="11" a="1"/>
  <c r="J1419" i="11" s="1"/>
  <c r="J1403" i="11" a="1"/>
  <c r="J1403" i="11" s="1"/>
  <c r="J1387" i="11" a="1"/>
  <c r="J1387" i="11" s="1"/>
  <c r="J1376" i="11" a="1"/>
  <c r="J1376" i="11" s="1"/>
  <c r="J1359" i="11" a="1"/>
  <c r="J1359" i="11" s="1"/>
  <c r="J1322" i="11" a="1"/>
  <c r="J1322" i="11" s="1"/>
  <c r="J1283" i="11" a="1"/>
  <c r="J1283" i="11" s="1"/>
  <c r="J1275" i="11" a="1"/>
  <c r="J1275" i="11" s="1"/>
  <c r="J1253" i="11" a="1"/>
  <c r="J1253" i="11" s="1"/>
  <c r="J1210" i="11" a="1"/>
  <c r="J1210" i="11" s="1"/>
  <c r="J1223" i="11" a="1"/>
  <c r="J1223" i="11" s="1"/>
  <c r="J1218" i="11" a="1"/>
  <c r="J1218" i="11" s="1"/>
  <c r="J1219" i="11" a="1"/>
  <c r="J1219" i="11" s="1"/>
  <c r="J1221" i="11" a="1"/>
  <c r="J1221" i="11" s="1"/>
  <c r="J1110" i="11" a="1"/>
  <c r="J1110" i="11" s="1"/>
  <c r="J1046" i="11" a="1"/>
  <c r="J1046" i="11" s="1"/>
  <c r="J1063" i="11" a="1"/>
  <c r="J1063" i="11" s="1"/>
  <c r="J1241" i="11" a="1"/>
  <c r="J1241" i="11" s="1"/>
  <c r="J1049" i="11" a="1"/>
  <c r="J1049" i="11" s="1"/>
  <c r="J867" i="11" a="1"/>
  <c r="J867" i="11" s="1"/>
  <c r="J972" i="11" a="1"/>
  <c r="J972" i="11" s="1"/>
  <c r="J1635" i="11" a="1"/>
  <c r="J1635" i="11" s="1"/>
  <c r="J1648" i="11" a="1"/>
  <c r="J1648" i="11" s="1"/>
  <c r="J1584" i="11" a="1"/>
  <c r="J1584" i="11" s="1"/>
  <c r="J1568" i="11" a="1"/>
  <c r="J1568" i="11" s="1"/>
  <c r="J1552" i="11" a="1"/>
  <c r="J1552" i="11" s="1"/>
  <c r="J1536" i="11" a="1"/>
  <c r="J1536" i="11" s="1"/>
  <c r="J1520" i="11" a="1"/>
  <c r="J1520" i="11" s="1"/>
  <c r="J1504" i="11" a="1"/>
  <c r="J1504" i="11" s="1"/>
  <c r="J1456" i="11" a="1"/>
  <c r="J1456" i="11" s="1"/>
  <c r="J1440" i="11" a="1"/>
  <c r="J1440" i="11" s="1"/>
  <c r="J1424" i="11" a="1"/>
  <c r="J1424" i="11" s="1"/>
  <c r="J1392" i="11" a="1"/>
  <c r="J1392" i="11" s="1"/>
  <c r="J1370" i="11" a="1"/>
  <c r="J1370" i="11" s="1"/>
  <c r="J1352" i="11" a="1"/>
  <c r="J1352" i="11" s="1"/>
  <c r="J1328" i="11" a="1"/>
  <c r="J1328" i="11" s="1"/>
  <c r="J1309" i="11" a="1"/>
  <c r="J1309" i="11" s="1"/>
  <c r="J1296" i="11" a="1"/>
  <c r="J1296" i="11" s="1"/>
  <c r="J1268" i="11" a="1"/>
  <c r="J1268" i="11" s="1"/>
  <c r="J1237" i="11" a="1"/>
  <c r="J1237" i="11" s="1"/>
  <c r="J1369" i="11" a="1"/>
  <c r="J1369" i="11" s="1"/>
  <c r="J1209" i="11" a="1"/>
  <c r="J1209" i="11" s="1"/>
  <c r="J1074" i="11" a="1"/>
  <c r="J1074" i="11" s="1"/>
  <c r="J1257" i="11" a="1"/>
  <c r="J1257" i="11" s="1"/>
  <c r="J1077" i="11" a="1"/>
  <c r="J1077" i="11" s="1"/>
  <c r="J1031" i="11" a="1"/>
  <c r="J1031" i="11" s="1"/>
  <c r="J890" i="11" a="1"/>
  <c r="J890" i="11" s="1"/>
  <c r="J946" i="11" a="1"/>
  <c r="J946" i="11" s="1"/>
  <c r="J883" i="11" a="1"/>
  <c r="J883" i="11" s="1"/>
  <c r="J661" i="11" a="1"/>
  <c r="J661" i="11" s="1"/>
  <c r="J1634" i="11" a="1"/>
  <c r="J1634" i="11" s="1"/>
  <c r="J1637" i="11" a="1"/>
  <c r="J1637" i="11" s="1"/>
  <c r="J1621" i="11" a="1"/>
  <c r="J1621" i="11" s="1"/>
  <c r="J1605" i="11" a="1"/>
  <c r="J1605" i="11" s="1"/>
  <c r="J1589" i="11" a="1"/>
  <c r="J1589" i="11" s="1"/>
  <c r="J1557" i="11" a="1"/>
  <c r="J1557" i="11" s="1"/>
  <c r="J1525" i="11" a="1"/>
  <c r="J1525" i="11" s="1"/>
  <c r="J1509" i="11" a="1"/>
  <c r="J1509" i="11" s="1"/>
  <c r="J1493" i="11" a="1"/>
  <c r="J1493" i="11" s="1"/>
  <c r="J1461" i="11" a="1"/>
  <c r="J1461" i="11" s="1"/>
  <c r="J1413" i="11" a="1"/>
  <c r="J1413" i="11" s="1"/>
  <c r="J1302" i="11" a="1"/>
  <c r="J1302" i="11" s="1"/>
  <c r="J1259" i="11" a="1"/>
  <c r="J1259" i="11" s="1"/>
  <c r="J1227" i="11" a="1"/>
  <c r="J1227" i="11" s="1"/>
  <c r="J1185" i="11" a="1"/>
  <c r="J1185" i="11" s="1"/>
  <c r="J1207" i="11" a="1"/>
  <c r="J1207" i="11" s="1"/>
  <c r="J1121" i="11" a="1"/>
  <c r="J1121" i="11" s="1"/>
  <c r="J1057" i="11" a="1"/>
  <c r="J1057" i="11" s="1"/>
  <c r="J993" i="11" a="1"/>
  <c r="J993" i="11" s="1"/>
  <c r="J1047" i="11" a="1"/>
  <c r="J1047" i="11" s="1"/>
  <c r="J1164" i="11" a="1"/>
  <c r="J1164" i="11" s="1"/>
  <c r="J1180" i="11" a="1"/>
  <c r="J1180" i="11" s="1"/>
  <c r="J1015" i="11" a="1"/>
  <c r="J1015" i="11" s="1"/>
  <c r="J1175" i="11" a="1"/>
  <c r="J1175" i="11" s="1"/>
  <c r="J1170" i="11" a="1"/>
  <c r="J1170" i="11" s="1"/>
  <c r="J1165" i="11" a="1"/>
  <c r="J1165" i="11" s="1"/>
  <c r="J1181" i="11" a="1"/>
  <c r="J1181" i="11" s="1"/>
  <c r="J1016" i="11" a="1"/>
  <c r="J1016" i="11" s="1"/>
  <c r="J1176" i="11" a="1"/>
  <c r="J1176" i="11" s="1"/>
  <c r="J1011" i="11" a="1"/>
  <c r="J1011" i="11" s="1"/>
  <c r="J1171" i="11" a="1"/>
  <c r="J1171" i="11" s="1"/>
  <c r="J1166" i="11" a="1"/>
  <c r="J1166" i="11" s="1"/>
  <c r="J1182" i="11" a="1"/>
  <c r="J1182" i="11" s="1"/>
  <c r="J1017" i="11" a="1"/>
  <c r="J1017" i="11" s="1"/>
  <c r="J1177" i="11" a="1"/>
  <c r="J1177" i="11" s="1"/>
  <c r="J1012" i="11" a="1"/>
  <c r="J1012" i="11" s="1"/>
  <c r="J1172" i="11" a="1"/>
  <c r="J1172" i="11" s="1"/>
  <c r="J1167" i="11" a="1"/>
  <c r="J1167" i="11" s="1"/>
  <c r="J1183" i="11" a="1"/>
  <c r="J1183" i="11" s="1"/>
  <c r="J941" i="11" a="1"/>
  <c r="J941" i="11" s="1"/>
  <c r="J1178" i="11" a="1"/>
  <c r="J1178" i="11" s="1"/>
  <c r="J1013" i="11" a="1"/>
  <c r="J1013" i="11" s="1"/>
  <c r="J1173" i="11" a="1"/>
  <c r="J1173" i="11" s="1"/>
  <c r="J1168" i="11" a="1"/>
  <c r="J1168" i="11" s="1"/>
  <c r="J1184" i="11" a="1"/>
  <c r="J1184" i="11" s="1"/>
  <c r="J942" i="11" a="1"/>
  <c r="J942" i="11" s="1"/>
  <c r="J1179" i="11" a="1"/>
  <c r="J1179" i="11" s="1"/>
  <c r="J999" i="11" a="1"/>
  <c r="J999" i="11" s="1"/>
  <c r="J920" i="11" a="1"/>
  <c r="J920" i="11" s="1"/>
  <c r="J899" i="11" a="1"/>
  <c r="J899" i="11" s="1"/>
  <c r="J1554" i="11" a="1"/>
  <c r="J1554" i="11" s="1"/>
  <c r="J1562" i="11" a="1"/>
  <c r="J1562" i="11" s="1"/>
  <c r="J1450" i="11" a="1"/>
  <c r="J1450" i="11" s="1"/>
  <c r="J1386" i="11" a="1"/>
  <c r="J1386" i="11" s="1"/>
  <c r="J1315" i="11" a="1"/>
  <c r="J1315" i="11" s="1"/>
  <c r="J1274" i="11" a="1"/>
  <c r="J1274" i="11" s="1"/>
  <c r="J1267" i="11" a="1"/>
  <c r="J1267" i="11" s="1"/>
  <c r="J1252" i="11" a="1"/>
  <c r="J1252" i="11" s="1"/>
  <c r="J1243" i="11" a="1"/>
  <c r="J1243" i="11" s="1"/>
  <c r="J1236" i="11" a="1"/>
  <c r="J1236" i="11" s="1"/>
  <c r="J1353" i="11" a="1"/>
  <c r="J1353" i="11" s="1"/>
  <c r="J1276" i="11" a="1"/>
  <c r="J1276" i="11" s="1"/>
  <c r="J1277" i="11" a="1"/>
  <c r="J1277" i="11" s="1"/>
  <c r="J1280" i="11" a="1"/>
  <c r="J1280" i="11" s="1"/>
  <c r="J1059" i="11" a="1"/>
  <c r="J1059" i="11" s="1"/>
  <c r="J1321" i="11" a="1"/>
  <c r="J1321" i="11" s="1"/>
  <c r="J1055" i="11" a="1"/>
  <c r="J1055" i="11" s="1"/>
  <c r="J1024" i="11" a="1"/>
  <c r="J1024" i="11" s="1"/>
  <c r="J954" i="11" a="1"/>
  <c r="J954" i="11" s="1"/>
  <c r="J902" i="11" a="1"/>
  <c r="J902" i="11" s="1"/>
  <c r="J830" i="11" a="1"/>
  <c r="J830" i="11" s="1"/>
  <c r="J894" i="11" a="1"/>
  <c r="J894" i="11" s="1"/>
  <c r="J841" i="11" a="1"/>
  <c r="J841" i="11" s="1"/>
  <c r="J736" i="11" a="1"/>
  <c r="J736" i="11" s="1"/>
  <c r="J591" i="11" a="1"/>
  <c r="J591" i="11" s="1"/>
  <c r="J721" i="11" a="1"/>
  <c r="J721" i="11" s="1"/>
  <c r="J563" i="11" a="1"/>
  <c r="J563" i="11" s="1"/>
  <c r="J569" i="11" a="1"/>
  <c r="J569" i="11" s="1"/>
  <c r="J587" i="11" a="1"/>
  <c r="J587" i="11" s="1"/>
  <c r="J628" i="11" a="1"/>
  <c r="J628" i="11" s="1"/>
  <c r="J634" i="11" a="1"/>
  <c r="J634" i="11" s="1"/>
  <c r="J728" i="11" a="1"/>
  <c r="J728" i="11" s="1"/>
  <c r="J588" i="11" a="1"/>
  <c r="J588" i="11" s="1"/>
  <c r="J629" i="11" a="1"/>
  <c r="J629" i="11" s="1"/>
  <c r="J734" i="11" a="1"/>
  <c r="J734" i="11" s="1"/>
  <c r="J571" i="11" a="1"/>
  <c r="J571" i="11" s="1"/>
  <c r="J729" i="11" a="1"/>
  <c r="J729" i="11" s="1"/>
  <c r="J604" i="11" a="1"/>
  <c r="J604" i="11" s="1"/>
  <c r="J949" i="11" a="1"/>
  <c r="J949" i="11" s="1"/>
  <c r="J632" i="11" a="1"/>
  <c r="J632" i="11" s="1"/>
  <c r="J633" i="11" a="1"/>
  <c r="J633" i="11" s="1"/>
  <c r="J1035" i="11" a="1"/>
  <c r="J1035" i="11" s="1"/>
  <c r="J840" i="11" a="1"/>
  <c r="J840" i="11" s="1"/>
  <c r="J776" i="11" a="1"/>
  <c r="J776" i="11" s="1"/>
  <c r="J769" i="11" a="1"/>
  <c r="J769" i="11" s="1"/>
  <c r="J870" i="11" a="1"/>
  <c r="J870" i="11" s="1"/>
  <c r="J789" i="11" a="1"/>
  <c r="J789" i="11" s="1"/>
  <c r="J787" i="11" a="1"/>
  <c r="J787" i="11" s="1"/>
  <c r="J704" i="11" a="1"/>
  <c r="J704" i="11" s="1"/>
  <c r="J631" i="11" a="1"/>
  <c r="J631" i="11" s="1"/>
  <c r="J795" i="11" a="1"/>
  <c r="J795" i="11" s="1"/>
  <c r="J612" i="11" a="1"/>
  <c r="J612" i="11" s="1"/>
  <c r="J367" i="11" a="1"/>
  <c r="J367" i="11" s="1"/>
  <c r="J1232" i="11" a="1"/>
  <c r="J1232" i="11" s="1"/>
  <c r="J1104" i="11" a="1"/>
  <c r="J1104" i="11" s="1"/>
  <c r="J1088" i="11" a="1"/>
  <c r="J1088" i="11" s="1"/>
  <c r="J1008" i="11" a="1"/>
  <c r="J1008" i="11" s="1"/>
  <c r="J981" i="11" a="1"/>
  <c r="J981" i="11" s="1"/>
  <c r="J895" i="11" a="1"/>
  <c r="J895" i="11" s="1"/>
  <c r="J783" i="11" a="1"/>
  <c r="J783" i="11" s="1"/>
  <c r="J832" i="11" a="1"/>
  <c r="J832" i="11" s="1"/>
  <c r="J907" i="11" a="1"/>
  <c r="J907" i="11" s="1"/>
  <c r="J280" i="11" a="1"/>
  <c r="J280" i="11" s="1"/>
  <c r="J18" i="11" a="1"/>
  <c r="J18" i="11" s="1"/>
  <c r="J11" i="11" a="1"/>
  <c r="J11" i="11" s="1"/>
  <c r="J19" i="11" a="1"/>
  <c r="J19" i="11" s="1"/>
  <c r="J1045" i="11" a="1"/>
  <c r="J1045" i="11" s="1"/>
  <c r="J975" i="11" a="1"/>
  <c r="J975" i="11" s="1"/>
  <c r="J964" i="11" a="1"/>
  <c r="J964" i="11" s="1"/>
  <c r="J947" i="11" a="1"/>
  <c r="J947" i="11" s="1"/>
  <c r="J818" i="11" a="1"/>
  <c r="J818" i="11" s="1"/>
  <c r="J835" i="11" a="1"/>
  <c r="J835" i="11" s="1"/>
  <c r="J719" i="11" a="1"/>
  <c r="J719" i="11" s="1"/>
  <c r="J624" i="11" a="1"/>
  <c r="J624" i="11" s="1"/>
  <c r="J816" i="11" a="1"/>
  <c r="J816" i="11" s="1"/>
  <c r="J784" i="11" a="1"/>
  <c r="J784" i="11" s="1"/>
  <c r="J662" i="11" a="1"/>
  <c r="J662" i="11" s="1"/>
  <c r="J660" i="11" a="1"/>
  <c r="J660" i="11" s="1"/>
  <c r="J768" i="11" a="1"/>
  <c r="J768" i="11" s="1"/>
  <c r="J656" i="11" a="1"/>
  <c r="J656" i="11" s="1"/>
  <c r="J770" i="11" a="1"/>
  <c r="J770" i="11" s="1"/>
  <c r="J566" i="11" a="1"/>
  <c r="J566" i="11" s="1"/>
  <c r="J614" i="11" a="1"/>
  <c r="J614" i="11" s="1"/>
  <c r="J561" i="11" a="1"/>
  <c r="J561" i="11" s="1"/>
  <c r="J528" i="11" a="1"/>
  <c r="J528" i="11" s="1"/>
  <c r="J598" i="11" a="1"/>
  <c r="J598" i="11" s="1"/>
  <c r="J599" i="11" a="1"/>
  <c r="J599" i="11" s="1"/>
  <c r="J559" i="11" a="1"/>
  <c r="J559" i="11" s="1"/>
  <c r="J560" i="11" a="1"/>
  <c r="J560" i="11" s="1"/>
  <c r="J763" i="11" a="1"/>
  <c r="J763" i="11" s="1"/>
  <c r="J731" i="11" a="1"/>
  <c r="J731" i="11" s="1"/>
  <c r="J699" i="11" a="1"/>
  <c r="J699" i="11" s="1"/>
  <c r="J608" i="11" a="1"/>
  <c r="J608" i="11" s="1"/>
  <c r="J839" i="11" a="1"/>
  <c r="J839" i="11" s="1"/>
  <c r="J901" i="11" a="1"/>
  <c r="J901" i="11" s="1"/>
  <c r="J782" i="11" a="1"/>
  <c r="J782" i="11" s="1"/>
  <c r="J775" i="11" a="1"/>
  <c r="J775" i="11" s="1"/>
  <c r="J793" i="11" a="1"/>
  <c r="J793" i="11" s="1"/>
  <c r="J727" i="11" a="1"/>
  <c r="J727" i="11" s="1"/>
  <c r="J821" i="11" a="1"/>
  <c r="J821" i="11" s="1"/>
  <c r="J933" i="11" a="1"/>
  <c r="J933" i="11" s="1"/>
  <c r="J686" i="11" a="1"/>
  <c r="J686" i="11" s="1"/>
  <c r="J875" i="11" a="1"/>
  <c r="J875" i="11" s="1"/>
  <c r="J859" i="11" a="1"/>
  <c r="J859" i="11" s="1"/>
  <c r="J602" i="11" a="1"/>
  <c r="J602" i="11" s="1"/>
  <c r="J568" i="11" a="1"/>
  <c r="J568" i="11" s="1"/>
  <c r="J649" i="11" a="1"/>
  <c r="J649" i="11" s="1"/>
  <c r="J637" i="11" a="1"/>
  <c r="J637" i="11" s="1"/>
  <c r="J576" i="11" a="1"/>
  <c r="J576" i="11" s="1"/>
  <c r="J391" i="11" a="1"/>
  <c r="J391" i="11" s="1"/>
  <c r="J397" i="11" a="1"/>
  <c r="J397" i="11" s="1"/>
  <c r="J393" i="11" a="1"/>
  <c r="J393" i="11" s="1"/>
  <c r="J394" i="11" a="1"/>
  <c r="J394" i="11" s="1"/>
  <c r="J395" i="11" a="1"/>
  <c r="J395" i="11" s="1"/>
  <c r="J396" i="11" a="1"/>
  <c r="J396" i="11" s="1"/>
  <c r="J390" i="11" a="1"/>
  <c r="J390" i="11" s="1"/>
  <c r="J383" i="11" a="1"/>
  <c r="J383" i="11" s="1"/>
  <c r="J392" i="11" a="1"/>
  <c r="J392" i="11" s="1"/>
  <c r="J1007" i="11" a="1"/>
  <c r="J1007" i="11" s="1"/>
  <c r="J980" i="11" a="1"/>
  <c r="J980" i="11" s="1"/>
  <c r="J917" i="11" a="1"/>
  <c r="J917" i="11" s="1"/>
  <c r="J885" i="11" a="1"/>
  <c r="J885" i="11" s="1"/>
  <c r="J767" i="11" a="1"/>
  <c r="J767" i="11" s="1"/>
  <c r="J759" i="11" a="1"/>
  <c r="J759" i="11" s="1"/>
  <c r="J708" i="11" a="1"/>
  <c r="J708" i="11" s="1"/>
  <c r="J696" i="11" a="1"/>
  <c r="J696" i="11" s="1"/>
  <c r="J534" i="11" a="1"/>
  <c r="J534" i="11" s="1"/>
  <c r="J606" i="11" a="1"/>
  <c r="J606" i="11" s="1"/>
  <c r="J709" i="11" a="1"/>
  <c r="J709" i="11" s="1"/>
  <c r="J635" i="11" a="1"/>
  <c r="J635" i="11" s="1"/>
  <c r="J259" i="11" a="1"/>
  <c r="J259" i="11" s="1"/>
  <c r="J125" i="11" a="1"/>
  <c r="J125" i="11" s="1"/>
  <c r="J124" i="11" a="1"/>
  <c r="J124" i="11" s="1"/>
  <c r="J104" i="11" a="1"/>
  <c r="J104" i="11" s="1"/>
  <c r="J113" i="11" a="1"/>
  <c r="J113" i="11" s="1"/>
  <c r="J79" i="11" a="1"/>
  <c r="J79" i="11" s="1"/>
  <c r="J864" i="11" a="1"/>
  <c r="J864" i="11" s="1"/>
  <c r="J845" i="11" a="1"/>
  <c r="J845" i="11" s="1"/>
  <c r="J831" i="11" a="1"/>
  <c r="J831" i="11" s="1"/>
  <c r="J796" i="11" a="1"/>
  <c r="J796" i="11" s="1"/>
  <c r="J788" i="11" a="1"/>
  <c r="J788" i="11" s="1"/>
  <c r="J848" i="11" a="1"/>
  <c r="J848" i="11" s="1"/>
  <c r="J735" i="11" a="1"/>
  <c r="J735" i="11" s="1"/>
  <c r="J717" i="11" a="1"/>
  <c r="J717" i="11" s="1"/>
  <c r="J843" i="11" a="1"/>
  <c r="J843" i="11" s="1"/>
  <c r="J688" i="11" a="1"/>
  <c r="J688" i="11" s="1"/>
  <c r="J800" i="11" a="1"/>
  <c r="J800" i="11" s="1"/>
  <c r="J585" i="11" a="1"/>
  <c r="J585" i="11" s="1"/>
  <c r="J693" i="11" a="1"/>
  <c r="J693" i="11" s="1"/>
  <c r="J211" i="11" a="1"/>
  <c r="J211" i="11" s="1"/>
  <c r="J1097" i="11" a="1"/>
  <c r="J1097" i="11" s="1"/>
  <c r="J1081" i="11" a="1"/>
  <c r="J1081" i="11" s="1"/>
  <c r="J1033" i="11" a="1"/>
  <c r="J1033" i="11" s="1"/>
  <c r="J1001" i="11" a="1"/>
  <c r="J1001" i="11" s="1"/>
  <c r="J940" i="11" a="1"/>
  <c r="J940" i="11" s="1"/>
  <c r="J922" i="11" a="1"/>
  <c r="J922" i="11" s="1"/>
  <c r="J802" i="11" a="1"/>
  <c r="J802" i="11" s="1"/>
  <c r="J781" i="11" a="1"/>
  <c r="J781" i="11" s="1"/>
  <c r="J766" i="11" a="1"/>
  <c r="J766" i="11" s="1"/>
  <c r="J857" i="11" a="1"/>
  <c r="J857" i="11" s="1"/>
  <c r="J838" i="11" a="1"/>
  <c r="J838" i="11" s="1"/>
  <c r="J657" i="11" a="1"/>
  <c r="J657" i="11" s="1"/>
  <c r="J643" i="11" a="1"/>
  <c r="J643" i="11" s="1"/>
  <c r="J722" i="11" a="1"/>
  <c r="J722" i="11" s="1"/>
  <c r="J597" i="11" a="1"/>
  <c r="J597" i="11" s="1"/>
  <c r="J754" i="11" a="1"/>
  <c r="J754" i="11" s="1"/>
  <c r="J755" i="11" a="1"/>
  <c r="J755" i="11" s="1"/>
  <c r="J179" i="11" a="1"/>
  <c r="J179" i="11" s="1"/>
  <c r="J1102" i="11" a="1"/>
  <c r="J1102" i="11" s="1"/>
  <c r="J1086" i="11" a="1"/>
  <c r="J1086" i="11" s="1"/>
  <c r="J1054" i="11" a="1"/>
  <c r="J1054" i="11" s="1"/>
  <c r="J990" i="11" a="1"/>
  <c r="J990" i="11" s="1"/>
  <c r="J979" i="11" a="1"/>
  <c r="J979" i="11" s="1"/>
  <c r="J916" i="11" a="1"/>
  <c r="J916" i="11" s="1"/>
  <c r="J887" i="11" a="1"/>
  <c r="J887" i="11" s="1"/>
  <c r="J823" i="11" a="1"/>
  <c r="J823" i="11" s="1"/>
  <c r="J609" i="11" a="1"/>
  <c r="J609" i="11" s="1"/>
  <c r="J586" i="11" a="1"/>
  <c r="J586" i="11" s="1"/>
  <c r="J596" i="11" a="1"/>
  <c r="J596" i="11" s="1"/>
  <c r="J582" i="11" a="1"/>
  <c r="J582" i="11" s="1"/>
  <c r="J542" i="11" a="1"/>
  <c r="J542" i="11" s="1"/>
  <c r="J225" i="11" a="1"/>
  <c r="J225" i="11" s="1"/>
  <c r="J417" i="11" a="1"/>
  <c r="J417" i="11" s="1"/>
  <c r="J385" i="11" a="1"/>
  <c r="J385" i="11" s="1"/>
  <c r="J162" i="11" a="1"/>
  <c r="J162" i="11" s="1"/>
  <c r="J242" i="11" a="1"/>
  <c r="J242" i="11" s="1"/>
  <c r="J238" i="11" a="1"/>
  <c r="J238" i="11" s="1"/>
  <c r="J240" i="11" a="1"/>
  <c r="J240" i="11" s="1"/>
  <c r="J243" i="11" a="1"/>
  <c r="J243" i="11" s="1"/>
  <c r="J159" i="11" a="1"/>
  <c r="J159" i="11" s="1"/>
  <c r="J228" i="11" a="1"/>
  <c r="J228" i="11" s="1"/>
  <c r="J236" i="11" a="1"/>
  <c r="J236" i="11" s="1"/>
  <c r="J152" i="11" a="1"/>
  <c r="J152" i="11" s="1"/>
  <c r="J161" i="11" a="1"/>
  <c r="J161" i="11" s="1"/>
  <c r="J220" i="11" a="1"/>
  <c r="J220" i="11" s="1"/>
  <c r="J230" i="11" a="1"/>
  <c r="J230" i="11" s="1"/>
  <c r="J239" i="11" a="1"/>
  <c r="J239" i="11" s="1"/>
  <c r="J223" i="11" a="1"/>
  <c r="J223" i="11" s="1"/>
  <c r="J147" i="11" a="1"/>
  <c r="J147" i="11" s="1"/>
  <c r="J172" i="11" a="1"/>
  <c r="J172" i="11" s="1"/>
  <c r="J198" i="11" a="1"/>
  <c r="J198" i="11" s="1"/>
  <c r="J232" i="11" a="1"/>
  <c r="J232" i="11" s="1"/>
  <c r="J241" i="11" a="1"/>
  <c r="J241" i="11" s="1"/>
  <c r="J207" i="11" a="1"/>
  <c r="J207" i="11" s="1"/>
  <c r="J973" i="11" a="1"/>
  <c r="J973" i="11" s="1"/>
  <c r="J962" i="11" a="1"/>
  <c r="J962" i="11" s="1"/>
  <c r="J945" i="11" a="1"/>
  <c r="J945" i="11" s="1"/>
  <c r="J844" i="11" a="1"/>
  <c r="J844" i="11" s="1"/>
  <c r="J808" i="11" a="1"/>
  <c r="J808" i="11" s="1"/>
  <c r="J987" i="11" a="1"/>
  <c r="J987" i="11" s="1"/>
  <c r="J733" i="11" a="1"/>
  <c r="J733" i="11" s="1"/>
  <c r="J716" i="11" a="1"/>
  <c r="J716" i="11" s="1"/>
  <c r="J665" i="11" a="1"/>
  <c r="J665" i="11" s="1"/>
  <c r="J825" i="11" a="1"/>
  <c r="J825" i="11" s="1"/>
  <c r="J811" i="11" a="1"/>
  <c r="J811" i="11" s="1"/>
  <c r="J771" i="11" a="1"/>
  <c r="J771" i="11" s="1"/>
  <c r="J654" i="11" a="1"/>
  <c r="J654" i="11" s="1"/>
  <c r="J625" i="11" a="1"/>
  <c r="J625" i="11" s="1"/>
  <c r="J284" i="11" a="1"/>
  <c r="J284" i="11" s="1"/>
  <c r="J939" i="11" a="1"/>
  <c r="J939" i="11" s="1"/>
  <c r="J801" i="11" a="1"/>
  <c r="J801" i="11" s="1"/>
  <c r="J819" i="11" a="1"/>
  <c r="J819" i="11" s="1"/>
  <c r="J780" i="11" a="1"/>
  <c r="J780" i="11" s="1"/>
  <c r="J772" i="11" a="1"/>
  <c r="J772" i="11" s="1"/>
  <c r="J765" i="11" a="1"/>
  <c r="J765" i="11" s="1"/>
  <c r="J724" i="11" a="1"/>
  <c r="J724" i="11" s="1"/>
  <c r="J630" i="11" a="1"/>
  <c r="J630" i="11" s="1"/>
  <c r="J779" i="11" a="1"/>
  <c r="J779" i="11" s="1"/>
  <c r="J619" i="11" a="1"/>
  <c r="J619" i="11" s="1"/>
  <c r="J869" i="11" a="1"/>
  <c r="J869" i="11" s="1"/>
  <c r="J344" i="11" a="1"/>
  <c r="J344" i="11" s="1"/>
  <c r="J567" i="11" a="1"/>
  <c r="J567" i="11" s="1"/>
  <c r="J1005" i="11" a="1"/>
  <c r="J1005" i="11" s="1"/>
  <c r="J978" i="11" a="1"/>
  <c r="J978" i="11" s="1"/>
  <c r="J938" i="11" a="1"/>
  <c r="J938" i="11" s="1"/>
  <c r="J915" i="11" a="1"/>
  <c r="J915" i="11" s="1"/>
  <c r="J955" i="11" a="1"/>
  <c r="J955" i="11" s="1"/>
  <c r="J786" i="11" a="1"/>
  <c r="J786" i="11" s="1"/>
  <c r="J891" i="11" a="1"/>
  <c r="J891" i="11" s="1"/>
  <c r="J705" i="11" a="1"/>
  <c r="J705" i="11" s="1"/>
  <c r="J618" i="11" a="1"/>
  <c r="J618" i="11" s="1"/>
  <c r="J607" i="11" a="1"/>
  <c r="J607" i="11" s="1"/>
  <c r="J584" i="11" a="1"/>
  <c r="J584" i="11" s="1"/>
  <c r="J572" i="11" a="1"/>
  <c r="J572" i="11" s="1"/>
  <c r="J742" i="11" a="1"/>
  <c r="J742" i="11" s="1"/>
  <c r="J581" i="11" a="1"/>
  <c r="J581" i="11" s="1"/>
  <c r="J689" i="11" a="1"/>
  <c r="J689" i="11" s="1"/>
  <c r="J690" i="11" a="1"/>
  <c r="J690" i="11" s="1"/>
  <c r="J837" i="11" a="1"/>
  <c r="J837" i="11" s="1"/>
  <c r="J472" i="11" a="1"/>
  <c r="J472" i="11" s="1"/>
  <c r="J339" i="11" a="1"/>
  <c r="J339" i="11" s="1"/>
  <c r="J148" i="11" a="1"/>
  <c r="J148" i="11" s="1"/>
  <c r="J88" i="11" a="1"/>
  <c r="J88" i="11" s="1"/>
  <c r="J1106" i="11" a="1"/>
  <c r="J1106" i="11" s="1"/>
  <c r="J1090" i="11" a="1"/>
  <c r="J1090" i="11" s="1"/>
  <c r="J983" i="11" a="1"/>
  <c r="J983" i="11" s="1"/>
  <c r="J909" i="11" a="1"/>
  <c r="J909" i="11" s="1"/>
  <c r="J842" i="11" a="1"/>
  <c r="J842" i="11" s="1"/>
  <c r="J814" i="11" a="1"/>
  <c r="J814" i="11" s="1"/>
  <c r="J732" i="11" a="1"/>
  <c r="J732" i="11" s="1"/>
  <c r="J714" i="11" a="1"/>
  <c r="J714" i="11" s="1"/>
  <c r="J684" i="11" a="1"/>
  <c r="J684" i="11" s="1"/>
  <c r="J667" i="11" a="1"/>
  <c r="J667" i="11" s="1"/>
  <c r="J806" i="11" a="1"/>
  <c r="J806" i="11" s="1"/>
  <c r="J679" i="11" a="1"/>
  <c r="J679" i="11" s="1"/>
  <c r="J803" i="11" a="1"/>
  <c r="J803" i="11" s="1"/>
  <c r="J809" i="11" a="1"/>
  <c r="J809" i="11" s="1"/>
  <c r="J651" i="11" a="1"/>
  <c r="J651" i="11" s="1"/>
  <c r="J760" i="11" a="1"/>
  <c r="J760" i="11" s="1"/>
  <c r="J761" i="11" a="1"/>
  <c r="J761" i="11" s="1"/>
  <c r="J592" i="11" a="1"/>
  <c r="J592" i="11" s="1"/>
  <c r="J564" i="11" a="1"/>
  <c r="J564" i="11" s="1"/>
  <c r="J805" i="11" a="1"/>
  <c r="J805" i="11" s="1"/>
  <c r="J683" i="11" a="1"/>
  <c r="J683" i="11" s="1"/>
  <c r="J653" i="11" a="1"/>
  <c r="J653" i="11" s="1"/>
  <c r="J652" i="11" a="1"/>
  <c r="J652" i="11" s="1"/>
  <c r="J381" i="11" a="1"/>
  <c r="J381" i="11" s="1"/>
  <c r="J380" i="11" a="1"/>
  <c r="J380" i="11" s="1"/>
  <c r="J275" i="11" a="1"/>
  <c r="J275" i="11" s="1"/>
  <c r="J292" i="11" a="1"/>
  <c r="J292" i="11" s="1"/>
  <c r="J300" i="11" a="1"/>
  <c r="J300" i="11" s="1"/>
  <c r="J326" i="11" a="1"/>
  <c r="J326" i="11" s="1"/>
  <c r="J360" i="11" a="1"/>
  <c r="J360" i="11" s="1"/>
  <c r="J369" i="11" a="1"/>
  <c r="J369" i="11" s="1"/>
  <c r="J335" i="11" a="1"/>
  <c r="J335" i="11" s="1"/>
  <c r="J1095" i="11" a="1"/>
  <c r="J1095" i="11" s="1"/>
  <c r="J849" i="11" a="1"/>
  <c r="J849" i="11" s="1"/>
  <c r="J792" i="11" a="1"/>
  <c r="J792" i="11" s="1"/>
  <c r="J778" i="11" a="1"/>
  <c r="J778" i="11" s="1"/>
  <c r="J822" i="11" a="1"/>
  <c r="J822" i="11" s="1"/>
  <c r="J764" i="11" a="1"/>
  <c r="J764" i="11" s="1"/>
  <c r="J923" i="11" a="1"/>
  <c r="J923" i="11" s="1"/>
  <c r="J695" i="11" a="1"/>
  <c r="J695" i="11" s="1"/>
  <c r="J741" i="11" a="1"/>
  <c r="J741" i="11" s="1"/>
  <c r="J540" i="11" a="1"/>
  <c r="J540" i="11" s="1"/>
  <c r="J555" i="11" a="1"/>
  <c r="J555" i="11" s="1"/>
  <c r="J387" i="11" a="1"/>
  <c r="J387" i="11" s="1"/>
  <c r="J310" i="11" a="1"/>
  <c r="J310" i="11" s="1"/>
  <c r="J470" i="11" a="1"/>
  <c r="J470" i="11" s="1"/>
  <c r="J316" i="11" a="1"/>
  <c r="J316" i="11" s="1"/>
  <c r="J141" i="11" a="1"/>
  <c r="J141" i="11" s="1"/>
  <c r="J140" i="11" a="1"/>
  <c r="J140" i="11" s="1"/>
  <c r="J1100" i="11" a="1"/>
  <c r="J1100" i="11" s="1"/>
  <c r="J1084" i="11" a="1"/>
  <c r="J1084" i="11" s="1"/>
  <c r="J977" i="11" a="1"/>
  <c r="J977" i="11" s="1"/>
  <c r="J785" i="11" a="1"/>
  <c r="J785" i="11" s="1"/>
  <c r="J854" i="11" a="1"/>
  <c r="J854" i="11" s="1"/>
  <c r="J627" i="11" a="1"/>
  <c r="J627" i="11" s="1"/>
  <c r="J620" i="11" a="1"/>
  <c r="J620" i="11" s="1"/>
  <c r="J532" i="11" a="1"/>
  <c r="J532" i="11" s="1"/>
  <c r="J773" i="11" a="1"/>
  <c r="J773" i="11" s="1"/>
  <c r="J433" i="11" a="1"/>
  <c r="J433" i="11" s="1"/>
  <c r="J131" i="11" a="1"/>
  <c r="J131" i="11" s="1"/>
  <c r="J501" i="11" a="1"/>
  <c r="J501" i="11" s="1"/>
  <c r="J514" i="11" a="1"/>
  <c r="J514" i="11" s="1"/>
  <c r="J446" i="11" a="1"/>
  <c r="J446" i="11" s="1"/>
  <c r="J448" i="11" a="1"/>
  <c r="J448" i="11" s="1"/>
  <c r="J377" i="11" a="1"/>
  <c r="J377" i="11" s="1"/>
  <c r="J378" i="11" a="1"/>
  <c r="J378" i="11" s="1"/>
  <c r="J379" i="11" a="1"/>
  <c r="J379" i="11" s="1"/>
  <c r="J359" i="11" a="1"/>
  <c r="J359" i="11" s="1"/>
  <c r="J311" i="11" a="1"/>
  <c r="J311" i="11" s="1"/>
  <c r="J309" i="11" a="1"/>
  <c r="J309" i="11" s="1"/>
  <c r="J258" i="11" a="1"/>
  <c r="J258" i="11" s="1"/>
  <c r="J261" i="11" a="1"/>
  <c r="J261" i="11" s="1"/>
  <c r="J190" i="11" a="1"/>
  <c r="J190" i="11" s="1"/>
  <c r="J192" i="11" a="1"/>
  <c r="J192" i="11" s="1"/>
  <c r="J121" i="11" a="1"/>
  <c r="J121" i="11" s="1"/>
  <c r="J122" i="11" a="1"/>
  <c r="J122" i="11" s="1"/>
  <c r="J123" i="11" a="1"/>
  <c r="J123" i="11" s="1"/>
  <c r="J105" i="11" a="1"/>
  <c r="J105" i="11" s="1"/>
  <c r="J583" i="11" a="1"/>
  <c r="J583" i="11" s="1"/>
  <c r="J577" i="11" a="1"/>
  <c r="J577" i="11" s="1"/>
  <c r="J554" i="11" a="1"/>
  <c r="J554" i="11" s="1"/>
  <c r="J669" i="11" a="1"/>
  <c r="J669" i="11" s="1"/>
  <c r="J530" i="11" a="1"/>
  <c r="J530" i="11" s="1"/>
  <c r="J423" i="11" a="1"/>
  <c r="J423" i="11" s="1"/>
  <c r="J429" i="11" a="1"/>
  <c r="J429" i="11" s="1"/>
  <c r="J425" i="11" a="1"/>
  <c r="J425" i="11" s="1"/>
  <c r="J426" i="11" a="1"/>
  <c r="J426" i="11" s="1"/>
  <c r="J413" i="11" a="1"/>
  <c r="J413" i="11" s="1"/>
  <c r="J274" i="11" a="1"/>
  <c r="J274" i="11" s="1"/>
  <c r="J270" i="11" a="1"/>
  <c r="J270" i="11" s="1"/>
  <c r="J272" i="11" a="1"/>
  <c r="J272" i="11" s="1"/>
  <c r="J173" i="11" a="1"/>
  <c r="J173" i="11" s="1"/>
  <c r="J171" i="11" a="1"/>
  <c r="J171" i="11" s="1"/>
  <c r="J157" i="11" a="1"/>
  <c r="J157" i="11" s="1"/>
  <c r="J70" i="11" a="1"/>
  <c r="J70" i="11" s="1"/>
  <c r="J777" i="11" a="1"/>
  <c r="J777" i="11" s="1"/>
  <c r="J745" i="11" a="1"/>
  <c r="J745" i="11" s="1"/>
  <c r="J713" i="11" a="1"/>
  <c r="J713" i="11" s="1"/>
  <c r="J697" i="11" a="1"/>
  <c r="J697" i="11" s="1"/>
  <c r="J681" i="11" a="1"/>
  <c r="J681" i="11" s="1"/>
  <c r="J610" i="11" a="1"/>
  <c r="J610" i="11" s="1"/>
  <c r="J546" i="11" a="1"/>
  <c r="J546" i="11" s="1"/>
  <c r="J351" i="11" a="1"/>
  <c r="J351" i="11" s="1"/>
  <c r="J478" i="11" a="1"/>
  <c r="J478" i="11" s="1"/>
  <c r="J409" i="11" a="1"/>
  <c r="J409" i="11" s="1"/>
  <c r="J410" i="11" a="1"/>
  <c r="J410" i="11" s="1"/>
  <c r="J343" i="11" a="1"/>
  <c r="J343" i="11" s="1"/>
  <c r="J341" i="11" a="1"/>
  <c r="J341" i="11" s="1"/>
  <c r="J290" i="11" a="1"/>
  <c r="J290" i="11" s="1"/>
  <c r="J293" i="11" a="1"/>
  <c r="J293" i="11" s="1"/>
  <c r="J222" i="11" a="1"/>
  <c r="J222" i="11" s="1"/>
  <c r="J149" i="11" a="1"/>
  <c r="J149" i="11" s="1"/>
  <c r="J224" i="11" a="1"/>
  <c r="J224" i="11" s="1"/>
  <c r="J95" i="11" a="1"/>
  <c r="J95" i="11" s="1"/>
  <c r="J154" i="11" a="1"/>
  <c r="J154" i="11" s="1"/>
  <c r="J155" i="11" a="1"/>
  <c r="J155" i="11" s="1"/>
  <c r="J138" i="11" a="1"/>
  <c r="J138" i="11" s="1"/>
  <c r="J87" i="11" a="1"/>
  <c r="J87" i="11" s="1"/>
  <c r="J85" i="11" a="1"/>
  <c r="J85" i="11" s="1"/>
  <c r="J71" i="11" a="1"/>
  <c r="J71" i="11" s="1"/>
  <c r="J718" i="11" a="1"/>
  <c r="J718" i="11" s="1"/>
  <c r="J664" i="11" a="1"/>
  <c r="J664" i="11" s="1"/>
  <c r="J623" i="11" a="1"/>
  <c r="J623" i="11" s="1"/>
  <c r="J600" i="11" a="1"/>
  <c r="J600" i="11" s="1"/>
  <c r="J565" i="11" a="1"/>
  <c r="J565" i="11" s="1"/>
  <c r="J536" i="11" a="1"/>
  <c r="J536" i="11" s="1"/>
  <c r="J524" i="11" a="1"/>
  <c r="J524" i="11" s="1"/>
  <c r="J518" i="11" a="1"/>
  <c r="J518" i="11" s="1"/>
  <c r="J512" i="11" a="1"/>
  <c r="J512" i="11" s="1"/>
  <c r="J506" i="11" a="1"/>
  <c r="J506" i="11" s="1"/>
  <c r="J500" i="11" a="1"/>
  <c r="J500" i="11" s="1"/>
  <c r="J376" i="11" a="1"/>
  <c r="J376" i="11" s="1"/>
  <c r="J342" i="11" a="1"/>
  <c r="J342" i="11" s="1"/>
  <c r="J308" i="11" a="1"/>
  <c r="J308" i="11" s="1"/>
  <c r="J291" i="11" a="1"/>
  <c r="J291" i="11" s="1"/>
  <c r="J562" i="11" a="1"/>
  <c r="J562" i="11" s="1"/>
  <c r="J257" i="11" a="1"/>
  <c r="J257" i="11" s="1"/>
  <c r="J248" i="11" a="1"/>
  <c r="J248" i="11" s="1"/>
  <c r="J455" i="11" a="1"/>
  <c r="J455" i="11" s="1"/>
  <c r="J461" i="11" a="1"/>
  <c r="J461" i="11" s="1"/>
  <c r="J457" i="11" a="1"/>
  <c r="J457" i="11" s="1"/>
  <c r="J458" i="11" a="1"/>
  <c r="J458" i="11" s="1"/>
  <c r="J445" i="11" a="1"/>
  <c r="J445" i="11" s="1"/>
  <c r="J214" i="11" a="1"/>
  <c r="J214" i="11" s="1"/>
  <c r="J188" i="11" a="1"/>
  <c r="J188" i="11" s="1"/>
  <c r="J180" i="11" a="1"/>
  <c r="J180" i="11" s="1"/>
  <c r="J306" i="11" a="1"/>
  <c r="J306" i="11" s="1"/>
  <c r="J302" i="11" a="1"/>
  <c r="J302" i="11" s="1"/>
  <c r="J304" i="11" a="1"/>
  <c r="J304" i="11" s="1"/>
  <c r="J129" i="11" a="1"/>
  <c r="J129" i="11" s="1"/>
  <c r="J120" i="11" a="1"/>
  <c r="J120" i="11" s="1"/>
  <c r="J205" i="11" a="1"/>
  <c r="J205" i="11" s="1"/>
  <c r="J137" i="11" a="1"/>
  <c r="J137" i="11" s="1"/>
  <c r="J203" i="11" a="1"/>
  <c r="J203" i="11" s="1"/>
  <c r="J189" i="11" a="1"/>
  <c r="J189" i="11" s="1"/>
  <c r="J86" i="11" a="1"/>
  <c r="J86" i="11" s="1"/>
  <c r="J60" i="11" a="1"/>
  <c r="J60" i="11" s="1"/>
  <c r="J52" i="11" a="1"/>
  <c r="J52" i="11" s="1"/>
  <c r="J35" i="11" a="1"/>
  <c r="J35" i="11" s="1"/>
  <c r="J34" i="11" a="1"/>
  <c r="J34" i="11" s="1"/>
  <c r="J50" i="11" a="1"/>
  <c r="J50" i="11" s="1"/>
  <c r="J739" i="11" a="1"/>
  <c r="J739" i="11" s="1"/>
  <c r="J723" i="11" a="1"/>
  <c r="J723" i="11" s="1"/>
  <c r="J707" i="11" a="1"/>
  <c r="J707" i="11" s="1"/>
  <c r="J691" i="11" a="1"/>
  <c r="J691" i="11" s="1"/>
  <c r="J675" i="11" a="1"/>
  <c r="J675" i="11" s="1"/>
  <c r="J646" i="11" a="1"/>
  <c r="J646" i="11" s="1"/>
  <c r="J640" i="11" a="1"/>
  <c r="J640" i="11" s="1"/>
  <c r="J617" i="11" a="1"/>
  <c r="J617" i="11" s="1"/>
  <c r="J578" i="11" a="1"/>
  <c r="J578" i="11" s="1"/>
  <c r="J465" i="11" a="1"/>
  <c r="J465" i="11" s="1"/>
  <c r="J449" i="11" a="1"/>
  <c r="J449" i="11" s="1"/>
  <c r="J441" i="11" a="1"/>
  <c r="J441" i="11" s="1"/>
  <c r="J442" i="11" a="1"/>
  <c r="J442" i="11" s="1"/>
  <c r="J375" i="11" a="1"/>
  <c r="J375" i="11" s="1"/>
  <c r="J249" i="11" a="1"/>
  <c r="J249" i="11" s="1"/>
  <c r="J373" i="11" a="1"/>
  <c r="J373" i="11" s="1"/>
  <c r="J322" i="11" a="1"/>
  <c r="J322" i="11" s="1"/>
  <c r="J325" i="11" a="1"/>
  <c r="J325" i="11" s="1"/>
  <c r="J254" i="11" a="1"/>
  <c r="J254" i="11" s="1"/>
  <c r="J256" i="11" a="1"/>
  <c r="J256" i="11" s="1"/>
  <c r="J111" i="11" a="1"/>
  <c r="J111" i="11" s="1"/>
  <c r="J185" i="11" a="1"/>
  <c r="J185" i="11" s="1"/>
  <c r="J186" i="11" a="1"/>
  <c r="J186" i="11" s="1"/>
  <c r="J187" i="11" a="1"/>
  <c r="J187" i="11" s="1"/>
  <c r="J169" i="11" a="1"/>
  <c r="J169" i="11" s="1"/>
  <c r="J119" i="11" a="1"/>
  <c r="J119" i="11" s="1"/>
  <c r="J117" i="11" a="1"/>
  <c r="J117" i="11" s="1"/>
  <c r="J103" i="11" a="1"/>
  <c r="J103" i="11" s="1"/>
  <c r="J66" i="11" a="1"/>
  <c r="J66" i="11" s="1"/>
  <c r="J46" i="11" a="1"/>
  <c r="J46" i="11" s="1"/>
  <c r="J69" i="11" a="1"/>
  <c r="J69" i="11" s="1"/>
  <c r="J17" i="11" a="1"/>
  <c r="J17" i="11" s="1"/>
  <c r="J13" i="11" a="1"/>
  <c r="J13" i="11" s="1"/>
  <c r="J8" i="11" a="1"/>
  <c r="J8" i="11" s="1"/>
  <c r="J744" i="11" a="1"/>
  <c r="J744" i="11" s="1"/>
  <c r="J712" i="11" a="1"/>
  <c r="J712" i="11" s="1"/>
  <c r="J680" i="11" a="1"/>
  <c r="J680" i="11" s="1"/>
  <c r="J663" i="11" a="1"/>
  <c r="J663" i="11" s="1"/>
  <c r="J611" i="11" a="1"/>
  <c r="J611" i="11" s="1"/>
  <c r="J593" i="11" a="1"/>
  <c r="J593" i="11" s="1"/>
  <c r="J570" i="11" a="1"/>
  <c r="J570" i="11" s="1"/>
  <c r="J535" i="11" a="1"/>
  <c r="J535" i="11" s="1"/>
  <c r="J529" i="11" a="1"/>
  <c r="J529" i="11" s="1"/>
  <c r="J358" i="11" a="1"/>
  <c r="J358" i="11" s="1"/>
  <c r="J332" i="11" a="1"/>
  <c r="J332" i="11" s="1"/>
  <c r="J324" i="11" a="1"/>
  <c r="J324" i="11" s="1"/>
  <c r="J307" i="11" a="1"/>
  <c r="J307" i="11" s="1"/>
  <c r="J594" i="11" a="1"/>
  <c r="J594" i="11" s="1"/>
  <c r="J273" i="11" a="1"/>
  <c r="J273" i="11" s="1"/>
  <c r="J264" i="11" a="1"/>
  <c r="J264" i="11" s="1"/>
  <c r="J487" i="11" a="1"/>
  <c r="J487" i="11" s="1"/>
  <c r="J493" i="11" a="1"/>
  <c r="J493" i="11" s="1"/>
  <c r="J489" i="11" a="1"/>
  <c r="J489" i="11" s="1"/>
  <c r="J490" i="11" a="1"/>
  <c r="J490" i="11" s="1"/>
  <c r="J477" i="11" a="1"/>
  <c r="J477" i="11" s="1"/>
  <c r="J204" i="11" a="1"/>
  <c r="J204" i="11" s="1"/>
  <c r="J196" i="11" a="1"/>
  <c r="J196" i="11" s="1"/>
  <c r="J338" i="11" a="1"/>
  <c r="J338" i="11" s="1"/>
  <c r="J334" i="11" a="1"/>
  <c r="J334" i="11" s="1"/>
  <c r="J336" i="11" a="1"/>
  <c r="J336" i="11" s="1"/>
  <c r="J136" i="11" a="1"/>
  <c r="J136" i="11" s="1"/>
  <c r="J237" i="11" a="1"/>
  <c r="J237" i="11" s="1"/>
  <c r="J235" i="11" a="1"/>
  <c r="J235" i="11" s="1"/>
  <c r="J221" i="11" a="1"/>
  <c r="J221" i="11" s="1"/>
  <c r="J76" i="11" a="1"/>
  <c r="J76" i="11" s="1"/>
  <c r="J68" i="11" a="1"/>
  <c r="J68" i="11" s="1"/>
  <c r="J51" i="11" a="1"/>
  <c r="J51" i="11" s="1"/>
  <c r="J82" i="11" a="1"/>
  <c r="J82" i="11" s="1"/>
  <c r="J78" i="11" a="1"/>
  <c r="J78" i="11" s="1"/>
  <c r="J53" i="11" a="1"/>
  <c r="J53" i="11" s="1"/>
  <c r="J80" i="11" a="1"/>
  <c r="J80" i="11" s="1"/>
  <c r="J32" i="11" a="1"/>
  <c r="J32" i="11" s="1"/>
  <c r="J622" i="11" a="1"/>
  <c r="J622" i="11" s="1"/>
  <c r="J558" i="11" a="1"/>
  <c r="J558" i="11" s="1"/>
  <c r="J424" i="11" a="1"/>
  <c r="J424" i="11" s="1"/>
  <c r="J408" i="11" a="1"/>
  <c r="J408" i="11" s="1"/>
  <c r="J255" i="11" a="1"/>
  <c r="J255" i="11" s="1"/>
  <c r="J473" i="11" a="1"/>
  <c r="J473" i="11" s="1"/>
  <c r="J474" i="11" a="1"/>
  <c r="J474" i="11" s="1"/>
  <c r="J407" i="11" a="1"/>
  <c r="J407" i="11" s="1"/>
  <c r="J405" i="11" a="1"/>
  <c r="J405" i="11" s="1"/>
  <c r="J354" i="11" a="1"/>
  <c r="J354" i="11" s="1"/>
  <c r="J357" i="11" a="1"/>
  <c r="J357" i="11" s="1"/>
  <c r="J286" i="11" a="1"/>
  <c r="J286" i="11" s="1"/>
  <c r="J288" i="11" a="1"/>
  <c r="J288" i="11" s="1"/>
  <c r="J127" i="11" a="1"/>
  <c r="J127" i="11" s="1"/>
  <c r="J217" i="11" a="1"/>
  <c r="J217" i="11" s="1"/>
  <c r="J218" i="11" a="1"/>
  <c r="J218" i="11" s="1"/>
  <c r="J144" i="11" a="1"/>
  <c r="J144" i="11" s="1"/>
  <c r="J219" i="11" a="1"/>
  <c r="J219" i="11" s="1"/>
  <c r="J199" i="11" a="1"/>
  <c r="J199" i="11" s="1"/>
  <c r="J151" i="11" a="1"/>
  <c r="J151" i="11" s="1"/>
  <c r="J135" i="11" a="1"/>
  <c r="J135" i="11" s="1"/>
  <c r="J98" i="11" a="1"/>
  <c r="J98" i="11" s="1"/>
  <c r="J101" i="11" a="1"/>
  <c r="J101" i="11" s="1"/>
  <c r="J30" i="11" a="1"/>
  <c r="J30" i="11" s="1"/>
  <c r="J738" i="11" a="1"/>
  <c r="J738" i="11" s="1"/>
  <c r="J668" i="11" a="1"/>
  <c r="J668" i="11" s="1"/>
  <c r="J645" i="11" a="1"/>
  <c r="J645" i="11" s="1"/>
  <c r="J639" i="11" a="1"/>
  <c r="J639" i="11" s="1"/>
  <c r="J616" i="11" a="1"/>
  <c r="J616" i="11" s="1"/>
  <c r="J575" i="11" a="1"/>
  <c r="J575" i="11" s="1"/>
  <c r="J552" i="11" a="1"/>
  <c r="J552" i="11" s="1"/>
  <c r="J374" i="11" a="1"/>
  <c r="J374" i="11" s="1"/>
  <c r="J348" i="11" a="1"/>
  <c r="J348" i="11" s="1"/>
  <c r="J340" i="11" a="1"/>
  <c r="J340" i="11" s="1"/>
  <c r="J323" i="11" a="1"/>
  <c r="J323" i="11" s="1"/>
  <c r="J626" i="11" a="1"/>
  <c r="J626" i="11" s="1"/>
  <c r="J289" i="11" a="1"/>
  <c r="J289" i="11" s="1"/>
  <c r="J519" i="11" a="1"/>
  <c r="J519" i="11" s="1"/>
  <c r="J525" i="11" a="1"/>
  <c r="J525" i="11" s="1"/>
  <c r="J509" i="11" a="1"/>
  <c r="J509" i="11" s="1"/>
  <c r="J246" i="11" a="1"/>
  <c r="J246" i="11" s="1"/>
  <c r="J212" i="11" a="1"/>
  <c r="J212" i="11" s="1"/>
  <c r="J195" i="11" a="1"/>
  <c r="J195" i="11" s="1"/>
  <c r="J370" i="11" a="1"/>
  <c r="J370" i="11" s="1"/>
  <c r="J366" i="11" a="1"/>
  <c r="J366" i="11" s="1"/>
  <c r="J368" i="11" a="1"/>
  <c r="J368" i="11" s="1"/>
  <c r="J269" i="11" a="1"/>
  <c r="J269" i="11" s="1"/>
  <c r="J267" i="11" a="1"/>
  <c r="J267" i="11" s="1"/>
  <c r="J253" i="11" a="1"/>
  <c r="J253" i="11" s="1"/>
  <c r="J118" i="11" a="1"/>
  <c r="J118" i="11" s="1"/>
  <c r="J92" i="11" a="1"/>
  <c r="J92" i="11" s="1"/>
  <c r="J84" i="11" a="1"/>
  <c r="J84" i="11" s="1"/>
  <c r="J114" i="11" a="1"/>
  <c r="J114" i="11" s="1"/>
  <c r="J110" i="11" a="1"/>
  <c r="J110" i="11" s="1"/>
  <c r="J112" i="11" a="1"/>
  <c r="J112" i="11" s="1"/>
  <c r="J10" i="11" a="1"/>
  <c r="J10" i="11" s="1"/>
  <c r="J711" i="11" a="1"/>
  <c r="J711" i="11" s="1"/>
  <c r="J415" i="11" a="1"/>
  <c r="J415" i="11" s="1"/>
  <c r="J399" i="11" a="1"/>
  <c r="J399" i="11" s="1"/>
  <c r="J271" i="11" a="1"/>
  <c r="J271" i="11" s="1"/>
  <c r="J439" i="11" a="1"/>
  <c r="J439" i="11" s="1"/>
  <c r="J437" i="11" a="1"/>
  <c r="J437" i="11" s="1"/>
  <c r="J386" i="11" a="1"/>
  <c r="J386" i="11" s="1"/>
  <c r="J389" i="11" a="1"/>
  <c r="J389" i="11" s="1"/>
  <c r="J318" i="11" a="1"/>
  <c r="J318" i="11" s="1"/>
  <c r="J320" i="11" a="1"/>
  <c r="J320" i="11" s="1"/>
  <c r="J143" i="11" a="1"/>
  <c r="J143" i="11" s="1"/>
  <c r="J250" i="11" a="1"/>
  <c r="J250" i="11" s="1"/>
  <c r="J251" i="11" a="1"/>
  <c r="J251" i="11" s="1"/>
  <c r="J231" i="11" a="1"/>
  <c r="J231" i="11" s="1"/>
  <c r="J183" i="11" a="1"/>
  <c r="J183" i="11" s="1"/>
  <c r="J181" i="11" a="1"/>
  <c r="J181" i="11" s="1"/>
  <c r="J167" i="11" a="1"/>
  <c r="J167" i="11" s="1"/>
  <c r="J133" i="11" a="1"/>
  <c r="J133" i="11" s="1"/>
  <c r="J64" i="11" a="1"/>
  <c r="J64" i="11" s="1"/>
  <c r="J43" i="11" a="1"/>
  <c r="J43" i="11" s="1"/>
  <c r="J45" i="11" a="1"/>
  <c r="J45" i="11" s="1"/>
  <c r="J24" i="11" a="1"/>
  <c r="J24" i="11" s="1"/>
  <c r="J29" i="11" a="1"/>
  <c r="J29" i="11" s="1"/>
  <c r="J16" i="11" a="1"/>
  <c r="J16" i="11" s="1"/>
  <c r="J551" i="11" a="1"/>
  <c r="J551" i="11" s="1"/>
  <c r="J522" i="11" a="1"/>
  <c r="J522" i="11" s="1"/>
  <c r="J516" i="11" a="1"/>
  <c r="J516" i="11" s="1"/>
  <c r="J510" i="11" a="1"/>
  <c r="J510" i="11" s="1"/>
  <c r="J504" i="11" a="1"/>
  <c r="J504" i="11" s="1"/>
  <c r="J364" i="11" a="1"/>
  <c r="J364" i="11" s="1"/>
  <c r="J356" i="11" a="1"/>
  <c r="J356" i="11" s="1"/>
  <c r="J658" i="11" a="1"/>
  <c r="J658" i="11" s="1"/>
  <c r="J305" i="11" a="1"/>
  <c r="J305" i="11" s="1"/>
  <c r="J296" i="11" a="1"/>
  <c r="J296" i="11" s="1"/>
  <c r="J557" i="11" a="1"/>
  <c r="J557" i="11" s="1"/>
  <c r="J541" i="11" a="1"/>
  <c r="J541" i="11" s="1"/>
  <c r="J262" i="11" a="1"/>
  <c r="J262" i="11" s="1"/>
  <c r="J402" i="11" a="1"/>
  <c r="J402" i="11" s="1"/>
  <c r="J398" i="11" a="1"/>
  <c r="J398" i="11" s="1"/>
  <c r="J400" i="11" a="1"/>
  <c r="J400" i="11" s="1"/>
  <c r="J177" i="11" a="1"/>
  <c r="J177" i="11" s="1"/>
  <c r="J168" i="11" a="1"/>
  <c r="J168" i="11" s="1"/>
  <c r="J301" i="11" a="1"/>
  <c r="J301" i="11" s="1"/>
  <c r="J299" i="11" a="1"/>
  <c r="J299" i="11" s="1"/>
  <c r="J285" i="11" a="1"/>
  <c r="J285" i="11" s="1"/>
  <c r="J134" i="11" a="1"/>
  <c r="J134" i="11" s="1"/>
  <c r="J108" i="11" a="1"/>
  <c r="J108" i="11" s="1"/>
  <c r="J100" i="11" a="1"/>
  <c r="J100" i="11" s="1"/>
  <c r="J83" i="11" a="1"/>
  <c r="J83" i="11" s="1"/>
  <c r="J146" i="11" a="1"/>
  <c r="J146" i="11" s="1"/>
  <c r="J62" i="11" a="1"/>
  <c r="J62" i="11" s="1"/>
  <c r="J26" i="11" a="1"/>
  <c r="J26" i="11" s="1"/>
  <c r="J27" i="11" a="1"/>
  <c r="J27" i="11" s="1"/>
  <c r="J644" i="11" a="1"/>
  <c r="J644" i="11" s="1"/>
  <c r="J638" i="11" a="1"/>
  <c r="J638" i="11" s="1"/>
  <c r="J603" i="11" a="1"/>
  <c r="J603" i="11" s="1"/>
  <c r="J580" i="11" a="1"/>
  <c r="J580" i="11" s="1"/>
  <c r="J574" i="11" a="1"/>
  <c r="J574" i="11" s="1"/>
  <c r="J422" i="11" a="1"/>
  <c r="J422" i="11" s="1"/>
  <c r="J406" i="11" a="1"/>
  <c r="J406" i="11" s="1"/>
  <c r="J674" i="11" a="1"/>
  <c r="J674" i="11" s="1"/>
  <c r="J287" i="11" a="1"/>
  <c r="J287" i="11" s="1"/>
  <c r="J471" i="11" a="1"/>
  <c r="J471" i="11" s="1"/>
  <c r="J469" i="11" a="1"/>
  <c r="J469" i="11" s="1"/>
  <c r="J418" i="11" a="1"/>
  <c r="J418" i="11" s="1"/>
  <c r="J421" i="11" a="1"/>
  <c r="J421" i="11" s="1"/>
  <c r="J350" i="11" a="1"/>
  <c r="J350" i="11" s="1"/>
  <c r="J352" i="11" a="1"/>
  <c r="J352" i="11" s="1"/>
  <c r="J281" i="11" a="1"/>
  <c r="J281" i="11" s="1"/>
  <c r="J282" i="11" a="1"/>
  <c r="J282" i="11" s="1"/>
  <c r="J283" i="11" a="1"/>
  <c r="J283" i="11" s="1"/>
  <c r="J263" i="11" a="1"/>
  <c r="J263" i="11" s="1"/>
  <c r="J215" i="11" a="1"/>
  <c r="J215" i="11" s="1"/>
  <c r="J213" i="11" a="1"/>
  <c r="J213" i="11" s="1"/>
  <c r="J165" i="11" a="1"/>
  <c r="J165" i="11" s="1"/>
  <c r="J96" i="11" a="1"/>
  <c r="J96" i="11" s="1"/>
  <c r="J31" i="11" a="1"/>
  <c r="J31" i="11" s="1"/>
  <c r="J774" i="11" a="1"/>
  <c r="J774" i="11" s="1"/>
  <c r="J726" i="11" a="1"/>
  <c r="J726" i="11" s="1"/>
  <c r="J710" i="11" a="1"/>
  <c r="J710" i="11" s="1"/>
  <c r="J678" i="11" a="1"/>
  <c r="J678" i="11" s="1"/>
  <c r="J642" i="11" a="1"/>
  <c r="J642" i="11" s="1"/>
  <c r="J556" i="11" a="1"/>
  <c r="J556" i="11" s="1"/>
  <c r="J533" i="11" a="1"/>
  <c r="J533" i="11" s="1"/>
  <c r="J527" i="11" a="1"/>
  <c r="J527" i="11" s="1"/>
  <c r="J372" i="11" a="1"/>
  <c r="J372" i="11" s="1"/>
  <c r="J355" i="11" a="1"/>
  <c r="J355" i="11" s="1"/>
  <c r="J321" i="11" a="1"/>
  <c r="J321" i="11" s="1"/>
  <c r="J312" i="11" a="1"/>
  <c r="J312" i="11" s="1"/>
  <c r="J589" i="11" a="1"/>
  <c r="J589" i="11" s="1"/>
  <c r="J573" i="11" a="1"/>
  <c r="J573" i="11" s="1"/>
  <c r="J278" i="11" a="1"/>
  <c r="J278" i="11" s="1"/>
  <c r="J252" i="11" a="1"/>
  <c r="J252" i="11" s="1"/>
  <c r="J244" i="11" a="1"/>
  <c r="J244" i="11" s="1"/>
  <c r="J227" i="11" a="1"/>
  <c r="J227" i="11" s="1"/>
  <c r="J434" i="11" a="1"/>
  <c r="J434" i="11" s="1"/>
  <c r="J430" i="11" a="1"/>
  <c r="J430" i="11" s="1"/>
  <c r="J432" i="11" a="1"/>
  <c r="J432" i="11" s="1"/>
  <c r="J193" i="11" a="1"/>
  <c r="J193" i="11" s="1"/>
  <c r="J184" i="11" a="1"/>
  <c r="J184" i="11" s="1"/>
  <c r="J333" i="11" a="1"/>
  <c r="J333" i="11" s="1"/>
  <c r="J329" i="11" a="1"/>
  <c r="J329" i="11" s="1"/>
  <c r="J330" i="11" a="1"/>
  <c r="J330" i="11" s="1"/>
  <c r="J331" i="11" a="1"/>
  <c r="J331" i="11" s="1"/>
  <c r="J317" i="11" a="1"/>
  <c r="J317" i="11" s="1"/>
  <c r="J150" i="11" a="1"/>
  <c r="J150" i="11" s="1"/>
  <c r="J116" i="11" a="1"/>
  <c r="J116" i="11" s="1"/>
  <c r="J99" i="11" a="1"/>
  <c r="J99" i="11" s="1"/>
  <c r="J178" i="11" a="1"/>
  <c r="J178" i="11" s="1"/>
  <c r="J174" i="11" a="1"/>
  <c r="J174" i="11" s="1"/>
  <c r="J176" i="11" a="1"/>
  <c r="J176" i="11" s="1"/>
  <c r="J65" i="11" a="1"/>
  <c r="J65" i="11" s="1"/>
  <c r="J56" i="11" a="1"/>
  <c r="J56" i="11" s="1"/>
  <c r="J94" i="11" a="1"/>
  <c r="J94" i="11" s="1"/>
  <c r="J77" i="11" a="1"/>
  <c r="J77" i="11" s="1"/>
  <c r="J75" i="11" a="1"/>
  <c r="J75" i="11" s="1"/>
  <c r="J61" i="11" a="1"/>
  <c r="J61" i="11" s="1"/>
  <c r="J41" i="11" a="1"/>
  <c r="J41" i="11" s="1"/>
  <c r="J42" i="11" a="1"/>
  <c r="J42" i="11" s="1"/>
  <c r="J12" i="11" a="1"/>
  <c r="J12" i="11" s="1"/>
  <c r="J7" i="11" a="1"/>
  <c r="J7" i="11" s="1"/>
  <c r="J971" i="11" a="1"/>
  <c r="J971" i="11" s="1"/>
  <c r="J747" i="11" a="1"/>
  <c r="J747" i="11" s="1"/>
  <c r="J715" i="11" a="1"/>
  <c r="J715" i="11" s="1"/>
  <c r="J672" i="11" a="1"/>
  <c r="J672" i="11" s="1"/>
  <c r="J521" i="11" a="1"/>
  <c r="J521" i="11" s="1"/>
  <c r="J515" i="11" a="1"/>
  <c r="J515" i="11" s="1"/>
  <c r="J303" i="11" a="1"/>
  <c r="J303" i="11" s="1"/>
  <c r="J503" i="11" a="1"/>
  <c r="J503" i="11" s="1"/>
  <c r="J450" i="11" a="1"/>
  <c r="J450" i="11" s="1"/>
  <c r="J453" i="11" a="1"/>
  <c r="J453" i="11" s="1"/>
  <c r="J382" i="11" a="1"/>
  <c r="J382" i="11" s="1"/>
  <c r="J384" i="11" a="1"/>
  <c r="J384" i="11" s="1"/>
  <c r="J175" i="11" a="1"/>
  <c r="J175" i="11" s="1"/>
  <c r="J313" i="11" a="1"/>
  <c r="J313" i="11" s="1"/>
  <c r="J314" i="11" a="1"/>
  <c r="J314" i="11" s="1"/>
  <c r="J315" i="11" a="1"/>
  <c r="J315" i="11" s="1"/>
  <c r="J295" i="11" a="1"/>
  <c r="J295" i="11" s="1"/>
  <c r="J247" i="11" a="1"/>
  <c r="J247" i="11" s="1"/>
  <c r="J245" i="11" a="1"/>
  <c r="J245" i="11" s="1"/>
  <c r="J142" i="11" a="1"/>
  <c r="J142" i="11" s="1"/>
  <c r="J130" i="11" a="1"/>
  <c r="J130" i="11" s="1"/>
  <c r="J194" i="11" a="1"/>
  <c r="J194" i="11" s="1"/>
  <c r="J197" i="11" a="1"/>
  <c r="J197" i="11" s="1"/>
  <c r="J128" i="11" a="1"/>
  <c r="J128" i="11" s="1"/>
  <c r="J47" i="11" a="1"/>
  <c r="J47" i="11" s="1"/>
  <c r="J57" i="11" a="1"/>
  <c r="J57" i="11" s="1"/>
  <c r="J58" i="11" a="1"/>
  <c r="J58" i="11" s="1"/>
  <c r="J59" i="11" a="1"/>
  <c r="J59" i="11" s="1"/>
  <c r="J23" i="11" a="1"/>
  <c r="J23" i="11" s="1"/>
  <c r="J752" i="11" a="1"/>
  <c r="J752" i="11" s="1"/>
  <c r="J720" i="11" a="1"/>
  <c r="J720" i="11" s="1"/>
  <c r="J666" i="11" a="1"/>
  <c r="J666" i="11" s="1"/>
  <c r="J579" i="11" a="1"/>
  <c r="J579" i="11" s="1"/>
  <c r="J508" i="11" a="1"/>
  <c r="J508" i="11" s="1"/>
  <c r="J460" i="11" a="1"/>
  <c r="J460" i="11" s="1"/>
  <c r="J444" i="11" a="1"/>
  <c r="J444" i="11" s="1"/>
  <c r="J428" i="11" a="1"/>
  <c r="J428" i="11" s="1"/>
  <c r="J412" i="11" a="1"/>
  <c r="J412" i="11" s="1"/>
  <c r="J388" i="11" a="1"/>
  <c r="J388" i="11" s="1"/>
  <c r="J371" i="11" a="1"/>
  <c r="J371" i="11" s="1"/>
  <c r="J337" i="11" a="1"/>
  <c r="J337" i="11" s="1"/>
  <c r="J328" i="11" a="1"/>
  <c r="J328" i="11" s="1"/>
  <c r="J621" i="11" a="1"/>
  <c r="J621" i="11" s="1"/>
  <c r="J605" i="11" a="1"/>
  <c r="J605" i="11" s="1"/>
  <c r="J294" i="11" a="1"/>
  <c r="J294" i="11" s="1"/>
  <c r="J268" i="11" a="1"/>
  <c r="J268" i="11" s="1"/>
  <c r="J260" i="11" a="1"/>
  <c r="J260" i="11" s="1"/>
  <c r="J466" i="11" a="1"/>
  <c r="J466" i="11" s="1"/>
  <c r="J462" i="11" a="1"/>
  <c r="J462" i="11" s="1"/>
  <c r="J464" i="11" a="1"/>
  <c r="J464" i="11" s="1"/>
  <c r="J209" i="11" a="1"/>
  <c r="J209" i="11" s="1"/>
  <c r="J200" i="11" a="1"/>
  <c r="J200" i="11" s="1"/>
  <c r="J365" i="11" a="1"/>
  <c r="J365" i="11" s="1"/>
  <c r="J361" i="11" a="1"/>
  <c r="J361" i="11" s="1"/>
  <c r="J362" i="11" a="1"/>
  <c r="J362" i="11" s="1"/>
  <c r="J363" i="11" a="1"/>
  <c r="J363" i="11" s="1"/>
  <c r="J349" i="11" a="1"/>
  <c r="J349" i="11" s="1"/>
  <c r="J166" i="11" a="1"/>
  <c r="J166" i="11" s="1"/>
  <c r="J132" i="11" a="1"/>
  <c r="J132" i="11" s="1"/>
  <c r="J115" i="11" a="1"/>
  <c r="J115" i="11" s="1"/>
  <c r="J210" i="11" a="1"/>
  <c r="J210" i="11" s="1"/>
  <c r="J206" i="11" a="1"/>
  <c r="J206" i="11" s="1"/>
  <c r="J208" i="11" a="1"/>
  <c r="J208" i="11" s="1"/>
  <c r="J139" i="11" a="1"/>
  <c r="J139" i="11" s="1"/>
  <c r="J81" i="11" a="1"/>
  <c r="J81" i="11" s="1"/>
  <c r="J72" i="11" a="1"/>
  <c r="J72" i="11" s="1"/>
  <c r="J126" i="11" a="1"/>
  <c r="J126" i="11" s="1"/>
  <c r="J109" i="11" a="1"/>
  <c r="J109" i="11" s="1"/>
  <c r="J107" i="11" a="1"/>
  <c r="J107" i="11" s="1"/>
  <c r="J93" i="11" a="1"/>
  <c r="J93" i="11" s="1"/>
  <c r="J38" i="11" a="1"/>
  <c r="J38" i="11" s="1"/>
  <c r="J725" i="11" a="1"/>
  <c r="J725" i="11" s="1"/>
  <c r="J677" i="11" a="1"/>
  <c r="J677" i="11" s="1"/>
  <c r="J526" i="11" a="1"/>
  <c r="J526" i="11" s="1"/>
  <c r="J475" i="11" a="1"/>
  <c r="J475" i="11" s="1"/>
  <c r="J468" i="11" a="1"/>
  <c r="J468" i="11" s="1"/>
  <c r="J452" i="11" a="1"/>
  <c r="J452" i="11" s="1"/>
  <c r="J436" i="11" a="1"/>
  <c r="J436" i="11" s="1"/>
  <c r="J420" i="11" a="1"/>
  <c r="J420" i="11" s="1"/>
  <c r="J404" i="11" a="1"/>
  <c r="J404" i="11" s="1"/>
  <c r="J319" i="11" a="1"/>
  <c r="J319" i="11" s="1"/>
  <c r="J482" i="11" a="1"/>
  <c r="J482" i="11" s="1"/>
  <c r="J414" i="11" a="1"/>
  <c r="J414" i="11" s="1"/>
  <c r="J416" i="11" a="1"/>
  <c r="J416" i="11" s="1"/>
  <c r="J191" i="11" a="1"/>
  <c r="J191" i="11" s="1"/>
  <c r="J345" i="11" a="1"/>
  <c r="J345" i="11" s="1"/>
  <c r="J346" i="11" a="1"/>
  <c r="J346" i="11" s="1"/>
  <c r="J347" i="11" a="1"/>
  <c r="J347" i="11" s="1"/>
  <c r="J327" i="11" a="1"/>
  <c r="J327" i="11" s="1"/>
  <c r="J279" i="11" a="1"/>
  <c r="J279" i="11" s="1"/>
  <c r="J277" i="11" a="1"/>
  <c r="J277" i="11" s="1"/>
  <c r="J226" i="11" a="1"/>
  <c r="J226" i="11" s="1"/>
  <c r="J153" i="11" a="1"/>
  <c r="J153" i="11" s="1"/>
  <c r="J229" i="11" a="1"/>
  <c r="J229" i="11" s="1"/>
  <c r="J160" i="11" a="1"/>
  <c r="J160" i="11" s="1"/>
  <c r="J63" i="11" a="1"/>
  <c r="J63" i="11" s="1"/>
  <c r="J89" i="11" a="1"/>
  <c r="J89" i="11" s="1"/>
  <c r="J90" i="11" a="1"/>
  <c r="J90" i="11" s="1"/>
  <c r="J91" i="11" a="1"/>
  <c r="J91" i="11" s="1"/>
  <c r="J73" i="11" a="1"/>
  <c r="J73" i="11" s="1"/>
  <c r="J14" i="11" a="1"/>
  <c r="J14" i="11" s="1"/>
  <c r="J48" i="11" a="1"/>
  <c r="J48" i="11" s="1"/>
  <c r="J37" i="11" a="1"/>
  <c r="J37" i="11" s="1"/>
  <c r="J21" i="11" a="1"/>
  <c r="J21" i="11" s="1"/>
  <c r="J298" i="11" a="1"/>
  <c r="J298" i="11" s="1"/>
  <c r="J266" i="11" a="1"/>
  <c r="J266" i="11" s="1"/>
  <c r="J234" i="11" a="1"/>
  <c r="J234" i="11" s="1"/>
  <c r="J202" i="11" a="1"/>
  <c r="J202" i="11" s="1"/>
  <c r="J170" i="11" a="1"/>
  <c r="J170" i="11" s="1"/>
  <c r="J106" i="11" a="1"/>
  <c r="J106" i="11" s="1"/>
  <c r="J74" i="11" a="1"/>
  <c r="J74" i="11" s="1"/>
  <c r="J297" i="11" a="1"/>
  <c r="J297" i="11" s="1"/>
  <c r="J265" i="11" a="1"/>
  <c r="J265" i="11" s="1"/>
  <c r="J233" i="11" a="1"/>
  <c r="J233" i="11" s="1"/>
  <c r="J201" i="11" a="1"/>
  <c r="J201" i="11" s="1"/>
  <c r="M2405" i="1"/>
  <c r="D2023" i="5"/>
  <c r="C1604" i="19"/>
  <c r="C1605" i="19"/>
  <c r="C1606" i="19"/>
  <c r="C1607" i="19"/>
  <c r="C1537" i="12"/>
  <c r="C1538" i="12"/>
  <c r="C1539" i="12"/>
  <c r="C1540" i="12"/>
  <c r="J2401" i="1"/>
  <c r="K2401" i="1"/>
  <c r="L2401" i="1"/>
  <c r="J2402" i="1"/>
  <c r="K2402" i="1"/>
  <c r="L2402" i="1"/>
  <c r="J2403" i="1"/>
  <c r="K2403" i="1"/>
  <c r="L2403" i="1"/>
  <c r="J2404" i="1"/>
  <c r="K2404" i="1"/>
  <c r="L2404" i="1"/>
  <c r="C2019" i="5"/>
  <c r="C2021" i="5"/>
  <c r="C2020" i="5"/>
  <c r="C2022" i="5"/>
  <c r="M2403" i="1" l="1"/>
  <c r="M2402" i="1"/>
  <c r="M2401" i="1"/>
  <c r="M2404" i="1"/>
  <c r="D2022" i="5"/>
  <c r="D2020" i="5"/>
  <c r="D2019" i="5"/>
  <c r="D2021" i="5"/>
  <c r="C1602" i="19"/>
  <c r="C1603" i="19"/>
  <c r="C1535" i="12"/>
  <c r="C1536" i="12"/>
  <c r="J2399" i="1"/>
  <c r="K2399" i="1"/>
  <c r="L2399" i="1"/>
  <c r="J2400" i="1"/>
  <c r="K2400" i="1"/>
  <c r="L2400" i="1"/>
  <c r="C1601" i="19"/>
  <c r="C1534" i="12"/>
  <c r="J2398" i="1"/>
  <c r="K2398" i="1"/>
  <c r="L2398" i="1"/>
  <c r="C1599" i="19"/>
  <c r="C1600" i="19"/>
  <c r="C2018" i="5"/>
  <c r="C2016" i="5"/>
  <c r="C2017" i="5"/>
  <c r="M2399" i="1" l="1"/>
  <c r="M2400" i="1"/>
  <c r="D2018" i="5"/>
  <c r="D2017" i="5"/>
  <c r="M2398" i="1"/>
  <c r="D2016" i="5"/>
  <c r="C1532" i="12"/>
  <c r="C1533" i="12"/>
  <c r="J2396" i="1"/>
  <c r="K2396" i="1"/>
  <c r="L2396" i="1"/>
  <c r="J2397" i="1"/>
  <c r="K2397" i="1"/>
  <c r="L2397" i="1"/>
  <c r="C1598" i="19"/>
  <c r="C1531" i="12"/>
  <c r="J2395" i="1"/>
  <c r="K2395" i="1"/>
  <c r="L2395" i="1"/>
  <c r="C1597" i="19"/>
  <c r="C1530" i="12"/>
  <c r="J2394" i="1"/>
  <c r="K2394" i="1"/>
  <c r="L2394" i="1"/>
  <c r="C1596" i="19"/>
  <c r="C1529" i="12"/>
  <c r="J2393" i="1"/>
  <c r="K2393" i="1"/>
  <c r="L2393" i="1"/>
  <c r="C2015" i="5"/>
  <c r="C2013" i="5"/>
  <c r="C2011" i="5"/>
  <c r="C2014" i="5"/>
  <c r="C2012" i="5"/>
  <c r="M2396" i="1" l="1"/>
  <c r="M2397" i="1"/>
  <c r="D2014" i="5"/>
  <c r="D2015" i="5"/>
  <c r="M2395" i="1"/>
  <c r="D2013" i="5"/>
  <c r="M2394" i="1"/>
  <c r="D2012" i="5"/>
  <c r="M2393" i="1"/>
  <c r="D2011" i="5"/>
  <c r="C1595" i="19"/>
  <c r="C1528" i="12"/>
  <c r="J2392" i="1"/>
  <c r="K2392" i="1"/>
  <c r="L2392" i="1"/>
  <c r="C2010" i="5"/>
  <c r="M2392" i="1" l="1"/>
  <c r="D2010" i="5"/>
  <c r="C751" i="22" l="1"/>
  <c r="C1594" i="19" l="1"/>
  <c r="C1527" i="12"/>
  <c r="J2391" i="1"/>
  <c r="K2391" i="1"/>
  <c r="L2391" i="1"/>
  <c r="C1593" i="19"/>
  <c r="C1526" i="12"/>
  <c r="J2390" i="1"/>
  <c r="K2390" i="1"/>
  <c r="L2390" i="1"/>
  <c r="C1592" i="19"/>
  <c r="C1525" i="12"/>
  <c r="J2389" i="1"/>
  <c r="K2389" i="1"/>
  <c r="L2389" i="1"/>
  <c r="C2008" i="5"/>
  <c r="C2009" i="5"/>
  <c r="M2391" i="1" l="1"/>
  <c r="D2009" i="5"/>
  <c r="D2008" i="5"/>
  <c r="M2389" i="1"/>
  <c r="M2390" i="1"/>
  <c r="C2007" i="5"/>
  <c r="D2007" i="5" l="1"/>
  <c r="C1591" i="19"/>
  <c r="C1524" i="12"/>
  <c r="C2006" i="5"/>
  <c r="C2005" i="5"/>
  <c r="D2006" i="5" l="1"/>
  <c r="D2005" i="5"/>
  <c r="C2004" i="5"/>
  <c r="D2004" i="5" l="1"/>
  <c r="C2003" i="5"/>
  <c r="D2003" i="5" l="1"/>
  <c r="C2002" i="5"/>
  <c r="D2002" i="5" l="1"/>
  <c r="C2001" i="5"/>
  <c r="D2001" i="5" l="1"/>
  <c r="C2000" i="5"/>
  <c r="D2000" i="5" l="1"/>
  <c r="C1999" i="5"/>
  <c r="D1999" i="5" l="1"/>
  <c r="C1998" i="5"/>
  <c r="D1998" i="5" l="1"/>
  <c r="C1997" i="5"/>
  <c r="D1997" i="5" l="1"/>
  <c r="C1996" i="5"/>
  <c r="D1996" i="5" l="1"/>
  <c r="C1995" i="5"/>
  <c r="D1995" i="5" l="1"/>
  <c r="C1994" i="5"/>
  <c r="D1994" i="5" l="1"/>
  <c r="C1993" i="5"/>
  <c r="D1993" i="5" l="1"/>
  <c r="C1992" i="5"/>
  <c r="D1992" i="5" l="1"/>
  <c r="C1991" i="5"/>
  <c r="D1991" i="5" l="1"/>
  <c r="C1990" i="5"/>
  <c r="D1990" i="5" l="1"/>
  <c r="C1989" i="5"/>
  <c r="D1989" i="5" l="1"/>
  <c r="C1988" i="5"/>
  <c r="D1988" i="5" l="1"/>
  <c r="C1987" i="5"/>
  <c r="D1987" i="5" l="1"/>
  <c r="C1986" i="5"/>
  <c r="D1986" i="5" l="1"/>
  <c r="C1985" i="5"/>
  <c r="D1985" i="5" l="1"/>
  <c r="C1984" i="5"/>
  <c r="D1984" i="5" l="1"/>
  <c r="C1983" i="5"/>
  <c r="D1983" i="5" l="1"/>
  <c r="C1982" i="5"/>
  <c r="D1982" i="5" l="1"/>
  <c r="C1981" i="5"/>
  <c r="D1981" i="5" l="1"/>
  <c r="C1980" i="5"/>
  <c r="D1980" i="5" l="1"/>
  <c r="C1979" i="5"/>
  <c r="D1979" i="5" l="1"/>
  <c r="C1978" i="5"/>
  <c r="D1978" i="5" l="1"/>
  <c r="C1977" i="5"/>
  <c r="D1977" i="5" l="1"/>
  <c r="C1976" i="5"/>
  <c r="D1976" i="5" l="1"/>
  <c r="C1975" i="5"/>
  <c r="D1975" i="5" l="1"/>
  <c r="C1974" i="5"/>
  <c r="D1974" i="5" l="1"/>
  <c r="C1973" i="5"/>
  <c r="D1973" i="5" l="1"/>
  <c r="C1972" i="5"/>
  <c r="D1972" i="5" l="1"/>
  <c r="C1971" i="5"/>
  <c r="D1971" i="5" l="1"/>
  <c r="C1970" i="5"/>
  <c r="D1970" i="5" l="1"/>
  <c r="C1969" i="5"/>
  <c r="D1969" i="5" l="1"/>
  <c r="C1968" i="5"/>
  <c r="D1968" i="5" l="1"/>
  <c r="C1967" i="5"/>
  <c r="D1967" i="5" l="1"/>
  <c r="C1966" i="5"/>
  <c r="D1966" i="5" l="1"/>
  <c r="C1965" i="5"/>
  <c r="D1965" i="5" l="1"/>
  <c r="C1964" i="5"/>
  <c r="D1964" i="5" l="1"/>
  <c r="C1963" i="5"/>
  <c r="D1963" i="5" l="1"/>
  <c r="C1962" i="5"/>
  <c r="D1962" i="5" l="1"/>
  <c r="C1961" i="5"/>
  <c r="D1961" i="5" l="1"/>
  <c r="C1960" i="5"/>
  <c r="D1960" i="5" l="1"/>
  <c r="C1959" i="5"/>
  <c r="D1959" i="5" l="1"/>
  <c r="C1958" i="5"/>
  <c r="D1958" i="5" l="1"/>
  <c r="C1957" i="5"/>
  <c r="D1957" i="5" l="1"/>
  <c r="C1956" i="5"/>
  <c r="D1956" i="5" l="1"/>
  <c r="C1955" i="5"/>
  <c r="D1955" i="5" l="1"/>
  <c r="C1954" i="5"/>
  <c r="D1954" i="5" l="1"/>
  <c r="C1953" i="5"/>
  <c r="D1953" i="5" l="1"/>
  <c r="C1952" i="5"/>
  <c r="D1952" i="5" l="1"/>
  <c r="C1951" i="5"/>
  <c r="D1951" i="5" l="1"/>
  <c r="C1950" i="5"/>
  <c r="D1950" i="5" l="1"/>
  <c r="C1949" i="5"/>
  <c r="D1949" i="5" l="1"/>
  <c r="C1948" i="5"/>
  <c r="D1948" i="5" l="1"/>
  <c r="C1947" i="5"/>
  <c r="D1947" i="5" l="1"/>
  <c r="C1946" i="5"/>
  <c r="D1946" i="5" l="1"/>
  <c r="C1945" i="5"/>
  <c r="D1945" i="5" l="1"/>
  <c r="C1944" i="5"/>
  <c r="D1944" i="5" l="1"/>
  <c r="C1943" i="5"/>
  <c r="D1943" i="5" l="1"/>
  <c r="C1942" i="5"/>
  <c r="D1942" i="5" l="1"/>
  <c r="C1941" i="5"/>
  <c r="D1941" i="5" l="1"/>
  <c r="C1940" i="5"/>
  <c r="D1940" i="5" l="1"/>
  <c r="C1939" i="5"/>
  <c r="D1939" i="5" l="1"/>
  <c r="C1938" i="5"/>
  <c r="D1938" i="5" l="1"/>
  <c r="C1937" i="5"/>
  <c r="D1937" i="5" l="1"/>
  <c r="C1936" i="5"/>
  <c r="D1936" i="5" l="1"/>
  <c r="C1935" i="5"/>
  <c r="D1935" i="5" l="1"/>
  <c r="C1934" i="5"/>
  <c r="D1934" i="5" l="1"/>
  <c r="C1933" i="5"/>
  <c r="D1933" i="5" l="1"/>
  <c r="C1932" i="5"/>
  <c r="D1932" i="5" l="1"/>
  <c r="C1931" i="5"/>
  <c r="D1931" i="5" l="1"/>
  <c r="C1930" i="5"/>
  <c r="D1930" i="5" l="1"/>
  <c r="C1929" i="5"/>
  <c r="D1929" i="5" l="1"/>
  <c r="C1928" i="5"/>
  <c r="D1928" i="5" l="1"/>
  <c r="C1927" i="5"/>
  <c r="D1927" i="5" l="1"/>
  <c r="C1926" i="5"/>
  <c r="D1926" i="5" l="1"/>
  <c r="C1925" i="5"/>
  <c r="D1925" i="5" l="1"/>
  <c r="C1924" i="5"/>
  <c r="D1924" i="5" l="1"/>
  <c r="C1923" i="5"/>
  <c r="D1923" i="5" l="1"/>
  <c r="C1922" i="5"/>
  <c r="D1922" i="5" l="1"/>
  <c r="C1921" i="5"/>
  <c r="D1921" i="5" l="1"/>
  <c r="C1920" i="5"/>
  <c r="D1920" i="5" l="1"/>
  <c r="C1919" i="5"/>
  <c r="D1919" i="5" l="1"/>
  <c r="C1918" i="5"/>
  <c r="D1918" i="5" l="1"/>
  <c r="C1917" i="5"/>
  <c r="D1917" i="5" l="1"/>
  <c r="C1916" i="5"/>
  <c r="D1916" i="5" l="1"/>
  <c r="C1915" i="5"/>
  <c r="D1915" i="5" l="1"/>
  <c r="C1914" i="5"/>
  <c r="D1914" i="5" l="1"/>
  <c r="C1913" i="5"/>
  <c r="D1913" i="5" l="1"/>
  <c r="C1912" i="5"/>
  <c r="D1912" i="5" l="1"/>
  <c r="C1911" i="5"/>
  <c r="D1911" i="5" l="1"/>
  <c r="C1910" i="5"/>
  <c r="D1910" i="5" l="1"/>
  <c r="C1909" i="5"/>
  <c r="D1909" i="5" l="1"/>
  <c r="C1908" i="5"/>
  <c r="D1908" i="5" l="1"/>
  <c r="C1907" i="5"/>
  <c r="D1907" i="5" l="1"/>
  <c r="C1906" i="5"/>
  <c r="D1906" i="5" l="1"/>
  <c r="C1905" i="5"/>
  <c r="D1905" i="5" l="1"/>
  <c r="C1904" i="5"/>
  <c r="D1904" i="5" l="1"/>
  <c r="C1903" i="5"/>
  <c r="D1903" i="5" l="1"/>
  <c r="C1902" i="5"/>
  <c r="D1902" i="5" l="1"/>
  <c r="C1901" i="5"/>
  <c r="D1901" i="5" l="1"/>
  <c r="C1900" i="5"/>
  <c r="D1900" i="5" l="1"/>
  <c r="C1899" i="5"/>
  <c r="D1899" i="5" l="1"/>
  <c r="C1898" i="5"/>
  <c r="D1898" i="5" l="1"/>
  <c r="C1897" i="5"/>
  <c r="D1897" i="5" l="1"/>
  <c r="C1896" i="5"/>
  <c r="D1896" i="5" l="1"/>
  <c r="C1895" i="5"/>
  <c r="D1895" i="5" l="1"/>
  <c r="C1894" i="5"/>
  <c r="D1894" i="5" l="1"/>
  <c r="C1893" i="5"/>
  <c r="D1893" i="5" l="1"/>
  <c r="C1892" i="5"/>
  <c r="D1892" i="5" l="1"/>
  <c r="C1891" i="5"/>
  <c r="D1891" i="5" l="1"/>
  <c r="C1890" i="5"/>
  <c r="D1890" i="5" l="1"/>
  <c r="C1889" i="5"/>
  <c r="D1889" i="5" l="1"/>
  <c r="C1888" i="5"/>
  <c r="D1888" i="5" l="1"/>
  <c r="C1887" i="5"/>
  <c r="D1887" i="5" l="1"/>
  <c r="C1886" i="5"/>
  <c r="D1886" i="5" l="1"/>
  <c r="C1885" i="5"/>
  <c r="D1885" i="5" l="1"/>
  <c r="C1884" i="5"/>
  <c r="D1884" i="5" l="1"/>
  <c r="C1883" i="5"/>
  <c r="D1883" i="5" l="1"/>
  <c r="C1882" i="5"/>
  <c r="D1882" i="5" l="1"/>
  <c r="C1881" i="5"/>
  <c r="D1881" i="5" l="1"/>
  <c r="C1880" i="5"/>
  <c r="D1880" i="5" l="1"/>
  <c r="C1879" i="5"/>
  <c r="D1879" i="5" l="1"/>
  <c r="C1878" i="5"/>
  <c r="D1878" i="5" l="1"/>
  <c r="C1877" i="5"/>
  <c r="D1877" i="5" l="1"/>
  <c r="C1876" i="5"/>
  <c r="D1876" i="5" l="1"/>
  <c r="C1875" i="5"/>
  <c r="D1875" i="5" l="1"/>
  <c r="C1874" i="5"/>
  <c r="D1874" i="5" l="1"/>
  <c r="C1873" i="5"/>
  <c r="D1873" i="5" l="1"/>
  <c r="C1872" i="5"/>
  <c r="D1872" i="5" l="1"/>
  <c r="C1871" i="5"/>
  <c r="D1871" i="5" l="1"/>
  <c r="C1870" i="5"/>
  <c r="D1870" i="5" l="1"/>
  <c r="C1869" i="5"/>
  <c r="D1869" i="5" l="1"/>
  <c r="C1868" i="5"/>
  <c r="D1868" i="5" l="1"/>
  <c r="C1867" i="5"/>
  <c r="D1867" i="5" l="1"/>
  <c r="C1866" i="5"/>
  <c r="D1866" i="5" l="1"/>
  <c r="C1865" i="5"/>
  <c r="D1865" i="5" l="1"/>
  <c r="C1864" i="5"/>
  <c r="D1864" i="5" l="1"/>
  <c r="C1863" i="5"/>
  <c r="D1863" i="5" l="1"/>
  <c r="C1862" i="5"/>
  <c r="D1862" i="5" l="1"/>
  <c r="C1861" i="5"/>
  <c r="D1861" i="5" l="1"/>
  <c r="C1860" i="5"/>
  <c r="D1860" i="5" l="1"/>
  <c r="C1859" i="5"/>
  <c r="D1859" i="5" l="1"/>
  <c r="C1858" i="5"/>
  <c r="D1858" i="5" l="1"/>
  <c r="C1857" i="5"/>
  <c r="D1857" i="5" l="1"/>
  <c r="C1856" i="5"/>
  <c r="D1856" i="5" l="1"/>
  <c r="C1855" i="5"/>
  <c r="D1855" i="5" l="1"/>
  <c r="C1854" i="5"/>
  <c r="D1854" i="5" l="1"/>
  <c r="C1853" i="5"/>
  <c r="D1853" i="5" l="1"/>
  <c r="C1852" i="5"/>
  <c r="D1852" i="5" l="1"/>
  <c r="C1851" i="5"/>
  <c r="D1851" i="5" l="1"/>
  <c r="C1850" i="5"/>
  <c r="D1850" i="5" l="1"/>
  <c r="C1849" i="5"/>
  <c r="D1849" i="5" l="1"/>
  <c r="C1848" i="5"/>
  <c r="D1848" i="5" l="1"/>
  <c r="C1847" i="5"/>
  <c r="D1847" i="5" l="1"/>
  <c r="C1846" i="5"/>
  <c r="D1846" i="5" l="1"/>
  <c r="C1845" i="5"/>
  <c r="D1845" i="5" l="1"/>
  <c r="C1844" i="5"/>
  <c r="D1844" i="5" l="1"/>
  <c r="C1843" i="5"/>
  <c r="D1843" i="5" l="1"/>
  <c r="C1842" i="5"/>
  <c r="D1842" i="5" l="1"/>
  <c r="C1841" i="5"/>
  <c r="D1841" i="5" l="1"/>
  <c r="C1840" i="5"/>
  <c r="D1840" i="5" l="1"/>
  <c r="C1839" i="5"/>
  <c r="D1839" i="5" l="1"/>
  <c r="C1838" i="5"/>
  <c r="D1838" i="5" l="1"/>
  <c r="C1837" i="5"/>
  <c r="D1837" i="5" l="1"/>
  <c r="C1836" i="5"/>
  <c r="D1836" i="5" l="1"/>
  <c r="C1835" i="5"/>
  <c r="D1835" i="5" l="1"/>
  <c r="C1834" i="5"/>
  <c r="D1834" i="5" l="1"/>
  <c r="C1833" i="5"/>
  <c r="D1833" i="5" l="1"/>
  <c r="C1832" i="5"/>
  <c r="D1832" i="5" l="1"/>
  <c r="C1831" i="5"/>
  <c r="D1831" i="5" l="1"/>
  <c r="C1830" i="5"/>
  <c r="D1830" i="5" l="1"/>
  <c r="C1829" i="5"/>
  <c r="D1829" i="5" l="1"/>
  <c r="C1828" i="5"/>
  <c r="D1828" i="5" l="1"/>
  <c r="C1827" i="5"/>
  <c r="D1827" i="5" l="1"/>
  <c r="C1826" i="5"/>
  <c r="D1826" i="5" l="1"/>
  <c r="C1825" i="5"/>
  <c r="D1825" i="5" l="1"/>
  <c r="C1824" i="5"/>
  <c r="D1824" i="5" l="1"/>
  <c r="C1823" i="5"/>
  <c r="D1823" i="5" l="1"/>
  <c r="C1822" i="5"/>
  <c r="D1822" i="5" l="1"/>
  <c r="C1821" i="5"/>
  <c r="D1821" i="5" l="1"/>
  <c r="C1820" i="5"/>
  <c r="D1820" i="5" l="1"/>
  <c r="C1819" i="5"/>
  <c r="D1819" i="5" l="1"/>
  <c r="C1818" i="5"/>
  <c r="D1818" i="5" l="1"/>
  <c r="C1817" i="5"/>
  <c r="D1817" i="5" l="1"/>
  <c r="C1816" i="5"/>
  <c r="D1816" i="5" l="1"/>
  <c r="C1815" i="5"/>
  <c r="D1815" i="5" l="1"/>
  <c r="C1814" i="5"/>
  <c r="D1814" i="5" l="1"/>
  <c r="C1813" i="5"/>
  <c r="D1813" i="5" l="1"/>
  <c r="C1812" i="5"/>
  <c r="D1812" i="5" l="1"/>
  <c r="C1811" i="5"/>
  <c r="D1811" i="5" l="1"/>
  <c r="C1810" i="5"/>
  <c r="D1810" i="5" l="1"/>
  <c r="C1809" i="5"/>
  <c r="D1809" i="5" l="1"/>
  <c r="C1808" i="5"/>
  <c r="D1808" i="5" l="1"/>
  <c r="C1807" i="5"/>
  <c r="D1807" i="5" l="1"/>
  <c r="C1806" i="5"/>
  <c r="D1806" i="5" l="1"/>
  <c r="C1805" i="5"/>
  <c r="D1805" i="5" l="1"/>
  <c r="C1804" i="5"/>
  <c r="D1804" i="5" l="1"/>
  <c r="C1803" i="5"/>
  <c r="D1803" i="5" l="1"/>
  <c r="C1802" i="5"/>
  <c r="D1802" i="5" l="1"/>
  <c r="C1801" i="5"/>
  <c r="D1801" i="5" l="1"/>
  <c r="C1800" i="5"/>
  <c r="D1800" i="5" l="1"/>
  <c r="C1799" i="5"/>
  <c r="D1799" i="5" l="1"/>
  <c r="C1798" i="5"/>
  <c r="D1798" i="5" l="1"/>
  <c r="C1797" i="5"/>
  <c r="D1797" i="5" l="1"/>
  <c r="C1796" i="5"/>
  <c r="D1796" i="5" l="1"/>
  <c r="C1795" i="5"/>
  <c r="D1795" i="5" l="1"/>
  <c r="C1794" i="5"/>
  <c r="D1794" i="5" l="1"/>
  <c r="C1793" i="5"/>
  <c r="D1793" i="5" l="1"/>
  <c r="C1792" i="5"/>
  <c r="D1792" i="5" l="1"/>
  <c r="C1791" i="5"/>
  <c r="D1791" i="5" l="1"/>
  <c r="C1790" i="5"/>
  <c r="D1790" i="5" l="1"/>
  <c r="C1789" i="5"/>
  <c r="D1789" i="5" l="1"/>
  <c r="C1788" i="5"/>
  <c r="D1788" i="5" l="1"/>
  <c r="C1787" i="5"/>
  <c r="D1787" i="5" l="1"/>
  <c r="C1786" i="5"/>
  <c r="D1786" i="5" l="1"/>
  <c r="C1785" i="5"/>
  <c r="D1785" i="5" l="1"/>
  <c r="C1784" i="5"/>
  <c r="D1784" i="5" l="1"/>
  <c r="C1783" i="5"/>
  <c r="D1783" i="5" l="1"/>
  <c r="C1782" i="5"/>
  <c r="D1782" i="5" l="1"/>
  <c r="C1781" i="5"/>
  <c r="D1781" i="5" l="1"/>
  <c r="C1780" i="5"/>
  <c r="D1780" i="5" l="1"/>
  <c r="C1779" i="5"/>
  <c r="D1779" i="5" l="1"/>
  <c r="C1778" i="5"/>
  <c r="D1778" i="5" l="1"/>
  <c r="C1777" i="5"/>
  <c r="D1777" i="5" l="1"/>
  <c r="C1776" i="5"/>
  <c r="D1776" i="5" l="1"/>
  <c r="C1775" i="5"/>
  <c r="D1775" i="5" l="1"/>
  <c r="C1774" i="5"/>
  <c r="D1774" i="5" l="1"/>
  <c r="C1773" i="5"/>
  <c r="D1773" i="5" l="1"/>
  <c r="C1772" i="5"/>
  <c r="D1772" i="5" l="1"/>
  <c r="C1771" i="5"/>
  <c r="D1771" i="5" l="1"/>
  <c r="C1770" i="5"/>
  <c r="D1770" i="5" l="1"/>
  <c r="C1769" i="5"/>
  <c r="D1769" i="5" l="1"/>
  <c r="C1768" i="5"/>
  <c r="D1768" i="5" l="1"/>
  <c r="C1767" i="5"/>
  <c r="D1767" i="5" l="1"/>
  <c r="C1766" i="5"/>
  <c r="D1766" i="5" l="1"/>
  <c r="C1765" i="5"/>
  <c r="D1765" i="5" l="1"/>
  <c r="C1764" i="5"/>
  <c r="D1764" i="5" l="1"/>
  <c r="C1763" i="5"/>
  <c r="D1763" i="5" l="1"/>
  <c r="C1762" i="5"/>
  <c r="D1762" i="5" l="1"/>
  <c r="C1761" i="5"/>
  <c r="D1761" i="5" l="1"/>
  <c r="C1760" i="5"/>
  <c r="D1760" i="5" l="1"/>
  <c r="C1759" i="5"/>
  <c r="D1759" i="5" l="1"/>
  <c r="C1758" i="5"/>
  <c r="D1758" i="5" l="1"/>
  <c r="C1757" i="5"/>
  <c r="D1757" i="5" l="1"/>
  <c r="C1756" i="5"/>
  <c r="D1756" i="5" l="1"/>
  <c r="C1755" i="5"/>
  <c r="D1755" i="5" l="1"/>
  <c r="C1754" i="5"/>
  <c r="D1754" i="5" l="1"/>
  <c r="C1753" i="5"/>
  <c r="D1753" i="5" l="1"/>
  <c r="C1752" i="5"/>
  <c r="D1752" i="5" l="1"/>
  <c r="C1751" i="5"/>
  <c r="D1751" i="5" l="1"/>
  <c r="C1750" i="5"/>
  <c r="D1750" i="5" l="1"/>
  <c r="C1749" i="5"/>
  <c r="D1749" i="5" l="1"/>
  <c r="C1748" i="5"/>
  <c r="D1748" i="5" l="1"/>
  <c r="C1747" i="5"/>
  <c r="D1747" i="5" l="1"/>
  <c r="C1746" i="5"/>
  <c r="D1746" i="5" l="1"/>
  <c r="C1745" i="5"/>
  <c r="D1745" i="5" l="1"/>
  <c r="C1744" i="5"/>
  <c r="D1744" i="5" l="1"/>
  <c r="C1743" i="5"/>
  <c r="D1743" i="5" l="1"/>
  <c r="C1742" i="5"/>
  <c r="D1742" i="5" l="1"/>
  <c r="C1741" i="5"/>
  <c r="D1741" i="5" l="1"/>
  <c r="C1740" i="5"/>
  <c r="D1740" i="5" l="1"/>
  <c r="C1739" i="5"/>
  <c r="D1739" i="5" l="1"/>
  <c r="C1738" i="5"/>
  <c r="D1738" i="5" l="1"/>
  <c r="C1737" i="5"/>
  <c r="D1737" i="5" l="1"/>
  <c r="C1736" i="5"/>
  <c r="D1736" i="5" l="1"/>
  <c r="C1735" i="5"/>
  <c r="D1735" i="5" l="1"/>
  <c r="C1734" i="5"/>
  <c r="D1734" i="5" l="1"/>
  <c r="C1733" i="5"/>
  <c r="D1733" i="5" l="1"/>
  <c r="C1732" i="5"/>
  <c r="D1732" i="5" l="1"/>
  <c r="C1731" i="5"/>
  <c r="D1731" i="5" l="1"/>
  <c r="C1730" i="5"/>
  <c r="D1730" i="5" l="1"/>
  <c r="C1729" i="5"/>
  <c r="D1729" i="5" l="1"/>
  <c r="C1728" i="5"/>
  <c r="D1728" i="5" l="1"/>
  <c r="C1727" i="5"/>
  <c r="D1727" i="5" l="1"/>
  <c r="C1726" i="5"/>
  <c r="D1726" i="5" l="1"/>
  <c r="C1725" i="5"/>
  <c r="D1725" i="5" l="1"/>
  <c r="C1724" i="5"/>
  <c r="D1724" i="5" l="1"/>
  <c r="C1723" i="5"/>
  <c r="D1723" i="5" l="1"/>
  <c r="C1722" i="5"/>
  <c r="D1722" i="5" l="1"/>
  <c r="C1721" i="5"/>
  <c r="D1721" i="5" l="1"/>
  <c r="C1720" i="5"/>
  <c r="D1720" i="5" l="1"/>
  <c r="C1719" i="5"/>
  <c r="D1719" i="5" l="1"/>
  <c r="C1718" i="5"/>
  <c r="D1718" i="5" l="1"/>
  <c r="C1717" i="5"/>
  <c r="D1717" i="5" l="1"/>
  <c r="C1716" i="5"/>
  <c r="D1716" i="5" l="1"/>
  <c r="C1715" i="5"/>
  <c r="D1715" i="5" l="1"/>
  <c r="C1714" i="5"/>
  <c r="D1714" i="5" l="1"/>
  <c r="C1713" i="5"/>
  <c r="D1713" i="5" l="1"/>
  <c r="C1712" i="5"/>
  <c r="D1712" i="5" l="1"/>
  <c r="C1711" i="5"/>
  <c r="D1711" i="5" l="1"/>
  <c r="C1710" i="5"/>
  <c r="D1710" i="5" l="1"/>
  <c r="C1709" i="5"/>
  <c r="D1709" i="5" l="1"/>
  <c r="C1708" i="5"/>
  <c r="D1708" i="5" l="1"/>
  <c r="C1707" i="5"/>
  <c r="D1707" i="5" l="1"/>
  <c r="C1706" i="5"/>
  <c r="D1706" i="5" l="1"/>
  <c r="C1705" i="5"/>
  <c r="D1705" i="5" l="1"/>
  <c r="C1704" i="5"/>
  <c r="D1704" i="5" l="1"/>
  <c r="C1703" i="5"/>
  <c r="D1703" i="5" l="1"/>
  <c r="C1702" i="5"/>
  <c r="D1702" i="5" l="1"/>
  <c r="C1701" i="5"/>
  <c r="D1701" i="5" l="1"/>
  <c r="C1700" i="5"/>
  <c r="D1700" i="5" l="1"/>
  <c r="C1699" i="5"/>
  <c r="D1699" i="5" l="1"/>
  <c r="C1698" i="5"/>
  <c r="D1698" i="5" l="1"/>
  <c r="C1697" i="5"/>
  <c r="D1697" i="5" l="1"/>
  <c r="C1696" i="5"/>
  <c r="D1696" i="5" l="1"/>
  <c r="C1695" i="5"/>
  <c r="D1695" i="5" l="1"/>
  <c r="C1694" i="5"/>
  <c r="D1694" i="5" l="1"/>
  <c r="C1693" i="5"/>
  <c r="D1693" i="5" l="1"/>
  <c r="C1692" i="5"/>
  <c r="D1692" i="5" l="1"/>
  <c r="C1691" i="5"/>
  <c r="D1691" i="5" l="1"/>
  <c r="C1690" i="5"/>
  <c r="D1690" i="5" l="1"/>
  <c r="C1689" i="5"/>
  <c r="D1689" i="5" l="1"/>
  <c r="C1688" i="5"/>
  <c r="D1688" i="5" l="1"/>
  <c r="C1687" i="5"/>
  <c r="D1687" i="5" l="1"/>
  <c r="C1686" i="5"/>
  <c r="D1686" i="5" l="1"/>
  <c r="C1685" i="5"/>
  <c r="D1685" i="5" l="1"/>
  <c r="C1684" i="5"/>
  <c r="D1684" i="5" l="1"/>
  <c r="C1683" i="5"/>
  <c r="D1683" i="5" l="1"/>
  <c r="C1682" i="5"/>
  <c r="D1682" i="5" l="1"/>
  <c r="C1681" i="5"/>
  <c r="D1681" i="5" l="1"/>
  <c r="C1680" i="5"/>
  <c r="D1680" i="5" l="1"/>
  <c r="C1679" i="5"/>
  <c r="D1679" i="5" l="1"/>
  <c r="C1678" i="5"/>
  <c r="D1678" i="5" l="1"/>
  <c r="C1677" i="5"/>
  <c r="D1677" i="5" l="1"/>
  <c r="C1676" i="5"/>
  <c r="D1676" i="5" l="1"/>
  <c r="C1675" i="5"/>
  <c r="D1675" i="5" l="1"/>
  <c r="C1674" i="5"/>
  <c r="D1674" i="5" l="1"/>
  <c r="C1673" i="5"/>
  <c r="D1673" i="5" l="1"/>
  <c r="C1672" i="5"/>
  <c r="D1672" i="5" l="1"/>
  <c r="C1671" i="5"/>
  <c r="D1671" i="5" l="1"/>
  <c r="C1670" i="5"/>
  <c r="D1670" i="5" l="1"/>
  <c r="C1669" i="5"/>
  <c r="D1669" i="5" l="1"/>
  <c r="C1668" i="5"/>
  <c r="D1668" i="5" l="1"/>
  <c r="C1667" i="5"/>
  <c r="D1667" i="5" l="1"/>
  <c r="C1666" i="5"/>
  <c r="D1666" i="5" l="1"/>
  <c r="C1665" i="5"/>
  <c r="D1665" i="5" l="1"/>
  <c r="C1664" i="5"/>
  <c r="D1664" i="5" l="1"/>
  <c r="C1663" i="5"/>
  <c r="D1663" i="5" l="1"/>
  <c r="C1662" i="5"/>
  <c r="D1662" i="5" l="1"/>
  <c r="C1661" i="5"/>
  <c r="D1661" i="5" l="1"/>
  <c r="C1660" i="5"/>
  <c r="D1660" i="5" l="1"/>
  <c r="C1659" i="5"/>
  <c r="D1659" i="5" l="1"/>
  <c r="C1658" i="5"/>
  <c r="D1658" i="5" l="1"/>
  <c r="C1657" i="5"/>
  <c r="D1657" i="5" l="1"/>
  <c r="C1656" i="5"/>
  <c r="D1656" i="5" l="1"/>
  <c r="C1655" i="5"/>
  <c r="D1655" i="5" l="1"/>
  <c r="C1654" i="5"/>
  <c r="D1654" i="5" l="1"/>
  <c r="C1653" i="5"/>
  <c r="D1653" i="5" l="1"/>
  <c r="C1652" i="5"/>
  <c r="D1652" i="5" l="1"/>
  <c r="C1651" i="5"/>
  <c r="D1651" i="5" l="1"/>
  <c r="C1650" i="5"/>
  <c r="D1650" i="5" l="1"/>
  <c r="C1649" i="5"/>
  <c r="D1649" i="5" l="1"/>
  <c r="C1648" i="5"/>
  <c r="D1648" i="5" l="1"/>
  <c r="C1647" i="5"/>
  <c r="D1647" i="5" l="1"/>
  <c r="C1646" i="5"/>
  <c r="D1646" i="5" l="1"/>
  <c r="C1645" i="5"/>
  <c r="D1645" i="5" l="1"/>
  <c r="C1644" i="5"/>
  <c r="D1644" i="5" l="1"/>
  <c r="C1643" i="5"/>
  <c r="D1643" i="5" l="1"/>
  <c r="C1642" i="5"/>
  <c r="D1642" i="5" l="1"/>
  <c r="C1641" i="5"/>
  <c r="D1641" i="5" l="1"/>
  <c r="C1640" i="5"/>
  <c r="D1640" i="5" l="1"/>
  <c r="C1639" i="5"/>
  <c r="D1639" i="5" l="1"/>
  <c r="C1638" i="5"/>
  <c r="D1638" i="5" l="1"/>
  <c r="C1637" i="5"/>
  <c r="D1637" i="5" l="1"/>
  <c r="C1636" i="5"/>
  <c r="D1636" i="5" l="1"/>
  <c r="C1635" i="5"/>
  <c r="D1635" i="5" l="1"/>
  <c r="C1634" i="5"/>
  <c r="D1634" i="5" l="1"/>
  <c r="C1633" i="5"/>
  <c r="D1633" i="5" l="1"/>
  <c r="C1632" i="5"/>
  <c r="D1632" i="5" l="1"/>
  <c r="C1631" i="5"/>
  <c r="D1631" i="5" l="1"/>
  <c r="C1630" i="5"/>
  <c r="D1630" i="5" l="1"/>
  <c r="C1629" i="5"/>
  <c r="D1629" i="5" l="1"/>
  <c r="C1628" i="5"/>
  <c r="D1628" i="5" l="1"/>
  <c r="C1627" i="5"/>
  <c r="D1627" i="5" l="1"/>
  <c r="C1626" i="5"/>
  <c r="D1626" i="5" l="1"/>
  <c r="C1625" i="5"/>
  <c r="D1625" i="5" l="1"/>
  <c r="C1624" i="5"/>
  <c r="D1624" i="5" l="1"/>
  <c r="C1623" i="5"/>
  <c r="D1623" i="5" l="1"/>
  <c r="C1622" i="5"/>
  <c r="D1622" i="5" l="1"/>
  <c r="C1621" i="5"/>
  <c r="D1621" i="5" l="1"/>
  <c r="C1620" i="5"/>
  <c r="D1620" i="5" l="1"/>
  <c r="C1619" i="5"/>
  <c r="D1619" i="5" l="1"/>
  <c r="C1618" i="5"/>
  <c r="D1618" i="5" l="1"/>
  <c r="C1617" i="5"/>
  <c r="D1617" i="5" l="1"/>
  <c r="C1616" i="5"/>
  <c r="D1616" i="5" l="1"/>
  <c r="C1615" i="5"/>
  <c r="D1615" i="5" l="1"/>
  <c r="C1614" i="5"/>
  <c r="D1614" i="5" l="1"/>
  <c r="C1613" i="5"/>
  <c r="D1613" i="5" l="1"/>
  <c r="C1612" i="5"/>
  <c r="D1612" i="5" l="1"/>
  <c r="C1611" i="5"/>
  <c r="D1611" i="5" l="1"/>
  <c r="C1610" i="5"/>
  <c r="D1610" i="5" l="1"/>
  <c r="C1609" i="5"/>
  <c r="D1609" i="5" l="1"/>
  <c r="C1608" i="5"/>
  <c r="D1608" i="5" l="1"/>
  <c r="C1607" i="5"/>
  <c r="D1607" i="5" l="1"/>
  <c r="C1606" i="5"/>
  <c r="D1606" i="5" l="1"/>
  <c r="C1605" i="5"/>
  <c r="D1605" i="5" l="1"/>
  <c r="C1604" i="5"/>
  <c r="D1604" i="5" l="1"/>
  <c r="C1603" i="5"/>
  <c r="D1603" i="5" l="1"/>
  <c r="C1602" i="5"/>
  <c r="D1602" i="5" l="1"/>
  <c r="C1601" i="5"/>
  <c r="D1601" i="5" l="1"/>
  <c r="C1600" i="5"/>
  <c r="D1600" i="5" l="1"/>
  <c r="C1599" i="5"/>
  <c r="D1599" i="5" l="1"/>
  <c r="C1598" i="5"/>
  <c r="D1598" i="5" l="1"/>
  <c r="C1597" i="5"/>
  <c r="D1597" i="5" l="1"/>
  <c r="C1596" i="5"/>
  <c r="D1596" i="5" l="1"/>
  <c r="C1595" i="5"/>
  <c r="D1595" i="5" l="1"/>
  <c r="C1594" i="5"/>
  <c r="D1594" i="5" l="1"/>
  <c r="C1593" i="5"/>
  <c r="D1593" i="5" l="1"/>
  <c r="C1592" i="5"/>
  <c r="D1592" i="5" l="1"/>
  <c r="C1591" i="5"/>
  <c r="D1591" i="5" l="1"/>
  <c r="C1590" i="5"/>
  <c r="D1590" i="5" l="1"/>
  <c r="C1589" i="5"/>
  <c r="D1589" i="5" l="1"/>
  <c r="C1588" i="5"/>
  <c r="D1588" i="5" l="1"/>
  <c r="C1587" i="5"/>
  <c r="D1587" i="5" l="1"/>
  <c r="C1586" i="5"/>
  <c r="D1586" i="5" l="1"/>
  <c r="C1585" i="5"/>
  <c r="D1585" i="5" l="1"/>
  <c r="C1584" i="5"/>
  <c r="D1584" i="5" l="1"/>
  <c r="C1583" i="5"/>
  <c r="D1583" i="5" l="1"/>
  <c r="C1582" i="5"/>
  <c r="D1582" i="5" l="1"/>
  <c r="C1581" i="5"/>
  <c r="D1581" i="5" l="1"/>
  <c r="C1580" i="5"/>
  <c r="D1580" i="5" l="1"/>
  <c r="C1579" i="5"/>
  <c r="D1579" i="5" l="1"/>
  <c r="C1578" i="5"/>
  <c r="D1578" i="5" l="1"/>
  <c r="C1577" i="5"/>
  <c r="D1577" i="5" l="1"/>
  <c r="C1576" i="5"/>
  <c r="D1576" i="5" l="1"/>
  <c r="C1575" i="5"/>
  <c r="D1575" i="5" l="1"/>
  <c r="C1574" i="5"/>
  <c r="D1574" i="5" l="1"/>
  <c r="C1573" i="5"/>
  <c r="D1573" i="5" l="1"/>
  <c r="C1572" i="5"/>
  <c r="D1572" i="5" l="1"/>
  <c r="C1571" i="5"/>
  <c r="D1571" i="5" l="1"/>
  <c r="C1570" i="5"/>
  <c r="D1570" i="5" l="1"/>
  <c r="C1569" i="5"/>
  <c r="D1569" i="5" l="1"/>
  <c r="C1568" i="5"/>
  <c r="D1568" i="5" l="1"/>
  <c r="C1567" i="5"/>
  <c r="D1567" i="5" l="1"/>
  <c r="C1566" i="5"/>
  <c r="D1566" i="5" l="1"/>
  <c r="C1565" i="5"/>
  <c r="D1565" i="5" l="1"/>
  <c r="C1564" i="5"/>
  <c r="D1564" i="5" l="1"/>
  <c r="C1563" i="5"/>
  <c r="D1563" i="5" l="1"/>
  <c r="C1562" i="5"/>
  <c r="D1562" i="5" l="1"/>
  <c r="C1561" i="5"/>
  <c r="D1561" i="5" l="1"/>
  <c r="C1560" i="5"/>
  <c r="D1560" i="5" l="1"/>
  <c r="C1559" i="5"/>
  <c r="D1559" i="5" l="1"/>
  <c r="C1558" i="5"/>
  <c r="D1558" i="5" l="1"/>
  <c r="C1557" i="5"/>
  <c r="D1557" i="5" l="1"/>
  <c r="C1556" i="5"/>
  <c r="D1556" i="5" l="1"/>
  <c r="C1555" i="5"/>
  <c r="D1555" i="5" l="1"/>
  <c r="C1554" i="5"/>
  <c r="D1554" i="5" l="1"/>
  <c r="C1553" i="5"/>
  <c r="D1553" i="5" l="1"/>
  <c r="C1552" i="5"/>
  <c r="D1552" i="5" l="1"/>
  <c r="C1551" i="5"/>
  <c r="D1551" i="5" l="1"/>
  <c r="C1550" i="5"/>
  <c r="D1550" i="5" l="1"/>
  <c r="C1549" i="5"/>
  <c r="D1549" i="5" l="1"/>
  <c r="C1548" i="5"/>
  <c r="D1548" i="5" l="1"/>
  <c r="C1547" i="5"/>
  <c r="D1547" i="5" l="1"/>
  <c r="C1546" i="5"/>
  <c r="D1546" i="5" l="1"/>
  <c r="C1545" i="5"/>
  <c r="D1545" i="5" l="1"/>
  <c r="C1544" i="5"/>
  <c r="D1544" i="5" l="1"/>
  <c r="C1543" i="5"/>
  <c r="D1543" i="5" l="1"/>
  <c r="C1542" i="5"/>
  <c r="D1542" i="5" l="1"/>
  <c r="C1541" i="5"/>
  <c r="D1541" i="5" l="1"/>
  <c r="C1540" i="5"/>
  <c r="D1540" i="5" l="1"/>
  <c r="C1539" i="5"/>
  <c r="D1539" i="5" l="1"/>
  <c r="C1538" i="5"/>
  <c r="D1538" i="5" l="1"/>
  <c r="C1537" i="5"/>
  <c r="D1537" i="5" l="1"/>
  <c r="C1536" i="5"/>
  <c r="D1536" i="5" l="1"/>
  <c r="C1535" i="5"/>
  <c r="D1535" i="5" l="1"/>
  <c r="C1534" i="5"/>
  <c r="D1534" i="5" l="1"/>
  <c r="C1533" i="5"/>
  <c r="D1533" i="5" l="1"/>
  <c r="C1532" i="5"/>
  <c r="D1532" i="5" l="1"/>
  <c r="C1531" i="5"/>
  <c r="D1531" i="5" l="1"/>
  <c r="C1530" i="5"/>
  <c r="D1530" i="5" l="1"/>
  <c r="C1529" i="5"/>
  <c r="D1529" i="5" l="1"/>
  <c r="C1528" i="5"/>
  <c r="D1528" i="5" l="1"/>
  <c r="C1527" i="5"/>
  <c r="D1527" i="5" l="1"/>
  <c r="C1526" i="5"/>
  <c r="D1526" i="5" l="1"/>
  <c r="C1525" i="5"/>
  <c r="D1525" i="5" l="1"/>
  <c r="C1524" i="5"/>
  <c r="D1524" i="5" l="1"/>
  <c r="E2023" i="5" s="1"/>
  <c r="C1523" i="5"/>
  <c r="D1523" i="5" l="1"/>
  <c r="E2022" i="5" s="1"/>
  <c r="C1522" i="5"/>
  <c r="D1522" i="5" l="1"/>
  <c r="E2021" i="5" s="1"/>
  <c r="C1521" i="5"/>
  <c r="D1521" i="5" l="1"/>
  <c r="E2020" i="5" s="1"/>
  <c r="C1520" i="5"/>
  <c r="D1520" i="5" l="1"/>
  <c r="E2019" i="5" s="1"/>
  <c r="C1519" i="5"/>
  <c r="D1519" i="5" l="1"/>
  <c r="E2018" i="5" s="1"/>
  <c r="C1518" i="5"/>
  <c r="D1518" i="5" l="1"/>
  <c r="E2017" i="5" s="1"/>
  <c r="C1517" i="5"/>
  <c r="D1517" i="5" l="1"/>
  <c r="E2016" i="5" s="1"/>
  <c r="C1516" i="5"/>
  <c r="D1516" i="5" l="1"/>
  <c r="E2015" i="5" s="1"/>
  <c r="C1515" i="5"/>
  <c r="D1515" i="5" l="1"/>
  <c r="E2014" i="5" s="1"/>
  <c r="C1514" i="5"/>
  <c r="D1514" i="5" l="1"/>
  <c r="E2013" i="5" s="1"/>
  <c r="C1513" i="5"/>
  <c r="D1513" i="5" l="1"/>
  <c r="E2012" i="5" s="1"/>
  <c r="C1512" i="5"/>
  <c r="D1512" i="5" l="1"/>
  <c r="E2011" i="5" s="1"/>
  <c r="C1511" i="5"/>
  <c r="D1511" i="5" l="1"/>
  <c r="E2010" i="5" s="1"/>
  <c r="C1510" i="5"/>
  <c r="D1510" i="5" l="1"/>
  <c r="E2009" i="5" s="1"/>
  <c r="C1509" i="5"/>
  <c r="D1509" i="5" l="1"/>
  <c r="E2008" i="5" s="1"/>
  <c r="C1508" i="5"/>
  <c r="D1508" i="5" l="1"/>
  <c r="E2007" i="5" s="1"/>
  <c r="C1507" i="5"/>
  <c r="D1507" i="5" l="1"/>
  <c r="E2006" i="5" s="1"/>
  <c r="C1506" i="5"/>
  <c r="D1506" i="5" l="1"/>
  <c r="C1505" i="5"/>
  <c r="E2005" i="5" l="1"/>
  <c r="D1505" i="5"/>
  <c r="C1504" i="5"/>
  <c r="E2004" i="5" l="1"/>
  <c r="D1504" i="5"/>
  <c r="C1503" i="5"/>
  <c r="E2003" i="5" l="1"/>
  <c r="D1503" i="5"/>
  <c r="C1502" i="5"/>
  <c r="E2002" i="5" l="1"/>
  <c r="D1502" i="5"/>
  <c r="C1501" i="5"/>
  <c r="E2001" i="5" l="1"/>
  <c r="D1501" i="5"/>
  <c r="C1500" i="5"/>
  <c r="E2000" i="5" l="1"/>
  <c r="D1500" i="5"/>
  <c r="C1499" i="5"/>
  <c r="E1999" i="5" l="1"/>
  <c r="D1499" i="5"/>
  <c r="C1498" i="5"/>
  <c r="E1998" i="5" l="1"/>
  <c r="D1498" i="5"/>
  <c r="C1497" i="5"/>
  <c r="E1997" i="5" l="1"/>
  <c r="D1497" i="5"/>
  <c r="C1496" i="5"/>
  <c r="E1996" i="5" l="1"/>
  <c r="D1496" i="5"/>
  <c r="C1495" i="5"/>
  <c r="E1995" i="5" l="1"/>
  <c r="D1495" i="5"/>
  <c r="C1494" i="5"/>
  <c r="E1994" i="5" l="1"/>
  <c r="D1494" i="5"/>
  <c r="C1493" i="5"/>
  <c r="E1993" i="5" l="1"/>
  <c r="D1493" i="5"/>
  <c r="C1492" i="5"/>
  <c r="E1992" i="5" l="1"/>
  <c r="D1492" i="5"/>
  <c r="C1491" i="5"/>
  <c r="E1991" i="5" l="1"/>
  <c r="D1491" i="5"/>
  <c r="C1490" i="5"/>
  <c r="E1990" i="5" l="1"/>
  <c r="D1490" i="5"/>
  <c r="C1489" i="5"/>
  <c r="E1989" i="5" l="1"/>
  <c r="D1489" i="5"/>
  <c r="C1488" i="5"/>
  <c r="E1988" i="5" l="1"/>
  <c r="D1488" i="5"/>
  <c r="C1487" i="5"/>
  <c r="E1987" i="5" l="1"/>
  <c r="D1487" i="5"/>
  <c r="C1486" i="5"/>
  <c r="E1986" i="5" l="1"/>
  <c r="D1486" i="5"/>
  <c r="C1485" i="5"/>
  <c r="E1985" i="5" l="1"/>
  <c r="D1485" i="5"/>
  <c r="C1484" i="5"/>
  <c r="E1984" i="5" l="1"/>
  <c r="D1484" i="5"/>
  <c r="C1483" i="5"/>
  <c r="E1983" i="5" l="1"/>
  <c r="D1483" i="5"/>
  <c r="C1482" i="5"/>
  <c r="E1982" i="5" l="1"/>
  <c r="D1482" i="5"/>
  <c r="C1481" i="5"/>
  <c r="E1981" i="5" l="1"/>
  <c r="D1481" i="5"/>
  <c r="C1480" i="5"/>
  <c r="E1980" i="5" l="1"/>
  <c r="D1480" i="5"/>
  <c r="C1479" i="5"/>
  <c r="E1979" i="5" l="1"/>
  <c r="D1479" i="5"/>
  <c r="C1478" i="5"/>
  <c r="E1978" i="5" l="1"/>
  <c r="D1478" i="5"/>
  <c r="C1477" i="5"/>
  <c r="E1977" i="5" l="1"/>
  <c r="D1477" i="5"/>
  <c r="C1476" i="5"/>
  <c r="E1976" i="5" l="1"/>
  <c r="D1476" i="5"/>
  <c r="C1475" i="5"/>
  <c r="E1975" i="5" l="1"/>
  <c r="D1475" i="5"/>
  <c r="C1474" i="5"/>
  <c r="E1974" i="5" l="1"/>
  <c r="D1474" i="5"/>
  <c r="C1473" i="5"/>
  <c r="E1973" i="5" l="1"/>
  <c r="D1473" i="5"/>
  <c r="C1472" i="5"/>
  <c r="E1972" i="5" l="1"/>
  <c r="D1472" i="5"/>
  <c r="C1471" i="5"/>
  <c r="E1971" i="5" l="1"/>
  <c r="D1471" i="5"/>
  <c r="C1470" i="5"/>
  <c r="E1970" i="5" l="1"/>
  <c r="D1470" i="5"/>
  <c r="C1469" i="5"/>
  <c r="E1969" i="5" l="1"/>
  <c r="D1469" i="5"/>
  <c r="C1468" i="5"/>
  <c r="E1968" i="5" l="1"/>
  <c r="D1468" i="5"/>
  <c r="C1467" i="5"/>
  <c r="E1967" i="5" l="1"/>
  <c r="D1467" i="5"/>
  <c r="C1466" i="5"/>
  <c r="E1966" i="5" l="1"/>
  <c r="D1466" i="5"/>
  <c r="C1465" i="5"/>
  <c r="E1965" i="5" l="1"/>
  <c r="D1465" i="5"/>
  <c r="C1464" i="5"/>
  <c r="E1964" i="5" l="1"/>
  <c r="D1464" i="5"/>
  <c r="C1463" i="5"/>
  <c r="E1963" i="5" l="1"/>
  <c r="D1463" i="5"/>
  <c r="C1462" i="5"/>
  <c r="E1962" i="5" l="1"/>
  <c r="D1462" i="5"/>
  <c r="C1461" i="5"/>
  <c r="E1961" i="5" l="1"/>
  <c r="D1461" i="5"/>
  <c r="C1460" i="5"/>
  <c r="E1960" i="5" l="1"/>
  <c r="D1460" i="5"/>
  <c r="C1459" i="5"/>
  <c r="E1959" i="5" l="1"/>
  <c r="D1459" i="5"/>
  <c r="C1458" i="5"/>
  <c r="E1958" i="5" l="1"/>
  <c r="D1458" i="5"/>
  <c r="C1457" i="5"/>
  <c r="E1957" i="5" l="1"/>
  <c r="D1457" i="5"/>
  <c r="C1456" i="5"/>
  <c r="E1956" i="5" l="1"/>
  <c r="D1456" i="5"/>
  <c r="C1455" i="5"/>
  <c r="E1955" i="5" l="1"/>
  <c r="D1455" i="5"/>
  <c r="C1454" i="5"/>
  <c r="E1954" i="5" l="1"/>
  <c r="D1454" i="5"/>
  <c r="C1453" i="5"/>
  <c r="E1953" i="5" l="1"/>
  <c r="D1453" i="5"/>
  <c r="C1452" i="5"/>
  <c r="E1952" i="5" l="1"/>
  <c r="D1452" i="5"/>
  <c r="C1451" i="5"/>
  <c r="E1951" i="5" l="1"/>
  <c r="D1451" i="5"/>
  <c r="C1450" i="5"/>
  <c r="E1950" i="5" l="1"/>
  <c r="D1450" i="5"/>
  <c r="C1449" i="5"/>
  <c r="E1949" i="5" l="1"/>
  <c r="D1449" i="5"/>
  <c r="C1448" i="5"/>
  <c r="E1948" i="5" l="1"/>
  <c r="D1448" i="5"/>
  <c r="C1447" i="5"/>
  <c r="E1947" i="5" l="1"/>
  <c r="D1447" i="5"/>
  <c r="C1446" i="5"/>
  <c r="E1946" i="5" l="1"/>
  <c r="D1446" i="5"/>
  <c r="C1445" i="5"/>
  <c r="E1945" i="5" l="1"/>
  <c r="D1445" i="5"/>
  <c r="C1444" i="5"/>
  <c r="E1944" i="5" l="1"/>
  <c r="D1444" i="5"/>
  <c r="C1443" i="5"/>
  <c r="E1943" i="5" l="1"/>
  <c r="D1443" i="5"/>
  <c r="C1442" i="5"/>
  <c r="E1942" i="5" l="1"/>
  <c r="D1442" i="5"/>
  <c r="C1441" i="5"/>
  <c r="E1941" i="5" l="1"/>
  <c r="D1441" i="5"/>
  <c r="C1440" i="5"/>
  <c r="E1940" i="5" l="1"/>
  <c r="D1440" i="5"/>
  <c r="C1439" i="5"/>
  <c r="E1939" i="5" l="1"/>
  <c r="D1439" i="5"/>
  <c r="C1438" i="5"/>
  <c r="E1938" i="5" l="1"/>
  <c r="D1438" i="5"/>
  <c r="C1437" i="5"/>
  <c r="E1937" i="5" l="1"/>
  <c r="D1437" i="5"/>
  <c r="C1436" i="5"/>
  <c r="E1936" i="5" l="1"/>
  <c r="D1436" i="5"/>
  <c r="C1435" i="5"/>
  <c r="E1935" i="5" l="1"/>
  <c r="D1435" i="5"/>
  <c r="C1434" i="5"/>
  <c r="E1934" i="5" l="1"/>
  <c r="D1434" i="5"/>
  <c r="C1433" i="5"/>
  <c r="E1933" i="5" l="1"/>
  <c r="D1433" i="5"/>
  <c r="C1432" i="5"/>
  <c r="E1932" i="5" l="1"/>
  <c r="D1432" i="5"/>
  <c r="C1431" i="5"/>
  <c r="E1931" i="5" l="1"/>
  <c r="D1431" i="5"/>
  <c r="C1430" i="5"/>
  <c r="E1930" i="5" l="1"/>
  <c r="D1430" i="5"/>
  <c r="C1429" i="5"/>
  <c r="E1929" i="5" l="1"/>
  <c r="D1429" i="5"/>
  <c r="C1428" i="5"/>
  <c r="E1928" i="5" l="1"/>
  <c r="D1428" i="5"/>
  <c r="C1427" i="5"/>
  <c r="E1927" i="5" l="1"/>
  <c r="D1427" i="5"/>
  <c r="C1426" i="5"/>
  <c r="E1926" i="5" l="1"/>
  <c r="D1426" i="5"/>
  <c r="C1425" i="5"/>
  <c r="E1925" i="5" l="1"/>
  <c r="D1425" i="5"/>
  <c r="C1424" i="5"/>
  <c r="E1924" i="5" l="1"/>
  <c r="D1424" i="5"/>
  <c r="C1423" i="5"/>
  <c r="E1923" i="5" l="1"/>
  <c r="D1423" i="5"/>
  <c r="C1422" i="5"/>
  <c r="E1922" i="5" l="1"/>
  <c r="D1422" i="5"/>
  <c r="C1421" i="5"/>
  <c r="E1921" i="5" l="1"/>
  <c r="D1421" i="5"/>
  <c r="C1420" i="5"/>
  <c r="E1920" i="5" l="1"/>
  <c r="D1420" i="5"/>
  <c r="C1419" i="5"/>
  <c r="E1919" i="5" l="1"/>
  <c r="D1419" i="5"/>
  <c r="C1418" i="5"/>
  <c r="E1918" i="5" l="1"/>
  <c r="D1418" i="5"/>
  <c r="C1417" i="5"/>
  <c r="E1917" i="5" l="1"/>
  <c r="D1417" i="5"/>
  <c r="C1416" i="5"/>
  <c r="E1916" i="5" l="1"/>
  <c r="D1416" i="5"/>
  <c r="C1415" i="5"/>
  <c r="E1915" i="5" l="1"/>
  <c r="D1415" i="5"/>
  <c r="C1414" i="5"/>
  <c r="E1914" i="5" l="1"/>
  <c r="D1414" i="5"/>
  <c r="C1413" i="5"/>
  <c r="E1913" i="5" l="1"/>
  <c r="D1413" i="5"/>
  <c r="C1412" i="5"/>
  <c r="E1912" i="5" l="1"/>
  <c r="D1412" i="5"/>
  <c r="C1411" i="5"/>
  <c r="E1911" i="5" l="1"/>
  <c r="D1411" i="5"/>
  <c r="C1410" i="5"/>
  <c r="E1910" i="5" l="1"/>
  <c r="D1410" i="5"/>
  <c r="C1409" i="5"/>
  <c r="E1909" i="5" l="1"/>
  <c r="D1409" i="5"/>
  <c r="C1408" i="5"/>
  <c r="E1908" i="5" l="1"/>
  <c r="D1408" i="5"/>
  <c r="C1407" i="5"/>
  <c r="E1907" i="5" l="1"/>
  <c r="D1407" i="5"/>
  <c r="C1406" i="5"/>
  <c r="E1906" i="5" l="1"/>
  <c r="D1406" i="5"/>
  <c r="C1405" i="5"/>
  <c r="E1905" i="5" l="1"/>
  <c r="D1405" i="5"/>
  <c r="C1404" i="5"/>
  <c r="E1904" i="5" l="1"/>
  <c r="D1404" i="5"/>
  <c r="C1403" i="5"/>
  <c r="E1903" i="5" l="1"/>
  <c r="D1403" i="5"/>
  <c r="C1402" i="5"/>
  <c r="E1902" i="5" l="1"/>
  <c r="D1402" i="5"/>
  <c r="C1401" i="5"/>
  <c r="E1901" i="5" l="1"/>
  <c r="D1401" i="5"/>
  <c r="C1400" i="5"/>
  <c r="E1900" i="5" l="1"/>
  <c r="D1400" i="5"/>
  <c r="C1399" i="5"/>
  <c r="E1899" i="5" l="1"/>
  <c r="D1399" i="5"/>
  <c r="C1398" i="5"/>
  <c r="E1898" i="5" l="1"/>
  <c r="D1398" i="5"/>
  <c r="C1397" i="5"/>
  <c r="E1897" i="5" l="1"/>
  <c r="D1397" i="5"/>
  <c r="C1396" i="5"/>
  <c r="E1896" i="5" l="1"/>
  <c r="D1396" i="5"/>
  <c r="C1395" i="5"/>
  <c r="E1895" i="5" l="1"/>
  <c r="D1395" i="5"/>
  <c r="C1394" i="5"/>
  <c r="E1894" i="5" l="1"/>
  <c r="D1394" i="5"/>
  <c r="C1393" i="5"/>
  <c r="E1893" i="5" l="1"/>
  <c r="D1393" i="5"/>
  <c r="C1392" i="5"/>
  <c r="E1892" i="5" l="1"/>
  <c r="D1392" i="5"/>
  <c r="C1391" i="5"/>
  <c r="E1891" i="5" l="1"/>
  <c r="D1391" i="5"/>
  <c r="C1390" i="5"/>
  <c r="E1890" i="5" l="1"/>
  <c r="D1390" i="5"/>
  <c r="C1389" i="5"/>
  <c r="E1889" i="5" l="1"/>
  <c r="D1389" i="5"/>
  <c r="C1388" i="5"/>
  <c r="E1888" i="5" l="1"/>
  <c r="D1388" i="5"/>
  <c r="C1387" i="5"/>
  <c r="E1887" i="5" l="1"/>
  <c r="D1387" i="5"/>
  <c r="C1386" i="5"/>
  <c r="E1886" i="5" l="1"/>
  <c r="D1386" i="5"/>
  <c r="C1385" i="5"/>
  <c r="E1885" i="5" l="1"/>
  <c r="D1385" i="5"/>
  <c r="C1384" i="5"/>
  <c r="E1884" i="5" l="1"/>
  <c r="D1384" i="5"/>
  <c r="C1383" i="5"/>
  <c r="E1883" i="5" l="1"/>
  <c r="D1383" i="5"/>
  <c r="C1382" i="5"/>
  <c r="E1882" i="5" l="1"/>
  <c r="D1382" i="5"/>
  <c r="C1381" i="5"/>
  <c r="E1881" i="5" l="1"/>
  <c r="D1381" i="5"/>
  <c r="C1380" i="5"/>
  <c r="E1880" i="5" l="1"/>
  <c r="D1380" i="5"/>
  <c r="C1379" i="5"/>
  <c r="E1879" i="5" l="1"/>
  <c r="D1379" i="5"/>
  <c r="C1378" i="5"/>
  <c r="E1878" i="5" l="1"/>
  <c r="D1378" i="5"/>
  <c r="C1377" i="5"/>
  <c r="E1877" i="5" l="1"/>
  <c r="D1377" i="5"/>
  <c r="C1376" i="5"/>
  <c r="E1876" i="5" l="1"/>
  <c r="D1376" i="5"/>
  <c r="C1375" i="5"/>
  <c r="E1875" i="5" l="1"/>
  <c r="D1375" i="5"/>
  <c r="C1374" i="5"/>
  <c r="E1874" i="5" l="1"/>
  <c r="D1374" i="5"/>
  <c r="C1373" i="5"/>
  <c r="E1873" i="5" l="1"/>
  <c r="D1373" i="5"/>
  <c r="C1372" i="5"/>
  <c r="E1872" i="5" l="1"/>
  <c r="D1372" i="5"/>
  <c r="C1371" i="5"/>
  <c r="E1871" i="5" l="1"/>
  <c r="D1371" i="5"/>
  <c r="C1370" i="5"/>
  <c r="E1870" i="5" l="1"/>
  <c r="D1370" i="5"/>
  <c r="C1369" i="5"/>
  <c r="E1869" i="5" l="1"/>
  <c r="D1369" i="5"/>
  <c r="C1368" i="5"/>
  <c r="E1868" i="5" l="1"/>
  <c r="D1368" i="5"/>
  <c r="C1367" i="5"/>
  <c r="E1867" i="5" l="1"/>
  <c r="D1367" i="5"/>
  <c r="C1366" i="5"/>
  <c r="E1866" i="5" l="1"/>
  <c r="D1366" i="5"/>
  <c r="C1365" i="5"/>
  <c r="E1865" i="5" l="1"/>
  <c r="D1365" i="5"/>
  <c r="C1364" i="5"/>
  <c r="E1864" i="5" l="1"/>
  <c r="D1364" i="5"/>
  <c r="C1363" i="5"/>
  <c r="E1863" i="5" l="1"/>
  <c r="D1363" i="5"/>
  <c r="C1362" i="5"/>
  <c r="E1862" i="5" l="1"/>
  <c r="D1362" i="5"/>
  <c r="C1361" i="5"/>
  <c r="E1861" i="5" l="1"/>
  <c r="D1361" i="5"/>
  <c r="C1360" i="5"/>
  <c r="E1860" i="5" l="1"/>
  <c r="D1360" i="5"/>
  <c r="C1359" i="5"/>
  <c r="E1859" i="5" l="1"/>
  <c r="D1359" i="5"/>
  <c r="C1358" i="5"/>
  <c r="E1858" i="5" l="1"/>
  <c r="D1358" i="5"/>
  <c r="C1357" i="5"/>
  <c r="E1857" i="5" l="1"/>
  <c r="D1357" i="5"/>
  <c r="C1356" i="5"/>
  <c r="E1856" i="5" l="1"/>
  <c r="D1356" i="5"/>
  <c r="C1355" i="5"/>
  <c r="E1855" i="5" l="1"/>
  <c r="D1355" i="5"/>
  <c r="C1354" i="5"/>
  <c r="E1854" i="5" l="1"/>
  <c r="D1354" i="5"/>
  <c r="C1353" i="5"/>
  <c r="E1853" i="5" l="1"/>
  <c r="D1353" i="5"/>
  <c r="C1352" i="5"/>
  <c r="E1852" i="5" l="1"/>
  <c r="D1352" i="5"/>
  <c r="C1351" i="5"/>
  <c r="E1851" i="5" l="1"/>
  <c r="D1351" i="5"/>
  <c r="C1350" i="5"/>
  <c r="E1850" i="5" l="1"/>
  <c r="D1350" i="5"/>
  <c r="C1349" i="5"/>
  <c r="E1849" i="5" l="1"/>
  <c r="D1349" i="5"/>
  <c r="C1348" i="5"/>
  <c r="E1848" i="5" l="1"/>
  <c r="D1348" i="5"/>
  <c r="C1347" i="5"/>
  <c r="E1847" i="5" l="1"/>
  <c r="D1347" i="5"/>
  <c r="C1346" i="5"/>
  <c r="E1846" i="5" l="1"/>
  <c r="D1346" i="5"/>
  <c r="C1345" i="5"/>
  <c r="E1845" i="5" l="1"/>
  <c r="D1345" i="5"/>
  <c r="C1344" i="5"/>
  <c r="E1844" i="5" l="1"/>
  <c r="D1344" i="5"/>
  <c r="C1343" i="5"/>
  <c r="E1843" i="5" l="1"/>
  <c r="D1343" i="5"/>
  <c r="C1342" i="5"/>
  <c r="E1842" i="5" l="1"/>
  <c r="D1342" i="5"/>
  <c r="C1341" i="5"/>
  <c r="E1841" i="5" l="1"/>
  <c r="D1341" i="5"/>
  <c r="C1340" i="5"/>
  <c r="E1840" i="5" l="1"/>
  <c r="D1340" i="5"/>
  <c r="C1339" i="5"/>
  <c r="E1839" i="5" l="1"/>
  <c r="D1339" i="5"/>
  <c r="C1338" i="5"/>
  <c r="E1838" i="5" l="1"/>
  <c r="D1338" i="5"/>
  <c r="C1337" i="5"/>
  <c r="E1837" i="5" l="1"/>
  <c r="D1337" i="5"/>
  <c r="C1336" i="5"/>
  <c r="E1836" i="5" l="1"/>
  <c r="D1336" i="5"/>
  <c r="C1335" i="5"/>
  <c r="E1835" i="5" l="1"/>
  <c r="D1335" i="5"/>
  <c r="C1334" i="5"/>
  <c r="E1834" i="5" l="1"/>
  <c r="D1334" i="5"/>
  <c r="C1333" i="5"/>
  <c r="E1833" i="5" l="1"/>
  <c r="D1333" i="5"/>
  <c r="C1332" i="5"/>
  <c r="E1832" i="5" l="1"/>
  <c r="D1332" i="5"/>
  <c r="C1331" i="5"/>
  <c r="E1831" i="5" l="1"/>
  <c r="D1331" i="5"/>
  <c r="C1330" i="5"/>
  <c r="E1830" i="5" l="1"/>
  <c r="D1330" i="5"/>
  <c r="C1329" i="5"/>
  <c r="E1829" i="5" l="1"/>
  <c r="D1329" i="5"/>
  <c r="C1328" i="5"/>
  <c r="E1828" i="5" l="1"/>
  <c r="D1328" i="5"/>
  <c r="C1327" i="5"/>
  <c r="E1827" i="5" l="1"/>
  <c r="D1327" i="5"/>
  <c r="C1326" i="5"/>
  <c r="E1826" i="5" l="1"/>
  <c r="D1326" i="5"/>
  <c r="C1325" i="5"/>
  <c r="E1825" i="5" l="1"/>
  <c r="D1325" i="5"/>
  <c r="C1324" i="5"/>
  <c r="E1824" i="5" l="1"/>
  <c r="D1324" i="5"/>
  <c r="C1323" i="5"/>
  <c r="E1823" i="5" l="1"/>
  <c r="D1323" i="5"/>
  <c r="C1322" i="5"/>
  <c r="E1822" i="5" l="1"/>
  <c r="D1322" i="5"/>
  <c r="C1321" i="5"/>
  <c r="E1821" i="5" l="1"/>
  <c r="D1321" i="5"/>
  <c r="C1320" i="5"/>
  <c r="E1820" i="5" l="1"/>
  <c r="D1320" i="5"/>
  <c r="C1319" i="5"/>
  <c r="E1819" i="5" l="1"/>
  <c r="D1319" i="5"/>
  <c r="C1318" i="5"/>
  <c r="E1818" i="5" l="1"/>
  <c r="D1318" i="5"/>
  <c r="C1317" i="5"/>
  <c r="E1817" i="5" l="1"/>
  <c r="D1317" i="5"/>
  <c r="C1316" i="5"/>
  <c r="E1816" i="5" l="1"/>
  <c r="D1316" i="5"/>
  <c r="C1315" i="5"/>
  <c r="E1815" i="5" l="1"/>
  <c r="D1315" i="5"/>
  <c r="C1314" i="5"/>
  <c r="E1814" i="5" l="1"/>
  <c r="D1314" i="5"/>
  <c r="C1313" i="5"/>
  <c r="E1813" i="5" l="1"/>
  <c r="D1313" i="5"/>
  <c r="C1312" i="5"/>
  <c r="E1812" i="5" l="1"/>
  <c r="D1312" i="5"/>
  <c r="C1311" i="5"/>
  <c r="E1811" i="5" l="1"/>
  <c r="D1311" i="5"/>
  <c r="C1310" i="5"/>
  <c r="E1810" i="5" l="1"/>
  <c r="D1310" i="5"/>
  <c r="C1309" i="5"/>
  <c r="E1809" i="5" l="1"/>
  <c r="D1309" i="5"/>
  <c r="C1308" i="5"/>
  <c r="E1808" i="5" l="1"/>
  <c r="D1308" i="5"/>
  <c r="C1307" i="5"/>
  <c r="E1807" i="5" l="1"/>
  <c r="D1307" i="5"/>
  <c r="C1306" i="5"/>
  <c r="E1806" i="5" l="1"/>
  <c r="D1306" i="5"/>
  <c r="C1305" i="5"/>
  <c r="E1805" i="5" l="1"/>
  <c r="D1305" i="5"/>
  <c r="C1304" i="5"/>
  <c r="E1804" i="5" l="1"/>
  <c r="D1304" i="5"/>
  <c r="C1303" i="5"/>
  <c r="E1803" i="5" l="1"/>
  <c r="D1303" i="5"/>
  <c r="C1302" i="5"/>
  <c r="E1802" i="5" l="1"/>
  <c r="D1302" i="5"/>
  <c r="C1301" i="5"/>
  <c r="E1801" i="5" l="1"/>
  <c r="D1301" i="5"/>
  <c r="C1300" i="5"/>
  <c r="E1800" i="5" l="1"/>
  <c r="D1300" i="5"/>
  <c r="C1299" i="5"/>
  <c r="E1799" i="5" l="1"/>
  <c r="D1299" i="5"/>
  <c r="C1298" i="5"/>
  <c r="E1798" i="5" l="1"/>
  <c r="D1298" i="5"/>
  <c r="C1297" i="5"/>
  <c r="E1797" i="5" l="1"/>
  <c r="D1297" i="5"/>
  <c r="C1296" i="5"/>
  <c r="E1796" i="5" l="1"/>
  <c r="D1296" i="5"/>
  <c r="C1295" i="5"/>
  <c r="E1795" i="5" l="1"/>
  <c r="D1295" i="5"/>
  <c r="C1294" i="5"/>
  <c r="E1794" i="5" l="1"/>
  <c r="D1294" i="5"/>
  <c r="C1293" i="5"/>
  <c r="E1793" i="5" l="1"/>
  <c r="D1293" i="5"/>
  <c r="C1292" i="5"/>
  <c r="E1792" i="5" l="1"/>
  <c r="D1292" i="5"/>
  <c r="C1291" i="5"/>
  <c r="E1791" i="5" l="1"/>
  <c r="D1291" i="5"/>
  <c r="C1290" i="5"/>
  <c r="E1790" i="5" l="1"/>
  <c r="D1290" i="5"/>
  <c r="C1289" i="5"/>
  <c r="E1789" i="5" l="1"/>
  <c r="D1289" i="5"/>
  <c r="C1288" i="5"/>
  <c r="E1788" i="5" l="1"/>
  <c r="D1288" i="5"/>
  <c r="C1287" i="5"/>
  <c r="E1787" i="5" l="1"/>
  <c r="D1287" i="5"/>
  <c r="C1286" i="5"/>
  <c r="E1786" i="5" l="1"/>
  <c r="D1286" i="5"/>
  <c r="C1285" i="5"/>
  <c r="E1785" i="5" l="1"/>
  <c r="D1285" i="5"/>
  <c r="C1284" i="5"/>
  <c r="E1784" i="5" l="1"/>
  <c r="D1284" i="5"/>
  <c r="C1283" i="5"/>
  <c r="E1783" i="5" l="1"/>
  <c r="D1283" i="5"/>
  <c r="C1282" i="5"/>
  <c r="E1782" i="5" l="1"/>
  <c r="D1282" i="5"/>
  <c r="C1281" i="5"/>
  <c r="E1781" i="5" l="1"/>
  <c r="D1281" i="5"/>
  <c r="C1280" i="5"/>
  <c r="E1780" i="5" l="1"/>
  <c r="D1280" i="5"/>
  <c r="C1279" i="5"/>
  <c r="E1779" i="5" l="1"/>
  <c r="D1279" i="5"/>
  <c r="C1278" i="5"/>
  <c r="E1778" i="5" l="1"/>
  <c r="D1278" i="5"/>
  <c r="C1277" i="5"/>
  <c r="E1777" i="5" l="1"/>
  <c r="D1277" i="5"/>
  <c r="C1276" i="5"/>
  <c r="E1776" i="5" l="1"/>
  <c r="D1276" i="5"/>
  <c r="C1275" i="5"/>
  <c r="E1775" i="5" l="1"/>
  <c r="D1275" i="5"/>
  <c r="C1274" i="5"/>
  <c r="E1774" i="5" l="1"/>
  <c r="D1274" i="5"/>
  <c r="C1273" i="5"/>
  <c r="E1773" i="5" l="1"/>
  <c r="D1273" i="5"/>
  <c r="C1272" i="5"/>
  <c r="E1772" i="5" l="1"/>
  <c r="D1272" i="5"/>
  <c r="C1271" i="5"/>
  <c r="E1771" i="5" l="1"/>
  <c r="D1271" i="5"/>
  <c r="C1270" i="5"/>
  <c r="E1770" i="5" l="1"/>
  <c r="D1270" i="5"/>
  <c r="C1269" i="5"/>
  <c r="E1769" i="5" l="1"/>
  <c r="D1269" i="5"/>
  <c r="C1268" i="5"/>
  <c r="E1768" i="5" l="1"/>
  <c r="D1268" i="5"/>
  <c r="C1267" i="5"/>
  <c r="E1767" i="5" l="1"/>
  <c r="D1267" i="5"/>
  <c r="C1266" i="5"/>
  <c r="E1766" i="5" l="1"/>
  <c r="D1266" i="5"/>
  <c r="C1265" i="5"/>
  <c r="E1765" i="5" l="1"/>
  <c r="D1265" i="5"/>
  <c r="C1264" i="5"/>
  <c r="E1764" i="5" l="1"/>
  <c r="D1264" i="5"/>
  <c r="C1263" i="5"/>
  <c r="E1763" i="5" l="1"/>
  <c r="D1263" i="5"/>
  <c r="C1262" i="5"/>
  <c r="E1762" i="5" l="1"/>
  <c r="D1262" i="5"/>
  <c r="C1261" i="5"/>
  <c r="E1761" i="5" l="1"/>
  <c r="D1261" i="5"/>
  <c r="C1260" i="5"/>
  <c r="E1760" i="5" l="1"/>
  <c r="D1260" i="5"/>
  <c r="C1259" i="5"/>
  <c r="E1759" i="5" l="1"/>
  <c r="D1259" i="5"/>
  <c r="C1258" i="5"/>
  <c r="E1758" i="5" l="1"/>
  <c r="D1258" i="5"/>
  <c r="C1257" i="5"/>
  <c r="E1757" i="5" l="1"/>
  <c r="D1257" i="5"/>
  <c r="C1256" i="5"/>
  <c r="E1756" i="5" l="1"/>
  <c r="D1256" i="5"/>
  <c r="C1255" i="5"/>
  <c r="E1755" i="5" l="1"/>
  <c r="D1255" i="5"/>
  <c r="C1254" i="5"/>
  <c r="E1754" i="5" l="1"/>
  <c r="D1254" i="5"/>
  <c r="C1253" i="5"/>
  <c r="E1753" i="5" l="1"/>
  <c r="D1253" i="5"/>
  <c r="C1252" i="5"/>
  <c r="E1752" i="5" l="1"/>
  <c r="D1252" i="5"/>
  <c r="C1251" i="5"/>
  <c r="E1751" i="5" l="1"/>
  <c r="D1251" i="5"/>
  <c r="C1250" i="5"/>
  <c r="E1750" i="5" l="1"/>
  <c r="D1250" i="5"/>
  <c r="C1249" i="5"/>
  <c r="E1749" i="5" l="1"/>
  <c r="D1249" i="5"/>
  <c r="C1248" i="5"/>
  <c r="E1748" i="5" l="1"/>
  <c r="D1248" i="5"/>
  <c r="C1247" i="5"/>
  <c r="E1747" i="5" l="1"/>
  <c r="D1247" i="5"/>
  <c r="C1246" i="5"/>
  <c r="E1746" i="5" l="1"/>
  <c r="D1246" i="5"/>
  <c r="C1245" i="5"/>
  <c r="E1745" i="5" l="1"/>
  <c r="D1245" i="5"/>
  <c r="C1244" i="5"/>
  <c r="E1744" i="5" l="1"/>
  <c r="D1244" i="5"/>
  <c r="C1243" i="5"/>
  <c r="E1743" i="5" l="1"/>
  <c r="D1243" i="5"/>
  <c r="C1242" i="5"/>
  <c r="E1742" i="5" l="1"/>
  <c r="D1242" i="5"/>
  <c r="C1241" i="5"/>
  <c r="E1741" i="5" l="1"/>
  <c r="D1241" i="5"/>
  <c r="C1240" i="5"/>
  <c r="E1740" i="5" l="1"/>
  <c r="D1240" i="5"/>
  <c r="C1239" i="5"/>
  <c r="E1739" i="5" l="1"/>
  <c r="D1239" i="5"/>
  <c r="C1238" i="5"/>
  <c r="E1738" i="5" l="1"/>
  <c r="D1238" i="5"/>
  <c r="C1237" i="5"/>
  <c r="E1737" i="5" l="1"/>
  <c r="D1237" i="5"/>
  <c r="C1236" i="5"/>
  <c r="E1736" i="5" l="1"/>
  <c r="D1236" i="5"/>
  <c r="C1235" i="5"/>
  <c r="E1735" i="5" l="1"/>
  <c r="D1235" i="5"/>
  <c r="C1234" i="5"/>
  <c r="E1734" i="5" l="1"/>
  <c r="D1234" i="5"/>
  <c r="C1233" i="5"/>
  <c r="E1733" i="5" l="1"/>
  <c r="D1233" i="5"/>
  <c r="C1232" i="5"/>
  <c r="E1732" i="5" l="1"/>
  <c r="D1232" i="5"/>
  <c r="C1231" i="5"/>
  <c r="E1731" i="5" l="1"/>
  <c r="D1231" i="5"/>
  <c r="C1230" i="5"/>
  <c r="E1730" i="5" l="1"/>
  <c r="D1230" i="5"/>
  <c r="C1229" i="5"/>
  <c r="E1729" i="5" l="1"/>
  <c r="D1229" i="5"/>
  <c r="C1228" i="5"/>
  <c r="E1728" i="5" l="1"/>
  <c r="D1228" i="5"/>
  <c r="C1227" i="5"/>
  <c r="E1727" i="5" l="1"/>
  <c r="D1227" i="5"/>
  <c r="C1226" i="5"/>
  <c r="E1726" i="5" l="1"/>
  <c r="D1226" i="5"/>
  <c r="C1225" i="5"/>
  <c r="E1725" i="5" l="1"/>
  <c r="D1225" i="5"/>
  <c r="C1224" i="5"/>
  <c r="E1724" i="5" l="1"/>
  <c r="D1224" i="5"/>
  <c r="C1223" i="5"/>
  <c r="E1723" i="5" l="1"/>
  <c r="D1223" i="5"/>
  <c r="C1222" i="5"/>
  <c r="E1722" i="5" l="1"/>
  <c r="D1222" i="5"/>
  <c r="C1221" i="5"/>
  <c r="E1721" i="5" l="1"/>
  <c r="D1221" i="5"/>
  <c r="C1220" i="5"/>
  <c r="E1720" i="5" l="1"/>
  <c r="D1220" i="5"/>
  <c r="C1219" i="5"/>
  <c r="E1719" i="5" l="1"/>
  <c r="D1219" i="5"/>
  <c r="C1218" i="5"/>
  <c r="E1718" i="5" l="1"/>
  <c r="D1218" i="5"/>
  <c r="C1217" i="5"/>
  <c r="E1717" i="5" l="1"/>
  <c r="D1217" i="5"/>
  <c r="C1216" i="5"/>
  <c r="E1716" i="5" l="1"/>
  <c r="D1216" i="5"/>
  <c r="C1215" i="5"/>
  <c r="E1715" i="5" l="1"/>
  <c r="D1215" i="5"/>
  <c r="C1214" i="5"/>
  <c r="E1714" i="5" l="1"/>
  <c r="D1214" i="5"/>
  <c r="C1213" i="5"/>
  <c r="E1713" i="5" l="1"/>
  <c r="D1213" i="5"/>
  <c r="C1212" i="5"/>
  <c r="E1712" i="5" l="1"/>
  <c r="D1212" i="5"/>
  <c r="C1211" i="5"/>
  <c r="E1711" i="5" l="1"/>
  <c r="D1211" i="5"/>
  <c r="C1210" i="5"/>
  <c r="E1710" i="5" l="1"/>
  <c r="D1210" i="5"/>
  <c r="C1209" i="5"/>
  <c r="E1709" i="5" l="1"/>
  <c r="D1209" i="5"/>
  <c r="C1208" i="5"/>
  <c r="E1708" i="5" l="1"/>
  <c r="D1208" i="5"/>
  <c r="C1207" i="5"/>
  <c r="E1707" i="5" l="1"/>
  <c r="D1207" i="5"/>
  <c r="C1206" i="5"/>
  <c r="E1706" i="5" l="1"/>
  <c r="D1206" i="5"/>
  <c r="C1205" i="5"/>
  <c r="E1705" i="5" l="1"/>
  <c r="D1205" i="5"/>
  <c r="C1204" i="5"/>
  <c r="E1704" i="5" l="1"/>
  <c r="D1204" i="5"/>
  <c r="C1203" i="5"/>
  <c r="E1703" i="5" l="1"/>
  <c r="D1203" i="5"/>
  <c r="C1202" i="5"/>
  <c r="E1702" i="5" l="1"/>
  <c r="D1202" i="5"/>
  <c r="C1201" i="5"/>
  <c r="E1701" i="5" l="1"/>
  <c r="D1201" i="5"/>
  <c r="C1200" i="5"/>
  <c r="E1700" i="5" l="1"/>
  <c r="D1200" i="5"/>
  <c r="C1199" i="5"/>
  <c r="E1699" i="5" l="1"/>
  <c r="D1199" i="5"/>
  <c r="C1198" i="5"/>
  <c r="E1698" i="5" l="1"/>
  <c r="D1198" i="5"/>
  <c r="C1197" i="5"/>
  <c r="E1697" i="5" l="1"/>
  <c r="D1197" i="5"/>
  <c r="C1196" i="5"/>
  <c r="E1696" i="5" l="1"/>
  <c r="D1196" i="5"/>
  <c r="C1195" i="5"/>
  <c r="E1695" i="5" l="1"/>
  <c r="D1195" i="5"/>
  <c r="C1194" i="5"/>
  <c r="E1694" i="5" l="1"/>
  <c r="D1194" i="5"/>
  <c r="C1193" i="5"/>
  <c r="E1693" i="5" l="1"/>
  <c r="D1193" i="5"/>
  <c r="C1192" i="5"/>
  <c r="E1692" i="5" l="1"/>
  <c r="D1192" i="5"/>
  <c r="C1191" i="5"/>
  <c r="E1691" i="5" l="1"/>
  <c r="D1191" i="5"/>
  <c r="C1190" i="5"/>
  <c r="E1690" i="5" l="1"/>
  <c r="D1190" i="5"/>
  <c r="C1189" i="5"/>
  <c r="E1689" i="5" l="1"/>
  <c r="D1189" i="5"/>
  <c r="C1188" i="5"/>
  <c r="E1688" i="5" l="1"/>
  <c r="D1188" i="5"/>
  <c r="C1187" i="5"/>
  <c r="E1687" i="5" l="1"/>
  <c r="D1187" i="5"/>
  <c r="C1186" i="5"/>
  <c r="E1686" i="5" l="1"/>
  <c r="D1186" i="5"/>
  <c r="C1185" i="5"/>
  <c r="E1685" i="5" l="1"/>
  <c r="D1185" i="5"/>
  <c r="C1184" i="5"/>
  <c r="E1684" i="5" l="1"/>
  <c r="D1184" i="5"/>
  <c r="C1183" i="5"/>
  <c r="E1683" i="5" l="1"/>
  <c r="D1183" i="5"/>
  <c r="C1182" i="5"/>
  <c r="E1682" i="5" l="1"/>
  <c r="D1182" i="5"/>
  <c r="C1181" i="5"/>
  <c r="E1681" i="5" l="1"/>
  <c r="D1181" i="5"/>
  <c r="C1180" i="5"/>
  <c r="E1680" i="5" l="1"/>
  <c r="D1180" i="5"/>
  <c r="C1179" i="5"/>
  <c r="E1679" i="5" l="1"/>
  <c r="D1179" i="5"/>
  <c r="C1178" i="5"/>
  <c r="E1678" i="5" l="1"/>
  <c r="D1178" i="5"/>
  <c r="C1177" i="5"/>
  <c r="E1677" i="5" l="1"/>
  <c r="D1177" i="5"/>
  <c r="C1176" i="5"/>
  <c r="E1676" i="5" l="1"/>
  <c r="D1176" i="5"/>
  <c r="C1175" i="5"/>
  <c r="E1675" i="5" l="1"/>
  <c r="D1175" i="5"/>
  <c r="C1174" i="5"/>
  <c r="E1674" i="5" l="1"/>
  <c r="D1174" i="5"/>
  <c r="C1173" i="5"/>
  <c r="E1673" i="5" l="1"/>
  <c r="D1173" i="5"/>
  <c r="C1172" i="5"/>
  <c r="E1672" i="5" l="1"/>
  <c r="D1172" i="5"/>
  <c r="C1171" i="5"/>
  <c r="E1671" i="5" l="1"/>
  <c r="D1171" i="5"/>
  <c r="C1170" i="5"/>
  <c r="E1670" i="5" l="1"/>
  <c r="D1170" i="5"/>
  <c r="C1169" i="5"/>
  <c r="E1669" i="5" l="1"/>
  <c r="D1169" i="5"/>
  <c r="C1168" i="5"/>
  <c r="E1668" i="5" l="1"/>
  <c r="D1168" i="5"/>
  <c r="C1167" i="5"/>
  <c r="E1667" i="5" l="1"/>
  <c r="D1167" i="5"/>
  <c r="C1166" i="5"/>
  <c r="E1666" i="5" l="1"/>
  <c r="D1166" i="5"/>
  <c r="C1165" i="5"/>
  <c r="E1665" i="5" l="1"/>
  <c r="D1165" i="5"/>
  <c r="C1164" i="5"/>
  <c r="E1664" i="5" l="1"/>
  <c r="D1164" i="5"/>
  <c r="C1163" i="5"/>
  <c r="E1663" i="5" l="1"/>
  <c r="D1163" i="5"/>
  <c r="C1162" i="5"/>
  <c r="E1662" i="5" l="1"/>
  <c r="D1162" i="5"/>
  <c r="C1161" i="5"/>
  <c r="E1661" i="5" l="1"/>
  <c r="D1161" i="5"/>
  <c r="C1160" i="5"/>
  <c r="E1660" i="5" l="1"/>
  <c r="D1160" i="5"/>
  <c r="C1159" i="5"/>
  <c r="E1659" i="5" l="1"/>
  <c r="D1159" i="5"/>
  <c r="C1158" i="5"/>
  <c r="E1658" i="5" l="1"/>
  <c r="D1158" i="5"/>
  <c r="C1157" i="5"/>
  <c r="E1657" i="5" l="1"/>
  <c r="D1157" i="5"/>
  <c r="C1156" i="5"/>
  <c r="E1656" i="5" l="1"/>
  <c r="D1156" i="5"/>
  <c r="C1155" i="5"/>
  <c r="E1655" i="5" l="1"/>
  <c r="D1155" i="5"/>
  <c r="C1154" i="5"/>
  <c r="E1654" i="5" l="1"/>
  <c r="D1154" i="5"/>
  <c r="C1153" i="5"/>
  <c r="E1653" i="5" l="1"/>
  <c r="D1153" i="5"/>
  <c r="C1152" i="5"/>
  <c r="E1652" i="5" l="1"/>
  <c r="D1152" i="5"/>
  <c r="C1151" i="5"/>
  <c r="E1651" i="5" l="1"/>
  <c r="D1151" i="5"/>
  <c r="C1150" i="5"/>
  <c r="E1650" i="5" l="1"/>
  <c r="D1150" i="5"/>
  <c r="C1149" i="5"/>
  <c r="E1649" i="5" l="1"/>
  <c r="D1149" i="5"/>
  <c r="C1148" i="5"/>
  <c r="E1648" i="5" l="1"/>
  <c r="D1148" i="5"/>
  <c r="C1147" i="5"/>
  <c r="E1647" i="5" l="1"/>
  <c r="D1147" i="5"/>
  <c r="C1146" i="5"/>
  <c r="E1646" i="5" l="1"/>
  <c r="D1146" i="5"/>
  <c r="C1145" i="5"/>
  <c r="E1645" i="5" l="1"/>
  <c r="D1145" i="5"/>
  <c r="C1144" i="5"/>
  <c r="E1644" i="5" l="1"/>
  <c r="D1144" i="5"/>
  <c r="C1143" i="5"/>
  <c r="E1643" i="5" l="1"/>
  <c r="D1143" i="5"/>
  <c r="C1142" i="5"/>
  <c r="E1642" i="5" l="1"/>
  <c r="D1142" i="5"/>
  <c r="C1141" i="5"/>
  <c r="E1641" i="5" l="1"/>
  <c r="D1141" i="5"/>
  <c r="C1140" i="5"/>
  <c r="E1640" i="5" l="1"/>
  <c r="D1140" i="5"/>
  <c r="C1139" i="5"/>
  <c r="E1639" i="5" l="1"/>
  <c r="D1139" i="5"/>
  <c r="C1138" i="5"/>
  <c r="E1638" i="5" l="1"/>
  <c r="D1138" i="5"/>
  <c r="C1137" i="5"/>
  <c r="E1637" i="5" l="1"/>
  <c r="D1137" i="5"/>
  <c r="C1136" i="5"/>
  <c r="E1636" i="5" l="1"/>
  <c r="D1136" i="5"/>
  <c r="C1135" i="5"/>
  <c r="E1635" i="5" l="1"/>
  <c r="D1135" i="5"/>
  <c r="C1134" i="5"/>
  <c r="E1634" i="5" l="1"/>
  <c r="D1134" i="5"/>
  <c r="C1133" i="5"/>
  <c r="E1633" i="5" l="1"/>
  <c r="D1133" i="5"/>
  <c r="C1132" i="5"/>
  <c r="E1632" i="5" l="1"/>
  <c r="D1132" i="5"/>
  <c r="C1131" i="5"/>
  <c r="E1631" i="5" l="1"/>
  <c r="D1131" i="5"/>
  <c r="C1130" i="5"/>
  <c r="E1630" i="5" l="1"/>
  <c r="D1130" i="5"/>
  <c r="C1129" i="5"/>
  <c r="E1629" i="5" l="1"/>
  <c r="D1129" i="5"/>
  <c r="C1128" i="5"/>
  <c r="E1628" i="5" l="1"/>
  <c r="D1128" i="5"/>
  <c r="C1127" i="5"/>
  <c r="E1627" i="5" l="1"/>
  <c r="D1127" i="5"/>
  <c r="C1126" i="5"/>
  <c r="E1626" i="5" l="1"/>
  <c r="D1126" i="5"/>
  <c r="C1125" i="5"/>
  <c r="E1625" i="5" l="1"/>
  <c r="D1125" i="5"/>
  <c r="C1124" i="5"/>
  <c r="E1624" i="5" l="1"/>
  <c r="D1124" i="5"/>
  <c r="C1123" i="5"/>
  <c r="E1623" i="5" l="1"/>
  <c r="D1123" i="5"/>
  <c r="C1122" i="5"/>
  <c r="E1622" i="5" l="1"/>
  <c r="D1122" i="5"/>
  <c r="C1121" i="5"/>
  <c r="E1621" i="5" l="1"/>
  <c r="D1121" i="5"/>
  <c r="C1120" i="5"/>
  <c r="E1620" i="5" l="1"/>
  <c r="D1120" i="5"/>
  <c r="C1119" i="5"/>
  <c r="E1619" i="5" l="1"/>
  <c r="D1119" i="5"/>
  <c r="C1118" i="5"/>
  <c r="E1618" i="5" l="1"/>
  <c r="D1118" i="5"/>
  <c r="C1117" i="5"/>
  <c r="E1617" i="5" l="1"/>
  <c r="D1117" i="5"/>
  <c r="C1116" i="5"/>
  <c r="E1616" i="5" l="1"/>
  <c r="D1116" i="5"/>
  <c r="C1115" i="5"/>
  <c r="E1615" i="5" l="1"/>
  <c r="D1115" i="5"/>
  <c r="C1114" i="5"/>
  <c r="E1614" i="5" l="1"/>
  <c r="D1114" i="5"/>
  <c r="C1113" i="5"/>
  <c r="E1613" i="5" l="1"/>
  <c r="D1113" i="5"/>
  <c r="C1112" i="5"/>
  <c r="E1612" i="5" l="1"/>
  <c r="D1112" i="5"/>
  <c r="C1111" i="5"/>
  <c r="E1611" i="5" l="1"/>
  <c r="D1111" i="5"/>
  <c r="C1110" i="5"/>
  <c r="E1610" i="5" l="1"/>
  <c r="D1110" i="5"/>
  <c r="C1109" i="5"/>
  <c r="E1609" i="5" l="1"/>
  <c r="D1109" i="5"/>
  <c r="C1108" i="5"/>
  <c r="E1608" i="5" l="1"/>
  <c r="D1108" i="5"/>
  <c r="C1107" i="5"/>
  <c r="E1607" i="5" l="1"/>
  <c r="D1107" i="5"/>
  <c r="C1106" i="5"/>
  <c r="E1606" i="5" l="1"/>
  <c r="D1106" i="5"/>
  <c r="C1105" i="5"/>
  <c r="E1605" i="5" l="1"/>
  <c r="D1105" i="5"/>
  <c r="C1104" i="5"/>
  <c r="E1604" i="5" l="1"/>
  <c r="D1104" i="5"/>
  <c r="C1103" i="5"/>
  <c r="E1603" i="5" l="1"/>
  <c r="D1103" i="5"/>
  <c r="C1102" i="5"/>
  <c r="E1602" i="5" l="1"/>
  <c r="D1102" i="5"/>
  <c r="C1101" i="5"/>
  <c r="E1601" i="5" l="1"/>
  <c r="D1101" i="5"/>
  <c r="C1100" i="5"/>
  <c r="E1600" i="5" l="1"/>
  <c r="D1100" i="5"/>
  <c r="C1099" i="5"/>
  <c r="E1599" i="5" l="1"/>
  <c r="D1099" i="5"/>
  <c r="C1098" i="5"/>
  <c r="E1598" i="5" l="1"/>
  <c r="D1098" i="5"/>
  <c r="C1097" i="5"/>
  <c r="E1597" i="5" l="1"/>
  <c r="D1097" i="5"/>
  <c r="C1096" i="5"/>
  <c r="E1596" i="5" l="1"/>
  <c r="D1096" i="5"/>
  <c r="C1095" i="5"/>
  <c r="E1595" i="5" l="1"/>
  <c r="D1095" i="5"/>
  <c r="C1094" i="5"/>
  <c r="E1594" i="5" l="1"/>
  <c r="D1094" i="5"/>
  <c r="C1093" i="5"/>
  <c r="E1593" i="5" l="1"/>
  <c r="D1093" i="5"/>
  <c r="C1092" i="5"/>
  <c r="E1592" i="5" l="1"/>
  <c r="D1092" i="5"/>
  <c r="C1091" i="5"/>
  <c r="E1591" i="5" l="1"/>
  <c r="D1091" i="5"/>
  <c r="C1090" i="5"/>
  <c r="E1590" i="5" l="1"/>
  <c r="D1090" i="5"/>
  <c r="C1089" i="5"/>
  <c r="E1589" i="5" l="1"/>
  <c r="D1089" i="5"/>
  <c r="C1088" i="5"/>
  <c r="E1588" i="5" l="1"/>
  <c r="D1088" i="5"/>
  <c r="C1087" i="5"/>
  <c r="E1587" i="5" l="1"/>
  <c r="D1087" i="5"/>
  <c r="C1086" i="5"/>
  <c r="E1586" i="5" l="1"/>
  <c r="D1086" i="5"/>
  <c r="C1085" i="5"/>
  <c r="E1585" i="5" l="1"/>
  <c r="D1085" i="5"/>
  <c r="C1084" i="5"/>
  <c r="E1584" i="5" l="1"/>
  <c r="D1084" i="5"/>
  <c r="C1083" i="5"/>
  <c r="E1583" i="5" l="1"/>
  <c r="D1083" i="5"/>
  <c r="C1082" i="5"/>
  <c r="E1582" i="5" l="1"/>
  <c r="D1082" i="5"/>
  <c r="C1081" i="5"/>
  <c r="E1581" i="5" l="1"/>
  <c r="D1081" i="5"/>
  <c r="C1080" i="5"/>
  <c r="E1580" i="5" l="1"/>
  <c r="D1080" i="5"/>
  <c r="C1079" i="5"/>
  <c r="E1579" i="5" l="1"/>
  <c r="D1079" i="5"/>
  <c r="C1078" i="5"/>
  <c r="E1578" i="5" l="1"/>
  <c r="D1078" i="5"/>
  <c r="C1077" i="5"/>
  <c r="E1577" i="5" l="1"/>
  <c r="D1077" i="5"/>
  <c r="C1076" i="5"/>
  <c r="E1576" i="5" l="1"/>
  <c r="D1076" i="5"/>
  <c r="C1075" i="5"/>
  <c r="E1575" i="5" l="1"/>
  <c r="D1075" i="5"/>
  <c r="C1074" i="5"/>
  <c r="E1574" i="5" l="1"/>
  <c r="D1074" i="5"/>
  <c r="C1073" i="5"/>
  <c r="E1573" i="5" l="1"/>
  <c r="D1073" i="5"/>
  <c r="C1072" i="5"/>
  <c r="E1572" i="5" l="1"/>
  <c r="D1072" i="5"/>
  <c r="C1071" i="5"/>
  <c r="E1571" i="5" l="1"/>
  <c r="D1071" i="5"/>
  <c r="C1070" i="5"/>
  <c r="E1570" i="5" l="1"/>
  <c r="D1070" i="5"/>
  <c r="C1069" i="5"/>
  <c r="E1569" i="5" l="1"/>
  <c r="D1069" i="5"/>
  <c r="C1068" i="5"/>
  <c r="E1568" i="5" l="1"/>
  <c r="D1068" i="5"/>
  <c r="C1067" i="5"/>
  <c r="E1567" i="5" l="1"/>
  <c r="D1067" i="5"/>
  <c r="C1066" i="5"/>
  <c r="E1566" i="5" l="1"/>
  <c r="D1066" i="5"/>
  <c r="C1065" i="5"/>
  <c r="E1565" i="5" l="1"/>
  <c r="D1065" i="5"/>
  <c r="C1064" i="5"/>
  <c r="E1564" i="5" l="1"/>
  <c r="D1064" i="5"/>
  <c r="C1063" i="5"/>
  <c r="E1563" i="5" l="1"/>
  <c r="D1063" i="5"/>
  <c r="C1062" i="5"/>
  <c r="E1562" i="5" l="1"/>
  <c r="D1062" i="5"/>
  <c r="C1061" i="5"/>
  <c r="E1561" i="5" l="1"/>
  <c r="D1061" i="5"/>
  <c r="C1060" i="5"/>
  <c r="E1560" i="5" l="1"/>
  <c r="D1060" i="5"/>
  <c r="C1059" i="5"/>
  <c r="E1559" i="5" l="1"/>
  <c r="D1059" i="5"/>
  <c r="C1058" i="5"/>
  <c r="E1558" i="5" l="1"/>
  <c r="D1058" i="5"/>
  <c r="C1057" i="5"/>
  <c r="E1557" i="5" l="1"/>
  <c r="D1057" i="5"/>
  <c r="C1056" i="5"/>
  <c r="E1556" i="5" l="1"/>
  <c r="D1056" i="5"/>
  <c r="C1055" i="5"/>
  <c r="E1555" i="5" l="1"/>
  <c r="D1055" i="5"/>
  <c r="C1054" i="5"/>
  <c r="E1554" i="5" l="1"/>
  <c r="D1054" i="5"/>
  <c r="C1053" i="5"/>
  <c r="E1553" i="5" l="1"/>
  <c r="D1053" i="5"/>
  <c r="C1052" i="5"/>
  <c r="E1552" i="5" l="1"/>
  <c r="D1052" i="5"/>
  <c r="C1051" i="5"/>
  <c r="E1551" i="5" l="1"/>
  <c r="D1051" i="5"/>
  <c r="C1050" i="5"/>
  <c r="E1550" i="5" l="1"/>
  <c r="D1050" i="5"/>
  <c r="C1049" i="5"/>
  <c r="E1549" i="5" l="1"/>
  <c r="D1049" i="5"/>
  <c r="C1048" i="5"/>
  <c r="E1548" i="5" l="1"/>
  <c r="D1048" i="5"/>
  <c r="C1047" i="5"/>
  <c r="E1547" i="5" l="1"/>
  <c r="D1047" i="5"/>
  <c r="C1046" i="5"/>
  <c r="E1546" i="5" l="1"/>
  <c r="D1046" i="5"/>
  <c r="C1045" i="5"/>
  <c r="E1545" i="5" l="1"/>
  <c r="D1045" i="5"/>
  <c r="C1044" i="5"/>
  <c r="E1544" i="5" l="1"/>
  <c r="D1044" i="5"/>
  <c r="C1043" i="5"/>
  <c r="E1543" i="5" l="1"/>
  <c r="D1043" i="5"/>
  <c r="C1042" i="5"/>
  <c r="E1542" i="5" l="1"/>
  <c r="D1042" i="5"/>
  <c r="C1041" i="5"/>
  <c r="E1541" i="5" l="1"/>
  <c r="D1041" i="5"/>
  <c r="C1040" i="5"/>
  <c r="E1540" i="5" l="1"/>
  <c r="D1040" i="5"/>
  <c r="C1039" i="5"/>
  <c r="E1539" i="5" l="1"/>
  <c r="D1039" i="5"/>
  <c r="C1038" i="5"/>
  <c r="E1538" i="5" l="1"/>
  <c r="D1038" i="5"/>
  <c r="C1037" i="5"/>
  <c r="E1537" i="5" l="1"/>
  <c r="D1037" i="5"/>
  <c r="C1036" i="5"/>
  <c r="E1536" i="5" l="1"/>
  <c r="D1036" i="5"/>
  <c r="C1035" i="5"/>
  <c r="E1535" i="5" l="1"/>
  <c r="D1035" i="5"/>
  <c r="C1034" i="5"/>
  <c r="E1534" i="5" l="1"/>
  <c r="D1034" i="5"/>
  <c r="C1033" i="5"/>
  <c r="E1533" i="5" l="1"/>
  <c r="D1033" i="5"/>
  <c r="C1032" i="5"/>
  <c r="E1532" i="5" l="1"/>
  <c r="D1032" i="5"/>
  <c r="C1031" i="5"/>
  <c r="E1531" i="5" l="1"/>
  <c r="D1031" i="5"/>
  <c r="C1030" i="5"/>
  <c r="E1530" i="5" l="1"/>
  <c r="D1030" i="5"/>
  <c r="C1029" i="5"/>
  <c r="E1529" i="5" l="1"/>
  <c r="D1029" i="5"/>
  <c r="C1028" i="5"/>
  <c r="E1528" i="5" l="1"/>
  <c r="D1028" i="5"/>
  <c r="C1027" i="5"/>
  <c r="E1527" i="5" l="1"/>
  <c r="D1027" i="5"/>
  <c r="C1026" i="5"/>
  <c r="E1526" i="5" l="1"/>
  <c r="D1026" i="5"/>
  <c r="C1025" i="5"/>
  <c r="E1525" i="5" l="1"/>
  <c r="D1025" i="5"/>
  <c r="C1024" i="5"/>
  <c r="E1524" i="5" l="1"/>
  <c r="D1024" i="5"/>
  <c r="C1023" i="5"/>
  <c r="E1523" i="5" l="1"/>
  <c r="D1023" i="5"/>
  <c r="C1022" i="5"/>
  <c r="E1522" i="5" l="1"/>
  <c r="D1022" i="5"/>
  <c r="C1021" i="5"/>
  <c r="E1521" i="5" l="1"/>
  <c r="D1021" i="5"/>
  <c r="C1020" i="5"/>
  <c r="E1520" i="5" l="1"/>
  <c r="D1020" i="5"/>
  <c r="C1019" i="5"/>
  <c r="E1519" i="5" l="1"/>
  <c r="D1019" i="5"/>
  <c r="C1018" i="5"/>
  <c r="E1518" i="5" l="1"/>
  <c r="D1018" i="5"/>
  <c r="C1017" i="5"/>
  <c r="E1517" i="5" l="1"/>
  <c r="D1017" i="5"/>
  <c r="C1016" i="5"/>
  <c r="E1516" i="5" l="1"/>
  <c r="D1016" i="5"/>
  <c r="C1015" i="5"/>
  <c r="E1515" i="5" l="1"/>
  <c r="D1015" i="5"/>
  <c r="C1014" i="5"/>
  <c r="E1514" i="5" l="1"/>
  <c r="D1014" i="5"/>
  <c r="C1013" i="5"/>
  <c r="E1513" i="5" l="1"/>
  <c r="D1013" i="5"/>
  <c r="C1012" i="5"/>
  <c r="E1512" i="5" l="1"/>
  <c r="D1012" i="5"/>
  <c r="C1011" i="5"/>
  <c r="E1511" i="5" l="1"/>
  <c r="D1011" i="5"/>
  <c r="C1010" i="5"/>
  <c r="E1510" i="5" l="1"/>
  <c r="D1010" i="5"/>
  <c r="C1009" i="5"/>
  <c r="E1509" i="5" l="1"/>
  <c r="D1009" i="5"/>
  <c r="C1008" i="5"/>
  <c r="E1508" i="5" l="1"/>
  <c r="D1008" i="5"/>
  <c r="C1007" i="5"/>
  <c r="E1507" i="5" l="1"/>
  <c r="D1007" i="5"/>
  <c r="C1006" i="5"/>
  <c r="E1506" i="5" l="1"/>
  <c r="D1006" i="5"/>
  <c r="C1005" i="5"/>
  <c r="E1505" i="5" l="1"/>
  <c r="D1005" i="5"/>
  <c r="C1004" i="5"/>
  <c r="E1504" i="5" l="1"/>
  <c r="D1004" i="5"/>
  <c r="C1003" i="5"/>
  <c r="E1503" i="5" l="1"/>
  <c r="D1003" i="5"/>
  <c r="C1002" i="5"/>
  <c r="E1502" i="5" l="1"/>
  <c r="D1002" i="5"/>
  <c r="C1001" i="5"/>
  <c r="E1501" i="5" l="1"/>
  <c r="D1001" i="5"/>
  <c r="C1000" i="5"/>
  <c r="E1500" i="5" l="1"/>
  <c r="D1000" i="5"/>
  <c r="C999" i="5"/>
  <c r="E1499" i="5" l="1"/>
  <c r="D999" i="5"/>
  <c r="C998" i="5"/>
  <c r="E1498" i="5" l="1"/>
  <c r="D998" i="5"/>
  <c r="C997" i="5"/>
  <c r="E1497" i="5" l="1"/>
  <c r="D997" i="5"/>
  <c r="C996" i="5"/>
  <c r="E1496" i="5" l="1"/>
  <c r="D996" i="5"/>
  <c r="C995" i="5"/>
  <c r="E1495" i="5" l="1"/>
  <c r="D995" i="5"/>
  <c r="C994" i="5"/>
  <c r="E1494" i="5" l="1"/>
  <c r="D994" i="5"/>
  <c r="C993" i="5"/>
  <c r="E1493" i="5" l="1"/>
  <c r="D993" i="5"/>
  <c r="C992" i="5"/>
  <c r="E1492" i="5" l="1"/>
  <c r="D992" i="5"/>
  <c r="C991" i="5"/>
  <c r="E1491" i="5" l="1"/>
  <c r="D991" i="5"/>
  <c r="C990" i="5"/>
  <c r="E1490" i="5" l="1"/>
  <c r="D990" i="5"/>
  <c r="C989" i="5"/>
  <c r="E1489" i="5" l="1"/>
  <c r="D989" i="5"/>
  <c r="C988" i="5"/>
  <c r="E1488" i="5" l="1"/>
  <c r="D988" i="5"/>
  <c r="C987" i="5"/>
  <c r="E1487" i="5" l="1"/>
  <c r="D987" i="5"/>
  <c r="C986" i="5"/>
  <c r="E1486" i="5" l="1"/>
  <c r="D986" i="5"/>
  <c r="C985" i="5"/>
  <c r="E1485" i="5" l="1"/>
  <c r="D985" i="5"/>
  <c r="C984" i="5"/>
  <c r="E1484" i="5" l="1"/>
  <c r="D984" i="5"/>
  <c r="C983" i="5"/>
  <c r="E1483" i="5" l="1"/>
  <c r="D983" i="5"/>
  <c r="C982" i="5"/>
  <c r="E1482" i="5" l="1"/>
  <c r="D982" i="5"/>
  <c r="C981" i="5"/>
  <c r="E1481" i="5" l="1"/>
  <c r="D981" i="5"/>
  <c r="C980" i="5"/>
  <c r="E1480" i="5" l="1"/>
  <c r="D980" i="5"/>
  <c r="C979" i="5"/>
  <c r="E1479" i="5" l="1"/>
  <c r="D979" i="5"/>
  <c r="C978" i="5"/>
  <c r="E1478" i="5" l="1"/>
  <c r="D978" i="5"/>
  <c r="C977" i="5"/>
  <c r="E1477" i="5" l="1"/>
  <c r="D977" i="5"/>
  <c r="C976" i="5"/>
  <c r="E1476" i="5" l="1"/>
  <c r="D976" i="5"/>
  <c r="C975" i="5"/>
  <c r="E1475" i="5" l="1"/>
  <c r="D975" i="5"/>
  <c r="C974" i="5"/>
  <c r="E1474" i="5" l="1"/>
  <c r="D974" i="5"/>
  <c r="C973" i="5"/>
  <c r="E1473" i="5" l="1"/>
  <c r="D973" i="5"/>
  <c r="C972" i="5"/>
  <c r="E1472" i="5" l="1"/>
  <c r="D972" i="5"/>
  <c r="C971" i="5"/>
  <c r="E1471" i="5" l="1"/>
  <c r="D971" i="5"/>
  <c r="C970" i="5"/>
  <c r="E1470" i="5" l="1"/>
  <c r="D970" i="5"/>
  <c r="C969" i="5"/>
  <c r="E1469" i="5" l="1"/>
  <c r="D969" i="5"/>
  <c r="C968" i="5"/>
  <c r="E1468" i="5" l="1"/>
  <c r="D968" i="5"/>
  <c r="C967" i="5"/>
  <c r="E1467" i="5" l="1"/>
  <c r="D967" i="5"/>
  <c r="C966" i="5"/>
  <c r="E1466" i="5" l="1"/>
  <c r="D966" i="5"/>
  <c r="C965" i="5"/>
  <c r="E1465" i="5" l="1"/>
  <c r="D965" i="5"/>
  <c r="C964" i="5"/>
  <c r="E1464" i="5" l="1"/>
  <c r="D964" i="5"/>
  <c r="C963" i="5"/>
  <c r="E1463" i="5" l="1"/>
  <c r="D963" i="5"/>
  <c r="C962" i="5"/>
  <c r="E1462" i="5" l="1"/>
  <c r="D962" i="5"/>
  <c r="C961" i="5"/>
  <c r="E1461" i="5" l="1"/>
  <c r="D961" i="5"/>
  <c r="C960" i="5"/>
  <c r="E1460" i="5" l="1"/>
  <c r="D960" i="5"/>
  <c r="C959" i="5"/>
  <c r="E1459" i="5" l="1"/>
  <c r="D959" i="5"/>
  <c r="C958" i="5"/>
  <c r="E1458" i="5" l="1"/>
  <c r="D958" i="5"/>
  <c r="C957" i="5"/>
  <c r="E1457" i="5" l="1"/>
  <c r="D957" i="5"/>
  <c r="C956" i="5"/>
  <c r="E1456" i="5" l="1"/>
  <c r="D956" i="5"/>
  <c r="C955" i="5"/>
  <c r="E1455" i="5" l="1"/>
  <c r="D955" i="5"/>
  <c r="C954" i="5"/>
  <c r="E1454" i="5" l="1"/>
  <c r="D954" i="5"/>
  <c r="C953" i="5"/>
  <c r="E1453" i="5" l="1"/>
  <c r="D953" i="5"/>
  <c r="C952" i="5"/>
  <c r="E1452" i="5" l="1"/>
  <c r="D952" i="5"/>
  <c r="C951" i="5"/>
  <c r="E1451" i="5" l="1"/>
  <c r="D951" i="5"/>
  <c r="C950" i="5"/>
  <c r="E1450" i="5" l="1"/>
  <c r="D950" i="5"/>
  <c r="C949" i="5"/>
  <c r="E1449" i="5" l="1"/>
  <c r="D949" i="5"/>
  <c r="C948" i="5"/>
  <c r="E1448" i="5" l="1"/>
  <c r="D948" i="5"/>
  <c r="C947" i="5"/>
  <c r="E1447" i="5" l="1"/>
  <c r="D947" i="5"/>
  <c r="C946" i="5"/>
  <c r="E1446" i="5" l="1"/>
  <c r="D946" i="5"/>
  <c r="C945" i="5"/>
  <c r="E1445" i="5" l="1"/>
  <c r="D945" i="5"/>
  <c r="C944" i="5"/>
  <c r="E1444" i="5" l="1"/>
  <c r="D944" i="5"/>
  <c r="C943" i="5"/>
  <c r="E1443" i="5" l="1"/>
  <c r="D943" i="5"/>
  <c r="C942" i="5"/>
  <c r="E1442" i="5" l="1"/>
  <c r="D942" i="5"/>
  <c r="C941" i="5"/>
  <c r="E1441" i="5" l="1"/>
  <c r="D941" i="5"/>
  <c r="C940" i="5"/>
  <c r="E1440" i="5" l="1"/>
  <c r="D940" i="5"/>
  <c r="C939" i="5"/>
  <c r="E1439" i="5" l="1"/>
  <c r="D939" i="5"/>
  <c r="C938" i="5"/>
  <c r="E1438" i="5" l="1"/>
  <c r="D938" i="5"/>
  <c r="C937" i="5"/>
  <c r="E1437" i="5" l="1"/>
  <c r="D937" i="5"/>
  <c r="C936" i="5"/>
  <c r="E1436" i="5" l="1"/>
  <c r="D936" i="5"/>
  <c r="C935" i="5"/>
  <c r="E1435" i="5" l="1"/>
  <c r="D935" i="5"/>
  <c r="C934" i="5"/>
  <c r="E1434" i="5" l="1"/>
  <c r="D934" i="5"/>
  <c r="C933" i="5"/>
  <c r="E1433" i="5" l="1"/>
  <c r="D933" i="5"/>
  <c r="C932" i="5"/>
  <c r="E1432" i="5" l="1"/>
  <c r="D932" i="5"/>
  <c r="C931" i="5"/>
  <c r="E1431" i="5" l="1"/>
  <c r="D931" i="5"/>
  <c r="C930" i="5"/>
  <c r="E1430" i="5" l="1"/>
  <c r="D930" i="5"/>
  <c r="C929" i="5"/>
  <c r="E1429" i="5" l="1"/>
  <c r="D929" i="5"/>
  <c r="C928" i="5"/>
  <c r="E1428" i="5" l="1"/>
  <c r="D928" i="5"/>
  <c r="C927" i="5"/>
  <c r="E1427" i="5" l="1"/>
  <c r="D927" i="5"/>
  <c r="C926" i="5"/>
  <c r="E1426" i="5" l="1"/>
  <c r="D926" i="5"/>
  <c r="C925" i="5"/>
  <c r="E1425" i="5" l="1"/>
  <c r="D925" i="5"/>
  <c r="C924" i="5"/>
  <c r="E1424" i="5" l="1"/>
  <c r="D924" i="5"/>
  <c r="C923" i="5"/>
  <c r="E1423" i="5" l="1"/>
  <c r="D923" i="5"/>
  <c r="C922" i="5"/>
  <c r="E1422" i="5" l="1"/>
  <c r="D922" i="5"/>
  <c r="C921" i="5"/>
  <c r="E1421" i="5" l="1"/>
  <c r="D921" i="5"/>
  <c r="C920" i="5"/>
  <c r="E1420" i="5" l="1"/>
  <c r="D920" i="5"/>
  <c r="C919" i="5"/>
  <c r="E1419" i="5" l="1"/>
  <c r="D919" i="5"/>
  <c r="C918" i="5"/>
  <c r="E1418" i="5" l="1"/>
  <c r="D918" i="5"/>
  <c r="C917" i="5"/>
  <c r="E1417" i="5" l="1"/>
  <c r="D917" i="5"/>
  <c r="C916" i="5"/>
  <c r="E1416" i="5" l="1"/>
  <c r="D916" i="5"/>
  <c r="C915" i="5"/>
  <c r="E1415" i="5" l="1"/>
  <c r="D915" i="5"/>
  <c r="C914" i="5"/>
  <c r="E1414" i="5" l="1"/>
  <c r="D914" i="5"/>
  <c r="C913" i="5"/>
  <c r="E1413" i="5" l="1"/>
  <c r="D913" i="5"/>
  <c r="C912" i="5"/>
  <c r="E1412" i="5" l="1"/>
  <c r="D912" i="5"/>
  <c r="C911" i="5"/>
  <c r="E1411" i="5" l="1"/>
  <c r="D911" i="5"/>
  <c r="C910" i="5"/>
  <c r="E1410" i="5" l="1"/>
  <c r="D910" i="5"/>
  <c r="C909" i="5"/>
  <c r="E1409" i="5" l="1"/>
  <c r="D909" i="5"/>
  <c r="C908" i="5"/>
  <c r="E1408" i="5" l="1"/>
  <c r="D908" i="5"/>
  <c r="C907" i="5"/>
  <c r="E1407" i="5" l="1"/>
  <c r="D907" i="5"/>
  <c r="C906" i="5"/>
  <c r="E1406" i="5" l="1"/>
  <c r="D906" i="5"/>
  <c r="C905" i="5"/>
  <c r="E1405" i="5" l="1"/>
  <c r="D905" i="5"/>
  <c r="C904" i="5"/>
  <c r="E1404" i="5" l="1"/>
  <c r="D904" i="5"/>
  <c r="C903" i="5"/>
  <c r="E1403" i="5" l="1"/>
  <c r="D903" i="5"/>
  <c r="C902" i="5"/>
  <c r="E1402" i="5" l="1"/>
  <c r="D902" i="5"/>
  <c r="C901" i="5"/>
  <c r="E1401" i="5" l="1"/>
  <c r="D901" i="5"/>
  <c r="C900" i="5"/>
  <c r="E1400" i="5" l="1"/>
  <c r="D900" i="5"/>
  <c r="C899" i="5"/>
  <c r="E1399" i="5" l="1"/>
  <c r="D899" i="5"/>
  <c r="C898" i="5"/>
  <c r="E1398" i="5" l="1"/>
  <c r="D898" i="5"/>
  <c r="C897" i="5"/>
  <c r="E1397" i="5" l="1"/>
  <c r="D897" i="5"/>
  <c r="C896" i="5"/>
  <c r="E1396" i="5" l="1"/>
  <c r="D896" i="5"/>
  <c r="C895" i="5"/>
  <c r="E1395" i="5" l="1"/>
  <c r="D895" i="5"/>
  <c r="C894" i="5"/>
  <c r="E1394" i="5" l="1"/>
  <c r="D894" i="5"/>
  <c r="C893" i="5"/>
  <c r="E1393" i="5" l="1"/>
  <c r="D893" i="5"/>
  <c r="C892" i="5"/>
  <c r="E1392" i="5" l="1"/>
  <c r="D892" i="5"/>
  <c r="C891" i="5"/>
  <c r="E1391" i="5" l="1"/>
  <c r="D891" i="5"/>
  <c r="C890" i="5"/>
  <c r="E1390" i="5" l="1"/>
  <c r="D890" i="5"/>
  <c r="C889" i="5"/>
  <c r="E1389" i="5" l="1"/>
  <c r="D889" i="5"/>
  <c r="C888" i="5"/>
  <c r="E1388" i="5" l="1"/>
  <c r="D888" i="5"/>
  <c r="C887" i="5"/>
  <c r="E1387" i="5" l="1"/>
  <c r="D887" i="5"/>
  <c r="C886" i="5"/>
  <c r="E1386" i="5" l="1"/>
  <c r="D886" i="5"/>
  <c r="C885" i="5"/>
  <c r="E1385" i="5" l="1"/>
  <c r="D885" i="5"/>
  <c r="C884" i="5"/>
  <c r="E1384" i="5" l="1"/>
  <c r="D884" i="5"/>
  <c r="C883" i="5"/>
  <c r="E1383" i="5" l="1"/>
  <c r="D883" i="5"/>
  <c r="C882" i="5"/>
  <c r="E1382" i="5" l="1"/>
  <c r="D882" i="5"/>
  <c r="C881" i="5"/>
  <c r="E1381" i="5" l="1"/>
  <c r="D881" i="5"/>
  <c r="C880" i="5"/>
  <c r="E1380" i="5" l="1"/>
  <c r="D880" i="5"/>
  <c r="C879" i="5"/>
  <c r="E1379" i="5" l="1"/>
  <c r="D879" i="5"/>
  <c r="C878" i="5"/>
  <c r="E1378" i="5" l="1"/>
  <c r="D878" i="5"/>
  <c r="C877" i="5"/>
  <c r="E1377" i="5" l="1"/>
  <c r="D877" i="5"/>
  <c r="C876" i="5"/>
  <c r="E1376" i="5" l="1"/>
  <c r="D876" i="5"/>
  <c r="C875" i="5"/>
  <c r="E1375" i="5" l="1"/>
  <c r="D875" i="5"/>
  <c r="C874" i="5"/>
  <c r="E1374" i="5" l="1"/>
  <c r="D874" i="5"/>
  <c r="C873" i="5"/>
  <c r="E1373" i="5" l="1"/>
  <c r="D873" i="5"/>
  <c r="C872" i="5"/>
  <c r="E1372" i="5" l="1"/>
  <c r="D872" i="5"/>
  <c r="C871" i="5"/>
  <c r="E1371" i="5" l="1"/>
  <c r="D871" i="5"/>
  <c r="C870" i="5"/>
  <c r="E1370" i="5" l="1"/>
  <c r="D870" i="5"/>
  <c r="C869" i="5"/>
  <c r="E1369" i="5" l="1"/>
  <c r="D869" i="5"/>
  <c r="C868" i="5"/>
  <c r="E1368" i="5" l="1"/>
  <c r="D868" i="5"/>
  <c r="C867" i="5"/>
  <c r="E1367" i="5" l="1"/>
  <c r="D867" i="5"/>
  <c r="C866" i="5"/>
  <c r="E1366" i="5" l="1"/>
  <c r="D866" i="5"/>
  <c r="C865" i="5"/>
  <c r="E1365" i="5" l="1"/>
  <c r="D865" i="5"/>
  <c r="C864" i="5"/>
  <c r="E1364" i="5" l="1"/>
  <c r="D864" i="5"/>
  <c r="C863" i="5"/>
  <c r="E1363" i="5" l="1"/>
  <c r="D863" i="5"/>
  <c r="C862" i="5"/>
  <c r="E1362" i="5" l="1"/>
  <c r="D862" i="5"/>
  <c r="C861" i="5"/>
  <c r="E1361" i="5" l="1"/>
  <c r="D861" i="5"/>
  <c r="C860" i="5"/>
  <c r="E1360" i="5" l="1"/>
  <c r="D860" i="5"/>
  <c r="C859" i="5"/>
  <c r="E1359" i="5" l="1"/>
  <c r="D859" i="5"/>
  <c r="C858" i="5"/>
  <c r="E1358" i="5" l="1"/>
  <c r="D858" i="5"/>
  <c r="C857" i="5"/>
  <c r="E1357" i="5" l="1"/>
  <c r="D857" i="5"/>
  <c r="C856" i="5"/>
  <c r="E1356" i="5" l="1"/>
  <c r="D856" i="5"/>
  <c r="C855" i="5"/>
  <c r="E1355" i="5" l="1"/>
  <c r="D855" i="5"/>
  <c r="C854" i="5"/>
  <c r="E1354" i="5" l="1"/>
  <c r="D854" i="5"/>
  <c r="C853" i="5"/>
  <c r="E1353" i="5" l="1"/>
  <c r="D853" i="5"/>
  <c r="C852" i="5"/>
  <c r="E1352" i="5" l="1"/>
  <c r="D852" i="5"/>
  <c r="C851" i="5"/>
  <c r="E1351" i="5" l="1"/>
  <c r="D851" i="5"/>
  <c r="C850" i="5"/>
  <c r="E1350" i="5" l="1"/>
  <c r="D850" i="5"/>
  <c r="C849" i="5"/>
  <c r="E1349" i="5" l="1"/>
  <c r="D849" i="5"/>
  <c r="C848" i="5"/>
  <c r="E1348" i="5" l="1"/>
  <c r="D848" i="5"/>
  <c r="C847" i="5"/>
  <c r="E1347" i="5" l="1"/>
  <c r="D847" i="5"/>
  <c r="C846" i="5"/>
  <c r="E1346" i="5" l="1"/>
  <c r="D846" i="5"/>
  <c r="C845" i="5"/>
  <c r="E1345" i="5" l="1"/>
  <c r="D845" i="5"/>
  <c r="C844" i="5"/>
  <c r="E1344" i="5" l="1"/>
  <c r="D844" i="5"/>
  <c r="C843" i="5"/>
  <c r="E1343" i="5" l="1"/>
  <c r="D843" i="5"/>
  <c r="C842" i="5"/>
  <c r="E1342" i="5" l="1"/>
  <c r="D842" i="5"/>
  <c r="C841" i="5"/>
  <c r="E1341" i="5" l="1"/>
  <c r="D841" i="5"/>
  <c r="C840" i="5"/>
  <c r="E1340" i="5" l="1"/>
  <c r="D840" i="5"/>
  <c r="C839" i="5"/>
  <c r="E1339" i="5" l="1"/>
  <c r="D839" i="5"/>
  <c r="C838" i="5"/>
  <c r="E1338" i="5" l="1"/>
  <c r="D838" i="5"/>
  <c r="C837" i="5"/>
  <c r="E1337" i="5" l="1"/>
  <c r="D837" i="5"/>
  <c r="C836" i="5"/>
  <c r="E1336" i="5" l="1"/>
  <c r="D836" i="5"/>
  <c r="C835" i="5"/>
  <c r="E1335" i="5" l="1"/>
  <c r="D835" i="5"/>
  <c r="C834" i="5"/>
  <c r="E1334" i="5" l="1"/>
  <c r="D834" i="5"/>
  <c r="C833" i="5"/>
  <c r="E1333" i="5" l="1"/>
  <c r="D833" i="5"/>
  <c r="C832" i="5"/>
  <c r="E1332" i="5" l="1"/>
  <c r="D832" i="5"/>
  <c r="C831" i="5"/>
  <c r="E1331" i="5" l="1"/>
  <c r="D831" i="5"/>
  <c r="C830" i="5"/>
  <c r="E1330" i="5" l="1"/>
  <c r="D830" i="5"/>
  <c r="C829" i="5"/>
  <c r="E1329" i="5" l="1"/>
  <c r="D829" i="5"/>
  <c r="C828" i="5"/>
  <c r="E1328" i="5" l="1"/>
  <c r="D828" i="5"/>
  <c r="C827" i="5"/>
  <c r="E1327" i="5" l="1"/>
  <c r="D827" i="5"/>
  <c r="C826" i="5"/>
  <c r="E1326" i="5" l="1"/>
  <c r="D826" i="5"/>
  <c r="C825" i="5"/>
  <c r="E1325" i="5" l="1"/>
  <c r="D825" i="5"/>
  <c r="C824" i="5"/>
  <c r="E1324" i="5" l="1"/>
  <c r="D824" i="5"/>
  <c r="C823" i="5"/>
  <c r="E1323" i="5" l="1"/>
  <c r="D823" i="5"/>
  <c r="C822" i="5"/>
  <c r="E1322" i="5" l="1"/>
  <c r="D822" i="5"/>
  <c r="C821" i="5"/>
  <c r="E1321" i="5" l="1"/>
  <c r="D821" i="5"/>
  <c r="C820" i="5"/>
  <c r="E1320" i="5" l="1"/>
  <c r="D820" i="5"/>
  <c r="C819" i="5"/>
  <c r="E1319" i="5" l="1"/>
  <c r="D819" i="5"/>
  <c r="C818" i="5"/>
  <c r="E1318" i="5" l="1"/>
  <c r="D818" i="5"/>
  <c r="C817" i="5"/>
  <c r="E1317" i="5" l="1"/>
  <c r="D817" i="5"/>
  <c r="C816" i="5"/>
  <c r="E1316" i="5" l="1"/>
  <c r="D816" i="5"/>
  <c r="C815" i="5"/>
  <c r="E1315" i="5" l="1"/>
  <c r="D815" i="5"/>
  <c r="C814" i="5"/>
  <c r="E1314" i="5" l="1"/>
  <c r="D814" i="5"/>
  <c r="C813" i="5"/>
  <c r="E1313" i="5" l="1"/>
  <c r="D813" i="5"/>
  <c r="C812" i="5"/>
  <c r="E1312" i="5" l="1"/>
  <c r="D812" i="5"/>
  <c r="C811" i="5"/>
  <c r="E1311" i="5" l="1"/>
  <c r="D811" i="5"/>
  <c r="C810" i="5"/>
  <c r="E1310" i="5" l="1"/>
  <c r="D810" i="5"/>
  <c r="C809" i="5"/>
  <c r="E1309" i="5" l="1"/>
  <c r="D809" i="5"/>
  <c r="C808" i="5"/>
  <c r="E1308" i="5" l="1"/>
  <c r="D808" i="5"/>
  <c r="C807" i="5"/>
  <c r="E1307" i="5" l="1"/>
  <c r="D807" i="5"/>
  <c r="C806" i="5"/>
  <c r="E1306" i="5" l="1"/>
  <c r="D806" i="5"/>
  <c r="C805" i="5"/>
  <c r="E1305" i="5" l="1"/>
  <c r="D805" i="5"/>
  <c r="C804" i="5"/>
  <c r="E1304" i="5" l="1"/>
  <c r="D804" i="5"/>
  <c r="C803" i="5"/>
  <c r="E1303" i="5" l="1"/>
  <c r="D803" i="5"/>
  <c r="C802" i="5"/>
  <c r="E1302" i="5" l="1"/>
  <c r="D802" i="5"/>
  <c r="C801" i="5"/>
  <c r="E1301" i="5" l="1"/>
  <c r="D801" i="5"/>
  <c r="C800" i="5"/>
  <c r="E1300" i="5" l="1"/>
  <c r="D800" i="5"/>
  <c r="C799" i="5"/>
  <c r="E1299" i="5" l="1"/>
  <c r="D799" i="5"/>
  <c r="C798" i="5"/>
  <c r="E1298" i="5" l="1"/>
  <c r="D798" i="5"/>
  <c r="C797" i="5"/>
  <c r="E1297" i="5" l="1"/>
  <c r="D797" i="5"/>
  <c r="C796" i="5"/>
  <c r="E1296" i="5" l="1"/>
  <c r="D796" i="5"/>
  <c r="C795" i="5"/>
  <c r="E1295" i="5" l="1"/>
  <c r="D795" i="5"/>
  <c r="C794" i="5"/>
  <c r="E1294" i="5" l="1"/>
  <c r="D794" i="5"/>
  <c r="C793" i="5"/>
  <c r="E1293" i="5" l="1"/>
  <c r="D793" i="5"/>
  <c r="C792" i="5"/>
  <c r="E1292" i="5" l="1"/>
  <c r="D792" i="5"/>
  <c r="C791" i="5"/>
  <c r="E1291" i="5" l="1"/>
  <c r="D791" i="5"/>
  <c r="C790" i="5"/>
  <c r="E1290" i="5" l="1"/>
  <c r="D790" i="5"/>
  <c r="C789" i="5"/>
  <c r="E1289" i="5" l="1"/>
  <c r="D789" i="5"/>
  <c r="C788" i="5"/>
  <c r="E1288" i="5" l="1"/>
  <c r="D788" i="5"/>
  <c r="C787" i="5"/>
  <c r="E1287" i="5" l="1"/>
  <c r="D787" i="5"/>
  <c r="C786" i="5"/>
  <c r="E1286" i="5" l="1"/>
  <c r="D786" i="5"/>
  <c r="C785" i="5"/>
  <c r="E1285" i="5" l="1"/>
  <c r="D785" i="5"/>
  <c r="C784" i="5"/>
  <c r="E1284" i="5" l="1"/>
  <c r="D784" i="5"/>
  <c r="C783" i="5"/>
  <c r="E1283" i="5" l="1"/>
  <c r="D783" i="5"/>
  <c r="C782" i="5"/>
  <c r="E1282" i="5" l="1"/>
  <c r="D782" i="5"/>
  <c r="C781" i="5"/>
  <c r="E1281" i="5" l="1"/>
  <c r="D781" i="5"/>
  <c r="C780" i="5"/>
  <c r="E1280" i="5" l="1"/>
  <c r="D780" i="5"/>
  <c r="C779" i="5"/>
  <c r="E1279" i="5" l="1"/>
  <c r="D779" i="5"/>
  <c r="C778" i="5"/>
  <c r="E1278" i="5" l="1"/>
  <c r="D778" i="5"/>
  <c r="C777" i="5"/>
  <c r="E1277" i="5" l="1"/>
  <c r="D777" i="5"/>
  <c r="C776" i="5"/>
  <c r="E1276" i="5" l="1"/>
  <c r="D776" i="5"/>
  <c r="C775" i="5"/>
  <c r="E1275" i="5" l="1"/>
  <c r="D775" i="5"/>
  <c r="C774" i="5"/>
  <c r="E1274" i="5" l="1"/>
  <c r="D774" i="5"/>
  <c r="C773" i="5"/>
  <c r="E1273" i="5" l="1"/>
  <c r="D773" i="5"/>
  <c r="C772" i="5"/>
  <c r="E1272" i="5" l="1"/>
  <c r="D772" i="5"/>
  <c r="C771" i="5"/>
  <c r="E1271" i="5" l="1"/>
  <c r="D771" i="5"/>
  <c r="C770" i="5"/>
  <c r="E1270" i="5" l="1"/>
  <c r="D770" i="5"/>
  <c r="C769" i="5"/>
  <c r="E1269" i="5" l="1"/>
  <c r="D769" i="5"/>
  <c r="C768" i="5"/>
  <c r="E1268" i="5" l="1"/>
  <c r="D768" i="5"/>
  <c r="C767" i="5"/>
  <c r="E1267" i="5" l="1"/>
  <c r="D767" i="5"/>
  <c r="C766" i="5"/>
  <c r="E1266" i="5" l="1"/>
  <c r="D766" i="5"/>
  <c r="C765" i="5"/>
  <c r="E1265" i="5" l="1"/>
  <c r="D765" i="5"/>
  <c r="C764" i="5"/>
  <c r="E1264" i="5" l="1"/>
  <c r="D764" i="5"/>
  <c r="C763" i="5"/>
  <c r="E1263" i="5" l="1"/>
  <c r="D763" i="5"/>
  <c r="C762" i="5"/>
  <c r="E1262" i="5" l="1"/>
  <c r="D762" i="5"/>
  <c r="C761" i="5"/>
  <c r="E1261" i="5" l="1"/>
  <c r="D761" i="5"/>
  <c r="C760" i="5"/>
  <c r="E1260" i="5" l="1"/>
  <c r="D760" i="5"/>
  <c r="C759" i="5"/>
  <c r="E1259" i="5" l="1"/>
  <c r="D759" i="5"/>
  <c r="C758" i="5"/>
  <c r="E1258" i="5" l="1"/>
  <c r="D758" i="5"/>
  <c r="C757" i="5"/>
  <c r="E1257" i="5" l="1"/>
  <c r="D757" i="5"/>
  <c r="C756" i="5"/>
  <c r="E1256" i="5" l="1"/>
  <c r="D756" i="5"/>
  <c r="C755" i="5"/>
  <c r="E1255" i="5" l="1"/>
  <c r="D755" i="5"/>
  <c r="C754" i="5"/>
  <c r="E1254" i="5" l="1"/>
  <c r="D754" i="5"/>
  <c r="C753" i="5"/>
  <c r="E1253" i="5" l="1"/>
  <c r="D753" i="5"/>
  <c r="C752" i="5"/>
  <c r="E1252" i="5" l="1"/>
  <c r="D752" i="5"/>
  <c r="C751" i="5"/>
  <c r="E1251" i="5" l="1"/>
  <c r="D751" i="5"/>
  <c r="C750" i="5"/>
  <c r="E1250" i="5" l="1"/>
  <c r="D750" i="5"/>
  <c r="C749" i="5"/>
  <c r="E1249" i="5" l="1"/>
  <c r="D749" i="5"/>
  <c r="C748" i="5"/>
  <c r="E1248" i="5" l="1"/>
  <c r="D748" i="5"/>
  <c r="C747" i="5"/>
  <c r="E1247" i="5" l="1"/>
  <c r="D747" i="5"/>
  <c r="C746" i="5"/>
  <c r="E1246" i="5" l="1"/>
  <c r="D746" i="5"/>
  <c r="C745" i="5"/>
  <c r="E1245" i="5" l="1"/>
  <c r="D745" i="5"/>
  <c r="C744" i="5"/>
  <c r="E1244" i="5" l="1"/>
  <c r="D744" i="5"/>
  <c r="C743" i="5"/>
  <c r="E1243" i="5" l="1"/>
  <c r="D743" i="5"/>
  <c r="C742" i="5"/>
  <c r="E1242" i="5" l="1"/>
  <c r="D742" i="5"/>
  <c r="C741" i="5"/>
  <c r="E1241" i="5" l="1"/>
  <c r="D741" i="5"/>
  <c r="C740" i="5"/>
  <c r="E1240" i="5" l="1"/>
  <c r="D740" i="5"/>
  <c r="C739" i="5"/>
  <c r="E1239" i="5" l="1"/>
  <c r="D739" i="5"/>
  <c r="C738" i="5"/>
  <c r="E1238" i="5" l="1"/>
  <c r="D738" i="5"/>
  <c r="C737" i="5"/>
  <c r="E1237" i="5" l="1"/>
  <c r="D737" i="5"/>
  <c r="C736" i="5"/>
  <c r="E1236" i="5" l="1"/>
  <c r="D736" i="5"/>
  <c r="C735" i="5"/>
  <c r="E1235" i="5" l="1"/>
  <c r="D735" i="5"/>
  <c r="C734" i="5"/>
  <c r="E1234" i="5" l="1"/>
  <c r="D734" i="5"/>
  <c r="C733" i="5"/>
  <c r="E1233" i="5" l="1"/>
  <c r="D733" i="5"/>
  <c r="C732" i="5"/>
  <c r="E1232" i="5" l="1"/>
  <c r="D732" i="5"/>
  <c r="C731" i="5"/>
  <c r="E1231" i="5" l="1"/>
  <c r="D731" i="5"/>
  <c r="C730" i="5"/>
  <c r="E1230" i="5" l="1"/>
  <c r="D730" i="5"/>
  <c r="C729" i="5"/>
  <c r="E1229" i="5" l="1"/>
  <c r="D729" i="5"/>
  <c r="C728" i="5"/>
  <c r="E1228" i="5" l="1"/>
  <c r="D728" i="5"/>
  <c r="C727" i="5"/>
  <c r="E1227" i="5" l="1"/>
  <c r="D727" i="5"/>
  <c r="C726" i="5"/>
  <c r="E1226" i="5" l="1"/>
  <c r="D726" i="5"/>
  <c r="C725" i="5"/>
  <c r="E1225" i="5" l="1"/>
  <c r="D725" i="5"/>
  <c r="C724" i="5"/>
  <c r="E1224" i="5" l="1"/>
  <c r="D724" i="5"/>
  <c r="C723" i="5"/>
  <c r="E1223" i="5" l="1"/>
  <c r="D723" i="5"/>
  <c r="C722" i="5"/>
  <c r="E1222" i="5" l="1"/>
  <c r="D722" i="5"/>
  <c r="C721" i="5"/>
  <c r="E1221" i="5" l="1"/>
  <c r="D721" i="5"/>
  <c r="C720" i="5"/>
  <c r="E1220" i="5" l="1"/>
  <c r="D720" i="5"/>
  <c r="C719" i="5"/>
  <c r="E1219" i="5" l="1"/>
  <c r="D719" i="5"/>
  <c r="C718" i="5"/>
  <c r="E1218" i="5" l="1"/>
  <c r="D718" i="5"/>
  <c r="C717" i="5"/>
  <c r="E1217" i="5" l="1"/>
  <c r="D717" i="5"/>
  <c r="C716" i="5"/>
  <c r="E1216" i="5" l="1"/>
  <c r="D716" i="5"/>
  <c r="C715" i="5"/>
  <c r="E1215" i="5" l="1"/>
  <c r="D715" i="5"/>
  <c r="C714" i="5"/>
  <c r="E1214" i="5" l="1"/>
  <c r="D714" i="5"/>
  <c r="C713" i="5"/>
  <c r="E1213" i="5" l="1"/>
  <c r="D713" i="5"/>
  <c r="C712" i="5"/>
  <c r="E1212" i="5" l="1"/>
  <c r="D712" i="5"/>
  <c r="C711" i="5"/>
  <c r="E1211" i="5" l="1"/>
  <c r="D711" i="5"/>
  <c r="C710" i="5"/>
  <c r="E1210" i="5" l="1"/>
  <c r="D710" i="5"/>
  <c r="C709" i="5"/>
  <c r="E1209" i="5" l="1"/>
  <c r="D709" i="5"/>
  <c r="C708" i="5"/>
  <c r="E1208" i="5" l="1"/>
  <c r="D708" i="5"/>
  <c r="C707" i="5"/>
  <c r="E1207" i="5" l="1"/>
  <c r="D707" i="5"/>
  <c r="C706" i="5"/>
  <c r="E1206" i="5" l="1"/>
  <c r="D706" i="5"/>
  <c r="C705" i="5"/>
  <c r="E1205" i="5" l="1"/>
  <c r="D705" i="5"/>
  <c r="C704" i="5"/>
  <c r="E1204" i="5" l="1"/>
  <c r="D704" i="5"/>
  <c r="C703" i="5"/>
  <c r="E1203" i="5" l="1"/>
  <c r="D703" i="5"/>
  <c r="C702" i="5"/>
  <c r="E1202" i="5" l="1"/>
  <c r="D702" i="5"/>
  <c r="C701" i="5"/>
  <c r="E1201" i="5" l="1"/>
  <c r="D701" i="5"/>
  <c r="C700" i="5"/>
  <c r="E1200" i="5" l="1"/>
  <c r="D700" i="5"/>
  <c r="C699" i="5"/>
  <c r="E1199" i="5" l="1"/>
  <c r="D699" i="5"/>
  <c r="C698" i="5"/>
  <c r="E1198" i="5" l="1"/>
  <c r="D698" i="5"/>
  <c r="C697" i="5"/>
  <c r="E1197" i="5" l="1"/>
  <c r="D697" i="5"/>
  <c r="C696" i="5"/>
  <c r="E1196" i="5" l="1"/>
  <c r="D696" i="5"/>
  <c r="C695" i="5"/>
  <c r="E1195" i="5" l="1"/>
  <c r="D695" i="5"/>
  <c r="C694" i="5"/>
  <c r="E1194" i="5" l="1"/>
  <c r="D694" i="5"/>
  <c r="C693" i="5"/>
  <c r="E1193" i="5" l="1"/>
  <c r="D693" i="5"/>
  <c r="C692" i="5"/>
  <c r="E1192" i="5" l="1"/>
  <c r="D692" i="5"/>
  <c r="C691" i="5"/>
  <c r="E1191" i="5" l="1"/>
  <c r="D691" i="5"/>
  <c r="C690" i="5"/>
  <c r="E1190" i="5" l="1"/>
  <c r="D690" i="5"/>
  <c r="C689" i="5"/>
  <c r="E1189" i="5" l="1"/>
  <c r="D689" i="5"/>
  <c r="C688" i="5"/>
  <c r="E1188" i="5" l="1"/>
  <c r="D688" i="5"/>
  <c r="C687" i="5"/>
  <c r="E1187" i="5" l="1"/>
  <c r="D687" i="5"/>
  <c r="C686" i="5"/>
  <c r="E1186" i="5" l="1"/>
  <c r="D686" i="5"/>
  <c r="C685" i="5"/>
  <c r="E1185" i="5" l="1"/>
  <c r="D685" i="5"/>
  <c r="C684" i="5"/>
  <c r="E1184" i="5" l="1"/>
  <c r="D684" i="5"/>
  <c r="C683" i="5"/>
  <c r="E1183" i="5" l="1"/>
  <c r="D683" i="5"/>
  <c r="C682" i="5"/>
  <c r="E1182" i="5" l="1"/>
  <c r="D682" i="5"/>
  <c r="C681" i="5"/>
  <c r="E1181" i="5" l="1"/>
  <c r="D681" i="5"/>
  <c r="C680" i="5"/>
  <c r="E1180" i="5" l="1"/>
  <c r="D680" i="5"/>
  <c r="C679" i="5"/>
  <c r="E1179" i="5" l="1"/>
  <c r="D679" i="5"/>
  <c r="C678" i="5"/>
  <c r="E1178" i="5" l="1"/>
  <c r="D678" i="5"/>
  <c r="C677" i="5"/>
  <c r="E1177" i="5" l="1"/>
  <c r="D677" i="5"/>
  <c r="C676" i="5"/>
  <c r="E1176" i="5" l="1"/>
  <c r="D676" i="5"/>
  <c r="C675" i="5"/>
  <c r="E1175" i="5" l="1"/>
  <c r="D675" i="5"/>
  <c r="C674" i="5"/>
  <c r="E1174" i="5" l="1"/>
  <c r="D674" i="5"/>
  <c r="C673" i="5"/>
  <c r="E1173" i="5" l="1"/>
  <c r="D673" i="5"/>
  <c r="C672" i="5"/>
  <c r="E1172" i="5" l="1"/>
  <c r="D672" i="5"/>
  <c r="C671" i="5"/>
  <c r="E1171" i="5" l="1"/>
  <c r="D671" i="5"/>
  <c r="C670" i="5"/>
  <c r="E1170" i="5" l="1"/>
  <c r="D670" i="5"/>
  <c r="C669" i="5"/>
  <c r="E1169" i="5" l="1"/>
  <c r="D669" i="5"/>
  <c r="C668" i="5"/>
  <c r="E1168" i="5" l="1"/>
  <c r="D668" i="5"/>
  <c r="C667" i="5"/>
  <c r="E1167" i="5" l="1"/>
  <c r="D667" i="5"/>
  <c r="C666" i="5"/>
  <c r="E1166" i="5" l="1"/>
  <c r="D666" i="5"/>
  <c r="C665" i="5"/>
  <c r="E1165" i="5" l="1"/>
  <c r="D665" i="5"/>
  <c r="C664" i="5"/>
  <c r="E1164" i="5" l="1"/>
  <c r="D664" i="5"/>
  <c r="C663" i="5"/>
  <c r="E1163" i="5" l="1"/>
  <c r="D663" i="5"/>
  <c r="C662" i="5"/>
  <c r="E1162" i="5" l="1"/>
  <c r="D662" i="5"/>
  <c r="C661" i="5"/>
  <c r="E1161" i="5" l="1"/>
  <c r="D661" i="5"/>
  <c r="C660" i="5"/>
  <c r="E1160" i="5" l="1"/>
  <c r="D660" i="5"/>
  <c r="C659" i="5"/>
  <c r="E1159" i="5" l="1"/>
  <c r="D659" i="5"/>
  <c r="C658" i="5"/>
  <c r="E1158" i="5" l="1"/>
  <c r="D658" i="5"/>
  <c r="C657" i="5"/>
  <c r="E1157" i="5" l="1"/>
  <c r="D657" i="5"/>
  <c r="C656" i="5"/>
  <c r="E1156" i="5" l="1"/>
  <c r="D656" i="5"/>
  <c r="C655" i="5"/>
  <c r="E1155" i="5" l="1"/>
  <c r="D655" i="5"/>
  <c r="C654" i="5"/>
  <c r="E1154" i="5" l="1"/>
  <c r="D654" i="5"/>
  <c r="C653" i="5"/>
  <c r="E1153" i="5" l="1"/>
  <c r="D653" i="5"/>
  <c r="C652" i="5"/>
  <c r="E1152" i="5" l="1"/>
  <c r="D652" i="5"/>
  <c r="C651" i="5"/>
  <c r="E1151" i="5" l="1"/>
  <c r="D651" i="5"/>
  <c r="C650" i="5"/>
  <c r="E1150" i="5" l="1"/>
  <c r="D650" i="5"/>
  <c r="C649" i="5"/>
  <c r="E1149" i="5" l="1"/>
  <c r="D649" i="5"/>
  <c r="C648" i="5"/>
  <c r="E1148" i="5" l="1"/>
  <c r="D648" i="5"/>
  <c r="C647" i="5"/>
  <c r="E1147" i="5" l="1"/>
  <c r="D647" i="5"/>
  <c r="C646" i="5"/>
  <c r="E1146" i="5" l="1"/>
  <c r="D646" i="5"/>
  <c r="C645" i="5"/>
  <c r="E1145" i="5" l="1"/>
  <c r="D645" i="5"/>
  <c r="C644" i="5"/>
  <c r="E1144" i="5" l="1"/>
  <c r="D644" i="5"/>
  <c r="C643" i="5"/>
  <c r="E1143" i="5" l="1"/>
  <c r="D643" i="5"/>
  <c r="C642" i="5"/>
  <c r="E1142" i="5" l="1"/>
  <c r="D642" i="5"/>
  <c r="C641" i="5"/>
  <c r="E1141" i="5" l="1"/>
  <c r="D641" i="5"/>
  <c r="C640" i="5"/>
  <c r="E1140" i="5" l="1"/>
  <c r="D640" i="5"/>
  <c r="C639" i="5"/>
  <c r="E1139" i="5" l="1"/>
  <c r="D639" i="5"/>
  <c r="C638" i="5"/>
  <c r="E1138" i="5" l="1"/>
  <c r="D638" i="5"/>
  <c r="C637" i="5"/>
  <c r="E1137" i="5" l="1"/>
  <c r="D637" i="5"/>
  <c r="C636" i="5"/>
  <c r="E1136" i="5" l="1"/>
  <c r="D636" i="5"/>
  <c r="C635" i="5"/>
  <c r="E1135" i="5" l="1"/>
  <c r="D635" i="5"/>
  <c r="C634" i="5"/>
  <c r="E1134" i="5" l="1"/>
  <c r="D634" i="5"/>
  <c r="C633" i="5"/>
  <c r="E1133" i="5" l="1"/>
  <c r="D633" i="5"/>
  <c r="C632" i="5"/>
  <c r="E1132" i="5" l="1"/>
  <c r="D632" i="5"/>
  <c r="C631" i="5"/>
  <c r="E1131" i="5" l="1"/>
  <c r="D631" i="5"/>
  <c r="C630" i="5"/>
  <c r="E1130" i="5" l="1"/>
  <c r="D630" i="5"/>
  <c r="C629" i="5"/>
  <c r="E1129" i="5" l="1"/>
  <c r="D629" i="5"/>
  <c r="C628" i="5"/>
  <c r="E1128" i="5" l="1"/>
  <c r="D628" i="5"/>
  <c r="C627" i="5"/>
  <c r="E1127" i="5" l="1"/>
  <c r="D627" i="5"/>
  <c r="C626" i="5"/>
  <c r="E1126" i="5" l="1"/>
  <c r="D626" i="5"/>
  <c r="C625" i="5"/>
  <c r="E1125" i="5" l="1"/>
  <c r="D625" i="5"/>
  <c r="C624" i="5"/>
  <c r="E1124" i="5" l="1"/>
  <c r="D624" i="5"/>
  <c r="C623" i="5"/>
  <c r="E1123" i="5" l="1"/>
  <c r="D623" i="5"/>
  <c r="C622" i="5"/>
  <c r="E1122" i="5" l="1"/>
  <c r="D622" i="5"/>
  <c r="C621" i="5"/>
  <c r="E1121" i="5" l="1"/>
  <c r="D621" i="5"/>
  <c r="C620" i="5"/>
  <c r="E1120" i="5" l="1"/>
  <c r="D620" i="5"/>
  <c r="C619" i="5"/>
  <c r="E1119" i="5" l="1"/>
  <c r="D619" i="5"/>
  <c r="C618" i="5"/>
  <c r="E1118" i="5" l="1"/>
  <c r="D618" i="5"/>
  <c r="C617" i="5"/>
  <c r="E1117" i="5" l="1"/>
  <c r="D617" i="5"/>
  <c r="C616" i="5"/>
  <c r="E1116" i="5" l="1"/>
  <c r="D616" i="5"/>
  <c r="C615" i="5"/>
  <c r="E1115" i="5" l="1"/>
  <c r="D615" i="5"/>
  <c r="C614" i="5"/>
  <c r="E1114" i="5" l="1"/>
  <c r="D614" i="5"/>
  <c r="C613" i="5"/>
  <c r="E1113" i="5" l="1"/>
  <c r="D613" i="5"/>
  <c r="C612" i="5"/>
  <c r="E1112" i="5" l="1"/>
  <c r="D612" i="5"/>
  <c r="C611" i="5"/>
  <c r="E1111" i="5" l="1"/>
  <c r="D611" i="5"/>
  <c r="C610" i="5"/>
  <c r="E1110" i="5" l="1"/>
  <c r="D610" i="5"/>
  <c r="C609" i="5"/>
  <c r="E1109" i="5" l="1"/>
  <c r="D609" i="5"/>
  <c r="C608" i="5"/>
  <c r="E1108" i="5" l="1"/>
  <c r="D608" i="5"/>
  <c r="C607" i="5"/>
  <c r="E1107" i="5" l="1"/>
  <c r="D607" i="5"/>
  <c r="C606" i="5"/>
  <c r="E1106" i="5" l="1"/>
  <c r="D606" i="5"/>
  <c r="C605" i="5"/>
  <c r="E1105" i="5" l="1"/>
  <c r="D605" i="5"/>
  <c r="C604" i="5"/>
  <c r="E1104" i="5" l="1"/>
  <c r="D604" i="5"/>
  <c r="C603" i="5"/>
  <c r="E1103" i="5" l="1"/>
  <c r="D603" i="5"/>
  <c r="C602" i="5"/>
  <c r="E1102" i="5" l="1"/>
  <c r="D602" i="5"/>
  <c r="C601" i="5"/>
  <c r="E1101" i="5" l="1"/>
  <c r="D601" i="5"/>
  <c r="C600" i="5"/>
  <c r="E1100" i="5" l="1"/>
  <c r="D600" i="5"/>
  <c r="C599" i="5"/>
  <c r="E1099" i="5" l="1"/>
  <c r="D599" i="5"/>
  <c r="C598" i="5"/>
  <c r="E1098" i="5" l="1"/>
  <c r="D598" i="5"/>
  <c r="C597" i="5"/>
  <c r="E1097" i="5" l="1"/>
  <c r="D597" i="5"/>
  <c r="C596" i="5"/>
  <c r="E1096" i="5" l="1"/>
  <c r="D596" i="5"/>
  <c r="C595" i="5"/>
  <c r="E1095" i="5" l="1"/>
  <c r="D595" i="5"/>
  <c r="C594" i="5"/>
  <c r="E1094" i="5" l="1"/>
  <c r="D594" i="5"/>
  <c r="C593" i="5"/>
  <c r="E1093" i="5" l="1"/>
  <c r="D593" i="5"/>
  <c r="C592" i="5"/>
  <c r="E1092" i="5" l="1"/>
  <c r="D592" i="5"/>
  <c r="C591" i="5"/>
  <c r="E1091" i="5" l="1"/>
  <c r="D591" i="5"/>
  <c r="C590" i="5"/>
  <c r="E1090" i="5" l="1"/>
  <c r="D590" i="5"/>
  <c r="C589" i="5"/>
  <c r="E1089" i="5" l="1"/>
  <c r="D589" i="5"/>
  <c r="C588" i="5"/>
  <c r="E1088" i="5" l="1"/>
  <c r="D588" i="5"/>
  <c r="C587" i="5"/>
  <c r="E1087" i="5" l="1"/>
  <c r="D587" i="5"/>
  <c r="C586" i="5"/>
  <c r="E1086" i="5" l="1"/>
  <c r="D586" i="5"/>
  <c r="C585" i="5"/>
  <c r="E1085" i="5" l="1"/>
  <c r="D585" i="5"/>
  <c r="C584" i="5"/>
  <c r="E1084" i="5" l="1"/>
  <c r="D584" i="5"/>
  <c r="C583" i="5"/>
  <c r="E1083" i="5" l="1"/>
  <c r="D583" i="5"/>
  <c r="C582" i="5"/>
  <c r="E1082" i="5" l="1"/>
  <c r="D582" i="5"/>
  <c r="C581" i="5"/>
  <c r="E1081" i="5" l="1"/>
  <c r="D581" i="5"/>
  <c r="C580" i="5"/>
  <c r="E1080" i="5" l="1"/>
  <c r="D580" i="5"/>
  <c r="C579" i="5"/>
  <c r="E1079" i="5" l="1"/>
  <c r="D579" i="5"/>
  <c r="C578" i="5"/>
  <c r="E1078" i="5" l="1"/>
  <c r="D578" i="5"/>
  <c r="C577" i="5"/>
  <c r="E1077" i="5" l="1"/>
  <c r="D577" i="5"/>
  <c r="C576" i="5"/>
  <c r="E1076" i="5" l="1"/>
  <c r="D576" i="5"/>
  <c r="C575" i="5"/>
  <c r="E1075" i="5" l="1"/>
  <c r="D575" i="5"/>
  <c r="C574" i="5"/>
  <c r="E1074" i="5" l="1"/>
  <c r="D574" i="5"/>
  <c r="C573" i="5"/>
  <c r="E1073" i="5" l="1"/>
  <c r="D573" i="5"/>
  <c r="C572" i="5"/>
  <c r="E1072" i="5" l="1"/>
  <c r="D572" i="5"/>
  <c r="C571" i="5"/>
  <c r="E1071" i="5" l="1"/>
  <c r="D571" i="5"/>
  <c r="C570" i="5"/>
  <c r="E1070" i="5" l="1"/>
  <c r="D570" i="5"/>
  <c r="C569" i="5"/>
  <c r="E1069" i="5" l="1"/>
  <c r="D569" i="5"/>
  <c r="C568" i="5"/>
  <c r="E1068" i="5" l="1"/>
  <c r="D568" i="5"/>
  <c r="C567" i="5"/>
  <c r="E1067" i="5" l="1"/>
  <c r="D567" i="5"/>
  <c r="C566" i="5"/>
  <c r="E1066" i="5" l="1"/>
  <c r="D566" i="5"/>
  <c r="C565" i="5"/>
  <c r="E1065" i="5" l="1"/>
  <c r="D565" i="5"/>
  <c r="C564" i="5"/>
  <c r="E1064" i="5" l="1"/>
  <c r="D564" i="5"/>
  <c r="C563" i="5"/>
  <c r="E1063" i="5" l="1"/>
  <c r="D563" i="5"/>
  <c r="C562" i="5"/>
  <c r="E1062" i="5" l="1"/>
  <c r="D562" i="5"/>
  <c r="C561" i="5"/>
  <c r="E1061" i="5" l="1"/>
  <c r="D561" i="5"/>
  <c r="C560" i="5"/>
  <c r="E1060" i="5" l="1"/>
  <c r="D560" i="5"/>
  <c r="C559" i="5"/>
  <c r="E1059" i="5" l="1"/>
  <c r="D559" i="5"/>
  <c r="C558" i="5"/>
  <c r="E1058" i="5" l="1"/>
  <c r="D558" i="5"/>
  <c r="C557" i="5"/>
  <c r="E1057" i="5" l="1"/>
  <c r="D557" i="5"/>
  <c r="C556" i="5"/>
  <c r="E1056" i="5" l="1"/>
  <c r="D556" i="5"/>
  <c r="C555" i="5"/>
  <c r="E1055" i="5" l="1"/>
  <c r="D555" i="5"/>
  <c r="C554" i="5"/>
  <c r="E1054" i="5" l="1"/>
  <c r="D554" i="5"/>
  <c r="C553" i="5"/>
  <c r="E1053" i="5" l="1"/>
  <c r="D553" i="5"/>
  <c r="C552" i="5"/>
  <c r="E1052" i="5" l="1"/>
  <c r="D552" i="5"/>
  <c r="C551" i="5"/>
  <c r="E1051" i="5" l="1"/>
  <c r="D551" i="5"/>
  <c r="C550" i="5"/>
  <c r="E1050" i="5" l="1"/>
  <c r="D550" i="5"/>
  <c r="C549" i="5"/>
  <c r="E1049" i="5" l="1"/>
  <c r="D549" i="5"/>
  <c r="C548" i="5"/>
  <c r="E1048" i="5" l="1"/>
  <c r="D548" i="5"/>
  <c r="C547" i="5"/>
  <c r="E1047" i="5" l="1"/>
  <c r="D547" i="5"/>
  <c r="C546" i="5"/>
  <c r="E1046" i="5" l="1"/>
  <c r="D546" i="5"/>
  <c r="C545" i="5"/>
  <c r="E1045" i="5" l="1"/>
  <c r="D545" i="5"/>
  <c r="C544" i="5"/>
  <c r="E1044" i="5" l="1"/>
  <c r="D544" i="5"/>
  <c r="C543" i="5"/>
  <c r="E1043" i="5" l="1"/>
  <c r="D543" i="5"/>
  <c r="C542" i="5"/>
  <c r="E1042" i="5" l="1"/>
  <c r="D542" i="5"/>
  <c r="C541" i="5"/>
  <c r="E1041" i="5" l="1"/>
  <c r="D541" i="5"/>
  <c r="C540" i="5"/>
  <c r="E1040" i="5" l="1"/>
  <c r="D540" i="5"/>
  <c r="C539" i="5"/>
  <c r="E1039" i="5" l="1"/>
  <c r="D539" i="5"/>
  <c r="C538" i="5"/>
  <c r="E1038" i="5" l="1"/>
  <c r="D538" i="5"/>
  <c r="C537" i="5"/>
  <c r="E1037" i="5" l="1"/>
  <c r="D537" i="5"/>
  <c r="C536" i="5"/>
  <c r="E1036" i="5" l="1"/>
  <c r="D536" i="5"/>
  <c r="C535" i="5"/>
  <c r="E1035" i="5" l="1"/>
  <c r="D535" i="5"/>
  <c r="C534" i="5"/>
  <c r="E1034" i="5" l="1"/>
  <c r="D534" i="5"/>
  <c r="C533" i="5"/>
  <c r="E1033" i="5" l="1"/>
  <c r="D533" i="5"/>
  <c r="C532" i="5"/>
  <c r="E1032" i="5" l="1"/>
  <c r="D532" i="5"/>
  <c r="C531" i="5"/>
  <c r="E1031" i="5" l="1"/>
  <c r="D531" i="5"/>
  <c r="C530" i="5"/>
  <c r="E1030" i="5" l="1"/>
  <c r="D530" i="5"/>
  <c r="C529" i="5"/>
  <c r="E1029" i="5" l="1"/>
  <c r="D529" i="5"/>
  <c r="C528" i="5"/>
  <c r="E1028" i="5" l="1"/>
  <c r="D528" i="5"/>
  <c r="C527" i="5"/>
  <c r="E1027" i="5" l="1"/>
  <c r="D527" i="5"/>
  <c r="C526" i="5"/>
  <c r="E1026" i="5" l="1"/>
  <c r="D526" i="5"/>
  <c r="C525" i="5"/>
  <c r="E1025" i="5" l="1"/>
  <c r="D525" i="5"/>
  <c r="C524" i="5"/>
  <c r="E1024" i="5" l="1"/>
  <c r="D524" i="5"/>
  <c r="C523" i="5"/>
  <c r="E1023" i="5" l="1"/>
  <c r="D523" i="5"/>
  <c r="C522" i="5"/>
  <c r="E1022" i="5" l="1"/>
  <c r="D522" i="5"/>
  <c r="C521" i="5"/>
  <c r="E1021" i="5" l="1"/>
  <c r="D521" i="5"/>
  <c r="C520" i="5"/>
  <c r="E1020" i="5" l="1"/>
  <c r="D520" i="5"/>
  <c r="C519" i="5"/>
  <c r="E1019" i="5" l="1"/>
  <c r="D519" i="5"/>
  <c r="C518" i="5"/>
  <c r="E1018" i="5" l="1"/>
  <c r="D518" i="5"/>
  <c r="C517" i="5"/>
  <c r="E1017" i="5" l="1"/>
  <c r="D517" i="5"/>
  <c r="C516" i="5"/>
  <c r="E1016" i="5" l="1"/>
  <c r="D516" i="5"/>
  <c r="C515" i="5"/>
  <c r="E1015" i="5" l="1"/>
  <c r="D515" i="5"/>
  <c r="C514" i="5"/>
  <c r="E1014" i="5" l="1"/>
  <c r="D514" i="5"/>
  <c r="C513" i="5"/>
  <c r="E1013" i="5" l="1"/>
  <c r="D513" i="5"/>
  <c r="C512" i="5"/>
  <c r="E1012" i="5" l="1"/>
  <c r="D512" i="5"/>
  <c r="C511" i="5"/>
  <c r="E1011" i="5" l="1"/>
  <c r="D511" i="5"/>
  <c r="C510" i="5"/>
  <c r="E1010" i="5" l="1"/>
  <c r="D510" i="5"/>
  <c r="C509" i="5"/>
  <c r="E1009" i="5" l="1"/>
  <c r="D509" i="5"/>
  <c r="C508" i="5"/>
  <c r="E1008" i="5" l="1"/>
  <c r="D508" i="5"/>
  <c r="C507" i="5"/>
  <c r="E1007" i="5" l="1"/>
  <c r="D507" i="5"/>
  <c r="C506" i="5"/>
  <c r="E1006" i="5" l="1"/>
  <c r="D506" i="5"/>
  <c r="C505" i="5"/>
  <c r="E1005" i="5" l="1"/>
  <c r="D505" i="5"/>
  <c r="C504" i="5"/>
  <c r="E1004" i="5" l="1"/>
  <c r="D504" i="5"/>
  <c r="C503" i="5"/>
  <c r="E1003" i="5" l="1"/>
  <c r="D503" i="5"/>
  <c r="C502" i="5"/>
  <c r="E1002" i="5" l="1"/>
  <c r="D502" i="5"/>
  <c r="C501" i="5"/>
  <c r="E1001" i="5" l="1"/>
  <c r="D501" i="5"/>
  <c r="C500" i="5"/>
  <c r="E1000" i="5" l="1"/>
  <c r="D500" i="5"/>
  <c r="C499" i="5"/>
  <c r="E999" i="5" l="1"/>
  <c r="D499" i="5"/>
  <c r="C498" i="5"/>
  <c r="E998" i="5" l="1"/>
  <c r="D498" i="5"/>
  <c r="C497" i="5"/>
  <c r="E997" i="5" l="1"/>
  <c r="D497" i="5"/>
  <c r="C496" i="5"/>
  <c r="E996" i="5" l="1"/>
  <c r="D496" i="5"/>
  <c r="C495" i="5"/>
  <c r="E995" i="5" l="1"/>
  <c r="D495" i="5"/>
  <c r="C494" i="5"/>
  <c r="E994" i="5" l="1"/>
  <c r="D494" i="5"/>
  <c r="C493" i="5"/>
  <c r="E993" i="5" l="1"/>
  <c r="D493" i="5"/>
  <c r="C492" i="5"/>
  <c r="E992" i="5" l="1"/>
  <c r="D492" i="5"/>
  <c r="C491" i="5"/>
  <c r="E991" i="5" l="1"/>
  <c r="D491" i="5"/>
  <c r="C490" i="5"/>
  <c r="E990" i="5" l="1"/>
  <c r="D490" i="5"/>
  <c r="C489" i="5"/>
  <c r="E989" i="5" l="1"/>
  <c r="D489" i="5"/>
  <c r="C488" i="5"/>
  <c r="E988" i="5" l="1"/>
  <c r="D488" i="5"/>
  <c r="C487" i="5"/>
  <c r="E987" i="5" l="1"/>
  <c r="D487" i="5"/>
  <c r="C486" i="5"/>
  <c r="E986" i="5" l="1"/>
  <c r="D486" i="5"/>
  <c r="C485" i="5"/>
  <c r="E985" i="5" l="1"/>
  <c r="D485" i="5"/>
  <c r="C484" i="5"/>
  <c r="E984" i="5" l="1"/>
  <c r="D484" i="5"/>
  <c r="C483" i="5"/>
  <c r="E983" i="5" l="1"/>
  <c r="D483" i="5"/>
  <c r="E982" i="5" s="1"/>
  <c r="C482" i="5"/>
  <c r="D482" i="5" l="1"/>
  <c r="E981" i="5" s="1"/>
  <c r="C481" i="5"/>
  <c r="D481" i="5" l="1"/>
  <c r="E980" i="5" s="1"/>
  <c r="C480" i="5"/>
  <c r="D480" i="5" l="1"/>
  <c r="E979" i="5" s="1"/>
  <c r="C479" i="5"/>
  <c r="D479" i="5" l="1"/>
  <c r="E978" i="5" s="1"/>
  <c r="C478" i="5"/>
  <c r="D478" i="5" l="1"/>
  <c r="E977" i="5" s="1"/>
  <c r="C477" i="5"/>
  <c r="D477" i="5" l="1"/>
  <c r="E976" i="5" s="1"/>
  <c r="C476" i="5"/>
  <c r="D476" i="5" l="1"/>
  <c r="E975" i="5" s="1"/>
  <c r="C475" i="5"/>
  <c r="D475" i="5" l="1"/>
  <c r="E974" i="5" s="1"/>
  <c r="C474" i="5"/>
  <c r="D474" i="5" l="1"/>
  <c r="E973" i="5" s="1"/>
  <c r="C473" i="5"/>
  <c r="D473" i="5" l="1"/>
  <c r="E972" i="5" s="1"/>
  <c r="C472" i="5"/>
  <c r="D472" i="5" l="1"/>
  <c r="E971" i="5" s="1"/>
  <c r="C471" i="5"/>
  <c r="D471" i="5" l="1"/>
  <c r="E970" i="5" s="1"/>
  <c r="C470" i="5"/>
  <c r="D470" i="5" l="1"/>
  <c r="E969" i="5" s="1"/>
  <c r="C469" i="5"/>
  <c r="D469" i="5" l="1"/>
  <c r="E968" i="5" s="1"/>
  <c r="C468" i="5"/>
  <c r="D468" i="5" l="1"/>
  <c r="E967" i="5" s="1"/>
  <c r="C467" i="5"/>
  <c r="D467" i="5" l="1"/>
  <c r="E966" i="5" s="1"/>
  <c r="C466" i="5"/>
  <c r="D466" i="5" l="1"/>
  <c r="E965" i="5" s="1"/>
  <c r="C465" i="5"/>
  <c r="D465" i="5" l="1"/>
  <c r="E964" i="5" s="1"/>
  <c r="C464" i="5"/>
  <c r="D464" i="5" l="1"/>
  <c r="E963" i="5" s="1"/>
  <c r="C463" i="5"/>
  <c r="D463" i="5" l="1"/>
  <c r="E962" i="5" s="1"/>
  <c r="C462" i="5"/>
  <c r="D462" i="5" l="1"/>
  <c r="E961" i="5" s="1"/>
  <c r="C461" i="5"/>
  <c r="D461" i="5" l="1"/>
  <c r="E960" i="5" s="1"/>
  <c r="C460" i="5"/>
  <c r="D460" i="5" l="1"/>
  <c r="E959" i="5" s="1"/>
  <c r="C459" i="5"/>
  <c r="D459" i="5" l="1"/>
  <c r="E958" i="5" s="1"/>
  <c r="C458" i="5"/>
  <c r="D458" i="5" l="1"/>
  <c r="E957" i="5" s="1"/>
  <c r="C457" i="5"/>
  <c r="D457" i="5" l="1"/>
  <c r="E956" i="5" s="1"/>
  <c r="C456" i="5"/>
  <c r="D456" i="5" l="1"/>
  <c r="E955" i="5" s="1"/>
  <c r="C455" i="5"/>
  <c r="D455" i="5" l="1"/>
  <c r="E954" i="5" s="1"/>
  <c r="C454" i="5"/>
  <c r="D454" i="5" l="1"/>
  <c r="E953" i="5" s="1"/>
  <c r="C453" i="5"/>
  <c r="D453" i="5" l="1"/>
  <c r="E952" i="5" s="1"/>
  <c r="C452" i="5"/>
  <c r="D452" i="5" l="1"/>
  <c r="E951" i="5" s="1"/>
  <c r="C451" i="5"/>
  <c r="D451" i="5" l="1"/>
  <c r="E950" i="5" s="1"/>
  <c r="C450" i="5"/>
  <c r="D450" i="5" l="1"/>
  <c r="E949" i="5" s="1"/>
  <c r="C449" i="5"/>
  <c r="D449" i="5" l="1"/>
  <c r="E948" i="5" s="1"/>
  <c r="C448" i="5"/>
  <c r="D448" i="5" l="1"/>
  <c r="E947" i="5" s="1"/>
  <c r="C447" i="5"/>
  <c r="D447" i="5" l="1"/>
  <c r="E946" i="5" s="1"/>
  <c r="C446" i="5"/>
  <c r="D446" i="5" l="1"/>
  <c r="E945" i="5" s="1"/>
  <c r="C445" i="5"/>
  <c r="D445" i="5" l="1"/>
  <c r="E944" i="5" s="1"/>
  <c r="C444" i="5"/>
  <c r="D444" i="5" l="1"/>
  <c r="E943" i="5" s="1"/>
  <c r="C443" i="5"/>
  <c r="D443" i="5" l="1"/>
  <c r="E942" i="5" s="1"/>
  <c r="C442" i="5"/>
  <c r="D442" i="5" l="1"/>
  <c r="E941" i="5" s="1"/>
  <c r="C441" i="5"/>
  <c r="D441" i="5" l="1"/>
  <c r="E940" i="5" s="1"/>
  <c r="C440" i="5"/>
  <c r="D440" i="5" l="1"/>
  <c r="E939" i="5" s="1"/>
  <c r="C439" i="5"/>
  <c r="D439" i="5" l="1"/>
  <c r="E938" i="5" s="1"/>
  <c r="C438" i="5"/>
  <c r="D438" i="5" l="1"/>
  <c r="E937" i="5" s="1"/>
  <c r="C437" i="5"/>
  <c r="D437" i="5" l="1"/>
  <c r="E936" i="5" s="1"/>
  <c r="C436" i="5"/>
  <c r="D436" i="5" l="1"/>
  <c r="E935" i="5" s="1"/>
  <c r="C435" i="5"/>
  <c r="D435" i="5" l="1"/>
  <c r="E934" i="5" s="1"/>
  <c r="C434" i="5"/>
  <c r="D434" i="5" l="1"/>
  <c r="E933" i="5" s="1"/>
  <c r="C433" i="5"/>
  <c r="D433" i="5" l="1"/>
  <c r="E932" i="5" s="1"/>
  <c r="C432" i="5"/>
  <c r="D432" i="5" l="1"/>
  <c r="E931" i="5" s="1"/>
  <c r="C431" i="5"/>
  <c r="D431" i="5" l="1"/>
  <c r="E930" i="5" s="1"/>
  <c r="C430" i="5"/>
  <c r="D430" i="5" l="1"/>
  <c r="E929" i="5" s="1"/>
  <c r="C429" i="5"/>
  <c r="D429" i="5" l="1"/>
  <c r="E928" i="5" s="1"/>
  <c r="C428" i="5"/>
  <c r="D428" i="5" l="1"/>
  <c r="E927" i="5" s="1"/>
  <c r="C427" i="5"/>
  <c r="D427" i="5" l="1"/>
  <c r="E926" i="5" s="1"/>
  <c r="C426" i="5"/>
  <c r="D426" i="5" l="1"/>
  <c r="E925" i="5" s="1"/>
  <c r="C425" i="5"/>
  <c r="D425" i="5" l="1"/>
  <c r="E924" i="5" s="1"/>
  <c r="C424" i="5"/>
  <c r="D424" i="5" l="1"/>
  <c r="E923" i="5" s="1"/>
  <c r="C423" i="5"/>
  <c r="D423" i="5" l="1"/>
  <c r="E922" i="5" s="1"/>
  <c r="C422" i="5"/>
  <c r="D422" i="5" l="1"/>
  <c r="E921" i="5" s="1"/>
  <c r="C421" i="5"/>
  <c r="D421" i="5" l="1"/>
  <c r="E920" i="5" s="1"/>
  <c r="C420" i="5"/>
  <c r="D420" i="5" l="1"/>
  <c r="E919" i="5" s="1"/>
  <c r="C419" i="5"/>
  <c r="D419" i="5" l="1"/>
  <c r="E918" i="5" s="1"/>
  <c r="C418" i="5"/>
  <c r="D418" i="5" l="1"/>
  <c r="E917" i="5" s="1"/>
  <c r="C417" i="5"/>
  <c r="D417" i="5" l="1"/>
  <c r="E916" i="5" s="1"/>
  <c r="C416" i="5"/>
  <c r="D416" i="5" l="1"/>
  <c r="E915" i="5" s="1"/>
  <c r="C415" i="5"/>
  <c r="D415" i="5" l="1"/>
  <c r="E914" i="5" s="1"/>
  <c r="C414" i="5"/>
  <c r="D414" i="5" l="1"/>
  <c r="E913" i="5" s="1"/>
  <c r="C413" i="5"/>
  <c r="D413" i="5" l="1"/>
  <c r="E912" i="5" s="1"/>
  <c r="C412" i="5"/>
  <c r="D412" i="5" l="1"/>
  <c r="E911" i="5" s="1"/>
  <c r="C411" i="5"/>
  <c r="D411" i="5" l="1"/>
  <c r="E910" i="5" s="1"/>
  <c r="C410" i="5"/>
  <c r="D410" i="5" l="1"/>
  <c r="E909" i="5" s="1"/>
  <c r="C409" i="5"/>
  <c r="D409" i="5" l="1"/>
  <c r="E908" i="5" s="1"/>
  <c r="C408" i="5"/>
  <c r="D408" i="5" l="1"/>
  <c r="E907" i="5" s="1"/>
  <c r="C407" i="5"/>
  <c r="D407" i="5" l="1"/>
  <c r="E906" i="5" s="1"/>
  <c r="C406" i="5"/>
  <c r="D406" i="5" l="1"/>
  <c r="E905" i="5" s="1"/>
  <c r="C405" i="5"/>
  <c r="D405" i="5" l="1"/>
  <c r="E904" i="5" s="1"/>
  <c r="C404" i="5"/>
  <c r="D404" i="5" l="1"/>
  <c r="E903" i="5" s="1"/>
  <c r="C403" i="5"/>
  <c r="D403" i="5" l="1"/>
  <c r="E902" i="5" s="1"/>
  <c r="C402" i="5"/>
  <c r="D402" i="5" l="1"/>
  <c r="E901" i="5" s="1"/>
  <c r="C401" i="5"/>
  <c r="D401" i="5" l="1"/>
  <c r="E900" i="5" s="1"/>
  <c r="C400" i="5"/>
  <c r="D400" i="5" l="1"/>
  <c r="E899" i="5" s="1"/>
  <c r="C399" i="5"/>
  <c r="D399" i="5" l="1"/>
  <c r="E898" i="5" s="1"/>
  <c r="C398" i="5"/>
  <c r="D398" i="5" l="1"/>
  <c r="E897" i="5" s="1"/>
  <c r="C397" i="5"/>
  <c r="D397" i="5" l="1"/>
  <c r="E896" i="5" s="1"/>
  <c r="C396" i="5"/>
  <c r="D396" i="5" l="1"/>
  <c r="E895" i="5" s="1"/>
  <c r="C395" i="5"/>
  <c r="D395" i="5" l="1"/>
  <c r="E894" i="5" s="1"/>
  <c r="C394" i="5"/>
  <c r="D394" i="5" l="1"/>
  <c r="E893" i="5" s="1"/>
  <c r="C393" i="5"/>
  <c r="D393" i="5" l="1"/>
  <c r="E892" i="5" s="1"/>
  <c r="C392" i="5"/>
  <c r="D392" i="5" l="1"/>
  <c r="E891" i="5" s="1"/>
  <c r="C391" i="5"/>
  <c r="D391" i="5" l="1"/>
  <c r="E890" i="5" s="1"/>
  <c r="C390" i="5"/>
  <c r="D390" i="5" l="1"/>
  <c r="E889" i="5" s="1"/>
  <c r="C389" i="5"/>
  <c r="D389" i="5" l="1"/>
  <c r="E888" i="5" s="1"/>
  <c r="C388" i="5"/>
  <c r="D388" i="5" l="1"/>
  <c r="E887" i="5" s="1"/>
  <c r="C387" i="5"/>
  <c r="D387" i="5" l="1"/>
  <c r="E886" i="5" s="1"/>
  <c r="C386" i="5"/>
  <c r="D386" i="5" l="1"/>
  <c r="E885" i="5" s="1"/>
  <c r="C385" i="5"/>
  <c r="D385" i="5" l="1"/>
  <c r="E884" i="5" s="1"/>
  <c r="C384" i="5"/>
  <c r="D384" i="5" l="1"/>
  <c r="E883" i="5" s="1"/>
  <c r="C383" i="5"/>
  <c r="D383" i="5" l="1"/>
  <c r="E882" i="5" s="1"/>
  <c r="C382" i="5"/>
  <c r="D382" i="5" l="1"/>
  <c r="E881" i="5" s="1"/>
  <c r="C381" i="5"/>
  <c r="D381" i="5" l="1"/>
  <c r="E880" i="5" s="1"/>
  <c r="C380" i="5"/>
  <c r="D380" i="5" l="1"/>
  <c r="E879" i="5" s="1"/>
  <c r="C379" i="5"/>
  <c r="D379" i="5" l="1"/>
  <c r="E878" i="5" s="1"/>
  <c r="C378" i="5"/>
  <c r="D378" i="5" l="1"/>
  <c r="E877" i="5" s="1"/>
  <c r="C377" i="5"/>
  <c r="D377" i="5" l="1"/>
  <c r="E876" i="5" s="1"/>
  <c r="C376" i="5"/>
  <c r="D376" i="5" l="1"/>
  <c r="E875" i="5" s="1"/>
  <c r="C375" i="5"/>
  <c r="D375" i="5" l="1"/>
  <c r="E874" i="5" s="1"/>
  <c r="C374" i="5"/>
  <c r="D374" i="5" l="1"/>
  <c r="E873" i="5" s="1"/>
  <c r="C373" i="5"/>
  <c r="D373" i="5" l="1"/>
  <c r="E872" i="5" s="1"/>
  <c r="C372" i="5"/>
  <c r="D372" i="5" l="1"/>
  <c r="E871" i="5" s="1"/>
  <c r="C371" i="5"/>
  <c r="D371" i="5" l="1"/>
  <c r="E870" i="5" s="1"/>
  <c r="C370" i="5"/>
  <c r="D370" i="5" l="1"/>
  <c r="E869" i="5" s="1"/>
  <c r="C369" i="5"/>
  <c r="D369" i="5" l="1"/>
  <c r="E868" i="5" s="1"/>
  <c r="C368" i="5"/>
  <c r="D368" i="5" l="1"/>
  <c r="E867" i="5" s="1"/>
  <c r="C367" i="5"/>
  <c r="D367" i="5" l="1"/>
  <c r="E866" i="5" s="1"/>
  <c r="C366" i="5"/>
  <c r="D366" i="5" l="1"/>
  <c r="E865" i="5" s="1"/>
  <c r="C365" i="5"/>
  <c r="D365" i="5" l="1"/>
  <c r="E864" i="5" s="1"/>
  <c r="C364" i="5"/>
  <c r="D364" i="5" l="1"/>
  <c r="E863" i="5" s="1"/>
  <c r="C363" i="5"/>
  <c r="D363" i="5" l="1"/>
  <c r="E862" i="5" s="1"/>
  <c r="C362" i="5"/>
  <c r="D362" i="5" l="1"/>
  <c r="E861" i="5" s="1"/>
  <c r="C361" i="5"/>
  <c r="D361" i="5" l="1"/>
  <c r="E860" i="5" s="1"/>
  <c r="C360" i="5"/>
  <c r="D360" i="5" l="1"/>
  <c r="E859" i="5" s="1"/>
  <c r="C359" i="5"/>
  <c r="D359" i="5" l="1"/>
  <c r="E858" i="5" s="1"/>
  <c r="C358" i="5"/>
  <c r="D358" i="5" l="1"/>
  <c r="E857" i="5" s="1"/>
  <c r="C357" i="5"/>
  <c r="D357" i="5" l="1"/>
  <c r="E856" i="5" s="1"/>
  <c r="C356" i="5"/>
  <c r="D356" i="5" l="1"/>
  <c r="E855" i="5" s="1"/>
  <c r="C355" i="5"/>
  <c r="D355" i="5" l="1"/>
  <c r="E854" i="5" s="1"/>
  <c r="C354" i="5"/>
  <c r="D354" i="5" l="1"/>
  <c r="E853" i="5" s="1"/>
  <c r="C353" i="5"/>
  <c r="D353" i="5" l="1"/>
  <c r="E852" i="5" s="1"/>
  <c r="C352" i="5"/>
  <c r="D352" i="5" l="1"/>
  <c r="E851" i="5" s="1"/>
  <c r="C351" i="5"/>
  <c r="D351" i="5" l="1"/>
  <c r="E850" i="5" s="1"/>
  <c r="C350" i="5"/>
  <c r="D350" i="5" l="1"/>
  <c r="E849" i="5" s="1"/>
  <c r="C349" i="5"/>
  <c r="D349" i="5" l="1"/>
  <c r="E848" i="5" s="1"/>
  <c r="C348" i="5"/>
  <c r="D348" i="5" l="1"/>
  <c r="E847" i="5" s="1"/>
  <c r="C347" i="5"/>
  <c r="D347" i="5" l="1"/>
  <c r="E846" i="5" s="1"/>
  <c r="C346" i="5"/>
  <c r="D346" i="5" l="1"/>
  <c r="E845" i="5" s="1"/>
  <c r="C345" i="5"/>
  <c r="D345" i="5" l="1"/>
  <c r="E844" i="5" s="1"/>
  <c r="C344" i="5"/>
  <c r="D344" i="5" l="1"/>
  <c r="E843" i="5" s="1"/>
  <c r="C343" i="5"/>
  <c r="D343" i="5" l="1"/>
  <c r="E842" i="5" s="1"/>
  <c r="C342" i="5"/>
  <c r="D342" i="5" l="1"/>
  <c r="E841" i="5" s="1"/>
  <c r="C341" i="5"/>
  <c r="D341" i="5" l="1"/>
  <c r="E840" i="5" s="1"/>
  <c r="C340" i="5"/>
  <c r="D340" i="5" l="1"/>
  <c r="E839" i="5" s="1"/>
  <c r="C339" i="5"/>
  <c r="D339" i="5" l="1"/>
  <c r="E838" i="5" s="1"/>
  <c r="C338" i="5"/>
  <c r="D338" i="5" l="1"/>
  <c r="E837" i="5" s="1"/>
  <c r="C337" i="5"/>
  <c r="D337" i="5" l="1"/>
  <c r="E836" i="5" s="1"/>
  <c r="C336" i="5"/>
  <c r="D336" i="5" l="1"/>
  <c r="E835" i="5" s="1"/>
  <c r="C335" i="5"/>
  <c r="D335" i="5" l="1"/>
  <c r="E834" i="5" s="1"/>
  <c r="C334" i="5"/>
  <c r="D334" i="5" l="1"/>
  <c r="E833" i="5" s="1"/>
  <c r="C333" i="5"/>
  <c r="D333" i="5" l="1"/>
  <c r="E832" i="5" s="1"/>
  <c r="C332" i="5"/>
  <c r="D332" i="5" l="1"/>
  <c r="E831" i="5" s="1"/>
  <c r="C331" i="5"/>
  <c r="D331" i="5" l="1"/>
  <c r="E830" i="5" s="1"/>
  <c r="C330" i="5"/>
  <c r="D330" i="5" l="1"/>
  <c r="E829" i="5" s="1"/>
  <c r="C329" i="5"/>
  <c r="D329" i="5" l="1"/>
  <c r="E828" i="5" s="1"/>
  <c r="C328" i="5"/>
  <c r="D328" i="5" l="1"/>
  <c r="E827" i="5" s="1"/>
  <c r="C327" i="5"/>
  <c r="D327" i="5" l="1"/>
  <c r="E826" i="5" s="1"/>
  <c r="C326" i="5"/>
  <c r="D326" i="5" l="1"/>
  <c r="E825" i="5" s="1"/>
  <c r="C325" i="5"/>
  <c r="D325" i="5" l="1"/>
  <c r="E824" i="5" s="1"/>
  <c r="C324" i="5"/>
  <c r="D324" i="5" l="1"/>
  <c r="E823" i="5" s="1"/>
  <c r="C323" i="5"/>
  <c r="D323" i="5" l="1"/>
  <c r="E822" i="5" s="1"/>
  <c r="C322" i="5"/>
  <c r="D322" i="5" l="1"/>
  <c r="E821" i="5" s="1"/>
  <c r="C321" i="5"/>
  <c r="D321" i="5" l="1"/>
  <c r="E820" i="5" s="1"/>
  <c r="C320" i="5"/>
  <c r="D320" i="5" l="1"/>
  <c r="E819" i="5" s="1"/>
  <c r="C319" i="5"/>
  <c r="D319" i="5" l="1"/>
  <c r="E818" i="5" s="1"/>
  <c r="C318" i="5"/>
  <c r="D318" i="5" l="1"/>
  <c r="E817" i="5" s="1"/>
  <c r="C317" i="5"/>
  <c r="D317" i="5" l="1"/>
  <c r="E816" i="5" s="1"/>
  <c r="C316" i="5"/>
  <c r="D316" i="5" l="1"/>
  <c r="E815" i="5" s="1"/>
  <c r="C315" i="5"/>
  <c r="D315" i="5" l="1"/>
  <c r="E814" i="5" s="1"/>
  <c r="C314" i="5"/>
  <c r="D314" i="5" l="1"/>
  <c r="E813" i="5" s="1"/>
  <c r="C313" i="5"/>
  <c r="D313" i="5" l="1"/>
  <c r="E812" i="5" s="1"/>
  <c r="C312" i="5"/>
  <c r="D312" i="5" l="1"/>
  <c r="E811" i="5" s="1"/>
  <c r="C311" i="5"/>
  <c r="D311" i="5" l="1"/>
  <c r="E810" i="5" s="1"/>
  <c r="C310" i="5"/>
  <c r="D310" i="5" l="1"/>
  <c r="E809" i="5" s="1"/>
  <c r="C309" i="5"/>
  <c r="D309" i="5" l="1"/>
  <c r="E808" i="5" s="1"/>
  <c r="C308" i="5"/>
  <c r="D308" i="5" l="1"/>
  <c r="E807" i="5" s="1"/>
  <c r="C307" i="5"/>
  <c r="D307" i="5" l="1"/>
  <c r="E806" i="5" s="1"/>
  <c r="C306" i="5"/>
  <c r="D306" i="5" l="1"/>
  <c r="E805" i="5" s="1"/>
  <c r="C305" i="5"/>
  <c r="D305" i="5" l="1"/>
  <c r="E804" i="5" s="1"/>
  <c r="C304" i="5"/>
  <c r="D304" i="5" l="1"/>
  <c r="E803" i="5" s="1"/>
  <c r="C303" i="5"/>
  <c r="D303" i="5" l="1"/>
  <c r="E802" i="5" s="1"/>
  <c r="C302" i="5"/>
  <c r="D302" i="5" l="1"/>
  <c r="E801" i="5" s="1"/>
  <c r="C301" i="5"/>
  <c r="D301" i="5" l="1"/>
  <c r="E800" i="5" s="1"/>
  <c r="C300" i="5"/>
  <c r="D300" i="5" l="1"/>
  <c r="E799" i="5" s="1"/>
  <c r="C299" i="5"/>
  <c r="D299" i="5" l="1"/>
  <c r="E798" i="5" s="1"/>
  <c r="C298" i="5"/>
  <c r="D298" i="5" l="1"/>
  <c r="E797" i="5" s="1"/>
  <c r="C297" i="5"/>
  <c r="D297" i="5" l="1"/>
  <c r="E796" i="5" s="1"/>
  <c r="C296" i="5"/>
  <c r="D296" i="5" l="1"/>
  <c r="E795" i="5" s="1"/>
  <c r="C295" i="5"/>
  <c r="D295" i="5" l="1"/>
  <c r="E794" i="5" s="1"/>
  <c r="C294" i="5"/>
  <c r="D294" i="5" l="1"/>
  <c r="E793" i="5" s="1"/>
  <c r="C293" i="5"/>
  <c r="D293" i="5" l="1"/>
  <c r="E792" i="5" s="1"/>
  <c r="C292" i="5"/>
  <c r="D292" i="5" l="1"/>
  <c r="E791" i="5" s="1"/>
  <c r="C291" i="5"/>
  <c r="D291" i="5" l="1"/>
  <c r="E790" i="5" s="1"/>
  <c r="C290" i="5"/>
  <c r="D290" i="5" l="1"/>
  <c r="E789" i="5" s="1"/>
  <c r="C289" i="5"/>
  <c r="D289" i="5" l="1"/>
  <c r="E788" i="5" s="1"/>
  <c r="C288" i="5"/>
  <c r="D288" i="5" l="1"/>
  <c r="E787" i="5" s="1"/>
  <c r="C287" i="5"/>
  <c r="D287" i="5" l="1"/>
  <c r="E786" i="5" s="1"/>
  <c r="C286" i="5"/>
  <c r="D286" i="5" l="1"/>
  <c r="E785" i="5" s="1"/>
  <c r="C285" i="5"/>
  <c r="D285" i="5" l="1"/>
  <c r="E784" i="5" s="1"/>
  <c r="C284" i="5"/>
  <c r="D284" i="5" l="1"/>
  <c r="E783" i="5" s="1"/>
  <c r="C283" i="5"/>
  <c r="D283" i="5" l="1"/>
  <c r="E782" i="5" s="1"/>
  <c r="C282" i="5"/>
  <c r="D282" i="5" l="1"/>
  <c r="E781" i="5" s="1"/>
  <c r="C281" i="5"/>
  <c r="D281" i="5" l="1"/>
  <c r="E780" i="5" s="1"/>
  <c r="C280" i="5"/>
  <c r="D280" i="5" l="1"/>
  <c r="E779" i="5" s="1"/>
  <c r="C279" i="5"/>
  <c r="D279" i="5" l="1"/>
  <c r="E778" i="5" s="1"/>
  <c r="C278" i="5"/>
  <c r="D278" i="5" l="1"/>
  <c r="E777" i="5" s="1"/>
  <c r="C277" i="5"/>
  <c r="D277" i="5" l="1"/>
  <c r="E776" i="5" s="1"/>
  <c r="C276" i="5"/>
  <c r="D276" i="5" l="1"/>
  <c r="E775" i="5" s="1"/>
  <c r="C275" i="5"/>
  <c r="D275" i="5" l="1"/>
  <c r="E774" i="5" s="1"/>
  <c r="C274" i="5"/>
  <c r="D274" i="5" l="1"/>
  <c r="E773" i="5" s="1"/>
  <c r="C273" i="5"/>
  <c r="D273" i="5" l="1"/>
  <c r="E772" i="5" s="1"/>
  <c r="C272" i="5"/>
  <c r="D272" i="5" l="1"/>
  <c r="E771" i="5" s="1"/>
  <c r="C271" i="5"/>
  <c r="D271" i="5" l="1"/>
  <c r="E770" i="5" s="1"/>
  <c r="C270" i="5"/>
  <c r="D270" i="5" l="1"/>
  <c r="E769" i="5" s="1"/>
  <c r="C269" i="5"/>
  <c r="D269" i="5" l="1"/>
  <c r="E768" i="5" s="1"/>
  <c r="C268" i="5"/>
  <c r="D268" i="5" l="1"/>
  <c r="E767" i="5" s="1"/>
  <c r="C267" i="5"/>
  <c r="D267" i="5" l="1"/>
  <c r="E766" i="5" s="1"/>
  <c r="C266" i="5"/>
  <c r="D266" i="5" l="1"/>
  <c r="E765" i="5" s="1"/>
  <c r="C265" i="5"/>
  <c r="D265" i="5" l="1"/>
  <c r="E764" i="5" s="1"/>
  <c r="C264" i="5"/>
  <c r="D264" i="5" l="1"/>
  <c r="E763" i="5" s="1"/>
  <c r="C263" i="5"/>
  <c r="D263" i="5" l="1"/>
  <c r="E762" i="5" s="1"/>
  <c r="C262" i="5"/>
  <c r="D262" i="5" l="1"/>
  <c r="E761" i="5" s="1"/>
  <c r="C261" i="5"/>
  <c r="D261" i="5" l="1"/>
  <c r="E760" i="5" s="1"/>
  <c r="C260" i="5"/>
  <c r="D260" i="5" l="1"/>
  <c r="E759" i="5" s="1"/>
  <c r="C259" i="5"/>
  <c r="D259" i="5" l="1"/>
  <c r="E758" i="5" s="1"/>
  <c r="C258" i="5"/>
  <c r="D258" i="5" l="1"/>
  <c r="E757" i="5" s="1"/>
  <c r="C257" i="5"/>
  <c r="D257" i="5" l="1"/>
  <c r="E756" i="5" s="1"/>
  <c r="C256" i="5"/>
  <c r="D256" i="5" l="1"/>
  <c r="E755" i="5" s="1"/>
  <c r="C255" i="5"/>
  <c r="D255" i="5" l="1"/>
  <c r="E754" i="5" s="1"/>
  <c r="C254" i="5"/>
  <c r="D254" i="5" l="1"/>
  <c r="E753" i="5" s="1"/>
  <c r="C253" i="5"/>
  <c r="D253" i="5" l="1"/>
  <c r="E752" i="5" s="1"/>
  <c r="C252" i="5"/>
  <c r="D252" i="5" l="1"/>
  <c r="E751" i="5" s="1"/>
  <c r="C251" i="5"/>
  <c r="D251" i="5" l="1"/>
  <c r="E750" i="5" s="1"/>
  <c r="C250" i="5"/>
  <c r="D250" i="5" l="1"/>
  <c r="E749" i="5" s="1"/>
  <c r="C249" i="5"/>
  <c r="D249" i="5" l="1"/>
  <c r="E748" i="5" s="1"/>
  <c r="C248" i="5"/>
  <c r="D248" i="5" l="1"/>
  <c r="E747" i="5" s="1"/>
  <c r="C247" i="5"/>
  <c r="D247" i="5" l="1"/>
  <c r="E746" i="5" s="1"/>
  <c r="C246" i="5"/>
  <c r="D246" i="5" l="1"/>
  <c r="E745" i="5" s="1"/>
  <c r="C245" i="5"/>
  <c r="D245" i="5" l="1"/>
  <c r="E744" i="5" s="1"/>
  <c r="C244" i="5"/>
  <c r="D244" i="5" l="1"/>
  <c r="E743" i="5" s="1"/>
  <c r="C243" i="5"/>
  <c r="D243" i="5" l="1"/>
  <c r="E742" i="5" s="1"/>
  <c r="C242" i="5"/>
  <c r="D242" i="5" l="1"/>
  <c r="E741" i="5" s="1"/>
  <c r="C241" i="5"/>
  <c r="D241" i="5" l="1"/>
  <c r="E740" i="5" s="1"/>
  <c r="C240" i="5"/>
  <c r="D240" i="5" l="1"/>
  <c r="E739" i="5" s="1"/>
  <c r="C239" i="5"/>
  <c r="D239" i="5" l="1"/>
  <c r="E738" i="5" s="1"/>
  <c r="C238" i="5"/>
  <c r="D238" i="5" l="1"/>
  <c r="E737" i="5" s="1"/>
  <c r="C237" i="5"/>
  <c r="D237" i="5" l="1"/>
  <c r="E736" i="5" s="1"/>
  <c r="C236" i="5"/>
  <c r="D236" i="5" l="1"/>
  <c r="E735" i="5" s="1"/>
  <c r="C235" i="5"/>
  <c r="D235" i="5" l="1"/>
  <c r="E734" i="5" s="1"/>
  <c r="C234" i="5"/>
  <c r="D234" i="5" l="1"/>
  <c r="E733" i="5" s="1"/>
  <c r="C233" i="5"/>
  <c r="D233" i="5" l="1"/>
  <c r="E732" i="5" s="1"/>
  <c r="C232" i="5"/>
  <c r="D232" i="5" l="1"/>
  <c r="E731" i="5" s="1"/>
  <c r="C231" i="5"/>
  <c r="D231" i="5" l="1"/>
  <c r="E730" i="5" s="1"/>
  <c r="C230" i="5"/>
  <c r="D230" i="5" l="1"/>
  <c r="E729" i="5" s="1"/>
  <c r="C229" i="5"/>
  <c r="D229" i="5" l="1"/>
  <c r="E728" i="5" s="1"/>
  <c r="C228" i="5"/>
  <c r="D228" i="5" l="1"/>
  <c r="E727" i="5" s="1"/>
  <c r="C227" i="5"/>
  <c r="D227" i="5" l="1"/>
  <c r="E726" i="5" s="1"/>
  <c r="C226" i="5"/>
  <c r="D226" i="5" l="1"/>
  <c r="E725" i="5" s="1"/>
  <c r="C225" i="5"/>
  <c r="D225" i="5" l="1"/>
  <c r="E724" i="5" s="1"/>
  <c r="C224" i="5"/>
  <c r="D224" i="5" l="1"/>
  <c r="E723" i="5" s="1"/>
  <c r="C223" i="5"/>
  <c r="D223" i="5" l="1"/>
  <c r="E722" i="5" s="1"/>
  <c r="C222" i="5"/>
  <c r="D222" i="5" l="1"/>
  <c r="E721" i="5" s="1"/>
  <c r="C221" i="5"/>
  <c r="D221" i="5" l="1"/>
  <c r="E720" i="5" s="1"/>
  <c r="C220" i="5"/>
  <c r="D220" i="5" l="1"/>
  <c r="E719" i="5" s="1"/>
  <c r="C219" i="5"/>
  <c r="D219" i="5" l="1"/>
  <c r="E718" i="5" s="1"/>
  <c r="C218" i="5"/>
  <c r="D218" i="5" l="1"/>
  <c r="E717" i="5" s="1"/>
  <c r="C217" i="5"/>
  <c r="D217" i="5" l="1"/>
  <c r="E716" i="5" s="1"/>
  <c r="C216" i="5"/>
  <c r="D216" i="5" l="1"/>
  <c r="E715" i="5" s="1"/>
  <c r="C215" i="5"/>
  <c r="D215" i="5" l="1"/>
  <c r="E714" i="5" s="1"/>
  <c r="C214" i="5"/>
  <c r="D214" i="5" l="1"/>
  <c r="E713" i="5" s="1"/>
  <c r="C213" i="5"/>
  <c r="D213" i="5" l="1"/>
  <c r="E712" i="5" s="1"/>
  <c r="C212" i="5"/>
  <c r="D212" i="5" l="1"/>
  <c r="E711" i="5" s="1"/>
  <c r="C211" i="5"/>
  <c r="D211" i="5" l="1"/>
  <c r="E710" i="5" s="1"/>
  <c r="C210" i="5"/>
  <c r="D210" i="5" l="1"/>
  <c r="E709" i="5" s="1"/>
  <c r="C209" i="5"/>
  <c r="D209" i="5" l="1"/>
  <c r="E708" i="5" s="1"/>
  <c r="C208" i="5"/>
  <c r="D208" i="5" l="1"/>
  <c r="E707" i="5" s="1"/>
  <c r="C207" i="5"/>
  <c r="D207" i="5" l="1"/>
  <c r="E706" i="5" s="1"/>
  <c r="C206" i="5"/>
  <c r="D206" i="5" l="1"/>
  <c r="E705" i="5" s="1"/>
  <c r="C205" i="5"/>
  <c r="D205" i="5" l="1"/>
  <c r="E704" i="5" s="1"/>
  <c r="C204" i="5"/>
  <c r="D204" i="5" l="1"/>
  <c r="E703" i="5" s="1"/>
  <c r="C203" i="5"/>
  <c r="D203" i="5" l="1"/>
  <c r="E702" i="5" s="1"/>
  <c r="C202" i="5"/>
  <c r="D202" i="5" l="1"/>
  <c r="E701" i="5" s="1"/>
  <c r="C201" i="5"/>
  <c r="D201" i="5" l="1"/>
  <c r="E700" i="5" s="1"/>
  <c r="C200" i="5"/>
  <c r="D200" i="5" l="1"/>
  <c r="E699" i="5" s="1"/>
  <c r="C199" i="5"/>
  <c r="D199" i="5" l="1"/>
  <c r="E698" i="5" s="1"/>
  <c r="C198" i="5"/>
  <c r="D198" i="5" l="1"/>
  <c r="E697" i="5" s="1"/>
  <c r="C197" i="5"/>
  <c r="D197" i="5" l="1"/>
  <c r="E696" i="5" s="1"/>
  <c r="C196" i="5"/>
  <c r="D196" i="5" l="1"/>
  <c r="E695" i="5" s="1"/>
  <c r="C195" i="5"/>
  <c r="D195" i="5" l="1"/>
  <c r="E694" i="5" s="1"/>
  <c r="C194" i="5"/>
  <c r="D194" i="5" l="1"/>
  <c r="E693" i="5" s="1"/>
  <c r="C193" i="5"/>
  <c r="D193" i="5" l="1"/>
  <c r="E692" i="5" s="1"/>
  <c r="C192" i="5"/>
  <c r="D192" i="5" l="1"/>
  <c r="E691" i="5" s="1"/>
  <c r="C191" i="5"/>
  <c r="D191" i="5" l="1"/>
  <c r="E690" i="5" s="1"/>
  <c r="C190" i="5"/>
  <c r="D190" i="5" l="1"/>
  <c r="E689" i="5" s="1"/>
  <c r="C189" i="5"/>
  <c r="D189" i="5" l="1"/>
  <c r="E688" i="5" s="1"/>
  <c r="C188" i="5"/>
  <c r="D188" i="5" l="1"/>
  <c r="E687" i="5" s="1"/>
  <c r="C187" i="5"/>
  <c r="D187" i="5" l="1"/>
  <c r="E686" i="5" s="1"/>
  <c r="C186" i="5"/>
  <c r="D186" i="5" l="1"/>
  <c r="E685" i="5" s="1"/>
  <c r="C185" i="5"/>
  <c r="D185" i="5" l="1"/>
  <c r="E684" i="5" s="1"/>
  <c r="C184" i="5"/>
  <c r="D184" i="5" l="1"/>
  <c r="E683" i="5" s="1"/>
  <c r="C183" i="5"/>
  <c r="D183" i="5" l="1"/>
  <c r="E682" i="5" s="1"/>
  <c r="C182" i="5"/>
  <c r="D182" i="5" l="1"/>
  <c r="E681" i="5" s="1"/>
  <c r="C181" i="5"/>
  <c r="D181" i="5" l="1"/>
  <c r="E680" i="5" s="1"/>
  <c r="C180" i="5"/>
  <c r="D180" i="5" l="1"/>
  <c r="E679" i="5" s="1"/>
  <c r="C179" i="5"/>
  <c r="D179" i="5" l="1"/>
  <c r="E678" i="5" s="1"/>
  <c r="C178" i="5"/>
  <c r="D178" i="5" l="1"/>
  <c r="E677" i="5" s="1"/>
  <c r="C177" i="5"/>
  <c r="D177" i="5" l="1"/>
  <c r="E676" i="5" s="1"/>
  <c r="C176" i="5"/>
  <c r="D176" i="5" l="1"/>
  <c r="E675" i="5" s="1"/>
  <c r="C175" i="5"/>
  <c r="D175" i="5" l="1"/>
  <c r="E674" i="5" s="1"/>
  <c r="C174" i="5"/>
  <c r="D174" i="5" l="1"/>
  <c r="E673" i="5" s="1"/>
  <c r="C173" i="5"/>
  <c r="D173" i="5" l="1"/>
  <c r="E672" i="5" s="1"/>
  <c r="C172" i="5"/>
  <c r="D172" i="5" l="1"/>
  <c r="E671" i="5" s="1"/>
  <c r="C171" i="5"/>
  <c r="D171" i="5" l="1"/>
  <c r="E670" i="5" s="1"/>
  <c r="C170" i="5"/>
  <c r="D170" i="5" l="1"/>
  <c r="E669" i="5" s="1"/>
  <c r="C169" i="5"/>
  <c r="D169" i="5" l="1"/>
  <c r="E668" i="5" s="1"/>
  <c r="C168" i="5"/>
  <c r="D168" i="5" l="1"/>
  <c r="E667" i="5" s="1"/>
  <c r="C167" i="5"/>
  <c r="D167" i="5" l="1"/>
  <c r="E666" i="5" s="1"/>
  <c r="C166" i="5"/>
  <c r="D166" i="5" l="1"/>
  <c r="E665" i="5" s="1"/>
  <c r="C165" i="5"/>
  <c r="D165" i="5" l="1"/>
  <c r="E664" i="5" s="1"/>
  <c r="C164" i="5"/>
  <c r="D164" i="5" l="1"/>
  <c r="E663" i="5" s="1"/>
  <c r="C163" i="5"/>
  <c r="D163" i="5" l="1"/>
  <c r="E662" i="5" s="1"/>
  <c r="C162" i="5"/>
  <c r="D162" i="5" l="1"/>
  <c r="E661" i="5" s="1"/>
  <c r="C161" i="5"/>
  <c r="D161" i="5" l="1"/>
  <c r="E660" i="5" s="1"/>
  <c r="C160" i="5"/>
  <c r="D160" i="5" l="1"/>
  <c r="E659" i="5" s="1"/>
  <c r="C159" i="5"/>
  <c r="D159" i="5" l="1"/>
  <c r="E658" i="5" s="1"/>
  <c r="C158" i="5"/>
  <c r="D158" i="5" l="1"/>
  <c r="E657" i="5" s="1"/>
  <c r="C157" i="5"/>
  <c r="D157" i="5" l="1"/>
  <c r="E656" i="5" s="1"/>
  <c r="C156" i="5"/>
  <c r="D156" i="5" l="1"/>
  <c r="E655" i="5" s="1"/>
  <c r="C155" i="5"/>
  <c r="D155" i="5" l="1"/>
  <c r="E654" i="5" s="1"/>
  <c r="C154" i="5"/>
  <c r="D154" i="5" l="1"/>
  <c r="E653" i="5" s="1"/>
  <c r="C153" i="5"/>
  <c r="D153" i="5" l="1"/>
  <c r="E652" i="5" s="1"/>
  <c r="C152" i="5"/>
  <c r="D152" i="5" l="1"/>
  <c r="E651" i="5" s="1"/>
  <c r="C151" i="5"/>
  <c r="D151" i="5" l="1"/>
  <c r="E650" i="5" s="1"/>
  <c r="C150" i="5"/>
  <c r="D150" i="5" l="1"/>
  <c r="E649" i="5" s="1"/>
  <c r="C149" i="5"/>
  <c r="D149" i="5" l="1"/>
  <c r="E648" i="5" s="1"/>
  <c r="C148" i="5"/>
  <c r="D148" i="5" l="1"/>
  <c r="E647" i="5" s="1"/>
  <c r="C147" i="5"/>
  <c r="D147" i="5" l="1"/>
  <c r="E646" i="5" s="1"/>
  <c r="C146" i="5"/>
  <c r="D146" i="5" l="1"/>
  <c r="E645" i="5" s="1"/>
  <c r="C145" i="5"/>
  <c r="D145" i="5" l="1"/>
  <c r="E644" i="5" s="1"/>
  <c r="C144" i="5"/>
  <c r="D144" i="5" l="1"/>
  <c r="E643" i="5" s="1"/>
  <c r="C143" i="5"/>
  <c r="D143" i="5" l="1"/>
  <c r="E642" i="5" s="1"/>
  <c r="C142" i="5"/>
  <c r="D142" i="5" l="1"/>
  <c r="E641" i="5" s="1"/>
  <c r="C141" i="5"/>
  <c r="D141" i="5" l="1"/>
  <c r="E640" i="5" s="1"/>
  <c r="C140" i="5"/>
  <c r="D140" i="5" l="1"/>
  <c r="E639" i="5" s="1"/>
  <c r="C139" i="5"/>
  <c r="D139" i="5" l="1"/>
  <c r="E638" i="5" s="1"/>
  <c r="C138" i="5"/>
  <c r="D138" i="5" l="1"/>
  <c r="E637" i="5" s="1"/>
  <c r="C137" i="5"/>
  <c r="D137" i="5" l="1"/>
  <c r="E636" i="5" s="1"/>
  <c r="C136" i="5"/>
  <c r="D136" i="5" l="1"/>
  <c r="E635" i="5" s="1"/>
  <c r="C135" i="5"/>
  <c r="D135" i="5" l="1"/>
  <c r="E634" i="5" s="1"/>
  <c r="C134" i="5"/>
  <c r="D134" i="5" l="1"/>
  <c r="E633" i="5" s="1"/>
  <c r="C133" i="5"/>
  <c r="D133" i="5" l="1"/>
  <c r="E632" i="5" s="1"/>
  <c r="C132" i="5"/>
  <c r="D132" i="5" l="1"/>
  <c r="E631" i="5" s="1"/>
  <c r="C131" i="5"/>
  <c r="D131" i="5" l="1"/>
  <c r="E630" i="5" s="1"/>
  <c r="C130" i="5"/>
  <c r="D130" i="5" l="1"/>
  <c r="E629" i="5" s="1"/>
  <c r="C129" i="5"/>
  <c r="D129" i="5" l="1"/>
  <c r="E628" i="5" s="1"/>
  <c r="C128" i="5"/>
  <c r="D128" i="5" l="1"/>
  <c r="E627" i="5" s="1"/>
  <c r="C127" i="5"/>
  <c r="D127" i="5" l="1"/>
  <c r="E626" i="5" s="1"/>
  <c r="C126" i="5"/>
  <c r="D126" i="5" l="1"/>
  <c r="E625" i="5" s="1"/>
  <c r="C125" i="5"/>
  <c r="D125" i="5" l="1"/>
  <c r="E624" i="5" s="1"/>
  <c r="C124" i="5"/>
  <c r="D124" i="5" l="1"/>
  <c r="E623" i="5" s="1"/>
  <c r="C123" i="5"/>
  <c r="D123" i="5" l="1"/>
  <c r="E622" i="5" s="1"/>
  <c r="C122" i="5"/>
  <c r="D122" i="5" l="1"/>
  <c r="E621" i="5" s="1"/>
  <c r="C121" i="5"/>
  <c r="D121" i="5" l="1"/>
  <c r="E620" i="5" s="1"/>
  <c r="C120" i="5"/>
  <c r="D120" i="5" l="1"/>
  <c r="E619" i="5" s="1"/>
  <c r="C119" i="5"/>
  <c r="D119" i="5" l="1"/>
  <c r="E618" i="5" s="1"/>
  <c r="C118" i="5"/>
  <c r="D118" i="5" l="1"/>
  <c r="E617" i="5" s="1"/>
  <c r="C117" i="5"/>
  <c r="D117" i="5" l="1"/>
  <c r="E616" i="5" s="1"/>
  <c r="C116" i="5"/>
  <c r="D116" i="5" l="1"/>
  <c r="E615" i="5" s="1"/>
  <c r="C115" i="5"/>
  <c r="D115" i="5" l="1"/>
  <c r="E614" i="5" s="1"/>
  <c r="C114" i="5"/>
  <c r="D114" i="5" l="1"/>
  <c r="E613" i="5" s="1"/>
  <c r="C113" i="5"/>
  <c r="D113" i="5" l="1"/>
  <c r="E612" i="5" s="1"/>
  <c r="C112" i="5"/>
  <c r="D112" i="5" l="1"/>
  <c r="E611" i="5" s="1"/>
  <c r="C111" i="5"/>
  <c r="D111" i="5" l="1"/>
  <c r="E610" i="5" s="1"/>
  <c r="C110" i="5"/>
  <c r="D110" i="5" l="1"/>
  <c r="E609" i="5" s="1"/>
  <c r="C109" i="5"/>
  <c r="D109" i="5" l="1"/>
  <c r="E608" i="5" s="1"/>
  <c r="C108" i="5"/>
  <c r="D108" i="5" l="1"/>
  <c r="E607" i="5" s="1"/>
  <c r="C107" i="5"/>
  <c r="D107" i="5" l="1"/>
  <c r="E606" i="5" s="1"/>
  <c r="C106" i="5"/>
  <c r="D106" i="5" l="1"/>
  <c r="E605" i="5" s="1"/>
  <c r="C105" i="5"/>
  <c r="D105" i="5" l="1"/>
  <c r="E604" i="5" s="1"/>
  <c r="C104" i="5"/>
  <c r="D104" i="5" l="1"/>
  <c r="E603" i="5" s="1"/>
  <c r="C103" i="5"/>
  <c r="D103" i="5" l="1"/>
  <c r="E602" i="5" s="1"/>
  <c r="C102" i="5"/>
  <c r="D102" i="5" l="1"/>
  <c r="E601" i="5" s="1"/>
  <c r="C101" i="5"/>
  <c r="D101" i="5" l="1"/>
  <c r="E600" i="5" s="1"/>
  <c r="C100" i="5"/>
  <c r="D100" i="5" l="1"/>
  <c r="E599" i="5" s="1"/>
  <c r="C99" i="5"/>
  <c r="D99" i="5" l="1"/>
  <c r="E598" i="5" s="1"/>
  <c r="C98" i="5"/>
  <c r="D98" i="5" l="1"/>
  <c r="E597" i="5" s="1"/>
  <c r="C97" i="5"/>
  <c r="D97" i="5" l="1"/>
  <c r="E596" i="5" s="1"/>
  <c r="C96" i="5"/>
  <c r="D96" i="5" l="1"/>
  <c r="E595" i="5" s="1"/>
  <c r="C95" i="5"/>
  <c r="D95" i="5" l="1"/>
  <c r="E594" i="5" s="1"/>
  <c r="C94" i="5"/>
  <c r="D94" i="5" l="1"/>
  <c r="E593" i="5" s="1"/>
  <c r="C93" i="5"/>
  <c r="D93" i="5" l="1"/>
  <c r="E592" i="5" s="1"/>
  <c r="C92" i="5"/>
  <c r="D92" i="5" l="1"/>
  <c r="E591" i="5" s="1"/>
  <c r="C91" i="5"/>
  <c r="D91" i="5" l="1"/>
  <c r="E590" i="5" s="1"/>
  <c r="C90" i="5"/>
  <c r="D90" i="5" l="1"/>
  <c r="E589" i="5" s="1"/>
  <c r="C89" i="5"/>
  <c r="D89" i="5" l="1"/>
  <c r="E588" i="5" s="1"/>
  <c r="C88" i="5"/>
  <c r="D88" i="5" l="1"/>
  <c r="E587" i="5" s="1"/>
  <c r="C87" i="5"/>
  <c r="D87" i="5" l="1"/>
  <c r="E586" i="5" s="1"/>
  <c r="C86" i="5"/>
  <c r="D86" i="5" l="1"/>
  <c r="E585" i="5" s="1"/>
  <c r="C85" i="5"/>
  <c r="D85" i="5" l="1"/>
  <c r="E584" i="5" s="1"/>
  <c r="C84" i="5"/>
  <c r="D84" i="5" l="1"/>
  <c r="E583" i="5" s="1"/>
  <c r="C83" i="5"/>
  <c r="D83" i="5" l="1"/>
  <c r="E582" i="5" s="1"/>
  <c r="C82" i="5"/>
  <c r="D82" i="5" l="1"/>
  <c r="E581" i="5" s="1"/>
  <c r="C81" i="5"/>
  <c r="D81" i="5" l="1"/>
  <c r="E580" i="5" s="1"/>
  <c r="C80" i="5"/>
  <c r="D80" i="5" l="1"/>
  <c r="E579" i="5" s="1"/>
  <c r="C79" i="5"/>
  <c r="D79" i="5" l="1"/>
  <c r="E578" i="5" s="1"/>
  <c r="C78" i="5"/>
  <c r="D78" i="5" l="1"/>
  <c r="E577" i="5" s="1"/>
  <c r="C77" i="5"/>
  <c r="D77" i="5" l="1"/>
  <c r="E576" i="5" s="1"/>
  <c r="C76" i="5"/>
  <c r="D76" i="5" l="1"/>
  <c r="E575" i="5" s="1"/>
  <c r="C75" i="5"/>
  <c r="D75" i="5" l="1"/>
  <c r="E574" i="5" s="1"/>
  <c r="C74" i="5"/>
  <c r="D74" i="5" l="1"/>
  <c r="E573" i="5" s="1"/>
  <c r="C73" i="5"/>
  <c r="D73" i="5" l="1"/>
  <c r="E572" i="5" s="1"/>
  <c r="C72" i="5"/>
  <c r="D72" i="5" l="1"/>
  <c r="E571" i="5" s="1"/>
  <c r="C71" i="5"/>
  <c r="D71" i="5" l="1"/>
  <c r="E570" i="5" s="1"/>
  <c r="C70" i="5"/>
  <c r="D70" i="5" l="1"/>
  <c r="E569" i="5" s="1"/>
  <c r="C69" i="5"/>
  <c r="D69" i="5" l="1"/>
  <c r="E568" i="5" s="1"/>
  <c r="C68" i="5"/>
  <c r="D68" i="5" l="1"/>
  <c r="E567" i="5" s="1"/>
  <c r="C67" i="5"/>
  <c r="D67" i="5" l="1"/>
  <c r="E566" i="5" s="1"/>
  <c r="C66" i="5"/>
  <c r="D66" i="5" l="1"/>
  <c r="E565" i="5" s="1"/>
  <c r="C65" i="5"/>
  <c r="D65" i="5" l="1"/>
  <c r="E564" i="5" s="1"/>
  <c r="C64" i="5"/>
  <c r="D64" i="5" l="1"/>
  <c r="E563" i="5" s="1"/>
  <c r="C63" i="5"/>
  <c r="D63" i="5" l="1"/>
  <c r="E562" i="5" s="1"/>
  <c r="C62" i="5"/>
  <c r="D62" i="5" l="1"/>
  <c r="E561" i="5" s="1"/>
  <c r="C61" i="5"/>
  <c r="D61" i="5" l="1"/>
  <c r="E560" i="5" s="1"/>
  <c r="C60" i="5"/>
  <c r="D60" i="5" l="1"/>
  <c r="E559" i="5" s="1"/>
  <c r="C59" i="5"/>
  <c r="D59" i="5" l="1"/>
  <c r="E558" i="5" s="1"/>
  <c r="C58" i="5"/>
  <c r="D58" i="5" l="1"/>
  <c r="E557" i="5" s="1"/>
  <c r="C57" i="5"/>
  <c r="D57" i="5" l="1"/>
  <c r="E556" i="5" s="1"/>
  <c r="C56" i="5"/>
  <c r="D56" i="5" l="1"/>
  <c r="E555" i="5" s="1"/>
  <c r="C55" i="5"/>
  <c r="D55" i="5" l="1"/>
  <c r="E554" i="5" s="1"/>
  <c r="C54" i="5"/>
  <c r="D54" i="5" l="1"/>
  <c r="E553" i="5" s="1"/>
  <c r="C53" i="5"/>
  <c r="D53" i="5" l="1"/>
  <c r="E552" i="5" s="1"/>
  <c r="C52" i="5"/>
  <c r="D52" i="5" l="1"/>
  <c r="E551" i="5" s="1"/>
  <c r="C51" i="5"/>
  <c r="D51" i="5" l="1"/>
  <c r="E550" i="5" s="1"/>
  <c r="C50" i="5"/>
  <c r="D50" i="5" l="1"/>
  <c r="E549" i="5" s="1"/>
  <c r="C49" i="5"/>
  <c r="D49" i="5" l="1"/>
  <c r="E548" i="5" s="1"/>
  <c r="C48" i="5"/>
  <c r="D48" i="5" l="1"/>
  <c r="E547" i="5" s="1"/>
  <c r="C47" i="5"/>
  <c r="D47" i="5" l="1"/>
  <c r="E546" i="5" s="1"/>
  <c r="C46" i="5"/>
  <c r="D46" i="5" l="1"/>
  <c r="E545" i="5" s="1"/>
  <c r="C45" i="5"/>
  <c r="D45" i="5" l="1"/>
  <c r="E544" i="5" s="1"/>
  <c r="C44" i="5"/>
  <c r="D44" i="5" l="1"/>
  <c r="E543" i="5" s="1"/>
  <c r="C43" i="5"/>
  <c r="D43" i="5" l="1"/>
  <c r="E542" i="5" s="1"/>
  <c r="C42" i="5"/>
  <c r="D42" i="5" l="1"/>
  <c r="E541" i="5" s="1"/>
  <c r="C41" i="5"/>
  <c r="D41" i="5" l="1"/>
  <c r="E540" i="5" s="1"/>
  <c r="C40" i="5"/>
  <c r="D40" i="5" l="1"/>
  <c r="E539" i="5" s="1"/>
  <c r="C39" i="5"/>
  <c r="D39" i="5" l="1"/>
  <c r="E538" i="5" s="1"/>
  <c r="C38" i="5"/>
  <c r="D38" i="5" l="1"/>
  <c r="E537" i="5" s="1"/>
  <c r="C37" i="5"/>
  <c r="D37" i="5" l="1"/>
  <c r="E536" i="5" s="1"/>
  <c r="C36" i="5"/>
  <c r="D36" i="5" l="1"/>
  <c r="E535" i="5" s="1"/>
  <c r="C35" i="5"/>
  <c r="D35" i="5" l="1"/>
  <c r="E534" i="5" s="1"/>
  <c r="C34" i="5"/>
  <c r="D34" i="5" l="1"/>
  <c r="E533" i="5" s="1"/>
  <c r="C33" i="5"/>
  <c r="D33" i="5" l="1"/>
  <c r="E532" i="5" s="1"/>
  <c r="C32" i="5"/>
  <c r="D32" i="5" l="1"/>
  <c r="E531" i="5" s="1"/>
  <c r="C31" i="5"/>
  <c r="D31" i="5" l="1"/>
  <c r="E530" i="5" s="1"/>
  <c r="C30" i="5"/>
  <c r="D30" i="5" l="1"/>
  <c r="E529" i="5" s="1"/>
  <c r="C29" i="5"/>
  <c r="D29" i="5" l="1"/>
  <c r="E528" i="5" s="1"/>
  <c r="C28" i="5"/>
  <c r="D28" i="5" l="1"/>
  <c r="E527" i="5" s="1"/>
  <c r="C27" i="5"/>
  <c r="D27" i="5" l="1"/>
  <c r="E526" i="5" s="1"/>
  <c r="C26" i="5"/>
  <c r="D26" i="5" l="1"/>
  <c r="E525" i="5" s="1"/>
  <c r="C25" i="5"/>
  <c r="D25" i="5" l="1"/>
  <c r="E524" i="5" s="1"/>
  <c r="C24" i="5"/>
  <c r="D24" i="5" l="1"/>
  <c r="E523" i="5" s="1"/>
  <c r="C23" i="5"/>
  <c r="D23" i="5" l="1"/>
  <c r="E522" i="5" s="1"/>
  <c r="C22" i="5"/>
  <c r="D22" i="5" l="1"/>
  <c r="E521" i="5" s="1"/>
  <c r="C21" i="5"/>
  <c r="D21" i="5" l="1"/>
  <c r="E520" i="5" s="1"/>
  <c r="C20" i="5"/>
  <c r="D20" i="5" l="1"/>
  <c r="E519" i="5" s="1"/>
  <c r="C19" i="5"/>
  <c r="D19" i="5" l="1"/>
  <c r="E518" i="5" s="1"/>
  <c r="C18" i="5"/>
  <c r="D18" i="5" l="1"/>
  <c r="E517" i="5" s="1"/>
  <c r="C17" i="5"/>
  <c r="D17" i="5" l="1"/>
  <c r="E516" i="5" s="1"/>
  <c r="C16" i="5"/>
  <c r="D16" i="5" l="1"/>
  <c r="E515" i="5" s="1"/>
  <c r="C15" i="5"/>
  <c r="D15" i="5" l="1"/>
  <c r="E514" i="5" s="1"/>
  <c r="C14" i="5"/>
  <c r="D14" i="5" l="1"/>
  <c r="E513" i="5" s="1"/>
  <c r="C13" i="5"/>
  <c r="D13" i="5" l="1"/>
  <c r="E512" i="5" s="1"/>
  <c r="C12" i="5"/>
  <c r="D12" i="5" l="1"/>
  <c r="E511" i="5" s="1"/>
  <c r="C11" i="5"/>
  <c r="D11" i="5" l="1"/>
  <c r="E510" i="5" s="1"/>
  <c r="C10" i="5"/>
  <c r="D10" i="5" l="1"/>
  <c r="E509" i="5" s="1"/>
  <c r="C9" i="5"/>
  <c r="D9" i="5" l="1"/>
  <c r="E508" i="5" s="1"/>
  <c r="C8" i="5"/>
  <c r="D8" i="5" l="1"/>
  <c r="E507" i="5" s="1"/>
  <c r="C7" i="5"/>
  <c r="D7" i="5" l="1"/>
  <c r="E506" i="5" s="1"/>
  <c r="C6" i="5"/>
  <c r="D6" i="5" l="1"/>
  <c r="E505" i="5" s="1"/>
  <c r="C5" i="5"/>
  <c r="D5" i="5" l="1"/>
  <c r="E504" i="5" s="1"/>
  <c r="C4" i="5"/>
  <c r="D4" i="5" l="1"/>
  <c r="E503" i="5" s="1"/>
  <c r="C3" i="5"/>
  <c r="D3" i="5" l="1"/>
  <c r="J2388" i="1"/>
  <c r="K2388" i="1"/>
  <c r="L2388" i="1"/>
  <c r="C1590" i="19"/>
  <c r="C1523" i="12"/>
  <c r="J2387" i="1"/>
  <c r="K2387" i="1"/>
  <c r="L2387" i="1"/>
  <c r="C1589" i="19"/>
  <c r="C1522" i="12"/>
  <c r="J2386" i="1"/>
  <c r="K2386" i="1"/>
  <c r="L2386" i="1"/>
  <c r="M2388" i="1" l="1"/>
  <c r="E502" i="5"/>
  <c r="E501" i="5"/>
  <c r="E500" i="5"/>
  <c r="E499" i="5"/>
  <c r="E498" i="5"/>
  <c r="E497" i="5"/>
  <c r="E496" i="5"/>
  <c r="E495" i="5"/>
  <c r="E494" i="5"/>
  <c r="E493" i="5"/>
  <c r="E492" i="5"/>
  <c r="E491" i="5"/>
  <c r="E490" i="5"/>
  <c r="E489" i="5"/>
  <c r="E488" i="5"/>
  <c r="E487" i="5"/>
  <c r="E486" i="5"/>
  <c r="E485" i="5"/>
  <c r="E484" i="5"/>
  <c r="M2387" i="1"/>
  <c r="M2386" i="1"/>
  <c r="C1587" i="19"/>
  <c r="C1588" i="19"/>
  <c r="C1520" i="12"/>
  <c r="C1521" i="12"/>
  <c r="J2384" i="1"/>
  <c r="K2384" i="1"/>
  <c r="L2384" i="1"/>
  <c r="J2385" i="1"/>
  <c r="K2385" i="1"/>
  <c r="L2385" i="1"/>
  <c r="M2385" i="1" l="1"/>
  <c r="M2384" i="1"/>
  <c r="C1586" i="19"/>
  <c r="C1519" i="12"/>
  <c r="J2383" i="1"/>
  <c r="K2383" i="1"/>
  <c r="L2383" i="1"/>
  <c r="C1584" i="19"/>
  <c r="C1585" i="19"/>
  <c r="C1518" i="12"/>
  <c r="J2382" i="1"/>
  <c r="K2382" i="1"/>
  <c r="L2382" i="1"/>
  <c r="C2" i="12"/>
  <c r="M2383" i="1" l="1"/>
  <c r="M2382" i="1"/>
  <c r="C1517" i="12"/>
  <c r="J2381" i="1"/>
  <c r="K2381" i="1"/>
  <c r="L2381" i="1"/>
  <c r="M2381" i="1" l="1"/>
  <c r="C1583" i="19" l="1"/>
  <c r="C1480" i="12" l="1"/>
  <c r="C1481" i="12"/>
  <c r="C1482" i="12"/>
  <c r="C1483" i="12"/>
  <c r="C1484" i="12"/>
  <c r="C1485" i="12"/>
  <c r="C1486" i="12"/>
  <c r="C1487" i="12"/>
  <c r="C1488" i="12"/>
  <c r="C1489" i="12"/>
  <c r="C1490" i="12"/>
  <c r="C1491" i="12"/>
  <c r="C1492" i="12"/>
  <c r="C1493" i="12"/>
  <c r="C1494" i="12"/>
  <c r="C1495" i="12"/>
  <c r="C1496" i="12"/>
  <c r="C1497" i="12"/>
  <c r="C1498" i="12"/>
  <c r="C1499" i="12"/>
  <c r="C1500" i="12"/>
  <c r="C1501" i="12"/>
  <c r="C1502" i="12"/>
  <c r="C1503" i="12"/>
  <c r="C1504" i="12"/>
  <c r="C1505" i="12"/>
  <c r="C1506" i="12"/>
  <c r="C1507" i="12"/>
  <c r="C1508" i="12"/>
  <c r="C1509" i="12"/>
  <c r="C1510" i="12"/>
  <c r="C1511" i="12"/>
  <c r="C1512" i="12"/>
  <c r="C1513" i="12"/>
  <c r="C1514" i="12"/>
  <c r="C1515" i="12"/>
  <c r="C1516" i="12"/>
  <c r="D2339" i="27" l="1" a="1"/>
  <c r="D2339" i="27" s="1"/>
  <c r="D2337" i="27" a="1"/>
  <c r="D2337" i="27" s="1"/>
  <c r="D2335" i="27" a="1"/>
  <c r="D2335" i="27" s="1"/>
  <c r="D2338" i="27" a="1"/>
  <c r="D2338" i="27" s="1"/>
  <c r="D2336" i="27" a="1"/>
  <c r="D2336" i="27" s="1"/>
  <c r="D2334" i="27" a="1"/>
  <c r="D2334" i="27" s="1"/>
  <c r="D2333" i="27" a="1"/>
  <c r="D2333" i="27" s="1"/>
  <c r="D2332" i="27" a="1"/>
  <c r="D2332" i="27" s="1"/>
  <c r="D2330" i="27" a="1"/>
  <c r="D2330" i="27" s="1"/>
  <c r="D2331" i="27" a="1"/>
  <c r="D2331" i="27" s="1"/>
  <c r="D2329" i="27" a="1"/>
  <c r="D2329" i="27" s="1"/>
  <c r="D2328" i="27" a="1"/>
  <c r="D2328" i="27" s="1"/>
  <c r="D2326" i="27" a="1"/>
  <c r="D2326" i="27" s="1"/>
  <c r="D2327" i="27" a="1"/>
  <c r="D2327" i="27" s="1"/>
  <c r="D2324" i="27" a="1"/>
  <c r="D2324" i="27" s="1"/>
  <c r="D2325" i="27" a="1"/>
  <c r="D2325" i="27" s="1"/>
  <c r="D2323" i="27" a="1"/>
  <c r="D2323" i="27" s="1"/>
  <c r="D2322" i="27" a="1"/>
  <c r="D2322" i="27" s="1"/>
  <c r="D2321" i="27" a="1"/>
  <c r="D2321" i="27" s="1"/>
  <c r="D2320" i="27" a="1"/>
  <c r="D2320" i="27" s="1"/>
  <c r="D2318" i="27" a="1"/>
  <c r="D2318" i="27" s="1"/>
  <c r="D2319" i="27" a="1"/>
  <c r="D2319" i="27" s="1"/>
  <c r="D2316" i="27" a="1"/>
  <c r="D2316" i="27" s="1"/>
  <c r="D2317" i="27" a="1"/>
  <c r="D2317" i="27" s="1"/>
  <c r="D2315" i="27" a="1"/>
  <c r="D2315" i="27" s="1"/>
  <c r="D2313" i="27" a="1"/>
  <c r="D2313" i="27" s="1"/>
  <c r="D591" i="27" a="1"/>
  <c r="D591" i="27" s="1"/>
  <c r="D2314" i="27" a="1"/>
  <c r="D2314" i="27" s="1"/>
  <c r="D1663" i="27" a="1"/>
  <c r="D1663" i="27" s="1"/>
  <c r="D1597" i="27" a="1"/>
  <c r="D1597" i="27" s="1"/>
  <c r="D2202" i="27" a="1"/>
  <c r="D2202" i="27" s="1"/>
  <c r="D333" i="27" a="1"/>
  <c r="D333" i="27" s="1"/>
  <c r="D27" i="27" a="1"/>
  <c r="D27" i="27" s="1"/>
  <c r="D24" i="27" a="1"/>
  <c r="D24" i="27" s="1"/>
  <c r="D1311" i="27" a="1"/>
  <c r="D1311" i="27" s="1"/>
  <c r="D30" i="27" a="1"/>
  <c r="D30" i="27" s="1"/>
  <c r="D435" i="27" a="1"/>
  <c r="D435" i="27" s="1"/>
  <c r="D2137" i="27" a="1"/>
  <c r="D2137" i="27" s="1"/>
  <c r="D1687" i="27" a="1"/>
  <c r="D1687" i="27" s="1"/>
  <c r="D1590" i="27" a="1"/>
  <c r="D1590" i="27" s="1"/>
  <c r="D1312" i="27" a="1"/>
  <c r="D1312" i="27" s="1"/>
  <c r="D1370" i="27" a="1"/>
  <c r="D1370" i="27" s="1"/>
  <c r="D2293" i="27" a="1"/>
  <c r="D2293" i="27" s="1"/>
  <c r="D2099" i="27" a="1"/>
  <c r="D2099" i="27" s="1"/>
  <c r="D77" i="27" a="1"/>
  <c r="D77" i="27" s="1"/>
  <c r="D1338" i="27" a="1"/>
  <c r="D1338" i="27" s="1"/>
  <c r="D2193" i="27" a="1"/>
  <c r="D2193" i="27" s="1"/>
  <c r="D2027" i="27" a="1"/>
  <c r="D2027" i="27" s="1"/>
  <c r="D80" i="27" a="1"/>
  <c r="D80" i="27" s="1"/>
  <c r="D17" i="27" a="1"/>
  <c r="D17" i="27" s="1"/>
  <c r="D1885" i="27" a="1"/>
  <c r="D1885" i="27" s="1"/>
  <c r="D1402" i="27" a="1"/>
  <c r="D1402" i="27" s="1"/>
  <c r="D2161" i="27" a="1"/>
  <c r="D2161" i="27" s="1"/>
  <c r="D1807" i="27" a="1"/>
  <c r="D1807" i="27" s="1"/>
  <c r="D1647" i="27" a="1"/>
  <c r="D1647" i="27" s="1"/>
  <c r="D14" i="27" a="1"/>
  <c r="D14" i="27" s="1"/>
  <c r="D1565" i="27" a="1"/>
  <c r="D1565" i="27" s="1"/>
  <c r="D2225" i="27" a="1"/>
  <c r="D2225" i="27" s="1"/>
  <c r="D1869" i="27" a="1"/>
  <c r="D1869" i="27" s="1"/>
  <c r="D1581" i="27" a="1"/>
  <c r="D1581" i="27" s="1"/>
  <c r="D1725" i="27" a="1"/>
  <c r="D1725" i="27" s="1"/>
  <c r="D1418" i="27" a="1"/>
  <c r="D1418" i="27" s="1"/>
  <c r="D1354" i="27" a="1"/>
  <c r="D1354" i="27" s="1"/>
  <c r="D1563" i="27" a="1"/>
  <c r="D1563" i="27" s="1"/>
  <c r="D1579" i="27" a="1"/>
  <c r="D1579" i="27" s="1"/>
  <c r="D1386" i="27" a="1"/>
  <c r="D1386" i="27" s="1"/>
  <c r="D2075" i="27" a="1"/>
  <c r="D2075" i="27" s="1"/>
  <c r="D1542" i="27" a="1"/>
  <c r="D1542" i="27" s="1"/>
  <c r="D15" i="27" a="1"/>
  <c r="D15" i="27" s="1"/>
  <c r="D69" i="27" a="1"/>
  <c r="D69" i="27" s="1"/>
  <c r="D37" i="27" a="1"/>
  <c r="D37" i="27" s="1"/>
  <c r="D1718" i="27" a="1"/>
  <c r="D1718" i="27" s="1"/>
  <c r="D21" i="27" a="1"/>
  <c r="D21" i="27" s="1"/>
  <c r="D26" i="27" a="1"/>
  <c r="D26" i="27" s="1"/>
  <c r="D837" i="27" a="1"/>
  <c r="D837" i="27" s="1"/>
  <c r="D71" i="27" a="1"/>
  <c r="D71" i="27" s="1"/>
  <c r="D1667" i="27" a="1"/>
  <c r="D1667" i="27" s="1"/>
  <c r="D227" i="27" a="1"/>
  <c r="D227" i="27" s="1"/>
  <c r="D2170" i="27" a="1"/>
  <c r="D2170" i="27" s="1"/>
  <c r="D150" i="27" a="1"/>
  <c r="D150" i="27" s="1"/>
  <c r="D1670" i="27" a="1"/>
  <c r="D1670" i="27" s="1"/>
  <c r="D2305" i="27" a="1"/>
  <c r="D2305" i="27" s="1"/>
  <c r="D1322" i="27" a="1"/>
  <c r="D1322" i="27" s="1"/>
  <c r="D1249" i="27" a="1"/>
  <c r="D1249" i="27" s="1"/>
  <c r="D32" i="27" a="1"/>
  <c r="D32" i="27" s="1"/>
  <c r="D819" i="27" a="1"/>
  <c r="D819" i="27" s="1"/>
  <c r="D301" i="27" a="1"/>
  <c r="D301" i="27" s="1"/>
  <c r="D280" i="27" a="1"/>
  <c r="D280" i="27" s="1"/>
  <c r="D58" i="27" a="1"/>
  <c r="D58" i="27" s="1"/>
  <c r="D2261" i="27" a="1"/>
  <c r="D2261" i="27" s="1"/>
  <c r="D68" i="27" a="1"/>
  <c r="D68" i="27" s="1"/>
  <c r="D2142" i="27" a="1"/>
  <c r="D2142" i="27" s="1"/>
  <c r="D1217" i="27" a="1"/>
  <c r="D1217" i="27" s="1"/>
  <c r="D425" i="27" a="1"/>
  <c r="D425" i="27" s="1"/>
  <c r="D365" i="27" a="1"/>
  <c r="D365" i="27" s="1"/>
  <c r="D108" i="27" a="1"/>
  <c r="D108" i="27" s="1"/>
  <c r="D917" i="27" a="1"/>
  <c r="D917" i="27" s="1"/>
  <c r="D2298" i="27" a="1"/>
  <c r="D2298" i="27" s="1"/>
  <c r="D2186" i="27" a="1"/>
  <c r="D2186" i="27" s="1"/>
  <c r="D692" i="27" a="1"/>
  <c r="D692" i="27" s="1"/>
  <c r="D572" i="27" a="1"/>
  <c r="D572" i="27" s="1"/>
  <c r="D330" i="27" a="1"/>
  <c r="D330" i="27" s="1"/>
  <c r="D129" i="27" a="1"/>
  <c r="D129" i="27" s="1"/>
  <c r="D660" i="27" a="1"/>
  <c r="D660" i="27" s="1"/>
  <c r="D510" i="27" a="1"/>
  <c r="D510" i="27" s="1"/>
  <c r="D255" i="27" a="1"/>
  <c r="D255" i="27" s="1"/>
  <c r="D2177" i="27" a="1"/>
  <c r="D2177" i="27" s="1"/>
  <c r="D762" i="27" a="1"/>
  <c r="D762" i="27" s="1"/>
  <c r="D417" i="27" a="1"/>
  <c r="D417" i="27" s="1"/>
  <c r="D156" i="27" a="1"/>
  <c r="D156" i="27" s="1"/>
  <c r="D1233" i="27" a="1"/>
  <c r="D1233" i="27" s="1"/>
  <c r="D2215" i="27" a="1"/>
  <c r="D2215" i="27" s="1"/>
  <c r="D1201" i="27" a="1"/>
  <c r="D1201" i="27" s="1"/>
  <c r="D2294" i="27" a="1"/>
  <c r="D2294" i="27" s="1"/>
  <c r="D2241" i="27" a="1"/>
  <c r="D2241" i="27" s="1"/>
  <c r="D1153" i="27" a="1"/>
  <c r="D1153" i="27" s="1"/>
  <c r="D2299" i="27" a="1"/>
  <c r="D2299" i="27" s="1"/>
  <c r="D1169" i="27" a="1"/>
  <c r="D1169" i="27" s="1"/>
  <c r="D2309" i="27" a="1"/>
  <c r="D2309" i="27" s="1"/>
  <c r="D2291" i="27" a="1"/>
  <c r="D2291" i="27" s="1"/>
  <c r="D4" i="27" a="1"/>
  <c r="D4" i="27" s="1"/>
  <c r="D628" i="27" a="1"/>
  <c r="D628" i="27" s="1"/>
  <c r="D52" i="27" a="1"/>
  <c r="D52" i="27" s="1"/>
  <c r="D1105" i="27" a="1"/>
  <c r="D1105" i="27" s="1"/>
  <c r="D949" i="27" a="1"/>
  <c r="D949" i="27" s="1"/>
  <c r="D1757" i="27" a="1"/>
  <c r="D1757" i="27" s="1"/>
  <c r="D1727" i="27" a="1"/>
  <c r="D1727" i="27" s="1"/>
  <c r="D1092" i="27" a="1"/>
  <c r="D1092" i="27" s="1"/>
  <c r="D2312" i="27" a="1"/>
  <c r="D2312" i="27" s="1"/>
  <c r="D1318" i="27" a="1"/>
  <c r="D1318" i="27" s="1"/>
  <c r="D2285" i="27" a="1"/>
  <c r="D2285" i="27" s="1"/>
  <c r="D22" i="27" a="1"/>
  <c r="D22" i="27" s="1"/>
  <c r="D2160" i="27" a="1"/>
  <c r="D2160" i="27" s="1"/>
  <c r="D1281" i="27" a="1"/>
  <c r="D1281" i="27" s="1"/>
  <c r="D676" i="27" a="1"/>
  <c r="D676" i="27" s="1"/>
  <c r="D1059" i="27" a="1"/>
  <c r="D1059" i="27" s="1"/>
  <c r="D1027" i="27" a="1"/>
  <c r="D1027" i="27" s="1"/>
  <c r="D869" i="27" a="1"/>
  <c r="D869" i="27" s="1"/>
  <c r="D596" i="27" a="1"/>
  <c r="D596" i="27" s="1"/>
  <c r="D298" i="27" a="1"/>
  <c r="D298" i="27" s="1"/>
  <c r="D387" i="27" a="1"/>
  <c r="D387" i="27" s="1"/>
  <c r="D328" i="27" a="1"/>
  <c r="D328" i="27" s="1"/>
  <c r="D207" i="27" a="1"/>
  <c r="D207" i="27" s="1"/>
  <c r="D119" i="27" a="1"/>
  <c r="D119" i="27" s="1"/>
  <c r="D88" i="27" a="1"/>
  <c r="D88" i="27" s="1"/>
  <c r="D87" i="27" a="1"/>
  <c r="D87" i="27" s="1"/>
  <c r="D61" i="27" a="1"/>
  <c r="D61" i="27" s="1"/>
  <c r="D67" i="27" a="1"/>
  <c r="D67" i="27" s="1"/>
  <c r="D20" i="27" a="1"/>
  <c r="D20" i="27" s="1"/>
  <c r="D1961" i="27" a="1"/>
  <c r="D1961" i="27" s="1"/>
  <c r="D794" i="27" a="1"/>
  <c r="D794" i="27" s="1"/>
  <c r="D1595" i="27" a="1"/>
  <c r="D1595" i="27" s="1"/>
  <c r="D602" i="27" a="1"/>
  <c r="D602" i="27" s="1"/>
  <c r="D1185" i="27" a="1"/>
  <c r="D1185" i="27" s="1"/>
  <c r="D542" i="27" a="1"/>
  <c r="D542" i="27" s="1"/>
  <c r="D2148" i="27" a="1"/>
  <c r="D2148" i="27" s="1"/>
  <c r="D1611" i="27" a="1"/>
  <c r="D1611" i="27" s="1"/>
  <c r="D1574" i="27" a="1"/>
  <c r="D1574" i="27" s="1"/>
  <c r="D1535" i="27" a="1"/>
  <c r="D1535" i="27" s="1"/>
  <c r="D730" i="27" a="1"/>
  <c r="D730" i="27" s="1"/>
  <c r="D296" i="27" a="1"/>
  <c r="D296" i="27" s="1"/>
  <c r="D209" i="27" a="1"/>
  <c r="D209" i="27" s="1"/>
  <c r="D65" i="27" a="1"/>
  <c r="D65" i="27" s="1"/>
  <c r="D2101" i="27" a="1"/>
  <c r="D2101" i="27" s="1"/>
  <c r="D2151" i="27" a="1"/>
  <c r="D2151" i="27" s="1"/>
  <c r="D2158" i="27" a="1"/>
  <c r="D2158" i="27" s="1"/>
  <c r="D1791" i="27" a="1"/>
  <c r="D1791" i="27" s="1"/>
  <c r="D2295" i="27" a="1"/>
  <c r="D2295" i="27" s="1"/>
  <c r="D2153" i="27" a="1"/>
  <c r="D2153" i="27" s="1"/>
  <c r="D2082" i="27" a="1"/>
  <c r="D2082" i="27" s="1"/>
  <c r="D2281" i="27" a="1"/>
  <c r="D2281" i="27" s="1"/>
  <c r="D2268" i="27" a="1"/>
  <c r="D2268" i="27" s="1"/>
  <c r="D2257" i="27" a="1"/>
  <c r="D2257" i="27" s="1"/>
  <c r="D2250" i="27" a="1"/>
  <c r="D2250" i="27" s="1"/>
  <c r="D2214" i="27" a="1"/>
  <c r="D2214" i="27" s="1"/>
  <c r="D2290" i="27" a="1"/>
  <c r="D2290" i="27" s="1"/>
  <c r="D2275" i="27" a="1"/>
  <c r="D2275" i="27" s="1"/>
  <c r="D2231" i="27" a="1"/>
  <c r="D2231" i="27" s="1"/>
  <c r="D2157" i="27" a="1"/>
  <c r="D2157" i="27" s="1"/>
  <c r="D2156" i="27" a="1"/>
  <c r="D2156" i="27" s="1"/>
  <c r="D2302" i="27" a="1"/>
  <c r="D2302" i="27" s="1"/>
  <c r="D2284" i="27" a="1"/>
  <c r="D2284" i="27" s="1"/>
  <c r="D2300" i="27" a="1"/>
  <c r="D2300" i="27" s="1"/>
  <c r="D2221" i="27" a="1"/>
  <c r="D2221" i="27" s="1"/>
  <c r="D2222" i="27" a="1"/>
  <c r="D2222" i="27" s="1"/>
  <c r="D2297" i="27" a="1"/>
  <c r="D2297" i="27" s="1"/>
  <c r="D2216" i="27" a="1"/>
  <c r="D2216" i="27" s="1"/>
  <c r="D2155" i="27" a="1"/>
  <c r="D2155" i="27" s="1"/>
  <c r="D2307" i="27" a="1"/>
  <c r="D2307" i="27" s="1"/>
  <c r="D2292" i="27" a="1"/>
  <c r="D2292" i="27" s="1"/>
  <c r="D2289" i="27" a="1"/>
  <c r="D2289" i="27" s="1"/>
  <c r="D2311" i="27" a="1"/>
  <c r="D2311" i="27" s="1"/>
  <c r="D2280" i="27" a="1"/>
  <c r="D2280" i="27" s="1"/>
  <c r="D2212" i="27" a="1"/>
  <c r="D2212" i="27" s="1"/>
  <c r="D2234" i="27" a="1"/>
  <c r="D2234" i="27" s="1"/>
  <c r="D2306" i="27" a="1"/>
  <c r="D2306" i="27" s="1"/>
  <c r="D2283" i="27" a="1"/>
  <c r="D2283" i="27" s="1"/>
  <c r="D2223" i="27" a="1"/>
  <c r="D2223" i="27" s="1"/>
  <c r="D2224" i="27" a="1"/>
  <c r="D2224" i="27" s="1"/>
  <c r="D2277" i="27" a="1"/>
  <c r="D2277" i="27" s="1"/>
  <c r="D2266" i="27" a="1"/>
  <c r="D2266" i="27" s="1"/>
  <c r="D2069" i="27" a="1"/>
  <c r="D2069" i="27" s="1"/>
  <c r="D2067" i="27" a="1"/>
  <c r="D2067" i="27" s="1"/>
  <c r="D2070" i="27" a="1"/>
  <c r="D2070" i="27" s="1"/>
  <c r="D2068" i="27" a="1"/>
  <c r="D2068" i="27" s="1"/>
  <c r="D2117" i="27" a="1"/>
  <c r="D2117" i="27" s="1"/>
  <c r="D2248" i="27" a="1"/>
  <c r="D2248" i="27" s="1"/>
  <c r="D2264" i="27" a="1"/>
  <c r="D2264" i="27" s="1"/>
  <c r="D2121" i="27" a="1"/>
  <c r="D2121" i="27" s="1"/>
  <c r="D2239" i="27" a="1"/>
  <c r="D2239" i="27" s="1"/>
  <c r="D2255" i="27" a="1"/>
  <c r="D2255" i="27" s="1"/>
  <c r="D2271" i="27" a="1"/>
  <c r="D2271" i="27" s="1"/>
  <c r="D2287" i="27" a="1"/>
  <c r="D2287" i="27" s="1"/>
  <c r="D2132" i="27" a="1"/>
  <c r="D2132" i="27" s="1"/>
  <c r="D2246" i="27" a="1"/>
  <c r="D2246" i="27" s="1"/>
  <c r="D2262" i="27" a="1"/>
  <c r="D2262" i="27" s="1"/>
  <c r="D2278" i="27" a="1"/>
  <c r="D2278" i="27" s="1"/>
  <c r="D2118" i="27" a="1"/>
  <c r="D2118" i="27" s="1"/>
  <c r="D2135" i="27" a="1"/>
  <c r="D2135" i="27" s="1"/>
  <c r="D2237" i="27" a="1"/>
  <c r="D2237" i="27" s="1"/>
  <c r="D2253" i="27" a="1"/>
  <c r="D2253" i="27" s="1"/>
  <c r="D2066" i="27" a="1"/>
  <c r="D2066" i="27" s="1"/>
  <c r="D2114" i="27" a="1"/>
  <c r="D2114" i="27" s="1"/>
  <c r="D2126" i="27" a="1"/>
  <c r="D2126" i="27" s="1"/>
  <c r="D2244" i="27" a="1"/>
  <c r="D2244" i="27" s="1"/>
  <c r="D2260" i="27" a="1"/>
  <c r="D2260" i="27" s="1"/>
  <c r="D2091" i="27" a="1"/>
  <c r="D2091" i="27" s="1"/>
  <c r="D2138" i="27" a="1"/>
  <c r="D2138" i="27" s="1"/>
  <c r="D2141" i="27" a="1"/>
  <c r="D2141" i="27" s="1"/>
  <c r="D2251" i="27" a="1"/>
  <c r="D2251" i="27" s="1"/>
  <c r="D2267" i="27" a="1"/>
  <c r="D2267" i="27" s="1"/>
  <c r="D2105" i="27" a="1"/>
  <c r="D2105" i="27" s="1"/>
  <c r="D2242" i="27" a="1"/>
  <c r="D2242" i="27" s="1"/>
  <c r="D2258" i="27" a="1"/>
  <c r="D2258" i="27" s="1"/>
  <c r="D2274" i="27" a="1"/>
  <c r="D2274" i="27" s="1"/>
  <c r="D2059" i="27" a="1"/>
  <c r="D2059" i="27" s="1"/>
  <c r="D2123" i="27" a="1"/>
  <c r="D2123" i="27" s="1"/>
  <c r="D2130" i="27" a="1"/>
  <c r="D2130" i="27" s="1"/>
  <c r="D2249" i="27" a="1"/>
  <c r="D2249" i="27" s="1"/>
  <c r="D2265" i="27" a="1"/>
  <c r="D2265" i="27" s="1"/>
  <c r="D2050" i="27" a="1"/>
  <c r="D2050" i="27" s="1"/>
  <c r="D2115" i="27" a="1"/>
  <c r="D2115" i="27" s="1"/>
  <c r="D2133" i="27" a="1"/>
  <c r="D2133" i="27" s="1"/>
  <c r="D2240" i="27" a="1"/>
  <c r="D2240" i="27" s="1"/>
  <c r="D2256" i="27" a="1"/>
  <c r="D2256" i="27" s="1"/>
  <c r="D2272" i="27" a="1"/>
  <c r="D2272" i="27" s="1"/>
  <c r="D2288" i="27" a="1"/>
  <c r="D2288" i="27" s="1"/>
  <c r="D2304" i="27" a="1"/>
  <c r="D2304" i="27" s="1"/>
  <c r="D2102" i="27" a="1"/>
  <c r="D2102" i="27" s="1"/>
  <c r="D2247" i="27" a="1"/>
  <c r="D2247" i="27" s="1"/>
  <c r="D2263" i="27" a="1"/>
  <c r="D2263" i="27" s="1"/>
  <c r="D2279" i="27" a="1"/>
  <c r="D2279" i="27" s="1"/>
  <c r="D2139" i="27" a="1"/>
  <c r="D2139" i="27" s="1"/>
  <c r="D2238" i="27" a="1"/>
  <c r="D2238" i="27" s="1"/>
  <c r="D2254" i="27" a="1"/>
  <c r="D2254" i="27" s="1"/>
  <c r="D2270" i="27" a="1"/>
  <c r="D2270" i="27" s="1"/>
  <c r="D2286" i="27" a="1"/>
  <c r="D2286" i="27" s="1"/>
  <c r="D2043" i="27" a="1"/>
  <c r="D2043" i="27" s="1"/>
  <c r="D2098" i="27" a="1"/>
  <c r="D2098" i="27" s="1"/>
  <c r="D2107" i="27" a="1"/>
  <c r="D2107" i="27" s="1"/>
  <c r="D2116" i="27" a="1"/>
  <c r="D2116" i="27" s="1"/>
  <c r="D2245" i="27" a="1"/>
  <c r="D2245" i="27" s="1"/>
  <c r="D2034" i="27" a="1"/>
  <c r="D2034" i="27" s="1"/>
  <c r="D2134" i="27" a="1"/>
  <c r="D2134" i="27" s="1"/>
  <c r="D2236" i="27" a="1"/>
  <c r="D2236" i="27" s="1"/>
  <c r="D2252" i="27" a="1"/>
  <c r="D2252" i="27" s="1"/>
  <c r="D2131" i="27" a="1"/>
  <c r="D2131" i="27" s="1"/>
  <c r="D2243" i="27" a="1"/>
  <c r="D2243" i="27" s="1"/>
  <c r="D2259" i="27" a="1"/>
  <c r="D2259" i="27" s="1"/>
  <c r="D2296" i="27" a="1"/>
  <c r="D2296" i="27" s="1"/>
  <c r="D2228" i="27" a="1"/>
  <c r="D2228" i="27" s="1"/>
  <c r="D2229" i="27" a="1"/>
  <c r="D2229" i="27" s="1"/>
  <c r="D2301" i="27" a="1"/>
  <c r="D2301" i="27" s="1"/>
  <c r="D2273" i="27" a="1"/>
  <c r="D2273" i="27" s="1"/>
  <c r="D2209" i="27" a="1"/>
  <c r="D2209" i="27" s="1"/>
  <c r="D2230" i="27" a="1"/>
  <c r="D2230" i="27" s="1"/>
  <c r="D2150" i="27" a="1"/>
  <c r="D2150" i="27" s="1"/>
  <c r="D2308" i="27" a="1"/>
  <c r="D2308" i="27" s="1"/>
  <c r="D2303" i="27" a="1"/>
  <c r="D2303" i="27" s="1"/>
  <c r="D2269" i="27" a="1"/>
  <c r="D2269" i="27" s="1"/>
  <c r="D2218" i="27" a="1"/>
  <c r="D2218" i="27" s="1"/>
  <c r="D2232" i="27" a="1"/>
  <c r="D2232" i="27" s="1"/>
  <c r="D2233" i="27" a="1"/>
  <c r="D2233" i="27" s="1"/>
  <c r="D2213" i="27" a="1"/>
  <c r="D2213" i="27" s="1"/>
  <c r="D2220" i="27" a="1"/>
  <c r="D2220" i="27" s="1"/>
  <c r="D2154" i="27" a="1"/>
  <c r="D2154" i="27" s="1"/>
  <c r="D2146" i="27" a="1"/>
  <c r="D2146" i="27" s="1"/>
  <c r="D2147" i="27" a="1"/>
  <c r="D2147" i="27" s="1"/>
  <c r="D1969" i="27" a="1"/>
  <c r="D1969" i="27" s="1"/>
  <c r="D1979" i="27" a="1"/>
  <c r="D1979" i="27" s="1"/>
  <c r="D1993" i="27" a="1"/>
  <c r="D1993" i="27" s="1"/>
  <c r="D2009" i="27" a="1"/>
  <c r="D2009" i="27" s="1"/>
  <c r="D2000" i="27" a="1"/>
  <c r="D2000" i="27" s="1"/>
  <c r="D2016" i="27" a="1"/>
  <c r="D2016" i="27" s="1"/>
  <c r="D1991" i="27" a="1"/>
  <c r="D1991" i="27" s="1"/>
  <c r="D2007" i="27" a="1"/>
  <c r="D2007" i="27" s="1"/>
  <c r="D1998" i="27" a="1"/>
  <c r="D1998" i="27" s="1"/>
  <c r="D2014" i="27" a="1"/>
  <c r="D2014" i="27" s="1"/>
  <c r="D1967" i="27" a="1"/>
  <c r="D1967" i="27" s="1"/>
  <c r="D1982" i="27" a="1"/>
  <c r="D1982" i="27" s="1"/>
  <c r="D1989" i="27" a="1"/>
  <c r="D1989" i="27" s="1"/>
  <c r="D2005" i="27" a="1"/>
  <c r="D2005" i="27" s="1"/>
  <c r="D2012" i="27" a="1"/>
  <c r="D2012" i="27" s="1"/>
  <c r="D1987" i="27" a="1"/>
  <c r="D1987" i="27" s="1"/>
  <c r="D2003" i="27" a="1"/>
  <c r="D2003" i="27" s="1"/>
  <c r="D2019" i="27" a="1"/>
  <c r="D2019" i="27" s="1"/>
  <c r="D1994" i="27" a="1"/>
  <c r="D1994" i="27" s="1"/>
  <c r="D2010" i="27" a="1"/>
  <c r="D2010" i="27" s="1"/>
  <c r="D1985" i="27" a="1"/>
  <c r="D1985" i="27" s="1"/>
  <c r="D2001" i="27" a="1"/>
  <c r="D2001" i="27" s="1"/>
  <c r="D2017" i="27" a="1"/>
  <c r="D2017" i="27" s="1"/>
  <c r="D2008" i="27" a="1"/>
  <c r="D2008" i="27" s="1"/>
  <c r="D1983" i="27" a="1"/>
  <c r="D1983" i="27" s="1"/>
  <c r="D1999" i="27" a="1"/>
  <c r="D1999" i="27" s="1"/>
  <c r="D2015" i="27" a="1"/>
  <c r="D2015" i="27" s="1"/>
  <c r="D1976" i="27" a="1"/>
  <c r="D1976" i="27" s="1"/>
  <c r="D1990" i="27" a="1"/>
  <c r="D1990" i="27" s="1"/>
  <c r="D2006" i="27" a="1"/>
  <c r="D2006" i="27" s="1"/>
  <c r="D1997" i="27" a="1"/>
  <c r="D1997" i="27" s="1"/>
  <c r="D2013" i="27" a="1"/>
  <c r="D2013" i="27" s="1"/>
  <c r="D1981" i="27" a="1"/>
  <c r="D1981" i="27" s="1"/>
  <c r="D1988" i="27" a="1"/>
  <c r="D1988" i="27" s="1"/>
  <c r="D2004" i="27" a="1"/>
  <c r="D2004" i="27" s="1"/>
  <c r="D2020" i="27" a="1"/>
  <c r="D2020" i="27" s="1"/>
  <c r="D1941" i="27" a="1"/>
  <c r="D1941" i="27" s="1"/>
  <c r="D2018" i="27" a="1"/>
  <c r="D2018" i="27" s="1"/>
  <c r="D2168" i="27" a="1"/>
  <c r="D2168" i="27" s="1"/>
  <c r="D2184" i="27" a="1"/>
  <c r="D2184" i="27" s="1"/>
  <c r="D2200" i="27" a="1"/>
  <c r="D2200" i="27" s="1"/>
  <c r="D2175" i="27" a="1"/>
  <c r="D2175" i="27" s="1"/>
  <c r="D2191" i="27" a="1"/>
  <c r="D2191" i="27" s="1"/>
  <c r="D2207" i="27" a="1"/>
  <c r="D2207" i="27" s="1"/>
  <c r="D2166" i="27" a="1"/>
  <c r="D2166" i="27" s="1"/>
  <c r="D2182" i="27" a="1"/>
  <c r="D2182" i="27" s="1"/>
  <c r="D2198" i="27" a="1"/>
  <c r="D2198" i="27" s="1"/>
  <c r="D2011" i="27" a="1"/>
  <c r="D2011" i="27" s="1"/>
  <c r="D2173" i="27" a="1"/>
  <c r="D2173" i="27" s="1"/>
  <c r="D2189" i="27" a="1"/>
  <c r="D2189" i="27" s="1"/>
  <c r="D2205" i="27" a="1"/>
  <c r="D2205" i="27" s="1"/>
  <c r="D1974" i="27" a="1"/>
  <c r="D1974" i="27" s="1"/>
  <c r="D2002" i="27" a="1"/>
  <c r="D2002" i="27" s="1"/>
  <c r="D2164" i="27" a="1"/>
  <c r="D2164" i="27" s="1"/>
  <c r="D2180" i="27" a="1"/>
  <c r="D2180" i="27" s="1"/>
  <c r="D2196" i="27" a="1"/>
  <c r="D2196" i="27" s="1"/>
  <c r="D2171" i="27" a="1"/>
  <c r="D2171" i="27" s="1"/>
  <c r="D2187" i="27" a="1"/>
  <c r="D2187" i="27" s="1"/>
  <c r="D2203" i="27" a="1"/>
  <c r="D2203" i="27" s="1"/>
  <c r="D2162" i="27" a="1"/>
  <c r="D2162" i="27" s="1"/>
  <c r="D2178" i="27" a="1"/>
  <c r="D2178" i="27" s="1"/>
  <c r="D2194" i="27" a="1"/>
  <c r="D2194" i="27" s="1"/>
  <c r="D2210" i="27" a="1"/>
  <c r="D2210" i="27" s="1"/>
  <c r="D1966" i="27" a="1"/>
  <c r="D1966" i="27" s="1"/>
  <c r="D1995" i="27" a="1"/>
  <c r="D1995" i="27" s="1"/>
  <c r="D2169" i="27" a="1"/>
  <c r="D2169" i="27" s="1"/>
  <c r="D2185" i="27" a="1"/>
  <c r="D2185" i="27" s="1"/>
  <c r="D2201" i="27" a="1"/>
  <c r="D2201" i="27" s="1"/>
  <c r="D1986" i="27" a="1"/>
  <c r="D1986" i="27" s="1"/>
  <c r="D2176" i="27" a="1"/>
  <c r="D2176" i="27" s="1"/>
  <c r="D2192" i="27" a="1"/>
  <c r="D2192" i="27" s="1"/>
  <c r="D2208" i="27" a="1"/>
  <c r="D2208" i="27" s="1"/>
  <c r="D2167" i="27" a="1"/>
  <c r="D2167" i="27" s="1"/>
  <c r="D2183" i="27" a="1"/>
  <c r="D2183" i="27" s="1"/>
  <c r="D2199" i="27" a="1"/>
  <c r="D2199" i="27" s="1"/>
  <c r="D2174" i="27" a="1"/>
  <c r="D2174" i="27" s="1"/>
  <c r="D2190" i="27" a="1"/>
  <c r="D2190" i="27" s="1"/>
  <c r="D2206" i="27" a="1"/>
  <c r="D2206" i="27" s="1"/>
  <c r="D1949" i="27" a="1"/>
  <c r="D1949" i="27" s="1"/>
  <c r="D2165" i="27" a="1"/>
  <c r="D2165" i="27" s="1"/>
  <c r="D2181" i="27" a="1"/>
  <c r="D2181" i="27" s="1"/>
  <c r="D2197" i="27" a="1"/>
  <c r="D2197" i="27" s="1"/>
  <c r="D2172" i="27" a="1"/>
  <c r="D2172" i="27" s="1"/>
  <c r="D2188" i="27" a="1"/>
  <c r="D2188" i="27" s="1"/>
  <c r="D2204" i="27" a="1"/>
  <c r="D2204" i="27" s="1"/>
  <c r="D2163" i="27" a="1"/>
  <c r="D2163" i="27" s="1"/>
  <c r="D2179" i="27" a="1"/>
  <c r="D2179" i="27" s="1"/>
  <c r="D2195" i="27" a="1"/>
  <c r="D2195" i="27" s="1"/>
  <c r="D2211" i="27" a="1"/>
  <c r="D2211" i="27" s="1"/>
  <c r="D2282" i="27" a="1"/>
  <c r="D2282" i="27" s="1"/>
  <c r="D2310" i="27" a="1"/>
  <c r="D2310" i="27" s="1"/>
  <c r="D2276" i="27" a="1"/>
  <c r="D2276" i="27" s="1"/>
  <c r="D2227" i="27" a="1"/>
  <c r="D2227" i="27" s="1"/>
  <c r="D2064" i="27" a="1"/>
  <c r="D2064" i="27" s="1"/>
  <c r="D1937" i="27" a="1"/>
  <c r="D1937" i="27" s="1"/>
  <c r="D1935" i="27" a="1"/>
  <c r="D1935" i="27" s="1"/>
  <c r="D1931" i="27" a="1"/>
  <c r="D1931" i="27" s="1"/>
  <c r="D1936" i="27" a="1"/>
  <c r="D1936" i="27" s="1"/>
  <c r="D2073" i="27" a="1"/>
  <c r="D2073" i="27" s="1"/>
  <c r="D2071" i="27" a="1"/>
  <c r="D2071" i="27" s="1"/>
  <c r="D2078" i="27" a="1"/>
  <c r="D2078" i="27" s="1"/>
  <c r="D2074" i="27" a="1"/>
  <c r="D2074" i="27" s="1"/>
  <c r="D2072" i="27" a="1"/>
  <c r="D2072" i="27" s="1"/>
  <c r="D2079" i="27" a="1"/>
  <c r="D2079" i="27" s="1"/>
  <c r="D2077" i="27" a="1"/>
  <c r="D2077" i="27" s="1"/>
  <c r="D2076" i="27" a="1"/>
  <c r="D2076" i="27" s="1"/>
  <c r="D1980" i="27" a="1"/>
  <c r="D1980" i="27" s="1"/>
  <c r="D1963" i="27" a="1"/>
  <c r="D1963" i="27" s="1"/>
  <c r="D2149" i="27" a="1"/>
  <c r="D2149" i="27" s="1"/>
  <c r="D2087" i="27" a="1"/>
  <c r="D2087" i="27" s="1"/>
  <c r="D2083" i="27" a="1"/>
  <c r="D2083" i="27" s="1"/>
  <c r="D2084" i="27" a="1"/>
  <c r="D2084" i="27" s="1"/>
  <c r="D2144" i="27" a="1"/>
  <c r="D2144" i="27" s="1"/>
  <c r="D2032" i="27" a="1"/>
  <c r="D2032" i="27" s="1"/>
  <c r="D1926" i="27" a="1"/>
  <c r="D1926" i="27" s="1"/>
  <c r="D2217" i="27" a="1"/>
  <c r="D2217" i="27" s="1"/>
  <c r="D2226" i="27" a="1"/>
  <c r="D2226" i="27" s="1"/>
  <c r="D1942" i="27" a="1"/>
  <c r="D1942" i="27" s="1"/>
  <c r="D2235" i="27" a="1"/>
  <c r="D2235" i="27" s="1"/>
  <c r="D2219" i="27" a="1"/>
  <c r="D2219" i="27" s="1"/>
  <c r="D2062" i="27" a="1"/>
  <c r="D2062" i="27" s="1"/>
  <c r="D2028" i="27" a="1"/>
  <c r="D2028" i="27" s="1"/>
  <c r="D2025" i="27" a="1"/>
  <c r="D2025" i="27" s="1"/>
  <c r="D2023" i="27" a="1"/>
  <c r="D2023" i="27" s="1"/>
  <c r="D2021" i="27" a="1"/>
  <c r="D2021" i="27" s="1"/>
  <c r="D2026" i="27" a="1"/>
  <c r="D2026" i="27" s="1"/>
  <c r="D2022" i="27" a="1"/>
  <c r="D2022" i="27" s="1"/>
  <c r="D2096" i="27" a="1"/>
  <c r="D2096" i="27" s="1"/>
  <c r="D2112" i="27" a="1"/>
  <c r="D2112" i="27" s="1"/>
  <c r="D2128" i="27" a="1"/>
  <c r="D2128" i="27" s="1"/>
  <c r="D2103" i="27" a="1"/>
  <c r="D2103" i="27" s="1"/>
  <c r="D2119" i="27" a="1"/>
  <c r="D2119" i="27" s="1"/>
  <c r="D2094" i="27" a="1"/>
  <c r="D2094" i="27" s="1"/>
  <c r="D2110" i="27" a="1"/>
  <c r="D2110" i="27" s="1"/>
  <c r="D1910" i="27" a="1"/>
  <c r="D1910" i="27" s="1"/>
  <c r="D2092" i="27" a="1"/>
  <c r="D2092" i="27" s="1"/>
  <c r="D2108" i="27" a="1"/>
  <c r="D2108" i="27" s="1"/>
  <c r="D2124" i="27" a="1"/>
  <c r="D2124" i="27" s="1"/>
  <c r="D2140" i="27" a="1"/>
  <c r="D2140" i="27" s="1"/>
  <c r="D1920" i="27" a="1"/>
  <c r="D1920" i="27" s="1"/>
  <c r="D2090" i="27" a="1"/>
  <c r="D2090" i="27" s="1"/>
  <c r="D2106" i="27" a="1"/>
  <c r="D2106" i="27" s="1"/>
  <c r="D2122" i="27" a="1"/>
  <c r="D2122" i="27" s="1"/>
  <c r="D2097" i="27" a="1"/>
  <c r="D2097" i="27" s="1"/>
  <c r="D2113" i="27" a="1"/>
  <c r="D2113" i="27" s="1"/>
  <c r="D2129" i="27" a="1"/>
  <c r="D2129" i="27" s="1"/>
  <c r="D2145" i="27" a="1"/>
  <c r="D2145" i="27" s="1"/>
  <c r="D2104" i="27" a="1"/>
  <c r="D2104" i="27" s="1"/>
  <c r="D2120" i="27" a="1"/>
  <c r="D2120" i="27" s="1"/>
  <c r="D2136" i="27" a="1"/>
  <c r="D2136" i="27" s="1"/>
  <c r="D2095" i="27" a="1"/>
  <c r="D2095" i="27" s="1"/>
  <c r="D2111" i="27" a="1"/>
  <c r="D2111" i="27" s="1"/>
  <c r="D2127" i="27" a="1"/>
  <c r="D2127" i="27" s="1"/>
  <c r="D1917" i="27" a="1"/>
  <c r="D1917" i="27" s="1"/>
  <c r="D2093" i="27" a="1"/>
  <c r="D2093" i="27" s="1"/>
  <c r="D2109" i="27" a="1"/>
  <c r="D2109" i="27" s="1"/>
  <c r="D2125" i="27" a="1"/>
  <c r="D2125" i="27" s="1"/>
  <c r="D1899" i="27" a="1"/>
  <c r="D1899" i="27" s="1"/>
  <c r="D2100" i="27" a="1"/>
  <c r="D2100" i="27" s="1"/>
  <c r="D2041" i="27" a="1"/>
  <c r="D2041" i="27" s="1"/>
  <c r="D2037" i="27" a="1"/>
  <c r="D2037" i="27" s="1"/>
  <c r="D2044" i="27" a="1"/>
  <c r="D2044" i="27" s="1"/>
  <c r="D2035" i="27" a="1"/>
  <c r="D2035" i="27" s="1"/>
  <c r="D2042" i="27" a="1"/>
  <c r="D2042" i="27" s="1"/>
  <c r="D2038" i="27" a="1"/>
  <c r="D2038" i="27" s="1"/>
  <c r="D2045" i="27" a="1"/>
  <c r="D2045" i="27" s="1"/>
  <c r="D2036" i="27" a="1"/>
  <c r="D2036" i="27" s="1"/>
  <c r="D2085" i="27" a="1"/>
  <c r="D2085" i="27" s="1"/>
  <c r="D2086" i="27" a="1"/>
  <c r="D2086" i="27" s="1"/>
  <c r="D2143" i="27" a="1"/>
  <c r="D2143" i="27" s="1"/>
  <c r="D2024" i="27" a="1"/>
  <c r="D2024" i="27" s="1"/>
  <c r="D2159" i="27" a="1"/>
  <c r="D2159" i="27" s="1"/>
  <c r="D2089" i="27" a="1"/>
  <c r="D2089" i="27" s="1"/>
  <c r="D2080" i="27" a="1"/>
  <c r="D2080" i="27" s="1"/>
  <c r="D2039" i="27" a="1"/>
  <c r="D2039" i="27" s="1"/>
  <c r="D2152" i="27" a="1"/>
  <c r="D2152" i="27" s="1"/>
  <c r="D2057" i="27" a="1"/>
  <c r="D2057" i="27" s="1"/>
  <c r="D2048" i="27" a="1"/>
  <c r="D2048" i="27" s="1"/>
  <c r="D2055" i="27" a="1"/>
  <c r="D2055" i="27" s="1"/>
  <c r="D2046" i="27" a="1"/>
  <c r="D2046" i="27" s="1"/>
  <c r="D2053" i="27" a="1"/>
  <c r="D2053" i="27" s="1"/>
  <c r="D2051" i="27" a="1"/>
  <c r="D2051" i="27" s="1"/>
  <c r="D2058" i="27" a="1"/>
  <c r="D2058" i="27" s="1"/>
  <c r="D2049" i="27" a="1"/>
  <c r="D2049" i="27" s="1"/>
  <c r="D2056" i="27" a="1"/>
  <c r="D2056" i="27" s="1"/>
  <c r="D2047" i="27" a="1"/>
  <c r="D2047" i="27" s="1"/>
  <c r="D2054" i="27" a="1"/>
  <c r="D2054" i="27" s="1"/>
  <c r="D2052" i="27" a="1"/>
  <c r="D2052" i="27" s="1"/>
  <c r="D1958" i="27" a="1"/>
  <c r="D1958" i="27" s="1"/>
  <c r="D2061" i="27" a="1"/>
  <c r="D2061" i="27" s="1"/>
  <c r="D2029" i="27" a="1"/>
  <c r="D2029" i="27" s="1"/>
  <c r="D1952" i="27" a="1"/>
  <c r="D1952" i="27" s="1"/>
  <c r="D1914" i="27" a="1"/>
  <c r="D1914" i="27" s="1"/>
  <c r="D1912" i="27" a="1"/>
  <c r="D1912" i="27" s="1"/>
  <c r="D1913" i="27" a="1"/>
  <c r="D1913" i="27" s="1"/>
  <c r="D1911" i="27" a="1"/>
  <c r="D1911" i="27" s="1"/>
  <c r="D2063" i="27" a="1"/>
  <c r="D2063" i="27" s="1"/>
  <c r="D2031" i="27" a="1"/>
  <c r="D2031" i="27" s="1"/>
  <c r="D1968" i="27" a="1"/>
  <c r="D1968" i="27" s="1"/>
  <c r="D1918" i="27" a="1"/>
  <c r="D1918" i="27" s="1"/>
  <c r="D1934" i="27" a="1"/>
  <c r="D1934" i="27" s="1"/>
  <c r="D1925" i="27" a="1"/>
  <c r="D1925" i="27" s="1"/>
  <c r="D1916" i="27" a="1"/>
  <c r="D1916" i="27" s="1"/>
  <c r="D1932" i="27" a="1"/>
  <c r="D1932" i="27" s="1"/>
  <c r="D1948" i="27" a="1"/>
  <c r="D1948" i="27" s="1"/>
  <c r="D1923" i="27" a="1"/>
  <c r="D1923" i="27" s="1"/>
  <c r="D1939" i="27" a="1"/>
  <c r="D1939" i="27" s="1"/>
  <c r="D1955" i="27" a="1"/>
  <c r="D1955" i="27" s="1"/>
  <c r="D1971" i="27" a="1"/>
  <c r="D1971" i="27" s="1"/>
  <c r="D1930" i="27" a="1"/>
  <c r="D1930" i="27" s="1"/>
  <c r="D1946" i="27" a="1"/>
  <c r="D1946" i="27" s="1"/>
  <c r="D1962" i="27" a="1"/>
  <c r="D1962" i="27" s="1"/>
  <c r="D1928" i="27" a="1"/>
  <c r="D1928" i="27" s="1"/>
  <c r="D1944" i="27" a="1"/>
  <c r="D1944" i="27" s="1"/>
  <c r="D1924" i="27" a="1"/>
  <c r="D1924" i="27" s="1"/>
  <c r="D1940" i="27" a="1"/>
  <c r="D1940" i="27" s="1"/>
  <c r="D1956" i="27" a="1"/>
  <c r="D1956" i="27" s="1"/>
  <c r="D1922" i="27" a="1"/>
  <c r="D1922" i="27" s="1"/>
  <c r="D1938" i="27" a="1"/>
  <c r="D1938" i="27" s="1"/>
  <c r="D1954" i="27" a="1"/>
  <c r="D1954" i="27" s="1"/>
  <c r="D1970" i="27" a="1"/>
  <c r="D1970" i="27" s="1"/>
  <c r="D1929" i="27" a="1"/>
  <c r="D1929" i="27" s="1"/>
  <c r="D1945" i="27" a="1"/>
  <c r="D1945" i="27" s="1"/>
  <c r="D1927" i="27" a="1"/>
  <c r="D1927" i="27" s="1"/>
  <c r="D1943" i="27" a="1"/>
  <c r="D1943" i="27" s="1"/>
  <c r="D1853" i="27" a="1"/>
  <c r="D1853" i="27" s="1"/>
  <c r="D2088" i="27" a="1"/>
  <c r="D2088" i="27" s="1"/>
  <c r="D2040" i="27" a="1"/>
  <c r="D2040" i="27" s="1"/>
  <c r="D1992" i="27" a="1"/>
  <c r="D1992" i="27" s="1"/>
  <c r="D1978" i="27" a="1"/>
  <c r="D1978" i="27" s="1"/>
  <c r="D1973" i="27" a="1"/>
  <c r="D1973" i="27" s="1"/>
  <c r="D2081" i="27" a="1"/>
  <c r="D2081" i="27" s="1"/>
  <c r="D2065" i="27" a="1"/>
  <c r="D2065" i="27" s="1"/>
  <c r="D2033" i="27" a="1"/>
  <c r="D2033" i="27" s="1"/>
  <c r="D1965" i="27" a="1"/>
  <c r="D1965" i="27" s="1"/>
  <c r="D1960" i="27" a="1"/>
  <c r="D1960" i="27" s="1"/>
  <c r="D1957" i="27" a="1"/>
  <c r="D1957" i="27" s="1"/>
  <c r="D1921" i="27" a="1"/>
  <c r="D1921" i="27" s="1"/>
  <c r="D1951" i="27" a="1"/>
  <c r="D1951" i="27" s="1"/>
  <c r="D1947" i="27" a="1"/>
  <c r="D1947" i="27" s="1"/>
  <c r="D1822" i="27" a="1"/>
  <c r="D1822" i="27" s="1"/>
  <c r="D1849" i="27" a="1"/>
  <c r="D1849" i="27" s="1"/>
  <c r="D1870" i="27" a="1"/>
  <c r="D1870" i="27" s="1"/>
  <c r="D1886" i="27" a="1"/>
  <c r="D1886" i="27" s="1"/>
  <c r="D1902" i="27" a="1"/>
  <c r="D1902" i="27" s="1"/>
  <c r="D1842" i="27" a="1"/>
  <c r="D1842" i="27" s="1"/>
  <c r="D1854" i="27" a="1"/>
  <c r="D1854" i="27" s="1"/>
  <c r="D1861" i="27" a="1"/>
  <c r="D1861" i="27" s="1"/>
  <c r="D1877" i="27" a="1"/>
  <c r="D1877" i="27" s="1"/>
  <c r="D1893" i="27" a="1"/>
  <c r="D1893" i="27" s="1"/>
  <c r="D1909" i="27" a="1"/>
  <c r="D1909" i="27" s="1"/>
  <c r="D1847" i="27" a="1"/>
  <c r="D1847" i="27" s="1"/>
  <c r="D1868" i="27" a="1"/>
  <c r="D1868" i="27" s="1"/>
  <c r="D1884" i="27" a="1"/>
  <c r="D1884" i="27" s="1"/>
  <c r="D1900" i="27" a="1"/>
  <c r="D1900" i="27" s="1"/>
  <c r="D1875" i="27" a="1"/>
  <c r="D1875" i="27" s="1"/>
  <c r="D1891" i="27" a="1"/>
  <c r="D1891" i="27" s="1"/>
  <c r="D1907" i="27" a="1"/>
  <c r="D1907" i="27" s="1"/>
  <c r="D1866" i="27" a="1"/>
  <c r="D1866" i="27" s="1"/>
  <c r="D1882" i="27" a="1"/>
  <c r="D1882" i="27" s="1"/>
  <c r="D1898" i="27" a="1"/>
  <c r="D1898" i="27" s="1"/>
  <c r="D1845" i="27" a="1"/>
  <c r="D1845" i="27" s="1"/>
  <c r="D1857" i="27" a="1"/>
  <c r="D1857" i="27" s="1"/>
  <c r="D1873" i="27" a="1"/>
  <c r="D1873" i="27" s="1"/>
  <c r="D1889" i="27" a="1"/>
  <c r="D1889" i="27" s="1"/>
  <c r="D1905" i="27" a="1"/>
  <c r="D1905" i="27" s="1"/>
  <c r="D1864" i="27" a="1"/>
  <c r="D1864" i="27" s="1"/>
  <c r="D1880" i="27" a="1"/>
  <c r="D1880" i="27" s="1"/>
  <c r="D1896" i="27" a="1"/>
  <c r="D1896" i="27" s="1"/>
  <c r="D1850" i="27" a="1"/>
  <c r="D1850" i="27" s="1"/>
  <c r="D1855" i="27" a="1"/>
  <c r="D1855" i="27" s="1"/>
  <c r="D1871" i="27" a="1"/>
  <c r="D1871" i="27" s="1"/>
  <c r="D1887" i="27" a="1"/>
  <c r="D1887" i="27" s="1"/>
  <c r="D1903" i="27" a="1"/>
  <c r="D1903" i="27" s="1"/>
  <c r="D1843" i="27" a="1"/>
  <c r="D1843" i="27" s="1"/>
  <c r="D1862" i="27" a="1"/>
  <c r="D1862" i="27" s="1"/>
  <c r="D1878" i="27" a="1"/>
  <c r="D1878" i="27" s="1"/>
  <c r="D1894" i="27" a="1"/>
  <c r="D1894" i="27" s="1"/>
  <c r="D1860" i="27" a="1"/>
  <c r="D1860" i="27" s="1"/>
  <c r="D1876" i="27" a="1"/>
  <c r="D1876" i="27" s="1"/>
  <c r="D1892" i="27" a="1"/>
  <c r="D1892" i="27" s="1"/>
  <c r="D1908" i="27" a="1"/>
  <c r="D1908" i="27" s="1"/>
  <c r="D1734" i="27" a="1"/>
  <c r="D1734" i="27" s="1"/>
  <c r="D1741" i="27" a="1"/>
  <c r="D1741" i="27" s="1"/>
  <c r="D1846" i="27" a="1"/>
  <c r="D1846" i="27" s="1"/>
  <c r="D1867" i="27" a="1"/>
  <c r="D1867" i="27" s="1"/>
  <c r="D1883" i="27" a="1"/>
  <c r="D1883" i="27" s="1"/>
  <c r="D1874" i="27" a="1"/>
  <c r="D1874" i="27" s="1"/>
  <c r="D1890" i="27" a="1"/>
  <c r="D1890" i="27" s="1"/>
  <c r="D1906" i="27" a="1"/>
  <c r="D1906" i="27" s="1"/>
  <c r="D1750" i="27" a="1"/>
  <c r="D1750" i="27" s="1"/>
  <c r="D1851" i="27" a="1"/>
  <c r="D1851" i="27" s="1"/>
  <c r="D1865" i="27" a="1"/>
  <c r="D1865" i="27" s="1"/>
  <c r="D1881" i="27" a="1"/>
  <c r="D1881" i="27" s="1"/>
  <c r="D1897" i="27" a="1"/>
  <c r="D1897" i="27" s="1"/>
  <c r="D1743" i="27" a="1"/>
  <c r="D1743" i="27" s="1"/>
  <c r="D1844" i="27" a="1"/>
  <c r="D1844" i="27" s="1"/>
  <c r="D1856" i="27" a="1"/>
  <c r="D1856" i="27" s="1"/>
  <c r="D1872" i="27" a="1"/>
  <c r="D1872" i="27" s="1"/>
  <c r="D1888" i="27" a="1"/>
  <c r="D1888" i="27" s="1"/>
  <c r="D1904" i="27" a="1"/>
  <c r="D1904" i="27" s="1"/>
  <c r="D1863" i="27" a="1"/>
  <c r="D1863" i="27" s="1"/>
  <c r="D1879" i="27" a="1"/>
  <c r="D1879" i="27" s="1"/>
  <c r="D1895" i="27" a="1"/>
  <c r="D1895" i="27" s="1"/>
  <c r="D2060" i="27" a="1"/>
  <c r="D2060" i="27" s="1"/>
  <c r="D1996" i="27" a="1"/>
  <c r="D1996" i="27" s="1"/>
  <c r="D1975" i="27" a="1"/>
  <c r="D1975" i="27" s="1"/>
  <c r="D1915" i="27" a="1"/>
  <c r="D1915" i="27" s="1"/>
  <c r="D1848" i="27" a="1"/>
  <c r="D1848" i="27" s="1"/>
  <c r="D2030" i="27" a="1"/>
  <c r="D2030" i="27" s="1"/>
  <c r="D1972" i="27" a="1"/>
  <c r="D1972" i="27" s="1"/>
  <c r="D1959" i="27" a="1"/>
  <c r="D1959" i="27" s="1"/>
  <c r="D1977" i="27" a="1"/>
  <c r="D1977" i="27" s="1"/>
  <c r="D1964" i="27" a="1"/>
  <c r="D1964" i="27" s="1"/>
  <c r="D1953" i="27" a="1"/>
  <c r="D1953" i="27" s="1"/>
  <c r="D1950" i="27" a="1"/>
  <c r="D1950" i="27" s="1"/>
  <c r="D1823" i="27" a="1"/>
  <c r="D1823" i="27" s="1"/>
  <c r="D1837" i="27" a="1"/>
  <c r="D1837" i="27" s="1"/>
  <c r="D1826" i="27" a="1"/>
  <c r="D1826" i="27" s="1"/>
  <c r="D1835" i="27" a="1"/>
  <c r="D1835" i="27" s="1"/>
  <c r="D1814" i="27" a="1"/>
  <c r="D1814" i="27" s="1"/>
  <c r="D1821" i="27" a="1"/>
  <c r="D1821" i="27" s="1"/>
  <c r="D1810" i="27" a="1"/>
  <c r="D1810" i="27" s="1"/>
  <c r="D1830" i="27" a="1"/>
  <c r="D1830" i="27" s="1"/>
  <c r="D1838" i="27" a="1"/>
  <c r="D1838" i="27" s="1"/>
  <c r="D1824" i="27" a="1"/>
  <c r="D1824" i="27" s="1"/>
  <c r="D1827" i="27" a="1"/>
  <c r="D1827" i="27" s="1"/>
  <c r="D1836" i="27" a="1"/>
  <c r="D1836" i="27" s="1"/>
  <c r="D1812" i="27" a="1"/>
  <c r="D1812" i="27" s="1"/>
  <c r="D1834" i="27" a="1"/>
  <c r="D1834" i="27" s="1"/>
  <c r="D1984" i="27" a="1"/>
  <c r="D1984" i="27" s="1"/>
  <c r="D1933" i="27" a="1"/>
  <c r="D1933" i="27" s="1"/>
  <c r="D1919" i="27" a="1"/>
  <c r="D1919" i="27" s="1"/>
  <c r="D1901" i="27" a="1"/>
  <c r="D1901" i="27" s="1"/>
  <c r="D1773" i="27" a="1"/>
  <c r="D1773" i="27" s="1"/>
  <c r="D1766" i="27" a="1"/>
  <c r="D1766" i="27" s="1"/>
  <c r="D1627" i="27" a="1"/>
  <c r="D1627" i="27" s="1"/>
  <c r="D1839" i="27" a="1"/>
  <c r="D1839" i="27" s="1"/>
  <c r="D1828" i="27" a="1"/>
  <c r="D1828" i="27" s="1"/>
  <c r="D1798" i="27" a="1"/>
  <c r="D1798" i="27" s="1"/>
  <c r="D1841" i="27" a="1"/>
  <c r="D1841" i="27" s="1"/>
  <c r="D1858" i="27" a="1"/>
  <c r="D1858" i="27" s="1"/>
  <c r="D1808" i="27" a="1"/>
  <c r="D1808" i="27" s="1"/>
  <c r="D1811" i="27" a="1"/>
  <c r="D1811" i="27" s="1"/>
  <c r="D1803" i="27" a="1"/>
  <c r="D1803" i="27" s="1"/>
  <c r="D1801" i="27" a="1"/>
  <c r="D1801" i="27" s="1"/>
  <c r="D1799" i="27" a="1"/>
  <c r="D1799" i="27" s="1"/>
  <c r="D1804" i="27" a="1"/>
  <c r="D1804" i="27" s="1"/>
  <c r="D1802" i="27" a="1"/>
  <c r="D1802" i="27" s="1"/>
  <c r="D1800" i="27" a="1"/>
  <c r="D1800" i="27" s="1"/>
  <c r="D1716" i="27" a="1"/>
  <c r="D1716" i="27" s="1"/>
  <c r="D1732" i="27" a="1"/>
  <c r="D1732" i="27" s="1"/>
  <c r="D1723" i="27" a="1"/>
  <c r="D1723" i="27" s="1"/>
  <c r="D1739" i="27" a="1"/>
  <c r="D1739" i="27" s="1"/>
  <c r="D1622" i="27" a="1"/>
  <c r="D1622" i="27" s="1"/>
  <c r="D1629" i="27" a="1"/>
  <c r="D1629" i="27" s="1"/>
  <c r="D1730" i="27" a="1"/>
  <c r="D1730" i="27" s="1"/>
  <c r="D1746" i="27" a="1"/>
  <c r="D1746" i="27" s="1"/>
  <c r="D1721" i="27" a="1"/>
  <c r="D1721" i="27" s="1"/>
  <c r="D1737" i="27" a="1"/>
  <c r="D1737" i="27" s="1"/>
  <c r="D1728" i="27" a="1"/>
  <c r="D1728" i="27" s="1"/>
  <c r="D1744" i="27" a="1"/>
  <c r="D1744" i="27" s="1"/>
  <c r="D1643" i="27" a="1"/>
  <c r="D1643" i="27" s="1"/>
  <c r="D1719" i="27" a="1"/>
  <c r="D1719" i="27" s="1"/>
  <c r="D1735" i="27" a="1"/>
  <c r="D1735" i="27" s="1"/>
  <c r="D1638" i="27" a="1"/>
  <c r="D1638" i="27" s="1"/>
  <c r="D1726" i="27" a="1"/>
  <c r="D1726" i="27" s="1"/>
  <c r="D1742" i="27" a="1"/>
  <c r="D1742" i="27" s="1"/>
  <c r="D1717" i="27" a="1"/>
  <c r="D1717" i="27" s="1"/>
  <c r="D1733" i="27" a="1"/>
  <c r="D1733" i="27" s="1"/>
  <c r="D1724" i="27" a="1"/>
  <c r="D1724" i="27" s="1"/>
  <c r="D1740" i="27" a="1"/>
  <c r="D1740" i="27" s="1"/>
  <c r="D1645" i="27" a="1"/>
  <c r="D1645" i="27" s="1"/>
  <c r="D1715" i="27" a="1"/>
  <c r="D1715" i="27" s="1"/>
  <c r="D1731" i="27" a="1"/>
  <c r="D1731" i="27" s="1"/>
  <c r="D1722" i="27" a="1"/>
  <c r="D1722" i="27" s="1"/>
  <c r="D1738" i="27" a="1"/>
  <c r="D1738" i="27" s="1"/>
  <c r="D1729" i="27" a="1"/>
  <c r="D1729" i="27" s="1"/>
  <c r="D1745" i="27" a="1"/>
  <c r="D1745" i="27" s="1"/>
  <c r="D1720" i="27" a="1"/>
  <c r="D1720" i="27" s="1"/>
  <c r="D1736" i="27" a="1"/>
  <c r="D1736" i="27" s="1"/>
  <c r="D1797" i="27" a="1"/>
  <c r="D1797" i="27" s="1"/>
  <c r="D1679" i="27" a="1"/>
  <c r="D1679" i="27" s="1"/>
  <c r="D1833" i="27" a="1"/>
  <c r="D1833" i="27" s="1"/>
  <c r="D1831" i="27" a="1"/>
  <c r="D1831" i="27" s="1"/>
  <c r="D1832" i="27" a="1"/>
  <c r="D1832" i="27" s="1"/>
  <c r="D1711" i="27" a="1"/>
  <c r="D1711" i="27" s="1"/>
  <c r="D1695" i="27" a="1"/>
  <c r="D1695" i="27" s="1"/>
  <c r="D1815" i="27" a="1"/>
  <c r="D1815" i="27" s="1"/>
  <c r="D1816" i="27" a="1"/>
  <c r="D1816" i="27" s="1"/>
  <c r="D1806" i="27" a="1"/>
  <c r="D1806" i="27" s="1"/>
  <c r="D1796" i="27" a="1"/>
  <c r="D1796" i="27" s="1"/>
  <c r="D1794" i="27" a="1"/>
  <c r="D1794" i="27" s="1"/>
  <c r="D1795" i="27" a="1"/>
  <c r="D1795" i="27" s="1"/>
  <c r="D1606" i="27" a="1"/>
  <c r="D1606" i="27" s="1"/>
  <c r="D1613" i="27" a="1"/>
  <c r="D1613" i="27" s="1"/>
  <c r="D1690" i="27" a="1"/>
  <c r="D1690" i="27" s="1"/>
  <c r="D1700" i="27" a="1"/>
  <c r="D1700" i="27" s="1"/>
  <c r="D1677" i="27" a="1"/>
  <c r="D1677" i="27" s="1"/>
  <c r="D1680" i="27" a="1"/>
  <c r="D1680" i="27" s="1"/>
  <c r="D1685" i="27" a="1"/>
  <c r="D1685" i="27" s="1"/>
  <c r="D1707" i="27" a="1"/>
  <c r="D1707" i="27" s="1"/>
  <c r="D1698" i="27" a="1"/>
  <c r="D1698" i="27" s="1"/>
  <c r="D1714" i="27" a="1"/>
  <c r="D1714" i="27" s="1"/>
  <c r="D1693" i="27" a="1"/>
  <c r="D1693" i="27" s="1"/>
  <c r="D1705" i="27" a="1"/>
  <c r="D1705" i="27" s="1"/>
  <c r="D1683" i="27" a="1"/>
  <c r="D1683" i="27" s="1"/>
  <c r="D1712" i="27" a="1"/>
  <c r="D1712" i="27" s="1"/>
  <c r="D1696" i="27" a="1"/>
  <c r="D1696" i="27" s="1"/>
  <c r="D1703" i="27" a="1"/>
  <c r="D1703" i="27" s="1"/>
  <c r="D1710" i="27" a="1"/>
  <c r="D1710" i="27" s="1"/>
  <c r="D1681" i="27" a="1"/>
  <c r="D1681" i="27" s="1"/>
  <c r="D1686" i="27" a="1"/>
  <c r="D1686" i="27" s="1"/>
  <c r="D1691" i="27" a="1"/>
  <c r="D1691" i="27" s="1"/>
  <c r="D1701" i="27" a="1"/>
  <c r="D1701" i="27" s="1"/>
  <c r="D1675" i="27" a="1"/>
  <c r="D1675" i="27" s="1"/>
  <c r="D1708" i="27" a="1"/>
  <c r="D1708" i="27" s="1"/>
  <c r="D1694" i="27" a="1"/>
  <c r="D1694" i="27" s="1"/>
  <c r="D1699" i="27" a="1"/>
  <c r="D1699" i="27" s="1"/>
  <c r="D1689" i="27" a="1"/>
  <c r="D1689" i="27" s="1"/>
  <c r="D1706" i="27" a="1"/>
  <c r="D1706" i="27" s="1"/>
  <c r="D1684" i="27" a="1"/>
  <c r="D1684" i="27" s="1"/>
  <c r="D1697" i="27" a="1"/>
  <c r="D1697" i="27" s="1"/>
  <c r="D1713" i="27" a="1"/>
  <c r="D1713" i="27" s="1"/>
  <c r="D1704" i="27" a="1"/>
  <c r="D1704" i="27" s="1"/>
  <c r="D1789" i="27" a="1"/>
  <c r="D1789" i="27" s="1"/>
  <c r="D1709" i="27" a="1"/>
  <c r="D1709" i="27" s="1"/>
  <c r="D1702" i="27" a="1"/>
  <c r="D1702" i="27" s="1"/>
  <c r="D1792" i="27" a="1"/>
  <c r="D1792" i="27" s="1"/>
  <c r="D1790" i="27" a="1"/>
  <c r="D1790" i="27" s="1"/>
  <c r="D1793" i="27" a="1"/>
  <c r="D1793" i="27" s="1"/>
  <c r="D1764" i="27" a="1"/>
  <c r="D1764" i="27" s="1"/>
  <c r="D1780" i="27" a="1"/>
  <c r="D1780" i="27" s="1"/>
  <c r="D1674" i="27" a="1"/>
  <c r="D1674" i="27" s="1"/>
  <c r="D1771" i="27" a="1"/>
  <c r="D1771" i="27" s="1"/>
  <c r="D1787" i="27" a="1"/>
  <c r="D1787" i="27" s="1"/>
  <c r="D1762" i="27" a="1"/>
  <c r="D1762" i="27" s="1"/>
  <c r="D1778" i="27" a="1"/>
  <c r="D1778" i="27" s="1"/>
  <c r="D1769" i="27" a="1"/>
  <c r="D1769" i="27" s="1"/>
  <c r="D1785" i="27" a="1"/>
  <c r="D1785" i="27" s="1"/>
  <c r="D1776" i="27" a="1"/>
  <c r="D1776" i="27" s="1"/>
  <c r="D1668" i="27" a="1"/>
  <c r="D1668" i="27" s="1"/>
  <c r="D1767" i="27" a="1"/>
  <c r="D1767" i="27" s="1"/>
  <c r="D1783" i="27" a="1"/>
  <c r="D1783" i="27" s="1"/>
  <c r="D1774" i="27" a="1"/>
  <c r="D1774" i="27" s="1"/>
  <c r="D1672" i="27" a="1"/>
  <c r="D1672" i="27" s="1"/>
  <c r="D1765" i="27" a="1"/>
  <c r="D1765" i="27" s="1"/>
  <c r="D1772" i="27" a="1"/>
  <c r="D1772" i="27" s="1"/>
  <c r="D1788" i="27" a="1"/>
  <c r="D1788" i="27" s="1"/>
  <c r="D1669" i="27" a="1"/>
  <c r="D1669" i="27" s="1"/>
  <c r="D1763" i="27" a="1"/>
  <c r="D1763" i="27" s="1"/>
  <c r="D1779" i="27" a="1"/>
  <c r="D1779" i="27" s="1"/>
  <c r="D1770" i="27" a="1"/>
  <c r="D1770" i="27" s="1"/>
  <c r="D1786" i="27" a="1"/>
  <c r="D1786" i="27" s="1"/>
  <c r="D1761" i="27" a="1"/>
  <c r="D1761" i="27" s="1"/>
  <c r="D1777" i="27" a="1"/>
  <c r="D1777" i="27" s="1"/>
  <c r="D1768" i="27" a="1"/>
  <c r="D1768" i="27" s="1"/>
  <c r="D1784" i="27" a="1"/>
  <c r="D1784" i="27" s="1"/>
  <c r="D1782" i="27" a="1"/>
  <c r="D1782" i="27" s="1"/>
  <c r="D1852" i="27" a="1"/>
  <c r="D1852" i="27" s="1"/>
  <c r="D1840" i="27" a="1"/>
  <c r="D1840" i="27" s="1"/>
  <c r="D1748" i="27" a="1"/>
  <c r="D1748" i="27" s="1"/>
  <c r="D1659" i="27" a="1"/>
  <c r="D1659" i="27" s="1"/>
  <c r="D1755" i="27" a="1"/>
  <c r="D1755" i="27" s="1"/>
  <c r="D1753" i="27" a="1"/>
  <c r="D1753" i="27" s="1"/>
  <c r="D1760" i="27" a="1"/>
  <c r="D1760" i="27" s="1"/>
  <c r="D1751" i="27" a="1"/>
  <c r="D1751" i="27" s="1"/>
  <c r="D1758" i="27" a="1"/>
  <c r="D1758" i="27" s="1"/>
  <c r="D1661" i="27" a="1"/>
  <c r="D1661" i="27" s="1"/>
  <c r="D1749" i="27" a="1"/>
  <c r="D1749" i="27" s="1"/>
  <c r="D1756" i="27" a="1"/>
  <c r="D1756" i="27" s="1"/>
  <c r="D1747" i="27" a="1"/>
  <c r="D1747" i="27" s="1"/>
  <c r="D1754" i="27" a="1"/>
  <c r="D1754" i="27" s="1"/>
  <c r="D1752" i="27" a="1"/>
  <c r="D1752" i="27" s="1"/>
  <c r="D1859" i="27" a="1"/>
  <c r="D1859" i="27" s="1"/>
  <c r="D1781" i="27" a="1"/>
  <c r="D1781" i="27" s="1"/>
  <c r="D1775" i="27" a="1"/>
  <c r="D1775" i="27" s="1"/>
  <c r="D1829" i="27" a="1"/>
  <c r="D1829" i="27" s="1"/>
  <c r="D1820" i="27" a="1"/>
  <c r="D1820" i="27" s="1"/>
  <c r="D1813" i="27" a="1"/>
  <c r="D1813" i="27" s="1"/>
  <c r="D1805" i="27" a="1"/>
  <c r="D1805" i="27" s="1"/>
  <c r="D1654" i="27" a="1"/>
  <c r="D1654" i="27" s="1"/>
  <c r="D1759" i="27" a="1"/>
  <c r="D1759" i="27" s="1"/>
  <c r="D1819" i="27" a="1"/>
  <c r="D1819" i="27" s="1"/>
  <c r="D1817" i="27" a="1"/>
  <c r="D1817" i="27" s="1"/>
  <c r="D1818" i="27" a="1"/>
  <c r="D1818" i="27" s="1"/>
  <c r="D1825" i="27" a="1"/>
  <c r="D1825" i="27" s="1"/>
  <c r="D1492" i="27" a="1"/>
  <c r="D1492" i="27" s="1"/>
  <c r="D1516" i="27" a="1"/>
  <c r="D1516" i="27" s="1"/>
  <c r="D1528" i="27" a="1"/>
  <c r="D1528" i="27" s="1"/>
  <c r="D1540" i="27" a="1"/>
  <c r="D1540" i="27" s="1"/>
  <c r="D1556" i="27" a="1"/>
  <c r="D1556" i="27" s="1"/>
  <c r="D1572" i="27" a="1"/>
  <c r="D1572" i="27" s="1"/>
  <c r="D1588" i="27" a="1"/>
  <c r="D1588" i="27" s="1"/>
  <c r="D1604" i="27" a="1"/>
  <c r="D1604" i="27" s="1"/>
  <c r="D1450" i="27" a="1"/>
  <c r="D1450" i="27" s="1"/>
  <c r="D1498" i="27" a="1"/>
  <c r="D1498" i="27" s="1"/>
  <c r="D1508" i="27" a="1"/>
  <c r="D1508" i="27" s="1"/>
  <c r="D1533" i="27" a="1"/>
  <c r="D1533" i="27" s="1"/>
  <c r="D1547" i="27" a="1"/>
  <c r="D1547" i="27" s="1"/>
  <c r="D1521" i="27" a="1"/>
  <c r="D1521" i="27" s="1"/>
  <c r="D1554" i="27" a="1"/>
  <c r="D1554" i="27" s="1"/>
  <c r="D1570" i="27" a="1"/>
  <c r="D1570" i="27" s="1"/>
  <c r="D1586" i="27" a="1"/>
  <c r="D1586" i="27" s="1"/>
  <c r="D1602" i="27" a="1"/>
  <c r="D1602" i="27" s="1"/>
  <c r="D1666" i="27" a="1"/>
  <c r="D1666" i="27" s="1"/>
  <c r="D1682" i="27" a="1"/>
  <c r="D1682" i="27" s="1"/>
  <c r="D1514" i="27" a="1"/>
  <c r="D1514" i="27" s="1"/>
  <c r="D1526" i="27" a="1"/>
  <c r="D1526" i="27" s="1"/>
  <c r="D1538" i="27" a="1"/>
  <c r="D1538" i="27" s="1"/>
  <c r="D1545" i="27" a="1"/>
  <c r="D1545" i="27" s="1"/>
  <c r="D1561" i="27" a="1"/>
  <c r="D1561" i="27" s="1"/>
  <c r="D1577" i="27" a="1"/>
  <c r="D1577" i="27" s="1"/>
  <c r="D1593" i="27" a="1"/>
  <c r="D1593" i="27" s="1"/>
  <c r="D1673" i="27" a="1"/>
  <c r="D1673" i="27" s="1"/>
  <c r="D1519" i="27" a="1"/>
  <c r="D1519" i="27" s="1"/>
  <c r="D1531" i="27" a="1"/>
  <c r="D1531" i="27" s="1"/>
  <c r="D1552" i="27" a="1"/>
  <c r="D1552" i="27" s="1"/>
  <c r="D1568" i="27" a="1"/>
  <c r="D1568" i="27" s="1"/>
  <c r="D1584" i="27" a="1"/>
  <c r="D1584" i="27" s="1"/>
  <c r="D1600" i="27" a="1"/>
  <c r="D1600" i="27" s="1"/>
  <c r="D1664" i="27" a="1"/>
  <c r="D1664" i="27" s="1"/>
  <c r="D1536" i="27" a="1"/>
  <c r="D1536" i="27" s="1"/>
  <c r="D1543" i="27" a="1"/>
  <c r="D1543" i="27" s="1"/>
  <c r="D1559" i="27" a="1"/>
  <c r="D1559" i="27" s="1"/>
  <c r="D1575" i="27" a="1"/>
  <c r="D1575" i="27" s="1"/>
  <c r="D1591" i="27" a="1"/>
  <c r="D1591" i="27" s="1"/>
  <c r="D1671" i="27" a="1"/>
  <c r="D1671" i="27" s="1"/>
  <c r="D1509" i="27" a="1"/>
  <c r="D1509" i="27" s="1"/>
  <c r="D1524" i="27" a="1"/>
  <c r="D1524" i="27" s="1"/>
  <c r="D1550" i="27" a="1"/>
  <c r="D1550" i="27" s="1"/>
  <c r="D1566" i="27" a="1"/>
  <c r="D1566" i="27" s="1"/>
  <c r="D1582" i="27" a="1"/>
  <c r="D1582" i="27" s="1"/>
  <c r="D1598" i="27" a="1"/>
  <c r="D1598" i="27" s="1"/>
  <c r="D1662" i="27" a="1"/>
  <c r="D1662" i="27" s="1"/>
  <c r="D1678" i="27" a="1"/>
  <c r="D1678" i="27" s="1"/>
  <c r="D1466" i="27" a="1"/>
  <c r="D1466" i="27" s="1"/>
  <c r="D1517" i="27" a="1"/>
  <c r="D1517" i="27" s="1"/>
  <c r="D1534" i="27" a="1"/>
  <c r="D1534" i="27" s="1"/>
  <c r="D1541" i="27" a="1"/>
  <c r="D1541" i="27" s="1"/>
  <c r="D1557" i="27" a="1"/>
  <c r="D1557" i="27" s="1"/>
  <c r="D1573" i="27" a="1"/>
  <c r="D1573" i="27" s="1"/>
  <c r="D1589" i="27" a="1"/>
  <c r="D1589" i="27" s="1"/>
  <c r="D1605" i="27" a="1"/>
  <c r="D1605" i="27" s="1"/>
  <c r="D1548" i="27" a="1"/>
  <c r="D1548" i="27" s="1"/>
  <c r="D1564" i="27" a="1"/>
  <c r="D1564" i="27" s="1"/>
  <c r="D1580" i="27" a="1"/>
  <c r="D1580" i="27" s="1"/>
  <c r="D1596" i="27" a="1"/>
  <c r="D1596" i="27" s="1"/>
  <c r="D1660" i="27" a="1"/>
  <c r="D1660" i="27" s="1"/>
  <c r="D1676" i="27" a="1"/>
  <c r="D1676" i="27" s="1"/>
  <c r="D1692" i="27" a="1"/>
  <c r="D1692" i="27" s="1"/>
  <c r="D1522" i="27" a="1"/>
  <c r="D1522" i="27" s="1"/>
  <c r="D1527" i="27" a="1"/>
  <c r="D1527" i="27" s="1"/>
  <c r="D1539" i="27" a="1"/>
  <c r="D1539" i="27" s="1"/>
  <c r="D1555" i="27" a="1"/>
  <c r="D1555" i="27" s="1"/>
  <c r="D1571" i="27" a="1"/>
  <c r="D1571" i="27" s="1"/>
  <c r="D1587" i="27" a="1"/>
  <c r="D1587" i="27" s="1"/>
  <c r="D1603" i="27" a="1"/>
  <c r="D1603" i="27" s="1"/>
  <c r="D1515" i="27" a="1"/>
  <c r="D1515" i="27" s="1"/>
  <c r="D1532" i="27" a="1"/>
  <c r="D1532" i="27" s="1"/>
  <c r="D1546" i="27" a="1"/>
  <c r="D1546" i="27" s="1"/>
  <c r="D1562" i="27" a="1"/>
  <c r="D1562" i="27" s="1"/>
  <c r="D1578" i="27" a="1"/>
  <c r="D1578" i="27" s="1"/>
  <c r="D1594" i="27" a="1"/>
  <c r="D1594" i="27" s="1"/>
  <c r="D1434" i="27" a="1"/>
  <c r="D1434" i="27" s="1"/>
  <c r="D1520" i="27" a="1"/>
  <c r="D1520" i="27" s="1"/>
  <c r="D1553" i="27" a="1"/>
  <c r="D1553" i="27" s="1"/>
  <c r="D1569" i="27" a="1"/>
  <c r="D1569" i="27" s="1"/>
  <c r="D1585" i="27" a="1"/>
  <c r="D1585" i="27" s="1"/>
  <c r="D1601" i="27" a="1"/>
  <c r="D1601" i="27" s="1"/>
  <c r="D1665" i="27" a="1"/>
  <c r="D1665" i="27" s="1"/>
  <c r="D1507" i="27" a="1"/>
  <c r="D1507" i="27" s="1"/>
  <c r="D1525" i="27" a="1"/>
  <c r="D1525" i="27" s="1"/>
  <c r="D1537" i="27" a="1"/>
  <c r="D1537" i="27" s="1"/>
  <c r="D1544" i="27" a="1"/>
  <c r="D1544" i="27" s="1"/>
  <c r="D1560" i="27" a="1"/>
  <c r="D1560" i="27" s="1"/>
  <c r="D1576" i="27" a="1"/>
  <c r="D1576" i="27" s="1"/>
  <c r="D1592" i="27" a="1"/>
  <c r="D1592" i="27" s="1"/>
  <c r="D1482" i="27" a="1"/>
  <c r="D1482" i="27" s="1"/>
  <c r="D1518" i="27" a="1"/>
  <c r="D1518" i="27" s="1"/>
  <c r="D1530" i="27" a="1"/>
  <c r="D1530" i="27" s="1"/>
  <c r="D1551" i="27" a="1"/>
  <c r="D1551" i="27" s="1"/>
  <c r="D1567" i="27" a="1"/>
  <c r="D1567" i="27" s="1"/>
  <c r="D1583" i="27" a="1"/>
  <c r="D1583" i="27" s="1"/>
  <c r="D1599" i="27" a="1"/>
  <c r="D1599" i="27" s="1"/>
  <c r="D1523" i="27" a="1"/>
  <c r="D1523" i="27" s="1"/>
  <c r="D1549" i="27" a="1"/>
  <c r="D1549" i="27" s="1"/>
  <c r="D1809" i="27" a="1"/>
  <c r="D1809" i="27" s="1"/>
  <c r="D1610" i="27" a="1"/>
  <c r="D1610" i="27" s="1"/>
  <c r="D1558" i="27" a="1"/>
  <c r="D1558" i="27" s="1"/>
  <c r="D1618" i="27" a="1"/>
  <c r="D1618" i="27" s="1"/>
  <c r="D1616" i="27" a="1"/>
  <c r="D1616" i="27" s="1"/>
  <c r="D1614" i="27" a="1"/>
  <c r="D1614" i="27" s="1"/>
  <c r="D1612" i="27" a="1"/>
  <c r="D1612" i="27" s="1"/>
  <c r="D1617" i="27" a="1"/>
  <c r="D1617" i="27" s="1"/>
  <c r="D1615" i="27" a="1"/>
  <c r="D1615" i="27" s="1"/>
  <c r="D1636" i="27" a="1"/>
  <c r="D1636" i="27" s="1"/>
  <c r="D1634" i="27" a="1"/>
  <c r="D1634" i="27" s="1"/>
  <c r="D1650" i="27" a="1"/>
  <c r="D1650" i="27" s="1"/>
  <c r="D1641" i="27" a="1"/>
  <c r="D1641" i="27" s="1"/>
  <c r="D1648" i="27" a="1"/>
  <c r="D1648" i="27" s="1"/>
  <c r="D1639" i="27" a="1"/>
  <c r="D1639" i="27" s="1"/>
  <c r="D1646" i="27" a="1"/>
  <c r="D1646" i="27" s="1"/>
  <c r="D1637" i="27" a="1"/>
  <c r="D1637" i="27" s="1"/>
  <c r="D1644" i="27" a="1"/>
  <c r="D1644" i="27" s="1"/>
  <c r="D1635" i="27" a="1"/>
  <c r="D1635" i="27" s="1"/>
  <c r="D1642" i="27" a="1"/>
  <c r="D1642" i="27" s="1"/>
  <c r="D1633" i="27" a="1"/>
  <c r="D1633" i="27" s="1"/>
  <c r="D1649" i="27" a="1"/>
  <c r="D1649" i="27" s="1"/>
  <c r="D1640" i="27" a="1"/>
  <c r="D1640" i="27" s="1"/>
  <c r="D1501" i="27" a="1"/>
  <c r="D1501" i="27" s="1"/>
  <c r="D1609" i="27" a="1"/>
  <c r="D1609" i="27" s="1"/>
  <c r="D1632" i="27" a="1"/>
  <c r="D1632" i="27" s="1"/>
  <c r="D1630" i="27" a="1"/>
  <c r="D1630" i="27" s="1"/>
  <c r="D1631" i="27" a="1"/>
  <c r="D1631" i="27" s="1"/>
  <c r="D1652" i="27" a="1"/>
  <c r="D1652" i="27" s="1"/>
  <c r="D1657" i="27" a="1"/>
  <c r="D1657" i="27" s="1"/>
  <c r="D1655" i="27" a="1"/>
  <c r="D1655" i="27" s="1"/>
  <c r="D1653" i="27" a="1"/>
  <c r="D1653" i="27" s="1"/>
  <c r="D1651" i="27" a="1"/>
  <c r="D1651" i="27" s="1"/>
  <c r="D1658" i="27" a="1"/>
  <c r="D1658" i="27" s="1"/>
  <c r="D1656" i="27" a="1"/>
  <c r="D1656" i="27" s="1"/>
  <c r="D1688" i="27" a="1"/>
  <c r="D1688" i="27" s="1"/>
  <c r="D1620" i="27" a="1"/>
  <c r="D1620" i="27" s="1"/>
  <c r="D1625" i="27" a="1"/>
  <c r="D1625" i="27" s="1"/>
  <c r="D1623" i="27" a="1"/>
  <c r="D1623" i="27" s="1"/>
  <c r="D1621" i="27" a="1"/>
  <c r="D1621" i="27" s="1"/>
  <c r="D1628" i="27" a="1"/>
  <c r="D1628" i="27" s="1"/>
  <c r="D1619" i="27" a="1"/>
  <c r="D1619" i="27" s="1"/>
  <c r="D1626" i="27" a="1"/>
  <c r="D1626" i="27" s="1"/>
  <c r="D1624" i="27" a="1"/>
  <c r="D1624" i="27" s="1"/>
  <c r="D1608" i="27" a="1"/>
  <c r="D1608" i="27" s="1"/>
  <c r="D1384" i="27" a="1"/>
  <c r="D1384" i="27" s="1"/>
  <c r="D1391" i="27" a="1"/>
  <c r="D1391" i="27" s="1"/>
  <c r="D1503" i="27" a="1"/>
  <c r="D1503" i="27" s="1"/>
  <c r="D1389" i="27" a="1"/>
  <c r="D1389" i="27" s="1"/>
  <c r="D1387" i="27" a="1"/>
  <c r="D1387" i="27" s="1"/>
  <c r="D1499" i="27" a="1"/>
  <c r="D1499" i="27" s="1"/>
  <c r="D1385" i="27" a="1"/>
  <c r="D1385" i="27" s="1"/>
  <c r="D1392" i="27" a="1"/>
  <c r="D1392" i="27" s="1"/>
  <c r="D1504" i="27" a="1"/>
  <c r="D1504" i="27" s="1"/>
  <c r="D1383" i="27" a="1"/>
  <c r="D1383" i="27" s="1"/>
  <c r="D1390" i="27" a="1"/>
  <c r="D1390" i="27" s="1"/>
  <c r="D1502" i="27" a="1"/>
  <c r="D1502" i="27" s="1"/>
  <c r="D1388" i="27" a="1"/>
  <c r="D1388" i="27" s="1"/>
  <c r="D1500" i="27" a="1"/>
  <c r="D1500" i="27" s="1"/>
  <c r="D1505" i="27" a="1"/>
  <c r="D1505" i="27" s="1"/>
  <c r="D1607" i="27" a="1"/>
  <c r="D1607" i="27" s="1"/>
  <c r="D1320" i="27" a="1"/>
  <c r="D1320" i="27" s="1"/>
  <c r="D1336" i="27" a="1"/>
  <c r="D1336" i="27" s="1"/>
  <c r="D1352" i="27" a="1"/>
  <c r="D1352" i="27" s="1"/>
  <c r="D1368" i="27" a="1"/>
  <c r="D1368" i="27" s="1"/>
  <c r="D1400" i="27" a="1"/>
  <c r="D1400" i="27" s="1"/>
  <c r="D1416" i="27" a="1"/>
  <c r="D1416" i="27" s="1"/>
  <c r="D1432" i="27" a="1"/>
  <c r="D1432" i="27" s="1"/>
  <c r="D1448" i="27" a="1"/>
  <c r="D1448" i="27" s="1"/>
  <c r="D1464" i="27" a="1"/>
  <c r="D1464" i="27" s="1"/>
  <c r="D1480" i="27" a="1"/>
  <c r="D1480" i="27" s="1"/>
  <c r="D1496" i="27" a="1"/>
  <c r="D1496" i="27" s="1"/>
  <c r="D1327" i="27" a="1"/>
  <c r="D1327" i="27" s="1"/>
  <c r="D1343" i="27" a="1"/>
  <c r="D1343" i="27" s="1"/>
  <c r="D1359" i="27" a="1"/>
  <c r="D1359" i="27" s="1"/>
  <c r="D1375" i="27" a="1"/>
  <c r="D1375" i="27" s="1"/>
  <c r="D1407" i="27" a="1"/>
  <c r="D1407" i="27" s="1"/>
  <c r="D1423" i="27" a="1"/>
  <c r="D1423" i="27" s="1"/>
  <c r="D1439" i="27" a="1"/>
  <c r="D1439" i="27" s="1"/>
  <c r="D1455" i="27" a="1"/>
  <c r="D1455" i="27" s="1"/>
  <c r="D1471" i="27" a="1"/>
  <c r="D1471" i="27" s="1"/>
  <c r="D1487" i="27" a="1"/>
  <c r="D1487" i="27" s="1"/>
  <c r="D1334" i="27" a="1"/>
  <c r="D1334" i="27" s="1"/>
  <c r="D1350" i="27" a="1"/>
  <c r="D1350" i="27" s="1"/>
  <c r="D1366" i="27" a="1"/>
  <c r="D1366" i="27" s="1"/>
  <c r="D1382" i="27" a="1"/>
  <c r="D1382" i="27" s="1"/>
  <c r="D1398" i="27" a="1"/>
  <c r="D1398" i="27" s="1"/>
  <c r="D1414" i="27" a="1"/>
  <c r="D1414" i="27" s="1"/>
  <c r="D1430" i="27" a="1"/>
  <c r="D1430" i="27" s="1"/>
  <c r="D1446" i="27" a="1"/>
  <c r="D1446" i="27" s="1"/>
  <c r="D1462" i="27" a="1"/>
  <c r="D1462" i="27" s="1"/>
  <c r="D1478" i="27" a="1"/>
  <c r="D1478" i="27" s="1"/>
  <c r="D1494" i="27" a="1"/>
  <c r="D1494" i="27" s="1"/>
  <c r="D1325" i="27" a="1"/>
  <c r="D1325" i="27" s="1"/>
  <c r="D1341" i="27" a="1"/>
  <c r="D1341" i="27" s="1"/>
  <c r="D1357" i="27" a="1"/>
  <c r="D1357" i="27" s="1"/>
  <c r="D1373" i="27" a="1"/>
  <c r="D1373" i="27" s="1"/>
  <c r="D1405" i="27" a="1"/>
  <c r="D1405" i="27" s="1"/>
  <c r="D1421" i="27" a="1"/>
  <c r="D1421" i="27" s="1"/>
  <c r="D1437" i="27" a="1"/>
  <c r="D1437" i="27" s="1"/>
  <c r="D1453" i="27" a="1"/>
  <c r="D1453" i="27" s="1"/>
  <c r="D1469" i="27" a="1"/>
  <c r="D1469" i="27" s="1"/>
  <c r="D1485" i="27" a="1"/>
  <c r="D1485" i="27" s="1"/>
  <c r="D1316" i="27" a="1"/>
  <c r="D1316" i="27" s="1"/>
  <c r="D1332" i="27" a="1"/>
  <c r="D1332" i="27" s="1"/>
  <c r="D1348" i="27" a="1"/>
  <c r="D1348" i="27" s="1"/>
  <c r="D1364" i="27" a="1"/>
  <c r="D1364" i="27" s="1"/>
  <c r="D1380" i="27" a="1"/>
  <c r="D1380" i="27" s="1"/>
  <c r="D1396" i="27" a="1"/>
  <c r="D1396" i="27" s="1"/>
  <c r="D1412" i="27" a="1"/>
  <c r="D1412" i="27" s="1"/>
  <c r="D1428" i="27" a="1"/>
  <c r="D1428" i="27" s="1"/>
  <c r="D1444" i="27" a="1"/>
  <c r="D1444" i="27" s="1"/>
  <c r="D1460" i="27" a="1"/>
  <c r="D1460" i="27" s="1"/>
  <c r="D1476" i="27" a="1"/>
  <c r="D1476" i="27" s="1"/>
  <c r="D1323" i="27" a="1"/>
  <c r="D1323" i="27" s="1"/>
  <c r="D1339" i="27" a="1"/>
  <c r="D1339" i="27" s="1"/>
  <c r="D1355" i="27" a="1"/>
  <c r="D1355" i="27" s="1"/>
  <c r="D1371" i="27" a="1"/>
  <c r="D1371" i="27" s="1"/>
  <c r="D1403" i="27" a="1"/>
  <c r="D1403" i="27" s="1"/>
  <c r="D1419" i="27" a="1"/>
  <c r="D1419" i="27" s="1"/>
  <c r="D1435" i="27" a="1"/>
  <c r="D1435" i="27" s="1"/>
  <c r="D1451" i="27" a="1"/>
  <c r="D1451" i="27" s="1"/>
  <c r="D1467" i="27" a="1"/>
  <c r="D1467" i="27" s="1"/>
  <c r="D1483" i="27" a="1"/>
  <c r="D1483" i="27" s="1"/>
  <c r="D1314" i="27" a="1"/>
  <c r="D1314" i="27" s="1"/>
  <c r="D1330" i="27" a="1"/>
  <c r="D1330" i="27" s="1"/>
  <c r="D1346" i="27" a="1"/>
  <c r="D1346" i="27" s="1"/>
  <c r="D1362" i="27" a="1"/>
  <c r="D1362" i="27" s="1"/>
  <c r="D1378" i="27" a="1"/>
  <c r="D1378" i="27" s="1"/>
  <c r="D1394" i="27" a="1"/>
  <c r="D1394" i="27" s="1"/>
  <c r="D1410" i="27" a="1"/>
  <c r="D1410" i="27" s="1"/>
  <c r="D1426" i="27" a="1"/>
  <c r="D1426" i="27" s="1"/>
  <c r="D1442" i="27" a="1"/>
  <c r="D1442" i="27" s="1"/>
  <c r="D1458" i="27" a="1"/>
  <c r="D1458" i="27" s="1"/>
  <c r="D1474" i="27" a="1"/>
  <c r="D1474" i="27" s="1"/>
  <c r="D1490" i="27" a="1"/>
  <c r="D1490" i="27" s="1"/>
  <c r="D1321" i="27" a="1"/>
  <c r="D1321" i="27" s="1"/>
  <c r="D1337" i="27" a="1"/>
  <c r="D1337" i="27" s="1"/>
  <c r="D1353" i="27" a="1"/>
  <c r="D1353" i="27" s="1"/>
  <c r="D1369" i="27" a="1"/>
  <c r="D1369" i="27" s="1"/>
  <c r="D1401" i="27" a="1"/>
  <c r="D1401" i="27" s="1"/>
  <c r="D1417" i="27" a="1"/>
  <c r="D1417" i="27" s="1"/>
  <c r="D1433" i="27" a="1"/>
  <c r="D1433" i="27" s="1"/>
  <c r="D1449" i="27" a="1"/>
  <c r="D1449" i="27" s="1"/>
  <c r="D1465" i="27" a="1"/>
  <c r="D1465" i="27" s="1"/>
  <c r="D1481" i="27" a="1"/>
  <c r="D1481" i="27" s="1"/>
  <c r="D1497" i="27" a="1"/>
  <c r="D1497" i="27" s="1"/>
  <c r="D1328" i="27" a="1"/>
  <c r="D1328" i="27" s="1"/>
  <c r="D1344" i="27" a="1"/>
  <c r="D1344" i="27" s="1"/>
  <c r="D1360" i="27" a="1"/>
  <c r="D1360" i="27" s="1"/>
  <c r="D1376" i="27" a="1"/>
  <c r="D1376" i="27" s="1"/>
  <c r="D1408" i="27" a="1"/>
  <c r="D1408" i="27" s="1"/>
  <c r="D1424" i="27" a="1"/>
  <c r="D1424" i="27" s="1"/>
  <c r="D1440" i="27" a="1"/>
  <c r="D1440" i="27" s="1"/>
  <c r="D1456" i="27" a="1"/>
  <c r="D1456" i="27" s="1"/>
  <c r="D1472" i="27" a="1"/>
  <c r="D1472" i="27" s="1"/>
  <c r="D1488" i="27" a="1"/>
  <c r="D1488" i="27" s="1"/>
  <c r="D1319" i="27" a="1"/>
  <c r="D1319" i="27" s="1"/>
  <c r="D1335" i="27" a="1"/>
  <c r="D1335" i="27" s="1"/>
  <c r="D1351" i="27" a="1"/>
  <c r="D1351" i="27" s="1"/>
  <c r="D1367" i="27" a="1"/>
  <c r="D1367" i="27" s="1"/>
  <c r="D1399" i="27" a="1"/>
  <c r="D1399" i="27" s="1"/>
  <c r="D1415" i="27" a="1"/>
  <c r="D1415" i="27" s="1"/>
  <c r="D1431" i="27" a="1"/>
  <c r="D1431" i="27" s="1"/>
  <c r="D1447" i="27" a="1"/>
  <c r="D1447" i="27" s="1"/>
  <c r="D1463" i="27" a="1"/>
  <c r="D1463" i="27" s="1"/>
  <c r="D1479" i="27" a="1"/>
  <c r="D1479" i="27" s="1"/>
  <c r="D1495" i="27" a="1"/>
  <c r="D1495" i="27" s="1"/>
  <c r="D1326" i="27" a="1"/>
  <c r="D1326" i="27" s="1"/>
  <c r="D1342" i="27" a="1"/>
  <c r="D1342" i="27" s="1"/>
  <c r="D1358" i="27" a="1"/>
  <c r="D1358" i="27" s="1"/>
  <c r="D1374" i="27" a="1"/>
  <c r="D1374" i="27" s="1"/>
  <c r="D1406" i="27" a="1"/>
  <c r="D1406" i="27" s="1"/>
  <c r="D1422" i="27" a="1"/>
  <c r="D1422" i="27" s="1"/>
  <c r="D1438" i="27" a="1"/>
  <c r="D1438" i="27" s="1"/>
  <c r="D1454" i="27" a="1"/>
  <c r="D1454" i="27" s="1"/>
  <c r="D1470" i="27" a="1"/>
  <c r="D1470" i="27" s="1"/>
  <c r="D1486" i="27" a="1"/>
  <c r="D1486" i="27" s="1"/>
  <c r="D1317" i="27" a="1"/>
  <c r="D1317" i="27" s="1"/>
  <c r="D1333" i="27" a="1"/>
  <c r="D1333" i="27" s="1"/>
  <c r="D1349" i="27" a="1"/>
  <c r="D1349" i="27" s="1"/>
  <c r="D1365" i="27" a="1"/>
  <c r="D1365" i="27" s="1"/>
  <c r="D1381" i="27" a="1"/>
  <c r="D1381" i="27" s="1"/>
  <c r="D1397" i="27" a="1"/>
  <c r="D1397" i="27" s="1"/>
  <c r="D1413" i="27" a="1"/>
  <c r="D1413" i="27" s="1"/>
  <c r="D1429" i="27" a="1"/>
  <c r="D1429" i="27" s="1"/>
  <c r="D1445" i="27" a="1"/>
  <c r="D1445" i="27" s="1"/>
  <c r="D1461" i="27" a="1"/>
  <c r="D1461" i="27" s="1"/>
  <c r="D1477" i="27" a="1"/>
  <c r="D1477" i="27" s="1"/>
  <c r="D1493" i="27" a="1"/>
  <c r="D1493" i="27" s="1"/>
  <c r="D1324" i="27" a="1"/>
  <c r="D1324" i="27" s="1"/>
  <c r="D1340" i="27" a="1"/>
  <c r="D1340" i="27" s="1"/>
  <c r="D1356" i="27" a="1"/>
  <c r="D1356" i="27" s="1"/>
  <c r="D1372" i="27" a="1"/>
  <c r="D1372" i="27" s="1"/>
  <c r="D1404" i="27" a="1"/>
  <c r="D1404" i="27" s="1"/>
  <c r="D1420" i="27" a="1"/>
  <c r="D1420" i="27" s="1"/>
  <c r="D1436" i="27" a="1"/>
  <c r="D1436" i="27" s="1"/>
  <c r="D1452" i="27" a="1"/>
  <c r="D1452" i="27" s="1"/>
  <c r="D1468" i="27" a="1"/>
  <c r="D1468" i="27" s="1"/>
  <c r="D1484" i="27" a="1"/>
  <c r="D1484" i="27" s="1"/>
  <c r="D1315" i="27" a="1"/>
  <c r="D1315" i="27" s="1"/>
  <c r="D1331" i="27" a="1"/>
  <c r="D1331" i="27" s="1"/>
  <c r="D1347" i="27" a="1"/>
  <c r="D1347" i="27" s="1"/>
  <c r="D1363" i="27" a="1"/>
  <c r="D1363" i="27" s="1"/>
  <c r="D1379" i="27" a="1"/>
  <c r="D1379" i="27" s="1"/>
  <c r="D1395" i="27" a="1"/>
  <c r="D1395" i="27" s="1"/>
  <c r="D1411" i="27" a="1"/>
  <c r="D1411" i="27" s="1"/>
  <c r="D1427" i="27" a="1"/>
  <c r="D1427" i="27" s="1"/>
  <c r="D1443" i="27" a="1"/>
  <c r="D1443" i="27" s="1"/>
  <c r="D1459" i="27" a="1"/>
  <c r="D1459" i="27" s="1"/>
  <c r="D1475" i="27" a="1"/>
  <c r="D1475" i="27" s="1"/>
  <c r="D1491" i="27" a="1"/>
  <c r="D1491" i="27" s="1"/>
  <c r="D1313" i="27" a="1"/>
  <c r="D1313" i="27" s="1"/>
  <c r="D1329" i="27" a="1"/>
  <c r="D1329" i="27" s="1"/>
  <c r="D1345" i="27" a="1"/>
  <c r="D1345" i="27" s="1"/>
  <c r="D1361" i="27" a="1"/>
  <c r="D1361" i="27" s="1"/>
  <c r="D1377" i="27" a="1"/>
  <c r="D1377" i="27" s="1"/>
  <c r="D1393" i="27" a="1"/>
  <c r="D1393" i="27" s="1"/>
  <c r="D1409" i="27" a="1"/>
  <c r="D1409" i="27" s="1"/>
  <c r="D1425" i="27" a="1"/>
  <c r="D1425" i="27" s="1"/>
  <c r="D1441" i="27" a="1"/>
  <c r="D1441" i="27" s="1"/>
  <c r="D1457" i="27" a="1"/>
  <c r="D1457" i="27" s="1"/>
  <c r="D1473" i="27" a="1"/>
  <c r="D1473" i="27" s="1"/>
  <c r="D1489" i="27" a="1"/>
  <c r="D1489" i="27" s="1"/>
  <c r="D1512" i="27" a="1"/>
  <c r="D1512" i="27" s="1"/>
  <c r="D1510" i="27" a="1"/>
  <c r="D1510" i="27" s="1"/>
  <c r="D1506" i="27" a="1"/>
  <c r="D1506" i="27" s="1"/>
  <c r="D1513" i="27" a="1"/>
  <c r="D1513" i="27" s="1"/>
  <c r="D1529" i="27" a="1"/>
  <c r="D1529" i="27" s="1"/>
  <c r="D1511" i="27" a="1"/>
  <c r="D1511" i="27" s="1"/>
  <c r="D167" i="27" a="1"/>
  <c r="D167" i="27" s="1"/>
  <c r="D51" i="27" a="1"/>
  <c r="D51" i="27" s="1"/>
  <c r="D237" i="27" a="1"/>
  <c r="D237" i="27" s="1"/>
  <c r="D443" i="27" a="1"/>
  <c r="D443" i="27" s="1"/>
  <c r="D444" i="27" a="1"/>
  <c r="D444" i="27" s="1"/>
  <c r="D1093" i="27" a="1"/>
  <c r="D1093" i="27" s="1"/>
  <c r="D155" i="27" a="1"/>
  <c r="D155" i="27" s="1"/>
  <c r="D191" i="27" a="1"/>
  <c r="D191" i="27" s="1"/>
  <c r="D19" i="27" a="1"/>
  <c r="D19" i="27" s="1"/>
  <c r="D93" i="27" a="1"/>
  <c r="D93" i="27" s="1"/>
  <c r="D157" i="27" a="1"/>
  <c r="D157" i="27" s="1"/>
  <c r="D136" i="27" a="1"/>
  <c r="D136" i="27" s="1"/>
  <c r="D344" i="27" a="1"/>
  <c r="D344" i="27" s="1"/>
  <c r="D445" i="27" a="1"/>
  <c r="D445" i="27" s="1"/>
  <c r="D34" i="27" a="1"/>
  <c r="D34" i="27" s="1"/>
  <c r="D98" i="27" a="1"/>
  <c r="D98" i="27" s="1"/>
  <c r="D241" i="27" a="1"/>
  <c r="D241" i="27" s="1"/>
  <c r="D354" i="27" a="1"/>
  <c r="D354" i="27" s="1"/>
  <c r="D446" i="27" a="1"/>
  <c r="D446" i="27" s="1"/>
  <c r="D168" i="27" a="1"/>
  <c r="D168" i="27" s="1"/>
  <c r="D174" i="27" a="1"/>
  <c r="D174" i="27" s="1"/>
  <c r="D356" i="27" a="1"/>
  <c r="D356" i="27" s="1"/>
  <c r="D457" i="27" a="1"/>
  <c r="D457" i="27" s="1"/>
  <c r="D668" i="27" a="1"/>
  <c r="D668" i="27" s="1"/>
  <c r="D116" i="27" a="1"/>
  <c r="D116" i="27" s="1"/>
  <c r="D104" i="27" a="1"/>
  <c r="D104" i="27" s="1"/>
  <c r="D269" i="27" a="1"/>
  <c r="D269" i="27" s="1"/>
  <c r="D470" i="27" a="1"/>
  <c r="D470" i="27" s="1"/>
  <c r="D361" i="27" a="1"/>
  <c r="D361" i="27" s="1"/>
  <c r="D33" i="27" a="1"/>
  <c r="D33" i="27" s="1"/>
  <c r="D92" i="27" a="1"/>
  <c r="D92" i="27" s="1"/>
  <c r="D272" i="27" a="1"/>
  <c r="D272" i="27" s="1"/>
  <c r="D364" i="27" a="1"/>
  <c r="D364" i="27" s="1"/>
  <c r="D472" i="27" a="1"/>
  <c r="D472" i="27" s="1"/>
  <c r="D441" i="27" a="1"/>
  <c r="D441" i="27" s="1"/>
  <c r="D44" i="27" a="1"/>
  <c r="D44" i="27" s="1"/>
  <c r="D110" i="27" a="1"/>
  <c r="D110" i="27" s="1"/>
  <c r="D86" i="27" a="1"/>
  <c r="D86" i="27" s="1"/>
  <c r="D117" i="27" a="1"/>
  <c r="D117" i="27" s="1"/>
  <c r="D276" i="27" a="1"/>
  <c r="D276" i="27" s="1"/>
  <c r="D379" i="27" a="1"/>
  <c r="D379" i="27" s="1"/>
  <c r="D478" i="27" a="1"/>
  <c r="D478" i="27" s="1"/>
  <c r="D715" i="27" a="1"/>
  <c r="D715" i="27" s="1"/>
  <c r="D382" i="27" a="1"/>
  <c r="D382" i="27" s="1"/>
  <c r="D480" i="27" a="1"/>
  <c r="D480" i="27" s="1"/>
  <c r="D717" i="27" a="1"/>
  <c r="D717" i="27" s="1"/>
  <c r="D1137" i="27" a="1"/>
  <c r="D1137" i="27" s="1"/>
  <c r="D85" i="27" a="1"/>
  <c r="D85" i="27" s="1"/>
  <c r="D55" i="27" a="1"/>
  <c r="D55" i="27" s="1"/>
  <c r="D176" i="27" a="1"/>
  <c r="D176" i="27" s="1"/>
  <c r="D493" i="27" a="1"/>
  <c r="D493" i="27" s="1"/>
  <c r="D122" i="27" a="1"/>
  <c r="D122" i="27" s="1"/>
  <c r="D194" i="27" a="1"/>
  <c r="D194" i="27" s="1"/>
  <c r="D393" i="27" a="1"/>
  <c r="D393" i="27" s="1"/>
  <c r="D199" i="27" a="1"/>
  <c r="D199" i="27" s="1"/>
  <c r="D746" i="27" a="1"/>
  <c r="D746" i="27" s="1"/>
  <c r="D204" i="27" a="1"/>
  <c r="D204" i="27" s="1"/>
  <c r="D402" i="27" a="1"/>
  <c r="D402" i="27" s="1"/>
  <c r="D525" i="27" a="1"/>
  <c r="D525" i="27" s="1"/>
  <c r="D143" i="27" a="1"/>
  <c r="D143" i="27" s="1"/>
  <c r="D72" i="27" a="1"/>
  <c r="D72" i="27" s="1"/>
  <c r="D302" i="27" a="1"/>
  <c r="D302" i="27" s="1"/>
  <c r="D303" i="27" a="1"/>
  <c r="D303" i="27" s="1"/>
  <c r="D48" i="27" a="1"/>
  <c r="D48" i="27" s="1"/>
  <c r="D56" i="27" a="1"/>
  <c r="D56" i="27" s="1"/>
  <c r="D133" i="27" a="1"/>
  <c r="D133" i="27" s="1"/>
  <c r="D148" i="27" a="1"/>
  <c r="D148" i="27" s="1"/>
  <c r="D149" i="27" a="1"/>
  <c r="D149" i="27" s="1"/>
  <c r="D78" i="27" a="1"/>
  <c r="D78" i="27" s="1"/>
  <c r="D171" i="27" a="1"/>
  <c r="D171" i="27" s="1"/>
  <c r="D193" i="27" a="1"/>
  <c r="D193" i="27" s="1"/>
  <c r="D192" i="27" a="1"/>
  <c r="D192" i="27" s="1"/>
  <c r="D215" i="27" a="1"/>
  <c r="D215" i="27" s="1"/>
  <c r="D214" i="27" a="1"/>
  <c r="D214" i="27" s="1"/>
  <c r="D233" i="27" a="1"/>
  <c r="D233" i="27" s="1"/>
  <c r="D232" i="27" a="1"/>
  <c r="D232" i="27" s="1"/>
  <c r="D135" i="27" a="1"/>
  <c r="D135" i="27" s="1"/>
  <c r="D346" i="27" a="1"/>
  <c r="D346" i="27" s="1"/>
  <c r="D213" i="27" a="1"/>
  <c r="D213" i="27" s="1"/>
  <c r="D212" i="27" a="1"/>
  <c r="D212" i="27" s="1"/>
  <c r="D266" i="27" a="1"/>
  <c r="D266" i="27" s="1"/>
  <c r="D267" i="27" a="1"/>
  <c r="D267" i="27" s="1"/>
  <c r="D94" i="27" a="1"/>
  <c r="D94" i="27" s="1"/>
  <c r="D152" i="27" a="1"/>
  <c r="D152" i="27" s="1"/>
  <c r="D221" i="27" a="1"/>
  <c r="D221" i="27" s="1"/>
  <c r="D220" i="27" a="1"/>
  <c r="D220" i="27" s="1"/>
  <c r="D124" i="27" a="1"/>
  <c r="D124" i="27" s="1"/>
  <c r="D314" i="27" a="1"/>
  <c r="D314" i="27" s="1"/>
  <c r="D315" i="27" a="1"/>
  <c r="D315" i="27" s="1"/>
  <c r="D484" i="27" a="1"/>
  <c r="D484" i="27" s="1"/>
  <c r="D485" i="27" a="1"/>
  <c r="D485" i="27" s="1"/>
  <c r="D253" i="27" a="1"/>
  <c r="D253" i="27" s="1"/>
  <c r="D252" i="27" a="1"/>
  <c r="D252" i="27" s="1"/>
  <c r="D293" i="27" a="1"/>
  <c r="D293" i="27" s="1"/>
  <c r="D292" i="27" a="1"/>
  <c r="D292" i="27" s="1"/>
  <c r="D8" i="27" a="1"/>
  <c r="D8" i="27" s="1"/>
  <c r="D138" i="27" a="1"/>
  <c r="D138" i="27" s="1"/>
  <c r="D745" i="27" a="1"/>
  <c r="D745" i="27" s="1"/>
  <c r="D744" i="27" a="1"/>
  <c r="D744" i="27" s="1"/>
  <c r="D23" i="27" a="1"/>
  <c r="D23" i="27" s="1"/>
  <c r="D11" i="27" a="1"/>
  <c r="D11" i="27" s="1"/>
  <c r="D28" i="27" a="1"/>
  <c r="D28" i="27" s="1"/>
  <c r="D75" i="27" a="1"/>
  <c r="D75" i="27" s="1"/>
  <c r="D91" i="27" a="1"/>
  <c r="D91" i="27" s="1"/>
  <c r="D62" i="27" a="1"/>
  <c r="D62" i="27" s="1"/>
  <c r="D139" i="27" a="1"/>
  <c r="D139" i="27" s="1"/>
  <c r="D160" i="27" a="1"/>
  <c r="D160" i="27" s="1"/>
  <c r="D183" i="27" a="1"/>
  <c r="D183" i="27" s="1"/>
  <c r="D182" i="27" a="1"/>
  <c r="D182" i="27" s="1"/>
  <c r="D111" i="27" a="1"/>
  <c r="D111" i="27" s="1"/>
  <c r="D285" i="27" a="1"/>
  <c r="D285" i="27" s="1"/>
  <c r="D284" i="27" a="1"/>
  <c r="D284" i="27" s="1"/>
  <c r="D158" i="27" a="1"/>
  <c r="D158" i="27" s="1"/>
  <c r="D514" i="27" a="1"/>
  <c r="D514" i="27" s="1"/>
  <c r="D515" i="27" a="1"/>
  <c r="D515" i="27" s="1"/>
  <c r="D40" i="27" a="1"/>
  <c r="D40" i="27" s="1"/>
  <c r="D6" i="27" a="1"/>
  <c r="D6" i="27" s="1"/>
  <c r="D144" i="27" a="1"/>
  <c r="D144" i="27" s="1"/>
  <c r="D81" i="27" a="1"/>
  <c r="D81" i="27" s="1"/>
  <c r="D198" i="27" a="1"/>
  <c r="D198" i="27" s="1"/>
  <c r="D103" i="27" a="1"/>
  <c r="D103" i="27" s="1"/>
  <c r="D363" i="27" a="1"/>
  <c r="D363" i="27" s="1"/>
  <c r="D362" i="27" a="1"/>
  <c r="D362" i="27" s="1"/>
  <c r="D196" i="27" a="1"/>
  <c r="D196" i="27" s="1"/>
  <c r="D197" i="27" a="1"/>
  <c r="D197" i="27" s="1"/>
  <c r="D131" i="27" a="1"/>
  <c r="D131" i="27" s="1"/>
  <c r="D35" i="27" a="1"/>
  <c r="D35" i="27" s="1"/>
  <c r="D50" i="27" a="1"/>
  <c r="D50" i="27" s="1"/>
  <c r="D173" i="27" a="1"/>
  <c r="D173" i="27" s="1"/>
  <c r="D172" i="27" a="1"/>
  <c r="D172" i="27" s="1"/>
  <c r="D188" i="27" a="1"/>
  <c r="D188" i="27" s="1"/>
  <c r="D189" i="27" a="1"/>
  <c r="D189" i="27" s="1"/>
  <c r="D100" i="27" a="1"/>
  <c r="D100" i="27" s="1"/>
  <c r="D271" i="27" a="1"/>
  <c r="D271" i="27" s="1"/>
  <c r="D348" i="27" a="1"/>
  <c r="D348" i="27" s="1"/>
  <c r="D349" i="27" a="1"/>
  <c r="D349" i="27" s="1"/>
  <c r="D205" i="27" a="1"/>
  <c r="D205" i="27" s="1"/>
  <c r="D460" i="27" a="1"/>
  <c r="D460" i="27" s="1"/>
  <c r="D461" i="27" a="1"/>
  <c r="D461" i="27" s="1"/>
  <c r="D180" i="27" a="1"/>
  <c r="D180" i="27" s="1"/>
  <c r="D181" i="27" a="1"/>
  <c r="D181" i="27" s="1"/>
  <c r="D202" i="27" a="1"/>
  <c r="D202" i="27" s="1"/>
  <c r="D203" i="27" a="1"/>
  <c r="D203" i="27" s="1"/>
  <c r="D83" i="27" a="1"/>
  <c r="D83" i="27" s="1"/>
  <c r="D334" i="27" a="1"/>
  <c r="D334" i="27" s="1"/>
  <c r="D335" i="27" a="1"/>
  <c r="D335" i="27" s="1"/>
  <c r="D70" i="27" a="1"/>
  <c r="D70" i="27" s="1"/>
  <c r="D223" i="27" a="1"/>
  <c r="D223" i="27" s="1"/>
  <c r="D229" i="27" a="1"/>
  <c r="D229" i="27" s="1"/>
  <c r="D228" i="27" a="1"/>
  <c r="D228" i="27" s="1"/>
  <c r="D256" i="27" a="1"/>
  <c r="D256" i="27" s="1"/>
  <c r="D257" i="27" a="1"/>
  <c r="D257" i="27" s="1"/>
  <c r="D132" i="27" a="1"/>
  <c r="D132" i="27" s="1"/>
  <c r="D154" i="27" a="1"/>
  <c r="D154" i="27" s="1"/>
  <c r="D170" i="27" a="1"/>
  <c r="D170" i="27" s="1"/>
  <c r="D113" i="27" a="1"/>
  <c r="D113" i="27" s="1"/>
  <c r="D53" i="27" a="1"/>
  <c r="D53" i="27" s="1"/>
  <c r="D164" i="27" a="1"/>
  <c r="D164" i="27" s="1"/>
  <c r="D165" i="27" a="1"/>
  <c r="D165" i="27" s="1"/>
  <c r="D261" i="27" a="1"/>
  <c r="D261" i="27" s="1"/>
  <c r="D260" i="27" a="1"/>
  <c r="D260" i="27" s="1"/>
  <c r="D13" i="27" a="1"/>
  <c r="D13" i="27" s="1"/>
  <c r="D107" i="27" a="1"/>
  <c r="D107" i="27" s="1"/>
  <c r="D54" i="27" a="1"/>
  <c r="D54" i="27" s="1"/>
  <c r="D31" i="27" a="1"/>
  <c r="D31" i="27" s="1"/>
  <c r="D141" i="27" a="1"/>
  <c r="D141" i="27" s="1"/>
  <c r="D84" i="27" a="1"/>
  <c r="D84" i="27" s="1"/>
  <c r="D106" i="27" a="1"/>
  <c r="D106" i="27" s="1"/>
  <c r="D112" i="27" a="1"/>
  <c r="D112" i="27" s="1"/>
  <c r="D115" i="27" a="1"/>
  <c r="D115" i="27" s="1"/>
  <c r="D234" i="27" a="1"/>
  <c r="D234" i="27" s="1"/>
  <c r="D235" i="27" a="1"/>
  <c r="D235" i="27" s="1"/>
  <c r="D249" i="27" a="1"/>
  <c r="D249" i="27" s="1"/>
  <c r="D248" i="27" a="1"/>
  <c r="D248" i="27" s="1"/>
  <c r="D317" i="27" a="1"/>
  <c r="D317" i="27" s="1"/>
  <c r="D316" i="27" a="1"/>
  <c r="D316" i="27" s="1"/>
  <c r="D187" i="27" a="1"/>
  <c r="D187" i="27" s="1"/>
  <c r="D186" i="27" a="1"/>
  <c r="D186" i="27" s="1"/>
  <c r="D45" i="27" a="1"/>
  <c r="D45" i="27" s="1"/>
  <c r="D97" i="27" a="1"/>
  <c r="D97" i="27" s="1"/>
  <c r="D16" i="27" a="1"/>
  <c r="D16" i="27" s="1"/>
  <c r="D95" i="27" a="1"/>
  <c r="D95" i="27" s="1"/>
  <c r="D2" i="27" a="1"/>
  <c r="D2" i="27" s="1"/>
  <c r="D7" i="27" a="1"/>
  <c r="D7" i="27" s="1"/>
  <c r="D36" i="27" a="1"/>
  <c r="D36" i="27" s="1"/>
  <c r="D49" i="27" a="1"/>
  <c r="D49" i="27" s="1"/>
  <c r="D60" i="27" a="1"/>
  <c r="D60" i="27" s="1"/>
  <c r="D79" i="27" a="1"/>
  <c r="D79" i="27" s="1"/>
  <c r="D178" i="27" a="1"/>
  <c r="D178" i="27" s="1"/>
  <c r="D179" i="27" a="1"/>
  <c r="D179" i="27" s="1"/>
  <c r="D201" i="27" a="1"/>
  <c r="D201" i="27" s="1"/>
  <c r="D200" i="27" a="1"/>
  <c r="D200" i="27" s="1"/>
  <c r="D217" i="27" a="1"/>
  <c r="D217" i="27" s="1"/>
  <c r="D216" i="27" a="1"/>
  <c r="D216" i="27" s="1"/>
  <c r="D118" i="27" a="1"/>
  <c r="D118" i="27" s="1"/>
  <c r="D265" i="27" a="1"/>
  <c r="D265" i="27" s="1"/>
  <c r="D264" i="27" a="1"/>
  <c r="D264" i="27" s="1"/>
  <c r="D177" i="27" a="1"/>
  <c r="D177" i="27" s="1"/>
  <c r="D140" i="27" a="1"/>
  <c r="D140" i="27" s="1"/>
  <c r="D288" i="27" a="1"/>
  <c r="D288" i="27" s="1"/>
  <c r="D289" i="27" a="1"/>
  <c r="D289" i="27" s="1"/>
  <c r="D127" i="27" a="1"/>
  <c r="D127" i="27" s="1"/>
  <c r="D18" i="27" a="1"/>
  <c r="D18" i="27" s="1"/>
  <c r="D39" i="27" a="1"/>
  <c r="D39" i="27" s="1"/>
  <c r="D90" i="27" a="1"/>
  <c r="D90" i="27" s="1"/>
  <c r="D101" i="27" a="1"/>
  <c r="D101" i="27" s="1"/>
  <c r="D250" i="27" a="1"/>
  <c r="D250" i="27" s="1"/>
  <c r="D251" i="27" a="1"/>
  <c r="D251" i="27" s="1"/>
  <c r="D145" i="27" a="1"/>
  <c r="D145" i="27" s="1"/>
  <c r="D352" i="27" a="1"/>
  <c r="D352" i="27" s="1"/>
  <c r="D353" i="27" a="1"/>
  <c r="D353" i="27" s="1"/>
  <c r="D468" i="27" a="1"/>
  <c r="D468" i="27" s="1"/>
  <c r="D469" i="27" a="1"/>
  <c r="D469" i="27" s="1"/>
  <c r="D3" i="27" a="1"/>
  <c r="D3" i="27" s="1"/>
  <c r="D59" i="27" a="1"/>
  <c r="D59" i="27" s="1"/>
  <c r="D102" i="27" a="1"/>
  <c r="D102" i="27" s="1"/>
  <c r="D46" i="27" a="1"/>
  <c r="D46" i="27" s="1"/>
  <c r="D211" i="27" a="1"/>
  <c r="D211" i="27" s="1"/>
  <c r="D210" i="27" a="1"/>
  <c r="D210" i="27" s="1"/>
  <c r="D12" i="27" a="1"/>
  <c r="D12" i="27" s="1"/>
  <c r="D63" i="27" a="1"/>
  <c r="D63" i="27" s="1"/>
  <c r="D146" i="27" a="1"/>
  <c r="D146" i="27" s="1"/>
  <c r="D147" i="27" a="1"/>
  <c r="D147" i="27" s="1"/>
  <c r="D162" i="27" a="1"/>
  <c r="D162" i="27" s="1"/>
  <c r="D185" i="27" a="1"/>
  <c r="D185" i="27" s="1"/>
  <c r="D184" i="27" a="1"/>
  <c r="D184" i="27" s="1"/>
  <c r="D126" i="27" a="1"/>
  <c r="D126" i="27" s="1"/>
  <c r="D371" i="27" a="1"/>
  <c r="D371" i="27" s="1"/>
  <c r="D370" i="27" a="1"/>
  <c r="D370" i="27" s="1"/>
  <c r="D675" i="27" a="1"/>
  <c r="D675" i="27" s="1"/>
  <c r="D674" i="27" a="1"/>
  <c r="D674" i="27" s="1"/>
  <c r="D360" i="27" a="1"/>
  <c r="D360" i="27" s="1"/>
  <c r="D134" i="27" a="1"/>
  <c r="D134" i="27" s="1"/>
  <c r="D64" i="27" a="1"/>
  <c r="D64" i="27" s="1"/>
  <c r="D159" i="27" a="1"/>
  <c r="D159" i="27" s="1"/>
  <c r="D239" i="27" a="1"/>
  <c r="D239" i="27" s="1"/>
  <c r="D38" i="27" a="1"/>
  <c r="D38" i="27" s="1"/>
  <c r="D76" i="27" a="1"/>
  <c r="D76" i="27" s="1"/>
  <c r="D166" i="27" a="1"/>
  <c r="D166" i="27" s="1"/>
  <c r="D1296" i="27" a="1"/>
  <c r="D1296" i="27" s="1"/>
  <c r="D1280" i="27" a="1"/>
  <c r="D1280" i="27" s="1"/>
  <c r="D1264" i="27" a="1"/>
  <c r="D1264" i="27" s="1"/>
  <c r="D1248" i="27" a="1"/>
  <c r="D1248" i="27" s="1"/>
  <c r="D1232" i="27" a="1"/>
  <c r="D1232" i="27" s="1"/>
  <c r="D1216" i="27" a="1"/>
  <c r="D1216" i="27" s="1"/>
  <c r="D1200" i="27" a="1"/>
  <c r="D1200" i="27" s="1"/>
  <c r="D1184" i="27" a="1"/>
  <c r="D1184" i="27" s="1"/>
  <c r="D1168" i="27" a="1"/>
  <c r="D1168" i="27" s="1"/>
  <c r="D1152" i="27" a="1"/>
  <c r="D1152" i="27" s="1"/>
  <c r="D1136" i="27" a="1"/>
  <c r="D1136" i="27" s="1"/>
  <c r="D1120" i="27" a="1"/>
  <c r="D1120" i="27" s="1"/>
  <c r="D1104" i="27" a="1"/>
  <c r="D1104" i="27" s="1"/>
  <c r="D1088" i="27" a="1"/>
  <c r="D1088" i="27" s="1"/>
  <c r="D1074" i="27" a="1"/>
  <c r="D1074" i="27" s="1"/>
  <c r="D1058" i="27" a="1"/>
  <c r="D1058" i="27" s="1"/>
  <c r="D1042" i="27" a="1"/>
  <c r="D1042" i="27" s="1"/>
  <c r="D1026" i="27" a="1"/>
  <c r="D1026" i="27" s="1"/>
  <c r="D1010" i="27" a="1"/>
  <c r="D1010" i="27" s="1"/>
  <c r="D994" i="27" a="1"/>
  <c r="D994" i="27" s="1"/>
  <c r="D978" i="27" a="1"/>
  <c r="D978" i="27" s="1"/>
  <c r="D962" i="27" a="1"/>
  <c r="D962" i="27" s="1"/>
  <c r="D967" i="27" a="1"/>
  <c r="D967" i="27" s="1"/>
  <c r="D948" i="27" a="1"/>
  <c r="D948" i="27" s="1"/>
  <c r="D932" i="27" a="1"/>
  <c r="D932" i="27" s="1"/>
  <c r="D916" i="27" a="1"/>
  <c r="D916" i="27" s="1"/>
  <c r="D900" i="27" a="1"/>
  <c r="D900" i="27" s="1"/>
  <c r="D884" i="27" a="1"/>
  <c r="D884" i="27" s="1"/>
  <c r="D868" i="27" a="1"/>
  <c r="D868" i="27" s="1"/>
  <c r="D852" i="27" a="1"/>
  <c r="D852" i="27" s="1"/>
  <c r="D836" i="27" a="1"/>
  <c r="D836" i="27" s="1"/>
  <c r="D820" i="27" a="1"/>
  <c r="D820" i="27" s="1"/>
  <c r="D818" i="27" a="1"/>
  <c r="D818" i="27" s="1"/>
  <c r="D811" i="27" a="1"/>
  <c r="D811" i="27" s="1"/>
  <c r="D795" i="27" a="1"/>
  <c r="D795" i="27" s="1"/>
  <c r="D779" i="27" a="1"/>
  <c r="D779" i="27" s="1"/>
  <c r="D763" i="27" a="1"/>
  <c r="D763" i="27" s="1"/>
  <c r="D747" i="27" a="1"/>
  <c r="D747" i="27" s="1"/>
  <c r="D731" i="27" a="1"/>
  <c r="D731" i="27" s="1"/>
  <c r="D714" i="27" a="1"/>
  <c r="D714" i="27" s="1"/>
  <c r="D693" i="27" a="1"/>
  <c r="D693" i="27" s="1"/>
  <c r="D677" i="27" a="1"/>
  <c r="D677" i="27" s="1"/>
  <c r="D661" i="27" a="1"/>
  <c r="D661" i="27" s="1"/>
  <c r="D645" i="27" a="1"/>
  <c r="D645" i="27" s="1"/>
  <c r="D629" i="27" a="1"/>
  <c r="D629" i="27" s="1"/>
  <c r="D613" i="27" a="1"/>
  <c r="D613" i="27" s="1"/>
  <c r="D597" i="27" a="1"/>
  <c r="D597" i="27" s="1"/>
  <c r="D603" i="27" a="1"/>
  <c r="D603" i="27" s="1"/>
  <c r="D543" i="27" a="1"/>
  <c r="D543" i="27" s="1"/>
  <c r="D527" i="27" a="1"/>
  <c r="D527" i="27" s="1"/>
  <c r="D511" i="27" a="1"/>
  <c r="D511" i="27" s="1"/>
  <c r="D495" i="27" a="1"/>
  <c r="D495" i="27" s="1"/>
  <c r="D479" i="27" a="1"/>
  <c r="D479" i="27" s="1"/>
  <c r="D463" i="27" a="1"/>
  <c r="D463" i="27" s="1"/>
  <c r="D447" i="27" a="1"/>
  <c r="D447" i="27" s="1"/>
  <c r="D357" i="27" a="1"/>
  <c r="D357" i="27" s="1"/>
  <c r="D341" i="27" a="1"/>
  <c r="D341" i="27" s="1"/>
  <c r="D432" i="27" a="1"/>
  <c r="D432" i="27" s="1"/>
  <c r="D416" i="27" a="1"/>
  <c r="D416" i="27" s="1"/>
  <c r="D400" i="27" a="1"/>
  <c r="D400" i="27" s="1"/>
  <c r="D384" i="27" a="1"/>
  <c r="D384" i="27" s="1"/>
  <c r="D368" i="27" a="1"/>
  <c r="D368" i="27" s="1"/>
  <c r="D270" i="27" a="1"/>
  <c r="D270" i="27" s="1"/>
  <c r="D254" i="27" a="1"/>
  <c r="D254" i="27" s="1"/>
  <c r="D238" i="27" a="1"/>
  <c r="D238" i="27" s="1"/>
  <c r="D222" i="27" a="1"/>
  <c r="D222" i="27" s="1"/>
  <c r="D206" i="27" a="1"/>
  <c r="D206" i="27" s="1"/>
  <c r="D190" i="27" a="1"/>
  <c r="D190" i="27" s="1"/>
  <c r="D329" i="27" a="1"/>
  <c r="D329" i="27" s="1"/>
  <c r="D313" i="27" a="1"/>
  <c r="D313" i="27" s="1"/>
  <c r="D297" i="27" a="1"/>
  <c r="D297" i="27" s="1"/>
  <c r="D281" i="27" a="1"/>
  <c r="D281" i="27" s="1"/>
  <c r="D347" i="27" a="1"/>
  <c r="D347" i="27" s="1"/>
  <c r="D169" i="27" a="1"/>
  <c r="D169" i="27" s="1"/>
  <c r="D153" i="27" a="1"/>
  <c r="D153" i="27" s="1"/>
  <c r="D137" i="27" a="1"/>
  <c r="D137" i="27" s="1"/>
  <c r="D121" i="27" a="1"/>
  <c r="D121" i="27" s="1"/>
  <c r="D105" i="27" a="1"/>
  <c r="D105" i="27" s="1"/>
  <c r="D89" i="27" a="1"/>
  <c r="D89" i="27" s="1"/>
  <c r="D73" i="27" a="1"/>
  <c r="D73" i="27" s="1"/>
  <c r="D57" i="27" a="1"/>
  <c r="D57" i="27" s="1"/>
  <c r="D41" i="27" a="1"/>
  <c r="D41" i="27" s="1"/>
  <c r="D25" i="27" a="1"/>
  <c r="D25" i="27" s="1"/>
  <c r="D9" i="27" a="1"/>
  <c r="D9" i="27" s="1"/>
  <c r="D125" i="27" a="1"/>
  <c r="D125" i="27" s="1"/>
  <c r="D66" i="27" a="1"/>
  <c r="D66" i="27" s="1"/>
  <c r="D43" i="27" a="1"/>
  <c r="D43" i="27" s="1"/>
  <c r="D74" i="27" a="1"/>
  <c r="D74" i="27" s="1"/>
  <c r="D96" i="27" a="1"/>
  <c r="D96" i="27" s="1"/>
  <c r="D218" i="27" a="1"/>
  <c r="D218" i="27" s="1"/>
  <c r="D219" i="27" a="1"/>
  <c r="D219" i="27" s="1"/>
  <c r="D151" i="27" a="1"/>
  <c r="D151" i="27" s="1"/>
  <c r="D320" i="27" a="1"/>
  <c r="D320" i="27" s="1"/>
  <c r="D321" i="27" a="1"/>
  <c r="D321" i="27" s="1"/>
  <c r="D373" i="27" a="1"/>
  <c r="D373" i="27" s="1"/>
  <c r="D372" i="27" a="1"/>
  <c r="D372" i="27" s="1"/>
  <c r="D99" i="27" a="1"/>
  <c r="D99" i="27" s="1"/>
  <c r="D245" i="27" a="1"/>
  <c r="D245" i="27" s="1"/>
  <c r="D244" i="27" a="1"/>
  <c r="D244" i="27" s="1"/>
  <c r="D282" i="27" a="1"/>
  <c r="D282" i="27" s="1"/>
  <c r="D283" i="27" a="1"/>
  <c r="D283" i="27" s="1"/>
  <c r="D142" i="27" a="1"/>
  <c r="D142" i="27" s="1"/>
  <c r="D120" i="27" a="1"/>
  <c r="D120" i="27" s="1"/>
  <c r="D123" i="27" a="1"/>
  <c r="D123" i="27" s="1"/>
  <c r="D128" i="27" a="1"/>
  <c r="D128" i="27" s="1"/>
  <c r="E2" i="27"/>
  <c r="D109" i="27" a="1"/>
  <c r="D109" i="27" s="1"/>
  <c r="D29" i="27" a="1"/>
  <c r="D29" i="27" s="1"/>
  <c r="D5" i="27" a="1"/>
  <c r="D5" i="27" s="1"/>
  <c r="D82" i="27" a="1"/>
  <c r="D82" i="27" s="1"/>
  <c r="D47" i="27" a="1"/>
  <c r="D47" i="27" s="1"/>
  <c r="D10" i="27" a="1"/>
  <c r="D10" i="27" s="1"/>
  <c r="D42" i="27" a="1"/>
  <c r="D42" i="27" s="1"/>
  <c r="D114" i="27" a="1"/>
  <c r="D114" i="27" s="1"/>
  <c r="D130" i="27" a="1"/>
  <c r="D130" i="27" s="1"/>
  <c r="D175" i="27" a="1"/>
  <c r="D175" i="27" s="1"/>
  <c r="D225" i="27" a="1"/>
  <c r="D225" i="27" s="1"/>
  <c r="D224" i="27" a="1"/>
  <c r="D224" i="27" s="1"/>
  <c r="D161" i="27" a="1"/>
  <c r="D161" i="27" s="1"/>
  <c r="D208" i="27" a="1"/>
  <c r="D208" i="27" s="1"/>
  <c r="D421" i="27" a="1"/>
  <c r="D421" i="27" s="1"/>
  <c r="D420" i="27" a="1"/>
  <c r="D420" i="27" s="1"/>
  <c r="D427" i="27" a="1"/>
  <c r="D427" i="27" s="1"/>
  <c r="D426" i="27" a="1"/>
  <c r="D426" i="27" s="1"/>
  <c r="D433" i="27" a="1"/>
  <c r="D433" i="27" s="1"/>
  <c r="D477" i="27" a="1"/>
  <c r="D477" i="27" s="1"/>
  <c r="D476" i="27" a="1"/>
  <c r="D476" i="27" s="1"/>
  <c r="D494" i="27" a="1"/>
  <c r="D494" i="27" s="1"/>
  <c r="D516" i="27" a="1"/>
  <c r="D516" i="27" s="1"/>
  <c r="D517" i="27" a="1"/>
  <c r="D517" i="27" s="1"/>
  <c r="D247" i="27" a="1"/>
  <c r="D247" i="27" s="1"/>
  <c r="D246" i="27" a="1"/>
  <c r="D246" i="27" s="1"/>
  <c r="D279" i="27" a="1"/>
  <c r="D279" i="27" s="1"/>
  <c r="D278" i="27" a="1"/>
  <c r="D278" i="27" s="1"/>
  <c r="D311" i="27" a="1"/>
  <c r="D311" i="27" s="1"/>
  <c r="D310" i="27" a="1"/>
  <c r="D310" i="27" s="1"/>
  <c r="D343" i="27" a="1"/>
  <c r="D343" i="27" s="1"/>
  <c r="D342" i="27" a="1"/>
  <c r="D342" i="27" s="1"/>
  <c r="D386" i="27" a="1"/>
  <c r="D386" i="27" s="1"/>
  <c r="D325" i="27" a="1"/>
  <c r="D325" i="27" s="1"/>
  <c r="D324" i="27" a="1"/>
  <c r="D324" i="27" s="1"/>
  <c r="D376" i="27" a="1"/>
  <c r="D376" i="27" s="1"/>
  <c r="D377" i="27" a="1"/>
  <c r="D377" i="27" s="1"/>
  <c r="D398" i="27" a="1"/>
  <c r="D398" i="27" s="1"/>
  <c r="D399" i="27" a="1"/>
  <c r="D399" i="27" s="1"/>
  <c r="D462" i="27" a="1"/>
  <c r="D462" i="27" s="1"/>
  <c r="D243" i="27" a="1"/>
  <c r="D243" i="27" s="1"/>
  <c r="D242" i="27" a="1"/>
  <c r="D242" i="27" s="1"/>
  <c r="D275" i="27" a="1"/>
  <c r="D275" i="27" s="1"/>
  <c r="D274" i="27" a="1"/>
  <c r="D274" i="27" s="1"/>
  <c r="D307" i="27" a="1"/>
  <c r="D307" i="27" s="1"/>
  <c r="D306" i="27" a="1"/>
  <c r="D306" i="27" s="1"/>
  <c r="D163" i="27" a="1"/>
  <c r="D163" i="27" s="1"/>
  <c r="D339" i="27" a="1"/>
  <c r="D339" i="27" s="1"/>
  <c r="D338" i="27" a="1"/>
  <c r="D338" i="27" s="1"/>
  <c r="D366" i="27" a="1"/>
  <c r="D366" i="27" s="1"/>
  <c r="D367" i="27" a="1"/>
  <c r="D367" i="27" s="1"/>
  <c r="D564" i="27" a="1"/>
  <c r="D564" i="27" s="1"/>
  <c r="D565" i="27" a="1"/>
  <c r="D565" i="27" s="1"/>
  <c r="D405" i="27" a="1"/>
  <c r="D405" i="27" s="1"/>
  <c r="D404" i="27" a="1"/>
  <c r="D404" i="27" s="1"/>
  <c r="D411" i="27" a="1"/>
  <c r="D411" i="27" s="1"/>
  <c r="D410" i="27" a="1"/>
  <c r="D410" i="27" s="1"/>
  <c r="D236" i="27" a="1"/>
  <c r="D236" i="27" s="1"/>
  <c r="D643" i="27" a="1"/>
  <c r="D643" i="27" s="1"/>
  <c r="D642" i="27" a="1"/>
  <c r="D642" i="27" s="1"/>
  <c r="D331" i="27" a="1"/>
  <c r="D331" i="27" s="1"/>
  <c r="D777" i="27" a="1"/>
  <c r="D777" i="27" s="1"/>
  <c r="D776" i="27" a="1"/>
  <c r="D776" i="27" s="1"/>
  <c r="D422" i="27" a="1"/>
  <c r="D422" i="27" s="1"/>
  <c r="D423" i="27" a="1"/>
  <c r="D423" i="27" s="1"/>
  <c r="D644" i="27" a="1"/>
  <c r="D644" i="27" s="1"/>
  <c r="D429" i="27" a="1"/>
  <c r="D429" i="27" s="1"/>
  <c r="D428" i="27" a="1"/>
  <c r="D428" i="27" s="1"/>
  <c r="D240" i="27" a="1"/>
  <c r="D240" i="27" s="1"/>
  <c r="D555" i="27" a="1"/>
  <c r="D555" i="27" s="1"/>
  <c r="D554" i="27" a="1"/>
  <c r="D554" i="27" s="1"/>
  <c r="D579" i="27" a="1"/>
  <c r="D579" i="27" s="1"/>
  <c r="D578" i="27" a="1"/>
  <c r="D578" i="27" s="1"/>
  <c r="D332" i="27" a="1"/>
  <c r="D332" i="27" s="1"/>
  <c r="D378" i="27" a="1"/>
  <c r="D378" i="27" s="1"/>
  <c r="D389" i="27" a="1"/>
  <c r="D389" i="27" s="1"/>
  <c r="D388" i="27" a="1"/>
  <c r="D388" i="27" s="1"/>
  <c r="D465" i="27" a="1"/>
  <c r="D465" i="27" s="1"/>
  <c r="D464" i="27" a="1"/>
  <c r="D464" i="27" s="1"/>
  <c r="D532" i="27" a="1"/>
  <c r="D532" i="27" s="1"/>
  <c r="D533" i="27" a="1"/>
  <c r="D533" i="27" s="1"/>
  <c r="D580" i="27" a="1"/>
  <c r="D580" i="27" s="1"/>
  <c r="D581" i="27" a="1"/>
  <c r="D581" i="27" s="1"/>
  <c r="D355" i="27" a="1"/>
  <c r="D355" i="27" s="1"/>
  <c r="D312" i="27" a="1"/>
  <c r="D312" i="27" s="1"/>
  <c r="D358" i="27" a="1"/>
  <c r="D358" i="27" s="1"/>
  <c r="D359" i="27" a="1"/>
  <c r="D359" i="27" s="1"/>
  <c r="D395" i="27" a="1"/>
  <c r="D395" i="27" s="1"/>
  <c r="D394" i="27" a="1"/>
  <c r="D394" i="27" s="1"/>
  <c r="D413" i="27" a="1"/>
  <c r="D413" i="27" s="1"/>
  <c r="D412" i="27" a="1"/>
  <c r="D412" i="27" s="1"/>
  <c r="D611" i="27" a="1"/>
  <c r="D611" i="27" s="1"/>
  <c r="D610" i="27" a="1"/>
  <c r="D610" i="27" s="1"/>
  <c r="D231" i="27" a="1"/>
  <c r="D231" i="27" s="1"/>
  <c r="D230" i="27" a="1"/>
  <c r="D230" i="27" s="1"/>
  <c r="D263" i="27" a="1"/>
  <c r="D263" i="27" s="1"/>
  <c r="D262" i="27" a="1"/>
  <c r="D262" i="27" s="1"/>
  <c r="D295" i="27" a="1"/>
  <c r="D295" i="27" s="1"/>
  <c r="D294" i="27" a="1"/>
  <c r="D294" i="27" s="1"/>
  <c r="D327" i="27" a="1"/>
  <c r="D327" i="27" s="1"/>
  <c r="D326" i="27" a="1"/>
  <c r="D326" i="27" s="1"/>
  <c r="D401" i="27" a="1"/>
  <c r="D401" i="27" s="1"/>
  <c r="D407" i="27" a="1"/>
  <c r="D407" i="27" s="1"/>
  <c r="D406" i="27" a="1"/>
  <c r="D406" i="27" s="1"/>
  <c r="D430" i="27" a="1"/>
  <c r="D430" i="27" s="1"/>
  <c r="D431" i="27" a="1"/>
  <c r="D431" i="27" s="1"/>
  <c r="D437" i="27" a="1"/>
  <c r="D437" i="27" s="1"/>
  <c r="D436" i="27" a="1"/>
  <c r="D436" i="27" s="1"/>
  <c r="D451" i="27" a="1"/>
  <c r="D451" i="27" s="1"/>
  <c r="D450" i="27" a="1"/>
  <c r="D450" i="27" s="1"/>
  <c r="D500" i="27" a="1"/>
  <c r="D500" i="27" s="1"/>
  <c r="D501" i="27" a="1"/>
  <c r="D501" i="27" s="1"/>
  <c r="D523" i="27" a="1"/>
  <c r="D523" i="27" s="1"/>
  <c r="D522" i="27" a="1"/>
  <c r="D522" i="27" s="1"/>
  <c r="D612" i="27" a="1"/>
  <c r="D612" i="27" s="1"/>
  <c r="D345" i="27" a="1"/>
  <c r="D345" i="27" s="1"/>
  <c r="D277" i="27" a="1"/>
  <c r="D277" i="27" s="1"/>
  <c r="D309" i="27" a="1"/>
  <c r="D309" i="27" s="1"/>
  <c r="D308" i="27" a="1"/>
  <c r="D308" i="27" s="1"/>
  <c r="D340" i="27" a="1"/>
  <c r="D340" i="27" s="1"/>
  <c r="D369" i="27" a="1"/>
  <c r="D369" i="27" s="1"/>
  <c r="D226" i="27" a="1"/>
  <c r="D226" i="27" s="1"/>
  <c r="D268" i="27" a="1"/>
  <c r="D268" i="27" s="1"/>
  <c r="D273" i="27" a="1"/>
  <c r="D273" i="27" s="1"/>
  <c r="D195" i="27" a="1"/>
  <c r="D195" i="27" s="1"/>
  <c r="D259" i="27" a="1"/>
  <c r="D259" i="27" s="1"/>
  <c r="D258" i="27" a="1"/>
  <c r="D258" i="27" s="1"/>
  <c r="D291" i="27" a="1"/>
  <c r="D291" i="27" s="1"/>
  <c r="D290" i="27" a="1"/>
  <c r="D290" i="27" s="1"/>
  <c r="D323" i="27" a="1"/>
  <c r="D323" i="27" s="1"/>
  <c r="D322" i="27" a="1"/>
  <c r="D322" i="27" s="1"/>
  <c r="D374" i="27" a="1"/>
  <c r="D374" i="27" s="1"/>
  <c r="D375" i="27" a="1"/>
  <c r="D375" i="27" s="1"/>
  <c r="D385" i="27" a="1"/>
  <c r="D385" i="27" s="1"/>
  <c r="D419" i="27" a="1"/>
  <c r="D419" i="27" s="1"/>
  <c r="D418" i="27" a="1"/>
  <c r="D418" i="27" s="1"/>
  <c r="D459" i="27" a="1"/>
  <c r="D459" i="27" s="1"/>
  <c r="D458" i="27" a="1"/>
  <c r="D458" i="27" s="1"/>
  <c r="D491" i="27" a="1"/>
  <c r="D491" i="27" s="1"/>
  <c r="D490" i="27" a="1"/>
  <c r="D490" i="27" s="1"/>
  <c r="D299" i="27" a="1"/>
  <c r="D299" i="27" s="1"/>
  <c r="D336" i="27" a="1"/>
  <c r="D336" i="27" s="1"/>
  <c r="D337" i="27" a="1"/>
  <c r="D337" i="27" s="1"/>
  <c r="D304" i="27" a="1"/>
  <c r="D304" i="27" s="1"/>
  <c r="D305" i="27" a="1"/>
  <c r="D305" i="27" s="1"/>
  <c r="D286" i="27" a="1"/>
  <c r="D286" i="27" s="1"/>
  <c r="D318" i="27" a="1"/>
  <c r="D318" i="27" s="1"/>
  <c r="D319" i="27" a="1"/>
  <c r="D319" i="27" s="1"/>
  <c r="D351" i="27" a="1"/>
  <c r="D351" i="27" s="1"/>
  <c r="D350" i="27" a="1"/>
  <c r="D350" i="27" s="1"/>
  <c r="D390" i="27" a="1"/>
  <c r="D390" i="27" s="1"/>
  <c r="D391" i="27" a="1"/>
  <c r="D391" i="27" s="1"/>
  <c r="D439" i="27" a="1"/>
  <c r="D439" i="27" s="1"/>
  <c r="D438" i="27" a="1"/>
  <c r="D438" i="27" s="1"/>
  <c r="D452" i="27" a="1"/>
  <c r="D452" i="27" s="1"/>
  <c r="D453" i="27" a="1"/>
  <c r="D453" i="27" s="1"/>
  <c r="D483" i="27" a="1"/>
  <c r="D483" i="27" s="1"/>
  <c r="D482" i="27" a="1"/>
  <c r="D482" i="27" s="1"/>
  <c r="D547" i="27" a="1"/>
  <c r="D547" i="27" s="1"/>
  <c r="D546" i="27" a="1"/>
  <c r="D546" i="27" s="1"/>
  <c r="D300" i="27" a="1"/>
  <c r="D300" i="27" s="1"/>
  <c r="D381" i="27" a="1"/>
  <c r="D381" i="27" s="1"/>
  <c r="D380" i="27" a="1"/>
  <c r="D380" i="27" s="1"/>
  <c r="D396" i="27" a="1"/>
  <c r="D396" i="27" s="1"/>
  <c r="D397" i="27" a="1"/>
  <c r="D397" i="27" s="1"/>
  <c r="D408" i="27" a="1"/>
  <c r="D408" i="27" s="1"/>
  <c r="D409" i="27" a="1"/>
  <c r="D409" i="27" s="1"/>
  <c r="D526" i="27" a="1"/>
  <c r="D526" i="27" s="1"/>
  <c r="D548" i="27" a="1"/>
  <c r="D548" i="27" s="1"/>
  <c r="D549" i="27" a="1"/>
  <c r="D549" i="27" s="1"/>
  <c r="D287" i="27" a="1"/>
  <c r="D287" i="27" s="1"/>
  <c r="D587" i="27" a="1"/>
  <c r="D587" i="27" s="1"/>
  <c r="D586" i="27" a="1"/>
  <c r="D586" i="27" s="1"/>
  <c r="D559" i="27" a="1"/>
  <c r="D559" i="27" s="1"/>
  <c r="D558" i="27" a="1"/>
  <c r="D558" i="27" s="1"/>
  <c r="D623" i="27" a="1"/>
  <c r="D623" i="27" s="1"/>
  <c r="D622" i="27" a="1"/>
  <c r="D622" i="27" s="1"/>
  <c r="D654" i="27" a="1"/>
  <c r="D654" i="27" s="1"/>
  <c r="D655" i="27" a="1"/>
  <c r="D655" i="27" s="1"/>
  <c r="D697" i="27" a="1"/>
  <c r="D697" i="27" s="1"/>
  <c r="D696" i="27" a="1"/>
  <c r="D696" i="27" s="1"/>
  <c r="D707" i="27" a="1"/>
  <c r="D707" i="27" s="1"/>
  <c r="D706" i="27" a="1"/>
  <c r="D706" i="27" s="1"/>
  <c r="D743" i="27" a="1"/>
  <c r="D743" i="27" s="1"/>
  <c r="D742" i="27" a="1"/>
  <c r="D742" i="27" s="1"/>
  <c r="D752" i="27" a="1"/>
  <c r="D752" i="27" s="1"/>
  <c r="D753" i="27" a="1"/>
  <c r="D753" i="27" s="1"/>
  <c r="D424" i="27" a="1"/>
  <c r="D424" i="27" s="1"/>
  <c r="D442" i="27" a="1"/>
  <c r="D442" i="27" s="1"/>
  <c r="D1053" i="27" a="1"/>
  <c r="D1053" i="27" s="1"/>
  <c r="D1052" i="27" a="1"/>
  <c r="D1052" i="27" s="1"/>
  <c r="D508" i="27" a="1"/>
  <c r="D508" i="27" s="1"/>
  <c r="D509" i="27" a="1"/>
  <c r="D509" i="27" s="1"/>
  <c r="D540" i="27" a="1"/>
  <c r="D540" i="27" s="1"/>
  <c r="D541" i="27" a="1"/>
  <c r="D541" i="27" s="1"/>
  <c r="D604" i="27" a="1"/>
  <c r="D604" i="27" s="1"/>
  <c r="D605" i="27" a="1"/>
  <c r="D605" i="27" s="1"/>
  <c r="D636" i="27" a="1"/>
  <c r="D636" i="27" s="1"/>
  <c r="D637" i="27" a="1"/>
  <c r="D637" i="27" s="1"/>
  <c r="D682" i="27" a="1"/>
  <c r="D682" i="27" s="1"/>
  <c r="D683" i="27" a="1"/>
  <c r="D683" i="27" s="1"/>
  <c r="D723" i="27" a="1"/>
  <c r="D723" i="27" s="1"/>
  <c r="D722" i="27" a="1"/>
  <c r="D722" i="27" s="1"/>
  <c r="D733" i="27" a="1"/>
  <c r="D733" i="27" s="1"/>
  <c r="D732" i="27" a="1"/>
  <c r="D732" i="27" s="1"/>
  <c r="D775" i="27" a="1"/>
  <c r="D775" i="27" s="1"/>
  <c r="D774" i="27" a="1"/>
  <c r="D774" i="27" s="1"/>
  <c r="D804" i="27" a="1"/>
  <c r="D804" i="27" s="1"/>
  <c r="D805" i="27" a="1"/>
  <c r="D805" i="27" s="1"/>
  <c r="D810" i="27" a="1"/>
  <c r="D810" i="27" s="1"/>
  <c r="D825" i="27" a="1"/>
  <c r="D825" i="27" s="1"/>
  <c r="D824" i="27" a="1"/>
  <c r="D824" i="27" s="1"/>
  <c r="D925" i="27" a="1"/>
  <c r="D925" i="27" s="1"/>
  <c r="D924" i="27" a="1"/>
  <c r="D924" i="27" s="1"/>
  <c r="D618" i="27" a="1"/>
  <c r="D618" i="27" s="1"/>
  <c r="D619" i="27" a="1"/>
  <c r="D619" i="27" s="1"/>
  <c r="D650" i="27" a="1"/>
  <c r="D650" i="27" s="1"/>
  <c r="D651" i="27" a="1"/>
  <c r="D651" i="27" s="1"/>
  <c r="D713" i="27" a="1"/>
  <c r="D713" i="27" s="1"/>
  <c r="D712" i="27" a="1"/>
  <c r="D712" i="27" s="1"/>
  <c r="D403" i="27" a="1"/>
  <c r="D403" i="27" s="1"/>
  <c r="D885" i="27" a="1"/>
  <c r="D885" i="27" s="1"/>
  <c r="D1005" i="27" a="1"/>
  <c r="D1005" i="27" s="1"/>
  <c r="D1004" i="27" a="1"/>
  <c r="D1004" i="27" s="1"/>
  <c r="D505" i="27" a="1"/>
  <c r="D505" i="27" s="1"/>
  <c r="D504" i="27" a="1"/>
  <c r="D504" i="27" s="1"/>
  <c r="D537" i="27" a="1"/>
  <c r="D537" i="27" s="1"/>
  <c r="D536" i="27" a="1"/>
  <c r="D536" i="27" s="1"/>
  <c r="D569" i="27" a="1"/>
  <c r="D569" i="27" s="1"/>
  <c r="D568" i="27" a="1"/>
  <c r="D568" i="27" s="1"/>
  <c r="D601" i="27" a="1"/>
  <c r="D601" i="27" s="1"/>
  <c r="D600" i="27" a="1"/>
  <c r="D600" i="27" s="1"/>
  <c r="D633" i="27" a="1"/>
  <c r="D633" i="27" s="1"/>
  <c r="D632" i="27" a="1"/>
  <c r="D632" i="27" s="1"/>
  <c r="D664" i="27" a="1"/>
  <c r="D664" i="27" s="1"/>
  <c r="D665" i="27" a="1"/>
  <c r="D665" i="27" s="1"/>
  <c r="D765" i="27" a="1"/>
  <c r="D765" i="27" s="1"/>
  <c r="D764" i="27" a="1"/>
  <c r="D764" i="27" s="1"/>
  <c r="D786" i="27" a="1"/>
  <c r="D786" i="27" s="1"/>
  <c r="D787" i="27" a="1"/>
  <c r="D787" i="27" s="1"/>
  <c r="D799" i="27" a="1"/>
  <c r="D799" i="27" s="1"/>
  <c r="D798" i="27" a="1"/>
  <c r="D798" i="27" s="1"/>
  <c r="D849" i="27" a="1"/>
  <c r="D849" i="27" s="1"/>
  <c r="D848" i="27" a="1"/>
  <c r="D848" i="27" s="1"/>
  <c r="D927" i="27" a="1"/>
  <c r="D927" i="27" s="1"/>
  <c r="D926" i="27" a="1"/>
  <c r="D926" i="27" s="1"/>
  <c r="D471" i="27" a="1"/>
  <c r="D471" i="27" s="1"/>
  <c r="D454" i="27" a="1"/>
  <c r="D454" i="27" s="1"/>
  <c r="D455" i="27" a="1"/>
  <c r="D455" i="27" s="1"/>
  <c r="D487" i="27" a="1"/>
  <c r="D487" i="27" s="1"/>
  <c r="D486" i="27" a="1"/>
  <c r="D486" i="27" s="1"/>
  <c r="D519" i="27" a="1"/>
  <c r="D519" i="27" s="1"/>
  <c r="D518" i="27" a="1"/>
  <c r="D518" i="27" s="1"/>
  <c r="D550" i="27" a="1"/>
  <c r="D550" i="27" s="1"/>
  <c r="D551" i="27" a="1"/>
  <c r="D551" i="27" s="1"/>
  <c r="D582" i="27" a="1"/>
  <c r="D582" i="27" s="1"/>
  <c r="D583" i="27" a="1"/>
  <c r="D583" i="27" s="1"/>
  <c r="D615" i="27" a="1"/>
  <c r="D615" i="27" s="1"/>
  <c r="D614" i="27" a="1"/>
  <c r="D614" i="27" s="1"/>
  <c r="D646" i="27" a="1"/>
  <c r="D646" i="27" s="1"/>
  <c r="D647" i="27" a="1"/>
  <c r="D647" i="27" s="1"/>
  <c r="D678" i="27" a="1"/>
  <c r="D678" i="27" s="1"/>
  <c r="D679" i="27" a="1"/>
  <c r="D679" i="27" s="1"/>
  <c r="D702" i="27" a="1"/>
  <c r="D702" i="27" s="1"/>
  <c r="D703" i="27" a="1"/>
  <c r="D703" i="27" s="1"/>
  <c r="D738" i="27" a="1"/>
  <c r="D738" i="27" s="1"/>
  <c r="D739" i="27" a="1"/>
  <c r="D739" i="27" s="1"/>
  <c r="D383" i="27" a="1"/>
  <c r="D383" i="27" s="1"/>
  <c r="D792" i="27" a="1"/>
  <c r="D792" i="27" s="1"/>
  <c r="D793" i="27" a="1"/>
  <c r="D793" i="27" s="1"/>
  <c r="D492" i="27" a="1"/>
  <c r="D492" i="27" s="1"/>
  <c r="D1167" i="27" a="1"/>
  <c r="D1167" i="27" s="1"/>
  <c r="D1166" i="27" a="1"/>
  <c r="D1166" i="27" s="1"/>
  <c r="D688" i="27" a="1"/>
  <c r="D688" i="27" s="1"/>
  <c r="D689" i="27" a="1"/>
  <c r="D689" i="27" s="1"/>
  <c r="D709" i="27" a="1"/>
  <c r="D709" i="27" s="1"/>
  <c r="D708" i="27" a="1"/>
  <c r="D708" i="27" s="1"/>
  <c r="D718" i="27" a="1"/>
  <c r="D718" i="27" s="1"/>
  <c r="D719" i="27" a="1"/>
  <c r="D719" i="27" s="1"/>
  <c r="D728" i="27" a="1"/>
  <c r="D728" i="27" s="1"/>
  <c r="D729" i="27" a="1"/>
  <c r="D729" i="27" s="1"/>
  <c r="D755" i="27" a="1"/>
  <c r="D755" i="27" s="1"/>
  <c r="D754" i="27" a="1"/>
  <c r="D754" i="27" s="1"/>
  <c r="D827" i="27" a="1"/>
  <c r="D827" i="27" s="1"/>
  <c r="D826" i="27" a="1"/>
  <c r="D826" i="27" s="1"/>
  <c r="D859" i="27" a="1"/>
  <c r="D859" i="27" s="1"/>
  <c r="D858" i="27" a="1"/>
  <c r="D858" i="27" s="1"/>
  <c r="D434" i="27" a="1"/>
  <c r="D434" i="27" s="1"/>
  <c r="D896" i="27" a="1"/>
  <c r="D896" i="27" s="1"/>
  <c r="D897" i="27" a="1"/>
  <c r="D897" i="27" s="1"/>
  <c r="D481" i="27" a="1"/>
  <c r="D481" i="27" s="1"/>
  <c r="D497" i="27" a="1"/>
  <c r="D497" i="27" s="1"/>
  <c r="D496" i="27" a="1"/>
  <c r="D496" i="27" s="1"/>
  <c r="D528" i="27" a="1"/>
  <c r="D528" i="27" s="1"/>
  <c r="D529" i="27" a="1"/>
  <c r="D529" i="27" s="1"/>
  <c r="D560" i="27" a="1"/>
  <c r="D560" i="27" s="1"/>
  <c r="D561" i="27" a="1"/>
  <c r="D561" i="27" s="1"/>
  <c r="D592" i="27" a="1"/>
  <c r="D592" i="27" s="1"/>
  <c r="D593" i="27" a="1"/>
  <c r="D593" i="27" s="1"/>
  <c r="D625" i="27" a="1"/>
  <c r="D625" i="27" s="1"/>
  <c r="D624" i="27" a="1"/>
  <c r="D624" i="27" s="1"/>
  <c r="D657" i="27" a="1"/>
  <c r="D657" i="27" s="1"/>
  <c r="D656" i="27" a="1"/>
  <c r="D656" i="27" s="1"/>
  <c r="D698" i="27" a="1"/>
  <c r="D698" i="27" s="1"/>
  <c r="D699" i="27" a="1"/>
  <c r="D699" i="27" s="1"/>
  <c r="D909" i="27" a="1"/>
  <c r="D909" i="27" s="1"/>
  <c r="D908" i="27" a="1"/>
  <c r="D908" i="27" s="1"/>
  <c r="D930" i="27" a="1"/>
  <c r="D930" i="27" s="1"/>
  <c r="D931" i="27" a="1"/>
  <c r="D931" i="27" s="1"/>
  <c r="D473" i="27" a="1"/>
  <c r="D473" i="27" s="1"/>
  <c r="D414" i="27" a="1"/>
  <c r="D414" i="27" s="1"/>
  <c r="D575" i="27" a="1"/>
  <c r="D575" i="27" s="1"/>
  <c r="D574" i="27" a="1"/>
  <c r="D574" i="27" s="1"/>
  <c r="D606" i="27" a="1"/>
  <c r="D606" i="27" s="1"/>
  <c r="D607" i="27" a="1"/>
  <c r="D607" i="27" s="1"/>
  <c r="D638" i="27" a="1"/>
  <c r="D638" i="27" s="1"/>
  <c r="D639" i="27" a="1"/>
  <c r="D639" i="27" s="1"/>
  <c r="D670" i="27" a="1"/>
  <c r="D670" i="27" s="1"/>
  <c r="D671" i="27" a="1"/>
  <c r="D671" i="27" s="1"/>
  <c r="D685" i="27" a="1"/>
  <c r="D685" i="27" s="1"/>
  <c r="D684" i="27" a="1"/>
  <c r="D684" i="27" s="1"/>
  <c r="D725" i="27" a="1"/>
  <c r="D725" i="27" s="1"/>
  <c r="D724" i="27" a="1"/>
  <c r="D724" i="27" s="1"/>
  <c r="D735" i="27" a="1"/>
  <c r="D735" i="27" s="1"/>
  <c r="D734" i="27" a="1"/>
  <c r="D734" i="27" s="1"/>
  <c r="D760" i="27" a="1"/>
  <c r="D760" i="27" s="1"/>
  <c r="D761" i="27" a="1"/>
  <c r="D761" i="27" s="1"/>
  <c r="D783" i="27" a="1"/>
  <c r="D783" i="27" s="1"/>
  <c r="D782" i="27" a="1"/>
  <c r="D782" i="27" s="1"/>
  <c r="D821" i="27" a="1"/>
  <c r="D821" i="27" s="1"/>
  <c r="D829" i="27" a="1"/>
  <c r="D829" i="27" s="1"/>
  <c r="D828" i="27" a="1"/>
  <c r="D828" i="27" s="1"/>
  <c r="D842" i="27" a="1"/>
  <c r="D842" i="27" s="1"/>
  <c r="D843" i="27" a="1"/>
  <c r="D843" i="27" s="1"/>
  <c r="D861" i="27" a="1"/>
  <c r="D861" i="27" s="1"/>
  <c r="D860" i="27" a="1"/>
  <c r="D860" i="27" s="1"/>
  <c r="D573" i="27" a="1"/>
  <c r="D573" i="27" s="1"/>
  <c r="D556" i="27" a="1"/>
  <c r="D556" i="27" s="1"/>
  <c r="D557" i="27" a="1"/>
  <c r="D557" i="27" s="1"/>
  <c r="D588" i="27" a="1"/>
  <c r="D588" i="27" s="1"/>
  <c r="D589" i="27" a="1"/>
  <c r="D589" i="27" s="1"/>
  <c r="D620" i="27" a="1"/>
  <c r="D620" i="27" s="1"/>
  <c r="D621" i="27" a="1"/>
  <c r="D621" i="27" s="1"/>
  <c r="D652" i="27" a="1"/>
  <c r="D652" i="27" s="1"/>
  <c r="D653" i="27" a="1"/>
  <c r="D653" i="27" s="1"/>
  <c r="D705" i="27" a="1"/>
  <c r="D705" i="27" s="1"/>
  <c r="D704" i="27" a="1"/>
  <c r="D704" i="27" s="1"/>
  <c r="D740" i="27" a="1"/>
  <c r="D740" i="27" s="1"/>
  <c r="D741" i="27" a="1"/>
  <c r="D741" i="27" s="1"/>
  <c r="D750" i="27" a="1"/>
  <c r="D750" i="27" s="1"/>
  <c r="D751" i="27" a="1"/>
  <c r="D751" i="27" s="1"/>
  <c r="D767" i="27" a="1"/>
  <c r="D767" i="27" s="1"/>
  <c r="D766" i="27" a="1"/>
  <c r="D766" i="27" s="1"/>
  <c r="D392" i="27" a="1"/>
  <c r="D392" i="27" s="1"/>
  <c r="D789" i="27" a="1"/>
  <c r="D789" i="27" s="1"/>
  <c r="D788" i="27" a="1"/>
  <c r="D788" i="27" s="1"/>
  <c r="D415" i="27" a="1"/>
  <c r="D415" i="27" s="1"/>
  <c r="D440" i="27" a="1"/>
  <c r="D440" i="27" s="1"/>
  <c r="D933" i="27" a="1"/>
  <c r="D933" i="27" s="1"/>
  <c r="D966" i="27" a="1"/>
  <c r="D966" i="27" s="1"/>
  <c r="D1041" i="27" a="1"/>
  <c r="D1041" i="27" s="1"/>
  <c r="D1040" i="27" a="1"/>
  <c r="D1040" i="27" s="1"/>
  <c r="D475" i="27" a="1"/>
  <c r="D475" i="27" s="1"/>
  <c r="D474" i="27" a="1"/>
  <c r="D474" i="27" s="1"/>
  <c r="D507" i="27" a="1"/>
  <c r="D507" i="27" s="1"/>
  <c r="D506" i="27" a="1"/>
  <c r="D506" i="27" s="1"/>
  <c r="D539" i="27" a="1"/>
  <c r="D539" i="27" s="1"/>
  <c r="D538" i="27" a="1"/>
  <c r="D538" i="27" s="1"/>
  <c r="D571" i="27" a="1"/>
  <c r="D571" i="27" s="1"/>
  <c r="D570" i="27" a="1"/>
  <c r="D570" i="27" s="1"/>
  <c r="D635" i="27" a="1"/>
  <c r="D635" i="27" s="1"/>
  <c r="D634" i="27" a="1"/>
  <c r="D634" i="27" s="1"/>
  <c r="D666" i="27" a="1"/>
  <c r="D666" i="27" s="1"/>
  <c r="D667" i="27" a="1"/>
  <c r="D667" i="27" s="1"/>
  <c r="D773" i="27" a="1"/>
  <c r="D773" i="27" s="1"/>
  <c r="D772" i="27" a="1"/>
  <c r="D772" i="27" s="1"/>
  <c r="D815" i="27" a="1"/>
  <c r="D815" i="27" s="1"/>
  <c r="D814" i="27" a="1"/>
  <c r="D814" i="27" s="1"/>
  <c r="D853" i="27" a="1"/>
  <c r="D853" i="27" s="1"/>
  <c r="D935" i="27" a="1"/>
  <c r="D935" i="27" s="1"/>
  <c r="D934" i="27" a="1"/>
  <c r="D934" i="27" s="1"/>
  <c r="D489" i="27" a="1"/>
  <c r="D489" i="27" s="1"/>
  <c r="D488" i="27" a="1"/>
  <c r="D488" i="27" s="1"/>
  <c r="D520" i="27" a="1"/>
  <c r="D520" i="27" s="1"/>
  <c r="D521" i="27" a="1"/>
  <c r="D521" i="27" s="1"/>
  <c r="D553" i="27" a="1"/>
  <c r="D553" i="27" s="1"/>
  <c r="D552" i="27" a="1"/>
  <c r="D552" i="27" s="1"/>
  <c r="D585" i="27" a="1"/>
  <c r="D585" i="27" s="1"/>
  <c r="D584" i="27" a="1"/>
  <c r="D584" i="27" s="1"/>
  <c r="D616" i="27" a="1"/>
  <c r="D616" i="27" s="1"/>
  <c r="D617" i="27" a="1"/>
  <c r="D617" i="27" s="1"/>
  <c r="D649" i="27" a="1"/>
  <c r="D649" i="27" s="1"/>
  <c r="D648" i="27" a="1"/>
  <c r="D648" i="27" s="1"/>
  <c r="D681" i="27" a="1"/>
  <c r="D681" i="27" s="1"/>
  <c r="D680" i="27" a="1"/>
  <c r="D680" i="27" s="1"/>
  <c r="D691" i="27" a="1"/>
  <c r="D691" i="27" s="1"/>
  <c r="D690" i="27" a="1"/>
  <c r="D690" i="27" s="1"/>
  <c r="D901" i="27" a="1"/>
  <c r="D901" i="27" s="1"/>
  <c r="D456" i="27" a="1"/>
  <c r="D456" i="27" s="1"/>
  <c r="D590" i="27" a="1"/>
  <c r="D590" i="27" s="1"/>
  <c r="D503" i="27" a="1"/>
  <c r="D503" i="27" s="1"/>
  <c r="D502" i="27" a="1"/>
  <c r="D502" i="27" s="1"/>
  <c r="D534" i="27" a="1"/>
  <c r="D534" i="27" s="1"/>
  <c r="D535" i="27" a="1"/>
  <c r="D535" i="27" s="1"/>
  <c r="D566" i="27" a="1"/>
  <c r="D566" i="27" s="1"/>
  <c r="D567" i="27" a="1"/>
  <c r="D567" i="27" s="1"/>
  <c r="D599" i="27" a="1"/>
  <c r="D599" i="27" s="1"/>
  <c r="D598" i="27" a="1"/>
  <c r="D598" i="27" s="1"/>
  <c r="D630" i="27" a="1"/>
  <c r="D630" i="27" s="1"/>
  <c r="D631" i="27" a="1"/>
  <c r="D631" i="27" s="1"/>
  <c r="D663" i="27" a="1"/>
  <c r="D663" i="27" s="1"/>
  <c r="D662" i="27" a="1"/>
  <c r="D662" i="27" s="1"/>
  <c r="D711" i="27" a="1"/>
  <c r="D711" i="27" s="1"/>
  <c r="D710" i="27" a="1"/>
  <c r="D710" i="27" s="1"/>
  <c r="D721" i="27" a="1"/>
  <c r="D721" i="27" s="1"/>
  <c r="D720" i="27" a="1"/>
  <c r="D720" i="27" s="1"/>
  <c r="D757" i="27" a="1"/>
  <c r="D757" i="27" s="1"/>
  <c r="D756" i="27" a="1"/>
  <c r="D756" i="27" s="1"/>
  <c r="D778" i="27" a="1"/>
  <c r="D778" i="27" s="1"/>
  <c r="D881" i="27" a="1"/>
  <c r="D881" i="27" s="1"/>
  <c r="D880" i="27" a="1"/>
  <c r="D880" i="27" s="1"/>
  <c r="D951" i="27" a="1"/>
  <c r="D951" i="27" s="1"/>
  <c r="D950" i="27" a="1"/>
  <c r="D950" i="27" s="1"/>
  <c r="D1073" i="27" a="1"/>
  <c r="D1073" i="27" s="1"/>
  <c r="D1072" i="27" a="1"/>
  <c r="D1072" i="27" s="1"/>
  <c r="D701" i="27" a="1"/>
  <c r="D701" i="27" s="1"/>
  <c r="D700" i="27" a="1"/>
  <c r="D700" i="27" s="1"/>
  <c r="D737" i="27" a="1"/>
  <c r="D737" i="27" s="1"/>
  <c r="D736" i="27" a="1"/>
  <c r="D736" i="27" s="1"/>
  <c r="D797" i="27" a="1"/>
  <c r="D797" i="27" s="1"/>
  <c r="D796" i="27" a="1"/>
  <c r="D796" i="27" s="1"/>
  <c r="D830" i="27" a="1"/>
  <c r="D830" i="27" s="1"/>
  <c r="D831" i="27" a="1"/>
  <c r="D831" i="27" s="1"/>
  <c r="D903" i="27" a="1"/>
  <c r="D903" i="27" s="1"/>
  <c r="D902" i="27" a="1"/>
  <c r="D902" i="27" s="1"/>
  <c r="D524" i="27" a="1"/>
  <c r="D524" i="27" s="1"/>
  <c r="D669" i="27" a="1"/>
  <c r="D669" i="27" s="1"/>
  <c r="D466" i="27" a="1"/>
  <c r="D466" i="27" s="1"/>
  <c r="D467" i="27" a="1"/>
  <c r="D467" i="27" s="1"/>
  <c r="D499" i="27" a="1"/>
  <c r="D499" i="27" s="1"/>
  <c r="D498" i="27" a="1"/>
  <c r="D498" i="27" s="1"/>
  <c r="D530" i="27" a="1"/>
  <c r="D530" i="27" s="1"/>
  <c r="D531" i="27" a="1"/>
  <c r="D531" i="27" s="1"/>
  <c r="D563" i="27" a="1"/>
  <c r="D563" i="27" s="1"/>
  <c r="D562" i="27" a="1"/>
  <c r="D562" i="27" s="1"/>
  <c r="D595" i="27" a="1"/>
  <c r="D595" i="27" s="1"/>
  <c r="D594" i="27" a="1"/>
  <c r="D594" i="27" s="1"/>
  <c r="D626" i="27" a="1"/>
  <c r="D626" i="27" s="1"/>
  <c r="D627" i="27" a="1"/>
  <c r="D627" i="27" s="1"/>
  <c r="D658" i="27" a="1"/>
  <c r="D658" i="27" s="1"/>
  <c r="D659" i="27" a="1"/>
  <c r="D659" i="27" s="1"/>
  <c r="D686" i="27" a="1"/>
  <c r="D686" i="27" s="1"/>
  <c r="D687" i="27" a="1"/>
  <c r="D687" i="27" s="1"/>
  <c r="D768" i="27" a="1"/>
  <c r="D768" i="27" s="1"/>
  <c r="D769" i="27" a="1"/>
  <c r="D769" i="27" s="1"/>
  <c r="D785" i="27" a="1"/>
  <c r="D785" i="27" s="1"/>
  <c r="D784" i="27" a="1"/>
  <c r="D784" i="27" s="1"/>
  <c r="D873" i="27" a="1"/>
  <c r="D873" i="27" s="1"/>
  <c r="D872" i="27" a="1"/>
  <c r="D872" i="27" s="1"/>
  <c r="D449" i="27" a="1"/>
  <c r="D449" i="27" s="1"/>
  <c r="D448" i="27" a="1"/>
  <c r="D448" i="27" s="1"/>
  <c r="D512" i="27" a="1"/>
  <c r="D512" i="27" s="1"/>
  <c r="D513" i="27" a="1"/>
  <c r="D513" i="27" s="1"/>
  <c r="D544" i="27" a="1"/>
  <c r="D544" i="27" s="1"/>
  <c r="D545" i="27" a="1"/>
  <c r="D545" i="27" s="1"/>
  <c r="D576" i="27" a="1"/>
  <c r="D576" i="27" s="1"/>
  <c r="D577" i="27" a="1"/>
  <c r="D577" i="27" s="1"/>
  <c r="D608" i="27" a="1"/>
  <c r="D608" i="27" s="1"/>
  <c r="D609" i="27" a="1"/>
  <c r="D609" i="27" s="1"/>
  <c r="D641" i="27" a="1"/>
  <c r="D641" i="27" s="1"/>
  <c r="D640" i="27" a="1"/>
  <c r="D640" i="27" s="1"/>
  <c r="D672" i="27" a="1"/>
  <c r="D672" i="27" s="1"/>
  <c r="D673" i="27" a="1"/>
  <c r="D673" i="27" s="1"/>
  <c r="D817" i="27" a="1"/>
  <c r="D817" i="27" s="1"/>
  <c r="D816" i="27" a="1"/>
  <c r="D816" i="27" s="1"/>
  <c r="D847" i="27" a="1"/>
  <c r="D847" i="27" s="1"/>
  <c r="D846" i="27" a="1"/>
  <c r="D846" i="27" s="1"/>
  <c r="D892" i="27" a="1"/>
  <c r="D892" i="27" s="1"/>
  <c r="D893" i="27" a="1"/>
  <c r="D893" i="27" s="1"/>
  <c r="D851" i="27" a="1"/>
  <c r="D851" i="27" s="1"/>
  <c r="D850" i="27" a="1"/>
  <c r="D850" i="27" s="1"/>
  <c r="D937" i="27" a="1"/>
  <c r="D937" i="27" s="1"/>
  <c r="D936" i="27" a="1"/>
  <c r="D936" i="27" s="1"/>
  <c r="D1011" i="27" a="1"/>
  <c r="D1011" i="27" s="1"/>
  <c r="D1029" i="27" a="1"/>
  <c r="D1029" i="27" s="1"/>
  <c r="D1028" i="27" a="1"/>
  <c r="D1028" i="27" s="1"/>
  <c r="D1094" i="27" a="1"/>
  <c r="D1094" i="27" s="1"/>
  <c r="D1095" i="27" a="1"/>
  <c r="D1095" i="27" s="1"/>
  <c r="D1102" i="27" a="1"/>
  <c r="D1102" i="27" s="1"/>
  <c r="D1103" i="27" a="1"/>
  <c r="D1103" i="27" s="1"/>
  <c r="D1126" i="27" a="1"/>
  <c r="D1126" i="27" s="1"/>
  <c r="D1127" i="27" a="1"/>
  <c r="D1127" i="27" s="1"/>
  <c r="D1135" i="27" a="1"/>
  <c r="D1135" i="27" s="1"/>
  <c r="D1134" i="27" a="1"/>
  <c r="D1134" i="27" s="1"/>
  <c r="D1195" i="27" a="1"/>
  <c r="D1195" i="27" s="1"/>
  <c r="D1194" i="27" a="1"/>
  <c r="D1194" i="27" s="1"/>
  <c r="D801" i="27" a="1"/>
  <c r="D801" i="27" s="1"/>
  <c r="D800" i="27" a="1"/>
  <c r="D800" i="27" s="1"/>
  <c r="D832" i="27" a="1"/>
  <c r="D832" i="27" s="1"/>
  <c r="D833" i="27" a="1"/>
  <c r="D833" i="27" s="1"/>
  <c r="D864" i="27" a="1"/>
  <c r="D864" i="27" s="1"/>
  <c r="D865" i="27" a="1"/>
  <c r="D865" i="27" s="1"/>
  <c r="D878" i="27" a="1"/>
  <c r="D878" i="27" s="1"/>
  <c r="D879" i="27" a="1"/>
  <c r="D879" i="27" s="1"/>
  <c r="D889" i="27" a="1"/>
  <c r="D889" i="27" s="1"/>
  <c r="D888" i="27" a="1"/>
  <c r="D888" i="27" s="1"/>
  <c r="D912" i="27" a="1"/>
  <c r="D912" i="27" s="1"/>
  <c r="D913" i="27" a="1"/>
  <c r="D913" i="27" s="1"/>
  <c r="D972" i="27" a="1"/>
  <c r="D972" i="27" s="1"/>
  <c r="D973" i="27" a="1"/>
  <c r="D973" i="27" s="1"/>
  <c r="D988" i="27" a="1"/>
  <c r="D988" i="27" s="1"/>
  <c r="D989" i="27" a="1"/>
  <c r="D989" i="27" s="1"/>
  <c r="D995" i="27" a="1"/>
  <c r="D995" i="27" s="1"/>
  <c r="D1017" i="27" a="1"/>
  <c r="D1017" i="27" s="1"/>
  <c r="D1016" i="27" a="1"/>
  <c r="D1016" i="27" s="1"/>
  <c r="D1023" i="27" a="1"/>
  <c r="D1023" i="27" s="1"/>
  <c r="D1022" i="27" a="1"/>
  <c r="D1022" i="27" s="1"/>
  <c r="D1196" i="27" a="1"/>
  <c r="D1196" i="27" s="1"/>
  <c r="D1197" i="27" a="1"/>
  <c r="D1197" i="27" s="1"/>
  <c r="D899" i="27" a="1"/>
  <c r="D899" i="27" s="1"/>
  <c r="D898" i="27" a="1"/>
  <c r="D898" i="27" s="1"/>
  <c r="D923" i="27" a="1"/>
  <c r="D923" i="27" s="1"/>
  <c r="D922" i="27" a="1"/>
  <c r="D922" i="27" s="1"/>
  <c r="D946" i="27" a="1"/>
  <c r="D946" i="27" s="1"/>
  <c r="D947" i="27" a="1"/>
  <c r="D947" i="27" s="1"/>
  <c r="D957" i="27" a="1"/>
  <c r="D957" i="27" s="1"/>
  <c r="D956" i="27" a="1"/>
  <c r="D956" i="27" s="1"/>
  <c r="D979" i="27" a="1"/>
  <c r="D979" i="27" s="1"/>
  <c r="D1001" i="27" a="1"/>
  <c r="D1001" i="27" s="1"/>
  <c r="D1000" i="27" a="1"/>
  <c r="D1000" i="27" s="1"/>
  <c r="D1061" i="27" a="1"/>
  <c r="D1061" i="27" s="1"/>
  <c r="D1060" i="27" a="1"/>
  <c r="D1060" i="27" s="1"/>
  <c r="D1097" i="27" a="1"/>
  <c r="D1097" i="27" s="1"/>
  <c r="D1096" i="27" a="1"/>
  <c r="D1096" i="27" s="1"/>
  <c r="D1128" i="27" a="1"/>
  <c r="D1128" i="27" s="1"/>
  <c r="D1129" i="27" a="1"/>
  <c r="D1129" i="27" s="1"/>
  <c r="D1219" i="27" a="1"/>
  <c r="D1219" i="27" s="1"/>
  <c r="D1218" i="27" a="1"/>
  <c r="D1218" i="27" s="1"/>
  <c r="D1242" i="27" a="1"/>
  <c r="D1242" i="27" s="1"/>
  <c r="D1243" i="27" a="1"/>
  <c r="D1243" i="27" s="1"/>
  <c r="D963" i="27" a="1"/>
  <c r="D963" i="27" s="1"/>
  <c r="D1055" i="27" a="1"/>
  <c r="D1055" i="27" s="1"/>
  <c r="D1054" i="27" a="1"/>
  <c r="D1054" i="27" s="1"/>
  <c r="D1075" i="27" a="1"/>
  <c r="D1075" i="27" s="1"/>
  <c r="D1089" i="27" a="1"/>
  <c r="D1089" i="27" s="1"/>
  <c r="D1121" i="27" a="1"/>
  <c r="D1121" i="27" s="1"/>
  <c r="D969" i="27" a="1"/>
  <c r="D969" i="27" s="1"/>
  <c r="D968" i="27" a="1"/>
  <c r="D968" i="27" s="1"/>
  <c r="D985" i="27" a="1"/>
  <c r="D985" i="27" s="1"/>
  <c r="D984" i="27" a="1"/>
  <c r="D984" i="27" s="1"/>
  <c r="D1043" i="27" a="1"/>
  <c r="D1043" i="27" s="1"/>
  <c r="D1048" i="27" a="1"/>
  <c r="D1048" i="27" s="1"/>
  <c r="D1049" i="27" a="1"/>
  <c r="D1049" i="27" s="1"/>
  <c r="D856" i="27" a="1"/>
  <c r="D856" i="27" s="1"/>
  <c r="D857" i="27" a="1"/>
  <c r="D857" i="27" s="1"/>
  <c r="D871" i="27" a="1"/>
  <c r="D871" i="27" s="1"/>
  <c r="D870" i="27" a="1"/>
  <c r="D870" i="27" s="1"/>
  <c r="D895" i="27" a="1"/>
  <c r="D895" i="27" s="1"/>
  <c r="D894" i="27" a="1"/>
  <c r="D894" i="27" s="1"/>
  <c r="D919" i="27" a="1"/>
  <c r="D919" i="27" s="1"/>
  <c r="D918" i="27" a="1"/>
  <c r="D918" i="27" s="1"/>
  <c r="D943" i="27" a="1"/>
  <c r="D943" i="27" s="1"/>
  <c r="D942" i="27" a="1"/>
  <c r="D942" i="27" s="1"/>
  <c r="D953" i="27" a="1"/>
  <c r="D953" i="27" s="1"/>
  <c r="D952" i="27" a="1"/>
  <c r="D952" i="27" s="1"/>
  <c r="D1007" i="27" a="1"/>
  <c r="D1007" i="27" s="1"/>
  <c r="D1006" i="27" a="1"/>
  <c r="D1006" i="27" s="1"/>
  <c r="D1138" i="27" a="1"/>
  <c r="D1138" i="27" s="1"/>
  <c r="D1139" i="27" a="1"/>
  <c r="D1139" i="27" s="1"/>
  <c r="D716" i="27" a="1"/>
  <c r="D716" i="27" s="1"/>
  <c r="D806" i="27" a="1"/>
  <c r="D806" i="27" s="1"/>
  <c r="D807" i="27" a="1"/>
  <c r="D807" i="27" s="1"/>
  <c r="D839" i="27" a="1"/>
  <c r="D839" i="27" s="1"/>
  <c r="D838" i="27" a="1"/>
  <c r="D838" i="27" s="1"/>
  <c r="D904" i="27" a="1"/>
  <c r="D904" i="27" s="1"/>
  <c r="D905" i="27" a="1"/>
  <c r="D905" i="27" s="1"/>
  <c r="D928" i="27" a="1"/>
  <c r="D928" i="27" s="1"/>
  <c r="D929" i="27" a="1"/>
  <c r="D929" i="27" s="1"/>
  <c r="D990" i="27" a="1"/>
  <c r="D990" i="27" s="1"/>
  <c r="D991" i="27" a="1"/>
  <c r="D991" i="27" s="1"/>
  <c r="D1025" i="27" a="1"/>
  <c r="D1025" i="27" s="1"/>
  <c r="D1024" i="27" a="1"/>
  <c r="D1024" i="27" s="1"/>
  <c r="D1031" i="27" a="1"/>
  <c r="D1031" i="27" s="1"/>
  <c r="D1030" i="27" a="1"/>
  <c r="D1030" i="27" s="1"/>
  <c r="D1106" i="27" a="1"/>
  <c r="D1106" i="27" s="1"/>
  <c r="D1107" i="27" a="1"/>
  <c r="D1107" i="27" s="1"/>
  <c r="D1158" i="27" a="1"/>
  <c r="D1158" i="27" s="1"/>
  <c r="D1159" i="27" a="1"/>
  <c r="D1159" i="27" s="1"/>
  <c r="D958" i="27" a="1"/>
  <c r="D958" i="27" s="1"/>
  <c r="D959" i="27" a="1"/>
  <c r="D959" i="27" s="1"/>
  <c r="D974" i="27" a="1"/>
  <c r="D974" i="27" s="1"/>
  <c r="D975" i="27" a="1"/>
  <c r="D975" i="27" s="1"/>
  <c r="D997" i="27" a="1"/>
  <c r="D997" i="27" s="1"/>
  <c r="D996" i="27" a="1"/>
  <c r="D996" i="27" s="1"/>
  <c r="D770" i="27" a="1"/>
  <c r="D770" i="27" s="1"/>
  <c r="D771" i="27" a="1"/>
  <c r="D771" i="27" s="1"/>
  <c r="D802" i="27" a="1"/>
  <c r="D802" i="27" s="1"/>
  <c r="D803" i="27" a="1"/>
  <c r="D803" i="27" s="1"/>
  <c r="D835" i="27" a="1"/>
  <c r="D835" i="27" s="1"/>
  <c r="D834" i="27" a="1"/>
  <c r="D834" i="27" s="1"/>
  <c r="D866" i="27" a="1"/>
  <c r="D866" i="27" s="1"/>
  <c r="D867" i="27" a="1"/>
  <c r="D867" i="27" s="1"/>
  <c r="D890" i="27" a="1"/>
  <c r="D890" i="27" s="1"/>
  <c r="D891" i="27" a="1"/>
  <c r="D891" i="27" s="1"/>
  <c r="D915" i="27" a="1"/>
  <c r="D915" i="27" s="1"/>
  <c r="D914" i="27" a="1"/>
  <c r="D914" i="27" s="1"/>
  <c r="D1057" i="27" a="1"/>
  <c r="D1057" i="27" s="1"/>
  <c r="D1056" i="27" a="1"/>
  <c r="D1056" i="27" s="1"/>
  <c r="D1062" i="27" a="1"/>
  <c r="D1062" i="27" s="1"/>
  <c r="D1063" i="27" a="1"/>
  <c r="D1063" i="27" s="1"/>
  <c r="D1161" i="27" a="1"/>
  <c r="D1161" i="27" s="1"/>
  <c r="D1160" i="27" a="1"/>
  <c r="D1160" i="27" s="1"/>
  <c r="D965" i="27" a="1"/>
  <c r="D965" i="27" s="1"/>
  <c r="D964" i="27" a="1"/>
  <c r="D964" i="27" s="1"/>
  <c r="D1032" i="27" a="1"/>
  <c r="D1032" i="27" s="1"/>
  <c r="D1033" i="27" a="1"/>
  <c r="D1033" i="27" s="1"/>
  <c r="D863" i="27" a="1"/>
  <c r="D863" i="27" s="1"/>
  <c r="D862" i="27" a="1"/>
  <c r="D862" i="27" s="1"/>
  <c r="D876" i="27" a="1"/>
  <c r="D876" i="27" s="1"/>
  <c r="D877" i="27" a="1"/>
  <c r="D877" i="27" s="1"/>
  <c r="D1009" i="27" a="1"/>
  <c r="D1009" i="27" s="1"/>
  <c r="D1008" i="27" a="1"/>
  <c r="D1008" i="27" s="1"/>
  <c r="D749" i="27" a="1"/>
  <c r="D749" i="27" s="1"/>
  <c r="D748" i="27" a="1"/>
  <c r="D748" i="27" s="1"/>
  <c r="D780" i="27" a="1"/>
  <c r="D780" i="27" s="1"/>
  <c r="D781" i="27" a="1"/>
  <c r="D781" i="27" s="1"/>
  <c r="D813" i="27" a="1"/>
  <c r="D813" i="27" s="1"/>
  <c r="D812" i="27" a="1"/>
  <c r="D812" i="27" s="1"/>
  <c r="D844" i="27" a="1"/>
  <c r="D844" i="27" s="1"/>
  <c r="D845" i="27" a="1"/>
  <c r="D845" i="27" s="1"/>
  <c r="D887" i="27" a="1"/>
  <c r="D887" i="27" s="1"/>
  <c r="D886" i="27" a="1"/>
  <c r="D886" i="27" s="1"/>
  <c r="D911" i="27" a="1"/>
  <c r="D911" i="27" s="1"/>
  <c r="D910" i="27" a="1"/>
  <c r="D910" i="27" s="1"/>
  <c r="D920" i="27" a="1"/>
  <c r="D920" i="27" s="1"/>
  <c r="D921" i="27" a="1"/>
  <c r="D921" i="27" s="1"/>
  <c r="D944" i="27" a="1"/>
  <c r="D944" i="27" s="1"/>
  <c r="D945" i="27" a="1"/>
  <c r="D945" i="27" s="1"/>
  <c r="D955" i="27" a="1"/>
  <c r="D955" i="27" s="1"/>
  <c r="D954" i="27" a="1"/>
  <c r="D954" i="27" s="1"/>
  <c r="D1014" i="27" a="1"/>
  <c r="D1014" i="27" s="1"/>
  <c r="D1015" i="27" a="1"/>
  <c r="D1015" i="27" s="1"/>
  <c r="D1039" i="27" a="1"/>
  <c r="D1039" i="27" s="1"/>
  <c r="D1038" i="27" a="1"/>
  <c r="D1038" i="27" s="1"/>
  <c r="D1064" i="27" a="1"/>
  <c r="D1064" i="27" s="1"/>
  <c r="D1065" i="27" a="1"/>
  <c r="D1065" i="27" s="1"/>
  <c r="D1078" i="27" a="1"/>
  <c r="D1078" i="27" s="1"/>
  <c r="D1079" i="27" a="1"/>
  <c r="D1079" i="27" s="1"/>
  <c r="D1085" i="27" a="1"/>
  <c r="D1085" i="27" s="1"/>
  <c r="D1084" i="27" a="1"/>
  <c r="D1084" i="27" s="1"/>
  <c r="D1143" i="27" a="1"/>
  <c r="D1143" i="27" s="1"/>
  <c r="D1142" i="27" a="1"/>
  <c r="D1142" i="27" s="1"/>
  <c r="D977" i="27" a="1"/>
  <c r="D977" i="27" s="1"/>
  <c r="D976" i="27" a="1"/>
  <c r="D976" i="27" s="1"/>
  <c r="D993" i="27" a="1"/>
  <c r="D993" i="27" s="1"/>
  <c r="D992" i="27" a="1"/>
  <c r="D992" i="27" s="1"/>
  <c r="D1070" i="27" a="1"/>
  <c r="D1070" i="27" s="1"/>
  <c r="D1071" i="27" a="1"/>
  <c r="D1071" i="27" s="1"/>
  <c r="D1116" i="27" a="1"/>
  <c r="D1116" i="27" s="1"/>
  <c r="D1117" i="27" a="1"/>
  <c r="D1117" i="27" s="1"/>
  <c r="D809" i="27" a="1"/>
  <c r="D809" i="27" s="1"/>
  <c r="D808" i="27" a="1"/>
  <c r="D808" i="27" s="1"/>
  <c r="D841" i="27" a="1"/>
  <c r="D841" i="27" s="1"/>
  <c r="D840" i="27" a="1"/>
  <c r="D840" i="27" s="1"/>
  <c r="D999" i="27" a="1"/>
  <c r="D999" i="27" s="1"/>
  <c r="D998" i="27" a="1"/>
  <c r="D998" i="27" s="1"/>
  <c r="D1021" i="27" a="1"/>
  <c r="D1021" i="27" s="1"/>
  <c r="D1020" i="27" a="1"/>
  <c r="D1020" i="27" s="1"/>
  <c r="D694" i="27" a="1"/>
  <c r="D694" i="27" s="1"/>
  <c r="D695" i="27" a="1"/>
  <c r="D695" i="27" s="1"/>
  <c r="D726" i="27" a="1"/>
  <c r="D726" i="27" s="1"/>
  <c r="D727" i="27" a="1"/>
  <c r="D727" i="27" s="1"/>
  <c r="D759" i="27" a="1"/>
  <c r="D759" i="27" s="1"/>
  <c r="D758" i="27" a="1"/>
  <c r="D758" i="27" s="1"/>
  <c r="D790" i="27" a="1"/>
  <c r="D790" i="27" s="1"/>
  <c r="D791" i="27" a="1"/>
  <c r="D791" i="27" s="1"/>
  <c r="D823" i="27" a="1"/>
  <c r="D823" i="27" s="1"/>
  <c r="D822" i="27" a="1"/>
  <c r="D822" i="27" s="1"/>
  <c r="D854" i="27" a="1"/>
  <c r="D854" i="27" s="1"/>
  <c r="D855" i="27" a="1"/>
  <c r="D855" i="27" s="1"/>
  <c r="D883" i="27" a="1"/>
  <c r="D883" i="27" s="1"/>
  <c r="D882" i="27" a="1"/>
  <c r="D882" i="27" s="1"/>
  <c r="D941" i="27" a="1"/>
  <c r="D941" i="27" s="1"/>
  <c r="D940" i="27" a="1"/>
  <c r="D940" i="27" s="1"/>
  <c r="D960" i="27" a="1"/>
  <c r="D960" i="27" s="1"/>
  <c r="D961" i="27" a="1"/>
  <c r="D961" i="27" s="1"/>
  <c r="D982" i="27" a="1"/>
  <c r="D982" i="27" s="1"/>
  <c r="D983" i="27" a="1"/>
  <c r="D983" i="27" s="1"/>
  <c r="D1046" i="27" a="1"/>
  <c r="D1046" i="27" s="1"/>
  <c r="D1047" i="27" a="1"/>
  <c r="D1047" i="27" s="1"/>
  <c r="D1111" i="27" a="1"/>
  <c r="D1111" i="27" s="1"/>
  <c r="D1110" i="27" a="1"/>
  <c r="D1110" i="27" s="1"/>
  <c r="D987" i="27" a="1"/>
  <c r="D987" i="27" s="1"/>
  <c r="D986" i="27" a="1"/>
  <c r="D986" i="27" s="1"/>
  <c r="D1019" i="27" a="1"/>
  <c r="D1019" i="27" s="1"/>
  <c r="D1018" i="27" a="1"/>
  <c r="D1018" i="27" s="1"/>
  <c r="D1050" i="27" a="1"/>
  <c r="D1050" i="27" s="1"/>
  <c r="D1051" i="27" a="1"/>
  <c r="D1051" i="27" s="1"/>
  <c r="D1082" i="27" a="1"/>
  <c r="D1082" i="27" s="1"/>
  <c r="D1083" i="27" a="1"/>
  <c r="D1083" i="27" s="1"/>
  <c r="D1114" i="27" a="1"/>
  <c r="D1114" i="27" s="1"/>
  <c r="D1115" i="27" a="1"/>
  <c r="D1115" i="27" s="1"/>
  <c r="D1146" i="27" a="1"/>
  <c r="D1146" i="27" s="1"/>
  <c r="D1147" i="27" a="1"/>
  <c r="D1147" i="27" s="1"/>
  <c r="D1179" i="27" a="1"/>
  <c r="D1179" i="27" s="1"/>
  <c r="D1178" i="27" a="1"/>
  <c r="D1178" i="27" s="1"/>
  <c r="D1193" i="27" a="1"/>
  <c r="D1193" i="27" s="1"/>
  <c r="D1192" i="27" a="1"/>
  <c r="D1192" i="27" s="1"/>
  <c r="D1203" i="27" a="1"/>
  <c r="D1203" i="27" s="1"/>
  <c r="D1202" i="27" a="1"/>
  <c r="D1202" i="27" s="1"/>
  <c r="D1227" i="27" a="1"/>
  <c r="D1227" i="27" s="1"/>
  <c r="D1226" i="27" a="1"/>
  <c r="D1226" i="27" s="1"/>
  <c r="D1251" i="27" a="1"/>
  <c r="D1251" i="27" s="1"/>
  <c r="D1250" i="27" a="1"/>
  <c r="D1250" i="27" s="1"/>
  <c r="D1260" i="27" a="1"/>
  <c r="D1260" i="27" s="1"/>
  <c r="D1261" i="27" a="1"/>
  <c r="D1261" i="27" s="1"/>
  <c r="D1299" i="27" a="1"/>
  <c r="D1299" i="27" s="1"/>
  <c r="D1298" i="27" a="1"/>
  <c r="D1298" i="27" s="1"/>
  <c r="D1305" i="27" a="1"/>
  <c r="D1305" i="27" s="1"/>
  <c r="D1304" i="27" a="1"/>
  <c r="D1304" i="27" s="1"/>
  <c r="D1237" i="27" a="1"/>
  <c r="D1237" i="27" s="1"/>
  <c r="D1236" i="27" a="1"/>
  <c r="D1236" i="27" s="1"/>
  <c r="D1267" i="27" a="1"/>
  <c r="D1267" i="27" s="1"/>
  <c r="D1266" i="27" a="1"/>
  <c r="D1266" i="27" s="1"/>
  <c r="D1276" i="27" a="1"/>
  <c r="D1276" i="27" s="1"/>
  <c r="D1277" i="27" a="1"/>
  <c r="D1277" i="27" s="1"/>
  <c r="D1292" i="27" a="1"/>
  <c r="D1292" i="27" s="1"/>
  <c r="D1293" i="27" a="1"/>
  <c r="D1293" i="27" s="1"/>
  <c r="D1310" i="27" a="1"/>
  <c r="D1310" i="27" s="1"/>
  <c r="D1174" i="27" a="1"/>
  <c r="D1174" i="27" s="1"/>
  <c r="D1175" i="27" a="1"/>
  <c r="D1175" i="27" s="1"/>
  <c r="D1189" i="27" a="1"/>
  <c r="D1189" i="27" s="1"/>
  <c r="D1188" i="27" a="1"/>
  <c r="D1188" i="27" s="1"/>
  <c r="D1212" i="27" a="1"/>
  <c r="D1212" i="27" s="1"/>
  <c r="D1213" i="27" a="1"/>
  <c r="D1213" i="27" s="1"/>
  <c r="D1125" i="27" a="1"/>
  <c r="D1125" i="27" s="1"/>
  <c r="D1124" i="27" a="1"/>
  <c r="D1124" i="27" s="1"/>
  <c r="D1157" i="27" a="1"/>
  <c r="D1157" i="27" s="1"/>
  <c r="D1156" i="27" a="1"/>
  <c r="D1156" i="27" s="1"/>
  <c r="D1198" i="27" a="1"/>
  <c r="D1198" i="27" s="1"/>
  <c r="D1199" i="27" a="1"/>
  <c r="D1199" i="27" s="1"/>
  <c r="D1222" i="27" a="1"/>
  <c r="D1222" i="27" s="1"/>
  <c r="D1223" i="27" a="1"/>
  <c r="D1223" i="27" s="1"/>
  <c r="D1246" i="27" a="1"/>
  <c r="D1246" i="27" s="1"/>
  <c r="D1247" i="27" a="1"/>
  <c r="D1247" i="27" s="1"/>
  <c r="D1170" i="27" a="1"/>
  <c r="D1170" i="27" s="1"/>
  <c r="D1171" i="27" a="1"/>
  <c r="D1171" i="27" s="1"/>
  <c r="D1283" i="27" a="1"/>
  <c r="D1283" i="27" s="1"/>
  <c r="D1282" i="27" a="1"/>
  <c r="D1282" i="27" s="1"/>
  <c r="D1209" i="27" a="1"/>
  <c r="D1209" i="27" s="1"/>
  <c r="D1208" i="27" a="1"/>
  <c r="D1208" i="27" s="1"/>
  <c r="D1253" i="27" a="1"/>
  <c r="D1253" i="27" s="1"/>
  <c r="D1252" i="27" a="1"/>
  <c r="D1252" i="27" s="1"/>
  <c r="D1262" i="27" a="1"/>
  <c r="D1262" i="27" s="1"/>
  <c r="D1263" i="27" a="1"/>
  <c r="D1263" i="27" s="1"/>
  <c r="D1273" i="27" a="1"/>
  <c r="D1273" i="27" s="1"/>
  <c r="D1272" i="27" a="1"/>
  <c r="D1272" i="27" s="1"/>
  <c r="D1294" i="27" a="1"/>
  <c r="D1294" i="27" s="1"/>
  <c r="D1295" i="27" a="1"/>
  <c r="D1295" i="27" s="1"/>
  <c r="D1301" i="27" a="1"/>
  <c r="D1301" i="27" s="1"/>
  <c r="D1300" i="27" a="1"/>
  <c r="D1300" i="27" s="1"/>
  <c r="D1149" i="27" a="1"/>
  <c r="D1149" i="27" s="1"/>
  <c r="D1148" i="27" a="1"/>
  <c r="D1148" i="27" s="1"/>
  <c r="D1180" i="27" a="1"/>
  <c r="D1180" i="27" s="1"/>
  <c r="D1181" i="27" a="1"/>
  <c r="D1181" i="27" s="1"/>
  <c r="D1205" i="27" a="1"/>
  <c r="D1205" i="27" s="1"/>
  <c r="D1204" i="27" a="1"/>
  <c r="D1204" i="27" s="1"/>
  <c r="D1228" i="27" a="1"/>
  <c r="D1228" i="27" s="1"/>
  <c r="D1229" i="27" a="1"/>
  <c r="D1229" i="27" s="1"/>
  <c r="D1306" i="27" a="1"/>
  <c r="D1306" i="27" s="1"/>
  <c r="D1307" i="27" a="1"/>
  <c r="D1307" i="27" s="1"/>
  <c r="D874" i="27" a="1"/>
  <c r="D874" i="27" s="1"/>
  <c r="D875" i="27" a="1"/>
  <c r="D875" i="27" s="1"/>
  <c r="D907" i="27" a="1"/>
  <c r="D907" i="27" s="1"/>
  <c r="D906" i="27" a="1"/>
  <c r="D906" i="27" s="1"/>
  <c r="D939" i="27" a="1"/>
  <c r="D939" i="27" s="1"/>
  <c r="D938" i="27" a="1"/>
  <c r="D938" i="27" s="1"/>
  <c r="D970" i="27" a="1"/>
  <c r="D970" i="27" s="1"/>
  <c r="D971" i="27" a="1"/>
  <c r="D971" i="27" s="1"/>
  <c r="D1003" i="27" a="1"/>
  <c r="D1003" i="27" s="1"/>
  <c r="D1002" i="27" a="1"/>
  <c r="D1002" i="27" s="1"/>
  <c r="D1034" i="27" a="1"/>
  <c r="D1034" i="27" s="1"/>
  <c r="D1035" i="27" a="1"/>
  <c r="D1035" i="27" s="1"/>
  <c r="D1066" i="27" a="1"/>
  <c r="D1066" i="27" s="1"/>
  <c r="D1067" i="27" a="1"/>
  <c r="D1067" i="27" s="1"/>
  <c r="D1099" i="27" a="1"/>
  <c r="D1099" i="27" s="1"/>
  <c r="D1098" i="27" a="1"/>
  <c r="D1098" i="27" s="1"/>
  <c r="D1130" i="27" a="1"/>
  <c r="D1130" i="27" s="1"/>
  <c r="D1131" i="27" a="1"/>
  <c r="D1131" i="27" s="1"/>
  <c r="D1163" i="27" a="1"/>
  <c r="D1163" i="27" s="1"/>
  <c r="D1162" i="27" a="1"/>
  <c r="D1162" i="27" s="1"/>
  <c r="D1269" i="27" a="1"/>
  <c r="D1269" i="27" s="1"/>
  <c r="D1268" i="27" a="1"/>
  <c r="D1268" i="27" s="1"/>
  <c r="D1278" i="27" a="1"/>
  <c r="D1278" i="27" s="1"/>
  <c r="D1279" i="27" a="1"/>
  <c r="D1279" i="27" s="1"/>
  <c r="D1080" i="27" a="1"/>
  <c r="D1080" i="27" s="1"/>
  <c r="D1081" i="27" a="1"/>
  <c r="D1081" i="27" s="1"/>
  <c r="D1113" i="27" a="1"/>
  <c r="D1113" i="27" s="1"/>
  <c r="D1112" i="27" a="1"/>
  <c r="D1112" i="27" s="1"/>
  <c r="D1145" i="27" a="1"/>
  <c r="D1145" i="27" s="1"/>
  <c r="D1144" i="27" a="1"/>
  <c r="D1144" i="27" s="1"/>
  <c r="D1177" i="27" a="1"/>
  <c r="D1177" i="27" s="1"/>
  <c r="D1176" i="27" a="1"/>
  <c r="D1176" i="27" s="1"/>
  <c r="D1190" i="27" a="1"/>
  <c r="D1190" i="27" s="1"/>
  <c r="D1191" i="27" a="1"/>
  <c r="D1191" i="27" s="1"/>
  <c r="D1214" i="27" a="1"/>
  <c r="D1214" i="27" s="1"/>
  <c r="D1215" i="27" a="1"/>
  <c r="D1215" i="27" s="1"/>
  <c r="D1258" i="27" a="1"/>
  <c r="D1258" i="27" s="1"/>
  <c r="D1259" i="27" a="1"/>
  <c r="D1259" i="27" s="1"/>
  <c r="D1285" i="27" a="1"/>
  <c r="D1285" i="27" s="1"/>
  <c r="D1284" i="27" a="1"/>
  <c r="D1284" i="27" s="1"/>
  <c r="D1225" i="27" a="1"/>
  <c r="D1225" i="27" s="1"/>
  <c r="D1224" i="27" a="1"/>
  <c r="D1224" i="27" s="1"/>
  <c r="D1235" i="27" a="1"/>
  <c r="D1235" i="27" s="1"/>
  <c r="D1234" i="27" a="1"/>
  <c r="D1234" i="27" s="1"/>
  <c r="D981" i="27" a="1"/>
  <c r="D981" i="27" s="1"/>
  <c r="D980" i="27" a="1"/>
  <c r="D980" i="27" s="1"/>
  <c r="D1013" i="27" a="1"/>
  <c r="D1013" i="27" s="1"/>
  <c r="D1012" i="27" a="1"/>
  <c r="D1012" i="27" s="1"/>
  <c r="D1045" i="27" a="1"/>
  <c r="D1045" i="27" s="1"/>
  <c r="D1044" i="27" a="1"/>
  <c r="D1044" i="27" s="1"/>
  <c r="D1077" i="27" a="1"/>
  <c r="D1077" i="27" s="1"/>
  <c r="D1076" i="27" a="1"/>
  <c r="D1076" i="27" s="1"/>
  <c r="D1109" i="27" a="1"/>
  <c r="D1109" i="27" s="1"/>
  <c r="D1108" i="27" a="1"/>
  <c r="D1108" i="27" s="1"/>
  <c r="D1141" i="27" a="1"/>
  <c r="D1141" i="27" s="1"/>
  <c r="D1140" i="27" a="1"/>
  <c r="D1140" i="27" s="1"/>
  <c r="D1173" i="27" a="1"/>
  <c r="D1173" i="27" s="1"/>
  <c r="D1172" i="27" a="1"/>
  <c r="D1172" i="27" s="1"/>
  <c r="D1297" i="27" a="1"/>
  <c r="D1297" i="27" s="1"/>
  <c r="D1308" i="27" a="1"/>
  <c r="D1308" i="27" s="1"/>
  <c r="D1309" i="27" a="1"/>
  <c r="D1309" i="27" s="1"/>
  <c r="D1091" i="27" a="1"/>
  <c r="D1091" i="27" s="1"/>
  <c r="D1090" i="27" a="1"/>
  <c r="D1090" i="27" s="1"/>
  <c r="D1123" i="27" a="1"/>
  <c r="D1123" i="27" s="1"/>
  <c r="D1122" i="27" a="1"/>
  <c r="D1122" i="27" s="1"/>
  <c r="D1155" i="27" a="1"/>
  <c r="D1155" i="27" s="1"/>
  <c r="D1154" i="27" a="1"/>
  <c r="D1154" i="27" s="1"/>
  <c r="D1186" i="27" a="1"/>
  <c r="D1186" i="27" s="1"/>
  <c r="D1187" i="27" a="1"/>
  <c r="D1187" i="27" s="1"/>
  <c r="D1211" i="27" a="1"/>
  <c r="D1211" i="27" s="1"/>
  <c r="D1210" i="27" a="1"/>
  <c r="D1210" i="27" s="1"/>
  <c r="D1221" i="27" a="1"/>
  <c r="D1221" i="27" s="1"/>
  <c r="D1220" i="27" a="1"/>
  <c r="D1220" i="27" s="1"/>
  <c r="D1244" i="27" a="1"/>
  <c r="D1244" i="27" s="1"/>
  <c r="D1245" i="27" a="1"/>
  <c r="D1245" i="27" s="1"/>
  <c r="D1254" i="27" a="1"/>
  <c r="D1254" i="27" s="1"/>
  <c r="D1255" i="27" a="1"/>
  <c r="D1255" i="27" s="1"/>
  <c r="D1265" i="27" a="1"/>
  <c r="D1265" i="27" s="1"/>
  <c r="D1274" i="27" a="1"/>
  <c r="D1274" i="27" s="1"/>
  <c r="D1275" i="27" a="1"/>
  <c r="D1275" i="27" s="1"/>
  <c r="D1230" i="27" a="1"/>
  <c r="D1230" i="27" s="1"/>
  <c r="D1231" i="27" a="1"/>
  <c r="D1231" i="27" s="1"/>
  <c r="D1087" i="27" a="1"/>
  <c r="D1087" i="27" s="1"/>
  <c r="D1086" i="27" a="1"/>
  <c r="D1086" i="27" s="1"/>
  <c r="D1118" i="27" a="1"/>
  <c r="D1118" i="27" s="1"/>
  <c r="D1119" i="27" a="1"/>
  <c r="D1119" i="27" s="1"/>
  <c r="D1151" i="27" a="1"/>
  <c r="D1151" i="27" s="1"/>
  <c r="D1150" i="27" a="1"/>
  <c r="D1150" i="27" s="1"/>
  <c r="D1182" i="27" a="1"/>
  <c r="D1182" i="27" s="1"/>
  <c r="D1183" i="27" a="1"/>
  <c r="D1183" i="27" s="1"/>
  <c r="D1286" i="27" a="1"/>
  <c r="D1286" i="27" s="1"/>
  <c r="D1287" i="27" a="1"/>
  <c r="D1287" i="27" s="1"/>
  <c r="D1037" i="27" a="1"/>
  <c r="D1037" i="27" s="1"/>
  <c r="D1036" i="27" a="1"/>
  <c r="D1036" i="27" s="1"/>
  <c r="D1069" i="27" a="1"/>
  <c r="D1069" i="27" s="1"/>
  <c r="D1068" i="27" a="1"/>
  <c r="D1068" i="27" s="1"/>
  <c r="D1101" i="27" a="1"/>
  <c r="D1101" i="27" s="1"/>
  <c r="D1100" i="27" a="1"/>
  <c r="D1100" i="27" s="1"/>
  <c r="D1133" i="27" a="1"/>
  <c r="D1133" i="27" s="1"/>
  <c r="D1132" i="27" a="1"/>
  <c r="D1132" i="27" s="1"/>
  <c r="D1164" i="27" a="1"/>
  <c r="D1164" i="27" s="1"/>
  <c r="D1165" i="27" a="1"/>
  <c r="D1165" i="27" s="1"/>
  <c r="D1241" i="27" a="1"/>
  <c r="D1241" i="27" s="1"/>
  <c r="D1240" i="27" a="1"/>
  <c r="D1240" i="27" s="1"/>
  <c r="D1290" i="27" a="1"/>
  <c r="D1290" i="27" s="1"/>
  <c r="D1291" i="27" a="1"/>
  <c r="D1291" i="27" s="1"/>
  <c r="D1257" i="27" a="1"/>
  <c r="D1257" i="27" s="1"/>
  <c r="D1256" i="27" a="1"/>
  <c r="D1256" i="27" s="1"/>
  <c r="D1289" i="27" a="1"/>
  <c r="D1289" i="27" s="1"/>
  <c r="D1288" i="27" a="1"/>
  <c r="D1288" i="27" s="1"/>
  <c r="D1206" i="27" a="1"/>
  <c r="D1206" i="27" s="1"/>
  <c r="D1207" i="27" a="1"/>
  <c r="D1207" i="27" s="1"/>
  <c r="D1238" i="27" a="1"/>
  <c r="D1238" i="27" s="1"/>
  <c r="D1239" i="27" a="1"/>
  <c r="D1239" i="27" s="1"/>
  <c r="D1270" i="27" a="1"/>
  <c r="D1270" i="27" s="1"/>
  <c r="D1271" i="27" a="1"/>
  <c r="D1271" i="27" s="1"/>
  <c r="D1302" i="27" a="1"/>
  <c r="D1302" i="27" s="1"/>
  <c r="D1303" i="27" a="1"/>
  <c r="D1303" i="27" s="1"/>
  <c r="F2339" i="27" l="1"/>
  <c r="F2337" i="27"/>
  <c r="F2338" i="27"/>
  <c r="F2335" i="27"/>
  <c r="F2336" i="27"/>
  <c r="F2334" i="27"/>
  <c r="F2333" i="27"/>
  <c r="F2332" i="27"/>
  <c r="F2330" i="27"/>
  <c r="F2331" i="27"/>
  <c r="F2329" i="27"/>
  <c r="F2328" i="27"/>
  <c r="F2327" i="27"/>
  <c r="F2326" i="27"/>
  <c r="F2324" i="27"/>
  <c r="F2325" i="27"/>
  <c r="F2323" i="27"/>
  <c r="F2322" i="27"/>
  <c r="F2321" i="27"/>
  <c r="F2320" i="27"/>
  <c r="F2318" i="27"/>
  <c r="F2319" i="27"/>
  <c r="F2317" i="27"/>
  <c r="F2316" i="27"/>
  <c r="F2315" i="27"/>
  <c r="F2313" i="27"/>
  <c r="F2314" i="27"/>
  <c r="F1311" i="27"/>
  <c r="F1428" i="27"/>
  <c r="F1312" i="27"/>
  <c r="F2" i="27"/>
  <c r="F1523" i="27"/>
  <c r="F1324" i="27"/>
  <c r="F1475" i="27"/>
  <c r="F1591" i="27"/>
  <c r="F1765" i="27"/>
  <c r="F1470" i="27"/>
  <c r="F1392" i="27"/>
  <c r="F1369" i="27"/>
  <c r="F1702" i="27"/>
  <c r="F1315" i="27"/>
  <c r="F1564" i="27"/>
  <c r="F1441" i="27"/>
  <c r="F1402" i="27"/>
  <c r="F1476" i="27"/>
  <c r="F1431" i="27"/>
  <c r="F1467" i="27"/>
  <c r="F1388" i="27"/>
  <c r="F1491" i="27"/>
  <c r="F1543" i="27"/>
  <c r="F1357" i="27"/>
  <c r="F1396" i="27"/>
  <c r="F1378" i="27"/>
  <c r="F1579" i="27"/>
  <c r="F1376" i="27"/>
  <c r="F1382" i="27"/>
  <c r="F1438" i="27"/>
  <c r="F1360" i="27"/>
  <c r="F1448" i="27"/>
  <c r="F1462" i="27"/>
  <c r="F1394" i="27"/>
  <c r="F1333" i="27"/>
  <c r="F1461" i="27"/>
  <c r="F1503" i="27"/>
  <c r="F1518" i="27"/>
  <c r="F1530" i="27"/>
  <c r="F1551" i="27"/>
  <c r="F1567" i="27"/>
  <c r="F1583" i="27"/>
  <c r="F1599" i="27"/>
  <c r="F1615" i="27"/>
  <c r="F1631" i="27"/>
  <c r="F1647" i="27"/>
  <c r="F1381" i="27"/>
  <c r="F1504" i="27"/>
  <c r="F1493" i="27"/>
  <c r="F1429" i="27"/>
  <c r="F1533" i="27"/>
  <c r="F1349" i="27"/>
  <c r="F1477" i="27"/>
  <c r="F1526" i="27"/>
  <c r="F1609" i="27"/>
  <c r="F1625" i="27"/>
  <c r="F1641" i="27"/>
  <c r="F1657" i="27"/>
  <c r="F1673" i="27"/>
  <c r="F1487" i="27"/>
  <c r="F1519" i="27"/>
  <c r="F1552" i="27"/>
  <c r="F1568" i="27"/>
  <c r="F1584" i="27"/>
  <c r="F1600" i="27"/>
  <c r="F1616" i="27"/>
  <c r="F1632" i="27"/>
  <c r="F1648" i="27"/>
  <c r="F1664" i="27"/>
  <c r="F1397" i="27"/>
  <c r="F1536" i="27"/>
  <c r="F1509" i="27"/>
  <c r="F1512" i="27"/>
  <c r="F1529" i="27"/>
  <c r="F1550" i="27"/>
  <c r="F1566" i="27"/>
  <c r="F1582" i="27"/>
  <c r="F1598" i="27"/>
  <c r="F1614" i="27"/>
  <c r="F1630" i="27"/>
  <c r="F1646" i="27"/>
  <c r="F1317" i="27"/>
  <c r="F1445" i="27"/>
  <c r="F1517" i="27"/>
  <c r="F1534" i="27"/>
  <c r="F1541" i="27"/>
  <c r="F1557" i="27"/>
  <c r="F1573" i="27"/>
  <c r="F1589" i="27"/>
  <c r="F1605" i="27"/>
  <c r="F1621" i="27"/>
  <c r="F1637" i="27"/>
  <c r="F1653" i="27"/>
  <c r="F1522" i="27"/>
  <c r="F1365" i="27"/>
  <c r="F1496" i="27"/>
  <c r="F1502" i="27"/>
  <c r="F1527" i="27"/>
  <c r="F1539" i="27"/>
  <c r="F1555" i="27"/>
  <c r="F1571" i="27"/>
  <c r="F1587" i="27"/>
  <c r="F1603" i="27"/>
  <c r="F1619" i="27"/>
  <c r="F1635" i="27"/>
  <c r="F1651" i="27"/>
  <c r="F1532" i="27"/>
  <c r="F1546" i="27"/>
  <c r="F1562" i="27"/>
  <c r="F1578" i="27"/>
  <c r="F1594" i="27"/>
  <c r="F1610" i="27"/>
  <c r="F1626" i="27"/>
  <c r="F1513" i="27"/>
  <c r="F1525" i="27"/>
  <c r="F1537" i="27"/>
  <c r="F1544" i="27"/>
  <c r="F1560" i="27"/>
  <c r="F1590" i="27"/>
  <c r="F1711" i="27"/>
  <c r="F1727" i="27"/>
  <c r="F1743" i="27"/>
  <c r="F1759" i="27"/>
  <c r="F1775" i="27"/>
  <c r="F1791" i="27"/>
  <c r="F1642" i="27"/>
  <c r="F1667" i="27"/>
  <c r="F1553" i="27"/>
  <c r="F1576" i="27"/>
  <c r="F1606" i="27"/>
  <c r="F1520" i="27"/>
  <c r="F1569" i="27"/>
  <c r="F1592" i="27"/>
  <c r="F1622" i="27"/>
  <c r="F1649" i="27"/>
  <c r="F1674" i="27"/>
  <c r="F1680" i="27"/>
  <c r="F1510" i="27"/>
  <c r="F1585" i="27"/>
  <c r="F1608" i="27"/>
  <c r="F1601" i="27"/>
  <c r="F1678" i="27"/>
  <c r="F1683" i="27"/>
  <c r="F1712" i="27"/>
  <c r="F1728" i="27"/>
  <c r="F1744" i="27"/>
  <c r="F1760" i="27"/>
  <c r="F1624" i="27"/>
  <c r="F1638" i="27"/>
  <c r="F1656" i="27"/>
  <c r="F1665" i="27"/>
  <c r="F1617" i="27"/>
  <c r="F1691" i="27"/>
  <c r="F1710" i="27"/>
  <c r="F1726" i="27"/>
  <c r="F1742" i="27"/>
  <c r="F1758" i="27"/>
  <c r="F1774" i="27"/>
  <c r="F1790" i="27"/>
  <c r="F1806" i="27"/>
  <c r="F1662" i="27"/>
  <c r="F1669" i="27"/>
  <c r="F1558" i="27"/>
  <c r="F1633" i="27"/>
  <c r="F1706" i="27"/>
  <c r="F1713" i="27"/>
  <c r="F1786" i="27"/>
  <c r="F1839" i="27"/>
  <c r="F1851" i="27"/>
  <c r="F1865" i="27"/>
  <c r="F1881" i="27"/>
  <c r="F1897" i="27"/>
  <c r="F1913" i="27"/>
  <c r="F1929" i="27"/>
  <c r="F1736" i="27"/>
  <c r="F1844" i="27"/>
  <c r="F1856" i="27"/>
  <c r="F1872" i="27"/>
  <c r="F1888" i="27"/>
  <c r="F1904" i="27"/>
  <c r="F1920" i="27"/>
  <c r="F1722" i="27"/>
  <c r="F1729" i="27"/>
  <c r="F1793" i="27"/>
  <c r="F1816" i="27"/>
  <c r="F1676" i="27"/>
  <c r="F1684" i="27"/>
  <c r="F1752" i="27"/>
  <c r="F1809" i="27"/>
  <c r="F1738" i="27"/>
  <c r="F1745" i="27"/>
  <c r="F1823" i="27"/>
  <c r="F1692" i="27"/>
  <c r="F1768" i="27"/>
  <c r="F1800" i="27"/>
  <c r="F1829" i="27"/>
  <c r="F1832" i="27"/>
  <c r="F1847" i="27"/>
  <c r="F1868" i="27"/>
  <c r="F1884" i="27"/>
  <c r="F1900" i="27"/>
  <c r="F1658" i="27"/>
  <c r="F1754" i="27"/>
  <c r="F1761" i="27"/>
  <c r="F1817" i="27"/>
  <c r="F1776" i="27"/>
  <c r="F1835" i="27"/>
  <c r="F1840" i="27"/>
  <c r="F1866" i="27"/>
  <c r="F1882" i="27"/>
  <c r="F1898" i="27"/>
  <c r="F1770" i="27"/>
  <c r="F1845" i="27"/>
  <c r="F1857" i="27"/>
  <c r="F1873" i="27"/>
  <c r="F1889" i="27"/>
  <c r="F1679" i="27"/>
  <c r="F1777" i="27"/>
  <c r="F1802" i="27"/>
  <c r="F1824" i="27"/>
  <c r="F1833" i="27"/>
  <c r="F1862" i="27"/>
  <c r="F1878" i="27"/>
  <c r="F1574" i="27"/>
  <c r="F1784" i="27"/>
  <c r="F1807" i="27"/>
  <c r="F1848" i="27"/>
  <c r="F1640" i="27"/>
  <c r="F1704" i="27"/>
  <c r="F1841" i="27"/>
  <c r="F1689" i="27"/>
  <c r="F1697" i="27"/>
  <c r="F1846" i="27"/>
  <c r="F1867" i="27"/>
  <c r="F1883" i="27"/>
  <c r="F1899" i="27"/>
  <c r="F1413" i="27"/>
  <c r="F1720" i="27"/>
  <c r="F1792" i="27"/>
  <c r="F1808" i="27"/>
  <c r="F1819" i="27"/>
  <c r="F1822" i="27"/>
  <c r="F1825" i="27"/>
  <c r="F1831" i="27"/>
  <c r="F1928" i="27"/>
  <c r="F1958" i="27"/>
  <c r="F1981" i="27"/>
  <c r="F1988" i="27"/>
  <c r="F2004" i="27"/>
  <c r="F2020" i="27"/>
  <c r="F2036" i="27"/>
  <c r="F2052" i="27"/>
  <c r="F2068" i="27"/>
  <c r="F1914" i="27"/>
  <c r="F1937" i="27"/>
  <c r="F1961" i="27"/>
  <c r="F1946" i="27"/>
  <c r="F1894" i="27"/>
  <c r="F1942" i="27"/>
  <c r="F1956" i="27"/>
  <c r="F1964" i="27"/>
  <c r="F1953" i="27"/>
  <c r="F1977" i="27"/>
  <c r="F1910" i="27"/>
  <c r="F1915" i="27"/>
  <c r="F1959" i="27"/>
  <c r="F1998" i="27"/>
  <c r="F2014" i="27"/>
  <c r="F2030" i="27"/>
  <c r="F2046" i="27"/>
  <c r="F2062" i="27"/>
  <c r="F2078" i="27"/>
  <c r="F1850" i="27"/>
  <c r="F1896" i="27"/>
  <c r="F1930" i="27"/>
  <c r="F1967" i="27"/>
  <c r="F1989" i="27"/>
  <c r="F2005" i="27"/>
  <c r="F2021" i="27"/>
  <c r="F2037" i="27"/>
  <c r="F2053" i="27"/>
  <c r="F2069" i="27"/>
  <c r="F2085" i="27"/>
  <c r="F2101" i="27"/>
  <c r="F1916" i="27"/>
  <c r="F1947" i="27"/>
  <c r="F1962" i="27"/>
  <c r="F1864" i="27"/>
  <c r="F1905" i="27"/>
  <c r="F1921" i="27"/>
  <c r="F1912" i="27"/>
  <c r="F1944" i="27"/>
  <c r="F1948" i="27"/>
  <c r="F1960" i="27"/>
  <c r="F1973" i="27"/>
  <c r="F1985" i="27"/>
  <c r="F2001" i="27"/>
  <c r="F2017" i="27"/>
  <c r="F2033" i="27"/>
  <c r="F2049" i="27"/>
  <c r="F2065" i="27"/>
  <c r="F2081" i="27"/>
  <c r="F1931" i="27"/>
  <c r="F1978" i="27"/>
  <c r="F2120" i="27"/>
  <c r="F1968" i="27"/>
  <c r="F1983" i="27"/>
  <c r="F1999" i="27"/>
  <c r="F2015" i="27"/>
  <c r="F2031" i="27"/>
  <c r="F2047" i="27"/>
  <c r="F2063" i="27"/>
  <c r="F2079" i="27"/>
  <c r="F2095" i="27"/>
  <c r="F1971" i="27"/>
  <c r="F2045" i="27"/>
  <c r="F2094" i="27"/>
  <c r="F2128" i="27"/>
  <c r="F1952" i="27"/>
  <c r="F2113" i="27"/>
  <c r="F1963" i="27"/>
  <c r="F2038" i="27"/>
  <c r="F2109" i="27"/>
  <c r="F1932" i="27"/>
  <c r="F2029" i="27"/>
  <c r="F2100" i="27"/>
  <c r="F2129" i="27"/>
  <c r="F2118" i="27"/>
  <c r="F2143" i="27"/>
  <c r="F2150" i="27"/>
  <c r="F2166" i="27"/>
  <c r="F2182" i="27"/>
  <c r="F2198" i="27"/>
  <c r="F2214" i="27"/>
  <c r="F2230" i="27"/>
  <c r="F2246" i="27"/>
  <c r="F2262" i="27"/>
  <c r="F1945" i="27"/>
  <c r="F1955" i="27"/>
  <c r="F2084" i="27"/>
  <c r="F2157" i="27"/>
  <c r="F2173" i="27"/>
  <c r="F2189" i="27"/>
  <c r="F2205" i="27"/>
  <c r="F2221" i="27"/>
  <c r="F2237" i="27"/>
  <c r="F2253" i="27"/>
  <c r="F2269" i="27"/>
  <c r="F1880" i="27"/>
  <c r="F1976" i="27"/>
  <c r="F2022" i="27"/>
  <c r="F2110" i="27"/>
  <c r="F2013" i="27"/>
  <c r="F2077" i="27"/>
  <c r="F1821" i="27"/>
  <c r="F2086" i="27"/>
  <c r="F2097" i="27"/>
  <c r="F2130" i="27"/>
  <c r="F1936" i="27"/>
  <c r="F2111" i="27"/>
  <c r="F2127" i="27"/>
  <c r="F2006" i="27"/>
  <c r="F2070" i="27"/>
  <c r="F2102" i="27"/>
  <c r="F2136" i="27"/>
  <c r="F2160" i="27"/>
  <c r="F2176" i="27"/>
  <c r="F2192" i="27"/>
  <c r="F2208" i="27"/>
  <c r="F2224" i="27"/>
  <c r="F2240" i="27"/>
  <c r="F1997" i="27"/>
  <c r="F2061" i="27"/>
  <c r="F2093" i="27"/>
  <c r="F2144" i="27"/>
  <c r="F2151" i="27"/>
  <c r="F2167" i="27"/>
  <c r="F2183" i="27"/>
  <c r="F2199" i="27"/>
  <c r="F2215" i="27"/>
  <c r="F2231" i="27"/>
  <c r="F2247" i="27"/>
  <c r="F2139" i="27"/>
  <c r="F2158" i="27"/>
  <c r="F2174" i="27"/>
  <c r="F2190" i="27"/>
  <c r="F2206" i="27"/>
  <c r="F2222" i="27"/>
  <c r="F2238" i="27"/>
  <c r="F2254" i="27"/>
  <c r="F2295" i="27"/>
  <c r="F2284" i="27"/>
  <c r="F2112" i="27"/>
  <c r="F2303" i="27"/>
  <c r="F2308" i="27"/>
  <c r="F2134" i="27"/>
  <c r="F2181" i="27"/>
  <c r="F2245" i="27"/>
  <c r="F2172" i="27"/>
  <c r="F2236" i="27"/>
  <c r="F2279" i="27"/>
  <c r="F2188" i="27"/>
  <c r="F2285" i="27"/>
  <c r="F2288" i="27"/>
  <c r="F2298" i="27"/>
  <c r="F2275" i="27"/>
  <c r="F2307" i="27"/>
  <c r="F2165" i="27"/>
  <c r="F2229" i="27"/>
  <c r="F1990" i="27"/>
  <c r="F2116" i="27"/>
  <c r="F2156" i="27"/>
  <c r="F2220" i="27"/>
  <c r="F2261" i="27"/>
  <c r="F2268" i="27"/>
  <c r="F2287" i="27"/>
  <c r="F2270" i="27"/>
  <c r="F2277" i="27"/>
  <c r="F2286" i="27"/>
  <c r="F2304" i="27"/>
  <c r="F2309" i="27"/>
  <c r="F2297" i="27"/>
  <c r="F2197" i="27"/>
  <c r="F2278" i="27"/>
  <c r="F2149" i="27"/>
  <c r="F2213" i="27"/>
  <c r="F2256" i="27"/>
  <c r="F2302" i="27"/>
  <c r="F2142" i="27"/>
  <c r="F2204" i="27"/>
  <c r="F2292" i="27"/>
  <c r="F2054" i="27"/>
  <c r="F2263" i="27"/>
  <c r="F2271" i="27"/>
  <c r="F2272" i="27"/>
  <c r="F2291" i="27"/>
  <c r="F2243" i="27"/>
  <c r="F2223" i="27"/>
  <c r="F2108" i="27"/>
  <c r="F2249" i="27"/>
  <c r="F2175" i="27"/>
  <c r="F2216" i="27"/>
  <c r="F2251" i="27"/>
  <c r="F2072" i="27"/>
  <c r="F1733" i="27"/>
  <c r="F2115" i="27"/>
  <c r="F2058" i="27"/>
  <c r="F2055" i="27"/>
  <c r="F1818" i="27"/>
  <c r="F1935" i="27"/>
  <c r="F1779" i="27"/>
  <c r="F1663" i="27"/>
  <c r="F1797" i="27"/>
  <c r="F1686" i="27"/>
  <c r="F1723" i="27"/>
  <c r="F1707" i="27"/>
  <c r="F1425" i="27"/>
  <c r="F2305" i="27"/>
  <c r="F2306" i="27"/>
  <c r="F2234" i="27"/>
  <c r="F2196" i="27"/>
  <c r="F2148" i="27"/>
  <c r="F2273" i="27"/>
  <c r="F2121" i="27"/>
  <c r="F2050" i="27"/>
  <c r="F2048" i="27"/>
  <c r="F1853" i="27"/>
  <c r="F2028" i="27"/>
  <c r="F1911" i="27"/>
  <c r="F1895" i="27"/>
  <c r="F1903" i="27"/>
  <c r="F1893" i="27"/>
  <c r="F1773" i="27"/>
  <c r="F1756" i="27"/>
  <c r="F2312" i="27"/>
  <c r="F2195" i="27"/>
  <c r="F2117" i="27"/>
  <c r="F2193" i="27"/>
  <c r="F2080" i="27"/>
  <c r="F1703" i="27"/>
  <c r="F2060" i="27"/>
  <c r="F1986" i="27"/>
  <c r="F2039" i="27"/>
  <c r="F1892" i="27"/>
  <c r="F1954" i="27"/>
  <c r="F2019" i="27"/>
  <c r="F2012" i="27"/>
  <c r="F1886" i="27"/>
  <c r="F1885" i="27"/>
  <c r="F1860" i="27"/>
  <c r="F1870" i="27"/>
  <c r="F1766" i="27"/>
  <c r="F1627" i="27"/>
  <c r="F1748" i="27"/>
  <c r="F1718" i="27"/>
  <c r="F1810" i="27"/>
  <c r="F2296" i="27"/>
  <c r="F2179" i="27"/>
  <c r="F2178" i="27"/>
  <c r="F2186" i="27"/>
  <c r="F2266" i="27"/>
  <c r="F2133" i="27"/>
  <c r="F2282" i="27"/>
  <c r="F2071" i="27"/>
  <c r="F1763" i="27"/>
  <c r="F2051" i="27"/>
  <c r="F1923" i="27"/>
  <c r="F2114" i="27"/>
  <c r="F1891" i="27"/>
  <c r="F2010" i="27"/>
  <c r="F1805" i="27"/>
  <c r="F1996" i="27"/>
  <c r="F1874" i="27"/>
  <c r="F1849" i="27"/>
  <c r="F1858" i="27"/>
  <c r="F1705" i="27"/>
  <c r="F1575" i="27"/>
  <c r="F1757" i="27"/>
  <c r="F1795" i="27"/>
  <c r="F1826" i="27"/>
  <c r="F1721" i="27"/>
  <c r="F2280" i="27"/>
  <c r="F2289" i="27"/>
  <c r="F2170" i="27"/>
  <c r="F2169" i="27"/>
  <c r="F2299" i="27"/>
  <c r="F2228" i="27"/>
  <c r="F2044" i="27"/>
  <c r="F2131" i="27"/>
  <c r="F2042" i="27"/>
  <c r="F2003" i="27"/>
  <c r="F2090" i="27"/>
  <c r="F1992" i="27"/>
  <c r="F1863" i="27"/>
  <c r="F1838" i="27"/>
  <c r="F1682" i="27"/>
  <c r="F1367" i="27"/>
  <c r="F1750" i="27"/>
  <c r="F1789" i="27"/>
  <c r="F1698" i="27"/>
  <c r="F2294" i="27"/>
  <c r="F2159" i="27"/>
  <c r="F2281" i="27"/>
  <c r="F2152" i="27"/>
  <c r="F2283" i="27"/>
  <c r="F2219" i="27"/>
  <c r="F2276" i="27"/>
  <c r="F2209" i="27"/>
  <c r="F2259" i="27"/>
  <c r="F2035" i="27"/>
  <c r="F2087" i="27"/>
  <c r="F2124" i="27"/>
  <c r="F2032" i="27"/>
  <c r="F2126" i="27"/>
  <c r="F2066" i="27"/>
  <c r="F2135" i="27"/>
  <c r="F1991" i="27"/>
  <c r="F2016" i="27"/>
  <c r="F1933" i="27"/>
  <c r="F1688" i="27"/>
  <c r="F1670" i="27"/>
  <c r="F1769" i="27"/>
  <c r="F1794" i="27"/>
  <c r="F1690" i="27"/>
  <c r="F2141" i="27"/>
  <c r="F2241" i="27"/>
  <c r="F2274" i="27"/>
  <c r="F2210" i="27"/>
  <c r="F2244" i="27"/>
  <c r="F2026" i="27"/>
  <c r="F2034" i="27"/>
  <c r="F2023" i="27"/>
  <c r="F2123" i="27"/>
  <c r="F1984" i="27"/>
  <c r="F2083" i="27"/>
  <c r="F1972" i="27"/>
  <c r="F1922" i="27"/>
  <c r="F1830" i="27"/>
  <c r="F1951" i="27"/>
  <c r="F2000" i="27"/>
  <c r="F1919" i="27"/>
  <c r="F1828" i="27"/>
  <c r="F1672" i="27"/>
  <c r="F1741" i="27"/>
  <c r="F1597" i="27"/>
  <c r="F1827" i="27"/>
  <c r="F1746" i="27"/>
  <c r="F1788" i="27"/>
  <c r="F1666" i="27"/>
  <c r="F2096" i="27"/>
  <c r="F2177" i="27"/>
  <c r="F2255" i="27"/>
  <c r="F2201" i="27"/>
  <c r="F2260" i="27"/>
  <c r="F2235" i="27"/>
  <c r="F2059" i="27"/>
  <c r="F1975" i="27"/>
  <c r="F2002" i="27"/>
  <c r="F2075" i="27"/>
  <c r="F1918" i="27"/>
  <c r="F1906" i="27"/>
  <c r="F1994" i="27"/>
  <c r="F1938" i="27"/>
  <c r="F1908" i="27"/>
  <c r="F1798" i="27"/>
  <c r="F1613" i="27"/>
  <c r="F1734" i="27"/>
  <c r="F1801" i="27"/>
  <c r="F1724" i="27"/>
  <c r="F1782" i="27"/>
  <c r="F1781" i="27"/>
  <c r="F1654" i="27"/>
  <c r="F2290" i="27"/>
  <c r="F2301" i="27"/>
  <c r="F2082" i="27"/>
  <c r="F2258" i="27"/>
  <c r="F2008" i="27"/>
  <c r="F2211" i="27"/>
  <c r="F2191" i="27"/>
  <c r="F2226" i="27"/>
  <c r="F2007" i="27"/>
  <c r="F2025" i="27"/>
  <c r="F1987" i="27"/>
  <c r="F2040" i="27"/>
  <c r="F2122" i="27"/>
  <c r="F2056" i="27"/>
  <c r="F1855" i="27"/>
  <c r="F1887" i="27"/>
  <c r="F1755" i="27"/>
  <c r="F1934" i="27"/>
  <c r="F1924" i="27"/>
  <c r="F1778" i="27"/>
  <c r="F1771" i="27"/>
  <c r="F1716" i="27"/>
  <c r="F1753" i="27"/>
  <c r="F1737" i="27"/>
  <c r="F1581" i="27"/>
  <c r="F1514" i="27"/>
  <c r="F1661" i="27"/>
  <c r="F1570" i="27"/>
  <c r="F1554" i="27"/>
  <c r="F1321" i="27"/>
  <c r="F1354" i="27"/>
  <c r="F1399" i="27"/>
  <c r="F1363" i="27"/>
  <c r="F1419" i="27"/>
  <c r="F1505" i="27"/>
  <c r="F2311" i="27"/>
  <c r="F2202" i="27"/>
  <c r="F2164" i="27"/>
  <c r="F2265" i="27"/>
  <c r="F2217" i="27"/>
  <c r="F1980" i="27"/>
  <c r="F1995" i="27"/>
  <c r="F2091" i="27"/>
  <c r="F2011" i="27"/>
  <c r="F2140" i="27"/>
  <c r="F1966" i="27"/>
  <c r="F1843" i="27"/>
  <c r="F1917" i="27"/>
  <c r="F1875" i="27"/>
  <c r="F1861" i="27"/>
  <c r="F1909" i="27"/>
  <c r="F1812" i="27"/>
  <c r="F1749" i="27"/>
  <c r="F1783" i="27"/>
  <c r="F1730" i="27"/>
  <c r="F1714" i="27"/>
  <c r="F2310" i="27"/>
  <c r="F2300" i="27"/>
  <c r="F2257" i="27"/>
  <c r="F2225" i="27"/>
  <c r="F2248" i="27"/>
  <c r="F2184" i="27"/>
  <c r="F2147" i="27"/>
  <c r="F2155" i="27"/>
  <c r="F2200" i="27"/>
  <c r="F2125" i="27"/>
  <c r="F2252" i="27"/>
  <c r="F2207" i="27"/>
  <c r="F1970" i="27"/>
  <c r="F1926" i="27"/>
  <c r="F2187" i="27"/>
  <c r="F2089" i="27"/>
  <c r="F1940" i="27"/>
  <c r="F1877" i="27"/>
  <c r="F1815" i="27"/>
  <c r="F1695" i="27"/>
  <c r="F1902" i="27"/>
  <c r="F1834" i="27"/>
  <c r="F1803" i="27"/>
  <c r="F1719" i="27"/>
  <c r="F1762" i="27"/>
  <c r="F1747" i="27"/>
  <c r="F1708" i="27"/>
  <c r="F1820" i="27"/>
  <c r="F1538" i="27"/>
  <c r="F1639" i="27"/>
  <c r="F1644" i="27"/>
  <c r="F1355" i="27"/>
  <c r="F1436" i="27"/>
  <c r="F1319" i="27"/>
  <c r="F1364" i="27"/>
  <c r="F1339" i="27"/>
  <c r="F1361" i="27"/>
  <c r="F1494" i="27"/>
  <c r="F2264" i="27"/>
  <c r="F2250" i="27"/>
  <c r="F2161" i="27"/>
  <c r="F2239" i="27"/>
  <c r="F2137" i="27"/>
  <c r="F2146" i="27"/>
  <c r="F2145" i="27"/>
  <c r="F2227" i="27"/>
  <c r="F2180" i="27"/>
  <c r="F1901" i="27"/>
  <c r="F2107" i="27"/>
  <c r="F2119" i="27"/>
  <c r="F2057" i="27"/>
  <c r="F2073" i="27"/>
  <c r="F1949" i="27"/>
  <c r="F1927" i="27"/>
  <c r="F1965" i="27"/>
  <c r="F1837" i="27"/>
  <c r="F1871" i="27"/>
  <c r="F1804" i="27"/>
  <c r="F1772" i="27"/>
  <c r="F1696" i="27"/>
  <c r="F1740" i="27"/>
  <c r="F1739" i="27"/>
  <c r="F1700" i="27"/>
  <c r="F1852" i="27"/>
  <c r="F1813" i="27"/>
  <c r="F1540" i="27"/>
  <c r="F1515" i="27"/>
  <c r="F1602" i="27"/>
  <c r="F1593" i="27"/>
  <c r="F1677" i="27"/>
  <c r="F1401" i="27"/>
  <c r="F1507" i="27"/>
  <c r="F1489" i="27"/>
  <c r="F2293" i="27"/>
  <c r="F2232" i="27"/>
  <c r="F2212" i="27"/>
  <c r="F2138" i="27"/>
  <c r="F2103" i="27"/>
  <c r="F2218" i="27"/>
  <c r="F2171" i="27"/>
  <c r="F2098" i="27"/>
  <c r="F2106" i="27"/>
  <c r="F2104" i="27"/>
  <c r="F1907" i="27"/>
  <c r="F1854" i="27"/>
  <c r="F1957" i="27"/>
  <c r="F1859" i="27"/>
  <c r="F1785" i="27"/>
  <c r="F1612" i="27"/>
  <c r="F1732" i="27"/>
  <c r="F1717" i="27"/>
  <c r="F1709" i="27"/>
  <c r="F1559" i="27"/>
  <c r="F1620" i="27"/>
  <c r="F1787" i="27"/>
  <c r="F1780" i="27"/>
  <c r="F1687" i="27"/>
  <c r="F1652" i="27"/>
  <c r="F1548" i="27"/>
  <c r="F1563" i="27"/>
  <c r="F1659" i="27"/>
  <c r="F1389" i="27"/>
  <c r="F1481" i="27"/>
  <c r="F1468" i="27"/>
  <c r="F1501" i="27"/>
  <c r="F2168" i="27"/>
  <c r="F2203" i="27"/>
  <c r="F2018" i="27"/>
  <c r="F2088" i="27"/>
  <c r="F1941" i="27"/>
  <c r="F2163" i="27"/>
  <c r="F2162" i="27"/>
  <c r="F2043" i="27"/>
  <c r="F2092" i="27"/>
  <c r="F2105" i="27"/>
  <c r="F1890" i="27"/>
  <c r="F1842" i="27"/>
  <c r="F2027" i="27"/>
  <c r="F2242" i="27"/>
  <c r="F2194" i="27"/>
  <c r="F2132" i="27"/>
  <c r="F2154" i="27"/>
  <c r="F2153" i="27"/>
  <c r="F1979" i="27"/>
  <c r="F2024" i="27"/>
  <c r="F2041" i="27"/>
  <c r="F2076" i="27"/>
  <c r="F1993" i="27"/>
  <c r="F2074" i="27"/>
  <c r="F1879" i="27"/>
  <c r="F1943" i="27"/>
  <c r="F1982" i="27"/>
  <c r="F1950" i="27"/>
  <c r="F1751" i="27"/>
  <c r="F1735" i="27"/>
  <c r="F1836" i="27"/>
  <c r="F1685" i="27"/>
  <c r="F1699" i="27"/>
  <c r="F1604" i="27"/>
  <c r="F1588" i="27"/>
  <c r="F1565" i="27"/>
  <c r="F1645" i="27"/>
  <c r="F2233" i="27"/>
  <c r="F2267" i="27"/>
  <c r="F2185" i="27"/>
  <c r="F2099" i="27"/>
  <c r="F1969" i="27"/>
  <c r="F1869" i="27"/>
  <c r="F2067" i="27"/>
  <c r="F1974" i="27"/>
  <c r="F2064" i="27"/>
  <c r="F2009" i="27"/>
  <c r="F1939" i="27"/>
  <c r="F1925" i="27"/>
  <c r="F1681" i="27"/>
  <c r="F1811" i="27"/>
  <c r="F1725" i="27"/>
  <c r="F1694" i="27"/>
  <c r="F1634" i="27"/>
  <c r="F1731" i="27"/>
  <c r="F1715" i="27"/>
  <c r="F1675" i="27"/>
  <c r="F1596" i="27"/>
  <c r="F1500" i="27"/>
  <c r="F1443" i="27"/>
  <c r="F1479" i="27"/>
  <c r="F1446" i="27"/>
  <c r="F1356" i="27"/>
  <c r="F1561" i="27"/>
  <c r="F1521" i="27"/>
  <c r="F1535" i="27"/>
  <c r="F1611" i="27"/>
  <c r="F1701" i="27"/>
  <c r="F1346" i="27"/>
  <c r="F1409" i="27"/>
  <c r="F1422" i="27"/>
  <c r="F1405" i="27"/>
  <c r="F1314" i="27"/>
  <c r="F1466" i="27"/>
  <c r="F1506" i="27"/>
  <c r="F1458" i="27"/>
  <c r="F1636" i="27"/>
  <c r="F1577" i="27"/>
  <c r="F1424" i="27"/>
  <c r="F1572" i="27"/>
  <c r="F1406" i="27"/>
  <c r="F1328" i="27"/>
  <c r="F1416" i="27"/>
  <c r="F1485" i="27"/>
  <c r="F1417" i="27"/>
  <c r="F1325" i="27"/>
  <c r="F1469" i="27"/>
  <c r="F1414" i="27"/>
  <c r="F1660" i="27"/>
  <c r="F1643" i="27"/>
  <c r="F1814" i="27"/>
  <c r="F1516" i="27"/>
  <c r="F1395" i="27"/>
  <c r="F1330" i="27"/>
  <c r="F1623" i="27"/>
  <c r="F1418" i="27"/>
  <c r="F1313" i="27"/>
  <c r="F1337" i="27"/>
  <c r="F1350" i="27"/>
  <c r="F1398" i="27"/>
  <c r="F1329" i="27"/>
  <c r="F1331" i="27"/>
  <c r="F1426" i="27"/>
  <c r="F1671" i="27"/>
  <c r="F1668" i="27"/>
  <c r="F1607" i="27"/>
  <c r="F1403" i="27"/>
  <c r="F1374" i="27"/>
  <c r="F1455" i="27"/>
  <c r="F1384" i="27"/>
  <c r="F1323" i="27"/>
  <c r="F1499" i="27"/>
  <c r="F1372" i="27"/>
  <c r="F1362" i="27"/>
  <c r="F1410" i="27"/>
  <c r="F1377" i="27"/>
  <c r="F1437" i="27"/>
  <c r="F1693" i="27"/>
  <c r="F1545" i="27"/>
  <c r="F1556" i="27"/>
  <c r="F1629" i="27"/>
  <c r="F1432" i="27"/>
  <c r="F1390" i="27"/>
  <c r="F1452" i="27"/>
  <c r="F1358" i="27"/>
  <c r="F1439" i="27"/>
  <c r="F1368" i="27"/>
  <c r="F1335" i="27"/>
  <c r="F1373" i="27"/>
  <c r="F1421" i="27"/>
  <c r="F1412" i="27"/>
  <c r="F1449" i="27"/>
  <c r="F1650" i="27"/>
  <c r="F1549" i="27"/>
  <c r="F1796" i="27"/>
  <c r="F1341" i="27"/>
  <c r="F1344" i="27"/>
  <c r="F1380" i="27"/>
  <c r="F1400" i="27"/>
  <c r="F1427" i="27"/>
  <c r="F1352" i="27"/>
  <c r="F1430" i="27"/>
  <c r="F1385" i="27"/>
  <c r="F1433" i="27"/>
  <c r="F1435" i="27"/>
  <c r="F1484" i="27"/>
  <c r="F1483" i="27"/>
  <c r="F1799" i="27"/>
  <c r="F1764" i="27"/>
  <c r="F1486" i="27"/>
  <c r="F1497" i="27"/>
  <c r="F1353" i="27"/>
  <c r="F1379" i="27"/>
  <c r="F1404" i="27"/>
  <c r="F1345" i="27"/>
  <c r="F1474" i="27"/>
  <c r="F1471" i="27"/>
  <c r="F1415" i="27"/>
  <c r="F1423" i="27"/>
  <c r="F1450" i="27"/>
  <c r="F1407" i="27"/>
  <c r="F1442" i="27"/>
  <c r="F1420" i="27"/>
  <c r="F1387" i="27"/>
  <c r="F1447" i="27"/>
  <c r="F1492" i="27"/>
  <c r="F1580" i="27"/>
  <c r="F1338" i="27"/>
  <c r="F1528" i="27"/>
  <c r="F1511" i="27"/>
  <c r="F1464" i="27"/>
  <c r="F1342" i="27"/>
  <c r="F1347" i="27"/>
  <c r="F1326" i="27"/>
  <c r="F1336" i="27"/>
  <c r="F1370" i="27"/>
  <c r="F1473" i="27"/>
  <c r="F1488" i="27"/>
  <c r="F1391" i="27"/>
  <c r="F1320" i="27"/>
  <c r="F1393" i="27"/>
  <c r="F1453" i="27"/>
  <c r="F1478" i="27"/>
  <c r="F1411" i="27"/>
  <c r="F1459" i="27"/>
  <c r="F1460" i="27"/>
  <c r="F1586" i="27"/>
  <c r="F1595" i="27"/>
  <c r="F1767" i="27"/>
  <c r="F1327" i="27"/>
  <c r="F1386" i="27"/>
  <c r="F1480" i="27"/>
  <c r="F1498" i="27"/>
  <c r="F1375" i="27"/>
  <c r="F1348" i="27"/>
  <c r="F1465" i="27"/>
  <c r="F1495" i="27"/>
  <c r="F1434" i="27"/>
  <c r="F1482" i="27"/>
  <c r="F1542" i="27"/>
  <c r="F1408" i="27"/>
  <c r="F1366" i="27"/>
  <c r="F1444" i="27"/>
  <c r="F1655" i="27"/>
  <c r="F1454" i="27"/>
  <c r="F1472" i="27"/>
  <c r="F1508" i="27"/>
  <c r="F1456" i="27"/>
  <c r="F1359" i="27"/>
  <c r="F1451" i="27"/>
  <c r="F1371" i="27"/>
  <c r="F1524" i="27"/>
  <c r="F1316" i="27"/>
  <c r="F1457" i="27"/>
  <c r="F1490" i="27"/>
  <c r="F1628" i="27"/>
  <c r="F1332" i="27"/>
  <c r="F1618" i="27"/>
  <c r="F1322" i="27"/>
  <c r="F1340" i="27"/>
  <c r="F1440" i="27"/>
  <c r="F1343" i="27"/>
  <c r="F1334" i="27"/>
  <c r="F1463" i="27"/>
  <c r="F1383" i="27"/>
  <c r="F1351" i="27"/>
  <c r="F1318" i="27"/>
  <c r="F1531" i="27"/>
  <c r="F1547" i="27"/>
  <c r="F1876" i="27"/>
  <c r="F148" i="27"/>
  <c r="F9" i="27"/>
  <c r="F1268" i="27"/>
  <c r="F914" i="27"/>
  <c r="F443" i="27"/>
  <c r="F650" i="27"/>
  <c r="F691" i="27"/>
  <c r="F521" i="27"/>
  <c r="F1289" i="27"/>
  <c r="F1254" i="27"/>
  <c r="F855" i="27"/>
  <c r="F804" i="27"/>
  <c r="F353" i="27"/>
  <c r="F167" i="27"/>
  <c r="F217" i="27"/>
  <c r="F351" i="27"/>
  <c r="F463" i="27"/>
  <c r="F324" i="27"/>
  <c r="F299" i="27"/>
  <c r="F398" i="27"/>
  <c r="F441" i="27"/>
  <c r="F522" i="27"/>
  <c r="F504" i="27"/>
  <c r="F505" i="27"/>
  <c r="F536" i="27"/>
  <c r="F756" i="27"/>
  <c r="F634" i="27"/>
  <c r="F1235" i="27"/>
  <c r="F1006" i="27"/>
  <c r="F948" i="27"/>
  <c r="F741" i="27"/>
  <c r="F440" i="27"/>
  <c r="F370" i="27"/>
  <c r="F311" i="27"/>
  <c r="F123" i="27"/>
  <c r="F290" i="27"/>
  <c r="F275" i="27"/>
  <c r="F406" i="27"/>
  <c r="F354" i="27"/>
  <c r="F408" i="27"/>
  <c r="F281" i="27"/>
  <c r="F415" i="27"/>
  <c r="F416" i="27"/>
  <c r="F437" i="27"/>
  <c r="F506" i="27"/>
  <c r="F598" i="27"/>
  <c r="F545" i="27"/>
  <c r="F450" i="27"/>
  <c r="F516" i="27"/>
  <c r="F699" i="27"/>
  <c r="F814" i="27"/>
  <c r="F761" i="27"/>
  <c r="F752" i="27"/>
  <c r="F13" i="27"/>
  <c r="F1219" i="27"/>
  <c r="F961" i="27"/>
  <c r="F894" i="27"/>
  <c r="F729" i="27"/>
  <c r="F588" i="27"/>
  <c r="F401" i="27"/>
  <c r="F333" i="27"/>
  <c r="F399" i="27"/>
  <c r="F307" i="27"/>
  <c r="F150" i="27"/>
  <c r="F274" i="27"/>
  <c r="F377" i="27"/>
  <c r="F328" i="27"/>
  <c r="F584" i="27"/>
  <c r="F228" i="27"/>
  <c r="F411" i="27"/>
  <c r="F286" i="27"/>
  <c r="F452" i="27"/>
  <c r="F361" i="27"/>
  <c r="F495" i="27"/>
  <c r="F585" i="27"/>
  <c r="F554" i="27"/>
  <c r="F529" i="27"/>
  <c r="F432" i="27"/>
  <c r="F704" i="27"/>
  <c r="F168" i="27"/>
  <c r="F33" i="27"/>
  <c r="F1118" i="27"/>
  <c r="F1001" i="27"/>
  <c r="F1192" i="27"/>
  <c r="F874" i="27"/>
  <c r="F842" i="27"/>
  <c r="F532" i="27"/>
  <c r="F381" i="27"/>
  <c r="F317" i="27"/>
  <c r="F201" i="27"/>
  <c r="F262" i="27"/>
  <c r="F503" i="27"/>
  <c r="F414" i="27"/>
  <c r="F244" i="27"/>
  <c r="F340" i="27"/>
  <c r="F315" i="27"/>
  <c r="F395" i="27"/>
  <c r="F451" i="27"/>
  <c r="F476" i="27"/>
  <c r="F474" i="27"/>
  <c r="F660" i="27"/>
  <c r="F488" i="27"/>
  <c r="F511" i="27"/>
  <c r="F439" i="27"/>
  <c r="F709" i="27"/>
  <c r="F656" i="27"/>
  <c r="F639" i="27"/>
  <c r="F640" i="27"/>
  <c r="F865" i="27"/>
  <c r="F799" i="27"/>
  <c r="F774" i="27"/>
  <c r="F801" i="27"/>
  <c r="F1056" i="27"/>
  <c r="F895" i="27"/>
  <c r="F943" i="27"/>
  <c r="F908" i="27"/>
  <c r="F970" i="27"/>
  <c r="F992" i="27"/>
  <c r="F1031" i="27"/>
  <c r="F1014" i="27"/>
  <c r="F1162" i="27"/>
  <c r="F1275" i="27"/>
  <c r="F1195" i="27"/>
  <c r="F1308" i="27"/>
  <c r="F726" i="27"/>
  <c r="F922" i="27"/>
  <c r="F994" i="27"/>
  <c r="F924" i="27"/>
  <c r="F978" i="27"/>
  <c r="F1016" i="27"/>
  <c r="F1035" i="27"/>
  <c r="F1114" i="27"/>
  <c r="F1198" i="27"/>
  <c r="F1115" i="27"/>
  <c r="F1278" i="27"/>
  <c r="F1244" i="27"/>
  <c r="F575" i="27"/>
  <c r="F778" i="27"/>
  <c r="F981" i="27"/>
  <c r="F1015" i="27"/>
  <c r="F938" i="27"/>
  <c r="F1030" i="27"/>
  <c r="F1123" i="27"/>
  <c r="F1126" i="27"/>
  <c r="F1228" i="27"/>
  <c r="F1169" i="27"/>
  <c r="F1281" i="27"/>
  <c r="F881" i="27"/>
  <c r="F815" i="27"/>
  <c r="F31" i="27"/>
  <c r="F8" i="27"/>
  <c r="F14" i="27"/>
  <c r="F338" i="27"/>
  <c r="F1101" i="27"/>
  <c r="F993" i="27"/>
  <c r="F1107" i="27"/>
  <c r="F864" i="27"/>
  <c r="F792" i="27"/>
  <c r="F626" i="27"/>
  <c r="F510" i="27"/>
  <c r="F448" i="27"/>
  <c r="F393" i="27"/>
  <c r="F139" i="27"/>
  <c r="F427" i="27"/>
  <c r="F297" i="27"/>
  <c r="F498" i="27"/>
  <c r="F561" i="27"/>
  <c r="F688" i="27"/>
  <c r="F528" i="27"/>
  <c r="F462" i="27"/>
  <c r="F517" i="27"/>
  <c r="F714" i="27"/>
  <c r="F682" i="27"/>
  <c r="F715" i="27"/>
  <c r="F642" i="27"/>
  <c r="F810" i="27"/>
  <c r="F828" i="27"/>
  <c r="F812" i="27"/>
  <c r="F1019" i="27"/>
  <c r="F1201" i="27"/>
  <c r="F247" i="27"/>
  <c r="F1218" i="27"/>
  <c r="F962" i="27"/>
  <c r="F798" i="27"/>
  <c r="F789" i="27"/>
  <c r="F614" i="27"/>
  <c r="F433" i="27"/>
  <c r="F429" i="27"/>
  <c r="F60" i="27"/>
  <c r="F248" i="27"/>
  <c r="F155" i="27"/>
  <c r="F337" i="27"/>
  <c r="F382" i="27"/>
  <c r="F339" i="27"/>
  <c r="F349" i="27"/>
  <c r="F260" i="27"/>
  <c r="F431" i="27"/>
  <c r="F409" i="27"/>
  <c r="F610" i="27"/>
  <c r="F569" i="27"/>
  <c r="F791" i="27"/>
  <c r="F549" i="27"/>
  <c r="F580" i="27"/>
  <c r="F572" i="27"/>
  <c r="F727" i="27"/>
  <c r="F766" i="27"/>
  <c r="F767" i="27"/>
  <c r="F648" i="27"/>
  <c r="F836" i="27"/>
  <c r="F858" i="27"/>
  <c r="F846" i="27"/>
  <c r="F806" i="27"/>
  <c r="F1046" i="27"/>
  <c r="F1037" i="27"/>
  <c r="F945" i="27"/>
  <c r="F1066" i="27"/>
  <c r="F1120" i="27"/>
  <c r="F1135" i="27"/>
  <c r="F1137" i="27"/>
  <c r="F1246" i="27"/>
  <c r="F1194" i="27"/>
  <c r="F1212" i="27"/>
  <c r="F1290" i="27"/>
  <c r="F633" i="27"/>
  <c r="F1160" i="27"/>
  <c r="F941" i="27"/>
  <c r="F795" i="27"/>
  <c r="F670" i="27"/>
  <c r="F602" i="27"/>
  <c r="F574" i="27"/>
  <c r="F417" i="27"/>
  <c r="F216" i="27"/>
  <c r="F171" i="27"/>
  <c r="F430" i="27"/>
  <c r="F435" i="27"/>
  <c r="F683" i="27"/>
  <c r="F537" i="27"/>
  <c r="F222" i="27"/>
  <c r="F548" i="27"/>
  <c r="F479" i="27"/>
  <c r="F611" i="27"/>
  <c r="F565" i="27"/>
  <c r="F675" i="27"/>
  <c r="F616" i="27"/>
  <c r="F559" i="27"/>
  <c r="F442" i="27"/>
  <c r="F746" i="27"/>
  <c r="F776" i="27"/>
  <c r="F844" i="27"/>
  <c r="F759" i="27"/>
  <c r="F693" i="27"/>
  <c r="F856" i="27"/>
  <c r="F944" i="27"/>
  <c r="F868" i="27"/>
  <c r="F817" i="27"/>
  <c r="F1199" i="27"/>
  <c r="F757" i="27"/>
  <c r="F630" i="27"/>
  <c r="F636" i="27"/>
  <c r="F553" i="27"/>
  <c r="F212" i="27"/>
  <c r="F215" i="27"/>
  <c r="F276" i="27"/>
  <c r="F422" i="27"/>
  <c r="F313" i="27"/>
  <c r="F623" i="27"/>
  <c r="F628" i="27"/>
  <c r="F680" i="27"/>
  <c r="F514" i="27"/>
  <c r="F765" i="27"/>
  <c r="F780" i="27"/>
  <c r="F697" i="27"/>
  <c r="F733" i="27"/>
  <c r="F114" i="27"/>
  <c r="F1181" i="27"/>
  <c r="F625" i="27"/>
  <c r="F631" i="27"/>
  <c r="F560" i="27"/>
  <c r="F344" i="27"/>
  <c r="F122" i="27"/>
  <c r="F283" i="27"/>
  <c r="F233" i="27"/>
  <c r="F278" i="27"/>
  <c r="F190" i="27"/>
  <c r="F207" i="27"/>
  <c r="F352" i="27"/>
  <c r="F365" i="27"/>
  <c r="F468" i="27"/>
  <c r="F424" i="27"/>
  <c r="F490" i="27"/>
  <c r="F622" i="27"/>
  <c r="F659" i="27"/>
  <c r="F581" i="27"/>
  <c r="F707" i="27"/>
  <c r="F723" i="27"/>
  <c r="F787" i="27"/>
  <c r="F672" i="27"/>
  <c r="F832" i="27"/>
  <c r="F717" i="27"/>
  <c r="F608" i="27"/>
  <c r="F771" i="27"/>
  <c r="F591" i="27"/>
  <c r="F1095" i="27"/>
  <c r="F724" i="27"/>
  <c r="F604" i="27"/>
  <c r="F556" i="27"/>
  <c r="F330" i="27"/>
  <c r="F198" i="27"/>
  <c r="F137" i="27"/>
  <c r="F289" i="27"/>
  <c r="F219" i="27"/>
  <c r="F223" i="27"/>
  <c r="F400" i="27"/>
  <c r="F280" i="27"/>
  <c r="F363" i="27"/>
  <c r="F467" i="27"/>
  <c r="F238" i="27"/>
  <c r="F658" i="27"/>
  <c r="F687" i="27"/>
  <c r="F570" i="27"/>
  <c r="F501" i="27"/>
  <c r="F543" i="27"/>
  <c r="F930" i="27"/>
  <c r="F692" i="27"/>
  <c r="F750" i="27"/>
  <c r="F603" i="27"/>
  <c r="F1256" i="27"/>
  <c r="F684" i="27"/>
  <c r="F456" i="27"/>
  <c r="F481" i="27"/>
  <c r="F378" i="27"/>
  <c r="F314" i="27"/>
  <c r="F180" i="27"/>
  <c r="F232" i="27"/>
  <c r="F204" i="27"/>
  <c r="F527" i="27"/>
  <c r="F357" i="27"/>
  <c r="F292" i="27"/>
  <c r="F329" i="27"/>
  <c r="F379" i="27"/>
  <c r="F701" i="27"/>
  <c r="F703" i="27"/>
  <c r="F739" i="27"/>
  <c r="F793" i="27"/>
  <c r="F92" i="27"/>
  <c r="F663" i="27"/>
  <c r="F245" i="27"/>
  <c r="F360" i="27"/>
  <c r="F449" i="27"/>
  <c r="F173" i="27"/>
  <c r="F57" i="27"/>
  <c r="F267" i="27"/>
  <c r="F372" i="27"/>
  <c r="F484" i="27"/>
  <c r="F249" i="27"/>
  <c r="F447" i="27"/>
  <c r="F564" i="27"/>
  <c r="F482" i="27"/>
  <c r="F458" i="27"/>
  <c r="F619" i="27"/>
  <c r="F779" i="27"/>
  <c r="F805" i="27"/>
  <c r="F135" i="27"/>
  <c r="F985" i="27"/>
  <c r="F229" i="27"/>
  <c r="F355" i="27"/>
  <c r="F327" i="27"/>
  <c r="F154" i="27"/>
  <c r="F116" i="27"/>
  <c r="F230" i="27"/>
  <c r="F296" i="27"/>
  <c r="F455" i="27"/>
  <c r="F368" i="27"/>
  <c r="F350" i="27"/>
  <c r="F390" i="27"/>
  <c r="F254" i="27"/>
  <c r="F599" i="27"/>
  <c r="F472" i="27"/>
  <c r="F480" i="27"/>
  <c r="F624" i="27"/>
  <c r="F93" i="27"/>
  <c r="F1303" i="27"/>
  <c r="F937" i="27"/>
  <c r="F213" i="27"/>
  <c r="F263" i="27"/>
  <c r="F266" i="27"/>
  <c r="F52" i="27"/>
  <c r="F132" i="27"/>
  <c r="F425" i="27"/>
  <c r="F308" i="27"/>
  <c r="F392" i="27"/>
  <c r="F676" i="27"/>
  <c r="F594" i="27"/>
  <c r="F499" i="27"/>
  <c r="F666" i="27"/>
  <c r="F483" i="27"/>
  <c r="F665" i="27"/>
  <c r="F647" i="27"/>
  <c r="F94" i="27"/>
  <c r="F371" i="27"/>
  <c r="F1274" i="27"/>
  <c r="F1003" i="27"/>
  <c r="F376" i="27"/>
  <c r="F1217" i="27"/>
  <c r="F1097" i="27"/>
  <c r="F1063" i="27"/>
  <c r="F973" i="27"/>
  <c r="F951" i="27"/>
  <c r="F964" i="27"/>
  <c r="F913" i="27"/>
  <c r="F586" i="27"/>
  <c r="F477" i="27"/>
  <c r="F1292" i="27"/>
  <c r="F977" i="27"/>
  <c r="F1262" i="27"/>
  <c r="F1276" i="27"/>
  <c r="F1265" i="27"/>
  <c r="F1291" i="27"/>
  <c r="F1102" i="27"/>
  <c r="F1083" i="27"/>
  <c r="F897" i="27"/>
  <c r="F956" i="27"/>
  <c r="F1009" i="27"/>
  <c r="F816" i="27"/>
  <c r="F822" i="27"/>
  <c r="F1258" i="27"/>
  <c r="F1077" i="27"/>
  <c r="F871" i="27"/>
  <c r="F796" i="27"/>
  <c r="F783" i="27"/>
  <c r="F1146" i="27"/>
  <c r="F1156" i="27"/>
  <c r="F1104" i="27"/>
  <c r="F1079" i="27"/>
  <c r="F1061" i="27"/>
  <c r="F986" i="27"/>
  <c r="F983" i="27"/>
  <c r="F848" i="27"/>
  <c r="F876" i="27"/>
  <c r="F758" i="27"/>
  <c r="F734" i="27"/>
  <c r="F246" i="27"/>
  <c r="F1243" i="27"/>
  <c r="F1147" i="27"/>
  <c r="F667" i="27"/>
  <c r="F1305" i="27"/>
  <c r="F957" i="27"/>
  <c r="F617" i="27"/>
  <c r="F777" i="27"/>
  <c r="F833" i="27"/>
  <c r="F538" i="27"/>
  <c r="F1270" i="27"/>
  <c r="F1287" i="27"/>
  <c r="F1220" i="27"/>
  <c r="F1125" i="27"/>
  <c r="F887" i="27"/>
  <c r="F794" i="27"/>
  <c r="F1252" i="27"/>
  <c r="F1294" i="27"/>
  <c r="F1128" i="27"/>
  <c r="F1064" i="27"/>
  <c r="F1048" i="27"/>
  <c r="F898" i="27"/>
  <c r="F890" i="27"/>
  <c r="F903" i="27"/>
  <c r="F870" i="27"/>
  <c r="F860" i="27"/>
  <c r="F785" i="27"/>
  <c r="F884" i="27"/>
  <c r="F824" i="27"/>
  <c r="F1179" i="27"/>
  <c r="F863" i="27"/>
  <c r="F1161" i="27"/>
  <c r="F921" i="27"/>
  <c r="F1193" i="27"/>
  <c r="F1090" i="27"/>
  <c r="F1013" i="27"/>
  <c r="F742" i="27"/>
  <c r="F1249" i="27"/>
  <c r="F485" i="27"/>
  <c r="F698" i="27"/>
  <c r="F1226" i="27"/>
  <c r="F1163" i="27"/>
  <c r="F1151" i="27"/>
  <c r="F1086" i="27"/>
  <c r="F1053" i="27"/>
  <c r="F929" i="27"/>
  <c r="F933" i="27"/>
  <c r="F949" i="27"/>
  <c r="F901" i="27"/>
  <c r="F1196" i="27"/>
  <c r="F1230" i="27"/>
  <c r="F1116" i="27"/>
  <c r="F1173" i="27"/>
  <c r="F1170" i="27"/>
  <c r="F879" i="27"/>
  <c r="F1051" i="27"/>
  <c r="F892" i="27"/>
  <c r="F862" i="27"/>
  <c r="F853" i="27"/>
  <c r="F896" i="27"/>
  <c r="F764" i="27"/>
  <c r="F735" i="27"/>
  <c r="F708" i="27"/>
  <c r="F1099" i="27"/>
  <c r="F1210" i="27"/>
  <c r="F1106" i="27"/>
  <c r="F1124" i="27"/>
  <c r="F1110" i="27"/>
  <c r="F1029" i="27"/>
  <c r="F1005" i="27"/>
  <c r="F1141" i="27"/>
  <c r="F841" i="27"/>
  <c r="F834" i="27"/>
  <c r="F885" i="27"/>
  <c r="F686" i="27"/>
  <c r="F713" i="27"/>
  <c r="F649" i="27"/>
  <c r="F664" i="27"/>
  <c r="F466" i="27"/>
  <c r="F999" i="27"/>
  <c r="F1166" i="27"/>
  <c r="F1297" i="27"/>
  <c r="F1080" i="27"/>
  <c r="F966" i="27"/>
  <c r="F912" i="27"/>
  <c r="F578" i="27"/>
  <c r="F265" i="27"/>
  <c r="F1145" i="27"/>
  <c r="F882" i="27"/>
  <c r="F1098" i="27"/>
  <c r="F1078" i="27"/>
  <c r="F831" i="27"/>
  <c r="F829" i="27"/>
  <c r="F845" i="27"/>
  <c r="F681" i="27"/>
  <c r="F1310" i="27"/>
  <c r="F1087" i="27"/>
  <c r="F1067" i="27"/>
  <c r="F958" i="27"/>
  <c r="F972" i="27"/>
  <c r="F820" i="27"/>
  <c r="F191" i="27"/>
  <c r="F1185" i="27"/>
  <c r="F1069" i="27"/>
  <c r="F960" i="27"/>
  <c r="F900" i="27"/>
  <c r="F819" i="27"/>
  <c r="F1300" i="27"/>
  <c r="F1242" i="27"/>
  <c r="F1172" i="27"/>
  <c r="F1045" i="27"/>
  <c r="F1040" i="27"/>
  <c r="F1062" i="27"/>
  <c r="F946" i="27"/>
  <c r="F1050" i="27"/>
  <c r="F954" i="27"/>
  <c r="F889" i="27"/>
  <c r="F762" i="27"/>
  <c r="F800" i="27"/>
  <c r="F772" i="27"/>
  <c r="F384" i="27"/>
  <c r="F312" i="27"/>
  <c r="F200" i="27"/>
  <c r="F867" i="27"/>
  <c r="F1188" i="27"/>
  <c r="F1047" i="27"/>
  <c r="F940" i="27"/>
  <c r="F721" i="27"/>
  <c r="F1236" i="27"/>
  <c r="F1233" i="27"/>
  <c r="F1284" i="27"/>
  <c r="F1032" i="27"/>
  <c r="F1024" i="27"/>
  <c r="F989" i="27"/>
  <c r="F847" i="27"/>
  <c r="F911" i="27"/>
  <c r="F906" i="27"/>
  <c r="F861" i="27"/>
  <c r="F873" i="27"/>
  <c r="F638" i="27"/>
  <c r="F725" i="27"/>
  <c r="F751" i="27"/>
  <c r="F531" i="27"/>
  <c r="F932" i="27"/>
  <c r="F1260" i="27"/>
  <c r="F1227" i="27"/>
  <c r="F1259" i="27"/>
  <c r="F1178" i="27"/>
  <c r="F1021" i="27"/>
  <c r="F1122" i="27"/>
  <c r="F1108" i="27"/>
  <c r="F997" i="27"/>
  <c r="F927" i="27"/>
  <c r="F1000" i="27"/>
  <c r="F854" i="27"/>
  <c r="F850" i="27"/>
  <c r="F618" i="27"/>
  <c r="F685" i="27"/>
  <c r="F702" i="27"/>
  <c r="F525" i="27"/>
  <c r="F270" i="27"/>
  <c r="F1131" i="27"/>
  <c r="F968" i="27"/>
  <c r="F880" i="27"/>
  <c r="F1204" i="27"/>
  <c r="F998" i="27"/>
  <c r="F1214" i="27"/>
  <c r="F1211" i="27"/>
  <c r="F1153" i="27"/>
  <c r="F1008" i="27"/>
  <c r="F1085" i="27"/>
  <c r="F1072" i="27"/>
  <c r="F1164" i="27"/>
  <c r="F919" i="27"/>
  <c r="F935" i="27"/>
  <c r="F790" i="27"/>
  <c r="F601" i="27"/>
  <c r="F643" i="27"/>
  <c r="F654" i="27"/>
  <c r="F737" i="27"/>
  <c r="F410" i="27"/>
  <c r="F41" i="27"/>
  <c r="F1238" i="27"/>
  <c r="F1272" i="27"/>
  <c r="F1089" i="27"/>
  <c r="F1157" i="27"/>
  <c r="F1150" i="27"/>
  <c r="F1215" i="27"/>
  <c r="F1282" i="27"/>
  <c r="F982" i="27"/>
  <c r="F1010" i="27"/>
  <c r="F1158" i="27"/>
  <c r="F1109" i="27"/>
  <c r="F1093" i="27"/>
  <c r="F915" i="27"/>
  <c r="F918" i="27"/>
  <c r="F852" i="27"/>
  <c r="F740" i="27"/>
  <c r="F934" i="27"/>
  <c r="F710" i="27"/>
  <c r="F719" i="27"/>
  <c r="F613" i="27"/>
  <c r="F615" i="27"/>
  <c r="F590" i="27"/>
  <c r="F592" i="27"/>
  <c r="F589" i="27"/>
  <c r="F453" i="27"/>
  <c r="F515" i="27"/>
  <c r="F454" i="27"/>
  <c r="F197" i="27"/>
  <c r="F348" i="27"/>
  <c r="F343" i="27"/>
  <c r="F345" i="27"/>
  <c r="F301" i="27"/>
  <c r="F403" i="27"/>
  <c r="F396" i="27"/>
  <c r="F252" i="27"/>
  <c r="F434" i="27"/>
  <c r="F271" i="27"/>
  <c r="F202" i="27"/>
  <c r="F79" i="27"/>
  <c r="F146" i="27"/>
  <c r="F206" i="27"/>
  <c r="F291" i="27"/>
  <c r="F166" i="27"/>
  <c r="F164" i="27"/>
  <c r="F242" i="27"/>
  <c r="F1255" i="27"/>
  <c r="F1257" i="27"/>
  <c r="F1222" i="27"/>
  <c r="F1202" i="27"/>
  <c r="F1075" i="27"/>
  <c r="F1154" i="27"/>
  <c r="F1134" i="27"/>
  <c r="F1203" i="27"/>
  <c r="F1221" i="27"/>
  <c r="F955" i="27"/>
  <c r="F987" i="27"/>
  <c r="F1058" i="27"/>
  <c r="F1038" i="27"/>
  <c r="F1071" i="27"/>
  <c r="F883" i="27"/>
  <c r="F877" i="27"/>
  <c r="F835" i="27"/>
  <c r="F808" i="27"/>
  <c r="F694" i="27"/>
  <c r="F606" i="27"/>
  <c r="F718" i="27"/>
  <c r="F706" i="27"/>
  <c r="F857" i="27"/>
  <c r="F674" i="27"/>
  <c r="F629" i="27"/>
  <c r="F558" i="27"/>
  <c r="F487" i="27"/>
  <c r="F421" i="27"/>
  <c r="F446" i="27"/>
  <c r="F563" i="27"/>
  <c r="F331" i="27"/>
  <c r="F285" i="27"/>
  <c r="F388" i="27"/>
  <c r="F540" i="27"/>
  <c r="F394" i="27"/>
  <c r="F236" i="27"/>
  <c r="F199" i="27"/>
  <c r="F142" i="27"/>
  <c r="F71" i="27"/>
  <c r="F305" i="27"/>
  <c r="F306" i="27"/>
  <c r="F1206" i="27"/>
  <c r="F1143" i="27"/>
  <c r="F1059" i="27"/>
  <c r="F1250" i="27"/>
  <c r="F1117" i="27"/>
  <c r="F1171" i="27"/>
  <c r="F1208" i="27"/>
  <c r="F939" i="27"/>
  <c r="F969" i="27"/>
  <c r="F1039" i="27"/>
  <c r="F1033" i="27"/>
  <c r="F1018" i="27"/>
  <c r="F1025" i="27"/>
  <c r="F838" i="27"/>
  <c r="F823" i="27"/>
  <c r="F677" i="27"/>
  <c r="F788" i="27"/>
  <c r="F818" i="27"/>
  <c r="F587" i="27"/>
  <c r="F712" i="27"/>
  <c r="F669" i="27"/>
  <c r="F678" i="27"/>
  <c r="F641" i="27"/>
  <c r="F595" i="27"/>
  <c r="F535" i="27"/>
  <c r="F469" i="27"/>
  <c r="F405" i="27"/>
  <c r="F423" i="27"/>
  <c r="F419" i="27"/>
  <c r="F533" i="27"/>
  <c r="F269" i="27"/>
  <c r="F438" i="27"/>
  <c r="F489" i="27"/>
  <c r="F326" i="27"/>
  <c r="F221" i="27"/>
  <c r="F176" i="27"/>
  <c r="F259" i="27"/>
  <c r="F214" i="27"/>
  <c r="F323" i="27"/>
  <c r="F170" i="27"/>
  <c r="F141" i="27"/>
  <c r="F264" i="27"/>
  <c r="F145" i="27"/>
  <c r="F115" i="27"/>
  <c r="F1223" i="27"/>
  <c r="F1225" i="27"/>
  <c r="F1190" i="27"/>
  <c r="F1187" i="27"/>
  <c r="F1043" i="27"/>
  <c r="F1224" i="27"/>
  <c r="F1105" i="27"/>
  <c r="F1168" i="27"/>
  <c r="F1177" i="27"/>
  <c r="F923" i="27"/>
  <c r="F950" i="27"/>
  <c r="F1023" i="27"/>
  <c r="F1026" i="27"/>
  <c r="F980" i="27"/>
  <c r="F886" i="27"/>
  <c r="F888" i="27"/>
  <c r="F830" i="27"/>
  <c r="F661" i="27"/>
  <c r="F782" i="27"/>
  <c r="F826" i="27"/>
  <c r="F571" i="27"/>
  <c r="F689" i="27"/>
  <c r="F657" i="27"/>
  <c r="F668" i="27"/>
  <c r="F736" i="27"/>
  <c r="F526" i="27"/>
  <c r="F513" i="27"/>
  <c r="F541" i="27"/>
  <c r="F573" i="27"/>
  <c r="F412" i="27"/>
  <c r="F358" i="27"/>
  <c r="F473" i="27"/>
  <c r="F253" i="27"/>
  <c r="F413" i="27"/>
  <c r="F478" i="27"/>
  <c r="F268" i="27"/>
  <c r="F194" i="27"/>
  <c r="F160" i="27"/>
  <c r="F12" i="27"/>
  <c r="F178" i="27"/>
  <c r="F184" i="27"/>
  <c r="F226" i="27"/>
  <c r="F185" i="27"/>
  <c r="F157" i="27"/>
  <c r="F165" i="27"/>
  <c r="F1207" i="27"/>
  <c r="F1209" i="27"/>
  <c r="F1309" i="27"/>
  <c r="F1295" i="27"/>
  <c r="F1183" i="27"/>
  <c r="F1288" i="27"/>
  <c r="F1200" i="27"/>
  <c r="F1266" i="27"/>
  <c r="F1119" i="27"/>
  <c r="F1155" i="27"/>
  <c r="F907" i="27"/>
  <c r="F1027" i="27"/>
  <c r="F984" i="27"/>
  <c r="F1012" i="27"/>
  <c r="F988" i="27"/>
  <c r="F928" i="27"/>
  <c r="F875" i="27"/>
  <c r="F1082" i="27"/>
  <c r="F821" i="27"/>
  <c r="F645" i="27"/>
  <c r="F749" i="27"/>
  <c r="F781" i="27"/>
  <c r="F555" i="27"/>
  <c r="F673" i="27"/>
  <c r="F651" i="27"/>
  <c r="F679" i="27"/>
  <c r="F621" i="27"/>
  <c r="F690" i="27"/>
  <c r="F502" i="27"/>
  <c r="F507" i="27"/>
  <c r="F512" i="27"/>
  <c r="F544" i="27"/>
  <c r="F387" i="27"/>
  <c r="F336" i="27"/>
  <c r="F407" i="27"/>
  <c r="F391" i="27"/>
  <c r="F402" i="27"/>
  <c r="F237" i="27"/>
  <c r="F179" i="27"/>
  <c r="F144" i="27"/>
  <c r="F163" i="27"/>
  <c r="F89" i="27"/>
  <c r="F231" i="27"/>
  <c r="F118" i="27"/>
  <c r="F220" i="27"/>
  <c r="F36" i="27"/>
  <c r="F1191" i="27"/>
  <c r="F1307" i="27"/>
  <c r="F1293" i="27"/>
  <c r="F1279" i="27"/>
  <c r="F1138" i="27"/>
  <c r="F1148" i="27"/>
  <c r="F1186" i="27"/>
  <c r="F1189" i="27"/>
  <c r="F1184" i="27"/>
  <c r="F1152" i="27"/>
  <c r="F1049" i="27"/>
  <c r="F995" i="27"/>
  <c r="F976" i="27"/>
  <c r="F1180" i="27"/>
  <c r="F866" i="27"/>
  <c r="F904" i="27"/>
  <c r="F965" i="27"/>
  <c r="F1011" i="27"/>
  <c r="F802" i="27"/>
  <c r="F840" i="27"/>
  <c r="F744" i="27"/>
  <c r="F773" i="27"/>
  <c r="F539" i="27"/>
  <c r="F635" i="27"/>
  <c r="F637" i="27"/>
  <c r="F612" i="27"/>
  <c r="F609" i="27"/>
  <c r="F562" i="27"/>
  <c r="F491" i="27"/>
  <c r="F496" i="27"/>
  <c r="F509" i="27"/>
  <c r="F500" i="27"/>
  <c r="F366" i="27"/>
  <c r="F320" i="27"/>
  <c r="F386" i="27"/>
  <c r="F380" i="27"/>
  <c r="F273" i="27"/>
  <c r="F374" i="27"/>
  <c r="F279" i="27"/>
  <c r="F181" i="27"/>
  <c r="F128" i="27"/>
  <c r="F196" i="27"/>
  <c r="F56" i="27"/>
  <c r="F126" i="27"/>
  <c r="F129" i="27"/>
  <c r="F1175" i="27"/>
  <c r="F1277" i="27"/>
  <c r="F1263" i="27"/>
  <c r="F1111" i="27"/>
  <c r="F1140" i="27"/>
  <c r="F1182" i="27"/>
  <c r="F1144" i="27"/>
  <c r="F1174" i="27"/>
  <c r="F1149" i="27"/>
  <c r="F1007" i="27"/>
  <c r="F959" i="27"/>
  <c r="F1094" i="27"/>
  <c r="F849" i="27"/>
  <c r="F827" i="27"/>
  <c r="F931" i="27"/>
  <c r="F947" i="27"/>
  <c r="F786" i="27"/>
  <c r="F747" i="27"/>
  <c r="F732" i="27"/>
  <c r="F768" i="27"/>
  <c r="F523" i="27"/>
  <c r="F620" i="27"/>
  <c r="F632" i="27"/>
  <c r="F600" i="27"/>
  <c r="F597" i="27"/>
  <c r="F546" i="27"/>
  <c r="F576" i="27"/>
  <c r="F905" i="27"/>
  <c r="F552" i="27"/>
  <c r="F428" i="27"/>
  <c r="F341" i="27"/>
  <c r="F304" i="27"/>
  <c r="F367" i="27"/>
  <c r="F257" i="27"/>
  <c r="F356" i="27"/>
  <c r="F195" i="27"/>
  <c r="F375" i="27"/>
  <c r="F112" i="27"/>
  <c r="F46" i="27"/>
  <c r="F211" i="27"/>
  <c r="F203" i="27"/>
  <c r="F121" i="27"/>
  <c r="F11" i="27"/>
  <c r="F26" i="27"/>
  <c r="F133" i="27"/>
  <c r="F84" i="27"/>
  <c r="F1159" i="27"/>
  <c r="F1261" i="27"/>
  <c r="F1247" i="27"/>
  <c r="F1073" i="27"/>
  <c r="F1113" i="27"/>
  <c r="F1132" i="27"/>
  <c r="F1139" i="27"/>
  <c r="F1136" i="27"/>
  <c r="F1092" i="27"/>
  <c r="F967" i="27"/>
  <c r="F952" i="27"/>
  <c r="F1042" i="27"/>
  <c r="F837" i="27"/>
  <c r="F1076" i="27"/>
  <c r="F926" i="27"/>
  <c r="F902" i="27"/>
  <c r="F775" i="27"/>
  <c r="F730" i="27"/>
  <c r="F720" i="27"/>
  <c r="F755" i="27"/>
  <c r="F753" i="27"/>
  <c r="F582" i="27"/>
  <c r="F627" i="27"/>
  <c r="F579" i="27"/>
  <c r="F583" i="27"/>
  <c r="F530" i="27"/>
  <c r="F470" i="27"/>
  <c r="F542" i="27"/>
  <c r="F524" i="27"/>
  <c r="F346" i="27"/>
  <c r="F334" i="27"/>
  <c r="F288" i="27"/>
  <c r="F460" i="27"/>
  <c r="F362" i="27"/>
  <c r="F241" i="27"/>
  <c r="F332" i="27"/>
  <c r="F298" i="27"/>
  <c r="F295" i="27"/>
  <c r="F465" i="27"/>
  <c r="F161" i="27"/>
  <c r="F77" i="27"/>
  <c r="F322" i="27"/>
  <c r="F251" i="27"/>
  <c r="F369" i="27"/>
  <c r="F97" i="27"/>
  <c r="F18" i="27"/>
  <c r="F1296" i="27"/>
  <c r="F1245" i="27"/>
  <c r="F1231" i="27"/>
  <c r="F1057" i="27"/>
  <c r="F1096" i="27"/>
  <c r="F1103" i="27"/>
  <c r="F1129" i="27"/>
  <c r="F1081" i="27"/>
  <c r="F1091" i="27"/>
  <c r="F936" i="27"/>
  <c r="F1022" i="27"/>
  <c r="F825" i="27"/>
  <c r="F893" i="27"/>
  <c r="F910" i="27"/>
  <c r="F891" i="27"/>
  <c r="F770" i="27"/>
  <c r="F754" i="27"/>
  <c r="F859" i="27"/>
  <c r="F743" i="27"/>
  <c r="F655" i="27"/>
  <c r="F566" i="27"/>
  <c r="F605" i="27"/>
  <c r="F748" i="27"/>
  <c r="F567" i="27"/>
  <c r="F696" i="27"/>
  <c r="F519" i="27"/>
  <c r="F492" i="27"/>
  <c r="F325" i="27"/>
  <c r="F318" i="27"/>
  <c r="F272" i="27"/>
  <c r="F404" i="27"/>
  <c r="F342" i="27"/>
  <c r="F225" i="27"/>
  <c r="F316" i="27"/>
  <c r="F250" i="27"/>
  <c r="F282" i="27"/>
  <c r="F294" i="27"/>
  <c r="F82" i="27"/>
  <c r="F182" i="27"/>
  <c r="F102" i="27"/>
  <c r="F54" i="27"/>
  <c r="F125" i="27"/>
  <c r="F35" i="27"/>
  <c r="F1301" i="27"/>
  <c r="F1280" i="27"/>
  <c r="F1229" i="27"/>
  <c r="F1306" i="27"/>
  <c r="F1298" i="27"/>
  <c r="F1084" i="27"/>
  <c r="F1205" i="27"/>
  <c r="F1112" i="27"/>
  <c r="F1070" i="27"/>
  <c r="F1054" i="27"/>
  <c r="F920" i="27"/>
  <c r="F1002" i="27"/>
  <c r="F813" i="27"/>
  <c r="F878" i="27"/>
  <c r="F899" i="27"/>
  <c r="F869" i="27"/>
  <c r="F745" i="27"/>
  <c r="F797" i="27"/>
  <c r="F731" i="27"/>
  <c r="F652" i="27"/>
  <c r="F550" i="27"/>
  <c r="F593" i="27"/>
  <c r="F705" i="27"/>
  <c r="F551" i="27"/>
  <c r="F596" i="27"/>
  <c r="F493" i="27"/>
  <c r="F471" i="27"/>
  <c r="F309" i="27"/>
  <c r="F302" i="27"/>
  <c r="F256" i="27"/>
  <c r="F547" i="27"/>
  <c r="F335" i="27"/>
  <c r="F420" i="27"/>
  <c r="F300" i="27"/>
  <c r="F209" i="27"/>
  <c r="F239" i="27"/>
  <c r="F183" i="27"/>
  <c r="F78" i="27"/>
  <c r="F287" i="27"/>
  <c r="F108" i="27"/>
  <c r="F109" i="27"/>
  <c r="F43" i="27"/>
  <c r="F177" i="27"/>
  <c r="F1285" i="27"/>
  <c r="F1264" i="27"/>
  <c r="F1213" i="27"/>
  <c r="F1299" i="27"/>
  <c r="F1234" i="27"/>
  <c r="F1068" i="27"/>
  <c r="F1142" i="27"/>
  <c r="F1100" i="27"/>
  <c r="F1055" i="27"/>
  <c r="F1044" i="27"/>
  <c r="F971" i="27"/>
  <c r="F991" i="27"/>
  <c r="F1065" i="27"/>
  <c r="F851" i="27"/>
  <c r="F843" i="27"/>
  <c r="F925" i="27"/>
  <c r="F728" i="27"/>
  <c r="F769" i="27"/>
  <c r="F953" i="27"/>
  <c r="F646" i="27"/>
  <c r="F534" i="27"/>
  <c r="F577" i="27"/>
  <c r="F662" i="27"/>
  <c r="F695" i="27"/>
  <c r="F520" i="27"/>
  <c r="F557" i="27"/>
  <c r="F459" i="27"/>
  <c r="F293" i="27"/>
  <c r="F607" i="27"/>
  <c r="F240" i="27"/>
  <c r="F508" i="27"/>
  <c r="F444" i="27"/>
  <c r="F319" i="27"/>
  <c r="F385" i="27"/>
  <c r="F284" i="27"/>
  <c r="F192" i="27"/>
  <c r="F224" i="27"/>
  <c r="F187" i="27"/>
  <c r="F65" i="27"/>
  <c r="F90" i="27"/>
  <c r="F81" i="27"/>
  <c r="F28" i="27"/>
  <c r="F186" i="27"/>
  <c r="F1269" i="27"/>
  <c r="F1248" i="27"/>
  <c r="F1197" i="27"/>
  <c r="F1283" i="27"/>
  <c r="F1167" i="27"/>
  <c r="F1052" i="27"/>
  <c r="F1127" i="27"/>
  <c r="F1088" i="27"/>
  <c r="F1028" i="27"/>
  <c r="F990" i="27"/>
  <c r="F1133" i="27"/>
  <c r="F975" i="27"/>
  <c r="F1041" i="27"/>
  <c r="F839" i="27"/>
  <c r="F1060" i="27"/>
  <c r="F917" i="27"/>
  <c r="F716" i="27"/>
  <c r="F722" i="27"/>
  <c r="F760" i="27"/>
  <c r="F784" i="27"/>
  <c r="F518" i="27"/>
  <c r="F711" i="27"/>
  <c r="F700" i="27"/>
  <c r="F671" i="27"/>
  <c r="F494" i="27"/>
  <c r="F457" i="27"/>
  <c r="F803" i="27"/>
  <c r="F277" i="27"/>
  <c r="F461" i="27"/>
  <c r="F497" i="27"/>
  <c r="F426" i="27"/>
  <c r="F397" i="27"/>
  <c r="F303" i="27"/>
  <c r="F364" i="27"/>
  <c r="F234" i="27"/>
  <c r="F255" i="27"/>
  <c r="F208" i="27"/>
  <c r="F76" i="27"/>
  <c r="F87" i="27"/>
  <c r="F101" i="27"/>
  <c r="F321" i="27"/>
  <c r="F389" i="27"/>
  <c r="F62" i="27"/>
  <c r="F1253" i="27"/>
  <c r="F1232" i="27"/>
  <c r="F1302" i="27"/>
  <c r="F1267" i="27"/>
  <c r="F1176" i="27"/>
  <c r="F1036" i="27"/>
  <c r="F1304" i="27"/>
  <c r="F1074" i="27"/>
  <c r="F1017" i="27"/>
  <c r="F979" i="27"/>
  <c r="F1121" i="27"/>
  <c r="F963" i="27"/>
  <c r="F916" i="27"/>
  <c r="F996" i="27"/>
  <c r="F872" i="27"/>
  <c r="F909" i="27"/>
  <c r="F809" i="27"/>
  <c r="F811" i="27"/>
  <c r="F738" i="27"/>
  <c r="F763" i="27"/>
  <c r="F807" i="27"/>
  <c r="F653" i="27"/>
  <c r="F644" i="27"/>
  <c r="F486" i="27"/>
  <c r="F445" i="27"/>
  <c r="F568" i="27"/>
  <c r="F261" i="27"/>
  <c r="F436" i="27"/>
  <c r="F475" i="27"/>
  <c r="F418" i="27"/>
  <c r="F383" i="27"/>
  <c r="F464" i="27"/>
  <c r="F359" i="27"/>
  <c r="F210" i="27"/>
  <c r="F347" i="27"/>
  <c r="F218" i="27"/>
  <c r="F205" i="27"/>
  <c r="F158" i="27"/>
  <c r="F73" i="27"/>
  <c r="F16" i="27"/>
  <c r="F235" i="27"/>
  <c r="F1237" i="27"/>
  <c r="F1216" i="27"/>
  <c r="F1286" i="27"/>
  <c r="F1251" i="27"/>
  <c r="F1130" i="27"/>
  <c r="F1020" i="27"/>
  <c r="F1240" i="27"/>
  <c r="F1165" i="27"/>
  <c r="F1004" i="27"/>
  <c r="F974" i="27"/>
  <c r="F1034" i="27"/>
  <c r="F942" i="27"/>
  <c r="F48" i="27"/>
  <c r="F172" i="27"/>
  <c r="F67" i="27"/>
  <c r="F69" i="27"/>
  <c r="F59" i="27"/>
  <c r="F104" i="27"/>
  <c r="F85" i="27"/>
  <c r="F74" i="27"/>
  <c r="F66" i="27"/>
  <c r="F47" i="27"/>
  <c r="F310" i="27"/>
  <c r="F29" i="27"/>
  <c r="F151" i="27"/>
  <c r="F119" i="27"/>
  <c r="F113" i="27"/>
  <c r="F88" i="27"/>
  <c r="F42" i="27"/>
  <c r="F27" i="27"/>
  <c r="F17" i="27"/>
  <c r="F5" i="27"/>
  <c r="F188" i="27"/>
  <c r="F130" i="27"/>
  <c r="F75" i="27"/>
  <c r="F80" i="27"/>
  <c r="F22" i="27"/>
  <c r="F10" i="27"/>
  <c r="F63" i="27"/>
  <c r="F64" i="27"/>
  <c r="F50" i="27"/>
  <c r="F32" i="27"/>
  <c r="F15" i="27"/>
  <c r="F189" i="27"/>
  <c r="F162" i="27"/>
  <c r="F156" i="27"/>
  <c r="F138" i="27"/>
  <c r="F110" i="27"/>
  <c r="F96" i="27"/>
  <c r="F55" i="27"/>
  <c r="F34" i="27"/>
  <c r="F58" i="27"/>
  <c r="F37" i="27"/>
  <c r="F159" i="27"/>
  <c r="F136" i="27"/>
  <c r="F100" i="27"/>
  <c r="F105" i="27"/>
  <c r="F227" i="27"/>
  <c r="F140" i="27"/>
  <c r="F6" i="27"/>
  <c r="F149" i="27"/>
  <c r="F111" i="27"/>
  <c r="F373" i="27"/>
  <c r="F174" i="27"/>
  <c r="F131" i="27"/>
  <c r="F45" i="27"/>
  <c r="F152" i="27"/>
  <c r="F21" i="27"/>
  <c r="F44" i="27"/>
  <c r="F70" i="27"/>
  <c r="F49" i="27"/>
  <c r="F169" i="27"/>
  <c r="F258" i="27"/>
  <c r="F99" i="27"/>
  <c r="F19" i="27"/>
  <c r="F107" i="27"/>
  <c r="F25" i="27"/>
  <c r="F127" i="27"/>
  <c r="F91" i="27"/>
  <c r="F3" i="27"/>
  <c r="F39" i="27"/>
  <c r="F83" i="27"/>
  <c r="F51" i="27"/>
  <c r="F23" i="27"/>
  <c r="F40" i="27"/>
  <c r="F1241" i="27"/>
  <c r="F1239" i="27"/>
  <c r="F120" i="27"/>
  <c r="F106" i="27"/>
  <c r="F95" i="27"/>
  <c r="F68" i="27"/>
  <c r="F124" i="27"/>
  <c r="F153" i="27"/>
  <c r="F38" i="27"/>
  <c r="F86" i="27"/>
  <c r="F24" i="27"/>
  <c r="F7" i="27"/>
  <c r="F61" i="27"/>
  <c r="F72" i="27"/>
  <c r="F193" i="27"/>
  <c r="F243" i="27"/>
  <c r="F147" i="27"/>
  <c r="F1273" i="27"/>
  <c r="F1271" i="27"/>
  <c r="F98" i="27"/>
  <c r="F20" i="27"/>
  <c r="F103" i="27"/>
  <c r="F53" i="27"/>
  <c r="F175" i="27"/>
  <c r="F4" i="27"/>
  <c r="F117" i="27"/>
  <c r="F143" i="27"/>
  <c r="F30" i="27"/>
  <c r="F134" i="27"/>
  <c r="G2339" i="27" l="1" a="1"/>
  <c r="G2339" i="27" s="1"/>
  <c r="E2339" i="27" s="1"/>
  <c r="G2337" i="27" a="1"/>
  <c r="G2337" i="27" s="1"/>
  <c r="E2337" i="27" s="1"/>
  <c r="G2335" i="27" a="1"/>
  <c r="G2335" i="27" s="1"/>
  <c r="E2335" i="27" s="1"/>
  <c r="G2336" i="27" a="1"/>
  <c r="G2336" i="27" s="1"/>
  <c r="E2336" i="27" s="1"/>
  <c r="G2338" i="27" a="1"/>
  <c r="G2338" i="27" s="1"/>
  <c r="E2338" i="27" s="1"/>
  <c r="G2334" i="27" a="1"/>
  <c r="G2334" i="27" s="1"/>
  <c r="E2334" i="27" s="1"/>
  <c r="G2333" i="27" a="1"/>
  <c r="G2333" i="27" s="1"/>
  <c r="E2333" i="27" s="1"/>
  <c r="G2332" i="27" a="1"/>
  <c r="G2332" i="27" s="1"/>
  <c r="E2332" i="27" s="1"/>
  <c r="G2330" i="27" a="1"/>
  <c r="G2330" i="27" s="1"/>
  <c r="E2330" i="27" s="1"/>
  <c r="G2331" i="27" a="1"/>
  <c r="G2331" i="27" s="1"/>
  <c r="E2331" i="27" s="1"/>
  <c r="G2329" i="27" a="1"/>
  <c r="G2329" i="27" s="1"/>
  <c r="E2329" i="27" s="1"/>
  <c r="G2328" i="27" a="1"/>
  <c r="G2328" i="27" s="1"/>
  <c r="E2328" i="27" s="1"/>
  <c r="G2327" i="27" a="1"/>
  <c r="G2327" i="27" s="1"/>
  <c r="E2327" i="27" s="1"/>
  <c r="G2326" i="27" a="1"/>
  <c r="G2326" i="27" s="1"/>
  <c r="E2326" i="27" s="1"/>
  <c r="G2324" i="27" a="1"/>
  <c r="G2324" i="27" s="1"/>
  <c r="E2324" i="27" s="1"/>
  <c r="G2325" i="27" a="1"/>
  <c r="G2325" i="27" s="1"/>
  <c r="E2325" i="27" s="1"/>
  <c r="G2323" i="27" a="1"/>
  <c r="G2323" i="27" s="1"/>
  <c r="E2323" i="27" s="1"/>
  <c r="G2322" i="27" a="1"/>
  <c r="G2322" i="27" s="1"/>
  <c r="E2322" i="27" s="1"/>
  <c r="G2321" i="27" a="1"/>
  <c r="G2321" i="27" s="1"/>
  <c r="E2321" i="27" s="1"/>
  <c r="G2320" i="27" a="1"/>
  <c r="G2320" i="27" s="1"/>
  <c r="E2320" i="27" s="1"/>
  <c r="G2318" i="27" a="1"/>
  <c r="G2318" i="27" s="1"/>
  <c r="E2318" i="27" s="1"/>
  <c r="G2319" i="27" a="1"/>
  <c r="G2319" i="27" s="1"/>
  <c r="E2319" i="27" s="1"/>
  <c r="G2" i="27" a="1"/>
  <c r="G2" i="27" s="1"/>
  <c r="G2315" i="27" a="1"/>
  <c r="G2315" i="27" s="1"/>
  <c r="E2315" i="27" s="1"/>
  <c r="G2316" i="27" a="1"/>
  <c r="G2316" i="27" s="1"/>
  <c r="E2316" i="27" s="1"/>
  <c r="G2317" i="27" a="1"/>
  <c r="G2317" i="27" s="1"/>
  <c r="E2317" i="27" s="1"/>
  <c r="G2313" i="27" a="1"/>
  <c r="G2313" i="27" s="1"/>
  <c r="E2313" i="27" s="1"/>
  <c r="G2314" i="27" a="1"/>
  <c r="G2314" i="27" s="1"/>
  <c r="E2314" i="27" s="1"/>
  <c r="G849" i="27" a="1"/>
  <c r="G849" i="27" s="1"/>
  <c r="E849" i="27" s="1"/>
  <c r="G693" i="27" a="1"/>
  <c r="G693" i="27" s="1"/>
  <c r="E693" i="27" s="1"/>
  <c r="G14" i="27" a="1"/>
  <c r="G14" i="27" s="1"/>
  <c r="E14" i="27" s="1"/>
  <c r="G10" i="27" a="1"/>
  <c r="G10" i="27" s="1"/>
  <c r="E10" i="27" s="1"/>
  <c r="G35" i="27" a="1"/>
  <c r="G35" i="27" s="1"/>
  <c r="E35" i="27" s="1"/>
  <c r="G63" i="27" a="1"/>
  <c r="G63" i="27" s="1"/>
  <c r="E63" i="27" s="1"/>
  <c r="G15" i="27" a="1"/>
  <c r="G15" i="27" s="1"/>
  <c r="E15" i="27" s="1"/>
  <c r="G432" i="27" a="1"/>
  <c r="G432" i="27" s="1"/>
  <c r="E432" i="27" s="1"/>
  <c r="G521" i="27" a="1"/>
  <c r="G521" i="27" s="1"/>
  <c r="E521" i="27" s="1"/>
  <c r="G843" i="27" a="1"/>
  <c r="G843" i="27" s="1"/>
  <c r="E843" i="27" s="1"/>
  <c r="G861" i="27" a="1"/>
  <c r="G861" i="27" s="1"/>
  <c r="E861" i="27" s="1"/>
  <c r="G922" i="27" a="1"/>
  <c r="G922" i="27" s="1"/>
  <c r="E922" i="27" s="1"/>
  <c r="G799" i="27" a="1"/>
  <c r="G799" i="27" s="1"/>
  <c r="E799" i="27" s="1"/>
  <c r="G642" i="27" a="1"/>
  <c r="G642" i="27" s="1"/>
  <c r="E642" i="27" s="1"/>
  <c r="G81" i="27" a="1"/>
  <c r="G81" i="27" s="1"/>
  <c r="E81" i="27" s="1"/>
  <c r="G99" i="27" a="1"/>
  <c r="G99" i="27" s="1"/>
  <c r="E99" i="27" s="1"/>
  <c r="G18" i="27" a="1"/>
  <c r="G18" i="27" s="1"/>
  <c r="E18" i="27" s="1"/>
  <c r="G410" i="27" a="1"/>
  <c r="G410" i="27" s="1"/>
  <c r="E410" i="27" s="1"/>
  <c r="G664" i="27" a="1"/>
  <c r="G664" i="27" s="1"/>
  <c r="E664" i="27" s="1"/>
  <c r="G1311" i="27" a="1"/>
  <c r="G1311" i="27" s="1"/>
  <c r="E1311" i="27" s="1"/>
  <c r="G346" i="27" a="1"/>
  <c r="G346" i="27" s="1"/>
  <c r="E346" i="27" s="1"/>
  <c r="G8" i="27" a="1"/>
  <c r="G8" i="27" s="1"/>
  <c r="E8" i="27" s="1"/>
  <c r="G657" i="27" a="1"/>
  <c r="G657" i="27" s="1"/>
  <c r="E657" i="27" s="1"/>
  <c r="G587" i="27" a="1"/>
  <c r="G587" i="27" s="1"/>
  <c r="E587" i="27" s="1"/>
  <c r="G89" i="27" a="1"/>
  <c r="G89" i="27" s="1"/>
  <c r="E89" i="27" s="1"/>
  <c r="G562" i="27" a="1"/>
  <c r="G562" i="27" s="1"/>
  <c r="E562" i="27" s="1"/>
  <c r="G313" i="27" a="1"/>
  <c r="G313" i="27" s="1"/>
  <c r="E313" i="27" s="1"/>
  <c r="G671" i="27" a="1"/>
  <c r="G671" i="27" s="1"/>
  <c r="E671" i="27" s="1"/>
  <c r="G1312" i="27" a="1"/>
  <c r="G1312" i="27" s="1"/>
  <c r="E1312" i="27" s="1"/>
  <c r="G878" i="27" a="1"/>
  <c r="G878" i="27" s="1"/>
  <c r="E878" i="27" s="1"/>
  <c r="G1133" i="27" a="1"/>
  <c r="G1133" i="27" s="1"/>
  <c r="E1133" i="27" s="1"/>
  <c r="G867" i="27" a="1"/>
  <c r="G867" i="27" s="1"/>
  <c r="E867" i="27" s="1"/>
  <c r="G821" i="27" a="1"/>
  <c r="G821" i="27" s="1"/>
  <c r="E821" i="27" s="1"/>
  <c r="G17" i="27" a="1"/>
  <c r="G17" i="27" s="1"/>
  <c r="E17" i="27" s="1"/>
  <c r="G291" i="27" a="1"/>
  <c r="G291" i="27" s="1"/>
  <c r="E291" i="27" s="1"/>
  <c r="G88" i="27" a="1"/>
  <c r="G88" i="27" s="1"/>
  <c r="E88" i="27" s="1"/>
  <c r="G335" i="27" a="1"/>
  <c r="G335" i="27" s="1"/>
  <c r="E335" i="27" s="1"/>
  <c r="G84" i="27" a="1"/>
  <c r="G84" i="27" s="1"/>
  <c r="E84" i="27" s="1"/>
  <c r="G57" i="27" a="1"/>
  <c r="G57" i="27" s="1"/>
  <c r="E57" i="27" s="1"/>
  <c r="G1049" i="27" a="1"/>
  <c r="G1049" i="27" s="1"/>
  <c r="E1049" i="27" s="1"/>
  <c r="G958" i="27" a="1"/>
  <c r="G958" i="27" s="1"/>
  <c r="E958" i="27" s="1"/>
  <c r="G1034" i="27" a="1"/>
  <c r="G1034" i="27" s="1"/>
  <c r="E1034" i="27" s="1"/>
  <c r="G763" i="27" a="1"/>
  <c r="G763" i="27" s="1"/>
  <c r="E763" i="27" s="1"/>
  <c r="G307" i="27" a="1"/>
  <c r="G307" i="27" s="1"/>
  <c r="E307" i="27" s="1"/>
  <c r="G594" i="27" a="1"/>
  <c r="G594" i="27" s="1"/>
  <c r="E594" i="27" s="1"/>
  <c r="G497" i="27" a="1"/>
  <c r="G497" i="27" s="1"/>
  <c r="E497" i="27" s="1"/>
  <c r="G503" i="27" a="1"/>
  <c r="G503" i="27" s="1"/>
  <c r="E503" i="27" s="1"/>
  <c r="G807" i="27" a="1"/>
  <c r="G807" i="27" s="1"/>
  <c r="E807" i="27" s="1"/>
  <c r="G261" i="27" a="1"/>
  <c r="G261" i="27" s="1"/>
  <c r="E261" i="27" s="1"/>
  <c r="G791" i="27" a="1"/>
  <c r="G791" i="27" s="1"/>
  <c r="E791" i="27" s="1"/>
  <c r="G1127" i="27" a="1"/>
  <c r="G1127" i="27" s="1"/>
  <c r="E1127" i="27" s="1"/>
  <c r="G93" i="27" a="1"/>
  <c r="G93" i="27" s="1"/>
  <c r="E93" i="27" s="1"/>
  <c r="G1302" i="27" a="1"/>
  <c r="G1302" i="27" s="1"/>
  <c r="E1302" i="27" s="1"/>
  <c r="G51" i="27" a="1"/>
  <c r="G51" i="27" s="1"/>
  <c r="E51" i="27" s="1"/>
  <c r="G512" i="27" a="1"/>
  <c r="G512" i="27" s="1"/>
  <c r="E512" i="27" s="1"/>
  <c r="G1152" i="27" a="1"/>
  <c r="G1152" i="27" s="1"/>
  <c r="E1152" i="27" s="1"/>
  <c r="G926" i="27" a="1"/>
  <c r="G926" i="27" s="1"/>
  <c r="E926" i="27" s="1"/>
  <c r="G433" i="27" a="1"/>
  <c r="G433" i="27" s="1"/>
  <c r="E433" i="27" s="1"/>
  <c r="G754" i="27" a="1"/>
  <c r="G754" i="27" s="1"/>
  <c r="E754" i="27" s="1"/>
  <c r="G474" i="27" a="1"/>
  <c r="G474" i="27" s="1"/>
  <c r="E474" i="27" s="1"/>
  <c r="G1074" i="27" a="1"/>
  <c r="G1074" i="27" s="1"/>
  <c r="E1074" i="27" s="1"/>
  <c r="G722" i="27" a="1"/>
  <c r="G722" i="27" s="1"/>
  <c r="E722" i="27" s="1"/>
  <c r="G955" i="27" a="1"/>
  <c r="G955" i="27" s="1"/>
  <c r="E955" i="27" s="1"/>
  <c r="G13" i="27" a="1"/>
  <c r="G13" i="27" s="1"/>
  <c r="E13" i="27" s="1"/>
  <c r="G282" i="27" a="1"/>
  <c r="G282" i="27" s="1"/>
  <c r="E282" i="27" s="1"/>
  <c r="G47" i="27" a="1"/>
  <c r="G47" i="27" s="1"/>
  <c r="E47" i="27" s="1"/>
  <c r="G595" i="27" a="1"/>
  <c r="G595" i="27" s="1"/>
  <c r="E595" i="27" s="1"/>
  <c r="G73" i="27" a="1"/>
  <c r="G73" i="27" s="1"/>
  <c r="E73" i="27" s="1"/>
  <c r="G835" i="27" a="1"/>
  <c r="G835" i="27" s="1"/>
  <c r="E835" i="27" s="1"/>
  <c r="G254" i="27" a="1"/>
  <c r="G254" i="27" s="1"/>
  <c r="E254" i="27" s="1"/>
  <c r="G877" i="27" a="1"/>
  <c r="G877" i="27" s="1"/>
  <c r="E877" i="27" s="1"/>
  <c r="G1015" i="27" a="1"/>
  <c r="G1015" i="27" s="1"/>
  <c r="E1015" i="27" s="1"/>
  <c r="G83" i="27" a="1"/>
  <c r="G83" i="27" s="1"/>
  <c r="E83" i="27" s="1"/>
  <c r="G669" i="27" a="1"/>
  <c r="G669" i="27" s="1"/>
  <c r="E669" i="27" s="1"/>
  <c r="G1257" i="27" a="1"/>
  <c r="G1257" i="27" s="1"/>
  <c r="E1257" i="27" s="1"/>
  <c r="G607" i="27" a="1"/>
  <c r="G607" i="27" s="1"/>
  <c r="E607" i="27" s="1"/>
  <c r="G403" i="27" a="1"/>
  <c r="G403" i="27" s="1"/>
  <c r="E403" i="27" s="1"/>
  <c r="G618" i="27" a="1"/>
  <c r="G618" i="27" s="1"/>
  <c r="E618" i="27" s="1"/>
  <c r="G122" i="27" a="1"/>
  <c r="G122" i="27" s="1"/>
  <c r="E122" i="27" s="1"/>
  <c r="G231" i="27" a="1"/>
  <c r="G231" i="27" s="1"/>
  <c r="E231" i="27" s="1"/>
  <c r="G11" i="27" a="1"/>
  <c r="G11" i="27" s="1"/>
  <c r="E11" i="27" s="1"/>
  <c r="G863" i="27" a="1"/>
  <c r="G863" i="27" s="1"/>
  <c r="E863" i="27" s="1"/>
  <c r="G1282" i="27" a="1"/>
  <c r="G1282" i="27" s="1"/>
  <c r="E1282" i="27" s="1"/>
  <c r="G483" i="27" a="1"/>
  <c r="G483" i="27" s="1"/>
  <c r="E483" i="27" s="1"/>
  <c r="G765" i="27" a="1"/>
  <c r="G765" i="27" s="1"/>
  <c r="E765" i="27" s="1"/>
  <c r="G279" i="27" a="1"/>
  <c r="G279" i="27" s="1"/>
  <c r="E279" i="27" s="1"/>
  <c r="G408" i="27" a="1"/>
  <c r="G408" i="27" s="1"/>
  <c r="E408" i="27" s="1"/>
  <c r="G172" i="27" a="1"/>
  <c r="G172" i="27" s="1"/>
  <c r="E172" i="27" s="1"/>
  <c r="G655" i="27" a="1"/>
  <c r="G655" i="27" s="1"/>
  <c r="E655" i="27" s="1"/>
  <c r="G974" i="27" a="1"/>
  <c r="G974" i="27" s="1"/>
  <c r="E974" i="27" s="1"/>
  <c r="G711" i="27" a="1"/>
  <c r="G711" i="27" s="1"/>
  <c r="E711" i="27" s="1"/>
  <c r="G86" i="27" a="1"/>
  <c r="G86" i="27" s="1"/>
  <c r="E86" i="27" s="1"/>
  <c r="G938" i="27" a="1"/>
  <c r="G938" i="27" s="1"/>
  <c r="E938" i="27" s="1"/>
  <c r="G684" i="27" a="1"/>
  <c r="G684" i="27" s="1"/>
  <c r="E684" i="27" s="1"/>
  <c r="G947" i="27" a="1"/>
  <c r="G947" i="27" s="1"/>
  <c r="E947" i="27" s="1"/>
  <c r="G12" i="27" a="1"/>
  <c r="G12" i="27" s="1"/>
  <c r="E12" i="27" s="1"/>
  <c r="G1438" i="27" a="1"/>
  <c r="G1438" i="27" s="1"/>
  <c r="E1438" i="27" s="1"/>
  <c r="G215" i="27" a="1"/>
  <c r="G215" i="27" s="1"/>
  <c r="E215" i="27" s="1"/>
  <c r="G726" i="27" a="1"/>
  <c r="G726" i="27" s="1"/>
  <c r="E726" i="27" s="1"/>
  <c r="G517" i="27" a="1"/>
  <c r="G517" i="27" s="1"/>
  <c r="E517" i="27" s="1"/>
  <c r="G533" i="27" a="1"/>
  <c r="G533" i="27" s="1"/>
  <c r="E533" i="27" s="1"/>
  <c r="G489" i="27" a="1"/>
  <c r="G489" i="27" s="1"/>
  <c r="E489" i="27" s="1"/>
  <c r="G993" i="27" a="1"/>
  <c r="G993" i="27" s="1"/>
  <c r="E993" i="27" s="1"/>
  <c r="G554" i="27" a="1"/>
  <c r="G554" i="27" s="1"/>
  <c r="E554" i="27" s="1"/>
  <c r="G461" i="27" a="1"/>
  <c r="G461" i="27" s="1"/>
  <c r="E461" i="27" s="1"/>
  <c r="G1244" i="27" a="1"/>
  <c r="G1244" i="27" s="1"/>
  <c r="E1244" i="27" s="1"/>
  <c r="G851" i="27" a="1"/>
  <c r="G851" i="27" s="1"/>
  <c r="E851" i="27" s="1"/>
  <c r="G917" i="27" a="1"/>
  <c r="G917" i="27" s="1"/>
  <c r="E917" i="27" s="1"/>
  <c r="G1310" i="27" a="1"/>
  <c r="G1310" i="27" s="1"/>
  <c r="E1310" i="27" s="1"/>
  <c r="G396" i="27" a="1"/>
  <c r="G396" i="27" s="1"/>
  <c r="E396" i="27" s="1"/>
  <c r="G659" i="27" a="1"/>
  <c r="G659" i="27" s="1"/>
  <c r="E659" i="27" s="1"/>
  <c r="G964" i="27" a="1"/>
  <c r="G964" i="27" s="1"/>
  <c r="E964" i="27" s="1"/>
  <c r="G819" i="27" a="1"/>
  <c r="G819" i="27" s="1"/>
  <c r="E819" i="27" s="1"/>
  <c r="G2246" i="27" a="1"/>
  <c r="G2246" i="27" s="1"/>
  <c r="E2246" i="27" s="1"/>
  <c r="G959" i="27" a="1"/>
  <c r="G959" i="27" s="1"/>
  <c r="E959" i="27" s="1"/>
  <c r="G678" i="27" a="1"/>
  <c r="G678" i="27" s="1"/>
  <c r="E678" i="27" s="1"/>
  <c r="G603" i="27" a="1"/>
  <c r="G603" i="27" s="1"/>
  <c r="E603" i="27" s="1"/>
  <c r="G890" i="27" a="1"/>
  <c r="G890" i="27" s="1"/>
  <c r="E890" i="27" s="1"/>
  <c r="G686" i="27" a="1"/>
  <c r="G686" i="27" s="1"/>
  <c r="E686" i="27" s="1"/>
  <c r="G1165" i="27" a="1"/>
  <c r="G1165" i="27" s="1"/>
  <c r="E1165" i="27" s="1"/>
  <c r="G1195" i="27" a="1"/>
  <c r="G1195" i="27" s="1"/>
  <c r="E1195" i="27" s="1"/>
  <c r="G183" i="27" a="1"/>
  <c r="G183" i="27" s="1"/>
  <c r="E183" i="27" s="1"/>
  <c r="G796" i="27" a="1"/>
  <c r="G796" i="27" s="1"/>
  <c r="E796" i="27" s="1"/>
  <c r="G620" i="27" a="1"/>
  <c r="G620" i="27" s="1"/>
  <c r="E620" i="27" s="1"/>
  <c r="G332" i="27" a="1"/>
  <c r="G332" i="27" s="1"/>
  <c r="E332" i="27" s="1"/>
  <c r="G1054" i="27" a="1"/>
  <c r="G1054" i="27" s="1"/>
  <c r="E1054" i="27" s="1"/>
  <c r="G626" i="27" a="1"/>
  <c r="G626" i="27" s="1"/>
  <c r="E626" i="27" s="1"/>
  <c r="G561" i="27" a="1"/>
  <c r="G561" i="27" s="1"/>
  <c r="E561" i="27" s="1"/>
  <c r="G1060" i="27" a="1"/>
  <c r="G1060" i="27" s="1"/>
  <c r="E1060" i="27" s="1"/>
  <c r="G235" i="27" a="1"/>
  <c r="G235" i="27" s="1"/>
  <c r="E235" i="27" s="1"/>
  <c r="G354" i="27" a="1"/>
  <c r="G354" i="27" s="1"/>
  <c r="E354" i="27" s="1"/>
  <c r="G970" i="27" a="1"/>
  <c r="G970" i="27" s="1"/>
  <c r="E970" i="27" s="1"/>
  <c r="G467" i="27" a="1"/>
  <c r="G467" i="27" s="1"/>
  <c r="E467" i="27" s="1"/>
  <c r="G473" i="27" a="1"/>
  <c r="G473" i="27" s="1"/>
  <c r="E473" i="27" s="1"/>
  <c r="G217" i="27" a="1"/>
  <c r="G217" i="27" s="1"/>
  <c r="E217" i="27" s="1"/>
  <c r="G653" i="27" a="1"/>
  <c r="G653" i="27" s="1"/>
  <c r="E653" i="27" s="1"/>
  <c r="G202" i="27" a="1"/>
  <c r="G202" i="27" s="1"/>
  <c r="E202" i="27" s="1"/>
  <c r="G507" i="27" a="1"/>
  <c r="G507" i="27" s="1"/>
  <c r="E507" i="27" s="1"/>
  <c r="G990" i="27" a="1"/>
  <c r="G990" i="27" s="1"/>
  <c r="E990" i="27" s="1"/>
  <c r="G1125" i="27" a="1"/>
  <c r="G1125" i="27" s="1"/>
  <c r="E1125" i="27" s="1"/>
  <c r="G327" i="27" a="1"/>
  <c r="G327" i="27" s="1"/>
  <c r="E327" i="27" s="1"/>
  <c r="G184" i="27" a="1"/>
  <c r="G184" i="27" s="1"/>
  <c r="E184" i="27" s="1"/>
  <c r="G717" i="27" a="1"/>
  <c r="G717" i="27" s="1"/>
  <c r="E717" i="27" s="1"/>
  <c r="G16" i="27" a="1"/>
  <c r="G16" i="27" s="1"/>
  <c r="E16" i="27" s="1"/>
  <c r="G1077" i="27" a="1"/>
  <c r="G1077" i="27" s="1"/>
  <c r="E1077" i="27" s="1"/>
  <c r="G442" i="27" a="1"/>
  <c r="G442" i="27" s="1"/>
  <c r="E442" i="27" s="1"/>
  <c r="G353" i="27" a="1"/>
  <c r="G353" i="27" s="1"/>
  <c r="E353" i="27" s="1"/>
  <c r="G571" i="27" a="1"/>
  <c r="G571" i="27" s="1"/>
  <c r="E571" i="27" s="1"/>
  <c r="G238" i="27" a="1"/>
  <c r="G238" i="27" s="1"/>
  <c r="E238" i="27" s="1"/>
  <c r="G730" i="27" a="1"/>
  <c r="G730" i="27" s="1"/>
  <c r="E730" i="27" s="1"/>
  <c r="G2204" i="27" a="1"/>
  <c r="G2204" i="27" s="1"/>
  <c r="E2204" i="27" s="1"/>
  <c r="G2205" i="27" a="1"/>
  <c r="G2205" i="27" s="1"/>
  <c r="E2205" i="27" s="1"/>
  <c r="G1568" i="27" a="1"/>
  <c r="G1568" i="27" s="1"/>
  <c r="E1568" i="27" s="1"/>
  <c r="G1834" i="27" a="1"/>
  <c r="G1834" i="27" s="1"/>
  <c r="E1834" i="27" s="1"/>
  <c r="G1835" i="27" a="1"/>
  <c r="G1835" i="27" s="1"/>
  <c r="E1835" i="27" s="1"/>
  <c r="G1595" i="27" a="1"/>
  <c r="G1595" i="27" s="1"/>
  <c r="E1595" i="27" s="1"/>
  <c r="G1596" i="27" a="1"/>
  <c r="G1596" i="27" s="1"/>
  <c r="E1596" i="27" s="1"/>
  <c r="G1863" i="27" a="1"/>
  <c r="G1863" i="27" s="1"/>
  <c r="E1863" i="27" s="1"/>
  <c r="G1862" i="27" a="1"/>
  <c r="G1862" i="27" s="1"/>
  <c r="E1862" i="27" s="1"/>
  <c r="G1655" i="27" a="1"/>
  <c r="G1655" i="27" s="1"/>
  <c r="E1655" i="27" s="1"/>
  <c r="G1656" i="27" a="1"/>
  <c r="G1656" i="27" s="1"/>
  <c r="E1656" i="27" s="1"/>
  <c r="G1922" i="27" a="1"/>
  <c r="G1922" i="27" s="1"/>
  <c r="E1922" i="27" s="1"/>
  <c r="G1923" i="27" a="1"/>
  <c r="G1923" i="27" s="1"/>
  <c r="E1923" i="27" s="1"/>
  <c r="G1602" i="27" a="1"/>
  <c r="G1602" i="27" s="1"/>
  <c r="E1602" i="27" s="1"/>
  <c r="G1601" i="27" a="1"/>
  <c r="G1601" i="27" s="1"/>
  <c r="E1601" i="27" s="1"/>
  <c r="G1868" i="27" a="1"/>
  <c r="G1868" i="27" s="1"/>
  <c r="E1868" i="27" s="1"/>
  <c r="G1869" i="27" a="1"/>
  <c r="G1869" i="27" s="1"/>
  <c r="E1869" i="27" s="1"/>
  <c r="G1586" i="27" a="1"/>
  <c r="G1586" i="27" s="1"/>
  <c r="E1586" i="27" s="1"/>
  <c r="G1585" i="27" a="1"/>
  <c r="G1585" i="27" s="1"/>
  <c r="E1585" i="27" s="1"/>
  <c r="G1852" i="27" a="1"/>
  <c r="G1852" i="27" s="1"/>
  <c r="E1852" i="27" s="1"/>
  <c r="G1853" i="27" a="1"/>
  <c r="G1853" i="27" s="1"/>
  <c r="E1853" i="27" s="1"/>
  <c r="G1382" i="27" a="1"/>
  <c r="G1382" i="27" s="1"/>
  <c r="E1382" i="27" s="1"/>
  <c r="G1381" i="27" a="1"/>
  <c r="G1381" i="27" s="1"/>
  <c r="E1381" i="27" s="1"/>
  <c r="G1496" i="27" a="1"/>
  <c r="G1496" i="27" s="1"/>
  <c r="E1496" i="27" s="1"/>
  <c r="G1497" i="27" a="1"/>
  <c r="G1497" i="27" s="1"/>
  <c r="E1497" i="27" s="1"/>
  <c r="G1748" i="27" a="1"/>
  <c r="G1748" i="27" s="1"/>
  <c r="E1748" i="27" s="1"/>
  <c r="G1749" i="27" a="1"/>
  <c r="G1749" i="27" s="1"/>
  <c r="E1749" i="27" s="1"/>
  <c r="G1324" i="27" a="1"/>
  <c r="G1324" i="27" s="1"/>
  <c r="E1324" i="27" s="1"/>
  <c r="G1427" i="27" a="1"/>
  <c r="G1427" i="27" s="1"/>
  <c r="E1427" i="27" s="1"/>
  <c r="G1329" i="27" a="1"/>
  <c r="G1329" i="27" s="1"/>
  <c r="E1329" i="27" s="1"/>
  <c r="G1432" i="27" a="1"/>
  <c r="G1432" i="27" s="1"/>
  <c r="E1432" i="27" s="1"/>
  <c r="G1334" i="27" a="1"/>
  <c r="G1334" i="27" s="1"/>
  <c r="E1334" i="27" s="1"/>
  <c r="G1437" i="27" a="1"/>
  <c r="G1437" i="27" s="1"/>
  <c r="E1437" i="27" s="1"/>
  <c r="G1339" i="27" a="1"/>
  <c r="G1339" i="27" s="1"/>
  <c r="E1339" i="27" s="1"/>
  <c r="G1426" i="27" a="1"/>
  <c r="G1426" i="27" s="1"/>
  <c r="E1426" i="27" s="1"/>
  <c r="G1328" i="27" a="1"/>
  <c r="G1328" i="27" s="1"/>
  <c r="E1328" i="27" s="1"/>
  <c r="G1431" i="27" a="1"/>
  <c r="G1431" i="27" s="1"/>
  <c r="E1431" i="27" s="1"/>
  <c r="G1670" i="27" a="1"/>
  <c r="G1670" i="27" s="1"/>
  <c r="E1670" i="27" s="1"/>
  <c r="G1489" i="27" a="1"/>
  <c r="G1489" i="27" s="1"/>
  <c r="E1489" i="27" s="1"/>
  <c r="G1667" i="27" a="1"/>
  <c r="G1667" i="27" s="1"/>
  <c r="E1667" i="27" s="1"/>
  <c r="G1723" i="27" a="1"/>
  <c r="G1723" i="27" s="1"/>
  <c r="E1723" i="27" s="1"/>
  <c r="G1665" i="27" a="1"/>
  <c r="G1665" i="27" s="1"/>
  <c r="E1665" i="27" s="1"/>
  <c r="G1724" i="27" a="1"/>
  <c r="G1724" i="27" s="1"/>
  <c r="E1724" i="27" s="1"/>
  <c r="G1697" i="27" a="1"/>
  <c r="G1697" i="27" s="1"/>
  <c r="E1697" i="27" s="1"/>
  <c r="G1340" i="27" a="1"/>
  <c r="G1340" i="27" s="1"/>
  <c r="E1340" i="27" s="1"/>
  <c r="G1443" i="27" a="1"/>
  <c r="G1443" i="27" s="1"/>
  <c r="E1443" i="27" s="1"/>
  <c r="G1345" i="27" a="1"/>
  <c r="G1345" i="27" s="1"/>
  <c r="E1345" i="27" s="1"/>
  <c r="G1448" i="27" a="1"/>
  <c r="G1448" i="27" s="1"/>
  <c r="E1448" i="27" s="1"/>
  <c r="G1350" i="27" a="1"/>
  <c r="G1350" i="27" s="1"/>
  <c r="E1350" i="27" s="1"/>
  <c r="G1453" i="27" a="1"/>
  <c r="G1453" i="27" s="1"/>
  <c r="E1453" i="27" s="1"/>
  <c r="G1355" i="27" a="1"/>
  <c r="G1355" i="27" s="1"/>
  <c r="E1355" i="27" s="1"/>
  <c r="G1442" i="27" a="1"/>
  <c r="G1442" i="27" s="1"/>
  <c r="E1442" i="27" s="1"/>
  <c r="G1344" i="27" a="1"/>
  <c r="G1344" i="27" s="1"/>
  <c r="E1344" i="27" s="1"/>
  <c r="G1447" i="27" a="1"/>
  <c r="G1447" i="27" s="1"/>
  <c r="E1447" i="27" s="1"/>
  <c r="G1686" i="27" a="1"/>
  <c r="G1686" i="27" s="1"/>
  <c r="E1686" i="27" s="1"/>
  <c r="G1422" i="27" a="1"/>
  <c r="G1422" i="27" s="1"/>
  <c r="E1422" i="27" s="1"/>
  <c r="G1702" i="27" a="1"/>
  <c r="G1702" i="27" s="1"/>
  <c r="E1702" i="27" s="1"/>
  <c r="G1739" i="27" a="1"/>
  <c r="G1739" i="27" s="1"/>
  <c r="E1739" i="27" s="1"/>
  <c r="G1703" i="27" a="1"/>
  <c r="G1703" i="27" s="1"/>
  <c r="E1703" i="27" s="1"/>
  <c r="G1740" i="27" a="1"/>
  <c r="G1740" i="27" s="1"/>
  <c r="E1740" i="27" s="1"/>
  <c r="G1356" i="27" a="1"/>
  <c r="G1356" i="27" s="1"/>
  <c r="E1356" i="27" s="1"/>
  <c r="G1459" i="27" a="1"/>
  <c r="G1459" i="27" s="1"/>
  <c r="E1459" i="27" s="1"/>
  <c r="G1361" i="27" a="1"/>
  <c r="G1361" i="27" s="1"/>
  <c r="E1361" i="27" s="1"/>
  <c r="G1464" i="27" a="1"/>
  <c r="G1464" i="27" s="1"/>
  <c r="E1464" i="27" s="1"/>
  <c r="G1366" i="27" a="1"/>
  <c r="G1366" i="27" s="1"/>
  <c r="E1366" i="27" s="1"/>
  <c r="G1469" i="27" a="1"/>
  <c r="G1469" i="27" s="1"/>
  <c r="E1469" i="27" s="1"/>
  <c r="G1371" i="27" a="1"/>
  <c r="G1371" i="27" s="1"/>
  <c r="E1371" i="27" s="1"/>
  <c r="G1458" i="27" a="1"/>
  <c r="G1458" i="27" s="1"/>
  <c r="E1458" i="27" s="1"/>
  <c r="G1360" i="27" a="1"/>
  <c r="G1360" i="27" s="1"/>
  <c r="E1360" i="27" s="1"/>
  <c r="G1463" i="27" a="1"/>
  <c r="G1463" i="27" s="1"/>
  <c r="E1463" i="27" s="1"/>
  <c r="G1358" i="27" a="1"/>
  <c r="G1358" i="27" s="1"/>
  <c r="E1358" i="27" s="1"/>
  <c r="G1669" i="27" a="1"/>
  <c r="G1669" i="27" s="1"/>
  <c r="E1669" i="27" s="1"/>
  <c r="G1718" i="27" a="1"/>
  <c r="G1718" i="27" s="1"/>
  <c r="E1718" i="27" s="1"/>
  <c r="G1693" i="27" a="1"/>
  <c r="G1693" i="27" s="1"/>
  <c r="E1693" i="27" s="1"/>
  <c r="G1719" i="27" a="1"/>
  <c r="G1719" i="27" s="1"/>
  <c r="E1719" i="27" s="1"/>
  <c r="G1706" i="27" a="1"/>
  <c r="G1706" i="27" s="1"/>
  <c r="E1706" i="27" s="1"/>
  <c r="G1372" i="27" a="1"/>
  <c r="G1372" i="27" s="1"/>
  <c r="E1372" i="27" s="1"/>
  <c r="G1475" i="27" a="1"/>
  <c r="G1475" i="27" s="1"/>
  <c r="E1475" i="27" s="1"/>
  <c r="G1377" i="27" a="1"/>
  <c r="G1377" i="27" s="1"/>
  <c r="E1377" i="27" s="1"/>
  <c r="G1480" i="27" a="1"/>
  <c r="G1480" i="27" s="1"/>
  <c r="E1480" i="27" s="1"/>
  <c r="G1398" i="27" a="1"/>
  <c r="G1398" i="27" s="1"/>
  <c r="E1398" i="27" s="1"/>
  <c r="G1485" i="27" a="1"/>
  <c r="G1485" i="27" s="1"/>
  <c r="E1485" i="27" s="1"/>
  <c r="G1403" i="27" a="1"/>
  <c r="G1403" i="27" s="1"/>
  <c r="E1403" i="27" s="1"/>
  <c r="G1474" i="27" a="1"/>
  <c r="G1474" i="27" s="1"/>
  <c r="E1474" i="27" s="1"/>
  <c r="G1376" i="27" a="1"/>
  <c r="G1376" i="27" s="1"/>
  <c r="E1376" i="27" s="1"/>
  <c r="G1479" i="27" a="1"/>
  <c r="G1479" i="27" s="1"/>
  <c r="E1479" i="27" s="1"/>
  <c r="G1661" i="27" a="1"/>
  <c r="G1661" i="27" s="1"/>
  <c r="E1661" i="27" s="1"/>
  <c r="G1660" i="27" a="1"/>
  <c r="G1660" i="27" s="1"/>
  <c r="E1660" i="27" s="1"/>
  <c r="G1734" i="27" a="1"/>
  <c r="G1734" i="27" s="1"/>
  <c r="E1734" i="27" s="1"/>
  <c r="G1698" i="27" a="1"/>
  <c r="G1698" i="27" s="1"/>
  <c r="E1698" i="27" s="1"/>
  <c r="G1735" i="27" a="1"/>
  <c r="G1735" i="27" s="1"/>
  <c r="E1735" i="27" s="1"/>
  <c r="G1713" i="27" a="1"/>
  <c r="G1713" i="27" s="1"/>
  <c r="E1713" i="27" s="1"/>
  <c r="G1404" i="27" a="1"/>
  <c r="G1404" i="27" s="1"/>
  <c r="E1404" i="27" s="1"/>
  <c r="G1491" i="27" a="1"/>
  <c r="G1491" i="27" s="1"/>
  <c r="E1491" i="27" s="1"/>
  <c r="G1393" i="27" a="1"/>
  <c r="G1393" i="27" s="1"/>
  <c r="E1393" i="27" s="1"/>
  <c r="G1414" i="27" a="1"/>
  <c r="G1414" i="27" s="1"/>
  <c r="E1414" i="27" s="1"/>
  <c r="G1316" i="27" a="1"/>
  <c r="G1316" i="27" s="1"/>
  <c r="E1316" i="27" s="1"/>
  <c r="G1419" i="27" a="1"/>
  <c r="G1419" i="27" s="1"/>
  <c r="E1419" i="27" s="1"/>
  <c r="G1490" i="27" a="1"/>
  <c r="G1490" i="27" s="1"/>
  <c r="E1490" i="27" s="1"/>
  <c r="G1408" i="27" a="1"/>
  <c r="G1408" i="27" s="1"/>
  <c r="E1408" i="27" s="1"/>
  <c r="G1317" i="27" a="1"/>
  <c r="G1317" i="27" s="1"/>
  <c r="E1317" i="27" s="1"/>
  <c r="G1677" i="27" a="1"/>
  <c r="G1677" i="27" s="1"/>
  <c r="E1677" i="27" s="1"/>
  <c r="G1342" i="27" a="1"/>
  <c r="G1342" i="27" s="1"/>
  <c r="E1342" i="27" s="1"/>
  <c r="G1695" i="27" a="1"/>
  <c r="G1695" i="27" s="1"/>
  <c r="E1695" i="27" s="1"/>
  <c r="G1714" i="27" a="1"/>
  <c r="G1714" i="27" s="1"/>
  <c r="E1714" i="27" s="1"/>
  <c r="G1691" i="27" a="1"/>
  <c r="G1691" i="27" s="1"/>
  <c r="E1691" i="27" s="1"/>
  <c r="G1699" i="27" a="1"/>
  <c r="G1699" i="27" s="1"/>
  <c r="E1699" i="27" s="1"/>
  <c r="G1420" i="27" a="1"/>
  <c r="G1420" i="27" s="1"/>
  <c r="E1420" i="27" s="1"/>
  <c r="G1322" i="27" a="1"/>
  <c r="G1322" i="27" s="1"/>
  <c r="E1322" i="27" s="1"/>
  <c r="G1409" i="27" a="1"/>
  <c r="G1409" i="27" s="1"/>
  <c r="E1409" i="27" s="1"/>
  <c r="G1327" i="27" a="1"/>
  <c r="G1327" i="27" s="1"/>
  <c r="E1327" i="27" s="1"/>
  <c r="G1430" i="27" a="1"/>
  <c r="G1430" i="27" s="1"/>
  <c r="E1430" i="27" s="1"/>
  <c r="G1332" i="27" a="1"/>
  <c r="G1332" i="27" s="1"/>
  <c r="E1332" i="27" s="1"/>
  <c r="G1435" i="27" a="1"/>
  <c r="G1435" i="27" s="1"/>
  <c r="E1435" i="27" s="1"/>
  <c r="G1321" i="27" a="1"/>
  <c r="G1321" i="27" s="1"/>
  <c r="E1321" i="27" s="1"/>
  <c r="G1424" i="27" a="1"/>
  <c r="G1424" i="27" s="1"/>
  <c r="E1424" i="27" s="1"/>
  <c r="G1333" i="27" a="1"/>
  <c r="G1333" i="27" s="1"/>
  <c r="E1333" i="27" s="1"/>
  <c r="G1486" i="27" a="1"/>
  <c r="G1486" i="27" s="1"/>
  <c r="E1486" i="27" s="1"/>
  <c r="G1470" i="27" a="1"/>
  <c r="G1470" i="27" s="1"/>
  <c r="E1470" i="27" s="1"/>
  <c r="G1709" i="27" a="1"/>
  <c r="G1709" i="27" s="1"/>
  <c r="E1709" i="27" s="1"/>
  <c r="G1730" i="27" a="1"/>
  <c r="G1730" i="27" s="1"/>
  <c r="E1730" i="27" s="1"/>
  <c r="G1710" i="27" a="1"/>
  <c r="G1710" i="27" s="1"/>
  <c r="E1710" i="27" s="1"/>
  <c r="G1722" i="27" a="1"/>
  <c r="G1722" i="27" s="1"/>
  <c r="E1722" i="27" s="1"/>
  <c r="G1436" i="27" a="1"/>
  <c r="G1436" i="27" s="1"/>
  <c r="E1436" i="27" s="1"/>
  <c r="G1338" i="27" a="1"/>
  <c r="G1338" i="27" s="1"/>
  <c r="E1338" i="27" s="1"/>
  <c r="G1425" i="27" a="1"/>
  <c r="G1425" i="27" s="1"/>
  <c r="E1425" i="27" s="1"/>
  <c r="G1343" i="27" a="1"/>
  <c r="G1343" i="27" s="1"/>
  <c r="E1343" i="27" s="1"/>
  <c r="G1446" i="27" a="1"/>
  <c r="G1446" i="27" s="1"/>
  <c r="E1446" i="27" s="1"/>
  <c r="G1348" i="27" a="1"/>
  <c r="G1348" i="27" s="1"/>
  <c r="E1348" i="27" s="1"/>
  <c r="G1451" i="27" a="1"/>
  <c r="G1451" i="27" s="1"/>
  <c r="E1451" i="27" s="1"/>
  <c r="G1337" i="27" a="1"/>
  <c r="G1337" i="27" s="1"/>
  <c r="E1337" i="27" s="1"/>
  <c r="G1440" i="27" a="1"/>
  <c r="G1440" i="27" s="1"/>
  <c r="E1440" i="27" s="1"/>
  <c r="G1349" i="27" a="1"/>
  <c r="G1349" i="27" s="1"/>
  <c r="E1349" i="27" s="1"/>
  <c r="G1406" i="27" a="1"/>
  <c r="G1406" i="27" s="1"/>
  <c r="E1406" i="27" s="1"/>
  <c r="G1687" i="27" a="1"/>
  <c r="G1687" i="27" s="1"/>
  <c r="E1687" i="27" s="1"/>
  <c r="G1725" i="27" a="1"/>
  <c r="G1725" i="27" s="1"/>
  <c r="E1725" i="27" s="1"/>
  <c r="G1668" i="27" a="1"/>
  <c r="G1668" i="27" s="1"/>
  <c r="E1668" i="27" s="1"/>
  <c r="G1726" i="27" a="1"/>
  <c r="G1726" i="27" s="1"/>
  <c r="E1726" i="27" s="1"/>
  <c r="G1729" i="27" a="1"/>
  <c r="G1729" i="27" s="1"/>
  <c r="E1729" i="27" s="1"/>
  <c r="G1452" i="27" a="1"/>
  <c r="G1452" i="27" s="1"/>
  <c r="E1452" i="27" s="1"/>
  <c r="G1354" i="27" a="1"/>
  <c r="G1354" i="27" s="1"/>
  <c r="E1354" i="27" s="1"/>
  <c r="G1441" i="27" a="1"/>
  <c r="G1441" i="27" s="1"/>
  <c r="E1441" i="27" s="1"/>
  <c r="G1359" i="27" a="1"/>
  <c r="G1359" i="27" s="1"/>
  <c r="E1359" i="27" s="1"/>
  <c r="G1462" i="27" a="1"/>
  <c r="G1462" i="27" s="1"/>
  <c r="E1462" i="27" s="1"/>
  <c r="G1364" i="27" a="1"/>
  <c r="G1364" i="27" s="1"/>
  <c r="E1364" i="27" s="1"/>
  <c r="G1467" i="27" a="1"/>
  <c r="G1467" i="27" s="1"/>
  <c r="E1467" i="27" s="1"/>
  <c r="G1353" i="27" a="1"/>
  <c r="G1353" i="27" s="1"/>
  <c r="E1353" i="27" s="1"/>
  <c r="G1456" i="27" a="1"/>
  <c r="G1456" i="27" s="1"/>
  <c r="E1456" i="27" s="1"/>
  <c r="G1365" i="27" a="1"/>
  <c r="G1365" i="27" s="1"/>
  <c r="E1365" i="27" s="1"/>
  <c r="G1659" i="27" a="1"/>
  <c r="G1659" i="27" s="1"/>
  <c r="E1659" i="27" s="1"/>
  <c r="G1692" i="27" a="1"/>
  <c r="G1692" i="27" s="1"/>
  <c r="E1692" i="27" s="1"/>
  <c r="G1741" i="27" a="1"/>
  <c r="G1741" i="27" s="1"/>
  <c r="E1741" i="27" s="1"/>
  <c r="G1688" i="27" a="1"/>
  <c r="G1688" i="27" s="1"/>
  <c r="E1688" i="27" s="1"/>
  <c r="G1742" i="27" a="1"/>
  <c r="G1742" i="27" s="1"/>
  <c r="E1742" i="27" s="1"/>
  <c r="G1676" i="27" a="1"/>
  <c r="G1676" i="27" s="1"/>
  <c r="E1676" i="27" s="1"/>
  <c r="G1468" i="27" a="1"/>
  <c r="G1468" i="27" s="1"/>
  <c r="E1468" i="27" s="1"/>
  <c r="G1370" i="27" a="1"/>
  <c r="G1370" i="27" s="1"/>
  <c r="E1370" i="27" s="1"/>
  <c r="G1457" i="27" a="1"/>
  <c r="G1457" i="27" s="1"/>
  <c r="E1457" i="27" s="1"/>
  <c r="G1375" i="27" a="1"/>
  <c r="G1375" i="27" s="1"/>
  <c r="E1375" i="27" s="1"/>
  <c r="G1478" i="27" a="1"/>
  <c r="G1478" i="27" s="1"/>
  <c r="E1478" i="27" s="1"/>
  <c r="G1396" i="27" a="1"/>
  <c r="G1396" i="27" s="1"/>
  <c r="E1396" i="27" s="1"/>
  <c r="G1483" i="27" a="1"/>
  <c r="G1483" i="27" s="1"/>
  <c r="E1483" i="27" s="1"/>
  <c r="G1369" i="27" a="1"/>
  <c r="G1369" i="27" s="1"/>
  <c r="E1369" i="27" s="1"/>
  <c r="G1472" i="27" a="1"/>
  <c r="G1472" i="27" s="1"/>
  <c r="E1472" i="27" s="1"/>
  <c r="G1397" i="27" a="1"/>
  <c r="G1397" i="27" s="1"/>
  <c r="E1397" i="27" s="1"/>
  <c r="G1675" i="27" a="1"/>
  <c r="G1675" i="27" s="1"/>
  <c r="E1675" i="27" s="1"/>
  <c r="G1704" i="27" a="1"/>
  <c r="G1704" i="27" s="1"/>
  <c r="E1704" i="27" s="1"/>
  <c r="G1671" i="27" a="1"/>
  <c r="G1671" i="27" s="1"/>
  <c r="E1671" i="27" s="1"/>
  <c r="G1705" i="27" a="1"/>
  <c r="G1705" i="27" s="1"/>
  <c r="E1705" i="27" s="1"/>
  <c r="G1672" i="27" a="1"/>
  <c r="G1672" i="27" s="1"/>
  <c r="E1672" i="27" s="1"/>
  <c r="G1684" i="27" a="1"/>
  <c r="G1684" i="27" s="1"/>
  <c r="E1684" i="27" s="1"/>
  <c r="G1484" i="27" a="1"/>
  <c r="G1484" i="27" s="1"/>
  <c r="E1484" i="27" s="1"/>
  <c r="G1402" i="27" a="1"/>
  <c r="G1402" i="27" s="1"/>
  <c r="E1402" i="27" s="1"/>
  <c r="G1473" i="27" a="1"/>
  <c r="G1473" i="27" s="1"/>
  <c r="E1473" i="27" s="1"/>
  <c r="G1407" i="27" a="1"/>
  <c r="G1407" i="27" s="1"/>
  <c r="E1407" i="27" s="1"/>
  <c r="G1494" i="27" a="1"/>
  <c r="G1494" i="27" s="1"/>
  <c r="E1494" i="27" s="1"/>
  <c r="G1412" i="27" a="1"/>
  <c r="G1412" i="27" s="1"/>
  <c r="E1412" i="27" s="1"/>
  <c r="G1314" i="27" a="1"/>
  <c r="G1314" i="27" s="1"/>
  <c r="E1314" i="27" s="1"/>
  <c r="G1401" i="27" a="1"/>
  <c r="G1401" i="27" s="1"/>
  <c r="E1401" i="27" s="1"/>
  <c r="G1488" i="27" a="1"/>
  <c r="G1488" i="27" s="1"/>
  <c r="E1488" i="27" s="1"/>
  <c r="G1413" i="27" a="1"/>
  <c r="G1413" i="27" s="1"/>
  <c r="E1413" i="27" s="1"/>
  <c r="G1666" i="27" a="1"/>
  <c r="G1666" i="27" s="1"/>
  <c r="E1666" i="27" s="1"/>
  <c r="G1720" i="27" a="1"/>
  <c r="G1720" i="27" s="1"/>
  <c r="E1720" i="27" s="1"/>
  <c r="G1685" i="27" a="1"/>
  <c r="G1685" i="27" s="1"/>
  <c r="E1685" i="27" s="1"/>
  <c r="G1721" i="27" a="1"/>
  <c r="G1721" i="27" s="1"/>
  <c r="E1721" i="27" s="1"/>
  <c r="G1681" i="27" a="1"/>
  <c r="G1681" i="27" s="1"/>
  <c r="E1681" i="27" s="1"/>
  <c r="G1715" i="27" a="1"/>
  <c r="G1715" i="27" s="1"/>
  <c r="E1715" i="27" s="1"/>
  <c r="G1379" i="27" a="1"/>
  <c r="G1379" i="27" s="1"/>
  <c r="E1379" i="27" s="1"/>
  <c r="G1315" i="27" a="1"/>
  <c r="G1315" i="27" s="1"/>
  <c r="E1315" i="27" s="1"/>
  <c r="G1418" i="27" a="1"/>
  <c r="G1418" i="27" s="1"/>
  <c r="E1418" i="27" s="1"/>
  <c r="G1320" i="27" a="1"/>
  <c r="G1320" i="27" s="1"/>
  <c r="E1320" i="27" s="1"/>
  <c r="G1423" i="27" a="1"/>
  <c r="G1423" i="27" s="1"/>
  <c r="E1423" i="27" s="1"/>
  <c r="G1325" i="27" a="1"/>
  <c r="G1325" i="27" s="1"/>
  <c r="E1325" i="27" s="1"/>
  <c r="G1428" i="27" a="1"/>
  <c r="G1428" i="27" s="1"/>
  <c r="E1428" i="27" s="1"/>
  <c r="G1330" i="27" a="1"/>
  <c r="G1330" i="27" s="1"/>
  <c r="E1330" i="27" s="1"/>
  <c r="G1417" i="27" a="1"/>
  <c r="G1417" i="27" s="1"/>
  <c r="E1417" i="27" s="1"/>
  <c r="G1319" i="27" a="1"/>
  <c r="G1319" i="27" s="1"/>
  <c r="E1319" i="27" s="1"/>
  <c r="G1429" i="27" a="1"/>
  <c r="G1429" i="27" s="1"/>
  <c r="E1429" i="27" s="1"/>
  <c r="G1326" i="27" a="1"/>
  <c r="G1326" i="27" s="1"/>
  <c r="E1326" i="27" s="1"/>
  <c r="G1736" i="27" a="1"/>
  <c r="G1736" i="27" s="1"/>
  <c r="E1736" i="27" s="1"/>
  <c r="G1690" i="27" a="1"/>
  <c r="G1690" i="27" s="1"/>
  <c r="E1690" i="27" s="1"/>
  <c r="G1737" i="27" a="1"/>
  <c r="G1737" i="27" s="1"/>
  <c r="E1737" i="27" s="1"/>
  <c r="G1701" i="27" a="1"/>
  <c r="G1701" i="27" s="1"/>
  <c r="E1701" i="27" s="1"/>
  <c r="G1738" i="27" a="1"/>
  <c r="G1738" i="27" s="1"/>
  <c r="E1738" i="27" s="1"/>
  <c r="G1331" i="27" a="1"/>
  <c r="G1331" i="27" s="1"/>
  <c r="E1331" i="27" s="1"/>
  <c r="G1434" i="27" a="1"/>
  <c r="G1434" i="27" s="1"/>
  <c r="E1434" i="27" s="1"/>
  <c r="G1336" i="27" a="1"/>
  <c r="G1336" i="27" s="1"/>
  <c r="E1336" i="27" s="1"/>
  <c r="G1439" i="27" a="1"/>
  <c r="G1439" i="27" s="1"/>
  <c r="E1439" i="27" s="1"/>
  <c r="G1341" i="27" a="1"/>
  <c r="G1341" i="27" s="1"/>
  <c r="E1341" i="27" s="1"/>
  <c r="G1444" i="27" a="1"/>
  <c r="G1444" i="27" s="1"/>
  <c r="E1444" i="27" s="1"/>
  <c r="G1346" i="27" a="1"/>
  <c r="G1346" i="27" s="1"/>
  <c r="E1346" i="27" s="1"/>
  <c r="G1433" i="27" a="1"/>
  <c r="G1433" i="27" s="1"/>
  <c r="E1433" i="27" s="1"/>
  <c r="G1335" i="27" a="1"/>
  <c r="G1335" i="27" s="1"/>
  <c r="E1335" i="27" s="1"/>
  <c r="G1445" i="27" a="1"/>
  <c r="G1445" i="27" s="1"/>
  <c r="E1445" i="27" s="1"/>
  <c r="G1454" i="27" a="1"/>
  <c r="G1454" i="27" s="1"/>
  <c r="E1454" i="27" s="1"/>
  <c r="G1682" i="27" a="1"/>
  <c r="G1682" i="27" s="1"/>
  <c r="E1682" i="27" s="1"/>
  <c r="G1700" i="27" a="1"/>
  <c r="G1700" i="27" s="1"/>
  <c r="E1700" i="27" s="1"/>
  <c r="G1678" i="27" a="1"/>
  <c r="G1678" i="27" s="1"/>
  <c r="E1678" i="27" s="1"/>
  <c r="G1717" i="27" a="1"/>
  <c r="G1717" i="27" s="1"/>
  <c r="E1717" i="27" s="1"/>
  <c r="G1745" i="27" a="1"/>
  <c r="G1745" i="27" s="1"/>
  <c r="E1745" i="27" s="1"/>
  <c r="G1347" i="27" a="1"/>
  <c r="G1347" i="27" s="1"/>
  <c r="E1347" i="27" s="1"/>
  <c r="G1450" i="27" a="1"/>
  <c r="G1450" i="27" s="1"/>
  <c r="E1450" i="27" s="1"/>
  <c r="G1352" i="27" a="1"/>
  <c r="G1352" i="27" s="1"/>
  <c r="E1352" i="27" s="1"/>
  <c r="G1455" i="27" a="1"/>
  <c r="G1455" i="27" s="1"/>
  <c r="E1455" i="27" s="1"/>
  <c r="G1357" i="27" a="1"/>
  <c r="G1357" i="27" s="1"/>
  <c r="E1357" i="27" s="1"/>
  <c r="G1460" i="27" a="1"/>
  <c r="G1460" i="27" s="1"/>
  <c r="E1460" i="27" s="1"/>
  <c r="G1362" i="27" a="1"/>
  <c r="G1362" i="27" s="1"/>
  <c r="E1362" i="27" s="1"/>
  <c r="G1449" i="27" a="1"/>
  <c r="G1449" i="27" s="1"/>
  <c r="E1449" i="27" s="1"/>
  <c r="G1351" i="27" a="1"/>
  <c r="G1351" i="27" s="1"/>
  <c r="E1351" i="27" s="1"/>
  <c r="G1461" i="27" a="1"/>
  <c r="G1461" i="27" s="1"/>
  <c r="E1461" i="27" s="1"/>
  <c r="G1664" i="27" a="1"/>
  <c r="G1664" i="27" s="1"/>
  <c r="E1664" i="27" s="1"/>
  <c r="G1711" i="27" a="1"/>
  <c r="G1711" i="27" s="1"/>
  <c r="E1711" i="27" s="1"/>
  <c r="G1716" i="27" a="1"/>
  <c r="G1716" i="27" s="1"/>
  <c r="E1716" i="27" s="1"/>
  <c r="G1683" i="27" a="1"/>
  <c r="G1683" i="27" s="1"/>
  <c r="E1683" i="27" s="1"/>
  <c r="G1733" i="27" a="1"/>
  <c r="G1733" i="27" s="1"/>
  <c r="E1733" i="27" s="1"/>
  <c r="G1731" i="27" a="1"/>
  <c r="G1731" i="27" s="1"/>
  <c r="E1731" i="27" s="1"/>
  <c r="G1363" i="27" a="1"/>
  <c r="G1363" i="27" s="1"/>
  <c r="E1363" i="27" s="1"/>
  <c r="G1466" i="27" a="1"/>
  <c r="G1466" i="27" s="1"/>
  <c r="E1466" i="27" s="1"/>
  <c r="G1368" i="27" a="1"/>
  <c r="G1368" i="27" s="1"/>
  <c r="E1368" i="27" s="1"/>
  <c r="G1471" i="27" a="1"/>
  <c r="G1471" i="27" s="1"/>
  <c r="E1471" i="27" s="1"/>
  <c r="G1373" i="27" a="1"/>
  <c r="G1373" i="27" s="1"/>
  <c r="E1373" i="27" s="1"/>
  <c r="G1476" i="27" a="1"/>
  <c r="G1476" i="27" s="1"/>
  <c r="E1476" i="27" s="1"/>
  <c r="G1378" i="27" a="1"/>
  <c r="G1378" i="27" s="1"/>
  <c r="E1378" i="27" s="1"/>
  <c r="G1465" i="27" a="1"/>
  <c r="G1465" i="27" s="1"/>
  <c r="E1465" i="27" s="1"/>
  <c r="G1367" i="27" a="1"/>
  <c r="G1367" i="27" s="1"/>
  <c r="E1367" i="27" s="1"/>
  <c r="G1477" i="27" a="1"/>
  <c r="G1477" i="27" s="1"/>
  <c r="E1477" i="27" s="1"/>
  <c r="G1680" i="27" a="1"/>
  <c r="G1680" i="27" s="1"/>
  <c r="E1680" i="27" s="1"/>
  <c r="G1727" i="27" a="1"/>
  <c r="G1727" i="27" s="1"/>
  <c r="E1727" i="27" s="1"/>
  <c r="G1732" i="27" a="1"/>
  <c r="G1732" i="27" s="1"/>
  <c r="E1732" i="27" s="1"/>
  <c r="G1712" i="27" a="1"/>
  <c r="G1712" i="27" s="1"/>
  <c r="E1712" i="27" s="1"/>
  <c r="G1662" i="27" a="1"/>
  <c r="G1662" i="27" s="1"/>
  <c r="E1662" i="27" s="1"/>
  <c r="G1679" i="27" a="1"/>
  <c r="G1679" i="27" s="1"/>
  <c r="E1679" i="27" s="1"/>
  <c r="G1416" i="27" a="1"/>
  <c r="G1416" i="27" s="1"/>
  <c r="E1416" i="27" s="1"/>
  <c r="G1696" i="27" a="1"/>
  <c r="G1696" i="27" s="1"/>
  <c r="E1696" i="27" s="1"/>
  <c r="G1374" i="27" a="1"/>
  <c r="G1374" i="27" s="1"/>
  <c r="E1374" i="27" s="1"/>
  <c r="G1487" i="27" a="1"/>
  <c r="G1487" i="27" s="1"/>
  <c r="E1487" i="27" s="1"/>
  <c r="G1743" i="27" a="1"/>
  <c r="G1743" i="27" s="1"/>
  <c r="E1743" i="27" s="1"/>
  <c r="G1318" i="27" a="1"/>
  <c r="G1318" i="27" s="1"/>
  <c r="E1318" i="27" s="1"/>
  <c r="G1663" i="27" a="1"/>
  <c r="G1663" i="27" s="1"/>
  <c r="E1663" i="27" s="1"/>
  <c r="G1405" i="27" a="1"/>
  <c r="G1405" i="27" s="1"/>
  <c r="E1405" i="27" s="1"/>
  <c r="G1674" i="27" a="1"/>
  <c r="G1674" i="27" s="1"/>
  <c r="E1674" i="27" s="1"/>
  <c r="G1421" i="27" a="1"/>
  <c r="G1421" i="27" s="1"/>
  <c r="E1421" i="27" s="1"/>
  <c r="G1707" i="27" a="1"/>
  <c r="G1707" i="27" s="1"/>
  <c r="E1707" i="27" s="1"/>
  <c r="G1747" i="27" a="1"/>
  <c r="G1747" i="27" s="1"/>
  <c r="E1747" i="27" s="1"/>
  <c r="G1492" i="27" a="1"/>
  <c r="G1492" i="27" s="1"/>
  <c r="E1492" i="27" s="1"/>
  <c r="G1728" i="27" a="1"/>
  <c r="G1728" i="27" s="1"/>
  <c r="E1728" i="27" s="1"/>
  <c r="G1323" i="27" a="1"/>
  <c r="G1323" i="27" s="1"/>
  <c r="E1323" i="27" s="1"/>
  <c r="G1744" i="27" a="1"/>
  <c r="G1744" i="27" s="1"/>
  <c r="E1744" i="27" s="1"/>
  <c r="G1394" i="27" a="1"/>
  <c r="G1394" i="27" s="1"/>
  <c r="E1394" i="27" s="1"/>
  <c r="G1694" i="27" a="1"/>
  <c r="G1694" i="27" s="1"/>
  <c r="E1694" i="27" s="1"/>
  <c r="G1493" i="27" a="1"/>
  <c r="G1493" i="27" s="1"/>
  <c r="E1493" i="27" s="1"/>
  <c r="G1410" i="27" a="1"/>
  <c r="G1410" i="27" s="1"/>
  <c r="E1410" i="27" s="1"/>
  <c r="G1708" i="27" a="1"/>
  <c r="G1708" i="27" s="1"/>
  <c r="E1708" i="27" s="1"/>
  <c r="G1313" i="27" a="1"/>
  <c r="G1313" i="27" s="1"/>
  <c r="E1313" i="27" s="1"/>
  <c r="G1481" i="27" a="1"/>
  <c r="G1481" i="27" s="1"/>
  <c r="E1481" i="27" s="1"/>
  <c r="G1673" i="27" a="1"/>
  <c r="G1673" i="27" s="1"/>
  <c r="E1673" i="27" s="1"/>
  <c r="G1395" i="27" a="1"/>
  <c r="G1395" i="27" s="1"/>
  <c r="E1395" i="27" s="1"/>
  <c r="G1689" i="27" a="1"/>
  <c r="G1689" i="27" s="1"/>
  <c r="E1689" i="27" s="1"/>
  <c r="G1482" i="27" a="1"/>
  <c r="G1482" i="27" s="1"/>
  <c r="E1482" i="27" s="1"/>
  <c r="G1411" i="27" a="1"/>
  <c r="G1411" i="27" s="1"/>
  <c r="E1411" i="27" s="1"/>
  <c r="G1399" i="27" a="1"/>
  <c r="G1399" i="27" s="1"/>
  <c r="E1399" i="27" s="1"/>
  <c r="G1415" i="27" a="1"/>
  <c r="G1415" i="27" s="1"/>
  <c r="E1415" i="27" s="1"/>
  <c r="G2281" i="27" a="1"/>
  <c r="G2281" i="27" s="1"/>
  <c r="E2281" i="27" s="1"/>
  <c r="G2280" i="27" a="1"/>
  <c r="G2280" i="27" s="1"/>
  <c r="E2280" i="27" s="1"/>
  <c r="G1526" i="27" a="1"/>
  <c r="G1526" i="27" s="1"/>
  <c r="E1526" i="27" s="1"/>
  <c r="G1527" i="27" a="1"/>
  <c r="G1527" i="27" s="1"/>
  <c r="E1527" i="27" s="1"/>
  <c r="G1636" i="27" a="1"/>
  <c r="G1636" i="27" s="1"/>
  <c r="E1636" i="27" s="1"/>
  <c r="G1635" i="27" a="1"/>
  <c r="G1635" i="27" s="1"/>
  <c r="E1635" i="27" s="1"/>
  <c r="G1902" i="27" a="1"/>
  <c r="G1902" i="27" s="1"/>
  <c r="E1902" i="27" s="1"/>
  <c r="G1903" i="27" a="1"/>
  <c r="G1903" i="27" s="1"/>
  <c r="E1903" i="27" s="1"/>
  <c r="G1970" i="27" a="1"/>
  <c r="G1970" i="27" s="1"/>
  <c r="E1970" i="27" s="1"/>
  <c r="G2125" i="27" a="1"/>
  <c r="G2125" i="27" s="1"/>
  <c r="E2125" i="27" s="1"/>
  <c r="G2126" i="27" a="1"/>
  <c r="G2126" i="27" s="1"/>
  <c r="E2126" i="27" s="1"/>
  <c r="G2128" i="27" a="1"/>
  <c r="G2128" i="27" s="1"/>
  <c r="E2128" i="27" s="1"/>
  <c r="G2127" i="27" a="1"/>
  <c r="G2127" i="27" s="1"/>
  <c r="E2127" i="27" s="1"/>
  <c r="G1565" i="27" a="1"/>
  <c r="G1565" i="27" s="1"/>
  <c r="E1565" i="27" s="1"/>
  <c r="G1564" i="27" a="1"/>
  <c r="G1564" i="27" s="1"/>
  <c r="E1564" i="27" s="1"/>
  <c r="G1746" i="27" a="1"/>
  <c r="G1746" i="27" s="1"/>
  <c r="E1746" i="27" s="1"/>
  <c r="G1928" i="27" a="1"/>
  <c r="G1928" i="27" s="1"/>
  <c r="E1928" i="27" s="1"/>
  <c r="G1929" i="27" a="1"/>
  <c r="G1929" i="27" s="1"/>
  <c r="E1929" i="27" s="1"/>
  <c r="G1400" i="27" a="1"/>
  <c r="G1400" i="27" s="1"/>
  <c r="E1400" i="27" s="1"/>
  <c r="G1948" i="27" a="1"/>
  <c r="G1948" i="27" s="1"/>
  <c r="E1948" i="27" s="1"/>
  <c r="G1949" i="27" a="1"/>
  <c r="G1949" i="27" s="1"/>
  <c r="E1949" i="27" s="1"/>
  <c r="G1952" i="27" a="1"/>
  <c r="G1952" i="27" s="1"/>
  <c r="E1952" i="27" s="1"/>
  <c r="G1953" i="27" a="1"/>
  <c r="G1953" i="27" s="1"/>
  <c r="E1953" i="27" s="1"/>
  <c r="G1495" i="27" a="1"/>
  <c r="G1495" i="27" s="1"/>
  <c r="E1495" i="27" s="1"/>
  <c r="G1609" i="27" a="1"/>
  <c r="G1609" i="27" s="1"/>
  <c r="E1609" i="27" s="1"/>
  <c r="G1610" i="27" a="1"/>
  <c r="G1610" i="27" s="1"/>
  <c r="E1610" i="27" s="1"/>
  <c r="G1877" i="27" a="1"/>
  <c r="G1877" i="27" s="1"/>
  <c r="E1877" i="27" s="1"/>
  <c r="G1876" i="27" a="1"/>
  <c r="G1876" i="27" s="1"/>
  <c r="E1876" i="27" s="1"/>
  <c r="G1974" i="27" a="1"/>
  <c r="G1974" i="27" s="1"/>
  <c r="E1974" i="27" s="1"/>
  <c r="G1579" i="27" a="1"/>
  <c r="G1579" i="27" s="1"/>
  <c r="E1579" i="27" s="1"/>
  <c r="G1580" i="27" a="1"/>
  <c r="G1580" i="27" s="1"/>
  <c r="E1580" i="27" s="1"/>
  <c r="G1847" i="27" a="1"/>
  <c r="G1847" i="27" s="1"/>
  <c r="E1847" i="27" s="1"/>
  <c r="G1846" i="27" a="1"/>
  <c r="G1846" i="27" s="1"/>
  <c r="E1846" i="27" s="1"/>
  <c r="G1380" i="27" a="1"/>
  <c r="G1380" i="27" s="1"/>
  <c r="E1380" i="27" s="1"/>
  <c r="G1550" i="27" a="1"/>
  <c r="G1550" i="27" s="1"/>
  <c r="E1550" i="27" s="1"/>
  <c r="G1551" i="27" a="1"/>
  <c r="G1551" i="27" s="1"/>
  <c r="E1551" i="27" s="1"/>
  <c r="G2252" i="27" a="1"/>
  <c r="G2252" i="27" s="1"/>
  <c r="E2252" i="27" s="1"/>
  <c r="G2253" i="27" a="1"/>
  <c r="G2253" i="27" s="1"/>
  <c r="E2253" i="27" s="1"/>
  <c r="G2216" i="27" a="1"/>
  <c r="G2216" i="27" s="1"/>
  <c r="E2216" i="27" s="1"/>
  <c r="G2217" i="27" a="1"/>
  <c r="G2217" i="27" s="1"/>
  <c r="E2217" i="27" s="1"/>
  <c r="G1523" i="27" a="1"/>
  <c r="G1523" i="27" s="1"/>
  <c r="E1523" i="27" s="1"/>
  <c r="G1522" i="27" a="1"/>
  <c r="G1522" i="27" s="1"/>
  <c r="E1522" i="27" s="1"/>
  <c r="G2059" i="27" a="1"/>
  <c r="G2059" i="27" s="1"/>
  <c r="E2059" i="27" s="1"/>
  <c r="G2058" i="27" a="1"/>
  <c r="G2058" i="27" s="1"/>
  <c r="E2058" i="27" s="1"/>
  <c r="G2189" i="27" a="1"/>
  <c r="G2189" i="27" s="1"/>
  <c r="E2189" i="27" s="1"/>
  <c r="G2190" i="27" a="1"/>
  <c r="G2190" i="27" s="1"/>
  <c r="E2190" i="27" s="1"/>
  <c r="G1972" i="27" a="1"/>
  <c r="G1972" i="27" s="1"/>
  <c r="E1972" i="27" s="1"/>
  <c r="G1973" i="27" a="1"/>
  <c r="G1973" i="27" s="1"/>
  <c r="E1973" i="27" s="1"/>
  <c r="G1530" i="27" a="1"/>
  <c r="G1530" i="27" s="1"/>
  <c r="E1530" i="27" s="1"/>
  <c r="G1531" i="27" a="1"/>
  <c r="G1531" i="27" s="1"/>
  <c r="E1531" i="27" s="1"/>
  <c r="G1803" i="27" a="1"/>
  <c r="G1803" i="27" s="1"/>
  <c r="E1803" i="27" s="1"/>
  <c r="G1802" i="27" a="1"/>
  <c r="G1802" i="27" s="1"/>
  <c r="E1802" i="27" s="1"/>
  <c r="G1963" i="27" a="1"/>
  <c r="G1963" i="27" s="1"/>
  <c r="E1963" i="27" s="1"/>
  <c r="G1956" i="27" a="1"/>
  <c r="G1956" i="27" s="1"/>
  <c r="E1956" i="27" s="1"/>
  <c r="G1957" i="27" a="1"/>
  <c r="G1957" i="27" s="1"/>
  <c r="E1957" i="27" s="1"/>
  <c r="G2206" i="27" a="1"/>
  <c r="G2206" i="27" s="1"/>
  <c r="E2206" i="27" s="1"/>
  <c r="G1794" i="27" a="1"/>
  <c r="G1794" i="27" s="1"/>
  <c r="E1794" i="27" s="1"/>
  <c r="G1795" i="27" a="1"/>
  <c r="G1795" i="27" s="1"/>
  <c r="E1795" i="27" s="1"/>
  <c r="G1620" i="27" a="1"/>
  <c r="G1620" i="27" s="1"/>
  <c r="E1620" i="27" s="1"/>
  <c r="G1619" i="27" a="1"/>
  <c r="G1619" i="27" s="1"/>
  <c r="E1619" i="27" s="1"/>
  <c r="G1886" i="27" a="1"/>
  <c r="G1886" i="27" s="1"/>
  <c r="E1886" i="27" s="1"/>
  <c r="G1887" i="27" a="1"/>
  <c r="G1887" i="27" s="1"/>
  <c r="E1887" i="27" s="1"/>
  <c r="G2312" i="27" a="1"/>
  <c r="G2312" i="27" s="1"/>
  <c r="E2312" i="27" s="1"/>
  <c r="G1391" i="27" a="1"/>
  <c r="G1391" i="27" s="1"/>
  <c r="E1391" i="27" s="1"/>
  <c r="G1503" i="27" a="1"/>
  <c r="G1503" i="27" s="1"/>
  <c r="E1503" i="27" s="1"/>
  <c r="G1392" i="27" a="1"/>
  <c r="G1392" i="27" s="1"/>
  <c r="E1392" i="27" s="1"/>
  <c r="G1757" i="27" a="1"/>
  <c r="G1757" i="27" s="1"/>
  <c r="E1757" i="27" s="1"/>
  <c r="G1756" i="27" a="1"/>
  <c r="G1756" i="27" s="1"/>
  <c r="E1756" i="27" s="1"/>
  <c r="G1643" i="27" a="1"/>
  <c r="G1643" i="27" s="1"/>
  <c r="E1643" i="27" s="1"/>
  <c r="G1644" i="27" a="1"/>
  <c r="G1644" i="27" s="1"/>
  <c r="E1644" i="27" s="1"/>
  <c r="G1911" i="27" a="1"/>
  <c r="G1911" i="27" s="1"/>
  <c r="E1911" i="27" s="1"/>
  <c r="G1910" i="27" a="1"/>
  <c r="G1910" i="27" s="1"/>
  <c r="E1910" i="27" s="1"/>
  <c r="G1954" i="27" a="1"/>
  <c r="G1954" i="27" s="1"/>
  <c r="E1954" i="27" s="1"/>
  <c r="G1796" i="27" a="1"/>
  <c r="G1796" i="27" s="1"/>
  <c r="E1796" i="27" s="1"/>
  <c r="G1797" i="27" a="1"/>
  <c r="G1797" i="27" s="1"/>
  <c r="E1797" i="27" s="1"/>
  <c r="G1388" i="27" a="1"/>
  <c r="G1388" i="27" s="1"/>
  <c r="E1388" i="27" s="1"/>
  <c r="G1500" i="27" a="1"/>
  <c r="G1500" i="27" s="1"/>
  <c r="E1500" i="27" s="1"/>
  <c r="G1501" i="27" a="1"/>
  <c r="G1501" i="27" s="1"/>
  <c r="E1501" i="27" s="1"/>
  <c r="G1387" i="27" a="1"/>
  <c r="G1387" i="27" s="1"/>
  <c r="E1387" i="27" s="1"/>
  <c r="G1754" i="27" a="1"/>
  <c r="G1754" i="27" s="1"/>
  <c r="E1754" i="27" s="1"/>
  <c r="G1984" i="27" a="1"/>
  <c r="G1984" i="27" s="1"/>
  <c r="E1984" i="27" s="1"/>
  <c r="G1985" i="27" a="1"/>
  <c r="G1985" i="27" s="1"/>
  <c r="E1985" i="27" s="1"/>
  <c r="G1825" i="27" a="1"/>
  <c r="G1825" i="27" s="1"/>
  <c r="E1825" i="27" s="1"/>
  <c r="G1824" i="27" a="1"/>
  <c r="G1824" i="27" s="1"/>
  <c r="E1824" i="27" s="1"/>
  <c r="G2020" i="27" a="1"/>
  <c r="G2020" i="27" s="1"/>
  <c r="E2020" i="27" s="1"/>
  <c r="G2019" i="27" a="1"/>
  <c r="G2019" i="27" s="1"/>
  <c r="E2019" i="27" s="1"/>
  <c r="G2018" i="27" a="1"/>
  <c r="G2018" i="27" s="1"/>
  <c r="E2018" i="27" s="1"/>
  <c r="G2017" i="27" a="1"/>
  <c r="G2017" i="27" s="1"/>
  <c r="E2017" i="27" s="1"/>
  <c r="G1821" i="27" a="1"/>
  <c r="G1821" i="27" s="1"/>
  <c r="E1821" i="27" s="1"/>
  <c r="G1820" i="27" a="1"/>
  <c r="G1820" i="27" s="1"/>
  <c r="E1820" i="27" s="1"/>
  <c r="G1514" i="27" a="1"/>
  <c r="G1514" i="27" s="1"/>
  <c r="E1514" i="27" s="1"/>
  <c r="G1515" i="27" a="1"/>
  <c r="G1515" i="27" s="1"/>
  <c r="E1515" i="27" s="1"/>
  <c r="G1654" i="27" a="1"/>
  <c r="G1654" i="27" s="1"/>
  <c r="E1654" i="27" s="1"/>
  <c r="G1653" i="27" a="1"/>
  <c r="G1653" i="27" s="1"/>
  <c r="E1653" i="27" s="1"/>
  <c r="G1920" i="27" a="1"/>
  <c r="G1920" i="27" s="1"/>
  <c r="E1920" i="27" s="1"/>
  <c r="G1921" i="27" a="1"/>
  <c r="G1921" i="27" s="1"/>
  <c r="E1921" i="27" s="1"/>
  <c r="G1625" i="27" a="1"/>
  <c r="G1625" i="27" s="1"/>
  <c r="E1625" i="27" s="1"/>
  <c r="G1626" i="27" a="1"/>
  <c r="G1626" i="27" s="1"/>
  <c r="E1626" i="27" s="1"/>
  <c r="G1893" i="27" a="1"/>
  <c r="G1893" i="27" s="1"/>
  <c r="E1893" i="27" s="1"/>
  <c r="G1892" i="27" a="1"/>
  <c r="G1892" i="27" s="1"/>
  <c r="E1892" i="27" s="1"/>
  <c r="G1604" i="27" a="1"/>
  <c r="G1604" i="27" s="1"/>
  <c r="E1604" i="27" s="1"/>
  <c r="G1603" i="27" a="1"/>
  <c r="G1603" i="27" s="1"/>
  <c r="E1603" i="27" s="1"/>
  <c r="G1870" i="27" a="1"/>
  <c r="G1870" i="27" s="1"/>
  <c r="E1870" i="27" s="1"/>
  <c r="G1871" i="27" a="1"/>
  <c r="G1871" i="27" s="1"/>
  <c r="E1871" i="27" s="1"/>
  <c r="G1950" i="27" a="1"/>
  <c r="G1950" i="27" s="1"/>
  <c r="E1950" i="27" s="1"/>
  <c r="G1951" i="27" a="1"/>
  <c r="G1951" i="27" s="1"/>
  <c r="E1951" i="27" s="1"/>
  <c r="G1791" i="27" a="1"/>
  <c r="G1791" i="27" s="1"/>
  <c r="E1791" i="27" s="1"/>
  <c r="G1790" i="27" a="1"/>
  <c r="G1790" i="27" s="1"/>
  <c r="E1790" i="27" s="1"/>
  <c r="G1556" i="27" a="1"/>
  <c r="G1556" i="27" s="1"/>
  <c r="E1556" i="27" s="1"/>
  <c r="G1557" i="27" a="1"/>
  <c r="G1557" i="27" s="1"/>
  <c r="E1557" i="27" s="1"/>
  <c r="G1792" i="27" a="1"/>
  <c r="G1792" i="27" s="1"/>
  <c r="E1792" i="27" s="1"/>
  <c r="G1793" i="27" a="1"/>
  <c r="G1793" i="27" s="1"/>
  <c r="E1793" i="27" s="1"/>
  <c r="G1525" i="27" a="1"/>
  <c r="G1525" i="27" s="1"/>
  <c r="E1525" i="27" s="1"/>
  <c r="G1524" i="27" a="1"/>
  <c r="G1524" i="27" s="1"/>
  <c r="E1524" i="27" s="1"/>
  <c r="G1932" i="27" a="1"/>
  <c r="G1932" i="27" s="1"/>
  <c r="E1932" i="27" s="1"/>
  <c r="G1933" i="27" a="1"/>
  <c r="G1933" i="27" s="1"/>
  <c r="E1933" i="27" s="1"/>
  <c r="G2227" i="27" a="1"/>
  <c r="G2227" i="27" s="1"/>
  <c r="E2227" i="27" s="1"/>
  <c r="G1763" i="27" a="1"/>
  <c r="G1763" i="27" s="1"/>
  <c r="E1763" i="27" s="1"/>
  <c r="G1993" i="27" a="1"/>
  <c r="G1993" i="27" s="1"/>
  <c r="E1993" i="27" s="1"/>
  <c r="G1994" i="27" a="1"/>
  <c r="G1994" i="27" s="1"/>
  <c r="E1994" i="27" s="1"/>
  <c r="G1616" i="27" a="1"/>
  <c r="G1616" i="27" s="1"/>
  <c r="E1616" i="27" s="1"/>
  <c r="G1615" i="27" a="1"/>
  <c r="G1615" i="27" s="1"/>
  <c r="E1615" i="27" s="1"/>
  <c r="G1882" i="27" a="1"/>
  <c r="G1882" i="27" s="1"/>
  <c r="E1882" i="27" s="1"/>
  <c r="G1883" i="27" a="1"/>
  <c r="G1883" i="27" s="1"/>
  <c r="E1883" i="27" s="1"/>
  <c r="G2256" i="27" a="1"/>
  <c r="G2256" i="27" s="1"/>
  <c r="E2256" i="27" s="1"/>
  <c r="G2257" i="27" a="1"/>
  <c r="G2257" i="27" s="1"/>
  <c r="E2257" i="27" s="1"/>
  <c r="G1771" i="27" a="1"/>
  <c r="G1771" i="27" s="1"/>
  <c r="E1771" i="27" s="1"/>
  <c r="G1770" i="27" a="1"/>
  <c r="G1770" i="27" s="1"/>
  <c r="E1770" i="27" s="1"/>
  <c r="G1762" i="27" a="1"/>
  <c r="G1762" i="27" s="1"/>
  <c r="E1762" i="27" s="1"/>
  <c r="G1622" i="27" a="1"/>
  <c r="G1622" i="27" s="1"/>
  <c r="E1622" i="27" s="1"/>
  <c r="G1621" i="27" a="1"/>
  <c r="G1621" i="27" s="1"/>
  <c r="E1621" i="27" s="1"/>
  <c r="G1888" i="27" a="1"/>
  <c r="G1888" i="27" s="1"/>
  <c r="E1888" i="27" s="1"/>
  <c r="G1889" i="27" a="1"/>
  <c r="G1889" i="27" s="1"/>
  <c r="E1889" i="27" s="1"/>
  <c r="G1543" i="27" a="1"/>
  <c r="G1543" i="27" s="1"/>
  <c r="E1543" i="27" s="1"/>
  <c r="G1789" i="27" a="1"/>
  <c r="G1789" i="27" s="1"/>
  <c r="E1789" i="27" s="1"/>
  <c r="G1788" i="27" a="1"/>
  <c r="G1788" i="27" s="1"/>
  <c r="E1788" i="27" s="1"/>
  <c r="G1506" i="27" a="1"/>
  <c r="G1506" i="27" s="1"/>
  <c r="E1506" i="27" s="1"/>
  <c r="G1507" i="27" a="1"/>
  <c r="G1507" i="27" s="1"/>
  <c r="E1507" i="27" s="1"/>
  <c r="G1572" i="27" a="1"/>
  <c r="G1572" i="27" s="1"/>
  <c r="E1572" i="27" s="1"/>
  <c r="G1571" i="27" a="1"/>
  <c r="G1571" i="27" s="1"/>
  <c r="E1571" i="27" s="1"/>
  <c r="G1839" i="27" a="1"/>
  <c r="G1839" i="27" s="1"/>
  <c r="E1839" i="27" s="1"/>
  <c r="G1838" i="27" a="1"/>
  <c r="G1838" i="27" s="1"/>
  <c r="E1838" i="27" s="1"/>
  <c r="G2094" i="27" a="1"/>
  <c r="G2094" i="27" s="1"/>
  <c r="E2094" i="27" s="1"/>
  <c r="G2093" i="27" a="1"/>
  <c r="G2093" i="27" s="1"/>
  <c r="E2093" i="27" s="1"/>
  <c r="G1629" i="27" a="1"/>
  <c r="G1629" i="27" s="1"/>
  <c r="E1629" i="27" s="1"/>
  <c r="G1630" i="27" a="1"/>
  <c r="G1630" i="27" s="1"/>
  <c r="E1630" i="27" s="1"/>
  <c r="G1897" i="27" a="1"/>
  <c r="G1897" i="27" s="1"/>
  <c r="E1897" i="27" s="1"/>
  <c r="G1896" i="27" a="1"/>
  <c r="G1896" i="27" s="1"/>
  <c r="E1896" i="27" s="1"/>
  <c r="G1829" i="27" a="1"/>
  <c r="G1829" i="27" s="1"/>
  <c r="E1829" i="27" s="1"/>
  <c r="G1828" i="27" a="1"/>
  <c r="G1828" i="27" s="1"/>
  <c r="E1828" i="27" s="1"/>
  <c r="G2172" i="27" a="1"/>
  <c r="G2172" i="27" s="1"/>
  <c r="E2172" i="27" s="1"/>
  <c r="G2171" i="27" a="1"/>
  <c r="G2171" i="27" s="1"/>
  <c r="E2171" i="27" s="1"/>
  <c r="G1640" i="27" a="1"/>
  <c r="G1640" i="27" s="1"/>
  <c r="E1640" i="27" s="1"/>
  <c r="G1639" i="27" a="1"/>
  <c r="G1639" i="27" s="1"/>
  <c r="E1639" i="27" s="1"/>
  <c r="G1906" i="27" a="1"/>
  <c r="G1906" i="27" s="1"/>
  <c r="E1906" i="27" s="1"/>
  <c r="G1907" i="27" a="1"/>
  <c r="G1907" i="27" s="1"/>
  <c r="E1907" i="27" s="1"/>
  <c r="G2258" i="27" a="1"/>
  <c r="G2258" i="27" s="1"/>
  <c r="E2258" i="27" s="1"/>
  <c r="G2193" i="27" a="1"/>
  <c r="G2193" i="27" s="1"/>
  <c r="E2193" i="27" s="1"/>
  <c r="G2192" i="27" a="1"/>
  <c r="G2192" i="27" s="1"/>
  <c r="E2192" i="27" s="1"/>
  <c r="G2143" i="27" a="1"/>
  <c r="G2143" i="27" s="1"/>
  <c r="E2143" i="27" s="1"/>
  <c r="G2144" i="27" a="1"/>
  <c r="G2144" i="27" s="1"/>
  <c r="E2144" i="27" s="1"/>
  <c r="G2182" i="27" a="1"/>
  <c r="G2182" i="27" s="1"/>
  <c r="E2182" i="27" s="1"/>
  <c r="G2181" i="27" a="1"/>
  <c r="G2181" i="27" s="1"/>
  <c r="E2181" i="27" s="1"/>
  <c r="G1386" i="27" a="1"/>
  <c r="G1386" i="27" s="1"/>
  <c r="E1386" i="27" s="1"/>
  <c r="G1499" i="27" a="1"/>
  <c r="G1499" i="27" s="1"/>
  <c r="E1499" i="27" s="1"/>
  <c r="G1385" i="27" a="1"/>
  <c r="G1385" i="27" s="1"/>
  <c r="E1385" i="27" s="1"/>
  <c r="G1752" i="27" a="1"/>
  <c r="G1752" i="27" s="1"/>
  <c r="E1752" i="27" s="1"/>
  <c r="G1753" i="27" a="1"/>
  <c r="G1753" i="27" s="1"/>
  <c r="E1753" i="27" s="1"/>
  <c r="G1538" i="27" a="1"/>
  <c r="G1538" i="27" s="1"/>
  <c r="E1538" i="27" s="1"/>
  <c r="G1539" i="27" a="1"/>
  <c r="G1539" i="27" s="1"/>
  <c r="E1539" i="27" s="1"/>
  <c r="G1657" i="27" a="1"/>
  <c r="G1657" i="27" s="1"/>
  <c r="E1657" i="27" s="1"/>
  <c r="G1658" i="27" a="1"/>
  <c r="G1658" i="27" s="1"/>
  <c r="E1658" i="27" s="1"/>
  <c r="G1924" i="27" a="1"/>
  <c r="G1924" i="27" s="1"/>
  <c r="E1924" i="27" s="1"/>
  <c r="G1925" i="27" a="1"/>
  <c r="G1925" i="27" s="1"/>
  <c r="E1925" i="27" s="1"/>
  <c r="G1513" i="27" a="1"/>
  <c r="G1513" i="27" s="1"/>
  <c r="E1513" i="27" s="1"/>
  <c r="G1512" i="27" a="1"/>
  <c r="G1512" i="27" s="1"/>
  <c r="E1512" i="27" s="1"/>
  <c r="G1776" i="27" a="1"/>
  <c r="G1776" i="27" s="1"/>
  <c r="E1776" i="27" s="1"/>
  <c r="G1777" i="27" a="1"/>
  <c r="G1777" i="27" s="1"/>
  <c r="E1777" i="27" s="1"/>
  <c r="G1813" i="27" a="1"/>
  <c r="G1813" i="27" s="1"/>
  <c r="E1813" i="27" s="1"/>
  <c r="G1812" i="27" a="1"/>
  <c r="G1812" i="27" s="1"/>
  <c r="E1812" i="27" s="1"/>
  <c r="G1600" i="27" a="1"/>
  <c r="G1600" i="27" s="1"/>
  <c r="E1600" i="27" s="1"/>
  <c r="G1599" i="27" a="1"/>
  <c r="G1599" i="27" s="1"/>
  <c r="E1599" i="27" s="1"/>
  <c r="G1866" i="27" a="1"/>
  <c r="G1866" i="27" s="1"/>
  <c r="E1866" i="27" s="1"/>
  <c r="G1867" i="27" a="1"/>
  <c r="G1867" i="27" s="1"/>
  <c r="E1867" i="27" s="1"/>
  <c r="G1560" i="27" a="1"/>
  <c r="G1560" i="27" s="1"/>
  <c r="E1560" i="27" s="1"/>
  <c r="G1561" i="27" a="1"/>
  <c r="G1561" i="27" s="1"/>
  <c r="E1561" i="27" s="1"/>
  <c r="G1590" i="27" a="1"/>
  <c r="G1590" i="27" s="1"/>
  <c r="E1590" i="27" s="1"/>
  <c r="G1589" i="27" a="1"/>
  <c r="G1589" i="27" s="1"/>
  <c r="E1589" i="27" s="1"/>
  <c r="G1856" i="27" a="1"/>
  <c r="G1856" i="27" s="1"/>
  <c r="E1856" i="27" s="1"/>
  <c r="G1857" i="27" a="1"/>
  <c r="G1857" i="27" s="1"/>
  <c r="E1857" i="27" s="1"/>
  <c r="G2292" i="27" a="1"/>
  <c r="G2292" i="27" s="1"/>
  <c r="E2292" i="27" s="1"/>
  <c r="G2293" i="27" a="1"/>
  <c r="G2293" i="27" s="1"/>
  <c r="E2293" i="27" s="1"/>
  <c r="G1934" i="27" a="1"/>
  <c r="G1934" i="27" s="1"/>
  <c r="E1934" i="27" s="1"/>
  <c r="G1935" i="27" a="1"/>
  <c r="G1935" i="27" s="1"/>
  <c r="E1935" i="27" s="1"/>
  <c r="G1634" i="27" a="1"/>
  <c r="G1634" i="27" s="1"/>
  <c r="E1634" i="27" s="1"/>
  <c r="G1633" i="27" a="1"/>
  <c r="G1633" i="27" s="1"/>
  <c r="E1633" i="27" s="1"/>
  <c r="G1900" i="27" a="1"/>
  <c r="G1900" i="27" s="1"/>
  <c r="E1900" i="27" s="1"/>
  <c r="G1901" i="27" a="1"/>
  <c r="G1901" i="27" s="1"/>
  <c r="E1901" i="27" s="1"/>
  <c r="G1576" i="27" a="1"/>
  <c r="G1576" i="27" s="1"/>
  <c r="E1576" i="27" s="1"/>
  <c r="G1575" i="27" a="1"/>
  <c r="G1575" i="27" s="1"/>
  <c r="E1575" i="27" s="1"/>
  <c r="G1842" i="27" a="1"/>
  <c r="G1842" i="27" s="1"/>
  <c r="E1842" i="27" s="1"/>
  <c r="G1843" i="27" a="1"/>
  <c r="G1843" i="27" s="1"/>
  <c r="E1843" i="27" s="1"/>
  <c r="G1542" i="27" a="1"/>
  <c r="G1542" i="27" s="1"/>
  <c r="E1542" i="27" s="1"/>
  <c r="G2004" i="27" a="1"/>
  <c r="G2004" i="27" s="1"/>
  <c r="E2004" i="27" s="1"/>
  <c r="G2003" i="27" a="1"/>
  <c r="G2003" i="27" s="1"/>
  <c r="E2003" i="27" s="1"/>
  <c r="G1535" i="27" a="1"/>
  <c r="G1535" i="27" s="1"/>
  <c r="E1535" i="27" s="1"/>
  <c r="G1534" i="27" a="1"/>
  <c r="G1534" i="27" s="1"/>
  <c r="E1534" i="27" s="1"/>
  <c r="G1971" i="27" a="1"/>
  <c r="G1971" i="27" s="1"/>
  <c r="E1971" i="27" s="1"/>
  <c r="G2080" i="27" a="1"/>
  <c r="G2080" i="27" s="1"/>
  <c r="E2080" i="27" s="1"/>
  <c r="G2079" i="27" a="1"/>
  <c r="G2079" i="27" s="1"/>
  <c r="E2079" i="27" s="1"/>
  <c r="G2159" i="27" a="1"/>
  <c r="G2159" i="27" s="1"/>
  <c r="E2159" i="27" s="1"/>
  <c r="G2160" i="27" a="1"/>
  <c r="G2160" i="27" s="1"/>
  <c r="E2160" i="27" s="1"/>
  <c r="G1979" i="27" a="1"/>
  <c r="G1979" i="27" s="1"/>
  <c r="E1979" i="27" s="1"/>
  <c r="G1978" i="27" a="1"/>
  <c r="G1978" i="27" s="1"/>
  <c r="E1978" i="27" s="1"/>
  <c r="G1986" i="27" a="1"/>
  <c r="G1986" i="27" s="1"/>
  <c r="E1986" i="27" s="1"/>
  <c r="G1988" i="27" a="1"/>
  <c r="G1988" i="27" s="1"/>
  <c r="E1988" i="27" s="1"/>
  <c r="G1805" i="27" a="1"/>
  <c r="G1805" i="27" s="1"/>
  <c r="E1805" i="27" s="1"/>
  <c r="G1804" i="27" a="1"/>
  <c r="G1804" i="27" s="1"/>
  <c r="E1804" i="27" s="1"/>
  <c r="G1549" i="27" a="1"/>
  <c r="G1549" i="27" s="1"/>
  <c r="E1549" i="27" s="1"/>
  <c r="G1548" i="27" a="1"/>
  <c r="G1548" i="27" s="1"/>
  <c r="E1548" i="27" s="1"/>
  <c r="G1517" i="27" a="1"/>
  <c r="G1517" i="27" s="1"/>
  <c r="E1517" i="27" s="1"/>
  <c r="G1516" i="27" a="1"/>
  <c r="G1516" i="27" s="1"/>
  <c r="E1516" i="27" s="1"/>
  <c r="G1588" i="27" a="1"/>
  <c r="G1588" i="27" s="1"/>
  <c r="E1588" i="27" s="1"/>
  <c r="G1587" i="27" a="1"/>
  <c r="G1587" i="27" s="1"/>
  <c r="E1587" i="27" s="1"/>
  <c r="G1854" i="27" a="1"/>
  <c r="G1854" i="27" s="1"/>
  <c r="E1854" i="27" s="1"/>
  <c r="G1855" i="27" a="1"/>
  <c r="G1855" i="27" s="1"/>
  <c r="E1855" i="27" s="1"/>
  <c r="G1641" i="27" a="1"/>
  <c r="G1641" i="27" s="1"/>
  <c r="E1641" i="27" s="1"/>
  <c r="G1642" i="27" a="1"/>
  <c r="G1642" i="27" s="1"/>
  <c r="E1642" i="27" s="1"/>
  <c r="G1909" i="27" a="1"/>
  <c r="G1909" i="27" s="1"/>
  <c r="E1909" i="27" s="1"/>
  <c r="G1908" i="27" a="1"/>
  <c r="G1908" i="27" s="1"/>
  <c r="E1908" i="27" s="1"/>
  <c r="G2241" i="27" a="1"/>
  <c r="G2241" i="27" s="1"/>
  <c r="E2241" i="27" s="1"/>
  <c r="G2240" i="27" a="1"/>
  <c r="G2240" i="27" s="1"/>
  <c r="E2240" i="27" s="1"/>
  <c r="G2112" i="27" a="1"/>
  <c r="G2112" i="27" s="1"/>
  <c r="E2112" i="27" s="1"/>
  <c r="G2111" i="27" a="1"/>
  <c r="G2111" i="27" s="1"/>
  <c r="E2111" i="27" s="1"/>
  <c r="G1563" i="27" a="1"/>
  <c r="G1563" i="27" s="1"/>
  <c r="E1563" i="27" s="1"/>
  <c r="G1562" i="27" a="1"/>
  <c r="G1562" i="27" s="1"/>
  <c r="E1562" i="27" s="1"/>
  <c r="G1936" i="27" a="1"/>
  <c r="G1936" i="27" s="1"/>
  <c r="E1936" i="27" s="1"/>
  <c r="G1937" i="27" a="1"/>
  <c r="G1937" i="27" s="1"/>
  <c r="E1937" i="27" s="1"/>
  <c r="G1982" i="27" a="1"/>
  <c r="G1982" i="27" s="1"/>
  <c r="E1982" i="27" s="1"/>
  <c r="G1983" i="27" a="1"/>
  <c r="G1983" i="27" s="1"/>
  <c r="E1983" i="27" s="1"/>
  <c r="G1570" i="27" a="1"/>
  <c r="G1570" i="27" s="1"/>
  <c r="E1570" i="27" s="1"/>
  <c r="G1837" i="27" a="1"/>
  <c r="G1837" i="27" s="1"/>
  <c r="E1837" i="27" s="1"/>
  <c r="G1569" i="27" a="1"/>
  <c r="G1569" i="27" s="1"/>
  <c r="E1569" i="27" s="1"/>
  <c r="G1836" i="27" a="1"/>
  <c r="G1836" i="27" s="1"/>
  <c r="E1836" i="27" s="1"/>
  <c r="G1927" i="27" a="1"/>
  <c r="G1927" i="27" s="1"/>
  <c r="E1927" i="27" s="1"/>
  <c r="G1926" i="27" a="1"/>
  <c r="G1926" i="27" s="1"/>
  <c r="E1926" i="27" s="1"/>
  <c r="G1567" i="27" a="1"/>
  <c r="G1567" i="27" s="1"/>
  <c r="E1567" i="27" s="1"/>
  <c r="G2264" i="27" a="1"/>
  <c r="G2264" i="27" s="1"/>
  <c r="E2264" i="27" s="1"/>
  <c r="G2265" i="27" a="1"/>
  <c r="G2265" i="27" s="1"/>
  <c r="E2265" i="27" s="1"/>
  <c r="G2179" i="27" a="1"/>
  <c r="G2179" i="27" s="1"/>
  <c r="E2179" i="27" s="1"/>
  <c r="G2180" i="27" a="1"/>
  <c r="G2180" i="27" s="1"/>
  <c r="E2180" i="27" s="1"/>
  <c r="G2087" i="27" a="1"/>
  <c r="G2087" i="27" s="1"/>
  <c r="E2087" i="27" s="1"/>
  <c r="G2088" i="27" a="1"/>
  <c r="G2088" i="27" s="1"/>
  <c r="E2088" i="27" s="1"/>
  <c r="G2039" i="27" a="1"/>
  <c r="G2039" i="27" s="1"/>
  <c r="E2039" i="27" s="1"/>
  <c r="G2040" i="27" a="1"/>
  <c r="G2040" i="27" s="1"/>
  <c r="E2040" i="27" s="1"/>
  <c r="G2218" i="27" a="1"/>
  <c r="G2218" i="27" s="1"/>
  <c r="E2218" i="27" s="1"/>
  <c r="G1969" i="27" a="1"/>
  <c r="G1969" i="27" s="1"/>
  <c r="E1969" i="27" s="1"/>
  <c r="G1968" i="27" a="1"/>
  <c r="G1968" i="27" s="1"/>
  <c r="E1968" i="27" s="1"/>
  <c r="G2184" i="27" a="1"/>
  <c r="G2184" i="27" s="1"/>
  <c r="E2184" i="27" s="1"/>
  <c r="G2183" i="27" a="1"/>
  <c r="G2183" i="27" s="1"/>
  <c r="E2183" i="27" s="1"/>
  <c r="G2170" i="27" a="1"/>
  <c r="G2170" i="27" s="1"/>
  <c r="E2170" i="27" s="1"/>
  <c r="G2169" i="27" a="1"/>
  <c r="G2169" i="27" s="1"/>
  <c r="E2169" i="27" s="1"/>
  <c r="G2152" i="27" a="1"/>
  <c r="G2152" i="27" s="1"/>
  <c r="E2152" i="27" s="1"/>
  <c r="G2151" i="27" a="1"/>
  <c r="G2151" i="27" s="1"/>
  <c r="E2151" i="27" s="1"/>
  <c r="G2045" i="27" a="1"/>
  <c r="G2045" i="27" s="1"/>
  <c r="E2045" i="27" s="1"/>
  <c r="G2046" i="27" a="1"/>
  <c r="G2046" i="27" s="1"/>
  <c r="E2046" i="27" s="1"/>
  <c r="G2005" i="27" a="1"/>
  <c r="G2005" i="27" s="1"/>
  <c r="E2005" i="27" s="1"/>
  <c r="G2006" i="27" a="1"/>
  <c r="G2006" i="27" s="1"/>
  <c r="E2006" i="27" s="1"/>
  <c r="G2196" i="27" a="1"/>
  <c r="G2196" i="27" s="1"/>
  <c r="E2196" i="27" s="1"/>
  <c r="G2197" i="27" a="1"/>
  <c r="G2197" i="27" s="1"/>
  <c r="E2197" i="27" s="1"/>
  <c r="G1540" i="27" a="1"/>
  <c r="G1540" i="27" s="1"/>
  <c r="E1540" i="27" s="1"/>
  <c r="G1541" i="27" a="1"/>
  <c r="G1541" i="27" s="1"/>
  <c r="E1541" i="27" s="1"/>
  <c r="G1944" i="27" a="1"/>
  <c r="G1944" i="27" s="1"/>
  <c r="E1944" i="27" s="1"/>
  <c r="G1945" i="27" a="1"/>
  <c r="G1945" i="27" s="1"/>
  <c r="E1945" i="27" s="1"/>
  <c r="G2011" i="27" a="1"/>
  <c r="G2011" i="27" s="1"/>
  <c r="E2011" i="27" s="1"/>
  <c r="G2012" i="27" a="1"/>
  <c r="G2012" i="27" s="1"/>
  <c r="E2012" i="27" s="1"/>
  <c r="G1511" i="27" a="1"/>
  <c r="G1511" i="27" s="1"/>
  <c r="E1511" i="27" s="1"/>
  <c r="G1510" i="27" a="1"/>
  <c r="G1510" i="27" s="1"/>
  <c r="E1510" i="27" s="1"/>
  <c r="G1566" i="27" a="1"/>
  <c r="G1566" i="27" s="1"/>
  <c r="E1566" i="27" s="1"/>
  <c r="G1975" i="27" a="1"/>
  <c r="G1975" i="27" s="1"/>
  <c r="E1975" i="27" s="1"/>
  <c r="G1767" i="27" a="1"/>
  <c r="G1767" i="27" s="1"/>
  <c r="E1767" i="27" s="1"/>
  <c r="G1961" i="27" a="1"/>
  <c r="G1961" i="27" s="1"/>
  <c r="E1961" i="27" s="1"/>
  <c r="G1960" i="27" a="1"/>
  <c r="G1960" i="27" s="1"/>
  <c r="E1960" i="27" s="1"/>
  <c r="G1822" i="27" a="1"/>
  <c r="G1822" i="27" s="1"/>
  <c r="E1822" i="27" s="1"/>
  <c r="G1823" i="27" a="1"/>
  <c r="G1823" i="27" s="1"/>
  <c r="E1823" i="27" s="1"/>
  <c r="G1597" i="27" a="1"/>
  <c r="G1597" i="27" s="1"/>
  <c r="E1597" i="27" s="1"/>
  <c r="G1598" i="27" a="1"/>
  <c r="G1598" i="27" s="1"/>
  <c r="E1598" i="27" s="1"/>
  <c r="G1865" i="27" a="1"/>
  <c r="G1865" i="27" s="1"/>
  <c r="E1865" i="27" s="1"/>
  <c r="G1864" i="27" a="1"/>
  <c r="G1864" i="27" s="1"/>
  <c r="E1864" i="27" s="1"/>
  <c r="G2212" i="27" a="1"/>
  <c r="G2212" i="27" s="1"/>
  <c r="E2212" i="27" s="1"/>
  <c r="G2213" i="27" a="1"/>
  <c r="G2213" i="27" s="1"/>
  <c r="E2213" i="27" s="1"/>
  <c r="G1498" i="27" a="1"/>
  <c r="G1498" i="27" s="1"/>
  <c r="E1498" i="27" s="1"/>
  <c r="G1384" i="27" a="1"/>
  <c r="G1384" i="27" s="1"/>
  <c r="E1384" i="27" s="1"/>
  <c r="G1383" i="27" a="1"/>
  <c r="G1383" i="27" s="1"/>
  <c r="E1383" i="27" s="1"/>
  <c r="G1750" i="27" a="1"/>
  <c r="G1750" i="27" s="1"/>
  <c r="E1750" i="27" s="1"/>
  <c r="G1751" i="27" a="1"/>
  <c r="G1751" i="27" s="1"/>
  <c r="E1751" i="27" s="1"/>
  <c r="G2034" i="27" a="1"/>
  <c r="G2034" i="27" s="1"/>
  <c r="E2034" i="27" s="1"/>
  <c r="G2033" i="27" a="1"/>
  <c r="G2033" i="27" s="1"/>
  <c r="E2033" i="27" s="1"/>
  <c r="G1528" i="27" a="1"/>
  <c r="G1528" i="27" s="1"/>
  <c r="E1528" i="27" s="1"/>
  <c r="G1529" i="27" a="1"/>
  <c r="G1529" i="27" s="1"/>
  <c r="E1529" i="27" s="1"/>
  <c r="G1624" i="27" a="1"/>
  <c r="G1624" i="27" s="1"/>
  <c r="E1624" i="27" s="1"/>
  <c r="G1623" i="27" a="1"/>
  <c r="G1623" i="27" s="1"/>
  <c r="E1623" i="27" s="1"/>
  <c r="G1890" i="27" a="1"/>
  <c r="G1890" i="27" s="1"/>
  <c r="E1890" i="27" s="1"/>
  <c r="G1891" i="27" a="1"/>
  <c r="G1891" i="27" s="1"/>
  <c r="E1891" i="27" s="1"/>
  <c r="G1537" i="27" a="1"/>
  <c r="G1537" i="27" s="1"/>
  <c r="E1537" i="27" s="1"/>
  <c r="G1536" i="27" a="1"/>
  <c r="G1536" i="27" s="1"/>
  <c r="E1536" i="27" s="1"/>
  <c r="G1650" i="27" a="1"/>
  <c r="G1650" i="27" s="1"/>
  <c r="E1650" i="27" s="1"/>
  <c r="G1649" i="27" a="1"/>
  <c r="G1649" i="27" s="1"/>
  <c r="E1649" i="27" s="1"/>
  <c r="G1916" i="27" a="1"/>
  <c r="G1916" i="27" s="1"/>
  <c r="E1916" i="27" s="1"/>
  <c r="G1917" i="27" a="1"/>
  <c r="G1917" i="27" s="1"/>
  <c r="E1917" i="27" s="1"/>
  <c r="G1782" i="27" a="1"/>
  <c r="G1782" i="27" s="1"/>
  <c r="E1782" i="27" s="1"/>
  <c r="G1783" i="27" a="1"/>
  <c r="G1783" i="27" s="1"/>
  <c r="E1783" i="27" s="1"/>
  <c r="G1768" i="27" a="1"/>
  <c r="G1768" i="27" s="1"/>
  <c r="E1768" i="27" s="1"/>
  <c r="G1769" i="27" a="1"/>
  <c r="G1769" i="27" s="1"/>
  <c r="E1769" i="27" s="1"/>
  <c r="G2161" i="27" a="1"/>
  <c r="G2161" i="27" s="1"/>
  <c r="E2161" i="27" s="1"/>
  <c r="G2162" i="27" a="1"/>
  <c r="G2162" i="27" s="1"/>
  <c r="E2162" i="27" s="1"/>
  <c r="G1584" i="27" a="1"/>
  <c r="G1584" i="27" s="1"/>
  <c r="E1584" i="27" s="1"/>
  <c r="G1583" i="27" a="1"/>
  <c r="G1583" i="27" s="1"/>
  <c r="E1583" i="27" s="1"/>
  <c r="G1851" i="27" a="1"/>
  <c r="G1851" i="27" s="1"/>
  <c r="E1851" i="27" s="1"/>
  <c r="G1850" i="27" a="1"/>
  <c r="G1850" i="27" s="1"/>
  <c r="E1850" i="27" s="1"/>
  <c r="G2211" i="27" a="1"/>
  <c r="G2211" i="27" s="1"/>
  <c r="E2211" i="27" s="1"/>
  <c r="G2021" i="27" a="1"/>
  <c r="G2021" i="27" s="1"/>
  <c r="E2021" i="27" s="1"/>
  <c r="G2022" i="27" a="1"/>
  <c r="G2022" i="27" s="1"/>
  <c r="E2022" i="27" s="1"/>
  <c r="G2050" i="27" a="1"/>
  <c r="G2050" i="27" s="1"/>
  <c r="E2050" i="27" s="1"/>
  <c r="G2049" i="27" a="1"/>
  <c r="G2049" i="27" s="1"/>
  <c r="E2049" i="27" s="1"/>
  <c r="G1645" i="27" a="1"/>
  <c r="G1645" i="27" s="1"/>
  <c r="E1645" i="27" s="1"/>
  <c r="G1646" i="27" a="1"/>
  <c r="G1646" i="27" s="1"/>
  <c r="E1646" i="27" s="1"/>
  <c r="G1913" i="27" a="1"/>
  <c r="G1913" i="27" s="1"/>
  <c r="E1913" i="27" s="1"/>
  <c r="G1912" i="27" a="1"/>
  <c r="G1912" i="27" s="1"/>
  <c r="E1912" i="27" s="1"/>
  <c r="G2168" i="27" a="1"/>
  <c r="G2168" i="27" s="1"/>
  <c r="E2168" i="27" s="1"/>
  <c r="G2167" i="27" a="1"/>
  <c r="G2167" i="27" s="1"/>
  <c r="E2167" i="27" s="1"/>
  <c r="G2037" i="27" a="1"/>
  <c r="G2037" i="27" s="1"/>
  <c r="E2037" i="27" s="1"/>
  <c r="G2038" i="27" a="1"/>
  <c r="G2038" i="27" s="1"/>
  <c r="E2038" i="27" s="1"/>
  <c r="G1508" i="27" a="1"/>
  <c r="G1508" i="27" s="1"/>
  <c r="E1508" i="27" s="1"/>
  <c r="G1509" i="27" a="1"/>
  <c r="G1509" i="27" s="1"/>
  <c r="E1509" i="27" s="1"/>
  <c r="G1987" i="27" a="1"/>
  <c r="G1987" i="27" s="1"/>
  <c r="E1987" i="27" s="1"/>
  <c r="G1807" i="27" a="1"/>
  <c r="G1807" i="27" s="1"/>
  <c r="E1807" i="27" s="1"/>
  <c r="G1806" i="27" a="1"/>
  <c r="G1806" i="27" s="1"/>
  <c r="E1806" i="27" s="1"/>
  <c r="G2223" i="27" a="1"/>
  <c r="G2223" i="27" s="1"/>
  <c r="E2223" i="27" s="1"/>
  <c r="G2222" i="27" a="1"/>
  <c r="G2222" i="27" s="1"/>
  <c r="E2222" i="27" s="1"/>
  <c r="G1958" i="27" a="1"/>
  <c r="G1958" i="27" s="1"/>
  <c r="E1958" i="27" s="1"/>
  <c r="G1832" i="27" a="1"/>
  <c r="G1832" i="27" s="1"/>
  <c r="E1832" i="27" s="1"/>
  <c r="G1833" i="27" a="1"/>
  <c r="G1833" i="27" s="1"/>
  <c r="E1833" i="27" s="1"/>
  <c r="G1800" i="27" a="1"/>
  <c r="G1800" i="27" s="1"/>
  <c r="E1800" i="27" s="1"/>
  <c r="G1801" i="27" a="1"/>
  <c r="G1801" i="27" s="1"/>
  <c r="E1801" i="27" s="1"/>
  <c r="G2235" i="27" a="1"/>
  <c r="G2235" i="27" s="1"/>
  <c r="E2235" i="27" s="1"/>
  <c r="G1760" i="27" a="1"/>
  <c r="G1760" i="27" s="1"/>
  <c r="E1760" i="27" s="1"/>
  <c r="G1761" i="27" a="1"/>
  <c r="G1761" i="27" s="1"/>
  <c r="E1761" i="27" s="1"/>
  <c r="G2225" i="27" a="1"/>
  <c r="G2225" i="27" s="1"/>
  <c r="E2225" i="27" s="1"/>
  <c r="G2224" i="27" a="1"/>
  <c r="G2224" i="27" s="1"/>
  <c r="E2224" i="27" s="1"/>
  <c r="G2116" i="27" a="1"/>
  <c r="G2116" i="27" s="1"/>
  <c r="E2116" i="27" s="1"/>
  <c r="G2115" i="27" a="1"/>
  <c r="G2115" i="27" s="1"/>
  <c r="E2115" i="27" s="1"/>
  <c r="G1997" i="27" a="1"/>
  <c r="G1997" i="27" s="1"/>
  <c r="E1997" i="27" s="1"/>
  <c r="G1998" i="27" a="1"/>
  <c r="G1998" i="27" s="1"/>
  <c r="E1998" i="27" s="1"/>
  <c r="G2025" i="27" a="1"/>
  <c r="G2025" i="27" s="1"/>
  <c r="E2025" i="27" s="1"/>
  <c r="G2026" i="27" a="1"/>
  <c r="G2026" i="27" s="1"/>
  <c r="E2026" i="27" s="1"/>
  <c r="G1389" i="27" a="1"/>
  <c r="G1389" i="27" s="1"/>
  <c r="E1389" i="27" s="1"/>
  <c r="G1502" i="27" a="1"/>
  <c r="G1502" i="27" s="1"/>
  <c r="E1502" i="27" s="1"/>
  <c r="G1390" i="27" a="1"/>
  <c r="G1390" i="27" s="1"/>
  <c r="E1390" i="27" s="1"/>
  <c r="G1755" i="27" a="1"/>
  <c r="G1755" i="27" s="1"/>
  <c r="E1755" i="27" s="1"/>
  <c r="G2135" i="27" a="1"/>
  <c r="G2135" i="27" s="1"/>
  <c r="E2135" i="27" s="1"/>
  <c r="G2136" i="27" a="1"/>
  <c r="G2136" i="27" s="1"/>
  <c r="E2136" i="27" s="1"/>
  <c r="G1613" i="27" a="1"/>
  <c r="G1613" i="27" s="1"/>
  <c r="E1613" i="27" s="1"/>
  <c r="G1614" i="27" a="1"/>
  <c r="G1614" i="27" s="1"/>
  <c r="E1614" i="27" s="1"/>
  <c r="G1881" i="27" a="1"/>
  <c r="G1881" i="27" s="1"/>
  <c r="E1881" i="27" s="1"/>
  <c r="G1880" i="27" a="1"/>
  <c r="G1880" i="27" s="1"/>
  <c r="E1880" i="27" s="1"/>
  <c r="G1798" i="27" a="1"/>
  <c r="G1798" i="27" s="1"/>
  <c r="E1798" i="27" s="1"/>
  <c r="G1799" i="27" a="1"/>
  <c r="G1799" i="27" s="1"/>
  <c r="E1799" i="27" s="1"/>
  <c r="G1959" i="27" a="1"/>
  <c r="G1959" i="27" s="1"/>
  <c r="E1959" i="27" s="1"/>
  <c r="G2090" i="27" a="1"/>
  <c r="G2090" i="27" s="1"/>
  <c r="E2090" i="27" s="1"/>
  <c r="G2089" i="27" a="1"/>
  <c r="G2089" i="27" s="1"/>
  <c r="E2089" i="27" s="1"/>
  <c r="G1547" i="27" a="1"/>
  <c r="G1547" i="27" s="1"/>
  <c r="E1547" i="27" s="1"/>
  <c r="G1546" i="27" a="1"/>
  <c r="G1546" i="27" s="1"/>
  <c r="E1546" i="27" s="1"/>
  <c r="G2291" i="27" a="1"/>
  <c r="G2291" i="27" s="1"/>
  <c r="E2291" i="27" s="1"/>
  <c r="G2290" i="27" a="1"/>
  <c r="G2290" i="27" s="1"/>
  <c r="E2290" i="27" s="1"/>
  <c r="G2226" i="27" a="1"/>
  <c r="G2226" i="27" s="1"/>
  <c r="E2226" i="27" s="1"/>
  <c r="G2255" i="27" a="1"/>
  <c r="G2255" i="27" s="1"/>
  <c r="E2255" i="27" s="1"/>
  <c r="G2215" i="27" a="1"/>
  <c r="G2215" i="27" s="1"/>
  <c r="E2215" i="27" s="1"/>
  <c r="G2298" i="27" a="1"/>
  <c r="G2298" i="27" s="1"/>
  <c r="E2298" i="27" s="1"/>
  <c r="G2299" i="27" a="1"/>
  <c r="G2299" i="27" s="1"/>
  <c r="E2299" i="27" s="1"/>
  <c r="G2156" i="27" a="1"/>
  <c r="G2156" i="27" s="1"/>
  <c r="E2156" i="27" s="1"/>
  <c r="G2155" i="27" a="1"/>
  <c r="G2155" i="27" s="1"/>
  <c r="E2155" i="27" s="1"/>
  <c r="G2194" i="27" a="1"/>
  <c r="G2194" i="27" s="1"/>
  <c r="E2194" i="27" s="1"/>
  <c r="G2103" i="27" a="1"/>
  <c r="G2103" i="27" s="1"/>
  <c r="E2103" i="27" s="1"/>
  <c r="G2104" i="27" a="1"/>
  <c r="G2104" i="27" s="1"/>
  <c r="E2104" i="27" s="1"/>
  <c r="G1810" i="27" a="1"/>
  <c r="G1810" i="27" s="1"/>
  <c r="E1810" i="27" s="1"/>
  <c r="G1811" i="27" a="1"/>
  <c r="G1811" i="27" s="1"/>
  <c r="E1811" i="27" s="1"/>
  <c r="G2027" i="27" a="1"/>
  <c r="G2027" i="27" s="1"/>
  <c r="E2027" i="27" s="1"/>
  <c r="G2028" i="27" a="1"/>
  <c r="G2028" i="27" s="1"/>
  <c r="E2028" i="27" s="1"/>
  <c r="G2062" i="27" a="1"/>
  <c r="G2062" i="27" s="1"/>
  <c r="E2062" i="27" s="1"/>
  <c r="G2063" i="27" a="1"/>
  <c r="G2063" i="27" s="1"/>
  <c r="E2063" i="27" s="1"/>
  <c r="G1608" i="27" a="1"/>
  <c r="G1608" i="27" s="1"/>
  <c r="E1608" i="27" s="1"/>
  <c r="G1607" i="27" a="1"/>
  <c r="G1607" i="27" s="1"/>
  <c r="E1607" i="27" s="1"/>
  <c r="G1874" i="27" a="1"/>
  <c r="G1874" i="27" s="1"/>
  <c r="E1874" i="27" s="1"/>
  <c r="G1875" i="27" a="1"/>
  <c r="G1875" i="27" s="1"/>
  <c r="E1875" i="27" s="1"/>
  <c r="G1592" i="27" a="1"/>
  <c r="G1592" i="27" s="1"/>
  <c r="E1592" i="27" s="1"/>
  <c r="G1591" i="27" a="1"/>
  <c r="G1591" i="27" s="1"/>
  <c r="E1591" i="27" s="1"/>
  <c r="G1858" i="27" a="1"/>
  <c r="G1858" i="27" s="1"/>
  <c r="E1858" i="27" s="1"/>
  <c r="G1859" i="27" a="1"/>
  <c r="G1859" i="27" s="1"/>
  <c r="E1859" i="27" s="1"/>
  <c r="G2041" i="27" a="1"/>
  <c r="G2041" i="27" s="1"/>
  <c r="E2041" i="27" s="1"/>
  <c r="G2042" i="27" a="1"/>
  <c r="G2042" i="27" s="1"/>
  <c r="E2042" i="27" s="1"/>
  <c r="G2107" i="27" a="1"/>
  <c r="G2107" i="27" s="1"/>
  <c r="E2107" i="27" s="1"/>
  <c r="G2108" i="27" a="1"/>
  <c r="G2108" i="27" s="1"/>
  <c r="E2108" i="27" s="1"/>
  <c r="G1521" i="27" a="1"/>
  <c r="G1521" i="27" s="1"/>
  <c r="E1521" i="27" s="1"/>
  <c r="G1520" i="27" a="1"/>
  <c r="G1520" i="27" s="1"/>
  <c r="E1520" i="27" s="1"/>
  <c r="G2259" i="27" a="1"/>
  <c r="G2259" i="27" s="1"/>
  <c r="E2259" i="27" s="1"/>
  <c r="G2250" i="27" a="1"/>
  <c r="G2250" i="27" s="1"/>
  <c r="E2250" i="27" s="1"/>
  <c r="G2266" i="27" a="1"/>
  <c r="G2266" i="27" s="1"/>
  <c r="E2266" i="27" s="1"/>
  <c r="G2267" i="27" a="1"/>
  <c r="G2267" i="27" s="1"/>
  <c r="E2267" i="27" s="1"/>
  <c r="G2123" i="27" a="1"/>
  <c r="G2123" i="27" s="1"/>
  <c r="E2123" i="27" s="1"/>
  <c r="G2124" i="27" a="1"/>
  <c r="G2124" i="27" s="1"/>
  <c r="E2124" i="27" s="1"/>
  <c r="G2163" i="27" a="1"/>
  <c r="G2163" i="27" s="1"/>
  <c r="E2163" i="27" s="1"/>
  <c r="G2164" i="27" a="1"/>
  <c r="G2164" i="27" s="1"/>
  <c r="E2164" i="27" s="1"/>
  <c r="G2071" i="27" a="1"/>
  <c r="G2071" i="27" s="1"/>
  <c r="E2071" i="27" s="1"/>
  <c r="G2072" i="27" a="1"/>
  <c r="G2072" i="27" s="1"/>
  <c r="E2072" i="27" s="1"/>
  <c r="G1947" i="27" a="1"/>
  <c r="G1947" i="27" s="1"/>
  <c r="E1947" i="27" s="1"/>
  <c r="G1946" i="27" a="1"/>
  <c r="G1946" i="27" s="1"/>
  <c r="E1946" i="27" s="1"/>
  <c r="G1955" i="27" a="1"/>
  <c r="G1955" i="27" s="1"/>
  <c r="E1955" i="27" s="1"/>
  <c r="G1964" i="27" a="1"/>
  <c r="G1964" i="27" s="1"/>
  <c r="E1964" i="27" s="1"/>
  <c r="G1965" i="27" a="1"/>
  <c r="G1965" i="27" s="1"/>
  <c r="E1965" i="27" s="1"/>
  <c r="G1962" i="27" a="1"/>
  <c r="G1962" i="27" s="1"/>
  <c r="E1962" i="27" s="1"/>
  <c r="G1943" i="27" a="1"/>
  <c r="G1943" i="27" s="1"/>
  <c r="E1943" i="27" s="1"/>
  <c r="G1942" i="27" a="1"/>
  <c r="G1942" i="27" s="1"/>
  <c r="E1942" i="27" s="1"/>
  <c r="G1518" i="27" a="1"/>
  <c r="G1518" i="27" s="1"/>
  <c r="E1518" i="27" s="1"/>
  <c r="G1519" i="27" a="1"/>
  <c r="G1519" i="27" s="1"/>
  <c r="E1519" i="27" s="1"/>
  <c r="G1533" i="27" a="1"/>
  <c r="G1533" i="27" s="1"/>
  <c r="E1533" i="27" s="1"/>
  <c r="G1532" i="27" a="1"/>
  <c r="G1532" i="27" s="1"/>
  <c r="E1532" i="27" s="1"/>
  <c r="G1977" i="27" a="1"/>
  <c r="G1977" i="27" s="1"/>
  <c r="E1977" i="27" s="1"/>
  <c r="G1976" i="27" a="1"/>
  <c r="G1976" i="27" s="1"/>
  <c r="E1976" i="27" s="1"/>
  <c r="G2117" i="27" a="1"/>
  <c r="G2117" i="27" s="1"/>
  <c r="E2117" i="27" s="1"/>
  <c r="G2118" i="27" a="1"/>
  <c r="G2118" i="27" s="1"/>
  <c r="E2118" i="27" s="1"/>
  <c r="G2013" i="27" a="1"/>
  <c r="G2013" i="27" s="1"/>
  <c r="E2013" i="27" s="1"/>
  <c r="G2014" i="27" a="1"/>
  <c r="G2014" i="27" s="1"/>
  <c r="E2014" i="27" s="1"/>
  <c r="G2096" i="27" a="1"/>
  <c r="G2096" i="27" s="1"/>
  <c r="E2096" i="27" s="1"/>
  <c r="G2095" i="27" a="1"/>
  <c r="G2095" i="27" s="1"/>
  <c r="E2095" i="27" s="1"/>
  <c r="G2061" i="27" a="1"/>
  <c r="G2061" i="27" s="1"/>
  <c r="E2061" i="27" s="1"/>
  <c r="G2060" i="27" a="1"/>
  <c r="G2060" i="27" s="1"/>
  <c r="E2060" i="27" s="1"/>
  <c r="G2002" i="27" a="1"/>
  <c r="G2002" i="27" s="1"/>
  <c r="E2002" i="27" s="1"/>
  <c r="G2001" i="27" a="1"/>
  <c r="G2001" i="27" s="1"/>
  <c r="E2001" i="27" s="1"/>
  <c r="G1552" i="27" a="1"/>
  <c r="G1552" i="27" s="1"/>
  <c r="E1552" i="27" s="1"/>
  <c r="G1553" i="27" a="1"/>
  <c r="G1553" i="27" s="1"/>
  <c r="E1553" i="27" s="1"/>
  <c r="G2214" i="27" a="1"/>
  <c r="G2214" i="27" s="1"/>
  <c r="E2214" i="27" s="1"/>
  <c r="G2310" i="27" a="1"/>
  <c r="G2310" i="27" s="1"/>
  <c r="E2310" i="27" s="1"/>
  <c r="G2311" i="27" a="1"/>
  <c r="G2311" i="27" s="1"/>
  <c r="E2311" i="27" s="1"/>
  <c r="G2279" i="27" a="1"/>
  <c r="G2279" i="27" s="1"/>
  <c r="E2279" i="27" s="1"/>
  <c r="G2278" i="27" a="1"/>
  <c r="G2278" i="27" s="1"/>
  <c r="E2278" i="27" s="1"/>
  <c r="G2243" i="27" a="1"/>
  <c r="G2243" i="27" s="1"/>
  <c r="E2243" i="27" s="1"/>
  <c r="G2091" i="27" a="1"/>
  <c r="G2091" i="27" s="1"/>
  <c r="E2091" i="27" s="1"/>
  <c r="G2092" i="27" a="1"/>
  <c r="G2092" i="27" s="1"/>
  <c r="E2092" i="27" s="1"/>
  <c r="G1554" i="27" a="1"/>
  <c r="G1554" i="27" s="1"/>
  <c r="E1554" i="27" s="1"/>
  <c r="G1555" i="27" a="1"/>
  <c r="G1555" i="27" s="1"/>
  <c r="E1555" i="27" s="1"/>
  <c r="G2132" i="27" a="1"/>
  <c r="G2132" i="27" s="1"/>
  <c r="E2132" i="27" s="1"/>
  <c r="G2131" i="27" a="1"/>
  <c r="G2131" i="27" s="1"/>
  <c r="E2131" i="27" s="1"/>
  <c r="G1784" i="27" a="1"/>
  <c r="G1784" i="27" s="1"/>
  <c r="E1784" i="27" s="1"/>
  <c r="G1785" i="27" a="1"/>
  <c r="G1785" i="27" s="1"/>
  <c r="E1785" i="27" s="1"/>
  <c r="G1652" i="27" a="1"/>
  <c r="G1652" i="27" s="1"/>
  <c r="E1652" i="27" s="1"/>
  <c r="G1651" i="27" a="1"/>
  <c r="G1651" i="27" s="1"/>
  <c r="E1651" i="27" s="1"/>
  <c r="G1918" i="27" a="1"/>
  <c r="G1918" i="27" s="1"/>
  <c r="E1918" i="27" s="1"/>
  <c r="G1919" i="27" a="1"/>
  <c r="G1919" i="27" s="1"/>
  <c r="E1919" i="27" s="1"/>
  <c r="G1618" i="27" a="1"/>
  <c r="G1618" i="27" s="1"/>
  <c r="E1618" i="27" s="1"/>
  <c r="G1617" i="27" a="1"/>
  <c r="G1617" i="27" s="1"/>
  <c r="E1617" i="27" s="1"/>
  <c r="G1884" i="27" a="1"/>
  <c r="G1884" i="27" s="1"/>
  <c r="E1884" i="27" s="1"/>
  <c r="G1885" i="27" a="1"/>
  <c r="G1885" i="27" s="1"/>
  <c r="E1885" i="27" s="1"/>
  <c r="G2085" i="27" a="1"/>
  <c r="G2085" i="27" s="1"/>
  <c r="E2085" i="27" s="1"/>
  <c r="G2086" i="27" a="1"/>
  <c r="G2086" i="27" s="1"/>
  <c r="E2086" i="27" s="1"/>
  <c r="G2075" i="27" a="1"/>
  <c r="G2075" i="27" s="1"/>
  <c r="E2075" i="27" s="1"/>
  <c r="G2076" i="27" a="1"/>
  <c r="G2076" i="27" s="1"/>
  <c r="E2076" i="27" s="1"/>
  <c r="G1766" i="27" a="1"/>
  <c r="G1766" i="27" s="1"/>
  <c r="E1766" i="27" s="1"/>
  <c r="G2140" i="27" a="1"/>
  <c r="G2140" i="27" s="1"/>
  <c r="E2140" i="27" s="1"/>
  <c r="G2139" i="27" a="1"/>
  <c r="G2139" i="27" s="1"/>
  <c r="E2139" i="27" s="1"/>
  <c r="G1931" i="27" a="1"/>
  <c r="G1931" i="27" s="1"/>
  <c r="E1931" i="27" s="1"/>
  <c r="G1930" i="27" a="1"/>
  <c r="G1930" i="27" s="1"/>
  <c r="E1930" i="27" s="1"/>
  <c r="G1941" i="27" a="1"/>
  <c r="G1941" i="27" s="1"/>
  <c r="E1941" i="27" s="1"/>
  <c r="G1940" i="27" a="1"/>
  <c r="G1940" i="27" s="1"/>
  <c r="E1940" i="27" s="1"/>
  <c r="G1808" i="27" a="1"/>
  <c r="G1808" i="27" s="1"/>
  <c r="E1808" i="27" s="1"/>
  <c r="G1809" i="27" a="1"/>
  <c r="G1809" i="27" s="1"/>
  <c r="E1809" i="27" s="1"/>
  <c r="G1831" i="27" a="1"/>
  <c r="G1831" i="27" s="1"/>
  <c r="E1831" i="27" s="1"/>
  <c r="G1830" i="27" a="1"/>
  <c r="G1830" i="27" s="1"/>
  <c r="E1830" i="27" s="1"/>
  <c r="G2199" i="27" a="1"/>
  <c r="G2199" i="27" s="1"/>
  <c r="E2199" i="27" s="1"/>
  <c r="G2150" i="27" a="1"/>
  <c r="G2150" i="27" s="1"/>
  <c r="E2150" i="27" s="1"/>
  <c r="G2149" i="27" a="1"/>
  <c r="G2149" i="27" s="1"/>
  <c r="E2149" i="27" s="1"/>
  <c r="G2175" i="27" a="1"/>
  <c r="G2175" i="27" s="1"/>
  <c r="E2175" i="27" s="1"/>
  <c r="G2176" i="27" a="1"/>
  <c r="G2176" i="27" s="1"/>
  <c r="E2176" i="27" s="1"/>
  <c r="G1574" i="27" a="1"/>
  <c r="G1574" i="27" s="1"/>
  <c r="E1574" i="27" s="1"/>
  <c r="G1573" i="27" a="1"/>
  <c r="G1573" i="27" s="1"/>
  <c r="E1573" i="27" s="1"/>
  <c r="G1840" i="27" a="1"/>
  <c r="G1840" i="27" s="1"/>
  <c r="E1840" i="27" s="1"/>
  <c r="G1841" i="27" a="1"/>
  <c r="G1841" i="27" s="1"/>
  <c r="E1841" i="27" s="1"/>
  <c r="G2232" i="27" a="1"/>
  <c r="G2232" i="27" s="1"/>
  <c r="E2232" i="27" s="1"/>
  <c r="G2233" i="27" a="1"/>
  <c r="G2233" i="27" s="1"/>
  <c r="E2233" i="27" s="1"/>
  <c r="G2202" i="27" a="1"/>
  <c r="G2202" i="27" s="1"/>
  <c r="E2202" i="27" s="1"/>
  <c r="G2052" i="27" a="1"/>
  <c r="G2052" i="27" s="1"/>
  <c r="E2052" i="27" s="1"/>
  <c r="G2051" i="27" a="1"/>
  <c r="G2051" i="27" s="1"/>
  <c r="E2051" i="27" s="1"/>
  <c r="G1504" i="27" a="1"/>
  <c r="G1504" i="27" s="1"/>
  <c r="E1504" i="27" s="1"/>
  <c r="G1505" i="27" a="1"/>
  <c r="G1505" i="27" s="1"/>
  <c r="E1505" i="27" s="1"/>
  <c r="G1758" i="27" a="1"/>
  <c r="G1758" i="27" s="1"/>
  <c r="E1758" i="27" s="1"/>
  <c r="G2000" i="27" a="1"/>
  <c r="G2000" i="27" s="1"/>
  <c r="E2000" i="27" s="1"/>
  <c r="G1999" i="27" a="1"/>
  <c r="G1999" i="27" s="1"/>
  <c r="E1999" i="27" s="1"/>
  <c r="G2129" i="27" a="1"/>
  <c r="G2129" i="27" s="1"/>
  <c r="E2129" i="27" s="1"/>
  <c r="G2130" i="27" a="1"/>
  <c r="G2130" i="27" s="1"/>
  <c r="E2130" i="27" s="1"/>
  <c r="G2282" i="27" a="1"/>
  <c r="G2282" i="27" s="1"/>
  <c r="E2282" i="27" s="1"/>
  <c r="G2283" i="27" a="1"/>
  <c r="G2283" i="27" s="1"/>
  <c r="E2283" i="27" s="1"/>
  <c r="G2236" i="27" a="1"/>
  <c r="G2236" i="27" s="1"/>
  <c r="E2236" i="27" s="1"/>
  <c r="G2237" i="27" a="1"/>
  <c r="G2237" i="27" s="1"/>
  <c r="E2237" i="27" s="1"/>
  <c r="G2188" i="27" a="1"/>
  <c r="G2188" i="27" s="1"/>
  <c r="E2188" i="27" s="1"/>
  <c r="G2187" i="27" a="1"/>
  <c r="G2187" i="27" s="1"/>
  <c r="E2187" i="27" s="1"/>
  <c r="G2016" i="27" a="1"/>
  <c r="G2016" i="27" s="1"/>
  <c r="E2016" i="27" s="1"/>
  <c r="G2015" i="27" a="1"/>
  <c r="G2015" i="27" s="1"/>
  <c r="E2015" i="27" s="1"/>
  <c r="G2100" i="27" a="1"/>
  <c r="G2100" i="27" s="1"/>
  <c r="E2100" i="27" s="1"/>
  <c r="G2099" i="27" a="1"/>
  <c r="G2099" i="27" s="1"/>
  <c r="E2099" i="27" s="1"/>
  <c r="G2068" i="27" a="1"/>
  <c r="G2068" i="27" s="1"/>
  <c r="E2068" i="27" s="1"/>
  <c r="G2069" i="27" a="1"/>
  <c r="G2069" i="27" s="1"/>
  <c r="E2069" i="27" s="1"/>
  <c r="G2195" i="27" a="1"/>
  <c r="G2195" i="27" s="1"/>
  <c r="E2195" i="27" s="1"/>
  <c r="G1967" i="27" a="1"/>
  <c r="G1967" i="27" s="1"/>
  <c r="E1967" i="27" s="1"/>
  <c r="G2055" i="27" a="1"/>
  <c r="G2055" i="27" s="1"/>
  <c r="E2055" i="27" s="1"/>
  <c r="G1773" i="27" a="1"/>
  <c r="G1773" i="27" s="1"/>
  <c r="E1773" i="27" s="1"/>
  <c r="G1772" i="27" a="1"/>
  <c r="G1772" i="27" s="1"/>
  <c r="E1772" i="27" s="1"/>
  <c r="G1577" i="27" a="1"/>
  <c r="G1577" i="27" s="1"/>
  <c r="E1577" i="27" s="1"/>
  <c r="G1578" i="27" a="1"/>
  <c r="G1578" i="27" s="1"/>
  <c r="E1578" i="27" s="1"/>
  <c r="G1845" i="27" a="1"/>
  <c r="G1845" i="27" s="1"/>
  <c r="E1845" i="27" s="1"/>
  <c r="G1844" i="27" a="1"/>
  <c r="G1844" i="27" s="1"/>
  <c r="E1844" i="27" s="1"/>
  <c r="G1759" i="27" a="1"/>
  <c r="G1759" i="27" s="1"/>
  <c r="E1759" i="27" s="1"/>
  <c r="G1780" i="27" a="1"/>
  <c r="G1780" i="27" s="1"/>
  <c r="E1780" i="27" s="1"/>
  <c r="G1781" i="27" a="1"/>
  <c r="G1781" i="27" s="1"/>
  <c r="E1781" i="27" s="1"/>
  <c r="G1544" i="27" a="1"/>
  <c r="G1544" i="27" s="1"/>
  <c r="E1544" i="27" s="1"/>
  <c r="G1545" i="27" a="1"/>
  <c r="G1545" i="27" s="1"/>
  <c r="E1545" i="27" s="1"/>
  <c r="G1819" i="27" a="1"/>
  <c r="G1819" i="27" s="1"/>
  <c r="E1819" i="27" s="1"/>
  <c r="G1818" i="27" a="1"/>
  <c r="G1818" i="27" s="1"/>
  <c r="E1818" i="27" s="1"/>
  <c r="G1938" i="27" a="1"/>
  <c r="G1938" i="27" s="1"/>
  <c r="E1938" i="27" s="1"/>
  <c r="G1939" i="27" a="1"/>
  <c r="G1939" i="27" s="1"/>
  <c r="E1939" i="27" s="1"/>
  <c r="G2272" i="27" a="1"/>
  <c r="G2272" i="27" s="1"/>
  <c r="E2272" i="27" s="1"/>
  <c r="G2273" i="27" a="1"/>
  <c r="G2273" i="27" s="1"/>
  <c r="E2273" i="27" s="1"/>
  <c r="G2248" i="27" a="1"/>
  <c r="G2248" i="27" s="1"/>
  <c r="E2248" i="27" s="1"/>
  <c r="G2249" i="27" a="1"/>
  <c r="G2249" i="27" s="1"/>
  <c r="E2249" i="27" s="1"/>
  <c r="G1627" i="27" a="1"/>
  <c r="G1627" i="27" s="1"/>
  <c r="E1627" i="27" s="1"/>
  <c r="G1628" i="27" a="1"/>
  <c r="G1628" i="27" s="1"/>
  <c r="E1628" i="27" s="1"/>
  <c r="G1895" i="27" a="1"/>
  <c r="G1895" i="27" s="1"/>
  <c r="E1895" i="27" s="1"/>
  <c r="G1894" i="27" a="1"/>
  <c r="G1894" i="27" s="1"/>
  <c r="E1894" i="27" s="1"/>
  <c r="G2220" i="27" a="1"/>
  <c r="G2220" i="27" s="1"/>
  <c r="E2220" i="27" s="1"/>
  <c r="G2221" i="27" a="1"/>
  <c r="G2221" i="27" s="1"/>
  <c r="E2221" i="27" s="1"/>
  <c r="G2157" i="27" a="1"/>
  <c r="G2157" i="27" s="1"/>
  <c r="E2157" i="27" s="1"/>
  <c r="G2158" i="27" a="1"/>
  <c r="G2158" i="27" s="1"/>
  <c r="E2158" i="27" s="1"/>
  <c r="G2308" i="27" a="1"/>
  <c r="G2308" i="27" s="1"/>
  <c r="E2308" i="27" s="1"/>
  <c r="G2309" i="27" a="1"/>
  <c r="G2309" i="27" s="1"/>
  <c r="E2309" i="27" s="1"/>
  <c r="G1581" i="27" a="1"/>
  <c r="G1581" i="27" s="1"/>
  <c r="E1581" i="27" s="1"/>
  <c r="G1582" i="27" a="1"/>
  <c r="G1582" i="27" s="1"/>
  <c r="E1582" i="27" s="1"/>
  <c r="G1849" i="27" a="1"/>
  <c r="G1849" i="27" s="1"/>
  <c r="E1849" i="27" s="1"/>
  <c r="G1848" i="27" a="1"/>
  <c r="G1848" i="27" s="1"/>
  <c r="E1848" i="27" s="1"/>
  <c r="G2105" i="27" a="1"/>
  <c r="G2105" i="27" s="1"/>
  <c r="E2105" i="27" s="1"/>
  <c r="G2106" i="27" a="1"/>
  <c r="G2106" i="27" s="1"/>
  <c r="E2106" i="27" s="1"/>
  <c r="G2203" i="27" a="1"/>
  <c r="G2203" i="27" s="1"/>
  <c r="E2203" i="27" s="1"/>
  <c r="G2009" i="27" a="1"/>
  <c r="G2009" i="27" s="1"/>
  <c r="E2009" i="27" s="1"/>
  <c r="G2010" i="27" a="1"/>
  <c r="G2010" i="27" s="1"/>
  <c r="E2010" i="27" s="1"/>
  <c r="G2166" i="27" a="1"/>
  <c r="G2166" i="27" s="1"/>
  <c r="E2166" i="27" s="1"/>
  <c r="G2165" i="27" a="1"/>
  <c r="G2165" i="27" s="1"/>
  <c r="E2165" i="27" s="1"/>
  <c r="G1632" i="27" a="1"/>
  <c r="G1632" i="27" s="1"/>
  <c r="E1632" i="27" s="1"/>
  <c r="G1631" i="27" a="1"/>
  <c r="G1631" i="27" s="1"/>
  <c r="E1631" i="27" s="1"/>
  <c r="G1898" i="27" a="1"/>
  <c r="G1898" i="27" s="1"/>
  <c r="E1898" i="27" s="1"/>
  <c r="G1899" i="27" a="1"/>
  <c r="G1899" i="27" s="1"/>
  <c r="E1899" i="27" s="1"/>
  <c r="G1966" i="27" a="1"/>
  <c r="G1966" i="27" s="1"/>
  <c r="E1966" i="27" s="1"/>
  <c r="G1648" i="27" a="1"/>
  <c r="G1648" i="27" s="1"/>
  <c r="E1648" i="27" s="1"/>
  <c r="G1647" i="27" a="1"/>
  <c r="G1647" i="27" s="1"/>
  <c r="E1647" i="27" s="1"/>
  <c r="G1915" i="27" a="1"/>
  <c r="G1915" i="27" s="1"/>
  <c r="E1915" i="27" s="1"/>
  <c r="G1914" i="27" a="1"/>
  <c r="G1914" i="27" s="1"/>
  <c r="E1914" i="27" s="1"/>
  <c r="G2305" i="27" a="1"/>
  <c r="G2305" i="27" s="1"/>
  <c r="E2305" i="27" s="1"/>
  <c r="G2304" i="27" a="1"/>
  <c r="G2304" i="27" s="1"/>
  <c r="E2304" i="27" s="1"/>
  <c r="G2271" i="27" a="1"/>
  <c r="G2271" i="27" s="1"/>
  <c r="E2271" i="27" s="1"/>
  <c r="G2270" i="27" a="1"/>
  <c r="G2270" i="27" s="1"/>
  <c r="E2270" i="27" s="1"/>
  <c r="G2263" i="27" a="1"/>
  <c r="G2263" i="27" s="1"/>
  <c r="E2263" i="27" s="1"/>
  <c r="G2119" i="27" a="1"/>
  <c r="G2119" i="27" s="1"/>
  <c r="E2119" i="27" s="1"/>
  <c r="G2120" i="27" a="1"/>
  <c r="G2120" i="27" s="1"/>
  <c r="E2120" i="27" s="1"/>
  <c r="G2057" i="27" a="1"/>
  <c r="G2057" i="27" s="1"/>
  <c r="E2057" i="27" s="1"/>
  <c r="G2056" i="27" a="1"/>
  <c r="G2056" i="27" s="1"/>
  <c r="E2056" i="27" s="1"/>
  <c r="G2177" i="27" a="1"/>
  <c r="G2177" i="27" s="1"/>
  <c r="E2177" i="27" s="1"/>
  <c r="G2178" i="27" a="1"/>
  <c r="G2178" i="27" s="1"/>
  <c r="E2178" i="27" s="1"/>
  <c r="G1981" i="27" a="1"/>
  <c r="G1981" i="27" s="1"/>
  <c r="E1981" i="27" s="1"/>
  <c r="G1980" i="27" a="1"/>
  <c r="G1980" i="27" s="1"/>
  <c r="E1980" i="27" s="1"/>
  <c r="G2133" i="27" a="1"/>
  <c r="G2133" i="27" s="1"/>
  <c r="E2133" i="27" s="1"/>
  <c r="G2134" i="27" a="1"/>
  <c r="G2134" i="27" s="1"/>
  <c r="E2134" i="27" s="1"/>
  <c r="G1764" i="27" a="1"/>
  <c r="G1764" i="27" s="1"/>
  <c r="E1764" i="27" s="1"/>
  <c r="G1765" i="27" a="1"/>
  <c r="G1765" i="27" s="1"/>
  <c r="E1765" i="27" s="1"/>
  <c r="G2191" i="27" a="1"/>
  <c r="G2191" i="27" s="1"/>
  <c r="E2191" i="27" s="1"/>
  <c r="G2303" i="27" a="1"/>
  <c r="G2303" i="27" s="1"/>
  <c r="E2303" i="27" s="1"/>
  <c r="G2302" i="27" a="1"/>
  <c r="G2302" i="27" s="1"/>
  <c r="E2302" i="27" s="1"/>
  <c r="G2244" i="27" a="1"/>
  <c r="G2244" i="27" s="1"/>
  <c r="E2244" i="27" s="1"/>
  <c r="G2245" i="27" a="1"/>
  <c r="G2245" i="27" s="1"/>
  <c r="E2245" i="27" s="1"/>
  <c r="G2295" i="27" a="1"/>
  <c r="G2295" i="27" s="1"/>
  <c r="E2295" i="27" s="1"/>
  <c r="G2294" i="27" a="1"/>
  <c r="G2294" i="27" s="1"/>
  <c r="E2294" i="27" s="1"/>
  <c r="G2073" i="27" a="1"/>
  <c r="G2073" i="27" s="1"/>
  <c r="E2073" i="27" s="1"/>
  <c r="G2074" i="27" a="1"/>
  <c r="G2074" i="27" s="1"/>
  <c r="E2074" i="27" s="1"/>
  <c r="G2036" i="27" a="1"/>
  <c r="G2036" i="27" s="1"/>
  <c r="E2036" i="27" s="1"/>
  <c r="G2035" i="27" a="1"/>
  <c r="G2035" i="27" s="1"/>
  <c r="E2035" i="27" s="1"/>
  <c r="G2145" i="27" a="1"/>
  <c r="G2145" i="27" s="1"/>
  <c r="E2145" i="27" s="1"/>
  <c r="G2146" i="27" a="1"/>
  <c r="G2146" i="27" s="1"/>
  <c r="E2146" i="27" s="1"/>
  <c r="G2064" i="27" a="1"/>
  <c r="G2064" i="27" s="1"/>
  <c r="E2064" i="27" s="1"/>
  <c r="G2065" i="27" a="1"/>
  <c r="G2065" i="27" s="1"/>
  <c r="E2065" i="27" s="1"/>
  <c r="G2230" i="27" a="1"/>
  <c r="G2230" i="27" s="1"/>
  <c r="E2230" i="27" s="1"/>
  <c r="G2101" i="27" a="1"/>
  <c r="G2101" i="27" s="1"/>
  <c r="E2101" i="27" s="1"/>
  <c r="G2102" i="27" a="1"/>
  <c r="G2102" i="27" s="1"/>
  <c r="E2102" i="27" s="1"/>
  <c r="G2275" i="27" a="1"/>
  <c r="G2275" i="27" s="1"/>
  <c r="E2275" i="27" s="1"/>
  <c r="G2274" i="27" a="1"/>
  <c r="G2274" i="27" s="1"/>
  <c r="E2274" i="27" s="1"/>
  <c r="G2210" i="27" a="1"/>
  <c r="G2210" i="27" s="1"/>
  <c r="E2210" i="27" s="1"/>
  <c r="G2234" i="27" a="1"/>
  <c r="G2234" i="27" s="1"/>
  <c r="E2234" i="27" s="1"/>
  <c r="G1991" i="27" a="1"/>
  <c r="G1991" i="27" s="1"/>
  <c r="E1991" i="27" s="1"/>
  <c r="G1992" i="27" a="1"/>
  <c r="G1992" i="27" s="1"/>
  <c r="E1992" i="27" s="1"/>
  <c r="G2200" i="27" a="1"/>
  <c r="G2200" i="27" s="1"/>
  <c r="E2200" i="27" s="1"/>
  <c r="G2201" i="27" a="1"/>
  <c r="G2201" i="27" s="1"/>
  <c r="E2201" i="27" s="1"/>
  <c r="G2114" i="27" a="1"/>
  <c r="G2114" i="27" s="1"/>
  <c r="E2114" i="27" s="1"/>
  <c r="G2113" i="27" a="1"/>
  <c r="G2113" i="27" s="1"/>
  <c r="E2113" i="27" s="1"/>
  <c r="G2029" i="27" a="1"/>
  <c r="G2029" i="27" s="1"/>
  <c r="E2029" i="27" s="1"/>
  <c r="G2030" i="27" a="1"/>
  <c r="G2030" i="27" s="1"/>
  <c r="E2030" i="27" s="1"/>
  <c r="G2209" i="27" a="1"/>
  <c r="G2209" i="27" s="1"/>
  <c r="E2209" i="27" s="1"/>
  <c r="G2208" i="27" a="1"/>
  <c r="G2208" i="27" s="1"/>
  <c r="E2208" i="27" s="1"/>
  <c r="G2070" i="27" a="1"/>
  <c r="G2070" i="27" s="1"/>
  <c r="E2070" i="27" s="1"/>
  <c r="G1787" i="27" a="1"/>
  <c r="G1787" i="27" s="1"/>
  <c r="E1787" i="27" s="1"/>
  <c r="G1786" i="27" a="1"/>
  <c r="G1786" i="27" s="1"/>
  <c r="E1786" i="27" s="1"/>
  <c r="G1826" i="27" a="1"/>
  <c r="G1826" i="27" s="1"/>
  <c r="E1826" i="27" s="1"/>
  <c r="G1827" i="27" a="1"/>
  <c r="G1827" i="27" s="1"/>
  <c r="E1827" i="27" s="1"/>
  <c r="G2048" i="27" a="1"/>
  <c r="G2048" i="27" s="1"/>
  <c r="E2048" i="27" s="1"/>
  <c r="G2047" i="27" a="1"/>
  <c r="G2047" i="27" s="1"/>
  <c r="E2047" i="27" s="1"/>
  <c r="G2098" i="27" a="1"/>
  <c r="G2098" i="27" s="1"/>
  <c r="E2098" i="27" s="1"/>
  <c r="G2097" i="27" a="1"/>
  <c r="G2097" i="27" s="1"/>
  <c r="E2097" i="27" s="1"/>
  <c r="G1558" i="27" a="1"/>
  <c r="G1558" i="27" s="1"/>
  <c r="E1558" i="27" s="1"/>
  <c r="G1559" i="27" a="1"/>
  <c r="G1559" i="27" s="1"/>
  <c r="E1559" i="27" s="1"/>
  <c r="G2285" i="27" a="1"/>
  <c r="G2285" i="27" s="1"/>
  <c r="E2285" i="27" s="1"/>
  <c r="G2284" i="27" a="1"/>
  <c r="G2284" i="27" s="1"/>
  <c r="E2284" i="27" s="1"/>
  <c r="G1606" i="27" a="1"/>
  <c r="G1606" i="27" s="1"/>
  <c r="E1606" i="27" s="1"/>
  <c r="G1605" i="27" a="1"/>
  <c r="G1605" i="27" s="1"/>
  <c r="E1605" i="27" s="1"/>
  <c r="G1872" i="27" a="1"/>
  <c r="G1872" i="27" s="1"/>
  <c r="E1872" i="27" s="1"/>
  <c r="G1873" i="27" a="1"/>
  <c r="G1873" i="27" s="1"/>
  <c r="E1873" i="27" s="1"/>
  <c r="G2238" i="27" a="1"/>
  <c r="G2238" i="27" s="1"/>
  <c r="E2238" i="27" s="1"/>
  <c r="G2254" i="27" a="1"/>
  <c r="G2254" i="27" s="1"/>
  <c r="E2254" i="27" s="1"/>
  <c r="G2239" i="27" a="1"/>
  <c r="G2239" i="27" s="1"/>
  <c r="E2239" i="27" s="1"/>
  <c r="G2297" i="27" a="1"/>
  <c r="G2297" i="27" s="1"/>
  <c r="E2297" i="27" s="1"/>
  <c r="G2296" i="27" a="1"/>
  <c r="G2296" i="27" s="1"/>
  <c r="E2296" i="27" s="1"/>
  <c r="G2173" i="27" a="1"/>
  <c r="G2173" i="27" s="1"/>
  <c r="E2173" i="27" s="1"/>
  <c r="G2174" i="27" a="1"/>
  <c r="G2174" i="27" s="1"/>
  <c r="E2174" i="27" s="1"/>
  <c r="G2082" i="27" a="1"/>
  <c r="G2082" i="27" s="1"/>
  <c r="E2082" i="27" s="1"/>
  <c r="G2081" i="27" a="1"/>
  <c r="G2081" i="27" s="1"/>
  <c r="E2081" i="27" s="1"/>
  <c r="G1995" i="27" a="1"/>
  <c r="G1995" i="27" s="1"/>
  <c r="E1995" i="27" s="1"/>
  <c r="G1996" i="27" a="1"/>
  <c r="G1996" i="27" s="1"/>
  <c r="E1996" i="27" s="1"/>
  <c r="G2186" i="27" a="1"/>
  <c r="G2186" i="27" s="1"/>
  <c r="E2186" i="27" s="1"/>
  <c r="G2185" i="27" a="1"/>
  <c r="G2185" i="27" s="1"/>
  <c r="E2185" i="27" s="1"/>
  <c r="G1775" i="27" a="1"/>
  <c r="G1775" i="27" s="1"/>
  <c r="E1775" i="27" s="1"/>
  <c r="G1774" i="27" a="1"/>
  <c r="G1774" i="27" s="1"/>
  <c r="E1774" i="27" s="1"/>
  <c r="G1638" i="27" a="1"/>
  <c r="G1638" i="27" s="1"/>
  <c r="E1638" i="27" s="1"/>
  <c r="G1637" i="27" a="1"/>
  <c r="G1637" i="27" s="1"/>
  <c r="E1637" i="27" s="1"/>
  <c r="G1904" i="27" a="1"/>
  <c r="G1904" i="27" s="1"/>
  <c r="E1904" i="27" s="1"/>
  <c r="G1905" i="27" a="1"/>
  <c r="G1905" i="27" s="1"/>
  <c r="E1905" i="27" s="1"/>
  <c r="G1878" i="27" a="1"/>
  <c r="G1878" i="27" s="1"/>
  <c r="E1878" i="27" s="1"/>
  <c r="G2260" i="27" a="1"/>
  <c r="G2260" i="27" s="1"/>
  <c r="E2260" i="27" s="1"/>
  <c r="G2261" i="27" a="1"/>
  <c r="G2261" i="27" s="1"/>
  <c r="E2261" i="27" s="1"/>
  <c r="G2242" i="27" a="1"/>
  <c r="G2242" i="27" s="1"/>
  <c r="E2242" i="27" s="1"/>
  <c r="G2262" i="27" a="1"/>
  <c r="G2262" i="27" s="1"/>
  <c r="E2262" i="27" s="1"/>
  <c r="G2137" i="27" a="1"/>
  <c r="G2137" i="27" s="1"/>
  <c r="E2137" i="27" s="1"/>
  <c r="G2138" i="27" a="1"/>
  <c r="G2138" i="27" s="1"/>
  <c r="E2138" i="27" s="1"/>
  <c r="G2231" i="27" a="1"/>
  <c r="G2231" i="27" s="1"/>
  <c r="E2231" i="27" s="1"/>
  <c r="G2142" i="27" a="1"/>
  <c r="G2142" i="27" s="1"/>
  <c r="E2142" i="27" s="1"/>
  <c r="G2141" i="27" a="1"/>
  <c r="G2141" i="27" s="1"/>
  <c r="E2141" i="27" s="1"/>
  <c r="G1989" i="27" a="1"/>
  <c r="G1989" i="27" s="1"/>
  <c r="E1989" i="27" s="1"/>
  <c r="G1990" i="27" a="1"/>
  <c r="G1990" i="27" s="1"/>
  <c r="E1990" i="27" s="1"/>
  <c r="G2154" i="27" a="1"/>
  <c r="G2154" i="27" s="1"/>
  <c r="E2154" i="27" s="1"/>
  <c r="G2153" i="27" a="1"/>
  <c r="G2153" i="27" s="1"/>
  <c r="E2153" i="27" s="1"/>
  <c r="G2066" i="27" a="1"/>
  <c r="G2066" i="27" s="1"/>
  <c r="E2066" i="27" s="1"/>
  <c r="G2067" i="27" a="1"/>
  <c r="G2067" i="27" s="1"/>
  <c r="E2067" i="27" s="1"/>
  <c r="G1879" i="27" a="1"/>
  <c r="G1879" i="27" s="1"/>
  <c r="E1879" i="27" s="1"/>
  <c r="G2276" i="27" a="1"/>
  <c r="G2276" i="27" s="1"/>
  <c r="E2276" i="27" s="1"/>
  <c r="G2277" i="27" a="1"/>
  <c r="G2277" i="27" s="1"/>
  <c r="E2277" i="27" s="1"/>
  <c r="G2228" i="27" a="1"/>
  <c r="G2228" i="27" s="1"/>
  <c r="E2228" i="27" s="1"/>
  <c r="G2229" i="27" a="1"/>
  <c r="G2229" i="27" s="1"/>
  <c r="E2229" i="27" s="1"/>
  <c r="G2288" i="27" a="1"/>
  <c r="G2288" i="27" s="1"/>
  <c r="E2288" i="27" s="1"/>
  <c r="G2289" i="27" a="1"/>
  <c r="G2289" i="27" s="1"/>
  <c r="E2289" i="27" s="1"/>
  <c r="G2251" i="27" a="1"/>
  <c r="G2251" i="27" s="1"/>
  <c r="E2251" i="27" s="1"/>
  <c r="G2300" i="27" a="1"/>
  <c r="G2300" i="27" s="1"/>
  <c r="E2300" i="27" s="1"/>
  <c r="G2301" i="27" a="1"/>
  <c r="G2301" i="27" s="1"/>
  <c r="E2301" i="27" s="1"/>
  <c r="G2219" i="27" a="1"/>
  <c r="G2219" i="27" s="1"/>
  <c r="E2219" i="27" s="1"/>
  <c r="G2198" i="27" a="1"/>
  <c r="G2198" i="27" s="1"/>
  <c r="E2198" i="27" s="1"/>
  <c r="G2084" i="27" a="1"/>
  <c r="G2084" i="27" s="1"/>
  <c r="E2084" i="27" s="1"/>
  <c r="G2083" i="27" a="1"/>
  <c r="G2083" i="27" s="1"/>
  <c r="E2083" i="27" s="1"/>
  <c r="G2110" i="27" a="1"/>
  <c r="G2110" i="27" s="1"/>
  <c r="E2110" i="27" s="1"/>
  <c r="G2109" i="27" a="1"/>
  <c r="G2109" i="27" s="1"/>
  <c r="E2109" i="27" s="1"/>
  <c r="G2043" i="27" a="1"/>
  <c r="G2043" i="27" s="1"/>
  <c r="E2043" i="27" s="1"/>
  <c r="G2044" i="27" a="1"/>
  <c r="G2044" i="27" s="1"/>
  <c r="E2044" i="27" s="1"/>
  <c r="G2121" i="27" a="1"/>
  <c r="G2121" i="27" s="1"/>
  <c r="E2121" i="27" s="1"/>
  <c r="G2122" i="27" a="1"/>
  <c r="G2122" i="27" s="1"/>
  <c r="E2122" i="27" s="1"/>
  <c r="G2032" i="27" a="1"/>
  <c r="G2032" i="27" s="1"/>
  <c r="E2032" i="27" s="1"/>
  <c r="G2031" i="27" a="1"/>
  <c r="G2031" i="27" s="1"/>
  <c r="E2031" i="27" s="1"/>
  <c r="G1778" i="27" a="1"/>
  <c r="G1778" i="27" s="1"/>
  <c r="E1778" i="27" s="1"/>
  <c r="G1779" i="27" a="1"/>
  <c r="G1779" i="27" s="1"/>
  <c r="E1779" i="27" s="1"/>
  <c r="G1612" i="27" a="1"/>
  <c r="G1612" i="27" s="1"/>
  <c r="E1612" i="27" s="1"/>
  <c r="G2307" i="27" a="1"/>
  <c r="G2307" i="27" s="1"/>
  <c r="E2307" i="27" s="1"/>
  <c r="G2306" i="27" a="1"/>
  <c r="G2306" i="27" s="1"/>
  <c r="E2306" i="27" s="1"/>
  <c r="G1593" i="27" a="1"/>
  <c r="G1593" i="27" s="1"/>
  <c r="E1593" i="27" s="1"/>
  <c r="G1594" i="27" a="1"/>
  <c r="G1594" i="27" s="1"/>
  <c r="E1594" i="27" s="1"/>
  <c r="G1861" i="27" a="1"/>
  <c r="G1861" i="27" s="1"/>
  <c r="E1861" i="27" s="1"/>
  <c r="G1860" i="27" a="1"/>
  <c r="G1860" i="27" s="1"/>
  <c r="E1860" i="27" s="1"/>
  <c r="G2247" i="27" a="1"/>
  <c r="G2247" i="27" s="1"/>
  <c r="E2247" i="27" s="1"/>
  <c r="G2287" i="27" a="1"/>
  <c r="G2287" i="27" s="1"/>
  <c r="E2287" i="27" s="1"/>
  <c r="G2286" i="27" a="1"/>
  <c r="G2286" i="27" s="1"/>
  <c r="E2286" i="27" s="1"/>
  <c r="G2268" i="27" a="1"/>
  <c r="G2268" i="27" s="1"/>
  <c r="E2268" i="27" s="1"/>
  <c r="G2269" i="27" a="1"/>
  <c r="G2269" i="27" s="1"/>
  <c r="E2269" i="27" s="1"/>
  <c r="G2207" i="27" a="1"/>
  <c r="G2207" i="27" s="1"/>
  <c r="E2207" i="27" s="1"/>
  <c r="G2147" i="27" a="1"/>
  <c r="G2147" i="27" s="1"/>
  <c r="E2147" i="27" s="1"/>
  <c r="G2148" i="27" a="1"/>
  <c r="G2148" i="27" s="1"/>
  <c r="E2148" i="27" s="1"/>
  <c r="G2077" i="27" a="1"/>
  <c r="G2077" i="27" s="1"/>
  <c r="E2077" i="27" s="1"/>
  <c r="G2078" i="27" a="1"/>
  <c r="G2078" i="27" s="1"/>
  <c r="E2078" i="27" s="1"/>
  <c r="G2053" i="27" a="1"/>
  <c r="G2053" i="27" s="1"/>
  <c r="E2053" i="27" s="1"/>
  <c r="G2054" i="27" a="1"/>
  <c r="G2054" i="27" s="1"/>
  <c r="E2054" i="27" s="1"/>
  <c r="G1816" i="27" a="1"/>
  <c r="G1816" i="27" s="1"/>
  <c r="E1816" i="27" s="1"/>
  <c r="G1817" i="27" a="1"/>
  <c r="G1817" i="27" s="1"/>
  <c r="E1817" i="27" s="1"/>
  <c r="G2023" i="27" a="1"/>
  <c r="G2023" i="27" s="1"/>
  <c r="E2023" i="27" s="1"/>
  <c r="G2024" i="27" a="1"/>
  <c r="G2024" i="27" s="1"/>
  <c r="E2024" i="27" s="1"/>
  <c r="G2007" i="27" a="1"/>
  <c r="G2007" i="27" s="1"/>
  <c r="E2007" i="27" s="1"/>
  <c r="G2008" i="27" a="1"/>
  <c r="G2008" i="27" s="1"/>
  <c r="E2008" i="27" s="1"/>
  <c r="G1815" i="27" a="1"/>
  <c r="G1815" i="27" s="1"/>
  <c r="E1815" i="27" s="1"/>
  <c r="G1814" i="27" a="1"/>
  <c r="G1814" i="27" s="1"/>
  <c r="E1814" i="27" s="1"/>
  <c r="G1611" i="27" a="1"/>
  <c r="G1611" i="27" s="1"/>
  <c r="E1611" i="27" s="1"/>
  <c r="G168" i="27" a="1"/>
  <c r="G168" i="27" s="1"/>
  <c r="E168" i="27" s="1"/>
  <c r="G776" i="27" a="1"/>
  <c r="G776" i="27" s="1"/>
  <c r="E776" i="27" s="1"/>
  <c r="G747" i="27" a="1"/>
  <c r="G747" i="27" s="1"/>
  <c r="E747" i="27" s="1"/>
  <c r="G806" i="27" a="1"/>
  <c r="G806" i="27" s="1"/>
  <c r="E806" i="27" s="1"/>
  <c r="G1151" i="27" a="1"/>
  <c r="G1151" i="27" s="1"/>
  <c r="E1151" i="27" s="1"/>
  <c r="G303" i="27" a="1"/>
  <c r="G303" i="27" s="1"/>
  <c r="E303" i="27" s="1"/>
  <c r="G182" i="27" a="1"/>
  <c r="G182" i="27" s="1"/>
  <c r="E182" i="27" s="1"/>
  <c r="G221" i="27" a="1"/>
  <c r="G221" i="27" s="1"/>
  <c r="E221" i="27" s="1"/>
  <c r="G338" i="27" a="1"/>
  <c r="G338" i="27" s="1"/>
  <c r="E338" i="27" s="1"/>
  <c r="G460" i="27" a="1"/>
  <c r="G460" i="27" s="1"/>
  <c r="E460" i="27" s="1"/>
  <c r="G599" i="27" a="1"/>
  <c r="G599" i="27" s="1"/>
  <c r="E599" i="27" s="1"/>
  <c r="G683" i="27" a="1"/>
  <c r="G683" i="27" s="1"/>
  <c r="E683" i="27" s="1"/>
  <c r="G488" i="27" a="1"/>
  <c r="G488" i="27" s="1"/>
  <c r="E488" i="27" s="1"/>
  <c r="G817" i="27" a="1"/>
  <c r="G817" i="27" s="1"/>
  <c r="E817" i="27" s="1"/>
  <c r="G685" i="27" a="1"/>
  <c r="G685" i="27" s="1"/>
  <c r="E685" i="27" s="1"/>
  <c r="G706" i="27" a="1"/>
  <c r="G706" i="27" s="1"/>
  <c r="E706" i="27" s="1"/>
  <c r="G825" i="27" a="1"/>
  <c r="G825" i="27" s="1"/>
  <c r="E825" i="27" s="1"/>
  <c r="G814" i="27" a="1"/>
  <c r="G814" i="27" s="1"/>
  <c r="E814" i="27" s="1"/>
  <c r="G832" i="27" a="1"/>
  <c r="G832" i="27" s="1"/>
  <c r="E832" i="27" s="1"/>
  <c r="G982" i="27" a="1"/>
  <c r="G982" i="27" s="1"/>
  <c r="E982" i="27" s="1"/>
  <c r="G1170" i="27" a="1"/>
  <c r="G1170" i="27" s="1"/>
  <c r="E1170" i="27" s="1"/>
  <c r="G1052" i="27" a="1"/>
  <c r="G1052" i="27" s="1"/>
  <c r="E1052" i="27" s="1"/>
  <c r="G1162" i="27" a="1"/>
  <c r="G1162" i="27" s="1"/>
  <c r="E1162" i="27" s="1"/>
  <c r="G429" i="27" a="1"/>
  <c r="G429" i="27" s="1"/>
  <c r="E429" i="27" s="1"/>
  <c r="G269" i="27" a="1"/>
  <c r="G269" i="27" s="1"/>
  <c r="E269" i="27" s="1"/>
  <c r="G568" i="27" a="1"/>
  <c r="G568" i="27" s="1"/>
  <c r="E568" i="27" s="1"/>
  <c r="G720" i="27" a="1"/>
  <c r="G720" i="27" s="1"/>
  <c r="E720" i="27" s="1"/>
  <c r="G326" i="27" a="1"/>
  <c r="G326" i="27" s="1"/>
  <c r="E326" i="27" s="1"/>
  <c r="G658" i="27" a="1"/>
  <c r="G658" i="27" s="1"/>
  <c r="E658" i="27" s="1"/>
  <c r="G1174" i="27" a="1"/>
  <c r="G1174" i="27" s="1"/>
  <c r="E1174" i="27" s="1"/>
  <c r="G255" i="27" a="1"/>
  <c r="G255" i="27" s="1"/>
  <c r="E255" i="27" s="1"/>
  <c r="G860" i="27" a="1"/>
  <c r="G860" i="27" s="1"/>
  <c r="E860" i="27" s="1"/>
  <c r="G1300" i="27" a="1"/>
  <c r="G1300" i="27" s="1"/>
  <c r="E1300" i="27" s="1"/>
  <c r="G728" i="27" a="1"/>
  <c r="G728" i="27" s="1"/>
  <c r="E728" i="27" s="1"/>
  <c r="G1027" i="27" a="1"/>
  <c r="G1027" i="27" s="1"/>
  <c r="E1027" i="27" s="1"/>
  <c r="G128" i="27" a="1"/>
  <c r="G128" i="27" s="1"/>
  <c r="E128" i="27" s="1"/>
  <c r="G1037" i="27" a="1"/>
  <c r="G1037" i="27" s="1"/>
  <c r="E1037" i="27" s="1"/>
  <c r="G939" i="27" a="1"/>
  <c r="G939" i="27" s="1"/>
  <c r="E939" i="27" s="1"/>
  <c r="G214" i="27" a="1"/>
  <c r="G214" i="27" s="1"/>
  <c r="E214" i="27" s="1"/>
  <c r="G661" i="27" a="1"/>
  <c r="G661" i="27" s="1"/>
  <c r="E661" i="27" s="1"/>
  <c r="G1211" i="27" a="1"/>
  <c r="G1211" i="27" s="1"/>
  <c r="E1211" i="27" s="1"/>
  <c r="G222" i="27" a="1"/>
  <c r="G222" i="27" s="1"/>
  <c r="E222" i="27" s="1"/>
  <c r="G708" i="27" a="1"/>
  <c r="G708" i="27" s="1"/>
  <c r="E708" i="27" s="1"/>
  <c r="G1182" i="27" a="1"/>
  <c r="G1182" i="27" s="1"/>
  <c r="E1182" i="27" s="1"/>
  <c r="G386" i="27" a="1"/>
  <c r="G386" i="27" s="1"/>
  <c r="E386" i="27" s="1"/>
  <c r="G808" i="27" a="1"/>
  <c r="G808" i="27" s="1"/>
  <c r="E808" i="27" s="1"/>
  <c r="G393" i="27" a="1"/>
  <c r="G393" i="27" s="1"/>
  <c r="E393" i="27" s="1"/>
  <c r="G903" i="27" a="1"/>
  <c r="G903" i="27" s="1"/>
  <c r="E903" i="27" s="1"/>
  <c r="G1208" i="27" a="1"/>
  <c r="G1208" i="27" s="1"/>
  <c r="E1208" i="27" s="1"/>
  <c r="G413" i="27" a="1"/>
  <c r="G413" i="27" s="1"/>
  <c r="E413" i="27" s="1"/>
  <c r="G995" i="27" a="1"/>
  <c r="G995" i="27" s="1"/>
  <c r="E995" i="27" s="1"/>
  <c r="G351" i="27" a="1"/>
  <c r="G351" i="27" s="1"/>
  <c r="E351" i="27" s="1"/>
  <c r="G625" i="27" a="1"/>
  <c r="G625" i="27" s="1"/>
  <c r="E625" i="27" s="1"/>
  <c r="G1047" i="27" a="1"/>
  <c r="G1047" i="27" s="1"/>
  <c r="E1047" i="27" s="1"/>
  <c r="G406" i="27" a="1"/>
  <c r="G406" i="27" s="1"/>
  <c r="E406" i="27" s="1"/>
  <c r="G925" i="27" a="1"/>
  <c r="G925" i="27" s="1"/>
  <c r="E925" i="27" s="1"/>
  <c r="G1223" i="27" a="1"/>
  <c r="G1223" i="27" s="1"/>
  <c r="E1223" i="27" s="1"/>
  <c r="G310" i="27" a="1"/>
  <c r="G310" i="27" s="1"/>
  <c r="E310" i="27" s="1"/>
  <c r="G845" i="27" a="1"/>
  <c r="G845" i="27" s="1"/>
  <c r="E845" i="27" s="1"/>
  <c r="G46" i="27" a="1"/>
  <c r="G46" i="27" s="1"/>
  <c r="E46" i="27" s="1"/>
  <c r="G439" i="27" a="1"/>
  <c r="G439" i="27" s="1"/>
  <c r="E439" i="27" s="1"/>
  <c r="G297" i="27" a="1"/>
  <c r="G297" i="27" s="1"/>
  <c r="E297" i="27" s="1"/>
  <c r="G513" i="27" a="1"/>
  <c r="G513" i="27" s="1"/>
  <c r="E513" i="27" s="1"/>
  <c r="G584" i="27" a="1"/>
  <c r="G584" i="27" s="1"/>
  <c r="E584" i="27" s="1"/>
  <c r="G732" i="27" a="1"/>
  <c r="G732" i="27" s="1"/>
  <c r="E732" i="27" s="1"/>
  <c r="G1167" i="27" a="1"/>
  <c r="G1167" i="27" s="1"/>
  <c r="E1167" i="27" s="1"/>
  <c r="G115" i="27" a="1"/>
  <c r="G115" i="27" s="1"/>
  <c r="E115" i="27" s="1"/>
  <c r="G478" i="27" a="1"/>
  <c r="G478" i="27" s="1"/>
  <c r="E478" i="27" s="1"/>
  <c r="G201" i="27" a="1"/>
  <c r="G201" i="27" s="1"/>
  <c r="E201" i="27" s="1"/>
  <c r="G1222" i="27" a="1"/>
  <c r="G1222" i="27" s="1"/>
  <c r="E1222" i="27" s="1"/>
  <c r="G906" i="27" a="1"/>
  <c r="G906" i="27" s="1"/>
  <c r="E906" i="27" s="1"/>
  <c r="G107" i="27" a="1"/>
  <c r="G107" i="27" s="1"/>
  <c r="E107" i="27" s="1"/>
  <c r="G1091" i="27" a="1"/>
  <c r="G1091" i="27" s="1"/>
  <c r="E1091" i="27" s="1"/>
  <c r="G468" i="27" a="1"/>
  <c r="G468" i="27" s="1"/>
  <c r="E468" i="27" s="1"/>
  <c r="G1253" i="27" a="1"/>
  <c r="G1253" i="27" s="1"/>
  <c r="E1253" i="27" s="1"/>
  <c r="G1141" i="27" a="1"/>
  <c r="G1141" i="27" s="1"/>
  <c r="E1141" i="27" s="1"/>
  <c r="G499" i="27" a="1"/>
  <c r="G499" i="27" s="1"/>
  <c r="E499" i="27" s="1"/>
  <c r="G1045" i="27" a="1"/>
  <c r="G1045" i="27" s="1"/>
  <c r="E1045" i="27" s="1"/>
  <c r="G1148" i="27" a="1"/>
  <c r="G1148" i="27" s="1"/>
  <c r="E1148" i="27" s="1"/>
  <c r="G325" i="27" a="1"/>
  <c r="G325" i="27" s="1"/>
  <c r="E325" i="27" s="1"/>
  <c r="G1155" i="27" a="1"/>
  <c r="G1155" i="27" s="1"/>
  <c r="E1155" i="27" s="1"/>
  <c r="G724" i="27" a="1"/>
  <c r="G724" i="27" s="1"/>
  <c r="E724" i="27" s="1"/>
  <c r="G989" i="27" a="1"/>
  <c r="G989" i="27" s="1"/>
  <c r="E989" i="27" s="1"/>
  <c r="G328" i="27" a="1"/>
  <c r="G328" i="27" s="1"/>
  <c r="E328" i="27" s="1"/>
  <c r="G591" i="27" a="1"/>
  <c r="G591" i="27" s="1"/>
  <c r="E591" i="27" s="1"/>
  <c r="G1026" i="27" a="1"/>
  <c r="G1026" i="27" s="1"/>
  <c r="E1026" i="27" s="1"/>
  <c r="G160" i="27" a="1"/>
  <c r="G160" i="27" s="1"/>
  <c r="E160" i="27" s="1"/>
  <c r="G611" i="27" a="1"/>
  <c r="G611" i="27" s="1"/>
  <c r="E611" i="27" s="1"/>
  <c r="G984" i="27" a="1"/>
  <c r="G984" i="27" s="1"/>
  <c r="E984" i="27" s="1"/>
  <c r="G544" i="27" a="1"/>
  <c r="G544" i="27" s="1"/>
  <c r="E544" i="27" s="1"/>
  <c r="G923" i="27" a="1"/>
  <c r="G923" i="27" s="1"/>
  <c r="E923" i="27" s="1"/>
  <c r="G1266" i="27" a="1"/>
  <c r="G1266" i="27" s="1"/>
  <c r="E1266" i="27" s="1"/>
  <c r="G367" i="27" a="1"/>
  <c r="G367" i="27" s="1"/>
  <c r="E367" i="27" s="1"/>
  <c r="G879" i="27" a="1"/>
  <c r="G879" i="27" s="1"/>
  <c r="E879" i="27" s="1"/>
  <c r="G290" i="27" a="1"/>
  <c r="G290" i="27" s="1"/>
  <c r="E290" i="27" s="1"/>
  <c r="G87" i="27" a="1"/>
  <c r="G87" i="27" s="1"/>
  <c r="E87" i="27" s="1"/>
  <c r="G317" i="27" a="1"/>
  <c r="G317" i="27" s="1"/>
  <c r="E317" i="27" s="1"/>
  <c r="G318" i="27" a="1"/>
  <c r="G318" i="27" s="1"/>
  <c r="E318" i="27" s="1"/>
  <c r="G435" i="27" a="1"/>
  <c r="G435" i="27" s="1"/>
  <c r="E435" i="27" s="1"/>
  <c r="G643" i="27" a="1"/>
  <c r="G643" i="27" s="1"/>
  <c r="E643" i="27" s="1"/>
  <c r="G670" i="27" a="1"/>
  <c r="G670" i="27" s="1"/>
  <c r="E670" i="27" s="1"/>
  <c r="G1014" i="27" a="1"/>
  <c r="G1014" i="27" s="1"/>
  <c r="E1014" i="27" s="1"/>
  <c r="G27" i="27" a="1"/>
  <c r="G27" i="27" s="1"/>
  <c r="E27" i="27" s="1"/>
  <c r="G146" i="27" a="1"/>
  <c r="G146" i="27" s="1"/>
  <c r="E146" i="27" s="1"/>
  <c r="G1088" i="27" a="1"/>
  <c r="G1088" i="27" s="1"/>
  <c r="E1088" i="27" s="1"/>
  <c r="G340" i="27" a="1"/>
  <c r="G340" i="27" s="1"/>
  <c r="E340" i="27" s="1"/>
  <c r="G795" i="27" a="1"/>
  <c r="G795" i="27" s="1"/>
  <c r="E795" i="27" s="1"/>
  <c r="G79" i="27" a="1"/>
  <c r="G79" i="27" s="1"/>
  <c r="E79" i="27" s="1"/>
  <c r="G179" i="27" a="1"/>
  <c r="G179" i="27" s="1"/>
  <c r="E179" i="27" s="1"/>
  <c r="G236" i="27" a="1"/>
  <c r="G236" i="27" s="1"/>
  <c r="E236" i="27" s="1"/>
  <c r="G125" i="27" a="1"/>
  <c r="G125" i="27" s="1"/>
  <c r="E125" i="27" s="1"/>
  <c r="G298" i="27" a="1"/>
  <c r="G298" i="27" s="1"/>
  <c r="E298" i="27" s="1"/>
  <c r="G308" i="27" a="1"/>
  <c r="G308" i="27" s="1"/>
  <c r="E308" i="27" s="1"/>
  <c r="G334" i="27" a="1"/>
  <c r="G334" i="27" s="1"/>
  <c r="E334" i="27" s="1"/>
  <c r="G498" i="27" a="1"/>
  <c r="G498" i="27" s="1"/>
  <c r="E498" i="27" s="1"/>
  <c r="G404" i="27" a="1"/>
  <c r="G404" i="27" s="1"/>
  <c r="E404" i="27" s="1"/>
  <c r="G585" i="27" a="1"/>
  <c r="G585" i="27" s="1"/>
  <c r="E585" i="27" s="1"/>
  <c r="G598" i="27" a="1"/>
  <c r="G598" i="27" s="1"/>
  <c r="E598" i="27" s="1"/>
  <c r="G779" i="27" a="1"/>
  <c r="G779" i="27" s="1"/>
  <c r="E779" i="27" s="1"/>
  <c r="G782" i="27" a="1"/>
  <c r="G782" i="27" s="1"/>
  <c r="E782" i="27" s="1"/>
  <c r="G848" i="27" a="1"/>
  <c r="G848" i="27" s="1"/>
  <c r="E848" i="27" s="1"/>
  <c r="G872" i="27" a="1"/>
  <c r="G872" i="27" s="1"/>
  <c r="E872" i="27" s="1"/>
  <c r="G1044" i="27" a="1"/>
  <c r="G1044" i="27" s="1"/>
  <c r="E1044" i="27" s="1"/>
  <c r="G302" i="27" a="1"/>
  <c r="G302" i="27" s="1"/>
  <c r="E302" i="27" s="1"/>
  <c r="G1284" i="27" a="1"/>
  <c r="G1284" i="27" s="1"/>
  <c r="E1284" i="27" s="1"/>
  <c r="G208" i="27" a="1"/>
  <c r="G208" i="27" s="1"/>
  <c r="E208" i="27" s="1"/>
  <c r="G496" i="27" a="1"/>
  <c r="G496" i="27" s="1"/>
  <c r="E496" i="27" s="1"/>
  <c r="G998" i="27" a="1"/>
  <c r="G998" i="27" s="1"/>
  <c r="E998" i="27" s="1"/>
  <c r="G426" i="27" a="1"/>
  <c r="G426" i="27" s="1"/>
  <c r="E426" i="27" s="1"/>
  <c r="G856" i="27" a="1"/>
  <c r="G856" i="27" s="1"/>
  <c r="E856" i="27" s="1"/>
  <c r="G91" i="27" a="1"/>
  <c r="G91" i="27" s="1"/>
  <c r="E91" i="27" s="1"/>
  <c r="G681" i="27" a="1"/>
  <c r="G681" i="27" s="1"/>
  <c r="E681" i="27" s="1"/>
  <c r="G267" i="27" a="1"/>
  <c r="G267" i="27" s="1"/>
  <c r="E267" i="27" s="1"/>
  <c r="G62" i="27" a="1"/>
  <c r="G62" i="27" s="1"/>
  <c r="E62" i="27" s="1"/>
  <c r="G244" i="27" a="1"/>
  <c r="G244" i="27" s="1"/>
  <c r="E244" i="27" s="1"/>
  <c r="G173" i="27" a="1"/>
  <c r="G173" i="27" s="1"/>
  <c r="E173" i="27" s="1"/>
  <c r="G324" i="27" a="1"/>
  <c r="G324" i="27" s="1"/>
  <c r="E324" i="27" s="1"/>
  <c r="G416" i="27" a="1"/>
  <c r="G416" i="27" s="1"/>
  <c r="E416" i="27" s="1"/>
  <c r="G453" i="27" a="1"/>
  <c r="G453" i="27" s="1"/>
  <c r="E453" i="27" s="1"/>
  <c r="G714" i="27" a="1"/>
  <c r="G714" i="27" s="1"/>
  <c r="E714" i="27" s="1"/>
  <c r="G610" i="27" a="1"/>
  <c r="G610" i="27" s="1"/>
  <c r="E610" i="27" s="1"/>
  <c r="G675" i="27" a="1"/>
  <c r="G675" i="27" s="1"/>
  <c r="E675" i="27" s="1"/>
  <c r="G800" i="27" a="1"/>
  <c r="G800" i="27" s="1"/>
  <c r="E800" i="27" s="1"/>
  <c r="G665" i="27" a="1"/>
  <c r="G665" i="27" s="1"/>
  <c r="E665" i="27" s="1"/>
  <c r="G702" i="27" a="1"/>
  <c r="G702" i="27" s="1"/>
  <c r="E702" i="27" s="1"/>
  <c r="G927" i="27" a="1"/>
  <c r="G927" i="27" s="1"/>
  <c r="E927" i="27" s="1"/>
  <c r="G1171" i="27" a="1"/>
  <c r="G1171" i="27" s="1"/>
  <c r="E1171" i="27" s="1"/>
  <c r="G1225" i="27" a="1"/>
  <c r="G1225" i="27" s="1"/>
  <c r="E1225" i="27" s="1"/>
  <c r="G1295" i="27" a="1"/>
  <c r="G1295" i="27" s="1"/>
  <c r="E1295" i="27" s="1"/>
  <c r="G1204" i="27" a="1"/>
  <c r="G1204" i="27" s="1"/>
  <c r="E1204" i="27" s="1"/>
  <c r="G229" i="27" a="1"/>
  <c r="G229" i="27" s="1"/>
  <c r="E229" i="27" s="1"/>
  <c r="G578" i="27" a="1"/>
  <c r="G578" i="27" s="1"/>
  <c r="E578" i="27" s="1"/>
  <c r="G731" i="27" a="1"/>
  <c r="G731" i="27" s="1"/>
  <c r="E731" i="27" s="1"/>
  <c r="G734" i="27" a="1"/>
  <c r="G734" i="27" s="1"/>
  <c r="E734" i="27" s="1"/>
  <c r="G736" i="27" a="1"/>
  <c r="G736" i="27" s="1"/>
  <c r="E736" i="27" s="1"/>
  <c r="G746" i="27" a="1"/>
  <c r="G746" i="27" s="1"/>
  <c r="E746" i="27" s="1"/>
  <c r="G880" i="27" a="1"/>
  <c r="G880" i="27" s="1"/>
  <c r="E880" i="27" s="1"/>
  <c r="G1221" i="27" a="1"/>
  <c r="G1221" i="27" s="1"/>
  <c r="E1221" i="27" s="1"/>
  <c r="G293" i="27" a="1"/>
  <c r="G293" i="27" s="1"/>
  <c r="E293" i="27" s="1"/>
  <c r="G212" i="27" a="1"/>
  <c r="G212" i="27" s="1"/>
  <c r="E212" i="27" s="1"/>
  <c r="G314" i="27" a="1"/>
  <c r="G314" i="27" s="1"/>
  <c r="E314" i="27" s="1"/>
  <c r="G363" i="27" a="1"/>
  <c r="G363" i="27" s="1"/>
  <c r="E363" i="27" s="1"/>
  <c r="G417" i="27" a="1"/>
  <c r="G417" i="27" s="1"/>
  <c r="E417" i="27" s="1"/>
  <c r="G37" i="27" a="1"/>
  <c r="G37" i="27" s="1"/>
  <c r="E37" i="27" s="1"/>
  <c r="G240" i="27" a="1"/>
  <c r="G240" i="27" s="1"/>
  <c r="E240" i="27" s="1"/>
  <c r="G185" i="27" a="1"/>
  <c r="G185" i="27" s="1"/>
  <c r="E185" i="27" s="1"/>
  <c r="G241" i="27" a="1"/>
  <c r="G241" i="27" s="1"/>
  <c r="E241" i="27" s="1"/>
  <c r="G407" i="27" a="1"/>
  <c r="G407" i="27" s="1"/>
  <c r="E407" i="27" s="1"/>
  <c r="G456" i="27" a="1"/>
  <c r="G456" i="27" s="1"/>
  <c r="E456" i="27" s="1"/>
  <c r="G423" i="27" a="1"/>
  <c r="G423" i="27" s="1"/>
  <c r="E423" i="27" s="1"/>
  <c r="G529" i="27" a="1"/>
  <c r="G529" i="27" s="1"/>
  <c r="E529" i="27" s="1"/>
  <c r="G576" i="27" a="1"/>
  <c r="G576" i="27" s="1"/>
  <c r="E576" i="27" s="1"/>
  <c r="G531" i="27" a="1"/>
  <c r="G531" i="27" s="1"/>
  <c r="E531" i="27" s="1"/>
  <c r="G615" i="27" a="1"/>
  <c r="G615" i="27" s="1"/>
  <c r="E615" i="27" s="1"/>
  <c r="G750" i="27" a="1"/>
  <c r="G750" i="27" s="1"/>
  <c r="E750" i="27" s="1"/>
  <c r="G660" i="27" a="1"/>
  <c r="G660" i="27" s="1"/>
  <c r="E660" i="27" s="1"/>
  <c r="G713" i="27" a="1"/>
  <c r="G713" i="27" s="1"/>
  <c r="E713" i="27" s="1"/>
  <c r="G830" i="27" a="1"/>
  <c r="G830" i="27" s="1"/>
  <c r="E830" i="27" s="1"/>
  <c r="G965" i="27" a="1"/>
  <c r="G965" i="27" s="1"/>
  <c r="E965" i="27" s="1"/>
  <c r="G1005" i="27" a="1"/>
  <c r="G1005" i="27" s="1"/>
  <c r="E1005" i="27" s="1"/>
  <c r="G1185" i="27" a="1"/>
  <c r="G1185" i="27" s="1"/>
  <c r="E1185" i="27" s="1"/>
  <c r="G1219" i="27" a="1"/>
  <c r="G1219" i="27" s="1"/>
  <c r="E1219" i="27" s="1"/>
  <c r="G1276" i="27" a="1"/>
  <c r="G1276" i="27" s="1"/>
  <c r="E1276" i="27" s="1"/>
  <c r="G191" i="27" a="1"/>
  <c r="G191" i="27" s="1"/>
  <c r="E191" i="27" s="1"/>
  <c r="G242" i="27" a="1"/>
  <c r="G242" i="27" s="1"/>
  <c r="E242" i="27" s="1"/>
  <c r="G277" i="27" a="1"/>
  <c r="G277" i="27" s="1"/>
  <c r="E277" i="27" s="1"/>
  <c r="G628" i="27" a="1"/>
  <c r="G628" i="27" s="1"/>
  <c r="E628" i="27" s="1"/>
  <c r="G1102" i="27" a="1"/>
  <c r="G1102" i="27" s="1"/>
  <c r="E1102" i="27" s="1"/>
  <c r="G29" i="27" a="1"/>
  <c r="G29" i="27" s="1"/>
  <c r="E29" i="27" s="1"/>
  <c r="G289" i="27" a="1"/>
  <c r="G289" i="27" s="1"/>
  <c r="E289" i="27" s="1"/>
  <c r="G402" i="27" a="1"/>
  <c r="G402" i="27" s="1"/>
  <c r="E402" i="27" s="1"/>
  <c r="G737" i="27" a="1"/>
  <c r="G737" i="27" s="1"/>
  <c r="E737" i="27" s="1"/>
  <c r="G755" i="27" a="1"/>
  <c r="G755" i="27" s="1"/>
  <c r="E755" i="27" s="1"/>
  <c r="G1024" i="27" a="1"/>
  <c r="G1024" i="27" s="1"/>
  <c r="E1024" i="27" s="1"/>
  <c r="G275" i="27" a="1"/>
  <c r="G275" i="27" s="1"/>
  <c r="E275" i="27" s="1"/>
  <c r="G251" i="27" a="1"/>
  <c r="G251" i="27" s="1"/>
  <c r="E251" i="27" s="1"/>
  <c r="G446" i="27" a="1"/>
  <c r="G446" i="27" s="1"/>
  <c r="E446" i="27" s="1"/>
  <c r="G760" i="27" a="1"/>
  <c r="G760" i="27" s="1"/>
  <c r="E760" i="27" s="1"/>
  <c r="G801" i="27" a="1"/>
  <c r="G801" i="27" s="1"/>
  <c r="E801" i="27" s="1"/>
  <c r="G1116" i="27" a="1"/>
  <c r="G1116" i="27" s="1"/>
  <c r="E1116" i="27" s="1"/>
  <c r="G991" i="27" a="1"/>
  <c r="G991" i="27" s="1"/>
  <c r="E991" i="27" s="1"/>
  <c r="G1020" i="27" a="1"/>
  <c r="G1020" i="27" s="1"/>
  <c r="E1020" i="27" s="1"/>
  <c r="G1115" i="27" a="1"/>
  <c r="G1115" i="27" s="1"/>
  <c r="E1115" i="27" s="1"/>
  <c r="G1238" i="27" a="1"/>
  <c r="G1238" i="27" s="1"/>
  <c r="E1238" i="27" s="1"/>
  <c r="G1286" i="27" a="1"/>
  <c r="G1286" i="27" s="1"/>
  <c r="E1286" i="27" s="1"/>
  <c r="G962" i="27" a="1"/>
  <c r="G962" i="27" s="1"/>
  <c r="E962" i="27" s="1"/>
  <c r="G1288" i="27" a="1"/>
  <c r="G1288" i="27" s="1"/>
  <c r="E1288" i="27" s="1"/>
  <c r="G1217" i="27" a="1"/>
  <c r="G1217" i="27" s="1"/>
  <c r="E1217" i="27" s="1"/>
  <c r="G1101" i="27" a="1"/>
  <c r="G1101" i="27" s="1"/>
  <c r="E1101" i="27" s="1"/>
  <c r="G1033" i="27" a="1"/>
  <c r="G1033" i="27" s="1"/>
  <c r="E1033" i="27" s="1"/>
  <c r="G1196" i="27" a="1"/>
  <c r="G1196" i="27" s="1"/>
  <c r="E1196" i="27" s="1"/>
  <c r="G1210" i="27" a="1"/>
  <c r="G1210" i="27" s="1"/>
  <c r="E1210" i="27" s="1"/>
  <c r="G1179" i="27" a="1"/>
  <c r="G1179" i="27" s="1"/>
  <c r="E1179" i="27" s="1"/>
  <c r="G369" i="27" a="1"/>
  <c r="G369" i="27" s="1"/>
  <c r="E369" i="27" s="1"/>
  <c r="G228" i="27" a="1"/>
  <c r="G228" i="27" s="1"/>
  <c r="E228" i="27" s="1"/>
  <c r="G265" i="27" a="1"/>
  <c r="G265" i="27" s="1"/>
  <c r="E265" i="27" s="1"/>
  <c r="G1205" i="27" a="1"/>
  <c r="G1205" i="27" s="1"/>
  <c r="E1205" i="27" s="1"/>
  <c r="G391" i="27" a="1"/>
  <c r="G391" i="27" s="1"/>
  <c r="E391" i="27" s="1"/>
  <c r="G444" i="27" a="1"/>
  <c r="G444" i="27" s="1"/>
  <c r="E444" i="27" s="1"/>
  <c r="G905" i="27" a="1"/>
  <c r="G905" i="27" s="1"/>
  <c r="E905" i="27" s="1"/>
  <c r="G434" i="27" a="1"/>
  <c r="G434" i="27" s="1"/>
  <c r="E434" i="27" s="1"/>
  <c r="G538" i="27" a="1"/>
  <c r="G538" i="27" s="1"/>
  <c r="E538" i="27" s="1"/>
  <c r="G1263" i="27" a="1"/>
  <c r="G1263" i="27" s="1"/>
  <c r="E1263" i="27" s="1"/>
  <c r="G309" i="27" a="1"/>
  <c r="G309" i="27" s="1"/>
  <c r="E309" i="27" s="1"/>
  <c r="G490" i="27" a="1"/>
  <c r="G490" i="27" s="1"/>
  <c r="E490" i="27" s="1"/>
  <c r="G609" i="27" a="1"/>
  <c r="G609" i="27" s="1"/>
  <c r="E609" i="27" s="1"/>
  <c r="G850" i="27" a="1"/>
  <c r="G850" i="27" s="1"/>
  <c r="E850" i="27" s="1"/>
  <c r="G828" i="27" a="1"/>
  <c r="G828" i="27" s="1"/>
  <c r="E828" i="27" s="1"/>
  <c r="G874" i="27" a="1"/>
  <c r="G874" i="27" s="1"/>
  <c r="E874" i="27" s="1"/>
  <c r="G186" i="27" a="1"/>
  <c r="G186" i="27" s="1"/>
  <c r="E186" i="27" s="1"/>
  <c r="G203" i="27" a="1"/>
  <c r="G203" i="27" s="1"/>
  <c r="E203" i="27" s="1"/>
  <c r="G5" i="27" a="1"/>
  <c r="G5" i="27" s="1"/>
  <c r="E5" i="27" s="1"/>
  <c r="G139" i="27" a="1"/>
  <c r="G139" i="27" s="1"/>
  <c r="E139" i="27" s="1"/>
  <c r="G287" i="27" a="1"/>
  <c r="G287" i="27" s="1"/>
  <c r="E287" i="27" s="1"/>
  <c r="G471" i="27" a="1"/>
  <c r="G471" i="27" s="1"/>
  <c r="E471" i="27" s="1"/>
  <c r="G299" i="27" a="1"/>
  <c r="G299" i="27" s="1"/>
  <c r="E299" i="27" s="1"/>
  <c r="G549" i="27" a="1"/>
  <c r="G549" i="27" s="1"/>
  <c r="E549" i="27" s="1"/>
  <c r="G425" i="27" a="1"/>
  <c r="G425" i="27" s="1"/>
  <c r="E425" i="27" s="1"/>
  <c r="G682" i="27" a="1"/>
  <c r="G682" i="27" s="1"/>
  <c r="E682" i="27" s="1"/>
  <c r="G586" i="27" a="1"/>
  <c r="G586" i="27" s="1"/>
  <c r="E586" i="27" s="1"/>
  <c r="G758" i="27" a="1"/>
  <c r="G758" i="27" s="1"/>
  <c r="E758" i="27" s="1"/>
  <c r="G715" i="27" a="1"/>
  <c r="G715" i="27" s="1"/>
  <c r="E715" i="27" s="1"/>
  <c r="G921" i="27" a="1"/>
  <c r="G921" i="27" s="1"/>
  <c r="E921" i="27" s="1"/>
  <c r="G794" i="27" a="1"/>
  <c r="G794" i="27" s="1"/>
  <c r="E794" i="27" s="1"/>
  <c r="G1002" i="27" a="1"/>
  <c r="G1002" i="27" s="1"/>
  <c r="E1002" i="27" s="1"/>
  <c r="G1176" i="27" a="1"/>
  <c r="G1176" i="27" s="1"/>
  <c r="E1176" i="27" s="1"/>
  <c r="G232" i="27" a="1"/>
  <c r="G232" i="27" s="1"/>
  <c r="E232" i="27" s="1"/>
  <c r="G486" i="27" a="1"/>
  <c r="G486" i="27" s="1"/>
  <c r="E486" i="27" s="1"/>
  <c r="G663" i="27" a="1"/>
  <c r="G663" i="27" s="1"/>
  <c r="E663" i="27" s="1"/>
  <c r="G1035" i="27" a="1"/>
  <c r="G1035" i="27" s="1"/>
  <c r="E1035" i="27" s="1"/>
  <c r="G761" i="27" a="1"/>
  <c r="G761" i="27" s="1"/>
  <c r="E761" i="27" s="1"/>
  <c r="G443" i="27" a="1"/>
  <c r="G443" i="27" s="1"/>
  <c r="E443" i="27" s="1"/>
  <c r="G105" i="27" a="1"/>
  <c r="G105" i="27" s="1"/>
  <c r="E105" i="27" s="1"/>
  <c r="G247" i="27" a="1"/>
  <c r="G247" i="27" s="1"/>
  <c r="E247" i="27" s="1"/>
  <c r="G158" i="27" a="1"/>
  <c r="G158" i="27" s="1"/>
  <c r="E158" i="27" s="1"/>
  <c r="G319" i="27" a="1"/>
  <c r="G319" i="27" s="1"/>
  <c r="E319" i="27" s="1"/>
  <c r="G272" i="27" a="1"/>
  <c r="G272" i="27" s="1"/>
  <c r="E272" i="27" s="1"/>
  <c r="G447" i="27" a="1"/>
  <c r="G447" i="27" s="1"/>
  <c r="E447" i="27" s="1"/>
  <c r="G360" i="27" a="1"/>
  <c r="G360" i="27" s="1"/>
  <c r="E360" i="27" s="1"/>
  <c r="G295" i="27" a="1"/>
  <c r="G295" i="27" s="1"/>
  <c r="E295" i="27" s="1"/>
  <c r="G590" i="27" a="1"/>
  <c r="G590" i="27" s="1"/>
  <c r="E590" i="27" s="1"/>
  <c r="G622" i="27" a="1"/>
  <c r="G622" i="27" s="1"/>
  <c r="E622" i="27" s="1"/>
  <c r="G680" i="27" a="1"/>
  <c r="G680" i="27" s="1"/>
  <c r="E680" i="27" s="1"/>
  <c r="G790" i="27" a="1"/>
  <c r="G790" i="27" s="1"/>
  <c r="E790" i="27" s="1"/>
  <c r="G727" i="27" a="1"/>
  <c r="G727" i="27" s="1"/>
  <c r="E727" i="27" s="1"/>
  <c r="G793" i="27" a="1"/>
  <c r="G793" i="27" s="1"/>
  <c r="E793" i="27" s="1"/>
  <c r="G810" i="27" a="1"/>
  <c r="G810" i="27" s="1"/>
  <c r="E810" i="27" s="1"/>
  <c r="G1248" i="27" a="1"/>
  <c r="G1248" i="27" s="1"/>
  <c r="E1248" i="27" s="1"/>
  <c r="G206" i="27" a="1"/>
  <c r="G206" i="27" s="1"/>
  <c r="E206" i="27" s="1"/>
  <c r="G234" i="27" a="1"/>
  <c r="G234" i="27" s="1"/>
  <c r="E234" i="27" s="1"/>
  <c r="G286" i="27" a="1"/>
  <c r="G286" i="27" s="1"/>
  <c r="E286" i="27" s="1"/>
  <c r="G997" i="27" a="1"/>
  <c r="G997" i="27" s="1"/>
  <c r="E997" i="27" s="1"/>
  <c r="G112" i="27" a="1"/>
  <c r="G112" i="27" s="1"/>
  <c r="E112" i="27" s="1"/>
  <c r="G455" i="27" a="1"/>
  <c r="G455" i="27" s="1"/>
  <c r="E455" i="27" s="1"/>
  <c r="G636" i="27" a="1"/>
  <c r="G636" i="27" s="1"/>
  <c r="E636" i="27" s="1"/>
  <c r="G1199" i="27" a="1"/>
  <c r="G1199" i="27" s="1"/>
  <c r="E1199" i="27" s="1"/>
  <c r="G764" i="27" a="1"/>
  <c r="G764" i="27" s="1"/>
  <c r="E764" i="27" s="1"/>
  <c r="G886" i="27" a="1"/>
  <c r="G886" i="27" s="1"/>
  <c r="E886" i="27" s="1"/>
  <c r="G6" i="27" a="1"/>
  <c r="G6" i="27" s="1"/>
  <c r="E6" i="27" s="1"/>
  <c r="G218" i="27" a="1"/>
  <c r="G218" i="27" s="1"/>
  <c r="E218" i="27" s="1"/>
  <c r="G204" i="27" a="1"/>
  <c r="G204" i="27" s="1"/>
  <c r="E204" i="27" s="1"/>
  <c r="G90" i="27" a="1"/>
  <c r="G90" i="27" s="1"/>
  <c r="E90" i="27" s="1"/>
  <c r="G252" i="27" a="1"/>
  <c r="G252" i="27" s="1"/>
  <c r="E252" i="27" s="1"/>
  <c r="G246" i="27" a="1"/>
  <c r="G246" i="27" s="1"/>
  <c r="E246" i="27" s="1"/>
  <c r="G378" i="27" a="1"/>
  <c r="G378" i="27" s="1"/>
  <c r="E378" i="27" s="1"/>
  <c r="G508" i="27" a="1"/>
  <c r="G508" i="27" s="1"/>
  <c r="E508" i="27" s="1"/>
  <c r="G662" i="27" a="1"/>
  <c r="G662" i="27" s="1"/>
  <c r="E662" i="27" s="1"/>
  <c r="G614" i="27" a="1"/>
  <c r="G614" i="27" s="1"/>
  <c r="E614" i="27" s="1"/>
  <c r="G627" i="27" a="1"/>
  <c r="G627" i="27" s="1"/>
  <c r="E627" i="27" s="1"/>
  <c r="G774" i="27" a="1"/>
  <c r="G774" i="27" s="1"/>
  <c r="E774" i="27" s="1"/>
  <c r="G816" i="27" a="1"/>
  <c r="G816" i="27" s="1"/>
  <c r="E816" i="27" s="1"/>
  <c r="G809" i="27" a="1"/>
  <c r="G809" i="27" s="1"/>
  <c r="E809" i="27" s="1"/>
  <c r="G883" i="27" a="1"/>
  <c r="G883" i="27" s="1"/>
  <c r="E883" i="27" s="1"/>
  <c r="G1124" i="27" a="1"/>
  <c r="G1124" i="27" s="1"/>
  <c r="E1124" i="27" s="1"/>
  <c r="G207" i="27" a="1"/>
  <c r="G207" i="27" s="1"/>
  <c r="E207" i="27" s="1"/>
  <c r="G457" i="27" a="1"/>
  <c r="G457" i="27" s="1"/>
  <c r="E457" i="27" s="1"/>
  <c r="G563" i="27" a="1"/>
  <c r="G563" i="27" s="1"/>
  <c r="E563" i="27" s="1"/>
  <c r="G110" i="27" a="1"/>
  <c r="G110" i="27" s="1"/>
  <c r="E110" i="27" s="1"/>
  <c r="G216" i="27" a="1"/>
  <c r="G216" i="27" s="1"/>
  <c r="E216" i="27" s="1"/>
  <c r="G114" i="27" a="1"/>
  <c r="G114" i="27" s="1"/>
  <c r="E114" i="27" s="1"/>
  <c r="G188" i="27" a="1"/>
  <c r="G188" i="27" s="1"/>
  <c r="E188" i="27" s="1"/>
  <c r="G113" i="27" a="1"/>
  <c r="G113" i="27" s="1"/>
  <c r="E113" i="27" s="1"/>
  <c r="G316" i="27" a="1"/>
  <c r="G316" i="27" s="1"/>
  <c r="E316" i="27" s="1"/>
  <c r="G352" i="27" a="1"/>
  <c r="G352" i="27" s="1"/>
  <c r="E352" i="27" s="1"/>
  <c r="G450" i="27" a="1"/>
  <c r="G450" i="27" s="1"/>
  <c r="E450" i="27" s="1"/>
  <c r="G438" i="27" a="1"/>
  <c r="G438" i="27" s="1"/>
  <c r="E438" i="27" s="1"/>
  <c r="G637" i="27" a="1"/>
  <c r="G637" i="27" s="1"/>
  <c r="E637" i="27" s="1"/>
  <c r="G679" i="27" a="1"/>
  <c r="G679" i="27" s="1"/>
  <c r="E679" i="27" s="1"/>
  <c r="G857" i="27" a="1"/>
  <c r="G857" i="27" s="1"/>
  <c r="E857" i="27" s="1"/>
  <c r="G1268" i="27" a="1"/>
  <c r="G1268" i="27" s="1"/>
  <c r="E1268" i="27" s="1"/>
  <c r="G654" i="27" a="1"/>
  <c r="G654" i="27" s="1"/>
  <c r="E654" i="27" s="1"/>
  <c r="G1021" i="27" a="1"/>
  <c r="G1021" i="27" s="1"/>
  <c r="E1021" i="27" s="1"/>
  <c r="G195" i="27" a="1"/>
  <c r="G195" i="27" s="1"/>
  <c r="E195" i="27" s="1"/>
  <c r="G211" i="27" a="1"/>
  <c r="G211" i="27" s="1"/>
  <c r="E211" i="27" s="1"/>
  <c r="G181" i="27" a="1"/>
  <c r="G181" i="27" s="1"/>
  <c r="E181" i="27" s="1"/>
  <c r="G209" i="27" a="1"/>
  <c r="G209" i="27" s="1"/>
  <c r="E209" i="27" s="1"/>
  <c r="G375" i="27" a="1"/>
  <c r="G375" i="27" s="1"/>
  <c r="E375" i="27" s="1"/>
  <c r="G619" i="27" a="1"/>
  <c r="G619" i="27" s="1"/>
  <c r="E619" i="27" s="1"/>
  <c r="G593" i="27" a="1"/>
  <c r="G593" i="27" s="1"/>
  <c r="E593" i="27" s="1"/>
  <c r="G588" i="27" a="1"/>
  <c r="G588" i="27" s="1"/>
  <c r="E588" i="27" s="1"/>
  <c r="G869" i="27" a="1"/>
  <c r="G869" i="27" s="1"/>
  <c r="E869" i="27" s="1"/>
  <c r="G1109" i="27" a="1"/>
  <c r="G1109" i="27" s="1"/>
  <c r="E1109" i="27" s="1"/>
  <c r="G1190" i="27" a="1"/>
  <c r="G1190" i="27" s="1"/>
  <c r="E1190" i="27" s="1"/>
  <c r="G1235" i="27" a="1"/>
  <c r="G1235" i="27" s="1"/>
  <c r="E1235" i="27" s="1"/>
  <c r="G935" i="27" a="1"/>
  <c r="G935" i="27" s="1"/>
  <c r="E935" i="27" s="1"/>
  <c r="G766" i="27" a="1"/>
  <c r="G766" i="27" s="1"/>
  <c r="E766" i="27" s="1"/>
  <c r="G1279" i="27" a="1"/>
  <c r="G1279" i="27" s="1"/>
  <c r="E1279" i="27" s="1"/>
  <c r="G1175" i="27" a="1"/>
  <c r="G1175" i="27" s="1"/>
  <c r="E1175" i="27" s="1"/>
  <c r="G840" i="27" a="1"/>
  <c r="G840" i="27" s="1"/>
  <c r="E840" i="27" s="1"/>
  <c r="G1189" i="27" a="1"/>
  <c r="G1189" i="27" s="1"/>
  <c r="E1189" i="27" s="1"/>
  <c r="G1307" i="27" a="1"/>
  <c r="G1307" i="27" s="1"/>
  <c r="E1307" i="27" s="1"/>
  <c r="G876" i="27" a="1"/>
  <c r="G876" i="27" s="1"/>
  <c r="E876" i="27" s="1"/>
  <c r="G951" i="27" a="1"/>
  <c r="G951" i="27" s="1"/>
  <c r="E951" i="27" s="1"/>
  <c r="G1080" i="27" a="1"/>
  <c r="G1080" i="27" s="1"/>
  <c r="E1080" i="27" s="1"/>
  <c r="G1292" i="27" a="1"/>
  <c r="G1292" i="27" s="1"/>
  <c r="E1292" i="27" s="1"/>
  <c r="G1006" i="27" a="1"/>
  <c r="G1006" i="27" s="1"/>
  <c r="E1006" i="27" s="1"/>
  <c r="G270" i="27" a="1"/>
  <c r="G270" i="27" s="1"/>
  <c r="E270" i="27" s="1"/>
  <c r="G459" i="27" a="1"/>
  <c r="G459" i="27" s="1"/>
  <c r="E459" i="27" s="1"/>
  <c r="G966" i="27" a="1"/>
  <c r="G966" i="27" s="1"/>
  <c r="E966" i="27" s="1"/>
  <c r="G582" i="27" a="1"/>
  <c r="G582" i="27" s="1"/>
  <c r="E582" i="27" s="1"/>
  <c r="G545" i="27" a="1"/>
  <c r="G545" i="27" s="1"/>
  <c r="E545" i="27" s="1"/>
  <c r="G1110" i="27" a="1"/>
  <c r="G1110" i="27" s="1"/>
  <c r="E1110" i="27" s="1"/>
  <c r="G505" i="27" a="1"/>
  <c r="G505" i="27" s="1"/>
  <c r="E505" i="27" s="1"/>
  <c r="G117" i="27" a="1"/>
  <c r="G117" i="27" s="1"/>
  <c r="E117" i="27" s="1"/>
  <c r="G650" i="27" a="1"/>
  <c r="G650" i="27" s="1"/>
  <c r="E650" i="27" s="1"/>
  <c r="G569" i="27" a="1"/>
  <c r="G569" i="27" s="1"/>
  <c r="E569" i="27" s="1"/>
  <c r="G1075" i="27" a="1"/>
  <c r="G1075" i="27" s="1"/>
  <c r="E1075" i="27" s="1"/>
  <c r="G871" i="27" a="1"/>
  <c r="G871" i="27" s="1"/>
  <c r="E871" i="27" s="1"/>
  <c r="G451" i="27" a="1"/>
  <c r="G451" i="27" s="1"/>
  <c r="E451" i="27" s="1"/>
  <c r="G812" i="27" a="1"/>
  <c r="G812" i="27" s="1"/>
  <c r="E812" i="27" s="1"/>
  <c r="G784" i="27" a="1"/>
  <c r="G784" i="27" s="1"/>
  <c r="E784" i="27" s="1"/>
  <c r="G1032" i="27" a="1"/>
  <c r="G1032" i="27" s="1"/>
  <c r="E1032" i="27" s="1"/>
  <c r="G1192" i="27" a="1"/>
  <c r="G1192" i="27" s="1"/>
  <c r="E1192" i="27" s="1"/>
  <c r="G901" i="27" a="1"/>
  <c r="G901" i="27" s="1"/>
  <c r="E901" i="27" s="1"/>
  <c r="G1118" i="27" a="1"/>
  <c r="G1118" i="27" s="1"/>
  <c r="E1118" i="27" s="1"/>
  <c r="G753" i="27" a="1"/>
  <c r="G753" i="27" s="1"/>
  <c r="E753" i="27" s="1"/>
  <c r="G745" i="27" a="1"/>
  <c r="G745" i="27" s="1"/>
  <c r="E745" i="27" s="1"/>
  <c r="G355" i="27" a="1"/>
  <c r="G355" i="27" s="1"/>
  <c r="E355" i="27" s="1"/>
  <c r="G431" i="27" a="1"/>
  <c r="G431" i="27" s="1"/>
  <c r="E431" i="27" s="1"/>
  <c r="G674" i="27" a="1"/>
  <c r="G674" i="27" s="1"/>
  <c r="E674" i="27" s="1"/>
  <c r="G1098" i="27" a="1"/>
  <c r="G1098" i="27" s="1"/>
  <c r="E1098" i="27" s="1"/>
  <c r="G1180" i="27" a="1"/>
  <c r="G1180" i="27" s="1"/>
  <c r="E1180" i="27" s="1"/>
  <c r="G1230" i="27" a="1"/>
  <c r="G1230" i="27" s="1"/>
  <c r="E1230" i="27" s="1"/>
  <c r="G1012" i="27" a="1"/>
  <c r="G1012" i="27" s="1"/>
  <c r="E1012" i="27" s="1"/>
  <c r="G918" i="27" a="1"/>
  <c r="G918" i="27" s="1"/>
  <c r="E918" i="27" s="1"/>
  <c r="G1028" i="27" a="1"/>
  <c r="G1028" i="27" s="1"/>
  <c r="E1028" i="27" s="1"/>
  <c r="G1070" i="27" a="1"/>
  <c r="G1070" i="27" s="1"/>
  <c r="E1070" i="27" s="1"/>
  <c r="G1308" i="27" a="1"/>
  <c r="G1308" i="27" s="1"/>
  <c r="E1308" i="27" s="1"/>
  <c r="G844" i="27" a="1"/>
  <c r="G844" i="27" s="1"/>
  <c r="E844" i="27" s="1"/>
  <c r="G1201" i="27" a="1"/>
  <c r="G1201" i="27" s="1"/>
  <c r="E1201" i="27" s="1"/>
  <c r="G930" i="27" a="1"/>
  <c r="G930" i="27" s="1"/>
  <c r="E930" i="27" s="1"/>
  <c r="G963" i="27" a="1"/>
  <c r="G963" i="27" s="1"/>
  <c r="E963" i="27" s="1"/>
  <c r="G783" i="27" a="1"/>
  <c r="G783" i="27" s="1"/>
  <c r="E783" i="27" s="1"/>
  <c r="G1269" i="27" a="1"/>
  <c r="G1269" i="27" s="1"/>
  <c r="E1269" i="27" s="1"/>
  <c r="G1294" i="27" a="1"/>
  <c r="G1294" i="27" s="1"/>
  <c r="E1294" i="27" s="1"/>
  <c r="G263" i="27" a="1"/>
  <c r="G263" i="27" s="1"/>
  <c r="E263" i="27" s="1"/>
  <c r="G230" i="27" a="1"/>
  <c r="G230" i="27" s="1"/>
  <c r="E230" i="27" s="1"/>
  <c r="G743" i="27" a="1"/>
  <c r="G743" i="27" s="1"/>
  <c r="E743" i="27" s="1"/>
  <c r="G362" i="27" a="1"/>
  <c r="G362" i="27" s="1"/>
  <c r="E362" i="27" s="1"/>
  <c r="G572" i="27" a="1"/>
  <c r="G572" i="27" s="1"/>
  <c r="E572" i="27" s="1"/>
  <c r="G608" i="27" a="1"/>
  <c r="G608" i="27" s="1"/>
  <c r="E608" i="27" s="1"/>
  <c r="G437" i="27" a="1"/>
  <c r="G437" i="27" s="1"/>
  <c r="E437" i="27" s="1"/>
  <c r="G733" i="27" a="1"/>
  <c r="G733" i="27" s="1"/>
  <c r="E733" i="27" s="1"/>
  <c r="G768" i="27" a="1"/>
  <c r="G768" i="27" s="1"/>
  <c r="E768" i="27" s="1"/>
  <c r="G698" i="27" a="1"/>
  <c r="G698" i="27" s="1"/>
  <c r="E698" i="27" s="1"/>
  <c r="G1169" i="27" a="1"/>
  <c r="G1169" i="27" s="1"/>
  <c r="E1169" i="27" s="1"/>
  <c r="G842" i="27" a="1"/>
  <c r="G842" i="27" s="1"/>
  <c r="E842" i="27" s="1"/>
  <c r="G509" i="27" a="1"/>
  <c r="G509" i="27" s="1"/>
  <c r="E509" i="27" s="1"/>
  <c r="G946" i="27" a="1"/>
  <c r="G946" i="27" s="1"/>
  <c r="E946" i="27" s="1"/>
  <c r="G596" i="27" a="1"/>
  <c r="G596" i="27" s="1"/>
  <c r="E596" i="27" s="1"/>
  <c r="G985" i="27" a="1"/>
  <c r="G985" i="27" s="1"/>
  <c r="E985" i="27" s="1"/>
  <c r="G1056" i="27" a="1"/>
  <c r="G1056" i="27" s="1"/>
  <c r="E1056" i="27" s="1"/>
  <c r="G421" i="27" a="1"/>
  <c r="G421" i="27" s="1"/>
  <c r="E421" i="27" s="1"/>
  <c r="G365" i="27" a="1"/>
  <c r="G365" i="27" s="1"/>
  <c r="E365" i="27" s="1"/>
  <c r="G1031" i="27" a="1"/>
  <c r="G1031" i="27" s="1"/>
  <c r="E1031" i="27" s="1"/>
  <c r="G422" i="27" a="1"/>
  <c r="G422" i="27" s="1"/>
  <c r="E422" i="27" s="1"/>
  <c r="G528" i="27" a="1"/>
  <c r="G528" i="27" s="1"/>
  <c r="E528" i="27" s="1"/>
  <c r="G440" i="27" a="1"/>
  <c r="G440" i="27" s="1"/>
  <c r="E440" i="27" s="1"/>
  <c r="G551" i="27" a="1"/>
  <c r="G551" i="27" s="1"/>
  <c r="E551" i="27" s="1"/>
  <c r="G770" i="27" a="1"/>
  <c r="G770" i="27" s="1"/>
  <c r="E770" i="27" s="1"/>
  <c r="G847" i="27" a="1"/>
  <c r="G847" i="27" s="1"/>
  <c r="E847" i="27" s="1"/>
  <c r="G899" i="27" a="1"/>
  <c r="G899" i="27" s="1"/>
  <c r="E899" i="27" s="1"/>
  <c r="G1260" i="27" a="1"/>
  <c r="G1260" i="27" s="1"/>
  <c r="E1260" i="27" s="1"/>
  <c r="G92" i="27" a="1"/>
  <c r="G92" i="27" s="1"/>
  <c r="E92" i="27" s="1"/>
  <c r="G161" i="27" a="1"/>
  <c r="G161" i="27" s="1"/>
  <c r="E161" i="27" s="1"/>
  <c r="G198" i="27" a="1"/>
  <c r="G198" i="27" s="1"/>
  <c r="E198" i="27" s="1"/>
  <c r="G268" i="27" a="1"/>
  <c r="G268" i="27" s="1"/>
  <c r="E268" i="27" s="1"/>
  <c r="G296" i="27" a="1"/>
  <c r="G296" i="27" s="1"/>
  <c r="E296" i="27" s="1"/>
  <c r="G219" i="27" a="1"/>
  <c r="G219" i="27" s="1"/>
  <c r="E219" i="27" s="1"/>
  <c r="G226" i="27" a="1"/>
  <c r="G226" i="27" s="1"/>
  <c r="E226" i="27" s="1"/>
  <c r="G366" i="27" a="1"/>
  <c r="G366" i="27" s="1"/>
  <c r="E366" i="27" s="1"/>
  <c r="G530" i="27" a="1"/>
  <c r="G530" i="27" s="1"/>
  <c r="E530" i="27" s="1"/>
  <c r="G469" i="27" a="1"/>
  <c r="G469" i="27" s="1"/>
  <c r="E469" i="27" s="1"/>
  <c r="G565" i="27" a="1"/>
  <c r="G565" i="27" s="1"/>
  <c r="E565" i="27" s="1"/>
  <c r="G472" i="27" a="1"/>
  <c r="G472" i="27" s="1"/>
  <c r="E472" i="27" s="1"/>
  <c r="G550" i="27" a="1"/>
  <c r="G550" i="27" s="1"/>
  <c r="E550" i="27" s="1"/>
  <c r="G567" i="27" a="1"/>
  <c r="G567" i="27" s="1"/>
  <c r="E567" i="27" s="1"/>
  <c r="G597" i="27" a="1"/>
  <c r="G597" i="27" s="1"/>
  <c r="E597" i="27" s="1"/>
  <c r="G632" i="27" a="1"/>
  <c r="G632" i="27" s="1"/>
  <c r="E632" i="27" s="1"/>
  <c r="G640" i="27" a="1"/>
  <c r="G640" i="27" s="1"/>
  <c r="E640" i="27" s="1"/>
  <c r="G673" i="27" a="1"/>
  <c r="G673" i="27" s="1"/>
  <c r="E673" i="27" s="1"/>
  <c r="G532" i="27" a="1"/>
  <c r="G532" i="27" s="1"/>
  <c r="E532" i="27" s="1"/>
  <c r="G775" i="27" a="1"/>
  <c r="G775" i="27" s="1"/>
  <c r="E775" i="27" s="1"/>
  <c r="G738" i="27" a="1"/>
  <c r="G738" i="27" s="1"/>
  <c r="E738" i="27" s="1"/>
  <c r="G884" i="27" a="1"/>
  <c r="G884" i="27" s="1"/>
  <c r="E884" i="27" s="1"/>
  <c r="G804" i="27" a="1"/>
  <c r="G804" i="27" s="1"/>
  <c r="E804" i="27" s="1"/>
  <c r="G739" i="27" a="1"/>
  <c r="G739" i="27" s="1"/>
  <c r="E739" i="27" s="1"/>
  <c r="G744" i="27" a="1"/>
  <c r="G744" i="27" s="1"/>
  <c r="E744" i="27" s="1"/>
  <c r="G859" i="27" a="1"/>
  <c r="G859" i="27" s="1"/>
  <c r="E859" i="27" s="1"/>
  <c r="G855" i="27" a="1"/>
  <c r="G855" i="27" s="1"/>
  <c r="E855" i="27" s="1"/>
  <c r="G1087" i="27" a="1"/>
  <c r="G1087" i="27" s="1"/>
  <c r="E1087" i="27" s="1"/>
  <c r="G829" i="27" a="1"/>
  <c r="G829" i="27" s="1"/>
  <c r="E829" i="27" s="1"/>
  <c r="G977" i="27" a="1"/>
  <c r="G977" i="27" s="1"/>
  <c r="E977" i="27" s="1"/>
  <c r="G887" i="27" a="1"/>
  <c r="G887" i="27" s="1"/>
  <c r="E887" i="27" s="1"/>
  <c r="G980" i="27" a="1"/>
  <c r="G980" i="27" s="1"/>
  <c r="E980" i="27" s="1"/>
  <c r="G949" i="27" a="1"/>
  <c r="G949" i="27" s="1"/>
  <c r="E949" i="27" s="1"/>
  <c r="G915" i="27" a="1"/>
  <c r="G915" i="27" s="1"/>
  <c r="E915" i="27" s="1"/>
  <c r="G913" i="27" a="1"/>
  <c r="G913" i="27" s="1"/>
  <c r="E913" i="27" s="1"/>
  <c r="G888" i="27" a="1"/>
  <c r="G888" i="27" s="1"/>
  <c r="E888" i="27" s="1"/>
  <c r="G1214" i="27" a="1"/>
  <c r="G1214" i="27" s="1"/>
  <c r="E1214" i="27" s="1"/>
  <c r="G1064" i="27" a="1"/>
  <c r="G1064" i="27" s="1"/>
  <c r="E1064" i="27" s="1"/>
  <c r="G1004" i="27" a="1"/>
  <c r="G1004" i="27" s="1"/>
  <c r="E1004" i="27" s="1"/>
  <c r="G1030" i="27" a="1"/>
  <c r="G1030" i="27" s="1"/>
  <c r="E1030" i="27" s="1"/>
  <c r="G1076" i="27" a="1"/>
  <c r="G1076" i="27" s="1"/>
  <c r="E1076" i="27" s="1"/>
  <c r="G1117" i="27" a="1"/>
  <c r="G1117" i="27" s="1"/>
  <c r="E1117" i="27" s="1"/>
  <c r="G1142" i="27" a="1"/>
  <c r="G1142" i="27" s="1"/>
  <c r="E1142" i="27" s="1"/>
  <c r="G1082" i="27" a="1"/>
  <c r="G1082" i="27" s="1"/>
  <c r="E1082" i="27" s="1"/>
  <c r="G1203" i="27" a="1"/>
  <c r="G1203" i="27" s="1"/>
  <c r="E1203" i="27" s="1"/>
  <c r="G1149" i="27" a="1"/>
  <c r="G1149" i="27" s="1"/>
  <c r="E1149" i="27" s="1"/>
  <c r="G341" i="27" a="1"/>
  <c r="G341" i="27" s="1"/>
  <c r="E341" i="27" s="1"/>
  <c r="G742" i="27" a="1"/>
  <c r="G742" i="27" s="1"/>
  <c r="E742" i="27" s="1"/>
  <c r="G1043" i="27" a="1"/>
  <c r="G1043" i="27" s="1"/>
  <c r="E1043" i="27" s="1"/>
  <c r="G300" i="27" a="1"/>
  <c r="G300" i="27" s="1"/>
  <c r="E300" i="27" s="1"/>
  <c r="G237" i="27" a="1"/>
  <c r="G237" i="27" s="1"/>
  <c r="E237" i="27" s="1"/>
  <c r="G558" i="27" a="1"/>
  <c r="G558" i="27" s="1"/>
  <c r="E558" i="27" s="1"/>
  <c r="G491" i="27" a="1"/>
  <c r="G491" i="27" s="1"/>
  <c r="E491" i="27" s="1"/>
  <c r="G624" i="27" a="1"/>
  <c r="G624" i="27" s="1"/>
  <c r="E624" i="27" s="1"/>
  <c r="G579" i="27" a="1"/>
  <c r="G579" i="27" s="1"/>
  <c r="E579" i="27" s="1"/>
  <c r="G677" i="27" a="1"/>
  <c r="G677" i="27" s="1"/>
  <c r="E677" i="27" s="1"/>
  <c r="G548" i="27" a="1"/>
  <c r="G548" i="27" s="1"/>
  <c r="E548" i="27" s="1"/>
  <c r="G786" i="27" a="1"/>
  <c r="G786" i="27" s="1"/>
  <c r="E786" i="27" s="1"/>
  <c r="G811" i="27" a="1"/>
  <c r="G811" i="27" s="1"/>
  <c r="E811" i="27" s="1"/>
  <c r="G769" i="27" a="1"/>
  <c r="G769" i="27" s="1"/>
  <c r="E769" i="27" s="1"/>
  <c r="G749" i="27" a="1"/>
  <c r="G749" i="27" s="1"/>
  <c r="E749" i="27" s="1"/>
  <c r="G759" i="27" a="1"/>
  <c r="G759" i="27" s="1"/>
  <c r="E759" i="27" s="1"/>
  <c r="G898" i="27" a="1"/>
  <c r="G898" i="27" s="1"/>
  <c r="E898" i="27" s="1"/>
  <c r="G858" i="27" a="1"/>
  <c r="G858" i="27" s="1"/>
  <c r="E858" i="27" s="1"/>
  <c r="G719" i="27" a="1"/>
  <c r="G719" i="27" s="1"/>
  <c r="E719" i="27" s="1"/>
  <c r="G908" i="27" a="1"/>
  <c r="G908" i="27" s="1"/>
  <c r="E908" i="27" s="1"/>
  <c r="G983" i="27" a="1"/>
  <c r="G983" i="27" s="1"/>
  <c r="E983" i="27" s="1"/>
  <c r="G968" i="27" a="1"/>
  <c r="G968" i="27" s="1"/>
  <c r="E968" i="27" s="1"/>
  <c r="G931" i="27" a="1"/>
  <c r="G931" i="27" s="1"/>
  <c r="E931" i="27" s="1"/>
  <c r="G929" i="27" a="1"/>
  <c r="G929" i="27" s="1"/>
  <c r="E929" i="27" s="1"/>
  <c r="G904" i="27" a="1"/>
  <c r="G904" i="27" s="1"/>
  <c r="E904" i="27" s="1"/>
  <c r="G934" i="27" a="1"/>
  <c r="G934" i="27" s="1"/>
  <c r="E934" i="27" s="1"/>
  <c r="G1086" i="27" a="1"/>
  <c r="G1086" i="27" s="1"/>
  <c r="E1086" i="27" s="1"/>
  <c r="G1007" i="27" a="1"/>
  <c r="G1007" i="27" s="1"/>
  <c r="E1007" i="27" s="1"/>
  <c r="G1046" i="27" a="1"/>
  <c r="G1046" i="27" s="1"/>
  <c r="E1046" i="27" s="1"/>
  <c r="G1119" i="27" a="1"/>
  <c r="G1119" i="27" s="1"/>
  <c r="E1119" i="27" s="1"/>
  <c r="G1134" i="27" a="1"/>
  <c r="G1134" i="27" s="1"/>
  <c r="E1134" i="27" s="1"/>
  <c r="G1163" i="27" a="1"/>
  <c r="G1163" i="27" s="1"/>
  <c r="E1163" i="27" s="1"/>
  <c r="G1145" i="27" a="1"/>
  <c r="G1145" i="27" s="1"/>
  <c r="E1145" i="27" s="1"/>
  <c r="G1094" i="27" a="1"/>
  <c r="G1094" i="27" s="1"/>
  <c r="E1094" i="27" s="1"/>
  <c r="G1184" i="27" a="1"/>
  <c r="G1184" i="27" s="1"/>
  <c r="E1184" i="27" s="1"/>
  <c r="G881" i="27" a="1"/>
  <c r="G881" i="27" s="1"/>
  <c r="E881" i="27" s="1"/>
  <c r="G1139" i="27" a="1"/>
  <c r="G1139" i="27" s="1"/>
  <c r="E1139" i="27" s="1"/>
  <c r="G44" i="27" a="1"/>
  <c r="G44" i="27" s="1"/>
  <c r="E44" i="27" s="1"/>
  <c r="G103" i="27" a="1"/>
  <c r="G103" i="27" s="1"/>
  <c r="E103" i="27" s="1"/>
  <c r="G36" i="27" a="1"/>
  <c r="G36" i="27" s="1"/>
  <c r="E36" i="27" s="1"/>
  <c r="G381" i="27" a="1"/>
  <c r="G381" i="27" s="1"/>
  <c r="E381" i="27" s="1"/>
  <c r="G492" i="27" a="1"/>
  <c r="G492" i="27" s="1"/>
  <c r="E492" i="27" s="1"/>
  <c r="G477" i="27" a="1"/>
  <c r="G477" i="27" s="1"/>
  <c r="E477" i="27" s="1"/>
  <c r="G102" i="27" a="1"/>
  <c r="G102" i="27" s="1"/>
  <c r="E102" i="27" s="1"/>
  <c r="G280" i="27" a="1"/>
  <c r="G280" i="27" s="1"/>
  <c r="E280" i="27" s="1"/>
  <c r="G344" i="27" a="1"/>
  <c r="G344" i="27" s="1"/>
  <c r="E344" i="27" s="1"/>
  <c r="G395" i="27" a="1"/>
  <c r="G395" i="27" s="1"/>
  <c r="E395" i="27" s="1"/>
  <c r="G387" i="27" a="1"/>
  <c r="G387" i="27" s="1"/>
  <c r="E387" i="27" s="1"/>
  <c r="G487" i="27" a="1"/>
  <c r="G487" i="27" s="1"/>
  <c r="E487" i="27" s="1"/>
  <c r="G462" i="27" a="1"/>
  <c r="G462" i="27" s="1"/>
  <c r="E462" i="27" s="1"/>
  <c r="G485" i="27" a="1"/>
  <c r="G485" i="27" s="1"/>
  <c r="E485" i="27" s="1"/>
  <c r="G566" i="27" a="1"/>
  <c r="G566" i="27" s="1"/>
  <c r="E566" i="27" s="1"/>
  <c r="G463" i="27" a="1"/>
  <c r="G463" i="27" s="1"/>
  <c r="E463" i="27" s="1"/>
  <c r="G616" i="27" a="1"/>
  <c r="G616" i="27" s="1"/>
  <c r="E616" i="27" s="1"/>
  <c r="G621" i="27" a="1"/>
  <c r="G621" i="27" s="1"/>
  <c r="E621" i="27" s="1"/>
  <c r="G629" i="27" a="1"/>
  <c r="G629" i="27" s="1"/>
  <c r="E629" i="27" s="1"/>
  <c r="G600" i="27" a="1"/>
  <c r="G600" i="27" s="1"/>
  <c r="E600" i="27" s="1"/>
  <c r="G651" i="27" a="1"/>
  <c r="G651" i="27" s="1"/>
  <c r="E651" i="27" s="1"/>
  <c r="G689" i="27" a="1"/>
  <c r="G689" i="27" s="1"/>
  <c r="E689" i="27" s="1"/>
  <c r="G564" i="27" a="1"/>
  <c r="G564" i="27" s="1"/>
  <c r="E564" i="27" s="1"/>
  <c r="G802" i="27" a="1"/>
  <c r="G802" i="27" s="1"/>
  <c r="E802" i="27" s="1"/>
  <c r="G773" i="27" a="1"/>
  <c r="G773" i="27" s="1"/>
  <c r="E773" i="27" s="1"/>
  <c r="G694" i="27" a="1"/>
  <c r="G694" i="27" s="1"/>
  <c r="E694" i="27" s="1"/>
  <c r="G823" i="27" a="1"/>
  <c r="G823" i="27" s="1"/>
  <c r="E823" i="27" s="1"/>
  <c r="G772" i="27" a="1"/>
  <c r="G772" i="27" s="1"/>
  <c r="E772" i="27" s="1"/>
  <c r="G882" i="27" a="1"/>
  <c r="G882" i="27" s="1"/>
  <c r="E882" i="27" s="1"/>
  <c r="G1128" i="27" a="1"/>
  <c r="G1128" i="27" s="1"/>
  <c r="E1128" i="27" s="1"/>
  <c r="G771" i="27" a="1"/>
  <c r="G771" i="27" s="1"/>
  <c r="E771" i="27" s="1"/>
  <c r="G919" i="27" a="1"/>
  <c r="G919" i="27" s="1"/>
  <c r="E919" i="27" s="1"/>
  <c r="G735" i="27" a="1"/>
  <c r="G735" i="27" s="1"/>
  <c r="E735" i="27" s="1"/>
  <c r="G924" i="27" a="1"/>
  <c r="G924" i="27" s="1"/>
  <c r="E924" i="27" s="1"/>
  <c r="G994" i="27" a="1"/>
  <c r="G994" i="27" s="1"/>
  <c r="E994" i="27" s="1"/>
  <c r="G945" i="27" a="1"/>
  <c r="G945" i="27" s="1"/>
  <c r="E945" i="27" s="1"/>
  <c r="G920" i="27" a="1"/>
  <c r="G920" i="27" s="1"/>
  <c r="E920" i="27" s="1"/>
  <c r="G950" i="27" a="1"/>
  <c r="G950" i="27" s="1"/>
  <c r="E950" i="27" s="1"/>
  <c r="G1161" i="27" a="1"/>
  <c r="G1161" i="27" s="1"/>
  <c r="E1161" i="27" s="1"/>
  <c r="G1023" i="27" a="1"/>
  <c r="G1023" i="27" s="1"/>
  <c r="E1023" i="27" s="1"/>
  <c r="G1062" i="27" a="1"/>
  <c r="G1062" i="27" s="1"/>
  <c r="E1062" i="27" s="1"/>
  <c r="G1193" i="27" a="1"/>
  <c r="G1193" i="27" s="1"/>
  <c r="E1193" i="27" s="1"/>
  <c r="G1150" i="27" a="1"/>
  <c r="G1150" i="27" s="1"/>
  <c r="E1150" i="27" s="1"/>
  <c r="G1166" i="27" a="1"/>
  <c r="G1166" i="27" s="1"/>
  <c r="E1166" i="27" s="1"/>
  <c r="G1157" i="27" a="1"/>
  <c r="G1157" i="27" s="1"/>
  <c r="E1157" i="27" s="1"/>
  <c r="G1299" i="27" a="1"/>
  <c r="G1299" i="27" s="1"/>
  <c r="E1299" i="27" s="1"/>
  <c r="G1181" i="27" a="1"/>
  <c r="G1181" i="27" s="1"/>
  <c r="E1181" i="27" s="1"/>
  <c r="G1200" i="27" a="1"/>
  <c r="G1200" i="27" s="1"/>
  <c r="E1200" i="27" s="1"/>
  <c r="G1025" i="27" a="1"/>
  <c r="G1025" i="27" s="1"/>
  <c r="E1025" i="27" s="1"/>
  <c r="G1215" i="27" a="1"/>
  <c r="G1215" i="27" s="1"/>
  <c r="E1215" i="27" s="1"/>
  <c r="G85" i="27" a="1"/>
  <c r="G85" i="27" s="1"/>
  <c r="E85" i="27" s="1"/>
  <c r="G163" i="27" a="1"/>
  <c r="G163" i="27" s="1"/>
  <c r="E163" i="27" s="1"/>
  <c r="G75" i="27" a="1"/>
  <c r="G75" i="27" s="1"/>
  <c r="E75" i="27" s="1"/>
  <c r="G259" i="27" a="1"/>
  <c r="G259" i="27" s="1"/>
  <c r="E259" i="27" s="1"/>
  <c r="G312" i="27" a="1"/>
  <c r="G312" i="27" s="1"/>
  <c r="E312" i="27" s="1"/>
  <c r="G379" i="27" a="1"/>
  <c r="G379" i="27" s="1"/>
  <c r="E379" i="27" s="1"/>
  <c r="G479" i="27" a="1"/>
  <c r="G479" i="27" s="1"/>
  <c r="E479" i="27" s="1"/>
  <c r="G133" i="27" a="1"/>
  <c r="G133" i="27" s="1"/>
  <c r="E133" i="27" s="1"/>
  <c r="G271" i="27" a="1"/>
  <c r="G271" i="27" s="1"/>
  <c r="E271" i="27" s="1"/>
  <c r="G253" i="27" a="1"/>
  <c r="G253" i="27" s="1"/>
  <c r="E253" i="27" s="1"/>
  <c r="G274" i="27" a="1"/>
  <c r="G274" i="27" s="1"/>
  <c r="E274" i="27" s="1"/>
  <c r="G371" i="27" a="1"/>
  <c r="G371" i="27" s="1"/>
  <c r="E371" i="27" s="1"/>
  <c r="G540" i="27" a="1"/>
  <c r="G540" i="27" s="1"/>
  <c r="E540" i="27" s="1"/>
  <c r="G42" i="27" a="1"/>
  <c r="G42" i="27" s="1"/>
  <c r="E42" i="27" s="1"/>
  <c r="G116" i="27" a="1"/>
  <c r="G116" i="27" s="1"/>
  <c r="E116" i="27" s="1"/>
  <c r="G19" i="27" a="1"/>
  <c r="G19" i="27" s="1"/>
  <c r="E19" i="27" s="1"/>
  <c r="G320" i="27" a="1"/>
  <c r="G320" i="27" s="1"/>
  <c r="E320" i="27" s="1"/>
  <c r="G304" i="27" a="1"/>
  <c r="G304" i="27" s="1"/>
  <c r="E304" i="27" s="1"/>
  <c r="G245" i="27" a="1"/>
  <c r="G245" i="27" s="1"/>
  <c r="E245" i="27" s="1"/>
  <c r="G150" i="27" a="1"/>
  <c r="G150" i="27" s="1"/>
  <c r="E150" i="27" s="1"/>
  <c r="G164" i="27" a="1"/>
  <c r="G164" i="27" s="1"/>
  <c r="E164" i="27" s="1"/>
  <c r="G359" i="27" a="1"/>
  <c r="G359" i="27" s="1"/>
  <c r="E359" i="27" s="1"/>
  <c r="G400" i="27" a="1"/>
  <c r="G400" i="27" s="1"/>
  <c r="E400" i="27" s="1"/>
  <c r="G283" i="27" a="1"/>
  <c r="G283" i="27" s="1"/>
  <c r="E283" i="27" s="1"/>
  <c r="G427" i="27" a="1"/>
  <c r="G427" i="27" s="1"/>
  <c r="E427" i="27" s="1"/>
  <c r="G376" i="27" a="1"/>
  <c r="G376" i="27" s="1"/>
  <c r="E376" i="27" s="1"/>
  <c r="G405" i="27" a="1"/>
  <c r="G405" i="27" s="1"/>
  <c r="E405" i="27" s="1"/>
  <c r="G398" i="27" a="1"/>
  <c r="G398" i="27" s="1"/>
  <c r="E398" i="27" s="1"/>
  <c r="G518" i="27" a="1"/>
  <c r="G518" i="27" s="1"/>
  <c r="E518" i="27" s="1"/>
  <c r="G482" i="27" a="1"/>
  <c r="G482" i="27" s="1"/>
  <c r="E482" i="27" s="1"/>
  <c r="G519" i="27" a="1"/>
  <c r="G519" i="27" s="1"/>
  <c r="E519" i="27" s="1"/>
  <c r="G639" i="27" a="1"/>
  <c r="G639" i="27" s="1"/>
  <c r="E639" i="27" s="1"/>
  <c r="G475" i="27" a="1"/>
  <c r="G475" i="27" s="1"/>
  <c r="E475" i="27" s="1"/>
  <c r="G523" i="27" a="1"/>
  <c r="G523" i="27" s="1"/>
  <c r="E523" i="27" s="1"/>
  <c r="G641" i="27" a="1"/>
  <c r="G641" i="27" s="1"/>
  <c r="E641" i="27" s="1"/>
  <c r="G647" i="27" a="1"/>
  <c r="G647" i="27" s="1"/>
  <c r="E647" i="27" s="1"/>
  <c r="G672" i="27" a="1"/>
  <c r="G672" i="27" s="1"/>
  <c r="E672" i="27" s="1"/>
  <c r="G612" i="27" a="1"/>
  <c r="G612" i="27" s="1"/>
  <c r="E612" i="27" s="1"/>
  <c r="G712" i="27" a="1"/>
  <c r="G712" i="27" s="1"/>
  <c r="E712" i="27" s="1"/>
  <c r="G580" i="27" a="1"/>
  <c r="G580" i="27" s="1"/>
  <c r="E580" i="27" s="1"/>
  <c r="G813" i="27" a="1"/>
  <c r="G813" i="27" s="1"/>
  <c r="E813" i="27" s="1"/>
  <c r="G781" i="27" a="1"/>
  <c r="G781" i="27" s="1"/>
  <c r="E781" i="27" s="1"/>
  <c r="G710" i="27" a="1"/>
  <c r="G710" i="27" s="1"/>
  <c r="E710" i="27" s="1"/>
  <c r="G838" i="27" a="1"/>
  <c r="G838" i="27" s="1"/>
  <c r="E838" i="27" s="1"/>
  <c r="G785" i="27" a="1"/>
  <c r="G785" i="27" s="1"/>
  <c r="E785" i="27" s="1"/>
  <c r="G788" i="27" a="1"/>
  <c r="G788" i="27" s="1"/>
  <c r="E788" i="27" s="1"/>
  <c r="G777" i="27" a="1"/>
  <c r="G777" i="27" s="1"/>
  <c r="E777" i="27" s="1"/>
  <c r="G752" i="27" a="1"/>
  <c r="G752" i="27" s="1"/>
  <c r="E752" i="27" s="1"/>
  <c r="G940" i="27" a="1"/>
  <c r="G940" i="27" s="1"/>
  <c r="E940" i="27" s="1"/>
  <c r="G902" i="27" a="1"/>
  <c r="G902" i="27" s="1"/>
  <c r="E902" i="27" s="1"/>
  <c r="G789" i="27" a="1"/>
  <c r="G789" i="27" s="1"/>
  <c r="E789" i="27" s="1"/>
  <c r="G787" i="27" a="1"/>
  <c r="G787" i="27" s="1"/>
  <c r="E787" i="27" s="1"/>
  <c r="G937" i="27" a="1"/>
  <c r="G937" i="27" s="1"/>
  <c r="E937" i="27" s="1"/>
  <c r="G751" i="27" a="1"/>
  <c r="G751" i="27" s="1"/>
  <c r="E751" i="27" s="1"/>
  <c r="G960" i="27" a="1"/>
  <c r="G960" i="27" s="1"/>
  <c r="E960" i="27" s="1"/>
  <c r="G1022" i="27" a="1"/>
  <c r="G1022" i="27" s="1"/>
  <c r="E1022" i="27" s="1"/>
  <c r="G961" i="27" a="1"/>
  <c r="G961" i="27" s="1"/>
  <c r="E961" i="27" s="1"/>
  <c r="G971" i="27" a="1"/>
  <c r="G971" i="27" s="1"/>
  <c r="E971" i="27" s="1"/>
  <c r="G936" i="27" a="1"/>
  <c r="G936" i="27" s="1"/>
  <c r="E936" i="27" s="1"/>
  <c r="G957" i="27" a="1"/>
  <c r="G957" i="27" s="1"/>
  <c r="E957" i="27" s="1"/>
  <c r="G900" i="27" a="1"/>
  <c r="G900" i="27" s="1"/>
  <c r="E900" i="27" s="1"/>
  <c r="G1039" i="27" a="1"/>
  <c r="G1039" i="27" s="1"/>
  <c r="E1039" i="27" s="1"/>
  <c r="G1078" i="27" a="1"/>
  <c r="G1078" i="27" s="1"/>
  <c r="E1078" i="27" s="1"/>
  <c r="G1067" i="27" a="1"/>
  <c r="G1067" i="27" s="1"/>
  <c r="E1067" i="27" s="1"/>
  <c r="G1160" i="27" a="1"/>
  <c r="G1160" i="27" s="1"/>
  <c r="E1160" i="27" s="1"/>
  <c r="G1009" i="27" a="1"/>
  <c r="G1009" i="27" s="1"/>
  <c r="E1009" i="27" s="1"/>
  <c r="G1146" i="27" a="1"/>
  <c r="G1146" i="27" s="1"/>
  <c r="E1146" i="27" s="1"/>
  <c r="G1229" i="27" a="1"/>
  <c r="G1229" i="27" s="1"/>
  <c r="E1229" i="27" s="1"/>
  <c r="G1264" i="27" a="1"/>
  <c r="G1264" i="27" s="1"/>
  <c r="E1264" i="27" s="1"/>
  <c r="G494" i="27" a="1"/>
  <c r="G494" i="27" s="1"/>
  <c r="E494" i="27" s="1"/>
  <c r="G516" i="27" a="1"/>
  <c r="G516" i="27" s="1"/>
  <c r="E516" i="27" s="1"/>
  <c r="G826" i="27" a="1"/>
  <c r="G826" i="27" s="1"/>
  <c r="E826" i="27" s="1"/>
  <c r="G34" i="27" a="1"/>
  <c r="G34" i="27" s="1"/>
  <c r="E34" i="27" s="1"/>
  <c r="G248" i="27" a="1"/>
  <c r="G248" i="27" s="1"/>
  <c r="E248" i="27" s="1"/>
  <c r="G66" i="27" a="1"/>
  <c r="G66" i="27" s="1"/>
  <c r="E66" i="27" s="1"/>
  <c r="G330" i="27" a="1"/>
  <c r="G330" i="27" s="1"/>
  <c r="E330" i="27" s="1"/>
  <c r="G748" i="27" a="1"/>
  <c r="G748" i="27" s="1"/>
  <c r="E748" i="27" s="1"/>
  <c r="G156" i="27" a="1"/>
  <c r="G156" i="27" s="1"/>
  <c r="E156" i="27" s="1"/>
  <c r="G94" i="27" a="1"/>
  <c r="G94" i="27" s="1"/>
  <c r="E94" i="27" s="1"/>
  <c r="G288" i="27" a="1"/>
  <c r="G288" i="27" s="1"/>
  <c r="E288" i="27" s="1"/>
  <c r="G43" i="27" a="1"/>
  <c r="G43" i="27" s="1"/>
  <c r="E43" i="27" s="1"/>
  <c r="G123" i="27" a="1"/>
  <c r="G123" i="27" s="1"/>
  <c r="E123" i="27" s="1"/>
  <c r="G227" i="27" a="1"/>
  <c r="G227" i="27" s="1"/>
  <c r="E227" i="27" s="1"/>
  <c r="G119" i="27" a="1"/>
  <c r="G119" i="27" s="1"/>
  <c r="E119" i="27" s="1"/>
  <c r="G200" i="27" a="1"/>
  <c r="G200" i="27" s="1"/>
  <c r="E200" i="27" s="1"/>
  <c r="G380" i="27" a="1"/>
  <c r="G380" i="27" s="1"/>
  <c r="E380" i="27" s="1"/>
  <c r="G166" i="27" a="1"/>
  <c r="G166" i="27" s="1"/>
  <c r="E166" i="27" s="1"/>
  <c r="G374" i="27" a="1"/>
  <c r="G374" i="27" s="1"/>
  <c r="E374" i="27" s="1"/>
  <c r="G364" i="27" a="1"/>
  <c r="G364" i="27" s="1"/>
  <c r="E364" i="27" s="1"/>
  <c r="G301" i="27" a="1"/>
  <c r="G301" i="27" s="1"/>
  <c r="E301" i="27" s="1"/>
  <c r="G306" i="27" a="1"/>
  <c r="G306" i="27" s="1"/>
  <c r="E306" i="27" s="1"/>
  <c r="G412" i="27" a="1"/>
  <c r="G412" i="27" s="1"/>
  <c r="E412" i="27" s="1"/>
  <c r="G414" i="27" a="1"/>
  <c r="G414" i="27" s="1"/>
  <c r="E414" i="27" s="1"/>
  <c r="G524" i="27" a="1"/>
  <c r="G524" i="27" s="1"/>
  <c r="E524" i="27" s="1"/>
  <c r="G553" i="27" a="1"/>
  <c r="G553" i="27" s="1"/>
  <c r="E553" i="27" s="1"/>
  <c r="G501" i="27" a="1"/>
  <c r="G501" i="27" s="1"/>
  <c r="E501" i="27" s="1"/>
  <c r="G542" i="27" a="1"/>
  <c r="G542" i="27" s="1"/>
  <c r="E542" i="27" s="1"/>
  <c r="G356" i="27" a="1"/>
  <c r="G356" i="27" s="1"/>
  <c r="E356" i="27" s="1"/>
  <c r="G502" i="27" a="1"/>
  <c r="G502" i="27" s="1"/>
  <c r="E502" i="27" s="1"/>
  <c r="G539" i="27" a="1"/>
  <c r="G539" i="27" s="1"/>
  <c r="E539" i="27" s="1"/>
  <c r="G704" i="27" a="1"/>
  <c r="G704" i="27" s="1"/>
  <c r="E704" i="27" s="1"/>
  <c r="G656" i="27" a="1"/>
  <c r="G656" i="27" s="1"/>
  <c r="E656" i="27" s="1"/>
  <c r="G645" i="27" a="1"/>
  <c r="G645" i="27" s="1"/>
  <c r="E645" i="27" s="1"/>
  <c r="G511" i="27" a="1"/>
  <c r="G511" i="27" s="1"/>
  <c r="E511" i="27" s="1"/>
  <c r="G725" i="27" a="1"/>
  <c r="G725" i="27" s="1"/>
  <c r="E725" i="27" s="1"/>
  <c r="G822" i="27" a="1"/>
  <c r="G822" i="27" s="1"/>
  <c r="E822" i="27" s="1"/>
  <c r="G797" i="27" a="1"/>
  <c r="G797" i="27" s="1"/>
  <c r="E797" i="27" s="1"/>
  <c r="G601" i="27" a="1"/>
  <c r="G601" i="27" s="1"/>
  <c r="E601" i="27" s="1"/>
  <c r="G762" i="27" a="1"/>
  <c r="G762" i="27" s="1"/>
  <c r="E762" i="27" s="1"/>
  <c r="G953" i="27" a="1"/>
  <c r="G953" i="27" s="1"/>
  <c r="E953" i="27" s="1"/>
  <c r="G941" i="27" a="1"/>
  <c r="G941" i="27" s="1"/>
  <c r="E941" i="27" s="1"/>
  <c r="G805" i="27" a="1"/>
  <c r="G805" i="27" s="1"/>
  <c r="E805" i="27" s="1"/>
  <c r="G803" i="27" a="1"/>
  <c r="G803" i="27" s="1"/>
  <c r="E803" i="27" s="1"/>
  <c r="G834" i="27" a="1"/>
  <c r="G834" i="27" s="1"/>
  <c r="E834" i="27" s="1"/>
  <c r="G767" i="27" a="1"/>
  <c r="G767" i="27" s="1"/>
  <c r="E767" i="27" s="1"/>
  <c r="G1018" i="27" a="1"/>
  <c r="G1018" i="27" s="1"/>
  <c r="E1018" i="27" s="1"/>
  <c r="G1042" i="27" a="1"/>
  <c r="G1042" i="27" s="1"/>
  <c r="E1042" i="27" s="1"/>
  <c r="G1019" i="27" a="1"/>
  <c r="G1019" i="27" s="1"/>
  <c r="E1019" i="27" s="1"/>
  <c r="G1003" i="27" a="1"/>
  <c r="G1003" i="27" s="1"/>
  <c r="E1003" i="27" s="1"/>
  <c r="G952" i="27" a="1"/>
  <c r="G952" i="27" s="1"/>
  <c r="E952" i="27" s="1"/>
  <c r="G969" i="27" a="1"/>
  <c r="G969" i="27" s="1"/>
  <c r="E969" i="27" s="1"/>
  <c r="G916" i="27" a="1"/>
  <c r="G916" i="27" s="1"/>
  <c r="E916" i="27" s="1"/>
  <c r="G1055" i="27" a="1"/>
  <c r="G1055" i="27" s="1"/>
  <c r="E1055" i="27" s="1"/>
  <c r="G1097" i="27" a="1"/>
  <c r="G1097" i="27" s="1"/>
  <c r="E1097" i="27" s="1"/>
  <c r="G1083" i="27" a="1"/>
  <c r="G1083" i="27" s="1"/>
  <c r="E1083" i="27" s="1"/>
  <c r="G1249" i="27" a="1"/>
  <c r="G1249" i="27" s="1"/>
  <c r="E1249" i="27" s="1"/>
  <c r="G1259" i="27" a="1"/>
  <c r="G1259" i="27" s="1"/>
  <c r="E1259" i="27" s="1"/>
  <c r="G1041" i="27" a="1"/>
  <c r="G1041" i="27" s="1"/>
  <c r="E1041" i="27" s="1"/>
  <c r="G1191" i="27" a="1"/>
  <c r="G1191" i="27" s="1"/>
  <c r="E1191" i="27" s="1"/>
  <c r="G705" i="27" a="1"/>
  <c r="G705" i="27" s="1"/>
  <c r="E705" i="27" s="1"/>
  <c r="G583" i="27" a="1"/>
  <c r="G583" i="27" s="1"/>
  <c r="E583" i="27" s="1"/>
  <c r="G933" i="27" a="1"/>
  <c r="G933" i="27" s="1"/>
  <c r="E933" i="27" s="1"/>
  <c r="G135" i="27" a="1"/>
  <c r="G135" i="27" s="1"/>
  <c r="E135" i="27" s="1"/>
  <c r="G430" i="27" a="1"/>
  <c r="G430" i="27" s="1"/>
  <c r="E430" i="27" s="1"/>
  <c r="G525" i="27" a="1"/>
  <c r="G525" i="27" s="1"/>
  <c r="E525" i="27" s="1"/>
  <c r="G526" i="27" a="1"/>
  <c r="G526" i="27" s="1"/>
  <c r="E526" i="27" s="1"/>
  <c r="G668" i="27" a="1"/>
  <c r="G668" i="27" s="1"/>
  <c r="E668" i="27" s="1"/>
  <c r="G688" i="27" a="1"/>
  <c r="G688" i="27" s="1"/>
  <c r="E688" i="27" s="1"/>
  <c r="G541" i="27" a="1"/>
  <c r="G541" i="27" s="1"/>
  <c r="E541" i="27" s="1"/>
  <c r="G837" i="27" a="1"/>
  <c r="G837" i="27" s="1"/>
  <c r="E837" i="27" s="1"/>
  <c r="G676" i="27" a="1"/>
  <c r="G676" i="27" s="1"/>
  <c r="E676" i="27" s="1"/>
  <c r="G846" i="27" a="1"/>
  <c r="G846" i="27" s="1"/>
  <c r="E846" i="27" s="1"/>
  <c r="G1143" i="27" a="1"/>
  <c r="G1143" i="27" s="1"/>
  <c r="E1143" i="27" s="1"/>
  <c r="G1016" i="27" a="1"/>
  <c r="G1016" i="27" s="1"/>
  <c r="E1016" i="27" s="1"/>
  <c r="G987" i="27" a="1"/>
  <c r="G987" i="27" s="1"/>
  <c r="E987" i="27" s="1"/>
  <c r="G932" i="27" a="1"/>
  <c r="G932" i="27" s="1"/>
  <c r="E932" i="27" s="1"/>
  <c r="G1071" i="27" a="1"/>
  <c r="G1071" i="27" s="1"/>
  <c r="E1071" i="27" s="1"/>
  <c r="G1126" i="27" a="1"/>
  <c r="G1126" i="27" s="1"/>
  <c r="E1126" i="27" s="1"/>
  <c r="G1095" i="27" a="1"/>
  <c r="G1095" i="27" s="1"/>
  <c r="E1095" i="27" s="1"/>
  <c r="G976" i="27" a="1"/>
  <c r="G976" i="27" s="1"/>
  <c r="E976" i="27" s="1"/>
  <c r="G1297" i="27" a="1"/>
  <c r="G1297" i="27" s="1"/>
  <c r="E1297" i="27" s="1"/>
  <c r="G1057" i="27" a="1"/>
  <c r="G1057" i="27" s="1"/>
  <c r="E1057" i="27" s="1"/>
  <c r="G1290" i="27" a="1"/>
  <c r="G1290" i="27" s="1"/>
  <c r="E1290" i="27" s="1"/>
  <c r="G1172" i="27" a="1"/>
  <c r="G1172" i="27" s="1"/>
  <c r="E1172" i="27" s="1"/>
  <c r="G1304" i="27" a="1"/>
  <c r="G1304" i="27" s="1"/>
  <c r="E1304" i="27" s="1"/>
  <c r="G1213" i="27" a="1"/>
  <c r="G1213" i="27" s="1"/>
  <c r="E1213" i="27" s="1"/>
  <c r="G1099" i="27" a="1"/>
  <c r="G1099" i="27" s="1"/>
  <c r="E1099" i="27" s="1"/>
  <c r="G1113" i="27" a="1"/>
  <c r="G1113" i="27" s="1"/>
  <c r="E1113" i="27" s="1"/>
  <c r="G1232" i="27" a="1"/>
  <c r="G1232" i="27" s="1"/>
  <c r="E1232" i="27" s="1"/>
  <c r="G1241" i="27" a="1"/>
  <c r="G1241" i="27" s="1"/>
  <c r="E1241" i="27" s="1"/>
  <c r="G1123" i="27" a="1"/>
  <c r="G1123" i="27" s="1"/>
  <c r="E1123" i="27" s="1"/>
  <c r="G1137" i="27" a="1"/>
  <c r="G1137" i="27" s="1"/>
  <c r="E1137" i="27" s="1"/>
  <c r="G1231" i="27" a="1"/>
  <c r="G1231" i="27" s="1"/>
  <c r="E1231" i="27" s="1"/>
  <c r="G1107" i="27" a="1"/>
  <c r="G1107" i="27" s="1"/>
  <c r="E1107" i="27" s="1"/>
  <c r="G1209" i="27" a="1"/>
  <c r="G1209" i="27" s="1"/>
  <c r="E1209" i="27" s="1"/>
  <c r="G1154" i="27" a="1"/>
  <c r="G1154" i="27" s="1"/>
  <c r="E1154" i="27" s="1"/>
  <c r="G1197" i="27" a="1"/>
  <c r="G1197" i="27" s="1"/>
  <c r="E1197" i="27" s="1"/>
  <c r="G699" i="27" a="1"/>
  <c r="G699" i="27" s="1"/>
  <c r="E699" i="27" s="1"/>
  <c r="G635" i="27" a="1"/>
  <c r="G635" i="27" s="1"/>
  <c r="E635" i="27" s="1"/>
  <c r="G1187" i="27" a="1"/>
  <c r="G1187" i="27" s="1"/>
  <c r="E1187" i="27" s="1"/>
  <c r="G223" i="27" a="1"/>
  <c r="G223" i="27" s="1"/>
  <c r="E223" i="27" s="1"/>
  <c r="G458" i="27" a="1"/>
  <c r="G458" i="27" s="1"/>
  <c r="E458" i="27" s="1"/>
  <c r="G315" i="27" a="1"/>
  <c r="G315" i="27" s="1"/>
  <c r="E315" i="27" s="1"/>
  <c r="G634" i="27" a="1"/>
  <c r="G634" i="27" s="1"/>
  <c r="E634" i="27" s="1"/>
  <c r="G546" i="27" a="1"/>
  <c r="G546" i="27" s="1"/>
  <c r="E546" i="27" s="1"/>
  <c r="G372" i="27" a="1"/>
  <c r="G372" i="27" s="1"/>
  <c r="E372" i="27" s="1"/>
  <c r="G555" i="27" a="1"/>
  <c r="G555" i="27" s="1"/>
  <c r="E555" i="27" s="1"/>
  <c r="G617" i="27" a="1"/>
  <c r="G617" i="27" s="1"/>
  <c r="E617" i="27" s="1"/>
  <c r="G780" i="27" a="1"/>
  <c r="G780" i="27" s="1"/>
  <c r="E780" i="27" s="1"/>
  <c r="G831" i="27" a="1"/>
  <c r="G831" i="27" s="1"/>
  <c r="E831" i="27" s="1"/>
  <c r="G76" i="27" a="1"/>
  <c r="G76" i="27" s="1"/>
  <c r="E76" i="27" s="1"/>
  <c r="G67" i="27" a="1"/>
  <c r="G67" i="27" s="1"/>
  <c r="E67" i="27" s="1"/>
  <c r="G151" i="27" a="1"/>
  <c r="G151" i="27" s="1"/>
  <c r="E151" i="27" s="1"/>
  <c r="G152" i="27" a="1"/>
  <c r="G152" i="27" s="1"/>
  <c r="E152" i="27" s="1"/>
  <c r="G470" i="27" a="1"/>
  <c r="G470" i="27" s="1"/>
  <c r="E470" i="27" s="1"/>
  <c r="G480" i="27" a="1"/>
  <c r="G480" i="27" s="1"/>
  <c r="E480" i="27" s="1"/>
  <c r="G278" i="27" a="1"/>
  <c r="G278" i="27" s="1"/>
  <c r="E278" i="27" s="1"/>
  <c r="G333" i="27" a="1"/>
  <c r="G333" i="27" s="1"/>
  <c r="E333" i="27" s="1"/>
  <c r="G331" i="27" a="1"/>
  <c r="G331" i="27" s="1"/>
  <c r="E331" i="27" s="1"/>
  <c r="G358" i="27" a="1"/>
  <c r="G358" i="27" s="1"/>
  <c r="E358" i="27" s="1"/>
  <c r="G441" i="27" a="1"/>
  <c r="G441" i="27" s="1"/>
  <c r="E441" i="27" s="1"/>
  <c r="G452" i="27" a="1"/>
  <c r="G452" i="27" s="1"/>
  <c r="E452" i="27" s="1"/>
  <c r="G464" i="27" a="1"/>
  <c r="G464" i="27" s="1"/>
  <c r="E464" i="27" s="1"/>
  <c r="G388" i="27" a="1"/>
  <c r="G388" i="27" s="1"/>
  <c r="E388" i="27" s="1"/>
  <c r="G345" i="27" a="1"/>
  <c r="G345" i="27" s="1"/>
  <c r="E345" i="27" s="1"/>
  <c r="G560" i="27" a="1"/>
  <c r="G560" i="27" s="1"/>
  <c r="E560" i="27" s="1"/>
  <c r="G716" i="27" a="1"/>
  <c r="G716" i="27" s="1"/>
  <c r="E716" i="27" s="1"/>
  <c r="G818" i="27" a="1"/>
  <c r="G818" i="27" s="1"/>
  <c r="E818" i="27" s="1"/>
  <c r="G543" i="27" a="1"/>
  <c r="G543" i="27" s="1"/>
  <c r="E543" i="27" s="1"/>
  <c r="G557" i="27" a="1"/>
  <c r="G557" i="27" s="1"/>
  <c r="E557" i="27" s="1"/>
  <c r="G646" i="27" a="1"/>
  <c r="G646" i="27" s="1"/>
  <c r="E646" i="27" s="1"/>
  <c r="G864" i="27" a="1"/>
  <c r="G864" i="27" s="1"/>
  <c r="E864" i="27" s="1"/>
  <c r="G741" i="27" a="1"/>
  <c r="G741" i="27" s="1"/>
  <c r="E741" i="27" s="1"/>
  <c r="G692" i="27" a="1"/>
  <c r="G692" i="27" s="1"/>
  <c r="E692" i="27" s="1"/>
  <c r="G833" i="27" a="1"/>
  <c r="G833" i="27" s="1"/>
  <c r="E833" i="27" s="1"/>
  <c r="G633" i="27" a="1"/>
  <c r="G633" i="27" s="1"/>
  <c r="E633" i="27" s="1"/>
  <c r="G854" i="27" a="1"/>
  <c r="G854" i="27" s="1"/>
  <c r="E854" i="27" s="1"/>
  <c r="G709" i="27" a="1"/>
  <c r="G709" i="27" s="1"/>
  <c r="E709" i="27" s="1"/>
  <c r="G1011" i="27" a="1"/>
  <c r="G1011" i="27" s="1"/>
  <c r="E1011" i="27" s="1"/>
  <c r="G853" i="27" a="1"/>
  <c r="G853" i="27" s="1"/>
  <c r="E853" i="27" s="1"/>
  <c r="G912" i="27" a="1"/>
  <c r="G912" i="27" s="1"/>
  <c r="E912" i="27" s="1"/>
  <c r="G973" i="27" a="1"/>
  <c r="G973" i="27" s="1"/>
  <c r="E973" i="27" s="1"/>
  <c r="G1048" i="27" a="1"/>
  <c r="G1048" i="27" s="1"/>
  <c r="E1048" i="27" s="1"/>
  <c r="G1010" i="27" a="1"/>
  <c r="G1010" i="27" s="1"/>
  <c r="E1010" i="27" s="1"/>
  <c r="G948" i="27" a="1"/>
  <c r="G948" i="27" s="1"/>
  <c r="E948" i="27" s="1"/>
  <c r="G1144" i="27" a="1"/>
  <c r="G1144" i="27" s="1"/>
  <c r="E1144" i="27" s="1"/>
  <c r="G1008" i="27" a="1"/>
  <c r="G1008" i="27" s="1"/>
  <c r="E1008" i="27" s="1"/>
  <c r="G1036" i="27" a="1"/>
  <c r="G1036" i="27" s="1"/>
  <c r="E1036" i="27" s="1"/>
  <c r="G1111" i="27" a="1"/>
  <c r="G1111" i="27" s="1"/>
  <c r="E1111" i="27" s="1"/>
  <c r="G1183" i="27" a="1"/>
  <c r="G1183" i="27" s="1"/>
  <c r="E1183" i="27" s="1"/>
  <c r="G1188" i="27" a="1"/>
  <c r="G1188" i="27" s="1"/>
  <c r="E1188" i="27" s="1"/>
  <c r="G1255" i="27" a="1"/>
  <c r="G1255" i="27" s="1"/>
  <c r="E1255" i="27" s="1"/>
  <c r="G1305" i="27" a="1"/>
  <c r="G1305" i="27" s="1"/>
  <c r="E1305" i="27" s="1"/>
  <c r="G1038" i="27" a="1"/>
  <c r="G1038" i="27" s="1"/>
  <c r="E1038" i="27" s="1"/>
  <c r="G1309" i="27" a="1"/>
  <c r="G1309" i="27" s="1"/>
  <c r="E1309" i="27" s="1"/>
  <c r="G1207" i="27" a="1"/>
  <c r="G1207" i="27" s="1"/>
  <c r="E1207" i="27" s="1"/>
  <c r="G1247" i="27" a="1"/>
  <c r="G1247" i="27" s="1"/>
  <c r="E1247" i="27" s="1"/>
  <c r="G1202" i="27" a="1"/>
  <c r="G1202" i="27" s="1"/>
  <c r="E1202" i="27" s="1"/>
  <c r="G1216" i="27" a="1"/>
  <c r="G1216" i="27" s="1"/>
  <c r="E1216" i="27" s="1"/>
  <c r="G1050" i="27" a="1"/>
  <c r="G1050" i="27" s="1"/>
  <c r="E1050" i="27" s="1"/>
  <c r="G1301" i="27" a="1"/>
  <c r="G1301" i="27" s="1"/>
  <c r="E1301" i="27" s="1"/>
  <c r="G1278" i="27" a="1"/>
  <c r="G1278" i="27" s="1"/>
  <c r="E1278" i="27" s="1"/>
  <c r="G159" i="27" a="1"/>
  <c r="G159" i="27" s="1"/>
  <c r="E159" i="27" s="1"/>
  <c r="G1061" i="27" a="1"/>
  <c r="G1061" i="27" s="1"/>
  <c r="E1061" i="27" s="1"/>
  <c r="G329" i="27" a="1"/>
  <c r="G329" i="27" s="1"/>
  <c r="E329" i="27" s="1"/>
  <c r="G535" i="27" a="1"/>
  <c r="G535" i="27" s="1"/>
  <c r="E535" i="27" s="1"/>
  <c r="G547" i="27" a="1"/>
  <c r="G547" i="27" s="1"/>
  <c r="E547" i="27" s="1"/>
  <c r="G893" i="27" a="1"/>
  <c r="G893" i="27" s="1"/>
  <c r="E893" i="27" s="1"/>
  <c r="G382" i="27" a="1"/>
  <c r="G382" i="27" s="1"/>
  <c r="E382" i="27" s="1"/>
  <c r="G401" i="27" a="1"/>
  <c r="G401" i="27" s="1"/>
  <c r="E401" i="27" s="1"/>
  <c r="G696" i="27" a="1"/>
  <c r="G696" i="27" s="1"/>
  <c r="E696" i="27" s="1"/>
  <c r="G527" i="27" a="1"/>
  <c r="G527" i="27" s="1"/>
  <c r="E527" i="27" s="1"/>
  <c r="G638" i="27" a="1"/>
  <c r="G638" i="27" s="1"/>
  <c r="E638" i="27" s="1"/>
  <c r="G729" i="27" a="1"/>
  <c r="G729" i="27" s="1"/>
  <c r="E729" i="27" s="1"/>
  <c r="G972" i="27" a="1"/>
  <c r="G972" i="27" s="1"/>
  <c r="E972" i="27" s="1"/>
  <c r="G841" i="27" a="1"/>
  <c r="G841" i="27" s="1"/>
  <c r="E841" i="27" s="1"/>
  <c r="G896" i="27" a="1"/>
  <c r="G896" i="27" s="1"/>
  <c r="E896" i="27" s="1"/>
  <c r="G26" i="27" a="1"/>
  <c r="G26" i="27" s="1"/>
  <c r="E26" i="27" s="1"/>
  <c r="G144" i="27" a="1"/>
  <c r="G144" i="27" s="1"/>
  <c r="E144" i="27" s="1"/>
  <c r="G155" i="27" a="1"/>
  <c r="G155" i="27" s="1"/>
  <c r="E155" i="27" s="1"/>
  <c r="G167" i="27" a="1"/>
  <c r="G167" i="27" s="1"/>
  <c r="E167" i="27" s="1"/>
  <c r="G370" i="27" a="1"/>
  <c r="G370" i="27" s="1"/>
  <c r="E370" i="27" s="1"/>
  <c r="G350" i="27" a="1"/>
  <c r="G350" i="27" s="1"/>
  <c r="E350" i="27" s="1"/>
  <c r="G392" i="27" a="1"/>
  <c r="G392" i="27" s="1"/>
  <c r="E392" i="27" s="1"/>
  <c r="G466" i="27" a="1"/>
  <c r="G466" i="27" s="1"/>
  <c r="E466" i="27" s="1"/>
  <c r="G476" i="27" a="1"/>
  <c r="G476" i="27" s="1"/>
  <c r="E476" i="27" s="1"/>
  <c r="G383" i="27" a="1"/>
  <c r="G383" i="27" s="1"/>
  <c r="E383" i="27" s="1"/>
  <c r="G581" i="27" a="1"/>
  <c r="G581" i="27" s="1"/>
  <c r="E581" i="27" s="1"/>
  <c r="G361" i="27" a="1"/>
  <c r="G361" i="27" s="1"/>
  <c r="E361" i="27" s="1"/>
  <c r="G574" i="27" a="1"/>
  <c r="G574" i="27" s="1"/>
  <c r="E574" i="27" s="1"/>
  <c r="G504" i="27" a="1"/>
  <c r="G504" i="27" s="1"/>
  <c r="E504" i="27" s="1"/>
  <c r="G559" i="27" a="1"/>
  <c r="G559" i="27" s="1"/>
  <c r="E559" i="27" s="1"/>
  <c r="G573" i="27" a="1"/>
  <c r="G573" i="27" s="1"/>
  <c r="E573" i="27" s="1"/>
  <c r="G652" i="27" a="1"/>
  <c r="G652" i="27" s="1"/>
  <c r="E652" i="27" s="1"/>
  <c r="G687" i="27" a="1"/>
  <c r="G687" i="27" s="1"/>
  <c r="E687" i="27" s="1"/>
  <c r="G852" i="27" a="1"/>
  <c r="G852" i="27" s="1"/>
  <c r="E852" i="27" s="1"/>
  <c r="G649" i="27" a="1"/>
  <c r="G649" i="27" s="1"/>
  <c r="E649" i="27" s="1"/>
  <c r="G723" i="27" a="1"/>
  <c r="G723" i="27" s="1"/>
  <c r="E723" i="27" s="1"/>
  <c r="G892" i="27" a="1"/>
  <c r="G892" i="27" s="1"/>
  <c r="E892" i="27" s="1"/>
  <c r="G865" i="27" a="1"/>
  <c r="G865" i="27" s="1"/>
  <c r="E865" i="27" s="1"/>
  <c r="G873" i="27" a="1"/>
  <c r="G873" i="27" s="1"/>
  <c r="E873" i="27" s="1"/>
  <c r="G815" i="27" a="1"/>
  <c r="G815" i="27" s="1"/>
  <c r="E815" i="27" s="1"/>
  <c r="G928" i="27" a="1"/>
  <c r="G928" i="27" s="1"/>
  <c r="E928" i="27" s="1"/>
  <c r="G942" i="27" a="1"/>
  <c r="G942" i="27" s="1"/>
  <c r="E942" i="27" s="1"/>
  <c r="G978" i="27" a="1"/>
  <c r="G978" i="27" s="1"/>
  <c r="E978" i="27" s="1"/>
  <c r="G1053" i="27" a="1"/>
  <c r="G1053" i="27" s="1"/>
  <c r="E1053" i="27" s="1"/>
  <c r="G967" i="27" a="1"/>
  <c r="G967" i="27" s="1"/>
  <c r="E967" i="27" s="1"/>
  <c r="G1121" i="27" a="1"/>
  <c r="G1121" i="27" s="1"/>
  <c r="E1121" i="27" s="1"/>
  <c r="G1177" i="27" a="1"/>
  <c r="G1177" i="27" s="1"/>
  <c r="E1177" i="27" s="1"/>
  <c r="G1153" i="27" a="1"/>
  <c r="G1153" i="27" s="1"/>
  <c r="E1153" i="27" s="1"/>
  <c r="G1138" i="27" a="1"/>
  <c r="G1138" i="27" s="1"/>
  <c r="E1138" i="27" s="1"/>
  <c r="G1234" i="27" a="1"/>
  <c r="G1234" i="27" s="1"/>
  <c r="E1234" i="27" s="1"/>
  <c r="G1084" i="27" a="1"/>
  <c r="G1084" i="27" s="1"/>
  <c r="E1084" i="27" s="1"/>
  <c r="G342" i="27" a="1"/>
  <c r="G342" i="27" s="1"/>
  <c r="E342" i="27" s="1"/>
  <c r="G129" i="27" a="1"/>
  <c r="G129" i="27" s="1"/>
  <c r="E129" i="27" s="1"/>
  <c r="G556" i="27" a="1"/>
  <c r="G556" i="27" s="1"/>
  <c r="E556" i="27" s="1"/>
  <c r="G1059" i="27" a="1"/>
  <c r="G1059" i="27" s="1"/>
  <c r="E1059" i="27" s="1"/>
  <c r="G1081" i="27" a="1"/>
  <c r="G1081" i="27" s="1"/>
  <c r="E1081" i="27" s="1"/>
  <c r="G104" i="27" a="1"/>
  <c r="G104" i="27" s="1"/>
  <c r="E104" i="27" s="1"/>
  <c r="G264" i="27" a="1"/>
  <c r="G264" i="27" s="1"/>
  <c r="E264" i="27" s="1"/>
  <c r="G130" i="27" a="1"/>
  <c r="G130" i="27" s="1"/>
  <c r="E130" i="27" s="1"/>
  <c r="G149" i="27" a="1"/>
  <c r="G149" i="27" s="1"/>
  <c r="E149" i="27" s="1"/>
  <c r="G187" i="27" a="1"/>
  <c r="G187" i="27" s="1"/>
  <c r="E187" i="27" s="1"/>
  <c r="G339" i="27" a="1"/>
  <c r="G339" i="27" s="1"/>
  <c r="E339" i="27" s="1"/>
  <c r="G273" i="27" a="1"/>
  <c r="G273" i="27" s="1"/>
  <c r="E273" i="27" s="1"/>
  <c r="G397" i="27" a="1"/>
  <c r="G397" i="27" s="1"/>
  <c r="E397" i="27" s="1"/>
  <c r="G368" i="27" a="1"/>
  <c r="G368" i="27" s="1"/>
  <c r="E368" i="27" s="1"/>
  <c r="G419" i="27" a="1"/>
  <c r="G419" i="27" s="1"/>
  <c r="E419" i="27" s="1"/>
  <c r="G500" i="27" a="1"/>
  <c r="G500" i="27" s="1"/>
  <c r="E500" i="27" s="1"/>
  <c r="G495" i="27" a="1"/>
  <c r="G495" i="27" s="1"/>
  <c r="E495" i="27" s="1"/>
  <c r="G445" i="27" a="1"/>
  <c r="G445" i="27" s="1"/>
  <c r="E445" i="27" s="1"/>
  <c r="G399" i="27" a="1"/>
  <c r="G399" i="27" s="1"/>
  <c r="E399" i="27" s="1"/>
  <c r="G420" i="27" a="1"/>
  <c r="G420" i="27" s="1"/>
  <c r="E420" i="27" s="1"/>
  <c r="G377" i="27" a="1"/>
  <c r="G377" i="27" s="1"/>
  <c r="E377" i="27" s="1"/>
  <c r="G606" i="27" a="1"/>
  <c r="G606" i="27" s="1"/>
  <c r="E606" i="27" s="1"/>
  <c r="G592" i="27" a="1"/>
  <c r="G592" i="27" s="1"/>
  <c r="E592" i="27" s="1"/>
  <c r="G999" i="27" a="1"/>
  <c r="G999" i="27" s="1"/>
  <c r="E999" i="27" s="1"/>
  <c r="G520" i="27" a="1"/>
  <c r="G520" i="27" s="1"/>
  <c r="E520" i="27" s="1"/>
  <c r="G575" i="27" a="1"/>
  <c r="G575" i="27" s="1"/>
  <c r="E575" i="27" s="1"/>
  <c r="G589" i="27" a="1"/>
  <c r="G589" i="27" s="1"/>
  <c r="E589" i="27" s="1"/>
  <c r="G703" i="27" a="1"/>
  <c r="G703" i="27" s="1"/>
  <c r="E703" i="27" s="1"/>
  <c r="G866" i="27" a="1"/>
  <c r="G866" i="27" s="1"/>
  <c r="E866" i="27" s="1"/>
  <c r="G695" i="27" a="1"/>
  <c r="G695" i="27" s="1"/>
  <c r="E695" i="27" s="1"/>
  <c r="G740" i="27" a="1"/>
  <c r="G740" i="27" s="1"/>
  <c r="E740" i="27" s="1"/>
  <c r="G894" i="27" a="1"/>
  <c r="G894" i="27" s="1"/>
  <c r="E894" i="27" s="1"/>
  <c r="G914" i="27" a="1"/>
  <c r="G914" i="27" s="1"/>
  <c r="E914" i="27" s="1"/>
  <c r="G910" i="27" a="1"/>
  <c r="G910" i="27" s="1"/>
  <c r="E910" i="27" s="1"/>
  <c r="G870" i="27" a="1"/>
  <c r="G870" i="27" s="1"/>
  <c r="E870" i="27" s="1"/>
  <c r="G996" i="27" a="1"/>
  <c r="G996" i="27" s="1"/>
  <c r="E996" i="27" s="1"/>
  <c r="G827" i="27" a="1"/>
  <c r="G827" i="27" s="1"/>
  <c r="E827" i="27" s="1"/>
  <c r="G944" i="27" a="1"/>
  <c r="G944" i="27" s="1"/>
  <c r="E944" i="27" s="1"/>
  <c r="G986" i="27" a="1"/>
  <c r="G986" i="27" s="1"/>
  <c r="E986" i="27" s="1"/>
  <c r="G1079" i="27" a="1"/>
  <c r="G1079" i="27" s="1"/>
  <c r="E1079" i="27" s="1"/>
  <c r="G1058" i="27" a="1"/>
  <c r="G1058" i="27" s="1"/>
  <c r="E1058" i="27" s="1"/>
  <c r="G1159" i="27" a="1"/>
  <c r="G1159" i="27" s="1"/>
  <c r="E1159" i="27" s="1"/>
  <c r="G1040" i="27" a="1"/>
  <c r="G1040" i="27" s="1"/>
  <c r="E1040" i="27" s="1"/>
  <c r="G1103" i="27" a="1"/>
  <c r="G1103" i="27" s="1"/>
  <c r="E1103" i="27" s="1"/>
  <c r="G1096" i="27" a="1"/>
  <c r="G1096" i="27" s="1"/>
  <c r="E1096" i="27" s="1"/>
  <c r="G1228" i="27" a="1"/>
  <c r="G1228" i="27" s="1"/>
  <c r="E1228" i="27" s="1"/>
  <c r="G1252" i="27" a="1"/>
  <c r="G1252" i="27" s="1"/>
  <c r="E1252" i="27" s="1"/>
  <c r="G1246" i="27" a="1"/>
  <c r="G1246" i="27" s="1"/>
  <c r="E1246" i="27" s="1"/>
  <c r="G1013" i="27" a="1"/>
  <c r="G1013" i="27" s="1"/>
  <c r="E1013" i="27" s="1"/>
  <c r="G1237" i="27" a="1"/>
  <c r="G1237" i="27" s="1"/>
  <c r="E1237" i="27" s="1"/>
  <c r="G1218" i="27" a="1"/>
  <c r="G1218" i="27" s="1"/>
  <c r="E1218" i="27" s="1"/>
  <c r="G322" i="27" a="1"/>
  <c r="G322" i="27" s="1"/>
  <c r="E322" i="27" s="1"/>
  <c r="G121" i="27" a="1"/>
  <c r="G121" i="27" s="1"/>
  <c r="E121" i="27" s="1"/>
  <c r="G357" i="27" a="1"/>
  <c r="G357" i="27" s="1"/>
  <c r="E357" i="27" s="1"/>
  <c r="G347" i="27" a="1"/>
  <c r="G347" i="27" s="1"/>
  <c r="E347" i="27" s="1"/>
  <c r="G276" i="27" a="1"/>
  <c r="G276" i="27" s="1"/>
  <c r="E276" i="27" s="1"/>
  <c r="G411" i="27" a="1"/>
  <c r="G411" i="27" s="1"/>
  <c r="E411" i="27" s="1"/>
  <c r="G577" i="27" a="1"/>
  <c r="G577" i="27" s="1"/>
  <c r="E577" i="27" s="1"/>
  <c r="G449" i="27" a="1"/>
  <c r="G449" i="27" s="1"/>
  <c r="E449" i="27" s="1"/>
  <c r="G537" i="27" a="1"/>
  <c r="G537" i="27" s="1"/>
  <c r="E537" i="27" s="1"/>
  <c r="G506" i="27" a="1"/>
  <c r="G506" i="27" s="1"/>
  <c r="E506" i="27" s="1"/>
  <c r="G415" i="27" a="1"/>
  <c r="G415" i="27" s="1"/>
  <c r="E415" i="27" s="1"/>
  <c r="G436" i="27" a="1"/>
  <c r="G436" i="27" s="1"/>
  <c r="E436" i="27" s="1"/>
  <c r="G604" i="27" a="1"/>
  <c r="G604" i="27" s="1"/>
  <c r="E604" i="27" s="1"/>
  <c r="G602" i="27" a="1"/>
  <c r="G602" i="27" s="1"/>
  <c r="E602" i="27" s="1"/>
  <c r="G570" i="27" a="1"/>
  <c r="G570" i="27" s="1"/>
  <c r="E570" i="27" s="1"/>
  <c r="G536" i="27" a="1"/>
  <c r="G536" i="27" s="1"/>
  <c r="E536" i="27" s="1"/>
  <c r="G691" i="27" a="1"/>
  <c r="G691" i="27" s="1"/>
  <c r="E691" i="27" s="1"/>
  <c r="G756" i="27" a="1"/>
  <c r="G756" i="27" s="1"/>
  <c r="E756" i="27" s="1"/>
  <c r="G757" i="27" a="1"/>
  <c r="G757" i="27" s="1"/>
  <c r="E757" i="27" s="1"/>
  <c r="G909" i="27" a="1"/>
  <c r="G909" i="27" s="1"/>
  <c r="E909" i="27" s="1"/>
  <c r="G862" i="27" a="1"/>
  <c r="G862" i="27" s="1"/>
  <c r="E862" i="27" s="1"/>
  <c r="G956" i="27" a="1"/>
  <c r="G956" i="27" s="1"/>
  <c r="E956" i="27" s="1"/>
  <c r="G792" i="27" a="1"/>
  <c r="G792" i="27" s="1"/>
  <c r="E792" i="27" s="1"/>
  <c r="G897" i="27" a="1"/>
  <c r="G897" i="27" s="1"/>
  <c r="E897" i="27" s="1"/>
  <c r="G988" i="27" a="1"/>
  <c r="G988" i="27" s="1"/>
  <c r="E988" i="27" s="1"/>
  <c r="G975" i="27" a="1"/>
  <c r="G975" i="27" s="1"/>
  <c r="E975" i="27" s="1"/>
  <c r="G954" i="27" a="1"/>
  <c r="G954" i="27" s="1"/>
  <c r="E954" i="27" s="1"/>
  <c r="G1090" i="27" a="1"/>
  <c r="G1090" i="27" s="1"/>
  <c r="E1090" i="27" s="1"/>
  <c r="G1063" i="27" a="1"/>
  <c r="G1063" i="27" s="1"/>
  <c r="E1063" i="27" s="1"/>
  <c r="G1069" i="27" a="1"/>
  <c r="G1069" i="27" s="1"/>
  <c r="E1069" i="27" s="1"/>
  <c r="G875" i="27" a="1"/>
  <c r="G875" i="27" s="1"/>
  <c r="E875" i="27" s="1"/>
  <c r="G1158" i="27" a="1"/>
  <c r="G1158" i="27" s="1"/>
  <c r="E1158" i="27" s="1"/>
  <c r="G1131" i="27" a="1"/>
  <c r="G1131" i="27" s="1"/>
  <c r="E1131" i="27" s="1"/>
  <c r="G1132" i="27" a="1"/>
  <c r="G1132" i="27" s="1"/>
  <c r="E1132" i="27" s="1"/>
  <c r="G1303" i="27" a="1"/>
  <c r="G1303" i="27" s="1"/>
  <c r="E1303" i="27" s="1"/>
  <c r="G979" i="27" a="1"/>
  <c r="G979" i="27" s="1"/>
  <c r="E979" i="27" s="1"/>
  <c r="G311" i="27" a="1"/>
  <c r="G311" i="27" s="1"/>
  <c r="E311" i="27" s="1"/>
  <c r="G418" i="27" a="1"/>
  <c r="G418" i="27" s="1"/>
  <c r="E418" i="27" s="1"/>
  <c r="G1270" i="27" a="1"/>
  <c r="G1270" i="27" s="1"/>
  <c r="E1270" i="27" s="1"/>
  <c r="G384" i="27" a="1"/>
  <c r="G384" i="27" s="1"/>
  <c r="E384" i="27" s="1"/>
  <c r="G20" i="27" a="1"/>
  <c r="G20" i="27" s="1"/>
  <c r="E20" i="27" s="1"/>
  <c r="G196" i="27" a="1"/>
  <c r="G196" i="27" s="1"/>
  <c r="E196" i="27" s="1"/>
  <c r="G65" i="27" a="1"/>
  <c r="G65" i="27" s="1"/>
  <c r="E65" i="27" s="1"/>
  <c r="G78" i="27" a="1"/>
  <c r="G78" i="27" s="1"/>
  <c r="E78" i="27" s="1"/>
  <c r="G162" i="27" a="1"/>
  <c r="G162" i="27" s="1"/>
  <c r="E162" i="27" s="1"/>
  <c r="G137" i="27" a="1"/>
  <c r="G137" i="27" s="1"/>
  <c r="E137" i="27" s="1"/>
  <c r="G239" i="27" a="1"/>
  <c r="G239" i="27" s="1"/>
  <c r="E239" i="27" s="1"/>
  <c r="G109" i="27" a="1"/>
  <c r="G109" i="27" s="1"/>
  <c r="E109" i="27" s="1"/>
  <c r="G321" i="27" a="1"/>
  <c r="G321" i="27" s="1"/>
  <c r="E321" i="27" s="1"/>
  <c r="G373" i="27" a="1"/>
  <c r="G373" i="27" s="1"/>
  <c r="E373" i="27" s="1"/>
  <c r="G249" i="27" a="1"/>
  <c r="G249" i="27" s="1"/>
  <c r="E249" i="27" s="1"/>
  <c r="G448" i="27" a="1"/>
  <c r="G448" i="27" s="1"/>
  <c r="E448" i="27" s="1"/>
  <c r="G510" i="27" a="1"/>
  <c r="G510" i="27" s="1"/>
  <c r="E510" i="27" s="1"/>
  <c r="G409" i="27" a="1"/>
  <c r="G409" i="27" s="1"/>
  <c r="E409" i="27" s="1"/>
  <c r="G631" i="27" a="1"/>
  <c r="G631" i="27" s="1"/>
  <c r="E631" i="27" s="1"/>
  <c r="G552" i="27" a="1"/>
  <c r="G552" i="27" s="1"/>
  <c r="E552" i="27" s="1"/>
  <c r="G613" i="27" a="1"/>
  <c r="G613" i="27" s="1"/>
  <c r="E613" i="27" s="1"/>
  <c r="G667" i="27" a="1"/>
  <c r="G667" i="27" s="1"/>
  <c r="E667" i="27" s="1"/>
  <c r="G707" i="27" a="1"/>
  <c r="G707" i="27" s="1"/>
  <c r="E707" i="27" s="1"/>
  <c r="G701" i="27" a="1"/>
  <c r="G701" i="27" s="1"/>
  <c r="E701" i="27" s="1"/>
  <c r="G697" i="27" a="1"/>
  <c r="G697" i="27" s="1"/>
  <c r="E697" i="27" s="1"/>
  <c r="G718" i="27" a="1"/>
  <c r="G718" i="27" s="1"/>
  <c r="E718" i="27" s="1"/>
  <c r="G836" i="27" a="1"/>
  <c r="G836" i="27" s="1"/>
  <c r="E836" i="27" s="1"/>
  <c r="G889" i="27" a="1"/>
  <c r="G889" i="27" s="1"/>
  <c r="E889" i="27" s="1"/>
  <c r="G981" i="27" a="1"/>
  <c r="G981" i="27" s="1"/>
  <c r="E981" i="27" s="1"/>
  <c r="G1085" i="27" a="1"/>
  <c r="G1085" i="27" s="1"/>
  <c r="E1085" i="27" s="1"/>
  <c r="G891" i="27" a="1"/>
  <c r="G891" i="27" s="1"/>
  <c r="E891" i="27" s="1"/>
  <c r="G1072" i="27" a="1"/>
  <c r="G1072" i="27" s="1"/>
  <c r="E1072" i="27" s="1"/>
  <c r="G1251" i="27" a="1"/>
  <c r="G1251" i="27" s="1"/>
  <c r="E1251" i="27" s="1"/>
  <c r="G911" i="27" a="1"/>
  <c r="G911" i="27" s="1"/>
  <c r="E911" i="27" s="1"/>
  <c r="G839" i="27" a="1"/>
  <c r="G839" i="27" s="1"/>
  <c r="E839" i="27" s="1"/>
  <c r="G820" i="27" a="1"/>
  <c r="G820" i="27" s="1"/>
  <c r="E820" i="27" s="1"/>
  <c r="G1051" i="27" a="1"/>
  <c r="G1051" i="27" s="1"/>
  <c r="E1051" i="27" s="1"/>
  <c r="G1227" i="27" a="1"/>
  <c r="G1227" i="27" s="1"/>
  <c r="E1227" i="27" s="1"/>
  <c r="G943" i="27" a="1"/>
  <c r="G943" i="27" s="1"/>
  <c r="E943" i="27" s="1"/>
  <c r="G1104" i="27" a="1"/>
  <c r="G1104" i="27" s="1"/>
  <c r="E1104" i="27" s="1"/>
  <c r="G907" i="27" a="1"/>
  <c r="G907" i="27" s="1"/>
  <c r="E907" i="27" s="1"/>
  <c r="G1198" i="27" a="1"/>
  <c r="G1198" i="27" s="1"/>
  <c r="E1198" i="27" s="1"/>
  <c r="G1001" i="27" a="1"/>
  <c r="G1001" i="27" s="1"/>
  <c r="E1001" i="27" s="1"/>
  <c r="G648" i="27" a="1"/>
  <c r="G648" i="27" s="1"/>
  <c r="E648" i="27" s="1"/>
  <c r="G721" i="27" a="1"/>
  <c r="G721" i="27" s="1"/>
  <c r="E721" i="27" s="1"/>
  <c r="G165" i="27" a="1"/>
  <c r="G165" i="27" s="1"/>
  <c r="E165" i="27" s="1"/>
  <c r="G28" i="27" a="1"/>
  <c r="G28" i="27" s="1"/>
  <c r="E28" i="27" s="1"/>
  <c r="G260" i="27" a="1"/>
  <c r="G260" i="27" s="1"/>
  <c r="E260" i="27" s="1"/>
  <c r="G141" i="27" a="1"/>
  <c r="G141" i="27" s="1"/>
  <c r="E141" i="27" s="1"/>
  <c r="G390" i="27" a="1"/>
  <c r="G390" i="27" s="1"/>
  <c r="E390" i="27" s="1"/>
  <c r="G424" i="27" a="1"/>
  <c r="G424" i="27" s="1"/>
  <c r="E424" i="27" s="1"/>
  <c r="G394" i="27" a="1"/>
  <c r="G394" i="27" s="1"/>
  <c r="E394" i="27" s="1"/>
  <c r="G389" i="27" a="1"/>
  <c r="G389" i="27" s="1"/>
  <c r="E389" i="27" s="1"/>
  <c r="G281" i="27" a="1"/>
  <c r="G281" i="27" s="1"/>
  <c r="E281" i="27" s="1"/>
  <c r="G454" i="27" a="1"/>
  <c r="G454" i="27" s="1"/>
  <c r="E454" i="27" s="1"/>
  <c r="G534" i="27" a="1"/>
  <c r="G534" i="27" s="1"/>
  <c r="E534" i="27" s="1"/>
  <c r="G493" i="27" a="1"/>
  <c r="G493" i="27" s="1"/>
  <c r="E493" i="27" s="1"/>
  <c r="G465" i="27" a="1"/>
  <c r="G465" i="27" s="1"/>
  <c r="E465" i="27" s="1"/>
  <c r="G644" i="27" a="1"/>
  <c r="G644" i="27" s="1"/>
  <c r="E644" i="27" s="1"/>
  <c r="G700" i="27" a="1"/>
  <c r="G700" i="27" s="1"/>
  <c r="E700" i="27" s="1"/>
  <c r="G666" i="27" a="1"/>
  <c r="G666" i="27" s="1"/>
  <c r="E666" i="27" s="1"/>
  <c r="G630" i="27" a="1"/>
  <c r="G630" i="27" s="1"/>
  <c r="E630" i="27" s="1"/>
  <c r="G690" i="27" a="1"/>
  <c r="G690" i="27" s="1"/>
  <c r="E690" i="27" s="1"/>
  <c r="G885" i="27" a="1"/>
  <c r="G885" i="27" s="1"/>
  <c r="E885" i="27" s="1"/>
  <c r="G1000" i="27" a="1"/>
  <c r="G1000" i="27" s="1"/>
  <c r="E1000" i="27" s="1"/>
  <c r="G824" i="27" a="1"/>
  <c r="G824" i="27" s="1"/>
  <c r="E824" i="27" s="1"/>
  <c r="G1265" i="27" a="1"/>
  <c r="G1265" i="27" s="1"/>
  <c r="E1265" i="27" s="1"/>
  <c r="G1017" i="27" a="1"/>
  <c r="G1017" i="27" s="1"/>
  <c r="E1017" i="27" s="1"/>
  <c r="G1029" i="27" a="1"/>
  <c r="G1029" i="27" s="1"/>
  <c r="E1029" i="27" s="1"/>
  <c r="G1206" i="27" a="1"/>
  <c r="G1206" i="27" s="1"/>
  <c r="E1206" i="27" s="1"/>
  <c r="G1226" i="27" a="1"/>
  <c r="G1226" i="27" s="1"/>
  <c r="E1226" i="27" s="1"/>
  <c r="G798" i="27" a="1"/>
  <c r="G798" i="27" s="1"/>
  <c r="E798" i="27" s="1"/>
  <c r="G895" i="27" a="1"/>
  <c r="G895" i="27" s="1"/>
  <c r="E895" i="27" s="1"/>
  <c r="G171" i="27" a="1"/>
  <c r="G171" i="27" s="1"/>
  <c r="E171" i="27" s="1"/>
  <c r="G101" i="27" a="1"/>
  <c r="G101" i="27" s="1"/>
  <c r="E101" i="27" s="1"/>
  <c r="G111" i="27" a="1"/>
  <c r="G111" i="27" s="1"/>
  <c r="E111" i="27" s="1"/>
  <c r="G157" i="27" a="1"/>
  <c r="G157" i="27" s="1"/>
  <c r="E157" i="27" s="1"/>
  <c r="G428" i="27" a="1"/>
  <c r="G428" i="27" s="1"/>
  <c r="E428" i="27" s="1"/>
  <c r="G481" i="27" a="1"/>
  <c r="G481" i="27" s="1"/>
  <c r="E481" i="27" s="1"/>
  <c r="G522" i="27" a="1"/>
  <c r="G522" i="27" s="1"/>
  <c r="E522" i="27" s="1"/>
  <c r="G623" i="27" a="1"/>
  <c r="G623" i="27" s="1"/>
  <c r="E623" i="27" s="1"/>
  <c r="G605" i="27" a="1"/>
  <c r="G605" i="27" s="1"/>
  <c r="E605" i="27" s="1"/>
  <c r="G778" i="27" a="1"/>
  <c r="G778" i="27" s="1"/>
  <c r="E778" i="27" s="1"/>
  <c r="G868" i="27" a="1"/>
  <c r="G868" i="27" s="1"/>
  <c r="E868" i="27" s="1"/>
  <c r="G1089" i="27" a="1"/>
  <c r="G1089" i="27" s="1"/>
  <c r="E1089" i="27" s="1"/>
  <c r="G1130" i="27" a="1"/>
  <c r="G1130" i="27" s="1"/>
  <c r="E1130" i="27" s="1"/>
  <c r="G1106" i="27" a="1"/>
  <c r="G1106" i="27" s="1"/>
  <c r="E1106" i="27" s="1"/>
  <c r="G124" i="27" a="1"/>
  <c r="G124" i="27" s="1"/>
  <c r="E124" i="27" s="1"/>
  <c r="G23" i="27" a="1"/>
  <c r="G23" i="27" s="1"/>
  <c r="E23" i="27" s="1"/>
  <c r="G56" i="27" a="1"/>
  <c r="G56" i="27" s="1"/>
  <c r="E56" i="27" s="1"/>
  <c r="G205" i="27" a="1"/>
  <c r="G205" i="27" s="1"/>
  <c r="E205" i="27" s="1"/>
  <c r="G136" i="27" a="1"/>
  <c r="G136" i="27" s="1"/>
  <c r="E136" i="27" s="1"/>
  <c r="G194" i="27" a="1"/>
  <c r="G194" i="27" s="1"/>
  <c r="E194" i="27" s="1"/>
  <c r="G9" i="27" a="1"/>
  <c r="G9" i="27" s="1"/>
  <c r="E9" i="27" s="1"/>
  <c r="G49" i="27" a="1"/>
  <c r="G49" i="27" s="1"/>
  <c r="E49" i="27" s="1"/>
  <c r="G69" i="27" a="1"/>
  <c r="G69" i="27" s="1"/>
  <c r="E69" i="27" s="1"/>
  <c r="G55" i="27" a="1"/>
  <c r="G55" i="27" s="1"/>
  <c r="E55" i="27" s="1"/>
  <c r="G59" i="27" a="1"/>
  <c r="G59" i="27" s="1"/>
  <c r="E59" i="27" s="1"/>
  <c r="G98" i="27" a="1"/>
  <c r="G98" i="27" s="1"/>
  <c r="E98" i="27" s="1"/>
  <c r="G60" i="27" a="1"/>
  <c r="G60" i="27" s="1"/>
  <c r="E60" i="27" s="1"/>
  <c r="G148" i="27" a="1"/>
  <c r="G148" i="27" s="1"/>
  <c r="E148" i="27" s="1"/>
  <c r="G284" i="27" a="1"/>
  <c r="G284" i="27" s="1"/>
  <c r="E284" i="27" s="1"/>
  <c r="G266" i="27" a="1"/>
  <c r="G266" i="27" s="1"/>
  <c r="E266" i="27" s="1"/>
  <c r="G337" i="27" a="1"/>
  <c r="G337" i="27" s="1"/>
  <c r="E337" i="27" s="1"/>
  <c r="G343" i="27" a="1"/>
  <c r="G343" i="27" s="1"/>
  <c r="E343" i="27" s="1"/>
  <c r="G48" i="27" a="1"/>
  <c r="G48" i="27" s="1"/>
  <c r="E48" i="27" s="1"/>
  <c r="G180" i="27" a="1"/>
  <c r="G180" i="27" s="1"/>
  <c r="E180" i="27" s="1"/>
  <c r="G50" i="27" a="1"/>
  <c r="G50" i="27" s="1"/>
  <c r="E50" i="27" s="1"/>
  <c r="G71" i="27" a="1"/>
  <c r="G71" i="27" s="1"/>
  <c r="E71" i="27" s="1"/>
  <c r="G175" i="27" a="1"/>
  <c r="G175" i="27" s="1"/>
  <c r="E175" i="27" s="1"/>
  <c r="G45" i="27" a="1"/>
  <c r="G45" i="27" s="1"/>
  <c r="E45" i="27" s="1"/>
  <c r="G258" i="27" a="1"/>
  <c r="G258" i="27" s="1"/>
  <c r="E258" i="27" s="1"/>
  <c r="G7" i="27" a="1"/>
  <c r="G7" i="27" s="1"/>
  <c r="E7" i="27" s="1"/>
  <c r="G131" i="27" a="1"/>
  <c r="G131" i="27" s="1"/>
  <c r="E131" i="27" s="1"/>
  <c r="G39" i="27" a="1"/>
  <c r="G39" i="27" s="1"/>
  <c r="E39" i="27" s="1"/>
  <c r="G38" i="27" a="1"/>
  <c r="G38" i="27" s="1"/>
  <c r="E38" i="27" s="1"/>
  <c r="G22" i="27" a="1"/>
  <c r="G22" i="27" s="1"/>
  <c r="E22" i="27" s="1"/>
  <c r="G138" i="27" a="1"/>
  <c r="G138" i="27" s="1"/>
  <c r="E138" i="27" s="1"/>
  <c r="G224" i="27" a="1"/>
  <c r="G224" i="27" s="1"/>
  <c r="E224" i="27" s="1"/>
  <c r="G80" i="27" a="1"/>
  <c r="G80" i="27" s="1"/>
  <c r="E80" i="27" s="1"/>
  <c r="G82" i="27" a="1"/>
  <c r="G82" i="27" s="1"/>
  <c r="E82" i="27" s="1"/>
  <c r="G106" i="27" a="1"/>
  <c r="G106" i="27" s="1"/>
  <c r="E106" i="27" s="1"/>
  <c r="G53" i="27" a="1"/>
  <c r="G53" i="27" s="1"/>
  <c r="E53" i="27" s="1"/>
  <c r="G41" i="27" a="1"/>
  <c r="G41" i="27" s="1"/>
  <c r="E41" i="27" s="1"/>
  <c r="G32" i="27" a="1"/>
  <c r="G32" i="27" s="1"/>
  <c r="E32" i="27" s="1"/>
  <c r="G33" i="27" a="1"/>
  <c r="G33" i="27" s="1"/>
  <c r="E33" i="27" s="1"/>
  <c r="G126" i="27" a="1"/>
  <c r="G126" i="27" s="1"/>
  <c r="E126" i="27" s="1"/>
  <c r="G176" i="27" a="1"/>
  <c r="G176" i="27" s="1"/>
  <c r="E176" i="27" s="1"/>
  <c r="G154" i="27" a="1"/>
  <c r="G154" i="27" s="1"/>
  <c r="E154" i="27" s="1"/>
  <c r="G61" i="27" a="1"/>
  <c r="G61" i="27" s="1"/>
  <c r="E61" i="27" s="1"/>
  <c r="G213" i="27" a="1"/>
  <c r="G213" i="27" s="1"/>
  <c r="E213" i="27" s="1"/>
  <c r="G4" i="27" a="1"/>
  <c r="G4" i="27" s="1"/>
  <c r="E4" i="27" s="1"/>
  <c r="G21" i="27" a="1"/>
  <c r="G21" i="27" s="1"/>
  <c r="E21" i="27" s="1"/>
  <c r="G24" i="27" a="1"/>
  <c r="G24" i="27" s="1"/>
  <c r="E24" i="27" s="1"/>
  <c r="G25" i="27" a="1"/>
  <c r="G25" i="27" s="1"/>
  <c r="E25" i="27" s="1"/>
  <c r="G30" i="27" a="1"/>
  <c r="G30" i="27" s="1"/>
  <c r="E30" i="27" s="1"/>
  <c r="G3" i="27" a="1"/>
  <c r="G3" i="27" s="1"/>
  <c r="E3" i="27" s="1"/>
  <c r="G68" i="27" a="1"/>
  <c r="G68" i="27" s="1"/>
  <c r="E68" i="27" s="1"/>
  <c r="G77" i="27" a="1"/>
  <c r="G77" i="27" s="1"/>
  <c r="E77" i="27" s="1"/>
  <c r="G108" i="27" a="1"/>
  <c r="G108" i="27" s="1"/>
  <c r="E108" i="27" s="1"/>
  <c r="G189" i="27" a="1"/>
  <c r="G189" i="27" s="1"/>
  <c r="E189" i="27" s="1"/>
  <c r="G1291" i="27" a="1"/>
  <c r="G1291" i="27" s="1"/>
  <c r="E1291" i="27" s="1"/>
  <c r="G1275" i="27" a="1"/>
  <c r="G1275" i="27" s="1"/>
  <c r="E1275" i="27" s="1"/>
  <c r="G1273" i="27" a="1"/>
  <c r="G1273" i="27" s="1"/>
  <c r="E1273" i="27" s="1"/>
  <c r="G484" i="27" a="1"/>
  <c r="G484" i="27" s="1"/>
  <c r="E484" i="27" s="1"/>
  <c r="G243" i="27" a="1"/>
  <c r="G243" i="27" s="1"/>
  <c r="E243" i="27" s="1"/>
  <c r="G142" i="27" a="1"/>
  <c r="G142" i="27" s="1"/>
  <c r="E142" i="27" s="1"/>
  <c r="G140" i="27" a="1"/>
  <c r="G140" i="27" s="1"/>
  <c r="E140" i="27" s="1"/>
  <c r="G193" i="27" a="1"/>
  <c r="G193" i="27" s="1"/>
  <c r="E193" i="27" s="1"/>
  <c r="G70" i="27" a="1"/>
  <c r="G70" i="27" s="1"/>
  <c r="E70" i="27" s="1"/>
  <c r="G292" i="27" a="1"/>
  <c r="G292" i="27" s="1"/>
  <c r="E292" i="27" s="1"/>
  <c r="G118" i="27" a="1"/>
  <c r="G118" i="27" s="1"/>
  <c r="E118" i="27" s="1"/>
  <c r="G233" i="27" a="1"/>
  <c r="G233" i="27" s="1"/>
  <c r="E233" i="27" s="1"/>
  <c r="G257" i="27" a="1"/>
  <c r="G257" i="27" s="1"/>
  <c r="E257" i="27" s="1"/>
  <c r="G220" i="27" a="1"/>
  <c r="G220" i="27" s="1"/>
  <c r="E220" i="27" s="1"/>
  <c r="G54" i="27" a="1"/>
  <c r="G54" i="27" s="1"/>
  <c r="E54" i="27" s="1"/>
  <c r="G515" i="27" a="1"/>
  <c r="G515" i="27" s="1"/>
  <c r="E515" i="27" s="1"/>
  <c r="G514" i="27" a="1"/>
  <c r="G514" i="27" s="1"/>
  <c r="E514" i="27" s="1"/>
  <c r="G197" i="27" a="1"/>
  <c r="G197" i="27" s="1"/>
  <c r="E197" i="27" s="1"/>
  <c r="G256" i="27" a="1"/>
  <c r="G256" i="27" s="1"/>
  <c r="E256" i="27" s="1"/>
  <c r="G323" i="27" a="1"/>
  <c r="G323" i="27" s="1"/>
  <c r="E323" i="27" s="1"/>
  <c r="G385" i="27" a="1"/>
  <c r="G385" i="27" s="1"/>
  <c r="E385" i="27" s="1"/>
  <c r="G143" i="27" a="1"/>
  <c r="G143" i="27" s="1"/>
  <c r="E143" i="27" s="1"/>
  <c r="G336" i="27" a="1"/>
  <c r="G336" i="27" s="1"/>
  <c r="E336" i="27" s="1"/>
  <c r="G225" i="27" a="1"/>
  <c r="G225" i="27" s="1"/>
  <c r="E225" i="27" s="1"/>
  <c r="G170" i="27" a="1"/>
  <c r="G170" i="27" s="1"/>
  <c r="E170" i="27" s="1"/>
  <c r="G72" i="27" a="1"/>
  <c r="G72" i="27" s="1"/>
  <c r="E72" i="27" s="1"/>
  <c r="G190" i="27" a="1"/>
  <c r="G190" i="27" s="1"/>
  <c r="E190" i="27" s="1"/>
  <c r="G31" i="27" a="1"/>
  <c r="G31" i="27" s="1"/>
  <c r="E31" i="27" s="1"/>
  <c r="G1283" i="27" a="1"/>
  <c r="G1283" i="27" s="1"/>
  <c r="E1283" i="27" s="1"/>
  <c r="G1293" i="27" a="1"/>
  <c r="G1293" i="27" s="1"/>
  <c r="E1293" i="27" s="1"/>
  <c r="G1277" i="27" a="1"/>
  <c r="G1277" i="27" s="1"/>
  <c r="E1277" i="27" s="1"/>
  <c r="G1274" i="27" a="1"/>
  <c r="G1274" i="27" s="1"/>
  <c r="E1274" i="27" s="1"/>
  <c r="G348" i="27" a="1"/>
  <c r="G348" i="27" s="1"/>
  <c r="E348" i="27" s="1"/>
  <c r="G349" i="27" a="1"/>
  <c r="G349" i="27" s="1"/>
  <c r="E349" i="27" s="1"/>
  <c r="G96" i="27" a="1"/>
  <c r="G96" i="27" s="1"/>
  <c r="E96" i="27" s="1"/>
  <c r="G64" i="27" a="1"/>
  <c r="G64" i="27" s="1"/>
  <c r="E64" i="27" s="1"/>
  <c r="G97" i="27" a="1"/>
  <c r="G97" i="27" s="1"/>
  <c r="E97" i="27" s="1"/>
  <c r="G74" i="27" a="1"/>
  <c r="G74" i="27" s="1"/>
  <c r="E74" i="27" s="1"/>
  <c r="G145" i="27" a="1"/>
  <c r="G145" i="27" s="1"/>
  <c r="E145" i="27" s="1"/>
  <c r="G262" i="27" a="1"/>
  <c r="G262" i="27" s="1"/>
  <c r="E262" i="27" s="1"/>
  <c r="G285" i="27" a="1"/>
  <c r="G285" i="27" s="1"/>
  <c r="E285" i="27" s="1"/>
  <c r="G178" i="27" a="1"/>
  <c r="G178" i="27" s="1"/>
  <c r="E178" i="27" s="1"/>
  <c r="G199" i="27" a="1"/>
  <c r="G199" i="27" s="1"/>
  <c r="E199" i="27" s="1"/>
  <c r="G120" i="27" a="1"/>
  <c r="G120" i="27" s="1"/>
  <c r="E120" i="27" s="1"/>
  <c r="G153" i="27" a="1"/>
  <c r="G153" i="27" s="1"/>
  <c r="E153" i="27" s="1"/>
  <c r="G100" i="27" a="1"/>
  <c r="G100" i="27" s="1"/>
  <c r="E100" i="27" s="1"/>
  <c r="G177" i="27" a="1"/>
  <c r="G177" i="27" s="1"/>
  <c r="E177" i="27" s="1"/>
  <c r="G95" i="27" a="1"/>
  <c r="G95" i="27" s="1"/>
  <c r="E95" i="27" s="1"/>
  <c r="G134" i="27" a="1"/>
  <c r="G134" i="27" s="1"/>
  <c r="E134" i="27" s="1"/>
  <c r="G305" i="27" a="1"/>
  <c r="G305" i="27" s="1"/>
  <c r="E305" i="27" s="1"/>
  <c r="G294" i="27" a="1"/>
  <c r="G294" i="27" s="1"/>
  <c r="E294" i="27" s="1"/>
  <c r="G169" i="27" a="1"/>
  <c r="G169" i="27" s="1"/>
  <c r="E169" i="27" s="1"/>
  <c r="G147" i="27" a="1"/>
  <c r="G147" i="27" s="1"/>
  <c r="E147" i="27" s="1"/>
  <c r="G210" i="27" a="1"/>
  <c r="G210" i="27" s="1"/>
  <c r="E210" i="27" s="1"/>
  <c r="G1280" i="27" a="1"/>
  <c r="G1280" i="27" s="1"/>
  <c r="E1280" i="27" s="1"/>
  <c r="G1281" i="27" a="1"/>
  <c r="G1281" i="27" s="1"/>
  <c r="E1281" i="27" s="1"/>
  <c r="G1245" i="27" a="1"/>
  <c r="G1245" i="27" s="1"/>
  <c r="E1245" i="27" s="1"/>
  <c r="G1242" i="27" a="1"/>
  <c r="G1242" i="27" s="1"/>
  <c r="E1242" i="27" s="1"/>
  <c r="G58" i="27" a="1"/>
  <c r="G58" i="27" s="1"/>
  <c r="E58" i="27" s="1"/>
  <c r="G174" i="27" a="1"/>
  <c r="G174" i="27" s="1"/>
  <c r="E174" i="27" s="1"/>
  <c r="G40" i="27" a="1"/>
  <c r="G40" i="27" s="1"/>
  <c r="E40" i="27" s="1"/>
  <c r="G52" i="27" a="1"/>
  <c r="G52" i="27" s="1"/>
  <c r="E52" i="27" s="1"/>
  <c r="G192" i="27" a="1"/>
  <c r="G192" i="27" s="1"/>
  <c r="E192" i="27" s="1"/>
  <c r="G132" i="27" a="1"/>
  <c r="G132" i="27" s="1"/>
  <c r="E132" i="27" s="1"/>
  <c r="G250" i="27" a="1"/>
  <c r="G250" i="27" s="1"/>
  <c r="E250" i="27" s="1"/>
  <c r="G1258" i="27" a="1"/>
  <c r="G1258" i="27" s="1"/>
  <c r="E1258" i="27" s="1"/>
  <c r="G1239" i="27" a="1"/>
  <c r="G1239" i="27" s="1"/>
  <c r="E1239" i="27" s="1"/>
  <c r="G1135" i="27" a="1"/>
  <c r="G1135" i="27" s="1"/>
  <c r="E1135" i="27" s="1"/>
  <c r="G1073" i="27" a="1"/>
  <c r="G1073" i="27" s="1"/>
  <c r="E1073" i="27" s="1"/>
  <c r="G1261" i="27" a="1"/>
  <c r="G1261" i="27" s="1"/>
  <c r="E1261" i="27" s="1"/>
  <c r="G1289" i="27" a="1"/>
  <c r="G1289" i="27" s="1"/>
  <c r="E1289" i="27" s="1"/>
  <c r="G1285" i="27" a="1"/>
  <c r="G1285" i="27" s="1"/>
  <c r="E1285" i="27" s="1"/>
  <c r="G1065" i="27" a="1"/>
  <c r="G1065" i="27" s="1"/>
  <c r="E1065" i="27" s="1"/>
  <c r="G1233" i="27" a="1"/>
  <c r="G1233" i="27" s="1"/>
  <c r="E1233" i="27" s="1"/>
  <c r="G1271" i="27" a="1"/>
  <c r="G1271" i="27" s="1"/>
  <c r="E1271" i="27" s="1"/>
  <c r="G1120" i="27" a="1"/>
  <c r="G1120" i="27" s="1"/>
  <c r="E1120" i="27" s="1"/>
  <c r="G1173" i="27" a="1"/>
  <c r="G1173" i="27" s="1"/>
  <c r="E1173" i="27" s="1"/>
  <c r="G1306" i="27" a="1"/>
  <c r="G1306" i="27" s="1"/>
  <c r="E1306" i="27" s="1"/>
  <c r="G1287" i="27" a="1"/>
  <c r="G1287" i="27" s="1"/>
  <c r="E1287" i="27" s="1"/>
  <c r="G1114" i="27" a="1"/>
  <c r="G1114" i="27" s="1"/>
  <c r="E1114" i="27" s="1"/>
  <c r="G1147" i="27" a="1"/>
  <c r="G1147" i="27" s="1"/>
  <c r="E1147" i="27" s="1"/>
  <c r="G1093" i="27" a="1"/>
  <c r="G1093" i="27" s="1"/>
  <c r="E1093" i="27" s="1"/>
  <c r="G1224" i="27" a="1"/>
  <c r="G1224" i="27" s="1"/>
  <c r="E1224" i="27" s="1"/>
  <c r="G1186" i="27" a="1"/>
  <c r="G1186" i="27" s="1"/>
  <c r="E1186" i="27" s="1"/>
  <c r="G1168" i="27" a="1"/>
  <c r="G1168" i="27" s="1"/>
  <c r="E1168" i="27" s="1"/>
  <c r="G1105" i="27" a="1"/>
  <c r="G1105" i="27" s="1"/>
  <c r="E1105" i="27" s="1"/>
  <c r="G1164" i="27" a="1"/>
  <c r="G1164" i="27" s="1"/>
  <c r="E1164" i="27" s="1"/>
  <c r="G1240" i="27" a="1"/>
  <c r="G1240" i="27" s="1"/>
  <c r="E1240" i="27" s="1"/>
  <c r="G1092" i="27" a="1"/>
  <c r="G1092" i="27" s="1"/>
  <c r="E1092" i="27" s="1"/>
  <c r="G127" i="27" a="1"/>
  <c r="G127" i="27" s="1"/>
  <c r="E127" i="27" s="1"/>
  <c r="G1136" i="27" a="1"/>
  <c r="G1136" i="27" s="1"/>
  <c r="E1136" i="27" s="1"/>
  <c r="G1100" i="27" a="1"/>
  <c r="G1100" i="27" s="1"/>
  <c r="E1100" i="27" s="1"/>
  <c r="G1068" i="27" a="1"/>
  <c r="G1068" i="27" s="1"/>
  <c r="E1068" i="27" s="1"/>
  <c r="G1243" i="27" a="1"/>
  <c r="G1243" i="27" s="1"/>
  <c r="E1243" i="27" s="1"/>
  <c r="G1267" i="27" a="1"/>
  <c r="G1267" i="27" s="1"/>
  <c r="E1267" i="27" s="1"/>
  <c r="G1256" i="27" a="1"/>
  <c r="G1256" i="27" s="1"/>
  <c r="E1256" i="27" s="1"/>
  <c r="G1254" i="27" a="1"/>
  <c r="G1254" i="27" s="1"/>
  <c r="E1254" i="27" s="1"/>
  <c r="G1108" i="27" a="1"/>
  <c r="G1108" i="27" s="1"/>
  <c r="E1108" i="27" s="1"/>
  <c r="G1112" i="27" a="1"/>
  <c r="G1112" i="27" s="1"/>
  <c r="E1112" i="27" s="1"/>
  <c r="G1122" i="27" a="1"/>
  <c r="G1122" i="27" s="1"/>
  <c r="E1122" i="27" s="1"/>
  <c r="G1212" i="27" a="1"/>
  <c r="G1212" i="27" s="1"/>
  <c r="E1212" i="27" s="1"/>
  <c r="G1272" i="27" a="1"/>
  <c r="G1272" i="27" s="1"/>
  <c r="E1272" i="27" s="1"/>
  <c r="G1262" i="27" a="1"/>
  <c r="G1262" i="27" s="1"/>
  <c r="E1262" i="27" s="1"/>
  <c r="G1129" i="27" a="1"/>
  <c r="G1129" i="27" s="1"/>
  <c r="E1129" i="27" s="1"/>
  <c r="G1066" i="27" a="1"/>
  <c r="G1066" i="27" s="1"/>
  <c r="E1066" i="27" s="1"/>
  <c r="G1140" i="27" a="1"/>
  <c r="G1140" i="27" s="1"/>
  <c r="E1140" i="27" s="1"/>
  <c r="G1250" i="27" a="1"/>
  <c r="G1250" i="27" s="1"/>
  <c r="E1250" i="27" s="1"/>
  <c r="G1156" i="27" a="1"/>
  <c r="G1156" i="27" s="1"/>
  <c r="E1156" i="27" s="1"/>
  <c r="G1178" i="27" a="1"/>
  <c r="G1178" i="27" s="1"/>
  <c r="E1178" i="27" s="1"/>
  <c r="G1298" i="27" a="1"/>
  <c r="G1298" i="27" s="1"/>
  <c r="E1298" i="27" s="1"/>
  <c r="G1194" i="27" a="1"/>
  <c r="G1194" i="27" s="1"/>
  <c r="E1194" i="27" s="1"/>
  <c r="G1296" i="27" a="1"/>
  <c r="G1296" i="27" s="1"/>
  <c r="E1296" i="27" s="1"/>
  <c r="G992" i="27" a="1"/>
  <c r="G992" i="27" s="1"/>
  <c r="E992" i="27" s="1"/>
  <c r="G1220" i="27" a="1"/>
  <c r="G1220" i="27" s="1"/>
  <c r="E1220" i="27" s="1"/>
  <c r="G1236" i="27" a="1"/>
  <c r="G1236" i="27" s="1"/>
  <c r="E1236" i="27" s="1"/>
  <c r="C3" i="23" l="1"/>
  <c r="C4" i="23"/>
  <c r="C5" i="23"/>
  <c r="C6" i="23"/>
  <c r="C7" i="23"/>
  <c r="C8" i="23"/>
  <c r="C9" i="23"/>
  <c r="C10" i="23"/>
  <c r="C11" i="23"/>
  <c r="C12" i="23"/>
  <c r="C13" i="23"/>
  <c r="C14" i="23"/>
  <c r="C15" i="23"/>
  <c r="C16" i="23"/>
  <c r="C17" i="23"/>
  <c r="C18" i="23"/>
  <c r="C19" i="23"/>
  <c r="C20" i="23"/>
  <c r="C21" i="23"/>
  <c r="C22" i="23"/>
  <c r="C23" i="23"/>
  <c r="C24" i="23"/>
  <c r="C25" i="23"/>
  <c r="C26" i="23"/>
  <c r="C27" i="23"/>
  <c r="C28" i="23"/>
  <c r="C29" i="23"/>
  <c r="C30" i="23"/>
  <c r="C31" i="23"/>
  <c r="C32" i="23"/>
  <c r="C33" i="23"/>
  <c r="C34" i="23"/>
  <c r="C35" i="23"/>
  <c r="C36" i="23"/>
  <c r="C37" i="23"/>
  <c r="C38" i="23"/>
  <c r="C39" i="23"/>
  <c r="C40" i="23"/>
  <c r="C41" i="23"/>
  <c r="C42" i="23"/>
  <c r="C43" i="23"/>
  <c r="C44" i="23"/>
  <c r="C45" i="23"/>
  <c r="C46" i="23"/>
  <c r="C47" i="23"/>
  <c r="C48" i="23"/>
  <c r="C49" i="23"/>
  <c r="C50" i="23"/>
  <c r="C51" i="23"/>
  <c r="C52" i="23"/>
  <c r="C53" i="23"/>
  <c r="C54" i="23"/>
  <c r="C55" i="23"/>
  <c r="C56" i="23"/>
  <c r="C57" i="23"/>
  <c r="C58" i="23"/>
  <c r="C59" i="23"/>
  <c r="C60" i="23"/>
  <c r="C61" i="23"/>
  <c r="C62" i="23"/>
  <c r="C63" i="23"/>
  <c r="C64" i="23"/>
  <c r="C65" i="23"/>
  <c r="C66" i="23"/>
  <c r="C67" i="23"/>
  <c r="C68" i="23"/>
  <c r="C69" i="23"/>
  <c r="C70" i="23"/>
  <c r="C71" i="23"/>
  <c r="C72" i="23"/>
  <c r="C73" i="23"/>
  <c r="C74" i="23"/>
  <c r="C75" i="23"/>
  <c r="C76" i="23"/>
  <c r="C77" i="23"/>
  <c r="C78" i="23"/>
  <c r="C79" i="23"/>
  <c r="C80" i="23"/>
  <c r="C81" i="23"/>
  <c r="C82" i="23"/>
  <c r="C83" i="23"/>
  <c r="C84" i="23"/>
  <c r="C85" i="23"/>
  <c r="C86" i="23"/>
  <c r="C87" i="23"/>
  <c r="C88" i="23"/>
  <c r="C89" i="23"/>
  <c r="C90" i="23"/>
  <c r="C91" i="23"/>
  <c r="C92" i="23"/>
  <c r="C93" i="23"/>
  <c r="C94" i="23"/>
  <c r="C95" i="23"/>
  <c r="C96" i="23"/>
  <c r="C97" i="23"/>
  <c r="C98" i="23"/>
  <c r="C99" i="23"/>
  <c r="C100" i="23"/>
  <c r="C101" i="23"/>
  <c r="C102" i="23"/>
  <c r="C103" i="23"/>
  <c r="C104" i="23"/>
  <c r="C105" i="23"/>
  <c r="C106" i="23"/>
  <c r="C107" i="23"/>
  <c r="C108" i="23"/>
  <c r="C109" i="23"/>
  <c r="C110" i="23"/>
  <c r="C111" i="23"/>
  <c r="C112" i="23"/>
  <c r="C113" i="23"/>
  <c r="C114" i="23"/>
  <c r="C115" i="23"/>
  <c r="C116" i="23"/>
  <c r="C117" i="23"/>
  <c r="C118" i="23"/>
  <c r="C119" i="23"/>
  <c r="C120" i="23"/>
  <c r="C121" i="23"/>
  <c r="C122" i="23"/>
  <c r="C123" i="23"/>
  <c r="C124" i="23"/>
  <c r="C125" i="23"/>
  <c r="C126" i="23"/>
  <c r="C127" i="23"/>
  <c r="C128" i="23"/>
  <c r="C129" i="23"/>
  <c r="C130" i="23"/>
  <c r="C131" i="23"/>
  <c r="C132" i="23"/>
  <c r="C133" i="23"/>
  <c r="C134" i="23"/>
  <c r="C135" i="23"/>
  <c r="C136" i="23"/>
  <c r="C137" i="23"/>
  <c r="C138" i="23"/>
  <c r="C139" i="23"/>
  <c r="C140" i="23"/>
  <c r="C141" i="23"/>
  <c r="C142" i="23"/>
  <c r="C143" i="23"/>
  <c r="C144" i="23"/>
  <c r="C145" i="23"/>
  <c r="C146" i="23"/>
  <c r="C147" i="23"/>
  <c r="C148" i="23"/>
  <c r="C149" i="23"/>
  <c r="C150" i="23"/>
  <c r="C151" i="23"/>
  <c r="C152" i="23"/>
  <c r="C153" i="23"/>
  <c r="C154" i="23"/>
  <c r="C155" i="23"/>
  <c r="C156" i="23"/>
  <c r="C157" i="23"/>
  <c r="C158" i="23"/>
  <c r="C159" i="23"/>
  <c r="C160" i="23"/>
  <c r="C161" i="23"/>
  <c r="C162" i="23"/>
  <c r="C163" i="23"/>
  <c r="C164" i="23"/>
  <c r="C165" i="23"/>
  <c r="C166" i="23"/>
  <c r="C167" i="23"/>
  <c r="C168" i="23"/>
  <c r="C169" i="23"/>
  <c r="C170" i="23"/>
  <c r="C171" i="23"/>
  <c r="C172" i="23"/>
  <c r="C173" i="23"/>
  <c r="C174" i="23"/>
  <c r="C175" i="23"/>
  <c r="C176" i="23"/>
  <c r="C177" i="23"/>
  <c r="C178" i="23"/>
  <c r="C179" i="23"/>
  <c r="C180" i="23"/>
  <c r="C181" i="23"/>
  <c r="C182" i="23"/>
  <c r="C183" i="23"/>
  <c r="C184" i="23"/>
  <c r="C185" i="23"/>
  <c r="C186" i="23"/>
  <c r="C187" i="23"/>
  <c r="C188" i="23"/>
  <c r="C189" i="23"/>
  <c r="C190" i="23"/>
  <c r="C191" i="23"/>
  <c r="C192" i="23"/>
  <c r="C193" i="23"/>
  <c r="C194" i="23"/>
  <c r="C195" i="23"/>
  <c r="C196" i="23"/>
  <c r="C197" i="23"/>
  <c r="C198" i="23"/>
  <c r="C199" i="23"/>
  <c r="C200" i="23"/>
  <c r="C201" i="23"/>
  <c r="C202" i="23"/>
  <c r="C203" i="23"/>
  <c r="C204" i="23"/>
  <c r="C205" i="23"/>
  <c r="C206" i="23"/>
  <c r="C207" i="23"/>
  <c r="C208" i="23"/>
  <c r="C209" i="23"/>
  <c r="C210" i="23"/>
  <c r="C211" i="23"/>
  <c r="C212" i="23"/>
  <c r="C213" i="23"/>
  <c r="C214" i="23"/>
  <c r="C215" i="23"/>
  <c r="C216" i="23"/>
  <c r="C217" i="23"/>
  <c r="C218" i="23"/>
  <c r="C219" i="23"/>
  <c r="C220" i="23"/>
  <c r="C221" i="23"/>
  <c r="C222" i="23"/>
  <c r="C223" i="23"/>
  <c r="C224" i="23"/>
  <c r="C225" i="23"/>
  <c r="C226" i="23"/>
  <c r="C227" i="23"/>
  <c r="C228" i="23"/>
  <c r="C229" i="23"/>
  <c r="C230" i="23"/>
  <c r="C231" i="23"/>
  <c r="C232" i="23"/>
  <c r="C233" i="23"/>
  <c r="C234" i="23"/>
  <c r="C235" i="23"/>
  <c r="C236" i="23"/>
  <c r="C237" i="23"/>
  <c r="C238" i="23"/>
  <c r="C239" i="23"/>
  <c r="C240" i="23"/>
  <c r="C241" i="23"/>
  <c r="C242" i="23"/>
  <c r="C243" i="23"/>
  <c r="C244" i="23"/>
  <c r="C245" i="23"/>
  <c r="C246" i="23"/>
  <c r="C247" i="23"/>
  <c r="C248" i="23"/>
  <c r="C249" i="23"/>
  <c r="C250" i="23"/>
  <c r="C251" i="23"/>
  <c r="C252" i="23"/>
  <c r="C253" i="23"/>
  <c r="C254" i="23"/>
  <c r="C255" i="23"/>
  <c r="C256" i="23"/>
  <c r="C257" i="23"/>
  <c r="C258" i="23"/>
  <c r="C259" i="23"/>
  <c r="C260" i="23"/>
  <c r="C261" i="23"/>
  <c r="C262" i="23"/>
  <c r="C263" i="23"/>
  <c r="C264" i="23"/>
  <c r="C265" i="23"/>
  <c r="C266" i="23"/>
  <c r="C267" i="23"/>
  <c r="C268" i="23"/>
  <c r="C269" i="23"/>
  <c r="C270" i="23"/>
  <c r="C271" i="23"/>
  <c r="C272" i="23"/>
  <c r="C273" i="23"/>
  <c r="C274" i="23"/>
  <c r="C275" i="23"/>
  <c r="C276" i="23"/>
  <c r="C277" i="23"/>
  <c r="C278" i="23"/>
  <c r="C279" i="23"/>
  <c r="C280" i="23"/>
  <c r="C281" i="23"/>
  <c r="C282" i="23"/>
  <c r="C283" i="23"/>
  <c r="C284" i="23"/>
  <c r="C285" i="23"/>
  <c r="C286" i="23"/>
  <c r="C287" i="23"/>
  <c r="C288" i="23"/>
  <c r="C289" i="23"/>
  <c r="C290" i="23"/>
  <c r="C291" i="23"/>
  <c r="C292" i="23"/>
  <c r="C293" i="23"/>
  <c r="C294" i="23"/>
  <c r="C295" i="23"/>
  <c r="C296" i="23"/>
  <c r="C297" i="23"/>
  <c r="C298" i="23"/>
  <c r="C299" i="23"/>
  <c r="C300" i="23"/>
  <c r="C301" i="23"/>
  <c r="C302" i="23"/>
  <c r="C303" i="23"/>
  <c r="C304" i="23"/>
  <c r="C305" i="23"/>
  <c r="C306" i="23"/>
  <c r="C307" i="23"/>
  <c r="C308" i="23"/>
  <c r="C309" i="23"/>
  <c r="C310" i="23"/>
  <c r="C311" i="23"/>
  <c r="C312" i="23"/>
  <c r="C313" i="23"/>
  <c r="C314" i="23"/>
  <c r="C315" i="23"/>
  <c r="C316" i="23"/>
  <c r="C317" i="23"/>
  <c r="C318" i="23"/>
  <c r="C319" i="23"/>
  <c r="C320" i="23"/>
  <c r="C321" i="23"/>
  <c r="C322" i="23"/>
  <c r="C323" i="23"/>
  <c r="C324" i="23"/>
  <c r="C325" i="23"/>
  <c r="C326" i="23"/>
  <c r="C327" i="23"/>
  <c r="C328" i="23"/>
  <c r="C329" i="23"/>
  <c r="C330" i="23"/>
  <c r="C331" i="23"/>
  <c r="C332" i="23"/>
  <c r="C333" i="23"/>
  <c r="C334" i="23"/>
  <c r="C335" i="23"/>
  <c r="C336" i="23"/>
  <c r="C337" i="23"/>
  <c r="C338" i="23"/>
  <c r="C339" i="23"/>
  <c r="C340" i="23"/>
  <c r="C341" i="23"/>
  <c r="C342" i="23"/>
  <c r="C343" i="23"/>
  <c r="C344" i="23"/>
  <c r="C345" i="23"/>
  <c r="C346" i="23"/>
  <c r="C347" i="23"/>
  <c r="C348" i="23"/>
  <c r="C349" i="23"/>
  <c r="C350" i="23"/>
  <c r="C351" i="23"/>
  <c r="C352" i="23"/>
  <c r="C353" i="23"/>
  <c r="C354" i="23"/>
  <c r="C355" i="23"/>
  <c r="C356" i="23"/>
  <c r="C357" i="23"/>
  <c r="C358" i="23"/>
  <c r="C359" i="23"/>
  <c r="C360" i="23"/>
  <c r="C361" i="23"/>
  <c r="C362" i="23"/>
  <c r="C363" i="23"/>
  <c r="C364" i="23"/>
  <c r="C365" i="23"/>
  <c r="C366" i="23"/>
  <c r="C367" i="23"/>
  <c r="C368" i="23"/>
  <c r="C369" i="23"/>
  <c r="C370" i="23"/>
  <c r="C371" i="23"/>
  <c r="C372" i="23"/>
  <c r="C373" i="23"/>
  <c r="C374" i="23"/>
  <c r="C375" i="23"/>
  <c r="C376" i="23"/>
  <c r="C377" i="23"/>
  <c r="C378" i="23"/>
  <c r="C379" i="23"/>
  <c r="C380" i="23"/>
  <c r="C381" i="23"/>
  <c r="C382" i="23"/>
  <c r="C383" i="23"/>
  <c r="C384" i="23"/>
  <c r="C385" i="23"/>
  <c r="C386" i="23"/>
  <c r="C387" i="23"/>
  <c r="C388" i="23"/>
  <c r="C389" i="23"/>
  <c r="C390" i="23"/>
  <c r="C391" i="23"/>
  <c r="C392" i="23"/>
  <c r="C393" i="23"/>
  <c r="C394" i="23"/>
  <c r="C395" i="23"/>
  <c r="C396" i="23"/>
  <c r="C397" i="23"/>
  <c r="C398" i="23"/>
  <c r="C399" i="23"/>
  <c r="C400" i="23"/>
  <c r="C401" i="23"/>
  <c r="C402" i="23"/>
  <c r="C403" i="23"/>
  <c r="C404" i="23"/>
  <c r="C405" i="23"/>
  <c r="C406" i="23"/>
  <c r="C407" i="23"/>
  <c r="C408" i="23"/>
  <c r="C409" i="23"/>
  <c r="C410" i="23"/>
  <c r="C411" i="23"/>
  <c r="C412" i="23"/>
  <c r="C413" i="23"/>
  <c r="C414" i="23"/>
  <c r="C415" i="23"/>
  <c r="C416" i="23"/>
  <c r="C417" i="23"/>
  <c r="C418" i="23"/>
  <c r="C419" i="23"/>
  <c r="C420" i="23"/>
  <c r="C421" i="23"/>
  <c r="C422" i="23"/>
  <c r="C423" i="23"/>
  <c r="C424" i="23"/>
  <c r="C425" i="23"/>
  <c r="C426" i="23"/>
  <c r="C427" i="23"/>
  <c r="C428" i="23"/>
  <c r="C429" i="23"/>
  <c r="C430" i="23"/>
  <c r="C431" i="23"/>
  <c r="C432" i="23"/>
  <c r="C433" i="23"/>
  <c r="C434" i="23"/>
  <c r="C435" i="23"/>
  <c r="C436" i="23"/>
  <c r="C437" i="23"/>
  <c r="C438" i="23"/>
  <c r="C439" i="23"/>
  <c r="C440" i="23"/>
  <c r="C441" i="23"/>
  <c r="C442" i="23"/>
  <c r="C443" i="23"/>
  <c r="C444" i="23"/>
  <c r="C445" i="23"/>
  <c r="C446" i="23"/>
  <c r="C447" i="23"/>
  <c r="C448" i="23"/>
  <c r="C449" i="23"/>
  <c r="C450" i="23"/>
  <c r="C451" i="23"/>
  <c r="C452" i="23"/>
  <c r="C453" i="23"/>
  <c r="C454" i="23"/>
  <c r="C455" i="23"/>
  <c r="C456" i="23"/>
  <c r="C457" i="23"/>
  <c r="C458" i="23"/>
  <c r="C459" i="23"/>
  <c r="C460" i="23"/>
  <c r="C461" i="23"/>
  <c r="C462" i="23"/>
  <c r="C463" i="23"/>
  <c r="C464" i="23"/>
  <c r="C465" i="23"/>
  <c r="C466" i="23"/>
  <c r="C2" i="23"/>
  <c r="C752" i="22"/>
  <c r="C753" i="22"/>
  <c r="C754" i="22"/>
  <c r="C755" i="22"/>
  <c r="C756" i="22"/>
  <c r="C757" i="22"/>
  <c r="C758" i="22"/>
  <c r="C759" i="22"/>
  <c r="C760" i="22"/>
  <c r="C761" i="22"/>
  <c r="C762" i="22"/>
  <c r="C763" i="22"/>
  <c r="C764" i="22"/>
  <c r="C765" i="22"/>
  <c r="C766" i="22"/>
  <c r="C767" i="22"/>
  <c r="C768" i="22"/>
  <c r="C769" i="22"/>
  <c r="C770" i="22"/>
  <c r="C771" i="22"/>
  <c r="C772" i="22"/>
  <c r="C773" i="22"/>
  <c r="C774" i="22"/>
  <c r="C775" i="22"/>
  <c r="C776" i="22"/>
  <c r="C777" i="22"/>
  <c r="C778" i="22"/>
  <c r="C779" i="22"/>
  <c r="C780" i="22"/>
  <c r="C781" i="22"/>
  <c r="C782" i="22"/>
  <c r="C783" i="22"/>
  <c r="C784" i="22"/>
  <c r="C785" i="22"/>
  <c r="C786" i="22"/>
  <c r="C787" i="22"/>
  <c r="C788" i="22"/>
  <c r="C789" i="22"/>
  <c r="C790" i="22"/>
  <c r="C791" i="22"/>
  <c r="C792" i="22"/>
  <c r="C793" i="22"/>
  <c r="C794" i="22"/>
  <c r="C795" i="22"/>
  <c r="C796" i="22"/>
  <c r="C797" i="22"/>
  <c r="C798" i="22"/>
  <c r="C799" i="22"/>
  <c r="C800" i="22"/>
  <c r="C801" i="22"/>
  <c r="C802" i="22"/>
  <c r="C803" i="22"/>
  <c r="C804" i="22"/>
  <c r="C805" i="22"/>
  <c r="C806" i="22"/>
  <c r="C807" i="22"/>
  <c r="C808" i="22"/>
  <c r="C809" i="22"/>
  <c r="C810" i="22"/>
  <c r="C811" i="22"/>
  <c r="C812" i="22"/>
  <c r="C813" i="22"/>
  <c r="C814" i="22"/>
  <c r="C815" i="22"/>
  <c r="C816" i="22"/>
  <c r="C817" i="22"/>
  <c r="C818" i="22"/>
  <c r="C819" i="22"/>
  <c r="C820" i="22"/>
  <c r="C821" i="22"/>
  <c r="C822" i="22"/>
  <c r="C823" i="22"/>
  <c r="C824" i="22"/>
  <c r="C825" i="22"/>
  <c r="C826" i="22"/>
  <c r="C827" i="22"/>
  <c r="C828" i="22"/>
  <c r="C829" i="22"/>
  <c r="C830" i="22"/>
  <c r="C831" i="22"/>
  <c r="C832" i="22"/>
  <c r="C833" i="22"/>
  <c r="C834" i="22"/>
  <c r="C835" i="22"/>
  <c r="C836" i="22"/>
  <c r="C837" i="22"/>
  <c r="C838" i="22"/>
  <c r="C839" i="22"/>
  <c r="C840" i="22"/>
  <c r="C841" i="22"/>
  <c r="C842" i="22"/>
  <c r="C843" i="22"/>
  <c r="C844" i="22"/>
  <c r="C845" i="22"/>
  <c r="C846" i="22"/>
  <c r="C847" i="22"/>
  <c r="C848" i="22"/>
  <c r="C849" i="22"/>
  <c r="C850" i="22"/>
  <c r="C851" i="22"/>
  <c r="C852" i="22"/>
  <c r="C853" i="22"/>
  <c r="C854" i="22"/>
  <c r="C855" i="22"/>
  <c r="C856" i="22"/>
  <c r="C857" i="22"/>
  <c r="C858" i="22"/>
  <c r="C859" i="22"/>
  <c r="C860" i="22"/>
  <c r="C861" i="22"/>
  <c r="C862" i="22"/>
  <c r="C863" i="22"/>
  <c r="C864" i="22"/>
  <c r="C865" i="22"/>
  <c r="C866" i="22"/>
  <c r="C867" i="22"/>
  <c r="C868" i="22"/>
  <c r="C869" i="22"/>
  <c r="C870" i="22"/>
  <c r="C871" i="22"/>
  <c r="C872" i="22"/>
  <c r="C873" i="22"/>
  <c r="C874" i="22"/>
  <c r="C875" i="22"/>
  <c r="C876" i="22"/>
  <c r="C877" i="22"/>
  <c r="C878" i="22"/>
  <c r="C879" i="22"/>
  <c r="C880" i="22"/>
  <c r="C881" i="22"/>
  <c r="C882" i="22"/>
  <c r="C883" i="22"/>
  <c r="C884" i="22"/>
  <c r="C885" i="22"/>
  <c r="C886" i="22"/>
  <c r="C887" i="22"/>
  <c r="C888" i="22"/>
  <c r="C889" i="22"/>
  <c r="C890" i="22"/>
  <c r="C891" i="22"/>
  <c r="C892" i="22"/>
  <c r="C893" i="22"/>
  <c r="C894" i="22"/>
  <c r="C895" i="22"/>
  <c r="C896" i="22"/>
  <c r="C897" i="22"/>
  <c r="C898" i="22"/>
  <c r="C899" i="22"/>
  <c r="C900" i="22"/>
  <c r="C901" i="22"/>
  <c r="C902" i="22"/>
  <c r="C903" i="22"/>
  <c r="C904" i="22"/>
  <c r="C905" i="22"/>
  <c r="C906" i="22"/>
  <c r="C907" i="22"/>
  <c r="C908" i="22"/>
  <c r="C909" i="22"/>
  <c r="C910" i="22"/>
  <c r="C911" i="22"/>
  <c r="C912" i="22"/>
  <c r="C913" i="22"/>
  <c r="C914" i="22"/>
  <c r="C915" i="22"/>
  <c r="C916" i="22"/>
  <c r="C917" i="22"/>
  <c r="C918" i="22"/>
  <c r="C919" i="22"/>
  <c r="C920" i="22"/>
  <c r="C921" i="22"/>
  <c r="C922" i="22"/>
  <c r="C923" i="22"/>
  <c r="C924" i="22"/>
  <c r="C925" i="22"/>
  <c r="C926" i="22"/>
  <c r="C927" i="22"/>
  <c r="C928" i="22"/>
  <c r="C929" i="22"/>
  <c r="C930" i="22"/>
  <c r="C931" i="22"/>
  <c r="C932" i="22"/>
  <c r="C933" i="22"/>
  <c r="C934" i="22"/>
  <c r="C935" i="22"/>
  <c r="C936" i="22"/>
  <c r="C937" i="22"/>
  <c r="C938" i="22"/>
  <c r="C939" i="22"/>
  <c r="C940" i="22"/>
  <c r="C941" i="22"/>
  <c r="C942" i="22"/>
  <c r="C943" i="22"/>
  <c r="C944" i="22"/>
  <c r="C945" i="22"/>
  <c r="C946" i="22"/>
  <c r="C947" i="22"/>
  <c r="C948" i="22"/>
  <c r="C949" i="22"/>
  <c r="C950" i="22"/>
  <c r="C951" i="22"/>
  <c r="C952" i="22"/>
  <c r="C953" i="22"/>
  <c r="C954" i="22"/>
  <c r="C955" i="22"/>
  <c r="C956" i="22"/>
  <c r="C957" i="22"/>
  <c r="C958" i="22"/>
  <c r="C959" i="22"/>
  <c r="C960" i="22"/>
  <c r="C961" i="22"/>
  <c r="C962" i="22"/>
  <c r="C963" i="22"/>
  <c r="C964" i="22"/>
  <c r="C965" i="22"/>
  <c r="C966" i="22"/>
  <c r="C967" i="22"/>
  <c r="C968" i="22"/>
  <c r="C969" i="22"/>
  <c r="C970" i="22"/>
  <c r="C971" i="22"/>
  <c r="C972" i="22"/>
  <c r="C973" i="22"/>
  <c r="C974" i="22"/>
  <c r="C975" i="22"/>
  <c r="C976" i="22"/>
  <c r="C977" i="22"/>
  <c r="C978" i="22"/>
  <c r="C979" i="22"/>
  <c r="C980" i="22"/>
  <c r="C981" i="22"/>
  <c r="C982" i="22"/>
  <c r="C983" i="22"/>
  <c r="C984" i="22"/>
  <c r="C985" i="22"/>
  <c r="C986" i="22"/>
  <c r="C987" i="22"/>
  <c r="C988" i="22"/>
  <c r="C989" i="22"/>
  <c r="C990" i="22"/>
  <c r="C991" i="22"/>
  <c r="C992" i="22"/>
  <c r="C993" i="22"/>
  <c r="C994" i="22"/>
  <c r="C995" i="22"/>
  <c r="C996" i="22"/>
  <c r="C997" i="22"/>
  <c r="C998" i="22"/>
  <c r="C999" i="22"/>
  <c r="C1000" i="22"/>
  <c r="C1001" i="22"/>
  <c r="C1002" i="22"/>
  <c r="C1003" i="22"/>
  <c r="C1004" i="22"/>
  <c r="C1005" i="22"/>
  <c r="C1006" i="22"/>
  <c r="C1007" i="22"/>
  <c r="C1008" i="22"/>
  <c r="C1009" i="22"/>
  <c r="C1010" i="22"/>
  <c r="C1011" i="22"/>
  <c r="C1012" i="22"/>
  <c r="C1013" i="22"/>
  <c r="C1014" i="22"/>
  <c r="C1015" i="22"/>
  <c r="C1016" i="22"/>
  <c r="C1017" i="22"/>
  <c r="C1018" i="22"/>
  <c r="C1019" i="22"/>
  <c r="C1020" i="22"/>
  <c r="C1021" i="22"/>
  <c r="C1022" i="22"/>
  <c r="C1023" i="22"/>
  <c r="C1024" i="22"/>
  <c r="C1025" i="22"/>
  <c r="C1026" i="22"/>
  <c r="C1027" i="22"/>
  <c r="C1028" i="22"/>
  <c r="C1029" i="22"/>
  <c r="C1030" i="22"/>
  <c r="C1031" i="22"/>
  <c r="C1032" i="22"/>
  <c r="C1033" i="22"/>
  <c r="C1034" i="22"/>
  <c r="C1035" i="22"/>
  <c r="C1036" i="22"/>
  <c r="C1037" i="22"/>
  <c r="C1038" i="22"/>
  <c r="C1039" i="22"/>
  <c r="C1040" i="22"/>
  <c r="C1041" i="22"/>
  <c r="C1042" i="22"/>
  <c r="C1043" i="22"/>
  <c r="C1044" i="22"/>
  <c r="C1045" i="22"/>
  <c r="C1046" i="22"/>
  <c r="C1047" i="22"/>
  <c r="C1048" i="22"/>
  <c r="C1049" i="22"/>
  <c r="C1050" i="22"/>
  <c r="C1051" i="22"/>
  <c r="C1052" i="22"/>
  <c r="C1053" i="22"/>
  <c r="C1054" i="22"/>
  <c r="C1055" i="22"/>
  <c r="C1056" i="22"/>
  <c r="C1057" i="22"/>
  <c r="C1058" i="22"/>
  <c r="C1059" i="22"/>
  <c r="C1060" i="22"/>
  <c r="C1061" i="22"/>
  <c r="C1062" i="22"/>
  <c r="C1063" i="22"/>
  <c r="C1064" i="22"/>
  <c r="C1065" i="22"/>
  <c r="C1066" i="22"/>
  <c r="C1067" i="22"/>
  <c r="C1068" i="22"/>
  <c r="C1069" i="22"/>
  <c r="C1070" i="22"/>
  <c r="C1071" i="22"/>
  <c r="C1072" i="22"/>
  <c r="C1073" i="22"/>
  <c r="C1074" i="22"/>
  <c r="C1075" i="22"/>
  <c r="C1076" i="22"/>
  <c r="C1077" i="22"/>
  <c r="C1078" i="22"/>
  <c r="C1079" i="22"/>
  <c r="C1080" i="22"/>
  <c r="C1081" i="22"/>
  <c r="C1082" i="22"/>
  <c r="C1083" i="22"/>
  <c r="C1084" i="22"/>
  <c r="C1085" i="22"/>
  <c r="C1086" i="22"/>
  <c r="C1087" i="22"/>
  <c r="C1088" i="22"/>
  <c r="C1089" i="22"/>
  <c r="C1090" i="22"/>
  <c r="C1091" i="22"/>
  <c r="C1092" i="22"/>
  <c r="C1093" i="22"/>
  <c r="C1094" i="22"/>
  <c r="C1095" i="22"/>
  <c r="C1096" i="22"/>
  <c r="C1097" i="22"/>
  <c r="C1098" i="22"/>
  <c r="C1099" i="22"/>
  <c r="C1100" i="22"/>
  <c r="C1101" i="22"/>
  <c r="C1102" i="22"/>
  <c r="C1103" i="22"/>
  <c r="C1104" i="22"/>
  <c r="C1105" i="22"/>
  <c r="C1106" i="22"/>
  <c r="C1107" i="22"/>
  <c r="C1108" i="22"/>
  <c r="C1109" i="22"/>
  <c r="C1110" i="22"/>
  <c r="C1111" i="22"/>
  <c r="C1112" i="22"/>
  <c r="C1113" i="22"/>
  <c r="C1114" i="22"/>
  <c r="C1115" i="22"/>
  <c r="C1116" i="22"/>
  <c r="C1117" i="22"/>
  <c r="C1118" i="22"/>
  <c r="C1119" i="22"/>
  <c r="C1120" i="22"/>
  <c r="C1121" i="22"/>
  <c r="C1122" i="22"/>
  <c r="C1123" i="22"/>
  <c r="C1124" i="22"/>
  <c r="C1125" i="22"/>
  <c r="C1126" i="22"/>
  <c r="C1127" i="22"/>
  <c r="C1128" i="22"/>
  <c r="C1129" i="22"/>
  <c r="C1130" i="22"/>
  <c r="C1131" i="22"/>
  <c r="C1132" i="22"/>
  <c r="C1133" i="22"/>
  <c r="C1134" i="22"/>
  <c r="C1135" i="22"/>
  <c r="C1136" i="22"/>
  <c r="C1137" i="22"/>
  <c r="C1138" i="22"/>
  <c r="C1139" i="22"/>
  <c r="C1140" i="22"/>
  <c r="C1141" i="22"/>
  <c r="C1142" i="22"/>
  <c r="C1143" i="22"/>
  <c r="C1144" i="22"/>
  <c r="C1145" i="22"/>
  <c r="C1146" i="22"/>
  <c r="C1147" i="22"/>
  <c r="C1148" i="22"/>
  <c r="C1149" i="22"/>
  <c r="C1150" i="22"/>
  <c r="C1151" i="22"/>
  <c r="C1152" i="22"/>
  <c r="C1153" i="22"/>
  <c r="C1154" i="22"/>
  <c r="C1155" i="22"/>
  <c r="C1156" i="22"/>
  <c r="C1157" i="22"/>
  <c r="C1158" i="22"/>
  <c r="C1159" i="22"/>
  <c r="C1160" i="22"/>
  <c r="C1161" i="22"/>
  <c r="C1162" i="22"/>
  <c r="C1163" i="22"/>
  <c r="C1164" i="22"/>
  <c r="C1165" i="22"/>
  <c r="C1166" i="22"/>
  <c r="C1167" i="22"/>
  <c r="C1168" i="22"/>
  <c r="C1169" i="22"/>
  <c r="C1170" i="22"/>
  <c r="C1171" i="22"/>
  <c r="C1172" i="22"/>
  <c r="C1173" i="22"/>
  <c r="C1174" i="22"/>
  <c r="C1175" i="22"/>
  <c r="C1176" i="22"/>
  <c r="C1177" i="22"/>
  <c r="C1178" i="22"/>
  <c r="C1179" i="22"/>
  <c r="C1180" i="22"/>
  <c r="C1181" i="22"/>
  <c r="C1182" i="22"/>
  <c r="C1183" i="22"/>
  <c r="C1184" i="22"/>
  <c r="C1185" i="22"/>
  <c r="C1186" i="22"/>
  <c r="C1187" i="22"/>
  <c r="C1188" i="22"/>
  <c r="C1189" i="22"/>
  <c r="C1190" i="22"/>
  <c r="C1191" i="22"/>
  <c r="C1192" i="22"/>
  <c r="C1193" i="22"/>
  <c r="C1194" i="22"/>
  <c r="C1195" i="22"/>
  <c r="C1196" i="22"/>
  <c r="C1197" i="22"/>
  <c r="C1198" i="22"/>
  <c r="C1199" i="22"/>
  <c r="C1200" i="22"/>
  <c r="C1201" i="22"/>
  <c r="C1202" i="22"/>
  <c r="C1203" i="22"/>
  <c r="C1204" i="22"/>
  <c r="C1205" i="22"/>
  <c r="C1206" i="22"/>
  <c r="C1207" i="22"/>
  <c r="C1208" i="22"/>
  <c r="C1209" i="22"/>
  <c r="C1210" i="22"/>
  <c r="C1211" i="22"/>
  <c r="C1212" i="22"/>
  <c r="C1213" i="22"/>
  <c r="C1214" i="22"/>
  <c r="C1215" i="22"/>
  <c r="C3" i="21"/>
  <c r="C4" i="21"/>
  <c r="C5" i="21"/>
  <c r="C6" i="21"/>
  <c r="C7" i="21"/>
  <c r="C8" i="21"/>
  <c r="C9" i="21"/>
  <c r="C10" i="21"/>
  <c r="C11" i="21"/>
  <c r="C12" i="21"/>
  <c r="C13" i="21"/>
  <c r="C14" i="21"/>
  <c r="C15" i="21"/>
  <c r="C16" i="21"/>
  <c r="C17" i="21"/>
  <c r="C18" i="21"/>
  <c r="C19" i="21"/>
  <c r="C20" i="21"/>
  <c r="C21" i="21"/>
  <c r="C22" i="21"/>
  <c r="C23" i="21"/>
  <c r="C24" i="21"/>
  <c r="C25" i="21"/>
  <c r="C26" i="21"/>
  <c r="C27" i="21"/>
  <c r="C28" i="21"/>
  <c r="C29" i="21"/>
  <c r="C30" i="21"/>
  <c r="C31" i="21"/>
  <c r="C32" i="21"/>
  <c r="C33" i="21"/>
  <c r="C34" i="21"/>
  <c r="C35" i="21"/>
  <c r="C36" i="21"/>
  <c r="C37" i="21"/>
  <c r="C38" i="21"/>
  <c r="C39" i="21"/>
  <c r="C40" i="21"/>
  <c r="C41" i="21"/>
  <c r="C42" i="21"/>
  <c r="C43" i="21"/>
  <c r="C44" i="21"/>
  <c r="C45" i="21"/>
  <c r="C46" i="21"/>
  <c r="C47" i="21"/>
  <c r="C48" i="21"/>
  <c r="C49" i="21"/>
  <c r="C50" i="21"/>
  <c r="C51" i="21"/>
  <c r="C52" i="21"/>
  <c r="C53" i="21"/>
  <c r="C54" i="21"/>
  <c r="C55" i="21"/>
  <c r="C56" i="21"/>
  <c r="C57" i="21"/>
  <c r="C58" i="21"/>
  <c r="C59" i="21"/>
  <c r="C60" i="21"/>
  <c r="C61" i="21"/>
  <c r="C62" i="21"/>
  <c r="C63" i="21"/>
  <c r="C64" i="21"/>
  <c r="C65" i="21"/>
  <c r="C66" i="21"/>
  <c r="C67" i="21"/>
  <c r="C68" i="21"/>
  <c r="C69" i="21"/>
  <c r="C70" i="21"/>
  <c r="C71" i="21"/>
  <c r="C72" i="21"/>
  <c r="C73" i="21"/>
  <c r="C74" i="21"/>
  <c r="C75" i="21"/>
  <c r="C76" i="21"/>
  <c r="C77" i="21"/>
  <c r="C78" i="21"/>
  <c r="C79" i="21"/>
  <c r="C80" i="21"/>
  <c r="C81" i="21"/>
  <c r="C82" i="21"/>
  <c r="C83" i="21"/>
  <c r="C84" i="21"/>
  <c r="C85" i="21"/>
  <c r="C86" i="21"/>
  <c r="C87" i="21"/>
  <c r="C88" i="21"/>
  <c r="C89" i="21"/>
  <c r="C90" i="21"/>
  <c r="C91" i="21"/>
  <c r="C92" i="21"/>
  <c r="C93" i="21"/>
  <c r="C94" i="21"/>
  <c r="C95" i="21"/>
  <c r="C96" i="21"/>
  <c r="C97" i="21"/>
  <c r="C98" i="21"/>
  <c r="C99" i="21"/>
  <c r="C100" i="21"/>
  <c r="C101" i="21"/>
  <c r="C102" i="21"/>
  <c r="C103" i="21"/>
  <c r="C104" i="21"/>
  <c r="C105" i="21"/>
  <c r="C106" i="21"/>
  <c r="C107" i="21"/>
  <c r="C108" i="21"/>
  <c r="C109" i="21"/>
  <c r="C110" i="21"/>
  <c r="C111" i="21"/>
  <c r="C112" i="21"/>
  <c r="C113" i="21"/>
  <c r="C114" i="21"/>
  <c r="C115" i="21"/>
  <c r="C116" i="21"/>
  <c r="C117" i="21"/>
  <c r="C118" i="21"/>
  <c r="C119" i="21"/>
  <c r="C120" i="21"/>
  <c r="C121" i="21"/>
  <c r="C122" i="21"/>
  <c r="C123" i="21"/>
  <c r="C124" i="21"/>
  <c r="C125" i="21"/>
  <c r="C126" i="21"/>
  <c r="C127" i="21"/>
  <c r="C128" i="21"/>
  <c r="C129" i="21"/>
  <c r="C130" i="21"/>
  <c r="C131" i="21"/>
  <c r="C132" i="21"/>
  <c r="C133" i="21"/>
  <c r="C134" i="21"/>
  <c r="C135" i="21"/>
  <c r="C136" i="21"/>
  <c r="C137" i="21"/>
  <c r="C138" i="21"/>
  <c r="C139" i="21"/>
  <c r="C140" i="21"/>
  <c r="C141" i="21"/>
  <c r="C142" i="21"/>
  <c r="C143" i="21"/>
  <c r="C144" i="21"/>
  <c r="C145" i="21"/>
  <c r="C146" i="21"/>
  <c r="C147" i="21"/>
  <c r="C148" i="21"/>
  <c r="C149" i="21"/>
  <c r="C150" i="21"/>
  <c r="C151" i="21"/>
  <c r="C152" i="21"/>
  <c r="C153" i="21"/>
  <c r="C154" i="21"/>
  <c r="C155" i="21"/>
  <c r="C156" i="21"/>
  <c r="C157" i="21"/>
  <c r="C158" i="21"/>
  <c r="C159" i="21"/>
  <c r="C160" i="21"/>
  <c r="C161" i="21"/>
  <c r="C162" i="21"/>
  <c r="C163" i="21"/>
  <c r="C164" i="21"/>
  <c r="C165" i="21"/>
  <c r="C166" i="21"/>
  <c r="C167" i="21"/>
  <c r="C168" i="21"/>
  <c r="C169" i="21"/>
  <c r="C170" i="21"/>
  <c r="C171" i="21"/>
  <c r="C172" i="21"/>
  <c r="C173" i="21"/>
  <c r="C174" i="21"/>
  <c r="C175" i="21"/>
  <c r="C176" i="21"/>
  <c r="C177" i="21"/>
  <c r="C178" i="21"/>
  <c r="C179" i="21"/>
  <c r="C180" i="21"/>
  <c r="C181" i="21"/>
  <c r="C182" i="21"/>
  <c r="C183" i="21"/>
  <c r="C184" i="21"/>
  <c r="C185" i="21"/>
  <c r="C186" i="21"/>
  <c r="C187" i="21"/>
  <c r="C188" i="21"/>
  <c r="C189" i="21"/>
  <c r="C190" i="21"/>
  <c r="C191" i="21"/>
  <c r="C192" i="21"/>
  <c r="C193" i="21"/>
  <c r="C194" i="21"/>
  <c r="C195" i="21"/>
  <c r="C196" i="21"/>
  <c r="C197" i="21"/>
  <c r="C198" i="21"/>
  <c r="C199" i="21"/>
  <c r="C200" i="21"/>
  <c r="C201" i="21"/>
  <c r="C202" i="21"/>
  <c r="C203" i="21"/>
  <c r="C204" i="21"/>
  <c r="C205" i="21"/>
  <c r="C206" i="21"/>
  <c r="C207" i="21"/>
  <c r="C208" i="21"/>
  <c r="C209" i="21"/>
  <c r="C210" i="21"/>
  <c r="C211" i="21"/>
  <c r="C212" i="21"/>
  <c r="C213" i="21"/>
  <c r="C214" i="21"/>
  <c r="C215" i="21"/>
  <c r="C216" i="21"/>
  <c r="C217" i="21"/>
  <c r="C218" i="21"/>
  <c r="C219" i="21"/>
  <c r="C220" i="21"/>
  <c r="C221" i="21"/>
  <c r="C222" i="21"/>
  <c r="C223" i="21"/>
  <c r="C224" i="21"/>
  <c r="C225" i="21"/>
  <c r="C226" i="21"/>
  <c r="C227" i="21"/>
  <c r="C228" i="21"/>
  <c r="C229" i="21"/>
  <c r="C230" i="21"/>
  <c r="C231" i="21"/>
  <c r="C232" i="21"/>
  <c r="C233" i="21"/>
  <c r="C234" i="21"/>
  <c r="C235" i="21"/>
  <c r="C236" i="21"/>
  <c r="C237" i="21"/>
  <c r="C238" i="21"/>
  <c r="C239" i="21"/>
  <c r="C240" i="21"/>
  <c r="C241" i="21"/>
  <c r="C242" i="21"/>
  <c r="C243" i="21"/>
  <c r="C244" i="21"/>
  <c r="C245" i="21"/>
  <c r="C2" i="21"/>
  <c r="C1335" i="19"/>
  <c r="C1336" i="19"/>
  <c r="C1337" i="19"/>
  <c r="C1338" i="19"/>
  <c r="C1339" i="19"/>
  <c r="C1340" i="19"/>
  <c r="C1341" i="19"/>
  <c r="C1342" i="19"/>
  <c r="C1343" i="19"/>
  <c r="C1344" i="19"/>
  <c r="C1345" i="19"/>
  <c r="C1346" i="19"/>
  <c r="C1347" i="19"/>
  <c r="C1348" i="19"/>
  <c r="C1349" i="19"/>
  <c r="C1350" i="19"/>
  <c r="C1351" i="19"/>
  <c r="C1352" i="19"/>
  <c r="C1353" i="19"/>
  <c r="C1354" i="19"/>
  <c r="C1355" i="19"/>
  <c r="C1356" i="19"/>
  <c r="C1357" i="19"/>
  <c r="C1358" i="19"/>
  <c r="C1359" i="19"/>
  <c r="C1360" i="19"/>
  <c r="C1361" i="19"/>
  <c r="C1362" i="19"/>
  <c r="C1363" i="19"/>
  <c r="C1364" i="19"/>
  <c r="C1365" i="19"/>
  <c r="C1366" i="19"/>
  <c r="C1367" i="19"/>
  <c r="C1368" i="19"/>
  <c r="C1369" i="19"/>
  <c r="C1370" i="19"/>
  <c r="C1371" i="19"/>
  <c r="C1372" i="19"/>
  <c r="C1373" i="19"/>
  <c r="C1374" i="19"/>
  <c r="C1375" i="19"/>
  <c r="C1376" i="19"/>
  <c r="C1377" i="19"/>
  <c r="C1378" i="19"/>
  <c r="C1379" i="19"/>
  <c r="C1380" i="19"/>
  <c r="C1381" i="19"/>
  <c r="C1382" i="19"/>
  <c r="C1383" i="19"/>
  <c r="C1384" i="19"/>
  <c r="C1385" i="19"/>
  <c r="C1386" i="19"/>
  <c r="C1387" i="19"/>
  <c r="C1388" i="19"/>
  <c r="C1389" i="19"/>
  <c r="C1390" i="19"/>
  <c r="C1391" i="19"/>
  <c r="C1392" i="19"/>
  <c r="C1393" i="19"/>
  <c r="C1394" i="19"/>
  <c r="C1395" i="19"/>
  <c r="C1396" i="19"/>
  <c r="C1397" i="19"/>
  <c r="C1398" i="19"/>
  <c r="C1399" i="19"/>
  <c r="C1400" i="19"/>
  <c r="C1401" i="19"/>
  <c r="C1402" i="19"/>
  <c r="C1403" i="19"/>
  <c r="C1404" i="19"/>
  <c r="C1405" i="19"/>
  <c r="C1406" i="19"/>
  <c r="C1407" i="19"/>
  <c r="C1408" i="19"/>
  <c r="C1409" i="19"/>
  <c r="C1410" i="19"/>
  <c r="C1411" i="19"/>
  <c r="C1412" i="19"/>
  <c r="C1413" i="19"/>
  <c r="C1414" i="19"/>
  <c r="C1415" i="19"/>
  <c r="C1416" i="19"/>
  <c r="C1417" i="19"/>
  <c r="C1418" i="19"/>
  <c r="C1419" i="19"/>
  <c r="C1420" i="19"/>
  <c r="C1421" i="19"/>
  <c r="C1422" i="19"/>
  <c r="C1423" i="19"/>
  <c r="C1424" i="19"/>
  <c r="C1425" i="19"/>
  <c r="C1426" i="19"/>
  <c r="C1427" i="19"/>
  <c r="C1428" i="19"/>
  <c r="C1429" i="19"/>
  <c r="C1430" i="19"/>
  <c r="C1431" i="19"/>
  <c r="C1432" i="19"/>
  <c r="C1433" i="19"/>
  <c r="C1434" i="19"/>
  <c r="C1435" i="19"/>
  <c r="C1436" i="19"/>
  <c r="C1437" i="19"/>
  <c r="C1438" i="19"/>
  <c r="C1439" i="19"/>
  <c r="C1440" i="19"/>
  <c r="C1441" i="19"/>
  <c r="C1442" i="19"/>
  <c r="C1443" i="19"/>
  <c r="C1444" i="19"/>
  <c r="C1445" i="19"/>
  <c r="C1446" i="19"/>
  <c r="C1447" i="19"/>
  <c r="C1448" i="19"/>
  <c r="C1449" i="19"/>
  <c r="C1450" i="19"/>
  <c r="C1451" i="19"/>
  <c r="C1452" i="19"/>
  <c r="C1453" i="19"/>
  <c r="C1454" i="19"/>
  <c r="C1455" i="19"/>
  <c r="C1456" i="19"/>
  <c r="C1457" i="19"/>
  <c r="C1458" i="19"/>
  <c r="C1459" i="19"/>
  <c r="C1460" i="19"/>
  <c r="C1461" i="19"/>
  <c r="C1462" i="19"/>
  <c r="C1463" i="19"/>
  <c r="C1464" i="19"/>
  <c r="C1465" i="19"/>
  <c r="C1466" i="19"/>
  <c r="C1467" i="19"/>
  <c r="C1468" i="19"/>
  <c r="C1469" i="19"/>
  <c r="C1470" i="19"/>
  <c r="C1471" i="19"/>
  <c r="C1472" i="19"/>
  <c r="C1473" i="19"/>
  <c r="C1474" i="19"/>
  <c r="C1475" i="19"/>
  <c r="C1476" i="19"/>
  <c r="C1477" i="19"/>
  <c r="C1478" i="19"/>
  <c r="C1479" i="19"/>
  <c r="C1480" i="19"/>
  <c r="C1481" i="19"/>
  <c r="C1482" i="19"/>
  <c r="C1483" i="19"/>
  <c r="C1484" i="19"/>
  <c r="C1485" i="19"/>
  <c r="C1486" i="19"/>
  <c r="C1487" i="19"/>
  <c r="C1488" i="19"/>
  <c r="C1489" i="19"/>
  <c r="C1490" i="19"/>
  <c r="C1491" i="19"/>
  <c r="C1492" i="19"/>
  <c r="C1493" i="19"/>
  <c r="C1494" i="19"/>
  <c r="C1495" i="19"/>
  <c r="C1496" i="19"/>
  <c r="C1497" i="19"/>
  <c r="C1498" i="19"/>
  <c r="C1499" i="19"/>
  <c r="C1500" i="19"/>
  <c r="C1501" i="19"/>
  <c r="C1502" i="19"/>
  <c r="C1503" i="19"/>
  <c r="C1504" i="19"/>
  <c r="C1505" i="19"/>
  <c r="C1506" i="19"/>
  <c r="C1507" i="19"/>
  <c r="C1508" i="19"/>
  <c r="C1509" i="19"/>
  <c r="C1510" i="19"/>
  <c r="C1511" i="19"/>
  <c r="C1512" i="19"/>
  <c r="C1513" i="19"/>
  <c r="C1514" i="19"/>
  <c r="C1515" i="19"/>
  <c r="C1516" i="19"/>
  <c r="C1517" i="19"/>
  <c r="C1518" i="19"/>
  <c r="C1519" i="19"/>
  <c r="C1520" i="19"/>
  <c r="C1521" i="19"/>
  <c r="C1522" i="19"/>
  <c r="C1523" i="19"/>
  <c r="C1524" i="19"/>
  <c r="C1525" i="19"/>
  <c r="C1526" i="19"/>
  <c r="C1527" i="19"/>
  <c r="C1528" i="19"/>
  <c r="C1529" i="19"/>
  <c r="C1530" i="19"/>
  <c r="C1531" i="19"/>
  <c r="C1532" i="19"/>
  <c r="C1533" i="19"/>
  <c r="C1534" i="19"/>
  <c r="C1535" i="19"/>
  <c r="C1536" i="19"/>
  <c r="C1537" i="19"/>
  <c r="C1538" i="19"/>
  <c r="C1539" i="19"/>
  <c r="C1540" i="19"/>
  <c r="C1541" i="19"/>
  <c r="C1542" i="19"/>
  <c r="C1543" i="19"/>
  <c r="C1544" i="19"/>
  <c r="C1545" i="19"/>
  <c r="C1546" i="19"/>
  <c r="C1547" i="19"/>
  <c r="C1548" i="19"/>
  <c r="C1549" i="19"/>
  <c r="C1550" i="19"/>
  <c r="C1551" i="19"/>
  <c r="C1552" i="19"/>
  <c r="C1553" i="19"/>
  <c r="C1554" i="19"/>
  <c r="C1555" i="19"/>
  <c r="C1556" i="19"/>
  <c r="C1557" i="19"/>
  <c r="C1558" i="19"/>
  <c r="C1559" i="19"/>
  <c r="C1560" i="19"/>
  <c r="C1561" i="19"/>
  <c r="C1562" i="19"/>
  <c r="C1563" i="19"/>
  <c r="C1564" i="19"/>
  <c r="C1565" i="19"/>
  <c r="C1566" i="19"/>
  <c r="C1567" i="19"/>
  <c r="C1568" i="19"/>
  <c r="C1569" i="19"/>
  <c r="C1570" i="19"/>
  <c r="C1571" i="19"/>
  <c r="C1572" i="19"/>
  <c r="C1573" i="19"/>
  <c r="C1574" i="19"/>
  <c r="C1575" i="19"/>
  <c r="C1576" i="19"/>
  <c r="C1577" i="19"/>
  <c r="C1578" i="19"/>
  <c r="C1579" i="19"/>
  <c r="C1580" i="19"/>
  <c r="C1581" i="19"/>
  <c r="C1582" i="19"/>
  <c r="C3" i="19"/>
  <c r="C4" i="19"/>
  <c r="C5" i="19"/>
  <c r="C6" i="19"/>
  <c r="C7" i="19"/>
  <c r="C8" i="19"/>
  <c r="C9" i="19"/>
  <c r="C10" i="19"/>
  <c r="C11" i="19"/>
  <c r="C12" i="19"/>
  <c r="C13" i="19"/>
  <c r="C14" i="19"/>
  <c r="C15" i="19"/>
  <c r="C16" i="19"/>
  <c r="C17" i="19"/>
  <c r="C18" i="19"/>
  <c r="C19" i="19"/>
  <c r="C20" i="19"/>
  <c r="C21" i="19"/>
  <c r="C22" i="19"/>
  <c r="C23" i="19"/>
  <c r="C24" i="19"/>
  <c r="C25" i="19"/>
  <c r="C26" i="19"/>
  <c r="C27" i="19"/>
  <c r="C28" i="19"/>
  <c r="C29" i="19"/>
  <c r="C30" i="19"/>
  <c r="C31" i="19"/>
  <c r="C32" i="19"/>
  <c r="C33" i="19"/>
  <c r="C34" i="19"/>
  <c r="C35" i="19"/>
  <c r="C36" i="19"/>
  <c r="C37" i="19"/>
  <c r="C38" i="19"/>
  <c r="C39" i="19"/>
  <c r="C40" i="19"/>
  <c r="C41" i="19"/>
  <c r="C42" i="19"/>
  <c r="C43" i="19"/>
  <c r="C44" i="19"/>
  <c r="C45" i="19"/>
  <c r="C46" i="19"/>
  <c r="C47" i="19"/>
  <c r="C48" i="19"/>
  <c r="C49" i="19"/>
  <c r="C50" i="19"/>
  <c r="C51" i="19"/>
  <c r="C52" i="19"/>
  <c r="C53" i="19"/>
  <c r="C54" i="19"/>
  <c r="C55" i="19"/>
  <c r="C56" i="19"/>
  <c r="C57" i="19"/>
  <c r="C58" i="19"/>
  <c r="C59" i="19"/>
  <c r="C60" i="19"/>
  <c r="C61" i="19"/>
  <c r="C62" i="19"/>
  <c r="C63" i="19"/>
  <c r="C64" i="19"/>
  <c r="C65" i="19"/>
  <c r="C66" i="19"/>
  <c r="C67" i="19"/>
  <c r="C68" i="19"/>
  <c r="C69" i="19"/>
  <c r="C70" i="19"/>
  <c r="C71" i="19"/>
  <c r="C72" i="19"/>
  <c r="C73" i="19"/>
  <c r="C74" i="19"/>
  <c r="C75" i="19"/>
  <c r="C76" i="19"/>
  <c r="C77" i="19"/>
  <c r="C78" i="19"/>
  <c r="C79" i="19"/>
  <c r="C80" i="19"/>
  <c r="C81" i="19"/>
  <c r="C82" i="19"/>
  <c r="C83" i="19"/>
  <c r="C84" i="19"/>
  <c r="C85" i="19"/>
  <c r="C86" i="19"/>
  <c r="C87" i="19"/>
  <c r="C88" i="19"/>
  <c r="C89" i="19"/>
  <c r="C90" i="19"/>
  <c r="C91" i="19"/>
  <c r="C92" i="19"/>
  <c r="C93" i="19"/>
  <c r="C94" i="19"/>
  <c r="C95" i="19"/>
  <c r="C96" i="19"/>
  <c r="C97" i="19"/>
  <c r="C98" i="19"/>
  <c r="C99" i="19"/>
  <c r="C100" i="19"/>
  <c r="C101" i="19"/>
  <c r="C102" i="19"/>
  <c r="C103" i="19"/>
  <c r="C104" i="19"/>
  <c r="C105" i="19"/>
  <c r="C106" i="19"/>
  <c r="C107" i="19"/>
  <c r="C108" i="19"/>
  <c r="C109" i="19"/>
  <c r="C110" i="19"/>
  <c r="C111" i="19"/>
  <c r="C112" i="19"/>
  <c r="C113" i="19"/>
  <c r="C114" i="19"/>
  <c r="C115" i="19"/>
  <c r="C116" i="19"/>
  <c r="C117" i="19"/>
  <c r="C118" i="19"/>
  <c r="C119" i="19"/>
  <c r="C120" i="19"/>
  <c r="C121" i="19"/>
  <c r="C122" i="19"/>
  <c r="C123" i="19"/>
  <c r="C124" i="19"/>
  <c r="C125" i="19"/>
  <c r="C126" i="19"/>
  <c r="C127" i="19"/>
  <c r="C128" i="19"/>
  <c r="C129" i="19"/>
  <c r="C130" i="19"/>
  <c r="C131" i="19"/>
  <c r="C132" i="19"/>
  <c r="C133" i="19"/>
  <c r="C134" i="19"/>
  <c r="C135" i="19"/>
  <c r="C136" i="19"/>
  <c r="C137" i="19"/>
  <c r="C138" i="19"/>
  <c r="C139" i="19"/>
  <c r="C140" i="19"/>
  <c r="C141" i="19"/>
  <c r="C142" i="19"/>
  <c r="C143" i="19"/>
  <c r="C144" i="19"/>
  <c r="C145" i="19"/>
  <c r="C146" i="19"/>
  <c r="C147" i="19"/>
  <c r="C148" i="19"/>
  <c r="C149" i="19"/>
  <c r="C150" i="19"/>
  <c r="C151" i="19"/>
  <c r="C152" i="19"/>
  <c r="C153" i="19"/>
  <c r="C154" i="19"/>
  <c r="C155" i="19"/>
  <c r="C156" i="19"/>
  <c r="C157" i="19"/>
  <c r="C158" i="19"/>
  <c r="C159" i="19"/>
  <c r="C160" i="19"/>
  <c r="C161" i="19"/>
  <c r="C162" i="19"/>
  <c r="C163" i="19"/>
  <c r="C164" i="19"/>
  <c r="C165" i="19"/>
  <c r="C166" i="19"/>
  <c r="C167" i="19"/>
  <c r="C168" i="19"/>
  <c r="C169" i="19"/>
  <c r="C170" i="19"/>
  <c r="C171" i="19"/>
  <c r="C172" i="19"/>
  <c r="C173" i="19"/>
  <c r="C174" i="19"/>
  <c r="C175" i="19"/>
  <c r="C176" i="19"/>
  <c r="C177" i="19"/>
  <c r="C178" i="19"/>
  <c r="C179" i="19"/>
  <c r="C180" i="19"/>
  <c r="C181" i="19"/>
  <c r="C182" i="19"/>
  <c r="C183" i="19"/>
  <c r="C184" i="19"/>
  <c r="C185" i="19"/>
  <c r="C186" i="19"/>
  <c r="C187" i="19"/>
  <c r="C188" i="19"/>
  <c r="C189" i="19"/>
  <c r="C190" i="19"/>
  <c r="C191" i="19"/>
  <c r="C192" i="19"/>
  <c r="C193" i="19"/>
  <c r="C194" i="19"/>
  <c r="C195" i="19"/>
  <c r="C196" i="19"/>
  <c r="C197" i="19"/>
  <c r="C198" i="19"/>
  <c r="C199" i="19"/>
  <c r="C200" i="19"/>
  <c r="C201" i="19"/>
  <c r="C202" i="19"/>
  <c r="C203" i="19"/>
  <c r="C204" i="19"/>
  <c r="C205" i="19"/>
  <c r="C206" i="19"/>
  <c r="C207" i="19"/>
  <c r="C208" i="19"/>
  <c r="C209" i="19"/>
  <c r="C210" i="19"/>
  <c r="C211" i="19"/>
  <c r="C212" i="19"/>
  <c r="C213" i="19"/>
  <c r="C214" i="19"/>
  <c r="C215" i="19"/>
  <c r="C216" i="19"/>
  <c r="C217" i="19"/>
  <c r="C218" i="19"/>
  <c r="C219" i="19"/>
  <c r="C220" i="19"/>
  <c r="C221" i="19"/>
  <c r="C222" i="19"/>
  <c r="C223" i="19"/>
  <c r="C224" i="19"/>
  <c r="C225" i="19"/>
  <c r="C226" i="19"/>
  <c r="C227" i="19"/>
  <c r="C228" i="19"/>
  <c r="C229" i="19"/>
  <c r="C230" i="19"/>
  <c r="C231" i="19"/>
  <c r="C232" i="19"/>
  <c r="C233" i="19"/>
  <c r="C234" i="19"/>
  <c r="C235" i="19"/>
  <c r="C236" i="19"/>
  <c r="C237" i="19"/>
  <c r="C238" i="19"/>
  <c r="C239" i="19"/>
  <c r="C240" i="19"/>
  <c r="C241" i="19"/>
  <c r="C242" i="19"/>
  <c r="C243" i="19"/>
  <c r="C244" i="19"/>
  <c r="C245" i="19"/>
  <c r="C246" i="19"/>
  <c r="C247" i="19"/>
  <c r="C248" i="19"/>
  <c r="C249" i="19"/>
  <c r="C250" i="19"/>
  <c r="C251" i="19"/>
  <c r="C252" i="19"/>
  <c r="C253" i="19"/>
  <c r="C254" i="19"/>
  <c r="C255" i="19"/>
  <c r="C256" i="19"/>
  <c r="C257" i="19"/>
  <c r="C258" i="19"/>
  <c r="C259" i="19"/>
  <c r="C260" i="19"/>
  <c r="C261" i="19"/>
  <c r="C262" i="19"/>
  <c r="C263" i="19"/>
  <c r="C264" i="19"/>
  <c r="C265" i="19"/>
  <c r="C266" i="19"/>
  <c r="C267" i="19"/>
  <c r="C268" i="19"/>
  <c r="C269" i="19"/>
  <c r="C270" i="19"/>
  <c r="C271" i="19"/>
  <c r="C272" i="19"/>
  <c r="C273" i="19"/>
  <c r="C274" i="19"/>
  <c r="C275" i="19"/>
  <c r="C276" i="19"/>
  <c r="C277" i="19"/>
  <c r="C278" i="19"/>
  <c r="C279" i="19"/>
  <c r="C280" i="19"/>
  <c r="C281" i="19"/>
  <c r="C282" i="19"/>
  <c r="C283" i="19"/>
  <c r="C284" i="19"/>
  <c r="C285" i="19"/>
  <c r="C286" i="19"/>
  <c r="C287" i="19"/>
  <c r="C288" i="19"/>
  <c r="C289" i="19"/>
  <c r="C290" i="19"/>
  <c r="C291" i="19"/>
  <c r="C292" i="19"/>
  <c r="C293" i="19"/>
  <c r="C294" i="19"/>
  <c r="C295" i="19"/>
  <c r="C296" i="19"/>
  <c r="C297" i="19"/>
  <c r="C298" i="19"/>
  <c r="C299" i="19"/>
  <c r="C300" i="19"/>
  <c r="C301" i="19"/>
  <c r="C302" i="19"/>
  <c r="C303" i="19"/>
  <c r="C304" i="19"/>
  <c r="C305" i="19"/>
  <c r="C306" i="19"/>
  <c r="C307" i="19"/>
  <c r="C308" i="19"/>
  <c r="C309" i="19"/>
  <c r="C310" i="19"/>
  <c r="C311" i="19"/>
  <c r="C312" i="19"/>
  <c r="C313" i="19"/>
  <c r="C314" i="19"/>
  <c r="C315" i="19"/>
  <c r="C316" i="19"/>
  <c r="C317" i="19"/>
  <c r="C318" i="19"/>
  <c r="C319" i="19"/>
  <c r="C320" i="19"/>
  <c r="C321" i="19"/>
  <c r="C322" i="19"/>
  <c r="C323" i="19"/>
  <c r="C324" i="19"/>
  <c r="C325" i="19"/>
  <c r="C326" i="19"/>
  <c r="C327" i="19"/>
  <c r="C328" i="19"/>
  <c r="C329" i="19"/>
  <c r="C330" i="19"/>
  <c r="C331" i="19"/>
  <c r="C332" i="19"/>
  <c r="C333" i="19"/>
  <c r="C334" i="19"/>
  <c r="C335" i="19"/>
  <c r="C336" i="19"/>
  <c r="C337" i="19"/>
  <c r="C338" i="19"/>
  <c r="C339" i="19"/>
  <c r="C340" i="19"/>
  <c r="C341" i="19"/>
  <c r="C342" i="19"/>
  <c r="C343" i="19"/>
  <c r="C344" i="19"/>
  <c r="C345" i="19"/>
  <c r="C346" i="19"/>
  <c r="C347" i="19"/>
  <c r="C348" i="19"/>
  <c r="C349" i="19"/>
  <c r="C350" i="19"/>
  <c r="C351" i="19"/>
  <c r="C352" i="19"/>
  <c r="C353" i="19"/>
  <c r="C354" i="19"/>
  <c r="C355" i="19"/>
  <c r="C356" i="19"/>
  <c r="C357" i="19"/>
  <c r="C358" i="19"/>
  <c r="C359" i="19"/>
  <c r="C360" i="19"/>
  <c r="C361" i="19"/>
  <c r="C362" i="19"/>
  <c r="C363" i="19"/>
  <c r="C364" i="19"/>
  <c r="C365" i="19"/>
  <c r="C366" i="19"/>
  <c r="C367" i="19"/>
  <c r="C368" i="19"/>
  <c r="C369" i="19"/>
  <c r="C370" i="19"/>
  <c r="C371" i="19"/>
  <c r="C372" i="19"/>
  <c r="C373" i="19"/>
  <c r="C374" i="19"/>
  <c r="C375" i="19"/>
  <c r="C376" i="19"/>
  <c r="C377" i="19"/>
  <c r="C378" i="19"/>
  <c r="C379" i="19"/>
  <c r="C380" i="19"/>
  <c r="C381" i="19"/>
  <c r="C382" i="19"/>
  <c r="C383" i="19"/>
  <c r="C384" i="19"/>
  <c r="C385" i="19"/>
  <c r="C386" i="19"/>
  <c r="C387" i="19"/>
  <c r="C388" i="19"/>
  <c r="C389" i="19"/>
  <c r="C390" i="19"/>
  <c r="C391" i="19"/>
  <c r="C392" i="19"/>
  <c r="C393" i="19"/>
  <c r="C394" i="19"/>
  <c r="C395" i="19"/>
  <c r="C396" i="19"/>
  <c r="C397" i="19"/>
  <c r="C398" i="19"/>
  <c r="C399" i="19"/>
  <c r="C400" i="19"/>
  <c r="C401" i="19"/>
  <c r="C402" i="19"/>
  <c r="C403" i="19"/>
  <c r="C404" i="19"/>
  <c r="C405" i="19"/>
  <c r="C406" i="19"/>
  <c r="C407" i="19"/>
  <c r="C408" i="19"/>
  <c r="C409" i="19"/>
  <c r="C410" i="19"/>
  <c r="C411" i="19"/>
  <c r="C412" i="19"/>
  <c r="C413" i="19"/>
  <c r="C414" i="19"/>
  <c r="C415" i="19"/>
  <c r="C416" i="19"/>
  <c r="C417" i="19"/>
  <c r="C418" i="19"/>
  <c r="C419" i="19"/>
  <c r="C420" i="19"/>
  <c r="C421" i="19"/>
  <c r="C422" i="19"/>
  <c r="C423" i="19"/>
  <c r="C424" i="19"/>
  <c r="C425" i="19"/>
  <c r="C426" i="19"/>
  <c r="C427" i="19"/>
  <c r="C428" i="19"/>
  <c r="C429" i="19"/>
  <c r="C430" i="19"/>
  <c r="C431" i="19"/>
  <c r="C432" i="19"/>
  <c r="C433" i="19"/>
  <c r="C434" i="19"/>
  <c r="C435" i="19"/>
  <c r="C436" i="19"/>
  <c r="C437" i="19"/>
  <c r="C438" i="19"/>
  <c r="C439" i="19"/>
  <c r="C440" i="19"/>
  <c r="C441" i="19"/>
  <c r="C442" i="19"/>
  <c r="C443" i="19"/>
  <c r="C444" i="19"/>
  <c r="C445" i="19"/>
  <c r="C446" i="19"/>
  <c r="C447" i="19"/>
  <c r="C448" i="19"/>
  <c r="C449" i="19"/>
  <c r="C450" i="19"/>
  <c r="C451" i="19"/>
  <c r="C452" i="19"/>
  <c r="C453" i="19"/>
  <c r="C454" i="19"/>
  <c r="C455" i="19"/>
  <c r="C456" i="19"/>
  <c r="C457" i="19"/>
  <c r="C458" i="19"/>
  <c r="C459" i="19"/>
  <c r="C460" i="19"/>
  <c r="C461" i="19"/>
  <c r="C462" i="19"/>
  <c r="C463" i="19"/>
  <c r="C464" i="19"/>
  <c r="C465" i="19"/>
  <c r="C466" i="19"/>
  <c r="C467" i="19"/>
  <c r="C468" i="19"/>
  <c r="C469" i="19"/>
  <c r="C470" i="19"/>
  <c r="C471" i="19"/>
  <c r="C472" i="19"/>
  <c r="C473" i="19"/>
  <c r="C474" i="19"/>
  <c r="C475" i="19"/>
  <c r="C476" i="19"/>
  <c r="C477" i="19"/>
  <c r="C478" i="19"/>
  <c r="C479" i="19"/>
  <c r="C480" i="19"/>
  <c r="C481" i="19"/>
  <c r="C482" i="19"/>
  <c r="C483" i="19"/>
  <c r="C484" i="19"/>
  <c r="C485" i="19"/>
  <c r="C486" i="19"/>
  <c r="C487" i="19"/>
  <c r="C488" i="19"/>
  <c r="C489" i="19"/>
  <c r="C490" i="19"/>
  <c r="C491" i="19"/>
  <c r="C492" i="19"/>
  <c r="C493" i="19"/>
  <c r="C494" i="19"/>
  <c r="C495" i="19"/>
  <c r="C496" i="19"/>
  <c r="C497" i="19"/>
  <c r="C498" i="19"/>
  <c r="C499" i="19"/>
  <c r="C500" i="19"/>
  <c r="C501" i="19"/>
  <c r="C502" i="19"/>
  <c r="C503" i="19"/>
  <c r="C504" i="19"/>
  <c r="C505" i="19"/>
  <c r="C506" i="19"/>
  <c r="C507" i="19"/>
  <c r="C508" i="19"/>
  <c r="C509" i="19"/>
  <c r="C510" i="19"/>
  <c r="C511" i="19"/>
  <c r="C512" i="19"/>
  <c r="C513" i="19"/>
  <c r="C514" i="19"/>
  <c r="C515" i="19"/>
  <c r="C516" i="19"/>
  <c r="C517" i="19"/>
  <c r="C518" i="19"/>
  <c r="C519" i="19"/>
  <c r="C520" i="19"/>
  <c r="C521" i="19"/>
  <c r="C522" i="19"/>
  <c r="C523" i="19"/>
  <c r="C524" i="19"/>
  <c r="C525" i="19"/>
  <c r="C526" i="19"/>
  <c r="C527" i="19"/>
  <c r="C528" i="19"/>
  <c r="C529" i="19"/>
  <c r="C530" i="19"/>
  <c r="C531" i="19"/>
  <c r="C532" i="19"/>
  <c r="C533" i="19"/>
  <c r="C534" i="19"/>
  <c r="C535" i="19"/>
  <c r="C536" i="19"/>
  <c r="C537" i="19"/>
  <c r="C538" i="19"/>
  <c r="C539" i="19"/>
  <c r="C540" i="19"/>
  <c r="C541" i="19"/>
  <c r="C542" i="19"/>
  <c r="C543" i="19"/>
  <c r="C544" i="19"/>
  <c r="C545" i="19"/>
  <c r="C546" i="19"/>
  <c r="C547" i="19"/>
  <c r="C548" i="19"/>
  <c r="C549" i="19"/>
  <c r="C550" i="19"/>
  <c r="C551" i="19"/>
  <c r="C552" i="19"/>
  <c r="C553" i="19"/>
  <c r="C554" i="19"/>
  <c r="C555" i="19"/>
  <c r="C556" i="19"/>
  <c r="C557" i="19"/>
  <c r="C558" i="19"/>
  <c r="C559" i="19"/>
  <c r="C560" i="19"/>
  <c r="C561" i="19"/>
  <c r="C562" i="19"/>
  <c r="C563" i="19"/>
  <c r="C564" i="19"/>
  <c r="C565" i="19"/>
  <c r="C566" i="19"/>
  <c r="C567" i="19"/>
  <c r="C568" i="19"/>
  <c r="C569" i="19"/>
  <c r="C570" i="19"/>
  <c r="C571" i="19"/>
  <c r="C572" i="19"/>
  <c r="C573" i="19"/>
  <c r="C574" i="19"/>
  <c r="C575" i="19"/>
  <c r="C576" i="19"/>
  <c r="C577" i="19"/>
  <c r="C578" i="19"/>
  <c r="C579" i="19"/>
  <c r="C580" i="19"/>
  <c r="C581" i="19"/>
  <c r="C582" i="19"/>
  <c r="C583" i="19"/>
  <c r="C584" i="19"/>
  <c r="C585" i="19"/>
  <c r="C586" i="19"/>
  <c r="C587" i="19"/>
  <c r="C588" i="19"/>
  <c r="C589" i="19"/>
  <c r="C590" i="19"/>
  <c r="C591" i="19"/>
  <c r="C592" i="19"/>
  <c r="C593" i="19"/>
  <c r="C594" i="19"/>
  <c r="C595" i="19"/>
  <c r="C596" i="19"/>
  <c r="C597" i="19"/>
  <c r="C598" i="19"/>
  <c r="C599" i="19"/>
  <c r="C600" i="19"/>
  <c r="C601" i="19"/>
  <c r="C602" i="19"/>
  <c r="C603" i="19"/>
  <c r="C604" i="19"/>
  <c r="C605" i="19"/>
  <c r="C606" i="19"/>
  <c r="C607" i="19"/>
  <c r="C608" i="19"/>
  <c r="C609" i="19"/>
  <c r="C610" i="19"/>
  <c r="C611" i="19"/>
  <c r="C612" i="19"/>
  <c r="C613" i="19"/>
  <c r="C614" i="19"/>
  <c r="C615" i="19"/>
  <c r="C616" i="19"/>
  <c r="C617" i="19"/>
  <c r="C618" i="19"/>
  <c r="C619" i="19"/>
  <c r="C620" i="19"/>
  <c r="C621" i="19"/>
  <c r="C622" i="19"/>
  <c r="C623" i="19"/>
  <c r="C624" i="19"/>
  <c r="C625" i="19"/>
  <c r="C626" i="19"/>
  <c r="C627" i="19"/>
  <c r="C628" i="19"/>
  <c r="C629" i="19"/>
  <c r="C630" i="19"/>
  <c r="C631" i="19"/>
  <c r="C632" i="19"/>
  <c r="C633" i="19"/>
  <c r="C634" i="19"/>
  <c r="C635" i="19"/>
  <c r="C636" i="19"/>
  <c r="C637" i="19"/>
  <c r="C638" i="19"/>
  <c r="C639" i="19"/>
  <c r="C640" i="19"/>
  <c r="C641" i="19"/>
  <c r="C642" i="19"/>
  <c r="C643" i="19"/>
  <c r="C644" i="19"/>
  <c r="C645" i="19"/>
  <c r="C646" i="19"/>
  <c r="C647" i="19"/>
  <c r="C648" i="19"/>
  <c r="C649" i="19"/>
  <c r="C650" i="19"/>
  <c r="C651" i="19"/>
  <c r="C652" i="19"/>
  <c r="C653" i="19"/>
  <c r="C654" i="19"/>
  <c r="C655" i="19"/>
  <c r="C656" i="19"/>
  <c r="C657" i="19"/>
  <c r="C658" i="19"/>
  <c r="C659" i="19"/>
  <c r="C660" i="19"/>
  <c r="C661" i="19"/>
  <c r="C662" i="19"/>
  <c r="C663" i="19"/>
  <c r="C664" i="19"/>
  <c r="C665" i="19"/>
  <c r="C666" i="19"/>
  <c r="C667" i="19"/>
  <c r="C668" i="19"/>
  <c r="C669" i="19"/>
  <c r="C670" i="19"/>
  <c r="C671" i="19"/>
  <c r="C672" i="19"/>
  <c r="C673" i="19"/>
  <c r="C674" i="19"/>
  <c r="C675" i="19"/>
  <c r="C676" i="19"/>
  <c r="C677" i="19"/>
  <c r="C678" i="19"/>
  <c r="C679" i="19"/>
  <c r="C680" i="19"/>
  <c r="C681" i="19"/>
  <c r="C682" i="19"/>
  <c r="C683" i="19"/>
  <c r="C684" i="19"/>
  <c r="C685" i="19"/>
  <c r="C686" i="19"/>
  <c r="C687" i="19"/>
  <c r="C688" i="19"/>
  <c r="C689" i="19"/>
  <c r="C690" i="19"/>
  <c r="C691" i="19"/>
  <c r="C692" i="19"/>
  <c r="C693" i="19"/>
  <c r="C694" i="19"/>
  <c r="C695" i="19"/>
  <c r="C696" i="19"/>
  <c r="C697" i="19"/>
  <c r="C698" i="19"/>
  <c r="C699" i="19"/>
  <c r="C700" i="19"/>
  <c r="C701" i="19"/>
  <c r="C702" i="19"/>
  <c r="C703" i="19"/>
  <c r="C704" i="19"/>
  <c r="C705" i="19"/>
  <c r="C706" i="19"/>
  <c r="C707" i="19"/>
  <c r="C708" i="19"/>
  <c r="C709" i="19"/>
  <c r="C710" i="19"/>
  <c r="C711" i="19"/>
  <c r="C712" i="19"/>
  <c r="C713" i="19"/>
  <c r="C714" i="19"/>
  <c r="C715" i="19"/>
  <c r="C716" i="19"/>
  <c r="C717" i="19"/>
  <c r="C718" i="19"/>
  <c r="C719" i="19"/>
  <c r="C720" i="19"/>
  <c r="C721" i="19"/>
  <c r="C722" i="19"/>
  <c r="C723" i="19"/>
  <c r="C724" i="19"/>
  <c r="C725" i="19"/>
  <c r="C726" i="19"/>
  <c r="C727" i="19"/>
  <c r="C728" i="19"/>
  <c r="C729" i="19"/>
  <c r="C730" i="19"/>
  <c r="C731" i="19"/>
  <c r="C732" i="19"/>
  <c r="C733" i="19"/>
  <c r="C734" i="19"/>
  <c r="C735" i="19"/>
  <c r="C736" i="19"/>
  <c r="C737" i="19"/>
  <c r="C738" i="19"/>
  <c r="C739" i="19"/>
  <c r="C740" i="19"/>
  <c r="C741" i="19"/>
  <c r="C742" i="19"/>
  <c r="C743" i="19"/>
  <c r="C744" i="19"/>
  <c r="C745" i="19"/>
  <c r="C746" i="19"/>
  <c r="C747" i="19"/>
  <c r="C748" i="19"/>
  <c r="C749" i="19"/>
  <c r="C750" i="19"/>
  <c r="C751" i="19"/>
  <c r="C752" i="19"/>
  <c r="C753" i="19"/>
  <c r="C754" i="19"/>
  <c r="C755" i="19"/>
  <c r="C756" i="19"/>
  <c r="C757" i="19"/>
  <c r="C758" i="19"/>
  <c r="C759" i="19"/>
  <c r="C760" i="19"/>
  <c r="C761" i="19"/>
  <c r="C762" i="19"/>
  <c r="C763" i="19"/>
  <c r="C764" i="19"/>
  <c r="C765" i="19"/>
  <c r="C766" i="19"/>
  <c r="C767" i="19"/>
  <c r="C768" i="19"/>
  <c r="C769" i="19"/>
  <c r="C770" i="19"/>
  <c r="C771" i="19"/>
  <c r="C772" i="19"/>
  <c r="C773" i="19"/>
  <c r="C774" i="19"/>
  <c r="C775" i="19"/>
  <c r="C776" i="19"/>
  <c r="C777" i="19"/>
  <c r="C778" i="19"/>
  <c r="C779" i="19"/>
  <c r="C780" i="19"/>
  <c r="C781" i="19"/>
  <c r="C782" i="19"/>
  <c r="C783" i="19"/>
  <c r="C784" i="19"/>
  <c r="C785" i="19"/>
  <c r="C786" i="19"/>
  <c r="C787" i="19"/>
  <c r="C788" i="19"/>
  <c r="C789" i="19"/>
  <c r="C790" i="19"/>
  <c r="C791" i="19"/>
  <c r="C792" i="19"/>
  <c r="C793" i="19"/>
  <c r="C794" i="19"/>
  <c r="C795" i="19"/>
  <c r="C796" i="19"/>
  <c r="C797" i="19"/>
  <c r="C798" i="19"/>
  <c r="C799" i="19"/>
  <c r="C800" i="19"/>
  <c r="C801" i="19"/>
  <c r="C802" i="19"/>
  <c r="C803" i="19"/>
  <c r="C804" i="19"/>
  <c r="C805" i="19"/>
  <c r="C806" i="19"/>
  <c r="C807" i="19"/>
  <c r="C808" i="19"/>
  <c r="C809" i="19"/>
  <c r="C810" i="19"/>
  <c r="C811" i="19"/>
  <c r="C812" i="19"/>
  <c r="C813" i="19"/>
  <c r="C814" i="19"/>
  <c r="C815" i="19"/>
  <c r="C816" i="19"/>
  <c r="C817" i="19"/>
  <c r="C818" i="19"/>
  <c r="C819" i="19"/>
  <c r="C820" i="19"/>
  <c r="C821" i="19"/>
  <c r="C822" i="19"/>
  <c r="C823" i="19"/>
  <c r="C824" i="19"/>
  <c r="C825" i="19"/>
  <c r="C826" i="19"/>
  <c r="C827" i="19"/>
  <c r="C828" i="19"/>
  <c r="C829" i="19"/>
  <c r="C830" i="19"/>
  <c r="C831" i="19"/>
  <c r="C832" i="19"/>
  <c r="C833" i="19"/>
  <c r="C834" i="19"/>
  <c r="C835" i="19"/>
  <c r="C836" i="19"/>
  <c r="C837" i="19"/>
  <c r="C838" i="19"/>
  <c r="C839" i="19"/>
  <c r="C840" i="19"/>
  <c r="C841" i="19"/>
  <c r="C842" i="19"/>
  <c r="C843" i="19"/>
  <c r="C844" i="19"/>
  <c r="C845" i="19"/>
  <c r="C846" i="19"/>
  <c r="C847" i="19"/>
  <c r="C848" i="19"/>
  <c r="C849" i="19"/>
  <c r="C850" i="19"/>
  <c r="C851" i="19"/>
  <c r="C852" i="19"/>
  <c r="C853" i="19"/>
  <c r="C854" i="19"/>
  <c r="C855" i="19"/>
  <c r="C856" i="19"/>
  <c r="C857" i="19"/>
  <c r="C858" i="19"/>
  <c r="C859" i="19"/>
  <c r="C860" i="19"/>
  <c r="C861" i="19"/>
  <c r="C862" i="19"/>
  <c r="C863" i="19"/>
  <c r="C864" i="19"/>
  <c r="C865" i="19"/>
  <c r="C866" i="19"/>
  <c r="C867" i="19"/>
  <c r="C868" i="19"/>
  <c r="C869" i="19"/>
  <c r="C870" i="19"/>
  <c r="C871" i="19"/>
  <c r="C872" i="19"/>
  <c r="C873" i="19"/>
  <c r="C874" i="19"/>
  <c r="C875" i="19"/>
  <c r="C876" i="19"/>
  <c r="C877" i="19"/>
  <c r="C878" i="19"/>
  <c r="C879" i="19"/>
  <c r="C880" i="19"/>
  <c r="C881" i="19"/>
  <c r="C882" i="19"/>
  <c r="C883" i="19"/>
  <c r="C884" i="19"/>
  <c r="C885" i="19"/>
  <c r="C886" i="19"/>
  <c r="C887" i="19"/>
  <c r="C888" i="19"/>
  <c r="C889" i="19"/>
  <c r="C890" i="19"/>
  <c r="C891" i="19"/>
  <c r="C892" i="19"/>
  <c r="C893" i="19"/>
  <c r="C894" i="19"/>
  <c r="C895" i="19"/>
  <c r="C896" i="19"/>
  <c r="C897" i="19"/>
  <c r="C898" i="19"/>
  <c r="C899" i="19"/>
  <c r="C900" i="19"/>
  <c r="C901" i="19"/>
  <c r="C902" i="19"/>
  <c r="C903" i="19"/>
  <c r="C904" i="19"/>
  <c r="C905" i="19"/>
  <c r="C906" i="19"/>
  <c r="C907" i="19"/>
  <c r="C908" i="19"/>
  <c r="C909" i="19"/>
  <c r="C910" i="19"/>
  <c r="C911" i="19"/>
  <c r="C912" i="19"/>
  <c r="C913" i="19"/>
  <c r="C914" i="19"/>
  <c r="C915" i="19"/>
  <c r="C916" i="19"/>
  <c r="C917" i="19"/>
  <c r="C918" i="19"/>
  <c r="C919" i="19"/>
  <c r="C920" i="19"/>
  <c r="C921" i="19"/>
  <c r="C922" i="19"/>
  <c r="C923" i="19"/>
  <c r="C924" i="19"/>
  <c r="C925" i="19"/>
  <c r="C926" i="19"/>
  <c r="C927" i="19"/>
  <c r="C928" i="19"/>
  <c r="C929" i="19"/>
  <c r="C930" i="19"/>
  <c r="C931" i="19"/>
  <c r="C932" i="19"/>
  <c r="C933" i="19"/>
  <c r="C934" i="19"/>
  <c r="C935" i="19"/>
  <c r="C936" i="19"/>
  <c r="C937" i="19"/>
  <c r="C938" i="19"/>
  <c r="C939" i="19"/>
  <c r="C940" i="19"/>
  <c r="C941" i="19"/>
  <c r="C942" i="19"/>
  <c r="C943" i="19"/>
  <c r="C944" i="19"/>
  <c r="C945" i="19"/>
  <c r="C946" i="19"/>
  <c r="C947" i="19"/>
  <c r="C948" i="19"/>
  <c r="C949" i="19"/>
  <c r="C950" i="19"/>
  <c r="C951" i="19"/>
  <c r="C952" i="19"/>
  <c r="C953" i="19"/>
  <c r="C954" i="19"/>
  <c r="C955" i="19"/>
  <c r="C956" i="19"/>
  <c r="C957" i="19"/>
  <c r="C958" i="19"/>
  <c r="C959" i="19"/>
  <c r="C960" i="19"/>
  <c r="C961" i="19"/>
  <c r="C962" i="19"/>
  <c r="C963" i="19"/>
  <c r="C964" i="19"/>
  <c r="C965" i="19"/>
  <c r="C966" i="19"/>
  <c r="C967" i="19"/>
  <c r="C968" i="19"/>
  <c r="C969" i="19"/>
  <c r="C970" i="19"/>
  <c r="C971" i="19"/>
  <c r="C972" i="19"/>
  <c r="C973" i="19"/>
  <c r="C974" i="19"/>
  <c r="C975" i="19"/>
  <c r="C976" i="19"/>
  <c r="C977" i="19"/>
  <c r="C978" i="19"/>
  <c r="C979" i="19"/>
  <c r="C980" i="19"/>
  <c r="C981" i="19"/>
  <c r="C982" i="19"/>
  <c r="C983" i="19"/>
  <c r="C984" i="19"/>
  <c r="C985" i="19"/>
  <c r="C986" i="19"/>
  <c r="C987" i="19"/>
  <c r="C988" i="19"/>
  <c r="C989" i="19"/>
  <c r="C990" i="19"/>
  <c r="C991" i="19"/>
  <c r="C992" i="19"/>
  <c r="C993" i="19"/>
  <c r="C994" i="19"/>
  <c r="C995" i="19"/>
  <c r="C996" i="19"/>
  <c r="C997" i="19"/>
  <c r="C998" i="19"/>
  <c r="C999" i="19"/>
  <c r="C1000" i="19"/>
  <c r="C1001" i="19"/>
  <c r="C1002" i="19"/>
  <c r="C1003" i="19"/>
  <c r="C1004" i="19"/>
  <c r="C1005" i="19"/>
  <c r="C1006" i="19"/>
  <c r="C1007" i="19"/>
  <c r="C1008" i="19"/>
  <c r="C1009" i="19"/>
  <c r="C1010" i="19"/>
  <c r="C1011" i="19"/>
  <c r="C1012" i="19"/>
  <c r="C1013" i="19"/>
  <c r="C1014" i="19"/>
  <c r="C1015" i="19"/>
  <c r="C1016" i="19"/>
  <c r="C1017" i="19"/>
  <c r="C1018" i="19"/>
  <c r="C1019" i="19"/>
  <c r="C1020" i="19"/>
  <c r="C1021" i="19"/>
  <c r="C1022" i="19"/>
  <c r="C1023" i="19"/>
  <c r="C1024" i="19"/>
  <c r="C1025" i="19"/>
  <c r="C1026" i="19"/>
  <c r="C1027" i="19"/>
  <c r="C1028" i="19"/>
  <c r="C1029" i="19"/>
  <c r="C1030" i="19"/>
  <c r="C1031" i="19"/>
  <c r="C1032" i="19"/>
  <c r="C1033" i="19"/>
  <c r="C1034" i="19"/>
  <c r="C1035" i="19"/>
  <c r="C1036" i="19"/>
  <c r="C1037" i="19"/>
  <c r="C1038" i="19"/>
  <c r="C1039" i="19"/>
  <c r="C1040" i="19"/>
  <c r="C1041" i="19"/>
  <c r="C1042" i="19"/>
  <c r="C1043" i="19"/>
  <c r="C1044" i="19"/>
  <c r="C1045" i="19"/>
  <c r="C1046" i="19"/>
  <c r="C1047" i="19"/>
  <c r="C1048" i="19"/>
  <c r="C1049" i="19"/>
  <c r="C1050" i="19"/>
  <c r="C1051" i="19"/>
  <c r="C1052" i="19"/>
  <c r="C1053" i="19"/>
  <c r="C1054" i="19"/>
  <c r="C1055" i="19"/>
  <c r="C1056" i="19"/>
  <c r="C1057" i="19"/>
  <c r="C1058" i="19"/>
  <c r="C1059" i="19"/>
  <c r="C1060" i="19"/>
  <c r="C1061" i="19"/>
  <c r="C1062" i="19"/>
  <c r="C1063" i="19"/>
  <c r="C1064" i="19"/>
  <c r="C1065" i="19"/>
  <c r="C1066" i="19"/>
  <c r="C1067" i="19"/>
  <c r="C1068" i="19"/>
  <c r="C1069" i="19"/>
  <c r="C1070" i="19"/>
  <c r="C1071" i="19"/>
  <c r="C1072" i="19"/>
  <c r="C1073" i="19"/>
  <c r="C1074" i="19"/>
  <c r="C1075" i="19"/>
  <c r="C1076" i="19"/>
  <c r="C1077" i="19"/>
  <c r="C1078" i="19"/>
  <c r="C1079" i="19"/>
  <c r="C1080" i="19"/>
  <c r="C1081" i="19"/>
  <c r="C1082" i="19"/>
  <c r="C1083" i="19"/>
  <c r="C1084" i="19"/>
  <c r="C1085" i="19"/>
  <c r="C1086" i="19"/>
  <c r="C1087" i="19"/>
  <c r="C1088" i="19"/>
  <c r="C1089" i="19"/>
  <c r="C1090" i="19"/>
  <c r="C1091" i="19"/>
  <c r="C1092" i="19"/>
  <c r="C1093" i="19"/>
  <c r="C1094" i="19"/>
  <c r="C1095" i="19"/>
  <c r="C1096" i="19"/>
  <c r="C1097" i="19"/>
  <c r="C1098" i="19"/>
  <c r="C1099" i="19"/>
  <c r="C1100" i="19"/>
  <c r="C1101" i="19"/>
  <c r="C1102" i="19"/>
  <c r="C1103" i="19"/>
  <c r="C1104" i="19"/>
  <c r="C1105" i="19"/>
  <c r="C1106" i="19"/>
  <c r="C1107" i="19"/>
  <c r="C1108" i="19"/>
  <c r="C1109" i="19"/>
  <c r="C1110" i="19"/>
  <c r="C1111" i="19"/>
  <c r="C1112" i="19"/>
  <c r="C1113" i="19"/>
  <c r="C1114" i="19"/>
  <c r="C1115" i="19"/>
  <c r="C1116" i="19"/>
  <c r="C1117" i="19"/>
  <c r="C1118" i="19"/>
  <c r="C1119" i="19"/>
  <c r="C1120" i="19"/>
  <c r="C1121" i="19"/>
  <c r="C1122" i="19"/>
  <c r="C1123" i="19"/>
  <c r="C1124" i="19"/>
  <c r="C1125" i="19"/>
  <c r="C1126" i="19"/>
  <c r="C1127" i="19"/>
  <c r="C1128" i="19"/>
  <c r="C1129" i="19"/>
  <c r="C1130" i="19"/>
  <c r="C1131" i="19"/>
  <c r="C1132" i="19"/>
  <c r="C1133" i="19"/>
  <c r="C1134" i="19"/>
  <c r="C1135" i="19"/>
  <c r="C1136" i="19"/>
  <c r="C1137" i="19"/>
  <c r="C1138" i="19"/>
  <c r="C1139" i="19"/>
  <c r="C1140" i="19"/>
  <c r="C1141" i="19"/>
  <c r="C1142" i="19"/>
  <c r="C1143" i="19"/>
  <c r="C1144" i="19"/>
  <c r="C1145" i="19"/>
  <c r="C1146" i="19"/>
  <c r="C1147" i="19"/>
  <c r="C1148" i="19"/>
  <c r="C1149" i="19"/>
  <c r="C1150" i="19"/>
  <c r="C1151" i="19"/>
  <c r="C1152" i="19"/>
  <c r="C1153" i="19"/>
  <c r="C1154" i="19"/>
  <c r="C1155" i="19"/>
  <c r="C1156" i="19"/>
  <c r="C1157" i="19"/>
  <c r="C1158" i="19"/>
  <c r="C1159" i="19"/>
  <c r="C1160" i="19"/>
  <c r="C1161" i="19"/>
  <c r="C1162" i="19"/>
  <c r="C1163" i="19"/>
  <c r="C1164" i="19"/>
  <c r="C1165" i="19"/>
  <c r="C1166" i="19"/>
  <c r="C1167" i="19"/>
  <c r="C1168" i="19"/>
  <c r="C1169" i="19"/>
  <c r="C1170" i="19"/>
  <c r="C1171" i="19"/>
  <c r="C1172" i="19"/>
  <c r="C1173" i="19"/>
  <c r="C1174" i="19"/>
  <c r="C1175" i="19"/>
  <c r="C1176" i="19"/>
  <c r="C1177" i="19"/>
  <c r="C1178" i="19"/>
  <c r="C1179" i="19"/>
  <c r="C1180" i="19"/>
  <c r="C1181" i="19"/>
  <c r="C1182" i="19"/>
  <c r="C1183" i="19"/>
  <c r="C1184" i="19"/>
  <c r="C1185" i="19"/>
  <c r="C1186" i="19"/>
  <c r="C1187" i="19"/>
  <c r="C1188" i="19"/>
  <c r="C1189" i="19"/>
  <c r="C1190" i="19"/>
  <c r="C1191" i="19"/>
  <c r="C1192" i="19"/>
  <c r="C1193" i="19"/>
  <c r="C1194" i="19"/>
  <c r="C1195" i="19"/>
  <c r="C1196" i="19"/>
  <c r="C1197" i="19"/>
  <c r="C1198" i="19"/>
  <c r="C1199" i="19"/>
  <c r="C1200" i="19"/>
  <c r="C1201" i="19"/>
  <c r="C1202" i="19"/>
  <c r="C1203" i="19"/>
  <c r="C1204" i="19"/>
  <c r="C1205" i="19"/>
  <c r="C1206" i="19"/>
  <c r="C1207" i="19"/>
  <c r="C1208" i="19"/>
  <c r="C1209" i="19"/>
  <c r="C1210" i="19"/>
  <c r="C1211" i="19"/>
  <c r="C1212" i="19"/>
  <c r="C1213" i="19"/>
  <c r="C1214" i="19"/>
  <c r="C1215" i="19"/>
  <c r="C1216" i="19"/>
  <c r="C1217" i="19"/>
  <c r="C1218" i="19"/>
  <c r="C1219" i="19"/>
  <c r="C1220" i="19"/>
  <c r="C1221" i="19"/>
  <c r="C1222" i="19"/>
  <c r="C1223" i="19"/>
  <c r="C1224" i="19"/>
  <c r="C1225" i="19"/>
  <c r="C1226" i="19"/>
  <c r="C1227" i="19"/>
  <c r="C1228" i="19"/>
  <c r="C1229" i="19"/>
  <c r="C1230" i="19"/>
  <c r="C1231" i="19"/>
  <c r="C1232" i="19"/>
  <c r="C1233" i="19"/>
  <c r="C1234" i="19"/>
  <c r="C1235" i="19"/>
  <c r="C1236" i="19"/>
  <c r="C1237" i="19"/>
  <c r="C1238" i="19"/>
  <c r="C1239" i="19"/>
  <c r="C1240" i="19"/>
  <c r="C1241" i="19"/>
  <c r="C1242" i="19"/>
  <c r="C1243" i="19"/>
  <c r="C1244" i="19"/>
  <c r="C1245" i="19"/>
  <c r="C1246" i="19"/>
  <c r="C1247" i="19"/>
  <c r="C1248" i="19"/>
  <c r="C1249" i="19"/>
  <c r="C1250" i="19"/>
  <c r="C1251" i="19"/>
  <c r="C1252" i="19"/>
  <c r="C1253" i="19"/>
  <c r="C1254" i="19"/>
  <c r="C1255" i="19"/>
  <c r="C1256" i="19"/>
  <c r="C1257" i="19"/>
  <c r="C1258" i="19"/>
  <c r="C1259" i="19"/>
  <c r="C1260" i="19"/>
  <c r="C1261" i="19"/>
  <c r="C1262" i="19"/>
  <c r="C1263" i="19"/>
  <c r="C1264" i="19"/>
  <c r="C1265" i="19"/>
  <c r="C1266" i="19"/>
  <c r="C1267" i="19"/>
  <c r="C1268" i="19"/>
  <c r="C1269" i="19"/>
  <c r="C1270" i="19"/>
  <c r="C1271" i="19"/>
  <c r="C1272" i="19"/>
  <c r="C1273" i="19"/>
  <c r="C1274" i="19"/>
  <c r="C1275" i="19"/>
  <c r="C1276" i="19"/>
  <c r="C1277" i="19"/>
  <c r="C1278" i="19"/>
  <c r="C1279" i="19"/>
  <c r="C1280" i="19"/>
  <c r="C1281" i="19"/>
  <c r="C1282" i="19"/>
  <c r="C1283" i="19"/>
  <c r="C1284" i="19"/>
  <c r="C1285" i="19"/>
  <c r="C1286" i="19"/>
  <c r="C1287" i="19"/>
  <c r="C1288" i="19"/>
  <c r="C1289" i="19"/>
  <c r="C1290" i="19"/>
  <c r="C1291" i="19"/>
  <c r="C1292" i="19"/>
  <c r="C1293" i="19"/>
  <c r="C1294" i="19"/>
  <c r="C1295" i="19"/>
  <c r="C1296" i="19"/>
  <c r="C1297" i="19"/>
  <c r="C1298" i="19"/>
  <c r="C1299" i="19"/>
  <c r="C1300" i="19"/>
  <c r="C1301" i="19"/>
  <c r="C1302" i="19"/>
  <c r="C1303" i="19"/>
  <c r="C1304" i="19"/>
  <c r="C1305" i="19"/>
  <c r="C1306" i="19"/>
  <c r="C1307" i="19"/>
  <c r="C1308" i="19"/>
  <c r="C1309" i="19"/>
  <c r="C1310" i="19"/>
  <c r="C1311" i="19"/>
  <c r="C1312" i="19"/>
  <c r="C1313" i="19"/>
  <c r="C1314" i="19"/>
  <c r="C1315" i="19"/>
  <c r="C1316" i="19"/>
  <c r="C1317" i="19"/>
  <c r="C1318" i="19"/>
  <c r="C1319" i="19"/>
  <c r="C1320" i="19"/>
  <c r="C1321" i="19"/>
  <c r="C1322" i="19"/>
  <c r="C1323" i="19"/>
  <c r="C1324" i="19"/>
  <c r="C1325" i="19"/>
  <c r="C1326" i="19"/>
  <c r="C1327" i="19"/>
  <c r="C1328" i="19"/>
  <c r="C1329" i="19"/>
  <c r="C1330" i="19"/>
  <c r="C1331" i="19"/>
  <c r="C1332" i="19"/>
  <c r="C1333" i="19"/>
  <c r="C1334" i="19"/>
  <c r="C2" i="19"/>
  <c r="D1608" i="19" l="1" a="1"/>
  <c r="D1608" i="19" s="1"/>
  <c r="D1605" i="19" a="1"/>
  <c r="D1605" i="19" s="1"/>
  <c r="D1604" i="19" a="1"/>
  <c r="D1604" i="19" s="1"/>
  <c r="D1606" i="19" a="1"/>
  <c r="D1606" i="19" s="1"/>
  <c r="D1607" i="19" a="1"/>
  <c r="D1607" i="19" s="1"/>
  <c r="D1602" i="19" a="1"/>
  <c r="D1602" i="19" s="1"/>
  <c r="D1603" i="19" a="1"/>
  <c r="D1603" i="19" s="1"/>
  <c r="D1601" i="19" a="1"/>
  <c r="D1601" i="19" s="1"/>
  <c r="D1599" i="19" a="1"/>
  <c r="D1599" i="19" s="1"/>
  <c r="D1600" i="19" a="1"/>
  <c r="D1600" i="19" s="1"/>
  <c r="D1598" i="19" a="1"/>
  <c r="D1598" i="19" s="1"/>
  <c r="D1597" i="19" a="1"/>
  <c r="D1597" i="19" s="1"/>
  <c r="D1596" i="19" a="1"/>
  <c r="D1596" i="19" s="1"/>
  <c r="D1595" i="19" a="1"/>
  <c r="D1595" i="19" s="1"/>
  <c r="D1594" i="19" a="1"/>
  <c r="D1594" i="19" s="1"/>
  <c r="D1593" i="19" a="1"/>
  <c r="D1593" i="19" s="1"/>
  <c r="D1592" i="19" a="1"/>
  <c r="D1592" i="19" s="1"/>
  <c r="D1591" i="19" a="1"/>
  <c r="D1591" i="19" s="1"/>
  <c r="D1590" i="19" a="1"/>
  <c r="D1590" i="19" s="1"/>
  <c r="D1589" i="19" a="1"/>
  <c r="D1589" i="19" s="1"/>
  <c r="D1587" i="19" a="1"/>
  <c r="D1587" i="19" s="1"/>
  <c r="D1588" i="19" a="1"/>
  <c r="D1588" i="19" s="1"/>
  <c r="D1586" i="19" a="1"/>
  <c r="D1586" i="19" s="1"/>
  <c r="D1584" i="19" a="1"/>
  <c r="D1584" i="19" s="1"/>
  <c r="D1585" i="19" a="1"/>
  <c r="D1585" i="19" s="1"/>
  <c r="E2" i="23"/>
  <c r="D1583" i="19" a="1"/>
  <c r="D1583" i="19" s="1"/>
  <c r="E2" i="19"/>
  <c r="D107" i="19" a="1"/>
  <c r="D107" i="19" s="1"/>
  <c r="D286" i="19" a="1"/>
  <c r="D286" i="19" s="1"/>
  <c r="D12" i="23" a="1"/>
  <c r="D12" i="23" s="1"/>
  <c r="D105" i="19" a="1"/>
  <c r="D105" i="19" s="1"/>
  <c r="D5" i="19" a="1"/>
  <c r="D5" i="19" s="1"/>
  <c r="D19" i="23" a="1"/>
  <c r="D19" i="23" s="1"/>
  <c r="D199" i="19" a="1"/>
  <c r="D199" i="19" s="1"/>
  <c r="D22" i="19" a="1"/>
  <c r="D22" i="19" s="1"/>
  <c r="D283" i="19" a="1"/>
  <c r="D283" i="19" s="1"/>
  <c r="D1335" i="19" a="1"/>
  <c r="D1335" i="19" s="1"/>
  <c r="D9" i="23" a="1"/>
  <c r="D9" i="23" s="1"/>
  <c r="D81" i="19" a="1"/>
  <c r="D81" i="19" s="1"/>
  <c r="D1364" i="19" a="1"/>
  <c r="D1364" i="19" s="1"/>
  <c r="D212" i="19" a="1"/>
  <c r="D212" i="19" s="1"/>
  <c r="D11" i="23" a="1"/>
  <c r="D11" i="23" s="1"/>
  <c r="D415" i="19" a="1"/>
  <c r="D415" i="19" s="1"/>
  <c r="D14" i="23" a="1"/>
  <c r="D14" i="23" s="1"/>
  <c r="D1558" i="19" a="1"/>
  <c r="D1558" i="19" s="1"/>
  <c r="D56" i="23" a="1"/>
  <c r="D56" i="23" s="1"/>
  <c r="D1206" i="19" a="1"/>
  <c r="D1206" i="19" s="1"/>
  <c r="D685" i="19" a="1"/>
  <c r="D685" i="19" s="1"/>
  <c r="D1394" i="19" a="1"/>
  <c r="D1394" i="19" s="1"/>
  <c r="D1362" i="19" a="1"/>
  <c r="D1362" i="19" s="1"/>
  <c r="D12" i="19" a="1"/>
  <c r="D12" i="19" s="1"/>
  <c r="D1577" i="19" a="1"/>
  <c r="D1577" i="19" s="1"/>
  <c r="D1556" i="19" a="1"/>
  <c r="D1556" i="19" s="1"/>
  <c r="D77" i="19" a="1"/>
  <c r="D77" i="19" s="1"/>
  <c r="D1458" i="19" a="1"/>
  <c r="D1458" i="19" s="1"/>
  <c r="D27" i="19" a="1"/>
  <c r="D27" i="19" s="1"/>
  <c r="D29" i="19" a="1"/>
  <c r="D29" i="19" s="1"/>
  <c r="D1581" i="19" a="1"/>
  <c r="D1581" i="19" s="1"/>
  <c r="D1485" i="19" a="1"/>
  <c r="D1485" i="19" s="1"/>
  <c r="D1490" i="19" a="1"/>
  <c r="D1490" i="19" s="1"/>
  <c r="D141" i="19" a="1"/>
  <c r="D141" i="19" s="1"/>
  <c r="D1550" i="19" a="1"/>
  <c r="D1550" i="19" s="1"/>
  <c r="D31" i="19" a="1"/>
  <c r="D31" i="19" s="1"/>
  <c r="D1396" i="19" a="1"/>
  <c r="D1396" i="19" s="1"/>
  <c r="D284" i="19" a="1"/>
  <c r="D284" i="19" s="1"/>
  <c r="D15" i="19" a="1"/>
  <c r="D15" i="19" s="1"/>
  <c r="D1460" i="19" a="1"/>
  <c r="D1460" i="19" s="1"/>
  <c r="D1426" i="19" a="1"/>
  <c r="D1426" i="19" s="1"/>
  <c r="D174" i="19" a="1"/>
  <c r="D174" i="19" s="1"/>
  <c r="D302" i="23" a="1"/>
  <c r="D302" i="23" s="1"/>
  <c r="D403" i="23" a="1"/>
  <c r="D403" i="23" s="1"/>
  <c r="D175" i="23" a="1"/>
  <c r="D175" i="23" s="1"/>
  <c r="D964" i="19" a="1"/>
  <c r="D964" i="19" s="1"/>
  <c r="D1100" i="19" a="1"/>
  <c r="D1100" i="19" s="1"/>
  <c r="D1562" i="19" a="1"/>
  <c r="D1562" i="19" s="1"/>
  <c r="D1052" i="19" a="1"/>
  <c r="D1052" i="19" s="1"/>
  <c r="D529" i="19" a="1"/>
  <c r="D529" i="19" s="1"/>
  <c r="D487" i="19" a="1"/>
  <c r="D487" i="19" s="1"/>
  <c r="D531" i="19" a="1"/>
  <c r="D531" i="19" s="1"/>
  <c r="D701" i="19" a="1"/>
  <c r="D701" i="19" s="1"/>
  <c r="D296" i="19" a="1"/>
  <c r="D296" i="19" s="1"/>
  <c r="D72" i="19" a="1"/>
  <c r="D72" i="19" s="1"/>
  <c r="D414" i="19" a="1"/>
  <c r="D414" i="19" s="1"/>
  <c r="D30" i="19" a="1"/>
  <c r="D30" i="19" s="1"/>
  <c r="D172" i="23" a="1"/>
  <c r="D172" i="23" s="1"/>
  <c r="D129" i="23" a="1"/>
  <c r="D129" i="23" s="1"/>
  <c r="D107" i="23" a="1"/>
  <c r="D107" i="23" s="1"/>
  <c r="D158" i="19" a="1"/>
  <c r="D158" i="19" s="1"/>
  <c r="D1467" i="19" a="1"/>
  <c r="D1467" i="19" s="1"/>
  <c r="D123" i="19" a="1"/>
  <c r="D123" i="19" s="1"/>
  <c r="D25" i="19" a="1"/>
  <c r="D25" i="19" s="1"/>
  <c r="D1578" i="19" a="1"/>
  <c r="D1578" i="19" s="1"/>
  <c r="D1419" i="19" a="1"/>
  <c r="D1419" i="19" s="1"/>
  <c r="D283" i="23" a="1"/>
  <c r="D283" i="23" s="1"/>
  <c r="D1575" i="19" a="1"/>
  <c r="D1575" i="19" s="1"/>
  <c r="D1351" i="19" a="1"/>
  <c r="D1351" i="19" s="1"/>
  <c r="D167" i="19" a="1"/>
  <c r="D167" i="19" s="1"/>
  <c r="D7" i="19" a="1"/>
  <c r="D7" i="19" s="1"/>
  <c r="D147" i="23" a="1"/>
  <c r="D147" i="23" s="1"/>
  <c r="D1318" i="19" a="1"/>
  <c r="D1318" i="19" s="1"/>
  <c r="D1004" i="19" a="1"/>
  <c r="D1004" i="19" s="1"/>
  <c r="D1474" i="19" a="1"/>
  <c r="D1474" i="19" s="1"/>
  <c r="D1410" i="19" a="1"/>
  <c r="D1410" i="19" s="1"/>
  <c r="D1378" i="19" a="1"/>
  <c r="D1378" i="19" s="1"/>
  <c r="D1346" i="19" a="1"/>
  <c r="D1346" i="19" s="1"/>
  <c r="D413" i="23" a="1"/>
  <c r="D413" i="23" s="1"/>
  <c r="D329" i="23" a="1"/>
  <c r="D329" i="23" s="1"/>
  <c r="D274" i="23" a="1"/>
  <c r="D274" i="23" s="1"/>
  <c r="D448" i="23" a="1"/>
  <c r="D448" i="23" s="1"/>
  <c r="D219" i="23" a="1"/>
  <c r="D219" i="23" s="1"/>
  <c r="D186" i="23" a="1"/>
  <c r="D186" i="23" s="1"/>
  <c r="D170" i="23" a="1"/>
  <c r="D170" i="23" s="1"/>
  <c r="D164" i="23" a="1"/>
  <c r="D164" i="23" s="1"/>
  <c r="D257" i="23" a="1"/>
  <c r="D257" i="23" s="1"/>
  <c r="D225" i="23" a="1"/>
  <c r="D225" i="23" s="1"/>
  <c r="D193" i="23" a="1"/>
  <c r="D193" i="23" s="1"/>
  <c r="D149" i="23" a="1"/>
  <c r="D149" i="23" s="1"/>
  <c r="D121" i="23" a="1"/>
  <c r="D121" i="23" s="1"/>
  <c r="D94" i="23" a="1"/>
  <c r="D94" i="23" s="1"/>
  <c r="D29" i="23" a="1"/>
  <c r="D29" i="23" s="1"/>
  <c r="D435" i="23" a="1"/>
  <c r="D435" i="23" s="1"/>
  <c r="D418" i="23" a="1"/>
  <c r="D418" i="23" s="1"/>
  <c r="D268" i="23" a="1"/>
  <c r="D268" i="23" s="1"/>
  <c r="D229" i="23" a="1"/>
  <c r="D229" i="23" s="1"/>
  <c r="D371" i="23" a="1"/>
  <c r="D371" i="23" s="1"/>
  <c r="D178" i="23" a="1"/>
  <c r="D178" i="23" s="1"/>
  <c r="D167" i="23" a="1"/>
  <c r="D167" i="23" s="1"/>
  <c r="D223" i="23" a="1"/>
  <c r="D223" i="23" s="1"/>
  <c r="D191" i="23" a="1"/>
  <c r="D191" i="23" s="1"/>
  <c r="D141" i="23" a="1"/>
  <c r="D141" i="23" s="1"/>
  <c r="D98" i="23" a="1"/>
  <c r="D98" i="23" s="1"/>
  <c r="D67" i="23" a="1"/>
  <c r="D67" i="23" s="1"/>
  <c r="D49" i="23" a="1"/>
  <c r="D49" i="23" s="1"/>
  <c r="D26" i="23" a="1"/>
  <c r="D26" i="23" s="1"/>
  <c r="D390" i="23" a="1"/>
  <c r="D390" i="23" s="1"/>
  <c r="D295" i="23" a="1"/>
  <c r="D295" i="23" s="1"/>
  <c r="D464" i="23" a="1"/>
  <c r="D464" i="23" s="1"/>
  <c r="D228" i="23" a="1"/>
  <c r="D228" i="23" s="1"/>
  <c r="D374" i="23" a="1"/>
  <c r="D374" i="23" s="1"/>
  <c r="D251" i="23" a="1"/>
  <c r="D251" i="23" s="1"/>
  <c r="D142" i="23" a="1"/>
  <c r="D142" i="23" s="1"/>
  <c r="D125" i="23" a="1"/>
  <c r="D125" i="23" s="1"/>
  <c r="D68" i="23" a="1"/>
  <c r="D68" i="23" s="1"/>
  <c r="D54" i="23" a="1"/>
  <c r="D54" i="23" s="1"/>
  <c r="D25" i="23" a="1"/>
  <c r="D25" i="23" s="1"/>
  <c r="D1532" i="19" a="1"/>
  <c r="D1532" i="19" s="1"/>
  <c r="D124" i="19" a="1"/>
  <c r="D124" i="19" s="1"/>
  <c r="D100" i="23" a="1"/>
  <c r="D100" i="23" s="1"/>
  <c r="D150" i="23" a="1"/>
  <c r="D150" i="23" s="1"/>
  <c r="D15" i="23" a="1"/>
  <c r="D15" i="23" s="1"/>
  <c r="D28" i="23" a="1"/>
  <c r="D28" i="23" s="1"/>
  <c r="D52" i="23" a="1"/>
  <c r="D52" i="23" s="1"/>
  <c r="D144" i="23" a="1"/>
  <c r="D144" i="23" s="1"/>
  <c r="D122" i="23" a="1"/>
  <c r="D122" i="23" s="1"/>
  <c r="D236" i="23" a="1"/>
  <c r="D236" i="23" s="1"/>
  <c r="D266" i="23" a="1"/>
  <c r="D266" i="23" s="1"/>
  <c r="D153" i="23" a="1"/>
  <c r="D153" i="23" s="1"/>
  <c r="D36" i="23" a="1"/>
  <c r="D36" i="23" s="1"/>
  <c r="D57" i="23" a="1"/>
  <c r="D57" i="23" s="1"/>
  <c r="D154" i="23" a="1"/>
  <c r="D154" i="23" s="1"/>
  <c r="D124" i="23" a="1"/>
  <c r="D124" i="23" s="1"/>
  <c r="D315" i="23" a="1"/>
  <c r="D315" i="23" s="1"/>
  <c r="D429" i="23" a="1"/>
  <c r="D429" i="23" s="1"/>
  <c r="D111" i="23" a="1"/>
  <c r="D111" i="23" s="1"/>
  <c r="D152" i="23" a="1"/>
  <c r="D152" i="23" s="1"/>
  <c r="D35" i="23" a="1"/>
  <c r="D35" i="23" s="1"/>
  <c r="D112" i="23" a="1"/>
  <c r="D112" i="23" s="1"/>
  <c r="D247" i="23" a="1"/>
  <c r="D247" i="23" s="1"/>
  <c r="D73" i="23" a="1"/>
  <c r="D73" i="23" s="1"/>
  <c r="D114" i="23" a="1"/>
  <c r="D114" i="23" s="1"/>
  <c r="D78" i="23" a="1"/>
  <c r="D78" i="23" s="1"/>
  <c r="D248" i="23" a="1"/>
  <c r="D248" i="23" s="1"/>
  <c r="D159" i="23" a="1"/>
  <c r="D159" i="23" s="1"/>
  <c r="D187" i="23" a="1"/>
  <c r="D187" i="23" s="1"/>
  <c r="D155" i="23" a="1"/>
  <c r="D155" i="23" s="1"/>
  <c r="D116" i="23" a="1"/>
  <c r="D116" i="23" s="1"/>
  <c r="D250" i="23" a="1"/>
  <c r="D250" i="23" s="1"/>
  <c r="D38" i="23" a="1"/>
  <c r="D38" i="23" s="1"/>
  <c r="D158" i="23" a="1"/>
  <c r="D158" i="23" s="1"/>
  <c r="D198" i="23" a="1"/>
  <c r="D198" i="23" s="1"/>
  <c r="D31" i="23" a="1"/>
  <c r="D31" i="23" s="1"/>
  <c r="D79" i="23" a="1"/>
  <c r="D79" i="23" s="1"/>
  <c r="D160" i="23" a="1"/>
  <c r="D160" i="23" s="1"/>
  <c r="D134" i="23" a="1"/>
  <c r="D134" i="23" s="1"/>
  <c r="D127" i="23" a="1"/>
  <c r="D127" i="23" s="1"/>
  <c r="D445" i="23" a="1"/>
  <c r="D445" i="23" s="1"/>
  <c r="D95" i="23" a="1"/>
  <c r="D95" i="23" s="1"/>
  <c r="D33" i="23" a="1"/>
  <c r="D33" i="23" s="1"/>
  <c r="D81" i="23" a="1"/>
  <c r="D81" i="23" s="1"/>
  <c r="D120" i="23" a="1"/>
  <c r="D120" i="23" s="1"/>
  <c r="D205" i="23" a="1"/>
  <c r="D205" i="23" s="1"/>
  <c r="D331" i="23" a="1"/>
  <c r="D331" i="23" s="1"/>
  <c r="D37" i="23" a="1"/>
  <c r="D37" i="23" s="1"/>
  <c r="D41" i="23" a="1"/>
  <c r="D41" i="23" s="1"/>
  <c r="D62" i="23" a="1"/>
  <c r="D62" i="23" s="1"/>
  <c r="D83" i="23" a="1"/>
  <c r="D83" i="23" s="1"/>
  <c r="D207" i="23" a="1"/>
  <c r="D207" i="23" s="1"/>
  <c r="D133" i="23" a="1"/>
  <c r="D133" i="23" s="1"/>
  <c r="D166" i="23" a="1"/>
  <c r="D166" i="23" s="1"/>
  <c r="D20" i="23" a="1"/>
  <c r="D20" i="23" s="1"/>
  <c r="D42" i="23" a="1"/>
  <c r="D42" i="23" s="1"/>
  <c r="D47" i="23" a="1"/>
  <c r="D47" i="23" s="1"/>
  <c r="D126" i="23" a="1"/>
  <c r="D126" i="23" s="1"/>
  <c r="D210" i="23" a="1"/>
  <c r="D210" i="23" s="1"/>
  <c r="D267" i="23" a="1"/>
  <c r="D267" i="23" s="1"/>
  <c r="D338" i="23" a="1"/>
  <c r="D338" i="23" s="1"/>
  <c r="D44" i="23" a="1"/>
  <c r="D44" i="23" s="1"/>
  <c r="D84" i="23" a="1"/>
  <c r="D84" i="23" s="1"/>
  <c r="D128" i="23" a="1"/>
  <c r="D128" i="23" s="1"/>
  <c r="D171" i="23" a="1"/>
  <c r="D171" i="23" s="1"/>
  <c r="D214" i="23" a="1"/>
  <c r="D214" i="23" s="1"/>
  <c r="D24" i="23" a="1"/>
  <c r="D24" i="23" s="1"/>
  <c r="D93" i="23" a="1"/>
  <c r="D93" i="23" s="1"/>
  <c r="D132" i="23" a="1"/>
  <c r="D132" i="23" s="1"/>
  <c r="D86" i="23" a="1"/>
  <c r="D86" i="23" s="1"/>
  <c r="D217" i="23" a="1"/>
  <c r="D217" i="23" s="1"/>
  <c r="D136" i="23" a="1"/>
  <c r="D136" i="23" s="1"/>
  <c r="D354" i="23" a="1"/>
  <c r="D354" i="23" s="1"/>
  <c r="D102" i="23" a="1"/>
  <c r="D102" i="23" s="1"/>
  <c r="D157" i="23" a="1"/>
  <c r="D157" i="23" s="1"/>
  <c r="D156" i="23" a="1"/>
  <c r="D156" i="23" s="1"/>
  <c r="D5" i="23" a="1"/>
  <c r="D5" i="23" s="1"/>
  <c r="D17" i="23" a="1"/>
  <c r="D17" i="23" s="1"/>
  <c r="D46" i="23" a="1"/>
  <c r="D46" i="23" s="1"/>
  <c r="D101" i="23" a="1"/>
  <c r="D101" i="23" s="1"/>
  <c r="D104" i="23" a="1"/>
  <c r="D104" i="23" s="1"/>
  <c r="D130" i="23" a="1"/>
  <c r="D130" i="23" s="1"/>
  <c r="D296" i="23" a="1"/>
  <c r="D296" i="23" s="1"/>
  <c r="D364" i="23" a="1"/>
  <c r="D364" i="23" s="1"/>
  <c r="D365" i="23" a="1"/>
  <c r="D365" i="23" s="1"/>
  <c r="D423" i="23" a="1"/>
  <c r="D423" i="23" s="1"/>
  <c r="D422" i="23" a="1"/>
  <c r="D422" i="23" s="1"/>
  <c r="D258" i="23" a="1"/>
  <c r="D258" i="23" s="1"/>
  <c r="D10" i="23" a="1"/>
  <c r="D10" i="23" s="1"/>
  <c r="D22" i="23" a="1"/>
  <c r="D22" i="23" s="1"/>
  <c r="D34" i="23" a="1"/>
  <c r="D34" i="23" s="1"/>
  <c r="D58" i="23" a="1"/>
  <c r="D58" i="23" s="1"/>
  <c r="D51" i="23" a="1"/>
  <c r="D51" i="23" s="1"/>
  <c r="D61" i="23" a="1"/>
  <c r="D61" i="23" s="1"/>
  <c r="D131" i="23" a="1"/>
  <c r="D131" i="23" s="1"/>
  <c r="D184" i="23" a="1"/>
  <c r="D184" i="23" s="1"/>
  <c r="D185" i="23" a="1"/>
  <c r="D185" i="23" s="1"/>
  <c r="D213" i="23" a="1"/>
  <c r="D213" i="23" s="1"/>
  <c r="D212" i="23" a="1"/>
  <c r="D212" i="23" s="1"/>
  <c r="D218" i="23" a="1"/>
  <c r="D218" i="23" s="1"/>
  <c r="D284" i="23" a="1"/>
  <c r="D284" i="23" s="1"/>
  <c r="D285" i="23" a="1"/>
  <c r="D285" i="23" s="1"/>
  <c r="D290" i="23" a="1"/>
  <c r="D290" i="23" s="1"/>
  <c r="D333" i="23" a="1"/>
  <c r="D333" i="23" s="1"/>
  <c r="D332" i="23" a="1"/>
  <c r="D332" i="23" s="1"/>
  <c r="D340" i="23" a="1"/>
  <c r="D340" i="23" s="1"/>
  <c r="D341" i="23" a="1"/>
  <c r="D341" i="23" s="1"/>
  <c r="D349" i="23" a="1"/>
  <c r="D349" i="23" s="1"/>
  <c r="D348" i="23" a="1"/>
  <c r="D348" i="23" s="1"/>
  <c r="D357" i="23" a="1"/>
  <c r="D357" i="23" s="1"/>
  <c r="D356" i="23" a="1"/>
  <c r="D356" i="23" s="1"/>
  <c r="D183" i="23" a="1"/>
  <c r="D183" i="23" s="1"/>
  <c r="D396" i="23" a="1"/>
  <c r="D396" i="23" s="1"/>
  <c r="D397" i="23" a="1"/>
  <c r="D397" i="23" s="1"/>
  <c r="D27" i="23" a="1"/>
  <c r="D27" i="23" s="1"/>
  <c r="D66" i="23" a="1"/>
  <c r="D66" i="23" s="1"/>
  <c r="D168" i="23" a="1"/>
  <c r="D168" i="23" s="1"/>
  <c r="D110" i="23" a="1"/>
  <c r="D110" i="23" s="1"/>
  <c r="D113" i="23" a="1"/>
  <c r="D113" i="23" s="1"/>
  <c r="D231" i="23" a="1"/>
  <c r="D231" i="23" s="1"/>
  <c r="D230" i="23" a="1"/>
  <c r="D230" i="23" s="1"/>
  <c r="D279" i="23" a="1"/>
  <c r="D279" i="23" s="1"/>
  <c r="D278" i="23" a="1"/>
  <c r="D278" i="23" s="1"/>
  <c r="D143" i="23" a="1"/>
  <c r="D143" i="23" s="1"/>
  <c r="D146" i="23" a="1"/>
  <c r="D146" i="23" s="1"/>
  <c r="D310" i="23" a="1"/>
  <c r="D310" i="23" s="1"/>
  <c r="D311" i="23" a="1"/>
  <c r="D311" i="23" s="1"/>
  <c r="D199" i="23" a="1"/>
  <c r="D199" i="23" s="1"/>
  <c r="D206" i="23" a="1"/>
  <c r="D206" i="23" s="1"/>
  <c r="D3" i="23" a="1"/>
  <c r="D3" i="23" s="1"/>
  <c r="D96" i="23" a="1"/>
  <c r="D96" i="23" s="1"/>
  <c r="D82" i="23" a="1"/>
  <c r="D82" i="23" s="1"/>
  <c r="D85" i="23" a="1"/>
  <c r="D85" i="23" s="1"/>
  <c r="D242" i="23" a="1"/>
  <c r="D242" i="23" s="1"/>
  <c r="D273" i="23" a="1"/>
  <c r="D273" i="23" s="1"/>
  <c r="D272" i="23" a="1"/>
  <c r="D272" i="23" s="1"/>
  <c r="D140" i="23" a="1"/>
  <c r="D140" i="23" s="1"/>
  <c r="D318" i="23" a="1"/>
  <c r="D318" i="23" s="1"/>
  <c r="D319" i="23" a="1"/>
  <c r="D319" i="23" s="1"/>
  <c r="D326" i="23" a="1"/>
  <c r="D326" i="23" s="1"/>
  <c r="D327" i="23" a="1"/>
  <c r="D327" i="23" s="1"/>
  <c r="D399" i="23" a="1"/>
  <c r="D399" i="23" s="1"/>
  <c r="D398" i="23" a="1"/>
  <c r="D398" i="23" s="1"/>
  <c r="D262" i="23" a="1"/>
  <c r="D262" i="23" s="1"/>
  <c r="D297" i="23" a="1"/>
  <c r="D297" i="23" s="1"/>
  <c r="D8" i="23" a="1"/>
  <c r="D8" i="23" s="1"/>
  <c r="D106" i="23" a="1"/>
  <c r="D106" i="23" s="1"/>
  <c r="D69" i="23" a="1"/>
  <c r="D69" i="23" s="1"/>
  <c r="D77" i="23" a="1"/>
  <c r="D77" i="23" s="1"/>
  <c r="D203" i="23" a="1"/>
  <c r="D203" i="23" s="1"/>
  <c r="D202" i="23" a="1"/>
  <c r="D202" i="23" s="1"/>
  <c r="D260" i="23" a="1"/>
  <c r="D260" i="23" s="1"/>
  <c r="D261" i="23" a="1"/>
  <c r="D261" i="23" s="1"/>
  <c r="D137" i="23" a="1"/>
  <c r="D137" i="23" s="1"/>
  <c r="D299" i="23" a="1"/>
  <c r="D299" i="23" s="1"/>
  <c r="D298" i="23" a="1"/>
  <c r="D298" i="23" s="1"/>
  <c r="D305" i="23" a="1"/>
  <c r="D305" i="23" s="1"/>
  <c r="D304" i="23" a="1"/>
  <c r="D304" i="23" s="1"/>
  <c r="D366" i="23" a="1"/>
  <c r="D366" i="23" s="1"/>
  <c r="D367" i="23" a="1"/>
  <c r="D367" i="23" s="1"/>
  <c r="D246" i="23" a="1"/>
  <c r="D246" i="23" s="1"/>
  <c r="D201" i="23" a="1"/>
  <c r="D201" i="23" s="1"/>
  <c r="D200" i="23" a="1"/>
  <c r="D200" i="23" s="1"/>
  <c r="D13" i="23" a="1"/>
  <c r="D13" i="23" s="1"/>
  <c r="D59" i="23" a="1"/>
  <c r="D59" i="23" s="1"/>
  <c r="D64" i="23" a="1"/>
  <c r="D64" i="23" s="1"/>
  <c r="D88" i="23" a="1"/>
  <c r="D88" i="23" s="1"/>
  <c r="D196" i="23" a="1"/>
  <c r="D196" i="23" s="1"/>
  <c r="D197" i="23" a="1"/>
  <c r="D197" i="23" s="1"/>
  <c r="D254" i="23" a="1"/>
  <c r="D254" i="23" s="1"/>
  <c r="D255" i="23" a="1"/>
  <c r="D255" i="23" s="1"/>
  <c r="D312" i="23" a="1"/>
  <c r="D312" i="23" s="1"/>
  <c r="D313" i="23" a="1"/>
  <c r="D313" i="23" s="1"/>
  <c r="D194" i="23" a="1"/>
  <c r="D194" i="23" s="1"/>
  <c r="D32" i="23" a="1"/>
  <c r="D32" i="23" s="1"/>
  <c r="D30" i="23" a="1"/>
  <c r="D30" i="23" s="1"/>
  <c r="D72" i="23" a="1"/>
  <c r="D72" i="23" s="1"/>
  <c r="D180" i="23" a="1"/>
  <c r="D180" i="23" s="1"/>
  <c r="D208" i="23" a="1"/>
  <c r="D208" i="23" s="1"/>
  <c r="D209" i="23" a="1"/>
  <c r="D209" i="23" s="1"/>
  <c r="D220" i="23" a="1"/>
  <c r="D220" i="23" s="1"/>
  <c r="D221" i="23" a="1"/>
  <c r="D221" i="23" s="1"/>
  <c r="D292" i="23" a="1"/>
  <c r="D292" i="23" s="1"/>
  <c r="D293" i="23" a="1"/>
  <c r="D293" i="23" s="1"/>
  <c r="D6" i="23" a="1"/>
  <c r="D6" i="23" s="1"/>
  <c r="D18" i="23" a="1"/>
  <c r="D18" i="23" s="1"/>
  <c r="D91" i="23" a="1"/>
  <c r="D91" i="23" s="1"/>
  <c r="D105" i="23" a="1"/>
  <c r="D105" i="23" s="1"/>
  <c r="D108" i="23" a="1"/>
  <c r="D108" i="23" s="1"/>
  <c r="D233" i="23" a="1"/>
  <c r="D233" i="23" s="1"/>
  <c r="D232" i="23" a="1"/>
  <c r="D232" i="23" s="1"/>
  <c r="D239" i="23" a="1"/>
  <c r="D239" i="23" s="1"/>
  <c r="D238" i="23" a="1"/>
  <c r="D238" i="23" s="1"/>
  <c r="D280" i="23" a="1"/>
  <c r="D280" i="23" s="1"/>
  <c r="D281" i="23" a="1"/>
  <c r="D281" i="23" s="1"/>
  <c r="D286" i="23" a="1"/>
  <c r="D286" i="23" s="1"/>
  <c r="D287" i="23" a="1"/>
  <c r="D287" i="23" s="1"/>
  <c r="D388" i="23" a="1"/>
  <c r="D388" i="23" s="1"/>
  <c r="D389" i="23" a="1"/>
  <c r="D389" i="23" s="1"/>
  <c r="D40" i="23" a="1"/>
  <c r="D40" i="23" s="1"/>
  <c r="D226" i="23" a="1"/>
  <c r="D226" i="23" s="1"/>
  <c r="D117" i="23" a="1"/>
  <c r="D117" i="23" s="1"/>
  <c r="D190" i="23" a="1"/>
  <c r="D190" i="23" s="1"/>
  <c r="D215" i="23" a="1"/>
  <c r="D215" i="23" s="1"/>
  <c r="D249" i="23" a="1"/>
  <c r="D249" i="23" s="1"/>
  <c r="D45" i="23" a="1"/>
  <c r="D45" i="23" s="1"/>
  <c r="D138" i="23" a="1"/>
  <c r="D138" i="23" s="1"/>
  <c r="D75" i="23" a="1"/>
  <c r="D75" i="23" s="1"/>
  <c r="D244" i="23" a="1"/>
  <c r="D244" i="23" s="1"/>
  <c r="D245" i="23" a="1"/>
  <c r="D245" i="23" s="1"/>
  <c r="D165" i="23" a="1"/>
  <c r="D165" i="23" s="1"/>
  <c r="D181" i="23" a="1"/>
  <c r="D181" i="23" s="1"/>
  <c r="D431" i="23" a="1"/>
  <c r="D431" i="23" s="1"/>
  <c r="D430" i="23" a="1"/>
  <c r="D430" i="23" s="1"/>
  <c r="D4" i="23" a="1"/>
  <c r="D4" i="23" s="1"/>
  <c r="D16" i="23" a="1"/>
  <c r="D16" i="23" s="1"/>
  <c r="D21" i="23" a="1"/>
  <c r="D21" i="23" s="1"/>
  <c r="D74" i="23" a="1"/>
  <c r="D74" i="23" s="1"/>
  <c r="D99" i="23" a="1"/>
  <c r="D99" i="23" s="1"/>
  <c r="D70" i="23" a="1"/>
  <c r="D70" i="23" s="1"/>
  <c r="D97" i="23" a="1"/>
  <c r="D97" i="23" s="1"/>
  <c r="D123" i="23" a="1"/>
  <c r="D123" i="23" s="1"/>
  <c r="D169" i="23" a="1"/>
  <c r="D169" i="23" s="1"/>
  <c r="D381" i="23" a="1"/>
  <c r="D381" i="23" s="1"/>
  <c r="D380" i="23" a="1"/>
  <c r="D380" i="23" s="1"/>
  <c r="D405" i="23" a="1"/>
  <c r="D405" i="23" s="1"/>
  <c r="D404" i="23" a="1"/>
  <c r="D404" i="23" s="1"/>
  <c r="D216" i="23" a="1"/>
  <c r="D216" i="23" s="1"/>
  <c r="D50" i="23" a="1"/>
  <c r="D50" i="23" s="1"/>
  <c r="D60" i="23" a="1"/>
  <c r="D60" i="23" s="1"/>
  <c r="D65" i="23" a="1"/>
  <c r="D65" i="23" s="1"/>
  <c r="D177" i="23" a="1"/>
  <c r="D177" i="23" s="1"/>
  <c r="D176" i="23" a="1"/>
  <c r="D176" i="23" s="1"/>
  <c r="D322" i="23" a="1"/>
  <c r="D322" i="23" s="1"/>
  <c r="D89" i="23" a="1"/>
  <c r="D89" i="23" s="1"/>
  <c r="D92" i="23" a="1"/>
  <c r="D92" i="23" s="1"/>
  <c r="D109" i="23" a="1"/>
  <c r="D109" i="23" s="1"/>
  <c r="D235" i="23" a="1"/>
  <c r="D235" i="23" s="1"/>
  <c r="D234" i="23" a="1"/>
  <c r="D234" i="23" s="1"/>
  <c r="D145" i="23" a="1"/>
  <c r="D145" i="23" s="1"/>
  <c r="D148" i="23" a="1"/>
  <c r="D148" i="23" s="1"/>
  <c r="D162" i="23" a="1"/>
  <c r="D162" i="23" s="1"/>
  <c r="D461" i="23" a="1"/>
  <c r="D461" i="23" s="1"/>
  <c r="D460" i="23" a="1"/>
  <c r="D460" i="23" s="1"/>
  <c r="D465" i="23" a="1"/>
  <c r="D465" i="23" s="1"/>
  <c r="D449" i="23" a="1"/>
  <c r="D449" i="23" s="1"/>
  <c r="D444" i="23" a="1"/>
  <c r="D444" i="23" s="1"/>
  <c r="D428" i="23" a="1"/>
  <c r="D428" i="23" s="1"/>
  <c r="D412" i="23" a="1"/>
  <c r="D412" i="23" s="1"/>
  <c r="D391" i="23" a="1"/>
  <c r="D391" i="23" s="1"/>
  <c r="D375" i="23" a="1"/>
  <c r="D375" i="23" s="1"/>
  <c r="D359" i="23" a="1"/>
  <c r="D359" i="23" s="1"/>
  <c r="D343" i="23" a="1"/>
  <c r="D343" i="23" s="1"/>
  <c r="D339" i="23" a="1"/>
  <c r="D339" i="23" s="1"/>
  <c r="D323" i="23" a="1"/>
  <c r="D323" i="23" s="1"/>
  <c r="D307" i="23" a="1"/>
  <c r="D307" i="23" s="1"/>
  <c r="D291" i="23" a="1"/>
  <c r="D291" i="23" s="1"/>
  <c r="D275" i="23" a="1"/>
  <c r="D275" i="23" s="1"/>
  <c r="D259" i="23" a="1"/>
  <c r="D259" i="23" s="1"/>
  <c r="D243" i="23" a="1"/>
  <c r="D243" i="23" s="1"/>
  <c r="D227" i="23" a="1"/>
  <c r="D227" i="23" s="1"/>
  <c r="D211" i="23" a="1"/>
  <c r="D211" i="23" s="1"/>
  <c r="D195" i="23" a="1"/>
  <c r="D195" i="23" s="1"/>
  <c r="D179" i="23" a="1"/>
  <c r="D179" i="23" s="1"/>
  <c r="D163" i="23" a="1"/>
  <c r="D163" i="23" s="1"/>
  <c r="D151" i="23" a="1"/>
  <c r="D151" i="23" s="1"/>
  <c r="D135" i="23" a="1"/>
  <c r="D135" i="23" s="1"/>
  <c r="D119" i="23" a="1"/>
  <c r="D119" i="23" s="1"/>
  <c r="D103" i="23" a="1"/>
  <c r="D103" i="23" s="1"/>
  <c r="D87" i="23" a="1"/>
  <c r="D87" i="23" s="1"/>
  <c r="D71" i="23" a="1"/>
  <c r="D71" i="23" s="1"/>
  <c r="D55" i="23" a="1"/>
  <c r="D55" i="23" s="1"/>
  <c r="D39" i="23" a="1"/>
  <c r="D39" i="23" s="1"/>
  <c r="D23" i="23" a="1"/>
  <c r="D23" i="23" s="1"/>
  <c r="D7" i="23" a="1"/>
  <c r="D7" i="23" s="1"/>
  <c r="D43" i="23" a="1"/>
  <c r="D43" i="23" s="1"/>
  <c r="D2" i="23" a="1"/>
  <c r="D2" i="23" s="1"/>
  <c r="D90" i="23" a="1"/>
  <c r="D90" i="23" s="1"/>
  <c r="D189" i="23" a="1"/>
  <c r="D189" i="23" s="1"/>
  <c r="D188" i="23" a="1"/>
  <c r="D188" i="23" s="1"/>
  <c r="D222" i="23" a="1"/>
  <c r="D222" i="23" s="1"/>
  <c r="D118" i="23" a="1"/>
  <c r="D118" i="23" s="1"/>
  <c r="D270" i="23" a="1"/>
  <c r="D270" i="23" s="1"/>
  <c r="D271" i="23" a="1"/>
  <c r="D271" i="23" s="1"/>
  <c r="D276" i="23" a="1"/>
  <c r="D276" i="23" s="1"/>
  <c r="D277" i="23" a="1"/>
  <c r="D277" i="23" s="1"/>
  <c r="D308" i="23" a="1"/>
  <c r="D308" i="23" s="1"/>
  <c r="D309" i="23" a="1"/>
  <c r="D309" i="23" s="1"/>
  <c r="D317" i="23" a="1"/>
  <c r="D317" i="23" s="1"/>
  <c r="D316" i="23" a="1"/>
  <c r="D316" i="23" s="1"/>
  <c r="D347" i="23" a="1"/>
  <c r="D347" i="23" s="1"/>
  <c r="D346" i="23" a="1"/>
  <c r="D346" i="23" s="1"/>
  <c r="D462" i="23" a="1"/>
  <c r="D462" i="23" s="1"/>
  <c r="D463" i="23" a="1"/>
  <c r="D463" i="23" s="1"/>
  <c r="D80" i="23" a="1"/>
  <c r="D80" i="23" s="1"/>
  <c r="D48" i="23" a="1"/>
  <c r="D48" i="23" s="1"/>
  <c r="D53" i="23" a="1"/>
  <c r="D53" i="23" s="1"/>
  <c r="D115" i="23" a="1"/>
  <c r="D115" i="23" s="1"/>
  <c r="D63" i="23" a="1"/>
  <c r="D63" i="23" s="1"/>
  <c r="D76" i="23" a="1"/>
  <c r="D76" i="23" s="1"/>
  <c r="D241" i="23" a="1"/>
  <c r="D241" i="23" s="1"/>
  <c r="D240" i="23" a="1"/>
  <c r="D240" i="23" s="1"/>
  <c r="D252" i="23" a="1"/>
  <c r="D252" i="23" s="1"/>
  <c r="D253" i="23" a="1"/>
  <c r="D253" i="23" s="1"/>
  <c r="D265" i="23" a="1"/>
  <c r="D265" i="23" s="1"/>
  <c r="D264" i="23" a="1"/>
  <c r="D264" i="23" s="1"/>
  <c r="D139" i="23" a="1"/>
  <c r="D139" i="23" s="1"/>
  <c r="D174" i="23" a="1"/>
  <c r="D174" i="23" s="1"/>
  <c r="D182" i="23" a="1"/>
  <c r="D182" i="23" s="1"/>
  <c r="D373" i="23" a="1"/>
  <c r="D373" i="23" s="1"/>
  <c r="D372" i="23" a="1"/>
  <c r="D372" i="23" s="1"/>
  <c r="D420" i="23" a="1"/>
  <c r="D420" i="23" s="1"/>
  <c r="D421" i="23" a="1"/>
  <c r="D421" i="23" s="1"/>
  <c r="D446" i="23" a="1"/>
  <c r="D446" i="23" s="1"/>
  <c r="D447" i="23" a="1"/>
  <c r="D447" i="23" s="1"/>
  <c r="D324" i="23" a="1"/>
  <c r="D324" i="23" s="1"/>
  <c r="D325" i="23" a="1"/>
  <c r="D325" i="23" s="1"/>
  <c r="D335" i="23" a="1"/>
  <c r="D335" i="23" s="1"/>
  <c r="D334" i="23" a="1"/>
  <c r="D334" i="23" s="1"/>
  <c r="D358" i="23" a="1"/>
  <c r="D358" i="23" s="1"/>
  <c r="D383" i="23" a="1"/>
  <c r="D383" i="23" s="1"/>
  <c r="D382" i="23" a="1"/>
  <c r="D382" i="23" s="1"/>
  <c r="D407" i="23" a="1"/>
  <c r="D407" i="23" s="1"/>
  <c r="D406" i="23" a="1"/>
  <c r="D406" i="23" s="1"/>
  <c r="D417" i="23" a="1"/>
  <c r="D417" i="23" s="1"/>
  <c r="D416" i="23" a="1"/>
  <c r="D416" i="23" s="1"/>
  <c r="D440" i="23" a="1"/>
  <c r="D440" i="23" s="1"/>
  <c r="D441" i="23" a="1"/>
  <c r="D441" i="23" s="1"/>
  <c r="D451" i="23" a="1"/>
  <c r="D451" i="23" s="1"/>
  <c r="D450" i="23" a="1"/>
  <c r="D450" i="23" s="1"/>
  <c r="D269" i="23" a="1"/>
  <c r="D269" i="23" s="1"/>
  <c r="D355" i="23" a="1"/>
  <c r="D355" i="23" s="1"/>
  <c r="D306" i="23" a="1"/>
  <c r="D306" i="23" s="1"/>
  <c r="D369" i="23" a="1"/>
  <c r="D369" i="23" s="1"/>
  <c r="D368" i="23" a="1"/>
  <c r="D368" i="23" s="1"/>
  <c r="D192" i="23" a="1"/>
  <c r="D192" i="23" s="1"/>
  <c r="D393" i="23" a="1"/>
  <c r="D393" i="23" s="1"/>
  <c r="D392" i="23" a="1"/>
  <c r="D392" i="23" s="1"/>
  <c r="D204" i="23" a="1"/>
  <c r="D204" i="23" s="1"/>
  <c r="D427" i="23" a="1"/>
  <c r="D427" i="23" s="1"/>
  <c r="D426" i="23" a="1"/>
  <c r="D426" i="23" s="1"/>
  <c r="D289" i="23" a="1"/>
  <c r="D289" i="23" s="1"/>
  <c r="D288" i="23" a="1"/>
  <c r="D288" i="23" s="1"/>
  <c r="D321" i="23" a="1"/>
  <c r="D321" i="23" s="1"/>
  <c r="D320" i="23" a="1"/>
  <c r="D320" i="23" s="1"/>
  <c r="D345" i="23" a="1"/>
  <c r="D345" i="23" s="1"/>
  <c r="D344" i="23" a="1"/>
  <c r="D344" i="23" s="1"/>
  <c r="D237" i="23" a="1"/>
  <c r="D237" i="23" s="1"/>
  <c r="D303" i="23" a="1"/>
  <c r="D303" i="23" s="1"/>
  <c r="D161" i="23" a="1"/>
  <c r="D161" i="23" s="1"/>
  <c r="D173" i="23" a="1"/>
  <c r="D173" i="23" s="1"/>
  <c r="D379" i="23" a="1"/>
  <c r="D379" i="23" s="1"/>
  <c r="D378" i="23" a="1"/>
  <c r="D378" i="23" s="1"/>
  <c r="D436" i="23" a="1"/>
  <c r="D436" i="23" s="1"/>
  <c r="D437" i="23" a="1"/>
  <c r="D437" i="23" s="1"/>
  <c r="D457" i="23" a="1"/>
  <c r="D457" i="23" s="1"/>
  <c r="D456" i="23" a="1"/>
  <c r="D456" i="23" s="1"/>
  <c r="D256" i="23" a="1"/>
  <c r="D256" i="23" s="1"/>
  <c r="D294" i="23" a="1"/>
  <c r="D294" i="23" s="1"/>
  <c r="D314" i="23" a="1"/>
  <c r="D314" i="23" s="1"/>
  <c r="D282" i="23" a="1"/>
  <c r="D282" i="23" s="1"/>
  <c r="D419" i="23" a="1"/>
  <c r="D419" i="23" s="1"/>
  <c r="D433" i="23" a="1"/>
  <c r="D433" i="23" s="1"/>
  <c r="D432" i="23" a="1"/>
  <c r="D432" i="23" s="1"/>
  <c r="D224" i="23" a="1"/>
  <c r="D224" i="23" s="1"/>
  <c r="D350" i="23" a="1"/>
  <c r="D350" i="23" s="1"/>
  <c r="D351" i="23" a="1"/>
  <c r="D351" i="23" s="1"/>
  <c r="D385" i="23" a="1"/>
  <c r="D385" i="23" s="1"/>
  <c r="D384" i="23" a="1"/>
  <c r="D384" i="23" s="1"/>
  <c r="D409" i="23" a="1"/>
  <c r="D409" i="23" s="1"/>
  <c r="D408" i="23" a="1"/>
  <c r="D408" i="23" s="1"/>
  <c r="D263" i="23" a="1"/>
  <c r="D263" i="23" s="1"/>
  <c r="D337" i="23" a="1"/>
  <c r="D337" i="23" s="1"/>
  <c r="D336" i="23" a="1"/>
  <c r="D336" i="23" s="1"/>
  <c r="D361" i="23" a="1"/>
  <c r="D361" i="23" s="1"/>
  <c r="D360" i="23" a="1"/>
  <c r="D360" i="23" s="1"/>
  <c r="D394" i="23" a="1"/>
  <c r="D394" i="23" s="1"/>
  <c r="D395" i="23" a="1"/>
  <c r="D395" i="23" s="1"/>
  <c r="D442" i="23" a="1"/>
  <c r="D442" i="23" s="1"/>
  <c r="D443" i="23" a="1"/>
  <c r="D443" i="23" s="1"/>
  <c r="D452" i="23" a="1"/>
  <c r="D452" i="23" s="1"/>
  <c r="D453" i="23" a="1"/>
  <c r="D453" i="23" s="1"/>
  <c r="D328" i="23" a="1"/>
  <c r="D328" i="23" s="1"/>
  <c r="D458" i="23" a="1"/>
  <c r="D458" i="23" s="1"/>
  <c r="D459" i="23" a="1"/>
  <c r="D459" i="23" s="1"/>
  <c r="D415" i="23" a="1"/>
  <c r="D415" i="23" s="1"/>
  <c r="D414" i="23" a="1"/>
  <c r="D414" i="23" s="1"/>
  <c r="D438" i="23" a="1"/>
  <c r="D438" i="23" s="1"/>
  <c r="D439" i="23" a="1"/>
  <c r="D439" i="23" s="1"/>
  <c r="D401" i="23" a="1"/>
  <c r="D401" i="23" s="1"/>
  <c r="D400" i="23" a="1"/>
  <c r="D400" i="23" s="1"/>
  <c r="D425" i="23" a="1"/>
  <c r="D425" i="23" s="1"/>
  <c r="D424" i="23" a="1"/>
  <c r="D424" i="23" s="1"/>
  <c r="D330" i="23" a="1"/>
  <c r="D330" i="23" s="1"/>
  <c r="D301" i="23" a="1"/>
  <c r="D301" i="23" s="1"/>
  <c r="D300" i="23" a="1"/>
  <c r="D300" i="23" s="1"/>
  <c r="D342" i="23" a="1"/>
  <c r="D342" i="23" s="1"/>
  <c r="D352" i="23" a="1"/>
  <c r="D352" i="23" s="1"/>
  <c r="D353" i="23" a="1"/>
  <c r="D353" i="23" s="1"/>
  <c r="D376" i="23" a="1"/>
  <c r="D376" i="23" s="1"/>
  <c r="D377" i="23" a="1"/>
  <c r="D377" i="23" s="1"/>
  <c r="D434" i="23" a="1"/>
  <c r="D434" i="23" s="1"/>
  <c r="D362" i="23" a="1"/>
  <c r="D362" i="23" s="1"/>
  <c r="D363" i="23" a="1"/>
  <c r="D363" i="23" s="1"/>
  <c r="D386" i="23" a="1"/>
  <c r="D386" i="23" s="1"/>
  <c r="D387" i="23" a="1"/>
  <c r="D387" i="23" s="1"/>
  <c r="D410" i="23" a="1"/>
  <c r="D410" i="23" s="1"/>
  <c r="D411" i="23" a="1"/>
  <c r="D411" i="23" s="1"/>
  <c r="D455" i="23" a="1"/>
  <c r="D455" i="23" s="1"/>
  <c r="D454" i="23" a="1"/>
  <c r="D454" i="23" s="1"/>
  <c r="D402" i="23" a="1"/>
  <c r="D402" i="23" s="1"/>
  <c r="D370" i="23" a="1"/>
  <c r="D370" i="23" s="1"/>
  <c r="D466" i="23" a="1"/>
  <c r="D466" i="23" s="1"/>
  <c r="D1142" i="19" a="1"/>
  <c r="D1142" i="19" s="1"/>
  <c r="D1559" i="19" a="1"/>
  <c r="D1559" i="19" s="1"/>
  <c r="D1469" i="19" a="1"/>
  <c r="D1469" i="19" s="1"/>
  <c r="D75" i="19" a="1"/>
  <c r="D75" i="19" s="1"/>
  <c r="D6" i="19" a="1"/>
  <c r="D6" i="19" s="1"/>
  <c r="D139" i="19" a="1"/>
  <c r="D139" i="19" s="1"/>
  <c r="D299" i="19" a="1"/>
  <c r="D299" i="19" s="1"/>
  <c r="D1572" i="19" a="1"/>
  <c r="D1572" i="19" s="1"/>
  <c r="D1536" i="19" a="1"/>
  <c r="D1536" i="19" s="1"/>
  <c r="D1084" i="19" a="1"/>
  <c r="D1084" i="19" s="1"/>
  <c r="D1570" i="19" a="1"/>
  <c r="D1570" i="19" s="1"/>
  <c r="D1425" i="19" a="1"/>
  <c r="D1425" i="19" s="1"/>
  <c r="D820" i="19" a="1"/>
  <c r="D820" i="19" s="1"/>
  <c r="D1409" i="19" a="1"/>
  <c r="D1409" i="19" s="1"/>
  <c r="D1158" i="19" a="1"/>
  <c r="D1158" i="19" s="1"/>
  <c r="D1541" i="19" a="1"/>
  <c r="D1541" i="19" s="1"/>
  <c r="D1488" i="19" a="1"/>
  <c r="D1488" i="19" s="1"/>
  <c r="D1555" i="19" a="1"/>
  <c r="D1555" i="19" s="1"/>
  <c r="D1539" i="19" a="1"/>
  <c r="D1539" i="19" s="1"/>
  <c r="D1360" i="19" a="1"/>
  <c r="D1360" i="19" s="1"/>
  <c r="D1349" i="19" a="1"/>
  <c r="D1349" i="19" s="1"/>
  <c r="D1020" i="19" a="1"/>
  <c r="D1020" i="19" s="1"/>
  <c r="D1001" i="19" a="1"/>
  <c r="D1001" i="19" s="1"/>
  <c r="D836" i="19" a="1"/>
  <c r="D836" i="19" s="1"/>
  <c r="D311" i="19" a="1"/>
  <c r="D311" i="19" s="1"/>
  <c r="D328" i="19" a="1"/>
  <c r="D328" i="19" s="1"/>
  <c r="D515" i="19" a="1"/>
  <c r="D515" i="19" s="1"/>
  <c r="D451" i="19" a="1"/>
  <c r="D451" i="19" s="1"/>
  <c r="D223" i="19" a="1"/>
  <c r="D223" i="19" s="1"/>
  <c r="D219" i="19" a="1"/>
  <c r="D219" i="19" s="1"/>
  <c r="D180" i="19" a="1"/>
  <c r="D180" i="19" s="1"/>
  <c r="D100" i="19" a="1"/>
  <c r="D100" i="19" s="1"/>
  <c r="D93" i="19" a="1"/>
  <c r="D93" i="19" s="1"/>
  <c r="D86" i="19" a="1"/>
  <c r="D86" i="19" s="1"/>
  <c r="D47" i="19" a="1"/>
  <c r="D47" i="19" s="1"/>
  <c r="D1557" i="19" a="1"/>
  <c r="D1557" i="19" s="1"/>
  <c r="D1523" i="19" a="1"/>
  <c r="D1523" i="19" s="1"/>
  <c r="D1385" i="19" a="1"/>
  <c r="D1385" i="19" s="1"/>
  <c r="D1334" i="19" a="1"/>
  <c r="D1334" i="19" s="1"/>
  <c r="D768" i="19" a="1"/>
  <c r="D768" i="19" s="1"/>
  <c r="D358" i="19" a="1"/>
  <c r="D358" i="19" s="1"/>
  <c r="D293" i="19" a="1"/>
  <c r="D293" i="19" s="1"/>
  <c r="D385" i="19" a="1"/>
  <c r="D385" i="19" s="1"/>
  <c r="D321" i="19" a="1"/>
  <c r="D321" i="19" s="1"/>
  <c r="D147" i="19" a="1"/>
  <c r="D147" i="19" s="1"/>
  <c r="D190" i="19" a="1"/>
  <c r="D190" i="19" s="1"/>
  <c r="D89" i="19" a="1"/>
  <c r="D89" i="19" s="1"/>
  <c r="D97" i="19" a="1"/>
  <c r="D97" i="19" s="1"/>
  <c r="D48" i="19" a="1"/>
  <c r="D48" i="19" s="1"/>
  <c r="D18" i="19" a="1"/>
  <c r="D18" i="19" s="1"/>
  <c r="D1344" i="19" a="1"/>
  <c r="D1344" i="19" s="1"/>
  <c r="D916" i="19" a="1"/>
  <c r="D916" i="19" s="1"/>
  <c r="D736" i="19" a="1"/>
  <c r="D736" i="19" s="1"/>
  <c r="D416" i="19" a="1"/>
  <c r="D416" i="19" s="1"/>
  <c r="D257" i="19" a="1"/>
  <c r="D257" i="19" s="1"/>
  <c r="D313" i="19" a="1"/>
  <c r="D313" i="19" s="1"/>
  <c r="D1574" i="19" a="1"/>
  <c r="D1574" i="19" s="1"/>
  <c r="D1400" i="19" a="1"/>
  <c r="D1400" i="19" s="1"/>
  <c r="D605" i="19" a="1"/>
  <c r="D605" i="19" s="1"/>
  <c r="D353" i="19" a="1"/>
  <c r="D353" i="19" s="1"/>
  <c r="D1563" i="19" a="1"/>
  <c r="D1563" i="19" s="1"/>
  <c r="D1489" i="19" a="1"/>
  <c r="D1489" i="19" s="1"/>
  <c r="D1340" i="19" a="1"/>
  <c r="D1340" i="19" s="1"/>
  <c r="D1302" i="19" a="1"/>
  <c r="D1302" i="19" s="1"/>
  <c r="D468" i="19" a="1"/>
  <c r="D468" i="19" s="1"/>
  <c r="D289" i="19" a="1"/>
  <c r="D289" i="19" s="1"/>
  <c r="D302" i="19" a="1"/>
  <c r="D302" i="19" s="1"/>
  <c r="D932" i="19" a="1"/>
  <c r="D932" i="19" s="1"/>
  <c r="D575" i="19" a="1"/>
  <c r="D575" i="19" s="1"/>
  <c r="D1270" i="19" a="1"/>
  <c r="D1270" i="19" s="1"/>
  <c r="D1461" i="19" a="1"/>
  <c r="D1461" i="19" s="1"/>
  <c r="D1352" i="19" a="1"/>
  <c r="D1352" i="19" s="1"/>
  <c r="D1553" i="19" a="1"/>
  <c r="D1553" i="19" s="1"/>
  <c r="D1486" i="19" a="1"/>
  <c r="D1486" i="19" s="1"/>
  <c r="D1379" i="19" a="1"/>
  <c r="D1379" i="19" s="1"/>
  <c r="D1571" i="19" a="1"/>
  <c r="D1571" i="19" s="1"/>
  <c r="D1542" i="19" a="1"/>
  <c r="D1542" i="19" s="1"/>
  <c r="D1534" i="19" a="1"/>
  <c r="D1534" i="19" s="1"/>
  <c r="D1521" i="19" a="1"/>
  <c r="D1521" i="19" s="1"/>
  <c r="D1564" i="19" a="1"/>
  <c r="D1564" i="19" s="1"/>
  <c r="D1552" i="19" a="1"/>
  <c r="D1552" i="19" s="1"/>
  <c r="D1531" i="19" a="1"/>
  <c r="D1531" i="19" s="1"/>
  <c r="D1518" i="19" a="1"/>
  <c r="D1518" i="19" s="1"/>
  <c r="D1454" i="19" a="1"/>
  <c r="D1454" i="19" s="1"/>
  <c r="D1477" i="19" a="1"/>
  <c r="D1477" i="19" s="1"/>
  <c r="D1434" i="19" a="1"/>
  <c r="D1434" i="19" s="1"/>
  <c r="D1528" i="19" a="1"/>
  <c r="D1528" i="19" s="1"/>
  <c r="D1455" i="19" a="1"/>
  <c r="D1455" i="19" s="1"/>
  <c r="D1478" i="19" a="1"/>
  <c r="D1478" i="19" s="1"/>
  <c r="D1476" i="19" a="1"/>
  <c r="D1476" i="19" s="1"/>
  <c r="D1435" i="19" a="1"/>
  <c r="D1435" i="19" s="1"/>
  <c r="D1580" i="19" a="1"/>
  <c r="D1580" i="19" s="1"/>
  <c r="D1573" i="19" a="1"/>
  <c r="D1573" i="19" s="1"/>
  <c r="D1547" i="19" a="1"/>
  <c r="D1547" i="19" s="1"/>
  <c r="D1516" i="19" a="1"/>
  <c r="D1516" i="19" s="1"/>
  <c r="D1582" i="19" a="1"/>
  <c r="D1582" i="19" s="1"/>
  <c r="D1566" i="19" a="1"/>
  <c r="D1566" i="19" s="1"/>
  <c r="D1530" i="19" a="1"/>
  <c r="D1530" i="19" s="1"/>
  <c r="D1466" i="19" a="1"/>
  <c r="D1466" i="19" s="1"/>
  <c r="D1554" i="19" a="1"/>
  <c r="D1554" i="19" s="1"/>
  <c r="D1527" i="19" a="1"/>
  <c r="D1527" i="19" s="1"/>
  <c r="D1524" i="19" a="1"/>
  <c r="D1524" i="19" s="1"/>
  <c r="D1442" i="19" a="1"/>
  <c r="D1442" i="19" s="1"/>
  <c r="D1374" i="19" a="1"/>
  <c r="D1374" i="19" s="1"/>
  <c r="D1356" i="19" a="1"/>
  <c r="D1356" i="19" s="1"/>
  <c r="D1372" i="19" a="1"/>
  <c r="D1372" i="19" s="1"/>
  <c r="D1363" i="19" a="1"/>
  <c r="D1363" i="19" s="1"/>
  <c r="D1395" i="19" a="1"/>
  <c r="D1395" i="19" s="1"/>
  <c r="D1354" i="19" a="1"/>
  <c r="D1354" i="19" s="1"/>
  <c r="D1393" i="19" a="1"/>
  <c r="D1393" i="19" s="1"/>
  <c r="D1441" i="19" a="1"/>
  <c r="D1441" i="19" s="1"/>
  <c r="D1544" i="19" a="1"/>
  <c r="D1544" i="19" s="1"/>
  <c r="D1373" i="19" a="1"/>
  <c r="D1373" i="19" s="1"/>
  <c r="D1355" i="19" a="1"/>
  <c r="D1355" i="19" s="1"/>
  <c r="D1568" i="19" a="1"/>
  <c r="D1568" i="19" s="1"/>
  <c r="D1515" i="19" a="1"/>
  <c r="D1515" i="19" s="1"/>
  <c r="D1561" i="19" a="1"/>
  <c r="D1561" i="19" s="1"/>
  <c r="D1560" i="19" a="1"/>
  <c r="D1560" i="19" s="1"/>
  <c r="D1520" i="19" a="1"/>
  <c r="D1520" i="19" s="1"/>
  <c r="D1433" i="19" a="1"/>
  <c r="D1433" i="19" s="1"/>
  <c r="D1390" i="19" a="1"/>
  <c r="D1390" i="19" s="1"/>
  <c r="D1406" i="19" a="1"/>
  <c r="D1406" i="19" s="1"/>
  <c r="D1427" i="19" a="1"/>
  <c r="D1427" i="19" s="1"/>
  <c r="D1386" i="19" a="1"/>
  <c r="D1386" i="19" s="1"/>
  <c r="D1428" i="19" a="1"/>
  <c r="D1428" i="19" s="1"/>
  <c r="D1387" i="19" a="1"/>
  <c r="D1387" i="19" s="1"/>
  <c r="D1546" i="19" a="1"/>
  <c r="D1546" i="19" s="1"/>
  <c r="D1514" i="19" a="1"/>
  <c r="D1514" i="19" s="1"/>
  <c r="D1517" i="19" a="1"/>
  <c r="D1517" i="19" s="1"/>
  <c r="D1551" i="19" a="1"/>
  <c r="D1551" i="19" s="1"/>
  <c r="D1525" i="19" a="1"/>
  <c r="D1525" i="19" s="1"/>
  <c r="D1511" i="19" a="1"/>
  <c r="D1511" i="19" s="1"/>
  <c r="D1462" i="19" a="1"/>
  <c r="D1462" i="19" s="1"/>
  <c r="D1510" i="19" a="1"/>
  <c r="D1510" i="19" s="1"/>
  <c r="D1579" i="19" a="1"/>
  <c r="D1579" i="19" s="1"/>
  <c r="D1509" i="19" a="1"/>
  <c r="D1509" i="19" s="1"/>
  <c r="D1543" i="19" a="1"/>
  <c r="D1543" i="19" s="1"/>
  <c r="D1529" i="19" a="1"/>
  <c r="D1529" i="19" s="1"/>
  <c r="D1549" i="19" a="1"/>
  <c r="D1549" i="19" s="1"/>
  <c r="D1508" i="19" a="1"/>
  <c r="D1508" i="19" s="1"/>
  <c r="D1353" i="19" a="1"/>
  <c r="D1353" i="19" s="1"/>
  <c r="D1565" i="19" a="1"/>
  <c r="D1565" i="19" s="1"/>
  <c r="D1538" i="19" a="1"/>
  <c r="D1538" i="19" s="1"/>
  <c r="D1548" i="19" a="1"/>
  <c r="D1548" i="19" s="1"/>
  <c r="D1493" i="19" a="1"/>
  <c r="D1493" i="19" s="1"/>
  <c r="D1495" i="19" a="1"/>
  <c r="D1495" i="19" s="1"/>
  <c r="D1451" i="19" a="1"/>
  <c r="D1451" i="19" s="1"/>
  <c r="D1376" i="19" a="1"/>
  <c r="D1376" i="19" s="1"/>
  <c r="D1342" i="19" a="1"/>
  <c r="D1342" i="19" s="1"/>
  <c r="D1422" i="19" a="1"/>
  <c r="D1422" i="19" s="1"/>
  <c r="D1338" i="19" a="1"/>
  <c r="D1338" i="19" s="1"/>
  <c r="D1375" i="19" a="1"/>
  <c r="D1375" i="19" s="1"/>
  <c r="D1423" i="19" a="1"/>
  <c r="D1423" i="19" s="1"/>
  <c r="D1341" i="19" a="1"/>
  <c r="D1341" i="19" s="1"/>
  <c r="D1339" i="19" a="1"/>
  <c r="D1339" i="19" s="1"/>
  <c r="D1567" i="19" a="1"/>
  <c r="D1567" i="19" s="1"/>
  <c r="D1522" i="19" a="1"/>
  <c r="D1522" i="19" s="1"/>
  <c r="D1502" i="19" a="1"/>
  <c r="D1502" i="19" s="1"/>
  <c r="D1491" i="19" a="1"/>
  <c r="D1491" i="19" s="1"/>
  <c r="D1482" i="19" a="1"/>
  <c r="D1482" i="19" s="1"/>
  <c r="D1503" i="19" a="1"/>
  <c r="D1503" i="19" s="1"/>
  <c r="D1483" i="19" a="1"/>
  <c r="D1483" i="19" s="1"/>
  <c r="D1411" i="19" a="1"/>
  <c r="D1411" i="19" s="1"/>
  <c r="D1459" i="19" a="1"/>
  <c r="D1459" i="19" s="1"/>
  <c r="D1370" i="19" a="1"/>
  <c r="D1370" i="19" s="1"/>
  <c r="D1389" i="19" a="1"/>
  <c r="D1389" i="19" s="1"/>
  <c r="D1412" i="19" a="1"/>
  <c r="D1412" i="19" s="1"/>
  <c r="D1371" i="19" a="1"/>
  <c r="D1371" i="19" s="1"/>
  <c r="D1576" i="19" a="1"/>
  <c r="D1576" i="19" s="1"/>
  <c r="D1540" i="19" a="1"/>
  <c r="D1540" i="19" s="1"/>
  <c r="D1504" i="19" a="1"/>
  <c r="D1504" i="19" s="1"/>
  <c r="D1569" i="19" a="1"/>
  <c r="D1569" i="19" s="1"/>
  <c r="D1545" i="19" a="1"/>
  <c r="D1545" i="19" s="1"/>
  <c r="D1506" i="19" a="1"/>
  <c r="D1506" i="19" s="1"/>
  <c r="D1499" i="19" a="1"/>
  <c r="D1499" i="19" s="1"/>
  <c r="D1500" i="19" a="1"/>
  <c r="D1500" i="19" s="1"/>
  <c r="D1498" i="19" a="1"/>
  <c r="D1498" i="19" s="1"/>
  <c r="D1537" i="19" a="1"/>
  <c r="D1537" i="19" s="1"/>
  <c r="D1535" i="19" a="1"/>
  <c r="D1535" i="19" s="1"/>
  <c r="D1492" i="19" a="1"/>
  <c r="D1492" i="19" s="1"/>
  <c r="D1513" i="19" a="1"/>
  <c r="D1513" i="19" s="1"/>
  <c r="D1402" i="19" a="1"/>
  <c r="D1402" i="19" s="1"/>
  <c r="D1494" i="19" a="1"/>
  <c r="D1494" i="19" s="1"/>
  <c r="D1403" i="19" a="1"/>
  <c r="D1403" i="19" s="1"/>
  <c r="D1497" i="19" a="1"/>
  <c r="D1497" i="19" s="1"/>
  <c r="D1481" i="19" a="1"/>
  <c r="D1481" i="19" s="1"/>
  <c r="D1465" i="19" a="1"/>
  <c r="D1465" i="19" s="1"/>
  <c r="D1449" i="19" a="1"/>
  <c r="D1449" i="19" s="1"/>
  <c r="D1417" i="19" a="1"/>
  <c r="D1417" i="19" s="1"/>
  <c r="D1401" i="19" a="1"/>
  <c r="D1401" i="19" s="1"/>
  <c r="D1369" i="19" a="1"/>
  <c r="D1369" i="19" s="1"/>
  <c r="D1337" i="19" a="1"/>
  <c r="D1337" i="19" s="1"/>
  <c r="D1444" i="19" a="1"/>
  <c r="D1444" i="19" s="1"/>
  <c r="D1380" i="19" a="1"/>
  <c r="D1380" i="19" s="1"/>
  <c r="D1348" i="19" a="1"/>
  <c r="D1348" i="19" s="1"/>
  <c r="D1533" i="19" a="1"/>
  <c r="D1533" i="19" s="1"/>
  <c r="D1501" i="19" a="1"/>
  <c r="D1501" i="19" s="1"/>
  <c r="D1453" i="19" a="1"/>
  <c r="D1453" i="19" s="1"/>
  <c r="D1437" i="19" a="1"/>
  <c r="D1437" i="19" s="1"/>
  <c r="D1421" i="19" a="1"/>
  <c r="D1421" i="19" s="1"/>
  <c r="D1405" i="19" a="1"/>
  <c r="D1405" i="19" s="1"/>
  <c r="D1357" i="19" a="1"/>
  <c r="D1357" i="19" s="1"/>
  <c r="D1526" i="19" a="1"/>
  <c r="D1526" i="19" s="1"/>
  <c r="D1446" i="19" a="1"/>
  <c r="D1446" i="19" s="1"/>
  <c r="D1430" i="19" a="1"/>
  <c r="D1430" i="19" s="1"/>
  <c r="D1414" i="19" a="1"/>
  <c r="D1414" i="19" s="1"/>
  <c r="D1398" i="19" a="1"/>
  <c r="D1398" i="19" s="1"/>
  <c r="D1382" i="19" a="1"/>
  <c r="D1382" i="19" s="1"/>
  <c r="D1366" i="19" a="1"/>
  <c r="D1366" i="19" s="1"/>
  <c r="D1350" i="19" a="1"/>
  <c r="D1350" i="19" s="1"/>
  <c r="D1519" i="19" a="1"/>
  <c r="D1519" i="19" s="1"/>
  <c r="D1487" i="19" a="1"/>
  <c r="D1487" i="19" s="1"/>
  <c r="D1471" i="19" a="1"/>
  <c r="D1471" i="19" s="1"/>
  <c r="D1439" i="19" a="1"/>
  <c r="D1439" i="19" s="1"/>
  <c r="D1407" i="19" a="1"/>
  <c r="D1407" i="19" s="1"/>
  <c r="D1391" i="19" a="1"/>
  <c r="D1391" i="19" s="1"/>
  <c r="D1359" i="19" a="1"/>
  <c r="D1359" i="19" s="1"/>
  <c r="D1343" i="19" a="1"/>
  <c r="D1343" i="19" s="1"/>
  <c r="D1512" i="19" a="1"/>
  <c r="D1512" i="19" s="1"/>
  <c r="D1496" i="19" a="1"/>
  <c r="D1496" i="19" s="1"/>
  <c r="D1480" i="19" a="1"/>
  <c r="D1480" i="19" s="1"/>
  <c r="D1464" i="19" a="1"/>
  <c r="D1464" i="19" s="1"/>
  <c r="D1448" i="19" a="1"/>
  <c r="D1448" i="19" s="1"/>
  <c r="D1432" i="19" a="1"/>
  <c r="D1432" i="19" s="1"/>
  <c r="D1416" i="19" a="1"/>
  <c r="D1416" i="19" s="1"/>
  <c r="D1384" i="19" a="1"/>
  <c r="D1384" i="19" s="1"/>
  <c r="D1368" i="19" a="1"/>
  <c r="D1368" i="19" s="1"/>
  <c r="D1336" i="19" a="1"/>
  <c r="D1336" i="19" s="1"/>
  <c r="D1505" i="19" a="1"/>
  <c r="D1505" i="19" s="1"/>
  <c r="D1473" i="19" a="1"/>
  <c r="D1473" i="19" s="1"/>
  <c r="D1457" i="19" a="1"/>
  <c r="D1457" i="19" s="1"/>
  <c r="D1377" i="19" a="1"/>
  <c r="D1377" i="19" s="1"/>
  <c r="D1361" i="19" a="1"/>
  <c r="D1361" i="19" s="1"/>
  <c r="D1345" i="19" a="1"/>
  <c r="D1345" i="19" s="1"/>
  <c r="D1450" i="19" a="1"/>
  <c r="D1450" i="19" s="1"/>
  <c r="D1418" i="19" a="1"/>
  <c r="D1418" i="19" s="1"/>
  <c r="D1507" i="19" a="1"/>
  <c r="D1507" i="19" s="1"/>
  <c r="D1475" i="19" a="1"/>
  <c r="D1475" i="19" s="1"/>
  <c r="D1443" i="19" a="1"/>
  <c r="D1443" i="19" s="1"/>
  <c r="D1347" i="19" a="1"/>
  <c r="D1347" i="19" s="1"/>
  <c r="D1484" i="19" a="1"/>
  <c r="D1484" i="19" s="1"/>
  <c r="D1468" i="19" a="1"/>
  <c r="D1468" i="19" s="1"/>
  <c r="D1452" i="19" a="1"/>
  <c r="D1452" i="19" s="1"/>
  <c r="D1436" i="19" a="1"/>
  <c r="D1436" i="19" s="1"/>
  <c r="D1420" i="19" a="1"/>
  <c r="D1420" i="19" s="1"/>
  <c r="D1404" i="19" a="1"/>
  <c r="D1404" i="19" s="1"/>
  <c r="D1388" i="19" a="1"/>
  <c r="D1388" i="19" s="1"/>
  <c r="D1445" i="19" a="1"/>
  <c r="D1445" i="19" s="1"/>
  <c r="D1429" i="19" a="1"/>
  <c r="D1429" i="19" s="1"/>
  <c r="D1413" i="19" a="1"/>
  <c r="D1413" i="19" s="1"/>
  <c r="D1397" i="19" a="1"/>
  <c r="D1397" i="19" s="1"/>
  <c r="D1381" i="19" a="1"/>
  <c r="D1381" i="19" s="1"/>
  <c r="D1365" i="19" a="1"/>
  <c r="D1365" i="19" s="1"/>
  <c r="D1470" i="19" a="1"/>
  <c r="D1470" i="19" s="1"/>
  <c r="D1438" i="19" a="1"/>
  <c r="D1438" i="19" s="1"/>
  <c r="D1358" i="19" a="1"/>
  <c r="D1358" i="19" s="1"/>
  <c r="D1479" i="19" a="1"/>
  <c r="D1479" i="19" s="1"/>
  <c r="D1463" i="19" a="1"/>
  <c r="D1463" i="19" s="1"/>
  <c r="D1447" i="19" a="1"/>
  <c r="D1447" i="19" s="1"/>
  <c r="D1431" i="19" a="1"/>
  <c r="D1431" i="19" s="1"/>
  <c r="D1415" i="19" a="1"/>
  <c r="D1415" i="19" s="1"/>
  <c r="D1399" i="19" a="1"/>
  <c r="D1399" i="19" s="1"/>
  <c r="D1383" i="19" a="1"/>
  <c r="D1383" i="19" s="1"/>
  <c r="D1367" i="19" a="1"/>
  <c r="D1367" i="19" s="1"/>
  <c r="D1472" i="19" a="1"/>
  <c r="D1472" i="19" s="1"/>
  <c r="D1456" i="19" a="1"/>
  <c r="D1456" i="19" s="1"/>
  <c r="D1440" i="19" a="1"/>
  <c r="D1440" i="19" s="1"/>
  <c r="D1424" i="19" a="1"/>
  <c r="D1424" i="19" s="1"/>
  <c r="D1408" i="19" a="1"/>
  <c r="D1408" i="19" s="1"/>
  <c r="D1392" i="19" a="1"/>
  <c r="D1392" i="19" s="1"/>
  <c r="D384" i="19" a="1"/>
  <c r="D384" i="19" s="1"/>
  <c r="D579" i="19" a="1"/>
  <c r="D579" i="19" s="1"/>
  <c r="D315" i="19" a="1"/>
  <c r="D315" i="19" s="1"/>
  <c r="D591" i="19" a="1"/>
  <c r="D591" i="19" s="1"/>
  <c r="D238" i="19" a="1"/>
  <c r="D238" i="19" s="1"/>
  <c r="D318" i="19" a="1"/>
  <c r="D318" i="19" s="1"/>
  <c r="D607" i="19" a="1"/>
  <c r="D607" i="19" s="1"/>
  <c r="D467" i="19" a="1"/>
  <c r="D467" i="19" s="1"/>
  <c r="D46" i="19" a="1"/>
  <c r="D46" i="19" s="1"/>
  <c r="D49" i="19" a="1"/>
  <c r="D49" i="19" s="1"/>
  <c r="D247" i="19" a="1"/>
  <c r="D247" i="19" s="1"/>
  <c r="D319" i="19" a="1"/>
  <c r="D319" i="19" s="1"/>
  <c r="D948" i="19" a="1"/>
  <c r="D948" i="19" s="1"/>
  <c r="D52" i="19" a="1"/>
  <c r="D52" i="19" s="1"/>
  <c r="D65" i="19" a="1"/>
  <c r="D65" i="19" s="1"/>
  <c r="D248" i="19" a="1"/>
  <c r="D248" i="19" s="1"/>
  <c r="D653" i="19" a="1"/>
  <c r="D653" i="19" s="1"/>
  <c r="D447" i="19" a="1"/>
  <c r="D447" i="19" s="1"/>
  <c r="D195" i="19" a="1"/>
  <c r="D195" i="19" s="1"/>
  <c r="D128" i="19" a="1"/>
  <c r="D128" i="19" s="1"/>
  <c r="D171" i="19" a="1"/>
  <c r="D171" i="19" s="1"/>
  <c r="D884" i="19" a="1"/>
  <c r="D884" i="19" s="1"/>
  <c r="D254" i="19" a="1"/>
  <c r="D254" i="19" s="1"/>
  <c r="D988" i="19" a="1"/>
  <c r="D988" i="19" s="1"/>
  <c r="D370" i="19" a="1"/>
  <c r="D370" i="19" s="1"/>
  <c r="D41" i="19" a="1"/>
  <c r="D41" i="19" s="1"/>
  <c r="D852" i="19" a="1"/>
  <c r="D852" i="19" s="1"/>
  <c r="D50" i="19" a="1"/>
  <c r="D50" i="19" s="1"/>
  <c r="D32" i="19" a="1"/>
  <c r="D32" i="19" s="1"/>
  <c r="D270" i="19" a="1"/>
  <c r="D270" i="19" s="1"/>
  <c r="D528" i="19" a="1"/>
  <c r="D528" i="19" s="1"/>
  <c r="D348" i="19" a="1"/>
  <c r="D348" i="19" s="1"/>
  <c r="D44" i="19" a="1"/>
  <c r="D44" i="19" s="1"/>
  <c r="D399" i="19" a="1"/>
  <c r="D399" i="19" s="1"/>
  <c r="D349" i="19" a="1"/>
  <c r="D349" i="19" s="1"/>
  <c r="D85" i="19" a="1"/>
  <c r="D85" i="19" s="1"/>
  <c r="D165" i="19" a="1"/>
  <c r="D165" i="19" s="1"/>
  <c r="D609" i="19" a="1"/>
  <c r="D609" i="19" s="1"/>
  <c r="D463" i="19" a="1"/>
  <c r="D463" i="19" s="1"/>
  <c r="D563" i="19" a="1"/>
  <c r="D563" i="19" s="1"/>
  <c r="D96" i="19" a="1"/>
  <c r="D96" i="19" s="1"/>
  <c r="D45" i="19" a="1"/>
  <c r="D45" i="19" s="1"/>
  <c r="D418" i="19" a="1"/>
  <c r="D418" i="19" s="1"/>
  <c r="D292" i="19" a="1"/>
  <c r="D292" i="19" s="1"/>
  <c r="D1068" i="19" a="1"/>
  <c r="D1068" i="19" s="1"/>
  <c r="D260" i="19" a="1"/>
  <c r="D260" i="19" s="1"/>
  <c r="D435" i="19" a="1"/>
  <c r="D435" i="19" s="1"/>
  <c r="D36" i="19" a="1"/>
  <c r="D36" i="19" s="1"/>
  <c r="D68" i="19" a="1"/>
  <c r="D68" i="19" s="1"/>
  <c r="D130" i="19" a="1"/>
  <c r="D130" i="19" s="1"/>
  <c r="D279" i="19" a="1"/>
  <c r="D279" i="19" s="1"/>
  <c r="D459" i="19" a="1"/>
  <c r="D459" i="19" s="1"/>
  <c r="D868" i="19" a="1"/>
  <c r="D868" i="19" s="1"/>
  <c r="D215" i="19" a="1"/>
  <c r="D215" i="19" s="1"/>
  <c r="D621" i="19" a="1"/>
  <c r="D621" i="19" s="1"/>
  <c r="D216" i="19" a="1"/>
  <c r="D216" i="19" s="1"/>
  <c r="D354" i="19" a="1"/>
  <c r="D354" i="19" s="1"/>
  <c r="D178" i="19" a="1"/>
  <c r="D178" i="19" s="1"/>
  <c r="D237" i="19" a="1"/>
  <c r="D237" i="19" s="1"/>
  <c r="D294" i="19" a="1"/>
  <c r="D294" i="19" s="1"/>
  <c r="D364" i="19" a="1"/>
  <c r="D364" i="19" s="1"/>
  <c r="D727" i="19" a="1"/>
  <c r="D727" i="19" s="1"/>
  <c r="D109" i="19" a="1"/>
  <c r="D109" i="19" s="1"/>
  <c r="D179" i="19" a="1"/>
  <c r="D179" i="19" s="1"/>
  <c r="D547" i="19" a="1"/>
  <c r="D547" i="19" s="1"/>
  <c r="D365" i="19" a="1"/>
  <c r="D365" i="19" s="1"/>
  <c r="D231" i="19" a="1"/>
  <c r="D231" i="19" s="1"/>
  <c r="D230" i="19" a="1"/>
  <c r="D230" i="19" s="1"/>
  <c r="D16" i="19" a="1"/>
  <c r="D16" i="19" s="1"/>
  <c r="D37" i="19" a="1"/>
  <c r="D37" i="19" s="1"/>
  <c r="D59" i="19" a="1"/>
  <c r="D59" i="19" s="1"/>
  <c r="D173" i="19" a="1"/>
  <c r="D173" i="19" s="1"/>
  <c r="D172" i="19" a="1"/>
  <c r="D172" i="19" s="1"/>
  <c r="D99" i="19" a="1"/>
  <c r="D99" i="19" s="1"/>
  <c r="D211" i="19" a="1"/>
  <c r="D211" i="19" s="1"/>
  <c r="D210" i="19" a="1"/>
  <c r="D210" i="19" s="1"/>
  <c r="D127" i="19" a="1"/>
  <c r="D127" i="19" s="1"/>
  <c r="D290" i="19" a="1"/>
  <c r="D290" i="19" s="1"/>
  <c r="D291" i="19" a="1"/>
  <c r="D291" i="19" s="1"/>
  <c r="D499" i="19" a="1"/>
  <c r="D499" i="19" s="1"/>
  <c r="D71" i="19" a="1"/>
  <c r="D71" i="19" s="1"/>
  <c r="D19" i="19" a="1"/>
  <c r="D19" i="19" s="1"/>
  <c r="D56" i="19" a="1"/>
  <c r="D56" i="19" s="1"/>
  <c r="D84" i="19" a="1"/>
  <c r="D84" i="19" s="1"/>
  <c r="D87" i="19" a="1"/>
  <c r="D87" i="19" s="1"/>
  <c r="D233" i="19" a="1"/>
  <c r="D233" i="19" s="1"/>
  <c r="D232" i="19" a="1"/>
  <c r="D232" i="19" s="1"/>
  <c r="D146" i="19" a="1"/>
  <c r="D146" i="19" s="1"/>
  <c r="D166" i="19" a="1"/>
  <c r="D166" i="19" s="1"/>
  <c r="D388" i="19" a="1"/>
  <c r="D388" i="19" s="1"/>
  <c r="D53" i="19" a="1"/>
  <c r="D53" i="19" s="1"/>
  <c r="D1319" i="19" a="1"/>
  <c r="D1319" i="19" s="1"/>
  <c r="D1303" i="19" a="1"/>
  <c r="D1303" i="19" s="1"/>
  <c r="D1287" i="19" a="1"/>
  <c r="D1287" i="19" s="1"/>
  <c r="D1271" i="19" a="1"/>
  <c r="D1271" i="19" s="1"/>
  <c r="D1255" i="19" a="1"/>
  <c r="D1255" i="19" s="1"/>
  <c r="D1239" i="19" a="1"/>
  <c r="D1239" i="19" s="1"/>
  <c r="D1223" i="19" a="1"/>
  <c r="D1223" i="19" s="1"/>
  <c r="D1207" i="19" a="1"/>
  <c r="D1207" i="19" s="1"/>
  <c r="D1191" i="19" a="1"/>
  <c r="D1191" i="19" s="1"/>
  <c r="D1175" i="19" a="1"/>
  <c r="D1175" i="19" s="1"/>
  <c r="D1159" i="19" a="1"/>
  <c r="D1159" i="19" s="1"/>
  <c r="D1143" i="19" a="1"/>
  <c r="D1143" i="19" s="1"/>
  <c r="D1127" i="19" a="1"/>
  <c r="D1127" i="19" s="1"/>
  <c r="D1111" i="19" a="1"/>
  <c r="D1111" i="19" s="1"/>
  <c r="D1101" i="19" a="1"/>
  <c r="D1101" i="19" s="1"/>
  <c r="D1085" i="19" a="1"/>
  <c r="D1085" i="19" s="1"/>
  <c r="D1069" i="19" a="1"/>
  <c r="D1069" i="19" s="1"/>
  <c r="D1053" i="19" a="1"/>
  <c r="D1053" i="19" s="1"/>
  <c r="D1037" i="19" a="1"/>
  <c r="D1037" i="19" s="1"/>
  <c r="D1021" i="19" a="1"/>
  <c r="D1021" i="19" s="1"/>
  <c r="D1005" i="19" a="1"/>
  <c r="D1005" i="19" s="1"/>
  <c r="D989" i="19" a="1"/>
  <c r="D989" i="19" s="1"/>
  <c r="D1000" i="19" a="1"/>
  <c r="D1000" i="19" s="1"/>
  <c r="D984" i="19" a="1"/>
  <c r="D984" i="19" s="1"/>
  <c r="D986" i="19" a="1"/>
  <c r="D986" i="19" s="1"/>
  <c r="D965" i="19" a="1"/>
  <c r="D965" i="19" s="1"/>
  <c r="D949" i="19" a="1"/>
  <c r="D949" i="19" s="1"/>
  <c r="D933" i="19" a="1"/>
  <c r="D933" i="19" s="1"/>
  <c r="D917" i="19" a="1"/>
  <c r="D917" i="19" s="1"/>
  <c r="D901" i="19" a="1"/>
  <c r="D901" i="19" s="1"/>
  <c r="D885" i="19" a="1"/>
  <c r="D885" i="19" s="1"/>
  <c r="D869" i="19" a="1"/>
  <c r="D869" i="19" s="1"/>
  <c r="D853" i="19" a="1"/>
  <c r="D853" i="19" s="1"/>
  <c r="D837" i="19" a="1"/>
  <c r="D837" i="19" s="1"/>
  <c r="D821" i="19" a="1"/>
  <c r="D821" i="19" s="1"/>
  <c r="D742" i="19" a="1"/>
  <c r="D742" i="19" s="1"/>
  <c r="D726" i="19" a="1"/>
  <c r="D726" i="19" s="1"/>
  <c r="D801" i="19" a="1"/>
  <c r="D801" i="19" s="1"/>
  <c r="D785" i="19" a="1"/>
  <c r="D785" i="19" s="1"/>
  <c r="D769" i="19" a="1"/>
  <c r="D769" i="19" s="1"/>
  <c r="D753" i="19" a="1"/>
  <c r="D753" i="19" s="1"/>
  <c r="D737" i="19" a="1"/>
  <c r="D737" i="19" s="1"/>
  <c r="D700" i="19" a="1"/>
  <c r="D700" i="19" s="1"/>
  <c r="D684" i="19" a="1"/>
  <c r="D684" i="19" s="1"/>
  <c r="D668" i="19" a="1"/>
  <c r="D668" i="19" s="1"/>
  <c r="D652" i="19" a="1"/>
  <c r="D652" i="19" s="1"/>
  <c r="D636" i="19" a="1"/>
  <c r="D636" i="19" s="1"/>
  <c r="D620" i="19" a="1"/>
  <c r="D620" i="19" s="1"/>
  <c r="D604" i="19" a="1"/>
  <c r="D604" i="19" s="1"/>
  <c r="D606" i="19" a="1"/>
  <c r="D606" i="19" s="1"/>
  <c r="D590" i="19" a="1"/>
  <c r="D590" i="19" s="1"/>
  <c r="D574" i="19" a="1"/>
  <c r="D574" i="19" s="1"/>
  <c r="D562" i="19" a="1"/>
  <c r="D562" i="19" s="1"/>
  <c r="D546" i="19" a="1"/>
  <c r="D546" i="19" s="1"/>
  <c r="D530" i="19" a="1"/>
  <c r="D530" i="19" s="1"/>
  <c r="D514" i="19" a="1"/>
  <c r="D514" i="19" s="1"/>
  <c r="D498" i="19" a="1"/>
  <c r="D498" i="19" s="1"/>
  <c r="D482" i="19" a="1"/>
  <c r="D482" i="19" s="1"/>
  <c r="D466" i="19" a="1"/>
  <c r="D466" i="19" s="1"/>
  <c r="D450" i="19" a="1"/>
  <c r="D450" i="19" s="1"/>
  <c r="D434" i="19" a="1"/>
  <c r="D434" i="19" s="1"/>
  <c r="D405" i="19" a="1"/>
  <c r="D405" i="19" s="1"/>
  <c r="D389" i="19" a="1"/>
  <c r="D389" i="19" s="1"/>
  <c r="D373" i="19" a="1"/>
  <c r="D373" i="19" s="1"/>
  <c r="D359" i="19" a="1"/>
  <c r="D359" i="19" s="1"/>
  <c r="D343" i="19" a="1"/>
  <c r="D343" i="19" s="1"/>
  <c r="D330" i="19" a="1"/>
  <c r="D330" i="19" s="1"/>
  <c r="D314" i="19" a="1"/>
  <c r="D314" i="19" s="1"/>
  <c r="D298" i="19" a="1"/>
  <c r="D298" i="19" s="1"/>
  <c r="D282" i="19" a="1"/>
  <c r="D282" i="19" s="1"/>
  <c r="D266" i="19" a="1"/>
  <c r="D266" i="19" s="1"/>
  <c r="D250" i="19" a="1"/>
  <c r="D250" i="19" s="1"/>
  <c r="D234" i="19" a="1"/>
  <c r="D234" i="19" s="1"/>
  <c r="D218" i="19" a="1"/>
  <c r="D218" i="19" s="1"/>
  <c r="D202" i="19" a="1"/>
  <c r="D202" i="19" s="1"/>
  <c r="D186" i="19" a="1"/>
  <c r="D186" i="19" s="1"/>
  <c r="D170" i="19" a="1"/>
  <c r="D170" i="19" s="1"/>
  <c r="D154" i="19" a="1"/>
  <c r="D154" i="19" s="1"/>
  <c r="D138" i="19" a="1"/>
  <c r="D138" i="19" s="1"/>
  <c r="D122" i="19" a="1"/>
  <c r="D122" i="19" s="1"/>
  <c r="D106" i="19" a="1"/>
  <c r="D106" i="19" s="1"/>
  <c r="D90" i="19" a="1"/>
  <c r="D90" i="19" s="1"/>
  <c r="D74" i="19" a="1"/>
  <c r="D74" i="19" s="1"/>
  <c r="D58" i="19" a="1"/>
  <c r="D58" i="19" s="1"/>
  <c r="D42" i="19" a="1"/>
  <c r="D42" i="19" s="1"/>
  <c r="D26" i="19" a="1"/>
  <c r="D26" i="19" s="1"/>
  <c r="D10" i="19" a="1"/>
  <c r="D10" i="19" s="1"/>
  <c r="D4" i="19" a="1"/>
  <c r="D4" i="19" s="1"/>
  <c r="D13" i="19" a="1"/>
  <c r="D13" i="19" s="1"/>
  <c r="D8" i="19" a="1"/>
  <c r="D8" i="19" s="1"/>
  <c r="D3" i="19" a="1"/>
  <c r="D3" i="19" s="1"/>
  <c r="D54" i="19" a="1"/>
  <c r="D54" i="19" s="1"/>
  <c r="D39" i="19" a="1"/>
  <c r="D39" i="19" s="1"/>
  <c r="D95" i="19" a="1"/>
  <c r="D95" i="19" s="1"/>
  <c r="D155" i="19" a="1"/>
  <c r="D155" i="19" s="1"/>
  <c r="D205" i="19" a="1"/>
  <c r="D205" i="19" s="1"/>
  <c r="D204" i="19" a="1"/>
  <c r="D204" i="19" s="1"/>
  <c r="D113" i="19" a="1"/>
  <c r="D113" i="19" s="1"/>
  <c r="D117" i="19" a="1"/>
  <c r="D117" i="19" s="1"/>
  <c r="D142" i="19" a="1"/>
  <c r="D142" i="19" s="1"/>
  <c r="D2" i="19" a="1"/>
  <c r="D2" i="19" s="1"/>
  <c r="D20" i="19" a="1"/>
  <c r="D20" i="19" s="1"/>
  <c r="D28" i="19" a="1"/>
  <c r="D28" i="19" s="1"/>
  <c r="D148" i="19" a="1"/>
  <c r="D148" i="19" s="1"/>
  <c r="D187" i="19" a="1"/>
  <c r="D187" i="19" s="1"/>
  <c r="D269" i="19" a="1"/>
  <c r="D269" i="19" s="1"/>
  <c r="D277" i="19" a="1"/>
  <c r="D277" i="19" s="1"/>
  <c r="D276" i="19" a="1"/>
  <c r="D276" i="19" s="1"/>
  <c r="D301" i="19" a="1"/>
  <c r="D301" i="19" s="1"/>
  <c r="D300" i="19" a="1"/>
  <c r="D300" i="19" s="1"/>
  <c r="D11" i="19" a="1"/>
  <c r="D11" i="19" s="1"/>
  <c r="D66" i="19" a="1"/>
  <c r="D66" i="19" s="1"/>
  <c r="D131" i="19" a="1"/>
  <c r="D131" i="19" s="1"/>
  <c r="D136" i="19" a="1"/>
  <c r="D136" i="19" s="1"/>
  <c r="D94" i="19" a="1"/>
  <c r="D94" i="19" s="1"/>
  <c r="D110" i="19" a="1"/>
  <c r="D110" i="19" s="1"/>
  <c r="D412" i="19" a="1"/>
  <c r="D412" i="19" s="1"/>
  <c r="D413" i="19" a="1"/>
  <c r="D413" i="19" s="1"/>
  <c r="D239" i="19" a="1"/>
  <c r="D239" i="19" s="1"/>
  <c r="D268" i="19" a="1"/>
  <c r="D268" i="19" s="1"/>
  <c r="D34" i="19" a="1"/>
  <c r="D34" i="19" s="1"/>
  <c r="D79" i="19" a="1"/>
  <c r="D79" i="19" s="1"/>
  <c r="D78" i="19" a="1"/>
  <c r="D78" i="19" s="1"/>
  <c r="D119" i="19" a="1"/>
  <c r="D119" i="19" s="1"/>
  <c r="D63" i="19" a="1"/>
  <c r="D63" i="19" s="1"/>
  <c r="D69" i="19" a="1"/>
  <c r="D69" i="19" s="1"/>
  <c r="D88" i="19" a="1"/>
  <c r="D88" i="19" s="1"/>
  <c r="D395" i="19" a="1"/>
  <c r="D395" i="19" s="1"/>
  <c r="D394" i="19" a="1"/>
  <c r="D394" i="19" s="1"/>
  <c r="D17" i="19" a="1"/>
  <c r="D17" i="19" s="1"/>
  <c r="D40" i="19" a="1"/>
  <c r="D40" i="19" s="1"/>
  <c r="D51" i="19" a="1"/>
  <c r="D51" i="19" s="1"/>
  <c r="D57" i="19" a="1"/>
  <c r="D57" i="19" s="1"/>
  <c r="D60" i="19" a="1"/>
  <c r="D60" i="19" s="1"/>
  <c r="D156" i="19" a="1"/>
  <c r="D156" i="19" s="1"/>
  <c r="D163" i="19" a="1"/>
  <c r="D163" i="19" s="1"/>
  <c r="D162" i="19" a="1"/>
  <c r="D162" i="19" s="1"/>
  <c r="D168" i="19" a="1"/>
  <c r="D168" i="19" s="1"/>
  <c r="D227" i="19" a="1"/>
  <c r="D227" i="19" s="1"/>
  <c r="D226" i="19" a="1"/>
  <c r="D226" i="19" s="1"/>
  <c r="D235" i="19" a="1"/>
  <c r="D235" i="19" s="1"/>
  <c r="D263" i="19" a="1"/>
  <c r="D263" i="19" s="1"/>
  <c r="D262" i="19" a="1"/>
  <c r="D262" i="19" s="1"/>
  <c r="D175" i="19" a="1"/>
  <c r="D175" i="19" s="1"/>
  <c r="D143" i="19" a="1"/>
  <c r="D143" i="19" s="1"/>
  <c r="D334" i="19" a="1"/>
  <c r="D334" i="19" s="1"/>
  <c r="D335" i="19" a="1"/>
  <c r="D335" i="19" s="1"/>
  <c r="D346" i="19" a="1"/>
  <c r="D346" i="19" s="1"/>
  <c r="D347" i="19" a="1"/>
  <c r="D347" i="19" s="1"/>
  <c r="D375" i="19" a="1"/>
  <c r="D375" i="19" s="1"/>
  <c r="D374" i="19" a="1"/>
  <c r="D374" i="19" s="1"/>
  <c r="D198" i="19" a="1"/>
  <c r="D198" i="19" s="1"/>
  <c r="D651" i="19" a="1"/>
  <c r="D651" i="19" s="1"/>
  <c r="D650" i="19" a="1"/>
  <c r="D650" i="19" s="1"/>
  <c r="D112" i="19" a="1"/>
  <c r="D112" i="19" s="1"/>
  <c r="D23" i="19" a="1"/>
  <c r="D23" i="19" s="1"/>
  <c r="D33" i="19" a="1"/>
  <c r="D33" i="19" s="1"/>
  <c r="D43" i="19" a="1"/>
  <c r="D43" i="19" s="1"/>
  <c r="D91" i="19" a="1"/>
  <c r="D91" i="19" s="1"/>
  <c r="D151" i="19" a="1"/>
  <c r="D151" i="19" s="1"/>
  <c r="D150" i="19" a="1"/>
  <c r="D150" i="19" s="1"/>
  <c r="D82" i="19" a="1"/>
  <c r="D82" i="19" s="1"/>
  <c r="D206" i="19" a="1"/>
  <c r="D206" i="19" s="1"/>
  <c r="D207" i="19" a="1"/>
  <c r="D207" i="19" s="1"/>
  <c r="D118" i="19" a="1"/>
  <c r="D118" i="19" s="1"/>
  <c r="D125" i="19" a="1"/>
  <c r="D125" i="19" s="1"/>
  <c r="D181" i="19" a="1"/>
  <c r="D181" i="19" s="1"/>
  <c r="D14" i="19" a="1"/>
  <c r="D14" i="19" s="1"/>
  <c r="D76" i="19" a="1"/>
  <c r="D76" i="19" s="1"/>
  <c r="D189" i="19" a="1"/>
  <c r="D189" i="19" s="1"/>
  <c r="D188" i="19" a="1"/>
  <c r="D188" i="19" s="1"/>
  <c r="D104" i="19" a="1"/>
  <c r="D104" i="19" s="1"/>
  <c r="D221" i="19" a="1"/>
  <c r="D221" i="19" s="1"/>
  <c r="D220" i="19" a="1"/>
  <c r="D220" i="19" s="1"/>
  <c r="D243" i="19" a="1"/>
  <c r="D243" i="19" s="1"/>
  <c r="D157" i="19" a="1"/>
  <c r="D157" i="19" s="1"/>
  <c r="D325" i="19" a="1"/>
  <c r="D325" i="19" s="1"/>
  <c r="D324" i="19" a="1"/>
  <c r="D324" i="19" s="1"/>
  <c r="D242" i="19" a="1"/>
  <c r="D242" i="19" s="1"/>
  <c r="D747" i="19" a="1"/>
  <c r="D747" i="19" s="1"/>
  <c r="D746" i="19" a="1"/>
  <c r="D746" i="19" s="1"/>
  <c r="D253" i="19" a="1"/>
  <c r="D253" i="19" s="1"/>
  <c r="D252" i="19" a="1"/>
  <c r="D252" i="19" s="1"/>
  <c r="D9" i="19" a="1"/>
  <c r="D9" i="19" s="1"/>
  <c r="D62" i="19" a="1"/>
  <c r="D62" i="19" s="1"/>
  <c r="D103" i="19" a="1"/>
  <c r="D103" i="19" s="1"/>
  <c r="D102" i="19" a="1"/>
  <c r="D102" i="19" s="1"/>
  <c r="D64" i="19" a="1"/>
  <c r="D64" i="19" s="1"/>
  <c r="D132" i="19" a="1"/>
  <c r="D132" i="19" s="1"/>
  <c r="D133" i="19" a="1"/>
  <c r="D133" i="19" s="1"/>
  <c r="D92" i="19" a="1"/>
  <c r="D92" i="19" s="1"/>
  <c r="D145" i="19" a="1"/>
  <c r="D145" i="19" s="1"/>
  <c r="D194" i="19" a="1"/>
  <c r="D194" i="19" s="1"/>
  <c r="D201" i="19" a="1"/>
  <c r="D201" i="19" s="1"/>
  <c r="D200" i="19" a="1"/>
  <c r="D200" i="19" s="1"/>
  <c r="D111" i="19" a="1"/>
  <c r="D111" i="19" s="1"/>
  <c r="D129" i="19" a="1"/>
  <c r="D129" i="19" s="1"/>
  <c r="D35" i="19" a="1"/>
  <c r="D35" i="19" s="1"/>
  <c r="D120" i="19" a="1"/>
  <c r="D120" i="19" s="1"/>
  <c r="D121" i="19" a="1"/>
  <c r="D121" i="19" s="1"/>
  <c r="D67" i="19" a="1"/>
  <c r="D67" i="19" s="1"/>
  <c r="D70" i="19" a="1"/>
  <c r="D70" i="19" s="1"/>
  <c r="D73" i="19" a="1"/>
  <c r="D73" i="19" s="1"/>
  <c r="D177" i="19" a="1"/>
  <c r="D177" i="19" s="1"/>
  <c r="D176" i="19" a="1"/>
  <c r="D176" i="19" s="1"/>
  <c r="D182" i="19" a="1"/>
  <c r="D182" i="19" s="1"/>
  <c r="D98" i="19" a="1"/>
  <c r="D98" i="19" s="1"/>
  <c r="D101" i="19" a="1"/>
  <c r="D101" i="19" s="1"/>
  <c r="D209" i="19" a="1"/>
  <c r="D209" i="19" s="1"/>
  <c r="D208" i="19" a="1"/>
  <c r="D208" i="19" s="1"/>
  <c r="D228" i="19" a="1"/>
  <c r="D228" i="19" s="1"/>
  <c r="D229" i="19" a="1"/>
  <c r="D229" i="19" s="1"/>
  <c r="D140" i="19" a="1"/>
  <c r="D140" i="19" s="1"/>
  <c r="D144" i="19" a="1"/>
  <c r="D144" i="19" s="1"/>
  <c r="D169" i="19" a="1"/>
  <c r="D169" i="19" s="1"/>
  <c r="D351" i="19" a="1"/>
  <c r="D351" i="19" s="1"/>
  <c r="D350" i="19" a="1"/>
  <c r="D350" i="19" s="1"/>
  <c r="D517" i="19" a="1"/>
  <c r="D517" i="19" s="1"/>
  <c r="D516" i="19" a="1"/>
  <c r="D516" i="19" s="1"/>
  <c r="D38" i="19" a="1"/>
  <c r="D38" i="19" s="1"/>
  <c r="D80" i="19" a="1"/>
  <c r="D80" i="19" s="1"/>
  <c r="D55" i="19" a="1"/>
  <c r="D55" i="19" s="1"/>
  <c r="D115" i="19" a="1"/>
  <c r="D115" i="19" s="1"/>
  <c r="D114" i="19" a="1"/>
  <c r="D114" i="19" s="1"/>
  <c r="D61" i="19" a="1"/>
  <c r="D61" i="19" s="1"/>
  <c r="D108" i="19" a="1"/>
  <c r="D108" i="19" s="1"/>
  <c r="D183" i="19" a="1"/>
  <c r="D183" i="19" s="1"/>
  <c r="D443" i="19" a="1"/>
  <c r="D443" i="19" s="1"/>
  <c r="D442" i="19" a="1"/>
  <c r="D442" i="19" s="1"/>
  <c r="D197" i="19" a="1"/>
  <c r="D197" i="19" s="1"/>
  <c r="D196" i="19" a="1"/>
  <c r="D196" i="19" s="1"/>
  <c r="D21" i="19" a="1"/>
  <c r="D21" i="19" s="1"/>
  <c r="D24" i="19" a="1"/>
  <c r="D24" i="19" s="1"/>
  <c r="D153" i="19" a="1"/>
  <c r="D153" i="19" s="1"/>
  <c r="D152" i="19" a="1"/>
  <c r="D152" i="19" s="1"/>
  <c r="D83" i="19" a="1"/>
  <c r="D83" i="19" s="1"/>
  <c r="D137" i="19" a="1"/>
  <c r="D137" i="19" s="1"/>
  <c r="D316" i="19" a="1"/>
  <c r="D316" i="19" s="1"/>
  <c r="D317" i="19" a="1"/>
  <c r="D317" i="19" s="1"/>
  <c r="D490" i="19" a="1"/>
  <c r="D490" i="19" s="1"/>
  <c r="D491" i="19" a="1"/>
  <c r="D491" i="19" s="1"/>
  <c r="D185" i="19" a="1"/>
  <c r="D185" i="19" s="1"/>
  <c r="D184" i="19" a="1"/>
  <c r="D184" i="19" s="1"/>
  <c r="D245" i="19" a="1"/>
  <c r="D245" i="19" s="1"/>
  <c r="D244" i="19" a="1"/>
  <c r="D244" i="19" s="1"/>
  <c r="D126" i="19" a="1"/>
  <c r="D126" i="19" s="1"/>
  <c r="D267" i="19" a="1"/>
  <c r="D267" i="19" s="1"/>
  <c r="D149" i="19" a="1"/>
  <c r="D149" i="19" s="1"/>
  <c r="D159" i="19" a="1"/>
  <c r="D159" i="19" s="1"/>
  <c r="D665" i="19" a="1"/>
  <c r="D665" i="19" s="1"/>
  <c r="D664" i="19" a="1"/>
  <c r="D664" i="19" s="1"/>
  <c r="D203" i="19" a="1"/>
  <c r="D203" i="19" s="1"/>
  <c r="D116" i="19" a="1"/>
  <c r="D116" i="19" s="1"/>
  <c r="D258" i="19" a="1"/>
  <c r="D258" i="19" s="1"/>
  <c r="D259" i="19" a="1"/>
  <c r="D259" i="19" s="1"/>
  <c r="D134" i="19" a="1"/>
  <c r="D134" i="19" s="1"/>
  <c r="D306" i="19" a="1"/>
  <c r="D306" i="19" s="1"/>
  <c r="D307" i="19" a="1"/>
  <c r="D307" i="19" s="1"/>
  <c r="D341" i="19" a="1"/>
  <c r="D341" i="19" s="1"/>
  <c r="D340" i="19" a="1"/>
  <c r="D340" i="19" s="1"/>
  <c r="D327" i="19" a="1"/>
  <c r="D327" i="19" s="1"/>
  <c r="D407" i="19" a="1"/>
  <c r="D407" i="19" s="1"/>
  <c r="D406" i="19" a="1"/>
  <c r="D406" i="19" s="1"/>
  <c r="D436" i="19" a="1"/>
  <c r="D436" i="19" s="1"/>
  <c r="D437" i="19" a="1"/>
  <c r="D437" i="19" s="1"/>
  <c r="D246" i="19" a="1"/>
  <c r="D246" i="19" s="1"/>
  <c r="D508" i="19" a="1"/>
  <c r="D508" i="19" s="1"/>
  <c r="D509" i="19" a="1"/>
  <c r="D509" i="19" s="1"/>
  <c r="D554" i="19" a="1"/>
  <c r="D554" i="19" s="1"/>
  <c r="D555" i="19" a="1"/>
  <c r="D555" i="19" s="1"/>
  <c r="D326" i="19" a="1"/>
  <c r="D326" i="19" s="1"/>
  <c r="D877" i="19" a="1"/>
  <c r="D877" i="19" s="1"/>
  <c r="D876" i="19" a="1"/>
  <c r="D876" i="19" s="1"/>
  <c r="D934" i="19" a="1"/>
  <c r="D934" i="19" s="1"/>
  <c r="D935" i="19" a="1"/>
  <c r="D935" i="19" s="1"/>
  <c r="D135" i="19" a="1"/>
  <c r="D135" i="19" s="1"/>
  <c r="D164" i="19" a="1"/>
  <c r="D164" i="19" s="1"/>
  <c r="D337" i="19" a="1"/>
  <c r="D337" i="19" s="1"/>
  <c r="D225" i="19" a="1"/>
  <c r="D225" i="19" s="1"/>
  <c r="D336" i="19" a="1"/>
  <c r="D336" i="19" s="1"/>
  <c r="D224" i="19" a="1"/>
  <c r="D224" i="19" s="1"/>
  <c r="D361" i="19" a="1"/>
  <c r="D361" i="19" s="1"/>
  <c r="D193" i="19" a="1"/>
  <c r="D193" i="19" s="1"/>
  <c r="D401" i="19" a="1"/>
  <c r="D401" i="19" s="1"/>
  <c r="D400" i="19" a="1"/>
  <c r="D400" i="19" s="1"/>
  <c r="D424" i="19" a="1"/>
  <c r="D424" i="19" s="1"/>
  <c r="D425" i="19" a="1"/>
  <c r="D425" i="19" s="1"/>
  <c r="D470" i="19" a="1"/>
  <c r="D470" i="19" s="1"/>
  <c r="D471" i="19" a="1"/>
  <c r="D471" i="19" s="1"/>
  <c r="D255" i="19" a="1"/>
  <c r="D255" i="19" s="1"/>
  <c r="D278" i="19" a="1"/>
  <c r="D278" i="19" s="1"/>
  <c r="D565" i="19" a="1"/>
  <c r="D565" i="19" s="1"/>
  <c r="D564" i="19" a="1"/>
  <c r="D564" i="19" s="1"/>
  <c r="D594" i="19" a="1"/>
  <c r="D594" i="19" s="1"/>
  <c r="D595" i="19" a="1"/>
  <c r="D595" i="19" s="1"/>
  <c r="D303" i="19" a="1"/>
  <c r="D303" i="19" s="1"/>
  <c r="D669" i="19" a="1"/>
  <c r="D669" i="19" s="1"/>
  <c r="D683" i="19" a="1"/>
  <c r="D683" i="19" s="1"/>
  <c r="D682" i="19" a="1"/>
  <c r="D682" i="19" s="1"/>
  <c r="D381" i="19" a="1"/>
  <c r="D381" i="19" s="1"/>
  <c r="D380" i="19" a="1"/>
  <c r="D380" i="19" s="1"/>
  <c r="D213" i="19" a="1"/>
  <c r="D213" i="19" s="1"/>
  <c r="D445" i="19" a="1"/>
  <c r="D445" i="19" s="1"/>
  <c r="D444" i="19" a="1"/>
  <c r="D444" i="19" s="1"/>
  <c r="D236" i="19" a="1"/>
  <c r="D236" i="19" s="1"/>
  <c r="D485" i="19" a="1"/>
  <c r="D485" i="19" s="1"/>
  <c r="D484" i="19" a="1"/>
  <c r="D484" i="19" s="1"/>
  <c r="D626" i="19" a="1"/>
  <c r="D626" i="19" s="1"/>
  <c r="D627" i="19" a="1"/>
  <c r="D627" i="19" s="1"/>
  <c r="D342" i="19" a="1"/>
  <c r="D342" i="19" s="1"/>
  <c r="D217" i="19" a="1"/>
  <c r="D217" i="19" s="1"/>
  <c r="D241" i="19" a="1"/>
  <c r="D241" i="19" s="1"/>
  <c r="D240" i="19" a="1"/>
  <c r="D240" i="19" s="1"/>
  <c r="D265" i="19" a="1"/>
  <c r="D265" i="19" s="1"/>
  <c r="D323" i="19" a="1"/>
  <c r="D323" i="19" s="1"/>
  <c r="D322" i="19" a="1"/>
  <c r="D322" i="19" s="1"/>
  <c r="D191" i="19" a="1"/>
  <c r="D191" i="19" s="1"/>
  <c r="D501" i="19" a="1"/>
  <c r="D501" i="19" s="1"/>
  <c r="D500" i="19" a="1"/>
  <c r="D500" i="19" s="1"/>
  <c r="D264" i="19" a="1"/>
  <c r="D264" i="19" s="1"/>
  <c r="D537" i="19" a="1"/>
  <c r="D537" i="19" s="1"/>
  <c r="D536" i="19" a="1"/>
  <c r="D536" i="19" s="1"/>
  <c r="D251" i="19" a="1"/>
  <c r="D251" i="19" s="1"/>
  <c r="D274" i="19" a="1"/>
  <c r="D274" i="19" s="1"/>
  <c r="D285" i="19" a="1"/>
  <c r="D285" i="19" s="1"/>
  <c r="D309" i="19" a="1"/>
  <c r="D309" i="19" s="1"/>
  <c r="D308" i="19" a="1"/>
  <c r="D308" i="19" s="1"/>
  <c r="D332" i="19" a="1"/>
  <c r="D332" i="19" s="1"/>
  <c r="D333" i="19" a="1"/>
  <c r="D333" i="19" s="1"/>
  <c r="D357" i="19" a="1"/>
  <c r="D357" i="19" s="1"/>
  <c r="D356" i="19" a="1"/>
  <c r="D356" i="19" s="1"/>
  <c r="D366" i="19" a="1"/>
  <c r="D366" i="19" s="1"/>
  <c r="D367" i="19" a="1"/>
  <c r="D367" i="19" s="1"/>
  <c r="D391" i="19" a="1"/>
  <c r="D391" i="19" s="1"/>
  <c r="D390" i="19" a="1"/>
  <c r="D390" i="19" s="1"/>
  <c r="D587" i="19" a="1"/>
  <c r="D587" i="19" s="1"/>
  <c r="D586" i="19" a="1"/>
  <c r="D586" i="19" s="1"/>
  <c r="D752" i="19" a="1"/>
  <c r="D752" i="19" s="1"/>
  <c r="D419" i="19" a="1"/>
  <c r="D419" i="19" s="1"/>
  <c r="D377" i="19" a="1"/>
  <c r="D377" i="19" s="1"/>
  <c r="D376" i="19" a="1"/>
  <c r="D376" i="19" s="1"/>
  <c r="D409" i="19" a="1"/>
  <c r="D409" i="19" s="1"/>
  <c r="D408" i="19" a="1"/>
  <c r="D408" i="19" s="1"/>
  <c r="D438" i="19" a="1"/>
  <c r="D438" i="19" s="1"/>
  <c r="D439" i="19" a="1"/>
  <c r="D439" i="19" s="1"/>
  <c r="D465" i="19" a="1"/>
  <c r="D465" i="19" s="1"/>
  <c r="D464" i="19" a="1"/>
  <c r="D464" i="19" s="1"/>
  <c r="D549" i="19" a="1"/>
  <c r="D549" i="19" s="1"/>
  <c r="D548" i="19" a="1"/>
  <c r="D548" i="19" s="1"/>
  <c r="D597" i="19" a="1"/>
  <c r="D597" i="19" s="1"/>
  <c r="D596" i="19" a="1"/>
  <c r="D596" i="19" s="1"/>
  <c r="D718" i="19" a="1"/>
  <c r="D718" i="19" s="1"/>
  <c r="D719" i="19" a="1"/>
  <c r="D719" i="19" s="1"/>
  <c r="D915" i="19" a="1"/>
  <c r="D915" i="19" s="1"/>
  <c r="D914" i="19" a="1"/>
  <c r="D914" i="19" s="1"/>
  <c r="D997" i="19" a="1"/>
  <c r="D997" i="19" s="1"/>
  <c r="D996" i="19" a="1"/>
  <c r="D996" i="19" s="1"/>
  <c r="D261" i="19" a="1"/>
  <c r="D261" i="19" s="1"/>
  <c r="D295" i="19" a="1"/>
  <c r="D295" i="19" s="1"/>
  <c r="D160" i="19" a="1"/>
  <c r="D160" i="19" s="1"/>
  <c r="D403" i="19" a="1"/>
  <c r="D403" i="19" s="1"/>
  <c r="D402" i="19" a="1"/>
  <c r="D402" i="19" s="1"/>
  <c r="D426" i="19" a="1"/>
  <c r="D426" i="19" s="1"/>
  <c r="D427" i="19" a="1"/>
  <c r="D427" i="19" s="1"/>
  <c r="D453" i="19" a="1"/>
  <c r="D453" i="19" s="1"/>
  <c r="D452" i="19" a="1"/>
  <c r="D452" i="19" s="1"/>
  <c r="D473" i="19" a="1"/>
  <c r="D473" i="19" s="1"/>
  <c r="D472" i="19" a="1"/>
  <c r="D472" i="19" s="1"/>
  <c r="D275" i="19" a="1"/>
  <c r="D275" i="19" s="1"/>
  <c r="D360" i="19" a="1"/>
  <c r="D360" i="19" s="1"/>
  <c r="D735" i="19" a="1"/>
  <c r="D735" i="19" s="1"/>
  <c r="D734" i="19" a="1"/>
  <c r="D734" i="19" s="1"/>
  <c r="D458" i="19" a="1"/>
  <c r="D458" i="19" s="1"/>
  <c r="D222" i="19" a="1"/>
  <c r="D222" i="19" s="1"/>
  <c r="D281" i="19" a="1"/>
  <c r="D281" i="19" s="1"/>
  <c r="D305" i="19" a="1"/>
  <c r="D305" i="19" s="1"/>
  <c r="D304" i="19" a="1"/>
  <c r="D304" i="19" s="1"/>
  <c r="D329" i="19" a="1"/>
  <c r="D329" i="19" s="1"/>
  <c r="D362" i="19" a="1"/>
  <c r="D362" i="19" s="1"/>
  <c r="D363" i="19" a="1"/>
  <c r="D363" i="19" s="1"/>
  <c r="D387" i="19" a="1"/>
  <c r="D387" i="19" s="1"/>
  <c r="D386" i="19" a="1"/>
  <c r="D386" i="19" s="1"/>
  <c r="D421" i="19" a="1"/>
  <c r="D421" i="19" s="1"/>
  <c r="D420" i="19" a="1"/>
  <c r="D420" i="19" s="1"/>
  <c r="D214" i="19" a="1"/>
  <c r="D214" i="19" s="1"/>
  <c r="D433" i="19" a="1"/>
  <c r="D433" i="19" s="1"/>
  <c r="D432" i="19" a="1"/>
  <c r="D432" i="19" s="1"/>
  <c r="D280" i="19" a="1"/>
  <c r="D280" i="19" s="1"/>
  <c r="D569" i="19" a="1"/>
  <c r="D569" i="19" s="1"/>
  <c r="D568" i="19" a="1"/>
  <c r="D568" i="19" s="1"/>
  <c r="D619" i="19" a="1"/>
  <c r="D619" i="19" s="1"/>
  <c r="D618" i="19" a="1"/>
  <c r="D618" i="19" s="1"/>
  <c r="D818" i="19" a="1"/>
  <c r="D818" i="19" s="1"/>
  <c r="D819" i="19" a="1"/>
  <c r="D819" i="19" s="1"/>
  <c r="D339" i="19" a="1"/>
  <c r="D339" i="19" s="1"/>
  <c r="D338" i="19" a="1"/>
  <c r="D338" i="19" s="1"/>
  <c r="D372" i="19" a="1"/>
  <c r="D372" i="19" s="1"/>
  <c r="D540" i="19" a="1"/>
  <c r="D540" i="19" s="1"/>
  <c r="D541" i="19" a="1"/>
  <c r="D541" i="19" s="1"/>
  <c r="D310" i="19" a="1"/>
  <c r="D310" i="19" s="1"/>
  <c r="D382" i="19" a="1"/>
  <c r="D382" i="19" s="1"/>
  <c r="D383" i="19" a="1"/>
  <c r="D383" i="19" s="1"/>
  <c r="D393" i="19" a="1"/>
  <c r="D393" i="19" s="1"/>
  <c r="D271" i="19" a="1"/>
  <c r="D271" i="19" s="1"/>
  <c r="D580" i="19" a="1"/>
  <c r="D580" i="19" s="1"/>
  <c r="D581" i="19" a="1"/>
  <c r="D581" i="19" s="1"/>
  <c r="D741" i="19" a="1"/>
  <c r="D741" i="19" s="1"/>
  <c r="D740" i="19" a="1"/>
  <c r="D740" i="19" s="1"/>
  <c r="D192" i="19" a="1"/>
  <c r="D192" i="19" s="1"/>
  <c r="D410" i="19" a="1"/>
  <c r="D410" i="19" s="1"/>
  <c r="D411" i="19" a="1"/>
  <c r="D411" i="19" s="1"/>
  <c r="D440" i="19" a="1"/>
  <c r="D440" i="19" s="1"/>
  <c r="D441" i="19" a="1"/>
  <c r="D441" i="19" s="1"/>
  <c r="D475" i="19" a="1"/>
  <c r="D475" i="19" s="1"/>
  <c r="D474" i="19" a="1"/>
  <c r="D474" i="19" s="1"/>
  <c r="D505" i="19" a="1"/>
  <c r="D505" i="19" s="1"/>
  <c r="D504" i="19" a="1"/>
  <c r="D504" i="19" s="1"/>
  <c r="D371" i="19" a="1"/>
  <c r="D371" i="19" s="1"/>
  <c r="D800" i="19" a="1"/>
  <c r="D800" i="19" s="1"/>
  <c r="D1123" i="19" a="1"/>
  <c r="D1123" i="19" s="1"/>
  <c r="D1122" i="19" a="1"/>
  <c r="D1122" i="19" s="1"/>
  <c r="D344" i="19" a="1"/>
  <c r="D344" i="19" s="1"/>
  <c r="D345" i="19" a="1"/>
  <c r="D345" i="19" s="1"/>
  <c r="D369" i="19" a="1"/>
  <c r="D369" i="19" s="1"/>
  <c r="D368" i="19" a="1"/>
  <c r="D368" i="19" s="1"/>
  <c r="D404" i="19" a="1"/>
  <c r="D404" i="19" s="1"/>
  <c r="D522" i="19" a="1"/>
  <c r="D522" i="19" s="1"/>
  <c r="D523" i="19" a="1"/>
  <c r="D523" i="19" s="1"/>
  <c r="D601" i="19" a="1"/>
  <c r="D601" i="19" s="1"/>
  <c r="D600" i="19" a="1"/>
  <c r="D600" i="19" s="1"/>
  <c r="D633" i="19" a="1"/>
  <c r="D633" i="19" s="1"/>
  <c r="D632" i="19" a="1"/>
  <c r="D632" i="19" s="1"/>
  <c r="D379" i="19" a="1"/>
  <c r="D379" i="19" s="1"/>
  <c r="D378" i="19" a="1"/>
  <c r="D378" i="19" s="1"/>
  <c r="D496" i="19" a="1"/>
  <c r="D496" i="19" s="1"/>
  <c r="D497" i="19" a="1"/>
  <c r="D497" i="19" s="1"/>
  <c r="D572" i="19" a="1"/>
  <c r="D572" i="19" s="1"/>
  <c r="D573" i="19" a="1"/>
  <c r="D573" i="19" s="1"/>
  <c r="D693" i="19" a="1"/>
  <c r="D693" i="19" s="1"/>
  <c r="D692" i="19" a="1"/>
  <c r="D692" i="19" s="1"/>
  <c r="D392" i="19" a="1"/>
  <c r="D392" i="19" s="1"/>
  <c r="D249" i="19" a="1"/>
  <c r="D249" i="19" s="1"/>
  <c r="D273" i="19" a="1"/>
  <c r="D273" i="19" s="1"/>
  <c r="D272" i="19" a="1"/>
  <c r="D272" i="19" s="1"/>
  <c r="D297" i="19" a="1"/>
  <c r="D297" i="19" s="1"/>
  <c r="D161" i="19" a="1"/>
  <c r="D161" i="19" s="1"/>
  <c r="D331" i="19" a="1"/>
  <c r="D331" i="19" s="1"/>
  <c r="D355" i="19" a="1"/>
  <c r="D355" i="19" s="1"/>
  <c r="D469" i="19" a="1"/>
  <c r="D469" i="19" s="1"/>
  <c r="D533" i="19" a="1"/>
  <c r="D533" i="19" s="1"/>
  <c r="D532" i="19" a="1"/>
  <c r="D532" i="19" s="1"/>
  <c r="D287" i="19" a="1"/>
  <c r="D287" i="19" s="1"/>
  <c r="D613" i="19" a="1"/>
  <c r="D613" i="19" s="1"/>
  <c r="D612" i="19" a="1"/>
  <c r="D612" i="19" s="1"/>
  <c r="D312" i="19" a="1"/>
  <c r="D312" i="19" s="1"/>
  <c r="D477" i="19" a="1"/>
  <c r="D477" i="19" s="1"/>
  <c r="D476" i="19" a="1"/>
  <c r="D476" i="19" s="1"/>
  <c r="D637" i="19" a="1"/>
  <c r="D637" i="19" s="1"/>
  <c r="D828" i="19" a="1"/>
  <c r="D828" i="19" s="1"/>
  <c r="D829" i="19" a="1"/>
  <c r="D829" i="19" s="1"/>
  <c r="D423" i="19" a="1"/>
  <c r="D423" i="19" s="1"/>
  <c r="D455" i="19" a="1"/>
  <c r="D455" i="19" s="1"/>
  <c r="D454" i="19" a="1"/>
  <c r="D454" i="19" s="1"/>
  <c r="D518" i="19" a="1"/>
  <c r="D518" i="19" s="1"/>
  <c r="D519" i="19" a="1"/>
  <c r="D519" i="19" s="1"/>
  <c r="D551" i="19" a="1"/>
  <c r="D551" i="19" s="1"/>
  <c r="D550" i="19" a="1"/>
  <c r="D550" i="19" s="1"/>
  <c r="D582" i="19" a="1"/>
  <c r="D582" i="19" s="1"/>
  <c r="D583" i="19" a="1"/>
  <c r="D583" i="19" s="1"/>
  <c r="D615" i="19" a="1"/>
  <c r="D615" i="19" s="1"/>
  <c r="D614" i="19" a="1"/>
  <c r="D614" i="19" s="1"/>
  <c r="D647" i="19" a="1"/>
  <c r="D647" i="19" s="1"/>
  <c r="D646" i="19" a="1"/>
  <c r="D646" i="19" s="1"/>
  <c r="D679" i="19" a="1"/>
  <c r="D679" i="19" s="1"/>
  <c r="D678" i="19" a="1"/>
  <c r="D678" i="19" s="1"/>
  <c r="D702" i="19" a="1"/>
  <c r="D702" i="19" s="1"/>
  <c r="D703" i="19" a="1"/>
  <c r="D703" i="19" s="1"/>
  <c r="D709" i="19" a="1"/>
  <c r="D709" i="19" s="1"/>
  <c r="D708" i="19" a="1"/>
  <c r="D708" i="19" s="1"/>
  <c r="D725" i="19" a="1"/>
  <c r="D725" i="19" s="1"/>
  <c r="D724" i="19" a="1"/>
  <c r="D724" i="19" s="1"/>
  <c r="D1154" i="19" a="1"/>
  <c r="D1154" i="19" s="1"/>
  <c r="D1155" i="19" a="1"/>
  <c r="D1155" i="19" s="1"/>
  <c r="D628" i="19" a="1"/>
  <c r="D628" i="19" s="1"/>
  <c r="D629" i="19" a="1"/>
  <c r="D629" i="19" s="1"/>
  <c r="D661" i="19" a="1"/>
  <c r="D661" i="19" s="1"/>
  <c r="D660" i="19" a="1"/>
  <c r="D660" i="19" s="1"/>
  <c r="D352" i="19" a="1"/>
  <c r="D352" i="19" s="1"/>
  <c r="D755" i="19" a="1"/>
  <c r="D755" i="19" s="1"/>
  <c r="D754" i="19" a="1"/>
  <c r="D754" i="19" s="1"/>
  <c r="D761" i="19" a="1"/>
  <c r="D761" i="19" s="1"/>
  <c r="D760" i="19" a="1"/>
  <c r="D760" i="19" s="1"/>
  <c r="D793" i="19" a="1"/>
  <c r="D793" i="19" s="1"/>
  <c r="D792" i="19" a="1"/>
  <c r="D792" i="19" s="1"/>
  <c r="D981" i="19" a="1"/>
  <c r="D981" i="19" s="1"/>
  <c r="D980" i="19" a="1"/>
  <c r="D980" i="19" s="1"/>
  <c r="D578" i="19" a="1"/>
  <c r="D578" i="19" s="1"/>
  <c r="D483" i="19" a="1"/>
  <c r="D483" i="19" s="1"/>
  <c r="D610" i="19" a="1"/>
  <c r="D610" i="19" s="1"/>
  <c r="D611" i="19" a="1"/>
  <c r="D611" i="19" s="1"/>
  <c r="D642" i="19" a="1"/>
  <c r="D642" i="19" s="1"/>
  <c r="D643" i="19" a="1"/>
  <c r="D643" i="19" s="1"/>
  <c r="D675" i="19" a="1"/>
  <c r="D675" i="19" s="1"/>
  <c r="D674" i="19" a="1"/>
  <c r="D674" i="19" s="1"/>
  <c r="D688" i="19" a="1"/>
  <c r="D688" i="19" s="1"/>
  <c r="D689" i="19" a="1"/>
  <c r="D689" i="19" s="1"/>
  <c r="D784" i="19" a="1"/>
  <c r="D784" i="19" s="1"/>
  <c r="D811" i="19" a="1"/>
  <c r="D811" i="19" s="1"/>
  <c r="D810" i="19" a="1"/>
  <c r="D810" i="19" s="1"/>
  <c r="D900" i="19" a="1"/>
  <c r="D900" i="19" s="1"/>
  <c r="D940" i="19" a="1"/>
  <c r="D940" i="19" s="1"/>
  <c r="D941" i="19" a="1"/>
  <c r="D941" i="19" s="1"/>
  <c r="D961" i="19" a="1"/>
  <c r="D961" i="19" s="1"/>
  <c r="D960" i="19" a="1"/>
  <c r="D960" i="19" s="1"/>
  <c r="D561" i="19" a="1"/>
  <c r="D561" i="19" s="1"/>
  <c r="D560" i="19" a="1"/>
  <c r="D560" i="19" s="1"/>
  <c r="D593" i="19" a="1"/>
  <c r="D593" i="19" s="1"/>
  <c r="D592" i="19" a="1"/>
  <c r="D592" i="19" s="1"/>
  <c r="D625" i="19" a="1"/>
  <c r="D625" i="19" s="1"/>
  <c r="D624" i="19" a="1"/>
  <c r="D624" i="19" s="1"/>
  <c r="D656" i="19" a="1"/>
  <c r="D656" i="19" s="1"/>
  <c r="D657" i="19" a="1"/>
  <c r="D657" i="19" s="1"/>
  <c r="D715" i="19" a="1"/>
  <c r="D715" i="19" s="1"/>
  <c r="D714" i="19" a="1"/>
  <c r="D714" i="19" s="1"/>
  <c r="D478" i="19" a="1"/>
  <c r="D478" i="19" s="1"/>
  <c r="D479" i="19" a="1"/>
  <c r="D479" i="19" s="1"/>
  <c r="D511" i="19" a="1"/>
  <c r="D511" i="19" s="1"/>
  <c r="D510" i="19" a="1"/>
  <c r="D510" i="19" s="1"/>
  <c r="D542" i="19" a="1"/>
  <c r="D542" i="19" s="1"/>
  <c r="D543" i="19" a="1"/>
  <c r="D543" i="19" s="1"/>
  <c r="D638" i="19" a="1"/>
  <c r="D638" i="19" s="1"/>
  <c r="D639" i="19" a="1"/>
  <c r="D639" i="19" s="1"/>
  <c r="D670" i="19" a="1"/>
  <c r="D670" i="19" s="1"/>
  <c r="D671" i="19" a="1"/>
  <c r="D671" i="19" s="1"/>
  <c r="D743" i="19" a="1"/>
  <c r="D743" i="19" s="1"/>
  <c r="D749" i="19" a="1"/>
  <c r="D749" i="19" s="1"/>
  <c r="D748" i="19" a="1"/>
  <c r="D748" i="19" s="1"/>
  <c r="D787" i="19" a="1"/>
  <c r="D787" i="19" s="1"/>
  <c r="D786" i="19" a="1"/>
  <c r="D786" i="19" s="1"/>
  <c r="D867" i="19" a="1"/>
  <c r="D867" i="19" s="1"/>
  <c r="D866" i="19" a="1"/>
  <c r="D866" i="19" s="1"/>
  <c r="D608" i="19" a="1"/>
  <c r="D608" i="19" s="1"/>
  <c r="D396" i="19" a="1"/>
  <c r="D396" i="19" s="1"/>
  <c r="D397" i="19" a="1"/>
  <c r="D397" i="19" s="1"/>
  <c r="D428" i="19" a="1"/>
  <c r="D428" i="19" s="1"/>
  <c r="D460" i="19" a="1"/>
  <c r="D460" i="19" s="1"/>
  <c r="D461" i="19" a="1"/>
  <c r="D461" i="19" s="1"/>
  <c r="D493" i="19" a="1"/>
  <c r="D493" i="19" s="1"/>
  <c r="D492" i="19" a="1"/>
  <c r="D492" i="19" s="1"/>
  <c r="D256" i="19" a="1"/>
  <c r="D256" i="19" s="1"/>
  <c r="D524" i="19" a="1"/>
  <c r="D524" i="19" s="1"/>
  <c r="D525" i="19" a="1"/>
  <c r="D525" i="19" s="1"/>
  <c r="D556" i="19" a="1"/>
  <c r="D556" i="19" s="1"/>
  <c r="D557" i="19" a="1"/>
  <c r="D557" i="19" s="1"/>
  <c r="D288" i="19" a="1"/>
  <c r="D288" i="19" s="1"/>
  <c r="D588" i="19" a="1"/>
  <c r="D588" i="19" s="1"/>
  <c r="D589" i="19" a="1"/>
  <c r="D589" i="19" s="1"/>
  <c r="D320" i="19" a="1"/>
  <c r="D320" i="19" s="1"/>
  <c r="D695" i="19" a="1"/>
  <c r="D695" i="19" s="1"/>
  <c r="D694" i="19" a="1"/>
  <c r="D694" i="19" s="1"/>
  <c r="D704" i="19" a="1"/>
  <c r="D704" i="19" s="1"/>
  <c r="D705" i="19" a="1"/>
  <c r="D705" i="19" s="1"/>
  <c r="D721" i="19" a="1"/>
  <c r="D721" i="19" s="1"/>
  <c r="D720" i="19" a="1"/>
  <c r="D720" i="19" s="1"/>
  <c r="D770" i="19" a="1"/>
  <c r="D770" i="19" s="1"/>
  <c r="D771" i="19" a="1"/>
  <c r="D771" i="19" s="1"/>
  <c r="D813" i="19" a="1"/>
  <c r="D813" i="19" s="1"/>
  <c r="D812" i="19" a="1"/>
  <c r="D812" i="19" s="1"/>
  <c r="D924" i="19" a="1"/>
  <c r="D924" i="19" s="1"/>
  <c r="D925" i="19" a="1"/>
  <c r="D925" i="19" s="1"/>
  <c r="D1007" i="19" a="1"/>
  <c r="D1007" i="19" s="1"/>
  <c r="D1006" i="19" a="1"/>
  <c r="D1006" i="19" s="1"/>
  <c r="D506" i="19" a="1"/>
  <c r="D506" i="19" s="1"/>
  <c r="D507" i="19" a="1"/>
  <c r="D507" i="19" s="1"/>
  <c r="D538" i="19" a="1"/>
  <c r="D538" i="19" s="1"/>
  <c r="D539" i="19" a="1"/>
  <c r="D539" i="19" s="1"/>
  <c r="D570" i="19" a="1"/>
  <c r="D570" i="19" s="1"/>
  <c r="D602" i="19" a="1"/>
  <c r="D602" i="19" s="1"/>
  <c r="D603" i="19" a="1"/>
  <c r="D603" i="19" s="1"/>
  <c r="D634" i="19" a="1"/>
  <c r="D634" i="19" s="1"/>
  <c r="D635" i="19" a="1"/>
  <c r="D635" i="19" s="1"/>
  <c r="D667" i="19" a="1"/>
  <c r="D667" i="19" s="1"/>
  <c r="D666" i="19" a="1"/>
  <c r="D666" i="19" s="1"/>
  <c r="D779" i="19" a="1"/>
  <c r="D779" i="19" s="1"/>
  <c r="D778" i="19" a="1"/>
  <c r="D778" i="19" s="1"/>
  <c r="D843" i="19" a="1"/>
  <c r="D843" i="19" s="1"/>
  <c r="D842" i="19" a="1"/>
  <c r="D842" i="19" s="1"/>
  <c r="D987" i="19" a="1"/>
  <c r="D987" i="19" s="1"/>
  <c r="D457" i="19" a="1"/>
  <c r="D457" i="19" s="1"/>
  <c r="D456" i="19" a="1"/>
  <c r="D456" i="19" s="1"/>
  <c r="D489" i="19" a="1"/>
  <c r="D489" i="19" s="1"/>
  <c r="D488" i="19" a="1"/>
  <c r="D488" i="19" s="1"/>
  <c r="D521" i="19" a="1"/>
  <c r="D521" i="19" s="1"/>
  <c r="D520" i="19" a="1"/>
  <c r="D520" i="19" s="1"/>
  <c r="D553" i="19" a="1"/>
  <c r="D553" i="19" s="1"/>
  <c r="D552" i="19" a="1"/>
  <c r="D552" i="19" s="1"/>
  <c r="D585" i="19" a="1"/>
  <c r="D585" i="19" s="1"/>
  <c r="D584" i="19" a="1"/>
  <c r="D584" i="19" s="1"/>
  <c r="D617" i="19" a="1"/>
  <c r="D617" i="19" s="1"/>
  <c r="D616" i="19" a="1"/>
  <c r="D616" i="19" s="1"/>
  <c r="D649" i="19" a="1"/>
  <c r="D649" i="19" s="1"/>
  <c r="D648" i="19" a="1"/>
  <c r="D648" i="19" s="1"/>
  <c r="D681" i="19" a="1"/>
  <c r="D681" i="19" s="1"/>
  <c r="D680" i="19" a="1"/>
  <c r="D680" i="19" s="1"/>
  <c r="D711" i="19" a="1"/>
  <c r="D711" i="19" s="1"/>
  <c r="D710" i="19" a="1"/>
  <c r="D710" i="19" s="1"/>
  <c r="D797" i="19" a="1"/>
  <c r="D797" i="19" s="1"/>
  <c r="D796" i="19" a="1"/>
  <c r="D796" i="19" s="1"/>
  <c r="D422" i="19" a="1"/>
  <c r="D422" i="19" s="1"/>
  <c r="D503" i="19" a="1"/>
  <c r="D503" i="19" s="1"/>
  <c r="D502" i="19" a="1"/>
  <c r="D502" i="19" s="1"/>
  <c r="D534" i="19" a="1"/>
  <c r="D534" i="19" s="1"/>
  <c r="D535" i="19" a="1"/>
  <c r="D535" i="19" s="1"/>
  <c r="D566" i="19" a="1"/>
  <c r="D566" i="19" s="1"/>
  <c r="D567" i="19" a="1"/>
  <c r="D567" i="19" s="1"/>
  <c r="D599" i="19" a="1"/>
  <c r="D599" i="19" s="1"/>
  <c r="D598" i="19" a="1"/>
  <c r="D598" i="19" s="1"/>
  <c r="D631" i="19" a="1"/>
  <c r="D631" i="19" s="1"/>
  <c r="D630" i="19" a="1"/>
  <c r="D630" i="19" s="1"/>
  <c r="D663" i="19" a="1"/>
  <c r="D663" i="19" s="1"/>
  <c r="D662" i="19" a="1"/>
  <c r="D662" i="19" s="1"/>
  <c r="D691" i="19" a="1"/>
  <c r="D691" i="19" s="1"/>
  <c r="D690" i="19" a="1"/>
  <c r="D690" i="19" s="1"/>
  <c r="D733" i="19" a="1"/>
  <c r="D733" i="19" s="1"/>
  <c r="D732" i="19" a="1"/>
  <c r="D732" i="19" s="1"/>
  <c r="D857" i="19" a="1"/>
  <c r="D857" i="19" s="1"/>
  <c r="D856" i="19" a="1"/>
  <c r="D856" i="19" s="1"/>
  <c r="D645" i="19" a="1"/>
  <c r="D645" i="19" s="1"/>
  <c r="D644" i="19" a="1"/>
  <c r="D644" i="19" s="1"/>
  <c r="D677" i="19" a="1"/>
  <c r="D677" i="19" s="1"/>
  <c r="D676" i="19" a="1"/>
  <c r="D676" i="19" s="1"/>
  <c r="D723" i="19" a="1"/>
  <c r="D723" i="19" s="1"/>
  <c r="D722" i="19" a="1"/>
  <c r="D722" i="19" s="1"/>
  <c r="D765" i="19" a="1"/>
  <c r="D765" i="19" s="1"/>
  <c r="D764" i="19" a="1"/>
  <c r="D764" i="19" s="1"/>
  <c r="D825" i="19" a="1"/>
  <c r="D825" i="19" s="1"/>
  <c r="D824" i="19" a="1"/>
  <c r="D824" i="19" s="1"/>
  <c r="D429" i="19" a="1"/>
  <c r="D429" i="19" s="1"/>
  <c r="D891" i="19" a="1"/>
  <c r="D891" i="19" s="1"/>
  <c r="D890" i="19" a="1"/>
  <c r="D890" i="19" s="1"/>
  <c r="D970" i="19" a="1"/>
  <c r="D970" i="19" s="1"/>
  <c r="D971" i="19" a="1"/>
  <c r="D971" i="19" s="1"/>
  <c r="D571" i="19" a="1"/>
  <c r="D571" i="19" s="1"/>
  <c r="D658" i="19" a="1"/>
  <c r="D658" i="19" s="1"/>
  <c r="D659" i="19" a="1"/>
  <c r="D659" i="19" s="1"/>
  <c r="D716" i="19" a="1"/>
  <c r="D716" i="19" s="1"/>
  <c r="D717" i="19" a="1"/>
  <c r="D717" i="19" s="1"/>
  <c r="D739" i="19" a="1"/>
  <c r="D739" i="19" s="1"/>
  <c r="D738" i="19" a="1"/>
  <c r="D738" i="19" s="1"/>
  <c r="D781" i="19" a="1"/>
  <c r="D781" i="19" s="1"/>
  <c r="D780" i="19" a="1"/>
  <c r="D780" i="19" s="1"/>
  <c r="D446" i="19" a="1"/>
  <c r="D446" i="19" s="1"/>
  <c r="D950" i="19" a="1"/>
  <c r="D950" i="19" s="1"/>
  <c r="D951" i="19" a="1"/>
  <c r="D951" i="19" s="1"/>
  <c r="D486" i="19" a="1"/>
  <c r="D486" i="19" s="1"/>
  <c r="D417" i="19" a="1"/>
  <c r="D417" i="19" s="1"/>
  <c r="D448" i="19" a="1"/>
  <c r="D448" i="19" s="1"/>
  <c r="D449" i="19" a="1"/>
  <c r="D449" i="19" s="1"/>
  <c r="D480" i="19" a="1"/>
  <c r="D480" i="19" s="1"/>
  <c r="D481" i="19" a="1"/>
  <c r="D481" i="19" s="1"/>
  <c r="D512" i="19" a="1"/>
  <c r="D512" i="19" s="1"/>
  <c r="D513" i="19" a="1"/>
  <c r="D513" i="19" s="1"/>
  <c r="D545" i="19" a="1"/>
  <c r="D545" i="19" s="1"/>
  <c r="D544" i="19" a="1"/>
  <c r="D544" i="19" s="1"/>
  <c r="D576" i="19" a="1"/>
  <c r="D576" i="19" s="1"/>
  <c r="D577" i="19" a="1"/>
  <c r="D577" i="19" s="1"/>
  <c r="D640" i="19" a="1"/>
  <c r="D640" i="19" s="1"/>
  <c r="D641" i="19" a="1"/>
  <c r="D641" i="19" s="1"/>
  <c r="D672" i="19" a="1"/>
  <c r="D672" i="19" s="1"/>
  <c r="D673" i="19" a="1"/>
  <c r="D673" i="19" s="1"/>
  <c r="D686" i="19" a="1"/>
  <c r="D686" i="19" s="1"/>
  <c r="D687" i="19" a="1"/>
  <c r="D687" i="19" s="1"/>
  <c r="D859" i="19" a="1"/>
  <c r="D859" i="19" s="1"/>
  <c r="D858" i="19" a="1"/>
  <c r="D858" i="19" s="1"/>
  <c r="D398" i="19" a="1"/>
  <c r="D398" i="19" s="1"/>
  <c r="D431" i="19" a="1"/>
  <c r="D431" i="19" s="1"/>
  <c r="D430" i="19" a="1"/>
  <c r="D430" i="19" s="1"/>
  <c r="D462" i="19" a="1"/>
  <c r="D462" i="19" s="1"/>
  <c r="D495" i="19" a="1"/>
  <c r="D495" i="19" s="1"/>
  <c r="D494" i="19" a="1"/>
  <c r="D494" i="19" s="1"/>
  <c r="D526" i="19" a="1"/>
  <c r="D526" i="19" s="1"/>
  <c r="D527" i="19" a="1"/>
  <c r="D527" i="19" s="1"/>
  <c r="D558" i="19" a="1"/>
  <c r="D558" i="19" s="1"/>
  <c r="D559" i="19" a="1"/>
  <c r="D559" i="19" s="1"/>
  <c r="D622" i="19" a="1"/>
  <c r="D622" i="19" s="1"/>
  <c r="D623" i="19" a="1"/>
  <c r="D623" i="19" s="1"/>
  <c r="D654" i="19" a="1"/>
  <c r="D654" i="19" s="1"/>
  <c r="D655" i="19" a="1"/>
  <c r="D655" i="19" s="1"/>
  <c r="D697" i="19" a="1"/>
  <c r="D697" i="19" s="1"/>
  <c r="D696" i="19" a="1"/>
  <c r="D696" i="19" s="1"/>
  <c r="D707" i="19" a="1"/>
  <c r="D707" i="19" s="1"/>
  <c r="D706" i="19" a="1"/>
  <c r="D706" i="19" s="1"/>
  <c r="D728" i="19" a="1"/>
  <c r="D728" i="19" s="1"/>
  <c r="D729" i="19" a="1"/>
  <c r="D729" i="19" s="1"/>
  <c r="D816" i="19" a="1"/>
  <c r="D816" i="19" s="1"/>
  <c r="D817" i="19" a="1"/>
  <c r="D817" i="19" s="1"/>
  <c r="D1291" i="19" a="1"/>
  <c r="D1291" i="19" s="1"/>
  <c r="D1290" i="19" a="1"/>
  <c r="D1290" i="19" s="1"/>
  <c r="D911" i="19" a="1"/>
  <c r="D911" i="19" s="1"/>
  <c r="D910" i="19" a="1"/>
  <c r="D910" i="19" s="1"/>
  <c r="D1019" i="19" a="1"/>
  <c r="D1019" i="19" s="1"/>
  <c r="D1018" i="19" a="1"/>
  <c r="D1018" i="19" s="1"/>
  <c r="D1049" i="19" a="1"/>
  <c r="D1049" i="19" s="1"/>
  <c r="D1048" i="19" a="1"/>
  <c r="D1048" i="19" s="1"/>
  <c r="D1090" i="19" a="1"/>
  <c r="D1090" i="19" s="1"/>
  <c r="D1091" i="19" a="1"/>
  <c r="D1091" i="19" s="1"/>
  <c r="D1099" i="19" a="1"/>
  <c r="D1099" i="19" s="1"/>
  <c r="D1098" i="19" a="1"/>
  <c r="D1098" i="19" s="1"/>
  <c r="D1245" i="19" a="1"/>
  <c r="D1245" i="19" s="1"/>
  <c r="D1244" i="19" a="1"/>
  <c r="D1244" i="19" s="1"/>
  <c r="D774" i="19" a="1"/>
  <c r="D774" i="19" s="1"/>
  <c r="D775" i="19" a="1"/>
  <c r="D775" i="19" s="1"/>
  <c r="D806" i="19" a="1"/>
  <c r="D806" i="19" s="1"/>
  <c r="D807" i="19" a="1"/>
  <c r="D807" i="19" s="1"/>
  <c r="D838" i="19" a="1"/>
  <c r="D838" i="19" s="1"/>
  <c r="D839" i="19" a="1"/>
  <c r="D839" i="19" s="1"/>
  <c r="D862" i="19" a="1"/>
  <c r="D862" i="19" s="1"/>
  <c r="D863" i="19" a="1"/>
  <c r="D863" i="19" s="1"/>
  <c r="D886" i="19" a="1"/>
  <c r="D886" i="19" s="1"/>
  <c r="D887" i="19" a="1"/>
  <c r="D887" i="19" s="1"/>
  <c r="D1013" i="19" a="1"/>
  <c r="D1013" i="19" s="1"/>
  <c r="D1012" i="19" a="1"/>
  <c r="D1012" i="19" s="1"/>
  <c r="D1036" i="19" a="1"/>
  <c r="D1036" i="19" s="1"/>
  <c r="D1106" i="19" a="1"/>
  <c r="D1106" i="19" s="1"/>
  <c r="D1107" i="19" a="1"/>
  <c r="D1107" i="19" s="1"/>
  <c r="D1323" i="19" a="1"/>
  <c r="D1323" i="19" s="1"/>
  <c r="D1322" i="19" a="1"/>
  <c r="D1322" i="19" s="1"/>
  <c r="D757" i="19" a="1"/>
  <c r="D757" i="19" s="1"/>
  <c r="D756" i="19" a="1"/>
  <c r="D756" i="19" s="1"/>
  <c r="D789" i="19" a="1"/>
  <c r="D789" i="19" s="1"/>
  <c r="D788" i="19" a="1"/>
  <c r="D788" i="19" s="1"/>
  <c r="D873" i="19" a="1"/>
  <c r="D873" i="19" s="1"/>
  <c r="D872" i="19" a="1"/>
  <c r="D872" i="19" s="1"/>
  <c r="D897" i="19" a="1"/>
  <c r="D897" i="19" s="1"/>
  <c r="D896" i="19" a="1"/>
  <c r="D896" i="19" s="1"/>
  <c r="D920" i="19" a="1"/>
  <c r="D920" i="19" s="1"/>
  <c r="D921" i="19" a="1"/>
  <c r="D921" i="19" s="1"/>
  <c r="D931" i="19" a="1"/>
  <c r="D931" i="19" s="1"/>
  <c r="D930" i="19" a="1"/>
  <c r="D930" i="19" s="1"/>
  <c r="D956" i="19" a="1"/>
  <c r="D956" i="19" s="1"/>
  <c r="D957" i="19" a="1"/>
  <c r="D957" i="19" s="1"/>
  <c r="D966" i="19" a="1"/>
  <c r="D966" i="19" s="1"/>
  <c r="D967" i="19" a="1"/>
  <c r="D967" i="19" s="1"/>
  <c r="D1002" i="19" a="1"/>
  <c r="D1002" i="19" s="1"/>
  <c r="D1003" i="19" a="1"/>
  <c r="D1003" i="19" s="1"/>
  <c r="D1042" i="19" a="1"/>
  <c r="D1042" i="19" s="1"/>
  <c r="D1043" i="19" a="1"/>
  <c r="D1043" i="19" s="1"/>
  <c r="D1062" i="19" a="1"/>
  <c r="D1062" i="19" s="1"/>
  <c r="D1063" i="19" a="1"/>
  <c r="D1063" i="19" s="1"/>
  <c r="D1077" i="19" a="1"/>
  <c r="D1077" i="19" s="1"/>
  <c r="D1076" i="19" a="1"/>
  <c r="D1076" i="19" s="1"/>
  <c r="D1117" i="19" a="1"/>
  <c r="D1117" i="19" s="1"/>
  <c r="D1116" i="19" a="1"/>
  <c r="D1116" i="19" s="1"/>
  <c r="D803" i="19" a="1"/>
  <c r="D803" i="19" s="1"/>
  <c r="D802" i="19" a="1"/>
  <c r="D802" i="19" s="1"/>
  <c r="D835" i="19" a="1"/>
  <c r="D835" i="19" s="1"/>
  <c r="D834" i="19" a="1"/>
  <c r="D834" i="19" s="1"/>
  <c r="D906" i="19" a="1"/>
  <c r="D906" i="19" s="1"/>
  <c r="D907" i="19" a="1"/>
  <c r="D907" i="19" s="1"/>
  <c r="D936" i="19" a="1"/>
  <c r="D936" i="19" s="1"/>
  <c r="D937" i="19" a="1"/>
  <c r="D937" i="19" s="1"/>
  <c r="D947" i="19" a="1"/>
  <c r="D947" i="19" s="1"/>
  <c r="D946" i="19" a="1"/>
  <c r="D946" i="19" s="1"/>
  <c r="D972" i="19" a="1"/>
  <c r="D972" i="19" s="1"/>
  <c r="D973" i="19" a="1"/>
  <c r="D973" i="19" s="1"/>
  <c r="D982" i="19" a="1"/>
  <c r="D982" i="19" s="1"/>
  <c r="D983" i="19" a="1"/>
  <c r="D983" i="19" s="1"/>
  <c r="D992" i="19" a="1"/>
  <c r="D992" i="19" s="1"/>
  <c r="D993" i="19" a="1"/>
  <c r="D993" i="19" s="1"/>
  <c r="D1030" i="19" a="1"/>
  <c r="D1030" i="19" s="1"/>
  <c r="D1031" i="19" a="1"/>
  <c r="D1031" i="19" s="1"/>
  <c r="D883" i="19" a="1"/>
  <c r="D883" i="19" s="1"/>
  <c r="D882" i="19" a="1"/>
  <c r="D882" i="19" s="1"/>
  <c r="D1172" i="19" a="1"/>
  <c r="D1172" i="19" s="1"/>
  <c r="D1173" i="19" a="1"/>
  <c r="D1173" i="19" s="1"/>
  <c r="D767" i="19" a="1"/>
  <c r="D767" i="19" s="1"/>
  <c r="D766" i="19" a="1"/>
  <c r="D766" i="19" s="1"/>
  <c r="D799" i="19" a="1"/>
  <c r="D799" i="19" s="1"/>
  <c r="D798" i="19" a="1"/>
  <c r="D798" i="19" s="1"/>
  <c r="D830" i="19" a="1"/>
  <c r="D830" i="19" s="1"/>
  <c r="D831" i="19" a="1"/>
  <c r="D831" i="19" s="1"/>
  <c r="D845" i="19" a="1"/>
  <c r="D845" i="19" s="1"/>
  <c r="D844" i="19" a="1"/>
  <c r="D844" i="19" s="1"/>
  <c r="D892" i="19" a="1"/>
  <c r="D892" i="19" s="1"/>
  <c r="D893" i="19" a="1"/>
  <c r="D893" i="19" s="1"/>
  <c r="D1050" i="19" a="1"/>
  <c r="D1050" i="19" s="1"/>
  <c r="D1051" i="19" a="1"/>
  <c r="D1051" i="19" s="1"/>
  <c r="D1078" i="19" a="1"/>
  <c r="D1078" i="19" s="1"/>
  <c r="D1079" i="19" a="1"/>
  <c r="D1079" i="19" s="1"/>
  <c r="D1109" i="19" a="1"/>
  <c r="D1109" i="19" s="1"/>
  <c r="D1108" i="19" a="1"/>
  <c r="D1108" i="19" s="1"/>
  <c r="D1126" i="19" a="1"/>
  <c r="D1126" i="19" s="1"/>
  <c r="D1174" i="19" a="1"/>
  <c r="D1174" i="19" s="1"/>
  <c r="D878" i="19" a="1"/>
  <c r="D878" i="19" s="1"/>
  <c r="D879" i="19" a="1"/>
  <c r="D879" i="19" s="1"/>
  <c r="D902" i="19" a="1"/>
  <c r="D902" i="19" s="1"/>
  <c r="D903" i="19" a="1"/>
  <c r="D903" i="19" s="1"/>
  <c r="D943" i="19" a="1"/>
  <c r="D943" i="19" s="1"/>
  <c r="D942" i="19" a="1"/>
  <c r="D942" i="19" s="1"/>
  <c r="D952" i="19" a="1"/>
  <c r="D952" i="19" s="1"/>
  <c r="D953" i="19" a="1"/>
  <c r="D953" i="19" s="1"/>
  <c r="D963" i="19" a="1"/>
  <c r="D963" i="19" s="1"/>
  <c r="D962" i="19" a="1"/>
  <c r="D962" i="19" s="1"/>
  <c r="D999" i="19" a="1"/>
  <c r="D999" i="19" s="1"/>
  <c r="D998" i="19" a="1"/>
  <c r="D998" i="19" s="1"/>
  <c r="D1014" i="19" a="1"/>
  <c r="D1014" i="19" s="1"/>
  <c r="D1015" i="19" a="1"/>
  <c r="D1015" i="19" s="1"/>
  <c r="D1227" i="19" a="1"/>
  <c r="D1227" i="19" s="1"/>
  <c r="D1226" i="19" a="1"/>
  <c r="D1226" i="19" s="1"/>
  <c r="D699" i="19" a="1"/>
  <c r="D699" i="19" s="1"/>
  <c r="D698" i="19" a="1"/>
  <c r="D698" i="19" s="1"/>
  <c r="D731" i="19" a="1"/>
  <c r="D731" i="19" s="1"/>
  <c r="D730" i="19" a="1"/>
  <c r="D730" i="19" s="1"/>
  <c r="D763" i="19" a="1"/>
  <c r="D763" i="19" s="1"/>
  <c r="D762" i="19" a="1"/>
  <c r="D762" i="19" s="1"/>
  <c r="D794" i="19" a="1"/>
  <c r="D794" i="19" s="1"/>
  <c r="D795" i="19" a="1"/>
  <c r="D795" i="19" s="1"/>
  <c r="D826" i="19" a="1"/>
  <c r="D826" i="19" s="1"/>
  <c r="D827" i="19" a="1"/>
  <c r="D827" i="19" s="1"/>
  <c r="D855" i="19" a="1"/>
  <c r="D855" i="19" s="1"/>
  <c r="D854" i="19" a="1"/>
  <c r="D854" i="19" s="1"/>
  <c r="D922" i="19" a="1"/>
  <c r="D922" i="19" s="1"/>
  <c r="D923" i="19" a="1"/>
  <c r="D923" i="19" s="1"/>
  <c r="D968" i="19" a="1"/>
  <c r="D968" i="19" s="1"/>
  <c r="D969" i="19" a="1"/>
  <c r="D969" i="19" s="1"/>
  <c r="D979" i="19" a="1"/>
  <c r="D979" i="19" s="1"/>
  <c r="D978" i="19" a="1"/>
  <c r="D978" i="19" s="1"/>
  <c r="D1044" i="19" a="1"/>
  <c r="D1044" i="19" s="1"/>
  <c r="D1045" i="19" a="1"/>
  <c r="D1045" i="19" s="1"/>
  <c r="D1110" i="19" a="1"/>
  <c r="D1110" i="19" s="1"/>
  <c r="D713" i="19" a="1"/>
  <c r="D713" i="19" s="1"/>
  <c r="D712" i="19" a="1"/>
  <c r="D712" i="19" s="1"/>
  <c r="D744" i="19" a="1"/>
  <c r="D744" i="19" s="1"/>
  <c r="D745" i="19" a="1"/>
  <c r="D745" i="19" s="1"/>
  <c r="D776" i="19" a="1"/>
  <c r="D776" i="19" s="1"/>
  <c r="D777" i="19" a="1"/>
  <c r="D777" i="19" s="1"/>
  <c r="D809" i="19" a="1"/>
  <c r="D809" i="19" s="1"/>
  <c r="D808" i="19" a="1"/>
  <c r="D808" i="19" s="1"/>
  <c r="D840" i="19" a="1"/>
  <c r="D840" i="19" s="1"/>
  <c r="D841" i="19" a="1"/>
  <c r="D841" i="19" s="1"/>
  <c r="D865" i="19" a="1"/>
  <c r="D865" i="19" s="1"/>
  <c r="D864" i="19" a="1"/>
  <c r="D864" i="19" s="1"/>
  <c r="D889" i="19" a="1"/>
  <c r="D889" i="19" s="1"/>
  <c r="D888" i="19" a="1"/>
  <c r="D888" i="19" s="1"/>
  <c r="D1027" i="19" a="1"/>
  <c r="D1027" i="19" s="1"/>
  <c r="D1026" i="19" a="1"/>
  <c r="D1026" i="19" s="1"/>
  <c r="D1033" i="19" a="1"/>
  <c r="D1033" i="19" s="1"/>
  <c r="D1032" i="19" a="1"/>
  <c r="D1032" i="19" s="1"/>
  <c r="D1094" i="19" a="1"/>
  <c r="D1094" i="19" s="1"/>
  <c r="D1095" i="19" a="1"/>
  <c r="D1095" i="19" s="1"/>
  <c r="D758" i="19" a="1"/>
  <c r="D758" i="19" s="1"/>
  <c r="D759" i="19" a="1"/>
  <c r="D759" i="19" s="1"/>
  <c r="D790" i="19" a="1"/>
  <c r="D790" i="19" s="1"/>
  <c r="D791" i="19" a="1"/>
  <c r="D791" i="19" s="1"/>
  <c r="D823" i="19" a="1"/>
  <c r="D823" i="19" s="1"/>
  <c r="D822" i="19" a="1"/>
  <c r="D822" i="19" s="1"/>
  <c r="D875" i="19" a="1"/>
  <c r="D875" i="19" s="1"/>
  <c r="D874" i="19" a="1"/>
  <c r="D874" i="19" s="1"/>
  <c r="D899" i="19" a="1"/>
  <c r="D899" i="19" s="1"/>
  <c r="D898" i="19" a="1"/>
  <c r="D898" i="19" s="1"/>
  <c r="D908" i="19" a="1"/>
  <c r="D908" i="19" s="1"/>
  <c r="D909" i="19" a="1"/>
  <c r="D909" i="19" s="1"/>
  <c r="D1058" i="19" a="1"/>
  <c r="D1058" i="19" s="1"/>
  <c r="D1059" i="19" a="1"/>
  <c r="D1059" i="19" s="1"/>
  <c r="D1081" i="19" a="1"/>
  <c r="D1081" i="19" s="1"/>
  <c r="D1080" i="19" a="1"/>
  <c r="D1080" i="19" s="1"/>
  <c r="D773" i="19" a="1"/>
  <c r="D773" i="19" s="1"/>
  <c r="D772" i="19" a="1"/>
  <c r="D772" i="19" s="1"/>
  <c r="D804" i="19" a="1"/>
  <c r="D804" i="19" s="1"/>
  <c r="D805" i="19" a="1"/>
  <c r="D805" i="19" s="1"/>
  <c r="D850" i="19" a="1"/>
  <c r="D850" i="19" s="1"/>
  <c r="D851" i="19" a="1"/>
  <c r="D851" i="19" s="1"/>
  <c r="D939" i="19" a="1"/>
  <c r="D939" i="19" s="1"/>
  <c r="D938" i="19" a="1"/>
  <c r="D938" i="19" s="1"/>
  <c r="D975" i="19" a="1"/>
  <c r="D975" i="19" s="1"/>
  <c r="D974" i="19" a="1"/>
  <c r="D974" i="19" s="1"/>
  <c r="D985" i="19" a="1"/>
  <c r="D985" i="19" s="1"/>
  <c r="D994" i="19" a="1"/>
  <c r="D994" i="19" s="1"/>
  <c r="D995" i="19" a="1"/>
  <c r="D995" i="19" s="1"/>
  <c r="D1067" i="19" a="1"/>
  <c r="D1067" i="19" s="1"/>
  <c r="D1066" i="19" a="1"/>
  <c r="D1066" i="19" s="1"/>
  <c r="D1138" i="19" a="1"/>
  <c r="D1138" i="19" s="1"/>
  <c r="D1139" i="19" a="1"/>
  <c r="D1139" i="19" s="1"/>
  <c r="D860" i="19" a="1"/>
  <c r="D860" i="19" s="1"/>
  <c r="D861" i="19" a="1"/>
  <c r="D861" i="19" s="1"/>
  <c r="D895" i="19" a="1"/>
  <c r="D895" i="19" s="1"/>
  <c r="D894" i="19" a="1"/>
  <c r="D894" i="19" s="1"/>
  <c r="D918" i="19" a="1"/>
  <c r="D918" i="19" s="1"/>
  <c r="D919" i="19" a="1"/>
  <c r="D919" i="19" s="1"/>
  <c r="D929" i="19" a="1"/>
  <c r="D929" i="19" s="1"/>
  <c r="D928" i="19" a="1"/>
  <c r="D928" i="19" s="1"/>
  <c r="D954" i="19" a="1"/>
  <c r="D954" i="19" s="1"/>
  <c r="D955" i="19" a="1"/>
  <c r="D955" i="19" s="1"/>
  <c r="D1010" i="19" a="1"/>
  <c r="D1010" i="19" s="1"/>
  <c r="D1011" i="19" a="1"/>
  <c r="D1011" i="19" s="1"/>
  <c r="D1017" i="19" a="1"/>
  <c r="D1017" i="19" s="1"/>
  <c r="D1016" i="19" a="1"/>
  <c r="D1016" i="19" s="1"/>
  <c r="D833" i="19" a="1"/>
  <c r="D833" i="19" s="1"/>
  <c r="D832" i="19" a="1"/>
  <c r="D832" i="19" s="1"/>
  <c r="D847" i="19" a="1"/>
  <c r="D847" i="19" s="1"/>
  <c r="D846" i="19" a="1"/>
  <c r="D846" i="19" s="1"/>
  <c r="D870" i="19" a="1"/>
  <c r="D870" i="19" s="1"/>
  <c r="D871" i="19" a="1"/>
  <c r="D871" i="19" s="1"/>
  <c r="D905" i="19" a="1"/>
  <c r="D905" i="19" s="1"/>
  <c r="D904" i="19" a="1"/>
  <c r="D904" i="19" s="1"/>
  <c r="D1034" i="19" a="1"/>
  <c r="D1034" i="19" s="1"/>
  <c r="D1035" i="19" a="1"/>
  <c r="D1035" i="19" s="1"/>
  <c r="D1046" i="19" a="1"/>
  <c r="D1046" i="19" s="1"/>
  <c r="D1047" i="19" a="1"/>
  <c r="D1047" i="19" s="1"/>
  <c r="D1164" i="19" a="1"/>
  <c r="D1164" i="19" s="1"/>
  <c r="D1165" i="19" a="1"/>
  <c r="D1165" i="19" s="1"/>
  <c r="D1180" i="19" a="1"/>
  <c r="D1180" i="19" s="1"/>
  <c r="D1181" i="19" a="1"/>
  <c r="D1181" i="19" s="1"/>
  <c r="D1195" i="19" a="1"/>
  <c r="D1195" i="19" s="1"/>
  <c r="D1194" i="19" a="1"/>
  <c r="D1194" i="19" s="1"/>
  <c r="D751" i="19" a="1"/>
  <c r="D751" i="19" s="1"/>
  <c r="D750" i="19" a="1"/>
  <c r="D750" i="19" s="1"/>
  <c r="D783" i="19" a="1"/>
  <c r="D783" i="19" s="1"/>
  <c r="D782" i="19" a="1"/>
  <c r="D782" i="19" s="1"/>
  <c r="D815" i="19" a="1"/>
  <c r="D815" i="19" s="1"/>
  <c r="D814" i="19" a="1"/>
  <c r="D814" i="19" s="1"/>
  <c r="D1074" i="19" a="1"/>
  <c r="D1074" i="19" s="1"/>
  <c r="D1075" i="19" a="1"/>
  <c r="D1075" i="19" s="1"/>
  <c r="D1083" i="19" a="1"/>
  <c r="D1083" i="19" s="1"/>
  <c r="D1082" i="19" a="1"/>
  <c r="D1082" i="19" s="1"/>
  <c r="D1140" i="19" a="1"/>
  <c r="D1140" i="19" s="1"/>
  <c r="D1141" i="19" a="1"/>
  <c r="D1141" i="19" s="1"/>
  <c r="D1238" i="19" a="1"/>
  <c r="D1238" i="19" s="1"/>
  <c r="D849" i="19" a="1"/>
  <c r="D849" i="19" s="1"/>
  <c r="D848" i="19" a="1"/>
  <c r="D848" i="19" s="1"/>
  <c r="D881" i="19" a="1"/>
  <c r="D881" i="19" s="1"/>
  <c r="D880" i="19" a="1"/>
  <c r="D880" i="19" s="1"/>
  <c r="D913" i="19" a="1"/>
  <c r="D913" i="19" s="1"/>
  <c r="D912" i="19" a="1"/>
  <c r="D912" i="19" s="1"/>
  <c r="D945" i="19" a="1"/>
  <c r="D945" i="19" s="1"/>
  <c r="D944" i="19" a="1"/>
  <c r="D944" i="19" s="1"/>
  <c r="D977" i="19" a="1"/>
  <c r="D977" i="19" s="1"/>
  <c r="D976" i="19" a="1"/>
  <c r="D976" i="19" s="1"/>
  <c r="D1008" i="19" a="1"/>
  <c r="D1008" i="19" s="1"/>
  <c r="D1009" i="19" a="1"/>
  <c r="D1009" i="19" s="1"/>
  <c r="D1040" i="19" a="1"/>
  <c r="D1040" i="19" s="1"/>
  <c r="D1041" i="19" a="1"/>
  <c r="D1041" i="19" s="1"/>
  <c r="D1073" i="19" a="1"/>
  <c r="D1073" i="19" s="1"/>
  <c r="D1072" i="19" a="1"/>
  <c r="D1072" i="19" s="1"/>
  <c r="D1105" i="19" a="1"/>
  <c r="D1105" i="19" s="1"/>
  <c r="D1104" i="19" a="1"/>
  <c r="D1104" i="19" s="1"/>
  <c r="D1137" i="19" a="1"/>
  <c r="D1137" i="19" s="1"/>
  <c r="D1136" i="19" a="1"/>
  <c r="D1136" i="19" s="1"/>
  <c r="D1150" i="19" a="1"/>
  <c r="D1150" i="19" s="1"/>
  <c r="D1151" i="19" a="1"/>
  <c r="D1151" i="19" s="1"/>
  <c r="D1170" i="19" a="1"/>
  <c r="D1170" i="19" s="1"/>
  <c r="D1171" i="19" a="1"/>
  <c r="D1171" i="19" s="1"/>
  <c r="D927" i="19" a="1"/>
  <c r="D927" i="19" s="1"/>
  <c r="D926" i="19" a="1"/>
  <c r="D926" i="19" s="1"/>
  <c r="D959" i="19" a="1"/>
  <c r="D959" i="19" s="1"/>
  <c r="D958" i="19" a="1"/>
  <c r="D958" i="19" s="1"/>
  <c r="D991" i="19" a="1"/>
  <c r="D991" i="19" s="1"/>
  <c r="D990" i="19" a="1"/>
  <c r="D990" i="19" s="1"/>
  <c r="D1022" i="19" a="1"/>
  <c r="D1022" i="19" s="1"/>
  <c r="D1023" i="19" a="1"/>
  <c r="D1023" i="19" s="1"/>
  <c r="D1055" i="19" a="1"/>
  <c r="D1055" i="19" s="1"/>
  <c r="D1054" i="19" a="1"/>
  <c r="D1054" i="19" s="1"/>
  <c r="D1087" i="19" a="1"/>
  <c r="D1087" i="19" s="1"/>
  <c r="D1086" i="19" a="1"/>
  <c r="D1086" i="19" s="1"/>
  <c r="D1118" i="19" a="1"/>
  <c r="D1118" i="19" s="1"/>
  <c r="D1119" i="19" a="1"/>
  <c r="D1119" i="19" s="1"/>
  <c r="D1186" i="19" a="1"/>
  <c r="D1186" i="19" s="1"/>
  <c r="D1187" i="19" a="1"/>
  <c r="D1187" i="19" s="1"/>
  <c r="D1198" i="19" a="1"/>
  <c r="D1198" i="19" s="1"/>
  <c r="D1199" i="19" a="1"/>
  <c r="D1199" i="19" s="1"/>
  <c r="D1250" i="19" a="1"/>
  <c r="D1250" i="19" s="1"/>
  <c r="D1251" i="19" a="1"/>
  <c r="D1251" i="19" s="1"/>
  <c r="D1263" i="19" a="1"/>
  <c r="D1263" i="19" s="1"/>
  <c r="D1262" i="19" a="1"/>
  <c r="D1262" i="19" s="1"/>
  <c r="D1133" i="19" a="1"/>
  <c r="D1133" i="19" s="1"/>
  <c r="D1132" i="19" a="1"/>
  <c r="D1132" i="19" s="1"/>
  <c r="D1211" i="19" a="1"/>
  <c r="D1211" i="19" s="1"/>
  <c r="D1210" i="19" a="1"/>
  <c r="D1210" i="19" s="1"/>
  <c r="D1217" i="19" a="1"/>
  <c r="D1217" i="19" s="1"/>
  <c r="D1216" i="19" a="1"/>
  <c r="D1216" i="19" s="1"/>
  <c r="D1275" i="19" a="1"/>
  <c r="D1275" i="19" s="1"/>
  <c r="D1274" i="19" a="1"/>
  <c r="D1274" i="19" s="1"/>
  <c r="D1281" i="19" a="1"/>
  <c r="D1281" i="19" s="1"/>
  <c r="D1280" i="19" a="1"/>
  <c r="D1280" i="19" s="1"/>
  <c r="D1115" i="19" a="1"/>
  <c r="D1115" i="19" s="1"/>
  <c r="D1114" i="19" a="1"/>
  <c r="D1114" i="19" s="1"/>
  <c r="D1147" i="19" a="1"/>
  <c r="D1147" i="19" s="1"/>
  <c r="D1146" i="19" a="1"/>
  <c r="D1146" i="19" s="1"/>
  <c r="D1156" i="19" a="1"/>
  <c r="D1156" i="19" s="1"/>
  <c r="D1157" i="19" a="1"/>
  <c r="D1157" i="19" s="1"/>
  <c r="D1177" i="19" a="1"/>
  <c r="D1177" i="19" s="1"/>
  <c r="D1176" i="19" a="1"/>
  <c r="D1176" i="19" s="1"/>
  <c r="D1204" i="19" a="1"/>
  <c r="D1204" i="19" s="1"/>
  <c r="D1205" i="19" a="1"/>
  <c r="D1205" i="19" s="1"/>
  <c r="D1268" i="19" a="1"/>
  <c r="D1268" i="19" s="1"/>
  <c r="D1269" i="19" a="1"/>
  <c r="D1269" i="19" s="1"/>
  <c r="D1065" i="19" a="1"/>
  <c r="D1065" i="19" s="1"/>
  <c r="D1064" i="19" a="1"/>
  <c r="D1064" i="19" s="1"/>
  <c r="D1097" i="19" a="1"/>
  <c r="D1097" i="19" s="1"/>
  <c r="D1096" i="19" a="1"/>
  <c r="D1096" i="19" s="1"/>
  <c r="D1128" i="19" a="1"/>
  <c r="D1128" i="19" s="1"/>
  <c r="D1129" i="19" a="1"/>
  <c r="D1129" i="19" s="1"/>
  <c r="D1166" i="19" a="1"/>
  <c r="D1166" i="19" s="1"/>
  <c r="D1167" i="19" a="1"/>
  <c r="D1167" i="19" s="1"/>
  <c r="D1222" i="19" a="1"/>
  <c r="D1222" i="19" s="1"/>
  <c r="D1229" i="19" a="1"/>
  <c r="D1229" i="19" s="1"/>
  <c r="D1228" i="19" a="1"/>
  <c r="D1228" i="19" s="1"/>
  <c r="D1234" i="19" a="1"/>
  <c r="D1234" i="19" s="1"/>
  <c r="D1235" i="19" a="1"/>
  <c r="D1235" i="19" s="1"/>
  <c r="D1286" i="19" a="1"/>
  <c r="D1286" i="19" s="1"/>
  <c r="D1293" i="19" a="1"/>
  <c r="D1293" i="19" s="1"/>
  <c r="D1292" i="19" a="1"/>
  <c r="D1292" i="19" s="1"/>
  <c r="D1298" i="19" a="1"/>
  <c r="D1298" i="19" s="1"/>
  <c r="D1299" i="19" a="1"/>
  <c r="D1299" i="19" s="1"/>
  <c r="D1305" i="19" a="1"/>
  <c r="D1305" i="19" s="1"/>
  <c r="D1304" i="19" a="1"/>
  <c r="D1304" i="19" s="1"/>
  <c r="D1332" i="19" a="1"/>
  <c r="D1332" i="19" s="1"/>
  <c r="D1333" i="19" a="1"/>
  <c r="D1333" i="19" s="1"/>
  <c r="D1241" i="19" a="1"/>
  <c r="D1241" i="19" s="1"/>
  <c r="D1240" i="19" a="1"/>
  <c r="D1240" i="19" s="1"/>
  <c r="D1028" i="19" a="1"/>
  <c r="D1028" i="19" s="1"/>
  <c r="D1029" i="19" a="1"/>
  <c r="D1029" i="19" s="1"/>
  <c r="D1061" i="19" a="1"/>
  <c r="D1061" i="19" s="1"/>
  <c r="D1060" i="19" a="1"/>
  <c r="D1060" i="19" s="1"/>
  <c r="D1093" i="19" a="1"/>
  <c r="D1093" i="19" s="1"/>
  <c r="D1092" i="19" a="1"/>
  <c r="D1092" i="19" s="1"/>
  <c r="D1125" i="19" a="1"/>
  <c r="D1125" i="19" s="1"/>
  <c r="D1124" i="19" a="1"/>
  <c r="D1124" i="19" s="1"/>
  <c r="D1153" i="19" a="1"/>
  <c r="D1153" i="19" s="1"/>
  <c r="D1152" i="19" a="1"/>
  <c r="D1152" i="19" s="1"/>
  <c r="D1313" i="19" a="1"/>
  <c r="D1313" i="19" s="1"/>
  <c r="D1312" i="19" a="1"/>
  <c r="D1312" i="19" s="1"/>
  <c r="D1327" i="19" a="1"/>
  <c r="D1327" i="19" s="1"/>
  <c r="D1326" i="19" a="1"/>
  <c r="D1326" i="19" s="1"/>
  <c r="D1213" i="19" a="1"/>
  <c r="D1213" i="19" s="1"/>
  <c r="D1212" i="19" a="1"/>
  <c r="D1212" i="19" s="1"/>
  <c r="D1259" i="19" a="1"/>
  <c r="D1259" i="19" s="1"/>
  <c r="D1258" i="19" a="1"/>
  <c r="D1258" i="19" s="1"/>
  <c r="D1277" i="19" a="1"/>
  <c r="D1277" i="19" s="1"/>
  <c r="D1276" i="19" a="1"/>
  <c r="D1276" i="19" s="1"/>
  <c r="D1024" i="19" a="1"/>
  <c r="D1024" i="19" s="1"/>
  <c r="D1025" i="19" a="1"/>
  <c r="D1025" i="19" s="1"/>
  <c r="D1057" i="19" a="1"/>
  <c r="D1057" i="19" s="1"/>
  <c r="D1056" i="19" a="1"/>
  <c r="D1056" i="19" s="1"/>
  <c r="D1089" i="19" a="1"/>
  <c r="D1089" i="19" s="1"/>
  <c r="D1088" i="19" a="1"/>
  <c r="D1088" i="19" s="1"/>
  <c r="D1121" i="19" a="1"/>
  <c r="D1121" i="19" s="1"/>
  <c r="D1120" i="19" a="1"/>
  <c r="D1120" i="19" s="1"/>
  <c r="D1163" i="19" a="1"/>
  <c r="D1163" i="19" s="1"/>
  <c r="D1162" i="19" a="1"/>
  <c r="D1162" i="19" s="1"/>
  <c r="D1307" i="19" a="1"/>
  <c r="D1307" i="19" s="1"/>
  <c r="D1306" i="19" a="1"/>
  <c r="D1306" i="19" s="1"/>
  <c r="D1038" i="19" a="1"/>
  <c r="D1038" i="19" s="1"/>
  <c r="D1039" i="19" a="1"/>
  <c r="D1039" i="19" s="1"/>
  <c r="D1071" i="19" a="1"/>
  <c r="D1071" i="19" s="1"/>
  <c r="D1070" i="19" a="1"/>
  <c r="D1070" i="19" s="1"/>
  <c r="D1103" i="19" a="1"/>
  <c r="D1103" i="19" s="1"/>
  <c r="D1102" i="19" a="1"/>
  <c r="D1102" i="19" s="1"/>
  <c r="D1135" i="19" a="1"/>
  <c r="D1135" i="19" s="1"/>
  <c r="D1134" i="19" a="1"/>
  <c r="D1134" i="19" s="1"/>
  <c r="D1148" i="19" a="1"/>
  <c r="D1148" i="19" s="1"/>
  <c r="D1149" i="19" a="1"/>
  <c r="D1149" i="19" s="1"/>
  <c r="D1178" i="19" a="1"/>
  <c r="D1178" i="19" s="1"/>
  <c r="D1179" i="19" a="1"/>
  <c r="D1179" i="19" s="1"/>
  <c r="D1218" i="19" a="1"/>
  <c r="D1218" i="19" s="1"/>
  <c r="D1219" i="19" a="1"/>
  <c r="D1219" i="19" s="1"/>
  <c r="D1231" i="19" a="1"/>
  <c r="D1231" i="19" s="1"/>
  <c r="D1230" i="19" a="1"/>
  <c r="D1230" i="19" s="1"/>
  <c r="D1282" i="19" a="1"/>
  <c r="D1282" i="19" s="1"/>
  <c r="D1283" i="19" a="1"/>
  <c r="D1283" i="19" s="1"/>
  <c r="D1295" i="19" a="1"/>
  <c r="D1295" i="19" s="1"/>
  <c r="D1294" i="19" a="1"/>
  <c r="D1294" i="19" s="1"/>
  <c r="D1185" i="19" a="1"/>
  <c r="D1185" i="19" s="1"/>
  <c r="D1184" i="19" a="1"/>
  <c r="D1184" i="19" s="1"/>
  <c r="D1243" i="19" a="1"/>
  <c r="D1243" i="19" s="1"/>
  <c r="D1242" i="19" a="1"/>
  <c r="D1242" i="19" s="1"/>
  <c r="D1249" i="19" a="1"/>
  <c r="D1249" i="19" s="1"/>
  <c r="D1248" i="19" a="1"/>
  <c r="D1248" i="19" s="1"/>
  <c r="D1130" i="19" a="1"/>
  <c r="D1130" i="19" s="1"/>
  <c r="D1131" i="19" a="1"/>
  <c r="D1131" i="19" s="1"/>
  <c r="D1169" i="19" a="1"/>
  <c r="D1169" i="19" s="1"/>
  <c r="D1168" i="19" a="1"/>
  <c r="D1168" i="19" s="1"/>
  <c r="D1236" i="19" a="1"/>
  <c r="D1236" i="19" s="1"/>
  <c r="D1237" i="19" a="1"/>
  <c r="D1237" i="19" s="1"/>
  <c r="D1300" i="19" a="1"/>
  <c r="D1300" i="19" s="1"/>
  <c r="D1301" i="19" a="1"/>
  <c r="D1301" i="19" s="1"/>
  <c r="D1113" i="19" a="1"/>
  <c r="D1113" i="19" s="1"/>
  <c r="D1112" i="19" a="1"/>
  <c r="D1112" i="19" s="1"/>
  <c r="D1145" i="19" a="1"/>
  <c r="D1145" i="19" s="1"/>
  <c r="D1144" i="19" a="1"/>
  <c r="D1144" i="19" s="1"/>
  <c r="D1190" i="19" a="1"/>
  <c r="D1190" i="19" s="1"/>
  <c r="D1197" i="19" a="1"/>
  <c r="D1197" i="19" s="1"/>
  <c r="D1196" i="19" a="1"/>
  <c r="D1196" i="19" s="1"/>
  <c r="D1202" i="19" a="1"/>
  <c r="D1202" i="19" s="1"/>
  <c r="D1203" i="19" a="1"/>
  <c r="D1203" i="19" s="1"/>
  <c r="D1254" i="19" a="1"/>
  <c r="D1254" i="19" s="1"/>
  <c r="D1261" i="19" a="1"/>
  <c r="D1261" i="19" s="1"/>
  <c r="D1260" i="19" a="1"/>
  <c r="D1260" i="19" s="1"/>
  <c r="D1266" i="19" a="1"/>
  <c r="D1266" i="19" s="1"/>
  <c r="D1267" i="19" a="1"/>
  <c r="D1267" i="19" s="1"/>
  <c r="D1208" i="19" a="1"/>
  <c r="D1208" i="19" s="1"/>
  <c r="D1209" i="19" a="1"/>
  <c r="D1209" i="19" s="1"/>
  <c r="D1273" i="19" a="1"/>
  <c r="D1273" i="19" s="1"/>
  <c r="D1272" i="19" a="1"/>
  <c r="D1272" i="19" s="1"/>
  <c r="D1309" i="19" a="1"/>
  <c r="D1309" i="19" s="1"/>
  <c r="D1308" i="19" a="1"/>
  <c r="D1308" i="19" s="1"/>
  <c r="D1314" i="19" a="1"/>
  <c r="D1314" i="19" s="1"/>
  <c r="D1315" i="19" a="1"/>
  <c r="D1315" i="19" s="1"/>
  <c r="D1201" i="19" a="1"/>
  <c r="D1201" i="19" s="1"/>
  <c r="D1200" i="19" a="1"/>
  <c r="D1200" i="19" s="1"/>
  <c r="D1233" i="19" a="1"/>
  <c r="D1233" i="19" s="1"/>
  <c r="D1232" i="19" a="1"/>
  <c r="D1232" i="19" s="1"/>
  <c r="D1265" i="19" a="1"/>
  <c r="D1265" i="19" s="1"/>
  <c r="D1264" i="19" a="1"/>
  <c r="D1264" i="19" s="1"/>
  <c r="D1297" i="19" a="1"/>
  <c r="D1297" i="19" s="1"/>
  <c r="D1296" i="19" a="1"/>
  <c r="D1296" i="19" s="1"/>
  <c r="D1329" i="19" a="1"/>
  <c r="D1329" i="19" s="1"/>
  <c r="D1328" i="19" a="1"/>
  <c r="D1328" i="19" s="1"/>
  <c r="D1183" i="19" a="1"/>
  <c r="D1183" i="19" s="1"/>
  <c r="D1182" i="19" a="1"/>
  <c r="D1182" i="19" s="1"/>
  <c r="D1215" i="19" a="1"/>
  <c r="D1215" i="19" s="1"/>
  <c r="D1214" i="19" a="1"/>
  <c r="D1214" i="19" s="1"/>
  <c r="D1247" i="19" a="1"/>
  <c r="D1247" i="19" s="1"/>
  <c r="D1246" i="19" a="1"/>
  <c r="D1246" i="19" s="1"/>
  <c r="D1279" i="19" a="1"/>
  <c r="D1279" i="19" s="1"/>
  <c r="D1278" i="19" a="1"/>
  <c r="D1278" i="19" s="1"/>
  <c r="D1311" i="19" a="1"/>
  <c r="D1311" i="19" s="1"/>
  <c r="D1310" i="19" a="1"/>
  <c r="D1310" i="19" s="1"/>
  <c r="D1325" i="19" a="1"/>
  <c r="D1325" i="19" s="1"/>
  <c r="D1324" i="19" a="1"/>
  <c r="D1324" i="19" s="1"/>
  <c r="D1161" i="19" a="1"/>
  <c r="D1161" i="19" s="1"/>
  <c r="D1160" i="19" a="1"/>
  <c r="D1160" i="19" s="1"/>
  <c r="D1192" i="19" a="1"/>
  <c r="D1192" i="19" s="1"/>
  <c r="D1193" i="19" a="1"/>
  <c r="D1193" i="19" s="1"/>
  <c r="D1224" i="19" a="1"/>
  <c r="D1224" i="19" s="1"/>
  <c r="D1225" i="19" a="1"/>
  <c r="D1225" i="19" s="1"/>
  <c r="D1257" i="19" a="1"/>
  <c r="D1257" i="19" s="1"/>
  <c r="D1256" i="19" a="1"/>
  <c r="D1256" i="19" s="1"/>
  <c r="D1289" i="19" a="1"/>
  <c r="D1289" i="19" s="1"/>
  <c r="D1288" i="19" a="1"/>
  <c r="D1288" i="19" s="1"/>
  <c r="D1321" i="19" a="1"/>
  <c r="D1321" i="19" s="1"/>
  <c r="D1320" i="19" a="1"/>
  <c r="D1320" i="19" s="1"/>
  <c r="D1188" i="19" a="1"/>
  <c r="D1188" i="19" s="1"/>
  <c r="D1189" i="19" a="1"/>
  <c r="D1189" i="19" s="1"/>
  <c r="D1220" i="19" a="1"/>
  <c r="D1220" i="19" s="1"/>
  <c r="D1221" i="19" a="1"/>
  <c r="D1221" i="19" s="1"/>
  <c r="D1252" i="19" a="1"/>
  <c r="D1252" i="19" s="1"/>
  <c r="D1253" i="19" a="1"/>
  <c r="D1253" i="19" s="1"/>
  <c r="D1284" i="19" a="1"/>
  <c r="D1284" i="19" s="1"/>
  <c r="D1285" i="19" a="1"/>
  <c r="D1285" i="19" s="1"/>
  <c r="D1316" i="19" a="1"/>
  <c r="D1316" i="19" s="1"/>
  <c r="D1317" i="19" a="1"/>
  <c r="D1317" i="19" s="1"/>
  <c r="D1330" i="19" a="1"/>
  <c r="D1330" i="19" s="1"/>
  <c r="D1331" i="19" a="1"/>
  <c r="D1331" i="19" s="1"/>
  <c r="F1608" i="19" l="1"/>
  <c r="F1606" i="19"/>
  <c r="F1607" i="19"/>
  <c r="F1605" i="19"/>
  <c r="F1604" i="19"/>
  <c r="F1603" i="19"/>
  <c r="F1602" i="19"/>
  <c r="F1601" i="19"/>
  <c r="F1600" i="19"/>
  <c r="F1599" i="19"/>
  <c r="F1598" i="19"/>
  <c r="F1597" i="19"/>
  <c r="F1596" i="19"/>
  <c r="F1595" i="19"/>
  <c r="F1594" i="19"/>
  <c r="F1593" i="19"/>
  <c r="F1592" i="19"/>
  <c r="F1591" i="19"/>
  <c r="F1590" i="19"/>
  <c r="F1589" i="19"/>
  <c r="F1588" i="19"/>
  <c r="F1587" i="19"/>
  <c r="F1586" i="19"/>
  <c r="F1584" i="19"/>
  <c r="F1585" i="19"/>
  <c r="F1583" i="19"/>
  <c r="F238" i="23"/>
  <c r="F205" i="23"/>
  <c r="F166" i="23"/>
  <c r="F152" i="23"/>
  <c r="F465" i="23"/>
  <c r="F295" i="23"/>
  <c r="F463" i="23"/>
  <c r="F249" i="23"/>
  <c r="F271" i="23"/>
  <c r="F409" i="23"/>
  <c r="F240" i="23"/>
  <c r="F182" i="23"/>
  <c r="F418" i="23"/>
  <c r="F416" i="23"/>
  <c r="F378" i="23"/>
  <c r="F392" i="23"/>
  <c r="F412" i="23"/>
  <c r="F457" i="23"/>
  <c r="F328" i="23"/>
  <c r="F230" i="23"/>
  <c r="F458" i="23"/>
  <c r="F334" i="23"/>
  <c r="F405" i="23"/>
  <c r="F354" i="23"/>
  <c r="F281" i="23"/>
  <c r="F239" i="23"/>
  <c r="F206" i="23"/>
  <c r="F341" i="23"/>
  <c r="F429" i="23"/>
  <c r="F359" i="23"/>
  <c r="F260" i="23"/>
  <c r="F287" i="23"/>
  <c r="F242" i="23"/>
  <c r="F245" i="23"/>
  <c r="F255" i="23"/>
  <c r="F220" i="23"/>
  <c r="F311" i="23"/>
  <c r="F254" i="23"/>
  <c r="F436" i="23"/>
  <c r="F361" i="23"/>
  <c r="F322" i="23"/>
  <c r="F370" i="23"/>
  <c r="F423" i="23"/>
  <c r="F326" i="23"/>
  <c r="F265" i="23"/>
  <c r="F413" i="23"/>
  <c r="F270" i="23"/>
  <c r="F353" i="23"/>
  <c r="F434" i="23"/>
  <c r="F371" i="23"/>
  <c r="F337" i="23"/>
  <c r="F452" i="23"/>
  <c r="F327" i="23"/>
  <c r="F317" i="23"/>
  <c r="F233" i="23"/>
  <c r="F446" i="23"/>
  <c r="F437" i="23"/>
  <c r="F258" i="23"/>
  <c r="F301" i="23"/>
  <c r="F297" i="23"/>
  <c r="F286" i="23"/>
  <c r="F448" i="23"/>
  <c r="F383" i="23"/>
  <c r="F388" i="23"/>
  <c r="F333" i="23"/>
  <c r="F274" i="23"/>
  <c r="F207" i="23"/>
  <c r="F336" i="23"/>
  <c r="F338" i="23"/>
  <c r="F426" i="23"/>
  <c r="F393" i="23"/>
  <c r="F431" i="23"/>
  <c r="F440" i="23"/>
  <c r="F365" i="23"/>
  <c r="F460" i="23"/>
  <c r="F442" i="23"/>
  <c r="F455" i="23"/>
  <c r="F296" i="23"/>
  <c r="F300" i="23"/>
  <c r="F223" i="23"/>
  <c r="F372" i="23"/>
  <c r="F219" i="23"/>
  <c r="F241" i="23"/>
  <c r="F306" i="23"/>
  <c r="F389" i="23"/>
  <c r="F402" i="23"/>
  <c r="F313" i="23"/>
  <c r="F302" i="23"/>
  <c r="F415" i="23"/>
  <c r="F386" i="23"/>
  <c r="F396" i="23"/>
  <c r="F321" i="23"/>
  <c r="F244" i="23"/>
  <c r="F432" i="23"/>
  <c r="F397" i="23"/>
  <c r="F424" i="23"/>
  <c r="F381" i="23"/>
  <c r="F320" i="23"/>
  <c r="F257" i="23"/>
  <c r="F279" i="23"/>
  <c r="F312" i="23"/>
  <c r="F451" i="23"/>
  <c r="F384" i="23"/>
  <c r="F222" i="23"/>
  <c r="F215" i="23"/>
  <c r="F318" i="23"/>
  <c r="F335" i="23"/>
  <c r="F391" i="23"/>
  <c r="F401" i="23"/>
  <c r="F439" i="23"/>
  <c r="F204" i="23"/>
  <c r="F290" i="23"/>
  <c r="F407" i="23"/>
  <c r="F377" i="23"/>
  <c r="F349" i="23"/>
  <c r="F464" i="23"/>
  <c r="F342" i="23"/>
  <c r="F406" i="23"/>
  <c r="F444" i="23"/>
  <c r="F126" i="23"/>
  <c r="F227" i="23"/>
  <c r="F190" i="23"/>
  <c r="F133" i="23"/>
  <c r="F142" i="23"/>
  <c r="F248" i="23"/>
  <c r="F350" i="23"/>
  <c r="F358" i="23"/>
  <c r="F129" i="23"/>
  <c r="F347" i="23"/>
  <c r="F344" i="23"/>
  <c r="F332" i="23"/>
  <c r="F394" i="23"/>
  <c r="F261" i="23"/>
  <c r="F173" i="23"/>
  <c r="F277" i="23"/>
  <c r="F189" i="23"/>
  <c r="F288" i="23"/>
  <c r="F459" i="23"/>
  <c r="F395" i="23"/>
  <c r="F441" i="23"/>
  <c r="F447" i="23"/>
  <c r="F427" i="23"/>
  <c r="F368" i="23"/>
  <c r="F387" i="23"/>
  <c r="F428" i="23"/>
  <c r="F275" i="23"/>
  <c r="F294" i="23"/>
  <c r="F158" i="23"/>
  <c r="F292" i="23"/>
  <c r="F132" i="23"/>
  <c r="F232" i="23"/>
  <c r="F348" i="23"/>
  <c r="F410" i="23"/>
  <c r="F375" i="23"/>
  <c r="F194" i="23"/>
  <c r="F445" i="23"/>
  <c r="F284" i="23"/>
  <c r="F150" i="23"/>
  <c r="F134" i="23"/>
  <c r="F63" i="23"/>
  <c r="F304" i="23"/>
  <c r="F263" i="23"/>
  <c r="F217" i="23"/>
  <c r="F266" i="23"/>
  <c r="F400" i="23"/>
  <c r="F191" i="23"/>
  <c r="F163" i="23"/>
  <c r="F369" i="23"/>
  <c r="F339" i="23"/>
  <c r="F56" i="23"/>
  <c r="F360" i="23"/>
  <c r="F174" i="23"/>
  <c r="F78" i="23"/>
  <c r="F285" i="23"/>
  <c r="F351" i="23"/>
  <c r="F106" i="23"/>
  <c r="F214" i="23"/>
  <c r="F411" i="23"/>
  <c r="F103" i="23"/>
  <c r="F169" i="23"/>
  <c r="F48" i="23"/>
  <c r="F250" i="23"/>
  <c r="F414" i="23"/>
  <c r="F453" i="23"/>
  <c r="F10" i="23"/>
  <c r="F197" i="23"/>
  <c r="F100" i="23"/>
  <c r="F309" i="23"/>
  <c r="F385" i="23"/>
  <c r="F247" i="23"/>
  <c r="F187" i="23"/>
  <c r="F92" i="23"/>
  <c r="F16" i="23"/>
  <c r="F253" i="23"/>
  <c r="F366" i="23"/>
  <c r="F120" i="23"/>
  <c r="F90" i="23"/>
  <c r="F280" i="23"/>
  <c r="F307" i="23"/>
  <c r="F264" i="23"/>
  <c r="F340" i="23"/>
  <c r="F421" i="23"/>
  <c r="F65" i="23"/>
  <c r="F324" i="23"/>
  <c r="F267" i="23"/>
  <c r="F374" i="23"/>
  <c r="F438" i="23"/>
  <c r="F256" i="23"/>
  <c r="F343" i="23"/>
  <c r="F165" i="23"/>
  <c r="F305" i="23"/>
  <c r="F425" i="23"/>
  <c r="F443" i="23"/>
  <c r="F319" i="23"/>
  <c r="F151" i="23"/>
  <c r="F70" i="23"/>
  <c r="F252" i="23"/>
  <c r="F234" i="23"/>
  <c r="F278" i="23"/>
  <c r="F186" i="23"/>
  <c r="F283" i="23"/>
  <c r="F422" i="23"/>
  <c r="F408" i="23"/>
  <c r="F390" i="23"/>
  <c r="F114" i="23"/>
  <c r="F77" i="23"/>
  <c r="F131" i="23"/>
  <c r="F184" i="23"/>
  <c r="F44" i="23"/>
  <c r="F143" i="23"/>
  <c r="F193" i="23"/>
  <c r="F199" i="23"/>
  <c r="F146" i="23"/>
  <c r="F98" i="23"/>
  <c r="F45" i="23"/>
  <c r="F303" i="23"/>
  <c r="F224" i="23"/>
  <c r="F139" i="23"/>
  <c r="F262" i="23"/>
  <c r="F298" i="23"/>
  <c r="F282" i="23"/>
  <c r="F251" i="23"/>
  <c r="F299" i="23"/>
  <c r="F329" i="23"/>
  <c r="F417" i="23"/>
  <c r="F352" i="23"/>
  <c r="F456" i="23"/>
  <c r="F94" i="23"/>
  <c r="F108" i="23"/>
  <c r="F64" i="23"/>
  <c r="F122" i="23"/>
  <c r="F160" i="23"/>
  <c r="F140" i="23"/>
  <c r="F171" i="23"/>
  <c r="F58" i="23"/>
  <c r="F225" i="23"/>
  <c r="F76" i="23"/>
  <c r="F33" i="23"/>
  <c r="F60" i="23"/>
  <c r="F293" i="23"/>
  <c r="F308" i="23"/>
  <c r="F178" i="23"/>
  <c r="F268" i="23"/>
  <c r="F315" i="23"/>
  <c r="F355" i="23"/>
  <c r="F420" i="23"/>
  <c r="F398" i="23"/>
  <c r="F450" i="23"/>
  <c r="F105" i="23"/>
  <c r="F49" i="23"/>
  <c r="F119" i="23"/>
  <c r="F167" i="23"/>
  <c r="F79" i="23"/>
  <c r="F53" i="23"/>
  <c r="F212" i="23"/>
  <c r="F38" i="23"/>
  <c r="F62" i="23"/>
  <c r="F52" i="23"/>
  <c r="F40" i="23"/>
  <c r="F28" i="23"/>
  <c r="F11" i="23"/>
  <c r="F47" i="23"/>
  <c r="F35" i="23"/>
  <c r="F23" i="23"/>
  <c r="F6" i="23"/>
  <c r="F72" i="23"/>
  <c r="F30" i="23"/>
  <c r="F80" i="23"/>
  <c r="F59" i="23"/>
  <c r="F54" i="23"/>
  <c r="F42" i="23"/>
  <c r="F13" i="23"/>
  <c r="F192" i="23"/>
  <c r="F115" i="23"/>
  <c r="F109" i="23"/>
  <c r="F14" i="23"/>
  <c r="F81" i="23"/>
  <c r="F43" i="23"/>
  <c r="F148" i="23"/>
  <c r="F145" i="23"/>
  <c r="F112" i="23"/>
  <c r="F73" i="23"/>
  <c r="F325" i="23"/>
  <c r="F345" i="23"/>
  <c r="F291" i="23"/>
  <c r="F323" i="23"/>
  <c r="F331" i="23"/>
  <c r="F367" i="23"/>
  <c r="F382" i="23"/>
  <c r="F433" i="23"/>
  <c r="F403" i="23"/>
  <c r="F462" i="23"/>
  <c r="F216" i="23"/>
  <c r="F102" i="23"/>
  <c r="F37" i="23"/>
  <c r="F116" i="23"/>
  <c r="F101" i="23"/>
  <c r="F71" i="23"/>
  <c r="F26" i="23"/>
  <c r="F211" i="23"/>
  <c r="F136" i="23"/>
  <c r="F86" i="23"/>
  <c r="F110" i="23"/>
  <c r="F357" i="23"/>
  <c r="F310" i="23"/>
  <c r="F2" i="23"/>
  <c r="F362" i="23"/>
  <c r="F419" i="23"/>
  <c r="F346" i="23"/>
  <c r="F461" i="23"/>
  <c r="F430" i="23"/>
  <c r="F88" i="23"/>
  <c r="F128" i="23"/>
  <c r="F25" i="23"/>
  <c r="F137" i="23"/>
  <c r="F269" i="23"/>
  <c r="F69" i="23"/>
  <c r="F34" i="23"/>
  <c r="F141" i="23"/>
  <c r="F221" i="23"/>
  <c r="F75" i="23"/>
  <c r="F125" i="23"/>
  <c r="F20" i="23"/>
  <c r="F179" i="23"/>
  <c r="F41" i="23"/>
  <c r="F31" i="23"/>
  <c r="F27" i="23"/>
  <c r="F57" i="23"/>
  <c r="F185" i="23"/>
  <c r="F46" i="23"/>
  <c r="F107" i="23"/>
  <c r="F36" i="23"/>
  <c r="F19" i="23"/>
  <c r="F276" i="23"/>
  <c r="F111" i="23"/>
  <c r="F208" i="23"/>
  <c r="F273" i="23"/>
  <c r="F8" i="23"/>
  <c r="F113" i="23"/>
  <c r="F17" i="23"/>
  <c r="F159" i="23"/>
  <c r="F209" i="23"/>
  <c r="F289" i="23"/>
  <c r="F117" i="23"/>
  <c r="F96" i="23"/>
  <c r="F236" i="23"/>
  <c r="F246" i="23"/>
  <c r="F5" i="23"/>
  <c r="F175" i="23"/>
  <c r="F95" i="23"/>
  <c r="F24" i="23"/>
  <c r="F149" i="23"/>
  <c r="F7" i="23"/>
  <c r="F32" i="23"/>
  <c r="F196" i="23"/>
  <c r="F83" i="23"/>
  <c r="F161" i="23"/>
  <c r="F172" i="23"/>
  <c r="F237" i="23"/>
  <c r="F180" i="23"/>
  <c r="F87" i="23"/>
  <c r="F21" i="23"/>
  <c r="F4" i="23"/>
  <c r="F181" i="23"/>
  <c r="F144" i="23"/>
  <c r="F201" i="23"/>
  <c r="F168" i="23"/>
  <c r="F91" i="23"/>
  <c r="F93" i="23"/>
  <c r="F61" i="23"/>
  <c r="F12" i="23"/>
  <c r="F9" i="23"/>
  <c r="F97" i="23"/>
  <c r="F177" i="23"/>
  <c r="F259" i="23"/>
  <c r="F314" i="23"/>
  <c r="F235" i="23"/>
  <c r="F379" i="23"/>
  <c r="F316" i="23"/>
  <c r="F330" i="23"/>
  <c r="F449" i="23"/>
  <c r="F231" i="23"/>
  <c r="F162" i="23"/>
  <c r="F203" i="23"/>
  <c r="F67" i="23"/>
  <c r="F157" i="23"/>
  <c r="F195" i="23"/>
  <c r="F164" i="23"/>
  <c r="F226" i="23"/>
  <c r="F85" i="23"/>
  <c r="F84" i="23"/>
  <c r="F124" i="23"/>
  <c r="F435" i="23"/>
  <c r="F147" i="23"/>
  <c r="F153" i="23"/>
  <c r="F74" i="23"/>
  <c r="F51" i="23"/>
  <c r="F213" i="23"/>
  <c r="F188" i="23"/>
  <c r="F82" i="23"/>
  <c r="F68" i="23"/>
  <c r="F121" i="23"/>
  <c r="F127" i="23"/>
  <c r="F15" i="23"/>
  <c r="F135" i="23"/>
  <c r="F155" i="23"/>
  <c r="F218" i="23"/>
  <c r="F170" i="23"/>
  <c r="F202" i="23"/>
  <c r="F198" i="23"/>
  <c r="F399" i="23"/>
  <c r="F363" i="23"/>
  <c r="F356" i="23"/>
  <c r="F364" i="23"/>
  <c r="F454" i="23"/>
  <c r="F154" i="23"/>
  <c r="F50" i="23"/>
  <c r="F99" i="23"/>
  <c r="F18" i="23"/>
  <c r="F39" i="23"/>
  <c r="F200" i="23"/>
  <c r="F183" i="23"/>
  <c r="F130" i="23"/>
  <c r="F118" i="23"/>
  <c r="F3" i="23"/>
  <c r="F272" i="23"/>
  <c r="F89" i="23"/>
  <c r="F228" i="23"/>
  <c r="F243" i="23"/>
  <c r="F229" i="23"/>
  <c r="F210" i="23"/>
  <c r="F404" i="23"/>
  <c r="F380" i="23"/>
  <c r="F373" i="23"/>
  <c r="F376" i="23"/>
  <c r="F466" i="23"/>
  <c r="F138" i="23"/>
  <c r="F123" i="23"/>
  <c r="F176" i="23"/>
  <c r="F22" i="23"/>
  <c r="F104" i="23"/>
  <c r="F156" i="23"/>
  <c r="F29" i="23"/>
  <c r="F66" i="23"/>
  <c r="F55" i="23"/>
  <c r="F6" i="19"/>
  <c r="F1336" i="19"/>
  <c r="F1335" i="19"/>
  <c r="F1562" i="19"/>
  <c r="F1362" i="19"/>
  <c r="F1409" i="19"/>
  <c r="F1396" i="19"/>
  <c r="F1439" i="19"/>
  <c r="F1349" i="19"/>
  <c r="F1436" i="19"/>
  <c r="F1392" i="19"/>
  <c r="F1483" i="19"/>
  <c r="F1372" i="19"/>
  <c r="F1384" i="19"/>
  <c r="F1408" i="19"/>
  <c r="F1420" i="19"/>
  <c r="F1410" i="19"/>
  <c r="F1390" i="19"/>
  <c r="F1400" i="19"/>
  <c r="F1388" i="19"/>
  <c r="F1518" i="19"/>
  <c r="F1482" i="19"/>
  <c r="F1490" i="19"/>
  <c r="F1380" i="19"/>
  <c r="F1423" i="19"/>
  <c r="F1495" i="19"/>
  <c r="F1403" i="19"/>
  <c r="F1532" i="19"/>
  <c r="F1406" i="19"/>
  <c r="F1443" i="19"/>
  <c r="F1432" i="19"/>
  <c r="F1435" i="19"/>
  <c r="F1521" i="19"/>
  <c r="F1568" i="19"/>
  <c r="F1575" i="19"/>
  <c r="F1466" i="19"/>
  <c r="F1455" i="19"/>
  <c r="F1364" i="19"/>
  <c r="F1407" i="19"/>
  <c r="F1479" i="19"/>
  <c r="F1459" i="19"/>
  <c r="F1425" i="19"/>
  <c r="F1545" i="19"/>
  <c r="F1513" i="19"/>
  <c r="F1395" i="19"/>
  <c r="F1418" i="19"/>
  <c r="F1557" i="19"/>
  <c r="F1365" i="19"/>
  <c r="F1498" i="19"/>
  <c r="F1348" i="19"/>
  <c r="F1391" i="19"/>
  <c r="F1463" i="19"/>
  <c r="F1480" i="19"/>
  <c r="F1448" i="19"/>
  <c r="F1440" i="19"/>
  <c r="F1385" i="19"/>
  <c r="F1454" i="19"/>
  <c r="F1465" i="19"/>
  <c r="F1504" i="19"/>
  <c r="F1345" i="19"/>
  <c r="F1522" i="19"/>
  <c r="F1569" i="19"/>
  <c r="F1534" i="19"/>
  <c r="F1424" i="19"/>
  <c r="F1470" i="19"/>
  <c r="F1387" i="19"/>
  <c r="F1340" i="19"/>
  <c r="F1475" i="19"/>
  <c r="F1379" i="19"/>
  <c r="F1528" i="19"/>
  <c r="F1478" i="19"/>
  <c r="F1375" i="19"/>
  <c r="F1447" i="19"/>
  <c r="F1452" i="19"/>
  <c r="F1419" i="19"/>
  <c r="F1464" i="19"/>
  <c r="F1496" i="19"/>
  <c r="F1552" i="19"/>
  <c r="F1550" i="19"/>
  <c r="F1412" i="19"/>
  <c r="F1369" i="19"/>
  <c r="F1462" i="19"/>
  <c r="F1359" i="19"/>
  <c r="F1431" i="19"/>
  <c r="F1507" i="19"/>
  <c r="F1417" i="19"/>
  <c r="F1473" i="19"/>
  <c r="F1516" i="19"/>
  <c r="F1536" i="19"/>
  <c r="F1378" i="19"/>
  <c r="F1561" i="19"/>
  <c r="F1356" i="19"/>
  <c r="F1555" i="19"/>
  <c r="F1446" i="19"/>
  <c r="F1343" i="19"/>
  <c r="F1415" i="19"/>
  <c r="F1512" i="19"/>
  <c r="F1337" i="19"/>
  <c r="F1441" i="19"/>
  <c r="F1486" i="19"/>
  <c r="F1520" i="19"/>
  <c r="F1433" i="19"/>
  <c r="F1564" i="19"/>
  <c r="F1582" i="19"/>
  <c r="F1377" i="19"/>
  <c r="F1430" i="19"/>
  <c r="F1493" i="19"/>
  <c r="F1399" i="19"/>
  <c r="F1339" i="19"/>
  <c r="F1472" i="19"/>
  <c r="F1502" i="19"/>
  <c r="F1456" i="19"/>
  <c r="F1411" i="19"/>
  <c r="F1578" i="19"/>
  <c r="F1338" i="19"/>
  <c r="F1401" i="19"/>
  <c r="F1414" i="19"/>
  <c r="F1477" i="19"/>
  <c r="F1383" i="19"/>
  <c r="F1370" i="19"/>
  <c r="F1360" i="19"/>
  <c r="F1515" i="19"/>
  <c r="F1541" i="19"/>
  <c r="F1467" i="19"/>
  <c r="F1422" i="19"/>
  <c r="F1577" i="19"/>
  <c r="F1458" i="19"/>
  <c r="F1508" i="19"/>
  <c r="F1398" i="19"/>
  <c r="F1461" i="19"/>
  <c r="F1367" i="19"/>
  <c r="F1481" i="19"/>
  <c r="F1371" i="19"/>
  <c r="F1361" i="19"/>
  <c r="F1514" i="19"/>
  <c r="F1530" i="19"/>
  <c r="F1549" i="19"/>
  <c r="F1346" i="19"/>
  <c r="F1434" i="19"/>
  <c r="F1580" i="19"/>
  <c r="F1537" i="19"/>
  <c r="F1468" i="19"/>
  <c r="F1492" i="19"/>
  <c r="F1382" i="19"/>
  <c r="F1445" i="19"/>
  <c r="F1491" i="19"/>
  <c r="F1393" i="19"/>
  <c r="F1394" i="19"/>
  <c r="F1499" i="19"/>
  <c r="F1533" i="19"/>
  <c r="F1497" i="19"/>
  <c r="F1457" i="19"/>
  <c r="F1525" i="19"/>
  <c r="F1571" i="19"/>
  <c r="F1474" i="19"/>
  <c r="F1484" i="19"/>
  <c r="F1476" i="19"/>
  <c r="F1366" i="19"/>
  <c r="F1429" i="19"/>
  <c r="F1347" i="19"/>
  <c r="F1500" i="19"/>
  <c r="F1426" i="19"/>
  <c r="F1404" i="19"/>
  <c r="F1416" i="19"/>
  <c r="F1523" i="19"/>
  <c r="F1352" i="19"/>
  <c r="F1539" i="19"/>
  <c r="F1344" i="19"/>
  <c r="F1505" i="19"/>
  <c r="F1488" i="19"/>
  <c r="F1566" i="19"/>
  <c r="F1460" i="19"/>
  <c r="F1350" i="19"/>
  <c r="F1413" i="19"/>
  <c r="F1358" i="19"/>
  <c r="F1427" i="19"/>
  <c r="F1363" i="19"/>
  <c r="F1374" i="19"/>
  <c r="F1544" i="19"/>
  <c r="F1559" i="19"/>
  <c r="F1527" i="19"/>
  <c r="F1567" i="19"/>
  <c r="F1342" i="19"/>
  <c r="F1357" i="19"/>
  <c r="F1531" i="19"/>
  <c r="F1572" i="19"/>
  <c r="F1469" i="19"/>
  <c r="F1517" i="19"/>
  <c r="F1540" i="19"/>
  <c r="F1576" i="19"/>
  <c r="F1437" i="19"/>
  <c r="F1560" i="19"/>
  <c r="F1535" i="19"/>
  <c r="F1553" i="19"/>
  <c r="F1574" i="19"/>
  <c r="F1581" i="19"/>
  <c r="F1405" i="19"/>
  <c r="F1501" i="19"/>
  <c r="F1526" i="19"/>
  <c r="F1548" i="19"/>
  <c r="F1511" i="19"/>
  <c r="F1573" i="19"/>
  <c r="F1529" i="19"/>
  <c r="F1538" i="19"/>
  <c r="F1543" i="19"/>
  <c r="F1558" i="19"/>
  <c r="F1565" i="19"/>
  <c r="F1373" i="19"/>
  <c r="F1494" i="19"/>
  <c r="F1519" i="19"/>
  <c r="F1341" i="19"/>
  <c r="F1453" i="19"/>
  <c r="F1485" i="19"/>
  <c r="F1503" i="19"/>
  <c r="F1509" i="19"/>
  <c r="F1546" i="19"/>
  <c r="F1551" i="19"/>
  <c r="F1563" i="19"/>
  <c r="F1579" i="19"/>
  <c r="F1570" i="19"/>
  <c r="F1556" i="19"/>
  <c r="F1554" i="19"/>
  <c r="F1510" i="19"/>
  <c r="F1421" i="19"/>
  <c r="F1524" i="19"/>
  <c r="F1389" i="19"/>
  <c r="F1547" i="19"/>
  <c r="F1489" i="19"/>
  <c r="F1444" i="19"/>
  <c r="F1487" i="19"/>
  <c r="F1397" i="19"/>
  <c r="F1368" i="19"/>
  <c r="F1449" i="19"/>
  <c r="F1451" i="19"/>
  <c r="F1386" i="19"/>
  <c r="F1355" i="19"/>
  <c r="F1542" i="19"/>
  <c r="F1450" i="19"/>
  <c r="F1428" i="19"/>
  <c r="F1471" i="19"/>
  <c r="F1381" i="19"/>
  <c r="F1402" i="19"/>
  <c r="F1506" i="19"/>
  <c r="F1438" i="19"/>
  <c r="F1351" i="19"/>
  <c r="F1442" i="19"/>
  <c r="F1353" i="19"/>
  <c r="F1354" i="19"/>
  <c r="F1376" i="19"/>
  <c r="F3" i="19"/>
  <c r="F912" i="19"/>
  <c r="F37" i="19"/>
  <c r="F212" i="19"/>
  <c r="F388" i="19"/>
  <c r="F737" i="19"/>
  <c r="F896" i="19"/>
  <c r="F293" i="19"/>
  <c r="F998" i="19"/>
  <c r="F1136" i="19"/>
  <c r="F960" i="19"/>
  <c r="F911" i="19"/>
  <c r="F721" i="19"/>
  <c r="F665" i="19"/>
  <c r="F882" i="19"/>
  <c r="F841" i="19"/>
  <c r="F782" i="19"/>
  <c r="F630" i="19"/>
  <c r="F252" i="19"/>
  <c r="F978" i="19"/>
  <c r="F769" i="19"/>
  <c r="F1256" i="19"/>
  <c r="F930" i="19"/>
  <c r="F764" i="19"/>
  <c r="F951" i="19"/>
  <c r="F897" i="19"/>
  <c r="F663" i="19"/>
  <c r="F853" i="19"/>
  <c r="F714" i="19"/>
  <c r="F750" i="19"/>
  <c r="F997" i="19"/>
  <c r="F862" i="19"/>
  <c r="F784" i="19"/>
  <c r="F846" i="19"/>
  <c r="F1073" i="19"/>
  <c r="F1107" i="19"/>
  <c r="F935" i="19"/>
  <c r="F752" i="19"/>
  <c r="F679" i="19"/>
  <c r="F644" i="19"/>
  <c r="F384" i="19"/>
  <c r="F277" i="19"/>
  <c r="F1176" i="19"/>
  <c r="F1004" i="19"/>
  <c r="F929" i="19"/>
  <c r="F649" i="19"/>
  <c r="F914" i="19"/>
  <c r="F879" i="19"/>
  <c r="F607" i="19"/>
  <c r="F1280" i="19"/>
  <c r="F1291" i="19"/>
  <c r="F463" i="19"/>
  <c r="F881" i="19"/>
  <c r="F748" i="19"/>
  <c r="F46" i="19"/>
  <c r="F775" i="19"/>
  <c r="F637" i="19"/>
  <c r="F599" i="19"/>
  <c r="F894" i="19"/>
  <c r="F962" i="19"/>
  <c r="F843" i="19"/>
  <c r="F859" i="19"/>
  <c r="F621" i="19"/>
  <c r="F1332" i="19"/>
  <c r="F715" i="19"/>
  <c r="F245" i="19"/>
  <c r="F21" i="19"/>
  <c r="F203" i="19"/>
  <c r="F863" i="19"/>
  <c r="F944" i="19"/>
  <c r="F977" i="19"/>
  <c r="F903" i="19"/>
  <c r="F617" i="19"/>
  <c r="F824" i="19"/>
  <c r="F839" i="19"/>
  <c r="F605" i="19"/>
  <c r="F596" i="19"/>
  <c r="F695" i="19"/>
  <c r="F796" i="19"/>
  <c r="F965" i="19"/>
  <c r="F919" i="19"/>
  <c r="F913" i="19"/>
  <c r="F958" i="19"/>
  <c r="F875" i="19"/>
  <c r="F815" i="19"/>
  <c r="F946" i="19"/>
  <c r="F735" i="19"/>
  <c r="F281" i="19"/>
  <c r="F880" i="19"/>
  <c r="F816" i="19"/>
  <c r="F864" i="19"/>
  <c r="F827" i="19"/>
  <c r="F660" i="19"/>
  <c r="F805" i="19"/>
  <c r="F636" i="19"/>
  <c r="F229" i="19"/>
  <c r="F945" i="19"/>
  <c r="F585" i="19"/>
  <c r="F942" i="19"/>
  <c r="F878" i="19"/>
  <c r="F601" i="19"/>
  <c r="F795" i="19"/>
  <c r="F762" i="19"/>
  <c r="F1296" i="19"/>
  <c r="F961" i="19"/>
  <c r="F1001" i="19"/>
  <c r="F1217" i="19"/>
  <c r="F943" i="19"/>
  <c r="F976" i="19"/>
  <c r="F916" i="19"/>
  <c r="F754" i="19"/>
  <c r="F753" i="19"/>
  <c r="F1306" i="19"/>
  <c r="F926" i="19"/>
  <c r="F967" i="19"/>
  <c r="F928" i="19"/>
  <c r="F817" i="19"/>
  <c r="F745" i="19"/>
  <c r="F729" i="19"/>
  <c r="F250" i="19"/>
  <c r="F1216" i="19"/>
  <c r="F898" i="19"/>
  <c r="F949" i="19"/>
  <c r="F836" i="19"/>
  <c r="F780" i="19"/>
  <c r="F1304" i="19"/>
  <c r="F1314" i="19"/>
  <c r="F1192" i="19"/>
  <c r="F1016" i="19"/>
  <c r="F1142" i="19"/>
  <c r="F1178" i="19"/>
  <c r="F994" i="19"/>
  <c r="F1002" i="19"/>
  <c r="F1000" i="19"/>
  <c r="F408" i="19"/>
  <c r="F1051" i="19"/>
  <c r="F1138" i="19"/>
  <c r="F1165" i="19"/>
  <c r="F1173" i="19"/>
  <c r="F1167" i="19"/>
  <c r="F981" i="19"/>
  <c r="F1005" i="19"/>
  <c r="F988" i="19"/>
  <c r="F1281" i="19"/>
  <c r="F1248" i="19"/>
  <c r="F1101" i="19"/>
  <c r="F1133" i="19"/>
  <c r="F1250" i="19"/>
  <c r="F1313" i="19"/>
  <c r="F1322" i="19"/>
  <c r="F1162" i="19"/>
  <c r="F1043" i="19"/>
  <c r="F1147" i="19"/>
  <c r="F1119" i="19"/>
  <c r="F342" i="19"/>
  <c r="F1102" i="19"/>
  <c r="F1027" i="19"/>
  <c r="F999" i="19"/>
  <c r="F1047" i="19"/>
  <c r="F316" i="19"/>
  <c r="F1290" i="19"/>
  <c r="F1105" i="19"/>
  <c r="F1234" i="19"/>
  <c r="F1249" i="19"/>
  <c r="F1267" i="19"/>
  <c r="F1057" i="19"/>
  <c r="F1170" i="19"/>
  <c r="F1059" i="19"/>
  <c r="F1070" i="19"/>
  <c r="F986" i="19"/>
  <c r="F1245" i="19"/>
  <c r="F1222" i="19"/>
  <c r="F1240" i="19"/>
  <c r="F1210" i="19"/>
  <c r="F1229" i="19"/>
  <c r="F1117" i="19"/>
  <c r="F1132" i="19"/>
  <c r="F1048" i="19"/>
  <c r="F993" i="19"/>
  <c r="F1155" i="19"/>
  <c r="F1137" i="19"/>
  <c r="F1187" i="19"/>
  <c r="F1312" i="19"/>
  <c r="F1109" i="19"/>
  <c r="F1100" i="19"/>
  <c r="F1080" i="19"/>
  <c r="F1063" i="19"/>
  <c r="F1274" i="19"/>
  <c r="F431" i="19"/>
  <c r="F1231" i="19"/>
  <c r="F1299" i="19"/>
  <c r="F1232" i="19"/>
  <c r="F1154" i="19"/>
  <c r="F1320" i="19"/>
  <c r="F1334" i="19"/>
  <c r="F1331" i="19"/>
  <c r="F1226" i="19"/>
  <c r="F1266" i="19"/>
  <c r="F1149" i="19"/>
  <c r="F1084" i="19"/>
  <c r="F1064" i="19"/>
  <c r="F1208" i="19"/>
  <c r="F1066" i="19"/>
  <c r="F1026" i="19"/>
  <c r="F1036" i="19"/>
  <c r="F383" i="19"/>
  <c r="F1283" i="19"/>
  <c r="F1185" i="19"/>
  <c r="F1127" i="19"/>
  <c r="F1213" i="19"/>
  <c r="F1112" i="19"/>
  <c r="F1019" i="19"/>
  <c r="F990" i="19"/>
  <c r="F985" i="19"/>
  <c r="F1235" i="19"/>
  <c r="F1206" i="19"/>
  <c r="F1298" i="19"/>
  <c r="F1218" i="19"/>
  <c r="F1242" i="19"/>
  <c r="F1201" i="19"/>
  <c r="F1288" i="19"/>
  <c r="F1091" i="19"/>
  <c r="F1172" i="19"/>
  <c r="F1082" i="19"/>
  <c r="F1086" i="19"/>
  <c r="F662" i="19"/>
  <c r="F507" i="19"/>
  <c r="F540" i="19"/>
  <c r="F474" i="19"/>
  <c r="F482" i="19"/>
  <c r="F530" i="19"/>
  <c r="F524" i="19"/>
  <c r="F635" i="19"/>
  <c r="F678" i="19"/>
  <c r="F639" i="19"/>
  <c r="F628" i="19"/>
  <c r="F648" i="19"/>
  <c r="F829" i="19"/>
  <c r="F1009" i="19"/>
  <c r="F801" i="19"/>
  <c r="F510" i="19"/>
  <c r="F404" i="19"/>
  <c r="F477" i="19"/>
  <c r="F508" i="19"/>
  <c r="F400" i="19"/>
  <c r="F541" i="19"/>
  <c r="F557" i="19"/>
  <c r="F647" i="19"/>
  <c r="F694" i="19"/>
  <c r="F641" i="19"/>
  <c r="F683" i="19"/>
  <c r="F887" i="19"/>
  <c r="F861" i="19"/>
  <c r="F655" i="19"/>
  <c r="F493" i="19"/>
  <c r="F699" i="19"/>
  <c r="F680" i="19"/>
  <c r="F702" i="19"/>
  <c r="F705" i="19"/>
  <c r="F484" i="19"/>
  <c r="F555" i="19"/>
  <c r="F487" i="19"/>
  <c r="F495" i="19"/>
  <c r="F774" i="19"/>
  <c r="F583" i="19"/>
  <c r="F692" i="19"/>
  <c r="F741" i="19"/>
  <c r="F719" i="19"/>
  <c r="F712" i="19"/>
  <c r="F669" i="19"/>
  <c r="F631" i="19"/>
  <c r="F670" i="19"/>
  <c r="F800" i="19"/>
  <c r="F791" i="19"/>
  <c r="F872" i="19"/>
  <c r="F633" i="19"/>
  <c r="F910" i="19"/>
  <c r="F832" i="19"/>
  <c r="F1015" i="19"/>
  <c r="F1029" i="19"/>
  <c r="F927" i="19"/>
  <c r="F1113" i="19"/>
  <c r="F979" i="19"/>
  <c r="F1152" i="19"/>
  <c r="F516" i="19"/>
  <c r="F559" i="19"/>
  <c r="F416" i="19"/>
  <c r="F722" i="19"/>
  <c r="F768" i="19"/>
  <c r="F743" i="19"/>
  <c r="F727" i="19"/>
  <c r="F367" i="19"/>
  <c r="F602" i="19"/>
  <c r="F402" i="19"/>
  <c r="F423" i="19"/>
  <c r="F730" i="19"/>
  <c r="F885" i="19"/>
  <c r="F689" i="19"/>
  <c r="F618" i="19"/>
  <c r="F564" i="19"/>
  <c r="F492" i="19"/>
  <c r="F517" i="19"/>
  <c r="F514" i="19"/>
  <c r="F591" i="19"/>
  <c r="F653" i="19"/>
  <c r="F664" i="19"/>
  <c r="F710" i="19"/>
  <c r="F650" i="19"/>
  <c r="F572" i="19"/>
  <c r="F932" i="19"/>
  <c r="F964" i="19"/>
  <c r="F651" i="19"/>
  <c r="F763" i="19"/>
  <c r="F888" i="19"/>
  <c r="F301" i="19"/>
  <c r="F347" i="19"/>
  <c r="F471" i="19"/>
  <c r="F324" i="19"/>
  <c r="F329" i="19"/>
  <c r="F486" i="19"/>
  <c r="F430" i="19"/>
  <c r="F444" i="19"/>
  <c r="F500" i="19"/>
  <c r="F497" i="19"/>
  <c r="F571" i="19"/>
  <c r="F612" i="19"/>
  <c r="F718" i="19"/>
  <c r="F315" i="19"/>
  <c r="F386" i="19"/>
  <c r="F409" i="19"/>
  <c r="F522" i="19"/>
  <c r="F588" i="19"/>
  <c r="F418" i="19"/>
  <c r="F490" i="19"/>
  <c r="F598" i="19"/>
  <c r="F620" i="19"/>
  <c r="F667" i="19"/>
  <c r="F725" i="19"/>
  <c r="F778" i="19"/>
  <c r="F696" i="19"/>
  <c r="F623" i="19"/>
  <c r="F519" i="19"/>
  <c r="F532" i="19"/>
  <c r="F548" i="19"/>
  <c r="F452" i="19"/>
  <c r="F440" i="19"/>
  <c r="F503" i="19"/>
  <c r="F685" i="19"/>
  <c r="F676" i="19"/>
  <c r="F615" i="19"/>
  <c r="F701" i="19"/>
  <c r="F734" i="19"/>
  <c r="F703" i="19"/>
  <c r="F604" i="19"/>
  <c r="F814" i="19"/>
  <c r="F646" i="19"/>
  <c r="F794" i="19"/>
  <c r="F587" i="19"/>
  <c r="F454" i="19"/>
  <c r="F570" i="19"/>
  <c r="F757" i="19"/>
  <c r="F732" i="19"/>
  <c r="F742" i="19"/>
  <c r="F711" i="19"/>
  <c r="F332" i="19"/>
  <c r="F461" i="19"/>
  <c r="F614" i="19"/>
  <c r="F556" i="19"/>
  <c r="F442" i="19"/>
  <c r="F652" i="19"/>
  <c r="F708" i="19"/>
  <c r="F837" i="19"/>
  <c r="F740" i="19"/>
  <c r="F759" i="19"/>
  <c r="F770" i="19"/>
  <c r="F325" i="19"/>
  <c r="F346" i="19"/>
  <c r="F573" i="19"/>
  <c r="F539" i="19"/>
  <c r="F472" i="19"/>
  <c r="F686" i="19"/>
  <c r="F785" i="19"/>
  <c r="F868" i="19"/>
  <c r="F886" i="19"/>
  <c r="F779" i="19"/>
  <c r="F399" i="19"/>
  <c r="F370" i="19"/>
  <c r="F469" i="19"/>
  <c r="F848" i="19"/>
  <c r="F445" i="19"/>
  <c r="F509" i="19"/>
  <c r="F723" i="19"/>
  <c r="F1233" i="19"/>
  <c r="F1197" i="19"/>
  <c r="F1025" i="19"/>
  <c r="F1143" i="19"/>
  <c r="F1068" i="19"/>
  <c r="F1075" i="19"/>
  <c r="F1018" i="19"/>
  <c r="F1011" i="19"/>
  <c r="F393" i="19"/>
  <c r="F590" i="19"/>
  <c r="F1203" i="19"/>
  <c r="F1265" i="19"/>
  <c r="F1181" i="19"/>
  <c r="F1282" i="19"/>
  <c r="F1315" i="19"/>
  <c r="F1200" i="19"/>
  <c r="F1205" i="19"/>
  <c r="F1124" i="19"/>
  <c r="F1168" i="19"/>
  <c r="F1041" i="19"/>
  <c r="F807" i="19"/>
  <c r="F819" i="19"/>
  <c r="F533" i="19"/>
  <c r="F755" i="19"/>
  <c r="F299" i="19"/>
  <c r="F1061" i="19"/>
  <c r="F1251" i="19"/>
  <c r="F1258" i="19"/>
  <c r="F1089" i="19"/>
  <c r="F1121" i="19"/>
  <c r="F995" i="19"/>
  <c r="F1264" i="19"/>
  <c r="F1272" i="19"/>
  <c r="F1202" i="19"/>
  <c r="F1186" i="19"/>
  <c r="F1224" i="19"/>
  <c r="F1163" i="19"/>
  <c r="F1297" i="19"/>
  <c r="F1098" i="19"/>
  <c r="F1079" i="19"/>
  <c r="F889" i="19"/>
  <c r="F1333" i="19"/>
  <c r="F1096" i="19"/>
  <c r="F1261" i="19"/>
  <c r="F1169" i="19"/>
  <c r="F1122" i="19"/>
  <c r="F1219" i="19"/>
  <c r="F1135" i="19"/>
  <c r="F1160" i="19"/>
  <c r="F1032" i="19"/>
  <c r="F1099" i="19"/>
  <c r="F1003" i="19"/>
  <c r="F1050" i="19"/>
  <c r="F831" i="19"/>
  <c r="F751" i="19"/>
  <c r="F574" i="19"/>
  <c r="F749" i="19"/>
  <c r="F397" i="19"/>
  <c r="F234" i="19"/>
  <c r="F186" i="19"/>
  <c r="F164" i="19"/>
  <c r="F86" i="19"/>
  <c r="F239" i="19"/>
  <c r="F804" i="19"/>
  <c r="F1030" i="19"/>
  <c r="F1194" i="19"/>
  <c r="F1278" i="19"/>
  <c r="F345" i="19"/>
  <c r="F372" i="19"/>
  <c r="F149" i="19"/>
  <c r="F150" i="19"/>
  <c r="F130" i="19"/>
  <c r="F432" i="19"/>
  <c r="F1067" i="19"/>
  <c r="F1088" i="19"/>
  <c r="F1325" i="19"/>
  <c r="F358" i="19"/>
  <c r="F377" i="19"/>
  <c r="F19" i="19"/>
  <c r="F1052" i="19"/>
  <c r="F1301" i="19"/>
  <c r="F265" i="19"/>
  <c r="F407" i="19"/>
  <c r="F331" i="19"/>
  <c r="F363" i="19"/>
  <c r="F121" i="19"/>
  <c r="F140" i="19"/>
  <c r="F634" i="19"/>
  <c r="F666" i="19"/>
  <c r="F309" i="19"/>
  <c r="F340" i="19"/>
  <c r="F228" i="19"/>
  <c r="F481" i="19"/>
  <c r="F267" i="19"/>
  <c r="F317" i="19"/>
  <c r="F227" i="19"/>
  <c r="F307" i="19"/>
  <c r="F337" i="19"/>
  <c r="F464" i="19"/>
  <c r="F606" i="19"/>
  <c r="F352" i="19"/>
  <c r="F371" i="19"/>
  <c r="F109" i="19"/>
  <c r="F191" i="19"/>
  <c r="F233" i="19"/>
  <c r="F115" i="19"/>
  <c r="F170" i="19"/>
  <c r="F677" i="19"/>
  <c r="F934" i="19"/>
  <c r="F1211" i="19"/>
  <c r="F562" i="19"/>
  <c r="F184" i="19"/>
  <c r="F226" i="19"/>
  <c r="F466" i="19"/>
  <c r="F424" i="19"/>
  <c r="F793" i="19"/>
  <c r="F300" i="19"/>
  <c r="F476" i="19"/>
  <c r="F434" i="19"/>
  <c r="F381" i="19"/>
  <c r="F415" i="19"/>
  <c r="F238" i="19"/>
  <c r="F368" i="19"/>
  <c r="F223" i="19"/>
  <c r="F204" i="19"/>
  <c r="F103" i="19"/>
  <c r="F460" i="19"/>
  <c r="F462" i="19"/>
  <c r="F860" i="19"/>
  <c r="F375" i="19"/>
  <c r="F235" i="19"/>
  <c r="F401" i="19"/>
  <c r="F255" i="19"/>
  <c r="F1209" i="19"/>
  <c r="F274" i="19"/>
  <c r="F545" i="19"/>
  <c r="F284" i="19"/>
  <c r="F359" i="19"/>
  <c r="F446" i="19"/>
  <c r="F429" i="19"/>
  <c r="F313" i="19"/>
  <c r="F494" i="19"/>
  <c r="F361" i="19"/>
  <c r="F308" i="19"/>
  <c r="F451" i="19"/>
  <c r="F291" i="19"/>
  <c r="F468" i="19"/>
  <c r="F320" i="19"/>
  <c r="F356" i="19"/>
  <c r="F319" i="19"/>
  <c r="F221" i="19"/>
  <c r="F266" i="19"/>
  <c r="F71" i="19"/>
  <c r="F915" i="19"/>
  <c r="F525" i="19"/>
  <c r="F354" i="19"/>
  <c r="F261" i="19"/>
  <c r="F391" i="19"/>
  <c r="F422" i="19"/>
  <c r="F687" i="19"/>
  <c r="F292" i="19"/>
  <c r="F406" i="19"/>
  <c r="F192" i="19"/>
  <c r="F253" i="19"/>
  <c r="F262" i="19"/>
  <c r="F410" i="19"/>
  <c r="F713" i="19"/>
  <c r="F268" i="19"/>
  <c r="F390" i="19"/>
  <c r="F297" i="19"/>
  <c r="F504" i="19"/>
  <c r="F385" i="19"/>
  <c r="F746" i="19"/>
  <c r="F249" i="19"/>
  <c r="F197" i="19"/>
  <c r="F51" i="19"/>
  <c r="F341" i="19"/>
  <c r="F378" i="19"/>
  <c r="F491" i="19"/>
  <c r="F578" i="19"/>
  <c r="F213" i="19"/>
  <c r="F278" i="19"/>
  <c r="F283" i="19"/>
  <c r="F310" i="19"/>
  <c r="F499" i="19"/>
  <c r="F144" i="19"/>
  <c r="F201" i="19"/>
  <c r="F294" i="19"/>
  <c r="F60" i="19"/>
  <c r="F35" i="19"/>
  <c r="F132" i="19"/>
  <c r="F108" i="19"/>
  <c r="F207" i="19"/>
  <c r="F151" i="19"/>
  <c r="F326" i="19"/>
  <c r="F104" i="19"/>
  <c r="F64" i="19"/>
  <c r="F52" i="19"/>
  <c r="F119" i="19"/>
  <c r="F163" i="19"/>
  <c r="F200" i="19"/>
  <c r="F176" i="19"/>
  <c r="F73" i="19"/>
  <c r="F61" i="19"/>
  <c r="F439" i="19"/>
  <c r="F335" i="19"/>
  <c r="F251" i="19"/>
  <c r="F1223" i="19"/>
  <c r="F980" i="19"/>
  <c r="F909" i="19"/>
  <c r="F818" i="19"/>
  <c r="F891" i="19"/>
  <c r="F866" i="19"/>
  <c r="F736" i="19"/>
  <c r="F783" i="19"/>
  <c r="F1022" i="19"/>
  <c r="F661" i="19"/>
  <c r="F627" i="19"/>
  <c r="F632" i="19"/>
  <c r="F716" i="19"/>
  <c r="F527" i="19"/>
  <c r="F447" i="19"/>
  <c r="F529" i="19"/>
  <c r="F691" i="19"/>
  <c r="F453" i="19"/>
  <c r="F506" i="19"/>
  <c r="F369" i="19"/>
  <c r="F389" i="19"/>
  <c r="F328" i="19"/>
  <c r="F175" i="19"/>
  <c r="F323" i="19"/>
  <c r="F97" i="19"/>
  <c r="F169" i="19"/>
  <c r="F161" i="19"/>
  <c r="F127" i="19"/>
  <c r="F94" i="19"/>
  <c r="F34" i="19"/>
  <c r="F173" i="19"/>
  <c r="F75" i="19"/>
  <c r="F139" i="19"/>
  <c r="F107" i="19"/>
  <c r="F88" i="19"/>
  <c r="F190" i="19"/>
  <c r="F95" i="19"/>
  <c r="F67" i="19"/>
  <c r="F183" i="19"/>
  <c r="F282" i="19"/>
  <c r="F114" i="19"/>
  <c r="F209" i="19"/>
  <c r="F15" i="19"/>
  <c r="F70" i="19"/>
  <c r="F123" i="19"/>
  <c r="F18" i="19"/>
  <c r="F198" i="19"/>
  <c r="F26" i="19"/>
  <c r="F259" i="19"/>
  <c r="F246" i="19"/>
  <c r="F128" i="19"/>
  <c r="F287" i="19"/>
  <c r="F80" i="19"/>
  <c r="F53" i="19"/>
  <c r="F134" i="19"/>
  <c r="F219" i="19"/>
  <c r="F269" i="19"/>
  <c r="F68" i="19"/>
  <c r="F236" i="19"/>
  <c r="F133" i="19"/>
  <c r="F298" i="19"/>
  <c r="F360" i="19"/>
  <c r="F202" i="19"/>
  <c r="F32" i="19"/>
  <c r="F92" i="19"/>
  <c r="F27" i="19"/>
  <c r="F154" i="19"/>
  <c r="F303" i="19"/>
  <c r="F147" i="19"/>
  <c r="F196" i="19"/>
  <c r="F162" i="19"/>
  <c r="F285" i="19"/>
  <c r="F230" i="19"/>
  <c r="F210" i="19"/>
  <c r="F220" i="19"/>
  <c r="F458" i="19"/>
  <c r="F165" i="19"/>
  <c r="F921" i="19"/>
  <c r="F1077" i="19"/>
  <c r="F1317" i="19"/>
  <c r="F177" i="19"/>
  <c r="F58" i="19"/>
  <c r="F10" i="19"/>
  <c r="F125" i="19"/>
  <c r="F101" i="19"/>
  <c r="F188" i="19"/>
  <c r="F11" i="19"/>
  <c r="F62" i="19"/>
  <c r="F273" i="19"/>
  <c r="F488" i="19"/>
  <c r="F182" i="19"/>
  <c r="F478" i="19"/>
  <c r="F501" i="19"/>
  <c r="F290" i="19"/>
  <c r="F336" i="19"/>
  <c r="F441" i="19"/>
  <c r="F513" i="19"/>
  <c r="F505" i="19"/>
  <c r="F467" i="19"/>
  <c r="F693" i="19"/>
  <c r="F629" i="19"/>
  <c r="F549" i="19"/>
  <c r="F610" i="19"/>
  <c r="F682" i="19"/>
  <c r="F772" i="19"/>
  <c r="F728" i="19"/>
  <c r="F758" i="19"/>
  <c r="F858" i="19"/>
  <c r="F920" i="19"/>
  <c r="F844" i="19"/>
  <c r="F1054" i="19"/>
  <c r="F811" i="19"/>
  <c r="F1062" i="19"/>
  <c r="F1071" i="19"/>
  <c r="F1093" i="19"/>
  <c r="F1083" i="19"/>
  <c r="F1095" i="19"/>
  <c r="F1090" i="19"/>
  <c r="F1104" i="19"/>
  <c r="F1139" i="19"/>
  <c r="F1269" i="19"/>
  <c r="F1078" i="19"/>
  <c r="F1012" i="19"/>
  <c r="F1307" i="19"/>
  <c r="F1330" i="19"/>
  <c r="F1294" i="19"/>
  <c r="F1247" i="19"/>
  <c r="F1236" i="19"/>
  <c r="F56" i="19"/>
  <c r="F159" i="19"/>
  <c r="F44" i="19"/>
  <c r="F98" i="19"/>
  <c r="F302" i="19"/>
  <c r="F122" i="19"/>
  <c r="F66" i="19"/>
  <c r="F2" i="19"/>
  <c r="F135" i="19"/>
  <c r="F5" i="19"/>
  <c r="F50" i="19"/>
  <c r="F65" i="19"/>
  <c r="F189" i="19"/>
  <c r="F194" i="19"/>
  <c r="F216" i="19"/>
  <c r="F531" i="19"/>
  <c r="F306" i="19"/>
  <c r="F343" i="19"/>
  <c r="F528" i="19"/>
  <c r="F547" i="19"/>
  <c r="F544" i="19"/>
  <c r="F485" i="19"/>
  <c r="F700" i="19"/>
  <c r="F638" i="19"/>
  <c r="F565" i="19"/>
  <c r="F642" i="19"/>
  <c r="F698" i="19"/>
  <c r="F766" i="19"/>
  <c r="F733" i="19"/>
  <c r="F767" i="19"/>
  <c r="F876" i="19"/>
  <c r="F787" i="19"/>
  <c r="F936" i="19"/>
  <c r="F806" i="19"/>
  <c r="F840" i="19"/>
  <c r="F950" i="19"/>
  <c r="F939" i="19"/>
  <c r="F1191" i="19"/>
  <c r="F931" i="19"/>
  <c r="F1103" i="19"/>
  <c r="F1116" i="19"/>
  <c r="F1157" i="19"/>
  <c r="F1094" i="19"/>
  <c r="F1028" i="19"/>
  <c r="F1323" i="19"/>
  <c r="F1241" i="19"/>
  <c r="F1310" i="19"/>
  <c r="F1263" i="19"/>
  <c r="F1252" i="19"/>
  <c r="F117" i="19"/>
  <c r="F160" i="19"/>
  <c r="F43" i="19"/>
  <c r="F82" i="19"/>
  <c r="F111" i="19"/>
  <c r="F168" i="19"/>
  <c r="F63" i="19"/>
  <c r="F174" i="19"/>
  <c r="F110" i="19"/>
  <c r="F89" i="19"/>
  <c r="F83" i="19"/>
  <c r="F55" i="19"/>
  <c r="F38" i="19"/>
  <c r="F112" i="19"/>
  <c r="F102" i="19"/>
  <c r="F141" i="19"/>
  <c r="F25" i="19"/>
  <c r="F8" i="19"/>
  <c r="F45" i="19"/>
  <c r="F42" i="19"/>
  <c r="F28" i="19"/>
  <c r="F41" i="19"/>
  <c r="F24" i="19"/>
  <c r="F47" i="19"/>
  <c r="F77" i="19"/>
  <c r="F4" i="19"/>
  <c r="F193" i="19"/>
  <c r="F138" i="19"/>
  <c r="F205" i="19"/>
  <c r="F257" i="19"/>
  <c r="F232" i="19"/>
  <c r="F542" i="19"/>
  <c r="F322" i="19"/>
  <c r="F403" i="19"/>
  <c r="F546" i="19"/>
  <c r="F568" i="19"/>
  <c r="F560" i="19"/>
  <c r="F421" i="19"/>
  <c r="F739" i="19"/>
  <c r="F656" i="19"/>
  <c r="F584" i="19"/>
  <c r="F744" i="19"/>
  <c r="F724" i="19"/>
  <c r="F833" i="19"/>
  <c r="F802" i="19"/>
  <c r="F773" i="19"/>
  <c r="F890" i="19"/>
  <c r="F803" i="19"/>
  <c r="F760" i="19"/>
  <c r="F813" i="19"/>
  <c r="F852" i="19"/>
  <c r="F966" i="19"/>
  <c r="F955" i="19"/>
  <c r="F1253" i="19"/>
  <c r="F947" i="19"/>
  <c r="F1074" i="19"/>
  <c r="F1141" i="19"/>
  <c r="F1179" i="19"/>
  <c r="F1115" i="19"/>
  <c r="F1044" i="19"/>
  <c r="F1257" i="19"/>
  <c r="F1326" i="19"/>
  <c r="F1279" i="19"/>
  <c r="F1268" i="19"/>
  <c r="F96" i="19"/>
  <c r="F12" i="19"/>
  <c r="F222" i="19"/>
  <c r="F29" i="19"/>
  <c r="F105" i="19"/>
  <c r="F79" i="19"/>
  <c r="F374" i="19"/>
  <c r="F84" i="19"/>
  <c r="F131" i="19"/>
  <c r="F215" i="19"/>
  <c r="F243" i="19"/>
  <c r="F179" i="19"/>
  <c r="F208" i="19"/>
  <c r="F271" i="19"/>
  <c r="F248" i="19"/>
  <c r="F566" i="19"/>
  <c r="F338" i="19"/>
  <c r="F417" i="19"/>
  <c r="F387" i="19"/>
  <c r="F558" i="19"/>
  <c r="F580" i="19"/>
  <c r="F575" i="19"/>
  <c r="F433" i="19"/>
  <c r="F576" i="19"/>
  <c r="F709" i="19"/>
  <c r="F592" i="19"/>
  <c r="F561" i="19"/>
  <c r="F771" i="19"/>
  <c r="F1058" i="19"/>
  <c r="F672" i="19"/>
  <c r="F826" i="19"/>
  <c r="F1195" i="19"/>
  <c r="F810" i="19"/>
  <c r="F776" i="19"/>
  <c r="F830" i="19"/>
  <c r="F857" i="19"/>
  <c r="F1008" i="19"/>
  <c r="F971" i="19"/>
  <c r="F974" i="19"/>
  <c r="F963" i="19"/>
  <c r="F1118" i="19"/>
  <c r="F1146" i="19"/>
  <c r="F1196" i="19"/>
  <c r="F1140" i="19"/>
  <c r="F1060" i="19"/>
  <c r="F1273" i="19"/>
  <c r="F1212" i="19"/>
  <c r="F1295" i="19"/>
  <c r="F1284" i="19"/>
  <c r="F90" i="19"/>
  <c r="F146" i="19"/>
  <c r="F116" i="19"/>
  <c r="F85" i="19"/>
  <c r="F254" i="19"/>
  <c r="F78" i="19"/>
  <c r="F124" i="19"/>
  <c r="F36" i="19"/>
  <c r="F279" i="19"/>
  <c r="F270" i="19"/>
  <c r="F211" i="19"/>
  <c r="F286" i="19"/>
  <c r="F264" i="19"/>
  <c r="F244" i="19"/>
  <c r="F350" i="19"/>
  <c r="F327" i="19"/>
  <c r="F395" i="19"/>
  <c r="F579" i="19"/>
  <c r="F437" i="19"/>
  <c r="F450" i="19"/>
  <c r="F594" i="19"/>
  <c r="F798" i="19"/>
  <c r="F624" i="19"/>
  <c r="F582" i="19"/>
  <c r="F838" i="19"/>
  <c r="F690" i="19"/>
  <c r="F688" i="19"/>
  <c r="F845" i="19"/>
  <c r="F812" i="19"/>
  <c r="F822" i="19"/>
  <c r="F792" i="19"/>
  <c r="F867" i="19"/>
  <c r="F828" i="19"/>
  <c r="F925" i="19"/>
  <c r="F1006" i="19"/>
  <c r="F991" i="19"/>
  <c r="F984" i="19"/>
  <c r="F1164" i="19"/>
  <c r="F1151" i="19"/>
  <c r="F1220" i="19"/>
  <c r="F1158" i="19"/>
  <c r="F1076" i="19"/>
  <c r="F1289" i="19"/>
  <c r="F1228" i="19"/>
  <c r="F1311" i="19"/>
  <c r="F1300" i="19"/>
  <c r="F23" i="19"/>
  <c r="F314" i="19"/>
  <c r="F275" i="19"/>
  <c r="F214" i="19"/>
  <c r="F339" i="19"/>
  <c r="F280" i="19"/>
  <c r="F260" i="19"/>
  <c r="F427" i="19"/>
  <c r="F348" i="19"/>
  <c r="F373" i="19"/>
  <c r="F593" i="19"/>
  <c r="F449" i="19"/>
  <c r="F475" i="19"/>
  <c r="F626" i="19"/>
  <c r="F581" i="19"/>
  <c r="F668" i="19"/>
  <c r="F613" i="19"/>
  <c r="F756" i="19"/>
  <c r="F706" i="19"/>
  <c r="F704" i="19"/>
  <c r="F865" i="19"/>
  <c r="F871" i="19"/>
  <c r="F834" i="19"/>
  <c r="F808" i="19"/>
  <c r="F905" i="19"/>
  <c r="F870" i="19"/>
  <c r="F941" i="19"/>
  <c r="F1020" i="19"/>
  <c r="F996" i="19"/>
  <c r="F989" i="19"/>
  <c r="F1175" i="19"/>
  <c r="F1204" i="19"/>
  <c r="F1225" i="19"/>
  <c r="F1166" i="19"/>
  <c r="F1092" i="19"/>
  <c r="F1305" i="19"/>
  <c r="F1244" i="19"/>
  <c r="F1327" i="19"/>
  <c r="F1316" i="19"/>
  <c r="F14" i="19"/>
  <c r="F69" i="19"/>
  <c r="F106" i="19"/>
  <c r="F16" i="19"/>
  <c r="F351" i="19"/>
  <c r="F344" i="19"/>
  <c r="F217" i="19"/>
  <c r="F448" i="19"/>
  <c r="F296" i="19"/>
  <c r="F276" i="19"/>
  <c r="F483" i="19"/>
  <c r="F353" i="19"/>
  <c r="F376" i="19"/>
  <c r="F554" i="19"/>
  <c r="F479" i="19"/>
  <c r="F480" i="19"/>
  <c r="F659" i="19"/>
  <c r="F600" i="19"/>
  <c r="F789" i="19"/>
  <c r="F622" i="19"/>
  <c r="F781" i="19"/>
  <c r="F720" i="19"/>
  <c r="F797" i="19"/>
  <c r="F726" i="19"/>
  <c r="F948" i="19"/>
  <c r="F851" i="19"/>
  <c r="F820" i="19"/>
  <c r="F917" i="19"/>
  <c r="F892" i="19"/>
  <c r="F957" i="19"/>
  <c r="F1023" i="19"/>
  <c r="F1021" i="19"/>
  <c r="F1010" i="19"/>
  <c r="F1049" i="19"/>
  <c r="F1255" i="19"/>
  <c r="F1239" i="19"/>
  <c r="F1180" i="19"/>
  <c r="F1108" i="19"/>
  <c r="F1321" i="19"/>
  <c r="F1260" i="19"/>
  <c r="F1238" i="19"/>
  <c r="F13" i="19"/>
  <c r="F157" i="19"/>
  <c r="F237" i="19"/>
  <c r="F158" i="19"/>
  <c r="F312" i="19"/>
  <c r="F355" i="19"/>
  <c r="F534" i="19"/>
  <c r="F364" i="19"/>
  <c r="F538" i="19"/>
  <c r="F563" i="19"/>
  <c r="F502" i="19"/>
  <c r="F435" i="19"/>
  <c r="F498" i="19"/>
  <c r="F671" i="19"/>
  <c r="F603" i="19"/>
  <c r="F595" i="19"/>
  <c r="F645" i="19"/>
  <c r="F933" i="19"/>
  <c r="F738" i="19"/>
  <c r="F809" i="19"/>
  <c r="F731" i="19"/>
  <c r="F1013" i="19"/>
  <c r="F856" i="19"/>
  <c r="F849" i="19"/>
  <c r="F952" i="19"/>
  <c r="F902" i="19"/>
  <c r="F973" i="19"/>
  <c r="F1087" i="19"/>
  <c r="F1007" i="19"/>
  <c r="F1110" i="19"/>
  <c r="F1065" i="19"/>
  <c r="F1188" i="19"/>
  <c r="F1207" i="19"/>
  <c r="F1125" i="19"/>
  <c r="F1328" i="19"/>
  <c r="F1276" i="19"/>
  <c r="F1254" i="19"/>
  <c r="F195" i="19"/>
  <c r="F39" i="19"/>
  <c r="F1033" i="19"/>
  <c r="F1285" i="19"/>
  <c r="F1081" i="19"/>
  <c r="F1227" i="19"/>
  <c r="F1130" i="19"/>
  <c r="F1271" i="19"/>
  <c r="F1292" i="19"/>
  <c r="F1270" i="19"/>
  <c r="F33" i="19"/>
  <c r="F20" i="19"/>
  <c r="F171" i="19"/>
  <c r="F156" i="19"/>
  <c r="F120" i="19"/>
  <c r="F225" i="19"/>
  <c r="F247" i="19"/>
  <c r="F126" i="19"/>
  <c r="F330" i="19"/>
  <c r="F187" i="19"/>
  <c r="F349" i="19"/>
  <c r="F411" i="19"/>
  <c r="F382" i="19"/>
  <c r="F334" i="19"/>
  <c r="F473" i="19"/>
  <c r="F456" i="19"/>
  <c r="F511" i="19"/>
  <c r="F552" i="19"/>
  <c r="F608" i="19"/>
  <c r="F747" i="19"/>
  <c r="F535" i="19"/>
  <c r="F577" i="19"/>
  <c r="F616" i="19"/>
  <c r="F765" i="19"/>
  <c r="F982" i="19"/>
  <c r="F855" i="19"/>
  <c r="F900" i="19"/>
  <c r="F901" i="19"/>
  <c r="F823" i="19"/>
  <c r="F959" i="19"/>
  <c r="F1156" i="19"/>
  <c r="F1106" i="19"/>
  <c r="F1046" i="19"/>
  <c r="F906" i="19"/>
  <c r="F1097" i="19"/>
  <c r="F1237" i="19"/>
  <c r="F1129" i="19"/>
  <c r="F1174" i="19"/>
  <c r="F1037" i="19"/>
  <c r="F1148" i="19"/>
  <c r="F1287" i="19"/>
  <c r="F1308" i="19"/>
  <c r="F1286" i="19"/>
  <c r="F185" i="19"/>
  <c r="F30" i="19"/>
  <c r="F87" i="19"/>
  <c r="F242" i="19"/>
  <c r="F419" i="19"/>
  <c r="F143" i="19"/>
  <c r="F362" i="19"/>
  <c r="F241" i="19"/>
  <c r="F357" i="19"/>
  <c r="F512" i="19"/>
  <c r="F394" i="19"/>
  <c r="F379" i="19"/>
  <c r="F496" i="19"/>
  <c r="F523" i="19"/>
  <c r="F380" i="19"/>
  <c r="F640" i="19"/>
  <c r="F537" i="19"/>
  <c r="F551" i="19"/>
  <c r="F654" i="19"/>
  <c r="F619" i="19"/>
  <c r="F790" i="19"/>
  <c r="F895" i="19"/>
  <c r="F904" i="19"/>
  <c r="F908" i="19"/>
  <c r="F835" i="19"/>
  <c r="F975" i="19"/>
  <c r="F1014" i="19"/>
  <c r="F953" i="19"/>
  <c r="F924" i="19"/>
  <c r="F922" i="19"/>
  <c r="F1111" i="19"/>
  <c r="F1131" i="19"/>
  <c r="F1134" i="19"/>
  <c r="F1177" i="19"/>
  <c r="F1053" i="19"/>
  <c r="F1153" i="19"/>
  <c r="F1303" i="19"/>
  <c r="F1324" i="19"/>
  <c r="F1302" i="19"/>
  <c r="F172" i="19"/>
  <c r="F22" i="19"/>
  <c r="F72" i="19"/>
  <c r="F99" i="19"/>
  <c r="F206" i="19"/>
  <c r="F81" i="19"/>
  <c r="F263" i="19"/>
  <c r="F145" i="19"/>
  <c r="F155" i="19"/>
  <c r="F224" i="19"/>
  <c r="F365" i="19"/>
  <c r="F366" i="19"/>
  <c r="F256" i="19"/>
  <c r="F413" i="19"/>
  <c r="F515" i="19"/>
  <c r="F489" i="19"/>
  <c r="F425" i="19"/>
  <c r="F589" i="19"/>
  <c r="F396" i="19"/>
  <c r="F611" i="19"/>
  <c r="F553" i="19"/>
  <c r="F567" i="19"/>
  <c r="F657" i="19"/>
  <c r="F658" i="19"/>
  <c r="F821" i="19"/>
  <c r="F873" i="19"/>
  <c r="F869" i="19"/>
  <c r="F825" i="19"/>
  <c r="F847" i="19"/>
  <c r="F987" i="19"/>
  <c r="F1017" i="19"/>
  <c r="F969" i="19"/>
  <c r="F940" i="19"/>
  <c r="F938" i="19"/>
  <c r="F1123" i="19"/>
  <c r="F1114" i="19"/>
  <c r="F1182" i="19"/>
  <c r="F1145" i="19"/>
  <c r="F1069" i="19"/>
  <c r="F1198" i="19"/>
  <c r="F1319" i="19"/>
  <c r="F1329" i="19"/>
  <c r="F1318" i="19"/>
  <c r="F76" i="19"/>
  <c r="F57" i="19"/>
  <c r="F100" i="19"/>
  <c r="F48" i="19"/>
  <c r="F137" i="19"/>
  <c r="F240" i="19"/>
  <c r="F167" i="19"/>
  <c r="F305" i="19"/>
  <c r="F231" i="19"/>
  <c r="F405" i="19"/>
  <c r="F398" i="19"/>
  <c r="F272" i="19"/>
  <c r="F436" i="19"/>
  <c r="F518" i="19"/>
  <c r="F543" i="19"/>
  <c r="F526" i="19"/>
  <c r="F520" i="19"/>
  <c r="F412" i="19"/>
  <c r="F643" i="19"/>
  <c r="F569" i="19"/>
  <c r="F609" i="19"/>
  <c r="F673" i="19"/>
  <c r="F674" i="19"/>
  <c r="F786" i="19"/>
  <c r="F923" i="19"/>
  <c r="F874" i="19"/>
  <c r="F842" i="19"/>
  <c r="F883" i="19"/>
  <c r="F992" i="19"/>
  <c r="F1035" i="19"/>
  <c r="F983" i="19"/>
  <c r="F1072" i="19"/>
  <c r="F956" i="19"/>
  <c r="F954" i="19"/>
  <c r="F1128" i="19"/>
  <c r="F1126" i="19"/>
  <c r="F1189" i="19"/>
  <c r="F1150" i="19"/>
  <c r="F1085" i="19"/>
  <c r="F1243" i="19"/>
  <c r="F1230" i="19"/>
  <c r="F1183" i="19"/>
  <c r="F1277" i="19"/>
  <c r="F7" i="19"/>
  <c r="F152" i="19"/>
  <c r="F181" i="19"/>
  <c r="F333" i="19"/>
  <c r="F9" i="19"/>
  <c r="F148" i="19"/>
  <c r="F17" i="19"/>
  <c r="F54" i="19"/>
  <c r="F91" i="19"/>
  <c r="F218" i="19"/>
  <c r="F180" i="19"/>
  <c r="F59" i="19"/>
  <c r="F166" i="19"/>
  <c r="F289" i="19"/>
  <c r="F199" i="19"/>
  <c r="F311" i="19"/>
  <c r="F318" i="19"/>
  <c r="F470" i="19"/>
  <c r="F443" i="19"/>
  <c r="F288" i="19"/>
  <c r="F465" i="19"/>
  <c r="F521" i="19"/>
  <c r="F550" i="19"/>
  <c r="F536" i="19"/>
  <c r="F428" i="19"/>
  <c r="F438" i="19"/>
  <c r="F675" i="19"/>
  <c r="F586" i="19"/>
  <c r="F777" i="19"/>
  <c r="F761" i="19"/>
  <c r="F684" i="19"/>
  <c r="F717" i="19"/>
  <c r="F681" i="19"/>
  <c r="F884" i="19"/>
  <c r="F893" i="19"/>
  <c r="F968" i="19"/>
  <c r="F854" i="19"/>
  <c r="F937" i="19"/>
  <c r="F1031" i="19"/>
  <c r="F1038" i="19"/>
  <c r="F1042" i="19"/>
  <c r="F1039" i="19"/>
  <c r="F972" i="19"/>
  <c r="F970" i="19"/>
  <c r="F1159" i="19"/>
  <c r="F1144" i="19"/>
  <c r="F1193" i="19"/>
  <c r="F1190" i="19"/>
  <c r="F1120" i="19"/>
  <c r="F1259" i="19"/>
  <c r="F1246" i="19"/>
  <c r="F1199" i="19"/>
  <c r="F1293" i="19"/>
  <c r="F93" i="19"/>
  <c r="F129" i="19"/>
  <c r="F49" i="19"/>
  <c r="F136" i="19"/>
  <c r="F40" i="19"/>
  <c r="F118" i="19"/>
  <c r="F31" i="19"/>
  <c r="F113" i="19"/>
  <c r="F142" i="19"/>
  <c r="F178" i="19"/>
  <c r="F321" i="19"/>
  <c r="F295" i="19"/>
  <c r="F153" i="19"/>
  <c r="F414" i="19"/>
  <c r="F426" i="19"/>
  <c r="F258" i="19"/>
  <c r="F304" i="19"/>
  <c r="F392" i="19"/>
  <c r="F420" i="19"/>
  <c r="F459" i="19"/>
  <c r="F457" i="19"/>
  <c r="F455" i="19"/>
  <c r="F707" i="19"/>
  <c r="F597" i="19"/>
  <c r="F799" i="19"/>
  <c r="F918" i="19"/>
  <c r="F625" i="19"/>
  <c r="F850" i="19"/>
  <c r="F697" i="19"/>
  <c r="F899" i="19"/>
  <c r="F907" i="19"/>
  <c r="F877" i="19"/>
  <c r="F788" i="19"/>
  <c r="F1034" i="19"/>
  <c r="F1055" i="19"/>
  <c r="F1045" i="19"/>
  <c r="F1056" i="19"/>
  <c r="F1024" i="19"/>
  <c r="F1040" i="19"/>
  <c r="F1184" i="19"/>
  <c r="F1214" i="19"/>
  <c r="F1171" i="19"/>
  <c r="F1221" i="19"/>
  <c r="F1161" i="19"/>
  <c r="F1275" i="19"/>
  <c r="F1262" i="19"/>
  <c r="F1215" i="19"/>
  <c r="F1309" i="19"/>
  <c r="F74" i="19"/>
  <c r="C3" i="14"/>
  <c r="C4" i="14"/>
  <c r="C5" i="14"/>
  <c r="C6" i="14"/>
  <c r="C7" i="14"/>
  <c r="C8" i="14"/>
  <c r="C9" i="14"/>
  <c r="C10" i="14"/>
  <c r="C11" i="14"/>
  <c r="C12" i="14"/>
  <c r="C13" i="14"/>
  <c r="C14" i="14"/>
  <c r="C15" i="14"/>
  <c r="C16" i="14"/>
  <c r="C17" i="14"/>
  <c r="C18" i="14"/>
  <c r="C19" i="14"/>
  <c r="C20" i="14"/>
  <c r="C21" i="14"/>
  <c r="C22" i="14"/>
  <c r="C23" i="14"/>
  <c r="C24" i="14"/>
  <c r="C25" i="14"/>
  <c r="C26" i="14"/>
  <c r="C27" i="14"/>
  <c r="C28" i="14"/>
  <c r="C29" i="14"/>
  <c r="C30" i="14"/>
  <c r="C31" i="14"/>
  <c r="C32" i="14"/>
  <c r="C33" i="14"/>
  <c r="C34" i="14"/>
  <c r="C35" i="14"/>
  <c r="C36" i="14"/>
  <c r="C37" i="14"/>
  <c r="C38" i="14"/>
  <c r="C39" i="14"/>
  <c r="C40" i="14"/>
  <c r="C41" i="14"/>
  <c r="C42" i="14"/>
  <c r="C43" i="14"/>
  <c r="C44" i="14"/>
  <c r="C45" i="14"/>
  <c r="C46" i="14"/>
  <c r="C47" i="14"/>
  <c r="C48" i="14"/>
  <c r="C49" i="14"/>
  <c r="C50" i="14"/>
  <c r="C51" i="14"/>
  <c r="C52" i="14"/>
  <c r="C53" i="14"/>
  <c r="C54" i="14"/>
  <c r="C55" i="14"/>
  <c r="C56" i="14"/>
  <c r="C57" i="14"/>
  <c r="C58" i="14"/>
  <c r="C59" i="14"/>
  <c r="C60" i="14"/>
  <c r="C61" i="14"/>
  <c r="C62" i="14"/>
  <c r="C63" i="14"/>
  <c r="C64" i="14"/>
  <c r="C65" i="14"/>
  <c r="C66" i="14"/>
  <c r="C67" i="14"/>
  <c r="C68" i="14"/>
  <c r="C69" i="14"/>
  <c r="C70" i="14"/>
  <c r="C71" i="14"/>
  <c r="C72" i="14"/>
  <c r="C73" i="14"/>
  <c r="C74" i="14"/>
  <c r="C75" i="14"/>
  <c r="C76" i="14"/>
  <c r="C77" i="14"/>
  <c r="C78" i="14"/>
  <c r="C79" i="14"/>
  <c r="C80" i="14"/>
  <c r="C81" i="14"/>
  <c r="C82" i="14"/>
  <c r="C83" i="14"/>
  <c r="C84" i="14"/>
  <c r="C85" i="14"/>
  <c r="C86" i="14"/>
  <c r="C87" i="14"/>
  <c r="C88" i="14"/>
  <c r="C89" i="14"/>
  <c r="C90" i="14"/>
  <c r="C91" i="14"/>
  <c r="C92" i="14"/>
  <c r="C93" i="14"/>
  <c r="C94" i="14"/>
  <c r="C95" i="14"/>
  <c r="C96" i="14"/>
  <c r="C97" i="14"/>
  <c r="C98" i="14"/>
  <c r="C99" i="14"/>
  <c r="C100" i="14"/>
  <c r="C101" i="14"/>
  <c r="C102" i="14"/>
  <c r="C103" i="14"/>
  <c r="C104" i="14"/>
  <c r="C105" i="14"/>
  <c r="C106" i="14"/>
  <c r="C107" i="14"/>
  <c r="C108" i="14"/>
  <c r="C109" i="14"/>
  <c r="C110" i="14"/>
  <c r="C111" i="14"/>
  <c r="C112" i="14"/>
  <c r="C113" i="14"/>
  <c r="C114" i="14"/>
  <c r="C115" i="14"/>
  <c r="C116" i="14"/>
  <c r="C117" i="14"/>
  <c r="C118" i="14"/>
  <c r="C119" i="14"/>
  <c r="C120" i="14"/>
  <c r="C121" i="14"/>
  <c r="C122" i="14"/>
  <c r="C123" i="14"/>
  <c r="C124" i="14"/>
  <c r="C125" i="14"/>
  <c r="C126" i="14"/>
  <c r="C127" i="14"/>
  <c r="C128" i="14"/>
  <c r="C129" i="14"/>
  <c r="C130" i="14"/>
  <c r="C131" i="14"/>
  <c r="C132" i="14"/>
  <c r="C133" i="14"/>
  <c r="C134" i="14"/>
  <c r="C135" i="14"/>
  <c r="C136" i="14"/>
  <c r="C137" i="14"/>
  <c r="C138" i="14"/>
  <c r="C139" i="14"/>
  <c r="C140" i="14"/>
  <c r="C141" i="14"/>
  <c r="C142" i="14"/>
  <c r="C143" i="14"/>
  <c r="C144" i="14"/>
  <c r="C145" i="14"/>
  <c r="C146" i="14"/>
  <c r="C147" i="14"/>
  <c r="C148" i="14"/>
  <c r="C149" i="14"/>
  <c r="C150" i="14"/>
  <c r="C151" i="14"/>
  <c r="C152" i="14"/>
  <c r="C153" i="14"/>
  <c r="C154" i="14"/>
  <c r="C155" i="14"/>
  <c r="C156" i="14"/>
  <c r="C157" i="14"/>
  <c r="C158" i="14"/>
  <c r="C159" i="14"/>
  <c r="C160" i="14"/>
  <c r="C161" i="14"/>
  <c r="C162" i="14"/>
  <c r="C163" i="14"/>
  <c r="C164" i="14"/>
  <c r="C165" i="14"/>
  <c r="C166" i="14"/>
  <c r="C167" i="14"/>
  <c r="C168" i="14"/>
  <c r="C169" i="14"/>
  <c r="C170" i="14"/>
  <c r="C171" i="14"/>
  <c r="C172" i="14"/>
  <c r="C173" i="14"/>
  <c r="C174" i="14"/>
  <c r="C175" i="14"/>
  <c r="C176" i="14"/>
  <c r="C177" i="14"/>
  <c r="C178" i="14"/>
  <c r="C179" i="14"/>
  <c r="C180" i="14"/>
  <c r="C181" i="14"/>
  <c r="C182" i="14"/>
  <c r="C183" i="14"/>
  <c r="C184" i="14"/>
  <c r="C185" i="14"/>
  <c r="C186" i="14"/>
  <c r="C187" i="14"/>
  <c r="C188" i="14"/>
  <c r="C189" i="14"/>
  <c r="C190" i="14"/>
  <c r="C191" i="14"/>
  <c r="C192" i="14"/>
  <c r="C193" i="14"/>
  <c r="C194" i="14"/>
  <c r="C195" i="14"/>
  <c r="C196" i="14"/>
  <c r="C197" i="14"/>
  <c r="C198" i="14"/>
  <c r="C199" i="14"/>
  <c r="C200" i="14"/>
  <c r="C201" i="14"/>
  <c r="C202" i="14"/>
  <c r="C203" i="14"/>
  <c r="C204" i="14"/>
  <c r="C205" i="14"/>
  <c r="C206" i="14"/>
  <c r="C207" i="14"/>
  <c r="C208" i="14"/>
  <c r="C209" i="14"/>
  <c r="C210" i="14"/>
  <c r="C211" i="14"/>
  <c r="C212" i="14"/>
  <c r="C213" i="14"/>
  <c r="C214" i="14"/>
  <c r="C215" i="14"/>
  <c r="C216" i="14"/>
  <c r="C217" i="14"/>
  <c r="C218" i="14"/>
  <c r="C219" i="14"/>
  <c r="C220" i="14"/>
  <c r="C221" i="14"/>
  <c r="C222" i="14"/>
  <c r="C223" i="14"/>
  <c r="C224" i="14"/>
  <c r="C225" i="14"/>
  <c r="C226" i="14"/>
  <c r="C227" i="14"/>
  <c r="C228" i="14"/>
  <c r="C229" i="14"/>
  <c r="C230" i="14"/>
  <c r="C231" i="14"/>
  <c r="C232" i="14"/>
  <c r="C233" i="14"/>
  <c r="C234" i="14"/>
  <c r="C235" i="14"/>
  <c r="C236" i="14"/>
  <c r="C237" i="14"/>
  <c r="C238" i="14"/>
  <c r="C239" i="14"/>
  <c r="C240" i="14"/>
  <c r="C241" i="14"/>
  <c r="C242" i="14"/>
  <c r="C243" i="14"/>
  <c r="C244" i="14"/>
  <c r="C245" i="14"/>
  <c r="C246" i="14"/>
  <c r="C247" i="14"/>
  <c r="C248" i="14"/>
  <c r="C249" i="14"/>
  <c r="C250" i="14"/>
  <c r="C251" i="14"/>
  <c r="C252" i="14"/>
  <c r="C253" i="14"/>
  <c r="C254" i="14"/>
  <c r="C255" i="14"/>
  <c r="C256" i="14"/>
  <c r="C257" i="14"/>
  <c r="C258" i="14"/>
  <c r="C259" i="14"/>
  <c r="C260" i="14"/>
  <c r="C261" i="14"/>
  <c r="C262" i="14"/>
  <c r="C263" i="14"/>
  <c r="C264" i="14"/>
  <c r="C265" i="14"/>
  <c r="C266" i="14"/>
  <c r="C267" i="14"/>
  <c r="C268" i="14"/>
  <c r="C269" i="14"/>
  <c r="C270" i="14"/>
  <c r="C271" i="14"/>
  <c r="C272" i="14"/>
  <c r="C273" i="14"/>
  <c r="C274" i="14"/>
  <c r="C275" i="14"/>
  <c r="C276" i="14"/>
  <c r="C277" i="14"/>
  <c r="C278" i="14"/>
  <c r="C279" i="14"/>
  <c r="C280" i="14"/>
  <c r="C281" i="14"/>
  <c r="C282" i="14"/>
  <c r="C283" i="14"/>
  <c r="C284" i="14"/>
  <c r="C285" i="14"/>
  <c r="C286" i="14"/>
  <c r="C287" i="14"/>
  <c r="C288" i="14"/>
  <c r="C289" i="14"/>
  <c r="C290" i="14"/>
  <c r="C291" i="14"/>
  <c r="C292" i="14"/>
  <c r="C293" i="14"/>
  <c r="C294" i="14"/>
  <c r="C295" i="14"/>
  <c r="C296" i="14"/>
  <c r="C297" i="14"/>
  <c r="C298" i="14"/>
  <c r="C299" i="14"/>
  <c r="C300" i="14"/>
  <c r="C301" i="14"/>
  <c r="C302" i="14"/>
  <c r="C303" i="14"/>
  <c r="C304" i="14"/>
  <c r="C305" i="14"/>
  <c r="C306" i="14"/>
  <c r="C307" i="14"/>
  <c r="C308" i="14"/>
  <c r="C309" i="14"/>
  <c r="C310" i="14"/>
  <c r="C311" i="14"/>
  <c r="C312" i="14"/>
  <c r="C313" i="14"/>
  <c r="C314" i="14"/>
  <c r="C315" i="14"/>
  <c r="C316" i="14"/>
  <c r="C317" i="14"/>
  <c r="C318" i="14"/>
  <c r="C319" i="14"/>
  <c r="C320" i="14"/>
  <c r="C321" i="14"/>
  <c r="C322" i="14"/>
  <c r="C323" i="14"/>
  <c r="C324" i="14"/>
  <c r="C325" i="14"/>
  <c r="C326" i="14"/>
  <c r="C327" i="14"/>
  <c r="C328" i="14"/>
  <c r="C329" i="14"/>
  <c r="C330" i="14"/>
  <c r="C331" i="14"/>
  <c r="C332" i="14"/>
  <c r="C333" i="14"/>
  <c r="C334" i="14"/>
  <c r="C335" i="14"/>
  <c r="C336" i="14"/>
  <c r="C337" i="14"/>
  <c r="C338" i="14"/>
  <c r="C339" i="14"/>
  <c r="C340" i="14"/>
  <c r="C341" i="14"/>
  <c r="C342" i="14"/>
  <c r="C343" i="14"/>
  <c r="C344" i="14"/>
  <c r="C345" i="14"/>
  <c r="C346" i="14"/>
  <c r="C347" i="14"/>
  <c r="C348" i="14"/>
  <c r="C349" i="14"/>
  <c r="C350" i="14"/>
  <c r="C351" i="14"/>
  <c r="C352" i="14"/>
  <c r="C353" i="14"/>
  <c r="C354" i="14"/>
  <c r="C355" i="14"/>
  <c r="C356" i="14"/>
  <c r="C357" i="14"/>
  <c r="C358" i="14"/>
  <c r="C359" i="14"/>
  <c r="C360" i="14"/>
  <c r="C361" i="14"/>
  <c r="C362" i="14"/>
  <c r="C363" i="14"/>
  <c r="C364" i="14"/>
  <c r="C365" i="14"/>
  <c r="C366" i="14"/>
  <c r="C367" i="14"/>
  <c r="C368" i="14"/>
  <c r="C369" i="14"/>
  <c r="C370" i="14"/>
  <c r="C371" i="14"/>
  <c r="C372" i="14"/>
  <c r="C373" i="14"/>
  <c r="C374" i="14"/>
  <c r="C375" i="14"/>
  <c r="C376" i="14"/>
  <c r="C377" i="14"/>
  <c r="C378" i="14"/>
  <c r="C379" i="14"/>
  <c r="C380" i="14"/>
  <c r="C381" i="14"/>
  <c r="C382" i="14"/>
  <c r="C383" i="14"/>
  <c r="C384" i="14"/>
  <c r="C385" i="14"/>
  <c r="C386" i="14"/>
  <c r="C387" i="14"/>
  <c r="C388" i="14"/>
  <c r="C389" i="14"/>
  <c r="C390" i="14"/>
  <c r="C391" i="14"/>
  <c r="C392" i="14"/>
  <c r="C393" i="14"/>
  <c r="C394" i="14"/>
  <c r="C395" i="14"/>
  <c r="C396" i="14"/>
  <c r="C397" i="14"/>
  <c r="C398" i="14"/>
  <c r="C399" i="14"/>
  <c r="C400" i="14"/>
  <c r="C401" i="14"/>
  <c r="C402" i="14"/>
  <c r="C403" i="14"/>
  <c r="C404" i="14"/>
  <c r="C405" i="14"/>
  <c r="C406" i="14"/>
  <c r="C407" i="14"/>
  <c r="C408" i="14"/>
  <c r="C409" i="14"/>
  <c r="C410" i="14"/>
  <c r="C411" i="14"/>
  <c r="C412" i="14"/>
  <c r="C413" i="14"/>
  <c r="C414" i="14"/>
  <c r="C415" i="14"/>
  <c r="C416" i="14"/>
  <c r="C417" i="14"/>
  <c r="C418" i="14"/>
  <c r="C419" i="14"/>
  <c r="C420" i="14"/>
  <c r="C421" i="14"/>
  <c r="C422" i="14"/>
  <c r="C423" i="14"/>
  <c r="C424" i="14"/>
  <c r="C425" i="14"/>
  <c r="C426" i="14"/>
  <c r="C427" i="14"/>
  <c r="C428" i="14"/>
  <c r="C429" i="14"/>
  <c r="C430" i="14"/>
  <c r="C431" i="14"/>
  <c r="C432" i="14"/>
  <c r="C433" i="14"/>
  <c r="C434" i="14"/>
  <c r="C435" i="14"/>
  <c r="C436" i="14"/>
  <c r="C437" i="14"/>
  <c r="C438" i="14"/>
  <c r="C439" i="14"/>
  <c r="C440" i="14"/>
  <c r="C441" i="14"/>
  <c r="C442" i="14"/>
  <c r="C443" i="14"/>
  <c r="C444" i="14"/>
  <c r="C445" i="14"/>
  <c r="C446" i="14"/>
  <c r="C447" i="14"/>
  <c r="C448" i="14"/>
  <c r="C449" i="14"/>
  <c r="C450" i="14"/>
  <c r="C451" i="14"/>
  <c r="C452" i="14"/>
  <c r="C453" i="14"/>
  <c r="C454" i="14"/>
  <c r="C455" i="14"/>
  <c r="C456" i="14"/>
  <c r="C457" i="14"/>
  <c r="C458" i="14"/>
  <c r="C459" i="14"/>
  <c r="C460" i="14"/>
  <c r="C461" i="14"/>
  <c r="C462" i="14"/>
  <c r="C463" i="14"/>
  <c r="C464" i="14"/>
  <c r="C465" i="14"/>
  <c r="C466" i="14"/>
  <c r="C2" i="14"/>
  <c r="C752" i="13"/>
  <c r="C753" i="13"/>
  <c r="C754" i="13"/>
  <c r="C755" i="13"/>
  <c r="C756" i="13"/>
  <c r="C757" i="13"/>
  <c r="C758" i="13"/>
  <c r="C759" i="13"/>
  <c r="C760" i="13"/>
  <c r="C761" i="13"/>
  <c r="C762" i="13"/>
  <c r="C763" i="13"/>
  <c r="C764" i="13"/>
  <c r="C765" i="13"/>
  <c r="C766" i="13"/>
  <c r="C767" i="13"/>
  <c r="C768" i="13"/>
  <c r="C769" i="13"/>
  <c r="C770" i="13"/>
  <c r="C771" i="13"/>
  <c r="C772" i="13"/>
  <c r="C773" i="13"/>
  <c r="C774" i="13"/>
  <c r="C775" i="13"/>
  <c r="C776" i="13"/>
  <c r="C777" i="13"/>
  <c r="C778" i="13"/>
  <c r="C779" i="13"/>
  <c r="C780" i="13"/>
  <c r="C781" i="13"/>
  <c r="C782" i="13"/>
  <c r="C783" i="13"/>
  <c r="C784" i="13"/>
  <c r="C785" i="13"/>
  <c r="C786" i="13"/>
  <c r="C787" i="13"/>
  <c r="C788" i="13"/>
  <c r="C789" i="13"/>
  <c r="C790" i="13"/>
  <c r="C791" i="13"/>
  <c r="C792" i="13"/>
  <c r="C793" i="13"/>
  <c r="C794" i="13"/>
  <c r="C795" i="13"/>
  <c r="C796" i="13"/>
  <c r="C797" i="13"/>
  <c r="C798" i="13"/>
  <c r="C799" i="13"/>
  <c r="C800" i="13"/>
  <c r="C801" i="13"/>
  <c r="C802" i="13"/>
  <c r="C803" i="13"/>
  <c r="C804" i="13"/>
  <c r="C805" i="13"/>
  <c r="C806" i="13"/>
  <c r="C807" i="13"/>
  <c r="C808" i="13"/>
  <c r="C809" i="13"/>
  <c r="C810" i="13"/>
  <c r="C811" i="13"/>
  <c r="C812" i="13"/>
  <c r="C813" i="13"/>
  <c r="C814" i="13"/>
  <c r="C815" i="13"/>
  <c r="C816" i="13"/>
  <c r="C817" i="13"/>
  <c r="C818" i="13"/>
  <c r="C819" i="13"/>
  <c r="C820" i="13"/>
  <c r="C821" i="13"/>
  <c r="C822" i="13"/>
  <c r="C823" i="13"/>
  <c r="C824" i="13"/>
  <c r="C825" i="13"/>
  <c r="C826" i="13"/>
  <c r="C827" i="13"/>
  <c r="C828" i="13"/>
  <c r="C829" i="13"/>
  <c r="C830" i="13"/>
  <c r="C831" i="13"/>
  <c r="C832" i="13"/>
  <c r="C833" i="13"/>
  <c r="C834" i="13"/>
  <c r="C835" i="13"/>
  <c r="C836" i="13"/>
  <c r="C837" i="13"/>
  <c r="C838" i="13"/>
  <c r="C839" i="13"/>
  <c r="C840" i="13"/>
  <c r="C841" i="13"/>
  <c r="C842" i="13"/>
  <c r="C843" i="13"/>
  <c r="C844" i="13"/>
  <c r="C845" i="13"/>
  <c r="C846" i="13"/>
  <c r="C847" i="13"/>
  <c r="C848" i="13"/>
  <c r="C849" i="13"/>
  <c r="C850" i="13"/>
  <c r="C851" i="13"/>
  <c r="C852" i="13"/>
  <c r="C853" i="13"/>
  <c r="C854" i="13"/>
  <c r="C855" i="13"/>
  <c r="C856" i="13"/>
  <c r="C857" i="13"/>
  <c r="C858" i="13"/>
  <c r="C859" i="13"/>
  <c r="C860" i="13"/>
  <c r="C861" i="13"/>
  <c r="C862" i="13"/>
  <c r="C863" i="13"/>
  <c r="C864" i="13"/>
  <c r="C865" i="13"/>
  <c r="C866" i="13"/>
  <c r="C867" i="13"/>
  <c r="C868" i="13"/>
  <c r="C869" i="13"/>
  <c r="C870" i="13"/>
  <c r="C871" i="13"/>
  <c r="C872" i="13"/>
  <c r="C873" i="13"/>
  <c r="C874" i="13"/>
  <c r="C875" i="13"/>
  <c r="C876" i="13"/>
  <c r="C877" i="13"/>
  <c r="C878" i="13"/>
  <c r="C879" i="13"/>
  <c r="C880" i="13"/>
  <c r="C881" i="13"/>
  <c r="C882" i="13"/>
  <c r="C883" i="13"/>
  <c r="C884" i="13"/>
  <c r="C885" i="13"/>
  <c r="C886" i="13"/>
  <c r="C887" i="13"/>
  <c r="C888" i="13"/>
  <c r="C889" i="13"/>
  <c r="C890" i="13"/>
  <c r="C891" i="13"/>
  <c r="C892" i="13"/>
  <c r="C893" i="13"/>
  <c r="C894" i="13"/>
  <c r="C895" i="13"/>
  <c r="C896" i="13"/>
  <c r="C897" i="13"/>
  <c r="C898" i="13"/>
  <c r="C899" i="13"/>
  <c r="C900" i="13"/>
  <c r="C901" i="13"/>
  <c r="C902" i="13"/>
  <c r="C903" i="13"/>
  <c r="C904" i="13"/>
  <c r="C905" i="13"/>
  <c r="C906" i="13"/>
  <c r="C907" i="13"/>
  <c r="C908" i="13"/>
  <c r="C909" i="13"/>
  <c r="C910" i="13"/>
  <c r="C911" i="13"/>
  <c r="C912" i="13"/>
  <c r="C913" i="13"/>
  <c r="C914" i="13"/>
  <c r="C915" i="13"/>
  <c r="C916" i="13"/>
  <c r="C917" i="13"/>
  <c r="C918" i="13"/>
  <c r="C919" i="13"/>
  <c r="C920" i="13"/>
  <c r="C921" i="13"/>
  <c r="C922" i="13"/>
  <c r="C923" i="13"/>
  <c r="C924" i="13"/>
  <c r="C925" i="13"/>
  <c r="C926" i="13"/>
  <c r="C927" i="13"/>
  <c r="C928" i="13"/>
  <c r="C929" i="13"/>
  <c r="C930" i="13"/>
  <c r="C931" i="13"/>
  <c r="C932" i="13"/>
  <c r="C933" i="13"/>
  <c r="C934" i="13"/>
  <c r="C935" i="13"/>
  <c r="C936" i="13"/>
  <c r="C937" i="13"/>
  <c r="C938" i="13"/>
  <c r="C939" i="13"/>
  <c r="C940" i="13"/>
  <c r="C941" i="13"/>
  <c r="C942" i="13"/>
  <c r="C943" i="13"/>
  <c r="C944" i="13"/>
  <c r="C945" i="13"/>
  <c r="C946" i="13"/>
  <c r="C947" i="13"/>
  <c r="C948" i="13"/>
  <c r="C949" i="13"/>
  <c r="C950" i="13"/>
  <c r="C951" i="13"/>
  <c r="C952" i="13"/>
  <c r="C953" i="13"/>
  <c r="C954" i="13"/>
  <c r="C955" i="13"/>
  <c r="C956" i="13"/>
  <c r="C957" i="13"/>
  <c r="C958" i="13"/>
  <c r="C959" i="13"/>
  <c r="C960" i="13"/>
  <c r="C961" i="13"/>
  <c r="C962" i="13"/>
  <c r="C963" i="13"/>
  <c r="C964" i="13"/>
  <c r="C965" i="13"/>
  <c r="C966" i="13"/>
  <c r="C967" i="13"/>
  <c r="C968" i="13"/>
  <c r="C969" i="13"/>
  <c r="C970" i="13"/>
  <c r="C971" i="13"/>
  <c r="C972" i="13"/>
  <c r="C973" i="13"/>
  <c r="C974" i="13"/>
  <c r="C975" i="13"/>
  <c r="C976" i="13"/>
  <c r="C977" i="13"/>
  <c r="C978" i="13"/>
  <c r="C979" i="13"/>
  <c r="C980" i="13"/>
  <c r="C981" i="13"/>
  <c r="C982" i="13"/>
  <c r="C983" i="13"/>
  <c r="C984" i="13"/>
  <c r="C985" i="13"/>
  <c r="C986" i="13"/>
  <c r="C987" i="13"/>
  <c r="C988" i="13"/>
  <c r="C989" i="13"/>
  <c r="C990" i="13"/>
  <c r="C991" i="13"/>
  <c r="C992" i="13"/>
  <c r="C993" i="13"/>
  <c r="C994" i="13"/>
  <c r="C995" i="13"/>
  <c r="C996" i="13"/>
  <c r="C997" i="13"/>
  <c r="C998" i="13"/>
  <c r="C999" i="13"/>
  <c r="C1000" i="13"/>
  <c r="C1001" i="13"/>
  <c r="C1002" i="13"/>
  <c r="C1003" i="13"/>
  <c r="C1004" i="13"/>
  <c r="C1005" i="13"/>
  <c r="C1006" i="13"/>
  <c r="C1007" i="13"/>
  <c r="C1008" i="13"/>
  <c r="C1009" i="13"/>
  <c r="C1010" i="13"/>
  <c r="C1011" i="13"/>
  <c r="C1012" i="13"/>
  <c r="C1013" i="13"/>
  <c r="C1014" i="13"/>
  <c r="C1015" i="13"/>
  <c r="C1016" i="13"/>
  <c r="C1017" i="13"/>
  <c r="C1018" i="13"/>
  <c r="C1019" i="13"/>
  <c r="C1020" i="13"/>
  <c r="C1021" i="13"/>
  <c r="C1022" i="13"/>
  <c r="C1023" i="13"/>
  <c r="C1024" i="13"/>
  <c r="C1025" i="13"/>
  <c r="C1026" i="13"/>
  <c r="C1027" i="13"/>
  <c r="C1028" i="13"/>
  <c r="C1029" i="13"/>
  <c r="C1030" i="13"/>
  <c r="C1031" i="13"/>
  <c r="C1032" i="13"/>
  <c r="C1033" i="13"/>
  <c r="C1034" i="13"/>
  <c r="C1035" i="13"/>
  <c r="C1036" i="13"/>
  <c r="C1037" i="13"/>
  <c r="C1038" i="13"/>
  <c r="C1039" i="13"/>
  <c r="C1040" i="13"/>
  <c r="C1041" i="13"/>
  <c r="C1042" i="13"/>
  <c r="C1043" i="13"/>
  <c r="C1044" i="13"/>
  <c r="C1045" i="13"/>
  <c r="C1046" i="13"/>
  <c r="C1047" i="13"/>
  <c r="C1048" i="13"/>
  <c r="C1049" i="13"/>
  <c r="C1050" i="13"/>
  <c r="C1051" i="13"/>
  <c r="C1052" i="13"/>
  <c r="C1053" i="13"/>
  <c r="C1054" i="13"/>
  <c r="C1055" i="13"/>
  <c r="C1056" i="13"/>
  <c r="C1057" i="13"/>
  <c r="C1058" i="13"/>
  <c r="C1059" i="13"/>
  <c r="C1060" i="13"/>
  <c r="C1061" i="13"/>
  <c r="C1062" i="13"/>
  <c r="C1063" i="13"/>
  <c r="C1064" i="13"/>
  <c r="C1065" i="13"/>
  <c r="C1066" i="13"/>
  <c r="C1067" i="13"/>
  <c r="C1068" i="13"/>
  <c r="C1069" i="13"/>
  <c r="C1070" i="13"/>
  <c r="C1071" i="13"/>
  <c r="C1072" i="13"/>
  <c r="C1073" i="13"/>
  <c r="C1074" i="13"/>
  <c r="C1075" i="13"/>
  <c r="C1076" i="13"/>
  <c r="C1077" i="13"/>
  <c r="C1078" i="13"/>
  <c r="C1079" i="13"/>
  <c r="C1080" i="13"/>
  <c r="C1081" i="13"/>
  <c r="C1082" i="13"/>
  <c r="C1083" i="13"/>
  <c r="C1084" i="13"/>
  <c r="C1085" i="13"/>
  <c r="C1086" i="13"/>
  <c r="C1087" i="13"/>
  <c r="C1088" i="13"/>
  <c r="C1089" i="13"/>
  <c r="C1090" i="13"/>
  <c r="C1091" i="13"/>
  <c r="C1092" i="13"/>
  <c r="C1093" i="13"/>
  <c r="C1094" i="13"/>
  <c r="C1095" i="13"/>
  <c r="C1096" i="13"/>
  <c r="C1097" i="13"/>
  <c r="C1098" i="13"/>
  <c r="C1099" i="13"/>
  <c r="C1100" i="13"/>
  <c r="C1101" i="13"/>
  <c r="C1102" i="13"/>
  <c r="C1103" i="13"/>
  <c r="C1104" i="13"/>
  <c r="C1105" i="13"/>
  <c r="C1106" i="13"/>
  <c r="C1107" i="13"/>
  <c r="C1108" i="13"/>
  <c r="C1109" i="13"/>
  <c r="C1110" i="13"/>
  <c r="C1111" i="13"/>
  <c r="C1112" i="13"/>
  <c r="C1113" i="13"/>
  <c r="C1114" i="13"/>
  <c r="C1115" i="13"/>
  <c r="C1116" i="13"/>
  <c r="C1117" i="13"/>
  <c r="C1118" i="13"/>
  <c r="C1119" i="13"/>
  <c r="C1120" i="13"/>
  <c r="C1121" i="13"/>
  <c r="C1122" i="13"/>
  <c r="C1123" i="13"/>
  <c r="C1124" i="13"/>
  <c r="C1125" i="13"/>
  <c r="C1126" i="13"/>
  <c r="C1127" i="13"/>
  <c r="C1128" i="13"/>
  <c r="C1129" i="13"/>
  <c r="C1130" i="13"/>
  <c r="C1131" i="13"/>
  <c r="C1132" i="13"/>
  <c r="C1133" i="13"/>
  <c r="C1134" i="13"/>
  <c r="C1135" i="13"/>
  <c r="C1136" i="13"/>
  <c r="C1137" i="13"/>
  <c r="C1138" i="13"/>
  <c r="C1139" i="13"/>
  <c r="C1140" i="13"/>
  <c r="C1141" i="13"/>
  <c r="C1142" i="13"/>
  <c r="C1143" i="13"/>
  <c r="C1144" i="13"/>
  <c r="C1145" i="13"/>
  <c r="C1146" i="13"/>
  <c r="C1147" i="13"/>
  <c r="C1148" i="13"/>
  <c r="C1149" i="13"/>
  <c r="C1150" i="13"/>
  <c r="C1151" i="13"/>
  <c r="C1152" i="13"/>
  <c r="C1153" i="13"/>
  <c r="C1154" i="13"/>
  <c r="C1155" i="13"/>
  <c r="C1156" i="13"/>
  <c r="C1157" i="13"/>
  <c r="C1158" i="13"/>
  <c r="C1159" i="13"/>
  <c r="C1160" i="13"/>
  <c r="C1161" i="13"/>
  <c r="C1162" i="13"/>
  <c r="C1163" i="13"/>
  <c r="C1164" i="13"/>
  <c r="C1165" i="13"/>
  <c r="C1166" i="13"/>
  <c r="C1167" i="13"/>
  <c r="C1168" i="13"/>
  <c r="C1169" i="13"/>
  <c r="C1170" i="13"/>
  <c r="C1171" i="13"/>
  <c r="C1172" i="13"/>
  <c r="C1173" i="13"/>
  <c r="C1174" i="13"/>
  <c r="C1175" i="13"/>
  <c r="C1176" i="13"/>
  <c r="C1177" i="13"/>
  <c r="C1178" i="13"/>
  <c r="C1179" i="13"/>
  <c r="C1180" i="13"/>
  <c r="C1181" i="13"/>
  <c r="C1182" i="13"/>
  <c r="C1183" i="13"/>
  <c r="C1184" i="13"/>
  <c r="C1185" i="13"/>
  <c r="C1186" i="13"/>
  <c r="C1187" i="13"/>
  <c r="C1188" i="13"/>
  <c r="C1189" i="13"/>
  <c r="C1190" i="13"/>
  <c r="C1191" i="13"/>
  <c r="C1192" i="13"/>
  <c r="C1193" i="13"/>
  <c r="C1194" i="13"/>
  <c r="C1195" i="13"/>
  <c r="C1196" i="13"/>
  <c r="C1197" i="13"/>
  <c r="C1198" i="13"/>
  <c r="C1199" i="13"/>
  <c r="C1200" i="13"/>
  <c r="C1201" i="13"/>
  <c r="C1202" i="13"/>
  <c r="C1203" i="13"/>
  <c r="C1204" i="13"/>
  <c r="C1205" i="13"/>
  <c r="C1206" i="13"/>
  <c r="C1207" i="13"/>
  <c r="C1208" i="13"/>
  <c r="C1209" i="13"/>
  <c r="C1210" i="13"/>
  <c r="C1211" i="13"/>
  <c r="C1212" i="13"/>
  <c r="C1213" i="13"/>
  <c r="C1214" i="13"/>
  <c r="C1215" i="13"/>
  <c r="C751" i="13"/>
  <c r="G1608" i="19" l="1" a="1"/>
  <c r="G1608" i="19" s="1"/>
  <c r="E1608" i="19" s="1"/>
  <c r="G1607" i="19" a="1"/>
  <c r="G1607" i="19" s="1"/>
  <c r="E1607" i="19" s="1"/>
  <c r="G1606" i="19" a="1"/>
  <c r="G1606" i="19" s="1"/>
  <c r="E1606" i="19" s="1"/>
  <c r="G1605" i="19" a="1"/>
  <c r="G1605" i="19" s="1"/>
  <c r="E1605" i="19" s="1"/>
  <c r="G1604" i="19" a="1"/>
  <c r="G1604" i="19" s="1"/>
  <c r="E1604" i="19" s="1"/>
  <c r="G1603" i="19" a="1"/>
  <c r="G1603" i="19" s="1"/>
  <c r="E1603" i="19" s="1"/>
  <c r="G1602" i="19" a="1"/>
  <c r="G1602" i="19" s="1"/>
  <c r="E1602" i="19" s="1"/>
  <c r="G1601" i="19" a="1"/>
  <c r="G1601" i="19" s="1"/>
  <c r="E1601" i="19" s="1"/>
  <c r="G1599" i="19" a="1"/>
  <c r="G1599" i="19" s="1"/>
  <c r="E1599" i="19" s="1"/>
  <c r="G1600" i="19" a="1"/>
  <c r="G1600" i="19" s="1"/>
  <c r="E1600" i="19" s="1"/>
  <c r="G1598" i="19" a="1"/>
  <c r="G1598" i="19" s="1"/>
  <c r="E1598" i="19" s="1"/>
  <c r="G1597" i="19" a="1"/>
  <c r="G1597" i="19" s="1"/>
  <c r="E1597" i="19" s="1"/>
  <c r="G1596" i="19" a="1"/>
  <c r="G1596" i="19" s="1"/>
  <c r="E1596" i="19" s="1"/>
  <c r="G1595" i="19" a="1"/>
  <c r="G1595" i="19" s="1"/>
  <c r="E1595" i="19" s="1"/>
  <c r="G1594" i="19" a="1"/>
  <c r="G1594" i="19" s="1"/>
  <c r="E1594" i="19" s="1"/>
  <c r="G1593" i="19" a="1"/>
  <c r="G1593" i="19" s="1"/>
  <c r="E1593" i="19" s="1"/>
  <c r="G1592" i="19" a="1"/>
  <c r="G1592" i="19" s="1"/>
  <c r="E1592" i="19" s="1"/>
  <c r="G1591" i="19" a="1"/>
  <c r="G1591" i="19" s="1"/>
  <c r="E1591" i="19" s="1"/>
  <c r="G1590" i="19" a="1"/>
  <c r="G1590" i="19" s="1"/>
  <c r="E1590" i="19" s="1"/>
  <c r="G1589" i="19" a="1"/>
  <c r="G1589" i="19" s="1"/>
  <c r="E1589" i="19" s="1"/>
  <c r="G1587" i="19" a="1"/>
  <c r="G1587" i="19" s="1"/>
  <c r="E1587" i="19" s="1"/>
  <c r="G1588" i="19" a="1"/>
  <c r="G1588" i="19" s="1"/>
  <c r="E1588" i="19" s="1"/>
  <c r="G1586" i="19" a="1"/>
  <c r="G1586" i="19" s="1"/>
  <c r="E1586" i="19" s="1"/>
  <c r="G1584" i="19" a="1"/>
  <c r="G1584" i="19" s="1"/>
  <c r="E1584" i="19" s="1"/>
  <c r="G1585" i="19" a="1"/>
  <c r="G1585" i="19" s="1"/>
  <c r="E1585" i="19" s="1"/>
  <c r="G1583" i="19" a="1"/>
  <c r="G1583" i="19" s="1"/>
  <c r="E1583" i="19" s="1"/>
  <c r="D14" i="14" a="1"/>
  <c r="D14" i="14" s="1"/>
  <c r="D318" i="14" a="1"/>
  <c r="D318" i="14" s="1"/>
  <c r="D415" i="14" a="1"/>
  <c r="D415" i="14" s="1"/>
  <c r="D135" i="14" a="1"/>
  <c r="D135" i="14" s="1"/>
  <c r="G1336" i="19" a="1"/>
  <c r="G1336" i="19" s="1"/>
  <c r="E1336" i="19" s="1"/>
  <c r="G1420" i="19" a="1"/>
  <c r="G1420" i="19" s="1"/>
  <c r="E1420" i="19" s="1"/>
  <c r="D325" i="14" a="1"/>
  <c r="D325" i="14" s="1"/>
  <c r="D133" i="14" a="1"/>
  <c r="D133" i="14" s="1"/>
  <c r="D251" i="14" a="1"/>
  <c r="D251" i="14" s="1"/>
  <c r="G1335" i="19" a="1"/>
  <c r="G1335" i="19" s="1"/>
  <c r="E1335" i="19" s="1"/>
  <c r="D379" i="14" a="1"/>
  <c r="D379" i="14" s="1"/>
  <c r="G1525" i="19" a="1"/>
  <c r="G1525" i="19" s="1"/>
  <c r="E1525" i="19" s="1"/>
  <c r="D5" i="14" a="1"/>
  <c r="D5" i="14" s="1"/>
  <c r="D276" i="14" a="1"/>
  <c r="D276" i="14" s="1"/>
  <c r="D442" i="14" a="1"/>
  <c r="D442" i="14" s="1"/>
  <c r="D223" i="14" a="1"/>
  <c r="D223" i="14" s="1"/>
  <c r="D248" i="14" a="1"/>
  <c r="D248" i="14" s="1"/>
  <c r="D405" i="14" a="1"/>
  <c r="D405" i="14" s="1"/>
  <c r="D240" i="14" a="1"/>
  <c r="D240" i="14" s="1"/>
  <c r="D302" i="14" a="1"/>
  <c r="D302" i="14" s="1"/>
  <c r="D183" i="14" a="1"/>
  <c r="D183" i="14" s="1"/>
  <c r="G453" i="23" a="1"/>
  <c r="G453" i="23" s="1"/>
  <c r="E453" i="23" s="1"/>
  <c r="G464" i="23" a="1"/>
  <c r="G464" i="23" s="1"/>
  <c r="E464" i="23" s="1"/>
  <c r="G452" i="23" a="1"/>
  <c r="G452" i="23" s="1"/>
  <c r="E452" i="23" s="1"/>
  <c r="G440" i="23" a="1"/>
  <c r="G440" i="23" s="1"/>
  <c r="E440" i="23" s="1"/>
  <c r="G424" i="23" a="1"/>
  <c r="G424" i="23" s="1"/>
  <c r="E424" i="23" s="1"/>
  <c r="G408" i="23" a="1"/>
  <c r="G408" i="23" s="1"/>
  <c r="E408" i="23" s="1"/>
  <c r="G459" i="23" a="1"/>
  <c r="G459" i="23" s="1"/>
  <c r="E459" i="23" s="1"/>
  <c r="G442" i="23" a="1"/>
  <c r="G442" i="23" s="1"/>
  <c r="E442" i="23" s="1"/>
  <c r="G466" i="23" a="1"/>
  <c r="G466" i="23" s="1"/>
  <c r="E466" i="23" s="1"/>
  <c r="G454" i="23" a="1"/>
  <c r="G454" i="23" s="1"/>
  <c r="E454" i="23" s="1"/>
  <c r="G435" i="23" a="1"/>
  <c r="G435" i="23" s="1"/>
  <c r="E435" i="23" s="1"/>
  <c r="G419" i="23" a="1"/>
  <c r="G419" i="23" s="1"/>
  <c r="E419" i="23" s="1"/>
  <c r="G461" i="23" a="1"/>
  <c r="G461" i="23" s="1"/>
  <c r="E461" i="23" s="1"/>
  <c r="G449" i="23" a="1"/>
  <c r="G449" i="23" s="1"/>
  <c r="E449" i="23" s="1"/>
  <c r="G430" i="23" a="1"/>
  <c r="G430" i="23" s="1"/>
  <c r="E430" i="23" s="1"/>
  <c r="G463" i="23" a="1"/>
  <c r="G463" i="23" s="1"/>
  <c r="E463" i="23" s="1"/>
  <c r="G451" i="23" a="1"/>
  <c r="G451" i="23" s="1"/>
  <c r="E451" i="23" s="1"/>
  <c r="G446" i="23" a="1"/>
  <c r="G446" i="23" s="1"/>
  <c r="E446" i="23" s="1"/>
  <c r="G458" i="23" a="1"/>
  <c r="G458" i="23" s="1"/>
  <c r="E458" i="23" s="1"/>
  <c r="G432" i="23" a="1"/>
  <c r="G432" i="23" s="1"/>
  <c r="E432" i="23" s="1"/>
  <c r="G416" i="23" a="1"/>
  <c r="G416" i="23" s="1"/>
  <c r="E416" i="23" s="1"/>
  <c r="G400" i="23" a="1"/>
  <c r="G400" i="23" s="1"/>
  <c r="E400" i="23" s="1"/>
  <c r="G441" i="23" a="1"/>
  <c r="G441" i="23" s="1"/>
  <c r="E441" i="23" s="1"/>
  <c r="G425" i="23" a="1"/>
  <c r="G425" i="23" s="1"/>
  <c r="E425" i="23" s="1"/>
  <c r="G409" i="23" a="1"/>
  <c r="G409" i="23" s="1"/>
  <c r="E409" i="23" s="1"/>
  <c r="G465" i="23" a="1"/>
  <c r="G465" i="23" s="1"/>
  <c r="E465" i="23" s="1"/>
  <c r="G448" i="23" a="1"/>
  <c r="G448" i="23" s="1"/>
  <c r="E448" i="23" s="1"/>
  <c r="G460" i="23" a="1"/>
  <c r="G460" i="23" s="1"/>
  <c r="E460" i="23" s="1"/>
  <c r="G443" i="23" a="1"/>
  <c r="G443" i="23" s="1"/>
  <c r="E443" i="23" s="1"/>
  <c r="G427" i="23" a="1"/>
  <c r="G427" i="23" s="1"/>
  <c r="E427" i="23" s="1"/>
  <c r="G411" i="23" a="1"/>
  <c r="G411" i="23" s="1"/>
  <c r="E411" i="23" s="1"/>
  <c r="G395" i="23" a="1"/>
  <c r="G395" i="23" s="1"/>
  <c r="E395" i="23" s="1"/>
  <c r="G379" i="23" a="1"/>
  <c r="G379" i="23" s="1"/>
  <c r="E379" i="23" s="1"/>
  <c r="G363" i="23" a="1"/>
  <c r="G363" i="23" s="1"/>
  <c r="E363" i="23" s="1"/>
  <c r="G347" i="23" a="1"/>
  <c r="G347" i="23" s="1"/>
  <c r="E347" i="23" s="1"/>
  <c r="G462" i="23" a="1"/>
  <c r="G462" i="23" s="1"/>
  <c r="E462" i="23" s="1"/>
  <c r="G450" i="23" a="1"/>
  <c r="G450" i="23" s="1"/>
  <c r="E450" i="23" s="1"/>
  <c r="G457" i="23" a="1"/>
  <c r="G457" i="23" s="1"/>
  <c r="E457" i="23" s="1"/>
  <c r="G445" i="23" a="1"/>
  <c r="G445" i="23" s="1"/>
  <c r="E445" i="23" s="1"/>
  <c r="G438" i="23" a="1"/>
  <c r="G438" i="23" s="1"/>
  <c r="E438" i="23" s="1"/>
  <c r="G415" i="23" a="1"/>
  <c r="G415" i="23" s="1"/>
  <c r="E415" i="23" s="1"/>
  <c r="G412" i="23" a="1"/>
  <c r="G412" i="23" s="1"/>
  <c r="E412" i="23" s="1"/>
  <c r="G401" i="23" a="1"/>
  <c r="G401" i="23" s="1"/>
  <c r="E401" i="23" s="1"/>
  <c r="G396" i="23" a="1"/>
  <c r="G396" i="23" s="1"/>
  <c r="E396" i="23" s="1"/>
  <c r="G388" i="23" a="1"/>
  <c r="G388" i="23" s="1"/>
  <c r="E388" i="23" s="1"/>
  <c r="G376" i="23" a="1"/>
  <c r="G376" i="23" s="1"/>
  <c r="E376" i="23" s="1"/>
  <c r="G364" i="23" a="1"/>
  <c r="G364" i="23" s="1"/>
  <c r="E364" i="23" s="1"/>
  <c r="G326" i="23" a="1"/>
  <c r="G326" i="23" s="1"/>
  <c r="E326" i="23" s="1"/>
  <c r="G310" i="23" a="1"/>
  <c r="G310" i="23" s="1"/>
  <c r="E310" i="23" s="1"/>
  <c r="G456" i="23" a="1"/>
  <c r="G456" i="23" s="1"/>
  <c r="E456" i="23" s="1"/>
  <c r="G434" i="23" a="1"/>
  <c r="G434" i="23" s="1"/>
  <c r="E434" i="23" s="1"/>
  <c r="G418" i="23" a="1"/>
  <c r="G418" i="23" s="1"/>
  <c r="E418" i="23" s="1"/>
  <c r="G406" i="23" a="1"/>
  <c r="G406" i="23" s="1"/>
  <c r="E406" i="23" s="1"/>
  <c r="G383" i="23" a="1"/>
  <c r="G383" i="23" s="1"/>
  <c r="E383" i="23" s="1"/>
  <c r="G371" i="23" a="1"/>
  <c r="G371" i="23" s="1"/>
  <c r="E371" i="23" s="1"/>
  <c r="G359" i="23" a="1"/>
  <c r="G359" i="23" s="1"/>
  <c r="E359" i="23" s="1"/>
  <c r="G342" i="23" a="1"/>
  <c r="G342" i="23" s="1"/>
  <c r="E342" i="23" s="1"/>
  <c r="G335" i="23" a="1"/>
  <c r="G335" i="23" s="1"/>
  <c r="E335" i="23" s="1"/>
  <c r="G319" i="23" a="1"/>
  <c r="G319" i="23" s="1"/>
  <c r="E319" i="23" s="1"/>
  <c r="G421" i="23" a="1"/>
  <c r="G421" i="23" s="1"/>
  <c r="E421" i="23" s="1"/>
  <c r="G393" i="23" a="1"/>
  <c r="G393" i="23" s="1"/>
  <c r="E393" i="23" s="1"/>
  <c r="G366" i="23" a="1"/>
  <c r="G366" i="23" s="1"/>
  <c r="E366" i="23" s="1"/>
  <c r="G354" i="23" a="1"/>
  <c r="G354" i="23" s="1"/>
  <c r="E354" i="23" s="1"/>
  <c r="G328" i="23" a="1"/>
  <c r="G328" i="23" s="1"/>
  <c r="E328" i="23" s="1"/>
  <c r="G312" i="23" a="1"/>
  <c r="G312" i="23" s="1"/>
  <c r="E312" i="23" s="1"/>
  <c r="G296" i="23" a="1"/>
  <c r="G296" i="23" s="1"/>
  <c r="E296" i="23" s="1"/>
  <c r="G280" i="23" a="1"/>
  <c r="G280" i="23" s="1"/>
  <c r="E280" i="23" s="1"/>
  <c r="G264" i="23" a="1"/>
  <c r="G264" i="23" s="1"/>
  <c r="E264" i="23" s="1"/>
  <c r="G248" i="23" a="1"/>
  <c r="G248" i="23" s="1"/>
  <c r="E248" i="23" s="1"/>
  <c r="G232" i="23" a="1"/>
  <c r="G232" i="23" s="1"/>
  <c r="E232" i="23" s="1"/>
  <c r="G455" i="23" a="1"/>
  <c r="G455" i="23" s="1"/>
  <c r="E455" i="23" s="1"/>
  <c r="G403" i="23" a="1"/>
  <c r="G403" i="23" s="1"/>
  <c r="E403" i="23" s="1"/>
  <c r="G398" i="23" a="1"/>
  <c r="G398" i="23" s="1"/>
  <c r="E398" i="23" s="1"/>
  <c r="G378" i="23" a="1"/>
  <c r="G378" i="23" s="1"/>
  <c r="E378" i="23" s="1"/>
  <c r="G349" i="23" a="1"/>
  <c r="G349" i="23" s="1"/>
  <c r="E349" i="23" s="1"/>
  <c r="G337" i="23" a="1"/>
  <c r="G337" i="23" s="1"/>
  <c r="E337" i="23" s="1"/>
  <c r="G321" i="23" a="1"/>
  <c r="G321" i="23" s="1"/>
  <c r="E321" i="23" s="1"/>
  <c r="G305" i="23" a="1"/>
  <c r="G305" i="23" s="1"/>
  <c r="E305" i="23" s="1"/>
  <c r="G289" i="23" a="1"/>
  <c r="G289" i="23" s="1"/>
  <c r="E289" i="23" s="1"/>
  <c r="G390" i="23" a="1"/>
  <c r="G390" i="23" s="1"/>
  <c r="E390" i="23" s="1"/>
  <c r="G385" i="23" a="1"/>
  <c r="G385" i="23" s="1"/>
  <c r="E385" i="23" s="1"/>
  <c r="G373" i="23" a="1"/>
  <c r="G373" i="23" s="1"/>
  <c r="E373" i="23" s="1"/>
  <c r="G361" i="23" a="1"/>
  <c r="G361" i="23" s="1"/>
  <c r="E361" i="23" s="1"/>
  <c r="G356" i="23" a="1"/>
  <c r="G356" i="23" s="1"/>
  <c r="E356" i="23" s="1"/>
  <c r="G344" i="23" a="1"/>
  <c r="G344" i="23" s="1"/>
  <c r="E344" i="23" s="1"/>
  <c r="G330" i="23" a="1"/>
  <c r="G330" i="23" s="1"/>
  <c r="E330" i="23" s="1"/>
  <c r="G314" i="23" a="1"/>
  <c r="G314" i="23" s="1"/>
  <c r="E314" i="23" s="1"/>
  <c r="G437" i="23" a="1"/>
  <c r="G437" i="23" s="1"/>
  <c r="E437" i="23" s="1"/>
  <c r="G414" i="23" a="1"/>
  <c r="G414" i="23" s="1"/>
  <c r="E414" i="23" s="1"/>
  <c r="G368" i="23" a="1"/>
  <c r="G368" i="23" s="1"/>
  <c r="E368" i="23" s="1"/>
  <c r="G351" i="23" a="1"/>
  <c r="G351" i="23" s="1"/>
  <c r="E351" i="23" s="1"/>
  <c r="G339" i="23" a="1"/>
  <c r="G339" i="23" s="1"/>
  <c r="E339" i="23" s="1"/>
  <c r="G323" i="23" a="1"/>
  <c r="G323" i="23" s="1"/>
  <c r="E323" i="23" s="1"/>
  <c r="G447" i="23" a="1"/>
  <c r="G447" i="23" s="1"/>
  <c r="E447" i="23" s="1"/>
  <c r="G433" i="23" a="1"/>
  <c r="G433" i="23" s="1"/>
  <c r="E433" i="23" s="1"/>
  <c r="G420" i="23" a="1"/>
  <c r="G420" i="23" s="1"/>
  <c r="E420" i="23" s="1"/>
  <c r="G417" i="23" a="1"/>
  <c r="G417" i="23" s="1"/>
  <c r="E417" i="23" s="1"/>
  <c r="G380" i="23" a="1"/>
  <c r="G380" i="23" s="1"/>
  <c r="E380" i="23" s="1"/>
  <c r="G387" i="23" a="1"/>
  <c r="G387" i="23" s="1"/>
  <c r="E387" i="23" s="1"/>
  <c r="G375" i="23" a="1"/>
  <c r="G375" i="23" s="1"/>
  <c r="E375" i="23" s="1"/>
  <c r="G358" i="23" a="1"/>
  <c r="G358" i="23" s="1"/>
  <c r="E358" i="23" s="1"/>
  <c r="G346" i="23" a="1"/>
  <c r="G346" i="23" s="1"/>
  <c r="E346" i="23" s="1"/>
  <c r="G325" i="23" a="1"/>
  <c r="G325" i="23" s="1"/>
  <c r="E325" i="23" s="1"/>
  <c r="G309" i="23" a="1"/>
  <c r="G309" i="23" s="1"/>
  <c r="E309" i="23" s="1"/>
  <c r="G293" i="23" a="1"/>
  <c r="G293" i="23" s="1"/>
  <c r="E293" i="23" s="1"/>
  <c r="G277" i="23" a="1"/>
  <c r="G277" i="23" s="1"/>
  <c r="E277" i="23" s="1"/>
  <c r="G436" i="23" a="1"/>
  <c r="G436" i="23" s="1"/>
  <c r="E436" i="23" s="1"/>
  <c r="G429" i="23" a="1"/>
  <c r="G429" i="23" s="1"/>
  <c r="E429" i="23" s="1"/>
  <c r="G423" i="23" a="1"/>
  <c r="G423" i="23" s="1"/>
  <c r="E423" i="23" s="1"/>
  <c r="G405" i="23" a="1"/>
  <c r="G405" i="23" s="1"/>
  <c r="E405" i="23" s="1"/>
  <c r="G392" i="23" a="1"/>
  <c r="G392" i="23" s="1"/>
  <c r="E392" i="23" s="1"/>
  <c r="G382" i="23" a="1"/>
  <c r="G382" i="23" s="1"/>
  <c r="E382" i="23" s="1"/>
  <c r="G370" i="23" a="1"/>
  <c r="G370" i="23" s="1"/>
  <c r="E370" i="23" s="1"/>
  <c r="G353" i="23" a="1"/>
  <c r="G353" i="23" s="1"/>
  <c r="E353" i="23" s="1"/>
  <c r="G341" i="23" a="1"/>
  <c r="G341" i="23" s="1"/>
  <c r="E341" i="23" s="1"/>
  <c r="G426" i="23" a="1"/>
  <c r="G426" i="23" s="1"/>
  <c r="E426" i="23" s="1"/>
  <c r="G397" i="23" a="1"/>
  <c r="G397" i="23" s="1"/>
  <c r="E397" i="23" s="1"/>
  <c r="G365" i="23" a="1"/>
  <c r="G365" i="23" s="1"/>
  <c r="E365" i="23" s="1"/>
  <c r="G327" i="23" a="1"/>
  <c r="G327" i="23" s="1"/>
  <c r="E327" i="23" s="1"/>
  <c r="G311" i="23" a="1"/>
  <c r="G311" i="23" s="1"/>
  <c r="E311" i="23" s="1"/>
  <c r="G295" i="23" a="1"/>
  <c r="G295" i="23" s="1"/>
  <c r="E295" i="23" s="1"/>
  <c r="G279" i="23" a="1"/>
  <c r="G279" i="23" s="1"/>
  <c r="E279" i="23" s="1"/>
  <c r="G263" i="23" a="1"/>
  <c r="G263" i="23" s="1"/>
  <c r="E263" i="23" s="1"/>
  <c r="G247" i="23" a="1"/>
  <c r="G247" i="23" s="1"/>
  <c r="E247" i="23" s="1"/>
  <c r="G231" i="23" a="1"/>
  <c r="G231" i="23" s="1"/>
  <c r="E231" i="23" s="1"/>
  <c r="G215" i="23" a="1"/>
  <c r="G215" i="23" s="1"/>
  <c r="E215" i="23" s="1"/>
  <c r="G199" i="23" a="1"/>
  <c r="G199" i="23" s="1"/>
  <c r="E199" i="23" s="1"/>
  <c r="G183" i="23" a="1"/>
  <c r="G183" i="23" s="1"/>
  <c r="E183" i="23" s="1"/>
  <c r="G167" i="23" a="1"/>
  <c r="G167" i="23" s="1"/>
  <c r="E167" i="23" s="1"/>
  <c r="G413" i="23" a="1"/>
  <c r="G413" i="23" s="1"/>
  <c r="E413" i="23" s="1"/>
  <c r="G402" i="23" a="1"/>
  <c r="G402" i="23" s="1"/>
  <c r="E402" i="23" s="1"/>
  <c r="G377" i="23" a="1"/>
  <c r="G377" i="23" s="1"/>
  <c r="E377" i="23" s="1"/>
  <c r="G372" i="23" a="1"/>
  <c r="G372" i="23" s="1"/>
  <c r="E372" i="23" s="1"/>
  <c r="G360" i="23" a="1"/>
  <c r="G360" i="23" s="1"/>
  <c r="E360" i="23" s="1"/>
  <c r="G348" i="23" a="1"/>
  <c r="G348" i="23" s="1"/>
  <c r="E348" i="23" s="1"/>
  <c r="G336" i="23" a="1"/>
  <c r="G336" i="23" s="1"/>
  <c r="E336" i="23" s="1"/>
  <c r="G320" i="23" a="1"/>
  <c r="G320" i="23" s="1"/>
  <c r="E320" i="23" s="1"/>
  <c r="G304" i="23" a="1"/>
  <c r="G304" i="23" s="1"/>
  <c r="E304" i="23" s="1"/>
  <c r="G288" i="23" a="1"/>
  <c r="G288" i="23" s="1"/>
  <c r="E288" i="23" s="1"/>
  <c r="G272" i="23" a="1"/>
  <c r="G272" i="23" s="1"/>
  <c r="E272" i="23" s="1"/>
  <c r="G256" i="23" a="1"/>
  <c r="G256" i="23" s="1"/>
  <c r="E256" i="23" s="1"/>
  <c r="G240" i="23" a="1"/>
  <c r="G240" i="23" s="1"/>
  <c r="E240" i="23" s="1"/>
  <c r="G389" i="23" a="1"/>
  <c r="G389" i="23" s="1"/>
  <c r="E389" i="23" s="1"/>
  <c r="G384" i="23" a="1"/>
  <c r="G384" i="23" s="1"/>
  <c r="E384" i="23" s="1"/>
  <c r="G367" i="23" a="1"/>
  <c r="G367" i="23" s="1"/>
  <c r="E367" i="23" s="1"/>
  <c r="G355" i="23" a="1"/>
  <c r="G355" i="23" s="1"/>
  <c r="E355" i="23" s="1"/>
  <c r="G343" i="23" a="1"/>
  <c r="G343" i="23" s="1"/>
  <c r="E343" i="23" s="1"/>
  <c r="G329" i="23" a="1"/>
  <c r="G329" i="23" s="1"/>
  <c r="E329" i="23" s="1"/>
  <c r="G313" i="23" a="1"/>
  <c r="G313" i="23" s="1"/>
  <c r="E313" i="23" s="1"/>
  <c r="G297" i="23" a="1"/>
  <c r="G297" i="23" s="1"/>
  <c r="E297" i="23" s="1"/>
  <c r="G281" i="23" a="1"/>
  <c r="G281" i="23" s="1"/>
  <c r="E281" i="23" s="1"/>
  <c r="G265" i="23" a="1"/>
  <c r="G265" i="23" s="1"/>
  <c r="E265" i="23" s="1"/>
  <c r="G249" i="23" a="1"/>
  <c r="G249" i="23" s="1"/>
  <c r="E249" i="23" s="1"/>
  <c r="G233" i="23" a="1"/>
  <c r="G233" i="23" s="1"/>
  <c r="E233" i="23" s="1"/>
  <c r="G422" i="23" a="1"/>
  <c r="G422" i="23" s="1"/>
  <c r="E422" i="23" s="1"/>
  <c r="G410" i="23" a="1"/>
  <c r="G410" i="23" s="1"/>
  <c r="E410" i="23" s="1"/>
  <c r="G404" i="23" a="1"/>
  <c r="G404" i="23" s="1"/>
  <c r="E404" i="23" s="1"/>
  <c r="G399" i="23" a="1"/>
  <c r="G399" i="23" s="1"/>
  <c r="E399" i="23" s="1"/>
  <c r="G394" i="23" a="1"/>
  <c r="G394" i="23" s="1"/>
  <c r="E394" i="23" s="1"/>
  <c r="G350" i="23" a="1"/>
  <c r="G350" i="23" s="1"/>
  <c r="E350" i="23" s="1"/>
  <c r="G338" i="23" a="1"/>
  <c r="G338" i="23" s="1"/>
  <c r="E338" i="23" s="1"/>
  <c r="G322" i="23" a="1"/>
  <c r="G322" i="23" s="1"/>
  <c r="E322" i="23" s="1"/>
  <c r="G306" i="23" a="1"/>
  <c r="G306" i="23" s="1"/>
  <c r="E306" i="23" s="1"/>
  <c r="G290" i="23" a="1"/>
  <c r="G290" i="23" s="1"/>
  <c r="E290" i="23" s="1"/>
  <c r="G274" i="23" a="1"/>
  <c r="G274" i="23" s="1"/>
  <c r="E274" i="23" s="1"/>
  <c r="G258" i="23" a="1"/>
  <c r="G258" i="23" s="1"/>
  <c r="E258" i="23" s="1"/>
  <c r="G428" i="23" a="1"/>
  <c r="G428" i="23" s="1"/>
  <c r="E428" i="23" s="1"/>
  <c r="G407" i="23" a="1"/>
  <c r="G407" i="23" s="1"/>
  <c r="E407" i="23" s="1"/>
  <c r="G374" i="23" a="1"/>
  <c r="G374" i="23" s="1"/>
  <c r="E374" i="23" s="1"/>
  <c r="G362" i="23" a="1"/>
  <c r="G362" i="23" s="1"/>
  <c r="E362" i="23" s="1"/>
  <c r="G331" i="23" a="1"/>
  <c r="G331" i="23" s="1"/>
  <c r="E331" i="23" s="1"/>
  <c r="G315" i="23" a="1"/>
  <c r="G315" i="23" s="1"/>
  <c r="E315" i="23" s="1"/>
  <c r="G299" i="23" a="1"/>
  <c r="G299" i="23" s="1"/>
  <c r="E299" i="23" s="1"/>
  <c r="G283" i="23" a="1"/>
  <c r="G283" i="23" s="1"/>
  <c r="E283" i="23" s="1"/>
  <c r="G267" i="23" a="1"/>
  <c r="G267" i="23" s="1"/>
  <c r="E267" i="23" s="1"/>
  <c r="G251" i="23" a="1"/>
  <c r="G251" i="23" s="1"/>
  <c r="E251" i="23" s="1"/>
  <c r="G235" i="23" a="1"/>
  <c r="G235" i="23" s="1"/>
  <c r="E235" i="23" s="1"/>
  <c r="G444" i="23" a="1"/>
  <c r="G444" i="23" s="1"/>
  <c r="E444" i="23" s="1"/>
  <c r="G439" i="23" a="1"/>
  <c r="G439" i="23" s="1"/>
  <c r="E439" i="23" s="1"/>
  <c r="G386" i="23" a="1"/>
  <c r="G386" i="23" s="1"/>
  <c r="E386" i="23" s="1"/>
  <c r="G369" i="23" a="1"/>
  <c r="G369" i="23" s="1"/>
  <c r="E369" i="23" s="1"/>
  <c r="G357" i="23" a="1"/>
  <c r="G357" i="23" s="1"/>
  <c r="E357" i="23" s="1"/>
  <c r="G345" i="23" a="1"/>
  <c r="G345" i="23" s="1"/>
  <c r="E345" i="23" s="1"/>
  <c r="G340" i="23" a="1"/>
  <c r="G340" i="23" s="1"/>
  <c r="E340" i="23" s="1"/>
  <c r="G324" i="23" a="1"/>
  <c r="G324" i="23" s="1"/>
  <c r="E324" i="23" s="1"/>
  <c r="G308" i="23" a="1"/>
  <c r="G308" i="23" s="1"/>
  <c r="E308" i="23" s="1"/>
  <c r="G292" i="23" a="1"/>
  <c r="G292" i="23" s="1"/>
  <c r="E292" i="23" s="1"/>
  <c r="G276" i="23" a="1"/>
  <c r="G276" i="23" s="1"/>
  <c r="E276" i="23" s="1"/>
  <c r="G268" i="23" a="1"/>
  <c r="G268" i="23" s="1"/>
  <c r="E268" i="23" s="1"/>
  <c r="G230" i="23" a="1"/>
  <c r="G230" i="23" s="1"/>
  <c r="E230" i="23" s="1"/>
  <c r="G186" i="23" a="1"/>
  <c r="G186" i="23" s="1"/>
  <c r="E186" i="23" s="1"/>
  <c r="G174" i="23" a="1"/>
  <c r="G174" i="23" s="1"/>
  <c r="E174" i="23" s="1"/>
  <c r="G155" i="23" a="1"/>
  <c r="G155" i="23" s="1"/>
  <c r="E155" i="23" s="1"/>
  <c r="G139" i="23" a="1"/>
  <c r="G139" i="23" s="1"/>
  <c r="E139" i="23" s="1"/>
  <c r="G123" i="23" a="1"/>
  <c r="G123" i="23" s="1"/>
  <c r="E123" i="23" s="1"/>
  <c r="G107" i="23" a="1"/>
  <c r="G107" i="23" s="1"/>
  <c r="E107" i="23" s="1"/>
  <c r="G91" i="23" a="1"/>
  <c r="G91" i="23" s="1"/>
  <c r="E91" i="23" s="1"/>
  <c r="G75" i="23" a="1"/>
  <c r="G75" i="23" s="1"/>
  <c r="E75" i="23" s="1"/>
  <c r="G59" i="23" a="1"/>
  <c r="G59" i="23" s="1"/>
  <c r="E59" i="23" s="1"/>
  <c r="G43" i="23" a="1"/>
  <c r="G43" i="23" s="1"/>
  <c r="E43" i="23" s="1"/>
  <c r="G27" i="23" a="1"/>
  <c r="G27" i="23" s="1"/>
  <c r="E27" i="23" s="1"/>
  <c r="G11" i="23" a="1"/>
  <c r="G11" i="23" s="1"/>
  <c r="E11" i="23" s="1"/>
  <c r="G352" i="23" a="1"/>
  <c r="G352" i="23" s="1"/>
  <c r="E352" i="23" s="1"/>
  <c r="G287" i="23" a="1"/>
  <c r="G287" i="23" s="1"/>
  <c r="E287" i="23" s="1"/>
  <c r="G271" i="23" a="1"/>
  <c r="G271" i="23" s="1"/>
  <c r="E271" i="23" s="1"/>
  <c r="G245" i="23" a="1"/>
  <c r="G245" i="23" s="1"/>
  <c r="E245" i="23" s="1"/>
  <c r="G210" i="23" a="1"/>
  <c r="G210" i="23" s="1"/>
  <c r="E210" i="23" s="1"/>
  <c r="G198" i="23" a="1"/>
  <c r="G198" i="23" s="1"/>
  <c r="E198" i="23" s="1"/>
  <c r="G169" i="23" a="1"/>
  <c r="G169" i="23" s="1"/>
  <c r="E169" i="23" s="1"/>
  <c r="G148" i="23" a="1"/>
  <c r="G148" i="23" s="1"/>
  <c r="E148" i="23" s="1"/>
  <c r="G132" i="23" a="1"/>
  <c r="G132" i="23" s="1"/>
  <c r="E132" i="23" s="1"/>
  <c r="G116" i="23" a="1"/>
  <c r="G116" i="23" s="1"/>
  <c r="E116" i="23" s="1"/>
  <c r="G100" i="23" a="1"/>
  <c r="G100" i="23" s="1"/>
  <c r="E100" i="23" s="1"/>
  <c r="G84" i="23" a="1"/>
  <c r="G84" i="23" s="1"/>
  <c r="E84" i="23" s="1"/>
  <c r="G316" i="23" a="1"/>
  <c r="G316" i="23" s="1"/>
  <c r="E316" i="23" s="1"/>
  <c r="G261" i="23" a="1"/>
  <c r="G261" i="23" s="1"/>
  <c r="E261" i="23" s="1"/>
  <c r="G227" i="23" a="1"/>
  <c r="G227" i="23" s="1"/>
  <c r="E227" i="23" s="1"/>
  <c r="G222" i="23" a="1"/>
  <c r="G222" i="23" s="1"/>
  <c r="E222" i="23" s="1"/>
  <c r="G205" i="23" a="1"/>
  <c r="G205" i="23" s="1"/>
  <c r="E205" i="23" s="1"/>
  <c r="G193" i="23" a="1"/>
  <c r="G193" i="23" s="1"/>
  <c r="E193" i="23" s="1"/>
  <c r="G300" i="23" a="1"/>
  <c r="G300" i="23" s="1"/>
  <c r="E300" i="23" s="1"/>
  <c r="G275" i="23" a="1"/>
  <c r="G275" i="23" s="1"/>
  <c r="E275" i="23" s="1"/>
  <c r="G254" i="23" a="1"/>
  <c r="G254" i="23" s="1"/>
  <c r="E254" i="23" s="1"/>
  <c r="G217" i="23" a="1"/>
  <c r="G217" i="23" s="1"/>
  <c r="E217" i="23" s="1"/>
  <c r="G291" i="23" a="1"/>
  <c r="G291" i="23" s="1"/>
  <c r="E291" i="23" s="1"/>
  <c r="G257" i="23" a="1"/>
  <c r="G257" i="23" s="1"/>
  <c r="E257" i="23" s="1"/>
  <c r="G244" i="23" a="1"/>
  <c r="G244" i="23" s="1"/>
  <c r="E244" i="23" s="1"/>
  <c r="G241" i="23" a="1"/>
  <c r="G241" i="23" s="1"/>
  <c r="E241" i="23" s="1"/>
  <c r="G238" i="23" a="1"/>
  <c r="G238" i="23" s="1"/>
  <c r="E238" i="23" s="1"/>
  <c r="G224" i="23" a="1"/>
  <c r="G224" i="23" s="1"/>
  <c r="E224" i="23" s="1"/>
  <c r="G260" i="23" a="1"/>
  <c r="G260" i="23" s="1"/>
  <c r="E260" i="23" s="1"/>
  <c r="G219" i="23" a="1"/>
  <c r="G219" i="23" s="1"/>
  <c r="E219" i="23" s="1"/>
  <c r="G207" i="23" a="1"/>
  <c r="G207" i="23" s="1"/>
  <c r="E207" i="23" s="1"/>
  <c r="G195" i="23" a="1"/>
  <c r="G195" i="23" s="1"/>
  <c r="E195" i="23" s="1"/>
  <c r="G286" i="23" a="1"/>
  <c r="G286" i="23" s="1"/>
  <c r="E286" i="23" s="1"/>
  <c r="G282" i="23" a="1"/>
  <c r="G282" i="23" s="1"/>
  <c r="E282" i="23" s="1"/>
  <c r="G278" i="23" a="1"/>
  <c r="G278" i="23" s="1"/>
  <c r="E278" i="23" s="1"/>
  <c r="G253" i="23" a="1"/>
  <c r="G253" i="23" s="1"/>
  <c r="E253" i="23" s="1"/>
  <c r="G229" i="23" a="1"/>
  <c r="G229" i="23" s="1"/>
  <c r="E229" i="23" s="1"/>
  <c r="G202" i="23" a="1"/>
  <c r="G202" i="23" s="1"/>
  <c r="E202" i="23" s="1"/>
  <c r="G190" i="23" a="1"/>
  <c r="G190" i="23" s="1"/>
  <c r="E190" i="23" s="1"/>
  <c r="G173" i="23" a="1"/>
  <c r="G173" i="23" s="1"/>
  <c r="E173" i="23" s="1"/>
  <c r="G161" i="23" a="1"/>
  <c r="G161" i="23" s="1"/>
  <c r="E161" i="23" s="1"/>
  <c r="G145" i="23" a="1"/>
  <c r="G145" i="23" s="1"/>
  <c r="E145" i="23" s="1"/>
  <c r="G129" i="23" a="1"/>
  <c r="G129" i="23" s="1"/>
  <c r="E129" i="23" s="1"/>
  <c r="G270" i="23" a="1"/>
  <c r="G270" i="23" s="1"/>
  <c r="E270" i="23" s="1"/>
  <c r="G250" i="23" a="1"/>
  <c r="G250" i="23" s="1"/>
  <c r="E250" i="23" s="1"/>
  <c r="G214" i="23" a="1"/>
  <c r="G214" i="23" s="1"/>
  <c r="E214" i="23" s="1"/>
  <c r="G185" i="23" a="1"/>
  <c r="G185" i="23" s="1"/>
  <c r="E185" i="23" s="1"/>
  <c r="G334" i="23" a="1"/>
  <c r="G334" i="23" s="1"/>
  <c r="E334" i="23" s="1"/>
  <c r="G294" i="23" a="1"/>
  <c r="G294" i="23" s="1"/>
  <c r="E294" i="23" s="1"/>
  <c r="G285" i="23" a="1"/>
  <c r="G285" i="23" s="1"/>
  <c r="E285" i="23" s="1"/>
  <c r="G237" i="23" a="1"/>
  <c r="G237" i="23" s="1"/>
  <c r="E237" i="23" s="1"/>
  <c r="G226" i="23" a="1"/>
  <c r="G226" i="23" s="1"/>
  <c r="E226" i="23" s="1"/>
  <c r="G221" i="23" a="1"/>
  <c r="G221" i="23" s="1"/>
  <c r="E221" i="23" s="1"/>
  <c r="G209" i="23" a="1"/>
  <c r="G209" i="23" s="1"/>
  <c r="E209" i="23" s="1"/>
  <c r="G197" i="23" a="1"/>
  <c r="G197" i="23" s="1"/>
  <c r="E197" i="23" s="1"/>
  <c r="G431" i="23" a="1"/>
  <c r="G431" i="23" s="1"/>
  <c r="E431" i="23" s="1"/>
  <c r="G303" i="23" a="1"/>
  <c r="G303" i="23" s="1"/>
  <c r="E303" i="23" s="1"/>
  <c r="G298" i="23" a="1"/>
  <c r="G298" i="23" s="1"/>
  <c r="E298" i="23" s="1"/>
  <c r="G381" i="23" a="1"/>
  <c r="G381" i="23" s="1"/>
  <c r="E381" i="23" s="1"/>
  <c r="G333" i="23" a="1"/>
  <c r="G333" i="23" s="1"/>
  <c r="E333" i="23" s="1"/>
  <c r="G273" i="23" a="1"/>
  <c r="G273" i="23" s="1"/>
  <c r="E273" i="23" s="1"/>
  <c r="G269" i="23" a="1"/>
  <c r="G269" i="23" s="1"/>
  <c r="E269" i="23" s="1"/>
  <c r="G266" i="23" a="1"/>
  <c r="G266" i="23" s="1"/>
  <c r="E266" i="23" s="1"/>
  <c r="G243" i="23" a="1"/>
  <c r="G243" i="23" s="1"/>
  <c r="E243" i="23" s="1"/>
  <c r="G216" i="23" a="1"/>
  <c r="G216" i="23" s="1"/>
  <c r="E216" i="23" s="1"/>
  <c r="G170" i="23" a="1"/>
  <c r="G170" i="23" s="1"/>
  <c r="E170" i="23" s="1"/>
  <c r="G149" i="23" a="1"/>
  <c r="G149" i="23" s="1"/>
  <c r="E149" i="23" s="1"/>
  <c r="G259" i="23" a="1"/>
  <c r="G259" i="23" s="1"/>
  <c r="E259" i="23" s="1"/>
  <c r="G246" i="23" a="1"/>
  <c r="G246" i="23" s="1"/>
  <c r="E246" i="23" s="1"/>
  <c r="G223" i="23" a="1"/>
  <c r="G223" i="23" s="1"/>
  <c r="E223" i="23" s="1"/>
  <c r="G211" i="23" a="1"/>
  <c r="G211" i="23" s="1"/>
  <c r="E211" i="23" s="1"/>
  <c r="G194" i="23" a="1"/>
  <c r="G194" i="23" s="1"/>
  <c r="E194" i="23" s="1"/>
  <c r="G182" i="23" a="1"/>
  <c r="G182" i="23" s="1"/>
  <c r="E182" i="23" s="1"/>
  <c r="G158" i="23" a="1"/>
  <c r="G158" i="23" s="1"/>
  <c r="E158" i="23" s="1"/>
  <c r="G142" i="23" a="1"/>
  <c r="G142" i="23" s="1"/>
  <c r="E142" i="23" s="1"/>
  <c r="G126" i="23" a="1"/>
  <c r="G126" i="23" s="1"/>
  <c r="E126" i="23" s="1"/>
  <c r="G110" i="23" a="1"/>
  <c r="G110" i="23" s="1"/>
  <c r="E110" i="23" s="1"/>
  <c r="G94" i="23" a="1"/>
  <c r="G94" i="23" s="1"/>
  <c r="E94" i="23" s="1"/>
  <c r="G78" i="23" a="1"/>
  <c r="G78" i="23" s="1"/>
  <c r="E78" i="23" s="1"/>
  <c r="G62" i="23" a="1"/>
  <c r="G62" i="23" s="1"/>
  <c r="E62" i="23" s="1"/>
  <c r="G332" i="23" a="1"/>
  <c r="G332" i="23" s="1"/>
  <c r="E332" i="23" s="1"/>
  <c r="G318" i="23" a="1"/>
  <c r="G318" i="23" s="1"/>
  <c r="E318" i="23" s="1"/>
  <c r="G262" i="23" a="1"/>
  <c r="G262" i="23" s="1"/>
  <c r="E262" i="23" s="1"/>
  <c r="G252" i="23" a="1"/>
  <c r="G252" i="23" s="1"/>
  <c r="E252" i="23" s="1"/>
  <c r="G228" i="23" a="1"/>
  <c r="G228" i="23" s="1"/>
  <c r="E228" i="23" s="1"/>
  <c r="G218" i="23" a="1"/>
  <c r="G218" i="23" s="1"/>
  <c r="E218" i="23" s="1"/>
  <c r="G206" i="23" a="1"/>
  <c r="G206" i="23" s="1"/>
  <c r="E206" i="23" s="1"/>
  <c r="G189" i="23" a="1"/>
  <c r="G189" i="23" s="1"/>
  <c r="E189" i="23" s="1"/>
  <c r="G177" i="23" a="1"/>
  <c r="G177" i="23" s="1"/>
  <c r="E177" i="23" s="1"/>
  <c r="G165" i="23" a="1"/>
  <c r="G165" i="23" s="1"/>
  <c r="E165" i="23" s="1"/>
  <c r="G151" i="23" a="1"/>
  <c r="G151" i="23" s="1"/>
  <c r="E151" i="23" s="1"/>
  <c r="G135" i="23" a="1"/>
  <c r="G135" i="23" s="1"/>
  <c r="E135" i="23" s="1"/>
  <c r="G119" i="23" a="1"/>
  <c r="G119" i="23" s="1"/>
  <c r="E119" i="23" s="1"/>
  <c r="G103" i="23" a="1"/>
  <c r="G103" i="23" s="1"/>
  <c r="E103" i="23" s="1"/>
  <c r="G302" i="23" a="1"/>
  <c r="G302" i="23" s="1"/>
  <c r="E302" i="23" s="1"/>
  <c r="G255" i="23" a="1"/>
  <c r="G255" i="23" s="1"/>
  <c r="E255" i="23" s="1"/>
  <c r="G201" i="23" a="1"/>
  <c r="G201" i="23" s="1"/>
  <c r="E201" i="23" s="1"/>
  <c r="G172" i="23" a="1"/>
  <c r="G172" i="23" s="1"/>
  <c r="E172" i="23" s="1"/>
  <c r="G160" i="23" a="1"/>
  <c r="G160" i="23" s="1"/>
  <c r="E160" i="23" s="1"/>
  <c r="G301" i="23" a="1"/>
  <c r="G301" i="23" s="1"/>
  <c r="E301" i="23" s="1"/>
  <c r="G307" i="23" a="1"/>
  <c r="G307" i="23" s="1"/>
  <c r="E307" i="23" s="1"/>
  <c r="G204" i="23" a="1"/>
  <c r="G204" i="23" s="1"/>
  <c r="E204" i="23" s="1"/>
  <c r="G162" i="23" a="1"/>
  <c r="G162" i="23" s="1"/>
  <c r="E162" i="23" s="1"/>
  <c r="G97" i="23" a="1"/>
  <c r="G97" i="23" s="1"/>
  <c r="E97" i="23" s="1"/>
  <c r="G89" i="23" a="1"/>
  <c r="G89" i="23" s="1"/>
  <c r="E89" i="23" s="1"/>
  <c r="G70" i="23" a="1"/>
  <c r="G70" i="23" s="1"/>
  <c r="E70" i="23" s="1"/>
  <c r="G60" i="23" a="1"/>
  <c r="G60" i="23" s="1"/>
  <c r="E60" i="23" s="1"/>
  <c r="G50" i="23" a="1"/>
  <c r="G50" i="23" s="1"/>
  <c r="E50" i="23" s="1"/>
  <c r="G33" i="23" a="1"/>
  <c r="G33" i="23" s="1"/>
  <c r="E33" i="23" s="1"/>
  <c r="G21" i="23" a="1"/>
  <c r="G21" i="23" s="1"/>
  <c r="E21" i="23" s="1"/>
  <c r="G9" i="23" a="1"/>
  <c r="G9" i="23" s="1"/>
  <c r="E9" i="23" s="1"/>
  <c r="G4" i="23" a="1"/>
  <c r="G4" i="23" s="1"/>
  <c r="E4" i="23" s="1"/>
  <c r="G86" i="23" a="1"/>
  <c r="G86" i="23" s="1"/>
  <c r="E86" i="23" s="1"/>
  <c r="G45" i="23" a="1"/>
  <c r="G45" i="23" s="1"/>
  <c r="E45" i="23" s="1"/>
  <c r="G16" i="23" a="1"/>
  <c r="G16" i="23" s="1"/>
  <c r="E16" i="23" s="1"/>
  <c r="G57" i="23" a="1"/>
  <c r="G57" i="23" s="1"/>
  <c r="E57" i="23" s="1"/>
  <c r="G52" i="23" a="1"/>
  <c r="G52" i="23" s="1"/>
  <c r="E52" i="23" s="1"/>
  <c r="G28" i="23" a="1"/>
  <c r="G28" i="23" s="1"/>
  <c r="E28" i="23" s="1"/>
  <c r="G23" i="23" a="1"/>
  <c r="G23" i="23" s="1"/>
  <c r="E23" i="23" s="1"/>
  <c r="G196" i="23" a="1"/>
  <c r="G196" i="23" s="1"/>
  <c r="E196" i="23" s="1"/>
  <c r="G191" i="23" a="1"/>
  <c r="G191" i="23" s="1"/>
  <c r="E191" i="23" s="1"/>
  <c r="G181" i="23" a="1"/>
  <c r="G181" i="23" s="1"/>
  <c r="E181" i="23" s="1"/>
  <c r="G154" i="23" a="1"/>
  <c r="G154" i="23" s="1"/>
  <c r="E154" i="23" s="1"/>
  <c r="G138" i="23" a="1"/>
  <c r="G138" i="23" s="1"/>
  <c r="E138" i="23" s="1"/>
  <c r="G120" i="23" a="1"/>
  <c r="G120" i="23" s="1"/>
  <c r="E120" i="23" s="1"/>
  <c r="G40" i="23" a="1"/>
  <c r="G40" i="23" s="1"/>
  <c r="E40" i="23" s="1"/>
  <c r="G239" i="23" a="1"/>
  <c r="G239" i="23" s="1"/>
  <c r="E239" i="23" s="1"/>
  <c r="G203" i="23" a="1"/>
  <c r="G203" i="23" s="1"/>
  <c r="E203" i="23" s="1"/>
  <c r="G141" i="23" a="1"/>
  <c r="G141" i="23" s="1"/>
  <c r="E141" i="23" s="1"/>
  <c r="G114" i="23" a="1"/>
  <c r="G114" i="23" s="1"/>
  <c r="E114" i="23" s="1"/>
  <c r="G111" i="23" a="1"/>
  <c r="G111" i="23" s="1"/>
  <c r="E111" i="23" s="1"/>
  <c r="G83" i="23" a="1"/>
  <c r="G83" i="23" s="1"/>
  <c r="E83" i="23" s="1"/>
  <c r="G67" i="23" a="1"/>
  <c r="G67" i="23" s="1"/>
  <c r="E67" i="23" s="1"/>
  <c r="G47" i="23" a="1"/>
  <c r="G47" i="23" s="1"/>
  <c r="E47" i="23" s="1"/>
  <c r="G35" i="23" a="1"/>
  <c r="G35" i="23" s="1"/>
  <c r="E35" i="23" s="1"/>
  <c r="G6" i="23" a="1"/>
  <c r="G6" i="23" s="1"/>
  <c r="E6" i="23" s="1"/>
  <c r="G317" i="23" a="1"/>
  <c r="G317" i="23" s="1"/>
  <c r="E317" i="23" s="1"/>
  <c r="G144" i="23" a="1"/>
  <c r="G144" i="23" s="1"/>
  <c r="E144" i="23" s="1"/>
  <c r="G117" i="23" a="1"/>
  <c r="G117" i="23" s="1"/>
  <c r="E117" i="23" s="1"/>
  <c r="G72" i="23" a="1"/>
  <c r="G72" i="23" s="1"/>
  <c r="E72" i="23" s="1"/>
  <c r="G30" i="23" a="1"/>
  <c r="G30" i="23" s="1"/>
  <c r="E30" i="23" s="1"/>
  <c r="G18" i="23" a="1"/>
  <c r="G18" i="23" s="1"/>
  <c r="E18" i="23" s="1"/>
  <c r="G208" i="23" a="1"/>
  <c r="G208" i="23" s="1"/>
  <c r="E208" i="23" s="1"/>
  <c r="G157" i="23" a="1"/>
  <c r="G157" i="23" s="1"/>
  <c r="E157" i="23" s="1"/>
  <c r="G147" i="23" a="1"/>
  <c r="G147" i="23" s="1"/>
  <c r="E147" i="23" s="1"/>
  <c r="G108" i="23" a="1"/>
  <c r="G108" i="23" s="1"/>
  <c r="E108" i="23" s="1"/>
  <c r="G105" i="23" a="1"/>
  <c r="G105" i="23" s="1"/>
  <c r="E105" i="23" s="1"/>
  <c r="G102" i="23" a="1"/>
  <c r="G102" i="23" s="1"/>
  <c r="E102" i="23" s="1"/>
  <c r="G88" i="23" a="1"/>
  <c r="G88" i="23" s="1"/>
  <c r="E88" i="23" s="1"/>
  <c r="G80" i="23" a="1"/>
  <c r="G80" i="23" s="1"/>
  <c r="E80" i="23" s="1"/>
  <c r="G54" i="23" a="1"/>
  <c r="G54" i="23" s="1"/>
  <c r="E54" i="23" s="1"/>
  <c r="G42" i="23" a="1"/>
  <c r="G42" i="23" s="1"/>
  <c r="E42" i="23" s="1"/>
  <c r="G13" i="23" a="1"/>
  <c r="G13" i="23" s="1"/>
  <c r="E13" i="23" s="1"/>
  <c r="G176" i="23" a="1"/>
  <c r="G176" i="23" s="1"/>
  <c r="E176" i="23" s="1"/>
  <c r="G150" i="23" a="1"/>
  <c r="G150" i="23" s="1"/>
  <c r="E150" i="23" s="1"/>
  <c r="G128" i="23" a="1"/>
  <c r="G128" i="23" s="1"/>
  <c r="E128" i="23" s="1"/>
  <c r="G125" i="23" a="1"/>
  <c r="G125" i="23" s="1"/>
  <c r="E125" i="23" s="1"/>
  <c r="G99" i="23" a="1"/>
  <c r="G99" i="23" s="1"/>
  <c r="E99" i="23" s="1"/>
  <c r="G77" i="23" a="1"/>
  <c r="G77" i="23" s="1"/>
  <c r="E77" i="23" s="1"/>
  <c r="G64" i="23" a="1"/>
  <c r="G64" i="23" s="1"/>
  <c r="E64" i="23" s="1"/>
  <c r="G49" i="23" a="1"/>
  <c r="G49" i="23" s="1"/>
  <c r="E49" i="23" s="1"/>
  <c r="G37" i="23" a="1"/>
  <c r="G37" i="23" s="1"/>
  <c r="E37" i="23" s="1"/>
  <c r="G25" i="23" a="1"/>
  <c r="G25" i="23" s="1"/>
  <c r="E25" i="23" s="1"/>
  <c r="G20" i="23" a="1"/>
  <c r="G20" i="23" s="1"/>
  <c r="E20" i="23" s="1"/>
  <c r="G8" i="23" a="1"/>
  <c r="G8" i="23" s="1"/>
  <c r="E8" i="23" s="1"/>
  <c r="G180" i="23" a="1"/>
  <c r="G180" i="23" s="1"/>
  <c r="E180" i="23" s="1"/>
  <c r="G168" i="23" a="1"/>
  <c r="G168" i="23" s="1"/>
  <c r="E168" i="23" s="1"/>
  <c r="G164" i="23" a="1"/>
  <c r="G164" i="23" s="1"/>
  <c r="E164" i="23" s="1"/>
  <c r="G153" i="23" a="1"/>
  <c r="G153" i="23" s="1"/>
  <c r="E153" i="23" s="1"/>
  <c r="G134" i="23" a="1"/>
  <c r="G134" i="23" s="1"/>
  <c r="E134" i="23" s="1"/>
  <c r="G131" i="23" a="1"/>
  <c r="G131" i="23" s="1"/>
  <c r="E131" i="23" s="1"/>
  <c r="G122" i="23" a="1"/>
  <c r="G122" i="23" s="1"/>
  <c r="E122" i="23" s="1"/>
  <c r="G96" i="23" a="1"/>
  <c r="G96" i="23" s="1"/>
  <c r="E96" i="23" s="1"/>
  <c r="G69" i="23" a="1"/>
  <c r="G69" i="23" s="1"/>
  <c r="E69" i="23" s="1"/>
  <c r="G32" i="23" a="1"/>
  <c r="G32" i="23" s="1"/>
  <c r="E32" i="23" s="1"/>
  <c r="G15" i="23" a="1"/>
  <c r="G15" i="23" s="1"/>
  <c r="E15" i="23" s="1"/>
  <c r="G3" i="23" a="1"/>
  <c r="G3" i="23" s="1"/>
  <c r="E3" i="23" s="1"/>
  <c r="G184" i="23" a="1"/>
  <c r="G184" i="23" s="1"/>
  <c r="E184" i="23" s="1"/>
  <c r="G137" i="23" a="1"/>
  <c r="G137" i="23" s="1"/>
  <c r="E137" i="23" s="1"/>
  <c r="G113" i="23" a="1"/>
  <c r="G113" i="23" s="1"/>
  <c r="E113" i="23" s="1"/>
  <c r="G93" i="23" a="1"/>
  <c r="G93" i="23" s="1"/>
  <c r="E93" i="23" s="1"/>
  <c r="G85" i="23" a="1"/>
  <c r="G85" i="23" s="1"/>
  <c r="E85" i="23" s="1"/>
  <c r="G74" i="23" a="1"/>
  <c r="G74" i="23" s="1"/>
  <c r="E74" i="23" s="1"/>
  <c r="G56" i="23" a="1"/>
  <c r="G56" i="23" s="1"/>
  <c r="E56" i="23" s="1"/>
  <c r="G44" i="23" a="1"/>
  <c r="G44" i="23" s="1"/>
  <c r="E44" i="23" s="1"/>
  <c r="G391" i="23" a="1"/>
  <c r="G391" i="23" s="1"/>
  <c r="E391" i="23" s="1"/>
  <c r="G284" i="23" a="1"/>
  <c r="G284" i="23" s="1"/>
  <c r="E284" i="23" s="1"/>
  <c r="G236" i="23" a="1"/>
  <c r="G236" i="23" s="1"/>
  <c r="E236" i="23" s="1"/>
  <c r="G220" i="23" a="1"/>
  <c r="G220" i="23" s="1"/>
  <c r="E220" i="23" s="1"/>
  <c r="G143" i="23" a="1"/>
  <c r="G143" i="23" s="1"/>
  <c r="E143" i="23" s="1"/>
  <c r="G140" i="23" a="1"/>
  <c r="G140" i="23" s="1"/>
  <c r="E140" i="23" s="1"/>
  <c r="G82" i="23" a="1"/>
  <c r="G82" i="23" s="1"/>
  <c r="E82" i="23" s="1"/>
  <c r="G66" i="23" a="1"/>
  <c r="G66" i="23" s="1"/>
  <c r="E66" i="23" s="1"/>
  <c r="G61" i="23" a="1"/>
  <c r="G61" i="23" s="1"/>
  <c r="E61" i="23" s="1"/>
  <c r="G51" i="23" a="1"/>
  <c r="G51" i="23" s="1"/>
  <c r="E51" i="23" s="1"/>
  <c r="G39" i="23" a="1"/>
  <c r="G39" i="23" s="1"/>
  <c r="E39" i="23" s="1"/>
  <c r="G22" i="23" a="1"/>
  <c r="G22" i="23" s="1"/>
  <c r="E22" i="23" s="1"/>
  <c r="G10" i="23" a="1"/>
  <c r="G10" i="23" s="1"/>
  <c r="E10" i="23" s="1"/>
  <c r="G34" i="23" a="1"/>
  <c r="G34" i="23" s="1"/>
  <c r="E34" i="23" s="1"/>
  <c r="G178" i="23" a="1"/>
  <c r="G178" i="23" s="1"/>
  <c r="E178" i="23" s="1"/>
  <c r="G92" i="23" a="1"/>
  <c r="G92" i="23" s="1"/>
  <c r="E92" i="23" s="1"/>
  <c r="G38" i="23" a="1"/>
  <c r="G38" i="23" s="1"/>
  <c r="E38" i="23" s="1"/>
  <c r="G213" i="23" a="1"/>
  <c r="G213" i="23" s="1"/>
  <c r="E213" i="23" s="1"/>
  <c r="G200" i="23" a="1"/>
  <c r="G200" i="23" s="1"/>
  <c r="E200" i="23" s="1"/>
  <c r="G171" i="23" a="1"/>
  <c r="G171" i="23" s="1"/>
  <c r="E171" i="23" s="1"/>
  <c r="G146" i="23" a="1"/>
  <c r="G146" i="23" s="1"/>
  <c r="E146" i="23" s="1"/>
  <c r="G104" i="23" a="1"/>
  <c r="G104" i="23" s="1"/>
  <c r="E104" i="23" s="1"/>
  <c r="G90" i="23" a="1"/>
  <c r="G90" i="23" s="1"/>
  <c r="E90" i="23" s="1"/>
  <c r="G79" i="23" a="1"/>
  <c r="G79" i="23" s="1"/>
  <c r="E79" i="23" s="1"/>
  <c r="G71" i="23" a="1"/>
  <c r="G71" i="23" s="1"/>
  <c r="E71" i="23" s="1"/>
  <c r="G46" i="23" a="1"/>
  <c r="G46" i="23" s="1"/>
  <c r="E46" i="23" s="1"/>
  <c r="G17" i="23" a="1"/>
  <c r="G17" i="23" s="1"/>
  <c r="E17" i="23" s="1"/>
  <c r="G5" i="23" a="1"/>
  <c r="G5" i="23" s="1"/>
  <c r="E5" i="23" s="1"/>
  <c r="G188" i="23" a="1"/>
  <c r="G188" i="23" s="1"/>
  <c r="E188" i="23" s="1"/>
  <c r="G179" i="23" a="1"/>
  <c r="G179" i="23" s="1"/>
  <c r="E179" i="23" s="1"/>
  <c r="G156" i="23" a="1"/>
  <c r="G156" i="23" s="1"/>
  <c r="E156" i="23" s="1"/>
  <c r="G127" i="23" a="1"/>
  <c r="G127" i="23" s="1"/>
  <c r="E127" i="23" s="1"/>
  <c r="G98" i="23" a="1"/>
  <c r="G98" i="23" s="1"/>
  <c r="E98" i="23" s="1"/>
  <c r="G87" i="23" a="1"/>
  <c r="G87" i="23" s="1"/>
  <c r="E87" i="23" s="1"/>
  <c r="G29" i="23" a="1"/>
  <c r="G29" i="23" s="1"/>
  <c r="E29" i="23" s="1"/>
  <c r="G187" i="23" a="1"/>
  <c r="G187" i="23" s="1"/>
  <c r="E187" i="23" s="1"/>
  <c r="G106" i="23" a="1"/>
  <c r="G106" i="23" s="1"/>
  <c r="E106" i="23" s="1"/>
  <c r="G55" i="23" a="1"/>
  <c r="G55" i="23" s="1"/>
  <c r="E55" i="23" s="1"/>
  <c r="G26" i="23" a="1"/>
  <c r="G26" i="23" s="1"/>
  <c r="E26" i="23" s="1"/>
  <c r="G175" i="23" a="1"/>
  <c r="G175" i="23" s="1"/>
  <c r="E175" i="23" s="1"/>
  <c r="G152" i="23" a="1"/>
  <c r="G152" i="23" s="1"/>
  <c r="E152" i="23" s="1"/>
  <c r="G130" i="23" a="1"/>
  <c r="G130" i="23" s="1"/>
  <c r="E130" i="23" s="1"/>
  <c r="G101" i="23" a="1"/>
  <c r="G101" i="23" s="1"/>
  <c r="E101" i="23" s="1"/>
  <c r="G95" i="23" a="1"/>
  <c r="G95" i="23" s="1"/>
  <c r="E95" i="23" s="1"/>
  <c r="G68" i="23" a="1"/>
  <c r="G68" i="23" s="1"/>
  <c r="E68" i="23" s="1"/>
  <c r="G63" i="23" a="1"/>
  <c r="G63" i="23" s="1"/>
  <c r="E63" i="23" s="1"/>
  <c r="G58" i="23" a="1"/>
  <c r="G58" i="23" s="1"/>
  <c r="E58" i="23" s="1"/>
  <c r="G53" i="23" a="1"/>
  <c r="G53" i="23" s="1"/>
  <c r="E53" i="23" s="1"/>
  <c r="G41" i="23" a="1"/>
  <c r="G41" i="23" s="1"/>
  <c r="E41" i="23" s="1"/>
  <c r="G36" i="23" a="1"/>
  <c r="G36" i="23" s="1"/>
  <c r="E36" i="23" s="1"/>
  <c r="G24" i="23" a="1"/>
  <c r="G24" i="23" s="1"/>
  <c r="E24" i="23" s="1"/>
  <c r="G12" i="23" a="1"/>
  <c r="G12" i="23" s="1"/>
  <c r="E12" i="23" s="1"/>
  <c r="G242" i="23" a="1"/>
  <c r="G242" i="23" s="1"/>
  <c r="E242" i="23" s="1"/>
  <c r="G166" i="23" a="1"/>
  <c r="G166" i="23" s="1"/>
  <c r="E166" i="23" s="1"/>
  <c r="G234" i="23" a="1"/>
  <c r="G234" i="23" s="1"/>
  <c r="E234" i="23" s="1"/>
  <c r="G225" i="23" a="1"/>
  <c r="G225" i="23" s="1"/>
  <c r="E225" i="23" s="1"/>
  <c r="G212" i="23" a="1"/>
  <c r="G212" i="23" s="1"/>
  <c r="E212" i="23" s="1"/>
  <c r="G163" i="23" a="1"/>
  <c r="G163" i="23" s="1"/>
  <c r="E163" i="23" s="1"/>
  <c r="G159" i="23" a="1"/>
  <c r="G159" i="23" s="1"/>
  <c r="E159" i="23" s="1"/>
  <c r="G136" i="23" a="1"/>
  <c r="G136" i="23" s="1"/>
  <c r="E136" i="23" s="1"/>
  <c r="G133" i="23" a="1"/>
  <c r="G133" i="23" s="1"/>
  <c r="E133" i="23" s="1"/>
  <c r="G124" i="23" a="1"/>
  <c r="G124" i="23" s="1"/>
  <c r="E124" i="23" s="1"/>
  <c r="G121" i="23" a="1"/>
  <c r="G121" i="23" s="1"/>
  <c r="E121" i="23" s="1"/>
  <c r="G118" i="23" a="1"/>
  <c r="G118" i="23" s="1"/>
  <c r="E118" i="23" s="1"/>
  <c r="G76" i="23" a="1"/>
  <c r="G76" i="23" s="1"/>
  <c r="E76" i="23" s="1"/>
  <c r="G48" i="23" a="1"/>
  <c r="G48" i="23" s="1"/>
  <c r="E48" i="23" s="1"/>
  <c r="G31" i="23" a="1"/>
  <c r="G31" i="23" s="1"/>
  <c r="E31" i="23" s="1"/>
  <c r="G19" i="23" a="1"/>
  <c r="G19" i="23" s="1"/>
  <c r="E19" i="23" s="1"/>
  <c r="G7" i="23" a="1"/>
  <c r="G7" i="23" s="1"/>
  <c r="E7" i="23" s="1"/>
  <c r="G65" i="23" a="1"/>
  <c r="G65" i="23" s="1"/>
  <c r="E65" i="23" s="1"/>
  <c r="G192" i="23" a="1"/>
  <c r="G192" i="23" s="1"/>
  <c r="E192" i="23" s="1"/>
  <c r="G115" i="23" a="1"/>
  <c r="G115" i="23" s="1"/>
  <c r="E115" i="23" s="1"/>
  <c r="G112" i="23" a="1"/>
  <c r="G112" i="23" s="1"/>
  <c r="E112" i="23" s="1"/>
  <c r="G109" i="23" a="1"/>
  <c r="G109" i="23" s="1"/>
  <c r="E109" i="23" s="1"/>
  <c r="G81" i="23" a="1"/>
  <c r="G81" i="23" s="1"/>
  <c r="E81" i="23" s="1"/>
  <c r="G73" i="23" a="1"/>
  <c r="G73" i="23" s="1"/>
  <c r="E73" i="23" s="1"/>
  <c r="G14" i="23" a="1"/>
  <c r="G14" i="23" s="1"/>
  <c r="E14" i="23" s="1"/>
  <c r="G2" i="23" a="1"/>
  <c r="G2" i="23" s="1"/>
  <c r="G1355" i="19" a="1"/>
  <c r="G1355" i="19" s="1"/>
  <c r="E1355" i="19" s="1"/>
  <c r="G1353" i="19" a="1"/>
  <c r="G1353" i="19" s="1"/>
  <c r="E1353" i="19" s="1"/>
  <c r="G1413" i="19" a="1"/>
  <c r="G1413" i="19" s="1"/>
  <c r="E1413" i="19" s="1"/>
  <c r="G1526" i="19" a="1"/>
  <c r="G1526" i="19" s="1"/>
  <c r="E1526" i="19" s="1"/>
  <c r="G1495" i="19" a="1"/>
  <c r="G1495" i="19" s="1"/>
  <c r="E1495" i="19" s="1"/>
  <c r="G1340" i="19" a="1"/>
  <c r="G1340" i="19" s="1"/>
  <c r="E1340" i="19" s="1"/>
  <c r="G1344" i="19" a="1"/>
  <c r="G1344" i="19" s="1"/>
  <c r="E1344" i="19" s="1"/>
  <c r="G1339" i="19" a="1"/>
  <c r="G1339" i="19" s="1"/>
  <c r="E1339" i="19" s="1"/>
  <c r="G1412" i="19" a="1"/>
  <c r="G1412" i="19" s="1"/>
  <c r="E1412" i="19" s="1"/>
  <c r="G1458" i="19" a="1"/>
  <c r="G1458" i="19" s="1"/>
  <c r="E1458" i="19" s="1"/>
  <c r="G1411" i="19" a="1"/>
  <c r="G1411" i="19" s="1"/>
  <c r="E1411" i="19" s="1"/>
  <c r="G1459" i="19" a="1"/>
  <c r="G1459" i="19" s="1"/>
  <c r="E1459" i="19" s="1"/>
  <c r="G1562" i="19" a="1"/>
  <c r="G1562" i="19" s="1"/>
  <c r="E1562" i="19" s="1"/>
  <c r="G1563" i="19" a="1"/>
  <c r="G1563" i="19" s="1"/>
  <c r="E1563" i="19" s="1"/>
  <c r="G1371" i="19" a="1"/>
  <c r="G1371" i="19" s="1"/>
  <c r="E1371" i="19" s="1"/>
  <c r="G1392" i="19" a="1"/>
  <c r="G1392" i="19" s="1"/>
  <c r="E1392" i="19" s="1"/>
  <c r="G1440" i="19" a="1"/>
  <c r="G1440" i="19" s="1"/>
  <c r="E1440" i="19" s="1"/>
  <c r="G1439" i="19" a="1"/>
  <c r="G1439" i="19" s="1"/>
  <c r="E1439" i="19" s="1"/>
  <c r="G1543" i="19" a="1"/>
  <c r="G1543" i="19" s="1"/>
  <c r="E1543" i="19" s="1"/>
  <c r="G1488" i="19" a="1"/>
  <c r="G1488" i="19" s="1"/>
  <c r="E1488" i="19" s="1"/>
  <c r="G1489" i="19" a="1"/>
  <c r="G1489" i="19" s="1"/>
  <c r="E1489" i="19" s="1"/>
  <c r="G1408" i="19" a="1"/>
  <c r="G1408" i="19" s="1"/>
  <c r="E1408" i="19" s="1"/>
  <c r="G1452" i="19" a="1"/>
  <c r="G1452" i="19" s="1"/>
  <c r="E1452" i="19" s="1"/>
  <c r="G1453" i="19" a="1"/>
  <c r="G1453" i="19" s="1"/>
  <c r="E1453" i="19" s="1"/>
  <c r="G1560" i="19" a="1"/>
  <c r="G1560" i="19" s="1"/>
  <c r="E1560" i="19" s="1"/>
  <c r="G1559" i="19" a="1"/>
  <c r="G1559" i="19" s="1"/>
  <c r="E1559" i="19" s="1"/>
  <c r="G1505" i="19" a="1"/>
  <c r="G1505" i="19" s="1"/>
  <c r="E1505" i="19" s="1"/>
  <c r="G1521" i="19" a="1"/>
  <c r="G1521" i="19" s="1"/>
  <c r="E1521" i="19" s="1"/>
  <c r="G1346" i="19" a="1"/>
  <c r="G1346" i="19" s="1"/>
  <c r="E1346" i="19" s="1"/>
  <c r="G1378" i="19" a="1"/>
  <c r="G1378" i="19" s="1"/>
  <c r="E1378" i="19" s="1"/>
  <c r="G1424" i="19" a="1"/>
  <c r="G1424" i="19" s="1"/>
  <c r="E1424" i="19" s="1"/>
  <c r="G1356" i="19" a="1"/>
  <c r="G1356" i="19" s="1"/>
  <c r="E1356" i="19" s="1"/>
  <c r="G1377" i="19" a="1"/>
  <c r="G1377" i="19" s="1"/>
  <c r="E1377" i="19" s="1"/>
  <c r="G1425" i="19" a="1"/>
  <c r="G1425" i="19" s="1"/>
  <c r="E1425" i="19" s="1"/>
  <c r="G1357" i="19" a="1"/>
  <c r="G1357" i="19" s="1"/>
  <c r="E1357" i="19" s="1"/>
  <c r="G1528" i="19" a="1"/>
  <c r="G1528" i="19" s="1"/>
  <c r="E1528" i="19" s="1"/>
  <c r="G1418" i="19" a="1"/>
  <c r="G1418" i="19" s="1"/>
  <c r="E1418" i="19" s="1"/>
  <c r="G1571" i="19" a="1"/>
  <c r="G1571" i="19" s="1"/>
  <c r="E1571" i="19" s="1"/>
  <c r="G1570" i="19" a="1"/>
  <c r="G1570" i="19" s="1"/>
  <c r="E1570" i="19" s="1"/>
  <c r="G1483" i="19" a="1"/>
  <c r="G1483" i="19" s="1"/>
  <c r="E1483" i="19" s="1"/>
  <c r="G1435" i="19" a="1"/>
  <c r="G1435" i="19" s="1"/>
  <c r="E1435" i="19" s="1"/>
  <c r="G1369" i="19" a="1"/>
  <c r="G1369" i="19" s="1"/>
  <c r="E1369" i="19" s="1"/>
  <c r="G1390" i="19" a="1"/>
  <c r="G1390" i="19" s="1"/>
  <c r="E1390" i="19" s="1"/>
  <c r="G1436" i="19" a="1"/>
  <c r="G1436" i="19" s="1"/>
  <c r="E1436" i="19" s="1"/>
  <c r="G1540" i="19" a="1"/>
  <c r="G1540" i="19" s="1"/>
  <c r="E1540" i="19" s="1"/>
  <c r="G1541" i="19" a="1"/>
  <c r="G1541" i="19" s="1"/>
  <c r="E1541" i="19" s="1"/>
  <c r="G1399" i="19" a="1"/>
  <c r="G1399" i="19" s="1"/>
  <c r="E1399" i="19" s="1"/>
  <c r="G1550" i="19" a="1"/>
  <c r="G1550" i="19" s="1"/>
  <c r="E1550" i="19" s="1"/>
  <c r="G1454" i="19" a="1"/>
  <c r="G1454" i="19" s="1"/>
  <c r="E1454" i="19" s="1"/>
  <c r="G1409" i="19" a="1"/>
  <c r="G1409" i="19" s="1"/>
  <c r="E1409" i="19" s="1"/>
  <c r="G1455" i="19" a="1"/>
  <c r="G1455" i="19" s="1"/>
  <c r="E1455" i="19" s="1"/>
  <c r="G1561" i="19" a="1"/>
  <c r="G1561" i="19" s="1"/>
  <c r="E1561" i="19" s="1"/>
  <c r="G1548" i="19" a="1"/>
  <c r="G1548" i="19" s="1"/>
  <c r="E1548" i="19" s="1"/>
  <c r="G1549" i="19" a="1"/>
  <c r="G1549" i="19" s="1"/>
  <c r="E1549" i="19" s="1"/>
  <c r="G1398" i="19" a="1"/>
  <c r="G1398" i="19" s="1"/>
  <c r="E1398" i="19" s="1"/>
  <c r="G1387" i="19" a="1"/>
  <c r="G1387" i="19" s="1"/>
  <c r="E1387" i="19" s="1"/>
  <c r="G1365" i="19" a="1"/>
  <c r="G1365" i="19" s="1"/>
  <c r="E1365" i="19" s="1"/>
  <c r="G1536" i="19" a="1"/>
  <c r="G1536" i="19" s="1"/>
  <c r="E1536" i="19" s="1"/>
  <c r="G1433" i="19" a="1"/>
  <c r="G1433" i="19" s="1"/>
  <c r="E1433" i="19" s="1"/>
  <c r="G1434" i="19" a="1"/>
  <c r="G1434" i="19" s="1"/>
  <c r="E1434" i="19" s="1"/>
  <c r="G1368" i="19" a="1"/>
  <c r="G1368" i="19" s="1"/>
  <c r="E1368" i="19" s="1"/>
  <c r="G1389" i="19" a="1"/>
  <c r="G1389" i="19" s="1"/>
  <c r="E1389" i="19" s="1"/>
  <c r="G1512" i="19" a="1"/>
  <c r="G1512" i="19" s="1"/>
  <c r="E1512" i="19" s="1"/>
  <c r="G1493" i="19" a="1"/>
  <c r="G1493" i="19" s="1"/>
  <c r="E1493" i="19" s="1"/>
  <c r="G1470" i="19" a="1"/>
  <c r="G1470" i="19" s="1"/>
  <c r="E1470" i="19" s="1"/>
  <c r="G1471" i="19" a="1"/>
  <c r="G1471" i="19" s="1"/>
  <c r="E1471" i="19" s="1"/>
  <c r="G1576" i="19" a="1"/>
  <c r="G1576" i="19" s="1"/>
  <c r="E1576" i="19" s="1"/>
  <c r="G1386" i="19" a="1"/>
  <c r="G1386" i="19" s="1"/>
  <c r="E1386" i="19" s="1"/>
  <c r="G1535" i="19" a="1"/>
  <c r="G1535" i="19" s="1"/>
  <c r="E1535" i="19" s="1"/>
  <c r="G1487" i="19" a="1"/>
  <c r="G1487" i="19" s="1"/>
  <c r="E1487" i="19" s="1"/>
  <c r="G1337" i="19" a="1"/>
  <c r="G1337" i="19" s="1"/>
  <c r="E1337" i="19" s="1"/>
  <c r="G1481" i="19" a="1"/>
  <c r="G1481" i="19" s="1"/>
  <c r="E1481" i="19" s="1"/>
  <c r="G1482" i="19" a="1"/>
  <c r="G1482" i="19" s="1"/>
  <c r="E1482" i="19" s="1"/>
  <c r="G1447" i="19" a="1"/>
  <c r="G1447" i="19" s="1"/>
  <c r="E1447" i="19" s="1"/>
  <c r="G1404" i="19" a="1"/>
  <c r="G1404" i="19" s="1"/>
  <c r="E1404" i="19" s="1"/>
  <c r="G1405" i="19" a="1"/>
  <c r="G1405" i="19" s="1"/>
  <c r="E1405" i="19" s="1"/>
  <c r="G1446" i="19" a="1"/>
  <c r="G1446" i="19" s="1"/>
  <c r="E1446" i="19" s="1"/>
  <c r="G1557" i="19" a="1"/>
  <c r="G1557" i="19" s="1"/>
  <c r="E1557" i="19" s="1"/>
  <c r="G1556" i="19" a="1"/>
  <c r="G1556" i="19" s="1"/>
  <c r="E1556" i="19" s="1"/>
  <c r="G1380" i="19" a="1"/>
  <c r="G1380" i="19" s="1"/>
  <c r="E1380" i="19" s="1"/>
  <c r="G1358" i="19" a="1"/>
  <c r="G1358" i="19" s="1"/>
  <c r="E1358" i="19" s="1"/>
  <c r="G1347" i="19" a="1"/>
  <c r="G1347" i="19" s="1"/>
  <c r="E1347" i="19" s="1"/>
  <c r="G1379" i="19" a="1"/>
  <c r="G1379" i="19" s="1"/>
  <c r="E1379" i="19" s="1"/>
  <c r="G1530" i="19" a="1"/>
  <c r="G1530" i="19" s="1"/>
  <c r="E1530" i="19" s="1"/>
  <c r="G1343" i="19" a="1"/>
  <c r="G1343" i="19" s="1"/>
  <c r="E1343" i="19" s="1"/>
  <c r="G1359" i="19" a="1"/>
  <c r="G1359" i="19" s="1"/>
  <c r="E1359" i="19" s="1"/>
  <c r="G1529" i="19" a="1"/>
  <c r="G1529" i="19" s="1"/>
  <c r="E1529" i="19" s="1"/>
  <c r="G1428" i="19" a="1"/>
  <c r="G1428" i="19" s="1"/>
  <c r="E1428" i="19" s="1"/>
  <c r="G1362" i="19" a="1"/>
  <c r="G1362" i="19" s="1"/>
  <c r="E1362" i="19" s="1"/>
  <c r="G1385" i="19" a="1"/>
  <c r="G1385" i="19" s="1"/>
  <c r="E1385" i="19" s="1"/>
  <c r="G1351" i="19" a="1"/>
  <c r="G1351" i="19" s="1"/>
  <c r="E1351" i="19" s="1"/>
  <c r="G1429" i="19" a="1"/>
  <c r="G1429" i="19" s="1"/>
  <c r="E1429" i="19" s="1"/>
  <c r="G1532" i="19" a="1"/>
  <c r="G1532" i="19" s="1"/>
  <c r="E1532" i="19" s="1"/>
  <c r="G1363" i="19" a="1"/>
  <c r="G1363" i="19" s="1"/>
  <c r="E1363" i="19" s="1"/>
  <c r="G1350" i="19" a="1"/>
  <c r="G1350" i="19" s="1"/>
  <c r="E1350" i="19" s="1"/>
  <c r="G1486" i="19" a="1"/>
  <c r="G1486" i="19" s="1"/>
  <c r="E1486" i="19" s="1"/>
  <c r="G1485" i="19" a="1"/>
  <c r="G1485" i="19" s="1"/>
  <c r="E1485" i="19" s="1"/>
  <c r="G1490" i="19" a="1"/>
  <c r="G1490" i="19" s="1"/>
  <c r="E1490" i="19" s="1"/>
  <c r="G1491" i="19" a="1"/>
  <c r="G1491" i="19" s="1"/>
  <c r="E1491" i="19" s="1"/>
  <c r="G1492" i="19" a="1"/>
  <c r="G1492" i="19" s="1"/>
  <c r="E1492" i="19" s="1"/>
  <c r="G1401" i="19" a="1"/>
  <c r="G1401" i="19" s="1"/>
  <c r="E1401" i="19" s="1"/>
  <c r="G1400" i="19" a="1"/>
  <c r="G1400" i="19" s="1"/>
  <c r="E1400" i="19" s="1"/>
  <c r="G1552" i="19" a="1"/>
  <c r="G1552" i="19" s="1"/>
  <c r="E1552" i="19" s="1"/>
  <c r="G1553" i="19" a="1"/>
  <c r="G1553" i="19" s="1"/>
  <c r="E1553" i="19" s="1"/>
  <c r="G1469" i="19" a="1"/>
  <c r="G1469" i="19" s="1"/>
  <c r="E1469" i="19" s="1"/>
  <c r="G1575" i="19" a="1"/>
  <c r="G1575" i="19" s="1"/>
  <c r="E1575" i="19" s="1"/>
  <c r="G1523" i="19" a="1"/>
  <c r="G1523" i="19" s="1"/>
  <c r="E1523" i="19" s="1"/>
  <c r="G1524" i="19" a="1"/>
  <c r="G1524" i="19" s="1"/>
  <c r="E1524" i="19" s="1"/>
  <c r="G1484" i="19" a="1"/>
  <c r="G1484" i="19" s="1"/>
  <c r="E1484" i="19" s="1"/>
  <c r="G1551" i="19" a="1"/>
  <c r="G1551" i="19" s="1"/>
  <c r="E1551" i="19" s="1"/>
  <c r="G1503" i="19" a="1"/>
  <c r="G1503" i="19" s="1"/>
  <c r="E1503" i="19" s="1"/>
  <c r="G1396" i="19" a="1"/>
  <c r="G1396" i="19" s="1"/>
  <c r="E1396" i="19" s="1"/>
  <c r="G1397" i="19" a="1"/>
  <c r="G1397" i="19" s="1"/>
  <c r="E1397" i="19" s="1"/>
  <c r="G1547" i="19" a="1"/>
  <c r="G1547" i="19" s="1"/>
  <c r="E1547" i="19" s="1"/>
  <c r="G1506" i="19" a="1"/>
  <c r="G1506" i="19" s="1"/>
  <c r="E1506" i="19" s="1"/>
  <c r="G1507" i="19" a="1"/>
  <c r="G1507" i="19" s="1"/>
  <c r="E1507" i="19" s="1"/>
  <c r="G1554" i="19" a="1"/>
  <c r="G1554" i="19" s="1"/>
  <c r="E1554" i="19" s="1"/>
  <c r="G1504" i="19" a="1"/>
  <c r="G1504" i="19" s="1"/>
  <c r="E1504" i="19" s="1"/>
  <c r="G1574" i="19" a="1"/>
  <c r="G1574" i="19" s="1"/>
  <c r="E1574" i="19" s="1"/>
  <c r="G1514" i="19" a="1"/>
  <c r="G1514" i="19" s="1"/>
  <c r="E1514" i="19" s="1"/>
  <c r="G1472" i="19" a="1"/>
  <c r="G1472" i="19" s="1"/>
  <c r="E1472" i="19" s="1"/>
  <c r="G1577" i="19" a="1"/>
  <c r="G1577" i="19" s="1"/>
  <c r="E1577" i="19" s="1"/>
  <c r="G1426" i="19" a="1"/>
  <c r="G1426" i="19" s="1"/>
  <c r="E1426" i="19" s="1"/>
  <c r="G1360" i="19" a="1"/>
  <c r="G1360" i="19" s="1"/>
  <c r="E1360" i="19" s="1"/>
  <c r="G1383" i="19" a="1"/>
  <c r="G1383" i="19" s="1"/>
  <c r="E1383" i="19" s="1"/>
  <c r="G1349" i="19" a="1"/>
  <c r="G1349" i="19" s="1"/>
  <c r="E1349" i="19" s="1"/>
  <c r="G1427" i="19" a="1"/>
  <c r="G1427" i="19" s="1"/>
  <c r="E1427" i="19" s="1"/>
  <c r="G1361" i="19" a="1"/>
  <c r="G1361" i="19" s="1"/>
  <c r="E1361" i="19" s="1"/>
  <c r="G1384" i="19" a="1"/>
  <c r="G1384" i="19" s="1"/>
  <c r="E1384" i="19" s="1"/>
  <c r="G1438" i="19" a="1"/>
  <c r="G1438" i="19" s="1"/>
  <c r="E1438" i="19" s="1"/>
  <c r="G1370" i="19" a="1"/>
  <c r="G1370" i="19" s="1"/>
  <c r="E1370" i="19" s="1"/>
  <c r="G1391" i="19" a="1"/>
  <c r="G1391" i="19" s="1"/>
  <c r="E1391" i="19" s="1"/>
  <c r="G1437" i="19" a="1"/>
  <c r="G1437" i="19" s="1"/>
  <c r="E1437" i="19" s="1"/>
  <c r="G1542" i="19" a="1"/>
  <c r="G1542" i="19" s="1"/>
  <c r="E1542" i="19" s="1"/>
  <c r="G1372" i="19" a="1"/>
  <c r="G1372" i="19" s="1"/>
  <c r="E1372" i="19" s="1"/>
  <c r="G1393" i="19" a="1"/>
  <c r="G1393" i="19" s="1"/>
  <c r="E1393" i="19" s="1"/>
  <c r="G1441" i="19" a="1"/>
  <c r="G1441" i="19" s="1"/>
  <c r="E1441" i="19" s="1"/>
  <c r="G1373" i="19" a="1"/>
  <c r="G1373" i="19" s="1"/>
  <c r="E1373" i="19" s="1"/>
  <c r="G1544" i="19" a="1"/>
  <c r="G1544" i="19" s="1"/>
  <c r="E1544" i="19" s="1"/>
  <c r="G1537" i="19" a="1"/>
  <c r="G1537" i="19" s="1"/>
  <c r="E1537" i="19" s="1"/>
  <c r="G1538" i="19" a="1"/>
  <c r="G1538" i="19" s="1"/>
  <c r="E1538" i="19" s="1"/>
  <c r="G1366" i="19" a="1"/>
  <c r="G1366" i="19" s="1"/>
  <c r="E1366" i="19" s="1"/>
  <c r="G1460" i="19" a="1"/>
  <c r="G1460" i="19" s="1"/>
  <c r="E1460" i="19" s="1"/>
  <c r="G1461" i="19" a="1"/>
  <c r="G1461" i="19" s="1"/>
  <c r="E1461" i="19" s="1"/>
  <c r="G1376" i="19" a="1"/>
  <c r="G1376" i="19" s="1"/>
  <c r="E1376" i="19" s="1"/>
  <c r="G1342" i="19" a="1"/>
  <c r="G1342" i="19" s="1"/>
  <c r="E1342" i="19" s="1"/>
  <c r="G1422" i="19" a="1"/>
  <c r="G1422" i="19" s="1"/>
  <c r="E1422" i="19" s="1"/>
  <c r="G1375" i="19" a="1"/>
  <c r="G1375" i="19" s="1"/>
  <c r="E1375" i="19" s="1"/>
  <c r="G1423" i="19" a="1"/>
  <c r="G1423" i="19" s="1"/>
  <c r="E1423" i="19" s="1"/>
  <c r="G1341" i="19" a="1"/>
  <c r="G1341" i="19" s="1"/>
  <c r="E1341" i="19" s="1"/>
  <c r="G1527" i="19" a="1"/>
  <c r="G1527" i="19" s="1"/>
  <c r="E1527" i="19" s="1"/>
  <c r="G1519" i="19" a="1"/>
  <c r="G1519" i="19" s="1"/>
  <c r="E1519" i="19" s="1"/>
  <c r="G1501" i="19" a="1"/>
  <c r="G1501" i="19" s="1"/>
  <c r="E1501" i="19" s="1"/>
  <c r="G1410" i="19" a="1"/>
  <c r="G1410" i="19" s="1"/>
  <c r="E1410" i="19" s="1"/>
  <c r="G1456" i="19" a="1"/>
  <c r="G1456" i="19" s="1"/>
  <c r="E1456" i="19" s="1"/>
  <c r="G1457" i="19" a="1"/>
  <c r="G1457" i="19" s="1"/>
  <c r="E1457" i="19" s="1"/>
  <c r="G1479" i="19" a="1"/>
  <c r="G1479" i="19" s="1"/>
  <c r="E1479" i="19" s="1"/>
  <c r="G1480" i="19" a="1"/>
  <c r="G1480" i="19" s="1"/>
  <c r="E1480" i="19" s="1"/>
  <c r="G1348" i="19" a="1"/>
  <c r="G1348" i="19" s="1"/>
  <c r="E1348" i="19" s="1"/>
  <c r="G1381" i="19" a="1"/>
  <c r="G1381" i="19" s="1"/>
  <c r="E1381" i="19" s="1"/>
  <c r="G1531" i="19" a="1"/>
  <c r="G1531" i="19" s="1"/>
  <c r="E1531" i="19" s="1"/>
  <c r="G1382" i="19" a="1"/>
  <c r="G1382" i="19" s="1"/>
  <c r="E1382" i="19" s="1"/>
  <c r="G1580" i="19" a="1"/>
  <c r="G1580" i="19" s="1"/>
  <c r="E1580" i="19" s="1"/>
  <c r="G1581" i="19" a="1"/>
  <c r="G1581" i="19" s="1"/>
  <c r="E1581" i="19" s="1"/>
  <c r="G1499" i="19" a="1"/>
  <c r="G1499" i="19" s="1"/>
  <c r="E1499" i="19" s="1"/>
  <c r="G1498" i="19" a="1"/>
  <c r="G1498" i="19" s="1"/>
  <c r="E1498" i="19" s="1"/>
  <c r="G1522" i="19" a="1"/>
  <c r="G1522" i="19" s="1"/>
  <c r="E1522" i="19" s="1"/>
  <c r="G1474" i="19" a="1"/>
  <c r="G1474" i="19" s="1"/>
  <c r="E1474" i="19" s="1"/>
  <c r="G1582" i="19" a="1"/>
  <c r="G1582" i="19" s="1"/>
  <c r="E1582" i="19" s="1"/>
  <c r="G1473" i="19" a="1"/>
  <c r="G1473" i="19" s="1"/>
  <c r="E1473" i="19" s="1"/>
  <c r="G1578" i="19" a="1"/>
  <c r="G1578" i="19" s="1"/>
  <c r="E1578" i="19" s="1"/>
  <c r="G1513" i="19" a="1"/>
  <c r="G1513" i="19" s="1"/>
  <c r="E1513" i="19" s="1"/>
  <c r="G1477" i="19" a="1"/>
  <c r="G1477" i="19" s="1"/>
  <c r="E1477" i="19" s="1"/>
  <c r="G1478" i="19" a="1"/>
  <c r="G1478" i="19" s="1"/>
  <c r="E1478" i="19" s="1"/>
  <c r="G1515" i="19" a="1"/>
  <c r="G1515" i="19" s="1"/>
  <c r="E1515" i="19" s="1"/>
  <c r="G1415" i="19" a="1"/>
  <c r="G1415" i="19" s="1"/>
  <c r="E1415" i="19" s="1"/>
  <c r="G1463" i="19" a="1"/>
  <c r="G1463" i="19" s="1"/>
  <c r="E1463" i="19" s="1"/>
  <c r="G1416" i="19" a="1"/>
  <c r="G1416" i="19" s="1"/>
  <c r="E1416" i="19" s="1"/>
  <c r="G1464" i="19" a="1"/>
  <c r="G1464" i="19" s="1"/>
  <c r="E1464" i="19" s="1"/>
  <c r="G1567" i="19" a="1"/>
  <c r="G1567" i="19" s="1"/>
  <c r="E1567" i="19" s="1"/>
  <c r="G1566" i="19" a="1"/>
  <c r="G1566" i="19" s="1"/>
  <c r="E1566" i="19" s="1"/>
  <c r="G1497" i="19" a="1"/>
  <c r="G1497" i="19" s="1"/>
  <c r="E1497" i="19" s="1"/>
  <c r="G1467" i="19" a="1"/>
  <c r="G1467" i="19" s="1"/>
  <c r="E1467" i="19" s="1"/>
  <c r="G1468" i="19" a="1"/>
  <c r="G1468" i="19" s="1"/>
  <c r="E1468" i="19" s="1"/>
  <c r="G1573" i="19" a="1"/>
  <c r="G1573" i="19" s="1"/>
  <c r="E1573" i="19" s="1"/>
  <c r="G1508" i="19" a="1"/>
  <c r="G1508" i="19" s="1"/>
  <c r="E1508" i="19" s="1"/>
  <c r="G1509" i="19" a="1"/>
  <c r="G1509" i="19" s="1"/>
  <c r="E1509" i="19" s="1"/>
  <c r="G1500" i="19" a="1"/>
  <c r="G1500" i="19" s="1"/>
  <c r="E1500" i="19" s="1"/>
  <c r="G1579" i="19" a="1"/>
  <c r="G1579" i="19" s="1"/>
  <c r="E1579" i="19" s="1"/>
  <c r="G1419" i="19" a="1"/>
  <c r="G1419" i="19" s="1"/>
  <c r="E1419" i="19" s="1"/>
  <c r="G1466" i="19" a="1"/>
  <c r="G1466" i="19" s="1"/>
  <c r="E1466" i="19" s="1"/>
  <c r="G1572" i="19" a="1"/>
  <c r="G1572" i="19" s="1"/>
  <c r="E1572" i="19" s="1"/>
  <c r="G1520" i="19" a="1"/>
  <c r="G1520" i="19" s="1"/>
  <c r="E1520" i="19" s="1"/>
  <c r="G1364" i="19" a="1"/>
  <c r="G1364" i="19" s="1"/>
  <c r="E1364" i="19" s="1"/>
  <c r="G1431" i="19" a="1"/>
  <c r="G1431" i="19" s="1"/>
  <c r="E1431" i="19" s="1"/>
  <c r="G1352" i="19" a="1"/>
  <c r="G1352" i="19" s="1"/>
  <c r="E1352" i="19" s="1"/>
  <c r="G1534" i="19" a="1"/>
  <c r="G1534" i="19" s="1"/>
  <c r="E1534" i="19" s="1"/>
  <c r="G1430" i="19" a="1"/>
  <c r="G1430" i="19" s="1"/>
  <c r="E1430" i="19" s="1"/>
  <c r="G1533" i="19" a="1"/>
  <c r="G1533" i="19" s="1"/>
  <c r="E1533" i="19" s="1"/>
  <c r="G1476" i="19" a="1"/>
  <c r="G1476" i="19" s="1"/>
  <c r="E1476" i="19" s="1"/>
  <c r="G1475" i="19" a="1"/>
  <c r="G1475" i="19" s="1"/>
  <c r="E1475" i="19" s="1"/>
  <c r="G1451" i="19" a="1"/>
  <c r="G1451" i="19" s="1"/>
  <c r="E1451" i="19" s="1"/>
  <c r="G1450" i="19" a="1"/>
  <c r="G1450" i="19" s="1"/>
  <c r="E1450" i="19" s="1"/>
  <c r="G1407" i="19" a="1"/>
  <c r="G1407" i="19" s="1"/>
  <c r="E1407" i="19" s="1"/>
  <c r="G1449" i="19" a="1"/>
  <c r="G1449" i="19" s="1"/>
  <c r="E1449" i="19" s="1"/>
  <c r="G1406" i="19" a="1"/>
  <c r="G1406" i="19" s="1"/>
  <c r="E1406" i="19" s="1"/>
  <c r="G1448" i="19" a="1"/>
  <c r="G1448" i="19" s="1"/>
  <c r="E1448" i="19" s="1"/>
  <c r="G1558" i="19" a="1"/>
  <c r="G1558" i="19" s="1"/>
  <c r="E1558" i="19" s="1"/>
  <c r="G1564" i="19" a="1"/>
  <c r="G1564" i="19" s="1"/>
  <c r="E1564" i="19" s="1"/>
  <c r="G1414" i="19" a="1"/>
  <c r="G1414" i="19" s="1"/>
  <c r="E1414" i="19" s="1"/>
  <c r="G1565" i="19" a="1"/>
  <c r="G1565" i="19" s="1"/>
  <c r="E1565" i="19" s="1"/>
  <c r="G1462" i="19" a="1"/>
  <c r="G1462" i="19" s="1"/>
  <c r="E1462" i="19" s="1"/>
  <c r="G1496" i="19" a="1"/>
  <c r="G1496" i="19" s="1"/>
  <c r="E1496" i="19" s="1"/>
  <c r="G1421" i="19" a="1"/>
  <c r="G1421" i="19" s="1"/>
  <c r="E1421" i="19" s="1"/>
  <c r="G1502" i="19" a="1"/>
  <c r="G1502" i="19" s="1"/>
  <c r="E1502" i="19" s="1"/>
  <c r="G1394" i="19" a="1"/>
  <c r="G1394" i="19" s="1"/>
  <c r="E1394" i="19" s="1"/>
  <c r="G1374" i="19" a="1"/>
  <c r="G1374" i="19" s="1"/>
  <c r="E1374" i="19" s="1"/>
  <c r="G1395" i="19" a="1"/>
  <c r="G1395" i="19" s="1"/>
  <c r="E1395" i="19" s="1"/>
  <c r="G1545" i="19" a="1"/>
  <c r="G1545" i="19" s="1"/>
  <c r="E1545" i="19" s="1"/>
  <c r="G1546" i="19" a="1"/>
  <c r="G1546" i="19" s="1"/>
  <c r="E1546" i="19" s="1"/>
  <c r="G1511" i="19" a="1"/>
  <c r="G1511" i="19" s="1"/>
  <c r="E1511" i="19" s="1"/>
  <c r="G1510" i="19" a="1"/>
  <c r="G1510" i="19" s="1"/>
  <c r="E1510" i="19" s="1"/>
  <c r="G1518" i="19" a="1"/>
  <c r="G1518" i="19" s="1"/>
  <c r="E1518" i="19" s="1"/>
  <c r="G1354" i="19" a="1"/>
  <c r="G1354" i="19" s="1"/>
  <c r="E1354" i="19" s="1"/>
  <c r="G1444" i="19" a="1"/>
  <c r="G1444" i="19" s="1"/>
  <c r="E1444" i="19" s="1"/>
  <c r="G1445" i="19" a="1"/>
  <c r="G1445" i="19" s="1"/>
  <c r="E1445" i="19" s="1"/>
  <c r="G1555" i="19" a="1"/>
  <c r="G1555" i="19" s="1"/>
  <c r="E1555" i="19" s="1"/>
  <c r="G1417" i="19" a="1"/>
  <c r="G1417" i="19" s="1"/>
  <c r="E1417" i="19" s="1"/>
  <c r="G1465" i="19" a="1"/>
  <c r="G1465" i="19" s="1"/>
  <c r="E1465" i="19" s="1"/>
  <c r="G1569" i="19" a="1"/>
  <c r="G1569" i="19" s="1"/>
  <c r="E1569" i="19" s="1"/>
  <c r="G1568" i="19" a="1"/>
  <c r="G1568" i="19" s="1"/>
  <c r="E1568" i="19" s="1"/>
  <c r="G1367" i="19" a="1"/>
  <c r="G1367" i="19" s="1"/>
  <c r="E1367" i="19" s="1"/>
  <c r="G1388" i="19" a="1"/>
  <c r="G1388" i="19" s="1"/>
  <c r="E1388" i="19" s="1"/>
  <c r="G1432" i="19" a="1"/>
  <c r="G1432" i="19" s="1"/>
  <c r="E1432" i="19" s="1"/>
  <c r="G1539" i="19" a="1"/>
  <c r="G1539" i="19" s="1"/>
  <c r="E1539" i="19" s="1"/>
  <c r="G1403" i="19" a="1"/>
  <c r="G1403" i="19" s="1"/>
  <c r="E1403" i="19" s="1"/>
  <c r="G1442" i="19" a="1"/>
  <c r="G1442" i="19" s="1"/>
  <c r="E1442" i="19" s="1"/>
  <c r="G1443" i="19" a="1"/>
  <c r="G1443" i="19" s="1"/>
  <c r="E1443" i="19" s="1"/>
  <c r="G1402" i="19" a="1"/>
  <c r="G1402" i="19" s="1"/>
  <c r="E1402" i="19" s="1"/>
  <c r="G1516" i="19" a="1"/>
  <c r="G1516" i="19" s="1"/>
  <c r="E1516" i="19" s="1"/>
  <c r="G1494" i="19" a="1"/>
  <c r="G1494" i="19" s="1"/>
  <c r="E1494" i="19" s="1"/>
  <c r="G1345" i="19" a="1"/>
  <c r="G1345" i="19" s="1"/>
  <c r="E1345" i="19" s="1"/>
  <c r="G1517" i="19" a="1"/>
  <c r="G1517" i="19" s="1"/>
  <c r="E1517" i="19" s="1"/>
  <c r="G1338" i="19" a="1"/>
  <c r="G1338" i="19" s="1"/>
  <c r="E1338" i="19" s="1"/>
  <c r="G1325" i="19" a="1"/>
  <c r="G1325" i="19" s="1"/>
  <c r="E1325" i="19" s="1"/>
  <c r="G1309" i="19" a="1"/>
  <c r="G1309" i="19" s="1"/>
  <c r="E1309" i="19" s="1"/>
  <c r="G1293" i="19" a="1"/>
  <c r="G1293" i="19" s="1"/>
  <c r="E1293" i="19" s="1"/>
  <c r="G1277" i="19" a="1"/>
  <c r="G1277" i="19" s="1"/>
  <c r="E1277" i="19" s="1"/>
  <c r="G1261" i="19" a="1"/>
  <c r="G1261" i="19" s="1"/>
  <c r="E1261" i="19" s="1"/>
  <c r="G1245" i="19" a="1"/>
  <c r="G1245" i="19" s="1"/>
  <c r="E1245" i="19" s="1"/>
  <c r="G1229" i="19" a="1"/>
  <c r="G1229" i="19" s="1"/>
  <c r="E1229" i="19" s="1"/>
  <c r="G1334" i="19" a="1"/>
  <c r="G1334" i="19" s="1"/>
  <c r="E1334" i="19" s="1"/>
  <c r="G1318" i="19" a="1"/>
  <c r="G1318" i="19" s="1"/>
  <c r="E1318" i="19" s="1"/>
  <c r="G1302" i="19" a="1"/>
  <c r="G1302" i="19" s="1"/>
  <c r="E1302" i="19" s="1"/>
  <c r="G1286" i="19" a="1"/>
  <c r="G1286" i="19" s="1"/>
  <c r="E1286" i="19" s="1"/>
  <c r="G1270" i="19" a="1"/>
  <c r="G1270" i="19" s="1"/>
  <c r="E1270" i="19" s="1"/>
  <c r="G1254" i="19" a="1"/>
  <c r="G1254" i="19" s="1"/>
  <c r="E1254" i="19" s="1"/>
  <c r="G1238" i="19" a="1"/>
  <c r="G1238" i="19" s="1"/>
  <c r="E1238" i="19" s="1"/>
  <c r="G1222" i="19" a="1"/>
  <c r="G1222" i="19" s="1"/>
  <c r="E1222" i="19" s="1"/>
  <c r="G1206" i="19" a="1"/>
  <c r="G1206" i="19" s="1"/>
  <c r="E1206" i="19" s="1"/>
  <c r="G1190" i="19" a="1"/>
  <c r="G1190" i="19" s="1"/>
  <c r="E1190" i="19" s="1"/>
  <c r="G1174" i="19" a="1"/>
  <c r="G1174" i="19" s="1"/>
  <c r="E1174" i="19" s="1"/>
  <c r="G1158" i="19" a="1"/>
  <c r="G1158" i="19" s="1"/>
  <c r="E1158" i="19" s="1"/>
  <c r="G1142" i="19" a="1"/>
  <c r="G1142" i="19" s="1"/>
  <c r="E1142" i="19" s="1"/>
  <c r="G1126" i="19" a="1"/>
  <c r="G1126" i="19" s="1"/>
  <c r="E1126" i="19" s="1"/>
  <c r="G1327" i="19" a="1"/>
  <c r="G1327" i="19" s="1"/>
  <c r="E1327" i="19" s="1"/>
  <c r="G1311" i="19" a="1"/>
  <c r="G1311" i="19" s="1"/>
  <c r="E1311" i="19" s="1"/>
  <c r="G1295" i="19" a="1"/>
  <c r="G1295" i="19" s="1"/>
  <c r="E1295" i="19" s="1"/>
  <c r="G1279" i="19" a="1"/>
  <c r="G1279" i="19" s="1"/>
  <c r="E1279" i="19" s="1"/>
  <c r="G1263" i="19" a="1"/>
  <c r="G1263" i="19" s="1"/>
  <c r="E1263" i="19" s="1"/>
  <c r="G1247" i="19" a="1"/>
  <c r="G1247" i="19" s="1"/>
  <c r="E1247" i="19" s="1"/>
  <c r="G1231" i="19" a="1"/>
  <c r="G1231" i="19" s="1"/>
  <c r="E1231" i="19" s="1"/>
  <c r="G1215" i="19" a="1"/>
  <c r="G1215" i="19" s="1"/>
  <c r="E1215" i="19" s="1"/>
  <c r="G1199" i="19" a="1"/>
  <c r="G1199" i="19" s="1"/>
  <c r="E1199" i="19" s="1"/>
  <c r="G1320" i="19" a="1"/>
  <c r="G1320" i="19" s="1"/>
  <c r="E1320" i="19" s="1"/>
  <c r="G1304" i="19" a="1"/>
  <c r="G1304" i="19" s="1"/>
  <c r="E1304" i="19" s="1"/>
  <c r="G1288" i="19" a="1"/>
  <c r="G1288" i="19" s="1"/>
  <c r="E1288" i="19" s="1"/>
  <c r="G1272" i="19" a="1"/>
  <c r="G1272" i="19" s="1"/>
  <c r="E1272" i="19" s="1"/>
  <c r="G1256" i="19" a="1"/>
  <c r="G1256" i="19" s="1"/>
  <c r="E1256" i="19" s="1"/>
  <c r="G1240" i="19" a="1"/>
  <c r="G1240" i="19" s="1"/>
  <c r="E1240" i="19" s="1"/>
  <c r="G1224" i="19" a="1"/>
  <c r="G1224" i="19" s="1"/>
  <c r="E1224" i="19" s="1"/>
  <c r="G1208" i="19" a="1"/>
  <c r="G1208" i="19" s="1"/>
  <c r="E1208" i="19" s="1"/>
  <c r="G1192" i="19" a="1"/>
  <c r="G1192" i="19" s="1"/>
  <c r="E1192" i="19" s="1"/>
  <c r="G1176" i="19" a="1"/>
  <c r="G1176" i="19" s="1"/>
  <c r="E1176" i="19" s="1"/>
  <c r="G1329" i="19" a="1"/>
  <c r="G1329" i="19" s="1"/>
  <c r="E1329" i="19" s="1"/>
  <c r="G1313" i="19" a="1"/>
  <c r="G1313" i="19" s="1"/>
  <c r="E1313" i="19" s="1"/>
  <c r="G1297" i="19" a="1"/>
  <c r="G1297" i="19" s="1"/>
  <c r="E1297" i="19" s="1"/>
  <c r="G1281" i="19" a="1"/>
  <c r="G1281" i="19" s="1"/>
  <c r="E1281" i="19" s="1"/>
  <c r="G1265" i="19" a="1"/>
  <c r="G1265" i="19" s="1"/>
  <c r="E1265" i="19" s="1"/>
  <c r="G1249" i="19" a="1"/>
  <c r="G1249" i="19" s="1"/>
  <c r="E1249" i="19" s="1"/>
  <c r="G1233" i="19" a="1"/>
  <c r="G1233" i="19" s="1"/>
  <c r="E1233" i="19" s="1"/>
  <c r="G1217" i="19" a="1"/>
  <c r="G1217" i="19" s="1"/>
  <c r="E1217" i="19" s="1"/>
  <c r="G1201" i="19" a="1"/>
  <c r="G1201" i="19" s="1"/>
  <c r="E1201" i="19" s="1"/>
  <c r="G1185" i="19" a="1"/>
  <c r="G1185" i="19" s="1"/>
  <c r="E1185" i="19" s="1"/>
  <c r="G1322" i="19" a="1"/>
  <c r="G1322" i="19" s="1"/>
  <c r="E1322" i="19" s="1"/>
  <c r="G1306" i="19" a="1"/>
  <c r="G1306" i="19" s="1"/>
  <c r="E1306" i="19" s="1"/>
  <c r="G1290" i="19" a="1"/>
  <c r="G1290" i="19" s="1"/>
  <c r="E1290" i="19" s="1"/>
  <c r="G1274" i="19" a="1"/>
  <c r="G1274" i="19" s="1"/>
  <c r="E1274" i="19" s="1"/>
  <c r="G1258" i="19" a="1"/>
  <c r="G1258" i="19" s="1"/>
  <c r="E1258" i="19" s="1"/>
  <c r="G1242" i="19" a="1"/>
  <c r="G1242" i="19" s="1"/>
  <c r="E1242" i="19" s="1"/>
  <c r="G1226" i="19" a="1"/>
  <c r="G1226" i="19" s="1"/>
  <c r="E1226" i="19" s="1"/>
  <c r="G1210" i="19" a="1"/>
  <c r="G1210" i="19" s="1"/>
  <c r="E1210" i="19" s="1"/>
  <c r="G1194" i="19" a="1"/>
  <c r="G1194" i="19" s="1"/>
  <c r="E1194" i="19" s="1"/>
  <c r="G1178" i="19" a="1"/>
  <c r="G1178" i="19" s="1"/>
  <c r="E1178" i="19" s="1"/>
  <c r="G1162" i="19" a="1"/>
  <c r="G1162" i="19" s="1"/>
  <c r="E1162" i="19" s="1"/>
  <c r="G1331" i="19" a="1"/>
  <c r="G1331" i="19" s="1"/>
  <c r="E1331" i="19" s="1"/>
  <c r="G1315" i="19" a="1"/>
  <c r="G1315" i="19" s="1"/>
  <c r="E1315" i="19" s="1"/>
  <c r="G1299" i="19" a="1"/>
  <c r="G1299" i="19" s="1"/>
  <c r="E1299" i="19" s="1"/>
  <c r="G1283" i="19" a="1"/>
  <c r="G1283" i="19" s="1"/>
  <c r="E1283" i="19" s="1"/>
  <c r="G1267" i="19" a="1"/>
  <c r="G1267" i="19" s="1"/>
  <c r="E1267" i="19" s="1"/>
  <c r="G1251" i="19" a="1"/>
  <c r="G1251" i="19" s="1"/>
  <c r="E1251" i="19" s="1"/>
  <c r="G1235" i="19" a="1"/>
  <c r="G1235" i="19" s="1"/>
  <c r="E1235" i="19" s="1"/>
  <c r="G1219" i="19" a="1"/>
  <c r="G1219" i="19" s="1"/>
  <c r="E1219" i="19" s="1"/>
  <c r="G1203" i="19" a="1"/>
  <c r="G1203" i="19" s="1"/>
  <c r="E1203" i="19" s="1"/>
  <c r="G1324" i="19" a="1"/>
  <c r="G1324" i="19" s="1"/>
  <c r="E1324" i="19" s="1"/>
  <c r="G1308" i="19" a="1"/>
  <c r="G1308" i="19" s="1"/>
  <c r="E1308" i="19" s="1"/>
  <c r="G1292" i="19" a="1"/>
  <c r="G1292" i="19" s="1"/>
  <c r="E1292" i="19" s="1"/>
  <c r="G1276" i="19" a="1"/>
  <c r="G1276" i="19" s="1"/>
  <c r="E1276" i="19" s="1"/>
  <c r="G1260" i="19" a="1"/>
  <c r="G1260" i="19" s="1"/>
  <c r="E1260" i="19" s="1"/>
  <c r="G1244" i="19" a="1"/>
  <c r="G1244" i="19" s="1"/>
  <c r="E1244" i="19" s="1"/>
  <c r="G1228" i="19" a="1"/>
  <c r="G1228" i="19" s="1"/>
  <c r="E1228" i="19" s="1"/>
  <c r="G1212" i="19" a="1"/>
  <c r="G1212" i="19" s="1"/>
  <c r="E1212" i="19" s="1"/>
  <c r="G1196" i="19" a="1"/>
  <c r="G1196" i="19" s="1"/>
  <c r="E1196" i="19" s="1"/>
  <c r="G1180" i="19" a="1"/>
  <c r="G1180" i="19" s="1"/>
  <c r="E1180" i="19" s="1"/>
  <c r="G1333" i="19" a="1"/>
  <c r="G1333" i="19" s="1"/>
  <c r="E1333" i="19" s="1"/>
  <c r="G1317" i="19" a="1"/>
  <c r="G1317" i="19" s="1"/>
  <c r="E1317" i="19" s="1"/>
  <c r="G1301" i="19" a="1"/>
  <c r="G1301" i="19" s="1"/>
  <c r="E1301" i="19" s="1"/>
  <c r="G1285" i="19" a="1"/>
  <c r="G1285" i="19" s="1"/>
  <c r="E1285" i="19" s="1"/>
  <c r="G1269" i="19" a="1"/>
  <c r="G1269" i="19" s="1"/>
  <c r="E1269" i="19" s="1"/>
  <c r="G1253" i="19" a="1"/>
  <c r="G1253" i="19" s="1"/>
  <c r="E1253" i="19" s="1"/>
  <c r="G1237" i="19" a="1"/>
  <c r="G1237" i="19" s="1"/>
  <c r="E1237" i="19" s="1"/>
  <c r="G1221" i="19" a="1"/>
  <c r="G1221" i="19" s="1"/>
  <c r="E1221" i="19" s="1"/>
  <c r="G1205" i="19" a="1"/>
  <c r="G1205" i="19" s="1"/>
  <c r="E1205" i="19" s="1"/>
  <c r="G1326" i="19" a="1"/>
  <c r="G1326" i="19" s="1"/>
  <c r="E1326" i="19" s="1"/>
  <c r="G1319" i="19" a="1"/>
  <c r="G1319" i="19" s="1"/>
  <c r="E1319" i="19" s="1"/>
  <c r="G1303" i="19" a="1"/>
  <c r="G1303" i="19" s="1"/>
  <c r="E1303" i="19" s="1"/>
  <c r="G1287" i="19" a="1"/>
  <c r="G1287" i="19" s="1"/>
  <c r="E1287" i="19" s="1"/>
  <c r="G1271" i="19" a="1"/>
  <c r="G1271" i="19" s="1"/>
  <c r="E1271" i="19" s="1"/>
  <c r="G1255" i="19" a="1"/>
  <c r="G1255" i="19" s="1"/>
  <c r="E1255" i="19" s="1"/>
  <c r="G1239" i="19" a="1"/>
  <c r="G1239" i="19" s="1"/>
  <c r="E1239" i="19" s="1"/>
  <c r="G1223" i="19" a="1"/>
  <c r="G1223" i="19" s="1"/>
  <c r="E1223" i="19" s="1"/>
  <c r="G1328" i="19" a="1"/>
  <c r="G1328" i="19" s="1"/>
  <c r="E1328" i="19" s="1"/>
  <c r="G1312" i="19" a="1"/>
  <c r="G1312" i="19" s="1"/>
  <c r="E1312" i="19" s="1"/>
  <c r="G1296" i="19" a="1"/>
  <c r="G1296" i="19" s="1"/>
  <c r="E1296" i="19" s="1"/>
  <c r="G1280" i="19" a="1"/>
  <c r="G1280" i="19" s="1"/>
  <c r="E1280" i="19" s="1"/>
  <c r="G1264" i="19" a="1"/>
  <c r="G1264" i="19" s="1"/>
  <c r="E1264" i="19" s="1"/>
  <c r="G1321" i="19" a="1"/>
  <c r="G1321" i="19" s="1"/>
  <c r="E1321" i="19" s="1"/>
  <c r="G1305" i="19" a="1"/>
  <c r="G1305" i="19" s="1"/>
  <c r="E1305" i="19" s="1"/>
  <c r="G1289" i="19" a="1"/>
  <c r="G1289" i="19" s="1"/>
  <c r="E1289" i="19" s="1"/>
  <c r="G1273" i="19" a="1"/>
  <c r="G1273" i="19" s="1"/>
  <c r="E1273" i="19" s="1"/>
  <c r="G1257" i="19" a="1"/>
  <c r="G1257" i="19" s="1"/>
  <c r="E1257" i="19" s="1"/>
  <c r="G1241" i="19" a="1"/>
  <c r="G1241" i="19" s="1"/>
  <c r="E1241" i="19" s="1"/>
  <c r="G1225" i="19" a="1"/>
  <c r="G1225" i="19" s="1"/>
  <c r="E1225" i="19" s="1"/>
  <c r="G1209" i="19" a="1"/>
  <c r="G1209" i="19" s="1"/>
  <c r="E1209" i="19" s="1"/>
  <c r="G1193" i="19" a="1"/>
  <c r="G1193" i="19" s="1"/>
  <c r="E1193" i="19" s="1"/>
  <c r="G1330" i="19" a="1"/>
  <c r="G1330" i="19" s="1"/>
  <c r="E1330" i="19" s="1"/>
  <c r="G1314" i="19" a="1"/>
  <c r="G1314" i="19" s="1"/>
  <c r="E1314" i="19" s="1"/>
  <c r="G1298" i="19" a="1"/>
  <c r="G1298" i="19" s="1"/>
  <c r="E1298" i="19" s="1"/>
  <c r="G1282" i="19" a="1"/>
  <c r="G1282" i="19" s="1"/>
  <c r="E1282" i="19" s="1"/>
  <c r="G1266" i="19" a="1"/>
  <c r="G1266" i="19" s="1"/>
  <c r="E1266" i="19" s="1"/>
  <c r="G1250" i="19" a="1"/>
  <c r="G1250" i="19" s="1"/>
  <c r="E1250" i="19" s="1"/>
  <c r="G1323" i="19" a="1"/>
  <c r="G1323" i="19" s="1"/>
  <c r="E1323" i="19" s="1"/>
  <c r="G1307" i="19" a="1"/>
  <c r="G1307" i="19" s="1"/>
  <c r="E1307" i="19" s="1"/>
  <c r="G1291" i="19" a="1"/>
  <c r="G1291" i="19" s="1"/>
  <c r="E1291" i="19" s="1"/>
  <c r="G1275" i="19" a="1"/>
  <c r="G1275" i="19" s="1"/>
  <c r="E1275" i="19" s="1"/>
  <c r="G1259" i="19" a="1"/>
  <c r="G1259" i="19" s="1"/>
  <c r="E1259" i="19" s="1"/>
  <c r="G1243" i="19" a="1"/>
  <c r="G1243" i="19" s="1"/>
  <c r="E1243" i="19" s="1"/>
  <c r="G1227" i="19" a="1"/>
  <c r="G1227" i="19" s="1"/>
  <c r="E1227" i="19" s="1"/>
  <c r="G1211" i="19" a="1"/>
  <c r="G1211" i="19" s="1"/>
  <c r="E1211" i="19" s="1"/>
  <c r="G1195" i="19" a="1"/>
  <c r="G1195" i="19" s="1"/>
  <c r="E1195" i="19" s="1"/>
  <c r="G1179" i="19" a="1"/>
  <c r="G1179" i="19" s="1"/>
  <c r="E1179" i="19" s="1"/>
  <c r="G1163" i="19" a="1"/>
  <c r="G1163" i="19" s="1"/>
  <c r="E1163" i="19" s="1"/>
  <c r="G1147" i="19" a="1"/>
  <c r="G1147" i="19" s="1"/>
  <c r="E1147" i="19" s="1"/>
  <c r="G1131" i="19" a="1"/>
  <c r="G1131" i="19" s="1"/>
  <c r="E1131" i="19" s="1"/>
  <c r="G1115" i="19" a="1"/>
  <c r="G1115" i="19" s="1"/>
  <c r="E1115" i="19" s="1"/>
  <c r="G1332" i="19" a="1"/>
  <c r="G1332" i="19" s="1"/>
  <c r="E1332" i="19" s="1"/>
  <c r="G1316" i="19" a="1"/>
  <c r="G1316" i="19" s="1"/>
  <c r="E1316" i="19" s="1"/>
  <c r="G1300" i="19" a="1"/>
  <c r="G1300" i="19" s="1"/>
  <c r="E1300" i="19" s="1"/>
  <c r="G1284" i="19" a="1"/>
  <c r="G1284" i="19" s="1"/>
  <c r="E1284" i="19" s="1"/>
  <c r="G1268" i="19" a="1"/>
  <c r="G1268" i="19" s="1"/>
  <c r="E1268" i="19" s="1"/>
  <c r="G1252" i="19" a="1"/>
  <c r="G1252" i="19" s="1"/>
  <c r="E1252" i="19" s="1"/>
  <c r="G1236" i="19" a="1"/>
  <c r="G1236" i="19" s="1"/>
  <c r="E1236" i="19" s="1"/>
  <c r="G1169" i="19" a="1"/>
  <c r="G1169" i="19" s="1"/>
  <c r="E1169" i="19" s="1"/>
  <c r="G1161" i="19" a="1"/>
  <c r="G1161" i="19" s="1"/>
  <c r="E1161" i="19" s="1"/>
  <c r="G1120" i="19" a="1"/>
  <c r="G1120" i="19" s="1"/>
  <c r="E1120" i="19" s="1"/>
  <c r="G1101" i="19" a="1"/>
  <c r="G1101" i="19" s="1"/>
  <c r="E1101" i="19" s="1"/>
  <c r="G1085" i="19" a="1"/>
  <c r="G1085" i="19" s="1"/>
  <c r="E1085" i="19" s="1"/>
  <c r="G1069" i="19" a="1"/>
  <c r="G1069" i="19" s="1"/>
  <c r="E1069" i="19" s="1"/>
  <c r="G1053" i="19" a="1"/>
  <c r="G1053" i="19" s="1"/>
  <c r="E1053" i="19" s="1"/>
  <c r="G1037" i="19" a="1"/>
  <c r="G1037" i="19" s="1"/>
  <c r="E1037" i="19" s="1"/>
  <c r="G1021" i="19" a="1"/>
  <c r="G1021" i="19" s="1"/>
  <c r="E1021" i="19" s="1"/>
  <c r="G1005" i="19" a="1"/>
  <c r="G1005" i="19" s="1"/>
  <c r="E1005" i="19" s="1"/>
  <c r="G1234" i="19" a="1"/>
  <c r="G1234" i="19" s="1"/>
  <c r="E1234" i="19" s="1"/>
  <c r="G1207" i="19" a="1"/>
  <c r="G1207" i="19" s="1"/>
  <c r="E1207" i="19" s="1"/>
  <c r="G1202" i="19" a="1"/>
  <c r="G1202" i="19" s="1"/>
  <c r="E1202" i="19" s="1"/>
  <c r="G1183" i="19" a="1"/>
  <c r="G1183" i="19" s="1"/>
  <c r="E1183" i="19" s="1"/>
  <c r="G1166" i="19" a="1"/>
  <c r="G1166" i="19" s="1"/>
  <c r="E1166" i="19" s="1"/>
  <c r="G1140" i="19" a="1"/>
  <c r="G1140" i="19" s="1"/>
  <c r="E1140" i="19" s="1"/>
  <c r="G1094" i="19" a="1"/>
  <c r="G1094" i="19" s="1"/>
  <c r="E1094" i="19" s="1"/>
  <c r="G1078" i="19" a="1"/>
  <c r="G1078" i="19" s="1"/>
  <c r="E1078" i="19" s="1"/>
  <c r="G1062" i="19" a="1"/>
  <c r="G1062" i="19" s="1"/>
  <c r="E1062" i="19" s="1"/>
  <c r="G1046" i="19" a="1"/>
  <c r="G1046" i="19" s="1"/>
  <c r="E1046" i="19" s="1"/>
  <c r="G1030" i="19" a="1"/>
  <c r="G1030" i="19" s="1"/>
  <c r="E1030" i="19" s="1"/>
  <c r="G1294" i="19" a="1"/>
  <c r="G1294" i="19" s="1"/>
  <c r="E1294" i="19" s="1"/>
  <c r="G1150" i="19" a="1"/>
  <c r="G1150" i="19" s="1"/>
  <c r="E1150" i="19" s="1"/>
  <c r="G1145" i="19" a="1"/>
  <c r="G1145" i="19" s="1"/>
  <c r="E1145" i="19" s="1"/>
  <c r="G1110" i="19" a="1"/>
  <c r="G1110" i="19" s="1"/>
  <c r="E1110" i="19" s="1"/>
  <c r="G1103" i="19" a="1"/>
  <c r="G1103" i="19" s="1"/>
  <c r="E1103" i="19" s="1"/>
  <c r="G1087" i="19" a="1"/>
  <c r="G1087" i="19" s="1"/>
  <c r="E1087" i="19" s="1"/>
  <c r="G1071" i="19" a="1"/>
  <c r="G1071" i="19" s="1"/>
  <c r="E1071" i="19" s="1"/>
  <c r="G1216" i="19" a="1"/>
  <c r="G1216" i="19" s="1"/>
  <c r="E1216" i="19" s="1"/>
  <c r="G1177" i="19" a="1"/>
  <c r="G1177" i="19" s="1"/>
  <c r="E1177" i="19" s="1"/>
  <c r="G1155" i="19" a="1"/>
  <c r="G1155" i="19" s="1"/>
  <c r="E1155" i="19" s="1"/>
  <c r="G1137" i="19" a="1"/>
  <c r="G1137" i="19" s="1"/>
  <c r="E1137" i="19" s="1"/>
  <c r="G1132" i="19" a="1"/>
  <c r="G1132" i="19" s="1"/>
  <c r="E1132" i="19" s="1"/>
  <c r="G1127" i="19" a="1"/>
  <c r="G1127" i="19" s="1"/>
  <c r="E1127" i="19" s="1"/>
  <c r="G1232" i="19" a="1"/>
  <c r="G1232" i="19" s="1"/>
  <c r="E1232" i="19" s="1"/>
  <c r="G1186" i="19" a="1"/>
  <c r="G1186" i="19" s="1"/>
  <c r="E1186" i="19" s="1"/>
  <c r="G1171" i="19" a="1"/>
  <c r="G1171" i="19" s="1"/>
  <c r="E1171" i="19" s="1"/>
  <c r="G1117" i="19" a="1"/>
  <c r="G1117" i="19" s="1"/>
  <c r="E1117" i="19" s="1"/>
  <c r="G1105" i="19" a="1"/>
  <c r="G1105" i="19" s="1"/>
  <c r="E1105" i="19" s="1"/>
  <c r="G1089" i="19" a="1"/>
  <c r="G1089" i="19" s="1"/>
  <c r="E1089" i="19" s="1"/>
  <c r="G1073" i="19" a="1"/>
  <c r="G1073" i="19" s="1"/>
  <c r="E1073" i="19" s="1"/>
  <c r="G1057" i="19" a="1"/>
  <c r="G1057" i="19" s="1"/>
  <c r="E1057" i="19" s="1"/>
  <c r="G1041" i="19" a="1"/>
  <c r="G1041" i="19" s="1"/>
  <c r="E1041" i="19" s="1"/>
  <c r="G1025" i="19" a="1"/>
  <c r="G1025" i="19" s="1"/>
  <c r="E1025" i="19" s="1"/>
  <c r="G1009" i="19" a="1"/>
  <c r="G1009" i="19" s="1"/>
  <c r="E1009" i="19" s="1"/>
  <c r="G993" i="19" a="1"/>
  <c r="G993" i="19" s="1"/>
  <c r="E993" i="19" s="1"/>
  <c r="G1197" i="19" a="1"/>
  <c r="G1197" i="19" s="1"/>
  <c r="E1197" i="19" s="1"/>
  <c r="G1189" i="19" a="1"/>
  <c r="G1189" i="19" s="1"/>
  <c r="E1189" i="19" s="1"/>
  <c r="G1124" i="19" a="1"/>
  <c r="G1124" i="19" s="1"/>
  <c r="E1124" i="19" s="1"/>
  <c r="G1112" i="19" a="1"/>
  <c r="G1112" i="19" s="1"/>
  <c r="E1112" i="19" s="1"/>
  <c r="G1098" i="19" a="1"/>
  <c r="G1098" i="19" s="1"/>
  <c r="E1098" i="19" s="1"/>
  <c r="G1082" i="19" a="1"/>
  <c r="G1082" i="19" s="1"/>
  <c r="E1082" i="19" s="1"/>
  <c r="G1066" i="19" a="1"/>
  <c r="G1066" i="19" s="1"/>
  <c r="E1066" i="19" s="1"/>
  <c r="G1050" i="19" a="1"/>
  <c r="G1050" i="19" s="1"/>
  <c r="E1050" i="19" s="1"/>
  <c r="G1034" i="19" a="1"/>
  <c r="G1034" i="19" s="1"/>
  <c r="E1034" i="19" s="1"/>
  <c r="G1018" i="19" a="1"/>
  <c r="G1018" i="19" s="1"/>
  <c r="E1018" i="19" s="1"/>
  <c r="G1182" i="19" a="1"/>
  <c r="G1182" i="19" s="1"/>
  <c r="E1182" i="19" s="1"/>
  <c r="G1168" i="19" a="1"/>
  <c r="G1168" i="19" s="1"/>
  <c r="E1168" i="19" s="1"/>
  <c r="G1160" i="19" a="1"/>
  <c r="G1160" i="19" s="1"/>
  <c r="E1160" i="19" s="1"/>
  <c r="G1152" i="19" a="1"/>
  <c r="G1152" i="19" s="1"/>
  <c r="E1152" i="19" s="1"/>
  <c r="G1134" i="19" a="1"/>
  <c r="G1134" i="19" s="1"/>
  <c r="E1134" i="19" s="1"/>
  <c r="G1129" i="19" a="1"/>
  <c r="G1129" i="19" s="1"/>
  <c r="E1129" i="19" s="1"/>
  <c r="G1119" i="19" a="1"/>
  <c r="G1119" i="19" s="1"/>
  <c r="E1119" i="19" s="1"/>
  <c r="G1107" i="19" a="1"/>
  <c r="G1107" i="19" s="1"/>
  <c r="E1107" i="19" s="1"/>
  <c r="G1091" i="19" a="1"/>
  <c r="G1091" i="19" s="1"/>
  <c r="E1091" i="19" s="1"/>
  <c r="G1075" i="19" a="1"/>
  <c r="G1075" i="19" s="1"/>
  <c r="E1075" i="19" s="1"/>
  <c r="G1059" i="19" a="1"/>
  <c r="G1059" i="19" s="1"/>
  <c r="E1059" i="19" s="1"/>
  <c r="G1248" i="19" a="1"/>
  <c r="G1248" i="19" s="1"/>
  <c r="E1248" i="19" s="1"/>
  <c r="G1220" i="19" a="1"/>
  <c r="G1220" i="19" s="1"/>
  <c r="E1220" i="19" s="1"/>
  <c r="G1157" i="19" a="1"/>
  <c r="G1157" i="19" s="1"/>
  <c r="E1157" i="19" s="1"/>
  <c r="G1139" i="19" a="1"/>
  <c r="G1139" i="19" s="1"/>
  <c r="E1139" i="19" s="1"/>
  <c r="G1100" i="19" a="1"/>
  <c r="G1100" i="19" s="1"/>
  <c r="E1100" i="19" s="1"/>
  <c r="G1084" i="19" a="1"/>
  <c r="G1084" i="19" s="1"/>
  <c r="E1084" i="19" s="1"/>
  <c r="G1068" i="19" a="1"/>
  <c r="G1068" i="19" s="1"/>
  <c r="E1068" i="19" s="1"/>
  <c r="G1052" i="19" a="1"/>
  <c r="G1052" i="19" s="1"/>
  <c r="E1052" i="19" s="1"/>
  <c r="G1036" i="19" a="1"/>
  <c r="G1036" i="19" s="1"/>
  <c r="E1036" i="19" s="1"/>
  <c r="G1020" i="19" a="1"/>
  <c r="G1020" i="19" s="1"/>
  <c r="E1020" i="19" s="1"/>
  <c r="G1004" i="19" a="1"/>
  <c r="G1004" i="19" s="1"/>
  <c r="E1004" i="19" s="1"/>
  <c r="G988" i="19" a="1"/>
  <c r="G988" i="19" s="1"/>
  <c r="E988" i="19" s="1"/>
  <c r="G1278" i="19" a="1"/>
  <c r="G1278" i="19" s="1"/>
  <c r="E1278" i="19" s="1"/>
  <c r="G1230" i="19" a="1"/>
  <c r="G1230" i="19" s="1"/>
  <c r="E1230" i="19" s="1"/>
  <c r="G1214" i="19" a="1"/>
  <c r="G1214" i="19" s="1"/>
  <c r="E1214" i="19" s="1"/>
  <c r="G1200" i="19" a="1"/>
  <c r="G1200" i="19" s="1"/>
  <c r="E1200" i="19" s="1"/>
  <c r="G1165" i="19" a="1"/>
  <c r="G1165" i="19" s="1"/>
  <c r="E1165" i="19" s="1"/>
  <c r="G1144" i="19" a="1"/>
  <c r="G1144" i="19" s="1"/>
  <c r="E1144" i="19" s="1"/>
  <c r="G1114" i="19" a="1"/>
  <c r="G1114" i="19" s="1"/>
  <c r="E1114" i="19" s="1"/>
  <c r="G1093" i="19" a="1"/>
  <c r="G1093" i="19" s="1"/>
  <c r="E1093" i="19" s="1"/>
  <c r="G1077" i="19" a="1"/>
  <c r="G1077" i="19" s="1"/>
  <c r="E1077" i="19" s="1"/>
  <c r="G1061" i="19" a="1"/>
  <c r="G1061" i="19" s="1"/>
  <c r="E1061" i="19" s="1"/>
  <c r="G1173" i="19" a="1"/>
  <c r="G1173" i="19" s="1"/>
  <c r="E1173" i="19" s="1"/>
  <c r="G1149" i="19" a="1"/>
  <c r="G1149" i="19" s="1"/>
  <c r="E1149" i="19" s="1"/>
  <c r="G1121" i="19" a="1"/>
  <c r="G1121" i="19" s="1"/>
  <c r="E1121" i="19" s="1"/>
  <c r="G1109" i="19" a="1"/>
  <c r="G1109" i="19" s="1"/>
  <c r="E1109" i="19" s="1"/>
  <c r="G1102" i="19" a="1"/>
  <c r="G1102" i="19" s="1"/>
  <c r="E1102" i="19" s="1"/>
  <c r="G1246" i="19" a="1"/>
  <c r="G1246" i="19" s="1"/>
  <c r="E1246" i="19" s="1"/>
  <c r="G1188" i="19" a="1"/>
  <c r="G1188" i="19" s="1"/>
  <c r="E1188" i="19" s="1"/>
  <c r="G1154" i="19" a="1"/>
  <c r="G1154" i="19" s="1"/>
  <c r="E1154" i="19" s="1"/>
  <c r="G1136" i="19" a="1"/>
  <c r="G1136" i="19" s="1"/>
  <c r="E1136" i="19" s="1"/>
  <c r="G1095" i="19" a="1"/>
  <c r="G1095" i="19" s="1"/>
  <c r="E1095" i="19" s="1"/>
  <c r="G1079" i="19" a="1"/>
  <c r="G1079" i="19" s="1"/>
  <c r="E1079" i="19" s="1"/>
  <c r="G1204" i="19" a="1"/>
  <c r="G1204" i="19" s="1"/>
  <c r="E1204" i="19" s="1"/>
  <c r="G1170" i="19" a="1"/>
  <c r="G1170" i="19" s="1"/>
  <c r="E1170" i="19" s="1"/>
  <c r="G1167" i="19" a="1"/>
  <c r="G1167" i="19" s="1"/>
  <c r="E1167" i="19" s="1"/>
  <c r="G1151" i="19" a="1"/>
  <c r="G1151" i="19" s="1"/>
  <c r="E1151" i="19" s="1"/>
  <c r="G1146" i="19" a="1"/>
  <c r="G1146" i="19" s="1"/>
  <c r="E1146" i="19" s="1"/>
  <c r="G1141" i="19" a="1"/>
  <c r="G1141" i="19" s="1"/>
  <c r="E1141" i="19" s="1"/>
  <c r="G1116" i="19" a="1"/>
  <c r="G1116" i="19" s="1"/>
  <c r="E1116" i="19" s="1"/>
  <c r="G1104" i="19" a="1"/>
  <c r="G1104" i="19" s="1"/>
  <c r="E1104" i="19" s="1"/>
  <c r="G1310" i="19" a="1"/>
  <c r="G1310" i="19" s="1"/>
  <c r="E1310" i="19" s="1"/>
  <c r="G1184" i="19" a="1"/>
  <c r="G1184" i="19" s="1"/>
  <c r="E1184" i="19" s="1"/>
  <c r="G1159" i="19" a="1"/>
  <c r="G1159" i="19" s="1"/>
  <c r="E1159" i="19" s="1"/>
  <c r="G1128" i="19" a="1"/>
  <c r="G1128" i="19" s="1"/>
  <c r="E1128" i="19" s="1"/>
  <c r="G1123" i="19" a="1"/>
  <c r="G1123" i="19" s="1"/>
  <c r="E1123" i="19" s="1"/>
  <c r="G1111" i="19" a="1"/>
  <c r="G1111" i="19" s="1"/>
  <c r="E1111" i="19" s="1"/>
  <c r="G1097" i="19" a="1"/>
  <c r="G1097" i="19" s="1"/>
  <c r="E1097" i="19" s="1"/>
  <c r="G1081" i="19" a="1"/>
  <c r="G1081" i="19" s="1"/>
  <c r="E1081" i="19" s="1"/>
  <c r="G1218" i="19" a="1"/>
  <c r="G1218" i="19" s="1"/>
  <c r="E1218" i="19" s="1"/>
  <c r="G1181" i="19" a="1"/>
  <c r="G1181" i="19" s="1"/>
  <c r="E1181" i="19" s="1"/>
  <c r="G1156" i="19" a="1"/>
  <c r="G1156" i="19" s="1"/>
  <c r="E1156" i="19" s="1"/>
  <c r="G1133" i="19" a="1"/>
  <c r="G1133" i="19" s="1"/>
  <c r="E1133" i="19" s="1"/>
  <c r="G1118" i="19" a="1"/>
  <c r="G1118" i="19" s="1"/>
  <c r="E1118" i="19" s="1"/>
  <c r="G1106" i="19" a="1"/>
  <c r="G1106" i="19" s="1"/>
  <c r="E1106" i="19" s="1"/>
  <c r="G1090" i="19" a="1"/>
  <c r="G1090" i="19" s="1"/>
  <c r="E1090" i="19" s="1"/>
  <c r="G1074" i="19" a="1"/>
  <c r="G1074" i="19" s="1"/>
  <c r="E1074" i="19" s="1"/>
  <c r="G1058" i="19" a="1"/>
  <c r="G1058" i="19" s="1"/>
  <c r="E1058" i="19" s="1"/>
  <c r="G1042" i="19" a="1"/>
  <c r="G1042" i="19" s="1"/>
  <c r="E1042" i="19" s="1"/>
  <c r="G1096" i="19" a="1"/>
  <c r="G1096" i="19" s="1"/>
  <c r="E1096" i="19" s="1"/>
  <c r="G1040" i="19" a="1"/>
  <c r="G1040" i="19" s="1"/>
  <c r="E1040" i="19" s="1"/>
  <c r="G1019" i="19" a="1"/>
  <c r="G1019" i="19" s="1"/>
  <c r="E1019" i="19" s="1"/>
  <c r="G1016" i="19" a="1"/>
  <c r="G1016" i="19" s="1"/>
  <c r="E1016" i="19" s="1"/>
  <c r="G1002" i="19" a="1"/>
  <c r="G1002" i="19" s="1"/>
  <c r="E1002" i="19" s="1"/>
  <c r="G970" i="19" a="1"/>
  <c r="G970" i="19" s="1"/>
  <c r="E970" i="19" s="1"/>
  <c r="G954" i="19" a="1"/>
  <c r="G954" i="19" s="1"/>
  <c r="E954" i="19" s="1"/>
  <c r="G938" i="19" a="1"/>
  <c r="G938" i="19" s="1"/>
  <c r="E938" i="19" s="1"/>
  <c r="G922" i="19" a="1"/>
  <c r="G922" i="19" s="1"/>
  <c r="E922" i="19" s="1"/>
  <c r="G906" i="19" a="1"/>
  <c r="G906" i="19" s="1"/>
  <c r="E906" i="19" s="1"/>
  <c r="G890" i="19" a="1"/>
  <c r="G890" i="19" s="1"/>
  <c r="E890" i="19" s="1"/>
  <c r="G874" i="19" a="1"/>
  <c r="G874" i="19" s="1"/>
  <c r="E874" i="19" s="1"/>
  <c r="G1135" i="19" a="1"/>
  <c r="G1135" i="19" s="1"/>
  <c r="E1135" i="19" s="1"/>
  <c r="G1065" i="19" a="1"/>
  <c r="G1065" i="19" s="1"/>
  <c r="E1065" i="19" s="1"/>
  <c r="G1010" i="19" a="1"/>
  <c r="G1010" i="19" s="1"/>
  <c r="E1010" i="19" s="1"/>
  <c r="G999" i="19" a="1"/>
  <c r="G999" i="19" s="1"/>
  <c r="E999" i="19" s="1"/>
  <c r="G994" i="19" a="1"/>
  <c r="G994" i="19" s="1"/>
  <c r="E994" i="19" s="1"/>
  <c r="G989" i="19" a="1"/>
  <c r="G989" i="19" s="1"/>
  <c r="E989" i="19" s="1"/>
  <c r="G984" i="19" a="1"/>
  <c r="G984" i="19" s="1"/>
  <c r="E984" i="19" s="1"/>
  <c r="G963" i="19" a="1"/>
  <c r="G963" i="19" s="1"/>
  <c r="E963" i="19" s="1"/>
  <c r="G947" i="19" a="1"/>
  <c r="G947" i="19" s="1"/>
  <c r="E947" i="19" s="1"/>
  <c r="G931" i="19" a="1"/>
  <c r="G931" i="19" s="1"/>
  <c r="E931" i="19" s="1"/>
  <c r="G915" i="19" a="1"/>
  <c r="G915" i="19" s="1"/>
  <c r="E915" i="19" s="1"/>
  <c r="G899" i="19" a="1"/>
  <c r="G899" i="19" s="1"/>
  <c r="E899" i="19" s="1"/>
  <c r="G1153" i="19" a="1"/>
  <c r="G1153" i="19" s="1"/>
  <c r="E1153" i="19" s="1"/>
  <c r="G1043" i="19" a="1"/>
  <c r="G1043" i="19" s="1"/>
  <c r="E1043" i="19" s="1"/>
  <c r="G1027" i="19" a="1"/>
  <c r="G1027" i="19" s="1"/>
  <c r="E1027" i="19" s="1"/>
  <c r="G1024" i="19" a="1"/>
  <c r="G1024" i="19" s="1"/>
  <c r="E1024" i="19" s="1"/>
  <c r="G979" i="19" a="1"/>
  <c r="G979" i="19" s="1"/>
  <c r="E979" i="19" s="1"/>
  <c r="G972" i="19" a="1"/>
  <c r="G972" i="19" s="1"/>
  <c r="E972" i="19" s="1"/>
  <c r="G956" i="19" a="1"/>
  <c r="G956" i="19" s="1"/>
  <c r="E956" i="19" s="1"/>
  <c r="G940" i="19" a="1"/>
  <c r="G940" i="19" s="1"/>
  <c r="E940" i="19" s="1"/>
  <c r="G924" i="19" a="1"/>
  <c r="G924" i="19" s="1"/>
  <c r="E924" i="19" s="1"/>
  <c r="G1125" i="19" a="1"/>
  <c r="G1125" i="19" s="1"/>
  <c r="E1125" i="19" s="1"/>
  <c r="G1033" i="19" a="1"/>
  <c r="G1033" i="19" s="1"/>
  <c r="E1033" i="19" s="1"/>
  <c r="G1007" i="19" a="1"/>
  <c r="G1007" i="19" s="1"/>
  <c r="E1007" i="19" s="1"/>
  <c r="G965" i="19" a="1"/>
  <c r="G965" i="19" s="1"/>
  <c r="E965" i="19" s="1"/>
  <c r="G949" i="19" a="1"/>
  <c r="G949" i="19" s="1"/>
  <c r="E949" i="19" s="1"/>
  <c r="G933" i="19" a="1"/>
  <c r="G933" i="19" s="1"/>
  <c r="E933" i="19" s="1"/>
  <c r="G917" i="19" a="1"/>
  <c r="G917" i="19" s="1"/>
  <c r="E917" i="19" s="1"/>
  <c r="G1172" i="19" a="1"/>
  <c r="G1172" i="19" s="1"/>
  <c r="E1172" i="19" s="1"/>
  <c r="G1143" i="19" a="1"/>
  <c r="G1143" i="19" s="1"/>
  <c r="E1143" i="19" s="1"/>
  <c r="G1015" i="19" a="1"/>
  <c r="G1015" i="19" s="1"/>
  <c r="E1015" i="19" s="1"/>
  <c r="G996" i="19" a="1"/>
  <c r="G996" i="19" s="1"/>
  <c r="E996" i="19" s="1"/>
  <c r="G991" i="19" a="1"/>
  <c r="G991" i="19" s="1"/>
  <c r="E991" i="19" s="1"/>
  <c r="G986" i="19" a="1"/>
  <c r="G986" i="19" s="1"/>
  <c r="E986" i="19" s="1"/>
  <c r="G981" i="19" a="1"/>
  <c r="G981" i="19" s="1"/>
  <c r="E981" i="19" s="1"/>
  <c r="G974" i="19" a="1"/>
  <c r="G974" i="19" s="1"/>
  <c r="E974" i="19" s="1"/>
  <c r="G958" i="19" a="1"/>
  <c r="G958" i="19" s="1"/>
  <c r="E958" i="19" s="1"/>
  <c r="G942" i="19" a="1"/>
  <c r="G942" i="19" s="1"/>
  <c r="E942" i="19" s="1"/>
  <c r="G1191" i="19" a="1"/>
  <c r="G1191" i="19" s="1"/>
  <c r="E1191" i="19" s="1"/>
  <c r="G1108" i="19" a="1"/>
  <c r="G1108" i="19" s="1"/>
  <c r="E1108" i="19" s="1"/>
  <c r="G1083" i="19" a="1"/>
  <c r="G1083" i="19" s="1"/>
  <c r="E1083" i="19" s="1"/>
  <c r="G1056" i="19" a="1"/>
  <c r="G1056" i="19" s="1"/>
  <c r="E1056" i="19" s="1"/>
  <c r="G1039" i="19" a="1"/>
  <c r="G1039" i="19" s="1"/>
  <c r="E1039" i="19" s="1"/>
  <c r="G1012" i="19" a="1"/>
  <c r="G1012" i="19" s="1"/>
  <c r="E1012" i="19" s="1"/>
  <c r="G967" i="19" a="1"/>
  <c r="G967" i="19" s="1"/>
  <c r="E967" i="19" s="1"/>
  <c r="G951" i="19" a="1"/>
  <c r="G951" i="19" s="1"/>
  <c r="E951" i="19" s="1"/>
  <c r="G935" i="19" a="1"/>
  <c r="G935" i="19" s="1"/>
  <c r="E935" i="19" s="1"/>
  <c r="G919" i="19" a="1"/>
  <c r="G919" i="19" s="1"/>
  <c r="E919" i="19" s="1"/>
  <c r="G903" i="19" a="1"/>
  <c r="G903" i="19" s="1"/>
  <c r="E903" i="19" s="1"/>
  <c r="G887" i="19" a="1"/>
  <c r="G887" i="19" s="1"/>
  <c r="E887" i="19" s="1"/>
  <c r="G871" i="19" a="1"/>
  <c r="G871" i="19" s="1"/>
  <c r="E871" i="19" s="1"/>
  <c r="G855" i="19" a="1"/>
  <c r="G855" i="19" s="1"/>
  <c r="E855" i="19" s="1"/>
  <c r="G1088" i="19" a="1"/>
  <c r="G1088" i="19" s="1"/>
  <c r="E1088" i="19" s="1"/>
  <c r="G1072" i="19" a="1"/>
  <c r="G1072" i="19" s="1"/>
  <c r="E1072" i="19" s="1"/>
  <c r="G1064" i="19" a="1"/>
  <c r="G1064" i="19" s="1"/>
  <c r="E1064" i="19" s="1"/>
  <c r="G1049" i="19" a="1"/>
  <c r="G1049" i="19" s="1"/>
  <c r="E1049" i="19" s="1"/>
  <c r="G1029" i="19" a="1"/>
  <c r="G1029" i="19" s="1"/>
  <c r="E1029" i="19" s="1"/>
  <c r="G1001" i="19" a="1"/>
  <c r="G1001" i="19" s="1"/>
  <c r="E1001" i="19" s="1"/>
  <c r="G976" i="19" a="1"/>
  <c r="G976" i="19" s="1"/>
  <c r="E976" i="19" s="1"/>
  <c r="G960" i="19" a="1"/>
  <c r="G960" i="19" s="1"/>
  <c r="E960" i="19" s="1"/>
  <c r="G944" i="19" a="1"/>
  <c r="G944" i="19" s="1"/>
  <c r="E944" i="19" s="1"/>
  <c r="G928" i="19" a="1"/>
  <c r="G928" i="19" s="1"/>
  <c r="E928" i="19" s="1"/>
  <c r="G912" i="19" a="1"/>
  <c r="G912" i="19" s="1"/>
  <c r="E912" i="19" s="1"/>
  <c r="G896" i="19" a="1"/>
  <c r="G896" i="19" s="1"/>
  <c r="E896" i="19" s="1"/>
  <c r="G1060" i="19" a="1"/>
  <c r="G1060" i="19" s="1"/>
  <c r="E1060" i="19" s="1"/>
  <c r="G1045" i="19" a="1"/>
  <c r="G1045" i="19" s="1"/>
  <c r="E1045" i="19" s="1"/>
  <c r="G983" i="19" a="1"/>
  <c r="G983" i="19" s="1"/>
  <c r="E983" i="19" s="1"/>
  <c r="G969" i="19" a="1"/>
  <c r="G969" i="19" s="1"/>
  <c r="E969" i="19" s="1"/>
  <c r="G953" i="19" a="1"/>
  <c r="G953" i="19" s="1"/>
  <c r="E953" i="19" s="1"/>
  <c r="G937" i="19" a="1"/>
  <c r="G937" i="19" s="1"/>
  <c r="E937" i="19" s="1"/>
  <c r="G921" i="19" a="1"/>
  <c r="G921" i="19" s="1"/>
  <c r="E921" i="19" s="1"/>
  <c r="G905" i="19" a="1"/>
  <c r="G905" i="19" s="1"/>
  <c r="E905" i="19" s="1"/>
  <c r="G889" i="19" a="1"/>
  <c r="G889" i="19" s="1"/>
  <c r="E889" i="19" s="1"/>
  <c r="G873" i="19" a="1"/>
  <c r="G873" i="19" s="1"/>
  <c r="E873" i="19" s="1"/>
  <c r="G857" i="19" a="1"/>
  <c r="G857" i="19" s="1"/>
  <c r="E857" i="19" s="1"/>
  <c r="G841" i="19" a="1"/>
  <c r="G841" i="19" s="1"/>
  <c r="E841" i="19" s="1"/>
  <c r="G825" i="19" a="1"/>
  <c r="G825" i="19" s="1"/>
  <c r="E825" i="19" s="1"/>
  <c r="G809" i="19" a="1"/>
  <c r="G809" i="19" s="1"/>
  <c r="E809" i="19" s="1"/>
  <c r="G1213" i="19" a="1"/>
  <c r="G1213" i="19" s="1"/>
  <c r="E1213" i="19" s="1"/>
  <c r="G1099" i="19" a="1"/>
  <c r="G1099" i="19" s="1"/>
  <c r="E1099" i="19" s="1"/>
  <c r="G1026" i="19" a="1"/>
  <c r="G1026" i="19" s="1"/>
  <c r="E1026" i="19" s="1"/>
  <c r="G998" i="19" a="1"/>
  <c r="G998" i="19" s="1"/>
  <c r="E998" i="19" s="1"/>
  <c r="G978" i="19" a="1"/>
  <c r="G978" i="19" s="1"/>
  <c r="E978" i="19" s="1"/>
  <c r="G962" i="19" a="1"/>
  <c r="G962" i="19" s="1"/>
  <c r="E962" i="19" s="1"/>
  <c r="G946" i="19" a="1"/>
  <c r="G946" i="19" s="1"/>
  <c r="E946" i="19" s="1"/>
  <c r="G1122" i="19" a="1"/>
  <c r="G1122" i="19" s="1"/>
  <c r="E1122" i="19" s="1"/>
  <c r="G1063" i="19" a="1"/>
  <c r="G1063" i="19" s="1"/>
  <c r="E1063" i="19" s="1"/>
  <c r="G1032" i="19" a="1"/>
  <c r="G1032" i="19" s="1"/>
  <c r="E1032" i="19" s="1"/>
  <c r="G1023" i="19" a="1"/>
  <c r="G1023" i="19" s="1"/>
  <c r="E1023" i="19" s="1"/>
  <c r="G1006" i="19" a="1"/>
  <c r="G1006" i="19" s="1"/>
  <c r="E1006" i="19" s="1"/>
  <c r="G971" i="19" a="1"/>
  <c r="G971" i="19" s="1"/>
  <c r="E971" i="19" s="1"/>
  <c r="G955" i="19" a="1"/>
  <c r="G955" i="19" s="1"/>
  <c r="E955" i="19" s="1"/>
  <c r="G939" i="19" a="1"/>
  <c r="G939" i="19" s="1"/>
  <c r="E939" i="19" s="1"/>
  <c r="G923" i="19" a="1"/>
  <c r="G923" i="19" s="1"/>
  <c r="E923" i="19" s="1"/>
  <c r="G907" i="19" a="1"/>
  <c r="G907" i="19" s="1"/>
  <c r="E907" i="19" s="1"/>
  <c r="G891" i="19" a="1"/>
  <c r="G891" i="19" s="1"/>
  <c r="E891" i="19" s="1"/>
  <c r="G1130" i="19" a="1"/>
  <c r="G1130" i="19" s="1"/>
  <c r="E1130" i="19" s="1"/>
  <c r="G1076" i="19" a="1"/>
  <c r="G1076" i="19" s="1"/>
  <c r="E1076" i="19" s="1"/>
  <c r="G1067" i="19" a="1"/>
  <c r="G1067" i="19" s="1"/>
  <c r="E1067" i="19" s="1"/>
  <c r="G1055" i="19" a="1"/>
  <c r="G1055" i="19" s="1"/>
  <c r="E1055" i="19" s="1"/>
  <c r="G1038" i="19" a="1"/>
  <c r="G1038" i="19" s="1"/>
  <c r="E1038" i="19" s="1"/>
  <c r="G1035" i="19" a="1"/>
  <c r="G1035" i="19" s="1"/>
  <c r="E1035" i="19" s="1"/>
  <c r="G1017" i="19" a="1"/>
  <c r="G1017" i="19" s="1"/>
  <c r="E1017" i="19" s="1"/>
  <c r="G1014" i="19" a="1"/>
  <c r="G1014" i="19" s="1"/>
  <c r="E1014" i="19" s="1"/>
  <c r="G990" i="19" a="1"/>
  <c r="G990" i="19" s="1"/>
  <c r="E990" i="19" s="1"/>
  <c r="G985" i="19" a="1"/>
  <c r="G985" i="19" s="1"/>
  <c r="E985" i="19" s="1"/>
  <c r="G964" i="19" a="1"/>
  <c r="G964" i="19" s="1"/>
  <c r="E964" i="19" s="1"/>
  <c r="G948" i="19" a="1"/>
  <c r="G948" i="19" s="1"/>
  <c r="E948" i="19" s="1"/>
  <c r="G932" i="19" a="1"/>
  <c r="G932" i="19" s="1"/>
  <c r="E932" i="19" s="1"/>
  <c r="G1262" i="19" a="1"/>
  <c r="G1262" i="19" s="1"/>
  <c r="E1262" i="19" s="1"/>
  <c r="G1198" i="19" a="1"/>
  <c r="G1198" i="19" s="1"/>
  <c r="E1198" i="19" s="1"/>
  <c r="G1187" i="19" a="1"/>
  <c r="G1187" i="19" s="1"/>
  <c r="E1187" i="19" s="1"/>
  <c r="G1148" i="19" a="1"/>
  <c r="G1148" i="19" s="1"/>
  <c r="E1148" i="19" s="1"/>
  <c r="G1048" i="19" a="1"/>
  <c r="G1048" i="19" s="1"/>
  <c r="E1048" i="19" s="1"/>
  <c r="G1011" i="19" a="1"/>
  <c r="G1011" i="19" s="1"/>
  <c r="E1011" i="19" s="1"/>
  <c r="G1003" i="19" a="1"/>
  <c r="G1003" i="19" s="1"/>
  <c r="E1003" i="19" s="1"/>
  <c r="G995" i="19" a="1"/>
  <c r="G995" i="19" s="1"/>
  <c r="E995" i="19" s="1"/>
  <c r="G980" i="19" a="1"/>
  <c r="G980" i="19" s="1"/>
  <c r="E980" i="19" s="1"/>
  <c r="G1138" i="19" a="1"/>
  <c r="G1138" i="19" s="1"/>
  <c r="E1138" i="19" s="1"/>
  <c r="G1113" i="19" a="1"/>
  <c r="G1113" i="19" s="1"/>
  <c r="E1113" i="19" s="1"/>
  <c r="G1092" i="19" a="1"/>
  <c r="G1092" i="19" s="1"/>
  <c r="E1092" i="19" s="1"/>
  <c r="G1086" i="19" a="1"/>
  <c r="G1086" i="19" s="1"/>
  <c r="E1086" i="19" s="1"/>
  <c r="G1008" i="19" a="1"/>
  <c r="G1008" i="19" s="1"/>
  <c r="E1008" i="19" s="1"/>
  <c r="G1000" i="19" a="1"/>
  <c r="G1000" i="19" s="1"/>
  <c r="E1000" i="19" s="1"/>
  <c r="G966" i="19" a="1"/>
  <c r="G966" i="19" s="1"/>
  <c r="E966" i="19" s="1"/>
  <c r="G950" i="19" a="1"/>
  <c r="G950" i="19" s="1"/>
  <c r="E950" i="19" s="1"/>
  <c r="G934" i="19" a="1"/>
  <c r="G934" i="19" s="1"/>
  <c r="E934" i="19" s="1"/>
  <c r="G918" i="19" a="1"/>
  <c r="G918" i="19" s="1"/>
  <c r="E918" i="19" s="1"/>
  <c r="G1070" i="19" a="1"/>
  <c r="G1070" i="19" s="1"/>
  <c r="E1070" i="19" s="1"/>
  <c r="G1051" i="19" a="1"/>
  <c r="G1051" i="19" s="1"/>
  <c r="E1051" i="19" s="1"/>
  <c r="G1031" i="19" a="1"/>
  <c r="G1031" i="19" s="1"/>
  <c r="E1031" i="19" s="1"/>
  <c r="G1028" i="19" a="1"/>
  <c r="G1028" i="19" s="1"/>
  <c r="E1028" i="19" s="1"/>
  <c r="G997" i="19" a="1"/>
  <c r="G997" i="19" s="1"/>
  <c r="E997" i="19" s="1"/>
  <c r="G992" i="19" a="1"/>
  <c r="G992" i="19" s="1"/>
  <c r="E992" i="19" s="1"/>
  <c r="G987" i="19" a="1"/>
  <c r="G987" i="19" s="1"/>
  <c r="E987" i="19" s="1"/>
  <c r="G975" i="19" a="1"/>
  <c r="G975" i="19" s="1"/>
  <c r="E975" i="19" s="1"/>
  <c r="G959" i="19" a="1"/>
  <c r="G959" i="19" s="1"/>
  <c r="E959" i="19" s="1"/>
  <c r="G943" i="19" a="1"/>
  <c r="G943" i="19" s="1"/>
  <c r="E943" i="19" s="1"/>
  <c r="G1080" i="19" a="1"/>
  <c r="G1080" i="19" s="1"/>
  <c r="E1080" i="19" s="1"/>
  <c r="G1054" i="19" a="1"/>
  <c r="G1054" i="19" s="1"/>
  <c r="E1054" i="19" s="1"/>
  <c r="G1044" i="19" a="1"/>
  <c r="G1044" i="19" s="1"/>
  <c r="E1044" i="19" s="1"/>
  <c r="G1022" i="19" a="1"/>
  <c r="G1022" i="19" s="1"/>
  <c r="E1022" i="19" s="1"/>
  <c r="G1013" i="19" a="1"/>
  <c r="G1013" i="19" s="1"/>
  <c r="E1013" i="19" s="1"/>
  <c r="G982" i="19" a="1"/>
  <c r="G982" i="19" s="1"/>
  <c r="E982" i="19" s="1"/>
  <c r="G968" i="19" a="1"/>
  <c r="G968" i="19" s="1"/>
  <c r="E968" i="19" s="1"/>
  <c r="G952" i="19" a="1"/>
  <c r="G952" i="19" s="1"/>
  <c r="E952" i="19" s="1"/>
  <c r="G936" i="19" a="1"/>
  <c r="G936" i="19" s="1"/>
  <c r="E936" i="19" s="1"/>
  <c r="G920" i="19" a="1"/>
  <c r="G920" i="19" s="1"/>
  <c r="E920" i="19" s="1"/>
  <c r="G904" i="19" a="1"/>
  <c r="G904" i="19" s="1"/>
  <c r="E904" i="19" s="1"/>
  <c r="G1175" i="19" a="1"/>
  <c r="G1175" i="19" s="1"/>
  <c r="E1175" i="19" s="1"/>
  <c r="G913" i="19" a="1"/>
  <c r="G913" i="19" s="1"/>
  <c r="E913" i="19" s="1"/>
  <c r="G898" i="19" a="1"/>
  <c r="G898" i="19" s="1"/>
  <c r="E898" i="19" s="1"/>
  <c r="G886" i="19" a="1"/>
  <c r="G886" i="19" s="1"/>
  <c r="E886" i="19" s="1"/>
  <c r="G875" i="19" a="1"/>
  <c r="G875" i="19" s="1"/>
  <c r="E875" i="19" s="1"/>
  <c r="G852" i="19" a="1"/>
  <c r="G852" i="19" s="1"/>
  <c r="E852" i="19" s="1"/>
  <c r="G840" i="19" a="1"/>
  <c r="G840" i="19" s="1"/>
  <c r="E840" i="19" s="1"/>
  <c r="G811" i="19" a="1"/>
  <c r="G811" i="19" s="1"/>
  <c r="E811" i="19" s="1"/>
  <c r="G804" i="19" a="1"/>
  <c r="G804" i="19" s="1"/>
  <c r="E804" i="19" s="1"/>
  <c r="G788" i="19" a="1"/>
  <c r="G788" i="19" s="1"/>
  <c r="E788" i="19" s="1"/>
  <c r="G883" i="19" a="1"/>
  <c r="G883" i="19" s="1"/>
  <c r="E883" i="19" s="1"/>
  <c r="G862" i="19" a="1"/>
  <c r="G862" i="19" s="1"/>
  <c r="E862" i="19" s="1"/>
  <c r="G847" i="19" a="1"/>
  <c r="G847" i="19" s="1"/>
  <c r="E847" i="19" s="1"/>
  <c r="G835" i="19" a="1"/>
  <c r="G835" i="19" s="1"/>
  <c r="E835" i="19" s="1"/>
  <c r="G823" i="19" a="1"/>
  <c r="G823" i="19" s="1"/>
  <c r="E823" i="19" s="1"/>
  <c r="G818" i="19" a="1"/>
  <c r="G818" i="19" s="1"/>
  <c r="E818" i="19" s="1"/>
  <c r="G797" i="19" a="1"/>
  <c r="G797" i="19" s="1"/>
  <c r="E797" i="19" s="1"/>
  <c r="G781" i="19" a="1"/>
  <c r="G781" i="19" s="1"/>
  <c r="E781" i="19" s="1"/>
  <c r="G926" i="19" a="1"/>
  <c r="G926" i="19" s="1"/>
  <c r="E926" i="19" s="1"/>
  <c r="G880" i="19" a="1"/>
  <c r="G880" i="19" s="1"/>
  <c r="E880" i="19" s="1"/>
  <c r="G867" i="19" a="1"/>
  <c r="G867" i="19" s="1"/>
  <c r="E867" i="19" s="1"/>
  <c r="G830" i="19" a="1"/>
  <c r="G830" i="19" s="1"/>
  <c r="E830" i="19" s="1"/>
  <c r="G813" i="19" a="1"/>
  <c r="G813" i="19" s="1"/>
  <c r="E813" i="19" s="1"/>
  <c r="G806" i="19" a="1"/>
  <c r="G806" i="19" s="1"/>
  <c r="E806" i="19" s="1"/>
  <c r="G961" i="19" a="1"/>
  <c r="G961" i="19" s="1"/>
  <c r="E961" i="19" s="1"/>
  <c r="G894" i="19" a="1"/>
  <c r="G894" i="19" s="1"/>
  <c r="E894" i="19" s="1"/>
  <c r="G877" i="19" a="1"/>
  <c r="G877" i="19" s="1"/>
  <c r="E877" i="19" s="1"/>
  <c r="G872" i="19" a="1"/>
  <c r="G872" i="19" s="1"/>
  <c r="E872" i="19" s="1"/>
  <c r="G859" i="19" a="1"/>
  <c r="G859" i="19" s="1"/>
  <c r="E859" i="19" s="1"/>
  <c r="G854" i="19" a="1"/>
  <c r="G854" i="19" s="1"/>
  <c r="E854" i="19" s="1"/>
  <c r="G842" i="19" a="1"/>
  <c r="G842" i="19" s="1"/>
  <c r="E842" i="19" s="1"/>
  <c r="G799" i="19" a="1"/>
  <c r="G799" i="19" s="1"/>
  <c r="E799" i="19" s="1"/>
  <c r="G908" i="19" a="1"/>
  <c r="G908" i="19" s="1"/>
  <c r="E908" i="19" s="1"/>
  <c r="G901" i="19" a="1"/>
  <c r="G901" i="19" s="1"/>
  <c r="E901" i="19" s="1"/>
  <c r="G864" i="19" a="1"/>
  <c r="G864" i="19" s="1"/>
  <c r="E864" i="19" s="1"/>
  <c r="G849" i="19" a="1"/>
  <c r="G849" i="19" s="1"/>
  <c r="E849" i="19" s="1"/>
  <c r="G837" i="19" a="1"/>
  <c r="G837" i="19" s="1"/>
  <c r="E837" i="19" s="1"/>
  <c r="G820" i="19" a="1"/>
  <c r="G820" i="19" s="1"/>
  <c r="E820" i="19" s="1"/>
  <c r="G808" i="19" a="1"/>
  <c r="G808" i="19" s="1"/>
  <c r="E808" i="19" s="1"/>
  <c r="G916" i="19" a="1"/>
  <c r="G916" i="19" s="1"/>
  <c r="E916" i="19" s="1"/>
  <c r="G844" i="19" a="1"/>
  <c r="G844" i="19" s="1"/>
  <c r="E844" i="19" s="1"/>
  <c r="G832" i="19" a="1"/>
  <c r="G832" i="19" s="1"/>
  <c r="E832" i="19" s="1"/>
  <c r="G815" i="19" a="1"/>
  <c r="G815" i="19" s="1"/>
  <c r="E815" i="19" s="1"/>
  <c r="G801" i="19" a="1"/>
  <c r="G801" i="19" s="1"/>
  <c r="E801" i="19" s="1"/>
  <c r="G785" i="19" a="1"/>
  <c r="G785" i="19" s="1"/>
  <c r="E785" i="19" s="1"/>
  <c r="G769" i="19" a="1"/>
  <c r="G769" i="19" s="1"/>
  <c r="E769" i="19" s="1"/>
  <c r="G753" i="19" a="1"/>
  <c r="G753" i="19" s="1"/>
  <c r="E753" i="19" s="1"/>
  <c r="G930" i="19" a="1"/>
  <c r="G930" i="19" s="1"/>
  <c r="E930" i="19" s="1"/>
  <c r="G925" i="19" a="1"/>
  <c r="G925" i="19" s="1"/>
  <c r="E925" i="19" s="1"/>
  <c r="G897" i="19" a="1"/>
  <c r="G897" i="19" s="1"/>
  <c r="E897" i="19" s="1"/>
  <c r="G888" i="19" a="1"/>
  <c r="G888" i="19" s="1"/>
  <c r="E888" i="19" s="1"/>
  <c r="G885" i="19" a="1"/>
  <c r="G885" i="19" s="1"/>
  <c r="E885" i="19" s="1"/>
  <c r="G882" i="19" a="1"/>
  <c r="G882" i="19" s="1"/>
  <c r="E882" i="19" s="1"/>
  <c r="G869" i="19" a="1"/>
  <c r="G869" i="19" s="1"/>
  <c r="E869" i="19" s="1"/>
  <c r="G861" i="19" a="1"/>
  <c r="G861" i="19" s="1"/>
  <c r="E861" i="19" s="1"/>
  <c r="G827" i="19" a="1"/>
  <c r="G827" i="19" s="1"/>
  <c r="E827" i="19" s="1"/>
  <c r="G794" i="19" a="1"/>
  <c r="G794" i="19" s="1"/>
  <c r="E794" i="19" s="1"/>
  <c r="G778" i="19" a="1"/>
  <c r="G778" i="19" s="1"/>
  <c r="E778" i="19" s="1"/>
  <c r="G762" i="19" a="1"/>
  <c r="G762" i="19" s="1"/>
  <c r="E762" i="19" s="1"/>
  <c r="G746" i="19" a="1"/>
  <c r="G746" i="19" s="1"/>
  <c r="E746" i="19" s="1"/>
  <c r="G730" i="19" a="1"/>
  <c r="G730" i="19" s="1"/>
  <c r="E730" i="19" s="1"/>
  <c r="G714" i="19" a="1"/>
  <c r="G714" i="19" s="1"/>
  <c r="E714" i="19" s="1"/>
  <c r="G977" i="19" a="1"/>
  <c r="G977" i="19" s="1"/>
  <c r="E977" i="19" s="1"/>
  <c r="G941" i="19" a="1"/>
  <c r="G941" i="19" s="1"/>
  <c r="E941" i="19" s="1"/>
  <c r="G911" i="19" a="1"/>
  <c r="G911" i="19" s="1"/>
  <c r="E911" i="19" s="1"/>
  <c r="G900" i="19" a="1"/>
  <c r="G900" i="19" s="1"/>
  <c r="E900" i="19" s="1"/>
  <c r="G866" i="19" a="1"/>
  <c r="G866" i="19" s="1"/>
  <c r="E866" i="19" s="1"/>
  <c r="G856" i="19" a="1"/>
  <c r="G856" i="19" s="1"/>
  <c r="E856" i="19" s="1"/>
  <c r="G851" i="19" a="1"/>
  <c r="G851" i="19" s="1"/>
  <c r="E851" i="19" s="1"/>
  <c r="G839" i="19" a="1"/>
  <c r="G839" i="19" s="1"/>
  <c r="E839" i="19" s="1"/>
  <c r="G834" i="19" a="1"/>
  <c r="G834" i="19" s="1"/>
  <c r="E834" i="19" s="1"/>
  <c r="G822" i="19" a="1"/>
  <c r="G822" i="19" s="1"/>
  <c r="E822" i="19" s="1"/>
  <c r="G810" i="19" a="1"/>
  <c r="G810" i="19" s="1"/>
  <c r="E810" i="19" s="1"/>
  <c r="G803" i="19" a="1"/>
  <c r="G803" i="19" s="1"/>
  <c r="E803" i="19" s="1"/>
  <c r="G787" i="19" a="1"/>
  <c r="G787" i="19" s="1"/>
  <c r="E787" i="19" s="1"/>
  <c r="G893" i="19" a="1"/>
  <c r="G893" i="19" s="1"/>
  <c r="E893" i="19" s="1"/>
  <c r="G879" i="19" a="1"/>
  <c r="G879" i="19" s="1"/>
  <c r="E879" i="19" s="1"/>
  <c r="G846" i="19" a="1"/>
  <c r="G846" i="19" s="1"/>
  <c r="E846" i="19" s="1"/>
  <c r="G829" i="19" a="1"/>
  <c r="G829" i="19" s="1"/>
  <c r="E829" i="19" s="1"/>
  <c r="G817" i="19" a="1"/>
  <c r="G817" i="19" s="1"/>
  <c r="E817" i="19" s="1"/>
  <c r="G796" i="19" a="1"/>
  <c r="G796" i="19" s="1"/>
  <c r="E796" i="19" s="1"/>
  <c r="G780" i="19" a="1"/>
  <c r="G780" i="19" s="1"/>
  <c r="E780" i="19" s="1"/>
  <c r="G957" i="19" a="1"/>
  <c r="G957" i="19" s="1"/>
  <c r="E957" i="19" s="1"/>
  <c r="G812" i="19" a="1"/>
  <c r="G812" i="19" s="1"/>
  <c r="E812" i="19" s="1"/>
  <c r="G805" i="19" a="1"/>
  <c r="G805" i="19" s="1"/>
  <c r="E805" i="19" s="1"/>
  <c r="G789" i="19" a="1"/>
  <c r="G789" i="19" s="1"/>
  <c r="E789" i="19" s="1"/>
  <c r="G773" i="19" a="1"/>
  <c r="G773" i="19" s="1"/>
  <c r="E773" i="19" s="1"/>
  <c r="G757" i="19" a="1"/>
  <c r="G757" i="19" s="1"/>
  <c r="E757" i="19" s="1"/>
  <c r="G741" i="19" a="1"/>
  <c r="G741" i="19" s="1"/>
  <c r="E741" i="19" s="1"/>
  <c r="G725" i="19" a="1"/>
  <c r="G725" i="19" s="1"/>
  <c r="E725" i="19" s="1"/>
  <c r="G929" i="19" a="1"/>
  <c r="G929" i="19" s="1"/>
  <c r="E929" i="19" s="1"/>
  <c r="G876" i="19" a="1"/>
  <c r="G876" i="19" s="1"/>
  <c r="E876" i="19" s="1"/>
  <c r="G863" i="19" a="1"/>
  <c r="G863" i="19" s="1"/>
  <c r="E863" i="19" s="1"/>
  <c r="G858" i="19" a="1"/>
  <c r="G858" i="19" s="1"/>
  <c r="E858" i="19" s="1"/>
  <c r="G853" i="19" a="1"/>
  <c r="G853" i="19" s="1"/>
  <c r="E853" i="19" s="1"/>
  <c r="G836" i="19" a="1"/>
  <c r="G836" i="19" s="1"/>
  <c r="E836" i="19" s="1"/>
  <c r="G824" i="19" a="1"/>
  <c r="G824" i="19" s="1"/>
  <c r="E824" i="19" s="1"/>
  <c r="G798" i="19" a="1"/>
  <c r="G798" i="19" s="1"/>
  <c r="E798" i="19" s="1"/>
  <c r="G910" i="19" a="1"/>
  <c r="G910" i="19" s="1"/>
  <c r="E910" i="19" s="1"/>
  <c r="G884" i="19" a="1"/>
  <c r="G884" i="19" s="1"/>
  <c r="E884" i="19" s="1"/>
  <c r="G868" i="19" a="1"/>
  <c r="G868" i="19" s="1"/>
  <c r="E868" i="19" s="1"/>
  <c r="G848" i="19" a="1"/>
  <c r="G848" i="19" s="1"/>
  <c r="E848" i="19" s="1"/>
  <c r="G831" i="19" a="1"/>
  <c r="G831" i="19" s="1"/>
  <c r="E831" i="19" s="1"/>
  <c r="G819" i="19" a="1"/>
  <c r="G819" i="19" s="1"/>
  <c r="E819" i="19" s="1"/>
  <c r="G1164" i="19" a="1"/>
  <c r="G1164" i="19" s="1"/>
  <c r="E1164" i="19" s="1"/>
  <c r="G914" i="19" a="1"/>
  <c r="G914" i="19" s="1"/>
  <c r="E914" i="19" s="1"/>
  <c r="G843" i="19" a="1"/>
  <c r="G843" i="19" s="1"/>
  <c r="E843" i="19" s="1"/>
  <c r="G814" i="19" a="1"/>
  <c r="G814" i="19" s="1"/>
  <c r="E814" i="19" s="1"/>
  <c r="G800" i="19" a="1"/>
  <c r="G800" i="19" s="1"/>
  <c r="E800" i="19" s="1"/>
  <c r="G784" i="19" a="1"/>
  <c r="G784" i="19" s="1"/>
  <c r="E784" i="19" s="1"/>
  <c r="G768" i="19" a="1"/>
  <c r="G768" i="19" s="1"/>
  <c r="E768" i="19" s="1"/>
  <c r="G1047" i="19" a="1"/>
  <c r="G1047" i="19" s="1"/>
  <c r="E1047" i="19" s="1"/>
  <c r="G973" i="19" a="1"/>
  <c r="G973" i="19" s="1"/>
  <c r="E973" i="19" s="1"/>
  <c r="G881" i="19" a="1"/>
  <c r="G881" i="19" s="1"/>
  <c r="E881" i="19" s="1"/>
  <c r="G860" i="19" a="1"/>
  <c r="G860" i="19" s="1"/>
  <c r="E860" i="19" s="1"/>
  <c r="G850" i="19" a="1"/>
  <c r="G850" i="19" s="1"/>
  <c r="E850" i="19" s="1"/>
  <c r="G838" i="19" a="1"/>
  <c r="G838" i="19" s="1"/>
  <c r="E838" i="19" s="1"/>
  <c r="G826" i="19" a="1"/>
  <c r="G826" i="19" s="1"/>
  <c r="E826" i="19" s="1"/>
  <c r="G793" i="19" a="1"/>
  <c r="G793" i="19" s="1"/>
  <c r="E793" i="19" s="1"/>
  <c r="G777" i="19" a="1"/>
  <c r="G777" i="19" s="1"/>
  <c r="E777" i="19" s="1"/>
  <c r="G761" i="19" a="1"/>
  <c r="G761" i="19" s="1"/>
  <c r="E761" i="19" s="1"/>
  <c r="G745" i="19" a="1"/>
  <c r="G745" i="19" s="1"/>
  <c r="E745" i="19" s="1"/>
  <c r="G865" i="19" a="1"/>
  <c r="G865" i="19" s="1"/>
  <c r="E865" i="19" s="1"/>
  <c r="G845" i="19" a="1"/>
  <c r="G845" i="19" s="1"/>
  <c r="E845" i="19" s="1"/>
  <c r="G770" i="19" a="1"/>
  <c r="G770" i="19" s="1"/>
  <c r="E770" i="19" s="1"/>
  <c r="G767" i="19" a="1"/>
  <c r="G767" i="19" s="1"/>
  <c r="E767" i="19" s="1"/>
  <c r="G758" i="19" a="1"/>
  <c r="G758" i="19" s="1"/>
  <c r="E758" i="19" s="1"/>
  <c r="G755" i="19" a="1"/>
  <c r="G755" i="19" s="1"/>
  <c r="E755" i="19" s="1"/>
  <c r="G752" i="19" a="1"/>
  <c r="G752" i="19" s="1"/>
  <c r="E752" i="19" s="1"/>
  <c r="G749" i="19" a="1"/>
  <c r="G749" i="19" s="1"/>
  <c r="E749" i="19" s="1"/>
  <c r="G718" i="19" a="1"/>
  <c r="G718" i="19" s="1"/>
  <c r="E718" i="19" s="1"/>
  <c r="G711" i="19" a="1"/>
  <c r="G711" i="19" s="1"/>
  <c r="E711" i="19" s="1"/>
  <c r="G695" i="19" a="1"/>
  <c r="G695" i="19" s="1"/>
  <c r="E695" i="19" s="1"/>
  <c r="G679" i="19" a="1"/>
  <c r="G679" i="19" s="1"/>
  <c r="E679" i="19" s="1"/>
  <c r="G663" i="19" a="1"/>
  <c r="G663" i="19" s="1"/>
  <c r="E663" i="19" s="1"/>
  <c r="G723" i="19" a="1"/>
  <c r="G723" i="19" s="1"/>
  <c r="E723" i="19" s="1"/>
  <c r="G704" i="19" a="1"/>
  <c r="G704" i="19" s="1"/>
  <c r="E704" i="19" s="1"/>
  <c r="G688" i="19" a="1"/>
  <c r="G688" i="19" s="1"/>
  <c r="E688" i="19" s="1"/>
  <c r="G672" i="19" a="1"/>
  <c r="G672" i="19" s="1"/>
  <c r="E672" i="19" s="1"/>
  <c r="G656" i="19" a="1"/>
  <c r="G656" i="19" s="1"/>
  <c r="E656" i="19" s="1"/>
  <c r="G640" i="19" a="1"/>
  <c r="G640" i="19" s="1"/>
  <c r="E640" i="19" s="1"/>
  <c r="G624" i="19" a="1"/>
  <c r="G624" i="19" s="1"/>
  <c r="E624" i="19" s="1"/>
  <c r="G608" i="19" a="1"/>
  <c r="G608" i="19" s="1"/>
  <c r="E608" i="19" s="1"/>
  <c r="G592" i="19" a="1"/>
  <c r="G592" i="19" s="1"/>
  <c r="E592" i="19" s="1"/>
  <c r="G927" i="19" a="1"/>
  <c r="G927" i="19" s="1"/>
  <c r="E927" i="19" s="1"/>
  <c r="G802" i="19" a="1"/>
  <c r="G802" i="19" s="1"/>
  <c r="E802" i="19" s="1"/>
  <c r="G792" i="19" a="1"/>
  <c r="G792" i="19" s="1"/>
  <c r="E792" i="19" s="1"/>
  <c r="G733" i="19" a="1"/>
  <c r="G733" i="19" s="1"/>
  <c r="E733" i="19" s="1"/>
  <c r="G728" i="19" a="1"/>
  <c r="G728" i="19" s="1"/>
  <c r="E728" i="19" s="1"/>
  <c r="G713" i="19" a="1"/>
  <c r="G713" i="19" s="1"/>
  <c r="E713" i="19" s="1"/>
  <c r="G697" i="19" a="1"/>
  <c r="G697" i="19" s="1"/>
  <c r="E697" i="19" s="1"/>
  <c r="G681" i="19" a="1"/>
  <c r="G681" i="19" s="1"/>
  <c r="E681" i="19" s="1"/>
  <c r="G783" i="19" a="1"/>
  <c r="G783" i="19" s="1"/>
  <c r="E783" i="19" s="1"/>
  <c r="G776" i="19" a="1"/>
  <c r="G776" i="19" s="1"/>
  <c r="E776" i="19" s="1"/>
  <c r="G738" i="19" a="1"/>
  <c r="G738" i="19" s="1"/>
  <c r="E738" i="19" s="1"/>
  <c r="G720" i="19" a="1"/>
  <c r="G720" i="19" s="1"/>
  <c r="E720" i="19" s="1"/>
  <c r="G706" i="19" a="1"/>
  <c r="G706" i="19" s="1"/>
  <c r="E706" i="19" s="1"/>
  <c r="G690" i="19" a="1"/>
  <c r="G690" i="19" s="1"/>
  <c r="E690" i="19" s="1"/>
  <c r="G674" i="19" a="1"/>
  <c r="G674" i="19" s="1"/>
  <c r="E674" i="19" s="1"/>
  <c r="G658" i="19" a="1"/>
  <c r="G658" i="19" s="1"/>
  <c r="E658" i="19" s="1"/>
  <c r="G642" i="19" a="1"/>
  <c r="G642" i="19" s="1"/>
  <c r="E642" i="19" s="1"/>
  <c r="G626" i="19" a="1"/>
  <c r="G626" i="19" s="1"/>
  <c r="E626" i="19" s="1"/>
  <c r="G610" i="19" a="1"/>
  <c r="G610" i="19" s="1"/>
  <c r="E610" i="19" s="1"/>
  <c r="G594" i="19" a="1"/>
  <c r="G594" i="19" s="1"/>
  <c r="E594" i="19" s="1"/>
  <c r="G578" i="19" a="1"/>
  <c r="G578" i="19" s="1"/>
  <c r="E578" i="19" s="1"/>
  <c r="G833" i="19" a="1"/>
  <c r="G833" i="19" s="1"/>
  <c r="E833" i="19" s="1"/>
  <c r="G816" i="19" a="1"/>
  <c r="G816" i="19" s="1"/>
  <c r="E816" i="19" s="1"/>
  <c r="G779" i="19" a="1"/>
  <c r="G779" i="19" s="1"/>
  <c r="E779" i="19" s="1"/>
  <c r="G766" i="19" a="1"/>
  <c r="G766" i="19" s="1"/>
  <c r="E766" i="19" s="1"/>
  <c r="G763" i="19" a="1"/>
  <c r="G763" i="19" s="1"/>
  <c r="E763" i="19" s="1"/>
  <c r="G743" i="19" a="1"/>
  <c r="G743" i="19" s="1"/>
  <c r="E743" i="19" s="1"/>
  <c r="G699" i="19" a="1"/>
  <c r="G699" i="19" s="1"/>
  <c r="E699" i="19" s="1"/>
  <c r="G683" i="19" a="1"/>
  <c r="G683" i="19" s="1"/>
  <c r="E683" i="19" s="1"/>
  <c r="G892" i="19" a="1"/>
  <c r="G892" i="19" s="1"/>
  <c r="E892" i="19" s="1"/>
  <c r="G791" i="19" a="1"/>
  <c r="G791" i="19" s="1"/>
  <c r="E791" i="19" s="1"/>
  <c r="G772" i="19" a="1"/>
  <c r="G772" i="19" s="1"/>
  <c r="E772" i="19" s="1"/>
  <c r="G760" i="19" a="1"/>
  <c r="G760" i="19" s="1"/>
  <c r="E760" i="19" s="1"/>
  <c r="G754" i="19" a="1"/>
  <c r="G754" i="19" s="1"/>
  <c r="E754" i="19" s="1"/>
  <c r="G715" i="19" a="1"/>
  <c r="G715" i="19" s="1"/>
  <c r="E715" i="19" s="1"/>
  <c r="G708" i="19" a="1"/>
  <c r="G708" i="19" s="1"/>
  <c r="E708" i="19" s="1"/>
  <c r="G692" i="19" a="1"/>
  <c r="G692" i="19" s="1"/>
  <c r="E692" i="19" s="1"/>
  <c r="G676" i="19" a="1"/>
  <c r="G676" i="19" s="1"/>
  <c r="E676" i="19" s="1"/>
  <c r="G660" i="19" a="1"/>
  <c r="G660" i="19" s="1"/>
  <c r="E660" i="19" s="1"/>
  <c r="G902" i="19" a="1"/>
  <c r="G902" i="19" s="1"/>
  <c r="E902" i="19" s="1"/>
  <c r="G807" i="19" a="1"/>
  <c r="G807" i="19" s="1"/>
  <c r="E807" i="19" s="1"/>
  <c r="G782" i="19" a="1"/>
  <c r="G782" i="19" s="1"/>
  <c r="E782" i="19" s="1"/>
  <c r="G751" i="19" a="1"/>
  <c r="G751" i="19" s="1"/>
  <c r="E751" i="19" s="1"/>
  <c r="G748" i="19" a="1"/>
  <c r="G748" i="19" s="1"/>
  <c r="E748" i="19" s="1"/>
  <c r="G735" i="19" a="1"/>
  <c r="G735" i="19" s="1"/>
  <c r="E735" i="19" s="1"/>
  <c r="G701" i="19" a="1"/>
  <c r="G701" i="19" s="1"/>
  <c r="E701" i="19" s="1"/>
  <c r="G685" i="19" a="1"/>
  <c r="G685" i="19" s="1"/>
  <c r="E685" i="19" s="1"/>
  <c r="G669" i="19" a="1"/>
  <c r="G669" i="19" s="1"/>
  <c r="E669" i="19" s="1"/>
  <c r="G653" i="19" a="1"/>
  <c r="G653" i="19" s="1"/>
  <c r="E653" i="19" s="1"/>
  <c r="G637" i="19" a="1"/>
  <c r="G637" i="19" s="1"/>
  <c r="E637" i="19" s="1"/>
  <c r="G621" i="19" a="1"/>
  <c r="G621" i="19" s="1"/>
  <c r="E621" i="19" s="1"/>
  <c r="G605" i="19" a="1"/>
  <c r="G605" i="19" s="1"/>
  <c r="E605" i="19" s="1"/>
  <c r="G589" i="19" a="1"/>
  <c r="G589" i="19" s="1"/>
  <c r="E589" i="19" s="1"/>
  <c r="G775" i="19" a="1"/>
  <c r="G775" i="19" s="1"/>
  <c r="E775" i="19" s="1"/>
  <c r="G740" i="19" a="1"/>
  <c r="G740" i="19" s="1"/>
  <c r="E740" i="19" s="1"/>
  <c r="G722" i="19" a="1"/>
  <c r="G722" i="19" s="1"/>
  <c r="E722" i="19" s="1"/>
  <c r="G717" i="19" a="1"/>
  <c r="G717" i="19" s="1"/>
  <c r="E717" i="19" s="1"/>
  <c r="G710" i="19" a="1"/>
  <c r="G710" i="19" s="1"/>
  <c r="E710" i="19" s="1"/>
  <c r="G694" i="19" a="1"/>
  <c r="G694" i="19" s="1"/>
  <c r="E694" i="19" s="1"/>
  <c r="G678" i="19" a="1"/>
  <c r="G678" i="19" s="1"/>
  <c r="E678" i="19" s="1"/>
  <c r="G662" i="19" a="1"/>
  <c r="G662" i="19" s="1"/>
  <c r="E662" i="19" s="1"/>
  <c r="G646" i="19" a="1"/>
  <c r="G646" i="19" s="1"/>
  <c r="E646" i="19" s="1"/>
  <c r="G630" i="19" a="1"/>
  <c r="G630" i="19" s="1"/>
  <c r="E630" i="19" s="1"/>
  <c r="G614" i="19" a="1"/>
  <c r="G614" i="19" s="1"/>
  <c r="E614" i="19" s="1"/>
  <c r="G598" i="19" a="1"/>
  <c r="G598" i="19" s="1"/>
  <c r="E598" i="19" s="1"/>
  <c r="G870" i="19" a="1"/>
  <c r="G870" i="19" s="1"/>
  <c r="E870" i="19" s="1"/>
  <c r="G786" i="19" a="1"/>
  <c r="G786" i="19" s="1"/>
  <c r="E786" i="19" s="1"/>
  <c r="G727" i="19" a="1"/>
  <c r="G727" i="19" s="1"/>
  <c r="E727" i="19" s="1"/>
  <c r="G703" i="19" a="1"/>
  <c r="G703" i="19" s="1"/>
  <c r="E703" i="19" s="1"/>
  <c r="G687" i="19" a="1"/>
  <c r="G687" i="19" s="1"/>
  <c r="E687" i="19" s="1"/>
  <c r="G671" i="19" a="1"/>
  <c r="G671" i="19" s="1"/>
  <c r="E671" i="19" s="1"/>
  <c r="G655" i="19" a="1"/>
  <c r="G655" i="19" s="1"/>
  <c r="E655" i="19" s="1"/>
  <c r="G821" i="19" a="1"/>
  <c r="G821" i="19" s="1"/>
  <c r="E821" i="19" s="1"/>
  <c r="G795" i="19" a="1"/>
  <c r="G795" i="19" s="1"/>
  <c r="E795" i="19" s="1"/>
  <c r="G790" i="19" a="1"/>
  <c r="G790" i="19" s="1"/>
  <c r="E790" i="19" s="1"/>
  <c r="G765" i="19" a="1"/>
  <c r="G765" i="19" s="1"/>
  <c r="E765" i="19" s="1"/>
  <c r="G732" i="19" a="1"/>
  <c r="G732" i="19" s="1"/>
  <c r="E732" i="19" s="1"/>
  <c r="G712" i="19" a="1"/>
  <c r="G712" i="19" s="1"/>
  <c r="E712" i="19" s="1"/>
  <c r="G696" i="19" a="1"/>
  <c r="G696" i="19" s="1"/>
  <c r="E696" i="19" s="1"/>
  <c r="G878" i="19" a="1"/>
  <c r="G878" i="19" s="1"/>
  <c r="E878" i="19" s="1"/>
  <c r="G759" i="19" a="1"/>
  <c r="G759" i="19" s="1"/>
  <c r="E759" i="19" s="1"/>
  <c r="G756" i="19" a="1"/>
  <c r="G756" i="19" s="1"/>
  <c r="E756" i="19" s="1"/>
  <c r="G750" i="19" a="1"/>
  <c r="G750" i="19" s="1"/>
  <c r="E750" i="19" s="1"/>
  <c r="G737" i="19" a="1"/>
  <c r="G737" i="19" s="1"/>
  <c r="E737" i="19" s="1"/>
  <c r="G719" i="19" a="1"/>
  <c r="G719" i="19" s="1"/>
  <c r="E719" i="19" s="1"/>
  <c r="G705" i="19" a="1"/>
  <c r="G705" i="19" s="1"/>
  <c r="E705" i="19" s="1"/>
  <c r="G689" i="19" a="1"/>
  <c r="G689" i="19" s="1"/>
  <c r="E689" i="19" s="1"/>
  <c r="G673" i="19" a="1"/>
  <c r="G673" i="19" s="1"/>
  <c r="E673" i="19" s="1"/>
  <c r="G657" i="19" a="1"/>
  <c r="G657" i="19" s="1"/>
  <c r="E657" i="19" s="1"/>
  <c r="G909" i="19" a="1"/>
  <c r="G909" i="19" s="1"/>
  <c r="E909" i="19" s="1"/>
  <c r="G771" i="19" a="1"/>
  <c r="G771" i="19" s="1"/>
  <c r="E771" i="19" s="1"/>
  <c r="G742" i="19" a="1"/>
  <c r="G742" i="19" s="1"/>
  <c r="E742" i="19" s="1"/>
  <c r="G734" i="19" a="1"/>
  <c r="G734" i="19" s="1"/>
  <c r="E734" i="19" s="1"/>
  <c r="G729" i="19" a="1"/>
  <c r="G729" i="19" s="1"/>
  <c r="E729" i="19" s="1"/>
  <c r="G724" i="19" a="1"/>
  <c r="G724" i="19" s="1"/>
  <c r="E724" i="19" s="1"/>
  <c r="G698" i="19" a="1"/>
  <c r="G698" i="19" s="1"/>
  <c r="E698" i="19" s="1"/>
  <c r="G682" i="19" a="1"/>
  <c r="G682" i="19" s="1"/>
  <c r="E682" i="19" s="1"/>
  <c r="G774" i="19" a="1"/>
  <c r="G774" i="19" s="1"/>
  <c r="E774" i="19" s="1"/>
  <c r="G747" i="19" a="1"/>
  <c r="G747" i="19" s="1"/>
  <c r="E747" i="19" s="1"/>
  <c r="G707" i="19" a="1"/>
  <c r="G707" i="19" s="1"/>
  <c r="E707" i="19" s="1"/>
  <c r="G691" i="19" a="1"/>
  <c r="G691" i="19" s="1"/>
  <c r="E691" i="19" s="1"/>
  <c r="G675" i="19" a="1"/>
  <c r="G675" i="19" s="1"/>
  <c r="E675" i="19" s="1"/>
  <c r="G721" i="19" a="1"/>
  <c r="G721" i="19" s="1"/>
  <c r="E721" i="19" s="1"/>
  <c r="G684" i="19" a="1"/>
  <c r="G684" i="19" s="1"/>
  <c r="E684" i="19" s="1"/>
  <c r="G670" i="19" a="1"/>
  <c r="G670" i="19" s="1"/>
  <c r="E670" i="19" s="1"/>
  <c r="G648" i="19" a="1"/>
  <c r="G648" i="19" s="1"/>
  <c r="E648" i="19" s="1"/>
  <c r="G619" i="19" a="1"/>
  <c r="G619" i="19" s="1"/>
  <c r="E619" i="19" s="1"/>
  <c r="G616" i="19" a="1"/>
  <c r="G616" i="19" s="1"/>
  <c r="E616" i="19" s="1"/>
  <c r="G665" i="19" a="1"/>
  <c r="G665" i="19" s="1"/>
  <c r="E665" i="19" s="1"/>
  <c r="G661" i="19" a="1"/>
  <c r="G661" i="19" s="1"/>
  <c r="E661" i="19" s="1"/>
  <c r="G651" i="19" a="1"/>
  <c r="G651" i="19" s="1"/>
  <c r="E651" i="19" s="1"/>
  <c r="G645" i="19" a="1"/>
  <c r="G645" i="19" s="1"/>
  <c r="E645" i="19" s="1"/>
  <c r="G622" i="19" a="1"/>
  <c r="G622" i="19" s="1"/>
  <c r="E622" i="19" s="1"/>
  <c r="G613" i="19" a="1"/>
  <c r="G613" i="19" s="1"/>
  <c r="E613" i="19" s="1"/>
  <c r="G744" i="19" a="1"/>
  <c r="G744" i="19" s="1"/>
  <c r="E744" i="19" s="1"/>
  <c r="G736" i="19" a="1"/>
  <c r="G736" i="19" s="1"/>
  <c r="E736" i="19" s="1"/>
  <c r="G639" i="19" a="1"/>
  <c r="G639" i="19" s="1"/>
  <c r="E639" i="19" s="1"/>
  <c r="G607" i="19" a="1"/>
  <c r="G607" i="19" s="1"/>
  <c r="E607" i="19" s="1"/>
  <c r="G590" i="19" a="1"/>
  <c r="G590" i="19" s="1"/>
  <c r="E590" i="19" s="1"/>
  <c r="G587" i="19" a="1"/>
  <c r="G587" i="19" s="1"/>
  <c r="E587" i="19" s="1"/>
  <c r="G570" i="19" a="1"/>
  <c r="G570" i="19" s="1"/>
  <c r="E570" i="19" s="1"/>
  <c r="G554" i="19" a="1"/>
  <c r="G554" i="19" s="1"/>
  <c r="E554" i="19" s="1"/>
  <c r="G654" i="19" a="1"/>
  <c r="G654" i="19" s="1"/>
  <c r="E654" i="19" s="1"/>
  <c r="G636" i="19" a="1"/>
  <c r="G636" i="19" s="1"/>
  <c r="E636" i="19" s="1"/>
  <c r="G633" i="19" a="1"/>
  <c r="G633" i="19" s="1"/>
  <c r="E633" i="19" s="1"/>
  <c r="G604" i="19" a="1"/>
  <c r="G604" i="19" s="1"/>
  <c r="E604" i="19" s="1"/>
  <c r="G601" i="19" a="1"/>
  <c r="G601" i="19" s="1"/>
  <c r="E601" i="19" s="1"/>
  <c r="G577" i="19" a="1"/>
  <c r="G577" i="19" s="1"/>
  <c r="E577" i="19" s="1"/>
  <c r="G664" i="19" a="1"/>
  <c r="G664" i="19" s="1"/>
  <c r="E664" i="19" s="1"/>
  <c r="G627" i="19" a="1"/>
  <c r="G627" i="19" s="1"/>
  <c r="E627" i="19" s="1"/>
  <c r="G595" i="19" a="1"/>
  <c r="G595" i="19" s="1"/>
  <c r="E595" i="19" s="1"/>
  <c r="G572" i="19" a="1"/>
  <c r="G572" i="19" s="1"/>
  <c r="E572" i="19" s="1"/>
  <c r="G828" i="19" a="1"/>
  <c r="G828" i="19" s="1"/>
  <c r="E828" i="19" s="1"/>
  <c r="G668" i="19" a="1"/>
  <c r="G668" i="19" s="1"/>
  <c r="E668" i="19" s="1"/>
  <c r="G650" i="19" a="1"/>
  <c r="G650" i="19" s="1"/>
  <c r="E650" i="19" s="1"/>
  <c r="G618" i="19" a="1"/>
  <c r="G618" i="19" s="1"/>
  <c r="E618" i="19" s="1"/>
  <c r="G584" i="19" a="1"/>
  <c r="G584" i="19" s="1"/>
  <c r="E584" i="19" s="1"/>
  <c r="G565" i="19" a="1"/>
  <c r="G565" i="19" s="1"/>
  <c r="E565" i="19" s="1"/>
  <c r="G549" i="19" a="1"/>
  <c r="G549" i="19" s="1"/>
  <c r="E549" i="19" s="1"/>
  <c r="G533" i="19" a="1"/>
  <c r="G533" i="19" s="1"/>
  <c r="E533" i="19" s="1"/>
  <c r="G517" i="19" a="1"/>
  <c r="G517" i="19" s="1"/>
  <c r="E517" i="19" s="1"/>
  <c r="G726" i="19" a="1"/>
  <c r="G726" i="19" s="1"/>
  <c r="E726" i="19" s="1"/>
  <c r="G677" i="19" a="1"/>
  <c r="G677" i="19" s="1"/>
  <c r="E677" i="19" s="1"/>
  <c r="G579" i="19" a="1"/>
  <c r="G579" i="19" s="1"/>
  <c r="E579" i="19" s="1"/>
  <c r="G558" i="19" a="1"/>
  <c r="G558" i="19" s="1"/>
  <c r="E558" i="19" s="1"/>
  <c r="G542" i="19" a="1"/>
  <c r="G542" i="19" s="1"/>
  <c r="E542" i="19" s="1"/>
  <c r="G526" i="19" a="1"/>
  <c r="G526" i="19" s="1"/>
  <c r="E526" i="19" s="1"/>
  <c r="G510" i="19" a="1"/>
  <c r="G510" i="19" s="1"/>
  <c r="E510" i="19" s="1"/>
  <c r="G945" i="19" a="1"/>
  <c r="G945" i="19" s="1"/>
  <c r="E945" i="19" s="1"/>
  <c r="G647" i="19" a="1"/>
  <c r="G647" i="19" s="1"/>
  <c r="E647" i="19" s="1"/>
  <c r="G644" i="19" a="1"/>
  <c r="G644" i="19" s="1"/>
  <c r="E644" i="19" s="1"/>
  <c r="G641" i="19" a="1"/>
  <c r="G641" i="19" s="1"/>
  <c r="E641" i="19" s="1"/>
  <c r="G615" i="19" a="1"/>
  <c r="G615" i="19" s="1"/>
  <c r="E615" i="19" s="1"/>
  <c r="G612" i="19" a="1"/>
  <c r="G612" i="19" s="1"/>
  <c r="E612" i="19" s="1"/>
  <c r="G609" i="19" a="1"/>
  <c r="G609" i="19" s="1"/>
  <c r="E609" i="19" s="1"/>
  <c r="G702" i="19" a="1"/>
  <c r="G702" i="19" s="1"/>
  <c r="E702" i="19" s="1"/>
  <c r="G635" i="19" a="1"/>
  <c r="G635" i="19" s="1"/>
  <c r="E635" i="19" s="1"/>
  <c r="G632" i="19" a="1"/>
  <c r="G632" i="19" s="1"/>
  <c r="E632" i="19" s="1"/>
  <c r="G603" i="19" a="1"/>
  <c r="G603" i="19" s="1"/>
  <c r="E603" i="19" s="1"/>
  <c r="G600" i="19" a="1"/>
  <c r="G600" i="19" s="1"/>
  <c r="E600" i="19" s="1"/>
  <c r="G581" i="19" a="1"/>
  <c r="G581" i="19" s="1"/>
  <c r="E581" i="19" s="1"/>
  <c r="G560" i="19" a="1"/>
  <c r="G560" i="19" s="1"/>
  <c r="E560" i="19" s="1"/>
  <c r="G544" i="19" a="1"/>
  <c r="G544" i="19" s="1"/>
  <c r="E544" i="19" s="1"/>
  <c r="G528" i="19" a="1"/>
  <c r="G528" i="19" s="1"/>
  <c r="E528" i="19" s="1"/>
  <c r="G512" i="19" a="1"/>
  <c r="G512" i="19" s="1"/>
  <c r="E512" i="19" s="1"/>
  <c r="G709" i="19" a="1"/>
  <c r="G709" i="19" s="1"/>
  <c r="E709" i="19" s="1"/>
  <c r="G667" i="19" a="1"/>
  <c r="G667" i="19" s="1"/>
  <c r="E667" i="19" s="1"/>
  <c r="G638" i="19" a="1"/>
  <c r="G638" i="19" s="1"/>
  <c r="E638" i="19" s="1"/>
  <c r="G629" i="19" a="1"/>
  <c r="G629" i="19" s="1"/>
  <c r="E629" i="19" s="1"/>
  <c r="G606" i="19" a="1"/>
  <c r="G606" i="19" s="1"/>
  <c r="E606" i="19" s="1"/>
  <c r="G597" i="19" a="1"/>
  <c r="G597" i="19" s="1"/>
  <c r="E597" i="19" s="1"/>
  <c r="G586" i="19" a="1"/>
  <c r="G586" i="19" s="1"/>
  <c r="E586" i="19" s="1"/>
  <c r="G716" i="19" a="1"/>
  <c r="G716" i="19" s="1"/>
  <c r="E716" i="19" s="1"/>
  <c r="G659" i="19" a="1"/>
  <c r="G659" i="19" s="1"/>
  <c r="E659" i="19" s="1"/>
  <c r="G623" i="19" a="1"/>
  <c r="G623" i="19" s="1"/>
  <c r="E623" i="19" s="1"/>
  <c r="G576" i="19" a="1"/>
  <c r="G576" i="19" s="1"/>
  <c r="E576" i="19" s="1"/>
  <c r="G562" i="19" a="1"/>
  <c r="G562" i="19" s="1"/>
  <c r="E562" i="19" s="1"/>
  <c r="G546" i="19" a="1"/>
  <c r="G546" i="19" s="1"/>
  <c r="E546" i="19" s="1"/>
  <c r="G530" i="19" a="1"/>
  <c r="G530" i="19" s="1"/>
  <c r="E530" i="19" s="1"/>
  <c r="G739" i="19" a="1"/>
  <c r="G739" i="19" s="1"/>
  <c r="E739" i="19" s="1"/>
  <c r="G700" i="19" a="1"/>
  <c r="G700" i="19" s="1"/>
  <c r="E700" i="19" s="1"/>
  <c r="G693" i="19" a="1"/>
  <c r="G693" i="19" s="1"/>
  <c r="E693" i="19" s="1"/>
  <c r="G680" i="19" a="1"/>
  <c r="G680" i="19" s="1"/>
  <c r="E680" i="19" s="1"/>
  <c r="G666" i="19" a="1"/>
  <c r="G666" i="19" s="1"/>
  <c r="E666" i="19" s="1"/>
  <c r="G649" i="19" a="1"/>
  <c r="G649" i="19" s="1"/>
  <c r="E649" i="19" s="1"/>
  <c r="G620" i="19" a="1"/>
  <c r="G620" i="19" s="1"/>
  <c r="E620" i="19" s="1"/>
  <c r="G617" i="19" a="1"/>
  <c r="G617" i="19" s="1"/>
  <c r="E617" i="19" s="1"/>
  <c r="G591" i="19" a="1"/>
  <c r="G591" i="19" s="1"/>
  <c r="E591" i="19" s="1"/>
  <c r="G571" i="19" a="1"/>
  <c r="G571" i="19" s="1"/>
  <c r="E571" i="19" s="1"/>
  <c r="G555" i="19" a="1"/>
  <c r="G555" i="19" s="1"/>
  <c r="E555" i="19" s="1"/>
  <c r="G731" i="19" a="1"/>
  <c r="G731" i="19" s="1"/>
  <c r="E731" i="19" s="1"/>
  <c r="G686" i="19" a="1"/>
  <c r="G686" i="19" s="1"/>
  <c r="E686" i="19" s="1"/>
  <c r="G652" i="19" a="1"/>
  <c r="G652" i="19" s="1"/>
  <c r="E652" i="19" s="1"/>
  <c r="G643" i="19" a="1"/>
  <c r="G643" i="19" s="1"/>
  <c r="E643" i="19" s="1"/>
  <c r="G611" i="19" a="1"/>
  <c r="G611" i="19" s="1"/>
  <c r="E611" i="19" s="1"/>
  <c r="G583" i="19" a="1"/>
  <c r="G583" i="19" s="1"/>
  <c r="E583" i="19" s="1"/>
  <c r="G564" i="19" a="1"/>
  <c r="G564" i="19" s="1"/>
  <c r="E564" i="19" s="1"/>
  <c r="G548" i="19" a="1"/>
  <c r="G548" i="19" s="1"/>
  <c r="E548" i="19" s="1"/>
  <c r="G532" i="19" a="1"/>
  <c r="G532" i="19" s="1"/>
  <c r="E532" i="19" s="1"/>
  <c r="G895" i="19" a="1"/>
  <c r="G895" i="19" s="1"/>
  <c r="E895" i="19" s="1"/>
  <c r="G634" i="19" a="1"/>
  <c r="G634" i="19" s="1"/>
  <c r="E634" i="19" s="1"/>
  <c r="G602" i="19" a="1"/>
  <c r="G602" i="19" s="1"/>
  <c r="E602" i="19" s="1"/>
  <c r="G588" i="19" a="1"/>
  <c r="G588" i="19" s="1"/>
  <c r="E588" i="19" s="1"/>
  <c r="G573" i="19" a="1"/>
  <c r="G573" i="19" s="1"/>
  <c r="E573" i="19" s="1"/>
  <c r="G557" i="19" a="1"/>
  <c r="G557" i="19" s="1"/>
  <c r="E557" i="19" s="1"/>
  <c r="G541" i="19" a="1"/>
  <c r="G541" i="19" s="1"/>
  <c r="E541" i="19" s="1"/>
  <c r="G525" i="19" a="1"/>
  <c r="G525" i="19" s="1"/>
  <c r="E525" i="19" s="1"/>
  <c r="G509" i="19" a="1"/>
  <c r="G509" i="19" s="1"/>
  <c r="E509" i="19" s="1"/>
  <c r="G493" i="19" a="1"/>
  <c r="G493" i="19" s="1"/>
  <c r="E493" i="19" s="1"/>
  <c r="G477" i="19" a="1"/>
  <c r="G477" i="19" s="1"/>
  <c r="E477" i="19" s="1"/>
  <c r="G461" i="19" a="1"/>
  <c r="G461" i="19" s="1"/>
  <c r="E461" i="19" s="1"/>
  <c r="G566" i="19" a="1"/>
  <c r="G566" i="19" s="1"/>
  <c r="E566" i="19" s="1"/>
  <c r="G550" i="19" a="1"/>
  <c r="G550" i="19" s="1"/>
  <c r="E550" i="19" s="1"/>
  <c r="G534" i="19" a="1"/>
  <c r="G534" i="19" s="1"/>
  <c r="E534" i="19" s="1"/>
  <c r="G518" i="19" a="1"/>
  <c r="G518" i="19" s="1"/>
  <c r="E518" i="19" s="1"/>
  <c r="G502" i="19" a="1"/>
  <c r="G502" i="19" s="1"/>
  <c r="E502" i="19" s="1"/>
  <c r="G486" i="19" a="1"/>
  <c r="G486" i="19" s="1"/>
  <c r="E486" i="19" s="1"/>
  <c r="G470" i="19" a="1"/>
  <c r="G470" i="19" s="1"/>
  <c r="E470" i="19" s="1"/>
  <c r="G454" i="19" a="1"/>
  <c r="G454" i="19" s="1"/>
  <c r="E454" i="19" s="1"/>
  <c r="G438" i="19" a="1"/>
  <c r="G438" i="19" s="1"/>
  <c r="E438" i="19" s="1"/>
  <c r="G422" i="19" a="1"/>
  <c r="G422" i="19" s="1"/>
  <c r="E422" i="19" s="1"/>
  <c r="G561" i="19" a="1"/>
  <c r="G561" i="19" s="1"/>
  <c r="E561" i="19" s="1"/>
  <c r="G552" i="19" a="1"/>
  <c r="G552" i="19" s="1"/>
  <c r="E552" i="19" s="1"/>
  <c r="G527" i="19" a="1"/>
  <c r="G527" i="19" s="1"/>
  <c r="E527" i="19" s="1"/>
  <c r="G498" i="19" a="1"/>
  <c r="G498" i="19" s="1"/>
  <c r="E498" i="19" s="1"/>
  <c r="G480" i="19" a="1"/>
  <c r="G480" i="19" s="1"/>
  <c r="E480" i="19" s="1"/>
  <c r="G475" i="19" a="1"/>
  <c r="G475" i="19" s="1"/>
  <c r="E475" i="19" s="1"/>
  <c r="G450" i="19" a="1"/>
  <c r="G450" i="19" s="1"/>
  <c r="E450" i="19" s="1"/>
  <c r="G433" i="19" a="1"/>
  <c r="G433" i="19" s="1"/>
  <c r="E433" i="19" s="1"/>
  <c r="G421" i="19" a="1"/>
  <c r="G421" i="19" s="1"/>
  <c r="E421" i="19" s="1"/>
  <c r="G405" i="19" a="1"/>
  <c r="G405" i="19" s="1"/>
  <c r="E405" i="19" s="1"/>
  <c r="G389" i="19" a="1"/>
  <c r="G389" i="19" s="1"/>
  <c r="E389" i="19" s="1"/>
  <c r="G373" i="19" a="1"/>
  <c r="G373" i="19" s="1"/>
  <c r="E373" i="19" s="1"/>
  <c r="G537" i="19" a="1"/>
  <c r="G537" i="19" s="1"/>
  <c r="E537" i="19" s="1"/>
  <c r="G503" i="19" a="1"/>
  <c r="G503" i="19" s="1"/>
  <c r="E503" i="19" s="1"/>
  <c r="G490" i="19" a="1"/>
  <c r="G490" i="19" s="1"/>
  <c r="E490" i="19" s="1"/>
  <c r="G485" i="19" a="1"/>
  <c r="G485" i="19" s="1"/>
  <c r="E485" i="19" s="1"/>
  <c r="G467" i="19" a="1"/>
  <c r="G467" i="19" s="1"/>
  <c r="E467" i="19" s="1"/>
  <c r="G462" i="19" a="1"/>
  <c r="G462" i="19" s="1"/>
  <c r="E462" i="19" s="1"/>
  <c r="G457" i="19" a="1"/>
  <c r="G457" i="19" s="1"/>
  <c r="E457" i="19" s="1"/>
  <c r="G445" i="19" a="1"/>
  <c r="G445" i="19" s="1"/>
  <c r="E445" i="19" s="1"/>
  <c r="G428" i="19" a="1"/>
  <c r="G428" i="19" s="1"/>
  <c r="E428" i="19" s="1"/>
  <c r="G414" i="19" a="1"/>
  <c r="G414" i="19" s="1"/>
  <c r="E414" i="19" s="1"/>
  <c r="G631" i="19" a="1"/>
  <c r="G631" i="19" s="1"/>
  <c r="E631" i="19" s="1"/>
  <c r="G520" i="19" a="1"/>
  <c r="G520" i="19" s="1"/>
  <c r="E520" i="19" s="1"/>
  <c r="G514" i="19" a="1"/>
  <c r="G514" i="19" s="1"/>
  <c r="E514" i="19" s="1"/>
  <c r="G495" i="19" a="1"/>
  <c r="G495" i="19" s="1"/>
  <c r="E495" i="19" s="1"/>
  <c r="G472" i="19" a="1"/>
  <c r="G472" i="19" s="1"/>
  <c r="E472" i="19" s="1"/>
  <c r="G440" i="19" a="1"/>
  <c r="G440" i="19" s="1"/>
  <c r="E440" i="19" s="1"/>
  <c r="G596" i="19" a="1"/>
  <c r="G596" i="19" s="1"/>
  <c r="E596" i="19" s="1"/>
  <c r="G582" i="19" a="1"/>
  <c r="G582" i="19" s="1"/>
  <c r="E582" i="19" s="1"/>
  <c r="G523" i="19" a="1"/>
  <c r="G523" i="19" s="1"/>
  <c r="E523" i="19" s="1"/>
  <c r="G511" i="19" a="1"/>
  <c r="G511" i="19" s="1"/>
  <c r="E511" i="19" s="1"/>
  <c r="G452" i="19" a="1"/>
  <c r="G452" i="19" s="1"/>
  <c r="E452" i="19" s="1"/>
  <c r="G447" i="19" a="1"/>
  <c r="G447" i="19" s="1"/>
  <c r="E447" i="19" s="1"/>
  <c r="G435" i="19" a="1"/>
  <c r="G435" i="19" s="1"/>
  <c r="E435" i="19" s="1"/>
  <c r="G423" i="19" a="1"/>
  <c r="G423" i="19" s="1"/>
  <c r="E423" i="19" s="1"/>
  <c r="G416" i="19" a="1"/>
  <c r="G416" i="19" s="1"/>
  <c r="E416" i="19" s="1"/>
  <c r="G400" i="19" a="1"/>
  <c r="G400" i="19" s="1"/>
  <c r="E400" i="19" s="1"/>
  <c r="G384" i="19" a="1"/>
  <c r="G384" i="19" s="1"/>
  <c r="E384" i="19" s="1"/>
  <c r="G575" i="19" a="1"/>
  <c r="G575" i="19" s="1"/>
  <c r="E575" i="19" s="1"/>
  <c r="G569" i="19" a="1"/>
  <c r="G569" i="19" s="1"/>
  <c r="E569" i="19" s="1"/>
  <c r="G556" i="19" a="1"/>
  <c r="G556" i="19" s="1"/>
  <c r="E556" i="19" s="1"/>
  <c r="G508" i="19" a="1"/>
  <c r="G508" i="19" s="1"/>
  <c r="E508" i="19" s="1"/>
  <c r="G505" i="19" a="1"/>
  <c r="G505" i="19" s="1"/>
  <c r="E505" i="19" s="1"/>
  <c r="G500" i="19" a="1"/>
  <c r="G500" i="19" s="1"/>
  <c r="E500" i="19" s="1"/>
  <c r="G482" i="19" a="1"/>
  <c r="G482" i="19" s="1"/>
  <c r="E482" i="19" s="1"/>
  <c r="G464" i="19" a="1"/>
  <c r="G464" i="19" s="1"/>
  <c r="E464" i="19" s="1"/>
  <c r="G459" i="19" a="1"/>
  <c r="G459" i="19" s="1"/>
  <c r="E459" i="19" s="1"/>
  <c r="G442" i="19" a="1"/>
  <c r="G442" i="19" s="1"/>
  <c r="E442" i="19" s="1"/>
  <c r="G430" i="19" a="1"/>
  <c r="G430" i="19" s="1"/>
  <c r="E430" i="19" s="1"/>
  <c r="G409" i="19" a="1"/>
  <c r="G409" i="19" s="1"/>
  <c r="E409" i="19" s="1"/>
  <c r="G393" i="19" a="1"/>
  <c r="G393" i="19" s="1"/>
  <c r="E393" i="19" s="1"/>
  <c r="G377" i="19" a="1"/>
  <c r="G377" i="19" s="1"/>
  <c r="E377" i="19" s="1"/>
  <c r="G361" i="19" a="1"/>
  <c r="G361" i="19" s="1"/>
  <c r="E361" i="19" s="1"/>
  <c r="G536" i="19" a="1"/>
  <c r="G536" i="19" s="1"/>
  <c r="E536" i="19" s="1"/>
  <c r="G497" i="19" a="1"/>
  <c r="G497" i="19" s="1"/>
  <c r="E497" i="19" s="1"/>
  <c r="G492" i="19" a="1"/>
  <c r="G492" i="19" s="1"/>
  <c r="E492" i="19" s="1"/>
  <c r="G487" i="19" a="1"/>
  <c r="G487" i="19" s="1"/>
  <c r="E487" i="19" s="1"/>
  <c r="G474" i="19" a="1"/>
  <c r="G474" i="19" s="1"/>
  <c r="E474" i="19" s="1"/>
  <c r="G469" i="19" a="1"/>
  <c r="G469" i="19" s="1"/>
  <c r="E469" i="19" s="1"/>
  <c r="G425" i="19" a="1"/>
  <c r="G425" i="19" s="1"/>
  <c r="E425" i="19" s="1"/>
  <c r="G418" i="19" a="1"/>
  <c r="G418" i="19" s="1"/>
  <c r="E418" i="19" s="1"/>
  <c r="G402" i="19" a="1"/>
  <c r="G402" i="19" s="1"/>
  <c r="E402" i="19" s="1"/>
  <c r="G386" i="19" a="1"/>
  <c r="G386" i="19" s="1"/>
  <c r="E386" i="19" s="1"/>
  <c r="G370" i="19" a="1"/>
  <c r="G370" i="19" s="1"/>
  <c r="E370" i="19" s="1"/>
  <c r="G354" i="19" a="1"/>
  <c r="G354" i="19" s="1"/>
  <c r="E354" i="19" s="1"/>
  <c r="G628" i="19" a="1"/>
  <c r="G628" i="19" s="1"/>
  <c r="E628" i="19" s="1"/>
  <c r="G551" i="19" a="1"/>
  <c r="G551" i="19" s="1"/>
  <c r="E551" i="19" s="1"/>
  <c r="G540" i="19" a="1"/>
  <c r="G540" i="19" s="1"/>
  <c r="E540" i="19" s="1"/>
  <c r="G529" i="19" a="1"/>
  <c r="G529" i="19" s="1"/>
  <c r="E529" i="19" s="1"/>
  <c r="G479" i="19" a="1"/>
  <c r="G479" i="19" s="1"/>
  <c r="E479" i="19" s="1"/>
  <c r="G449" i="19" a="1"/>
  <c r="G449" i="19" s="1"/>
  <c r="E449" i="19" s="1"/>
  <c r="G437" i="19" a="1"/>
  <c r="G437" i="19" s="1"/>
  <c r="E437" i="19" s="1"/>
  <c r="G411" i="19" a="1"/>
  <c r="G411" i="19" s="1"/>
  <c r="E411" i="19" s="1"/>
  <c r="G395" i="19" a="1"/>
  <c r="G395" i="19" s="1"/>
  <c r="E395" i="19" s="1"/>
  <c r="G379" i="19" a="1"/>
  <c r="G379" i="19" s="1"/>
  <c r="E379" i="19" s="1"/>
  <c r="G363" i="19" a="1"/>
  <c r="G363" i="19" s="1"/>
  <c r="E363" i="19" s="1"/>
  <c r="G347" i="19" a="1"/>
  <c r="G347" i="19" s="1"/>
  <c r="E347" i="19" s="1"/>
  <c r="G580" i="19" a="1"/>
  <c r="G580" i="19" s="1"/>
  <c r="E580" i="19" s="1"/>
  <c r="G574" i="19" a="1"/>
  <c r="G574" i="19" s="1"/>
  <c r="E574" i="19" s="1"/>
  <c r="G568" i="19" a="1"/>
  <c r="G568" i="19" s="1"/>
  <c r="E568" i="19" s="1"/>
  <c r="G559" i="19" a="1"/>
  <c r="G559" i="19" s="1"/>
  <c r="E559" i="19" s="1"/>
  <c r="G547" i="19" a="1"/>
  <c r="G547" i="19" s="1"/>
  <c r="E547" i="19" s="1"/>
  <c r="G516" i="19" a="1"/>
  <c r="G516" i="19" s="1"/>
  <c r="E516" i="19" s="1"/>
  <c r="G513" i="19" a="1"/>
  <c r="G513" i="19" s="1"/>
  <c r="E513" i="19" s="1"/>
  <c r="G444" i="19" a="1"/>
  <c r="G444" i="19" s="1"/>
  <c r="E444" i="19" s="1"/>
  <c r="G432" i="19" a="1"/>
  <c r="G432" i="19" s="1"/>
  <c r="E432" i="19" s="1"/>
  <c r="G420" i="19" a="1"/>
  <c r="G420" i="19" s="1"/>
  <c r="E420" i="19" s="1"/>
  <c r="G543" i="19" a="1"/>
  <c r="G543" i="19" s="1"/>
  <c r="E543" i="19" s="1"/>
  <c r="G522" i="19" a="1"/>
  <c r="G522" i="19" s="1"/>
  <c r="E522" i="19" s="1"/>
  <c r="G519" i="19" a="1"/>
  <c r="G519" i="19" s="1"/>
  <c r="E519" i="19" s="1"/>
  <c r="G489" i="19" a="1"/>
  <c r="G489" i="19" s="1"/>
  <c r="E489" i="19" s="1"/>
  <c r="G484" i="19" a="1"/>
  <c r="G484" i="19" s="1"/>
  <c r="E484" i="19" s="1"/>
  <c r="G466" i="19" a="1"/>
  <c r="G466" i="19" s="1"/>
  <c r="E466" i="19" s="1"/>
  <c r="G456" i="19" a="1"/>
  <c r="G456" i="19" s="1"/>
  <c r="E456" i="19" s="1"/>
  <c r="G427" i="19" a="1"/>
  <c r="G427" i="19" s="1"/>
  <c r="E427" i="19" s="1"/>
  <c r="G413" i="19" a="1"/>
  <c r="G413" i="19" s="1"/>
  <c r="E413" i="19" s="1"/>
  <c r="G397" i="19" a="1"/>
  <c r="G397" i="19" s="1"/>
  <c r="E397" i="19" s="1"/>
  <c r="G381" i="19" a="1"/>
  <c r="G381" i="19" s="1"/>
  <c r="E381" i="19" s="1"/>
  <c r="G563" i="19" a="1"/>
  <c r="G563" i="19" s="1"/>
  <c r="E563" i="19" s="1"/>
  <c r="G539" i="19" a="1"/>
  <c r="G539" i="19" s="1"/>
  <c r="E539" i="19" s="1"/>
  <c r="G507" i="19" a="1"/>
  <c r="G507" i="19" s="1"/>
  <c r="E507" i="19" s="1"/>
  <c r="G499" i="19" a="1"/>
  <c r="G499" i="19" s="1"/>
  <c r="E499" i="19" s="1"/>
  <c r="G494" i="19" a="1"/>
  <c r="G494" i="19" s="1"/>
  <c r="E494" i="19" s="1"/>
  <c r="G481" i="19" a="1"/>
  <c r="G481" i="19" s="1"/>
  <c r="E481" i="19" s="1"/>
  <c r="G476" i="19" a="1"/>
  <c r="G476" i="19" s="1"/>
  <c r="E476" i="19" s="1"/>
  <c r="G471" i="19" a="1"/>
  <c r="G471" i="19" s="1"/>
  <c r="E471" i="19" s="1"/>
  <c r="G451" i="19" a="1"/>
  <c r="G451" i="19" s="1"/>
  <c r="E451" i="19" s="1"/>
  <c r="G439" i="19" a="1"/>
  <c r="G439" i="19" s="1"/>
  <c r="E439" i="19" s="1"/>
  <c r="G625" i="19" a="1"/>
  <c r="G625" i="19" s="1"/>
  <c r="E625" i="19" s="1"/>
  <c r="G593" i="19" a="1"/>
  <c r="G593" i="19" s="1"/>
  <c r="E593" i="19" s="1"/>
  <c r="G504" i="19" a="1"/>
  <c r="G504" i="19" s="1"/>
  <c r="E504" i="19" s="1"/>
  <c r="G463" i="19" a="1"/>
  <c r="G463" i="19" s="1"/>
  <c r="E463" i="19" s="1"/>
  <c r="G458" i="19" a="1"/>
  <c r="G458" i="19" s="1"/>
  <c r="E458" i="19" s="1"/>
  <c r="G446" i="19" a="1"/>
  <c r="G446" i="19" s="1"/>
  <c r="E446" i="19" s="1"/>
  <c r="G434" i="19" a="1"/>
  <c r="G434" i="19" s="1"/>
  <c r="E434" i="19" s="1"/>
  <c r="G415" i="19" a="1"/>
  <c r="G415" i="19" s="1"/>
  <c r="E415" i="19" s="1"/>
  <c r="G399" i="19" a="1"/>
  <c r="G399" i="19" s="1"/>
  <c r="E399" i="19" s="1"/>
  <c r="G585" i="19" a="1"/>
  <c r="G585" i="19" s="1"/>
  <c r="E585" i="19" s="1"/>
  <c r="G567" i="19" a="1"/>
  <c r="G567" i="19" s="1"/>
  <c r="E567" i="19" s="1"/>
  <c r="G535" i="19" a="1"/>
  <c r="G535" i="19" s="1"/>
  <c r="E535" i="19" s="1"/>
  <c r="G441" i="19" a="1"/>
  <c r="G441" i="19" s="1"/>
  <c r="E441" i="19" s="1"/>
  <c r="G429" i="19" a="1"/>
  <c r="G429" i="19" s="1"/>
  <c r="E429" i="19" s="1"/>
  <c r="G408" i="19" a="1"/>
  <c r="G408" i="19" s="1"/>
  <c r="E408" i="19" s="1"/>
  <c r="G392" i="19" a="1"/>
  <c r="G392" i="19" s="1"/>
  <c r="E392" i="19" s="1"/>
  <c r="G376" i="19" a="1"/>
  <c r="G376" i="19" s="1"/>
  <c r="E376" i="19" s="1"/>
  <c r="G764" i="19" a="1"/>
  <c r="G764" i="19" s="1"/>
  <c r="E764" i="19" s="1"/>
  <c r="G521" i="19" a="1"/>
  <c r="G521" i="19" s="1"/>
  <c r="E521" i="19" s="1"/>
  <c r="G515" i="19" a="1"/>
  <c r="G515" i="19" s="1"/>
  <c r="E515" i="19" s="1"/>
  <c r="G496" i="19" a="1"/>
  <c r="G496" i="19" s="1"/>
  <c r="E496" i="19" s="1"/>
  <c r="G491" i="19" a="1"/>
  <c r="G491" i="19" s="1"/>
  <c r="E491" i="19" s="1"/>
  <c r="G473" i="19" a="1"/>
  <c r="G473" i="19" s="1"/>
  <c r="E473" i="19" s="1"/>
  <c r="G468" i="19" a="1"/>
  <c r="G468" i="19" s="1"/>
  <c r="E468" i="19" s="1"/>
  <c r="G453" i="19" a="1"/>
  <c r="G453" i="19" s="1"/>
  <c r="E453" i="19" s="1"/>
  <c r="G424" i="19" a="1"/>
  <c r="G424" i="19" s="1"/>
  <c r="E424" i="19" s="1"/>
  <c r="G417" i="19" a="1"/>
  <c r="G417" i="19" s="1"/>
  <c r="E417" i="19" s="1"/>
  <c r="G401" i="19" a="1"/>
  <c r="G401" i="19" s="1"/>
  <c r="E401" i="19" s="1"/>
  <c r="G385" i="19" a="1"/>
  <c r="G385" i="19" s="1"/>
  <c r="E385" i="19" s="1"/>
  <c r="G553" i="19" a="1"/>
  <c r="G553" i="19" s="1"/>
  <c r="E553" i="19" s="1"/>
  <c r="G538" i="19" a="1"/>
  <c r="G538" i="19" s="1"/>
  <c r="E538" i="19" s="1"/>
  <c r="G531" i="19" a="1"/>
  <c r="G531" i="19" s="1"/>
  <c r="E531" i="19" s="1"/>
  <c r="G501" i="19" a="1"/>
  <c r="G501" i="19" s="1"/>
  <c r="E501" i="19" s="1"/>
  <c r="G483" i="19" a="1"/>
  <c r="G483" i="19" s="1"/>
  <c r="E483" i="19" s="1"/>
  <c r="G478" i="19" a="1"/>
  <c r="G478" i="19" s="1"/>
  <c r="E478" i="19" s="1"/>
  <c r="G465" i="19" a="1"/>
  <c r="G465" i="19" s="1"/>
  <c r="E465" i="19" s="1"/>
  <c r="G460" i="19" a="1"/>
  <c r="G460" i="19" s="1"/>
  <c r="E460" i="19" s="1"/>
  <c r="G448" i="19" a="1"/>
  <c r="G448" i="19" s="1"/>
  <c r="E448" i="19" s="1"/>
  <c r="G436" i="19" a="1"/>
  <c r="G436" i="19" s="1"/>
  <c r="E436" i="19" s="1"/>
  <c r="G387" i="19" a="1"/>
  <c r="G387" i="19" s="1"/>
  <c r="E387" i="19" s="1"/>
  <c r="G383" i="19" a="1"/>
  <c r="G383" i="19" s="1"/>
  <c r="E383" i="19" s="1"/>
  <c r="G359" i="19" a="1"/>
  <c r="G359" i="19" s="1"/>
  <c r="E359" i="19" s="1"/>
  <c r="G356" i="19" a="1"/>
  <c r="G356" i="19" s="1"/>
  <c r="E356" i="19" s="1"/>
  <c r="G341" i="19" a="1"/>
  <c r="G341" i="19" s="1"/>
  <c r="E341" i="19" s="1"/>
  <c r="G325" i="19" a="1"/>
  <c r="G325" i="19" s="1"/>
  <c r="E325" i="19" s="1"/>
  <c r="G309" i="19" a="1"/>
  <c r="G309" i="19" s="1"/>
  <c r="E309" i="19" s="1"/>
  <c r="G293" i="19" a="1"/>
  <c r="G293" i="19" s="1"/>
  <c r="E293" i="19" s="1"/>
  <c r="G277" i="19" a="1"/>
  <c r="G277" i="19" s="1"/>
  <c r="E277" i="19" s="1"/>
  <c r="G261" i="19" a="1"/>
  <c r="G261" i="19" s="1"/>
  <c r="E261" i="19" s="1"/>
  <c r="G245" i="19" a="1"/>
  <c r="G245" i="19" s="1"/>
  <c r="E245" i="19" s="1"/>
  <c r="G229" i="19" a="1"/>
  <c r="G229" i="19" s="1"/>
  <c r="E229" i="19" s="1"/>
  <c r="G213" i="19" a="1"/>
  <c r="G213" i="19" s="1"/>
  <c r="E213" i="19" s="1"/>
  <c r="G197" i="19" a="1"/>
  <c r="G197" i="19" s="1"/>
  <c r="E197" i="19" s="1"/>
  <c r="G391" i="19" a="1"/>
  <c r="G391" i="19" s="1"/>
  <c r="E391" i="19" s="1"/>
  <c r="G334" i="19" a="1"/>
  <c r="G334" i="19" s="1"/>
  <c r="E334" i="19" s="1"/>
  <c r="G318" i="19" a="1"/>
  <c r="G318" i="19" s="1"/>
  <c r="E318" i="19" s="1"/>
  <c r="G302" i="19" a="1"/>
  <c r="G302" i="19" s="1"/>
  <c r="E302" i="19" s="1"/>
  <c r="G286" i="19" a="1"/>
  <c r="G286" i="19" s="1"/>
  <c r="E286" i="19" s="1"/>
  <c r="G270" i="19" a="1"/>
  <c r="G270" i="19" s="1"/>
  <c r="E270" i="19" s="1"/>
  <c r="G254" i="19" a="1"/>
  <c r="G254" i="19" s="1"/>
  <c r="E254" i="19" s="1"/>
  <c r="G238" i="19" a="1"/>
  <c r="G238" i="19" s="1"/>
  <c r="E238" i="19" s="1"/>
  <c r="G222" i="19" a="1"/>
  <c r="G222" i="19" s="1"/>
  <c r="E222" i="19" s="1"/>
  <c r="G206" i="19" a="1"/>
  <c r="G206" i="19" s="1"/>
  <c r="E206" i="19" s="1"/>
  <c r="G190" i="19" a="1"/>
  <c r="G190" i="19" s="1"/>
  <c r="E190" i="19" s="1"/>
  <c r="G174" i="19" a="1"/>
  <c r="G174" i="19" s="1"/>
  <c r="E174" i="19" s="1"/>
  <c r="G158" i="19" a="1"/>
  <c r="G158" i="19" s="1"/>
  <c r="E158" i="19" s="1"/>
  <c r="G142" i="19" a="1"/>
  <c r="G142" i="19" s="1"/>
  <c r="E142" i="19" s="1"/>
  <c r="G126" i="19" a="1"/>
  <c r="G126" i="19" s="1"/>
  <c r="E126" i="19" s="1"/>
  <c r="G110" i="19" a="1"/>
  <c r="G110" i="19" s="1"/>
  <c r="E110" i="19" s="1"/>
  <c r="G94" i="19" a="1"/>
  <c r="G94" i="19" s="1"/>
  <c r="E94" i="19" s="1"/>
  <c r="G78" i="19" a="1"/>
  <c r="G78" i="19" s="1"/>
  <c r="E78" i="19" s="1"/>
  <c r="G62" i="19" a="1"/>
  <c r="G62" i="19" s="1"/>
  <c r="E62" i="19" s="1"/>
  <c r="G46" i="19" a="1"/>
  <c r="G46" i="19" s="1"/>
  <c r="E46" i="19" s="1"/>
  <c r="G30" i="19" a="1"/>
  <c r="G30" i="19" s="1"/>
  <c r="E30" i="19" s="1"/>
  <c r="G14" i="19" a="1"/>
  <c r="G14" i="19" s="1"/>
  <c r="E14" i="19" s="1"/>
  <c r="G599" i="19" a="1"/>
  <c r="G599" i="19" s="1"/>
  <c r="E599" i="19" s="1"/>
  <c r="G506" i="19" a="1"/>
  <c r="G506" i="19" s="1"/>
  <c r="E506" i="19" s="1"/>
  <c r="G364" i="19" a="1"/>
  <c r="G364" i="19" s="1"/>
  <c r="E364" i="19" s="1"/>
  <c r="G353" i="19" a="1"/>
  <c r="G353" i="19" s="1"/>
  <c r="E353" i="19" s="1"/>
  <c r="G348" i="19" a="1"/>
  <c r="G348" i="19" s="1"/>
  <c r="E348" i="19" s="1"/>
  <c r="G327" i="19" a="1"/>
  <c r="G327" i="19" s="1"/>
  <c r="E327" i="19" s="1"/>
  <c r="G455" i="19" a="1"/>
  <c r="G455" i="19" s="1"/>
  <c r="E455" i="19" s="1"/>
  <c r="G403" i="19" a="1"/>
  <c r="G403" i="19" s="1"/>
  <c r="E403" i="19" s="1"/>
  <c r="G390" i="19" a="1"/>
  <c r="G390" i="19" s="1"/>
  <c r="E390" i="19" s="1"/>
  <c r="G343" i="19" a="1"/>
  <c r="G343" i="19" s="1"/>
  <c r="E343" i="19" s="1"/>
  <c r="G336" i="19" a="1"/>
  <c r="G336" i="19" s="1"/>
  <c r="E336" i="19" s="1"/>
  <c r="G320" i="19" a="1"/>
  <c r="G320" i="19" s="1"/>
  <c r="E320" i="19" s="1"/>
  <c r="G394" i="19" a="1"/>
  <c r="G394" i="19" s="1"/>
  <c r="E394" i="19" s="1"/>
  <c r="G382" i="19" a="1"/>
  <c r="G382" i="19" s="1"/>
  <c r="E382" i="19" s="1"/>
  <c r="G372" i="19" a="1"/>
  <c r="G372" i="19" s="1"/>
  <c r="E372" i="19" s="1"/>
  <c r="G369" i="19" a="1"/>
  <c r="G369" i="19" s="1"/>
  <c r="E369" i="19" s="1"/>
  <c r="G358" i="19" a="1"/>
  <c r="G358" i="19" s="1"/>
  <c r="E358" i="19" s="1"/>
  <c r="G329" i="19" a="1"/>
  <c r="G329" i="19" s="1"/>
  <c r="E329" i="19" s="1"/>
  <c r="G313" i="19" a="1"/>
  <c r="G313" i="19" s="1"/>
  <c r="E313" i="19" s="1"/>
  <c r="G297" i="19" a="1"/>
  <c r="G297" i="19" s="1"/>
  <c r="E297" i="19" s="1"/>
  <c r="G281" i="19" a="1"/>
  <c r="G281" i="19" s="1"/>
  <c r="E281" i="19" s="1"/>
  <c r="G265" i="19" a="1"/>
  <c r="G265" i="19" s="1"/>
  <c r="E265" i="19" s="1"/>
  <c r="G249" i="19" a="1"/>
  <c r="G249" i="19" s="1"/>
  <c r="E249" i="19" s="1"/>
  <c r="G524" i="19" a="1"/>
  <c r="G524" i="19" s="1"/>
  <c r="E524" i="19" s="1"/>
  <c r="G412" i="19" a="1"/>
  <c r="G412" i="19" s="1"/>
  <c r="E412" i="19" s="1"/>
  <c r="G350" i="19" a="1"/>
  <c r="G350" i="19" s="1"/>
  <c r="E350" i="19" s="1"/>
  <c r="G338" i="19" a="1"/>
  <c r="G338" i="19" s="1"/>
  <c r="E338" i="19" s="1"/>
  <c r="G322" i="19" a="1"/>
  <c r="G322" i="19" s="1"/>
  <c r="E322" i="19" s="1"/>
  <c r="G306" i="19" a="1"/>
  <c r="G306" i="19" s="1"/>
  <c r="E306" i="19" s="1"/>
  <c r="G290" i="19" a="1"/>
  <c r="G290" i="19" s="1"/>
  <c r="E290" i="19" s="1"/>
  <c r="G274" i="19" a="1"/>
  <c r="G274" i="19" s="1"/>
  <c r="E274" i="19" s="1"/>
  <c r="G258" i="19" a="1"/>
  <c r="G258" i="19" s="1"/>
  <c r="E258" i="19" s="1"/>
  <c r="G242" i="19" a="1"/>
  <c r="G242" i="19" s="1"/>
  <c r="E242" i="19" s="1"/>
  <c r="G226" i="19" a="1"/>
  <c r="G226" i="19" s="1"/>
  <c r="E226" i="19" s="1"/>
  <c r="G545" i="19" a="1"/>
  <c r="G545" i="19" s="1"/>
  <c r="E545" i="19" s="1"/>
  <c r="G443" i="19" a="1"/>
  <c r="G443" i="19" s="1"/>
  <c r="E443" i="19" s="1"/>
  <c r="G407" i="19" a="1"/>
  <c r="G407" i="19" s="1"/>
  <c r="E407" i="19" s="1"/>
  <c r="G398" i="19" a="1"/>
  <c r="G398" i="19" s="1"/>
  <c r="E398" i="19" s="1"/>
  <c r="G375" i="19" a="1"/>
  <c r="G375" i="19" s="1"/>
  <c r="E375" i="19" s="1"/>
  <c r="G366" i="19" a="1"/>
  <c r="G366" i="19" s="1"/>
  <c r="E366" i="19" s="1"/>
  <c r="G345" i="19" a="1"/>
  <c r="G345" i="19" s="1"/>
  <c r="E345" i="19" s="1"/>
  <c r="G331" i="19" a="1"/>
  <c r="G331" i="19" s="1"/>
  <c r="E331" i="19" s="1"/>
  <c r="G315" i="19" a="1"/>
  <c r="G315" i="19" s="1"/>
  <c r="E315" i="19" s="1"/>
  <c r="G299" i="19" a="1"/>
  <c r="G299" i="19" s="1"/>
  <c r="E299" i="19" s="1"/>
  <c r="G283" i="19" a="1"/>
  <c r="G283" i="19" s="1"/>
  <c r="E283" i="19" s="1"/>
  <c r="G267" i="19" a="1"/>
  <c r="G267" i="19" s="1"/>
  <c r="E267" i="19" s="1"/>
  <c r="G251" i="19" a="1"/>
  <c r="G251" i="19" s="1"/>
  <c r="E251" i="19" s="1"/>
  <c r="G378" i="19" a="1"/>
  <c r="G378" i="19" s="1"/>
  <c r="E378" i="19" s="1"/>
  <c r="G355" i="19" a="1"/>
  <c r="G355" i="19" s="1"/>
  <c r="E355" i="19" s="1"/>
  <c r="G340" i="19" a="1"/>
  <c r="G340" i="19" s="1"/>
  <c r="E340" i="19" s="1"/>
  <c r="G324" i="19" a="1"/>
  <c r="G324" i="19" s="1"/>
  <c r="E324" i="19" s="1"/>
  <c r="G308" i="19" a="1"/>
  <c r="G308" i="19" s="1"/>
  <c r="E308" i="19" s="1"/>
  <c r="G292" i="19" a="1"/>
  <c r="G292" i="19" s="1"/>
  <c r="E292" i="19" s="1"/>
  <c r="G276" i="19" a="1"/>
  <c r="G276" i="19" s="1"/>
  <c r="E276" i="19" s="1"/>
  <c r="G260" i="19" a="1"/>
  <c r="G260" i="19" s="1"/>
  <c r="E260" i="19" s="1"/>
  <c r="G244" i="19" a="1"/>
  <c r="G244" i="19" s="1"/>
  <c r="E244" i="19" s="1"/>
  <c r="G228" i="19" a="1"/>
  <c r="G228" i="19" s="1"/>
  <c r="E228" i="19" s="1"/>
  <c r="G212" i="19" a="1"/>
  <c r="G212" i="19" s="1"/>
  <c r="E212" i="19" s="1"/>
  <c r="G196" i="19" a="1"/>
  <c r="G196" i="19" s="1"/>
  <c r="E196" i="19" s="1"/>
  <c r="G406" i="19" a="1"/>
  <c r="G406" i="19" s="1"/>
  <c r="E406" i="19" s="1"/>
  <c r="G333" i="19" a="1"/>
  <c r="G333" i="19" s="1"/>
  <c r="E333" i="19" s="1"/>
  <c r="G317" i="19" a="1"/>
  <c r="G317" i="19" s="1"/>
  <c r="E317" i="19" s="1"/>
  <c r="G301" i="19" a="1"/>
  <c r="G301" i="19" s="1"/>
  <c r="E301" i="19" s="1"/>
  <c r="G285" i="19" a="1"/>
  <c r="G285" i="19" s="1"/>
  <c r="E285" i="19" s="1"/>
  <c r="G269" i="19" a="1"/>
  <c r="G269" i="19" s="1"/>
  <c r="E269" i="19" s="1"/>
  <c r="G253" i="19" a="1"/>
  <c r="G253" i="19" s="1"/>
  <c r="E253" i="19" s="1"/>
  <c r="G237" i="19" a="1"/>
  <c r="G237" i="19" s="1"/>
  <c r="E237" i="19" s="1"/>
  <c r="G221" i="19" a="1"/>
  <c r="G221" i="19" s="1"/>
  <c r="E221" i="19" s="1"/>
  <c r="G205" i="19" a="1"/>
  <c r="G205" i="19" s="1"/>
  <c r="E205" i="19" s="1"/>
  <c r="G426" i="19" a="1"/>
  <c r="G426" i="19" s="1"/>
  <c r="E426" i="19" s="1"/>
  <c r="G374" i="19" a="1"/>
  <c r="G374" i="19" s="1"/>
  <c r="E374" i="19" s="1"/>
  <c r="G360" i="19" a="1"/>
  <c r="G360" i="19" s="1"/>
  <c r="E360" i="19" s="1"/>
  <c r="G352" i="19" a="1"/>
  <c r="G352" i="19" s="1"/>
  <c r="E352" i="19" s="1"/>
  <c r="G342" i="19" a="1"/>
  <c r="G342" i="19" s="1"/>
  <c r="E342" i="19" s="1"/>
  <c r="G326" i="19" a="1"/>
  <c r="G326" i="19" s="1"/>
  <c r="E326" i="19" s="1"/>
  <c r="G310" i="19" a="1"/>
  <c r="G310" i="19" s="1"/>
  <c r="E310" i="19" s="1"/>
  <c r="G294" i="19" a="1"/>
  <c r="G294" i="19" s="1"/>
  <c r="E294" i="19" s="1"/>
  <c r="G278" i="19" a="1"/>
  <c r="G278" i="19" s="1"/>
  <c r="E278" i="19" s="1"/>
  <c r="G371" i="19" a="1"/>
  <c r="G371" i="19" s="1"/>
  <c r="E371" i="19" s="1"/>
  <c r="G335" i="19" a="1"/>
  <c r="G335" i="19" s="1"/>
  <c r="E335" i="19" s="1"/>
  <c r="G319" i="19" a="1"/>
  <c r="G319" i="19" s="1"/>
  <c r="E319" i="19" s="1"/>
  <c r="G303" i="19" a="1"/>
  <c r="G303" i="19" s="1"/>
  <c r="E303" i="19" s="1"/>
  <c r="G287" i="19" a="1"/>
  <c r="G287" i="19" s="1"/>
  <c r="E287" i="19" s="1"/>
  <c r="G271" i="19" a="1"/>
  <c r="G271" i="19" s="1"/>
  <c r="E271" i="19" s="1"/>
  <c r="G255" i="19" a="1"/>
  <c r="G255" i="19" s="1"/>
  <c r="E255" i="19" s="1"/>
  <c r="G410" i="19" a="1"/>
  <c r="G410" i="19" s="1"/>
  <c r="E410" i="19" s="1"/>
  <c r="G388" i="19" a="1"/>
  <c r="G388" i="19" s="1"/>
  <c r="E388" i="19" s="1"/>
  <c r="G368" i="19" a="1"/>
  <c r="G368" i="19" s="1"/>
  <c r="E368" i="19" s="1"/>
  <c r="G365" i="19" a="1"/>
  <c r="G365" i="19" s="1"/>
  <c r="E365" i="19" s="1"/>
  <c r="G357" i="19" a="1"/>
  <c r="G357" i="19" s="1"/>
  <c r="E357" i="19" s="1"/>
  <c r="G349" i="19" a="1"/>
  <c r="G349" i="19" s="1"/>
  <c r="E349" i="19" s="1"/>
  <c r="G328" i="19" a="1"/>
  <c r="G328" i="19" s="1"/>
  <c r="E328" i="19" s="1"/>
  <c r="G312" i="19" a="1"/>
  <c r="G312" i="19" s="1"/>
  <c r="E312" i="19" s="1"/>
  <c r="G344" i="19" a="1"/>
  <c r="G344" i="19" s="1"/>
  <c r="E344" i="19" s="1"/>
  <c r="G337" i="19" a="1"/>
  <c r="G337" i="19" s="1"/>
  <c r="E337" i="19" s="1"/>
  <c r="G321" i="19" a="1"/>
  <c r="G321" i="19" s="1"/>
  <c r="E321" i="19" s="1"/>
  <c r="G305" i="19" a="1"/>
  <c r="G305" i="19" s="1"/>
  <c r="E305" i="19" s="1"/>
  <c r="G289" i="19" a="1"/>
  <c r="G289" i="19" s="1"/>
  <c r="E289" i="19" s="1"/>
  <c r="G273" i="19" a="1"/>
  <c r="G273" i="19" s="1"/>
  <c r="E273" i="19" s="1"/>
  <c r="G257" i="19" a="1"/>
  <c r="G257" i="19" s="1"/>
  <c r="E257" i="19" s="1"/>
  <c r="G241" i="19" a="1"/>
  <c r="G241" i="19" s="1"/>
  <c r="E241" i="19" s="1"/>
  <c r="G225" i="19" a="1"/>
  <c r="G225" i="19" s="1"/>
  <c r="E225" i="19" s="1"/>
  <c r="G296" i="19" a="1"/>
  <c r="G296" i="19" s="1"/>
  <c r="E296" i="19" s="1"/>
  <c r="G262" i="19" a="1"/>
  <c r="G262" i="19" s="1"/>
  <c r="E262" i="19" s="1"/>
  <c r="G332" i="19" a="1"/>
  <c r="G332" i="19" s="1"/>
  <c r="E332" i="19" s="1"/>
  <c r="G272" i="19" a="1"/>
  <c r="G272" i="19" s="1"/>
  <c r="E272" i="19" s="1"/>
  <c r="G187" i="19" a="1"/>
  <c r="G187" i="19" s="1"/>
  <c r="E187" i="19" s="1"/>
  <c r="G175" i="19" a="1"/>
  <c r="G175" i="19" s="1"/>
  <c r="E175" i="19" s="1"/>
  <c r="G129" i="19" a="1"/>
  <c r="G129" i="19" s="1"/>
  <c r="E129" i="19" s="1"/>
  <c r="G117" i="19" a="1"/>
  <c r="G117" i="19" s="1"/>
  <c r="E117" i="19" s="1"/>
  <c r="G100" i="19" a="1"/>
  <c r="G100" i="19" s="1"/>
  <c r="E100" i="19" s="1"/>
  <c r="G88" i="19" a="1"/>
  <c r="G88" i="19" s="1"/>
  <c r="E88" i="19" s="1"/>
  <c r="G76" i="19" a="1"/>
  <c r="G76" i="19" s="1"/>
  <c r="E76" i="19" s="1"/>
  <c r="G71" i="19" a="1"/>
  <c r="G71" i="19" s="1"/>
  <c r="E71" i="19" s="1"/>
  <c r="G59" i="19" a="1"/>
  <c r="G59" i="19" s="1"/>
  <c r="E59" i="19" s="1"/>
  <c r="G47" i="19" a="1"/>
  <c r="G47" i="19" s="1"/>
  <c r="E47" i="19" s="1"/>
  <c r="G339" i="19" a="1"/>
  <c r="G339" i="19" s="1"/>
  <c r="E339" i="19" s="1"/>
  <c r="G291" i="19" a="1"/>
  <c r="G291" i="19" s="1"/>
  <c r="E291" i="19" s="1"/>
  <c r="G266" i="19" a="1"/>
  <c r="G266" i="19" s="1"/>
  <c r="E266" i="19" s="1"/>
  <c r="G234" i="19" a="1"/>
  <c r="G234" i="19" s="1"/>
  <c r="E234" i="19" s="1"/>
  <c r="G194" i="19" a="1"/>
  <c r="G194" i="19" s="1"/>
  <c r="E194" i="19" s="1"/>
  <c r="G182" i="19" a="1"/>
  <c r="G182" i="19" s="1"/>
  <c r="E182" i="19" s="1"/>
  <c r="G170" i="19" a="1"/>
  <c r="G170" i="19" s="1"/>
  <c r="E170" i="19" s="1"/>
  <c r="G380" i="19" a="1"/>
  <c r="G380" i="19" s="1"/>
  <c r="E380" i="19" s="1"/>
  <c r="G311" i="19" a="1"/>
  <c r="G311" i="19" s="1"/>
  <c r="E311" i="19" s="1"/>
  <c r="G248" i="19" a="1"/>
  <c r="G248" i="19" s="1"/>
  <c r="E248" i="19" s="1"/>
  <c r="G224" i="19" a="1"/>
  <c r="G224" i="19" s="1"/>
  <c r="E224" i="19" s="1"/>
  <c r="G177" i="19" a="1"/>
  <c r="G177" i="19" s="1"/>
  <c r="E177" i="19" s="1"/>
  <c r="G165" i="19" a="1"/>
  <c r="G165" i="19" s="1"/>
  <c r="E165" i="19" s="1"/>
  <c r="G148" i="19" a="1"/>
  <c r="G148" i="19" s="1"/>
  <c r="E148" i="19" s="1"/>
  <c r="G362" i="19" a="1"/>
  <c r="G362" i="19" s="1"/>
  <c r="E362" i="19" s="1"/>
  <c r="G346" i="19" a="1"/>
  <c r="G346" i="19" s="1"/>
  <c r="E346" i="19" s="1"/>
  <c r="G330" i="19" a="1"/>
  <c r="G330" i="19" s="1"/>
  <c r="E330" i="19" s="1"/>
  <c r="G323" i="19" a="1"/>
  <c r="G323" i="19" s="1"/>
  <c r="E323" i="19" s="1"/>
  <c r="G280" i="19" a="1"/>
  <c r="G280" i="19" s="1"/>
  <c r="E280" i="19" s="1"/>
  <c r="G217" i="19" a="1"/>
  <c r="G217" i="19" s="1"/>
  <c r="E217" i="19" s="1"/>
  <c r="G214" i="19" a="1"/>
  <c r="G214" i="19" s="1"/>
  <c r="E214" i="19" s="1"/>
  <c r="G211" i="19" a="1"/>
  <c r="G211" i="19" s="1"/>
  <c r="E211" i="19" s="1"/>
  <c r="G208" i="19" a="1"/>
  <c r="G208" i="19" s="1"/>
  <c r="E208" i="19" s="1"/>
  <c r="G189" i="19" a="1"/>
  <c r="G189" i="19" s="1"/>
  <c r="E189" i="19" s="1"/>
  <c r="G488" i="19" a="1"/>
  <c r="G488" i="19" s="1"/>
  <c r="E488" i="19" s="1"/>
  <c r="G316" i="19" a="1"/>
  <c r="G316" i="19" s="1"/>
  <c r="E316" i="19" s="1"/>
  <c r="G300" i="19" a="1"/>
  <c r="G300" i="19" s="1"/>
  <c r="E300" i="19" s="1"/>
  <c r="G295" i="19" a="1"/>
  <c r="G295" i="19" s="1"/>
  <c r="E295" i="19" s="1"/>
  <c r="G230" i="19" a="1"/>
  <c r="G230" i="19" s="1"/>
  <c r="E230" i="19" s="1"/>
  <c r="G227" i="19" a="1"/>
  <c r="G227" i="19" s="1"/>
  <c r="E227" i="19" s="1"/>
  <c r="G202" i="19" a="1"/>
  <c r="G202" i="19" s="1"/>
  <c r="E202" i="19" s="1"/>
  <c r="G199" i="19" a="1"/>
  <c r="G199" i="19" s="1"/>
  <c r="E199" i="19" s="1"/>
  <c r="G184" i="19" a="1"/>
  <c r="G184" i="19" s="1"/>
  <c r="E184" i="19" s="1"/>
  <c r="G172" i="19" a="1"/>
  <c r="G172" i="19" s="1"/>
  <c r="E172" i="19" s="1"/>
  <c r="G275" i="19" a="1"/>
  <c r="G275" i="19" s="1"/>
  <c r="E275" i="19" s="1"/>
  <c r="G252" i="19" a="1"/>
  <c r="G252" i="19" s="1"/>
  <c r="E252" i="19" s="1"/>
  <c r="G220" i="19" a="1"/>
  <c r="G220" i="19" s="1"/>
  <c r="E220" i="19" s="1"/>
  <c r="G179" i="19" a="1"/>
  <c r="G179" i="19" s="1"/>
  <c r="E179" i="19" s="1"/>
  <c r="G162" i="19" a="1"/>
  <c r="G162" i="19" s="1"/>
  <c r="E162" i="19" s="1"/>
  <c r="G150" i="19" a="1"/>
  <c r="G150" i="19" s="1"/>
  <c r="E150" i="19" s="1"/>
  <c r="G138" i="19" a="1"/>
  <c r="G138" i="19" s="1"/>
  <c r="E138" i="19" s="1"/>
  <c r="G121" i="19" a="1"/>
  <c r="G121" i="19" s="1"/>
  <c r="E121" i="19" s="1"/>
  <c r="G109" i="19" a="1"/>
  <c r="G109" i="19" s="1"/>
  <c r="E109" i="19" s="1"/>
  <c r="G80" i="19" a="1"/>
  <c r="G80" i="19" s="1"/>
  <c r="E80" i="19" s="1"/>
  <c r="G51" i="19" a="1"/>
  <c r="G51" i="19" s="1"/>
  <c r="E51" i="19" s="1"/>
  <c r="G34" i="19" a="1"/>
  <c r="G34" i="19" s="1"/>
  <c r="E34" i="19" s="1"/>
  <c r="G22" i="19" a="1"/>
  <c r="G22" i="19" s="1"/>
  <c r="E22" i="19" s="1"/>
  <c r="G10" i="19" a="1"/>
  <c r="G10" i="19" s="1"/>
  <c r="E10" i="19" s="1"/>
  <c r="G431" i="19" a="1"/>
  <c r="G431" i="19" s="1"/>
  <c r="E431" i="19" s="1"/>
  <c r="G240" i="19" a="1"/>
  <c r="G240" i="19" s="1"/>
  <c r="E240" i="19" s="1"/>
  <c r="G233" i="19" a="1"/>
  <c r="G233" i="19" s="1"/>
  <c r="E233" i="19" s="1"/>
  <c r="G191" i="19" a="1"/>
  <c r="G191" i="19" s="1"/>
  <c r="E191" i="19" s="1"/>
  <c r="G145" i="19" a="1"/>
  <c r="G145" i="19" s="1"/>
  <c r="E145" i="19" s="1"/>
  <c r="G133" i="19" a="1"/>
  <c r="G133" i="19" s="1"/>
  <c r="E133" i="19" s="1"/>
  <c r="G116" i="19" a="1"/>
  <c r="G116" i="19" s="1"/>
  <c r="E116" i="19" s="1"/>
  <c r="G104" i="19" a="1"/>
  <c r="G104" i="19" s="1"/>
  <c r="E104" i="19" s="1"/>
  <c r="G92" i="19" a="1"/>
  <c r="G92" i="19" s="1"/>
  <c r="E92" i="19" s="1"/>
  <c r="G87" i="19" a="1"/>
  <c r="G87" i="19" s="1"/>
  <c r="E87" i="19" s="1"/>
  <c r="G75" i="19" a="1"/>
  <c r="G75" i="19" s="1"/>
  <c r="E75" i="19" s="1"/>
  <c r="G63" i="19" a="1"/>
  <c r="G63" i="19" s="1"/>
  <c r="E63" i="19" s="1"/>
  <c r="G17" i="19" a="1"/>
  <c r="G17" i="19" s="1"/>
  <c r="E17" i="19" s="1"/>
  <c r="G5" i="19" a="1"/>
  <c r="G5" i="19" s="1"/>
  <c r="E5" i="19" s="1"/>
  <c r="G419" i="19" a="1"/>
  <c r="G419" i="19" s="1"/>
  <c r="E419" i="19" s="1"/>
  <c r="G264" i="19" a="1"/>
  <c r="G264" i="19" s="1"/>
  <c r="E264" i="19" s="1"/>
  <c r="G256" i="19" a="1"/>
  <c r="G256" i="19" s="1"/>
  <c r="E256" i="19" s="1"/>
  <c r="G247" i="19" a="1"/>
  <c r="G247" i="19" s="1"/>
  <c r="E247" i="19" s="1"/>
  <c r="G223" i="19" a="1"/>
  <c r="G223" i="19" s="1"/>
  <c r="E223" i="19" s="1"/>
  <c r="G186" i="19" a="1"/>
  <c r="G186" i="19" s="1"/>
  <c r="E186" i="19" s="1"/>
  <c r="G169" i="19" a="1"/>
  <c r="G169" i="19" s="1"/>
  <c r="E169" i="19" s="1"/>
  <c r="G157" i="19" a="1"/>
  <c r="G157" i="19" s="1"/>
  <c r="E157" i="19" s="1"/>
  <c r="G128" i="19" a="1"/>
  <c r="G128" i="19" s="1"/>
  <c r="E128" i="19" s="1"/>
  <c r="G351" i="19" a="1"/>
  <c r="G351" i="19" s="1"/>
  <c r="E351" i="19" s="1"/>
  <c r="G314" i="19" a="1"/>
  <c r="G314" i="19" s="1"/>
  <c r="E314" i="19" s="1"/>
  <c r="G304" i="19" a="1"/>
  <c r="G304" i="19" s="1"/>
  <c r="E304" i="19" s="1"/>
  <c r="G284" i="19" a="1"/>
  <c r="G284" i="19" s="1"/>
  <c r="E284" i="19" s="1"/>
  <c r="G279" i="19" a="1"/>
  <c r="G279" i="19" s="1"/>
  <c r="E279" i="19" s="1"/>
  <c r="G243" i="19" a="1"/>
  <c r="G243" i="19" s="1"/>
  <c r="E243" i="19" s="1"/>
  <c r="G216" i="19" a="1"/>
  <c r="G216" i="19" s="1"/>
  <c r="E216" i="19" s="1"/>
  <c r="G210" i="19" a="1"/>
  <c r="G210" i="19" s="1"/>
  <c r="E210" i="19" s="1"/>
  <c r="G193" i="19" a="1"/>
  <c r="G193" i="19" s="1"/>
  <c r="E193" i="19" s="1"/>
  <c r="G181" i="19" a="1"/>
  <c r="G181" i="19" s="1"/>
  <c r="E181" i="19" s="1"/>
  <c r="G164" i="19" a="1"/>
  <c r="G164" i="19" s="1"/>
  <c r="E164" i="19" s="1"/>
  <c r="G396" i="19" a="1"/>
  <c r="G396" i="19" s="1"/>
  <c r="E396" i="19" s="1"/>
  <c r="G367" i="19" a="1"/>
  <c r="G367" i="19" s="1"/>
  <c r="E367" i="19" s="1"/>
  <c r="G298" i="19" a="1"/>
  <c r="G298" i="19" s="1"/>
  <c r="E298" i="19" s="1"/>
  <c r="G236" i="19" a="1"/>
  <c r="G236" i="19" s="1"/>
  <c r="E236" i="19" s="1"/>
  <c r="G207" i="19" a="1"/>
  <c r="G207" i="19" s="1"/>
  <c r="E207" i="19" s="1"/>
  <c r="G201" i="19" a="1"/>
  <c r="G201" i="19" s="1"/>
  <c r="E201" i="19" s="1"/>
  <c r="G176" i="19" a="1"/>
  <c r="G176" i="19" s="1"/>
  <c r="E176" i="19" s="1"/>
  <c r="G147" i="19" a="1"/>
  <c r="G147" i="19" s="1"/>
  <c r="E147" i="19" s="1"/>
  <c r="G130" i="19" a="1"/>
  <c r="G130" i="19" s="1"/>
  <c r="E130" i="19" s="1"/>
  <c r="G118" i="19" a="1"/>
  <c r="G118" i="19" s="1"/>
  <c r="E118" i="19" s="1"/>
  <c r="G106" i="19" a="1"/>
  <c r="G106" i="19" s="1"/>
  <c r="E106" i="19" s="1"/>
  <c r="G89" i="19" a="1"/>
  <c r="G89" i="19" s="1"/>
  <c r="E89" i="19" s="1"/>
  <c r="G77" i="19" a="1"/>
  <c r="G77" i="19" s="1"/>
  <c r="E77" i="19" s="1"/>
  <c r="G232" i="19" a="1"/>
  <c r="G232" i="19" s="1"/>
  <c r="E232" i="19" s="1"/>
  <c r="G219" i="19" a="1"/>
  <c r="G219" i="19" s="1"/>
  <c r="E219" i="19" s="1"/>
  <c r="G204" i="19" a="1"/>
  <c r="G204" i="19" s="1"/>
  <c r="E204" i="19" s="1"/>
  <c r="G198" i="19" a="1"/>
  <c r="G198" i="19" s="1"/>
  <c r="E198" i="19" s="1"/>
  <c r="G188" i="19" a="1"/>
  <c r="G188" i="19" s="1"/>
  <c r="E188" i="19" s="1"/>
  <c r="G183" i="19" a="1"/>
  <c r="G183" i="19" s="1"/>
  <c r="E183" i="19" s="1"/>
  <c r="G171" i="19" a="1"/>
  <c r="G171" i="19" s="1"/>
  <c r="E171" i="19" s="1"/>
  <c r="G159" i="19" a="1"/>
  <c r="G159" i="19" s="1"/>
  <c r="E159" i="19" s="1"/>
  <c r="G113" i="19" a="1"/>
  <c r="G113" i="19" s="1"/>
  <c r="E113" i="19" s="1"/>
  <c r="G259" i="19" a="1"/>
  <c r="G259" i="19" s="1"/>
  <c r="E259" i="19" s="1"/>
  <c r="G250" i="19" a="1"/>
  <c r="G250" i="19" s="1"/>
  <c r="E250" i="19" s="1"/>
  <c r="G246" i="19" a="1"/>
  <c r="G246" i="19" s="1"/>
  <c r="E246" i="19" s="1"/>
  <c r="G239" i="19" a="1"/>
  <c r="G239" i="19" s="1"/>
  <c r="E239" i="19" s="1"/>
  <c r="G195" i="19" a="1"/>
  <c r="G195" i="19" s="1"/>
  <c r="E195" i="19" s="1"/>
  <c r="G288" i="19" a="1"/>
  <c r="G288" i="19" s="1"/>
  <c r="E288" i="19" s="1"/>
  <c r="G268" i="19" a="1"/>
  <c r="G268" i="19" s="1"/>
  <c r="E268" i="19" s="1"/>
  <c r="G263" i="19" a="1"/>
  <c r="G263" i="19" s="1"/>
  <c r="E263" i="19" s="1"/>
  <c r="G161" i="19" a="1"/>
  <c r="G161" i="19" s="1"/>
  <c r="E161" i="19" s="1"/>
  <c r="G149" i="19" a="1"/>
  <c r="G149" i="19" s="1"/>
  <c r="E149" i="19" s="1"/>
  <c r="G132" i="19" a="1"/>
  <c r="G132" i="19" s="1"/>
  <c r="E132" i="19" s="1"/>
  <c r="G307" i="19" a="1"/>
  <c r="G307" i="19" s="1"/>
  <c r="E307" i="19" s="1"/>
  <c r="G282" i="19" a="1"/>
  <c r="G282" i="19" s="1"/>
  <c r="E282" i="19" s="1"/>
  <c r="G235" i="19" a="1"/>
  <c r="G235" i="19" s="1"/>
  <c r="E235" i="19" s="1"/>
  <c r="G215" i="19" a="1"/>
  <c r="G215" i="19" s="1"/>
  <c r="E215" i="19" s="1"/>
  <c r="G209" i="19" a="1"/>
  <c r="G209" i="19" s="1"/>
  <c r="E209" i="19" s="1"/>
  <c r="G185" i="19" a="1"/>
  <c r="G185" i="19" s="1"/>
  <c r="E185" i="19" s="1"/>
  <c r="G173" i="19" a="1"/>
  <c r="G173" i="19" s="1"/>
  <c r="E173" i="19" s="1"/>
  <c r="G203" i="19" a="1"/>
  <c r="G203" i="19" s="1"/>
  <c r="E203" i="19" s="1"/>
  <c r="G119" i="19" a="1"/>
  <c r="G119" i="19" s="1"/>
  <c r="E119" i="19" s="1"/>
  <c r="G108" i="19" a="1"/>
  <c r="G108" i="19" s="1"/>
  <c r="E108" i="19" s="1"/>
  <c r="G105" i="19" a="1"/>
  <c r="G105" i="19" s="1"/>
  <c r="E105" i="19" s="1"/>
  <c r="G86" i="19" a="1"/>
  <c r="G86" i="19" s="1"/>
  <c r="E86" i="19" s="1"/>
  <c r="G58" i="19" a="1"/>
  <c r="G58" i="19" s="1"/>
  <c r="E58" i="19" s="1"/>
  <c r="G18" i="19" a="1"/>
  <c r="G18" i="19" s="1"/>
  <c r="E18" i="19" s="1"/>
  <c r="G192" i="19" a="1"/>
  <c r="G192" i="19" s="1"/>
  <c r="E192" i="19" s="1"/>
  <c r="G153" i="19" a="1"/>
  <c r="G153" i="19" s="1"/>
  <c r="E153" i="19" s="1"/>
  <c r="G144" i="19" a="1"/>
  <c r="G144" i="19" s="1"/>
  <c r="E144" i="19" s="1"/>
  <c r="G115" i="19" a="1"/>
  <c r="G115" i="19" s="1"/>
  <c r="E115" i="19" s="1"/>
  <c r="G101" i="19" a="1"/>
  <c r="G101" i="19" s="1"/>
  <c r="E101" i="19" s="1"/>
  <c r="G98" i="19" a="1"/>
  <c r="G98" i="19" s="1"/>
  <c r="E98" i="19" s="1"/>
  <c r="G70" i="19" a="1"/>
  <c r="G70" i="19" s="1"/>
  <c r="E70" i="19" s="1"/>
  <c r="G67" i="19" a="1"/>
  <c r="G67" i="19" s="1"/>
  <c r="E67" i="19" s="1"/>
  <c r="G61" i="19" a="1"/>
  <c r="G61" i="19" s="1"/>
  <c r="E61" i="19" s="1"/>
  <c r="G52" i="19" a="1"/>
  <c r="G52" i="19" s="1"/>
  <c r="E52" i="19" s="1"/>
  <c r="G15" i="19" a="1"/>
  <c r="G15" i="19" s="1"/>
  <c r="E15" i="19" s="1"/>
  <c r="G12" i="19" a="1"/>
  <c r="G12" i="19" s="1"/>
  <c r="E12" i="19" s="1"/>
  <c r="G9" i="19" a="1"/>
  <c r="G9" i="19" s="1"/>
  <c r="E9" i="19" s="1"/>
  <c r="G44" i="19" a="1"/>
  <c r="G44" i="19" s="1"/>
  <c r="E44" i="19" s="1"/>
  <c r="G21" i="19" a="1"/>
  <c r="G21" i="19" s="1"/>
  <c r="E21" i="19" s="1"/>
  <c r="G73" i="19" a="1"/>
  <c r="G73" i="19" s="1"/>
  <c r="E73" i="19" s="1"/>
  <c r="G64" i="19" a="1"/>
  <c r="G64" i="19" s="1"/>
  <c r="E64" i="19" s="1"/>
  <c r="G49" i="19" a="1"/>
  <c r="G49" i="19" s="1"/>
  <c r="E49" i="19" s="1"/>
  <c r="G35" i="19" a="1"/>
  <c r="G35" i="19" s="1"/>
  <c r="E35" i="19" s="1"/>
  <c r="G32" i="19" a="1"/>
  <c r="G32" i="19" s="1"/>
  <c r="E32" i="19" s="1"/>
  <c r="G29" i="19" a="1"/>
  <c r="G29" i="19" s="1"/>
  <c r="E29" i="19" s="1"/>
  <c r="G137" i="19" a="1"/>
  <c r="G137" i="19" s="1"/>
  <c r="E137" i="19" s="1"/>
  <c r="G83" i="19" a="1"/>
  <c r="G83" i="19" s="1"/>
  <c r="E83" i="19" s="1"/>
  <c r="G140" i="19" a="1"/>
  <c r="G140" i="19" s="1"/>
  <c r="E140" i="19" s="1"/>
  <c r="G125" i="19" a="1"/>
  <c r="G125" i="19" s="1"/>
  <c r="E125" i="19" s="1"/>
  <c r="G122" i="19" a="1"/>
  <c r="G122" i="19" s="1"/>
  <c r="E122" i="19" s="1"/>
  <c r="G111" i="19" a="1"/>
  <c r="G111" i="19" s="1"/>
  <c r="E111" i="19" s="1"/>
  <c r="G95" i="19" a="1"/>
  <c r="G95" i="19" s="1"/>
  <c r="E95" i="19" s="1"/>
  <c r="G43" i="19" a="1"/>
  <c r="G43" i="19" s="1"/>
  <c r="E43" i="19" s="1"/>
  <c r="G26" i="19" a="1"/>
  <c r="G26" i="19" s="1"/>
  <c r="E26" i="19" s="1"/>
  <c r="G6" i="19" a="1"/>
  <c r="G6" i="19" s="1"/>
  <c r="E6" i="19" s="1"/>
  <c r="G3" i="19" a="1"/>
  <c r="G3" i="19" s="1"/>
  <c r="E3" i="19" s="1"/>
  <c r="G231" i="19" a="1"/>
  <c r="G231" i="19" s="1"/>
  <c r="E231" i="19" s="1"/>
  <c r="G200" i="19" a="1"/>
  <c r="G200" i="19" s="1"/>
  <c r="E200" i="19" s="1"/>
  <c r="G82" i="19" a="1"/>
  <c r="G82" i="19" s="1"/>
  <c r="E82" i="19" s="1"/>
  <c r="G79" i="19" a="1"/>
  <c r="G79" i="19" s="1"/>
  <c r="E79" i="19" s="1"/>
  <c r="G23" i="19" a="1"/>
  <c r="G23" i="19" s="1"/>
  <c r="E23" i="19" s="1"/>
  <c r="G38" i="19" a="1"/>
  <c r="G38" i="19" s="1"/>
  <c r="E38" i="19" s="1"/>
  <c r="G404" i="19" a="1"/>
  <c r="G404" i="19" s="1"/>
  <c r="E404" i="19" s="1"/>
  <c r="G163" i="19" a="1"/>
  <c r="G163" i="19" s="1"/>
  <c r="E163" i="19" s="1"/>
  <c r="G152" i="19" a="1"/>
  <c r="G152" i="19" s="1"/>
  <c r="E152" i="19" s="1"/>
  <c r="G136" i="19" a="1"/>
  <c r="G136" i="19" s="1"/>
  <c r="E136" i="19" s="1"/>
  <c r="G60" i="19" a="1"/>
  <c r="G60" i="19" s="1"/>
  <c r="E60" i="19" s="1"/>
  <c r="G57" i="19" a="1"/>
  <c r="G57" i="19" s="1"/>
  <c r="E57" i="19" s="1"/>
  <c r="G54" i="19" a="1"/>
  <c r="G54" i="19" s="1"/>
  <c r="E54" i="19" s="1"/>
  <c r="G40" i="19" a="1"/>
  <c r="G40" i="19" s="1"/>
  <c r="E40" i="19" s="1"/>
  <c r="G20" i="19" a="1"/>
  <c r="G20" i="19" s="1"/>
  <c r="E20" i="19" s="1"/>
  <c r="G168" i="19" a="1"/>
  <c r="G168" i="19" s="1"/>
  <c r="E168" i="19" s="1"/>
  <c r="G114" i="19" a="1"/>
  <c r="G114" i="19" s="1"/>
  <c r="E114" i="19" s="1"/>
  <c r="G107" i="19" a="1"/>
  <c r="G107" i="19" s="1"/>
  <c r="E107" i="19" s="1"/>
  <c r="G91" i="19" a="1"/>
  <c r="G91" i="19" s="1"/>
  <c r="E91" i="19" s="1"/>
  <c r="G85" i="19" a="1"/>
  <c r="G85" i="19" s="1"/>
  <c r="E85" i="19" s="1"/>
  <c r="G72" i="19" a="1"/>
  <c r="G72" i="19" s="1"/>
  <c r="E72" i="19" s="1"/>
  <c r="G66" i="19" a="1"/>
  <c r="G66" i="19" s="1"/>
  <c r="E66" i="19" s="1"/>
  <c r="G37" i="19" a="1"/>
  <c r="G37" i="19" s="1"/>
  <c r="E37" i="19" s="1"/>
  <c r="G28" i="19" a="1"/>
  <c r="G28" i="19" s="1"/>
  <c r="E28" i="19" s="1"/>
  <c r="G218" i="19" a="1"/>
  <c r="G218" i="19" s="1"/>
  <c r="E218" i="19" s="1"/>
  <c r="G143" i="19" a="1"/>
  <c r="G143" i="19" s="1"/>
  <c r="E143" i="19" s="1"/>
  <c r="G139" i="19" a="1"/>
  <c r="G139" i="19" s="1"/>
  <c r="E139" i="19" s="1"/>
  <c r="G97" i="19" a="1"/>
  <c r="G97" i="19" s="1"/>
  <c r="E97" i="19" s="1"/>
  <c r="G69" i="19" a="1"/>
  <c r="G69" i="19" s="1"/>
  <c r="E69" i="19" s="1"/>
  <c r="G48" i="19" a="1"/>
  <c r="G48" i="19" s="1"/>
  <c r="E48" i="19" s="1"/>
  <c r="G31" i="19" a="1"/>
  <c r="G31" i="19" s="1"/>
  <c r="E31" i="19" s="1"/>
  <c r="G11" i="19" a="1"/>
  <c r="G11" i="19" s="1"/>
  <c r="E11" i="19" s="1"/>
  <c r="G2" i="19" a="1"/>
  <c r="G2" i="19" s="1"/>
  <c r="G156" i="19" a="1"/>
  <c r="G156" i="19" s="1"/>
  <c r="E156" i="19" s="1"/>
  <c r="G151" i="19" a="1"/>
  <c r="G151" i="19" s="1"/>
  <c r="E151" i="19" s="1"/>
  <c r="G103" i="19" a="1"/>
  <c r="G103" i="19" s="1"/>
  <c r="E103" i="19" s="1"/>
  <c r="G25" i="19" a="1"/>
  <c r="G25" i="19" s="1"/>
  <c r="E25" i="19" s="1"/>
  <c r="G8" i="19" a="1"/>
  <c r="G8" i="19" s="1"/>
  <c r="E8" i="19" s="1"/>
  <c r="G180" i="19" a="1"/>
  <c r="G180" i="19" s="1"/>
  <c r="E180" i="19" s="1"/>
  <c r="G167" i="19" a="1"/>
  <c r="G167" i="19" s="1"/>
  <c r="E167" i="19" s="1"/>
  <c r="G135" i="19" a="1"/>
  <c r="G135" i="19" s="1"/>
  <c r="E135" i="19" s="1"/>
  <c r="G84" i="19" a="1"/>
  <c r="G84" i="19" s="1"/>
  <c r="E84" i="19" s="1"/>
  <c r="G45" i="19" a="1"/>
  <c r="G45" i="19" s="1"/>
  <c r="E45" i="19" s="1"/>
  <c r="G42" i="19" a="1"/>
  <c r="G42" i="19" s="1"/>
  <c r="E42" i="19" s="1"/>
  <c r="G131" i="19" a="1"/>
  <c r="G131" i="19" s="1"/>
  <c r="E131" i="19" s="1"/>
  <c r="G124" i="19" a="1"/>
  <c r="G124" i="19" s="1"/>
  <c r="E124" i="19" s="1"/>
  <c r="G81" i="19" a="1"/>
  <c r="G81" i="19" s="1"/>
  <c r="E81" i="19" s="1"/>
  <c r="G39" i="19" a="1"/>
  <c r="G39" i="19" s="1"/>
  <c r="E39" i="19" s="1"/>
  <c r="G19" i="19" a="1"/>
  <c r="G19" i="19" s="1"/>
  <c r="E19" i="19" s="1"/>
  <c r="G166" i="19" a="1"/>
  <c r="G166" i="19" s="1"/>
  <c r="E166" i="19" s="1"/>
  <c r="G146" i="19" a="1"/>
  <c r="G146" i="19" s="1"/>
  <c r="E146" i="19" s="1"/>
  <c r="G127" i="19" a="1"/>
  <c r="G127" i="19" s="1"/>
  <c r="E127" i="19" s="1"/>
  <c r="G120" i="19" a="1"/>
  <c r="G120" i="19" s="1"/>
  <c r="E120" i="19" s="1"/>
  <c r="G56" i="19" a="1"/>
  <c r="G56" i="19" s="1"/>
  <c r="E56" i="19" s="1"/>
  <c r="G53" i="19" a="1"/>
  <c r="G53" i="19" s="1"/>
  <c r="E53" i="19" s="1"/>
  <c r="G50" i="19" a="1"/>
  <c r="G50" i="19" s="1"/>
  <c r="E50" i="19" s="1"/>
  <c r="G36" i="19" a="1"/>
  <c r="G36" i="19" s="1"/>
  <c r="E36" i="19" s="1"/>
  <c r="G16" i="19" a="1"/>
  <c r="G16" i="19" s="1"/>
  <c r="E16" i="19" s="1"/>
  <c r="G13" i="19" a="1"/>
  <c r="G13" i="19" s="1"/>
  <c r="E13" i="19" s="1"/>
  <c r="G155" i="19" a="1"/>
  <c r="G155" i="19" s="1"/>
  <c r="E155" i="19" s="1"/>
  <c r="G99" i="19" a="1"/>
  <c r="G99" i="19" s="1"/>
  <c r="E99" i="19" s="1"/>
  <c r="G96" i="19" a="1"/>
  <c r="G96" i="19" s="1"/>
  <c r="E96" i="19" s="1"/>
  <c r="G90" i="19" a="1"/>
  <c r="G90" i="19" s="1"/>
  <c r="E90" i="19" s="1"/>
  <c r="G68" i="19" a="1"/>
  <c r="G68" i="19" s="1"/>
  <c r="E68" i="19" s="1"/>
  <c r="G65" i="19" a="1"/>
  <c r="G65" i="19" s="1"/>
  <c r="E65" i="19" s="1"/>
  <c r="G33" i="19" a="1"/>
  <c r="G33" i="19" s="1"/>
  <c r="E33" i="19" s="1"/>
  <c r="G7" i="19" a="1"/>
  <c r="G7" i="19" s="1"/>
  <c r="E7" i="19" s="1"/>
  <c r="G178" i="19" a="1"/>
  <c r="G178" i="19" s="1"/>
  <c r="E178" i="19" s="1"/>
  <c r="G160" i="19" a="1"/>
  <c r="G160" i="19" s="1"/>
  <c r="E160" i="19" s="1"/>
  <c r="G134" i="19" a="1"/>
  <c r="G134" i="19" s="1"/>
  <c r="E134" i="19" s="1"/>
  <c r="G93" i="19" a="1"/>
  <c r="G93" i="19" s="1"/>
  <c r="E93" i="19" s="1"/>
  <c r="G74" i="19" a="1"/>
  <c r="G74" i="19" s="1"/>
  <c r="E74" i="19" s="1"/>
  <c r="G4" i="19" a="1"/>
  <c r="G4" i="19" s="1"/>
  <c r="E4" i="19" s="1"/>
  <c r="G154" i="19" a="1"/>
  <c r="G154" i="19" s="1"/>
  <c r="E154" i="19" s="1"/>
  <c r="G141" i="19" a="1"/>
  <c r="G141" i="19" s="1"/>
  <c r="E141" i="19" s="1"/>
  <c r="G123" i="19" a="1"/>
  <c r="G123" i="19" s="1"/>
  <c r="E123" i="19" s="1"/>
  <c r="G112" i="19" a="1"/>
  <c r="G112" i="19" s="1"/>
  <c r="E112" i="19" s="1"/>
  <c r="G102" i="19" a="1"/>
  <c r="G102" i="19" s="1"/>
  <c r="E102" i="19" s="1"/>
  <c r="G41" i="19" a="1"/>
  <c r="G41" i="19" s="1"/>
  <c r="E41" i="19" s="1"/>
  <c r="G27" i="19" a="1"/>
  <c r="G27" i="19" s="1"/>
  <c r="E27" i="19" s="1"/>
  <c r="G24" i="19" a="1"/>
  <c r="G24" i="19" s="1"/>
  <c r="E24" i="19" s="1"/>
  <c r="G55" i="19" a="1"/>
  <c r="G55" i="19" s="1"/>
  <c r="E55" i="19" s="1"/>
  <c r="D260" i="14" a="1"/>
  <c r="D260" i="14" s="1"/>
  <c r="D215" i="14" a="1"/>
  <c r="D215" i="14" s="1"/>
  <c r="D147" i="14" a="1"/>
  <c r="D147" i="14" s="1"/>
  <c r="D121" i="14" a="1"/>
  <c r="D121" i="14" s="1"/>
  <c r="D235" i="14" a="1"/>
  <c r="D235" i="14" s="1"/>
  <c r="D110" i="14" a="1"/>
  <c r="D110" i="14" s="1"/>
  <c r="D219" i="14" a="1"/>
  <c r="D219" i="14" s="1"/>
  <c r="D125" i="14" a="1"/>
  <c r="D125" i="14" s="1"/>
  <c r="D4" i="14" a="1"/>
  <c r="D4" i="14" s="1"/>
  <c r="D220" i="14" a="1"/>
  <c r="D220" i="14" s="1"/>
  <c r="D403" i="14" a="1"/>
  <c r="D403" i="14" s="1"/>
  <c r="D319" i="14" a="1"/>
  <c r="D319" i="14" s="1"/>
  <c r="D255" i="14" a="1"/>
  <c r="D255" i="14" s="1"/>
  <c r="D222" i="14" a="1"/>
  <c r="D222" i="14" s="1"/>
  <c r="D353" i="14" a="1"/>
  <c r="D353" i="14" s="1"/>
  <c r="D193" i="14" a="1"/>
  <c r="D193" i="14" s="1"/>
  <c r="D344" i="14" a="1"/>
  <c r="D344" i="14" s="1"/>
  <c r="D171" i="14" a="1"/>
  <c r="D171" i="14" s="1"/>
  <c r="D417" i="14" a="1"/>
  <c r="D417" i="14" s="1"/>
  <c r="D377" i="14" a="1"/>
  <c r="D377" i="14" s="1"/>
  <c r="D315" i="14" a="1"/>
  <c r="D315" i="14" s="1"/>
  <c r="D328" i="14" a="1"/>
  <c r="D328" i="14" s="1"/>
  <c r="D218" i="14" a="1"/>
  <c r="D218" i="14" s="1"/>
  <c r="D199" i="14" a="1"/>
  <c r="D199" i="14" s="1"/>
  <c r="D209" i="14" a="1"/>
  <c r="D209" i="14" s="1"/>
  <c r="D160" i="14" a="1"/>
  <c r="D160" i="14" s="1"/>
  <c r="D103" i="14" a="1"/>
  <c r="D103" i="14" s="1"/>
  <c r="D92" i="14" a="1"/>
  <c r="D92" i="14" s="1"/>
  <c r="D39" i="14" a="1"/>
  <c r="D39" i="14" s="1"/>
  <c r="D378" i="14" a="1"/>
  <c r="D378" i="14" s="1"/>
  <c r="D169" i="14" a="1"/>
  <c r="D169" i="14" s="1"/>
  <c r="D207" i="14" a="1"/>
  <c r="D207" i="14" s="1"/>
  <c r="D153" i="14" a="1"/>
  <c r="D153" i="14" s="1"/>
  <c r="D409" i="14" a="1"/>
  <c r="D409" i="14" s="1"/>
  <c r="D258" i="14" a="1"/>
  <c r="D258" i="14" s="1"/>
  <c r="D195" i="14" a="1"/>
  <c r="D195" i="14" s="1"/>
  <c r="D86" i="14" a="1"/>
  <c r="D86" i="14" s="1"/>
  <c r="D98" i="14" a="1"/>
  <c r="D98" i="14" s="1"/>
  <c r="D41" i="14" a="1"/>
  <c r="D41" i="14" s="1"/>
  <c r="D26" i="14" a="1"/>
  <c r="D26" i="14" s="1"/>
  <c r="D283" i="14" a="1"/>
  <c r="D283" i="14" s="1"/>
  <c r="D89" i="14" a="1"/>
  <c r="D89" i="14" s="1"/>
  <c r="D335" i="14" a="1"/>
  <c r="D335" i="14" s="1"/>
  <c r="D82" i="14" a="1"/>
  <c r="D82" i="14" s="1"/>
  <c r="D399" i="14" a="1"/>
  <c r="D399" i="14" s="1"/>
  <c r="D284" i="14" a="1"/>
  <c r="D284" i="14" s="1"/>
  <c r="D371" i="14" a="1"/>
  <c r="D371" i="14" s="1"/>
  <c r="D202" i="14" a="1"/>
  <c r="D202" i="14" s="1"/>
  <c r="D441" i="14" a="1"/>
  <c r="D441" i="14" s="1"/>
  <c r="D142" i="14" a="1"/>
  <c r="D142" i="14" s="1"/>
  <c r="D78" i="14" a="1"/>
  <c r="D78" i="14" s="1"/>
  <c r="D105" i="14" a="1"/>
  <c r="D105" i="14" s="1"/>
  <c r="D73" i="14" a="1"/>
  <c r="D73" i="14" s="1"/>
  <c r="D9" i="14" a="1"/>
  <c r="D9" i="14" s="1"/>
  <c r="D69" i="14" a="1"/>
  <c r="D69" i="14" s="1"/>
  <c r="D25" i="14" a="1"/>
  <c r="D25" i="14" s="1"/>
  <c r="D7" i="14" a="1"/>
  <c r="D7" i="14" s="1"/>
  <c r="D370" i="14" a="1"/>
  <c r="D370" i="14" s="1"/>
  <c r="D334" i="14" a="1"/>
  <c r="D334" i="14" s="1"/>
  <c r="D227" i="14" a="1"/>
  <c r="D227" i="14" s="1"/>
  <c r="D114" i="14" a="1"/>
  <c r="D114" i="14" s="1"/>
  <c r="D435" i="14" a="1"/>
  <c r="D435" i="14" s="1"/>
  <c r="D454" i="14" a="1"/>
  <c r="D454" i="14" s="1"/>
  <c r="D422" i="14" a="1"/>
  <c r="D422" i="14" s="1"/>
  <c r="D297" i="14" a="1"/>
  <c r="D297" i="14" s="1"/>
  <c r="D37" i="14" a="1"/>
  <c r="D37" i="14" s="1"/>
  <c r="D447" i="14" a="1"/>
  <c r="D447" i="14" s="1"/>
  <c r="D60" i="14" a="1"/>
  <c r="D60" i="14" s="1"/>
  <c r="D394" i="14" a="1"/>
  <c r="D394" i="14" s="1"/>
  <c r="D308" i="14" a="1"/>
  <c r="D308" i="14" s="1"/>
  <c r="D236" i="14" a="1"/>
  <c r="D236" i="14" s="1"/>
  <c r="D194" i="14" a="1"/>
  <c r="D194" i="14" s="1"/>
  <c r="D58" i="14" a="1"/>
  <c r="D58" i="14" s="1"/>
  <c r="D393" i="14" a="1"/>
  <c r="D393" i="14" s="1"/>
  <c r="D287" i="14" a="1"/>
  <c r="D287" i="14" s="1"/>
  <c r="D71" i="14" a="1"/>
  <c r="D71" i="14" s="1"/>
  <c r="D426" i="14" a="1"/>
  <c r="D426" i="14" s="1"/>
  <c r="D331" i="14" a="1"/>
  <c r="D331" i="14" s="1"/>
  <c r="D146" i="14" a="1"/>
  <c r="D146" i="14" s="1"/>
  <c r="D53" i="14" a="1"/>
  <c r="D53" i="14" s="1"/>
  <c r="D425" i="14" a="1"/>
  <c r="D425" i="14" s="1"/>
  <c r="D389" i="14" a="1"/>
  <c r="D389" i="14" s="1"/>
  <c r="D233" i="14" a="1"/>
  <c r="D233" i="14" s="1"/>
  <c r="D165" i="14" a="1"/>
  <c r="D165" i="14" s="1"/>
  <c r="D408" i="14" a="1"/>
  <c r="D408" i="14" s="1"/>
  <c r="D298" i="14" a="1"/>
  <c r="D298" i="14" s="1"/>
  <c r="D279" i="14" a="1"/>
  <c r="D279" i="14" s="1"/>
  <c r="D57" i="14" a="1"/>
  <c r="D57" i="14" s="1"/>
  <c r="D421" i="14" a="1"/>
  <c r="D421" i="14" s="1"/>
  <c r="D440" i="14" a="1"/>
  <c r="D440" i="14" s="1"/>
  <c r="D312" i="14" a="1"/>
  <c r="D312" i="14" s="1"/>
  <c r="D295" i="14" a="1"/>
  <c r="D295" i="14" s="1"/>
  <c r="D22" i="14" a="1"/>
  <c r="D22" i="14" s="1"/>
  <c r="D419" i="14" a="1"/>
  <c r="D419" i="14" s="1"/>
  <c r="D438" i="14" a="1"/>
  <c r="D438" i="14" s="1"/>
  <c r="D292" i="14" a="1"/>
  <c r="D292" i="14" s="1"/>
  <c r="D241" i="14" a="1"/>
  <c r="D241" i="14" s="1"/>
  <c r="D457" i="14" a="1"/>
  <c r="D457" i="14" s="1"/>
  <c r="D274" i="14" a="1"/>
  <c r="D274" i="14" s="1"/>
  <c r="D239" i="14" a="1"/>
  <c r="D239" i="14" s="1"/>
  <c r="D131" i="14" a="1"/>
  <c r="D131" i="14" s="1"/>
  <c r="D117" i="14" a="1"/>
  <c r="D117" i="14" s="1"/>
  <c r="D50" i="14" a="1"/>
  <c r="D50" i="14" s="1"/>
  <c r="D18" i="14" a="1"/>
  <c r="D18" i="14" s="1"/>
  <c r="D453" i="14" a="1"/>
  <c r="D453" i="14" s="1"/>
  <c r="D238" i="14" a="1"/>
  <c r="D238" i="14" s="1"/>
  <c r="D28" i="14" a="1"/>
  <c r="D28" i="14" s="1"/>
  <c r="D303" i="14" a="1"/>
  <c r="D303" i="14" s="1"/>
  <c r="D271" i="14" a="1"/>
  <c r="D271" i="14" s="1"/>
  <c r="D55" i="14" a="1"/>
  <c r="D55" i="14" s="1"/>
  <c r="D337" i="14" a="1"/>
  <c r="D337" i="14" s="1"/>
  <c r="D267" i="14" a="1"/>
  <c r="D267" i="14" s="1"/>
  <c r="D452" i="14" a="1"/>
  <c r="D452" i="14" s="1"/>
  <c r="D448" i="14" a="1"/>
  <c r="D448" i="14" s="1"/>
  <c r="D461" i="14" a="1"/>
  <c r="D461" i="14" s="1"/>
  <c r="D391" i="14" a="1"/>
  <c r="D391" i="14" s="1"/>
  <c r="D439" i="14" a="1"/>
  <c r="D439" i="14" s="1"/>
  <c r="D455" i="14" a="1"/>
  <c r="D455" i="14" s="1"/>
  <c r="D462" i="14" a="1"/>
  <c r="D462" i="14" s="1"/>
  <c r="D414" i="14" a="1"/>
  <c r="D414" i="14" s="1"/>
  <c r="D387" i="14" a="1"/>
  <c r="D387" i="14" s="1"/>
  <c r="D449" i="14" a="1"/>
  <c r="D449" i="14" s="1"/>
  <c r="D436" i="14" a="1"/>
  <c r="D436" i="14" s="1"/>
  <c r="D410" i="14" a="1"/>
  <c r="D410" i="14" s="1"/>
  <c r="D388" i="14" a="1"/>
  <c r="D388" i="14" s="1"/>
  <c r="D386" i="14" a="1"/>
  <c r="D386" i="14" s="1"/>
  <c r="D466" i="14" a="1"/>
  <c r="D466" i="14" s="1"/>
  <c r="D427" i="14" a="1"/>
  <c r="D427" i="14" s="1"/>
  <c r="D407" i="14" a="1"/>
  <c r="D407" i="14" s="1"/>
  <c r="D383" i="14" a="1"/>
  <c r="D383" i="14" s="1"/>
  <c r="D361" i="14" a="1"/>
  <c r="D361" i="14" s="1"/>
  <c r="D411" i="14" a="1"/>
  <c r="D411" i="14" s="1"/>
  <c r="D362" i="14" a="1"/>
  <c r="D362" i="14" s="1"/>
  <c r="D360" i="14" a="1"/>
  <c r="D360" i="14" s="1"/>
  <c r="D465" i="14" a="1"/>
  <c r="D465" i="14" s="1"/>
  <c r="D372" i="14" a="1"/>
  <c r="D372" i="14" s="1"/>
  <c r="D351" i="14" a="1"/>
  <c r="D351" i="14" s="1"/>
  <c r="D464" i="14" a="1"/>
  <c r="D464" i="14" s="1"/>
  <c r="D398" i="14" a="1"/>
  <c r="D398" i="14" s="1"/>
  <c r="D458" i="14" a="1"/>
  <c r="D458" i="14" s="1"/>
  <c r="D456" i="14" a="1"/>
  <c r="D456" i="14" s="1"/>
  <c r="D459" i="14" a="1"/>
  <c r="D459" i="14" s="1"/>
  <c r="D433" i="14" a="1"/>
  <c r="D433" i="14" s="1"/>
  <c r="D445" i="14" a="1"/>
  <c r="D445" i="14" s="1"/>
  <c r="D430" i="14" a="1"/>
  <c r="D430" i="14" s="1"/>
  <c r="D444" i="14" a="1"/>
  <c r="D444" i="14" s="1"/>
  <c r="D434" i="14" a="1"/>
  <c r="D434" i="14" s="1"/>
  <c r="D451" i="14" a="1"/>
  <c r="D451" i="14" s="1"/>
  <c r="D443" i="14" a="1"/>
  <c r="D443" i="14" s="1"/>
  <c r="D350" i="14" a="1"/>
  <c r="D350" i="14" s="1"/>
  <c r="D338" i="14" a="1"/>
  <c r="D338" i="14" s="1"/>
  <c r="D356" i="14" a="1"/>
  <c r="D356" i="14" s="1"/>
  <c r="D307" i="14" a="1"/>
  <c r="D307" i="14" s="1"/>
  <c r="D323" i="14" a="1"/>
  <c r="D323" i="14" s="1"/>
  <c r="D305" i="14" a="1"/>
  <c r="D305" i="14" s="1"/>
  <c r="D196" i="14" a="1"/>
  <c r="D196" i="14" s="1"/>
  <c r="D244" i="14" a="1"/>
  <c r="D244" i="14" s="1"/>
  <c r="D185" i="14" a="1"/>
  <c r="D185" i="14" s="1"/>
  <c r="D245" i="14" a="1"/>
  <c r="D245" i="14" s="1"/>
  <c r="D210" i="14" a="1"/>
  <c r="D210" i="14" s="1"/>
  <c r="D184" i="14" a="1"/>
  <c r="D184" i="14" s="1"/>
  <c r="D460" i="14" a="1"/>
  <c r="D460" i="14" s="1"/>
  <c r="D428" i="14" a="1"/>
  <c r="D428" i="14" s="1"/>
  <c r="D412" i="14" a="1"/>
  <c r="D412" i="14" s="1"/>
  <c r="D396" i="14" a="1"/>
  <c r="D396" i="14" s="1"/>
  <c r="D380" i="14" a="1"/>
  <c r="D380" i="14" s="1"/>
  <c r="D373" i="14" a="1"/>
  <c r="D373" i="14" s="1"/>
  <c r="D437" i="14" a="1"/>
  <c r="D437" i="14" s="1"/>
  <c r="D340" i="14" a="1"/>
  <c r="D340" i="14" s="1"/>
  <c r="D364" i="14" a="1"/>
  <c r="D364" i="14" s="1"/>
  <c r="D321" i="14" a="1"/>
  <c r="D321" i="14" s="1"/>
  <c r="D314" i="14" a="1"/>
  <c r="D314" i="14" s="1"/>
  <c r="D330" i="14" a="1"/>
  <c r="D330" i="14" s="1"/>
  <c r="D446" i="14" a="1"/>
  <c r="D446" i="14" s="1"/>
  <c r="D382" i="14" a="1"/>
  <c r="D382" i="14" s="1"/>
  <c r="D347" i="14" a="1"/>
  <c r="D347" i="14" s="1"/>
  <c r="D336" i="14" a="1"/>
  <c r="D336" i="14" s="1"/>
  <c r="D423" i="14" a="1"/>
  <c r="D423" i="14" s="1"/>
  <c r="D375" i="14" a="1"/>
  <c r="D375" i="14" s="1"/>
  <c r="D355" i="14" a="1"/>
  <c r="D355" i="14" s="1"/>
  <c r="D329" i="14" a="1"/>
  <c r="D329" i="14" s="1"/>
  <c r="D432" i="14" a="1"/>
  <c r="D432" i="14" s="1"/>
  <c r="D416" i="14" a="1"/>
  <c r="D416" i="14" s="1"/>
  <c r="D400" i="14" a="1"/>
  <c r="D400" i="14" s="1"/>
  <c r="D384" i="14" a="1"/>
  <c r="D384" i="14" s="1"/>
  <c r="D304" i="14" a="1"/>
  <c r="D304" i="14" s="1"/>
  <c r="D286" i="14" a="1"/>
  <c r="D286" i="14" s="1"/>
  <c r="D282" i="14" a="1"/>
  <c r="D282" i="14" s="1"/>
  <c r="D296" i="14" a="1"/>
  <c r="D296" i="14" s="1"/>
  <c r="D317" i="14" a="1"/>
  <c r="D317" i="14" s="1"/>
  <c r="D281" i="14" a="1"/>
  <c r="D281" i="14" s="1"/>
  <c r="D327" i="14" a="1"/>
  <c r="D327" i="14" s="1"/>
  <c r="D280" i="14" a="1"/>
  <c r="D280" i="14" s="1"/>
  <c r="D262" i="14" a="1"/>
  <c r="D262" i="14" s="1"/>
  <c r="D253" i="14" a="1"/>
  <c r="D253" i="14" s="1"/>
  <c r="D450" i="14" a="1"/>
  <c r="D450" i="14" s="1"/>
  <c r="D418" i="14" a="1"/>
  <c r="D418" i="14" s="1"/>
  <c r="D402" i="14" a="1"/>
  <c r="D402" i="14" s="1"/>
  <c r="D367" i="14" a="1"/>
  <c r="D367" i="14" s="1"/>
  <c r="D299" i="14" a="1"/>
  <c r="D299" i="14" s="1"/>
  <c r="D228" i="14" a="1"/>
  <c r="D228" i="14" s="1"/>
  <c r="D256" i="14" a="1"/>
  <c r="D256" i="14" s="1"/>
  <c r="D226" i="14" a="1"/>
  <c r="D226" i="14" s="1"/>
  <c r="D257" i="14" a="1"/>
  <c r="D257" i="14" s="1"/>
  <c r="D232" i="14" a="1"/>
  <c r="D232" i="14" s="1"/>
  <c r="D225" i="14" a="1"/>
  <c r="D225" i="14" s="1"/>
  <c r="D395" i="14" a="1"/>
  <c r="D395" i="14" s="1"/>
  <c r="D358" i="14" a="1"/>
  <c r="D358" i="14" s="1"/>
  <c r="D420" i="14" a="1"/>
  <c r="D420" i="14" s="1"/>
  <c r="D404" i="14" a="1"/>
  <c r="D404" i="14" s="1"/>
  <c r="D352" i="14" a="1"/>
  <c r="D352" i="14" s="1"/>
  <c r="D429" i="14" a="1"/>
  <c r="D429" i="14" s="1"/>
  <c r="D413" i="14" a="1"/>
  <c r="D413" i="14" s="1"/>
  <c r="D397" i="14" a="1"/>
  <c r="D397" i="14" s="1"/>
  <c r="D381" i="14" a="1"/>
  <c r="D381" i="14" s="1"/>
  <c r="D374" i="14" a="1"/>
  <c r="D374" i="14" s="1"/>
  <c r="D359" i="14" a="1"/>
  <c r="D359" i="14" s="1"/>
  <c r="D342" i="14" a="1"/>
  <c r="D342" i="14" s="1"/>
  <c r="D406" i="14" a="1"/>
  <c r="D406" i="14" s="1"/>
  <c r="D390" i="14" a="1"/>
  <c r="D390" i="14" s="1"/>
  <c r="D354" i="14" a="1"/>
  <c r="D354" i="14" s="1"/>
  <c r="D177" i="14" a="1"/>
  <c r="D177" i="14" s="1"/>
  <c r="D178" i="14" a="1"/>
  <c r="D178" i="14" s="1"/>
  <c r="D201" i="14" a="1"/>
  <c r="D201" i="14" s="1"/>
  <c r="D187" i="14" a="1"/>
  <c r="D187" i="14" s="1"/>
  <c r="D234" i="14" a="1"/>
  <c r="D234" i="14" s="1"/>
  <c r="D176" i="14" a="1"/>
  <c r="D176" i="14" s="1"/>
  <c r="D200" i="14" a="1"/>
  <c r="D200" i="14" s="1"/>
  <c r="D463" i="14" a="1"/>
  <c r="D463" i="14" s="1"/>
  <c r="D431" i="14" a="1"/>
  <c r="D431" i="14" s="1"/>
  <c r="D369" i="14" a="1"/>
  <c r="D369" i="14" s="1"/>
  <c r="D365" i="14" a="1"/>
  <c r="D365" i="14" s="1"/>
  <c r="D324" i="14" a="1"/>
  <c r="D324" i="14" s="1"/>
  <c r="D211" i="14" a="1"/>
  <c r="D211" i="14" s="1"/>
  <c r="D205" i="14" a="1"/>
  <c r="D205" i="14" s="1"/>
  <c r="D156" i="14" a="1"/>
  <c r="D156" i="14" s="1"/>
  <c r="D182" i="14" a="1"/>
  <c r="D182" i="14" s="1"/>
  <c r="D272" i="14" a="1"/>
  <c r="D272" i="14" s="1"/>
  <c r="D273" i="14" a="1"/>
  <c r="D273" i="14" s="1"/>
  <c r="D137" i="14" a="1"/>
  <c r="D137" i="14" s="1"/>
  <c r="D424" i="14" a="1"/>
  <c r="D424" i="14" s="1"/>
  <c r="D392" i="14" a="1"/>
  <c r="D392" i="14" s="1"/>
  <c r="D376" i="14" a="1"/>
  <c r="D376" i="14" s="1"/>
  <c r="D366" i="14" a="1"/>
  <c r="D366" i="14" s="1"/>
  <c r="D346" i="14" a="1"/>
  <c r="D346" i="14" s="1"/>
  <c r="D339" i="14" a="1"/>
  <c r="D339" i="14" s="1"/>
  <c r="D333" i="14" a="1"/>
  <c r="D333" i="14" s="1"/>
  <c r="D313" i="14" a="1"/>
  <c r="D313" i="14" s="1"/>
  <c r="D270" i="14" a="1"/>
  <c r="D270" i="14" s="1"/>
  <c r="D348" i="14" a="1"/>
  <c r="D348" i="14" s="1"/>
  <c r="D266" i="14" a="1"/>
  <c r="D266" i="14" s="1"/>
  <c r="D264" i="14" a="1"/>
  <c r="D264" i="14" s="1"/>
  <c r="D349" i="14" a="1"/>
  <c r="D349" i="14" s="1"/>
  <c r="D208" i="14" a="1"/>
  <c r="D208" i="14" s="1"/>
  <c r="D401" i="14" a="1"/>
  <c r="D401" i="14" s="1"/>
  <c r="D385" i="14" a="1"/>
  <c r="D385" i="14" s="1"/>
  <c r="D363" i="14" a="1"/>
  <c r="D363" i="14" s="1"/>
  <c r="D368" i="14" a="1"/>
  <c r="D368" i="14" s="1"/>
  <c r="D345" i="14" a="1"/>
  <c r="D345" i="14" s="1"/>
  <c r="D357" i="14" a="1"/>
  <c r="D357" i="14" s="1"/>
  <c r="D301" i="14" a="1"/>
  <c r="D301" i="14" s="1"/>
  <c r="D285" i="14" a="1"/>
  <c r="D285" i="14" s="1"/>
  <c r="D269" i="14" a="1"/>
  <c r="D269" i="14" s="1"/>
  <c r="D237" i="14" a="1"/>
  <c r="D237" i="14" s="1"/>
  <c r="D230" i="14" a="1"/>
  <c r="D230" i="14" s="1"/>
  <c r="D326" i="14" a="1"/>
  <c r="D326" i="14" s="1"/>
  <c r="D310" i="14" a="1"/>
  <c r="D310" i="14" s="1"/>
  <c r="D294" i="14" a="1"/>
  <c r="D294" i="14" s="1"/>
  <c r="D278" i="14" a="1"/>
  <c r="D278" i="14" s="1"/>
  <c r="D246" i="14" a="1"/>
  <c r="D246" i="14" s="1"/>
  <c r="D213" i="14" a="1"/>
  <c r="D213" i="14" s="1"/>
  <c r="D212" i="14" a="1"/>
  <c r="D212" i="14" s="1"/>
  <c r="D170" i="14" a="1"/>
  <c r="D170" i="14" s="1"/>
  <c r="D132" i="14" a="1"/>
  <c r="D132" i="14" s="1"/>
  <c r="D80" i="14" a="1"/>
  <c r="D80" i="14" s="1"/>
  <c r="D81" i="14" a="1"/>
  <c r="D81" i="14" s="1"/>
  <c r="D54" i="14" a="1"/>
  <c r="D54" i="14" s="1"/>
  <c r="D43" i="14" a="1"/>
  <c r="D43" i="14" s="1"/>
  <c r="D62" i="14" a="1"/>
  <c r="D62" i="14" s="1"/>
  <c r="D42" i="14" a="1"/>
  <c r="D42" i="14" s="1"/>
  <c r="D63" i="14" a="1"/>
  <c r="D63" i="14" s="1"/>
  <c r="D36" i="14" a="1"/>
  <c r="D36" i="14" s="1"/>
  <c r="D181" i="14" a="1"/>
  <c r="D181" i="14" s="1"/>
  <c r="D289" i="14" a="1"/>
  <c r="D289" i="14" s="1"/>
  <c r="D94" i="14" a="1"/>
  <c r="D94" i="14" s="1"/>
  <c r="D95" i="14" a="1"/>
  <c r="D95" i="14" s="1"/>
  <c r="D250" i="14" a="1"/>
  <c r="D250" i="14" s="1"/>
  <c r="D188" i="14" a="1"/>
  <c r="D188" i="14" s="1"/>
  <c r="D186" i="14" a="1"/>
  <c r="D186" i="14" s="1"/>
  <c r="D174" i="14" a="1"/>
  <c r="D174" i="14" s="1"/>
  <c r="D163" i="14" a="1"/>
  <c r="D163" i="14" s="1"/>
  <c r="D164" i="14" a="1"/>
  <c r="D164" i="14" s="1"/>
  <c r="D66" i="14" a="1"/>
  <c r="D66" i="14" s="1"/>
  <c r="D64" i="14" a="1"/>
  <c r="D64" i="14" s="1"/>
  <c r="D112" i="14" a="1"/>
  <c r="D112" i="14" s="1"/>
  <c r="D65" i="14" a="1"/>
  <c r="D65" i="14" s="1"/>
  <c r="D113" i="14" a="1"/>
  <c r="D113" i="14" s="1"/>
  <c r="D75" i="14" a="1"/>
  <c r="D75" i="14" s="1"/>
  <c r="D291" i="14" a="1"/>
  <c r="D291" i="14" s="1"/>
  <c r="D275" i="14" a="1"/>
  <c r="D275" i="14" s="1"/>
  <c r="D259" i="14" a="1"/>
  <c r="D259" i="14" s="1"/>
  <c r="D243" i="14" a="1"/>
  <c r="D243" i="14" s="1"/>
  <c r="D217" i="14" a="1"/>
  <c r="D217" i="14" s="1"/>
  <c r="D173" i="14" a="1"/>
  <c r="D173" i="14" s="1"/>
  <c r="D332" i="14" a="1"/>
  <c r="D332" i="14" s="1"/>
  <c r="D316" i="14" a="1"/>
  <c r="D316" i="14" s="1"/>
  <c r="D300" i="14" a="1"/>
  <c r="D300" i="14" s="1"/>
  <c r="D268" i="14" a="1"/>
  <c r="D268" i="14" s="1"/>
  <c r="D252" i="14" a="1"/>
  <c r="D252" i="14" s="1"/>
  <c r="D224" i="14" a="1"/>
  <c r="D224" i="14" s="1"/>
  <c r="D151" i="14" a="1"/>
  <c r="D151" i="14" s="1"/>
  <c r="D152" i="14" a="1"/>
  <c r="D152" i="14" s="1"/>
  <c r="D341" i="14" a="1"/>
  <c r="D341" i="14" s="1"/>
  <c r="D309" i="14" a="1"/>
  <c r="D309" i="14" s="1"/>
  <c r="D293" i="14" a="1"/>
  <c r="D293" i="14" s="1"/>
  <c r="D277" i="14" a="1"/>
  <c r="D277" i="14" s="1"/>
  <c r="D261" i="14" a="1"/>
  <c r="D261" i="14" s="1"/>
  <c r="D96" i="14" a="1"/>
  <c r="D96" i="14" s="1"/>
  <c r="D144" i="14" a="1"/>
  <c r="D144" i="14" s="1"/>
  <c r="D83" i="14" a="1"/>
  <c r="D83" i="14" s="1"/>
  <c r="D97" i="14" a="1"/>
  <c r="D97" i="14" s="1"/>
  <c r="D145" i="14" a="1"/>
  <c r="D145" i="14" s="1"/>
  <c r="D126" i="14" a="1"/>
  <c r="D126" i="14" s="1"/>
  <c r="D127" i="14" a="1"/>
  <c r="D127" i="14" s="1"/>
  <c r="D68" i="14" a="1"/>
  <c r="D68" i="14" s="1"/>
  <c r="D84" i="14" a="1"/>
  <c r="D84" i="14" s="1"/>
  <c r="D254" i="14" a="1"/>
  <c r="D254" i="14" s="1"/>
  <c r="D231" i="14" a="1"/>
  <c r="D231" i="14" s="1"/>
  <c r="D101" i="14" a="1"/>
  <c r="D101" i="14" s="1"/>
  <c r="D118" i="14" a="1"/>
  <c r="D118" i="14" s="1"/>
  <c r="D343" i="14" a="1"/>
  <c r="D343" i="14" s="1"/>
  <c r="D311" i="14" a="1"/>
  <c r="D311" i="14" s="1"/>
  <c r="D263" i="14" a="1"/>
  <c r="D263" i="14" s="1"/>
  <c r="D247" i="14" a="1"/>
  <c r="D247" i="14" s="1"/>
  <c r="D214" i="14" a="1"/>
  <c r="D214" i="14" s="1"/>
  <c r="D158" i="14" a="1"/>
  <c r="D158" i="14" s="1"/>
  <c r="D106" i="14" a="1"/>
  <c r="D106" i="14" s="1"/>
  <c r="D159" i="14" a="1"/>
  <c r="D159" i="14" s="1"/>
  <c r="D91" i="14" a="1"/>
  <c r="D91" i="14" s="1"/>
  <c r="D21" i="14" a="1"/>
  <c r="D21" i="14" s="1"/>
  <c r="D320" i="14" a="1"/>
  <c r="D320" i="14" s="1"/>
  <c r="D288" i="14" a="1"/>
  <c r="D288" i="14" s="1"/>
  <c r="D221" i="14" a="1"/>
  <c r="D221" i="14" s="1"/>
  <c r="D206" i="14" a="1"/>
  <c r="D206" i="14" s="1"/>
  <c r="D229" i="14" a="1"/>
  <c r="D229" i="14" s="1"/>
  <c r="D198" i="14" a="1"/>
  <c r="D198" i="14" s="1"/>
  <c r="D189" i="14" a="1"/>
  <c r="D189" i="14" s="1"/>
  <c r="D179" i="14" a="1"/>
  <c r="D179" i="14" s="1"/>
  <c r="D119" i="14" a="1"/>
  <c r="D119" i="14" s="1"/>
  <c r="D139" i="14" a="1"/>
  <c r="D139" i="14" s="1"/>
  <c r="D190" i="14" a="1"/>
  <c r="D190" i="14" s="1"/>
  <c r="D191" i="14" a="1"/>
  <c r="D191" i="14" s="1"/>
  <c r="D265" i="14" a="1"/>
  <c r="D265" i="14" s="1"/>
  <c r="D249" i="14" a="1"/>
  <c r="D249" i="14" s="1"/>
  <c r="D197" i="14" a="1"/>
  <c r="D197" i="14" s="1"/>
  <c r="D168" i="14" a="1"/>
  <c r="D168" i="14" s="1"/>
  <c r="D162" i="14" a="1"/>
  <c r="D162" i="14" s="1"/>
  <c r="D138" i="14" a="1"/>
  <c r="D138" i="14" s="1"/>
  <c r="D90" i="14" a="1"/>
  <c r="D90" i="14" s="1"/>
  <c r="D322" i="14" a="1"/>
  <c r="D322" i="14" s="1"/>
  <c r="D306" i="14" a="1"/>
  <c r="D306" i="14" s="1"/>
  <c r="D290" i="14" a="1"/>
  <c r="D290" i="14" s="1"/>
  <c r="D242" i="14" a="1"/>
  <c r="D242" i="14" s="1"/>
  <c r="D216" i="14" a="1"/>
  <c r="D216" i="14" s="1"/>
  <c r="D167" i="14" a="1"/>
  <c r="D167" i="14" s="1"/>
  <c r="D16" i="14" a="1"/>
  <c r="D16" i="14" s="1"/>
  <c r="D17" i="14" a="1"/>
  <c r="D17" i="14" s="1"/>
  <c r="D11" i="14" a="1"/>
  <c r="D11" i="14" s="1"/>
  <c r="D203" i="14" a="1"/>
  <c r="D203" i="14" s="1"/>
  <c r="D192" i="14" a="1"/>
  <c r="D192" i="14" s="1"/>
  <c r="D161" i="14" a="1"/>
  <c r="D161" i="14" s="1"/>
  <c r="D130" i="14" a="1"/>
  <c r="D130" i="14" s="1"/>
  <c r="D128" i="14" a="1"/>
  <c r="D128" i="14" s="1"/>
  <c r="D129" i="14" a="1"/>
  <c r="D129" i="14" s="1"/>
  <c r="D149" i="14" a="1"/>
  <c r="D149" i="14" s="1"/>
  <c r="D148" i="14" a="1"/>
  <c r="D148" i="14" s="1"/>
  <c r="D124" i="14" a="1"/>
  <c r="D124" i="14" s="1"/>
  <c r="D85" i="14" a="1"/>
  <c r="D85" i="14" s="1"/>
  <c r="D34" i="14" a="1"/>
  <c r="D34" i="14" s="1"/>
  <c r="D32" i="14" a="1"/>
  <c r="D32" i="14" s="1"/>
  <c r="D48" i="14" a="1"/>
  <c r="D48" i="14" s="1"/>
  <c r="D33" i="14" a="1"/>
  <c r="D33" i="14" s="1"/>
  <c r="D49" i="14" a="1"/>
  <c r="D49" i="14" s="1"/>
  <c r="D204" i="14" a="1"/>
  <c r="D204" i="14" s="1"/>
  <c r="D46" i="14" a="1"/>
  <c r="D46" i="14" s="1"/>
  <c r="D30" i="14" a="1"/>
  <c r="D30" i="14" s="1"/>
  <c r="D31" i="14" a="1"/>
  <c r="D31" i="14" s="1"/>
  <c r="D20" i="14" a="1"/>
  <c r="D20" i="14" s="1"/>
  <c r="D155" i="14" a="1"/>
  <c r="D155" i="14" s="1"/>
  <c r="D123" i="14" a="1"/>
  <c r="D123" i="14" s="1"/>
  <c r="D107" i="14" a="1"/>
  <c r="D107" i="14" s="1"/>
  <c r="D59" i="14" a="1"/>
  <c r="D59" i="14" s="1"/>
  <c r="D27" i="14" a="1"/>
  <c r="D27" i="14" s="1"/>
  <c r="D180" i="14" a="1"/>
  <c r="D180" i="14" s="1"/>
  <c r="D116" i="14" a="1"/>
  <c r="D116" i="14" s="1"/>
  <c r="D100" i="14" a="1"/>
  <c r="D100" i="14" s="1"/>
  <c r="D52" i="14" a="1"/>
  <c r="D52" i="14" s="1"/>
  <c r="D157" i="14" a="1"/>
  <c r="D157" i="14" s="1"/>
  <c r="D141" i="14" a="1"/>
  <c r="D141" i="14" s="1"/>
  <c r="D109" i="14" a="1"/>
  <c r="D109" i="14" s="1"/>
  <c r="D93" i="14" a="1"/>
  <c r="D93" i="14" s="1"/>
  <c r="D77" i="14" a="1"/>
  <c r="D77" i="14" s="1"/>
  <c r="D61" i="14" a="1"/>
  <c r="D61" i="14" s="1"/>
  <c r="D45" i="14" a="1"/>
  <c r="D45" i="14" s="1"/>
  <c r="D29" i="14" a="1"/>
  <c r="D29" i="14" s="1"/>
  <c r="D13" i="14" a="1"/>
  <c r="D13" i="14" s="1"/>
  <c r="D166" i="14" a="1"/>
  <c r="D166" i="14" s="1"/>
  <c r="D150" i="14" a="1"/>
  <c r="D150" i="14" s="1"/>
  <c r="D134" i="14" a="1"/>
  <c r="D134" i="14" s="1"/>
  <c r="D102" i="14" a="1"/>
  <c r="D102" i="14" s="1"/>
  <c r="D70" i="14" a="1"/>
  <c r="D70" i="14" s="1"/>
  <c r="D38" i="14" a="1"/>
  <c r="D38" i="14" s="1"/>
  <c r="D175" i="14" a="1"/>
  <c r="D175" i="14" s="1"/>
  <c r="D143" i="14" a="1"/>
  <c r="D143" i="14" s="1"/>
  <c r="D111" i="14" a="1"/>
  <c r="D111" i="14" s="1"/>
  <c r="D79" i="14" a="1"/>
  <c r="D79" i="14" s="1"/>
  <c r="D47" i="14" a="1"/>
  <c r="D47" i="14" s="1"/>
  <c r="D15" i="14" a="1"/>
  <c r="D15" i="14" s="1"/>
  <c r="D136" i="14" a="1"/>
  <c r="D136" i="14" s="1"/>
  <c r="D120" i="14" a="1"/>
  <c r="D120" i="14" s="1"/>
  <c r="D104" i="14" a="1"/>
  <c r="D104" i="14" s="1"/>
  <c r="D88" i="14" a="1"/>
  <c r="D88" i="14" s="1"/>
  <c r="D72" i="14" a="1"/>
  <c r="D72" i="14" s="1"/>
  <c r="D56" i="14" a="1"/>
  <c r="D56" i="14" s="1"/>
  <c r="D40" i="14" a="1"/>
  <c r="D40" i="14" s="1"/>
  <c r="D24" i="14" a="1"/>
  <c r="D24" i="14" s="1"/>
  <c r="D8" i="14" a="1"/>
  <c r="D8" i="14" s="1"/>
  <c r="D154" i="14" a="1"/>
  <c r="D154" i="14" s="1"/>
  <c r="D122" i="14" a="1"/>
  <c r="D122" i="14" s="1"/>
  <c r="D74" i="14" a="1"/>
  <c r="D74" i="14" s="1"/>
  <c r="D10" i="14" a="1"/>
  <c r="D10" i="14" s="1"/>
  <c r="D115" i="14" a="1"/>
  <c r="D115" i="14" s="1"/>
  <c r="D99" i="14" a="1"/>
  <c r="D99" i="14" s="1"/>
  <c r="D67" i="14" a="1"/>
  <c r="D67" i="14" s="1"/>
  <c r="D51" i="14" a="1"/>
  <c r="D51" i="14" s="1"/>
  <c r="D35" i="14" a="1"/>
  <c r="D35" i="14" s="1"/>
  <c r="D19" i="14" a="1"/>
  <c r="D19" i="14" s="1"/>
  <c r="D172" i="14" a="1"/>
  <c r="D172" i="14" s="1"/>
  <c r="D140" i="14" a="1"/>
  <c r="D140" i="14" s="1"/>
  <c r="D108" i="14" a="1"/>
  <c r="D108" i="14" s="1"/>
  <c r="D76" i="14" a="1"/>
  <c r="D76" i="14" s="1"/>
  <c r="D44" i="14" a="1"/>
  <c r="D44" i="14" s="1"/>
  <c r="D12" i="14" a="1"/>
  <c r="D12" i="14" s="1"/>
  <c r="D87" i="14" a="1"/>
  <c r="D87" i="14" s="1"/>
  <c r="D23" i="14" a="1"/>
  <c r="D23" i="14" s="1"/>
  <c r="E2" i="14"/>
  <c r="D3" i="14" a="1"/>
  <c r="D3" i="14" s="1"/>
  <c r="D6" i="14" a="1"/>
  <c r="D6" i="14" s="1"/>
  <c r="D2" i="14" a="1"/>
  <c r="D2" i="14" s="1"/>
  <c r="F3" i="14" l="1"/>
  <c r="F7" i="14"/>
  <c r="F8" i="14"/>
  <c r="F58" i="14"/>
  <c r="F347" i="14"/>
  <c r="F409" i="14"/>
  <c r="F146" i="14"/>
  <c r="F160" i="14"/>
  <c r="F194" i="14"/>
  <c r="F261" i="14"/>
  <c r="F21" i="14"/>
  <c r="F51" i="14"/>
  <c r="F17" i="14"/>
  <c r="F63" i="14"/>
  <c r="F118" i="14"/>
  <c r="F140" i="14"/>
  <c r="F75" i="14"/>
  <c r="F181" i="14"/>
  <c r="F228" i="14"/>
  <c r="F326" i="14"/>
  <c r="F327" i="14"/>
  <c r="F350" i="14"/>
  <c r="F66" i="14"/>
  <c r="F277" i="14"/>
  <c r="F272" i="14"/>
  <c r="F119" i="14"/>
  <c r="F37" i="14"/>
  <c r="F33" i="14"/>
  <c r="F56" i="14"/>
  <c r="F79" i="14"/>
  <c r="F102" i="14"/>
  <c r="F124" i="14"/>
  <c r="F59" i="14"/>
  <c r="F10" i="14"/>
  <c r="F242" i="14"/>
  <c r="F74" i="14"/>
  <c r="F293" i="14"/>
  <c r="F208" i="14"/>
  <c r="F304" i="14"/>
  <c r="F262" i="14"/>
  <c r="F354" i="14"/>
  <c r="F279" i="14"/>
  <c r="F352" i="14"/>
  <c r="F333" i="14"/>
  <c r="F303" i="14"/>
  <c r="F360" i="14"/>
  <c r="F410" i="14"/>
  <c r="F465" i="14"/>
  <c r="F40" i="14"/>
  <c r="F91" i="14"/>
  <c r="F64" i="14"/>
  <c r="F309" i="14"/>
  <c r="F257" i="14"/>
  <c r="F210" i="14"/>
  <c r="F286" i="14"/>
  <c r="F370" i="14"/>
  <c r="F384" i="14"/>
  <c r="F211" i="14"/>
  <c r="F435" i="14"/>
  <c r="F264" i="14"/>
  <c r="F331" i="14"/>
  <c r="F83" i="14"/>
  <c r="F121" i="14"/>
  <c r="F86" i="14"/>
  <c r="F108" i="14"/>
  <c r="F25" i="14"/>
  <c r="F49" i="14"/>
  <c r="F72" i="14"/>
  <c r="F27" i="14"/>
  <c r="F55" i="14"/>
  <c r="F273" i="14"/>
  <c r="F315" i="14"/>
  <c r="F344" i="14"/>
  <c r="F400" i="14"/>
  <c r="F320" i="14"/>
  <c r="F260" i="14"/>
  <c r="F130" i="14"/>
  <c r="F99" i="14"/>
  <c r="F103" i="14"/>
  <c r="F134" i="14"/>
  <c r="F96" i="14"/>
  <c r="F274" i="14"/>
  <c r="F335" i="14"/>
  <c r="F294" i="14"/>
  <c r="F246" i="14"/>
  <c r="F328" i="14"/>
  <c r="F441" i="14"/>
  <c r="F150" i="14"/>
  <c r="F67" i="14"/>
  <c r="F69" i="14"/>
  <c r="F14" i="14"/>
  <c r="F65" i="14"/>
  <c r="F54" i="14"/>
  <c r="F170" i="14"/>
  <c r="F48" i="14"/>
  <c r="F177" i="14"/>
  <c r="F317" i="14"/>
  <c r="F165" i="14"/>
  <c r="F342" i="14"/>
  <c r="F256" i="14"/>
  <c r="F359" i="14"/>
  <c r="F448" i="14"/>
  <c r="F341" i="14"/>
  <c r="F162" i="14"/>
  <c r="F43" i="14"/>
  <c r="F70" i="14"/>
  <c r="F92" i="14"/>
  <c r="F88" i="14"/>
  <c r="F143" i="14"/>
  <c r="F60" i="14"/>
  <c r="F151" i="14"/>
  <c r="F199" i="14"/>
  <c r="F161" i="14"/>
  <c r="F44" i="14"/>
  <c r="F322" i="14"/>
  <c r="F207" i="14"/>
  <c r="F135" i="14"/>
  <c r="F137" i="14"/>
  <c r="F215" i="14"/>
  <c r="F226" i="14"/>
  <c r="F401" i="14"/>
  <c r="F131" i="14"/>
  <c r="F358" i="14"/>
  <c r="F200" i="14"/>
  <c r="F53" i="14"/>
  <c r="F127" i="14"/>
  <c r="F76" i="14"/>
  <c r="F11" i="14"/>
  <c r="F85" i="14"/>
  <c r="F289" i="14"/>
  <c r="F248" i="14"/>
  <c r="F30" i="14"/>
  <c r="F101" i="14"/>
  <c r="F117" i="14"/>
  <c r="F81" i="14"/>
  <c r="F104" i="14"/>
  <c r="F22" i="14"/>
  <c r="F145" i="14"/>
  <c r="F28" i="14"/>
  <c r="F16" i="14"/>
  <c r="F9" i="14"/>
  <c r="F105" i="14"/>
  <c r="F73" i="14"/>
  <c r="F174" i="14"/>
  <c r="F144" i="14"/>
  <c r="F280" i="14"/>
  <c r="F458" i="14"/>
  <c r="F39" i="14"/>
  <c r="F78" i="14"/>
  <c r="F139" i="14"/>
  <c r="F112" i="14"/>
  <c r="F167" i="14"/>
  <c r="F47" i="14"/>
  <c r="F192" i="14"/>
  <c r="F129" i="14"/>
  <c r="F12" i="14"/>
  <c r="F219" i="14"/>
  <c r="F191" i="14"/>
  <c r="F285" i="14"/>
  <c r="F193" i="14"/>
  <c r="F258" i="14"/>
  <c r="F239" i="14"/>
  <c r="F462" i="14"/>
  <c r="F439" i="14"/>
  <c r="F107" i="14"/>
  <c r="F241" i="14"/>
  <c r="F46" i="14"/>
  <c r="F38" i="14"/>
  <c r="F113" i="14"/>
  <c r="F142" i="14"/>
  <c r="F18" i="14"/>
  <c r="F114" i="14"/>
  <c r="F149" i="14"/>
  <c r="F80" i="14"/>
  <c r="F247" i="14"/>
  <c r="F321" i="14"/>
  <c r="F288" i="14"/>
  <c r="F269" i="14"/>
  <c r="F302" i="14"/>
  <c r="F183" i="14"/>
  <c r="F42" i="14"/>
  <c r="F62" i="14"/>
  <c r="F68" i="14"/>
  <c r="F77" i="14"/>
  <c r="F166" i="14"/>
  <c r="F220" i="14"/>
  <c r="F188" i="14"/>
  <c r="F61" i="14"/>
  <c r="F155" i="14"/>
  <c r="F172" i="14"/>
  <c r="F52" i="14"/>
  <c r="F148" i="14"/>
  <c r="F276" i="14"/>
  <c r="F292" i="14"/>
  <c r="F308" i="14"/>
  <c r="F324" i="14"/>
  <c r="F340" i="14"/>
  <c r="F156" i="14"/>
  <c r="F203" i="14"/>
  <c r="F223" i="14"/>
  <c r="F235" i="14"/>
  <c r="F251" i="14"/>
  <c r="F267" i="14"/>
  <c r="F283" i="14"/>
  <c r="F141" i="14"/>
  <c r="F173" i="14"/>
  <c r="F189" i="14"/>
  <c r="F195" i="14"/>
  <c r="F36" i="14"/>
  <c r="F45" i="14"/>
  <c r="F132" i="14"/>
  <c r="F198" i="14"/>
  <c r="F206" i="14"/>
  <c r="F233" i="14"/>
  <c r="F249" i="14"/>
  <c r="F265" i="14"/>
  <c r="F281" i="14"/>
  <c r="F297" i="14"/>
  <c r="F313" i="14"/>
  <c r="F329" i="14"/>
  <c r="F157" i="14"/>
  <c r="F182" i="14"/>
  <c r="F221" i="14"/>
  <c r="F20" i="14"/>
  <c r="F178" i="14"/>
  <c r="F201" i="14"/>
  <c r="F29" i="14"/>
  <c r="F116" i="14"/>
  <c r="F125" i="14"/>
  <c r="F204" i="14"/>
  <c r="F13" i="14"/>
  <c r="F164" i="14"/>
  <c r="F179" i="14"/>
  <c r="F196" i="14"/>
  <c r="F212" i="14"/>
  <c r="F229" i="14"/>
  <c r="F236" i="14"/>
  <c r="F252" i="14"/>
  <c r="F268" i="14"/>
  <c r="F284" i="14"/>
  <c r="F300" i="14"/>
  <c r="F316" i="14"/>
  <c r="F100" i="14"/>
  <c r="F109" i="14"/>
  <c r="F217" i="14"/>
  <c r="F243" i="14"/>
  <c r="F259" i="14"/>
  <c r="F275" i="14"/>
  <c r="F291" i="14"/>
  <c r="F84" i="14"/>
  <c r="F227" i="14"/>
  <c r="F93" i="14"/>
  <c r="F171" i="14"/>
  <c r="F180" i="14"/>
  <c r="F250" i="14"/>
  <c r="F282" i="14"/>
  <c r="F357" i="14"/>
  <c r="F187" i="14"/>
  <c r="F366" i="14"/>
  <c r="F222" i="14"/>
  <c r="F314" i="14"/>
  <c r="F346" i="14"/>
  <c r="F376" i="14"/>
  <c r="F392" i="14"/>
  <c r="F408" i="14"/>
  <c r="F424" i="14"/>
  <c r="F440" i="14"/>
  <c r="F456" i="14"/>
  <c r="F323" i="14"/>
  <c r="F330" i="14"/>
  <c r="F369" i="14"/>
  <c r="F383" i="14"/>
  <c r="F399" i="14"/>
  <c r="F415" i="14"/>
  <c r="F431" i="14"/>
  <c r="F447" i="14"/>
  <c r="F234" i="14"/>
  <c r="F374" i="14"/>
  <c r="F390" i="14"/>
  <c r="F406" i="14"/>
  <c r="F422" i="14"/>
  <c r="F438" i="14"/>
  <c r="F454" i="14"/>
  <c r="F266" i="14"/>
  <c r="F298" i="14"/>
  <c r="F307" i="14"/>
  <c r="F361" i="14"/>
  <c r="F381" i="14"/>
  <c r="F397" i="14"/>
  <c r="F413" i="14"/>
  <c r="F429" i="14"/>
  <c r="F445" i="14"/>
  <c r="F461" i="14"/>
  <c r="F364" i="14"/>
  <c r="F388" i="14"/>
  <c r="F404" i="14"/>
  <c r="F420" i="14"/>
  <c r="F436" i="14"/>
  <c r="F332" i="14"/>
  <c r="F355" i="14"/>
  <c r="F367" i="14"/>
  <c r="F372" i="14"/>
  <c r="F379" i="14"/>
  <c r="F395" i="14"/>
  <c r="F386" i="14"/>
  <c r="F402" i="14"/>
  <c r="F418" i="14"/>
  <c r="F434" i="14"/>
  <c r="F450" i="14"/>
  <c r="F348" i="14"/>
  <c r="F339" i="14"/>
  <c r="F375" i="14"/>
  <c r="F365" i="14"/>
  <c r="F382" i="14"/>
  <c r="F398" i="14"/>
  <c r="F414" i="14"/>
  <c r="F430" i="14"/>
  <c r="F345" i="14"/>
  <c r="F356" i="14"/>
  <c r="F368" i="14"/>
  <c r="F389" i="14"/>
  <c r="F437" i="14"/>
  <c r="F452" i="14"/>
  <c r="F463" i="14"/>
  <c r="F202" i="14"/>
  <c r="F446" i="14"/>
  <c r="F464" i="14"/>
  <c r="F453" i="14"/>
  <c r="F421" i="14"/>
  <c r="F466" i="14"/>
  <c r="F405" i="14"/>
  <c r="F240" i="14"/>
  <c r="F363" i="14"/>
  <c r="F451" i="14"/>
  <c r="F396" i="14"/>
  <c r="F385" i="14"/>
  <c r="F353" i="14"/>
  <c r="F425" i="14"/>
  <c r="F391" i="14"/>
  <c r="F426" i="14"/>
  <c r="F407" i="14"/>
  <c r="F290" i="14"/>
  <c r="F209" i="14"/>
  <c r="F337" i="14"/>
  <c r="F197" i="14"/>
  <c r="F336" i="14"/>
  <c r="F377" i="14"/>
  <c r="F380" i="14"/>
  <c r="F444" i="14"/>
  <c r="F271" i="14"/>
  <c r="F432" i="14"/>
  <c r="F176" i="14"/>
  <c r="F232" i="14"/>
  <c r="F305" i="14"/>
  <c r="F41" i="14"/>
  <c r="F245" i="14"/>
  <c r="F57" i="14"/>
  <c r="F152" i="14"/>
  <c r="F90" i="14"/>
  <c r="F71" i="14"/>
  <c r="F26" i="14"/>
  <c r="F34" i="14"/>
  <c r="F110" i="14"/>
  <c r="F147" i="14"/>
  <c r="F15" i="14"/>
  <c r="F24" i="14"/>
  <c r="F87" i="14"/>
  <c r="F295" i="14"/>
  <c r="F449" i="14"/>
  <c r="F459" i="14"/>
  <c r="F349" i="14"/>
  <c r="F371" i="14"/>
  <c r="F417" i="14"/>
  <c r="F416" i="14"/>
  <c r="F216" i="14"/>
  <c r="F306" i="14"/>
  <c r="F460" i="14"/>
  <c r="F442" i="14"/>
  <c r="F427" i="14"/>
  <c r="F311" i="14"/>
  <c r="F319" i="14"/>
  <c r="F393" i="14"/>
  <c r="F338" i="14"/>
  <c r="F343" i="14"/>
  <c r="F351" i="14"/>
  <c r="F253" i="14"/>
  <c r="F50" i="14"/>
  <c r="F205" i="14"/>
  <c r="F387" i="14"/>
  <c r="F138" i="14"/>
  <c r="F32" i="14"/>
  <c r="F153" i="14"/>
  <c r="F237" i="14"/>
  <c r="F185" i="14"/>
  <c r="F433" i="14"/>
  <c r="F455" i="14"/>
  <c r="F403" i="14"/>
  <c r="F443" i="14"/>
  <c r="F423" i="14"/>
  <c r="F394" i="14"/>
  <c r="F412" i="14"/>
  <c r="F428" i="14"/>
  <c r="F378" i="14"/>
  <c r="F318" i="14"/>
  <c r="F23" i="14"/>
  <c r="F128" i="14"/>
  <c r="F159" i="14"/>
  <c r="F89" i="14"/>
  <c r="F136" i="14"/>
  <c r="F97" i="14"/>
  <c r="F126" i="14"/>
  <c r="F168" i="14"/>
  <c r="F98" i="14"/>
  <c r="F82" i="14"/>
  <c r="F158" i="14"/>
  <c r="F296" i="14"/>
  <c r="F213" i="14"/>
  <c r="F154" i="14"/>
  <c r="F299" i="14"/>
  <c r="F278" i="14"/>
  <c r="F218" i="14"/>
  <c r="F270" i="14"/>
  <c r="F373" i="14"/>
  <c r="F19" i="14"/>
  <c r="F163" i="14"/>
  <c r="F94" i="14"/>
  <c r="F120" i="14"/>
  <c r="F95" i="14"/>
  <c r="F106" i="14"/>
  <c r="F175" i="14"/>
  <c r="F231" i="14"/>
  <c r="F190" i="14"/>
  <c r="F225" i="14"/>
  <c r="F325" i="14"/>
  <c r="F238" i="14"/>
  <c r="F184" i="14"/>
  <c r="F419" i="14"/>
  <c r="F312" i="14"/>
  <c r="F263" i="14"/>
  <c r="F301" i="14"/>
  <c r="F310" i="14"/>
  <c r="F334" i="14"/>
  <c r="F457" i="14"/>
  <c r="F411" i="14"/>
  <c r="F169" i="14"/>
  <c r="F133" i="14"/>
  <c r="F254" i="14"/>
  <c r="F244" i="14"/>
  <c r="F35" i="14"/>
  <c r="F122" i="14"/>
  <c r="F31" i="14"/>
  <c r="F115" i="14"/>
  <c r="F123" i="14"/>
  <c r="F186" i="14"/>
  <c r="F224" i="14"/>
  <c r="F111" i="14"/>
  <c r="F230" i="14"/>
  <c r="F214" i="14"/>
  <c r="F287" i="14"/>
  <c r="F255" i="14"/>
  <c r="F362" i="14"/>
  <c r="F5" i="14"/>
  <c r="F4" i="14"/>
  <c r="F6" i="14"/>
  <c r="F2" i="14"/>
  <c r="G8" i="14" l="1" a="1"/>
  <c r="G8" i="14" s="1"/>
  <c r="E8" i="14" s="1"/>
  <c r="G12" i="14" a="1"/>
  <c r="G12" i="14" s="1"/>
  <c r="E12" i="14" s="1"/>
  <c r="G7" i="14" a="1"/>
  <c r="G7" i="14" s="1"/>
  <c r="E7" i="14" s="1"/>
  <c r="G9" i="14" a="1"/>
  <c r="G9" i="14" s="1"/>
  <c r="E9" i="14" s="1"/>
  <c r="G172" i="14" a="1"/>
  <c r="G172" i="14" s="1"/>
  <c r="E172" i="14" s="1"/>
  <c r="G173" i="14" a="1"/>
  <c r="G173" i="14" s="1"/>
  <c r="E173" i="14" s="1"/>
  <c r="G115" i="14" a="1"/>
  <c r="G115" i="14" s="1"/>
  <c r="E115" i="14" s="1"/>
  <c r="G62" i="14" a="1"/>
  <c r="G62" i="14" s="1"/>
  <c r="E62" i="14" s="1"/>
  <c r="G63" i="14" a="1"/>
  <c r="G63" i="14" s="1"/>
  <c r="E63" i="14" s="1"/>
  <c r="G449" i="14" a="1"/>
  <c r="G449" i="14" s="1"/>
  <c r="E449" i="14" s="1"/>
  <c r="G448" i="14" a="1"/>
  <c r="G448" i="14" s="1"/>
  <c r="E448" i="14" s="1"/>
  <c r="G408" i="14" a="1"/>
  <c r="G408" i="14" s="1"/>
  <c r="E408" i="14" s="1"/>
  <c r="G409" i="14" a="1"/>
  <c r="G409" i="14" s="1"/>
  <c r="E409" i="14" s="1"/>
  <c r="G162" i="14" a="1"/>
  <c r="G162" i="14" s="1"/>
  <c r="E162" i="14" s="1"/>
  <c r="G163" i="14" a="1"/>
  <c r="G163" i="14" s="1"/>
  <c r="E163" i="14" s="1"/>
  <c r="G244" i="14" a="1"/>
  <c r="G244" i="14" s="1"/>
  <c r="E244" i="14" s="1"/>
  <c r="G245" i="14" a="1"/>
  <c r="G245" i="14" s="1"/>
  <c r="E245" i="14" s="1"/>
  <c r="G186" i="14" a="1"/>
  <c r="G186" i="14" s="1"/>
  <c r="E186" i="14" s="1"/>
  <c r="G187" i="14" a="1"/>
  <c r="G187" i="14" s="1"/>
  <c r="E187" i="14" s="1"/>
  <c r="G242" i="14" a="1"/>
  <c r="G242" i="14" s="1"/>
  <c r="E242" i="14" s="1"/>
  <c r="G243" i="14" a="1"/>
  <c r="G243" i="14" s="1"/>
  <c r="E243" i="14" s="1"/>
  <c r="G431" i="14" a="1"/>
  <c r="G431" i="14" s="1"/>
  <c r="E431" i="14" s="1"/>
  <c r="G430" i="14" a="1"/>
  <c r="G430" i="14" s="1"/>
  <c r="E430" i="14" s="1"/>
  <c r="G303" i="14" a="1"/>
  <c r="G303" i="14" s="1"/>
  <c r="E303" i="14" s="1"/>
  <c r="G302" i="14" a="1"/>
  <c r="G302" i="14" s="1"/>
  <c r="E302" i="14" s="1"/>
  <c r="G271" i="14" a="1"/>
  <c r="G271" i="14" s="1"/>
  <c r="E271" i="14" s="1"/>
  <c r="G270" i="14" a="1"/>
  <c r="G270" i="14" s="1"/>
  <c r="E270" i="14" s="1"/>
  <c r="G176" i="14" a="1"/>
  <c r="G176" i="14" s="1"/>
  <c r="E176" i="14" s="1"/>
  <c r="G177" i="14" a="1"/>
  <c r="G177" i="14" s="1"/>
  <c r="E177" i="14" s="1"/>
  <c r="G349" i="14" a="1"/>
  <c r="G349" i="14" s="1"/>
  <c r="E349" i="14" s="1"/>
  <c r="G348" i="14" a="1"/>
  <c r="G348" i="14" s="1"/>
  <c r="E348" i="14" s="1"/>
  <c r="G306" i="14" a="1"/>
  <c r="G306" i="14" s="1"/>
  <c r="E306" i="14" s="1"/>
  <c r="G307" i="14" a="1"/>
  <c r="G307" i="14" s="1"/>
  <c r="E307" i="14" s="1"/>
  <c r="G317" i="14" a="1"/>
  <c r="G317" i="14" s="1"/>
  <c r="E317" i="14" s="1"/>
  <c r="G316" i="14" a="1"/>
  <c r="G316" i="14" s="1"/>
  <c r="E316" i="14" s="1"/>
  <c r="G192" i="14" a="1"/>
  <c r="G192" i="14" s="1"/>
  <c r="E192" i="14" s="1"/>
  <c r="G193" i="14" a="1"/>
  <c r="G193" i="14" s="1"/>
  <c r="E193" i="14" s="1"/>
  <c r="G460" i="14" a="1"/>
  <c r="G460" i="14" s="1"/>
  <c r="E460" i="14" s="1"/>
  <c r="G461" i="14" a="1"/>
  <c r="G461" i="14" s="1"/>
  <c r="E461" i="14" s="1"/>
  <c r="G264" i="14" a="1"/>
  <c r="G264" i="14" s="1"/>
  <c r="E264" i="14" s="1"/>
  <c r="G265" i="14" a="1"/>
  <c r="G265" i="14" s="1"/>
  <c r="E265" i="14" s="1"/>
  <c r="G188" i="14" a="1"/>
  <c r="G188" i="14" s="1"/>
  <c r="E188" i="14" s="1"/>
  <c r="G189" i="14" a="1"/>
  <c r="G189" i="14" s="1"/>
  <c r="E189" i="14" s="1"/>
  <c r="G424" i="14" a="1"/>
  <c r="G424" i="14" s="1"/>
  <c r="E424" i="14" s="1"/>
  <c r="G425" i="14" a="1"/>
  <c r="G425" i="14" s="1"/>
  <c r="E425" i="14" s="1"/>
  <c r="G68" i="14" a="1"/>
  <c r="G68" i="14" s="1"/>
  <c r="E68" i="14" s="1"/>
  <c r="G69" i="14" a="1"/>
  <c r="G69" i="14" s="1"/>
  <c r="E69" i="14" s="1"/>
  <c r="G435" i="14" a="1"/>
  <c r="G435" i="14" s="1"/>
  <c r="E435" i="14" s="1"/>
  <c r="G434" i="14" a="1"/>
  <c r="G434" i="14" s="1"/>
  <c r="E434" i="14" s="1"/>
  <c r="G458" i="14" a="1"/>
  <c r="G458" i="14" s="1"/>
  <c r="E458" i="14" s="1"/>
  <c r="G459" i="14" a="1"/>
  <c r="G459" i="14" s="1"/>
  <c r="E459" i="14" s="1"/>
  <c r="G220" i="14" a="1"/>
  <c r="G220" i="14" s="1"/>
  <c r="E220" i="14" s="1"/>
  <c r="G221" i="14" a="1"/>
  <c r="G221" i="14" s="1"/>
  <c r="E221" i="14" s="1"/>
  <c r="G239" i="14" a="1"/>
  <c r="G239" i="14" s="1"/>
  <c r="E239" i="14" s="1"/>
  <c r="G238" i="14" a="1"/>
  <c r="G238" i="14" s="1"/>
  <c r="E238" i="14" s="1"/>
  <c r="G371" i="14" a="1"/>
  <c r="G371" i="14" s="1"/>
  <c r="E371" i="14" s="1"/>
  <c r="G370" i="14" a="1"/>
  <c r="G370" i="14" s="1"/>
  <c r="E370" i="14" s="1"/>
  <c r="G292" i="14" a="1"/>
  <c r="G292" i="14" s="1"/>
  <c r="E292" i="14" s="1"/>
  <c r="G293" i="14" a="1"/>
  <c r="G293" i="14" s="1"/>
  <c r="E293" i="14" s="1"/>
  <c r="G60" i="14" a="1"/>
  <c r="G60" i="14" s="1"/>
  <c r="E60" i="14" s="1"/>
  <c r="G61" i="14" a="1"/>
  <c r="G61" i="14" s="1"/>
  <c r="E61" i="14" s="1"/>
  <c r="G335" i="14" a="1"/>
  <c r="G335" i="14" s="1"/>
  <c r="E335" i="14" s="1"/>
  <c r="G334" i="14" a="1"/>
  <c r="G334" i="14" s="1"/>
  <c r="E334" i="14" s="1"/>
  <c r="G39" i="14" a="1"/>
  <c r="G39" i="14" s="1"/>
  <c r="E39" i="14" s="1"/>
  <c r="G38" i="14" a="1"/>
  <c r="G38" i="14" s="1"/>
  <c r="E38" i="14" s="1"/>
  <c r="G389" i="14" a="1"/>
  <c r="G389" i="14" s="1"/>
  <c r="E389" i="14" s="1"/>
  <c r="G388" i="14" a="1"/>
  <c r="G388" i="14" s="1"/>
  <c r="E388" i="14" s="1"/>
  <c r="G294" i="14" a="1"/>
  <c r="G294" i="14" s="1"/>
  <c r="E294" i="14" s="1"/>
  <c r="G295" i="14" a="1"/>
  <c r="G295" i="14" s="1"/>
  <c r="E295" i="14" s="1"/>
  <c r="G75" i="14" a="1"/>
  <c r="G75" i="14" s="1"/>
  <c r="E75" i="14" s="1"/>
  <c r="G74" i="14" a="1"/>
  <c r="G74" i="14" s="1"/>
  <c r="E74" i="14" s="1"/>
  <c r="G155" i="14" a="1"/>
  <c r="G155" i="14" s="1"/>
  <c r="E155" i="14" s="1"/>
  <c r="G154" i="14" a="1"/>
  <c r="G154" i="14" s="1"/>
  <c r="E154" i="14" s="1"/>
  <c r="G232" i="14" a="1"/>
  <c r="G232" i="14" s="1"/>
  <c r="E232" i="14" s="1"/>
  <c r="G233" i="14" a="1"/>
  <c r="G233" i="14" s="1"/>
  <c r="E233" i="14" s="1"/>
  <c r="G299" i="14" a="1"/>
  <c r="G299" i="14" s="1"/>
  <c r="E299" i="14" s="1"/>
  <c r="G298" i="14" a="1"/>
  <c r="G298" i="14" s="1"/>
  <c r="E298" i="14" s="1"/>
  <c r="G203" i="14" a="1"/>
  <c r="G203" i="14" s="1"/>
  <c r="E203" i="14" s="1"/>
  <c r="G202" i="14" a="1"/>
  <c r="G202" i="14" s="1"/>
  <c r="E202" i="14" s="1"/>
  <c r="G387" i="14" a="1"/>
  <c r="G387" i="14" s="1"/>
  <c r="E387" i="14" s="1"/>
  <c r="G386" i="14" a="1"/>
  <c r="G386" i="14" s="1"/>
  <c r="E386" i="14" s="1"/>
  <c r="G336" i="14" a="1"/>
  <c r="G336" i="14" s="1"/>
  <c r="E336" i="14" s="1"/>
  <c r="G337" i="14" a="1"/>
  <c r="G337" i="14" s="1"/>
  <c r="E337" i="14" s="1"/>
  <c r="G194" i="14" a="1"/>
  <c r="G194" i="14" s="1"/>
  <c r="E194" i="14" s="1"/>
  <c r="G195" i="14" a="1"/>
  <c r="G195" i="14" s="1"/>
  <c r="E195" i="14" s="1"/>
  <c r="G274" i="14" a="1"/>
  <c r="G274" i="14" s="1"/>
  <c r="E274" i="14" s="1"/>
  <c r="G275" i="14" a="1"/>
  <c r="G275" i="14" s="1"/>
  <c r="E275" i="14" s="1"/>
  <c r="G46" i="14" a="1"/>
  <c r="G46" i="14" s="1"/>
  <c r="E46" i="14" s="1"/>
  <c r="G47" i="14" a="1"/>
  <c r="G47" i="14" s="1"/>
  <c r="E47" i="14" s="1"/>
  <c r="G440" i="14" a="1"/>
  <c r="G440" i="14" s="1"/>
  <c r="E440" i="14" s="1"/>
  <c r="G441" i="14" a="1"/>
  <c r="G441" i="14" s="1"/>
  <c r="E441" i="14" s="1"/>
  <c r="G376" i="14" a="1"/>
  <c r="G376" i="14" s="1"/>
  <c r="E376" i="14" s="1"/>
  <c r="G377" i="14" a="1"/>
  <c r="G377" i="14" s="1"/>
  <c r="E377" i="14" s="1"/>
  <c r="G103" i="14" a="1"/>
  <c r="G103" i="14" s="1"/>
  <c r="E103" i="14" s="1"/>
  <c r="G102" i="14" a="1"/>
  <c r="G102" i="14" s="1"/>
  <c r="E102" i="14" s="1"/>
  <c r="G82" i="14" a="1"/>
  <c r="G82" i="14" s="1"/>
  <c r="E82" i="14" s="1"/>
  <c r="G83" i="14" a="1"/>
  <c r="G83" i="14" s="1"/>
  <c r="E83" i="14" s="1"/>
  <c r="G76" i="14" a="1"/>
  <c r="G76" i="14" s="1"/>
  <c r="E76" i="14" s="1"/>
  <c r="G77" i="14" a="1"/>
  <c r="G77" i="14" s="1"/>
  <c r="E77" i="14" s="1"/>
  <c r="G287" i="14" a="1"/>
  <c r="G287" i="14" s="1"/>
  <c r="E287" i="14" s="1"/>
  <c r="G286" i="14" a="1"/>
  <c r="G286" i="14" s="1"/>
  <c r="E286" i="14" s="1"/>
  <c r="G108" i="14" a="1"/>
  <c r="G108" i="14" s="1"/>
  <c r="E108" i="14" s="1"/>
  <c r="G109" i="14" a="1"/>
  <c r="G109" i="14" s="1"/>
  <c r="E109" i="14" s="1"/>
  <c r="G156" i="14" a="1"/>
  <c r="G156" i="14" s="1"/>
  <c r="E156" i="14" s="1"/>
  <c r="G157" i="14" a="1"/>
  <c r="G157" i="14" s="1"/>
  <c r="E157" i="14" s="1"/>
  <c r="G319" i="14" a="1"/>
  <c r="G319" i="14" s="1"/>
  <c r="E319" i="14" s="1"/>
  <c r="G318" i="14" a="1"/>
  <c r="G318" i="14" s="1"/>
  <c r="E318" i="14" s="1"/>
  <c r="G28" i="14" a="1"/>
  <c r="G28" i="14" s="1"/>
  <c r="E28" i="14" s="1"/>
  <c r="G29" i="14" a="1"/>
  <c r="G29" i="14" s="1"/>
  <c r="E29" i="14" s="1"/>
  <c r="G358" i="14" a="1"/>
  <c r="G358" i="14" s="1"/>
  <c r="E358" i="14" s="1"/>
  <c r="G359" i="14" a="1"/>
  <c r="G359" i="14" s="1"/>
  <c r="E359" i="14" s="1"/>
  <c r="G363" i="14" a="1"/>
  <c r="G363" i="14" s="1"/>
  <c r="E363" i="14" s="1"/>
  <c r="G362" i="14" a="1"/>
  <c r="G362" i="14" s="1"/>
  <c r="E362" i="14" s="1"/>
  <c r="G344" i="14" a="1"/>
  <c r="G344" i="14" s="1"/>
  <c r="E344" i="14" s="1"/>
  <c r="G345" i="14" a="1"/>
  <c r="G345" i="14" s="1"/>
  <c r="E345" i="14" s="1"/>
  <c r="G343" i="14" a="1"/>
  <c r="G343" i="14" s="1"/>
  <c r="E343" i="14" s="1"/>
  <c r="G342" i="14" a="1"/>
  <c r="G342" i="14" s="1"/>
  <c r="E342" i="14" s="1"/>
  <c r="G347" i="14" a="1"/>
  <c r="G347" i="14" s="1"/>
  <c r="E347" i="14" s="1"/>
  <c r="G346" i="14" a="1"/>
  <c r="G346" i="14" s="1"/>
  <c r="E346" i="14" s="1"/>
  <c r="G110" i="14" a="1"/>
  <c r="G110" i="14" s="1"/>
  <c r="E110" i="14" s="1"/>
  <c r="G111" i="14" a="1"/>
  <c r="G111" i="14" s="1"/>
  <c r="E111" i="14" s="1"/>
  <c r="G290" i="14" a="1"/>
  <c r="G290" i="14" s="1"/>
  <c r="E290" i="14" s="1"/>
  <c r="G291" i="14" a="1"/>
  <c r="G291" i="14" s="1"/>
  <c r="E291" i="14" s="1"/>
  <c r="G340" i="14" a="1"/>
  <c r="G340" i="14" s="1"/>
  <c r="E340" i="14" s="1"/>
  <c r="G341" i="14" a="1"/>
  <c r="G341" i="14" s="1"/>
  <c r="E341" i="14" s="1"/>
  <c r="G312" i="14" a="1"/>
  <c r="G312" i="14" s="1"/>
  <c r="E312" i="14" s="1"/>
  <c r="G313" i="14" a="1"/>
  <c r="G313" i="14" s="1"/>
  <c r="E313" i="14" s="1"/>
  <c r="G280" i="14" a="1"/>
  <c r="G280" i="14" s="1"/>
  <c r="E280" i="14" s="1"/>
  <c r="G281" i="14" a="1"/>
  <c r="G281" i="14" s="1"/>
  <c r="E281" i="14" s="1"/>
  <c r="G308" i="14" a="1"/>
  <c r="G308" i="14" s="1"/>
  <c r="E308" i="14" s="1"/>
  <c r="G309" i="14" a="1"/>
  <c r="G309" i="14" s="1"/>
  <c r="E309" i="14" s="1"/>
  <c r="G364" i="14" a="1"/>
  <c r="G364" i="14" s="1"/>
  <c r="E364" i="14" s="1"/>
  <c r="G365" i="14" a="1"/>
  <c r="G365" i="14" s="1"/>
  <c r="E365" i="14" s="1"/>
  <c r="G144" i="14" a="1"/>
  <c r="G144" i="14" s="1"/>
  <c r="E144" i="14" s="1"/>
  <c r="G145" i="14" a="1"/>
  <c r="G145" i="14" s="1"/>
  <c r="E145" i="14" s="1"/>
  <c r="G105" i="14" a="1"/>
  <c r="G105" i="14" s="1"/>
  <c r="E105" i="14" s="1"/>
  <c r="G104" i="14" a="1"/>
  <c r="G104" i="14" s="1"/>
  <c r="E104" i="14" s="1"/>
  <c r="G352" i="14" a="1"/>
  <c r="G352" i="14" s="1"/>
  <c r="E352" i="14" s="1"/>
  <c r="G353" i="14" a="1"/>
  <c r="G353" i="14" s="1"/>
  <c r="E353" i="14" s="1"/>
  <c r="G421" i="14" a="1"/>
  <c r="G421" i="14" s="1"/>
  <c r="E421" i="14" s="1"/>
  <c r="G420" i="14" a="1"/>
  <c r="G420" i="14" s="1"/>
  <c r="E420" i="14" s="1"/>
  <c r="G419" i="14" a="1"/>
  <c r="G419" i="14" s="1"/>
  <c r="E419" i="14" s="1"/>
  <c r="G418" i="14" a="1"/>
  <c r="G418" i="14" s="1"/>
  <c r="E418" i="14" s="1"/>
  <c r="G415" i="14" a="1"/>
  <c r="G415" i="14" s="1"/>
  <c r="E415" i="14" s="1"/>
  <c r="G414" i="14" a="1"/>
  <c r="G414" i="14" s="1"/>
  <c r="E414" i="14" s="1"/>
  <c r="G64" i="14" a="1"/>
  <c r="G64" i="14" s="1"/>
  <c r="E64" i="14" s="1"/>
  <c r="G65" i="14" a="1"/>
  <c r="G65" i="14" s="1"/>
  <c r="E65" i="14" s="1"/>
  <c r="G228" i="14" a="1"/>
  <c r="G228" i="14" s="1"/>
  <c r="E228" i="14" s="1"/>
  <c r="G229" i="14" a="1"/>
  <c r="G229" i="14" s="1"/>
  <c r="E229" i="14" s="1"/>
  <c r="G378" i="14" a="1"/>
  <c r="G378" i="14" s="1"/>
  <c r="E378" i="14" s="1"/>
  <c r="G379" i="14" a="1"/>
  <c r="G379" i="14" s="1"/>
  <c r="E379" i="14" s="1"/>
  <c r="G324" i="14" a="1"/>
  <c r="G324" i="14" s="1"/>
  <c r="E324" i="14" s="1"/>
  <c r="G325" i="14" a="1"/>
  <c r="G325" i="14" s="1"/>
  <c r="E325" i="14" s="1"/>
  <c r="G98" i="14" a="1"/>
  <c r="G98" i="14" s="1"/>
  <c r="E98" i="14" s="1"/>
  <c r="G99" i="14" a="1"/>
  <c r="G99" i="14" s="1"/>
  <c r="E99" i="14" s="1"/>
  <c r="G218" i="14" a="1"/>
  <c r="G218" i="14" s="1"/>
  <c r="E218" i="14" s="1"/>
  <c r="G219" i="14" a="1"/>
  <c r="G219" i="14" s="1"/>
  <c r="E219" i="14" s="1"/>
  <c r="G185" i="14" a="1"/>
  <c r="G185" i="14" s="1"/>
  <c r="E185" i="14" s="1"/>
  <c r="G184" i="14" a="1"/>
  <c r="G184" i="14" s="1"/>
  <c r="E184" i="14" s="1"/>
  <c r="G456" i="14" a="1"/>
  <c r="G456" i="14" s="1"/>
  <c r="E456" i="14" s="1"/>
  <c r="G457" i="14" a="1"/>
  <c r="G457" i="14" s="1"/>
  <c r="E457" i="14" s="1"/>
  <c r="G121" i="14" a="1"/>
  <c r="G121" i="14" s="1"/>
  <c r="E121" i="14" s="1"/>
  <c r="G120" i="14" a="1"/>
  <c r="G120" i="14" s="1"/>
  <c r="E120" i="14" s="1"/>
  <c r="G23" i="14" a="1"/>
  <c r="G23" i="14" s="1"/>
  <c r="E23" i="14" s="1"/>
  <c r="G22" i="14" a="1"/>
  <c r="G22" i="14" s="1"/>
  <c r="E22" i="14" s="1"/>
  <c r="G201" i="14" a="1"/>
  <c r="G201" i="14" s="1"/>
  <c r="E201" i="14" s="1"/>
  <c r="G200" i="14" a="1"/>
  <c r="G200" i="14" s="1"/>
  <c r="E200" i="14" s="1"/>
  <c r="G451" i="14" a="1"/>
  <c r="G451" i="14" s="1"/>
  <c r="E451" i="14" s="1"/>
  <c r="G450" i="14" a="1"/>
  <c r="G450" i="14" s="1"/>
  <c r="E450" i="14" s="1"/>
  <c r="G182" i="14" a="1"/>
  <c r="G182" i="14" s="1"/>
  <c r="E182" i="14" s="1"/>
  <c r="G183" i="14" a="1"/>
  <c r="G183" i="14" s="1"/>
  <c r="E183" i="14" s="1"/>
  <c r="G190" i="14" a="1"/>
  <c r="G190" i="14" s="1"/>
  <c r="E190" i="14" s="1"/>
  <c r="G191" i="14" a="1"/>
  <c r="G191" i="14" s="1"/>
  <c r="E191" i="14" s="1"/>
  <c r="G454" i="14" a="1"/>
  <c r="G454" i="14" s="1"/>
  <c r="E454" i="14" s="1"/>
  <c r="G455" i="14" a="1"/>
  <c r="G455" i="14" s="1"/>
  <c r="E455" i="14" s="1"/>
  <c r="G36" i="14" a="1"/>
  <c r="G36" i="14" s="1"/>
  <c r="E36" i="14" s="1"/>
  <c r="G37" i="14" a="1"/>
  <c r="G37" i="14" s="1"/>
  <c r="E37" i="14" s="1"/>
  <c r="G251" i="14" a="1"/>
  <c r="G251" i="14" s="1"/>
  <c r="E251" i="14" s="1"/>
  <c r="G250" i="14" a="1"/>
  <c r="G250" i="14" s="1"/>
  <c r="E250" i="14" s="1"/>
  <c r="G66" i="14" a="1"/>
  <c r="G66" i="14" s="1"/>
  <c r="E66" i="14" s="1"/>
  <c r="G67" i="14" a="1"/>
  <c r="G67" i="14" s="1"/>
  <c r="E67" i="14" s="1"/>
  <c r="G453" i="14" a="1"/>
  <c r="G453" i="14" s="1"/>
  <c r="E453" i="14" s="1"/>
  <c r="G452" i="14" a="1"/>
  <c r="G452" i="14" s="1"/>
  <c r="E452" i="14" s="1"/>
  <c r="G422" i="14" a="1"/>
  <c r="G422" i="14" s="1"/>
  <c r="E422" i="14" s="1"/>
  <c r="G423" i="14" a="1"/>
  <c r="G423" i="14" s="1"/>
  <c r="E423" i="14" s="1"/>
  <c r="G374" i="14" a="1"/>
  <c r="G374" i="14" s="1"/>
  <c r="E374" i="14" s="1"/>
  <c r="G375" i="14" a="1"/>
  <c r="G375" i="14" s="1"/>
  <c r="E375" i="14" s="1"/>
  <c r="G91" i="14" a="1"/>
  <c r="G91" i="14" s="1"/>
  <c r="E91" i="14" s="1"/>
  <c r="G90" i="14" a="1"/>
  <c r="G90" i="14" s="1"/>
  <c r="E90" i="14" s="1"/>
  <c r="G385" i="14" a="1"/>
  <c r="G385" i="14" s="1"/>
  <c r="E385" i="14" s="1"/>
  <c r="G384" i="14" a="1"/>
  <c r="G384" i="14" s="1"/>
  <c r="E384" i="14" s="1"/>
  <c r="G256" i="14" a="1"/>
  <c r="G256" i="14" s="1"/>
  <c r="E256" i="14" s="1"/>
  <c r="G257" i="14" a="1"/>
  <c r="G257" i="14" s="1"/>
  <c r="E257" i="14" s="1"/>
  <c r="G59" i="14" a="1"/>
  <c r="G59" i="14" s="1"/>
  <c r="E59" i="14" s="1"/>
  <c r="G58" i="14" a="1"/>
  <c r="G58" i="14" s="1"/>
  <c r="E58" i="14" s="1"/>
  <c r="G428" i="14" a="1"/>
  <c r="G428" i="14" s="1"/>
  <c r="E428" i="14" s="1"/>
  <c r="G429" i="14" a="1"/>
  <c r="G429" i="14" s="1"/>
  <c r="E429" i="14" s="1"/>
  <c r="G139" i="14" a="1"/>
  <c r="G139" i="14" s="1"/>
  <c r="E139" i="14" s="1"/>
  <c r="G138" i="14" a="1"/>
  <c r="G138" i="14" s="1"/>
  <c r="E138" i="14" s="1"/>
  <c r="G94" i="14" a="1"/>
  <c r="G94" i="14" s="1"/>
  <c r="E94" i="14" s="1"/>
  <c r="G95" i="14" a="1"/>
  <c r="G95" i="14" s="1"/>
  <c r="E95" i="14" s="1"/>
  <c r="G52" i="14" a="1"/>
  <c r="G52" i="14" s="1"/>
  <c r="E52" i="14" s="1"/>
  <c r="G53" i="14" a="1"/>
  <c r="G53" i="14" s="1"/>
  <c r="E53" i="14" s="1"/>
  <c r="G73" i="14" a="1"/>
  <c r="G73" i="14" s="1"/>
  <c r="E73" i="14" s="1"/>
  <c r="G72" i="14" a="1"/>
  <c r="G72" i="14" s="1"/>
  <c r="E72" i="14" s="1"/>
  <c r="G360" i="14" a="1"/>
  <c r="G360" i="14" s="1"/>
  <c r="E360" i="14" s="1"/>
  <c r="G361" i="14" a="1"/>
  <c r="G361" i="14" s="1"/>
  <c r="E361" i="14" s="1"/>
  <c r="G167" i="14" a="1"/>
  <c r="G167" i="14" s="1"/>
  <c r="E167" i="14" s="1"/>
  <c r="G166" i="14" a="1"/>
  <c r="G166" i="14" s="1"/>
  <c r="E166" i="14" s="1"/>
  <c r="G390" i="14" a="1"/>
  <c r="G390" i="14" s="1"/>
  <c r="E390" i="14" s="1"/>
  <c r="G391" i="14" a="1"/>
  <c r="G391" i="14" s="1"/>
  <c r="E391" i="14" s="1"/>
  <c r="G438" i="14" a="1"/>
  <c r="G438" i="14" s="1"/>
  <c r="E438" i="14" s="1"/>
  <c r="G439" i="14" a="1"/>
  <c r="G439" i="14" s="1"/>
  <c r="E439" i="14" s="1"/>
  <c r="G208" i="14" a="1"/>
  <c r="G208" i="14" s="1"/>
  <c r="E208" i="14" s="1"/>
  <c r="G209" i="14" a="1"/>
  <c r="G209" i="14" s="1"/>
  <c r="E209" i="14" s="1"/>
  <c r="G399" i="14" a="1"/>
  <c r="G399" i="14" s="1"/>
  <c r="E399" i="14" s="1"/>
  <c r="G398" i="14" a="1"/>
  <c r="G398" i="14" s="1"/>
  <c r="E398" i="14" s="1"/>
  <c r="G87" i="14" a="1"/>
  <c r="G87" i="14" s="1"/>
  <c r="E87" i="14" s="1"/>
  <c r="G86" i="14" a="1"/>
  <c r="G86" i="14" s="1"/>
  <c r="E86" i="14" s="1"/>
  <c r="G338" i="14" a="1"/>
  <c r="G338" i="14" s="1"/>
  <c r="E338" i="14" s="1"/>
  <c r="G339" i="14" a="1"/>
  <c r="G339" i="14" s="1"/>
  <c r="E339" i="14" s="1"/>
  <c r="G142" i="14" a="1"/>
  <c r="G142" i="14" s="1"/>
  <c r="E142" i="14" s="1"/>
  <c r="G143" i="14" a="1"/>
  <c r="G143" i="14" s="1"/>
  <c r="E143" i="14" s="1"/>
  <c r="G237" i="14" a="1"/>
  <c r="G237" i="14" s="1"/>
  <c r="E237" i="14" s="1"/>
  <c r="G236" i="14" a="1"/>
  <c r="G236" i="14" s="1"/>
  <c r="E236" i="14" s="1"/>
  <c r="G50" i="14" a="1"/>
  <c r="G50" i="14" s="1"/>
  <c r="E50" i="14" s="1"/>
  <c r="G51" i="14" a="1"/>
  <c r="G51" i="14" s="1"/>
  <c r="E51" i="14" s="1"/>
  <c r="G426" i="14" a="1"/>
  <c r="G426" i="14" s="1"/>
  <c r="E426" i="14" s="1"/>
  <c r="G427" i="14" a="1"/>
  <c r="G427" i="14" s="1"/>
  <c r="E427" i="14" s="1"/>
  <c r="G140" i="14" a="1"/>
  <c r="G140" i="14" s="1"/>
  <c r="E140" i="14" s="1"/>
  <c r="G141" i="14" a="1"/>
  <c r="G141" i="14" s="1"/>
  <c r="E141" i="14" s="1"/>
  <c r="G466" i="14" a="1"/>
  <c r="G466" i="14" s="1"/>
  <c r="E466" i="14" s="1"/>
  <c r="G356" i="14" a="1"/>
  <c r="G356" i="14" s="1"/>
  <c r="E356" i="14" s="1"/>
  <c r="G357" i="14" a="1"/>
  <c r="G357" i="14" s="1"/>
  <c r="E357" i="14" s="1"/>
  <c r="G331" i="14" a="1"/>
  <c r="G331" i="14" s="1"/>
  <c r="E331" i="14" s="1"/>
  <c r="G330" i="14" a="1"/>
  <c r="G330" i="14" s="1"/>
  <c r="E330" i="14" s="1"/>
  <c r="G272" i="14" a="1"/>
  <c r="G272" i="14" s="1"/>
  <c r="E272" i="14" s="1"/>
  <c r="G273" i="14" a="1"/>
  <c r="G273" i="14" s="1"/>
  <c r="E273" i="14" s="1"/>
  <c r="G320" i="14" a="1"/>
  <c r="G320" i="14" s="1"/>
  <c r="E320" i="14" s="1"/>
  <c r="G321" i="14" a="1"/>
  <c r="G321" i="14" s="1"/>
  <c r="E321" i="14" s="1"/>
  <c r="G84" i="14" a="1"/>
  <c r="G84" i="14" s="1"/>
  <c r="E84" i="14" s="1"/>
  <c r="G85" i="14" a="1"/>
  <c r="G85" i="14" s="1"/>
  <c r="E85" i="14" s="1"/>
  <c r="G107" i="14" a="1"/>
  <c r="G107" i="14" s="1"/>
  <c r="E107" i="14" s="1"/>
  <c r="G106" i="14" a="1"/>
  <c r="G106" i="14" s="1"/>
  <c r="E106" i="14" s="1"/>
  <c r="G267" i="14" a="1"/>
  <c r="G267" i="14" s="1"/>
  <c r="E267" i="14" s="1"/>
  <c r="G266" i="14" a="1"/>
  <c r="G266" i="14" s="1"/>
  <c r="E266" i="14" s="1"/>
  <c r="G96" i="14" a="1"/>
  <c r="G96" i="14" s="1"/>
  <c r="E96" i="14" s="1"/>
  <c r="G97" i="14" a="1"/>
  <c r="G97" i="14" s="1"/>
  <c r="E97" i="14" s="1"/>
  <c r="G146" i="14" a="1"/>
  <c r="G146" i="14" s="1"/>
  <c r="E146" i="14" s="1"/>
  <c r="G147" i="14" a="1"/>
  <c r="G147" i="14" s="1"/>
  <c r="E147" i="14" s="1"/>
  <c r="G148" i="14" a="1"/>
  <c r="G148" i="14" s="1"/>
  <c r="E148" i="14" s="1"/>
  <c r="G149" i="14" a="1"/>
  <c r="G149" i="14" s="1"/>
  <c r="E149" i="14" s="1"/>
  <c r="G178" i="14" a="1"/>
  <c r="G178" i="14" s="1"/>
  <c r="E178" i="14" s="1"/>
  <c r="G179" i="14" a="1"/>
  <c r="G179" i="14" s="1"/>
  <c r="E179" i="14" s="1"/>
  <c r="G403" i="14" a="1"/>
  <c r="G403" i="14" s="1"/>
  <c r="E403" i="14" s="1"/>
  <c r="G402" i="14" a="1"/>
  <c r="G402" i="14" s="1"/>
  <c r="E402" i="14" s="1"/>
  <c r="G326" i="14" a="1"/>
  <c r="G326" i="14" s="1"/>
  <c r="E326" i="14" s="1"/>
  <c r="G327" i="14" a="1"/>
  <c r="G327" i="14" s="1"/>
  <c r="E327" i="14" s="1"/>
  <c r="G444" i="14" a="1"/>
  <c r="G444" i="14" s="1"/>
  <c r="E444" i="14" s="1"/>
  <c r="G445" i="14" a="1"/>
  <c r="G445" i="14" s="1"/>
  <c r="E445" i="14" s="1"/>
  <c r="G153" i="14" a="1"/>
  <c r="G153" i="14" s="1"/>
  <c r="E153" i="14" s="1"/>
  <c r="G152" i="14" a="1"/>
  <c r="G152" i="14" s="1"/>
  <c r="E152" i="14" s="1"/>
  <c r="G213" i="14" a="1"/>
  <c r="G213" i="14" s="1"/>
  <c r="E213" i="14" s="1"/>
  <c r="G212" i="14" a="1"/>
  <c r="G212" i="14" s="1"/>
  <c r="E212" i="14" s="1"/>
  <c r="G383" i="14" a="1"/>
  <c r="G383" i="14" s="1"/>
  <c r="E383" i="14" s="1"/>
  <c r="G382" i="14" a="1"/>
  <c r="G382" i="14" s="1"/>
  <c r="E382" i="14" s="1"/>
  <c r="G11" i="14" a="1"/>
  <c r="G11" i="14" s="1"/>
  <c r="E11" i="14" s="1"/>
  <c r="G16" i="14" a="1"/>
  <c r="G16" i="14" s="1"/>
  <c r="E16" i="14" s="1"/>
  <c r="G17" i="14" a="1"/>
  <c r="G17" i="14" s="1"/>
  <c r="E17" i="14" s="1"/>
  <c r="G128" i="14" a="1"/>
  <c r="G128" i="14" s="1"/>
  <c r="E128" i="14" s="1"/>
  <c r="G129" i="14" a="1"/>
  <c r="G129" i="14" s="1"/>
  <c r="E129" i="14" s="1"/>
  <c r="G205" i="14" a="1"/>
  <c r="G205" i="14" s="1"/>
  <c r="E205" i="14" s="1"/>
  <c r="G204" i="14" a="1"/>
  <c r="G204" i="14" s="1"/>
  <c r="E204" i="14" s="1"/>
  <c r="G48" i="14" a="1"/>
  <c r="G48" i="14" s="1"/>
  <c r="E48" i="14" s="1"/>
  <c r="G49" i="14" a="1"/>
  <c r="G49" i="14" s="1"/>
  <c r="E49" i="14" s="1"/>
  <c r="G278" i="14" a="1"/>
  <c r="G278" i="14" s="1"/>
  <c r="E278" i="14" s="1"/>
  <c r="G279" i="14" a="1"/>
  <c r="G279" i="14" s="1"/>
  <c r="E279" i="14" s="1"/>
  <c r="G25" i="14" a="1"/>
  <c r="G25" i="14" s="1"/>
  <c r="E25" i="14" s="1"/>
  <c r="G24" i="14" a="1"/>
  <c r="G24" i="14" s="1"/>
  <c r="E24" i="14" s="1"/>
  <c r="G405" i="14" a="1"/>
  <c r="G405" i="14" s="1"/>
  <c r="E405" i="14" s="1"/>
  <c r="G404" i="14" a="1"/>
  <c r="G404" i="14" s="1"/>
  <c r="E404" i="14" s="1"/>
  <c r="G135" i="14" a="1"/>
  <c r="G135" i="14" s="1"/>
  <c r="E135" i="14" s="1"/>
  <c r="G134" i="14" a="1"/>
  <c r="G134" i="14" s="1"/>
  <c r="E134" i="14" s="1"/>
  <c r="G158" i="14" a="1"/>
  <c r="G158" i="14" s="1"/>
  <c r="E158" i="14" s="1"/>
  <c r="G159" i="14" a="1"/>
  <c r="G159" i="14" s="1"/>
  <c r="E159" i="14" s="1"/>
  <c r="G92" i="14" a="1"/>
  <c r="G92" i="14" s="1"/>
  <c r="E92" i="14" s="1"/>
  <c r="G93" i="14" a="1"/>
  <c r="G93" i="14" s="1"/>
  <c r="E93" i="14" s="1"/>
  <c r="G30" i="14" a="1"/>
  <c r="G30" i="14" s="1"/>
  <c r="E30" i="14" s="1"/>
  <c r="G31" i="14" a="1"/>
  <c r="G31" i="14" s="1"/>
  <c r="E31" i="14" s="1"/>
  <c r="G260" i="14" a="1"/>
  <c r="G260" i="14" s="1"/>
  <c r="E260" i="14" s="1"/>
  <c r="G261" i="14" a="1"/>
  <c r="G261" i="14" s="1"/>
  <c r="E261" i="14" s="1"/>
  <c r="G322" i="14" a="1"/>
  <c r="G322" i="14" s="1"/>
  <c r="E322" i="14" s="1"/>
  <c r="G323" i="14" a="1"/>
  <c r="G323" i="14" s="1"/>
  <c r="E323" i="14" s="1"/>
  <c r="G214" i="14" a="1"/>
  <c r="G214" i="14" s="1"/>
  <c r="E214" i="14" s="1"/>
  <c r="G215" i="14" a="1"/>
  <c r="G215" i="14" s="1"/>
  <c r="E215" i="14" s="1"/>
  <c r="G126" i="14" a="1"/>
  <c r="G126" i="14" s="1"/>
  <c r="E126" i="14" s="1"/>
  <c r="G127" i="14" a="1"/>
  <c r="G127" i="14" s="1"/>
  <c r="E127" i="14" s="1"/>
  <c r="G235" i="14" a="1"/>
  <c r="G235" i="14" s="1"/>
  <c r="E235" i="14" s="1"/>
  <c r="G234" i="14" a="1"/>
  <c r="G234" i="14" s="1"/>
  <c r="E234" i="14" s="1"/>
  <c r="G112" i="14" a="1"/>
  <c r="G112" i="14" s="1"/>
  <c r="E112" i="14" s="1"/>
  <c r="G113" i="14" a="1"/>
  <c r="G113" i="14" s="1"/>
  <c r="E113" i="14" s="1"/>
  <c r="G406" i="14" a="1"/>
  <c r="G406" i="14" s="1"/>
  <c r="E406" i="14" s="1"/>
  <c r="G407" i="14" a="1"/>
  <c r="G407" i="14" s="1"/>
  <c r="E407" i="14" s="1"/>
  <c r="G465" i="14" a="1"/>
  <c r="G465" i="14" s="1"/>
  <c r="E465" i="14" s="1"/>
  <c r="G464" i="14" a="1"/>
  <c r="G464" i="14" s="1"/>
  <c r="E464" i="14" s="1"/>
  <c r="G310" i="14" a="1"/>
  <c r="G310" i="14" s="1"/>
  <c r="E310" i="14" s="1"/>
  <c r="G311" i="14" a="1"/>
  <c r="G311" i="14" s="1"/>
  <c r="E311" i="14" s="1"/>
  <c r="G296" i="14" a="1"/>
  <c r="G296" i="14" s="1"/>
  <c r="E296" i="14" s="1"/>
  <c r="G297" i="14" a="1"/>
  <c r="G297" i="14" s="1"/>
  <c r="E297" i="14" s="1"/>
  <c r="G333" i="14" a="1"/>
  <c r="G333" i="14" s="1"/>
  <c r="E333" i="14" s="1"/>
  <c r="G332" i="14" a="1"/>
  <c r="G332" i="14" s="1"/>
  <c r="E332" i="14" s="1"/>
  <c r="G55" i="14" a="1"/>
  <c r="G55" i="14" s="1"/>
  <c r="E55" i="14" s="1"/>
  <c r="G54" i="14" a="1"/>
  <c r="G54" i="14" s="1"/>
  <c r="E54" i="14" s="1"/>
  <c r="G169" i="14" a="1"/>
  <c r="G169" i="14" s="1"/>
  <c r="E169" i="14" s="1"/>
  <c r="G168" i="14" a="1"/>
  <c r="G168" i="14" s="1"/>
  <c r="E168" i="14" s="1"/>
  <c r="G396" i="14" a="1"/>
  <c r="G396" i="14" s="1"/>
  <c r="E396" i="14" s="1"/>
  <c r="G397" i="14" a="1"/>
  <c r="G397" i="14" s="1"/>
  <c r="E397" i="14" s="1"/>
  <c r="G27" i="14" a="1"/>
  <c r="G27" i="14" s="1"/>
  <c r="E27" i="14" s="1"/>
  <c r="G26" i="14" a="1"/>
  <c r="G26" i="14" s="1"/>
  <c r="E26" i="14" s="1"/>
  <c r="G171" i="14" a="1"/>
  <c r="G171" i="14" s="1"/>
  <c r="E171" i="14" s="1"/>
  <c r="G170" i="14" a="1"/>
  <c r="G170" i="14" s="1"/>
  <c r="E170" i="14" s="1"/>
  <c r="G18" i="14" a="1"/>
  <c r="G18" i="14" s="1"/>
  <c r="E18" i="14" s="1"/>
  <c r="G19" i="14" a="1"/>
  <c r="G19" i="14" s="1"/>
  <c r="E19" i="14" s="1"/>
  <c r="G130" i="14" a="1"/>
  <c r="G130" i="14" s="1"/>
  <c r="E130" i="14" s="1"/>
  <c r="G131" i="14" a="1"/>
  <c r="G131" i="14" s="1"/>
  <c r="E131" i="14" s="1"/>
  <c r="G124" i="14" a="1"/>
  <c r="G124" i="14" s="1"/>
  <c r="E124" i="14" s="1"/>
  <c r="G125" i="14" a="1"/>
  <c r="G125" i="14" s="1"/>
  <c r="E125" i="14" s="1"/>
  <c r="G392" i="14" a="1"/>
  <c r="G392" i="14" s="1"/>
  <c r="E392" i="14" s="1"/>
  <c r="G393" i="14" a="1"/>
  <c r="G393" i="14" s="1"/>
  <c r="E393" i="14" s="1"/>
  <c r="G433" i="14" a="1"/>
  <c r="G433" i="14" s="1"/>
  <c r="E433" i="14" s="1"/>
  <c r="G432" i="14" a="1"/>
  <c r="G432" i="14" s="1"/>
  <c r="E432" i="14" s="1"/>
  <c r="G248" i="14" a="1"/>
  <c r="G248" i="14" s="1"/>
  <c r="E248" i="14" s="1"/>
  <c r="G249" i="14" a="1"/>
  <c r="G249" i="14" s="1"/>
  <c r="E249" i="14" s="1"/>
  <c r="G410" i="14" a="1"/>
  <c r="G410" i="14" s="1"/>
  <c r="E410" i="14" s="1"/>
  <c r="G411" i="14" a="1"/>
  <c r="G411" i="14" s="1"/>
  <c r="E411" i="14" s="1"/>
  <c r="G123" i="14" a="1"/>
  <c r="G123" i="14" s="1"/>
  <c r="E123" i="14" s="1"/>
  <c r="G122" i="14" a="1"/>
  <c r="G122" i="14" s="1"/>
  <c r="E122" i="14" s="1"/>
  <c r="G226" i="14" a="1"/>
  <c r="G226" i="14" s="1"/>
  <c r="E226" i="14" s="1"/>
  <c r="G227" i="14" a="1"/>
  <c r="G227" i="14" s="1"/>
  <c r="E227" i="14" s="1"/>
  <c r="G223" i="14" a="1"/>
  <c r="G223" i="14" s="1"/>
  <c r="E223" i="14" s="1"/>
  <c r="G222" i="14" a="1"/>
  <c r="G222" i="14" s="1"/>
  <c r="E222" i="14" s="1"/>
  <c r="G288" i="14" a="1"/>
  <c r="G288" i="14" s="1"/>
  <c r="E288" i="14" s="1"/>
  <c r="G289" i="14" a="1"/>
  <c r="G289" i="14" s="1"/>
  <c r="E289" i="14" s="1"/>
  <c r="G301" i="14" a="1"/>
  <c r="G301" i="14" s="1"/>
  <c r="E301" i="14" s="1"/>
  <c r="G300" i="14" a="1"/>
  <c r="G300" i="14" s="1"/>
  <c r="E300" i="14" s="1"/>
  <c r="G197" i="14" a="1"/>
  <c r="G197" i="14" s="1"/>
  <c r="E197" i="14" s="1"/>
  <c r="G196" i="14" a="1"/>
  <c r="G196" i="14" s="1"/>
  <c r="E196" i="14" s="1"/>
  <c r="G180" i="14" a="1"/>
  <c r="G180" i="14" s="1"/>
  <c r="E180" i="14" s="1"/>
  <c r="G181" i="14" a="1"/>
  <c r="G181" i="14" s="1"/>
  <c r="E181" i="14" s="1"/>
  <c r="G32" i="14" a="1"/>
  <c r="G32" i="14" s="1"/>
  <c r="E32" i="14" s="1"/>
  <c r="G33" i="14" a="1"/>
  <c r="G33" i="14" s="1"/>
  <c r="E33" i="14" s="1"/>
  <c r="G442" i="14" a="1"/>
  <c r="G442" i="14" s="1"/>
  <c r="E442" i="14" s="1"/>
  <c r="G443" i="14" a="1"/>
  <c r="G443" i="14" s="1"/>
  <c r="E443" i="14" s="1"/>
  <c r="G217" i="14" a="1"/>
  <c r="G217" i="14" s="1"/>
  <c r="E217" i="14" s="1"/>
  <c r="G216" i="14" a="1"/>
  <c r="G216" i="14" s="1"/>
  <c r="E216" i="14" s="1"/>
  <c r="G230" i="14" a="1"/>
  <c r="G230" i="14" s="1"/>
  <c r="E230" i="14" s="1"/>
  <c r="G231" i="14" a="1"/>
  <c r="G231" i="14" s="1"/>
  <c r="E231" i="14" s="1"/>
  <c r="G394" i="14" a="1"/>
  <c r="G394" i="14" s="1"/>
  <c r="E394" i="14" s="1"/>
  <c r="G395" i="14" a="1"/>
  <c r="G395" i="14" s="1"/>
  <c r="E395" i="14" s="1"/>
  <c r="G13" i="14" a="1"/>
  <c r="G13" i="14" s="1"/>
  <c r="E13" i="14" s="1"/>
  <c r="G34" i="14" a="1"/>
  <c r="G34" i="14" s="1"/>
  <c r="E34" i="14" s="1"/>
  <c r="G35" i="14" a="1"/>
  <c r="G35" i="14" s="1"/>
  <c r="E35" i="14" s="1"/>
  <c r="G380" i="14" a="1"/>
  <c r="G380" i="14" s="1"/>
  <c r="E380" i="14" s="1"/>
  <c r="G381" i="14" a="1"/>
  <c r="G381" i="14" s="1"/>
  <c r="E381" i="14" s="1"/>
  <c r="G276" i="14" a="1"/>
  <c r="G276" i="14" s="1"/>
  <c r="E276" i="14" s="1"/>
  <c r="G277" i="14" a="1"/>
  <c r="G277" i="14" s="1"/>
  <c r="E277" i="14" s="1"/>
  <c r="G43" i="14" a="1"/>
  <c r="G43" i="14" s="1"/>
  <c r="E43" i="14" s="1"/>
  <c r="G42" i="14" a="1"/>
  <c r="G42" i="14" s="1"/>
  <c r="E42" i="14" s="1"/>
  <c r="G328" i="14" a="1"/>
  <c r="G328" i="14" s="1"/>
  <c r="E328" i="14" s="1"/>
  <c r="G329" i="14" a="1"/>
  <c r="G329" i="14" s="1"/>
  <c r="E329" i="14" s="1"/>
  <c r="G137" i="14" a="1"/>
  <c r="G137" i="14" s="1"/>
  <c r="E137" i="14" s="1"/>
  <c r="G136" i="14" a="1"/>
  <c r="G136" i="14" s="1"/>
  <c r="E136" i="14" s="1"/>
  <c r="G258" i="14" a="1"/>
  <c r="G258" i="14" s="1"/>
  <c r="E258" i="14" s="1"/>
  <c r="G259" i="14" a="1"/>
  <c r="G259" i="14" s="1"/>
  <c r="E259" i="14" s="1"/>
  <c r="G240" i="14" a="1"/>
  <c r="G240" i="14" s="1"/>
  <c r="E240" i="14" s="1"/>
  <c r="G241" i="14" a="1"/>
  <c r="G241" i="14" s="1"/>
  <c r="E241" i="14" s="1"/>
  <c r="G78" i="14" a="1"/>
  <c r="G78" i="14" s="1"/>
  <c r="E78" i="14" s="1"/>
  <c r="G79" i="14" a="1"/>
  <c r="G79" i="14" s="1"/>
  <c r="E79" i="14" s="1"/>
  <c r="G100" i="14" a="1"/>
  <c r="G100" i="14" s="1"/>
  <c r="E100" i="14" s="1"/>
  <c r="G101" i="14" a="1"/>
  <c r="G101" i="14" s="1"/>
  <c r="E101" i="14" s="1"/>
  <c r="G210" i="14" a="1"/>
  <c r="G210" i="14" s="1"/>
  <c r="E210" i="14" s="1"/>
  <c r="G211" i="14" a="1"/>
  <c r="G211" i="14" s="1"/>
  <c r="E211" i="14" s="1"/>
  <c r="G44" i="14" a="1"/>
  <c r="G44" i="14" s="1"/>
  <c r="E44" i="14" s="1"/>
  <c r="G45" i="14" a="1"/>
  <c r="G45" i="14" s="1"/>
  <c r="E45" i="14" s="1"/>
  <c r="G368" i="14" a="1"/>
  <c r="G368" i="14" s="1"/>
  <c r="E368" i="14" s="1"/>
  <c r="G369" i="14" a="1"/>
  <c r="G369" i="14" s="1"/>
  <c r="E369" i="14" s="1"/>
  <c r="G417" i="14" a="1"/>
  <c r="G417" i="14" s="1"/>
  <c r="E417" i="14" s="1"/>
  <c r="G416" i="14" a="1"/>
  <c r="G416" i="14" s="1"/>
  <c r="E416" i="14" s="1"/>
  <c r="G198" i="14" a="1"/>
  <c r="G198" i="14" s="1"/>
  <c r="E198" i="14" s="1"/>
  <c r="G199" i="14" a="1"/>
  <c r="G199" i="14" s="1"/>
  <c r="E199" i="14" s="1"/>
  <c r="G57" i="14" a="1"/>
  <c r="G57" i="14" s="1"/>
  <c r="E57" i="14" s="1"/>
  <c r="G56" i="14" a="1"/>
  <c r="G56" i="14" s="1"/>
  <c r="E56" i="14" s="1"/>
  <c r="G262" i="14" a="1"/>
  <c r="G262" i="14" s="1"/>
  <c r="E262" i="14" s="1"/>
  <c r="G263" i="14" a="1"/>
  <c r="G263" i="14" s="1"/>
  <c r="E263" i="14" s="1"/>
  <c r="G15" i="14" a="1"/>
  <c r="G15" i="14" s="1"/>
  <c r="E15" i="14" s="1"/>
  <c r="G206" i="14" a="1"/>
  <c r="G206" i="14" s="1"/>
  <c r="E206" i="14" s="1"/>
  <c r="G207" i="14" a="1"/>
  <c r="G207" i="14" s="1"/>
  <c r="E207" i="14" s="1"/>
  <c r="G20" i="14" a="1"/>
  <c r="G20" i="14" s="1"/>
  <c r="E20" i="14" s="1"/>
  <c r="G21" i="14" a="1"/>
  <c r="G21" i="14" s="1"/>
  <c r="E21" i="14" s="1"/>
  <c r="G269" i="14" a="1"/>
  <c r="G269" i="14" s="1"/>
  <c r="E269" i="14" s="1"/>
  <c r="G268" i="14" a="1"/>
  <c r="G268" i="14" s="1"/>
  <c r="E268" i="14" s="1"/>
  <c r="G119" i="14" a="1"/>
  <c r="G119" i="14" s="1"/>
  <c r="E119" i="14" s="1"/>
  <c r="G118" i="14" a="1"/>
  <c r="G118" i="14" s="1"/>
  <c r="E118" i="14" s="1"/>
  <c r="G132" i="14" a="1"/>
  <c r="G132" i="14" s="1"/>
  <c r="E132" i="14" s="1"/>
  <c r="G133" i="14" a="1"/>
  <c r="G133" i="14" s="1"/>
  <c r="E133" i="14" s="1"/>
  <c r="G164" i="14" a="1"/>
  <c r="G164" i="14" s="1"/>
  <c r="E164" i="14" s="1"/>
  <c r="G165" i="14" a="1"/>
  <c r="G165" i="14" s="1"/>
  <c r="E165" i="14" s="1"/>
  <c r="G41" i="14" a="1"/>
  <c r="G41" i="14" s="1"/>
  <c r="E41" i="14" s="1"/>
  <c r="G40" i="14" a="1"/>
  <c r="G40" i="14" s="1"/>
  <c r="E40" i="14" s="1"/>
  <c r="G80" i="14" a="1"/>
  <c r="G80" i="14" s="1"/>
  <c r="E80" i="14" s="1"/>
  <c r="G81" i="14" a="1"/>
  <c r="G81" i="14" s="1"/>
  <c r="E81" i="14" s="1"/>
  <c r="G447" i="14" a="1"/>
  <c r="G447" i="14" s="1"/>
  <c r="E447" i="14" s="1"/>
  <c r="G446" i="14" a="1"/>
  <c r="G446" i="14" s="1"/>
  <c r="E446" i="14" s="1"/>
  <c r="G463" i="14" a="1"/>
  <c r="G463" i="14" s="1"/>
  <c r="E463" i="14" s="1"/>
  <c r="G462" i="14" a="1"/>
  <c r="G462" i="14" s="1"/>
  <c r="E462" i="14" s="1"/>
  <c r="G373" i="14" a="1"/>
  <c r="G373" i="14" s="1"/>
  <c r="E373" i="14" s="1"/>
  <c r="G372" i="14" a="1"/>
  <c r="G372" i="14" s="1"/>
  <c r="E372" i="14" s="1"/>
  <c r="G401" i="14" a="1"/>
  <c r="G401" i="14" s="1"/>
  <c r="E401" i="14" s="1"/>
  <c r="G400" i="14" a="1"/>
  <c r="G400" i="14" s="1"/>
  <c r="E400" i="14" s="1"/>
  <c r="G89" i="14" a="1"/>
  <c r="G89" i="14" s="1"/>
  <c r="E89" i="14" s="1"/>
  <c r="G88" i="14" a="1"/>
  <c r="G88" i="14" s="1"/>
  <c r="E88" i="14" s="1"/>
  <c r="G283" i="14" a="1"/>
  <c r="G283" i="14" s="1"/>
  <c r="E283" i="14" s="1"/>
  <c r="G282" i="14" a="1"/>
  <c r="G282" i="14" s="1"/>
  <c r="E282" i="14" s="1"/>
  <c r="G437" i="14" a="1"/>
  <c r="G437" i="14" s="1"/>
  <c r="E437" i="14" s="1"/>
  <c r="G436" i="14" a="1"/>
  <c r="G436" i="14" s="1"/>
  <c r="E436" i="14" s="1"/>
  <c r="G10" i="14" a="1"/>
  <c r="G10" i="14" s="1"/>
  <c r="E10" i="14" s="1"/>
  <c r="G160" i="14" a="1"/>
  <c r="G160" i="14" s="1"/>
  <c r="E160" i="14" s="1"/>
  <c r="G161" i="14" a="1"/>
  <c r="G161" i="14" s="1"/>
  <c r="E161" i="14" s="1"/>
  <c r="G151" i="14" a="1"/>
  <c r="G151" i="14" s="1"/>
  <c r="E151" i="14" s="1"/>
  <c r="G150" i="14" a="1"/>
  <c r="G150" i="14" s="1"/>
  <c r="E150" i="14" s="1"/>
  <c r="G285" i="14" a="1"/>
  <c r="G285" i="14" s="1"/>
  <c r="E285" i="14" s="1"/>
  <c r="G284" i="14" a="1"/>
  <c r="G284" i="14" s="1"/>
  <c r="E284" i="14" s="1"/>
  <c r="G116" i="14" a="1"/>
  <c r="G116" i="14" s="1"/>
  <c r="E116" i="14" s="1"/>
  <c r="G117" i="14" a="1"/>
  <c r="G117" i="14" s="1"/>
  <c r="E117" i="14" s="1"/>
  <c r="G255" i="14" a="1"/>
  <c r="G255" i="14" s="1"/>
  <c r="E255" i="14" s="1"/>
  <c r="G254" i="14" a="1"/>
  <c r="G254" i="14" s="1"/>
  <c r="E254" i="14" s="1"/>
  <c r="G315" i="14" a="1"/>
  <c r="G315" i="14" s="1"/>
  <c r="E315" i="14" s="1"/>
  <c r="G314" i="14" a="1"/>
  <c r="G314" i="14" s="1"/>
  <c r="E314" i="14" s="1"/>
  <c r="G366" i="14" a="1"/>
  <c r="G366" i="14" s="1"/>
  <c r="E366" i="14" s="1"/>
  <c r="G367" i="14" a="1"/>
  <c r="G367" i="14" s="1"/>
  <c r="E367" i="14" s="1"/>
  <c r="G304" i="14" a="1"/>
  <c r="G304" i="14" s="1"/>
  <c r="E304" i="14" s="1"/>
  <c r="G305" i="14" a="1"/>
  <c r="G305" i="14" s="1"/>
  <c r="E305" i="14" s="1"/>
  <c r="G350" i="14" a="1"/>
  <c r="G350" i="14" s="1"/>
  <c r="E350" i="14" s="1"/>
  <c r="G351" i="14" a="1"/>
  <c r="G351" i="14" s="1"/>
  <c r="E351" i="14" s="1"/>
  <c r="G354" i="14" a="1"/>
  <c r="G354" i="14" s="1"/>
  <c r="E354" i="14" s="1"/>
  <c r="G355" i="14" a="1"/>
  <c r="G355" i="14" s="1"/>
  <c r="E355" i="14" s="1"/>
  <c r="G71" i="14" a="1"/>
  <c r="G71" i="14" s="1"/>
  <c r="E71" i="14" s="1"/>
  <c r="G70" i="14" a="1"/>
  <c r="G70" i="14" s="1"/>
  <c r="E70" i="14" s="1"/>
  <c r="G225" i="14" a="1"/>
  <c r="G225" i="14" s="1"/>
  <c r="E225" i="14" s="1"/>
  <c r="G224" i="14" a="1"/>
  <c r="G224" i="14" s="1"/>
  <c r="E224" i="14" s="1"/>
  <c r="G14" i="14" a="1"/>
  <c r="G14" i="14" s="1"/>
  <c r="E14" i="14" s="1"/>
  <c r="G253" i="14" a="1"/>
  <c r="G253" i="14" s="1"/>
  <c r="E253" i="14" s="1"/>
  <c r="G252" i="14" a="1"/>
  <c r="G252" i="14" s="1"/>
  <c r="E252" i="14" s="1"/>
  <c r="G412" i="14" a="1"/>
  <c r="G412" i="14" s="1"/>
  <c r="E412" i="14" s="1"/>
  <c r="G413" i="14" a="1"/>
  <c r="G413" i="14" s="1"/>
  <c r="E413" i="14" s="1"/>
  <c r="G174" i="14" a="1"/>
  <c r="G174" i="14" s="1"/>
  <c r="E174" i="14" s="1"/>
  <c r="G175" i="14" a="1"/>
  <c r="G175" i="14" s="1"/>
  <c r="E175" i="14" s="1"/>
  <c r="G246" i="14" a="1"/>
  <c r="G246" i="14" s="1"/>
  <c r="E246" i="14" s="1"/>
  <c r="G247" i="14" a="1"/>
  <c r="G247" i="14" s="1"/>
  <c r="E247" i="14" s="1"/>
  <c r="G114" i="14" a="1"/>
  <c r="G114" i="14" s="1"/>
  <c r="E114" i="14" s="1"/>
  <c r="G6" i="14" a="1"/>
  <c r="G6" i="14" s="1"/>
  <c r="E6" i="14" s="1"/>
  <c r="G3" i="14" a="1"/>
  <c r="G3" i="14" s="1"/>
  <c r="E3" i="14" s="1"/>
  <c r="G5" i="14" a="1"/>
  <c r="G5" i="14" s="1"/>
  <c r="E5" i="14" s="1"/>
  <c r="G4" i="14" a="1"/>
  <c r="G4" i="14" s="1"/>
  <c r="E4" i="14" s="1"/>
  <c r="G2" i="14" a="1"/>
  <c r="G2" i="14" s="1"/>
  <c r="C3" i="12" l="1"/>
  <c r="C4" i="12"/>
  <c r="C5" i="12"/>
  <c r="C6" i="12"/>
  <c r="C7" i="12"/>
  <c r="C8" i="12"/>
  <c r="C9" i="12"/>
  <c r="C10" i="12"/>
  <c r="C11" i="12"/>
  <c r="C12" i="12"/>
  <c r="C13" i="12"/>
  <c r="C14" i="12"/>
  <c r="C15" i="12"/>
  <c r="C16" i="12"/>
  <c r="C17" i="12"/>
  <c r="C18" i="12"/>
  <c r="C19" i="12"/>
  <c r="C20" i="12"/>
  <c r="C21" i="12"/>
  <c r="C22" i="12"/>
  <c r="C23" i="12"/>
  <c r="C24" i="12"/>
  <c r="C25" i="12"/>
  <c r="C26" i="12"/>
  <c r="C27" i="12"/>
  <c r="C28" i="12"/>
  <c r="C29" i="12"/>
  <c r="C30" i="12"/>
  <c r="C31" i="12"/>
  <c r="C32" i="12"/>
  <c r="C33" i="12"/>
  <c r="C34" i="12"/>
  <c r="C35" i="12"/>
  <c r="C36" i="12"/>
  <c r="C37" i="12"/>
  <c r="C38" i="12"/>
  <c r="C39" i="12"/>
  <c r="C40" i="12"/>
  <c r="C41" i="12"/>
  <c r="C42" i="12"/>
  <c r="C43" i="12"/>
  <c r="C44" i="12"/>
  <c r="C45" i="12"/>
  <c r="C46" i="12"/>
  <c r="C47" i="12"/>
  <c r="C48" i="12"/>
  <c r="C49" i="12"/>
  <c r="C50" i="12"/>
  <c r="C51" i="12"/>
  <c r="C52" i="12"/>
  <c r="C53" i="12"/>
  <c r="C54" i="12"/>
  <c r="C55" i="12"/>
  <c r="C56" i="12"/>
  <c r="C57" i="12"/>
  <c r="C58" i="12"/>
  <c r="C59" i="12"/>
  <c r="C60" i="12"/>
  <c r="C61" i="12"/>
  <c r="C62" i="12"/>
  <c r="C63" i="12"/>
  <c r="C64" i="12"/>
  <c r="C65" i="12"/>
  <c r="C66" i="12"/>
  <c r="C67" i="12"/>
  <c r="C68" i="12"/>
  <c r="C69" i="12"/>
  <c r="C70" i="12"/>
  <c r="C71" i="12"/>
  <c r="C72" i="12"/>
  <c r="C73" i="12"/>
  <c r="C74" i="12"/>
  <c r="C75" i="12"/>
  <c r="C76" i="12"/>
  <c r="C77" i="12"/>
  <c r="C78" i="12"/>
  <c r="C79" i="12"/>
  <c r="C80" i="12"/>
  <c r="C81" i="12"/>
  <c r="C82" i="12"/>
  <c r="C83" i="12"/>
  <c r="C84" i="12"/>
  <c r="C85" i="12"/>
  <c r="C86" i="12"/>
  <c r="C87" i="12"/>
  <c r="C88" i="12"/>
  <c r="C89" i="12"/>
  <c r="C90" i="12"/>
  <c r="C91" i="12"/>
  <c r="C92" i="12"/>
  <c r="C93" i="12"/>
  <c r="C94" i="12"/>
  <c r="C95" i="12"/>
  <c r="C96" i="12"/>
  <c r="C97" i="12"/>
  <c r="C98" i="12"/>
  <c r="C99" i="12"/>
  <c r="C100" i="12"/>
  <c r="C101" i="12"/>
  <c r="C102" i="12"/>
  <c r="C103" i="12"/>
  <c r="C104" i="12"/>
  <c r="C105" i="12"/>
  <c r="C106" i="12"/>
  <c r="C107" i="12"/>
  <c r="C108" i="12"/>
  <c r="C109" i="12"/>
  <c r="C110" i="12"/>
  <c r="C111" i="12"/>
  <c r="C112" i="12"/>
  <c r="C113" i="12"/>
  <c r="C114" i="12"/>
  <c r="C115" i="12"/>
  <c r="C116" i="12"/>
  <c r="C117" i="12"/>
  <c r="C118" i="12"/>
  <c r="C119" i="12"/>
  <c r="C120" i="12"/>
  <c r="C121" i="12"/>
  <c r="C122" i="12"/>
  <c r="C123" i="12"/>
  <c r="C124" i="12"/>
  <c r="C125" i="12"/>
  <c r="C126" i="12"/>
  <c r="C127" i="12"/>
  <c r="C128" i="12"/>
  <c r="C129" i="12"/>
  <c r="C130" i="12"/>
  <c r="C131" i="12"/>
  <c r="C132" i="12"/>
  <c r="C133" i="12"/>
  <c r="C134" i="12"/>
  <c r="C135" i="12"/>
  <c r="C136" i="12"/>
  <c r="C137" i="12"/>
  <c r="C138" i="12"/>
  <c r="C139" i="12"/>
  <c r="C140" i="12"/>
  <c r="C141" i="12"/>
  <c r="C142" i="12"/>
  <c r="C143" i="12"/>
  <c r="C144" i="12"/>
  <c r="C145" i="12"/>
  <c r="C146" i="12"/>
  <c r="C147" i="12"/>
  <c r="C148" i="12"/>
  <c r="C149" i="12"/>
  <c r="C150" i="12"/>
  <c r="C151" i="12"/>
  <c r="C152" i="12"/>
  <c r="C153" i="12"/>
  <c r="C154" i="12"/>
  <c r="C155" i="12"/>
  <c r="C156" i="12"/>
  <c r="C157" i="12"/>
  <c r="C158" i="12"/>
  <c r="C159" i="12"/>
  <c r="C160" i="12"/>
  <c r="C161" i="12"/>
  <c r="C162" i="12"/>
  <c r="C163" i="12"/>
  <c r="C164" i="12"/>
  <c r="C165" i="12"/>
  <c r="C166" i="12"/>
  <c r="C167" i="12"/>
  <c r="C168" i="12"/>
  <c r="C169" i="12"/>
  <c r="C170" i="12"/>
  <c r="C171" i="12"/>
  <c r="C172" i="12"/>
  <c r="C173" i="12"/>
  <c r="C174" i="12"/>
  <c r="C175" i="12"/>
  <c r="C176" i="12"/>
  <c r="C177" i="12"/>
  <c r="C178" i="12"/>
  <c r="C179" i="12"/>
  <c r="C180" i="12"/>
  <c r="C181" i="12"/>
  <c r="C182" i="12"/>
  <c r="C183" i="12"/>
  <c r="C184" i="12"/>
  <c r="C185" i="12"/>
  <c r="C186" i="12"/>
  <c r="C187" i="12"/>
  <c r="C188" i="12"/>
  <c r="C189" i="12"/>
  <c r="C190" i="12"/>
  <c r="C191" i="12"/>
  <c r="C192" i="12"/>
  <c r="C193" i="12"/>
  <c r="C194" i="12"/>
  <c r="C195" i="12"/>
  <c r="C196" i="12"/>
  <c r="C197" i="12"/>
  <c r="C198" i="12"/>
  <c r="C199" i="12"/>
  <c r="C200" i="12"/>
  <c r="C201" i="12"/>
  <c r="C202" i="12"/>
  <c r="C203" i="12"/>
  <c r="C204" i="12"/>
  <c r="C205" i="12"/>
  <c r="C206" i="12"/>
  <c r="C207" i="12"/>
  <c r="C208" i="12"/>
  <c r="C209" i="12"/>
  <c r="C210" i="12"/>
  <c r="C211" i="12"/>
  <c r="C212" i="12"/>
  <c r="C213" i="12"/>
  <c r="C214" i="12"/>
  <c r="C215" i="12"/>
  <c r="C216" i="12"/>
  <c r="C217" i="12"/>
  <c r="C218" i="12"/>
  <c r="C219" i="12"/>
  <c r="C220" i="12"/>
  <c r="C221" i="12"/>
  <c r="C222" i="12"/>
  <c r="C223" i="12"/>
  <c r="C224" i="12"/>
  <c r="C225" i="12"/>
  <c r="C226" i="12"/>
  <c r="C227" i="12"/>
  <c r="C228" i="12"/>
  <c r="C229" i="12"/>
  <c r="C230" i="12"/>
  <c r="C231" i="12"/>
  <c r="C232" i="12"/>
  <c r="C233" i="12"/>
  <c r="C234" i="12"/>
  <c r="C235" i="12"/>
  <c r="C236" i="12"/>
  <c r="C237" i="12"/>
  <c r="C238" i="12"/>
  <c r="C239" i="12"/>
  <c r="C240" i="12"/>
  <c r="C241" i="12"/>
  <c r="C242" i="12"/>
  <c r="C243" i="12"/>
  <c r="C244" i="12"/>
  <c r="C245" i="12"/>
  <c r="C246" i="12"/>
  <c r="C247" i="12"/>
  <c r="C248" i="12"/>
  <c r="C249" i="12"/>
  <c r="C250" i="12"/>
  <c r="C251" i="12"/>
  <c r="C252" i="12"/>
  <c r="C253" i="12"/>
  <c r="C254" i="12"/>
  <c r="C255" i="12"/>
  <c r="C256" i="12"/>
  <c r="C257" i="12"/>
  <c r="C258" i="12"/>
  <c r="C259" i="12"/>
  <c r="C260" i="12"/>
  <c r="C261" i="12"/>
  <c r="C262" i="12"/>
  <c r="C263" i="12"/>
  <c r="C264" i="12"/>
  <c r="C265" i="12"/>
  <c r="C266" i="12"/>
  <c r="C267" i="12"/>
  <c r="C268" i="12"/>
  <c r="C269" i="12"/>
  <c r="C270" i="12"/>
  <c r="C271" i="12"/>
  <c r="C272" i="12"/>
  <c r="C273" i="12"/>
  <c r="C274" i="12"/>
  <c r="C275" i="12"/>
  <c r="C276" i="12"/>
  <c r="C277" i="12"/>
  <c r="C278" i="12"/>
  <c r="C279" i="12"/>
  <c r="C280" i="12"/>
  <c r="C281" i="12"/>
  <c r="C282" i="12"/>
  <c r="C283" i="12"/>
  <c r="C284" i="12"/>
  <c r="C285" i="12"/>
  <c r="C286" i="12"/>
  <c r="C287" i="12"/>
  <c r="C288" i="12"/>
  <c r="C289" i="12"/>
  <c r="C290" i="12"/>
  <c r="C291" i="12"/>
  <c r="C292" i="12"/>
  <c r="C293" i="12"/>
  <c r="C294" i="12"/>
  <c r="C295" i="12"/>
  <c r="C296" i="12"/>
  <c r="C297" i="12"/>
  <c r="C298" i="12"/>
  <c r="C299" i="12"/>
  <c r="C300" i="12"/>
  <c r="C301" i="12"/>
  <c r="C302" i="12"/>
  <c r="C303" i="12"/>
  <c r="C304" i="12"/>
  <c r="C305" i="12"/>
  <c r="C306" i="12"/>
  <c r="C307" i="12"/>
  <c r="C308" i="12"/>
  <c r="C309" i="12"/>
  <c r="C310" i="12"/>
  <c r="C311" i="12"/>
  <c r="C312" i="12"/>
  <c r="C313" i="12"/>
  <c r="C314" i="12"/>
  <c r="C315" i="12"/>
  <c r="C316" i="12"/>
  <c r="C317" i="12"/>
  <c r="C318" i="12"/>
  <c r="C319" i="12"/>
  <c r="C320" i="12"/>
  <c r="C321" i="12"/>
  <c r="C322" i="12"/>
  <c r="C323" i="12"/>
  <c r="C324" i="12"/>
  <c r="C325" i="12"/>
  <c r="C326" i="12"/>
  <c r="C327" i="12"/>
  <c r="C328" i="12"/>
  <c r="C329" i="12"/>
  <c r="C330" i="12"/>
  <c r="C331" i="12"/>
  <c r="C332" i="12"/>
  <c r="C333" i="12"/>
  <c r="C334" i="12"/>
  <c r="C335" i="12"/>
  <c r="C336" i="12"/>
  <c r="C337" i="12"/>
  <c r="C338" i="12"/>
  <c r="C339" i="12"/>
  <c r="C340" i="12"/>
  <c r="C341" i="12"/>
  <c r="C342" i="12"/>
  <c r="C343" i="12"/>
  <c r="C344" i="12"/>
  <c r="C345" i="12"/>
  <c r="C346" i="12"/>
  <c r="C347" i="12"/>
  <c r="C348" i="12"/>
  <c r="C349" i="12"/>
  <c r="C350" i="12"/>
  <c r="C351" i="12"/>
  <c r="C352" i="12"/>
  <c r="C353" i="12"/>
  <c r="C354" i="12"/>
  <c r="C355" i="12"/>
  <c r="C356" i="12"/>
  <c r="C357" i="12"/>
  <c r="C358" i="12"/>
  <c r="C359" i="12"/>
  <c r="C360" i="12"/>
  <c r="C361" i="12"/>
  <c r="C362" i="12"/>
  <c r="C363" i="12"/>
  <c r="C364" i="12"/>
  <c r="C365" i="12"/>
  <c r="C366" i="12"/>
  <c r="C367" i="12"/>
  <c r="C368" i="12"/>
  <c r="C369" i="12"/>
  <c r="C370" i="12"/>
  <c r="C371" i="12"/>
  <c r="C372" i="12"/>
  <c r="C373" i="12"/>
  <c r="C374" i="12"/>
  <c r="C375" i="12"/>
  <c r="C376" i="12"/>
  <c r="C377" i="12"/>
  <c r="C378" i="12"/>
  <c r="C379" i="12"/>
  <c r="C380" i="12"/>
  <c r="C381" i="12"/>
  <c r="C382" i="12"/>
  <c r="C383" i="12"/>
  <c r="C384" i="12"/>
  <c r="C385" i="12"/>
  <c r="C386" i="12"/>
  <c r="C387" i="12"/>
  <c r="C388" i="12"/>
  <c r="C389" i="12"/>
  <c r="C390" i="12"/>
  <c r="C391" i="12"/>
  <c r="C392" i="12"/>
  <c r="C393" i="12"/>
  <c r="C394" i="12"/>
  <c r="C395" i="12"/>
  <c r="C396" i="12"/>
  <c r="C397" i="12"/>
  <c r="C398" i="12"/>
  <c r="C399" i="12"/>
  <c r="C400" i="12"/>
  <c r="C401" i="12"/>
  <c r="C402" i="12"/>
  <c r="C403" i="12"/>
  <c r="C404" i="12"/>
  <c r="C405" i="12"/>
  <c r="C406" i="12"/>
  <c r="C407" i="12"/>
  <c r="C408" i="12"/>
  <c r="C409" i="12"/>
  <c r="C410" i="12"/>
  <c r="C411" i="12"/>
  <c r="C412" i="12"/>
  <c r="C413" i="12"/>
  <c r="C414" i="12"/>
  <c r="C415" i="12"/>
  <c r="C416" i="12"/>
  <c r="C417" i="12"/>
  <c r="C418" i="12"/>
  <c r="C419" i="12"/>
  <c r="C420" i="12"/>
  <c r="C421" i="12"/>
  <c r="C422" i="12"/>
  <c r="C423" i="12"/>
  <c r="C424" i="12"/>
  <c r="C425" i="12"/>
  <c r="C426" i="12"/>
  <c r="C427" i="12"/>
  <c r="C428" i="12"/>
  <c r="C429" i="12"/>
  <c r="C430" i="12"/>
  <c r="C431" i="12"/>
  <c r="C432" i="12"/>
  <c r="C433" i="12"/>
  <c r="C434" i="12"/>
  <c r="C435" i="12"/>
  <c r="C436" i="12"/>
  <c r="C437" i="12"/>
  <c r="C438" i="12"/>
  <c r="C439" i="12"/>
  <c r="C440" i="12"/>
  <c r="C441" i="12"/>
  <c r="C442" i="12"/>
  <c r="C443" i="12"/>
  <c r="C444" i="12"/>
  <c r="C445" i="12"/>
  <c r="C446" i="12"/>
  <c r="C447" i="12"/>
  <c r="C448" i="12"/>
  <c r="C449" i="12"/>
  <c r="C450" i="12"/>
  <c r="C451" i="12"/>
  <c r="C452" i="12"/>
  <c r="C453" i="12"/>
  <c r="C454" i="12"/>
  <c r="C455" i="12"/>
  <c r="C456" i="12"/>
  <c r="C457" i="12"/>
  <c r="C458" i="12"/>
  <c r="C459" i="12"/>
  <c r="C460" i="12"/>
  <c r="C461" i="12"/>
  <c r="C462" i="12"/>
  <c r="C463" i="12"/>
  <c r="C464" i="12"/>
  <c r="C465" i="12"/>
  <c r="C466" i="12"/>
  <c r="C467" i="12"/>
  <c r="C468" i="12"/>
  <c r="C469" i="12"/>
  <c r="C470" i="12"/>
  <c r="C471" i="12"/>
  <c r="C472" i="12"/>
  <c r="C473" i="12"/>
  <c r="C474" i="12"/>
  <c r="C475" i="12"/>
  <c r="C476" i="12"/>
  <c r="C477" i="12"/>
  <c r="C478" i="12"/>
  <c r="C479" i="12"/>
  <c r="C480" i="12"/>
  <c r="C481" i="12"/>
  <c r="C482" i="12"/>
  <c r="C483" i="12"/>
  <c r="C484" i="12"/>
  <c r="C485" i="12"/>
  <c r="C486" i="12"/>
  <c r="C487" i="12"/>
  <c r="C488" i="12"/>
  <c r="C489" i="12"/>
  <c r="C490" i="12"/>
  <c r="C491" i="12"/>
  <c r="C492" i="12"/>
  <c r="C493" i="12"/>
  <c r="C494" i="12"/>
  <c r="C495" i="12"/>
  <c r="C496" i="12"/>
  <c r="C497" i="12"/>
  <c r="C498" i="12"/>
  <c r="C499" i="12"/>
  <c r="C500" i="12"/>
  <c r="C501" i="12"/>
  <c r="C502" i="12"/>
  <c r="C503" i="12"/>
  <c r="C504" i="12"/>
  <c r="C505" i="12"/>
  <c r="C506" i="12"/>
  <c r="C507" i="12"/>
  <c r="C508" i="12"/>
  <c r="C509" i="12"/>
  <c r="C510" i="12"/>
  <c r="C511" i="12"/>
  <c r="C512" i="12"/>
  <c r="C513" i="12"/>
  <c r="C514" i="12"/>
  <c r="C515" i="12"/>
  <c r="C516" i="12"/>
  <c r="C517" i="12"/>
  <c r="C518" i="12"/>
  <c r="C519" i="12"/>
  <c r="C520" i="12"/>
  <c r="C521" i="12"/>
  <c r="C522" i="12"/>
  <c r="C523" i="12"/>
  <c r="C524" i="12"/>
  <c r="C525" i="12"/>
  <c r="C526" i="12"/>
  <c r="C527" i="12"/>
  <c r="C528" i="12"/>
  <c r="C529" i="12"/>
  <c r="C530" i="12"/>
  <c r="C531" i="12"/>
  <c r="C532" i="12"/>
  <c r="C533" i="12"/>
  <c r="C534" i="12"/>
  <c r="C535" i="12"/>
  <c r="C536" i="12"/>
  <c r="C537" i="12"/>
  <c r="C538" i="12"/>
  <c r="C539" i="12"/>
  <c r="C540" i="12"/>
  <c r="C541" i="12"/>
  <c r="C542" i="12"/>
  <c r="C543" i="12"/>
  <c r="C544" i="12"/>
  <c r="C545" i="12"/>
  <c r="C546" i="12"/>
  <c r="C547" i="12"/>
  <c r="C548" i="12"/>
  <c r="C549" i="12"/>
  <c r="C550" i="12"/>
  <c r="C551" i="12"/>
  <c r="C552" i="12"/>
  <c r="C553" i="12"/>
  <c r="C554" i="12"/>
  <c r="C555" i="12"/>
  <c r="C556" i="12"/>
  <c r="C557" i="12"/>
  <c r="C558" i="12"/>
  <c r="C559" i="12"/>
  <c r="C560" i="12"/>
  <c r="C561" i="12"/>
  <c r="C562" i="12"/>
  <c r="C563" i="12"/>
  <c r="C564" i="12"/>
  <c r="C565" i="12"/>
  <c r="C566" i="12"/>
  <c r="C567" i="12"/>
  <c r="C568" i="12"/>
  <c r="C569" i="12"/>
  <c r="C570" i="12"/>
  <c r="C571" i="12"/>
  <c r="C572" i="12"/>
  <c r="C573" i="12"/>
  <c r="C574" i="12"/>
  <c r="C575" i="12"/>
  <c r="C576" i="12"/>
  <c r="C577" i="12"/>
  <c r="C578" i="12"/>
  <c r="C579" i="12"/>
  <c r="C580" i="12"/>
  <c r="C581" i="12"/>
  <c r="C582" i="12"/>
  <c r="C583" i="12"/>
  <c r="C584" i="12"/>
  <c r="C585" i="12"/>
  <c r="C586" i="12"/>
  <c r="C587" i="12"/>
  <c r="C588" i="12"/>
  <c r="C589" i="12"/>
  <c r="C590" i="12"/>
  <c r="C591" i="12"/>
  <c r="C592" i="12"/>
  <c r="C593" i="12"/>
  <c r="C594" i="12"/>
  <c r="C595" i="12"/>
  <c r="C596" i="12"/>
  <c r="C597" i="12"/>
  <c r="C598" i="12"/>
  <c r="C599" i="12"/>
  <c r="C600" i="12"/>
  <c r="C601" i="12"/>
  <c r="C602" i="12"/>
  <c r="C603" i="12"/>
  <c r="C604" i="12"/>
  <c r="C605" i="12"/>
  <c r="C606" i="12"/>
  <c r="C607" i="12"/>
  <c r="C608" i="12"/>
  <c r="C609" i="12"/>
  <c r="C610" i="12"/>
  <c r="C611" i="12"/>
  <c r="C612" i="12"/>
  <c r="C613" i="12"/>
  <c r="C614" i="12"/>
  <c r="C615" i="12"/>
  <c r="C616" i="12"/>
  <c r="C617" i="12"/>
  <c r="C618" i="12"/>
  <c r="C619" i="12"/>
  <c r="C620" i="12"/>
  <c r="C621" i="12"/>
  <c r="C622" i="12"/>
  <c r="C623" i="12"/>
  <c r="C624" i="12"/>
  <c r="C625" i="12"/>
  <c r="C626" i="12"/>
  <c r="C627" i="12"/>
  <c r="C628" i="12"/>
  <c r="C629" i="12"/>
  <c r="C630" i="12"/>
  <c r="C631" i="12"/>
  <c r="C632" i="12"/>
  <c r="C633" i="12"/>
  <c r="C634" i="12"/>
  <c r="C635" i="12"/>
  <c r="C636" i="12"/>
  <c r="C637" i="12"/>
  <c r="C638" i="12"/>
  <c r="C639" i="12"/>
  <c r="C640" i="12"/>
  <c r="C641" i="12"/>
  <c r="C642" i="12"/>
  <c r="C643" i="12"/>
  <c r="C644" i="12"/>
  <c r="C645" i="12"/>
  <c r="C646" i="12"/>
  <c r="C647" i="12"/>
  <c r="C648" i="12"/>
  <c r="C649" i="12"/>
  <c r="C650" i="12"/>
  <c r="C651" i="12"/>
  <c r="C652" i="12"/>
  <c r="C653" i="12"/>
  <c r="C654" i="12"/>
  <c r="C655" i="12"/>
  <c r="C656" i="12"/>
  <c r="C657" i="12"/>
  <c r="C658" i="12"/>
  <c r="C659" i="12"/>
  <c r="C660" i="12"/>
  <c r="C661" i="12"/>
  <c r="C662" i="12"/>
  <c r="C663" i="12"/>
  <c r="C664" i="12"/>
  <c r="C665" i="12"/>
  <c r="C666" i="12"/>
  <c r="C667" i="12"/>
  <c r="C668" i="12"/>
  <c r="C669" i="12"/>
  <c r="C670" i="12"/>
  <c r="C671" i="12"/>
  <c r="C672" i="12"/>
  <c r="C673" i="12"/>
  <c r="C674" i="12"/>
  <c r="C675" i="12"/>
  <c r="C676" i="12"/>
  <c r="C677" i="12"/>
  <c r="C678" i="12"/>
  <c r="C679" i="12"/>
  <c r="C680" i="12"/>
  <c r="C681" i="12"/>
  <c r="C682" i="12"/>
  <c r="C683" i="12"/>
  <c r="C684" i="12"/>
  <c r="C685" i="12"/>
  <c r="C686" i="12"/>
  <c r="C687" i="12"/>
  <c r="C688" i="12"/>
  <c r="C689" i="12"/>
  <c r="C690" i="12"/>
  <c r="C691" i="12"/>
  <c r="C692" i="12"/>
  <c r="C693" i="12"/>
  <c r="C694" i="12"/>
  <c r="C695" i="12"/>
  <c r="C696" i="12"/>
  <c r="C697" i="12"/>
  <c r="C698" i="12"/>
  <c r="C699" i="12"/>
  <c r="C700" i="12"/>
  <c r="C701" i="12"/>
  <c r="C702" i="12"/>
  <c r="C703" i="12"/>
  <c r="C704" i="12"/>
  <c r="C705" i="12"/>
  <c r="C706" i="12"/>
  <c r="C707" i="12"/>
  <c r="C708" i="12"/>
  <c r="C709" i="12"/>
  <c r="C710" i="12"/>
  <c r="C711" i="12"/>
  <c r="C712" i="12"/>
  <c r="C713" i="12"/>
  <c r="C714" i="12"/>
  <c r="C715" i="12"/>
  <c r="C716" i="12"/>
  <c r="C717" i="12"/>
  <c r="C718" i="12"/>
  <c r="C719" i="12"/>
  <c r="C720" i="12"/>
  <c r="C721" i="12"/>
  <c r="C722" i="12"/>
  <c r="C723" i="12"/>
  <c r="C724" i="12"/>
  <c r="C725" i="12"/>
  <c r="C726" i="12"/>
  <c r="C727" i="12"/>
  <c r="C728" i="12"/>
  <c r="C729" i="12"/>
  <c r="C730" i="12"/>
  <c r="C731" i="12"/>
  <c r="C732" i="12"/>
  <c r="C733" i="12"/>
  <c r="C734" i="12"/>
  <c r="C735" i="12"/>
  <c r="C736" i="12"/>
  <c r="C737" i="12"/>
  <c r="C738" i="12"/>
  <c r="C739" i="12"/>
  <c r="C740" i="12"/>
  <c r="C741" i="12"/>
  <c r="C742" i="12"/>
  <c r="C743" i="12"/>
  <c r="C744" i="12"/>
  <c r="C745" i="12"/>
  <c r="C746" i="12"/>
  <c r="C747" i="12"/>
  <c r="C748" i="12"/>
  <c r="C749" i="12"/>
  <c r="C750" i="12"/>
  <c r="C751" i="12"/>
  <c r="C752" i="12"/>
  <c r="C753" i="12"/>
  <c r="C754" i="12"/>
  <c r="C755" i="12"/>
  <c r="C756" i="12"/>
  <c r="C757" i="12"/>
  <c r="C758" i="12"/>
  <c r="C759" i="12"/>
  <c r="C760" i="12"/>
  <c r="C761" i="12"/>
  <c r="C762" i="12"/>
  <c r="C763" i="12"/>
  <c r="C764" i="12"/>
  <c r="C765" i="12"/>
  <c r="C766" i="12"/>
  <c r="C767" i="12"/>
  <c r="C768" i="12"/>
  <c r="C769" i="12"/>
  <c r="C770" i="12"/>
  <c r="C771" i="12"/>
  <c r="C772" i="12"/>
  <c r="C773" i="12"/>
  <c r="C774" i="12"/>
  <c r="C775" i="12"/>
  <c r="C776" i="12"/>
  <c r="C777" i="12"/>
  <c r="C778" i="12"/>
  <c r="C779" i="12"/>
  <c r="C780" i="12"/>
  <c r="C781" i="12"/>
  <c r="C782" i="12"/>
  <c r="C783" i="12"/>
  <c r="C784" i="12"/>
  <c r="C785" i="12"/>
  <c r="C786" i="12"/>
  <c r="C787" i="12"/>
  <c r="C788" i="12"/>
  <c r="C789" i="12"/>
  <c r="C790" i="12"/>
  <c r="C791" i="12"/>
  <c r="C792" i="12"/>
  <c r="C793" i="12"/>
  <c r="C794" i="12"/>
  <c r="C795" i="12"/>
  <c r="C796" i="12"/>
  <c r="C797" i="12"/>
  <c r="C798" i="12"/>
  <c r="C799" i="12"/>
  <c r="C800" i="12"/>
  <c r="C801" i="12"/>
  <c r="C802" i="12"/>
  <c r="C803" i="12"/>
  <c r="C804" i="12"/>
  <c r="C805" i="12"/>
  <c r="C806" i="12"/>
  <c r="C807" i="12"/>
  <c r="C808" i="12"/>
  <c r="C809" i="12"/>
  <c r="C810" i="12"/>
  <c r="C811" i="12"/>
  <c r="C812" i="12"/>
  <c r="C813" i="12"/>
  <c r="C814" i="12"/>
  <c r="C815" i="12"/>
  <c r="C816" i="12"/>
  <c r="C817" i="12"/>
  <c r="C818" i="12"/>
  <c r="C819" i="12"/>
  <c r="C820" i="12"/>
  <c r="C821" i="12"/>
  <c r="C822" i="12"/>
  <c r="C823" i="12"/>
  <c r="C824" i="12"/>
  <c r="C825" i="12"/>
  <c r="C826" i="12"/>
  <c r="C827" i="12"/>
  <c r="C828" i="12"/>
  <c r="C829" i="12"/>
  <c r="C830" i="12"/>
  <c r="C831" i="12"/>
  <c r="C832" i="12"/>
  <c r="C833" i="12"/>
  <c r="C834" i="12"/>
  <c r="C835" i="12"/>
  <c r="C836" i="12"/>
  <c r="C837" i="12"/>
  <c r="C838" i="12"/>
  <c r="C839" i="12"/>
  <c r="C840" i="12"/>
  <c r="C841" i="12"/>
  <c r="C842" i="12"/>
  <c r="C843" i="12"/>
  <c r="C844" i="12"/>
  <c r="C845" i="12"/>
  <c r="C846" i="12"/>
  <c r="C847" i="12"/>
  <c r="C848" i="12"/>
  <c r="C849" i="12"/>
  <c r="C850" i="12"/>
  <c r="C851" i="12"/>
  <c r="C852" i="12"/>
  <c r="C853" i="12"/>
  <c r="C854" i="12"/>
  <c r="C855" i="12"/>
  <c r="C856" i="12"/>
  <c r="C857" i="12"/>
  <c r="C858" i="12"/>
  <c r="C859" i="12"/>
  <c r="C860" i="12"/>
  <c r="C861" i="12"/>
  <c r="C862" i="12"/>
  <c r="C863" i="12"/>
  <c r="C864" i="12"/>
  <c r="C865" i="12"/>
  <c r="C866" i="12"/>
  <c r="C867" i="12"/>
  <c r="C868" i="12"/>
  <c r="C869" i="12"/>
  <c r="C870" i="12"/>
  <c r="C871" i="12"/>
  <c r="C872" i="12"/>
  <c r="C873" i="12"/>
  <c r="C874" i="12"/>
  <c r="C875" i="12"/>
  <c r="C876" i="12"/>
  <c r="C877" i="12"/>
  <c r="C878" i="12"/>
  <c r="C879" i="12"/>
  <c r="C880" i="12"/>
  <c r="C881" i="12"/>
  <c r="C882" i="12"/>
  <c r="C883" i="12"/>
  <c r="C884" i="12"/>
  <c r="C885" i="12"/>
  <c r="C886" i="12"/>
  <c r="C887" i="12"/>
  <c r="C888" i="12"/>
  <c r="C889" i="12"/>
  <c r="C890" i="12"/>
  <c r="C891" i="12"/>
  <c r="C892" i="12"/>
  <c r="C893" i="12"/>
  <c r="C894" i="12"/>
  <c r="C895" i="12"/>
  <c r="C896" i="12"/>
  <c r="C897" i="12"/>
  <c r="C898" i="12"/>
  <c r="C899" i="12"/>
  <c r="C900" i="12"/>
  <c r="C901" i="12"/>
  <c r="C902" i="12"/>
  <c r="C903" i="12"/>
  <c r="C904" i="12"/>
  <c r="C905" i="12"/>
  <c r="C906" i="12"/>
  <c r="C907" i="12"/>
  <c r="C908" i="12"/>
  <c r="C909" i="12"/>
  <c r="C910" i="12"/>
  <c r="C911" i="12"/>
  <c r="C912" i="12"/>
  <c r="C913" i="12"/>
  <c r="C914" i="12"/>
  <c r="C915" i="12"/>
  <c r="C916" i="12"/>
  <c r="C917" i="12"/>
  <c r="C918" i="12"/>
  <c r="C919" i="12"/>
  <c r="C920" i="12"/>
  <c r="C921" i="12"/>
  <c r="C922" i="12"/>
  <c r="C923" i="12"/>
  <c r="C924" i="12"/>
  <c r="C925" i="12"/>
  <c r="C926" i="12"/>
  <c r="C927" i="12"/>
  <c r="C928" i="12"/>
  <c r="C929" i="12"/>
  <c r="C930" i="12"/>
  <c r="C931" i="12"/>
  <c r="C932" i="12"/>
  <c r="C933" i="12"/>
  <c r="C934" i="12"/>
  <c r="C935" i="12"/>
  <c r="C936" i="12"/>
  <c r="C937" i="12"/>
  <c r="C938" i="12"/>
  <c r="C939" i="12"/>
  <c r="C940" i="12"/>
  <c r="C941" i="12"/>
  <c r="C942" i="12"/>
  <c r="C943" i="12"/>
  <c r="C944" i="12"/>
  <c r="C945" i="12"/>
  <c r="C946" i="12"/>
  <c r="C947" i="12"/>
  <c r="C948" i="12"/>
  <c r="C949" i="12"/>
  <c r="C950" i="12"/>
  <c r="C951" i="12"/>
  <c r="C952" i="12"/>
  <c r="C953" i="12"/>
  <c r="C954" i="12"/>
  <c r="C955" i="12"/>
  <c r="C956" i="12"/>
  <c r="C957" i="12"/>
  <c r="C958" i="12"/>
  <c r="C959" i="12"/>
  <c r="C960" i="12"/>
  <c r="C961" i="12"/>
  <c r="C962" i="12"/>
  <c r="C963" i="12"/>
  <c r="C964" i="12"/>
  <c r="C965" i="12"/>
  <c r="C966" i="12"/>
  <c r="C967" i="12"/>
  <c r="C968" i="12"/>
  <c r="C969" i="12"/>
  <c r="C970" i="12"/>
  <c r="C971" i="12"/>
  <c r="C972" i="12"/>
  <c r="C973" i="12"/>
  <c r="C974" i="12"/>
  <c r="C975" i="12"/>
  <c r="C976" i="12"/>
  <c r="C977" i="12"/>
  <c r="C978" i="12"/>
  <c r="C979" i="12"/>
  <c r="C980" i="12"/>
  <c r="C981" i="12"/>
  <c r="C982" i="12"/>
  <c r="C983" i="12"/>
  <c r="C984" i="12"/>
  <c r="C985" i="12"/>
  <c r="C986" i="12"/>
  <c r="C987" i="12"/>
  <c r="C988" i="12"/>
  <c r="C989" i="12"/>
  <c r="C990" i="12"/>
  <c r="C991" i="12"/>
  <c r="C992" i="12"/>
  <c r="C993" i="12"/>
  <c r="C994" i="12"/>
  <c r="C995" i="12"/>
  <c r="C996" i="12"/>
  <c r="C997" i="12"/>
  <c r="C998" i="12"/>
  <c r="C999" i="12"/>
  <c r="C1000" i="12"/>
  <c r="C1001" i="12"/>
  <c r="C1002" i="12"/>
  <c r="C1003" i="12"/>
  <c r="C1004" i="12"/>
  <c r="C1005" i="12"/>
  <c r="C1006" i="12"/>
  <c r="C1007" i="12"/>
  <c r="C1008" i="12"/>
  <c r="C1009" i="12"/>
  <c r="C1010" i="12"/>
  <c r="C1011" i="12"/>
  <c r="C1012" i="12"/>
  <c r="C1013" i="12"/>
  <c r="C1014" i="12"/>
  <c r="C1015" i="12"/>
  <c r="C1016" i="12"/>
  <c r="C1017" i="12"/>
  <c r="C1018" i="12"/>
  <c r="C1019" i="12"/>
  <c r="C1020" i="12"/>
  <c r="C1021" i="12"/>
  <c r="C1022" i="12"/>
  <c r="C1023" i="12"/>
  <c r="C1024" i="12"/>
  <c r="C1025" i="12"/>
  <c r="C1026" i="12"/>
  <c r="C1027" i="12"/>
  <c r="C1028" i="12"/>
  <c r="C1029" i="12"/>
  <c r="C1030" i="12"/>
  <c r="C1031" i="12"/>
  <c r="C1032" i="12"/>
  <c r="C1033" i="12"/>
  <c r="C1034" i="12"/>
  <c r="C1035" i="12"/>
  <c r="C1036" i="12"/>
  <c r="C1037" i="12"/>
  <c r="C1038" i="12"/>
  <c r="C1039" i="12"/>
  <c r="C1040" i="12"/>
  <c r="C1041" i="12"/>
  <c r="C1042" i="12"/>
  <c r="C1043" i="12"/>
  <c r="C1044" i="12"/>
  <c r="C1045" i="12"/>
  <c r="C1046" i="12"/>
  <c r="C1047" i="12"/>
  <c r="C1048" i="12"/>
  <c r="C1049" i="12"/>
  <c r="C1050" i="12"/>
  <c r="C1051" i="12"/>
  <c r="C1052" i="12"/>
  <c r="C1053" i="12"/>
  <c r="C1054" i="12"/>
  <c r="C1055" i="12"/>
  <c r="C1056" i="12"/>
  <c r="C1057" i="12"/>
  <c r="C1058" i="12"/>
  <c r="C1059" i="12"/>
  <c r="C1060" i="12"/>
  <c r="C1061" i="12"/>
  <c r="C1062" i="12"/>
  <c r="C1063" i="12"/>
  <c r="C1064" i="12"/>
  <c r="C1065" i="12"/>
  <c r="C1066" i="12"/>
  <c r="C1067" i="12"/>
  <c r="C1068" i="12"/>
  <c r="C1069" i="12"/>
  <c r="C1070" i="12"/>
  <c r="C1071" i="12"/>
  <c r="C1072" i="12"/>
  <c r="C1073" i="12"/>
  <c r="C1074" i="12"/>
  <c r="C1075" i="12"/>
  <c r="C1076" i="12"/>
  <c r="C1077" i="12"/>
  <c r="C1078" i="12"/>
  <c r="C1079" i="12"/>
  <c r="C1080" i="12"/>
  <c r="C1081" i="12"/>
  <c r="C1082" i="12"/>
  <c r="C1083" i="12"/>
  <c r="C1084" i="12"/>
  <c r="C1085" i="12"/>
  <c r="C1086" i="12"/>
  <c r="C1087" i="12"/>
  <c r="C1088" i="12"/>
  <c r="C1089" i="12"/>
  <c r="C1090" i="12"/>
  <c r="C1091" i="12"/>
  <c r="C1092" i="12"/>
  <c r="C1093" i="12"/>
  <c r="C1094" i="12"/>
  <c r="C1095" i="12"/>
  <c r="C1096" i="12"/>
  <c r="C1097" i="12"/>
  <c r="C1098" i="12"/>
  <c r="C1099" i="12"/>
  <c r="C1100" i="12"/>
  <c r="C1101" i="12"/>
  <c r="C1102" i="12"/>
  <c r="C1103" i="12"/>
  <c r="C1104" i="12"/>
  <c r="C1105" i="12"/>
  <c r="C1106" i="12"/>
  <c r="C1107" i="12"/>
  <c r="C1108" i="12"/>
  <c r="C1109" i="12"/>
  <c r="C1110" i="12"/>
  <c r="C1111" i="12"/>
  <c r="C1112" i="12"/>
  <c r="C1113" i="12"/>
  <c r="C1114" i="12"/>
  <c r="C1115" i="12"/>
  <c r="C1116" i="12"/>
  <c r="C1117" i="12"/>
  <c r="C1118" i="12"/>
  <c r="C1119" i="12"/>
  <c r="C1120" i="12"/>
  <c r="C1121" i="12"/>
  <c r="C1122" i="12"/>
  <c r="C1123" i="12"/>
  <c r="C1124" i="12"/>
  <c r="C1125" i="12"/>
  <c r="C1126" i="12"/>
  <c r="C1127" i="12"/>
  <c r="C1128" i="12"/>
  <c r="C1129" i="12"/>
  <c r="C1130" i="12"/>
  <c r="C1131" i="12"/>
  <c r="C1132" i="12"/>
  <c r="C1133" i="12"/>
  <c r="C1134" i="12"/>
  <c r="C1135" i="12"/>
  <c r="C1136" i="12"/>
  <c r="C1137" i="12"/>
  <c r="C1138" i="12"/>
  <c r="C1139" i="12"/>
  <c r="C1140" i="12"/>
  <c r="C1141" i="12"/>
  <c r="C1142" i="12"/>
  <c r="C1143" i="12"/>
  <c r="C1144" i="12"/>
  <c r="C1145" i="12"/>
  <c r="C1146" i="12"/>
  <c r="C1147" i="12"/>
  <c r="C1148" i="12"/>
  <c r="C1149" i="12"/>
  <c r="C1150" i="12"/>
  <c r="C1151" i="12"/>
  <c r="C1152" i="12"/>
  <c r="C1153" i="12"/>
  <c r="C1154" i="12"/>
  <c r="C1155" i="12"/>
  <c r="C1156" i="12"/>
  <c r="C1157" i="12"/>
  <c r="C1158" i="12"/>
  <c r="C1159" i="12"/>
  <c r="C1160" i="12"/>
  <c r="C1161" i="12"/>
  <c r="C1162" i="12"/>
  <c r="C1163" i="12"/>
  <c r="C1164" i="12"/>
  <c r="C1165" i="12"/>
  <c r="C1166" i="12"/>
  <c r="C1167" i="12"/>
  <c r="C1168" i="12"/>
  <c r="C1169" i="12"/>
  <c r="C1170" i="12"/>
  <c r="C1171" i="12"/>
  <c r="C1172" i="12"/>
  <c r="C1173" i="12"/>
  <c r="C1174" i="12"/>
  <c r="C1175" i="12"/>
  <c r="C1176" i="12"/>
  <c r="C1177" i="12"/>
  <c r="C1178" i="12"/>
  <c r="C1179" i="12"/>
  <c r="C1180" i="12"/>
  <c r="C1181" i="12"/>
  <c r="C1182" i="12"/>
  <c r="C1183" i="12"/>
  <c r="C1184" i="12"/>
  <c r="C1185" i="12"/>
  <c r="C1186" i="12"/>
  <c r="C1187" i="12"/>
  <c r="C1188" i="12"/>
  <c r="C1189" i="12"/>
  <c r="C1190" i="12"/>
  <c r="C1191" i="12"/>
  <c r="C1192" i="12"/>
  <c r="C1193" i="12"/>
  <c r="C1194" i="12"/>
  <c r="C1195" i="12"/>
  <c r="C1196" i="12"/>
  <c r="C1197" i="12"/>
  <c r="C1198" i="12"/>
  <c r="C1199" i="12"/>
  <c r="C1200" i="12"/>
  <c r="C1201" i="12"/>
  <c r="C1202" i="12"/>
  <c r="C1203" i="12"/>
  <c r="C1204" i="12"/>
  <c r="C1205" i="12"/>
  <c r="C1206" i="12"/>
  <c r="C1207" i="12"/>
  <c r="C1208" i="12"/>
  <c r="C1209" i="12"/>
  <c r="C1210" i="12"/>
  <c r="C1211" i="12"/>
  <c r="C1212" i="12"/>
  <c r="C1213" i="12"/>
  <c r="C1214" i="12"/>
  <c r="C1215" i="12"/>
  <c r="C1216" i="12"/>
  <c r="C1217" i="12"/>
  <c r="C1218" i="12"/>
  <c r="C1219" i="12"/>
  <c r="C1220" i="12"/>
  <c r="C1221" i="12"/>
  <c r="C1222" i="12"/>
  <c r="C1223" i="12"/>
  <c r="C1224" i="12"/>
  <c r="C1225" i="12"/>
  <c r="C1226" i="12"/>
  <c r="C1227" i="12"/>
  <c r="C1228" i="12"/>
  <c r="C1229" i="12"/>
  <c r="C1230" i="12"/>
  <c r="C1231" i="12"/>
  <c r="C1232" i="12"/>
  <c r="C1233" i="12"/>
  <c r="C1234" i="12"/>
  <c r="C1235" i="12"/>
  <c r="C1236" i="12"/>
  <c r="C1237" i="12"/>
  <c r="C1238" i="12"/>
  <c r="C1239" i="12"/>
  <c r="C1240" i="12"/>
  <c r="C1241" i="12"/>
  <c r="C1242" i="12"/>
  <c r="C1243" i="12"/>
  <c r="C1244" i="12"/>
  <c r="C1245" i="12"/>
  <c r="C1246" i="12"/>
  <c r="C1247" i="12"/>
  <c r="C1248" i="12"/>
  <c r="C1249" i="12"/>
  <c r="C1250" i="12"/>
  <c r="C1251" i="12"/>
  <c r="C1252" i="12"/>
  <c r="C1253" i="12"/>
  <c r="C1254" i="12"/>
  <c r="C1255" i="12"/>
  <c r="C1256" i="12"/>
  <c r="C1257" i="12"/>
  <c r="C1258" i="12"/>
  <c r="C1259" i="12"/>
  <c r="C1260" i="12"/>
  <c r="C1261" i="12"/>
  <c r="C1262" i="12"/>
  <c r="C1263" i="12"/>
  <c r="C1264" i="12"/>
  <c r="C1265" i="12"/>
  <c r="C1266" i="12"/>
  <c r="C1267" i="12"/>
  <c r="C1268" i="12"/>
  <c r="C1269" i="12"/>
  <c r="C1270" i="12"/>
  <c r="C1271" i="12"/>
  <c r="C1272" i="12"/>
  <c r="C1273" i="12"/>
  <c r="C1274" i="12"/>
  <c r="C1275" i="12"/>
  <c r="C1276" i="12"/>
  <c r="C1277" i="12"/>
  <c r="C1278" i="12"/>
  <c r="C1279" i="12"/>
  <c r="C1280" i="12"/>
  <c r="C1281" i="12"/>
  <c r="C1282" i="12"/>
  <c r="C1283" i="12"/>
  <c r="C1284" i="12"/>
  <c r="C1285" i="12"/>
  <c r="C1286" i="12"/>
  <c r="C1287" i="12"/>
  <c r="C1288" i="12"/>
  <c r="C1289" i="12"/>
  <c r="C1290" i="12"/>
  <c r="C1291" i="12"/>
  <c r="C1292" i="12"/>
  <c r="C1293" i="12"/>
  <c r="C1294" i="12"/>
  <c r="C1295" i="12"/>
  <c r="C1296" i="12"/>
  <c r="C1297" i="12"/>
  <c r="C1298" i="12"/>
  <c r="C1299" i="12"/>
  <c r="C1300" i="12"/>
  <c r="C1301" i="12"/>
  <c r="C1302" i="12"/>
  <c r="C1303" i="12"/>
  <c r="C1304" i="12"/>
  <c r="C1305" i="12"/>
  <c r="C1306" i="12"/>
  <c r="C1307" i="12"/>
  <c r="C1308" i="12"/>
  <c r="C1309" i="12"/>
  <c r="C1310" i="12"/>
  <c r="C1311" i="12"/>
  <c r="C1312" i="12"/>
  <c r="C1313" i="12"/>
  <c r="C1314" i="12"/>
  <c r="C1315" i="12"/>
  <c r="C1316" i="12"/>
  <c r="C1317" i="12"/>
  <c r="C1318" i="12"/>
  <c r="C1319" i="12"/>
  <c r="C1320" i="12"/>
  <c r="C1321" i="12"/>
  <c r="C1322" i="12"/>
  <c r="C1323" i="12"/>
  <c r="C1324" i="12"/>
  <c r="C1325" i="12"/>
  <c r="C1326" i="12"/>
  <c r="C1327" i="12"/>
  <c r="C1328" i="12"/>
  <c r="C1329" i="12"/>
  <c r="C1330" i="12"/>
  <c r="C1331" i="12"/>
  <c r="C1332" i="12"/>
  <c r="C1333" i="12"/>
  <c r="C1334" i="12"/>
  <c r="C1335" i="12"/>
  <c r="C1336" i="12"/>
  <c r="C1337" i="12"/>
  <c r="C1338" i="12"/>
  <c r="C1339" i="12"/>
  <c r="C1340" i="12"/>
  <c r="C1341" i="12"/>
  <c r="C1342" i="12"/>
  <c r="C1343" i="12"/>
  <c r="C1344" i="12"/>
  <c r="C1345" i="12"/>
  <c r="C1346" i="12"/>
  <c r="C1347" i="12"/>
  <c r="C1348" i="12"/>
  <c r="C1349" i="12"/>
  <c r="C1350" i="12"/>
  <c r="C1351" i="12"/>
  <c r="C1352" i="12"/>
  <c r="C1353" i="12"/>
  <c r="C1354" i="12"/>
  <c r="C1355" i="12"/>
  <c r="C1356" i="12"/>
  <c r="C1357" i="12"/>
  <c r="C1358" i="12"/>
  <c r="C1359" i="12"/>
  <c r="C1360" i="12"/>
  <c r="C1361" i="12"/>
  <c r="C1362" i="12"/>
  <c r="C1363" i="12"/>
  <c r="C1364" i="12"/>
  <c r="C1365" i="12"/>
  <c r="C1366" i="12"/>
  <c r="C1367" i="12"/>
  <c r="C1368" i="12"/>
  <c r="C1369" i="12"/>
  <c r="C1370" i="12"/>
  <c r="C1371" i="12"/>
  <c r="C1372" i="12"/>
  <c r="C1373" i="12"/>
  <c r="C1374" i="12"/>
  <c r="C1375" i="12"/>
  <c r="C1376" i="12"/>
  <c r="C1377" i="12"/>
  <c r="C1378" i="12"/>
  <c r="C1379" i="12"/>
  <c r="C1380" i="12"/>
  <c r="C1381" i="12"/>
  <c r="C1382" i="12"/>
  <c r="C1383" i="12"/>
  <c r="C1384" i="12"/>
  <c r="C1385" i="12"/>
  <c r="C1386" i="12"/>
  <c r="C1387" i="12"/>
  <c r="C1388" i="12"/>
  <c r="C1389" i="12"/>
  <c r="C1390" i="12"/>
  <c r="C1391" i="12"/>
  <c r="C1392" i="12"/>
  <c r="C1393" i="12"/>
  <c r="C1394" i="12"/>
  <c r="C1395" i="12"/>
  <c r="C1396" i="12"/>
  <c r="C1397" i="12"/>
  <c r="C1398" i="12"/>
  <c r="C1399" i="12"/>
  <c r="C1400" i="12"/>
  <c r="C1401" i="12"/>
  <c r="C1402" i="12"/>
  <c r="C1403" i="12"/>
  <c r="C1404" i="12"/>
  <c r="C1405" i="12"/>
  <c r="C1406" i="12"/>
  <c r="C1407" i="12"/>
  <c r="C1408" i="12"/>
  <c r="C1409" i="12"/>
  <c r="C1410" i="12"/>
  <c r="C1411" i="12"/>
  <c r="C1412" i="12"/>
  <c r="C1413" i="12"/>
  <c r="C1414" i="12"/>
  <c r="C1415" i="12"/>
  <c r="C1416" i="12"/>
  <c r="C1417" i="12"/>
  <c r="C1418" i="12"/>
  <c r="C1419" i="12"/>
  <c r="C1420" i="12"/>
  <c r="C1421" i="12"/>
  <c r="C1422" i="12"/>
  <c r="C1423" i="12"/>
  <c r="C1424" i="12"/>
  <c r="C1425" i="12"/>
  <c r="C1426" i="12"/>
  <c r="C1427" i="12"/>
  <c r="C1428" i="12"/>
  <c r="C1429" i="12"/>
  <c r="C1430" i="12"/>
  <c r="C1431" i="12"/>
  <c r="C1432" i="12"/>
  <c r="C1433" i="12"/>
  <c r="C1434" i="12"/>
  <c r="C1435" i="12"/>
  <c r="C1436" i="12"/>
  <c r="C1437" i="12"/>
  <c r="C1438" i="12"/>
  <c r="C1439" i="12"/>
  <c r="C1440" i="12"/>
  <c r="C1441" i="12"/>
  <c r="C1442" i="12"/>
  <c r="C1443" i="12"/>
  <c r="C1444" i="12"/>
  <c r="C1445" i="12"/>
  <c r="C1446" i="12"/>
  <c r="C1447" i="12"/>
  <c r="C1448" i="12"/>
  <c r="C1449" i="12"/>
  <c r="C1450" i="12"/>
  <c r="C1451" i="12"/>
  <c r="C1452" i="12"/>
  <c r="C1453" i="12"/>
  <c r="C1454" i="12"/>
  <c r="C1455" i="12"/>
  <c r="C1456" i="12"/>
  <c r="C1457" i="12"/>
  <c r="C1458" i="12"/>
  <c r="C1459" i="12"/>
  <c r="C1460" i="12"/>
  <c r="C1461" i="12"/>
  <c r="C1462" i="12"/>
  <c r="C1463" i="12"/>
  <c r="C1464" i="12"/>
  <c r="C1465" i="12"/>
  <c r="C1466" i="12"/>
  <c r="C1467" i="12"/>
  <c r="C1468" i="12"/>
  <c r="C1469" i="12"/>
  <c r="C1470" i="12"/>
  <c r="C1471" i="12"/>
  <c r="C1472" i="12"/>
  <c r="C1473" i="12"/>
  <c r="C1474" i="12"/>
  <c r="C1475" i="12"/>
  <c r="C1476" i="12"/>
  <c r="C1477" i="12"/>
  <c r="C1478" i="12"/>
  <c r="C1479" i="12"/>
  <c r="J1383" i="1"/>
  <c r="K1383" i="1"/>
  <c r="L1383" i="1"/>
  <c r="J1384" i="1"/>
  <c r="K1384" i="1"/>
  <c r="L1384" i="1"/>
  <c r="J1385" i="1"/>
  <c r="K1385" i="1"/>
  <c r="L1385" i="1"/>
  <c r="J1386" i="1"/>
  <c r="K1386" i="1"/>
  <c r="L1386" i="1"/>
  <c r="J1387" i="1"/>
  <c r="K1387" i="1"/>
  <c r="L1387" i="1"/>
  <c r="J1388" i="1"/>
  <c r="K1388" i="1"/>
  <c r="L1388" i="1"/>
  <c r="J1389" i="1"/>
  <c r="K1389" i="1"/>
  <c r="L1389" i="1"/>
  <c r="J1390" i="1"/>
  <c r="K1390" i="1"/>
  <c r="L1390" i="1"/>
  <c r="J1391" i="1"/>
  <c r="K1391" i="1"/>
  <c r="L1391" i="1"/>
  <c r="J1392" i="1"/>
  <c r="K1392" i="1"/>
  <c r="L1392" i="1"/>
  <c r="J1393" i="1"/>
  <c r="K1393" i="1"/>
  <c r="L1393" i="1"/>
  <c r="J1394" i="1"/>
  <c r="K1394" i="1"/>
  <c r="L1394" i="1"/>
  <c r="J1395" i="1"/>
  <c r="K1395" i="1"/>
  <c r="L1395" i="1"/>
  <c r="J1396" i="1"/>
  <c r="K1396" i="1"/>
  <c r="L1396" i="1"/>
  <c r="J1397" i="1"/>
  <c r="K1397" i="1"/>
  <c r="L1397" i="1"/>
  <c r="J1398" i="1"/>
  <c r="K1398" i="1"/>
  <c r="L1398" i="1"/>
  <c r="J1399" i="1"/>
  <c r="K1399" i="1"/>
  <c r="L1399" i="1"/>
  <c r="J1400" i="1"/>
  <c r="K1400" i="1"/>
  <c r="L1400" i="1"/>
  <c r="J1401" i="1"/>
  <c r="K1401" i="1"/>
  <c r="L1401" i="1"/>
  <c r="J1402" i="1"/>
  <c r="K1402" i="1"/>
  <c r="L1402" i="1"/>
  <c r="J1403" i="1"/>
  <c r="K1403" i="1"/>
  <c r="L1403" i="1"/>
  <c r="J1404" i="1"/>
  <c r="K1404" i="1"/>
  <c r="L1404" i="1"/>
  <c r="J1405" i="1"/>
  <c r="K1405" i="1"/>
  <c r="L1405" i="1"/>
  <c r="J1406" i="1"/>
  <c r="K1406" i="1"/>
  <c r="L1406" i="1"/>
  <c r="J1407" i="1"/>
  <c r="K1407" i="1"/>
  <c r="L1407" i="1"/>
  <c r="J1408" i="1"/>
  <c r="K1408" i="1"/>
  <c r="L1408" i="1"/>
  <c r="J1409" i="1"/>
  <c r="K1409" i="1"/>
  <c r="L1409" i="1"/>
  <c r="J1410" i="1"/>
  <c r="K1410" i="1"/>
  <c r="L1410" i="1"/>
  <c r="J1411" i="1"/>
  <c r="K1411" i="1"/>
  <c r="L1411" i="1"/>
  <c r="J1412" i="1"/>
  <c r="K1412" i="1"/>
  <c r="L1412" i="1"/>
  <c r="J1413" i="1"/>
  <c r="K1413" i="1"/>
  <c r="L1413" i="1"/>
  <c r="J1414" i="1"/>
  <c r="K1414" i="1"/>
  <c r="L1414" i="1"/>
  <c r="J1415" i="1"/>
  <c r="K1415" i="1"/>
  <c r="L1415" i="1"/>
  <c r="J1416" i="1"/>
  <c r="K1416" i="1"/>
  <c r="L1416" i="1"/>
  <c r="J1417" i="1"/>
  <c r="K1417" i="1"/>
  <c r="L1417" i="1"/>
  <c r="J1418" i="1"/>
  <c r="K1418" i="1"/>
  <c r="L1418" i="1"/>
  <c r="J1419" i="1"/>
  <c r="K1419" i="1"/>
  <c r="L1419" i="1"/>
  <c r="J1420" i="1"/>
  <c r="K1420" i="1"/>
  <c r="L1420" i="1"/>
  <c r="J1421" i="1"/>
  <c r="K1421" i="1"/>
  <c r="L1421" i="1"/>
  <c r="J1422" i="1"/>
  <c r="K1422" i="1"/>
  <c r="L1422" i="1"/>
  <c r="J1423" i="1"/>
  <c r="K1423" i="1"/>
  <c r="L1423" i="1"/>
  <c r="J1424" i="1"/>
  <c r="K1424" i="1"/>
  <c r="L1424" i="1"/>
  <c r="J1425" i="1"/>
  <c r="K1425" i="1"/>
  <c r="L1425" i="1"/>
  <c r="J1426" i="1"/>
  <c r="K1426" i="1"/>
  <c r="L1426" i="1"/>
  <c r="J1427" i="1"/>
  <c r="K1427" i="1"/>
  <c r="L1427" i="1"/>
  <c r="J1428" i="1"/>
  <c r="K1428" i="1"/>
  <c r="L1428" i="1"/>
  <c r="J1429" i="1"/>
  <c r="K1429" i="1"/>
  <c r="L1429" i="1"/>
  <c r="J1430" i="1"/>
  <c r="K1430" i="1"/>
  <c r="L1430" i="1"/>
  <c r="J1431" i="1"/>
  <c r="K1431" i="1"/>
  <c r="L1431" i="1"/>
  <c r="J1432" i="1"/>
  <c r="K1432" i="1"/>
  <c r="L1432" i="1"/>
  <c r="J1433" i="1"/>
  <c r="K1433" i="1"/>
  <c r="L1433" i="1"/>
  <c r="J1434" i="1"/>
  <c r="K1434" i="1"/>
  <c r="L1434" i="1"/>
  <c r="J1435" i="1"/>
  <c r="K1435" i="1"/>
  <c r="L1435" i="1"/>
  <c r="J1436" i="1"/>
  <c r="K1436" i="1"/>
  <c r="L1436" i="1"/>
  <c r="J1437" i="1"/>
  <c r="K1437" i="1"/>
  <c r="L1437" i="1"/>
  <c r="J1438" i="1"/>
  <c r="K1438" i="1"/>
  <c r="L1438" i="1"/>
  <c r="J1439" i="1"/>
  <c r="K1439" i="1"/>
  <c r="L1439" i="1"/>
  <c r="J1440" i="1"/>
  <c r="K1440" i="1"/>
  <c r="L1440" i="1"/>
  <c r="J1441" i="1"/>
  <c r="K1441" i="1"/>
  <c r="L1441" i="1"/>
  <c r="J1442" i="1"/>
  <c r="K1442" i="1"/>
  <c r="L1442" i="1"/>
  <c r="J1443" i="1"/>
  <c r="K1443" i="1"/>
  <c r="L1443" i="1"/>
  <c r="J1444" i="1"/>
  <c r="K1444" i="1"/>
  <c r="L1444" i="1"/>
  <c r="J1445" i="1"/>
  <c r="K1445" i="1"/>
  <c r="L1445" i="1"/>
  <c r="J1446" i="1"/>
  <c r="K1446" i="1"/>
  <c r="L1446" i="1"/>
  <c r="J1447" i="1"/>
  <c r="K1447" i="1"/>
  <c r="L1447" i="1"/>
  <c r="J1448" i="1"/>
  <c r="K1448" i="1"/>
  <c r="L1448" i="1"/>
  <c r="J1449" i="1"/>
  <c r="K1449" i="1"/>
  <c r="L1449" i="1"/>
  <c r="J1450" i="1"/>
  <c r="K1450" i="1"/>
  <c r="L1450" i="1"/>
  <c r="J1451" i="1"/>
  <c r="K1451" i="1"/>
  <c r="L1451" i="1"/>
  <c r="J1452" i="1"/>
  <c r="K1452" i="1"/>
  <c r="L1452" i="1"/>
  <c r="J1453" i="1"/>
  <c r="K1453" i="1"/>
  <c r="L1453" i="1"/>
  <c r="J1454" i="1"/>
  <c r="K1454" i="1"/>
  <c r="L1454" i="1"/>
  <c r="J1455" i="1"/>
  <c r="K1455" i="1"/>
  <c r="L1455" i="1"/>
  <c r="J1456" i="1"/>
  <c r="K1456" i="1"/>
  <c r="L1456" i="1"/>
  <c r="J1457" i="1"/>
  <c r="K1457" i="1"/>
  <c r="L1457" i="1"/>
  <c r="J1458" i="1"/>
  <c r="K1458" i="1"/>
  <c r="L1458" i="1"/>
  <c r="J1459" i="1"/>
  <c r="K1459" i="1"/>
  <c r="L1459" i="1"/>
  <c r="J1460" i="1"/>
  <c r="K1460" i="1"/>
  <c r="L1460" i="1"/>
  <c r="J1461" i="1"/>
  <c r="K1461" i="1"/>
  <c r="L1461" i="1"/>
  <c r="J1462" i="1"/>
  <c r="K1462" i="1"/>
  <c r="L1462" i="1"/>
  <c r="J1463" i="1"/>
  <c r="K1463" i="1"/>
  <c r="L1463" i="1"/>
  <c r="J1464" i="1"/>
  <c r="K1464" i="1"/>
  <c r="L1464" i="1"/>
  <c r="J1465" i="1"/>
  <c r="K1465" i="1"/>
  <c r="L1465" i="1"/>
  <c r="J1466" i="1"/>
  <c r="K1466" i="1"/>
  <c r="L1466" i="1"/>
  <c r="J1467" i="1"/>
  <c r="K1467" i="1"/>
  <c r="L1467" i="1"/>
  <c r="J1468" i="1"/>
  <c r="K1468" i="1"/>
  <c r="L1468" i="1"/>
  <c r="J1469" i="1"/>
  <c r="K1469" i="1"/>
  <c r="L1469" i="1"/>
  <c r="J1470" i="1"/>
  <c r="K1470" i="1"/>
  <c r="L1470" i="1"/>
  <c r="J1471" i="1"/>
  <c r="K1471" i="1"/>
  <c r="L1471" i="1"/>
  <c r="J1472" i="1"/>
  <c r="K1472" i="1"/>
  <c r="L1472" i="1"/>
  <c r="J1473" i="1"/>
  <c r="K1473" i="1"/>
  <c r="L1473" i="1"/>
  <c r="J1474" i="1"/>
  <c r="K1474" i="1"/>
  <c r="L1474" i="1"/>
  <c r="J1475" i="1"/>
  <c r="K1475" i="1"/>
  <c r="L1475" i="1"/>
  <c r="J1476" i="1"/>
  <c r="K1476" i="1"/>
  <c r="L1476" i="1"/>
  <c r="J1477" i="1"/>
  <c r="K1477" i="1"/>
  <c r="L1477" i="1"/>
  <c r="J1478" i="1"/>
  <c r="K1478" i="1"/>
  <c r="L1478" i="1"/>
  <c r="J1479" i="1"/>
  <c r="K1479" i="1"/>
  <c r="L1479" i="1"/>
  <c r="J1480" i="1"/>
  <c r="K1480" i="1"/>
  <c r="L1480" i="1"/>
  <c r="J1481" i="1"/>
  <c r="K1481" i="1"/>
  <c r="L1481" i="1"/>
  <c r="J1482" i="1"/>
  <c r="K1482" i="1"/>
  <c r="L1482" i="1"/>
  <c r="J1483" i="1"/>
  <c r="K1483" i="1"/>
  <c r="L1483" i="1"/>
  <c r="J1484" i="1"/>
  <c r="K1484" i="1"/>
  <c r="L1484" i="1"/>
  <c r="J1485" i="1"/>
  <c r="K1485" i="1"/>
  <c r="L1485" i="1"/>
  <c r="J1486" i="1"/>
  <c r="K1486" i="1"/>
  <c r="L1486" i="1"/>
  <c r="J1487" i="1"/>
  <c r="K1487" i="1"/>
  <c r="L1487" i="1"/>
  <c r="J1488" i="1"/>
  <c r="K1488" i="1"/>
  <c r="L1488" i="1"/>
  <c r="J1489" i="1"/>
  <c r="K1489" i="1"/>
  <c r="L1489" i="1"/>
  <c r="J1490" i="1"/>
  <c r="K1490" i="1"/>
  <c r="L1490" i="1"/>
  <c r="J1491" i="1"/>
  <c r="K1491" i="1"/>
  <c r="L1491" i="1"/>
  <c r="J1492" i="1"/>
  <c r="K1492" i="1"/>
  <c r="L1492" i="1"/>
  <c r="J1493" i="1"/>
  <c r="K1493" i="1"/>
  <c r="L1493" i="1"/>
  <c r="J1494" i="1"/>
  <c r="K1494" i="1"/>
  <c r="L1494" i="1"/>
  <c r="J1495" i="1"/>
  <c r="K1495" i="1"/>
  <c r="L1495" i="1"/>
  <c r="J1496" i="1"/>
  <c r="K1496" i="1"/>
  <c r="L1496" i="1"/>
  <c r="J1497" i="1"/>
  <c r="K1497" i="1"/>
  <c r="L1497" i="1"/>
  <c r="J1498" i="1"/>
  <c r="K1498" i="1"/>
  <c r="L1498" i="1"/>
  <c r="J1499" i="1"/>
  <c r="K1499" i="1"/>
  <c r="L1499" i="1"/>
  <c r="J1500" i="1"/>
  <c r="K1500" i="1"/>
  <c r="L1500" i="1"/>
  <c r="J1501" i="1"/>
  <c r="K1501" i="1"/>
  <c r="L1501" i="1"/>
  <c r="J1502" i="1"/>
  <c r="K1502" i="1"/>
  <c r="L1502" i="1"/>
  <c r="J1503" i="1"/>
  <c r="K1503" i="1"/>
  <c r="L1503" i="1"/>
  <c r="J1504" i="1"/>
  <c r="K1504" i="1"/>
  <c r="L1504" i="1"/>
  <c r="J1505" i="1"/>
  <c r="K1505" i="1"/>
  <c r="L1505" i="1"/>
  <c r="J1506" i="1"/>
  <c r="K1506" i="1"/>
  <c r="L1506" i="1"/>
  <c r="J1507" i="1"/>
  <c r="K1507" i="1"/>
  <c r="L1507" i="1"/>
  <c r="J1508" i="1"/>
  <c r="K1508" i="1"/>
  <c r="L1508" i="1"/>
  <c r="J1509" i="1"/>
  <c r="K1509" i="1"/>
  <c r="L1509" i="1"/>
  <c r="J1510" i="1"/>
  <c r="K1510" i="1"/>
  <c r="L1510" i="1"/>
  <c r="J1511" i="1"/>
  <c r="K1511" i="1"/>
  <c r="L1511" i="1"/>
  <c r="J1512" i="1"/>
  <c r="K1512" i="1"/>
  <c r="L1512" i="1"/>
  <c r="J1513" i="1"/>
  <c r="K1513" i="1"/>
  <c r="L1513" i="1"/>
  <c r="J1514" i="1"/>
  <c r="K1514" i="1"/>
  <c r="L1514" i="1"/>
  <c r="J1515" i="1"/>
  <c r="K1515" i="1"/>
  <c r="L1515" i="1"/>
  <c r="J1516" i="1"/>
  <c r="K1516" i="1"/>
  <c r="L1516" i="1"/>
  <c r="J1517" i="1"/>
  <c r="K1517" i="1"/>
  <c r="L1517" i="1"/>
  <c r="J1518" i="1"/>
  <c r="K1518" i="1"/>
  <c r="L1518" i="1"/>
  <c r="J1519" i="1"/>
  <c r="K1519" i="1"/>
  <c r="L1519" i="1"/>
  <c r="J1520" i="1"/>
  <c r="K1520" i="1"/>
  <c r="L1520" i="1"/>
  <c r="J1521" i="1"/>
  <c r="K1521" i="1"/>
  <c r="L1521" i="1"/>
  <c r="J1522" i="1"/>
  <c r="K1522" i="1"/>
  <c r="L1522" i="1"/>
  <c r="J1523" i="1"/>
  <c r="K1523" i="1"/>
  <c r="L1523" i="1"/>
  <c r="J1524" i="1"/>
  <c r="K1524" i="1"/>
  <c r="L1524" i="1"/>
  <c r="J1525" i="1"/>
  <c r="K1525" i="1"/>
  <c r="L1525" i="1"/>
  <c r="J1526" i="1"/>
  <c r="K1526" i="1"/>
  <c r="L1526" i="1"/>
  <c r="J1527" i="1"/>
  <c r="K1527" i="1"/>
  <c r="L1527" i="1"/>
  <c r="J1528" i="1"/>
  <c r="K1528" i="1"/>
  <c r="L1528" i="1"/>
  <c r="J1529" i="1"/>
  <c r="K1529" i="1"/>
  <c r="L1529" i="1"/>
  <c r="J1530" i="1"/>
  <c r="K1530" i="1"/>
  <c r="L1530" i="1"/>
  <c r="J1531" i="1"/>
  <c r="K1531" i="1"/>
  <c r="L1531" i="1"/>
  <c r="J1532" i="1"/>
  <c r="K1532" i="1"/>
  <c r="L1532" i="1"/>
  <c r="J1533" i="1"/>
  <c r="K1533" i="1"/>
  <c r="L1533" i="1"/>
  <c r="J1534" i="1"/>
  <c r="K1534" i="1"/>
  <c r="L1534" i="1"/>
  <c r="J1535" i="1"/>
  <c r="K1535" i="1"/>
  <c r="L1535" i="1"/>
  <c r="J1536" i="1"/>
  <c r="K1536" i="1"/>
  <c r="L1536" i="1"/>
  <c r="J1537" i="1"/>
  <c r="K1537" i="1"/>
  <c r="L1537" i="1"/>
  <c r="J1538" i="1"/>
  <c r="K1538" i="1"/>
  <c r="L1538" i="1"/>
  <c r="J1539" i="1"/>
  <c r="K1539" i="1"/>
  <c r="L1539" i="1"/>
  <c r="J1540" i="1"/>
  <c r="K1540" i="1"/>
  <c r="L1540" i="1"/>
  <c r="J1541" i="1"/>
  <c r="K1541" i="1"/>
  <c r="L1541" i="1"/>
  <c r="J1542" i="1"/>
  <c r="K1542" i="1"/>
  <c r="L1542" i="1"/>
  <c r="J1543" i="1"/>
  <c r="K1543" i="1"/>
  <c r="L1543" i="1"/>
  <c r="J1544" i="1"/>
  <c r="K1544" i="1"/>
  <c r="L1544" i="1"/>
  <c r="J1545" i="1"/>
  <c r="K1545" i="1"/>
  <c r="L1545" i="1"/>
  <c r="J1546" i="1"/>
  <c r="K1546" i="1"/>
  <c r="L1546" i="1"/>
  <c r="J1547" i="1"/>
  <c r="K1547" i="1"/>
  <c r="L1547" i="1"/>
  <c r="J1548" i="1"/>
  <c r="K1548" i="1"/>
  <c r="L1548" i="1"/>
  <c r="J1549" i="1"/>
  <c r="K1549" i="1"/>
  <c r="L1549" i="1"/>
  <c r="J1550" i="1"/>
  <c r="K1550" i="1"/>
  <c r="L1550" i="1"/>
  <c r="J1551" i="1"/>
  <c r="K1551" i="1"/>
  <c r="L1551" i="1"/>
  <c r="J1552" i="1"/>
  <c r="K1552" i="1"/>
  <c r="L1552" i="1"/>
  <c r="J1553" i="1"/>
  <c r="K1553" i="1"/>
  <c r="L1553" i="1"/>
  <c r="J1554" i="1"/>
  <c r="K1554" i="1"/>
  <c r="L1554" i="1"/>
  <c r="J1555" i="1"/>
  <c r="K1555" i="1"/>
  <c r="L1555" i="1"/>
  <c r="J1556" i="1"/>
  <c r="K1556" i="1"/>
  <c r="L1556" i="1"/>
  <c r="J1557" i="1"/>
  <c r="K1557" i="1"/>
  <c r="L1557" i="1"/>
  <c r="J1558" i="1"/>
  <c r="K1558" i="1"/>
  <c r="L1558" i="1"/>
  <c r="J1559" i="1"/>
  <c r="K1559" i="1"/>
  <c r="L1559" i="1"/>
  <c r="J1560" i="1"/>
  <c r="K1560" i="1"/>
  <c r="L1560" i="1"/>
  <c r="J1561" i="1"/>
  <c r="K1561" i="1"/>
  <c r="L1561" i="1"/>
  <c r="J1562" i="1"/>
  <c r="K1562" i="1"/>
  <c r="L1562" i="1"/>
  <c r="J1563" i="1"/>
  <c r="K1563" i="1"/>
  <c r="L1563" i="1"/>
  <c r="J1564" i="1"/>
  <c r="K1564" i="1"/>
  <c r="L1564" i="1"/>
  <c r="J1565" i="1"/>
  <c r="K1565" i="1"/>
  <c r="L1565" i="1"/>
  <c r="J1566" i="1"/>
  <c r="K1566" i="1"/>
  <c r="L1566" i="1"/>
  <c r="J1567" i="1"/>
  <c r="K1567" i="1"/>
  <c r="L1567" i="1"/>
  <c r="J1568" i="1"/>
  <c r="K1568" i="1"/>
  <c r="L1568" i="1"/>
  <c r="J1569" i="1"/>
  <c r="K1569" i="1"/>
  <c r="L1569" i="1"/>
  <c r="J1570" i="1"/>
  <c r="K1570" i="1"/>
  <c r="L1570" i="1"/>
  <c r="J1571" i="1"/>
  <c r="K1571" i="1"/>
  <c r="L1571" i="1"/>
  <c r="J1572" i="1"/>
  <c r="K1572" i="1"/>
  <c r="L1572" i="1"/>
  <c r="J1573" i="1"/>
  <c r="K1573" i="1"/>
  <c r="L1573" i="1"/>
  <c r="J1574" i="1"/>
  <c r="K1574" i="1"/>
  <c r="L1574" i="1"/>
  <c r="J1575" i="1"/>
  <c r="K1575" i="1"/>
  <c r="L1575" i="1"/>
  <c r="J1576" i="1"/>
  <c r="K1576" i="1"/>
  <c r="L1576" i="1"/>
  <c r="J1577" i="1"/>
  <c r="K1577" i="1"/>
  <c r="L1577" i="1"/>
  <c r="J1578" i="1"/>
  <c r="K1578" i="1"/>
  <c r="L1578" i="1"/>
  <c r="J1579" i="1"/>
  <c r="K1579" i="1"/>
  <c r="L1579" i="1"/>
  <c r="J1580" i="1"/>
  <c r="K1580" i="1"/>
  <c r="L1580" i="1"/>
  <c r="J1581" i="1"/>
  <c r="K1581" i="1"/>
  <c r="L1581" i="1"/>
  <c r="J1582" i="1"/>
  <c r="K1582" i="1"/>
  <c r="L1582" i="1"/>
  <c r="J1583" i="1"/>
  <c r="K1583" i="1"/>
  <c r="L1583" i="1"/>
  <c r="J1584" i="1"/>
  <c r="K1584" i="1"/>
  <c r="L1584" i="1"/>
  <c r="J1585" i="1"/>
  <c r="K1585" i="1"/>
  <c r="L1585" i="1"/>
  <c r="J1586" i="1"/>
  <c r="K1586" i="1"/>
  <c r="L1586" i="1"/>
  <c r="J1587" i="1"/>
  <c r="K1587" i="1"/>
  <c r="L1587" i="1"/>
  <c r="J1588" i="1"/>
  <c r="K1588" i="1"/>
  <c r="L1588" i="1"/>
  <c r="J1589" i="1"/>
  <c r="K1589" i="1"/>
  <c r="L1589" i="1"/>
  <c r="J1590" i="1"/>
  <c r="K1590" i="1"/>
  <c r="L1590" i="1"/>
  <c r="J1591" i="1"/>
  <c r="K1591" i="1"/>
  <c r="L1591" i="1"/>
  <c r="J1592" i="1"/>
  <c r="K1592" i="1"/>
  <c r="L1592" i="1"/>
  <c r="J1593" i="1"/>
  <c r="K1593" i="1"/>
  <c r="L1593" i="1"/>
  <c r="J1594" i="1"/>
  <c r="K1594" i="1"/>
  <c r="L1594" i="1"/>
  <c r="J1595" i="1"/>
  <c r="K1595" i="1"/>
  <c r="L1595" i="1"/>
  <c r="J1596" i="1"/>
  <c r="K1596" i="1"/>
  <c r="L1596" i="1"/>
  <c r="J1597" i="1"/>
  <c r="K1597" i="1"/>
  <c r="L1597" i="1"/>
  <c r="J1598" i="1"/>
  <c r="K1598" i="1"/>
  <c r="L1598" i="1"/>
  <c r="J1599" i="1"/>
  <c r="K1599" i="1"/>
  <c r="L1599" i="1"/>
  <c r="J1600" i="1"/>
  <c r="K1600" i="1"/>
  <c r="L1600" i="1"/>
  <c r="J1601" i="1"/>
  <c r="K1601" i="1"/>
  <c r="L1601" i="1"/>
  <c r="J1602" i="1"/>
  <c r="K1602" i="1"/>
  <c r="L1602" i="1"/>
  <c r="J1603" i="1"/>
  <c r="K1603" i="1"/>
  <c r="L1603" i="1"/>
  <c r="J1604" i="1"/>
  <c r="K1604" i="1"/>
  <c r="L1604" i="1"/>
  <c r="J1605" i="1"/>
  <c r="K1605" i="1"/>
  <c r="L1605" i="1"/>
  <c r="J1606" i="1"/>
  <c r="K1606" i="1"/>
  <c r="L1606" i="1"/>
  <c r="J1607" i="1"/>
  <c r="K1607" i="1"/>
  <c r="L1607" i="1"/>
  <c r="J1608" i="1"/>
  <c r="K1608" i="1"/>
  <c r="L1608" i="1"/>
  <c r="J1609" i="1"/>
  <c r="K1609" i="1"/>
  <c r="L1609" i="1"/>
  <c r="J1610" i="1"/>
  <c r="K1610" i="1"/>
  <c r="L1610" i="1"/>
  <c r="J1611" i="1"/>
  <c r="K1611" i="1"/>
  <c r="L1611" i="1"/>
  <c r="J1612" i="1"/>
  <c r="K1612" i="1"/>
  <c r="L1612" i="1"/>
  <c r="J1613" i="1"/>
  <c r="K1613" i="1"/>
  <c r="L1613" i="1"/>
  <c r="J1614" i="1"/>
  <c r="K1614" i="1"/>
  <c r="L1614" i="1"/>
  <c r="J1615" i="1"/>
  <c r="K1615" i="1"/>
  <c r="L1615" i="1"/>
  <c r="J1616" i="1"/>
  <c r="K1616" i="1"/>
  <c r="L1616" i="1"/>
  <c r="J1617" i="1"/>
  <c r="K1617" i="1"/>
  <c r="L1617" i="1"/>
  <c r="J1618" i="1"/>
  <c r="K1618" i="1"/>
  <c r="L1618" i="1"/>
  <c r="J1619" i="1"/>
  <c r="K1619" i="1"/>
  <c r="L1619" i="1"/>
  <c r="J1620" i="1"/>
  <c r="K1620" i="1"/>
  <c r="L1620" i="1"/>
  <c r="J1621" i="1"/>
  <c r="K1621" i="1"/>
  <c r="L1621" i="1"/>
  <c r="J1622" i="1"/>
  <c r="K1622" i="1"/>
  <c r="L1622" i="1"/>
  <c r="J1623" i="1"/>
  <c r="K1623" i="1"/>
  <c r="L1623" i="1"/>
  <c r="J1624" i="1"/>
  <c r="K1624" i="1"/>
  <c r="L1624" i="1"/>
  <c r="J1625" i="1"/>
  <c r="K1625" i="1"/>
  <c r="L1625" i="1"/>
  <c r="J1626" i="1"/>
  <c r="K1626" i="1"/>
  <c r="L1626" i="1"/>
  <c r="J1627" i="1"/>
  <c r="K1627" i="1"/>
  <c r="L1627" i="1"/>
  <c r="J1628" i="1"/>
  <c r="K1628" i="1"/>
  <c r="L1628" i="1"/>
  <c r="J1629" i="1"/>
  <c r="K1629" i="1"/>
  <c r="L1629" i="1"/>
  <c r="J1630" i="1"/>
  <c r="K1630" i="1"/>
  <c r="L1630" i="1"/>
  <c r="J1631" i="1"/>
  <c r="K1631" i="1"/>
  <c r="L1631" i="1"/>
  <c r="J1632" i="1"/>
  <c r="K1632" i="1"/>
  <c r="L1632" i="1"/>
  <c r="J1633" i="1"/>
  <c r="K1633" i="1"/>
  <c r="L1633" i="1"/>
  <c r="J1634" i="1"/>
  <c r="K1634" i="1"/>
  <c r="L1634" i="1"/>
  <c r="J1635" i="1"/>
  <c r="K1635" i="1"/>
  <c r="L1635" i="1"/>
  <c r="J1636" i="1"/>
  <c r="K1636" i="1"/>
  <c r="L1636" i="1"/>
  <c r="J1637" i="1"/>
  <c r="K1637" i="1"/>
  <c r="L1637" i="1"/>
  <c r="J1638" i="1"/>
  <c r="K1638" i="1"/>
  <c r="L1638" i="1"/>
  <c r="J1639" i="1"/>
  <c r="K1639" i="1"/>
  <c r="L1639" i="1"/>
  <c r="J1640" i="1"/>
  <c r="K1640" i="1"/>
  <c r="L1640" i="1"/>
  <c r="J1641" i="1"/>
  <c r="K1641" i="1"/>
  <c r="L1641" i="1"/>
  <c r="J1642" i="1"/>
  <c r="K1642" i="1"/>
  <c r="L1642" i="1"/>
  <c r="J1643" i="1"/>
  <c r="K1643" i="1"/>
  <c r="L1643" i="1"/>
  <c r="J1644" i="1"/>
  <c r="K1644" i="1"/>
  <c r="L1644" i="1"/>
  <c r="J1645" i="1"/>
  <c r="K1645" i="1"/>
  <c r="L1645" i="1"/>
  <c r="J1646" i="1"/>
  <c r="K1646" i="1"/>
  <c r="L1646" i="1"/>
  <c r="J1647" i="1"/>
  <c r="K1647" i="1"/>
  <c r="L1647" i="1"/>
  <c r="J1648" i="1"/>
  <c r="K1648" i="1"/>
  <c r="L1648" i="1"/>
  <c r="J1649" i="1"/>
  <c r="K1649" i="1"/>
  <c r="L1649" i="1"/>
  <c r="J1650" i="1"/>
  <c r="K1650" i="1"/>
  <c r="L1650" i="1"/>
  <c r="J1651" i="1"/>
  <c r="K1651" i="1"/>
  <c r="L1651" i="1"/>
  <c r="J1652" i="1"/>
  <c r="K1652" i="1"/>
  <c r="L1652" i="1"/>
  <c r="J1653" i="1"/>
  <c r="K1653" i="1"/>
  <c r="L1653" i="1"/>
  <c r="J1654" i="1"/>
  <c r="K1654" i="1"/>
  <c r="L1654" i="1"/>
  <c r="J1655" i="1"/>
  <c r="K1655" i="1"/>
  <c r="L1655" i="1"/>
  <c r="J1656" i="1"/>
  <c r="K1656" i="1"/>
  <c r="L1656" i="1"/>
  <c r="J1657" i="1"/>
  <c r="K1657" i="1"/>
  <c r="L1657" i="1"/>
  <c r="J1658" i="1"/>
  <c r="K1658" i="1"/>
  <c r="L1658" i="1"/>
  <c r="J1659" i="1"/>
  <c r="K1659" i="1"/>
  <c r="L1659" i="1"/>
  <c r="J1660" i="1"/>
  <c r="K1660" i="1"/>
  <c r="L1660" i="1"/>
  <c r="J1661" i="1"/>
  <c r="K1661" i="1"/>
  <c r="L1661" i="1"/>
  <c r="J1662" i="1"/>
  <c r="K1662" i="1"/>
  <c r="L1662" i="1"/>
  <c r="J1663" i="1"/>
  <c r="K1663" i="1"/>
  <c r="L1663" i="1"/>
  <c r="J1664" i="1"/>
  <c r="K1664" i="1"/>
  <c r="L1664" i="1"/>
  <c r="J1665" i="1"/>
  <c r="K1665" i="1"/>
  <c r="L1665" i="1"/>
  <c r="J1666" i="1"/>
  <c r="K1666" i="1"/>
  <c r="L1666" i="1"/>
  <c r="J1667" i="1"/>
  <c r="K1667" i="1"/>
  <c r="L1667" i="1"/>
  <c r="J1668" i="1"/>
  <c r="K1668" i="1"/>
  <c r="L1668" i="1"/>
  <c r="J1669" i="1"/>
  <c r="K1669" i="1"/>
  <c r="L1669" i="1"/>
  <c r="J1670" i="1"/>
  <c r="K1670" i="1"/>
  <c r="L1670" i="1"/>
  <c r="J1671" i="1"/>
  <c r="K1671" i="1"/>
  <c r="L1671" i="1"/>
  <c r="J1672" i="1"/>
  <c r="K1672" i="1"/>
  <c r="L1672" i="1"/>
  <c r="J1673" i="1"/>
  <c r="K1673" i="1"/>
  <c r="L1673" i="1"/>
  <c r="J1674" i="1"/>
  <c r="K1674" i="1"/>
  <c r="L1674" i="1"/>
  <c r="J1675" i="1"/>
  <c r="K1675" i="1"/>
  <c r="L1675" i="1"/>
  <c r="J1676" i="1"/>
  <c r="K1676" i="1"/>
  <c r="L1676" i="1"/>
  <c r="J1677" i="1"/>
  <c r="K1677" i="1"/>
  <c r="L1677" i="1"/>
  <c r="J1678" i="1"/>
  <c r="K1678" i="1"/>
  <c r="L1678" i="1"/>
  <c r="J1679" i="1"/>
  <c r="K1679" i="1"/>
  <c r="L1679" i="1"/>
  <c r="J1680" i="1"/>
  <c r="K1680" i="1"/>
  <c r="L1680" i="1"/>
  <c r="J1681" i="1"/>
  <c r="K1681" i="1"/>
  <c r="L1681" i="1"/>
  <c r="J1682" i="1"/>
  <c r="K1682" i="1"/>
  <c r="L1682" i="1"/>
  <c r="J1683" i="1"/>
  <c r="K1683" i="1"/>
  <c r="L1683" i="1"/>
  <c r="J1684" i="1"/>
  <c r="K1684" i="1"/>
  <c r="L1684" i="1"/>
  <c r="J1685" i="1"/>
  <c r="K1685" i="1"/>
  <c r="L1685" i="1"/>
  <c r="J1686" i="1"/>
  <c r="K1686" i="1"/>
  <c r="L1686" i="1"/>
  <c r="J1687" i="1"/>
  <c r="K1687" i="1"/>
  <c r="L1687" i="1"/>
  <c r="J1688" i="1"/>
  <c r="K1688" i="1"/>
  <c r="L1688" i="1"/>
  <c r="J1689" i="1"/>
  <c r="K1689" i="1"/>
  <c r="L1689" i="1"/>
  <c r="J1690" i="1"/>
  <c r="K1690" i="1"/>
  <c r="L1690" i="1"/>
  <c r="J1691" i="1"/>
  <c r="K1691" i="1"/>
  <c r="L1691" i="1"/>
  <c r="J1692" i="1"/>
  <c r="K1692" i="1"/>
  <c r="L1692" i="1"/>
  <c r="J1693" i="1"/>
  <c r="K1693" i="1"/>
  <c r="L1693" i="1"/>
  <c r="J1694" i="1"/>
  <c r="K1694" i="1"/>
  <c r="L1694" i="1"/>
  <c r="J1695" i="1"/>
  <c r="K1695" i="1"/>
  <c r="L1695" i="1"/>
  <c r="J1696" i="1"/>
  <c r="K1696" i="1"/>
  <c r="L1696" i="1"/>
  <c r="J1697" i="1"/>
  <c r="K1697" i="1"/>
  <c r="L1697" i="1"/>
  <c r="J1698" i="1"/>
  <c r="K1698" i="1"/>
  <c r="L1698" i="1"/>
  <c r="J1699" i="1"/>
  <c r="K1699" i="1"/>
  <c r="L1699" i="1"/>
  <c r="J1700" i="1"/>
  <c r="K1700" i="1"/>
  <c r="L1700" i="1"/>
  <c r="J1701" i="1"/>
  <c r="K1701" i="1"/>
  <c r="L1701" i="1"/>
  <c r="J1702" i="1"/>
  <c r="K1702" i="1"/>
  <c r="L1702" i="1"/>
  <c r="J1703" i="1"/>
  <c r="K1703" i="1"/>
  <c r="L1703" i="1"/>
  <c r="J1704" i="1"/>
  <c r="K1704" i="1"/>
  <c r="L1704" i="1"/>
  <c r="J1705" i="1"/>
  <c r="K1705" i="1"/>
  <c r="L1705" i="1"/>
  <c r="J1706" i="1"/>
  <c r="K1706" i="1"/>
  <c r="L1706" i="1"/>
  <c r="J1707" i="1"/>
  <c r="K1707" i="1"/>
  <c r="L1707" i="1"/>
  <c r="J1708" i="1"/>
  <c r="K1708" i="1"/>
  <c r="L1708" i="1"/>
  <c r="J1709" i="1"/>
  <c r="K1709" i="1"/>
  <c r="L1709" i="1"/>
  <c r="J1710" i="1"/>
  <c r="K1710" i="1"/>
  <c r="L1710" i="1"/>
  <c r="J1711" i="1"/>
  <c r="K1711" i="1"/>
  <c r="L1711" i="1"/>
  <c r="J1712" i="1"/>
  <c r="K1712" i="1"/>
  <c r="L1712" i="1"/>
  <c r="J1713" i="1"/>
  <c r="K1713" i="1"/>
  <c r="L1713" i="1"/>
  <c r="J1714" i="1"/>
  <c r="K1714" i="1"/>
  <c r="L1714" i="1"/>
  <c r="J1715" i="1"/>
  <c r="K1715" i="1"/>
  <c r="L1715" i="1"/>
  <c r="J1716" i="1"/>
  <c r="K1716" i="1"/>
  <c r="L1716" i="1"/>
  <c r="J1717" i="1"/>
  <c r="K1717" i="1"/>
  <c r="L1717" i="1"/>
  <c r="J1718" i="1"/>
  <c r="K1718" i="1"/>
  <c r="L1718" i="1"/>
  <c r="J1719" i="1"/>
  <c r="K1719" i="1"/>
  <c r="L1719" i="1"/>
  <c r="J1720" i="1"/>
  <c r="K1720" i="1"/>
  <c r="L1720" i="1"/>
  <c r="J1721" i="1"/>
  <c r="K1721" i="1"/>
  <c r="L1721" i="1"/>
  <c r="J1722" i="1"/>
  <c r="K1722" i="1"/>
  <c r="L1722" i="1"/>
  <c r="J1723" i="1"/>
  <c r="K1723" i="1"/>
  <c r="L1723" i="1"/>
  <c r="J1724" i="1"/>
  <c r="K1724" i="1"/>
  <c r="L1724" i="1"/>
  <c r="J1725" i="1"/>
  <c r="K1725" i="1"/>
  <c r="L1725" i="1"/>
  <c r="J1726" i="1"/>
  <c r="K1726" i="1"/>
  <c r="L1726" i="1"/>
  <c r="J1727" i="1"/>
  <c r="K1727" i="1"/>
  <c r="L1727" i="1"/>
  <c r="J1728" i="1"/>
  <c r="K1728" i="1"/>
  <c r="L1728" i="1"/>
  <c r="J1729" i="1"/>
  <c r="K1729" i="1"/>
  <c r="L1729" i="1"/>
  <c r="J1730" i="1"/>
  <c r="K1730" i="1"/>
  <c r="L1730" i="1"/>
  <c r="J1731" i="1"/>
  <c r="K1731" i="1"/>
  <c r="L1731" i="1"/>
  <c r="J1732" i="1"/>
  <c r="K1732" i="1"/>
  <c r="L1732" i="1"/>
  <c r="J1733" i="1"/>
  <c r="K1733" i="1"/>
  <c r="L1733" i="1"/>
  <c r="J1734" i="1"/>
  <c r="K1734" i="1"/>
  <c r="L1734" i="1"/>
  <c r="J1735" i="1"/>
  <c r="K1735" i="1"/>
  <c r="L1735" i="1"/>
  <c r="J1736" i="1"/>
  <c r="K1736" i="1"/>
  <c r="L1736" i="1"/>
  <c r="J1737" i="1"/>
  <c r="K1737" i="1"/>
  <c r="L1737" i="1"/>
  <c r="J1738" i="1"/>
  <c r="K1738" i="1"/>
  <c r="L1738" i="1"/>
  <c r="J1739" i="1"/>
  <c r="K1739" i="1"/>
  <c r="L1739" i="1"/>
  <c r="J1740" i="1"/>
  <c r="K1740" i="1"/>
  <c r="L1740" i="1"/>
  <c r="J1741" i="1"/>
  <c r="K1741" i="1"/>
  <c r="L1741" i="1"/>
  <c r="J1742" i="1"/>
  <c r="K1742" i="1"/>
  <c r="L1742" i="1"/>
  <c r="J1743" i="1"/>
  <c r="K1743" i="1"/>
  <c r="L1743" i="1"/>
  <c r="J1744" i="1"/>
  <c r="K1744" i="1"/>
  <c r="L1744" i="1"/>
  <c r="J1745" i="1"/>
  <c r="K1745" i="1"/>
  <c r="L1745" i="1"/>
  <c r="J1746" i="1"/>
  <c r="K1746" i="1"/>
  <c r="L1746" i="1"/>
  <c r="J1747" i="1"/>
  <c r="K1747" i="1"/>
  <c r="L1747" i="1"/>
  <c r="J1748" i="1"/>
  <c r="K1748" i="1"/>
  <c r="L1748" i="1"/>
  <c r="J1749" i="1"/>
  <c r="K1749" i="1"/>
  <c r="L1749" i="1"/>
  <c r="J1750" i="1"/>
  <c r="K1750" i="1"/>
  <c r="L1750" i="1"/>
  <c r="J1751" i="1"/>
  <c r="K1751" i="1"/>
  <c r="L1751" i="1"/>
  <c r="J1752" i="1"/>
  <c r="K1752" i="1"/>
  <c r="L1752" i="1"/>
  <c r="J1753" i="1"/>
  <c r="K1753" i="1"/>
  <c r="L1753" i="1"/>
  <c r="J1754" i="1"/>
  <c r="K1754" i="1"/>
  <c r="L1754" i="1"/>
  <c r="J1755" i="1"/>
  <c r="K1755" i="1"/>
  <c r="L1755" i="1"/>
  <c r="J1756" i="1"/>
  <c r="K1756" i="1"/>
  <c r="L1756" i="1"/>
  <c r="J1757" i="1"/>
  <c r="K1757" i="1"/>
  <c r="L1757" i="1"/>
  <c r="J1758" i="1"/>
  <c r="K1758" i="1"/>
  <c r="L1758" i="1"/>
  <c r="J1759" i="1"/>
  <c r="K1759" i="1"/>
  <c r="L1759" i="1"/>
  <c r="J1760" i="1"/>
  <c r="K1760" i="1"/>
  <c r="L1760" i="1"/>
  <c r="J1761" i="1"/>
  <c r="K1761" i="1"/>
  <c r="L1761" i="1"/>
  <c r="J1762" i="1"/>
  <c r="K1762" i="1"/>
  <c r="L1762" i="1"/>
  <c r="J1763" i="1"/>
  <c r="K1763" i="1"/>
  <c r="L1763" i="1"/>
  <c r="J1764" i="1"/>
  <c r="K1764" i="1"/>
  <c r="L1764" i="1"/>
  <c r="J1765" i="1"/>
  <c r="K1765" i="1"/>
  <c r="L1765" i="1"/>
  <c r="J1766" i="1"/>
  <c r="K1766" i="1"/>
  <c r="L1766" i="1"/>
  <c r="J1767" i="1"/>
  <c r="K1767" i="1"/>
  <c r="L1767" i="1"/>
  <c r="J1768" i="1"/>
  <c r="K1768" i="1"/>
  <c r="L1768" i="1"/>
  <c r="J1769" i="1"/>
  <c r="K1769" i="1"/>
  <c r="L1769" i="1"/>
  <c r="J1770" i="1"/>
  <c r="K1770" i="1"/>
  <c r="L1770" i="1"/>
  <c r="J1771" i="1"/>
  <c r="K1771" i="1"/>
  <c r="L1771" i="1"/>
  <c r="J1772" i="1"/>
  <c r="K1772" i="1"/>
  <c r="L1772" i="1"/>
  <c r="J1773" i="1"/>
  <c r="K1773" i="1"/>
  <c r="L1773" i="1"/>
  <c r="J1774" i="1"/>
  <c r="K1774" i="1"/>
  <c r="L1774" i="1"/>
  <c r="J1775" i="1"/>
  <c r="K1775" i="1"/>
  <c r="L1775" i="1"/>
  <c r="J1776" i="1"/>
  <c r="K1776" i="1"/>
  <c r="L1776" i="1"/>
  <c r="J1777" i="1"/>
  <c r="K1777" i="1"/>
  <c r="L1777" i="1"/>
  <c r="J1778" i="1"/>
  <c r="K1778" i="1"/>
  <c r="L1778" i="1"/>
  <c r="J1779" i="1"/>
  <c r="K1779" i="1"/>
  <c r="L1779" i="1"/>
  <c r="J1780" i="1"/>
  <c r="K1780" i="1"/>
  <c r="L1780" i="1"/>
  <c r="J1781" i="1"/>
  <c r="K1781" i="1"/>
  <c r="L1781" i="1"/>
  <c r="J1782" i="1"/>
  <c r="K1782" i="1"/>
  <c r="L1782" i="1"/>
  <c r="J1783" i="1"/>
  <c r="K1783" i="1"/>
  <c r="L1783" i="1"/>
  <c r="J1784" i="1"/>
  <c r="K1784" i="1"/>
  <c r="L1784" i="1"/>
  <c r="J1785" i="1"/>
  <c r="K1785" i="1"/>
  <c r="L1785" i="1"/>
  <c r="J1786" i="1"/>
  <c r="K1786" i="1"/>
  <c r="L1786" i="1"/>
  <c r="J1787" i="1"/>
  <c r="K1787" i="1"/>
  <c r="L1787" i="1"/>
  <c r="J1788" i="1"/>
  <c r="K1788" i="1"/>
  <c r="L1788" i="1"/>
  <c r="J1789" i="1"/>
  <c r="K1789" i="1"/>
  <c r="L1789" i="1"/>
  <c r="J1790" i="1"/>
  <c r="K1790" i="1"/>
  <c r="L1790" i="1"/>
  <c r="J1791" i="1"/>
  <c r="K1791" i="1"/>
  <c r="L1791" i="1"/>
  <c r="J1792" i="1"/>
  <c r="K1792" i="1"/>
  <c r="L1792" i="1"/>
  <c r="J1793" i="1"/>
  <c r="K1793" i="1"/>
  <c r="L1793" i="1"/>
  <c r="J1794" i="1"/>
  <c r="K1794" i="1"/>
  <c r="L1794" i="1"/>
  <c r="J1795" i="1"/>
  <c r="K1795" i="1"/>
  <c r="L1795" i="1"/>
  <c r="J1796" i="1"/>
  <c r="K1796" i="1"/>
  <c r="L1796" i="1"/>
  <c r="J1797" i="1"/>
  <c r="K1797" i="1"/>
  <c r="L1797" i="1"/>
  <c r="J1798" i="1"/>
  <c r="K1798" i="1"/>
  <c r="L1798" i="1"/>
  <c r="J1799" i="1"/>
  <c r="K1799" i="1"/>
  <c r="L1799" i="1"/>
  <c r="J1800" i="1"/>
  <c r="K1800" i="1"/>
  <c r="L1800" i="1"/>
  <c r="J1801" i="1"/>
  <c r="K1801" i="1"/>
  <c r="L1801" i="1"/>
  <c r="J1802" i="1"/>
  <c r="K1802" i="1"/>
  <c r="L1802" i="1"/>
  <c r="J1803" i="1"/>
  <c r="K1803" i="1"/>
  <c r="L1803" i="1"/>
  <c r="J1804" i="1"/>
  <c r="K1804" i="1"/>
  <c r="L1804" i="1"/>
  <c r="J1805" i="1"/>
  <c r="K1805" i="1"/>
  <c r="L1805" i="1"/>
  <c r="J1806" i="1"/>
  <c r="K1806" i="1"/>
  <c r="L1806" i="1"/>
  <c r="J1807" i="1"/>
  <c r="K1807" i="1"/>
  <c r="L1807" i="1"/>
  <c r="J1808" i="1"/>
  <c r="K1808" i="1"/>
  <c r="L1808" i="1"/>
  <c r="J1809" i="1"/>
  <c r="K1809" i="1"/>
  <c r="L1809" i="1"/>
  <c r="J1810" i="1"/>
  <c r="K1810" i="1"/>
  <c r="L1810" i="1"/>
  <c r="J1811" i="1"/>
  <c r="K1811" i="1"/>
  <c r="L1811" i="1"/>
  <c r="J1812" i="1"/>
  <c r="K1812" i="1"/>
  <c r="L1812" i="1"/>
  <c r="J1813" i="1"/>
  <c r="K1813" i="1"/>
  <c r="L1813" i="1"/>
  <c r="J1814" i="1"/>
  <c r="K1814" i="1"/>
  <c r="L1814" i="1"/>
  <c r="J1815" i="1"/>
  <c r="K1815" i="1"/>
  <c r="L1815" i="1"/>
  <c r="J1816" i="1"/>
  <c r="K1816" i="1"/>
  <c r="L1816" i="1"/>
  <c r="J1817" i="1"/>
  <c r="K1817" i="1"/>
  <c r="L1817" i="1"/>
  <c r="J1818" i="1"/>
  <c r="K1818" i="1"/>
  <c r="L1818" i="1"/>
  <c r="J1819" i="1"/>
  <c r="K1819" i="1"/>
  <c r="L1819" i="1"/>
  <c r="J1820" i="1"/>
  <c r="K1820" i="1"/>
  <c r="L1820" i="1"/>
  <c r="J1821" i="1"/>
  <c r="K1821" i="1"/>
  <c r="L1821" i="1"/>
  <c r="J1822" i="1"/>
  <c r="K1822" i="1"/>
  <c r="L1822" i="1"/>
  <c r="J1823" i="1"/>
  <c r="K1823" i="1"/>
  <c r="L1823" i="1"/>
  <c r="J1824" i="1"/>
  <c r="K1824" i="1"/>
  <c r="L1824" i="1"/>
  <c r="J1825" i="1"/>
  <c r="K1825" i="1"/>
  <c r="L1825" i="1"/>
  <c r="J1826" i="1"/>
  <c r="K1826" i="1"/>
  <c r="L1826" i="1"/>
  <c r="J1827" i="1"/>
  <c r="K1827" i="1"/>
  <c r="L1827" i="1"/>
  <c r="J1828" i="1"/>
  <c r="K1828" i="1"/>
  <c r="L1828" i="1"/>
  <c r="J1829" i="1"/>
  <c r="K1829" i="1"/>
  <c r="L1829" i="1"/>
  <c r="J1830" i="1"/>
  <c r="K1830" i="1"/>
  <c r="L1830" i="1"/>
  <c r="J1831" i="1"/>
  <c r="K1831" i="1"/>
  <c r="L1831" i="1"/>
  <c r="J1832" i="1"/>
  <c r="K1832" i="1"/>
  <c r="L1832" i="1"/>
  <c r="J1833" i="1"/>
  <c r="K1833" i="1"/>
  <c r="L1833" i="1"/>
  <c r="J1834" i="1"/>
  <c r="K1834" i="1"/>
  <c r="L1834" i="1"/>
  <c r="J1835" i="1"/>
  <c r="K1835" i="1"/>
  <c r="L1835" i="1"/>
  <c r="J1836" i="1"/>
  <c r="K1836" i="1"/>
  <c r="L1836" i="1"/>
  <c r="J1837" i="1"/>
  <c r="K1837" i="1"/>
  <c r="L1837" i="1"/>
  <c r="J1838" i="1"/>
  <c r="K1838" i="1"/>
  <c r="L1838" i="1"/>
  <c r="J1839" i="1"/>
  <c r="K1839" i="1"/>
  <c r="L1839" i="1"/>
  <c r="J1840" i="1"/>
  <c r="K1840" i="1"/>
  <c r="L1840" i="1"/>
  <c r="J1841" i="1"/>
  <c r="K1841" i="1"/>
  <c r="L1841" i="1"/>
  <c r="J1842" i="1"/>
  <c r="K1842" i="1"/>
  <c r="L1842" i="1"/>
  <c r="J1843" i="1"/>
  <c r="K1843" i="1"/>
  <c r="L1843" i="1"/>
  <c r="J1844" i="1"/>
  <c r="K1844" i="1"/>
  <c r="L1844" i="1"/>
  <c r="J1845" i="1"/>
  <c r="K1845" i="1"/>
  <c r="L1845" i="1"/>
  <c r="J1846" i="1"/>
  <c r="K1846" i="1"/>
  <c r="L1846" i="1"/>
  <c r="J1847" i="1"/>
  <c r="K1847" i="1"/>
  <c r="L1847" i="1"/>
  <c r="J1848" i="1"/>
  <c r="K1848" i="1"/>
  <c r="L1848" i="1"/>
  <c r="J1849" i="1"/>
  <c r="K1849" i="1"/>
  <c r="L1849" i="1"/>
  <c r="J1850" i="1"/>
  <c r="K1850" i="1"/>
  <c r="L1850" i="1"/>
  <c r="J1851" i="1"/>
  <c r="K1851" i="1"/>
  <c r="L1851" i="1"/>
  <c r="J1852" i="1"/>
  <c r="K1852" i="1"/>
  <c r="L1852" i="1"/>
  <c r="J1853" i="1"/>
  <c r="K1853" i="1"/>
  <c r="L1853" i="1"/>
  <c r="J1854" i="1"/>
  <c r="K1854" i="1"/>
  <c r="L1854" i="1"/>
  <c r="J1855" i="1"/>
  <c r="K1855" i="1"/>
  <c r="L1855" i="1"/>
  <c r="J1856" i="1"/>
  <c r="K1856" i="1"/>
  <c r="L1856" i="1"/>
  <c r="J1857" i="1"/>
  <c r="K1857" i="1"/>
  <c r="L1857" i="1"/>
  <c r="J1858" i="1"/>
  <c r="K1858" i="1"/>
  <c r="L1858" i="1"/>
  <c r="J1859" i="1"/>
  <c r="K1859" i="1"/>
  <c r="L1859" i="1"/>
  <c r="J1860" i="1"/>
  <c r="K1860" i="1"/>
  <c r="L1860" i="1"/>
  <c r="J1861" i="1"/>
  <c r="K1861" i="1"/>
  <c r="L1861" i="1"/>
  <c r="J1862" i="1"/>
  <c r="K1862" i="1"/>
  <c r="L1862" i="1"/>
  <c r="J1863" i="1"/>
  <c r="K1863" i="1"/>
  <c r="L1863" i="1"/>
  <c r="J1864" i="1"/>
  <c r="K1864" i="1"/>
  <c r="L1864" i="1"/>
  <c r="J1865" i="1"/>
  <c r="K1865" i="1"/>
  <c r="L1865" i="1"/>
  <c r="J1866" i="1"/>
  <c r="K1866" i="1"/>
  <c r="L1866" i="1"/>
  <c r="J1867" i="1"/>
  <c r="K1867" i="1"/>
  <c r="L1867" i="1"/>
  <c r="J1868" i="1"/>
  <c r="K1868" i="1"/>
  <c r="L1868" i="1"/>
  <c r="J1869" i="1"/>
  <c r="K1869" i="1"/>
  <c r="L1869" i="1"/>
  <c r="J1870" i="1"/>
  <c r="K1870" i="1"/>
  <c r="L1870" i="1"/>
  <c r="J1871" i="1"/>
  <c r="K1871" i="1"/>
  <c r="L1871" i="1"/>
  <c r="J1872" i="1"/>
  <c r="K1872" i="1"/>
  <c r="L1872" i="1"/>
  <c r="J1873" i="1"/>
  <c r="K1873" i="1"/>
  <c r="L1873" i="1"/>
  <c r="J1874" i="1"/>
  <c r="K1874" i="1"/>
  <c r="L1874" i="1"/>
  <c r="J1875" i="1"/>
  <c r="K1875" i="1"/>
  <c r="L1875" i="1"/>
  <c r="J1876" i="1"/>
  <c r="K1876" i="1"/>
  <c r="L1876" i="1"/>
  <c r="J1877" i="1"/>
  <c r="K1877" i="1"/>
  <c r="L1877" i="1"/>
  <c r="J1878" i="1"/>
  <c r="K1878" i="1"/>
  <c r="L1878" i="1"/>
  <c r="J1879" i="1"/>
  <c r="K1879" i="1"/>
  <c r="L1879" i="1"/>
  <c r="J1880" i="1"/>
  <c r="K1880" i="1"/>
  <c r="L1880" i="1"/>
  <c r="J1881" i="1"/>
  <c r="K1881" i="1"/>
  <c r="L1881" i="1"/>
  <c r="J1882" i="1"/>
  <c r="K1882" i="1"/>
  <c r="L1882" i="1"/>
  <c r="J1883" i="1"/>
  <c r="K1883" i="1"/>
  <c r="L1883" i="1"/>
  <c r="J1884" i="1"/>
  <c r="K1884" i="1"/>
  <c r="L1884" i="1"/>
  <c r="J1885" i="1"/>
  <c r="K1885" i="1"/>
  <c r="L1885" i="1"/>
  <c r="J1886" i="1"/>
  <c r="K1886" i="1"/>
  <c r="L1886" i="1"/>
  <c r="J1887" i="1"/>
  <c r="K1887" i="1"/>
  <c r="L1887" i="1"/>
  <c r="J1888" i="1"/>
  <c r="K1888" i="1"/>
  <c r="L1888" i="1"/>
  <c r="J1889" i="1"/>
  <c r="K1889" i="1"/>
  <c r="L1889" i="1"/>
  <c r="J1890" i="1"/>
  <c r="K1890" i="1"/>
  <c r="L1890" i="1"/>
  <c r="J1891" i="1"/>
  <c r="K1891" i="1"/>
  <c r="L1891" i="1"/>
  <c r="J1892" i="1"/>
  <c r="K1892" i="1"/>
  <c r="L1892" i="1"/>
  <c r="J1893" i="1"/>
  <c r="K1893" i="1"/>
  <c r="L1893" i="1"/>
  <c r="J1894" i="1"/>
  <c r="K1894" i="1"/>
  <c r="L1894" i="1"/>
  <c r="J1895" i="1"/>
  <c r="K1895" i="1"/>
  <c r="L1895" i="1"/>
  <c r="J1896" i="1"/>
  <c r="K1896" i="1"/>
  <c r="L1896" i="1"/>
  <c r="J1897" i="1"/>
  <c r="K1897" i="1"/>
  <c r="L1897" i="1"/>
  <c r="J1898" i="1"/>
  <c r="K1898" i="1"/>
  <c r="L1898" i="1"/>
  <c r="J1899" i="1"/>
  <c r="K1899" i="1"/>
  <c r="L1899" i="1"/>
  <c r="J1900" i="1"/>
  <c r="K1900" i="1"/>
  <c r="L1900" i="1"/>
  <c r="J1901" i="1"/>
  <c r="K1901" i="1"/>
  <c r="L1901" i="1"/>
  <c r="J1902" i="1"/>
  <c r="K1902" i="1"/>
  <c r="L1902" i="1"/>
  <c r="J1903" i="1"/>
  <c r="K1903" i="1"/>
  <c r="L1903" i="1"/>
  <c r="J1904" i="1"/>
  <c r="K1904" i="1"/>
  <c r="L1904" i="1"/>
  <c r="J1905" i="1"/>
  <c r="K1905" i="1"/>
  <c r="L1905" i="1"/>
  <c r="J1906" i="1"/>
  <c r="K1906" i="1"/>
  <c r="L1906" i="1"/>
  <c r="J1907" i="1"/>
  <c r="K1907" i="1"/>
  <c r="L1907" i="1"/>
  <c r="J1908" i="1"/>
  <c r="K1908" i="1"/>
  <c r="L1908" i="1"/>
  <c r="J1909" i="1"/>
  <c r="K1909" i="1"/>
  <c r="L1909" i="1"/>
  <c r="J1910" i="1"/>
  <c r="K1910" i="1"/>
  <c r="L1910" i="1"/>
  <c r="J1911" i="1"/>
  <c r="K1911" i="1"/>
  <c r="L1911" i="1"/>
  <c r="J1912" i="1"/>
  <c r="K1912" i="1"/>
  <c r="L1912" i="1"/>
  <c r="J1913" i="1"/>
  <c r="K1913" i="1"/>
  <c r="L1913" i="1"/>
  <c r="J1914" i="1"/>
  <c r="K1914" i="1"/>
  <c r="L1914" i="1"/>
  <c r="J1915" i="1"/>
  <c r="K1915" i="1"/>
  <c r="L1915" i="1"/>
  <c r="J1916" i="1"/>
  <c r="K1916" i="1"/>
  <c r="L1916" i="1"/>
  <c r="J1917" i="1"/>
  <c r="K1917" i="1"/>
  <c r="L1917" i="1"/>
  <c r="J1918" i="1"/>
  <c r="K1918" i="1"/>
  <c r="L1918" i="1"/>
  <c r="J1919" i="1"/>
  <c r="K1919" i="1"/>
  <c r="L1919" i="1"/>
  <c r="J1920" i="1"/>
  <c r="K1920" i="1"/>
  <c r="L1920" i="1"/>
  <c r="J1921" i="1"/>
  <c r="K1921" i="1"/>
  <c r="L1921" i="1"/>
  <c r="J1922" i="1"/>
  <c r="K1922" i="1"/>
  <c r="L1922" i="1"/>
  <c r="J1923" i="1"/>
  <c r="K1923" i="1"/>
  <c r="L1923" i="1"/>
  <c r="J1924" i="1"/>
  <c r="K1924" i="1"/>
  <c r="L1924" i="1"/>
  <c r="J1925" i="1"/>
  <c r="K1925" i="1"/>
  <c r="L1925" i="1"/>
  <c r="J1926" i="1"/>
  <c r="K1926" i="1"/>
  <c r="L1926" i="1"/>
  <c r="J1927" i="1"/>
  <c r="K1927" i="1"/>
  <c r="L1927" i="1"/>
  <c r="J1928" i="1"/>
  <c r="K1928" i="1"/>
  <c r="L1928" i="1"/>
  <c r="J1929" i="1"/>
  <c r="K1929" i="1"/>
  <c r="L1929" i="1"/>
  <c r="J1930" i="1"/>
  <c r="K1930" i="1"/>
  <c r="L1930" i="1"/>
  <c r="J1931" i="1"/>
  <c r="K1931" i="1"/>
  <c r="L1931" i="1"/>
  <c r="J1932" i="1"/>
  <c r="K1932" i="1"/>
  <c r="L1932" i="1"/>
  <c r="J1933" i="1"/>
  <c r="K1933" i="1"/>
  <c r="L1933" i="1"/>
  <c r="J1934" i="1"/>
  <c r="K1934" i="1"/>
  <c r="L1934" i="1"/>
  <c r="J1935" i="1"/>
  <c r="K1935" i="1"/>
  <c r="L1935" i="1"/>
  <c r="J1936" i="1"/>
  <c r="K1936" i="1"/>
  <c r="L1936" i="1"/>
  <c r="J1937" i="1"/>
  <c r="K1937" i="1"/>
  <c r="L1937" i="1"/>
  <c r="J1938" i="1"/>
  <c r="K1938" i="1"/>
  <c r="L1938" i="1"/>
  <c r="J1939" i="1"/>
  <c r="K1939" i="1"/>
  <c r="L1939" i="1"/>
  <c r="J1940" i="1"/>
  <c r="K1940" i="1"/>
  <c r="L1940" i="1"/>
  <c r="J1941" i="1"/>
  <c r="K1941" i="1"/>
  <c r="L1941" i="1"/>
  <c r="J1942" i="1"/>
  <c r="K1942" i="1"/>
  <c r="L1942" i="1"/>
  <c r="J1943" i="1"/>
  <c r="K1943" i="1"/>
  <c r="L1943" i="1"/>
  <c r="J1944" i="1"/>
  <c r="K1944" i="1"/>
  <c r="L1944" i="1"/>
  <c r="J1945" i="1"/>
  <c r="K1945" i="1"/>
  <c r="L1945" i="1"/>
  <c r="J1946" i="1"/>
  <c r="K1946" i="1"/>
  <c r="L1946" i="1"/>
  <c r="J1947" i="1"/>
  <c r="K1947" i="1"/>
  <c r="L1947" i="1"/>
  <c r="J1948" i="1"/>
  <c r="K1948" i="1"/>
  <c r="L1948" i="1"/>
  <c r="J1949" i="1"/>
  <c r="K1949" i="1"/>
  <c r="L1949" i="1"/>
  <c r="J1950" i="1"/>
  <c r="K1950" i="1"/>
  <c r="L1950" i="1"/>
  <c r="J1951" i="1"/>
  <c r="K1951" i="1"/>
  <c r="L1951" i="1"/>
  <c r="J1952" i="1"/>
  <c r="K1952" i="1"/>
  <c r="L1952" i="1"/>
  <c r="J1953" i="1"/>
  <c r="K1953" i="1"/>
  <c r="L1953" i="1"/>
  <c r="J1954" i="1"/>
  <c r="K1954" i="1"/>
  <c r="L1954" i="1"/>
  <c r="J1955" i="1"/>
  <c r="K1955" i="1"/>
  <c r="L1955" i="1"/>
  <c r="J1956" i="1"/>
  <c r="K1956" i="1"/>
  <c r="L1956" i="1"/>
  <c r="J1957" i="1"/>
  <c r="K1957" i="1"/>
  <c r="L1957" i="1"/>
  <c r="J1958" i="1"/>
  <c r="K1958" i="1"/>
  <c r="L1958" i="1"/>
  <c r="J1959" i="1"/>
  <c r="K1959" i="1"/>
  <c r="L1959" i="1"/>
  <c r="J1960" i="1"/>
  <c r="K1960" i="1"/>
  <c r="L1960" i="1"/>
  <c r="J1961" i="1"/>
  <c r="K1961" i="1"/>
  <c r="L1961" i="1"/>
  <c r="J1962" i="1"/>
  <c r="K1962" i="1"/>
  <c r="L1962" i="1"/>
  <c r="J1963" i="1"/>
  <c r="K1963" i="1"/>
  <c r="L1963" i="1"/>
  <c r="J1964" i="1"/>
  <c r="K1964" i="1"/>
  <c r="L1964" i="1"/>
  <c r="J1965" i="1"/>
  <c r="K1965" i="1"/>
  <c r="L1965" i="1"/>
  <c r="J1966" i="1"/>
  <c r="K1966" i="1"/>
  <c r="L1966" i="1"/>
  <c r="J1967" i="1"/>
  <c r="K1967" i="1"/>
  <c r="L1967" i="1"/>
  <c r="J1968" i="1"/>
  <c r="K1968" i="1"/>
  <c r="L1968" i="1"/>
  <c r="J1969" i="1"/>
  <c r="K1969" i="1"/>
  <c r="L1969" i="1"/>
  <c r="J1970" i="1"/>
  <c r="K1970" i="1"/>
  <c r="L1970" i="1"/>
  <c r="J1971" i="1"/>
  <c r="K1971" i="1"/>
  <c r="L1971" i="1"/>
  <c r="J1972" i="1"/>
  <c r="K1972" i="1"/>
  <c r="L1972" i="1"/>
  <c r="J1973" i="1"/>
  <c r="K1973" i="1"/>
  <c r="L1973" i="1"/>
  <c r="J1974" i="1"/>
  <c r="K1974" i="1"/>
  <c r="L1974" i="1"/>
  <c r="J1975" i="1"/>
  <c r="K1975" i="1"/>
  <c r="L1975" i="1"/>
  <c r="J1976" i="1"/>
  <c r="K1976" i="1"/>
  <c r="L1976" i="1"/>
  <c r="J1977" i="1"/>
  <c r="K1977" i="1"/>
  <c r="L1977" i="1"/>
  <c r="J1978" i="1"/>
  <c r="K1978" i="1"/>
  <c r="L1978" i="1"/>
  <c r="J1979" i="1"/>
  <c r="K1979" i="1"/>
  <c r="L1979" i="1"/>
  <c r="J1980" i="1"/>
  <c r="K1980" i="1"/>
  <c r="L1980" i="1"/>
  <c r="J1981" i="1"/>
  <c r="K1981" i="1"/>
  <c r="L1981" i="1"/>
  <c r="J1982" i="1"/>
  <c r="K1982" i="1"/>
  <c r="L1982" i="1"/>
  <c r="J1983" i="1"/>
  <c r="K1983" i="1"/>
  <c r="L1983" i="1"/>
  <c r="J1984" i="1"/>
  <c r="K1984" i="1"/>
  <c r="L1984" i="1"/>
  <c r="J1985" i="1"/>
  <c r="K1985" i="1"/>
  <c r="L1985" i="1"/>
  <c r="J1986" i="1"/>
  <c r="K1986" i="1"/>
  <c r="L1986" i="1"/>
  <c r="J1987" i="1"/>
  <c r="K1987" i="1"/>
  <c r="L1987" i="1"/>
  <c r="J1988" i="1"/>
  <c r="K1988" i="1"/>
  <c r="L1988" i="1"/>
  <c r="J1989" i="1"/>
  <c r="K1989" i="1"/>
  <c r="L1989" i="1"/>
  <c r="J1990" i="1"/>
  <c r="K1990" i="1"/>
  <c r="L1990" i="1"/>
  <c r="J1991" i="1"/>
  <c r="K1991" i="1"/>
  <c r="L1991" i="1"/>
  <c r="J1992" i="1"/>
  <c r="K1992" i="1"/>
  <c r="L1992" i="1"/>
  <c r="J1993" i="1"/>
  <c r="K1993" i="1"/>
  <c r="L1993" i="1"/>
  <c r="J1994" i="1"/>
  <c r="K1994" i="1"/>
  <c r="L1994" i="1"/>
  <c r="J1995" i="1"/>
  <c r="K1995" i="1"/>
  <c r="L1995" i="1"/>
  <c r="J1996" i="1"/>
  <c r="K1996" i="1"/>
  <c r="L1996" i="1"/>
  <c r="J1997" i="1"/>
  <c r="K1997" i="1"/>
  <c r="L1997" i="1"/>
  <c r="J1998" i="1"/>
  <c r="K1998" i="1"/>
  <c r="L1998" i="1"/>
  <c r="J1999" i="1"/>
  <c r="K1999" i="1"/>
  <c r="L1999" i="1"/>
  <c r="J2000" i="1"/>
  <c r="K2000" i="1"/>
  <c r="L2000" i="1"/>
  <c r="J2001" i="1"/>
  <c r="K2001" i="1"/>
  <c r="L2001" i="1"/>
  <c r="J2002" i="1"/>
  <c r="K2002" i="1"/>
  <c r="L2002" i="1"/>
  <c r="J2003" i="1"/>
  <c r="K2003" i="1"/>
  <c r="L2003" i="1"/>
  <c r="J2004" i="1"/>
  <c r="K2004" i="1"/>
  <c r="L2004" i="1"/>
  <c r="J2005" i="1"/>
  <c r="K2005" i="1"/>
  <c r="L2005" i="1"/>
  <c r="J2006" i="1"/>
  <c r="K2006" i="1"/>
  <c r="L2006" i="1"/>
  <c r="J2007" i="1"/>
  <c r="K2007" i="1"/>
  <c r="L2007" i="1"/>
  <c r="J2008" i="1"/>
  <c r="K2008" i="1"/>
  <c r="L2008" i="1"/>
  <c r="J2009" i="1"/>
  <c r="K2009" i="1"/>
  <c r="L2009" i="1"/>
  <c r="J2010" i="1"/>
  <c r="K2010" i="1"/>
  <c r="L2010" i="1"/>
  <c r="J2011" i="1"/>
  <c r="K2011" i="1"/>
  <c r="L2011" i="1"/>
  <c r="J2012" i="1"/>
  <c r="K2012" i="1"/>
  <c r="L2012" i="1"/>
  <c r="J2013" i="1"/>
  <c r="K2013" i="1"/>
  <c r="L2013" i="1"/>
  <c r="J2014" i="1"/>
  <c r="K2014" i="1"/>
  <c r="L2014" i="1"/>
  <c r="J2015" i="1"/>
  <c r="K2015" i="1"/>
  <c r="L2015" i="1"/>
  <c r="J2016" i="1"/>
  <c r="K2016" i="1"/>
  <c r="L2016" i="1"/>
  <c r="J2017" i="1"/>
  <c r="K2017" i="1"/>
  <c r="L2017" i="1"/>
  <c r="J2018" i="1"/>
  <c r="K2018" i="1"/>
  <c r="L2018" i="1"/>
  <c r="J2019" i="1"/>
  <c r="K2019" i="1"/>
  <c r="L2019" i="1"/>
  <c r="J2020" i="1"/>
  <c r="K2020" i="1"/>
  <c r="L2020" i="1"/>
  <c r="J2021" i="1"/>
  <c r="K2021" i="1"/>
  <c r="L2021" i="1"/>
  <c r="J2022" i="1"/>
  <c r="K2022" i="1"/>
  <c r="L2022" i="1"/>
  <c r="J2023" i="1"/>
  <c r="K2023" i="1"/>
  <c r="L2023" i="1"/>
  <c r="J2024" i="1"/>
  <c r="K2024" i="1"/>
  <c r="L2024" i="1"/>
  <c r="J2025" i="1"/>
  <c r="K2025" i="1"/>
  <c r="L2025" i="1"/>
  <c r="J2026" i="1"/>
  <c r="K2026" i="1"/>
  <c r="L2026" i="1"/>
  <c r="J2027" i="1"/>
  <c r="K2027" i="1"/>
  <c r="L2027" i="1"/>
  <c r="J2028" i="1"/>
  <c r="K2028" i="1"/>
  <c r="L2028" i="1"/>
  <c r="J2029" i="1"/>
  <c r="K2029" i="1"/>
  <c r="L2029" i="1"/>
  <c r="J2030" i="1"/>
  <c r="K2030" i="1"/>
  <c r="L2030" i="1"/>
  <c r="J2031" i="1"/>
  <c r="K2031" i="1"/>
  <c r="L2031" i="1"/>
  <c r="J2032" i="1"/>
  <c r="K2032" i="1"/>
  <c r="L2032" i="1"/>
  <c r="J2033" i="1"/>
  <c r="K2033" i="1"/>
  <c r="L2033" i="1"/>
  <c r="J2034" i="1"/>
  <c r="K2034" i="1"/>
  <c r="L2034" i="1"/>
  <c r="J2035" i="1"/>
  <c r="K2035" i="1"/>
  <c r="L2035" i="1"/>
  <c r="J2036" i="1"/>
  <c r="K2036" i="1"/>
  <c r="L2036" i="1"/>
  <c r="J2037" i="1"/>
  <c r="K2037" i="1"/>
  <c r="L2037" i="1"/>
  <c r="J2038" i="1"/>
  <c r="K2038" i="1"/>
  <c r="L2038" i="1"/>
  <c r="J2039" i="1"/>
  <c r="K2039" i="1"/>
  <c r="L2039" i="1"/>
  <c r="J2040" i="1"/>
  <c r="K2040" i="1"/>
  <c r="L2040" i="1"/>
  <c r="J2041" i="1"/>
  <c r="K2041" i="1"/>
  <c r="L2041" i="1"/>
  <c r="J2042" i="1"/>
  <c r="K2042" i="1"/>
  <c r="L2042" i="1"/>
  <c r="J2043" i="1"/>
  <c r="K2043" i="1"/>
  <c r="L2043" i="1"/>
  <c r="J2044" i="1"/>
  <c r="K2044" i="1"/>
  <c r="L2044" i="1"/>
  <c r="J2045" i="1"/>
  <c r="K2045" i="1"/>
  <c r="L2045" i="1"/>
  <c r="J2046" i="1"/>
  <c r="K2046" i="1"/>
  <c r="L2046" i="1"/>
  <c r="J2047" i="1"/>
  <c r="K2047" i="1"/>
  <c r="L2047" i="1"/>
  <c r="J2048" i="1"/>
  <c r="K2048" i="1"/>
  <c r="L2048" i="1"/>
  <c r="J2049" i="1"/>
  <c r="K2049" i="1"/>
  <c r="L2049" i="1"/>
  <c r="J2050" i="1"/>
  <c r="K2050" i="1"/>
  <c r="L2050" i="1"/>
  <c r="J2051" i="1"/>
  <c r="K2051" i="1"/>
  <c r="L2051" i="1"/>
  <c r="J2052" i="1"/>
  <c r="K2052" i="1"/>
  <c r="L2052" i="1"/>
  <c r="J2053" i="1"/>
  <c r="K2053" i="1"/>
  <c r="L2053" i="1"/>
  <c r="J2054" i="1"/>
  <c r="K2054" i="1"/>
  <c r="L2054" i="1"/>
  <c r="J2055" i="1"/>
  <c r="K2055" i="1"/>
  <c r="L2055" i="1"/>
  <c r="J2056" i="1"/>
  <c r="K2056" i="1"/>
  <c r="L2056" i="1"/>
  <c r="J2057" i="1"/>
  <c r="K2057" i="1"/>
  <c r="L2057" i="1"/>
  <c r="J2058" i="1"/>
  <c r="K2058" i="1"/>
  <c r="L2058" i="1"/>
  <c r="J2059" i="1"/>
  <c r="K2059" i="1"/>
  <c r="L2059" i="1"/>
  <c r="J2060" i="1"/>
  <c r="K2060" i="1"/>
  <c r="L2060" i="1"/>
  <c r="J2061" i="1"/>
  <c r="K2061" i="1"/>
  <c r="L2061" i="1"/>
  <c r="J2062" i="1"/>
  <c r="K2062" i="1"/>
  <c r="L2062" i="1"/>
  <c r="J2063" i="1"/>
  <c r="K2063" i="1"/>
  <c r="L2063" i="1"/>
  <c r="J2064" i="1"/>
  <c r="K2064" i="1"/>
  <c r="L2064" i="1"/>
  <c r="J2065" i="1"/>
  <c r="K2065" i="1"/>
  <c r="L2065" i="1"/>
  <c r="J2066" i="1"/>
  <c r="K2066" i="1"/>
  <c r="L2066" i="1"/>
  <c r="J2067" i="1"/>
  <c r="K2067" i="1"/>
  <c r="L2067" i="1"/>
  <c r="J2068" i="1"/>
  <c r="K2068" i="1"/>
  <c r="L2068" i="1"/>
  <c r="J2069" i="1"/>
  <c r="K2069" i="1"/>
  <c r="L2069" i="1"/>
  <c r="J2070" i="1"/>
  <c r="K2070" i="1"/>
  <c r="L2070" i="1"/>
  <c r="J2071" i="1"/>
  <c r="K2071" i="1"/>
  <c r="L2071" i="1"/>
  <c r="J2072" i="1"/>
  <c r="K2072" i="1"/>
  <c r="L2072" i="1"/>
  <c r="J2073" i="1"/>
  <c r="K2073" i="1"/>
  <c r="L2073" i="1"/>
  <c r="J2074" i="1"/>
  <c r="K2074" i="1"/>
  <c r="L2074" i="1"/>
  <c r="J2075" i="1"/>
  <c r="K2075" i="1"/>
  <c r="L2075" i="1"/>
  <c r="J2076" i="1"/>
  <c r="K2076" i="1"/>
  <c r="L2076" i="1"/>
  <c r="J2077" i="1"/>
  <c r="K2077" i="1"/>
  <c r="L2077" i="1"/>
  <c r="J2078" i="1"/>
  <c r="K2078" i="1"/>
  <c r="L2078" i="1"/>
  <c r="J2079" i="1"/>
  <c r="K2079" i="1"/>
  <c r="L2079" i="1"/>
  <c r="J2080" i="1"/>
  <c r="K2080" i="1"/>
  <c r="L2080" i="1"/>
  <c r="J2081" i="1"/>
  <c r="K2081" i="1"/>
  <c r="L2081" i="1"/>
  <c r="J2082" i="1"/>
  <c r="K2082" i="1"/>
  <c r="L2082" i="1"/>
  <c r="J2083" i="1"/>
  <c r="K2083" i="1"/>
  <c r="L2083" i="1"/>
  <c r="J2084" i="1"/>
  <c r="K2084" i="1"/>
  <c r="L2084" i="1"/>
  <c r="J2085" i="1"/>
  <c r="K2085" i="1"/>
  <c r="L2085" i="1"/>
  <c r="J2086" i="1"/>
  <c r="K2086" i="1"/>
  <c r="L2086" i="1"/>
  <c r="J2087" i="1"/>
  <c r="K2087" i="1"/>
  <c r="L2087" i="1"/>
  <c r="J2088" i="1"/>
  <c r="K2088" i="1"/>
  <c r="L2088" i="1"/>
  <c r="J2089" i="1"/>
  <c r="K2089" i="1"/>
  <c r="L2089" i="1"/>
  <c r="J2090" i="1"/>
  <c r="K2090" i="1"/>
  <c r="L2090" i="1"/>
  <c r="J2091" i="1"/>
  <c r="K2091" i="1"/>
  <c r="L2091" i="1"/>
  <c r="J2092" i="1"/>
  <c r="K2092" i="1"/>
  <c r="L2092" i="1"/>
  <c r="J2093" i="1"/>
  <c r="K2093" i="1"/>
  <c r="L2093" i="1"/>
  <c r="J2094" i="1"/>
  <c r="K2094" i="1"/>
  <c r="L2094" i="1"/>
  <c r="J2095" i="1"/>
  <c r="K2095" i="1"/>
  <c r="L2095" i="1"/>
  <c r="J2096" i="1"/>
  <c r="K2096" i="1"/>
  <c r="L2096" i="1"/>
  <c r="J2097" i="1"/>
  <c r="K2097" i="1"/>
  <c r="L2097" i="1"/>
  <c r="J2098" i="1"/>
  <c r="K2098" i="1"/>
  <c r="L2098" i="1"/>
  <c r="J2099" i="1"/>
  <c r="K2099" i="1"/>
  <c r="L2099" i="1"/>
  <c r="J2100" i="1"/>
  <c r="K2100" i="1"/>
  <c r="L2100" i="1"/>
  <c r="J2101" i="1"/>
  <c r="K2101" i="1"/>
  <c r="L2101" i="1"/>
  <c r="J2102" i="1"/>
  <c r="K2102" i="1"/>
  <c r="L2102" i="1"/>
  <c r="J2103" i="1"/>
  <c r="K2103" i="1"/>
  <c r="L2103" i="1"/>
  <c r="J2104" i="1"/>
  <c r="K2104" i="1"/>
  <c r="L2104" i="1"/>
  <c r="J2105" i="1"/>
  <c r="K2105" i="1"/>
  <c r="L2105" i="1"/>
  <c r="J2106" i="1"/>
  <c r="K2106" i="1"/>
  <c r="L2106" i="1"/>
  <c r="J2107" i="1"/>
  <c r="K2107" i="1"/>
  <c r="L2107" i="1"/>
  <c r="J2108" i="1"/>
  <c r="K2108" i="1"/>
  <c r="L2108" i="1"/>
  <c r="J2109" i="1"/>
  <c r="K2109" i="1"/>
  <c r="L2109" i="1"/>
  <c r="J2110" i="1"/>
  <c r="K2110" i="1"/>
  <c r="L2110" i="1"/>
  <c r="J2111" i="1"/>
  <c r="K2111" i="1"/>
  <c r="L2111" i="1"/>
  <c r="J2112" i="1"/>
  <c r="K2112" i="1"/>
  <c r="L2112" i="1"/>
  <c r="J2113" i="1"/>
  <c r="K2113" i="1"/>
  <c r="L2113" i="1"/>
  <c r="J2114" i="1"/>
  <c r="K2114" i="1"/>
  <c r="L2114" i="1"/>
  <c r="J2115" i="1"/>
  <c r="K2115" i="1"/>
  <c r="L2115" i="1"/>
  <c r="J2116" i="1"/>
  <c r="K2116" i="1"/>
  <c r="L2116" i="1"/>
  <c r="J2117" i="1"/>
  <c r="K2117" i="1"/>
  <c r="L2117" i="1"/>
  <c r="J2118" i="1"/>
  <c r="K2118" i="1"/>
  <c r="L2118" i="1"/>
  <c r="J2119" i="1"/>
  <c r="K2119" i="1"/>
  <c r="L2119" i="1"/>
  <c r="J2120" i="1"/>
  <c r="K2120" i="1"/>
  <c r="L2120" i="1"/>
  <c r="J2121" i="1"/>
  <c r="K2121" i="1"/>
  <c r="L2121" i="1"/>
  <c r="J2122" i="1"/>
  <c r="K2122" i="1"/>
  <c r="L2122" i="1"/>
  <c r="J2123" i="1"/>
  <c r="K2123" i="1"/>
  <c r="L2123" i="1"/>
  <c r="J2124" i="1"/>
  <c r="K2124" i="1"/>
  <c r="L2124" i="1"/>
  <c r="J2125" i="1"/>
  <c r="K2125" i="1"/>
  <c r="L2125" i="1"/>
  <c r="J2126" i="1"/>
  <c r="K2126" i="1"/>
  <c r="L2126" i="1"/>
  <c r="J2127" i="1"/>
  <c r="K2127" i="1"/>
  <c r="L2127" i="1"/>
  <c r="J2128" i="1"/>
  <c r="K2128" i="1"/>
  <c r="L2128" i="1"/>
  <c r="J2129" i="1"/>
  <c r="K2129" i="1"/>
  <c r="L2129" i="1"/>
  <c r="J2130" i="1"/>
  <c r="K2130" i="1"/>
  <c r="L2130" i="1"/>
  <c r="J2131" i="1"/>
  <c r="K2131" i="1"/>
  <c r="L2131" i="1"/>
  <c r="J2132" i="1"/>
  <c r="K2132" i="1"/>
  <c r="L2132" i="1"/>
  <c r="J2133" i="1"/>
  <c r="K2133" i="1"/>
  <c r="L2133" i="1"/>
  <c r="J2134" i="1"/>
  <c r="K2134" i="1"/>
  <c r="L2134" i="1"/>
  <c r="J2135" i="1"/>
  <c r="K2135" i="1"/>
  <c r="L2135" i="1"/>
  <c r="J2136" i="1"/>
  <c r="K2136" i="1"/>
  <c r="L2136" i="1"/>
  <c r="J2137" i="1"/>
  <c r="K2137" i="1"/>
  <c r="L2137" i="1"/>
  <c r="J2138" i="1"/>
  <c r="K2138" i="1"/>
  <c r="L2138" i="1"/>
  <c r="J2139" i="1"/>
  <c r="K2139" i="1"/>
  <c r="L2139" i="1"/>
  <c r="J2140" i="1"/>
  <c r="K2140" i="1"/>
  <c r="L2140" i="1"/>
  <c r="J2141" i="1"/>
  <c r="K2141" i="1"/>
  <c r="L2141" i="1"/>
  <c r="J2142" i="1"/>
  <c r="K2142" i="1"/>
  <c r="L2142" i="1"/>
  <c r="J2143" i="1"/>
  <c r="K2143" i="1"/>
  <c r="L2143" i="1"/>
  <c r="J2144" i="1"/>
  <c r="K2144" i="1"/>
  <c r="L2144" i="1"/>
  <c r="J2145" i="1"/>
  <c r="K2145" i="1"/>
  <c r="L2145" i="1"/>
  <c r="J2146" i="1"/>
  <c r="K2146" i="1"/>
  <c r="L2146" i="1"/>
  <c r="J2147" i="1"/>
  <c r="K2147" i="1"/>
  <c r="L2147" i="1"/>
  <c r="J2148" i="1"/>
  <c r="K2148" i="1"/>
  <c r="L2148" i="1"/>
  <c r="J2149" i="1"/>
  <c r="K2149" i="1"/>
  <c r="L2149" i="1"/>
  <c r="J2150" i="1"/>
  <c r="K2150" i="1"/>
  <c r="L2150" i="1"/>
  <c r="J2151" i="1"/>
  <c r="K2151" i="1"/>
  <c r="L2151" i="1"/>
  <c r="J2152" i="1"/>
  <c r="K2152" i="1"/>
  <c r="L2152" i="1"/>
  <c r="J2153" i="1"/>
  <c r="K2153" i="1"/>
  <c r="L2153" i="1"/>
  <c r="J2154" i="1"/>
  <c r="K2154" i="1"/>
  <c r="L2154" i="1"/>
  <c r="J2155" i="1"/>
  <c r="K2155" i="1"/>
  <c r="L2155" i="1"/>
  <c r="J2156" i="1"/>
  <c r="K2156" i="1"/>
  <c r="L2156" i="1"/>
  <c r="J2157" i="1"/>
  <c r="K2157" i="1"/>
  <c r="L2157" i="1"/>
  <c r="J2158" i="1"/>
  <c r="K2158" i="1"/>
  <c r="L2158" i="1"/>
  <c r="J2159" i="1"/>
  <c r="K2159" i="1"/>
  <c r="L2159" i="1"/>
  <c r="J2160" i="1"/>
  <c r="K2160" i="1"/>
  <c r="L2160" i="1"/>
  <c r="J2161" i="1"/>
  <c r="K2161" i="1"/>
  <c r="L2161" i="1"/>
  <c r="J2162" i="1"/>
  <c r="K2162" i="1"/>
  <c r="L2162" i="1"/>
  <c r="J2163" i="1"/>
  <c r="K2163" i="1"/>
  <c r="L2163" i="1"/>
  <c r="J2164" i="1"/>
  <c r="K2164" i="1"/>
  <c r="L2164" i="1"/>
  <c r="J2165" i="1"/>
  <c r="K2165" i="1"/>
  <c r="L2165" i="1"/>
  <c r="J2166" i="1"/>
  <c r="K2166" i="1"/>
  <c r="L2166" i="1"/>
  <c r="J2167" i="1"/>
  <c r="K2167" i="1"/>
  <c r="L2167" i="1"/>
  <c r="J2168" i="1"/>
  <c r="K2168" i="1"/>
  <c r="L2168" i="1"/>
  <c r="J2169" i="1"/>
  <c r="K2169" i="1"/>
  <c r="L2169" i="1"/>
  <c r="J2170" i="1"/>
  <c r="K2170" i="1"/>
  <c r="L2170" i="1"/>
  <c r="J2171" i="1"/>
  <c r="K2171" i="1"/>
  <c r="L2171" i="1"/>
  <c r="J2172" i="1"/>
  <c r="K2172" i="1"/>
  <c r="L2172" i="1"/>
  <c r="J2173" i="1"/>
  <c r="K2173" i="1"/>
  <c r="L2173" i="1"/>
  <c r="J2174" i="1"/>
  <c r="K2174" i="1"/>
  <c r="L2174" i="1"/>
  <c r="J2175" i="1"/>
  <c r="K2175" i="1"/>
  <c r="L2175" i="1"/>
  <c r="J2176" i="1"/>
  <c r="K2176" i="1"/>
  <c r="L2176" i="1"/>
  <c r="J2177" i="1"/>
  <c r="K2177" i="1"/>
  <c r="L2177" i="1"/>
  <c r="J2178" i="1"/>
  <c r="K2178" i="1"/>
  <c r="L2178" i="1"/>
  <c r="J2179" i="1"/>
  <c r="K2179" i="1"/>
  <c r="L2179" i="1"/>
  <c r="J2180" i="1"/>
  <c r="K2180" i="1"/>
  <c r="L2180" i="1"/>
  <c r="J2181" i="1"/>
  <c r="K2181" i="1"/>
  <c r="L2181" i="1"/>
  <c r="J2182" i="1"/>
  <c r="K2182" i="1"/>
  <c r="L2182" i="1"/>
  <c r="J2183" i="1"/>
  <c r="K2183" i="1"/>
  <c r="L2183" i="1"/>
  <c r="J2184" i="1"/>
  <c r="K2184" i="1"/>
  <c r="L2184" i="1"/>
  <c r="J2185" i="1"/>
  <c r="K2185" i="1"/>
  <c r="L2185" i="1"/>
  <c r="J2186" i="1"/>
  <c r="K2186" i="1"/>
  <c r="L2186" i="1"/>
  <c r="J2187" i="1"/>
  <c r="K2187" i="1"/>
  <c r="L2187" i="1"/>
  <c r="J2188" i="1"/>
  <c r="K2188" i="1"/>
  <c r="L2188" i="1"/>
  <c r="J2189" i="1"/>
  <c r="K2189" i="1"/>
  <c r="L2189" i="1"/>
  <c r="J2190" i="1"/>
  <c r="K2190" i="1"/>
  <c r="L2190" i="1"/>
  <c r="J2191" i="1"/>
  <c r="K2191" i="1"/>
  <c r="L2191" i="1"/>
  <c r="J2192" i="1"/>
  <c r="K2192" i="1"/>
  <c r="L2192" i="1"/>
  <c r="J2193" i="1"/>
  <c r="K2193" i="1"/>
  <c r="L2193" i="1"/>
  <c r="J2194" i="1"/>
  <c r="K2194" i="1"/>
  <c r="L2194" i="1"/>
  <c r="J2195" i="1"/>
  <c r="K2195" i="1"/>
  <c r="L2195" i="1"/>
  <c r="J2196" i="1"/>
  <c r="K2196" i="1"/>
  <c r="L2196" i="1"/>
  <c r="J2197" i="1"/>
  <c r="K2197" i="1"/>
  <c r="L2197" i="1"/>
  <c r="J2198" i="1"/>
  <c r="K2198" i="1"/>
  <c r="L2198" i="1"/>
  <c r="J2199" i="1"/>
  <c r="K2199" i="1"/>
  <c r="L2199" i="1"/>
  <c r="J2200" i="1"/>
  <c r="K2200" i="1"/>
  <c r="L2200" i="1"/>
  <c r="J2201" i="1"/>
  <c r="K2201" i="1"/>
  <c r="L2201" i="1"/>
  <c r="J2202" i="1"/>
  <c r="K2202" i="1"/>
  <c r="L2202" i="1"/>
  <c r="J2203" i="1"/>
  <c r="K2203" i="1"/>
  <c r="L2203" i="1"/>
  <c r="J2204" i="1"/>
  <c r="K2204" i="1"/>
  <c r="L2204" i="1"/>
  <c r="J2205" i="1"/>
  <c r="K2205" i="1"/>
  <c r="L2205" i="1"/>
  <c r="J2206" i="1"/>
  <c r="K2206" i="1"/>
  <c r="L2206" i="1"/>
  <c r="J2207" i="1"/>
  <c r="K2207" i="1"/>
  <c r="L2207" i="1"/>
  <c r="J2208" i="1"/>
  <c r="K2208" i="1"/>
  <c r="L2208" i="1"/>
  <c r="J2209" i="1"/>
  <c r="K2209" i="1"/>
  <c r="L2209" i="1"/>
  <c r="J2210" i="1"/>
  <c r="K2210" i="1"/>
  <c r="L2210" i="1"/>
  <c r="J2211" i="1"/>
  <c r="K2211" i="1"/>
  <c r="L2211" i="1"/>
  <c r="J2212" i="1"/>
  <c r="K2212" i="1"/>
  <c r="L2212" i="1"/>
  <c r="J2213" i="1"/>
  <c r="K2213" i="1"/>
  <c r="L2213" i="1"/>
  <c r="J2214" i="1"/>
  <c r="K2214" i="1"/>
  <c r="L2214" i="1"/>
  <c r="J2215" i="1"/>
  <c r="K2215" i="1"/>
  <c r="L2215" i="1"/>
  <c r="J2216" i="1"/>
  <c r="K2216" i="1"/>
  <c r="L2216" i="1"/>
  <c r="J2217" i="1"/>
  <c r="K2217" i="1"/>
  <c r="L2217" i="1"/>
  <c r="J2218" i="1"/>
  <c r="K2218" i="1"/>
  <c r="L2218" i="1"/>
  <c r="J2219" i="1"/>
  <c r="K2219" i="1"/>
  <c r="L2219" i="1"/>
  <c r="J2220" i="1"/>
  <c r="K2220" i="1"/>
  <c r="L2220" i="1"/>
  <c r="J2221" i="1"/>
  <c r="K2221" i="1"/>
  <c r="L2221" i="1"/>
  <c r="J2222" i="1"/>
  <c r="K2222" i="1"/>
  <c r="L2222" i="1"/>
  <c r="J2223" i="1"/>
  <c r="K2223" i="1"/>
  <c r="L2223" i="1"/>
  <c r="J2224" i="1"/>
  <c r="K2224" i="1"/>
  <c r="L2224" i="1"/>
  <c r="J2225" i="1"/>
  <c r="K2225" i="1"/>
  <c r="L2225" i="1"/>
  <c r="J2226" i="1"/>
  <c r="K2226" i="1"/>
  <c r="L2226" i="1"/>
  <c r="J2227" i="1"/>
  <c r="K2227" i="1"/>
  <c r="L2227" i="1"/>
  <c r="J2228" i="1"/>
  <c r="K2228" i="1"/>
  <c r="L2228" i="1"/>
  <c r="J2229" i="1"/>
  <c r="K2229" i="1"/>
  <c r="L2229" i="1"/>
  <c r="J2230" i="1"/>
  <c r="K2230" i="1"/>
  <c r="L2230" i="1"/>
  <c r="J2231" i="1"/>
  <c r="K2231" i="1"/>
  <c r="L2231" i="1"/>
  <c r="J2232" i="1"/>
  <c r="K2232" i="1"/>
  <c r="L2232" i="1"/>
  <c r="J2233" i="1"/>
  <c r="K2233" i="1"/>
  <c r="L2233" i="1"/>
  <c r="J2234" i="1"/>
  <c r="K2234" i="1"/>
  <c r="L2234" i="1"/>
  <c r="J2235" i="1"/>
  <c r="K2235" i="1"/>
  <c r="L2235" i="1"/>
  <c r="J2236" i="1"/>
  <c r="K2236" i="1"/>
  <c r="L2236" i="1"/>
  <c r="J2237" i="1"/>
  <c r="K2237" i="1"/>
  <c r="L2237" i="1"/>
  <c r="J2238" i="1"/>
  <c r="K2238" i="1"/>
  <c r="L2238" i="1"/>
  <c r="J2239" i="1"/>
  <c r="K2239" i="1"/>
  <c r="L2239" i="1"/>
  <c r="J2240" i="1"/>
  <c r="K2240" i="1"/>
  <c r="L2240" i="1"/>
  <c r="J2241" i="1"/>
  <c r="K2241" i="1"/>
  <c r="L2241" i="1"/>
  <c r="J2242" i="1"/>
  <c r="K2242" i="1"/>
  <c r="L2242" i="1"/>
  <c r="J2243" i="1"/>
  <c r="K2243" i="1"/>
  <c r="L2243" i="1"/>
  <c r="J2244" i="1"/>
  <c r="K2244" i="1"/>
  <c r="L2244" i="1"/>
  <c r="J2245" i="1"/>
  <c r="K2245" i="1"/>
  <c r="L2245" i="1"/>
  <c r="J2246" i="1"/>
  <c r="K2246" i="1"/>
  <c r="L2246" i="1"/>
  <c r="J2247" i="1"/>
  <c r="K2247" i="1"/>
  <c r="L2247" i="1"/>
  <c r="J2248" i="1"/>
  <c r="K2248" i="1"/>
  <c r="L2248" i="1"/>
  <c r="J2249" i="1"/>
  <c r="K2249" i="1"/>
  <c r="L2249" i="1"/>
  <c r="J2250" i="1"/>
  <c r="K2250" i="1"/>
  <c r="L2250" i="1"/>
  <c r="J2251" i="1"/>
  <c r="K2251" i="1"/>
  <c r="L2251" i="1"/>
  <c r="J2252" i="1"/>
  <c r="K2252" i="1"/>
  <c r="L2252" i="1"/>
  <c r="J2253" i="1"/>
  <c r="K2253" i="1"/>
  <c r="L2253" i="1"/>
  <c r="J2254" i="1"/>
  <c r="K2254" i="1"/>
  <c r="L2254" i="1"/>
  <c r="J2255" i="1"/>
  <c r="K2255" i="1"/>
  <c r="L2255" i="1"/>
  <c r="J2256" i="1"/>
  <c r="K2256" i="1"/>
  <c r="L2256" i="1"/>
  <c r="J2257" i="1"/>
  <c r="K2257" i="1"/>
  <c r="L2257" i="1"/>
  <c r="J2258" i="1"/>
  <c r="K2258" i="1"/>
  <c r="L2258" i="1"/>
  <c r="J2259" i="1"/>
  <c r="K2259" i="1"/>
  <c r="L2259" i="1"/>
  <c r="J2260" i="1"/>
  <c r="K2260" i="1"/>
  <c r="L2260" i="1"/>
  <c r="J2261" i="1"/>
  <c r="K2261" i="1"/>
  <c r="L2261" i="1"/>
  <c r="J2262" i="1"/>
  <c r="K2262" i="1"/>
  <c r="L2262" i="1"/>
  <c r="J2263" i="1"/>
  <c r="K2263" i="1"/>
  <c r="L2263" i="1"/>
  <c r="J2264" i="1"/>
  <c r="K2264" i="1"/>
  <c r="L2264" i="1"/>
  <c r="J2265" i="1"/>
  <c r="K2265" i="1"/>
  <c r="L2265" i="1"/>
  <c r="J2266" i="1"/>
  <c r="K2266" i="1"/>
  <c r="L2266" i="1"/>
  <c r="J2267" i="1"/>
  <c r="K2267" i="1"/>
  <c r="L2267" i="1"/>
  <c r="J2268" i="1"/>
  <c r="K2268" i="1"/>
  <c r="L2268" i="1"/>
  <c r="J2269" i="1"/>
  <c r="K2269" i="1"/>
  <c r="L2269" i="1"/>
  <c r="J2270" i="1"/>
  <c r="K2270" i="1"/>
  <c r="L2270" i="1"/>
  <c r="J2271" i="1"/>
  <c r="K2271" i="1"/>
  <c r="L2271" i="1"/>
  <c r="J2272" i="1"/>
  <c r="K2272" i="1"/>
  <c r="L2272" i="1"/>
  <c r="J2273" i="1"/>
  <c r="K2273" i="1"/>
  <c r="L2273" i="1"/>
  <c r="J2274" i="1"/>
  <c r="K2274" i="1"/>
  <c r="L2274" i="1"/>
  <c r="J2275" i="1"/>
  <c r="K2275" i="1"/>
  <c r="L2275" i="1"/>
  <c r="J2276" i="1"/>
  <c r="K2276" i="1"/>
  <c r="L2276" i="1"/>
  <c r="J2277" i="1"/>
  <c r="K2277" i="1"/>
  <c r="L2277" i="1"/>
  <c r="J2278" i="1"/>
  <c r="K2278" i="1"/>
  <c r="L2278" i="1"/>
  <c r="J2279" i="1"/>
  <c r="K2279" i="1"/>
  <c r="L2279" i="1"/>
  <c r="J2280" i="1"/>
  <c r="K2280" i="1"/>
  <c r="L2280" i="1"/>
  <c r="J2281" i="1"/>
  <c r="K2281" i="1"/>
  <c r="L2281" i="1"/>
  <c r="J2282" i="1"/>
  <c r="K2282" i="1"/>
  <c r="L2282" i="1"/>
  <c r="J2283" i="1"/>
  <c r="K2283" i="1"/>
  <c r="L2283" i="1"/>
  <c r="J2284" i="1"/>
  <c r="K2284" i="1"/>
  <c r="L2284" i="1"/>
  <c r="J2285" i="1"/>
  <c r="K2285" i="1"/>
  <c r="L2285" i="1"/>
  <c r="J2286" i="1"/>
  <c r="K2286" i="1"/>
  <c r="L2286" i="1"/>
  <c r="J2287" i="1"/>
  <c r="K2287" i="1"/>
  <c r="L2287" i="1"/>
  <c r="J2288" i="1"/>
  <c r="K2288" i="1"/>
  <c r="L2288" i="1"/>
  <c r="J2289" i="1"/>
  <c r="K2289" i="1"/>
  <c r="L2289" i="1"/>
  <c r="J2290" i="1"/>
  <c r="K2290" i="1"/>
  <c r="L2290" i="1"/>
  <c r="J2291" i="1"/>
  <c r="K2291" i="1"/>
  <c r="L2291" i="1"/>
  <c r="J2292" i="1"/>
  <c r="K2292" i="1"/>
  <c r="L2292" i="1"/>
  <c r="J2293" i="1"/>
  <c r="K2293" i="1"/>
  <c r="L2293" i="1"/>
  <c r="J2294" i="1"/>
  <c r="K2294" i="1"/>
  <c r="L2294" i="1"/>
  <c r="J2295" i="1"/>
  <c r="K2295" i="1"/>
  <c r="L2295" i="1"/>
  <c r="J2296" i="1"/>
  <c r="K2296" i="1"/>
  <c r="L2296" i="1"/>
  <c r="J2297" i="1"/>
  <c r="K2297" i="1"/>
  <c r="L2297" i="1"/>
  <c r="J2298" i="1"/>
  <c r="K2298" i="1"/>
  <c r="L2298" i="1"/>
  <c r="J2299" i="1"/>
  <c r="K2299" i="1"/>
  <c r="L2299" i="1"/>
  <c r="J2300" i="1"/>
  <c r="K2300" i="1"/>
  <c r="L2300" i="1"/>
  <c r="J2301" i="1"/>
  <c r="K2301" i="1"/>
  <c r="L2301" i="1"/>
  <c r="J2302" i="1"/>
  <c r="K2302" i="1"/>
  <c r="L2302" i="1"/>
  <c r="J2303" i="1"/>
  <c r="K2303" i="1"/>
  <c r="L2303" i="1"/>
  <c r="J2304" i="1"/>
  <c r="K2304" i="1"/>
  <c r="L2304" i="1"/>
  <c r="J2305" i="1"/>
  <c r="K2305" i="1"/>
  <c r="L2305" i="1"/>
  <c r="J2306" i="1"/>
  <c r="K2306" i="1"/>
  <c r="L2306" i="1"/>
  <c r="J2307" i="1"/>
  <c r="K2307" i="1"/>
  <c r="L2307" i="1"/>
  <c r="J2308" i="1"/>
  <c r="K2308" i="1"/>
  <c r="L2308" i="1"/>
  <c r="J2309" i="1"/>
  <c r="K2309" i="1"/>
  <c r="L2309" i="1"/>
  <c r="J2310" i="1"/>
  <c r="K2310" i="1"/>
  <c r="L2310" i="1"/>
  <c r="J2311" i="1"/>
  <c r="K2311" i="1"/>
  <c r="L2311" i="1"/>
  <c r="J2312" i="1"/>
  <c r="K2312" i="1"/>
  <c r="L2312" i="1"/>
  <c r="J2313" i="1"/>
  <c r="K2313" i="1"/>
  <c r="L2313" i="1"/>
  <c r="J2314" i="1"/>
  <c r="K2314" i="1"/>
  <c r="L2314" i="1"/>
  <c r="J2315" i="1"/>
  <c r="K2315" i="1"/>
  <c r="L2315" i="1"/>
  <c r="J2316" i="1"/>
  <c r="K2316" i="1"/>
  <c r="L2316" i="1"/>
  <c r="J2317" i="1"/>
  <c r="K2317" i="1"/>
  <c r="L2317" i="1"/>
  <c r="J2318" i="1"/>
  <c r="K2318" i="1"/>
  <c r="L2318" i="1"/>
  <c r="J2319" i="1"/>
  <c r="K2319" i="1"/>
  <c r="L2319" i="1"/>
  <c r="J2320" i="1"/>
  <c r="K2320" i="1"/>
  <c r="L2320" i="1"/>
  <c r="J2321" i="1"/>
  <c r="K2321" i="1"/>
  <c r="L2321" i="1"/>
  <c r="J2322" i="1"/>
  <c r="K2322" i="1"/>
  <c r="L2322" i="1"/>
  <c r="J2323" i="1"/>
  <c r="K2323" i="1"/>
  <c r="L2323" i="1"/>
  <c r="J2324" i="1"/>
  <c r="K2324" i="1"/>
  <c r="L2324" i="1"/>
  <c r="J2325" i="1"/>
  <c r="K2325" i="1"/>
  <c r="L2325" i="1"/>
  <c r="J2326" i="1"/>
  <c r="K2326" i="1"/>
  <c r="L2326" i="1"/>
  <c r="J2327" i="1"/>
  <c r="K2327" i="1"/>
  <c r="L2327" i="1"/>
  <c r="J2328" i="1"/>
  <c r="K2328" i="1"/>
  <c r="L2328" i="1"/>
  <c r="J2329" i="1"/>
  <c r="K2329" i="1"/>
  <c r="L2329" i="1"/>
  <c r="J2330" i="1"/>
  <c r="K2330" i="1"/>
  <c r="L2330" i="1"/>
  <c r="J2331" i="1"/>
  <c r="K2331" i="1"/>
  <c r="L2331" i="1"/>
  <c r="J2332" i="1"/>
  <c r="K2332" i="1"/>
  <c r="L2332" i="1"/>
  <c r="J2333" i="1"/>
  <c r="K2333" i="1"/>
  <c r="L2333" i="1"/>
  <c r="J2334" i="1"/>
  <c r="K2334" i="1"/>
  <c r="L2334" i="1"/>
  <c r="J2335" i="1"/>
  <c r="K2335" i="1"/>
  <c r="L2335" i="1"/>
  <c r="J2336" i="1"/>
  <c r="K2336" i="1"/>
  <c r="L2336" i="1"/>
  <c r="J2337" i="1"/>
  <c r="K2337" i="1"/>
  <c r="L2337" i="1"/>
  <c r="J2338" i="1"/>
  <c r="K2338" i="1"/>
  <c r="L2338" i="1"/>
  <c r="J2339" i="1"/>
  <c r="K2339" i="1"/>
  <c r="L2339" i="1"/>
  <c r="J2340" i="1"/>
  <c r="K2340" i="1"/>
  <c r="L2340" i="1"/>
  <c r="J2341" i="1"/>
  <c r="K2341" i="1"/>
  <c r="L2341" i="1"/>
  <c r="J2342" i="1"/>
  <c r="K2342" i="1"/>
  <c r="L2342" i="1"/>
  <c r="J2343" i="1"/>
  <c r="K2343" i="1"/>
  <c r="L2343" i="1"/>
  <c r="J2344" i="1"/>
  <c r="K2344" i="1"/>
  <c r="L2344" i="1"/>
  <c r="J2345" i="1"/>
  <c r="K2345" i="1"/>
  <c r="L2345" i="1"/>
  <c r="J2346" i="1"/>
  <c r="K2346" i="1"/>
  <c r="L2346" i="1"/>
  <c r="J2347" i="1"/>
  <c r="K2347" i="1"/>
  <c r="L2347" i="1"/>
  <c r="J2348" i="1"/>
  <c r="K2348" i="1"/>
  <c r="L2348" i="1"/>
  <c r="J2349" i="1"/>
  <c r="K2349" i="1"/>
  <c r="L2349" i="1"/>
  <c r="J2350" i="1"/>
  <c r="K2350" i="1"/>
  <c r="L2350" i="1"/>
  <c r="J2351" i="1"/>
  <c r="K2351" i="1"/>
  <c r="L2351" i="1"/>
  <c r="J2352" i="1"/>
  <c r="K2352" i="1"/>
  <c r="L2352" i="1"/>
  <c r="J2353" i="1"/>
  <c r="K2353" i="1"/>
  <c r="L2353" i="1"/>
  <c r="J2354" i="1"/>
  <c r="K2354" i="1"/>
  <c r="L2354" i="1"/>
  <c r="J2355" i="1"/>
  <c r="K2355" i="1"/>
  <c r="L2355" i="1"/>
  <c r="J2356" i="1"/>
  <c r="K2356" i="1"/>
  <c r="L2356" i="1"/>
  <c r="J2357" i="1"/>
  <c r="K2357" i="1"/>
  <c r="L2357" i="1"/>
  <c r="J2358" i="1"/>
  <c r="K2358" i="1"/>
  <c r="L2358" i="1"/>
  <c r="J2359" i="1"/>
  <c r="K2359" i="1"/>
  <c r="L2359" i="1"/>
  <c r="J2360" i="1"/>
  <c r="K2360" i="1"/>
  <c r="L2360" i="1"/>
  <c r="J2361" i="1"/>
  <c r="K2361" i="1"/>
  <c r="L2361" i="1"/>
  <c r="J2362" i="1"/>
  <c r="K2362" i="1"/>
  <c r="L2362" i="1"/>
  <c r="J2363" i="1"/>
  <c r="K2363" i="1"/>
  <c r="L2363" i="1"/>
  <c r="J2364" i="1"/>
  <c r="K2364" i="1"/>
  <c r="L2364" i="1"/>
  <c r="J2365" i="1"/>
  <c r="K2365" i="1"/>
  <c r="L2365" i="1"/>
  <c r="J2366" i="1"/>
  <c r="K2366" i="1"/>
  <c r="L2366" i="1"/>
  <c r="J2367" i="1"/>
  <c r="K2367" i="1"/>
  <c r="L2367" i="1"/>
  <c r="J2368" i="1"/>
  <c r="K2368" i="1"/>
  <c r="L2368" i="1"/>
  <c r="J2369" i="1"/>
  <c r="K2369" i="1"/>
  <c r="L2369" i="1"/>
  <c r="J2370" i="1"/>
  <c r="K2370" i="1"/>
  <c r="L2370" i="1"/>
  <c r="J2371" i="1"/>
  <c r="K2371" i="1"/>
  <c r="L2371" i="1"/>
  <c r="J2372" i="1"/>
  <c r="K2372" i="1"/>
  <c r="L2372" i="1"/>
  <c r="J2373" i="1"/>
  <c r="K2373" i="1"/>
  <c r="L2373" i="1"/>
  <c r="J2374" i="1"/>
  <c r="K2374" i="1"/>
  <c r="L2374" i="1"/>
  <c r="J2375" i="1"/>
  <c r="K2375" i="1"/>
  <c r="L2375" i="1"/>
  <c r="J2376" i="1"/>
  <c r="K2376" i="1"/>
  <c r="L2376" i="1"/>
  <c r="J2377" i="1"/>
  <c r="K2377" i="1"/>
  <c r="L2377" i="1"/>
  <c r="J2378" i="1"/>
  <c r="K2378" i="1"/>
  <c r="L2378" i="1"/>
  <c r="J2379" i="1"/>
  <c r="K2379" i="1"/>
  <c r="L2379" i="1"/>
  <c r="J2380" i="1"/>
  <c r="K2380" i="1"/>
  <c r="L2380" i="1"/>
  <c r="J1372" i="1"/>
  <c r="K1372" i="1"/>
  <c r="L1372" i="1"/>
  <c r="J1373" i="1"/>
  <c r="K1373" i="1"/>
  <c r="L1373" i="1"/>
  <c r="J1374" i="1"/>
  <c r="K1374" i="1"/>
  <c r="L1374" i="1"/>
  <c r="J1375" i="1"/>
  <c r="K1375" i="1"/>
  <c r="L1375" i="1"/>
  <c r="J1376" i="1"/>
  <c r="K1376" i="1"/>
  <c r="L1376" i="1"/>
  <c r="J1377" i="1"/>
  <c r="K1377" i="1"/>
  <c r="L1377" i="1"/>
  <c r="J1378" i="1"/>
  <c r="K1378" i="1"/>
  <c r="L1378" i="1"/>
  <c r="J1379" i="1"/>
  <c r="K1379" i="1"/>
  <c r="L1379" i="1"/>
  <c r="J1380" i="1"/>
  <c r="K1380" i="1"/>
  <c r="L1380" i="1"/>
  <c r="J1381" i="1"/>
  <c r="K1381" i="1"/>
  <c r="L1381" i="1"/>
  <c r="J1382" i="1"/>
  <c r="K1382" i="1"/>
  <c r="L1382" i="1"/>
  <c r="J1143" i="1"/>
  <c r="K1143" i="1"/>
  <c r="L1143" i="1"/>
  <c r="J1144" i="1"/>
  <c r="K1144" i="1"/>
  <c r="L1144" i="1"/>
  <c r="J1145" i="1"/>
  <c r="K1145" i="1"/>
  <c r="L1145" i="1"/>
  <c r="J1146" i="1"/>
  <c r="K1146" i="1"/>
  <c r="L1146" i="1"/>
  <c r="J1147" i="1"/>
  <c r="K1147" i="1"/>
  <c r="L1147" i="1"/>
  <c r="J1148" i="1"/>
  <c r="K1148" i="1"/>
  <c r="L1148" i="1"/>
  <c r="J1149" i="1"/>
  <c r="K1149" i="1"/>
  <c r="L1149" i="1"/>
  <c r="J1150" i="1"/>
  <c r="K1150" i="1"/>
  <c r="L1150" i="1"/>
  <c r="J1151" i="1"/>
  <c r="K1151" i="1"/>
  <c r="L1151" i="1"/>
  <c r="J1152" i="1"/>
  <c r="K1152" i="1"/>
  <c r="L1152" i="1"/>
  <c r="J1153" i="1"/>
  <c r="K1153" i="1"/>
  <c r="L1153" i="1"/>
  <c r="J1154" i="1"/>
  <c r="K1154" i="1"/>
  <c r="L1154" i="1"/>
  <c r="J1155" i="1"/>
  <c r="K1155" i="1"/>
  <c r="L1155" i="1"/>
  <c r="J1156" i="1"/>
  <c r="K1156" i="1"/>
  <c r="L1156" i="1"/>
  <c r="J1157" i="1"/>
  <c r="K1157" i="1"/>
  <c r="L1157" i="1"/>
  <c r="J1158" i="1"/>
  <c r="K1158" i="1"/>
  <c r="L1158" i="1"/>
  <c r="J1159" i="1"/>
  <c r="K1159" i="1"/>
  <c r="L1159" i="1"/>
  <c r="J1160" i="1"/>
  <c r="K1160" i="1"/>
  <c r="L1160" i="1"/>
  <c r="J1161" i="1"/>
  <c r="K1161" i="1"/>
  <c r="L1161" i="1"/>
  <c r="J1162" i="1"/>
  <c r="K1162" i="1"/>
  <c r="L1162" i="1"/>
  <c r="J1163" i="1"/>
  <c r="K1163" i="1"/>
  <c r="L1163" i="1"/>
  <c r="J1164" i="1"/>
  <c r="K1164" i="1"/>
  <c r="L1164" i="1"/>
  <c r="J1165" i="1"/>
  <c r="K1165" i="1"/>
  <c r="L1165" i="1"/>
  <c r="J1166" i="1"/>
  <c r="K1166" i="1"/>
  <c r="L1166" i="1"/>
  <c r="J1167" i="1"/>
  <c r="K1167" i="1"/>
  <c r="L1167" i="1"/>
  <c r="J1168" i="1"/>
  <c r="K1168" i="1"/>
  <c r="L1168" i="1"/>
  <c r="J1169" i="1"/>
  <c r="K1169" i="1"/>
  <c r="L1169" i="1"/>
  <c r="J1170" i="1"/>
  <c r="K1170" i="1"/>
  <c r="L1170" i="1"/>
  <c r="J1171" i="1"/>
  <c r="K1171" i="1"/>
  <c r="L1171" i="1"/>
  <c r="J1172" i="1"/>
  <c r="K1172" i="1"/>
  <c r="L1172" i="1"/>
  <c r="J1173" i="1"/>
  <c r="K1173" i="1"/>
  <c r="L1173" i="1"/>
  <c r="J1174" i="1"/>
  <c r="K1174" i="1"/>
  <c r="L1174" i="1"/>
  <c r="J1175" i="1"/>
  <c r="K1175" i="1"/>
  <c r="L1175" i="1"/>
  <c r="J1176" i="1"/>
  <c r="K1176" i="1"/>
  <c r="L1176" i="1"/>
  <c r="J1177" i="1"/>
  <c r="K1177" i="1"/>
  <c r="L1177" i="1"/>
  <c r="J1178" i="1"/>
  <c r="K1178" i="1"/>
  <c r="L1178" i="1"/>
  <c r="J1179" i="1"/>
  <c r="K1179" i="1"/>
  <c r="L1179" i="1"/>
  <c r="J1180" i="1"/>
  <c r="K1180" i="1"/>
  <c r="L1180" i="1"/>
  <c r="J1181" i="1"/>
  <c r="K1181" i="1"/>
  <c r="L1181" i="1"/>
  <c r="J1182" i="1"/>
  <c r="K1182" i="1"/>
  <c r="L1182" i="1"/>
  <c r="J1183" i="1"/>
  <c r="K1183" i="1"/>
  <c r="L1183" i="1"/>
  <c r="J1184" i="1"/>
  <c r="K1184" i="1"/>
  <c r="L1184" i="1"/>
  <c r="J1185" i="1"/>
  <c r="K1185" i="1"/>
  <c r="L1185" i="1"/>
  <c r="J1186" i="1"/>
  <c r="K1186" i="1"/>
  <c r="L1186" i="1"/>
  <c r="J1187" i="1"/>
  <c r="K1187" i="1"/>
  <c r="L1187" i="1"/>
  <c r="J1188" i="1"/>
  <c r="K1188" i="1"/>
  <c r="L1188" i="1"/>
  <c r="J1189" i="1"/>
  <c r="K1189" i="1"/>
  <c r="L1189" i="1"/>
  <c r="J1190" i="1"/>
  <c r="K1190" i="1"/>
  <c r="L1190" i="1"/>
  <c r="J1191" i="1"/>
  <c r="K1191" i="1"/>
  <c r="L1191" i="1"/>
  <c r="J1192" i="1"/>
  <c r="K1192" i="1"/>
  <c r="L1192" i="1"/>
  <c r="J1193" i="1"/>
  <c r="K1193" i="1"/>
  <c r="L1193" i="1"/>
  <c r="J1194" i="1"/>
  <c r="K1194" i="1"/>
  <c r="L1194" i="1"/>
  <c r="J1195" i="1"/>
  <c r="K1195" i="1"/>
  <c r="L1195" i="1"/>
  <c r="J1196" i="1"/>
  <c r="K1196" i="1"/>
  <c r="L1196" i="1"/>
  <c r="J1197" i="1"/>
  <c r="K1197" i="1"/>
  <c r="L1197" i="1"/>
  <c r="J1198" i="1"/>
  <c r="K1198" i="1"/>
  <c r="L1198" i="1"/>
  <c r="J1199" i="1"/>
  <c r="K1199" i="1"/>
  <c r="L1199" i="1"/>
  <c r="J1200" i="1"/>
  <c r="K1200" i="1"/>
  <c r="L1200" i="1"/>
  <c r="J1201" i="1"/>
  <c r="K1201" i="1"/>
  <c r="L1201" i="1"/>
  <c r="J1202" i="1"/>
  <c r="K1202" i="1"/>
  <c r="L1202" i="1"/>
  <c r="J1203" i="1"/>
  <c r="K1203" i="1"/>
  <c r="L1203" i="1"/>
  <c r="J1204" i="1"/>
  <c r="K1204" i="1"/>
  <c r="L1204" i="1"/>
  <c r="J1205" i="1"/>
  <c r="K1205" i="1"/>
  <c r="L1205" i="1"/>
  <c r="J1206" i="1"/>
  <c r="K1206" i="1"/>
  <c r="L1206" i="1"/>
  <c r="J1207" i="1"/>
  <c r="K1207" i="1"/>
  <c r="L1207" i="1"/>
  <c r="J1208" i="1"/>
  <c r="K1208" i="1"/>
  <c r="L1208" i="1"/>
  <c r="J1209" i="1"/>
  <c r="K1209" i="1"/>
  <c r="L1209" i="1"/>
  <c r="J1210" i="1"/>
  <c r="K1210" i="1"/>
  <c r="L1210" i="1"/>
  <c r="J1211" i="1"/>
  <c r="K1211" i="1"/>
  <c r="L1211" i="1"/>
  <c r="J1212" i="1"/>
  <c r="K1212" i="1"/>
  <c r="L1212" i="1"/>
  <c r="J1213" i="1"/>
  <c r="K1213" i="1"/>
  <c r="L1213" i="1"/>
  <c r="J1214" i="1"/>
  <c r="K1214" i="1"/>
  <c r="L1214" i="1"/>
  <c r="J1215" i="1"/>
  <c r="K1215" i="1"/>
  <c r="L1215" i="1"/>
  <c r="J1216" i="1"/>
  <c r="K1216" i="1"/>
  <c r="L1216" i="1"/>
  <c r="J1217" i="1"/>
  <c r="K1217" i="1"/>
  <c r="L1217" i="1"/>
  <c r="J1218" i="1"/>
  <c r="K1218" i="1"/>
  <c r="L1218" i="1"/>
  <c r="J1219" i="1"/>
  <c r="K1219" i="1"/>
  <c r="L1219" i="1"/>
  <c r="J1220" i="1"/>
  <c r="K1220" i="1"/>
  <c r="L1220" i="1"/>
  <c r="J1221" i="1"/>
  <c r="K1221" i="1"/>
  <c r="L1221" i="1"/>
  <c r="J1222" i="1"/>
  <c r="K1222" i="1"/>
  <c r="L1222" i="1"/>
  <c r="J1223" i="1"/>
  <c r="K1223" i="1"/>
  <c r="L1223" i="1"/>
  <c r="J1224" i="1"/>
  <c r="K1224" i="1"/>
  <c r="L1224" i="1"/>
  <c r="J1225" i="1"/>
  <c r="K1225" i="1"/>
  <c r="L1225" i="1"/>
  <c r="J1226" i="1"/>
  <c r="K1226" i="1"/>
  <c r="L1226" i="1"/>
  <c r="J1227" i="1"/>
  <c r="K1227" i="1"/>
  <c r="L1227" i="1"/>
  <c r="J1228" i="1"/>
  <c r="K1228" i="1"/>
  <c r="L1228" i="1"/>
  <c r="J1229" i="1"/>
  <c r="K1229" i="1"/>
  <c r="L1229" i="1"/>
  <c r="J1230" i="1"/>
  <c r="K1230" i="1"/>
  <c r="L1230" i="1"/>
  <c r="J1231" i="1"/>
  <c r="K1231" i="1"/>
  <c r="L1231" i="1"/>
  <c r="J1232" i="1"/>
  <c r="K1232" i="1"/>
  <c r="L1232" i="1"/>
  <c r="J1233" i="1"/>
  <c r="K1233" i="1"/>
  <c r="L1233" i="1"/>
  <c r="J1234" i="1"/>
  <c r="K1234" i="1"/>
  <c r="L1234" i="1"/>
  <c r="J1235" i="1"/>
  <c r="K1235" i="1"/>
  <c r="L1235" i="1"/>
  <c r="J1236" i="1"/>
  <c r="K1236" i="1"/>
  <c r="L1236" i="1"/>
  <c r="J1237" i="1"/>
  <c r="K1237" i="1"/>
  <c r="L1237" i="1"/>
  <c r="J1238" i="1"/>
  <c r="K1238" i="1"/>
  <c r="L1238" i="1"/>
  <c r="J1239" i="1"/>
  <c r="K1239" i="1"/>
  <c r="L1239" i="1"/>
  <c r="J1240" i="1"/>
  <c r="K1240" i="1"/>
  <c r="L1240" i="1"/>
  <c r="J1241" i="1"/>
  <c r="K1241" i="1"/>
  <c r="L1241" i="1"/>
  <c r="J1242" i="1"/>
  <c r="K1242" i="1"/>
  <c r="L1242" i="1"/>
  <c r="J1243" i="1"/>
  <c r="K1243" i="1"/>
  <c r="L1243" i="1"/>
  <c r="J1244" i="1"/>
  <c r="K1244" i="1"/>
  <c r="L1244" i="1"/>
  <c r="J1245" i="1"/>
  <c r="K1245" i="1"/>
  <c r="L1245" i="1"/>
  <c r="J1246" i="1"/>
  <c r="K1246" i="1"/>
  <c r="L1246" i="1"/>
  <c r="J1247" i="1"/>
  <c r="K1247" i="1"/>
  <c r="L1247" i="1"/>
  <c r="J1248" i="1"/>
  <c r="K1248" i="1"/>
  <c r="L1248" i="1"/>
  <c r="J1249" i="1"/>
  <c r="K1249" i="1"/>
  <c r="L1249" i="1"/>
  <c r="J1250" i="1"/>
  <c r="K1250" i="1"/>
  <c r="L1250" i="1"/>
  <c r="J1251" i="1"/>
  <c r="K1251" i="1"/>
  <c r="L1251" i="1"/>
  <c r="J1252" i="1"/>
  <c r="K1252" i="1"/>
  <c r="L1252" i="1"/>
  <c r="J1253" i="1"/>
  <c r="K1253" i="1"/>
  <c r="L1253" i="1"/>
  <c r="J1254" i="1"/>
  <c r="K1254" i="1"/>
  <c r="L1254" i="1"/>
  <c r="J1255" i="1"/>
  <c r="K1255" i="1"/>
  <c r="L1255" i="1"/>
  <c r="J1256" i="1"/>
  <c r="K1256" i="1"/>
  <c r="L1256" i="1"/>
  <c r="J1257" i="1"/>
  <c r="K1257" i="1"/>
  <c r="L1257" i="1"/>
  <c r="J1258" i="1"/>
  <c r="K1258" i="1"/>
  <c r="L1258" i="1"/>
  <c r="J1259" i="1"/>
  <c r="K1259" i="1"/>
  <c r="L1259" i="1"/>
  <c r="J1260" i="1"/>
  <c r="K1260" i="1"/>
  <c r="L1260" i="1"/>
  <c r="J1261" i="1"/>
  <c r="K1261" i="1"/>
  <c r="L1261" i="1"/>
  <c r="J1262" i="1"/>
  <c r="K1262" i="1"/>
  <c r="L1262" i="1"/>
  <c r="J1263" i="1"/>
  <c r="K1263" i="1"/>
  <c r="L1263" i="1"/>
  <c r="J1264" i="1"/>
  <c r="K1264" i="1"/>
  <c r="L1264" i="1"/>
  <c r="J1265" i="1"/>
  <c r="K1265" i="1"/>
  <c r="L1265" i="1"/>
  <c r="J1266" i="1"/>
  <c r="K1266" i="1"/>
  <c r="L1266" i="1"/>
  <c r="J1267" i="1"/>
  <c r="K1267" i="1"/>
  <c r="L1267" i="1"/>
  <c r="J1268" i="1"/>
  <c r="K1268" i="1"/>
  <c r="L1268" i="1"/>
  <c r="J1269" i="1"/>
  <c r="K1269" i="1"/>
  <c r="L1269" i="1"/>
  <c r="J1270" i="1"/>
  <c r="K1270" i="1"/>
  <c r="L1270" i="1"/>
  <c r="J1271" i="1"/>
  <c r="K1271" i="1"/>
  <c r="L1271" i="1"/>
  <c r="J1272" i="1"/>
  <c r="K1272" i="1"/>
  <c r="L1272" i="1"/>
  <c r="J1273" i="1"/>
  <c r="K1273" i="1"/>
  <c r="L1273" i="1"/>
  <c r="J1274" i="1"/>
  <c r="K1274" i="1"/>
  <c r="L1274" i="1"/>
  <c r="J1275" i="1"/>
  <c r="K1275" i="1"/>
  <c r="L1275" i="1"/>
  <c r="J1276" i="1"/>
  <c r="K1276" i="1"/>
  <c r="L1276" i="1"/>
  <c r="J1277" i="1"/>
  <c r="K1277" i="1"/>
  <c r="L1277" i="1"/>
  <c r="J1278" i="1"/>
  <c r="K1278" i="1"/>
  <c r="L1278" i="1"/>
  <c r="J1279" i="1"/>
  <c r="K1279" i="1"/>
  <c r="L1279" i="1"/>
  <c r="J1280" i="1"/>
  <c r="K1280" i="1"/>
  <c r="L1280" i="1"/>
  <c r="J1281" i="1"/>
  <c r="K1281" i="1"/>
  <c r="L1281" i="1"/>
  <c r="J1282" i="1"/>
  <c r="K1282" i="1"/>
  <c r="L1282" i="1"/>
  <c r="J1283" i="1"/>
  <c r="K1283" i="1"/>
  <c r="L1283" i="1"/>
  <c r="J1284" i="1"/>
  <c r="K1284" i="1"/>
  <c r="L1284" i="1"/>
  <c r="J1285" i="1"/>
  <c r="K1285" i="1"/>
  <c r="L1285" i="1"/>
  <c r="J1286" i="1"/>
  <c r="K1286" i="1"/>
  <c r="L1286" i="1"/>
  <c r="J1287" i="1"/>
  <c r="K1287" i="1"/>
  <c r="L1287" i="1"/>
  <c r="J1288" i="1"/>
  <c r="K1288" i="1"/>
  <c r="L1288" i="1"/>
  <c r="J1289" i="1"/>
  <c r="K1289" i="1"/>
  <c r="L1289" i="1"/>
  <c r="J1290" i="1"/>
  <c r="K1290" i="1"/>
  <c r="L1290" i="1"/>
  <c r="J1291" i="1"/>
  <c r="K1291" i="1"/>
  <c r="L1291" i="1"/>
  <c r="J1292" i="1"/>
  <c r="K1292" i="1"/>
  <c r="L1292" i="1"/>
  <c r="J1293" i="1"/>
  <c r="K1293" i="1"/>
  <c r="L1293" i="1"/>
  <c r="J1294" i="1"/>
  <c r="K1294" i="1"/>
  <c r="L1294" i="1"/>
  <c r="J1295" i="1"/>
  <c r="K1295" i="1"/>
  <c r="L1295" i="1"/>
  <c r="J1296" i="1"/>
  <c r="K1296" i="1"/>
  <c r="L1296" i="1"/>
  <c r="J1297" i="1"/>
  <c r="K1297" i="1"/>
  <c r="L1297" i="1"/>
  <c r="J1298" i="1"/>
  <c r="K1298" i="1"/>
  <c r="L1298" i="1"/>
  <c r="J1299" i="1"/>
  <c r="K1299" i="1"/>
  <c r="L1299" i="1"/>
  <c r="J1300" i="1"/>
  <c r="K1300" i="1"/>
  <c r="L1300" i="1"/>
  <c r="J1301" i="1"/>
  <c r="K1301" i="1"/>
  <c r="L1301" i="1"/>
  <c r="J1302" i="1"/>
  <c r="K1302" i="1"/>
  <c r="L1302" i="1"/>
  <c r="J1303" i="1"/>
  <c r="K1303" i="1"/>
  <c r="L1303" i="1"/>
  <c r="J1304" i="1"/>
  <c r="K1304" i="1"/>
  <c r="L1304" i="1"/>
  <c r="J1305" i="1"/>
  <c r="K1305" i="1"/>
  <c r="L1305" i="1"/>
  <c r="J1306" i="1"/>
  <c r="K1306" i="1"/>
  <c r="L1306" i="1"/>
  <c r="J1307" i="1"/>
  <c r="K1307" i="1"/>
  <c r="L1307" i="1"/>
  <c r="J1308" i="1"/>
  <c r="K1308" i="1"/>
  <c r="L1308" i="1"/>
  <c r="J1309" i="1"/>
  <c r="K1309" i="1"/>
  <c r="L1309" i="1"/>
  <c r="J1310" i="1"/>
  <c r="K1310" i="1"/>
  <c r="L1310" i="1"/>
  <c r="J1311" i="1"/>
  <c r="K1311" i="1"/>
  <c r="L1311" i="1"/>
  <c r="J1312" i="1"/>
  <c r="K1312" i="1"/>
  <c r="L1312" i="1"/>
  <c r="J1313" i="1"/>
  <c r="K1313" i="1"/>
  <c r="L1313" i="1"/>
  <c r="J1314" i="1"/>
  <c r="K1314" i="1"/>
  <c r="L1314" i="1"/>
  <c r="J1315" i="1"/>
  <c r="K1315" i="1"/>
  <c r="L1315" i="1"/>
  <c r="J1316" i="1"/>
  <c r="K1316" i="1"/>
  <c r="L1316" i="1"/>
  <c r="J1317" i="1"/>
  <c r="K1317" i="1"/>
  <c r="L1317" i="1"/>
  <c r="J1318" i="1"/>
  <c r="K1318" i="1"/>
  <c r="L1318" i="1"/>
  <c r="J1319" i="1"/>
  <c r="K1319" i="1"/>
  <c r="L1319" i="1"/>
  <c r="J1320" i="1"/>
  <c r="K1320" i="1"/>
  <c r="L1320" i="1"/>
  <c r="J1321" i="1"/>
  <c r="K1321" i="1"/>
  <c r="L1321" i="1"/>
  <c r="J1322" i="1"/>
  <c r="K1322" i="1"/>
  <c r="L1322" i="1"/>
  <c r="J1323" i="1"/>
  <c r="K1323" i="1"/>
  <c r="L1323" i="1"/>
  <c r="J1324" i="1"/>
  <c r="K1324" i="1"/>
  <c r="L1324" i="1"/>
  <c r="J1325" i="1"/>
  <c r="K1325" i="1"/>
  <c r="L1325" i="1"/>
  <c r="J1326" i="1"/>
  <c r="K1326" i="1"/>
  <c r="L1326" i="1"/>
  <c r="J1327" i="1"/>
  <c r="K1327" i="1"/>
  <c r="L1327" i="1"/>
  <c r="J1328" i="1"/>
  <c r="K1328" i="1"/>
  <c r="L1328" i="1"/>
  <c r="J1329" i="1"/>
  <c r="K1329" i="1"/>
  <c r="L1329" i="1"/>
  <c r="J1330" i="1"/>
  <c r="K1330" i="1"/>
  <c r="L1330" i="1"/>
  <c r="J1331" i="1"/>
  <c r="K1331" i="1"/>
  <c r="L1331" i="1"/>
  <c r="J1332" i="1"/>
  <c r="K1332" i="1"/>
  <c r="L1332" i="1"/>
  <c r="J1333" i="1"/>
  <c r="K1333" i="1"/>
  <c r="L1333" i="1"/>
  <c r="J1334" i="1"/>
  <c r="K1334" i="1"/>
  <c r="L1334" i="1"/>
  <c r="J1335" i="1"/>
  <c r="K1335" i="1"/>
  <c r="L1335" i="1"/>
  <c r="J1336" i="1"/>
  <c r="K1336" i="1"/>
  <c r="L1336" i="1"/>
  <c r="J1337" i="1"/>
  <c r="K1337" i="1"/>
  <c r="L1337" i="1"/>
  <c r="J1338" i="1"/>
  <c r="K1338" i="1"/>
  <c r="L1338" i="1"/>
  <c r="J1339" i="1"/>
  <c r="K1339" i="1"/>
  <c r="L1339" i="1"/>
  <c r="J1340" i="1"/>
  <c r="K1340" i="1"/>
  <c r="L1340" i="1"/>
  <c r="J1341" i="1"/>
  <c r="K1341" i="1"/>
  <c r="L1341" i="1"/>
  <c r="J1342" i="1"/>
  <c r="K1342" i="1"/>
  <c r="L1342" i="1"/>
  <c r="J1343" i="1"/>
  <c r="K1343" i="1"/>
  <c r="L1343" i="1"/>
  <c r="J1344" i="1"/>
  <c r="K1344" i="1"/>
  <c r="L1344" i="1"/>
  <c r="J1345" i="1"/>
  <c r="K1345" i="1"/>
  <c r="L1345" i="1"/>
  <c r="J1346" i="1"/>
  <c r="K1346" i="1"/>
  <c r="L1346" i="1"/>
  <c r="J1347" i="1"/>
  <c r="K1347" i="1"/>
  <c r="L1347" i="1"/>
  <c r="J1348" i="1"/>
  <c r="K1348" i="1"/>
  <c r="L1348" i="1"/>
  <c r="J1349" i="1"/>
  <c r="K1349" i="1"/>
  <c r="L1349" i="1"/>
  <c r="J1350" i="1"/>
  <c r="K1350" i="1"/>
  <c r="L1350" i="1"/>
  <c r="J1351" i="1"/>
  <c r="K1351" i="1"/>
  <c r="L1351" i="1"/>
  <c r="J1352" i="1"/>
  <c r="K1352" i="1"/>
  <c r="L1352" i="1"/>
  <c r="J1353" i="1"/>
  <c r="K1353" i="1"/>
  <c r="L1353" i="1"/>
  <c r="J1354" i="1"/>
  <c r="K1354" i="1"/>
  <c r="L1354" i="1"/>
  <c r="J1355" i="1"/>
  <c r="K1355" i="1"/>
  <c r="L1355" i="1"/>
  <c r="J1356" i="1"/>
  <c r="K1356" i="1"/>
  <c r="L1356" i="1"/>
  <c r="J1357" i="1"/>
  <c r="K1357" i="1"/>
  <c r="L1357" i="1"/>
  <c r="J1358" i="1"/>
  <c r="K1358" i="1"/>
  <c r="L1358" i="1"/>
  <c r="J1359" i="1"/>
  <c r="K1359" i="1"/>
  <c r="L1359" i="1"/>
  <c r="J1360" i="1"/>
  <c r="K1360" i="1"/>
  <c r="L1360" i="1"/>
  <c r="J1361" i="1"/>
  <c r="K1361" i="1"/>
  <c r="L1361" i="1"/>
  <c r="J1362" i="1"/>
  <c r="K1362" i="1"/>
  <c r="L1362" i="1"/>
  <c r="J1363" i="1"/>
  <c r="K1363" i="1"/>
  <c r="L1363" i="1"/>
  <c r="J1364" i="1"/>
  <c r="K1364" i="1"/>
  <c r="L1364" i="1"/>
  <c r="J1365" i="1"/>
  <c r="K1365" i="1"/>
  <c r="L1365" i="1"/>
  <c r="J1366" i="1"/>
  <c r="K1366" i="1"/>
  <c r="L1366" i="1"/>
  <c r="J1367" i="1"/>
  <c r="K1367" i="1"/>
  <c r="L1367" i="1"/>
  <c r="J1368" i="1"/>
  <c r="K1368" i="1"/>
  <c r="L1368" i="1"/>
  <c r="J1369" i="1"/>
  <c r="K1369" i="1"/>
  <c r="L1369" i="1"/>
  <c r="J1370" i="1"/>
  <c r="K1370" i="1"/>
  <c r="L1370" i="1"/>
  <c r="J1371" i="1"/>
  <c r="K1371" i="1"/>
  <c r="L1371" i="1"/>
  <c r="J1132" i="1"/>
  <c r="K1132" i="1"/>
  <c r="L1132" i="1"/>
  <c r="J1133" i="1"/>
  <c r="K1133" i="1"/>
  <c r="L1133" i="1"/>
  <c r="J1134" i="1"/>
  <c r="K1134" i="1"/>
  <c r="L1134" i="1"/>
  <c r="J1135" i="1"/>
  <c r="K1135" i="1"/>
  <c r="L1135" i="1"/>
  <c r="J1136" i="1"/>
  <c r="K1136" i="1"/>
  <c r="L1136" i="1"/>
  <c r="J1137" i="1"/>
  <c r="K1137" i="1"/>
  <c r="L1137" i="1"/>
  <c r="J1138" i="1"/>
  <c r="K1138" i="1"/>
  <c r="L1138" i="1"/>
  <c r="J1139" i="1"/>
  <c r="K1139" i="1"/>
  <c r="L1139" i="1"/>
  <c r="J1140" i="1"/>
  <c r="K1140" i="1"/>
  <c r="L1140" i="1"/>
  <c r="J1141" i="1"/>
  <c r="K1141" i="1"/>
  <c r="L1141" i="1"/>
  <c r="J1142" i="1"/>
  <c r="K1142" i="1"/>
  <c r="L1142" i="1"/>
  <c r="D1541" i="12" l="1" a="1"/>
  <c r="D1541" i="12" s="1"/>
  <c r="L1653" i="11"/>
  <c r="D1537" i="12" a="1"/>
  <c r="D1537" i="12" s="1"/>
  <c r="D1540" i="12" a="1"/>
  <c r="D1540" i="12" s="1"/>
  <c r="D1538" i="12" a="1"/>
  <c r="D1538" i="12" s="1"/>
  <c r="D1539" i="12" a="1"/>
  <c r="D1539" i="12" s="1"/>
  <c r="L1650" i="11"/>
  <c r="L1652" i="11"/>
  <c r="L1649" i="11"/>
  <c r="L1651" i="11"/>
  <c r="D1536" i="12" a="1"/>
  <c r="D1536" i="12" s="1"/>
  <c r="D1535" i="12" a="1"/>
  <c r="D1535" i="12" s="1"/>
  <c r="L1647" i="11"/>
  <c r="L1648" i="11"/>
  <c r="D1534" i="12" a="1"/>
  <c r="D1534" i="12" s="1"/>
  <c r="L1646" i="11"/>
  <c r="D1532" i="12" a="1"/>
  <c r="D1532" i="12" s="1"/>
  <c r="D1533" i="12" a="1"/>
  <c r="D1533" i="12" s="1"/>
  <c r="L1645" i="11"/>
  <c r="L1644" i="11"/>
  <c r="D1531" i="12" a="1"/>
  <c r="D1531" i="12" s="1"/>
  <c r="L1643" i="11"/>
  <c r="D1530" i="12" a="1"/>
  <c r="D1530" i="12" s="1"/>
  <c r="L1642" i="11"/>
  <c r="D1529" i="12" a="1"/>
  <c r="D1529" i="12" s="1"/>
  <c r="L1641" i="11"/>
  <c r="D1528" i="12" a="1"/>
  <c r="D1528" i="12" s="1"/>
  <c r="L1640" i="11"/>
  <c r="D1527" i="12" a="1"/>
  <c r="D1527" i="12" s="1"/>
  <c r="L1639" i="11"/>
  <c r="D1526" i="12" a="1"/>
  <c r="D1526" i="12" s="1"/>
  <c r="L1638" i="11"/>
  <c r="D1525" i="12" a="1"/>
  <c r="D1525" i="12" s="1"/>
  <c r="L1637" i="11"/>
  <c r="D1524" i="12" a="1"/>
  <c r="D1524" i="12" s="1"/>
  <c r="L1636" i="11"/>
  <c r="D1523" i="12" a="1"/>
  <c r="D1523" i="12" s="1"/>
  <c r="L1635" i="11"/>
  <c r="D1522" i="12" a="1"/>
  <c r="D1522" i="12" s="1"/>
  <c r="L1634" i="11"/>
  <c r="D1521" i="12" a="1"/>
  <c r="D1521" i="12" s="1"/>
  <c r="D1520" i="12" a="1"/>
  <c r="D1520" i="12" s="1"/>
  <c r="L1633" i="11"/>
  <c r="L1632" i="11"/>
  <c r="D1519" i="12" a="1"/>
  <c r="D1519" i="12" s="1"/>
  <c r="L1631" i="11"/>
  <c r="M1204" i="1"/>
  <c r="M1172" i="1"/>
  <c r="M2325" i="1"/>
  <c r="M1316" i="1"/>
  <c r="M1332" i="1"/>
  <c r="M1300" i="1"/>
  <c r="M1140" i="1"/>
  <c r="M1156" i="1"/>
  <c r="D1518" i="12" a="1"/>
  <c r="D1518" i="12" s="1"/>
  <c r="L1630" i="11"/>
  <c r="M1348" i="1"/>
  <c r="M1188" i="1"/>
  <c r="M2373" i="1"/>
  <c r="M2309" i="1"/>
  <c r="M2229" i="1"/>
  <c r="M2213" i="1"/>
  <c r="M2197" i="1"/>
  <c r="M2181" i="1"/>
  <c r="M2165" i="1"/>
  <c r="M2149" i="1"/>
  <c r="M2053" i="1"/>
  <c r="M1941" i="1"/>
  <c r="M1925" i="1"/>
  <c r="M1909" i="1"/>
  <c r="M1893" i="1"/>
  <c r="M1877" i="1"/>
  <c r="M1829" i="1"/>
  <c r="M1813" i="1"/>
  <c r="M1781" i="1"/>
  <c r="M1765" i="1"/>
  <c r="M1749" i="1"/>
  <c r="M1701" i="1"/>
  <c r="M1653" i="1"/>
  <c r="M1621" i="1"/>
  <c r="M1605" i="1"/>
  <c r="M1589" i="1"/>
  <c r="M1573" i="1"/>
  <c r="M1557" i="1"/>
  <c r="M1541" i="1"/>
  <c r="M1525" i="1"/>
  <c r="M1509" i="1"/>
  <c r="M1493" i="1"/>
  <c r="M1477" i="1"/>
  <c r="M1461" i="1"/>
  <c r="M1445" i="1"/>
  <c r="M1861" i="1"/>
  <c r="M1365" i="1"/>
  <c r="M1141" i="1"/>
  <c r="M1291" i="1"/>
  <c r="M1163" i="1"/>
  <c r="M1349" i="1"/>
  <c r="M1144" i="1"/>
  <c r="M1993" i="1"/>
  <c r="M2357" i="1"/>
  <c r="M2133" i="1"/>
  <c r="M2117" i="1"/>
  <c r="M2101" i="1"/>
  <c r="M2085" i="1"/>
  <c r="M2037" i="1"/>
  <c r="M2005" i="1"/>
  <c r="M1429" i="1"/>
  <c r="M1336" i="1"/>
  <c r="M1304" i="1"/>
  <c r="M1256" i="1"/>
  <c r="M1176" i="1"/>
  <c r="M2009" i="1"/>
  <c r="M1769" i="1"/>
  <c r="M1288" i="1"/>
  <c r="M2057" i="1"/>
  <c r="M2345" i="1"/>
  <c r="M2169" i="1"/>
  <c r="D1517" i="12" a="1"/>
  <c r="D1517" i="12" s="1"/>
  <c r="M1729" i="1"/>
  <c r="M1601" i="1"/>
  <c r="M1585" i="1"/>
  <c r="M1569" i="1"/>
  <c r="M1553" i="1"/>
  <c r="M1537" i="1"/>
  <c r="M1505" i="1"/>
  <c r="M1489" i="1"/>
  <c r="M1473" i="1"/>
  <c r="M1208" i="1"/>
  <c r="M1320" i="1"/>
  <c r="M1352" i="1"/>
  <c r="M1284" i="1"/>
  <c r="M1268" i="1"/>
  <c r="M1252" i="1"/>
  <c r="M1236" i="1"/>
  <c r="M1220" i="1"/>
  <c r="M2277" i="1"/>
  <c r="M2069" i="1"/>
  <c r="M1989" i="1"/>
  <c r="M1957" i="1"/>
  <c r="M1717" i="1"/>
  <c r="M1685" i="1"/>
  <c r="M1637" i="1"/>
  <c r="M1753" i="1"/>
  <c r="M1737" i="1"/>
  <c r="M1721" i="1"/>
  <c r="M1705" i="1"/>
  <c r="M1673" i="1"/>
  <c r="M1641" i="1"/>
  <c r="M1625" i="1"/>
  <c r="M1609" i="1"/>
  <c r="M1577" i="1"/>
  <c r="M1561" i="1"/>
  <c r="M1545" i="1"/>
  <c r="M1529" i="1"/>
  <c r="M1513" i="1"/>
  <c r="M1497" i="1"/>
  <c r="M1481" i="1"/>
  <c r="M1465" i="1"/>
  <c r="M1449" i="1"/>
  <c r="M1433" i="1"/>
  <c r="M1417" i="1"/>
  <c r="M1401" i="1"/>
  <c r="M1372" i="1"/>
  <c r="M1549" i="1"/>
  <c r="M1211" i="1"/>
  <c r="M1333" i="1"/>
  <c r="M1317" i="1"/>
  <c r="M1285" i="1"/>
  <c r="M1269" i="1"/>
  <c r="M1253" i="1"/>
  <c r="M1237" i="1"/>
  <c r="M1221" i="1"/>
  <c r="M1205" i="1"/>
  <c r="M1189" i="1"/>
  <c r="M1173" i="1"/>
  <c r="M1157" i="1"/>
  <c r="M2182" i="1"/>
  <c r="M1958" i="1"/>
  <c r="M1798" i="1"/>
  <c r="M1510" i="1"/>
  <c r="M1478" i="1"/>
  <c r="M1446" i="1"/>
  <c r="M1430" i="1"/>
  <c r="M1398" i="1"/>
  <c r="M1689" i="1"/>
  <c r="M1933" i="1"/>
  <c r="L1629" i="11"/>
  <c r="M2341" i="1"/>
  <c r="M2293" i="1"/>
  <c r="M2261" i="1"/>
  <c r="M2245" i="1"/>
  <c r="M2021" i="1"/>
  <c r="M1973" i="1"/>
  <c r="M1845" i="1"/>
  <c r="M1797" i="1"/>
  <c r="M1733" i="1"/>
  <c r="M1669" i="1"/>
  <c r="L1590" i="11"/>
  <c r="L1587" i="11"/>
  <c r="L1613" i="11"/>
  <c r="L1589" i="11"/>
  <c r="L1622" i="11"/>
  <c r="L1597" i="11"/>
  <c r="L1624" i="11"/>
  <c r="L1588" i="11"/>
  <c r="L1610" i="11"/>
  <c r="L1609" i="11"/>
  <c r="L1627" i="11"/>
  <c r="L1592" i="11"/>
  <c r="L1608" i="11"/>
  <c r="L1599" i="11"/>
  <c r="L1606" i="11"/>
  <c r="L1598" i="11"/>
  <c r="L1628" i="11"/>
  <c r="L1594" i="11"/>
  <c r="L1626" i="11"/>
  <c r="L1596" i="11"/>
  <c r="L1607" i="11"/>
  <c r="L1614" i="11"/>
  <c r="L1586" i="11"/>
  <c r="L1604" i="11"/>
  <c r="L1593" i="11"/>
  <c r="L1591" i="11"/>
  <c r="L1625" i="11"/>
  <c r="L1585" i="11"/>
  <c r="L1600" i="11"/>
  <c r="L1605" i="11"/>
  <c r="L1616" i="11"/>
  <c r="L1595" i="11"/>
  <c r="L1611" i="11"/>
  <c r="L1618" i="11"/>
  <c r="L1584" i="11"/>
  <c r="L1615" i="11"/>
  <c r="L1603" i="11"/>
  <c r="L1601" i="11"/>
  <c r="L1623" i="11"/>
  <c r="L1619" i="11"/>
  <c r="L1621" i="11"/>
  <c r="L1620" i="11"/>
  <c r="L1617" i="11"/>
  <c r="L1612" i="11"/>
  <c r="L1602" i="11"/>
  <c r="M1246" i="1"/>
  <c r="M2255" i="1"/>
  <c r="M2239" i="1"/>
  <c r="M2223" i="1"/>
  <c r="M2207" i="1"/>
  <c r="M2175" i="1"/>
  <c r="M2159" i="1"/>
  <c r="M2143" i="1"/>
  <c r="M2127" i="1"/>
  <c r="M2111" i="1"/>
  <c r="M2095" i="1"/>
  <c r="M2079" i="1"/>
  <c r="M2063" i="1"/>
  <c r="M2047" i="1"/>
  <c r="M2031" i="1"/>
  <c r="M2015" i="1"/>
  <c r="M1999" i="1"/>
  <c r="M1983" i="1"/>
  <c r="M1967" i="1"/>
  <c r="M1951" i="1"/>
  <c r="M1935" i="1"/>
  <c r="M1919" i="1"/>
  <c r="M1903" i="1"/>
  <c r="M1887" i="1"/>
  <c r="M1871" i="1"/>
  <c r="M1855" i="1"/>
  <c r="M1839" i="1"/>
  <c r="M1823" i="1"/>
  <c r="M1807" i="1"/>
  <c r="M1791" i="1"/>
  <c r="M1775" i="1"/>
  <c r="M1759" i="1"/>
  <c r="M1743" i="1"/>
  <c r="M1727" i="1"/>
  <c r="M1711" i="1"/>
  <c r="M1695" i="1"/>
  <c r="M1679" i="1"/>
  <c r="M1663" i="1"/>
  <c r="M1647" i="1"/>
  <c r="M1631" i="1"/>
  <c r="M1615" i="1"/>
  <c r="M1599" i="1"/>
  <c r="M1583" i="1"/>
  <c r="M1567" i="1"/>
  <c r="M1551" i="1"/>
  <c r="M1535" i="1"/>
  <c r="M1519" i="1"/>
  <c r="M1503" i="1"/>
  <c r="M1487" i="1"/>
  <c r="M1471" i="1"/>
  <c r="M1455" i="1"/>
  <c r="M1439" i="1"/>
  <c r="M1423" i="1"/>
  <c r="M1407" i="1"/>
  <c r="M2191" i="1"/>
  <c r="M1385" i="1"/>
  <c r="M1918" i="1"/>
  <c r="M1902" i="1"/>
  <c r="M1870" i="1"/>
  <c r="M1854" i="1"/>
  <c r="M1838" i="1"/>
  <c r="M1806" i="1"/>
  <c r="M1774" i="1"/>
  <c r="M1758" i="1"/>
  <c r="M1726" i="1"/>
  <c r="M1582" i="1"/>
  <c r="M1566" i="1"/>
  <c r="M1502" i="1"/>
  <c r="M1486" i="1"/>
  <c r="M1351" i="1"/>
  <c r="M1303" i="1"/>
  <c r="M1287" i="1"/>
  <c r="M1255" i="1"/>
  <c r="M1239" i="1"/>
  <c r="M1175" i="1"/>
  <c r="M1143" i="1"/>
  <c r="M2328" i="1"/>
  <c r="M2312" i="1"/>
  <c r="M2280" i="1"/>
  <c r="M2232" i="1"/>
  <c r="M2200" i="1"/>
  <c r="M2056" i="1"/>
  <c r="M2024" i="1"/>
  <c r="M1960" i="1"/>
  <c r="M1880" i="1"/>
  <c r="M1864" i="1"/>
  <c r="M1848" i="1"/>
  <c r="M1832" i="1"/>
  <c r="M1816" i="1"/>
  <c r="M1800" i="1"/>
  <c r="M1784" i="1"/>
  <c r="M1768" i="1"/>
  <c r="M1752" i="1"/>
  <c r="M1736" i="1"/>
  <c r="M1720" i="1"/>
  <c r="M1704" i="1"/>
  <c r="M1688" i="1"/>
  <c r="M1672" i="1"/>
  <c r="M1656" i="1"/>
  <c r="M1624" i="1"/>
  <c r="M1608" i="1"/>
  <c r="M1592" i="1"/>
  <c r="M1544" i="1"/>
  <c r="M1528" i="1"/>
  <c r="M1512" i="1"/>
  <c r="M1496" i="1"/>
  <c r="M1480" i="1"/>
  <c r="M1464" i="1"/>
  <c r="M1448" i="1"/>
  <c r="M1432" i="1"/>
  <c r="M1416" i="1"/>
  <c r="M1400" i="1"/>
  <c r="M1965" i="1"/>
  <c r="M1869" i="1"/>
  <c r="M1821" i="1"/>
  <c r="M1773" i="1"/>
  <c r="M1709" i="1"/>
  <c r="M1613" i="1"/>
  <c r="M1597" i="1"/>
  <c r="M1581" i="1"/>
  <c r="M1533" i="1"/>
  <c r="M1517" i="1"/>
  <c r="M1501" i="1"/>
  <c r="M1485" i="1"/>
  <c r="M1469" i="1"/>
  <c r="M1453" i="1"/>
  <c r="M1437" i="1"/>
  <c r="M1421" i="1"/>
  <c r="M1405" i="1"/>
  <c r="M1389" i="1"/>
  <c r="M1366" i="1"/>
  <c r="M1350" i="1"/>
  <c r="M1334" i="1"/>
  <c r="M1302" i="1"/>
  <c r="M1270" i="1"/>
  <c r="M1254" i="1"/>
  <c r="M1222" i="1"/>
  <c r="M1382" i="1"/>
  <c r="M2327" i="1"/>
  <c r="M2311" i="1"/>
  <c r="M1879" i="1"/>
  <c r="M1815" i="1"/>
  <c r="M1799" i="1"/>
  <c r="M1783" i="1"/>
  <c r="M1751" i="1"/>
  <c r="M1735" i="1"/>
  <c r="M1719" i="1"/>
  <c r="M1687" i="1"/>
  <c r="M1671" i="1"/>
  <c r="M1655" i="1"/>
  <c r="M1639" i="1"/>
  <c r="M1607" i="1"/>
  <c r="M1591" i="1"/>
  <c r="M1575" i="1"/>
  <c r="M1559" i="1"/>
  <c r="M1527" i="1"/>
  <c r="M1495" i="1"/>
  <c r="M1479" i="1"/>
  <c r="M1463" i="1"/>
  <c r="M1431" i="1"/>
  <c r="M1415" i="1"/>
  <c r="M1399" i="1"/>
  <c r="M1383" i="1"/>
  <c r="M1243" i="1"/>
  <c r="M1179" i="1"/>
  <c r="M2348" i="1"/>
  <c r="M2284" i="1"/>
  <c r="M2236" i="1"/>
  <c r="M2092" i="1"/>
  <c r="M2076" i="1"/>
  <c r="M2060" i="1"/>
  <c r="M2044" i="1"/>
  <c r="M2028" i="1"/>
  <c r="M1964" i="1"/>
  <c r="M1948" i="1"/>
  <c r="M1932" i="1"/>
  <c r="M1916" i="1"/>
  <c r="M1900" i="1"/>
  <c r="M1804" i="1"/>
  <c r="M1788" i="1"/>
  <c r="M1772" i="1"/>
  <c r="M1756" i="1"/>
  <c r="M1740" i="1"/>
  <c r="M1724" i="1"/>
  <c r="M1708" i="1"/>
  <c r="M1692" i="1"/>
  <c r="M1660" i="1"/>
  <c r="M1644" i="1"/>
  <c r="M1628" i="1"/>
  <c r="M1596" i="1"/>
  <c r="M1548" i="1"/>
  <c r="M1516" i="1"/>
  <c r="M1500" i="1"/>
  <c r="M1484" i="1"/>
  <c r="M1468" i="1"/>
  <c r="M1452" i="1"/>
  <c r="M1436" i="1"/>
  <c r="M1420" i="1"/>
  <c r="M1404" i="1"/>
  <c r="M1388" i="1"/>
  <c r="M2225" i="1"/>
  <c r="M2113" i="1"/>
  <c r="M2097" i="1"/>
  <c r="M2081" i="1"/>
  <c r="M2065" i="1"/>
  <c r="M2049" i="1"/>
  <c r="M2033" i="1"/>
  <c r="M2017" i="1"/>
  <c r="M2001" i="1"/>
  <c r="M1985" i="1"/>
  <c r="M1969" i="1"/>
  <c r="M1953" i="1"/>
  <c r="M1937" i="1"/>
  <c r="M1889" i="1"/>
  <c r="M1873" i="1"/>
  <c r="M1857" i="1"/>
  <c r="M1841" i="1"/>
  <c r="M1825" i="1"/>
  <c r="M1809" i="1"/>
  <c r="M1793" i="1"/>
  <c r="M1777" i="1"/>
  <c r="M1745" i="1"/>
  <c r="M1713" i="1"/>
  <c r="M1697" i="1"/>
  <c r="M1681" i="1"/>
  <c r="M1665" i="1"/>
  <c r="M1649" i="1"/>
  <c r="M1633" i="1"/>
  <c r="M1617" i="1"/>
  <c r="M2374" i="1"/>
  <c r="M2358" i="1"/>
  <c r="M2342" i="1"/>
  <c r="M2278" i="1"/>
  <c r="M2246" i="1"/>
  <c r="M2214" i="1"/>
  <c r="M2198" i="1"/>
  <c r="M2118" i="1"/>
  <c r="M2070" i="1"/>
  <c r="M2054" i="1"/>
  <c r="M2038" i="1"/>
  <c r="M2022" i="1"/>
  <c r="M2006" i="1"/>
  <c r="M1990" i="1"/>
  <c r="M1974" i="1"/>
  <c r="M1894" i="1"/>
  <c r="M1862" i="1"/>
  <c r="M1830" i="1"/>
  <c r="M1814" i="1"/>
  <c r="M1750" i="1"/>
  <c r="M1638" i="1"/>
  <c r="M1622" i="1"/>
  <c r="M1558" i="1"/>
  <c r="M1542" i="1"/>
  <c r="M1494" i="1"/>
  <c r="M1414" i="1"/>
  <c r="M1984" i="1"/>
  <c r="M1968" i="1"/>
  <c r="M1952" i="1"/>
  <c r="M1904" i="1"/>
  <c r="M1888" i="1"/>
  <c r="M1872" i="1"/>
  <c r="M1824" i="1"/>
  <c r="M1712" i="1"/>
  <c r="M1600" i="1"/>
  <c r="M1568" i="1"/>
  <c r="M1552" i="1"/>
  <c r="M1536" i="1"/>
  <c r="M1520" i="1"/>
  <c r="M1504" i="1"/>
  <c r="M1488" i="1"/>
  <c r="M1472" i="1"/>
  <c r="M1456" i="1"/>
  <c r="M1440" i="1"/>
  <c r="M1424" i="1"/>
  <c r="M1408" i="1"/>
  <c r="M1364" i="1"/>
  <c r="M1380" i="1"/>
  <c r="M1413" i="1"/>
  <c r="M1397" i="1"/>
  <c r="M1134" i="1"/>
  <c r="M1358" i="1"/>
  <c r="M1342" i="1"/>
  <c r="M1326" i="1"/>
  <c r="M1310" i="1"/>
  <c r="M1294" i="1"/>
  <c r="M1278" i="1"/>
  <c r="M1262" i="1"/>
  <c r="M1230" i="1"/>
  <c r="M1214" i="1"/>
  <c r="M1198" i="1"/>
  <c r="M1182" i="1"/>
  <c r="M1166" i="1"/>
  <c r="M1150" i="1"/>
  <c r="M1374" i="1"/>
  <c r="M2367" i="1"/>
  <c r="M2351" i="1"/>
  <c r="M2335" i="1"/>
  <c r="M2319" i="1"/>
  <c r="M2303" i="1"/>
  <c r="M2287" i="1"/>
  <c r="M2271" i="1"/>
  <c r="M1391" i="1"/>
  <c r="M1368" i="1"/>
  <c r="M1272" i="1"/>
  <c r="M1240" i="1"/>
  <c r="M1224" i="1"/>
  <c r="M1192" i="1"/>
  <c r="M1160" i="1"/>
  <c r="M2377" i="1"/>
  <c r="M2361" i="1"/>
  <c r="M2329" i="1"/>
  <c r="M2313" i="1"/>
  <c r="M2297" i="1"/>
  <c r="M2281" i="1"/>
  <c r="M2265" i="1"/>
  <c r="M2249" i="1"/>
  <c r="M2233" i="1"/>
  <c r="M2217" i="1"/>
  <c r="M2201" i="1"/>
  <c r="M2185" i="1"/>
  <c r="M2153" i="1"/>
  <c r="M2137" i="1"/>
  <c r="M2121" i="1"/>
  <c r="M2105" i="1"/>
  <c r="M2089" i="1"/>
  <c r="M2073" i="1"/>
  <c r="M2041" i="1"/>
  <c r="M2025" i="1"/>
  <c r="M1977" i="1"/>
  <c r="M1961" i="1"/>
  <c r="M1945" i="1"/>
  <c r="M1929" i="1"/>
  <c r="M1897" i="1"/>
  <c r="M1881" i="1"/>
  <c r="M1865" i="1"/>
  <c r="M1849" i="1"/>
  <c r="M1833" i="1"/>
  <c r="M1817" i="1"/>
  <c r="M1801" i="1"/>
  <c r="M1785" i="1"/>
  <c r="M1657" i="1"/>
  <c r="M1133" i="1"/>
  <c r="M1357" i="1"/>
  <c r="M1341" i="1"/>
  <c r="M1325" i="1"/>
  <c r="M1309" i="1"/>
  <c r="M1277" i="1"/>
  <c r="M1245" i="1"/>
  <c r="M1229" i="1"/>
  <c r="M1373" i="1"/>
  <c r="M2366" i="1"/>
  <c r="M2350" i="1"/>
  <c r="M2286" i="1"/>
  <c r="M2270" i="1"/>
  <c r="M2190" i="1"/>
  <c r="M2174" i="1"/>
  <c r="M2158" i="1"/>
  <c r="M2142" i="1"/>
  <c r="M2046" i="1"/>
  <c r="M1470" i="1"/>
  <c r="M1367" i="1"/>
  <c r="M1335" i="1"/>
  <c r="M1319" i="1"/>
  <c r="M1271" i="1"/>
  <c r="M1223" i="1"/>
  <c r="M1207" i="1"/>
  <c r="M1191" i="1"/>
  <c r="M1159" i="1"/>
  <c r="M2376" i="1"/>
  <c r="M2360" i="1"/>
  <c r="M2344" i="1"/>
  <c r="M2296" i="1"/>
  <c r="M2264" i="1"/>
  <c r="M2248" i="1"/>
  <c r="M2216" i="1"/>
  <c r="M2184" i="1"/>
  <c r="M2168" i="1"/>
  <c r="M2152" i="1"/>
  <c r="M2136" i="1"/>
  <c r="M2120" i="1"/>
  <c r="M2104" i="1"/>
  <c r="M2088" i="1"/>
  <c r="M2072" i="1"/>
  <c r="M2040" i="1"/>
  <c r="M2008" i="1"/>
  <c r="M1992" i="1"/>
  <c r="M1976" i="1"/>
  <c r="M1944" i="1"/>
  <c r="M1928" i="1"/>
  <c r="M1912" i="1"/>
  <c r="M1896" i="1"/>
  <c r="M1640" i="1"/>
  <c r="M1132" i="1"/>
  <c r="M1356" i="1"/>
  <c r="M1340" i="1"/>
  <c r="M1180" i="1"/>
  <c r="M1164" i="1"/>
  <c r="M1148" i="1"/>
  <c r="M2365" i="1"/>
  <c r="M2349" i="1"/>
  <c r="M2333" i="1"/>
  <c r="M2317" i="1"/>
  <c r="M2285" i="1"/>
  <c r="M2045" i="1"/>
  <c r="M1997" i="1"/>
  <c r="M1981" i="1"/>
  <c r="M1949" i="1"/>
  <c r="M1206" i="1"/>
  <c r="M1158" i="1"/>
  <c r="M2375" i="1"/>
  <c r="M2343" i="1"/>
  <c r="M2295" i="1"/>
  <c r="M2263" i="1"/>
  <c r="M2247" i="1"/>
  <c r="M2231" i="1"/>
  <c r="M2215" i="1"/>
  <c r="M2199" i="1"/>
  <c r="M2183" i="1"/>
  <c r="M2167" i="1"/>
  <c r="M2151" i="1"/>
  <c r="M2135" i="1"/>
  <c r="M2119" i="1"/>
  <c r="M2103" i="1"/>
  <c r="M2087" i="1"/>
  <c r="M2055" i="1"/>
  <c r="M2039" i="1"/>
  <c r="M2023" i="1"/>
  <c r="M2007" i="1"/>
  <c r="M1991" i="1"/>
  <c r="M1975" i="1"/>
  <c r="M1959" i="1"/>
  <c r="M1943" i="1"/>
  <c r="M1927" i="1"/>
  <c r="M1911" i="1"/>
  <c r="M1895" i="1"/>
  <c r="M1847" i="1"/>
  <c r="M1831" i="1"/>
  <c r="M1623" i="1"/>
  <c r="M1323" i="1"/>
  <c r="M1307" i="1"/>
  <c r="M1195" i="1"/>
  <c r="M1147" i="1"/>
  <c r="M2108" i="1"/>
  <c r="M2012" i="1"/>
  <c r="M1136" i="1"/>
  <c r="M1360" i="1"/>
  <c r="M1344" i="1"/>
  <c r="M1328" i="1"/>
  <c r="M1312" i="1"/>
  <c r="M1296" i="1"/>
  <c r="M1280" i="1"/>
  <c r="M1264" i="1"/>
  <c r="M1248" i="1"/>
  <c r="M1232" i="1"/>
  <c r="M1216" i="1"/>
  <c r="M1200" i="1"/>
  <c r="M1184" i="1"/>
  <c r="M2369" i="1"/>
  <c r="M2353" i="1"/>
  <c r="M2337" i="1"/>
  <c r="M2321" i="1"/>
  <c r="M2305" i="1"/>
  <c r="M2289" i="1"/>
  <c r="M2273" i="1"/>
  <c r="M2257" i="1"/>
  <c r="M2241" i="1"/>
  <c r="M2209" i="1"/>
  <c r="M2193" i="1"/>
  <c r="M2177" i="1"/>
  <c r="M2161" i="1"/>
  <c r="M2145" i="1"/>
  <c r="M2129" i="1"/>
  <c r="M1457" i="1"/>
  <c r="M1462" i="1"/>
  <c r="M2379" i="1"/>
  <c r="M2347" i="1"/>
  <c r="M2331" i="1"/>
  <c r="M2315" i="1"/>
  <c r="M2235" i="1"/>
  <c r="M2155" i="1"/>
  <c r="M2139" i="1"/>
  <c r="M2123" i="1"/>
  <c r="M2059" i="1"/>
  <c r="M2043" i="1"/>
  <c r="M1867" i="1"/>
  <c r="M1851" i="1"/>
  <c r="M1787" i="1"/>
  <c r="M1755" i="1"/>
  <c r="M1691" i="1"/>
  <c r="M1675" i="1"/>
  <c r="M1659" i="1"/>
  <c r="M1627" i="1"/>
  <c r="M1611" i="1"/>
  <c r="M1595" i="1"/>
  <c r="M1563" i="1"/>
  <c r="M1135" i="1"/>
  <c r="M1359" i="1"/>
  <c r="M1279" i="1"/>
  <c r="M1263" i="1"/>
  <c r="M1247" i="1"/>
  <c r="M1231" i="1"/>
  <c r="M1215" i="1"/>
  <c r="M1183" i="1"/>
  <c r="M1167" i="1"/>
  <c r="M1375" i="1"/>
  <c r="M2352" i="1"/>
  <c r="M2192" i="1"/>
  <c r="M1392" i="1"/>
  <c r="M1369" i="1"/>
  <c r="M1353" i="1"/>
  <c r="M1337" i="1"/>
  <c r="M1321" i="1"/>
  <c r="M1305" i="1"/>
  <c r="M1289" i="1"/>
  <c r="M1273" i="1"/>
  <c r="M1257" i="1"/>
  <c r="M1241" i="1"/>
  <c r="M1225" i="1"/>
  <c r="M1209" i="1"/>
  <c r="M1193" i="1"/>
  <c r="M1177" i="1"/>
  <c r="M1161" i="1"/>
  <c r="M1145" i="1"/>
  <c r="M2378" i="1"/>
  <c r="M2362" i="1"/>
  <c r="M2346" i="1"/>
  <c r="M2330" i="1"/>
  <c r="M2314" i="1"/>
  <c r="M2298" i="1"/>
  <c r="M2282" i="1"/>
  <c r="M2266" i="1"/>
  <c r="M2250" i="1"/>
  <c r="M2234" i="1"/>
  <c r="M2218" i="1"/>
  <c r="M2202" i="1"/>
  <c r="M2186" i="1"/>
  <c r="M2170" i="1"/>
  <c r="M2154" i="1"/>
  <c r="M2138" i="1"/>
  <c r="M2122" i="1"/>
  <c r="M2106" i="1"/>
  <c r="M2090" i="1"/>
  <c r="M2074" i="1"/>
  <c r="M2058" i="1"/>
  <c r="M2042" i="1"/>
  <c r="M2026" i="1"/>
  <c r="M2010" i="1"/>
  <c r="M1994" i="1"/>
  <c r="M1978" i="1"/>
  <c r="M1962" i="1"/>
  <c r="M1946" i="1"/>
  <c r="M1930" i="1"/>
  <c r="M1914" i="1"/>
  <c r="M1898" i="1"/>
  <c r="M1882" i="1"/>
  <c r="M1866" i="1"/>
  <c r="M1850" i="1"/>
  <c r="M1834" i="1"/>
  <c r="M1818" i="1"/>
  <c r="M1802" i="1"/>
  <c r="M1786" i="1"/>
  <c r="M1770" i="1"/>
  <c r="M1754" i="1"/>
  <c r="M1738" i="1"/>
  <c r="M1722" i="1"/>
  <c r="M1706" i="1"/>
  <c r="M1690" i="1"/>
  <c r="M1674" i="1"/>
  <c r="M1658" i="1"/>
  <c r="M1642" i="1"/>
  <c r="M1626" i="1"/>
  <c r="M1610" i="1"/>
  <c r="M1594" i="1"/>
  <c r="M1578" i="1"/>
  <c r="M1562" i="1"/>
  <c r="M1546" i="1"/>
  <c r="M1530" i="1"/>
  <c r="M1514" i="1"/>
  <c r="M1498" i="1"/>
  <c r="M1482" i="1"/>
  <c r="M1466" i="1"/>
  <c r="M1450" i="1"/>
  <c r="M1434" i="1"/>
  <c r="M1418" i="1"/>
  <c r="M1402" i="1"/>
  <c r="M1386" i="1"/>
  <c r="M1139" i="1"/>
  <c r="M1363" i="1"/>
  <c r="M1347" i="1"/>
  <c r="M1331" i="1"/>
  <c r="M1315" i="1"/>
  <c r="M1299" i="1"/>
  <c r="M1283" i="1"/>
  <c r="M1267" i="1"/>
  <c r="M1251" i="1"/>
  <c r="M1235" i="1"/>
  <c r="M1219" i="1"/>
  <c r="M1203" i="1"/>
  <c r="M1187" i="1"/>
  <c r="M1171" i="1"/>
  <c r="M1155" i="1"/>
  <c r="M1379" i="1"/>
  <c r="M2372" i="1"/>
  <c r="M2356" i="1"/>
  <c r="M2340" i="1"/>
  <c r="M2324" i="1"/>
  <c r="M2308" i="1"/>
  <c r="M2292" i="1"/>
  <c r="M2276" i="1"/>
  <c r="M2260" i="1"/>
  <c r="M2244" i="1"/>
  <c r="M2228" i="1"/>
  <c r="M2212" i="1"/>
  <c r="M2196" i="1"/>
  <c r="M2180" i="1"/>
  <c r="M2164" i="1"/>
  <c r="M2148" i="1"/>
  <c r="M2132" i="1"/>
  <c r="M2116" i="1"/>
  <c r="M2100" i="1"/>
  <c r="M2084" i="1"/>
  <c r="M2068" i="1"/>
  <c r="M2052" i="1"/>
  <c r="M2036" i="1"/>
  <c r="M2020" i="1"/>
  <c r="M2004" i="1"/>
  <c r="M1988" i="1"/>
  <c r="M1972" i="1"/>
  <c r="M1956" i="1"/>
  <c r="M1940" i="1"/>
  <c r="M1924" i="1"/>
  <c r="M1908" i="1"/>
  <c r="M1892" i="1"/>
  <c r="M1876" i="1"/>
  <c r="M1860" i="1"/>
  <c r="M1844" i="1"/>
  <c r="M1828" i="1"/>
  <c r="M1812" i="1"/>
  <c r="M1796" i="1"/>
  <c r="M1780" i="1"/>
  <c r="M1764" i="1"/>
  <c r="M1748" i="1"/>
  <c r="M1732" i="1"/>
  <c r="M1716" i="1"/>
  <c r="M1700" i="1"/>
  <c r="M1684" i="1"/>
  <c r="M1668" i="1"/>
  <c r="M1652" i="1"/>
  <c r="M1636" i="1"/>
  <c r="M1620" i="1"/>
  <c r="M1604" i="1"/>
  <c r="M1588" i="1"/>
  <c r="M1572" i="1"/>
  <c r="M1556" i="1"/>
  <c r="M1540" i="1"/>
  <c r="M1524" i="1"/>
  <c r="M1508" i="1"/>
  <c r="M1492" i="1"/>
  <c r="M1476" i="1"/>
  <c r="M1460" i="1"/>
  <c r="M1444" i="1"/>
  <c r="M1428" i="1"/>
  <c r="M1412" i="1"/>
  <c r="M1396" i="1"/>
  <c r="M1913" i="1"/>
  <c r="M1593" i="1"/>
  <c r="M1293" i="1"/>
  <c r="M1261" i="1"/>
  <c r="M1213" i="1"/>
  <c r="M1197" i="1"/>
  <c r="M1181" i="1"/>
  <c r="M1165" i="1"/>
  <c r="M1149" i="1"/>
  <c r="M2334" i="1"/>
  <c r="M2318" i="1"/>
  <c r="M2302" i="1"/>
  <c r="M2254" i="1"/>
  <c r="M2238" i="1"/>
  <c r="M2222" i="1"/>
  <c r="M2206" i="1"/>
  <c r="M2126" i="1"/>
  <c r="M2110" i="1"/>
  <c r="M2094" i="1"/>
  <c r="M2078" i="1"/>
  <c r="M2062" i="1"/>
  <c r="M2030" i="1"/>
  <c r="M2014" i="1"/>
  <c r="M1998" i="1"/>
  <c r="M1982" i="1"/>
  <c r="M1966" i="1"/>
  <c r="M1950" i="1"/>
  <c r="M1934" i="1"/>
  <c r="M1886" i="1"/>
  <c r="M1822" i="1"/>
  <c r="M1790" i="1"/>
  <c r="M1742" i="1"/>
  <c r="M1710" i="1"/>
  <c r="M1694" i="1"/>
  <c r="M1678" i="1"/>
  <c r="M1662" i="1"/>
  <c r="M1646" i="1"/>
  <c r="M1630" i="1"/>
  <c r="M1614" i="1"/>
  <c r="M1598" i="1"/>
  <c r="M1550" i="1"/>
  <c r="M1534" i="1"/>
  <c r="M1518" i="1"/>
  <c r="M1454" i="1"/>
  <c r="M1438" i="1"/>
  <c r="M1422" i="1"/>
  <c r="M1406" i="1"/>
  <c r="M1390" i="1"/>
  <c r="M1138" i="1"/>
  <c r="M1362" i="1"/>
  <c r="M1346" i="1"/>
  <c r="M1330" i="1"/>
  <c r="M1314" i="1"/>
  <c r="M1298" i="1"/>
  <c r="M1282" i="1"/>
  <c r="M1266" i="1"/>
  <c r="M1250" i="1"/>
  <c r="M1234" i="1"/>
  <c r="M1218" i="1"/>
  <c r="M1202" i="1"/>
  <c r="M1186" i="1"/>
  <c r="M1170" i="1"/>
  <c r="M1154" i="1"/>
  <c r="M1378" i="1"/>
  <c r="M2371" i="1"/>
  <c r="M2355" i="1"/>
  <c r="M2339" i="1"/>
  <c r="M2323" i="1"/>
  <c r="M2307" i="1"/>
  <c r="M2291" i="1"/>
  <c r="M2275" i="1"/>
  <c r="M2259" i="1"/>
  <c r="M2243" i="1"/>
  <c r="M2227" i="1"/>
  <c r="M2211" i="1"/>
  <c r="M2195" i="1"/>
  <c r="M2179" i="1"/>
  <c r="M2163" i="1"/>
  <c r="M2147" i="1"/>
  <c r="M2131" i="1"/>
  <c r="M2115" i="1"/>
  <c r="M2099" i="1"/>
  <c r="M2083" i="1"/>
  <c r="M2067" i="1"/>
  <c r="M2051" i="1"/>
  <c r="M2035" i="1"/>
  <c r="M2019" i="1"/>
  <c r="M2003" i="1"/>
  <c r="M1987" i="1"/>
  <c r="M1971" i="1"/>
  <c r="M1955" i="1"/>
  <c r="M1939" i="1"/>
  <c r="M1923" i="1"/>
  <c r="M1907" i="1"/>
  <c r="M1891" i="1"/>
  <c r="M1875" i="1"/>
  <c r="M1859" i="1"/>
  <c r="M1843" i="1"/>
  <c r="M1827" i="1"/>
  <c r="M1811" i="1"/>
  <c r="M1795" i="1"/>
  <c r="M1779" i="1"/>
  <c r="M1763" i="1"/>
  <c r="M1747" i="1"/>
  <c r="M1731" i="1"/>
  <c r="M1715" i="1"/>
  <c r="M1699" i="1"/>
  <c r="M1683" i="1"/>
  <c r="M1667" i="1"/>
  <c r="M1651" i="1"/>
  <c r="M1635" i="1"/>
  <c r="M1619" i="1"/>
  <c r="M1603" i="1"/>
  <c r="M1587" i="1"/>
  <c r="M1571" i="1"/>
  <c r="M1555" i="1"/>
  <c r="M1539" i="1"/>
  <c r="M1523" i="1"/>
  <c r="M1507" i="1"/>
  <c r="M1491" i="1"/>
  <c r="M1475" i="1"/>
  <c r="M1459" i="1"/>
  <c r="M1443" i="1"/>
  <c r="M1427" i="1"/>
  <c r="M1411" i="1"/>
  <c r="M1395" i="1"/>
  <c r="M1576" i="1"/>
  <c r="M1560" i="1"/>
  <c r="M1384" i="1"/>
  <c r="M1324" i="1"/>
  <c r="M1308" i="1"/>
  <c r="M1292" i="1"/>
  <c r="M1276" i="1"/>
  <c r="M1260" i="1"/>
  <c r="M1244" i="1"/>
  <c r="M1228" i="1"/>
  <c r="M1212" i="1"/>
  <c r="M1196" i="1"/>
  <c r="M2301" i="1"/>
  <c r="M2269" i="1"/>
  <c r="M2253" i="1"/>
  <c r="M2237" i="1"/>
  <c r="M2221" i="1"/>
  <c r="M2205" i="1"/>
  <c r="M2189" i="1"/>
  <c r="M2173" i="1"/>
  <c r="M2157" i="1"/>
  <c r="M2141" i="1"/>
  <c r="M2125" i="1"/>
  <c r="M2109" i="1"/>
  <c r="M2093" i="1"/>
  <c r="M2077" i="1"/>
  <c r="M2061" i="1"/>
  <c r="M2029" i="1"/>
  <c r="M2013" i="1"/>
  <c r="M1917" i="1"/>
  <c r="M1901" i="1"/>
  <c r="M1885" i="1"/>
  <c r="M1853" i="1"/>
  <c r="M1837" i="1"/>
  <c r="M1805" i="1"/>
  <c r="M1789" i="1"/>
  <c r="M1757" i="1"/>
  <c r="M1741" i="1"/>
  <c r="M1725" i="1"/>
  <c r="M1693" i="1"/>
  <c r="M1677" i="1"/>
  <c r="M1661" i="1"/>
  <c r="M1645" i="1"/>
  <c r="M1629" i="1"/>
  <c r="M1565" i="1"/>
  <c r="M1137" i="1"/>
  <c r="M1361" i="1"/>
  <c r="M1345" i="1"/>
  <c r="M1329" i="1"/>
  <c r="M1313" i="1"/>
  <c r="M1297" i="1"/>
  <c r="M1281" i="1"/>
  <c r="M1265" i="1"/>
  <c r="M1249" i="1"/>
  <c r="M1233" i="1"/>
  <c r="M1217" i="1"/>
  <c r="M1201" i="1"/>
  <c r="M1185" i="1"/>
  <c r="M1169" i="1"/>
  <c r="M1153" i="1"/>
  <c r="M1377" i="1"/>
  <c r="M2370" i="1"/>
  <c r="M2354" i="1"/>
  <c r="M2338" i="1"/>
  <c r="M2322" i="1"/>
  <c r="M2306" i="1"/>
  <c r="M2290" i="1"/>
  <c r="M2274" i="1"/>
  <c r="M2258" i="1"/>
  <c r="M2242" i="1"/>
  <c r="M2226" i="1"/>
  <c r="M2210" i="1"/>
  <c r="M2194" i="1"/>
  <c r="M2178" i="1"/>
  <c r="M2162" i="1"/>
  <c r="M2146" i="1"/>
  <c r="M2130" i="1"/>
  <c r="M2114" i="1"/>
  <c r="M2098" i="1"/>
  <c r="M2082" i="1"/>
  <c r="M2066" i="1"/>
  <c r="M2050" i="1"/>
  <c r="M2034" i="1"/>
  <c r="M2018" i="1"/>
  <c r="M2002" i="1"/>
  <c r="M1986" i="1"/>
  <c r="M1970" i="1"/>
  <c r="M1954" i="1"/>
  <c r="M1938" i="1"/>
  <c r="M1922" i="1"/>
  <c r="M1906" i="1"/>
  <c r="M1890" i="1"/>
  <c r="M1874" i="1"/>
  <c r="M1858" i="1"/>
  <c r="M1842" i="1"/>
  <c r="M1826" i="1"/>
  <c r="M1810" i="1"/>
  <c r="M1794" i="1"/>
  <c r="M1778" i="1"/>
  <c r="M1762" i="1"/>
  <c r="M1746" i="1"/>
  <c r="M1730" i="1"/>
  <c r="M1714" i="1"/>
  <c r="M1698" i="1"/>
  <c r="M1682" i="1"/>
  <c r="M1666" i="1"/>
  <c r="M1650" i="1"/>
  <c r="M1634" i="1"/>
  <c r="M1618" i="1"/>
  <c r="M1602" i="1"/>
  <c r="M1586" i="1"/>
  <c r="M1570" i="1"/>
  <c r="M1554" i="1"/>
  <c r="M1538" i="1"/>
  <c r="M1522" i="1"/>
  <c r="M1506" i="1"/>
  <c r="M1490" i="1"/>
  <c r="M1474" i="1"/>
  <c r="M1458" i="1"/>
  <c r="M1442" i="1"/>
  <c r="M1426" i="1"/>
  <c r="M1410" i="1"/>
  <c r="M1394" i="1"/>
  <c r="M1142" i="1"/>
  <c r="M1318" i="1"/>
  <c r="M1286" i="1"/>
  <c r="M1238" i="1"/>
  <c r="M1190" i="1"/>
  <c r="M1174" i="1"/>
  <c r="M2359" i="1"/>
  <c r="M2279" i="1"/>
  <c r="M2071" i="1"/>
  <c r="M1863" i="1"/>
  <c r="M1767" i="1"/>
  <c r="M1703" i="1"/>
  <c r="M1543" i="1"/>
  <c r="M1511" i="1"/>
  <c r="M1447" i="1"/>
  <c r="M1371" i="1"/>
  <c r="M1355" i="1"/>
  <c r="M1339" i="1"/>
  <c r="M1275" i="1"/>
  <c r="M1259" i="1"/>
  <c r="M1227" i="1"/>
  <c r="M2380" i="1"/>
  <c r="M2364" i="1"/>
  <c r="M2332" i="1"/>
  <c r="M2316" i="1"/>
  <c r="M2300" i="1"/>
  <c r="M2268" i="1"/>
  <c r="M2252" i="1"/>
  <c r="M2220" i="1"/>
  <c r="M2204" i="1"/>
  <c r="M2188" i="1"/>
  <c r="M2172" i="1"/>
  <c r="M2156" i="1"/>
  <c r="M2140" i="1"/>
  <c r="M2124" i="1"/>
  <c r="M1996" i="1"/>
  <c r="M1980" i="1"/>
  <c r="M1884" i="1"/>
  <c r="M1868" i="1"/>
  <c r="M1852" i="1"/>
  <c r="M1836" i="1"/>
  <c r="M1820" i="1"/>
  <c r="M1676" i="1"/>
  <c r="M1612" i="1"/>
  <c r="M1580" i="1"/>
  <c r="M1564" i="1"/>
  <c r="M1532" i="1"/>
  <c r="M1168" i="1"/>
  <c r="M1152" i="1"/>
  <c r="M1376" i="1"/>
  <c r="M1921" i="1"/>
  <c r="M1905" i="1"/>
  <c r="M1761" i="1"/>
  <c r="M1521" i="1"/>
  <c r="M1441" i="1"/>
  <c r="M1425" i="1"/>
  <c r="M1409" i="1"/>
  <c r="M1393" i="1"/>
  <c r="M1301" i="1"/>
  <c r="M1381" i="1"/>
  <c r="M2326" i="1"/>
  <c r="M2310" i="1"/>
  <c r="M2294" i="1"/>
  <c r="M2262" i="1"/>
  <c r="M2230" i="1"/>
  <c r="M2166" i="1"/>
  <c r="M2150" i="1"/>
  <c r="M2134" i="1"/>
  <c r="M2102" i="1"/>
  <c r="M2086" i="1"/>
  <c r="M1942" i="1"/>
  <c r="M1926" i="1"/>
  <c r="M1910" i="1"/>
  <c r="M1878" i="1"/>
  <c r="M1846" i="1"/>
  <c r="M1782" i="1"/>
  <c r="M1766" i="1"/>
  <c r="M1734" i="1"/>
  <c r="M1718" i="1"/>
  <c r="M1702" i="1"/>
  <c r="M1686" i="1"/>
  <c r="M1670" i="1"/>
  <c r="M1654" i="1"/>
  <c r="M1606" i="1"/>
  <c r="M1590" i="1"/>
  <c r="M1574" i="1"/>
  <c r="M1526" i="1"/>
  <c r="M1370" i="1"/>
  <c r="M1354" i="1"/>
  <c r="M1338" i="1"/>
  <c r="M1322" i="1"/>
  <c r="M1306" i="1"/>
  <c r="M1290" i="1"/>
  <c r="M1274" i="1"/>
  <c r="M1258" i="1"/>
  <c r="M1242" i="1"/>
  <c r="M1226" i="1"/>
  <c r="M1210" i="1"/>
  <c r="M1194" i="1"/>
  <c r="M1178" i="1"/>
  <c r="M1162" i="1"/>
  <c r="M1146" i="1"/>
  <c r="M2363" i="1"/>
  <c r="M2299" i="1"/>
  <c r="M2283" i="1"/>
  <c r="M2267" i="1"/>
  <c r="M2251" i="1"/>
  <c r="M2219" i="1"/>
  <c r="M2203" i="1"/>
  <c r="M2187" i="1"/>
  <c r="M2171" i="1"/>
  <c r="M2107" i="1"/>
  <c r="M2091" i="1"/>
  <c r="M2075" i="1"/>
  <c r="M2027" i="1"/>
  <c r="M2011" i="1"/>
  <c r="M1995" i="1"/>
  <c r="M1979" i="1"/>
  <c r="M1963" i="1"/>
  <c r="M1947" i="1"/>
  <c r="M1931" i="1"/>
  <c r="M1915" i="1"/>
  <c r="M1899" i="1"/>
  <c r="M1883" i="1"/>
  <c r="M1835" i="1"/>
  <c r="M1819" i="1"/>
  <c r="M1803" i="1"/>
  <c r="M1771" i="1"/>
  <c r="M1739" i="1"/>
  <c r="M1723" i="1"/>
  <c r="M1707" i="1"/>
  <c r="M1643" i="1"/>
  <c r="M1579" i="1"/>
  <c r="M1547" i="1"/>
  <c r="M1531" i="1"/>
  <c r="M1515" i="1"/>
  <c r="M1499" i="1"/>
  <c r="M1483" i="1"/>
  <c r="M1467" i="1"/>
  <c r="M1451" i="1"/>
  <c r="M1435" i="1"/>
  <c r="M1419" i="1"/>
  <c r="M1403" i="1"/>
  <c r="M1387" i="1"/>
  <c r="M1343" i="1"/>
  <c r="M1327" i="1"/>
  <c r="M1311" i="1"/>
  <c r="M1295" i="1"/>
  <c r="M1199" i="1"/>
  <c r="M1151" i="1"/>
  <c r="M2368" i="1"/>
  <c r="M2336" i="1"/>
  <c r="M2320" i="1"/>
  <c r="M2304" i="1"/>
  <c r="M2288" i="1"/>
  <c r="M2272" i="1"/>
  <c r="M2256" i="1"/>
  <c r="M2240" i="1"/>
  <c r="M2224" i="1"/>
  <c r="M2208" i="1"/>
  <c r="M2176" i="1"/>
  <c r="M2160" i="1"/>
  <c r="M2144" i="1"/>
  <c r="M2128" i="1"/>
  <c r="M2112" i="1"/>
  <c r="M2096" i="1"/>
  <c r="M2080" i="1"/>
  <c r="M2064" i="1"/>
  <c r="M2048" i="1"/>
  <c r="M2032" i="1"/>
  <c r="M2016" i="1"/>
  <c r="M2000" i="1"/>
  <c r="M1936" i="1"/>
  <c r="M1920" i="1"/>
  <c r="M1856" i="1"/>
  <c r="M1840" i="1"/>
  <c r="M1808" i="1"/>
  <c r="M1792" i="1"/>
  <c r="M1776" i="1"/>
  <c r="M1760" i="1"/>
  <c r="M1744" i="1"/>
  <c r="M1728" i="1"/>
  <c r="M1696" i="1"/>
  <c r="M1680" i="1"/>
  <c r="M1664" i="1"/>
  <c r="M1648" i="1"/>
  <c r="M1632" i="1"/>
  <c r="M1616" i="1"/>
  <c r="M1584" i="1"/>
  <c r="D1506" i="12" a="1"/>
  <c r="D1506" i="12" s="1"/>
  <c r="D1507" i="12" a="1"/>
  <c r="D1507" i="12" s="1"/>
  <c r="D1505" i="12" a="1"/>
  <c r="D1505" i="12" s="1"/>
  <c r="D1504" i="12" a="1"/>
  <c r="D1504" i="12" s="1"/>
  <c r="D1502" i="12" a="1"/>
  <c r="D1502" i="12" s="1"/>
  <c r="D1503" i="12" a="1"/>
  <c r="D1503" i="12" s="1"/>
  <c r="D1501" i="12" a="1"/>
  <c r="D1501" i="12" s="1"/>
  <c r="D1500" i="12" a="1"/>
  <c r="D1500" i="12" s="1"/>
  <c r="D1498" i="12" a="1"/>
  <c r="D1498" i="12" s="1"/>
  <c r="D1499" i="12" a="1"/>
  <c r="D1499" i="12" s="1"/>
  <c r="D1497" i="12" a="1"/>
  <c r="D1497" i="12" s="1"/>
  <c r="D1496" i="12" a="1"/>
  <c r="D1496" i="12" s="1"/>
  <c r="D1494" i="12" a="1"/>
  <c r="D1494" i="12" s="1"/>
  <c r="D1495" i="12" a="1"/>
  <c r="D1495" i="12" s="1"/>
  <c r="D1493" i="12" a="1"/>
  <c r="D1493" i="12" s="1"/>
  <c r="D1492" i="12" a="1"/>
  <c r="D1492" i="12" s="1"/>
  <c r="D1490" i="12" a="1"/>
  <c r="D1490" i="12" s="1"/>
  <c r="D1491" i="12" a="1"/>
  <c r="D1491" i="12" s="1"/>
  <c r="D1489" i="12" a="1"/>
  <c r="D1489" i="12" s="1"/>
  <c r="D1488" i="12" a="1"/>
  <c r="D1488" i="12" s="1"/>
  <c r="D1486" i="12" a="1"/>
  <c r="D1486" i="12" s="1"/>
  <c r="D1487" i="12" a="1"/>
  <c r="D1487" i="12" s="1"/>
  <c r="D1516" i="12" a="1"/>
  <c r="D1516" i="12" s="1"/>
  <c r="D1484" i="12" a="1"/>
  <c r="D1484" i="12" s="1"/>
  <c r="D1485" i="12" a="1"/>
  <c r="D1485" i="12" s="1"/>
  <c r="D1514" i="12" a="1"/>
  <c r="D1514" i="12" s="1"/>
  <c r="D1515" i="12" a="1"/>
  <c r="D1515" i="12" s="1"/>
  <c r="D1482" i="12" a="1"/>
  <c r="D1482" i="12" s="1"/>
  <c r="D1483" i="12" a="1"/>
  <c r="D1483" i="12" s="1"/>
  <c r="D1513" i="12" a="1"/>
  <c r="D1513" i="12" s="1"/>
  <c r="D1512" i="12" a="1"/>
  <c r="D1512" i="12" s="1"/>
  <c r="D1480" i="12" a="1"/>
  <c r="D1480" i="12" s="1"/>
  <c r="D1481" i="12" a="1"/>
  <c r="D1481" i="12" s="1"/>
  <c r="D1510" i="12" a="1"/>
  <c r="D1510" i="12" s="1"/>
  <c r="D1511" i="12" a="1"/>
  <c r="D1511" i="12" s="1"/>
  <c r="D1509" i="12" a="1"/>
  <c r="D1509" i="12" s="1"/>
  <c r="D1508" i="12" a="1"/>
  <c r="D1508" i="12" s="1"/>
  <c r="D125" i="12" a="1"/>
  <c r="D125" i="12" s="1"/>
  <c r="L1420" i="11"/>
  <c r="D61" i="12" a="1"/>
  <c r="D61" i="12" s="1"/>
  <c r="L1578" i="11"/>
  <c r="L1562" i="11"/>
  <c r="L1546" i="11"/>
  <c r="L1530" i="11"/>
  <c r="L1514" i="11"/>
  <c r="L1498" i="11"/>
  <c r="L1482" i="11"/>
  <c r="L1466" i="11"/>
  <c r="L1450" i="11"/>
  <c r="L1434" i="11"/>
  <c r="L1418" i="11"/>
  <c r="L1402" i="11"/>
  <c r="L1386" i="11"/>
  <c r="L1370" i="11"/>
  <c r="L1354" i="11"/>
  <c r="L1338" i="11"/>
  <c r="L1322" i="11"/>
  <c r="L1577" i="11"/>
  <c r="L1561" i="11"/>
  <c r="L1545" i="11"/>
  <c r="L1529" i="11"/>
  <c r="L1513" i="11"/>
  <c r="L1497" i="11"/>
  <c r="L1481" i="11"/>
  <c r="L1465" i="11"/>
  <c r="L1449" i="11"/>
  <c r="L1433" i="11"/>
  <c r="L1417" i="11"/>
  <c r="L1401" i="11"/>
  <c r="L1385" i="11"/>
  <c r="L1369" i="11"/>
  <c r="L1353" i="11"/>
  <c r="L1337" i="11"/>
  <c r="L1321" i="11"/>
  <c r="L1576" i="11"/>
  <c r="L1560" i="11"/>
  <c r="L1544" i="11"/>
  <c r="L1528" i="11"/>
  <c r="L1512" i="11"/>
  <c r="L1496" i="11"/>
  <c r="L1480" i="11"/>
  <c r="L1464" i="11"/>
  <c r="L1448" i="11"/>
  <c r="L1432" i="11"/>
  <c r="L1416" i="11"/>
  <c r="L1400" i="11"/>
  <c r="L1384" i="11"/>
  <c r="L1368" i="11"/>
  <c r="L1352" i="11"/>
  <c r="L1336" i="11"/>
  <c r="L1320" i="11"/>
  <c r="L1575" i="11"/>
  <c r="L1559" i="11"/>
  <c r="L1543" i="11"/>
  <c r="L1527" i="11"/>
  <c r="L1511" i="11"/>
  <c r="L1495" i="11"/>
  <c r="L1479" i="11"/>
  <c r="L1463" i="11"/>
  <c r="L1447" i="11"/>
  <c r="L1431" i="11"/>
  <c r="L1415" i="11"/>
  <c r="L1399" i="11"/>
  <c r="L1383" i="11"/>
  <c r="L1367" i="11"/>
  <c r="L1351" i="11"/>
  <c r="L1335" i="11"/>
  <c r="L1319" i="11"/>
  <c r="L1574" i="11"/>
  <c r="L1558" i="11"/>
  <c r="L1542" i="11"/>
  <c r="L1526" i="11"/>
  <c r="L1510" i="11"/>
  <c r="L1494" i="11"/>
  <c r="L1478" i="11"/>
  <c r="L1462" i="11"/>
  <c r="L1446" i="11"/>
  <c r="L1430" i="11"/>
  <c r="L1414" i="11"/>
  <c r="L1398" i="11"/>
  <c r="L1382" i="11"/>
  <c r="L1366" i="11"/>
  <c r="L1350" i="11"/>
  <c r="L1334" i="11"/>
  <c r="L1318" i="11"/>
  <c r="L1580" i="11"/>
  <c r="L1500" i="11"/>
  <c r="L1404" i="11"/>
  <c r="L1563" i="11"/>
  <c r="L1483" i="11"/>
  <c r="L1419" i="11"/>
  <c r="L1355" i="11"/>
  <c r="L1573" i="11"/>
  <c r="L1557" i="11"/>
  <c r="L1541" i="11"/>
  <c r="L1525" i="11"/>
  <c r="L1509" i="11"/>
  <c r="L1493" i="11"/>
  <c r="L1477" i="11"/>
  <c r="L1461" i="11"/>
  <c r="L1445" i="11"/>
  <c r="L1429" i="11"/>
  <c r="L1413" i="11"/>
  <c r="L1397" i="11"/>
  <c r="L1381" i="11"/>
  <c r="L1365" i="11"/>
  <c r="L1349" i="11"/>
  <c r="L1333" i="11"/>
  <c r="L1317" i="11"/>
  <c r="L1548" i="11"/>
  <c r="L1468" i="11"/>
  <c r="L1340" i="11"/>
  <c r="L1579" i="11"/>
  <c r="L1499" i="11"/>
  <c r="L1403" i="11"/>
  <c r="L1323" i="11"/>
  <c r="L1572" i="11"/>
  <c r="L1556" i="11"/>
  <c r="L1540" i="11"/>
  <c r="L1524" i="11"/>
  <c r="L1508" i="11"/>
  <c r="L1492" i="11"/>
  <c r="L1476" i="11"/>
  <c r="L1460" i="11"/>
  <c r="L1444" i="11"/>
  <c r="L1428" i="11"/>
  <c r="L1412" i="11"/>
  <c r="L1396" i="11"/>
  <c r="L1380" i="11"/>
  <c r="L1364" i="11"/>
  <c r="L1348" i="11"/>
  <c r="L1332" i="11"/>
  <c r="L1316" i="11"/>
  <c r="L1484" i="11"/>
  <c r="L1388" i="11"/>
  <c r="L1515" i="11"/>
  <c r="L1451" i="11"/>
  <c r="L1387" i="11"/>
  <c r="L1571" i="11"/>
  <c r="L1555" i="11"/>
  <c r="L1539" i="11"/>
  <c r="L1523" i="11"/>
  <c r="L1507" i="11"/>
  <c r="L1491" i="11"/>
  <c r="L1475" i="11"/>
  <c r="L1459" i="11"/>
  <c r="L1443" i="11"/>
  <c r="L1427" i="11"/>
  <c r="L1411" i="11"/>
  <c r="L1395" i="11"/>
  <c r="L1379" i="11"/>
  <c r="L1363" i="11"/>
  <c r="L1347" i="11"/>
  <c r="L1331" i="11"/>
  <c r="L1315" i="11"/>
  <c r="L1532" i="11"/>
  <c r="L1452" i="11"/>
  <c r="L1324" i="11"/>
  <c r="L1547" i="11"/>
  <c r="L1467" i="11"/>
  <c r="L1339" i="11"/>
  <c r="L1570" i="11"/>
  <c r="L1554" i="11"/>
  <c r="L1538" i="11"/>
  <c r="L1522" i="11"/>
  <c r="L1506" i="11"/>
  <c r="L1490" i="11"/>
  <c r="L1474" i="11"/>
  <c r="L1458" i="11"/>
  <c r="L1442" i="11"/>
  <c r="L1426" i="11"/>
  <c r="L1410" i="11"/>
  <c r="L1394" i="11"/>
  <c r="L1378" i="11"/>
  <c r="L1362" i="11"/>
  <c r="L1346" i="11"/>
  <c r="L1330" i="11"/>
  <c r="L1314" i="11"/>
  <c r="D1312" i="12" a="1"/>
  <c r="D1312" i="12" s="1"/>
  <c r="D1320" i="12" a="1"/>
  <c r="D1320" i="12" s="1"/>
  <c r="D1332" i="12" a="1"/>
  <c r="D1332" i="12" s="1"/>
  <c r="D1343" i="12" a="1"/>
  <c r="D1343" i="12" s="1"/>
  <c r="D1354" i="12" a="1"/>
  <c r="D1354" i="12" s="1"/>
  <c r="D1377" i="12" a="1"/>
  <c r="D1377" i="12" s="1"/>
  <c r="D1388" i="12" a="1"/>
  <c r="D1388" i="12" s="1"/>
  <c r="D1398" i="12" a="1"/>
  <c r="D1398" i="12" s="1"/>
  <c r="D1421" i="12" a="1"/>
  <c r="D1421" i="12" s="1"/>
  <c r="D1433" i="12" a="1"/>
  <c r="D1433" i="12" s="1"/>
  <c r="D1467" i="12" a="1"/>
  <c r="D1467" i="12" s="1"/>
  <c r="D1478" i="12" a="1"/>
  <c r="D1478" i="12" s="1"/>
  <c r="D1322" i="12" a="1"/>
  <c r="D1322" i="12" s="1"/>
  <c r="D1333" i="12" a="1"/>
  <c r="D1333" i="12" s="1"/>
  <c r="D1344" i="12" a="1"/>
  <c r="D1344" i="12" s="1"/>
  <c r="D1355" i="12" a="1"/>
  <c r="D1355" i="12" s="1"/>
  <c r="D1367" i="12" a="1"/>
  <c r="D1367" i="12" s="1"/>
  <c r="D1389" i="12" a="1"/>
  <c r="D1389" i="12" s="1"/>
  <c r="D1400" i="12" a="1"/>
  <c r="D1400" i="12" s="1"/>
  <c r="D1412" i="12" a="1"/>
  <c r="D1412" i="12" s="1"/>
  <c r="D1422" i="12" a="1"/>
  <c r="D1422" i="12" s="1"/>
  <c r="D1457" i="12" a="1"/>
  <c r="D1457" i="12" s="1"/>
  <c r="D1334" i="12" a="1"/>
  <c r="D1334" i="12" s="1"/>
  <c r="D1345" i="12" a="1"/>
  <c r="D1345" i="12" s="1"/>
  <c r="D1356" i="12" a="1"/>
  <c r="D1356" i="12" s="1"/>
  <c r="D1379" i="12" a="1"/>
  <c r="D1379" i="12" s="1"/>
  <c r="D1401" i="12" a="1"/>
  <c r="D1401" i="12" s="1"/>
  <c r="D1423" i="12" a="1"/>
  <c r="D1423" i="12" s="1"/>
  <c r="D1435" i="12" a="1"/>
  <c r="D1435" i="12" s="1"/>
  <c r="D1446" i="12" a="1"/>
  <c r="D1446" i="12" s="1"/>
  <c r="D1458" i="12" a="1"/>
  <c r="D1458" i="12" s="1"/>
  <c r="D1469" i="12" a="1"/>
  <c r="D1469" i="12" s="1"/>
  <c r="D1314" i="12" a="1"/>
  <c r="D1314" i="12" s="1"/>
  <c r="D1323" i="12" a="1"/>
  <c r="D1323" i="12" s="1"/>
  <c r="D1335" i="12" a="1"/>
  <c r="D1335" i="12" s="1"/>
  <c r="D1346" i="12" a="1"/>
  <c r="D1346" i="12" s="1"/>
  <c r="D1368" i="12" a="1"/>
  <c r="D1368" i="12" s="1"/>
  <c r="D1380" i="12" a="1"/>
  <c r="D1380" i="12" s="1"/>
  <c r="D1390" i="12" a="1"/>
  <c r="D1390" i="12" s="1"/>
  <c r="D1402" i="12" a="1"/>
  <c r="D1402" i="12" s="1"/>
  <c r="D1413" i="12" a="1"/>
  <c r="D1413" i="12" s="1"/>
  <c r="D1436" i="12" a="1"/>
  <c r="D1436" i="12" s="1"/>
  <c r="D1447" i="12" a="1"/>
  <c r="D1447" i="12" s="1"/>
  <c r="D1324" i="12" a="1"/>
  <c r="D1324" i="12" s="1"/>
  <c r="D1357" i="12" a="1"/>
  <c r="D1357" i="12" s="1"/>
  <c r="D1369" i="12" a="1"/>
  <c r="D1369" i="12" s="1"/>
  <c r="D1391" i="12" a="1"/>
  <c r="D1391" i="12" s="1"/>
  <c r="D1424" i="12" a="1"/>
  <c r="D1424" i="12" s="1"/>
  <c r="D1448" i="12" a="1"/>
  <c r="D1448" i="12" s="1"/>
  <c r="D1459" i="12" a="1"/>
  <c r="D1459" i="12" s="1"/>
  <c r="D1470" i="12" a="1"/>
  <c r="D1470" i="12" s="1"/>
  <c r="D1336" i="12" a="1"/>
  <c r="D1336" i="12" s="1"/>
  <c r="D1347" i="12" a="1"/>
  <c r="D1347" i="12" s="1"/>
  <c r="D1358" i="12" a="1"/>
  <c r="D1358" i="12" s="1"/>
  <c r="D1370" i="12" a="1"/>
  <c r="D1370" i="12" s="1"/>
  <c r="D1381" i="12" a="1"/>
  <c r="D1381" i="12" s="1"/>
  <c r="D1403" i="12" a="1"/>
  <c r="D1403" i="12" s="1"/>
  <c r="D1414" i="12" a="1"/>
  <c r="D1414" i="12" s="1"/>
  <c r="D1425" i="12" a="1"/>
  <c r="D1425" i="12" s="1"/>
  <c r="D1437" i="12" a="1"/>
  <c r="D1437" i="12" s="1"/>
  <c r="D1449" i="12" a="1"/>
  <c r="D1449" i="12" s="1"/>
  <c r="D1460" i="12" a="1"/>
  <c r="D1460" i="12" s="1"/>
  <c r="D1471" i="12" a="1"/>
  <c r="D1471" i="12" s="1"/>
  <c r="D1315" i="12" a="1"/>
  <c r="D1315" i="12" s="1"/>
  <c r="D1337" i="12" a="1"/>
  <c r="D1337" i="12" s="1"/>
  <c r="D1348" i="12" a="1"/>
  <c r="D1348" i="12" s="1"/>
  <c r="D1359" i="12" a="1"/>
  <c r="D1359" i="12" s="1"/>
  <c r="D1392" i="12" a="1"/>
  <c r="D1392" i="12" s="1"/>
  <c r="D1404" i="12" a="1"/>
  <c r="D1404" i="12" s="1"/>
  <c r="D1415" i="12" a="1"/>
  <c r="D1415" i="12" s="1"/>
  <c r="D1426" i="12" a="1"/>
  <c r="D1426" i="12" s="1"/>
  <c r="D1450" i="12" a="1"/>
  <c r="D1450" i="12" s="1"/>
  <c r="D1472" i="12" a="1"/>
  <c r="D1472" i="12" s="1"/>
  <c r="D1313" i="12" a="1"/>
  <c r="D1313" i="12" s="1"/>
  <c r="D1330" i="12" a="1"/>
  <c r="D1330" i="12" s="1"/>
  <c r="D1351" i="12" a="1"/>
  <c r="D1351" i="12" s="1"/>
  <c r="D1393" i="12" a="1"/>
  <c r="D1393" i="12" s="1"/>
  <c r="D1410" i="12" a="1"/>
  <c r="D1410" i="12" s="1"/>
  <c r="D1430" i="12" a="1"/>
  <c r="D1430" i="12" s="1"/>
  <c r="D1474" i="12" a="1"/>
  <c r="D1474" i="12" s="1"/>
  <c r="D1331" i="12" a="1"/>
  <c r="D1331" i="12" s="1"/>
  <c r="D1373" i="12" a="1"/>
  <c r="D1373" i="12" s="1"/>
  <c r="D1394" i="12" a="1"/>
  <c r="D1394" i="12" s="1"/>
  <c r="D1411" i="12" a="1"/>
  <c r="D1411" i="12" s="1"/>
  <c r="D1431" i="12" a="1"/>
  <c r="D1431" i="12" s="1"/>
  <c r="D1453" i="12" a="1"/>
  <c r="D1453" i="12" s="1"/>
  <c r="D1316" i="12" a="1"/>
  <c r="D1316" i="12" s="1"/>
  <c r="D1352" i="12" a="1"/>
  <c r="D1352" i="12" s="1"/>
  <c r="D1432" i="12" a="1"/>
  <c r="D1432" i="12" s="1"/>
  <c r="D1475" i="12" a="1"/>
  <c r="D1475" i="12" s="1"/>
  <c r="D1338" i="12" a="1"/>
  <c r="D1338" i="12" s="1"/>
  <c r="D1353" i="12" a="1"/>
  <c r="D1353" i="12" s="1"/>
  <c r="D1374" i="12" a="1"/>
  <c r="D1374" i="12" s="1"/>
  <c r="D1395" i="12" a="1"/>
  <c r="D1395" i="12" s="1"/>
  <c r="D1416" i="12" a="1"/>
  <c r="D1416" i="12" s="1"/>
  <c r="D1434" i="12" a="1"/>
  <c r="D1434" i="12" s="1"/>
  <c r="D1454" i="12" a="1"/>
  <c r="D1454" i="12" s="1"/>
  <c r="D1476" i="12" a="1"/>
  <c r="D1476" i="12" s="1"/>
  <c r="D1317" i="12" a="1"/>
  <c r="D1317" i="12" s="1"/>
  <c r="D1375" i="12" a="1"/>
  <c r="D1375" i="12" s="1"/>
  <c r="D1396" i="12" a="1"/>
  <c r="D1396" i="12" s="1"/>
  <c r="D1417" i="12" a="1"/>
  <c r="D1417" i="12" s="1"/>
  <c r="D1438" i="12" a="1"/>
  <c r="D1438" i="12" s="1"/>
  <c r="D1455" i="12" a="1"/>
  <c r="D1455" i="12" s="1"/>
  <c r="D1339" i="12" a="1"/>
  <c r="D1339" i="12" s="1"/>
  <c r="D1376" i="12" a="1"/>
  <c r="D1376" i="12" s="1"/>
  <c r="D1418" i="12" a="1"/>
  <c r="D1418" i="12" s="1"/>
  <c r="D1439" i="12" a="1"/>
  <c r="D1439" i="12" s="1"/>
  <c r="D1456" i="12" a="1"/>
  <c r="D1456" i="12" s="1"/>
  <c r="D1477" i="12" a="1"/>
  <c r="D1477" i="12" s="1"/>
  <c r="D1318" i="12" a="1"/>
  <c r="D1318" i="12" s="1"/>
  <c r="D1340" i="12" a="1"/>
  <c r="D1340" i="12" s="1"/>
  <c r="D1360" i="12" a="1"/>
  <c r="D1360" i="12" s="1"/>
  <c r="D1378" i="12" a="1"/>
  <c r="D1378" i="12" s="1"/>
  <c r="D1397" i="12" a="1"/>
  <c r="D1397" i="12" s="1"/>
  <c r="D1461" i="12" a="1"/>
  <c r="D1461" i="12" s="1"/>
  <c r="D1328" i="12" a="1"/>
  <c r="D1328" i="12" s="1"/>
  <c r="D1365" i="12" a="1"/>
  <c r="D1365" i="12" s="1"/>
  <c r="D1405" i="12" a="1"/>
  <c r="D1405" i="12" s="1"/>
  <c r="D1441" i="12" a="1"/>
  <c r="D1441" i="12" s="1"/>
  <c r="D1473" i="12" a="1"/>
  <c r="D1473" i="12" s="1"/>
  <c r="D1329" i="12" a="1"/>
  <c r="D1329" i="12" s="1"/>
  <c r="D1366" i="12" a="1"/>
  <c r="D1366" i="12" s="1"/>
  <c r="D1442" i="12" a="1"/>
  <c r="D1442" i="12" s="1"/>
  <c r="D1479" i="12" a="1"/>
  <c r="D1479" i="12" s="1"/>
  <c r="D1371" i="12" a="1"/>
  <c r="D1371" i="12" s="1"/>
  <c r="D1406" i="12" a="1"/>
  <c r="D1406" i="12" s="1"/>
  <c r="D1443" i="12" a="1"/>
  <c r="D1443" i="12" s="1"/>
  <c r="D1341" i="12" a="1"/>
  <c r="D1341" i="12" s="1"/>
  <c r="D1372" i="12" a="1"/>
  <c r="D1372" i="12" s="1"/>
  <c r="D1407" i="12" a="1"/>
  <c r="D1407" i="12" s="1"/>
  <c r="D1444" i="12" a="1"/>
  <c r="D1444" i="12" s="1"/>
  <c r="D1382" i="12" a="1"/>
  <c r="D1382" i="12" s="1"/>
  <c r="D1408" i="12" a="1"/>
  <c r="D1408" i="12" s="1"/>
  <c r="D1445" i="12" a="1"/>
  <c r="D1445" i="12" s="1"/>
  <c r="D1342" i="12" a="1"/>
  <c r="D1342" i="12" s="1"/>
  <c r="D1383" i="12" a="1"/>
  <c r="D1383" i="12" s="1"/>
  <c r="D1409" i="12" a="1"/>
  <c r="D1409" i="12" s="1"/>
  <c r="D1419" i="12" a="1"/>
  <c r="D1419" i="12" s="1"/>
  <c r="D1451" i="12" a="1"/>
  <c r="D1451" i="12" s="1"/>
  <c r="D1319" i="12" a="1"/>
  <c r="D1319" i="12" s="1"/>
  <c r="D1384" i="12" a="1"/>
  <c r="D1384" i="12" s="1"/>
  <c r="D1385" i="12" a="1"/>
  <c r="D1385" i="12" s="1"/>
  <c r="D1440" i="12" a="1"/>
  <c r="D1440" i="12" s="1"/>
  <c r="D1321" i="12" a="1"/>
  <c r="D1321" i="12" s="1"/>
  <c r="D1386" i="12" a="1"/>
  <c r="D1386" i="12" s="1"/>
  <c r="D1452" i="12" a="1"/>
  <c r="D1452" i="12" s="1"/>
  <c r="D1465" i="12" a="1"/>
  <c r="D1465" i="12" s="1"/>
  <c r="D1325" i="12" a="1"/>
  <c r="D1325" i="12" s="1"/>
  <c r="D1399" i="12" a="1"/>
  <c r="D1399" i="12" s="1"/>
  <c r="D1349" i="12" a="1"/>
  <c r="D1349" i="12" s="1"/>
  <c r="D1326" i="12" a="1"/>
  <c r="D1326" i="12" s="1"/>
  <c r="D1387" i="12" a="1"/>
  <c r="D1387" i="12" s="1"/>
  <c r="D1462" i="12" a="1"/>
  <c r="D1462" i="12" s="1"/>
  <c r="D1466" i="12" a="1"/>
  <c r="D1466" i="12" s="1"/>
  <c r="D1420" i="12" a="1"/>
  <c r="D1420" i="12" s="1"/>
  <c r="D1327" i="12" a="1"/>
  <c r="D1327" i="12" s="1"/>
  <c r="D1463" i="12" a="1"/>
  <c r="D1463" i="12" s="1"/>
  <c r="D1464" i="12" a="1"/>
  <c r="D1464" i="12" s="1"/>
  <c r="D1350" i="12" a="1"/>
  <c r="D1350" i="12" s="1"/>
  <c r="D1428" i="12" a="1"/>
  <c r="D1428" i="12" s="1"/>
  <c r="D1361" i="12" a="1"/>
  <c r="D1361" i="12" s="1"/>
  <c r="D1468" i="12" a="1"/>
  <c r="D1468" i="12" s="1"/>
  <c r="D1362" i="12" a="1"/>
  <c r="D1362" i="12" s="1"/>
  <c r="D1363" i="12" a="1"/>
  <c r="D1363" i="12" s="1"/>
  <c r="D1427" i="12" a="1"/>
  <c r="D1427" i="12" s="1"/>
  <c r="D1364" i="12" a="1"/>
  <c r="D1364" i="12" s="1"/>
  <c r="D1429" i="12" a="1"/>
  <c r="D1429" i="12" s="1"/>
  <c r="L1516" i="11"/>
  <c r="L1356" i="11"/>
  <c r="L1531" i="11"/>
  <c r="L1435" i="11"/>
  <c r="L1371" i="11"/>
  <c r="L1569" i="11"/>
  <c r="L1553" i="11"/>
  <c r="L1537" i="11"/>
  <c r="L1521" i="11"/>
  <c r="L1505" i="11"/>
  <c r="L1489" i="11"/>
  <c r="L1473" i="11"/>
  <c r="L1457" i="11"/>
  <c r="L1441" i="11"/>
  <c r="L1425" i="11"/>
  <c r="L1409" i="11"/>
  <c r="L1393" i="11"/>
  <c r="L1377" i="11"/>
  <c r="L1361" i="11"/>
  <c r="L1345" i="11"/>
  <c r="L1329" i="11"/>
  <c r="L1313" i="11"/>
  <c r="L1568" i="11"/>
  <c r="L1552" i="11"/>
  <c r="L1536" i="11"/>
  <c r="L1520" i="11"/>
  <c r="L1504" i="11"/>
  <c r="L1488" i="11"/>
  <c r="L1472" i="11"/>
  <c r="L1456" i="11"/>
  <c r="L1440" i="11"/>
  <c r="L1424" i="11"/>
  <c r="L1408" i="11"/>
  <c r="L1392" i="11"/>
  <c r="L1376" i="11"/>
  <c r="L1360" i="11"/>
  <c r="L1344" i="11"/>
  <c r="L1328" i="11"/>
  <c r="L1312" i="11"/>
  <c r="L1583" i="11"/>
  <c r="L1567" i="11"/>
  <c r="L1551" i="11"/>
  <c r="L1535" i="11"/>
  <c r="L1519" i="11"/>
  <c r="L1503" i="11"/>
  <c r="L1487" i="11"/>
  <c r="L1471" i="11"/>
  <c r="L1455" i="11"/>
  <c r="L1439" i="11"/>
  <c r="L1423" i="11"/>
  <c r="L1407" i="11"/>
  <c r="L1391" i="11"/>
  <c r="L1375" i="11"/>
  <c r="L1359" i="11"/>
  <c r="L1343" i="11"/>
  <c r="L1327" i="11"/>
  <c r="L1406" i="11"/>
  <c r="L1390" i="11"/>
  <c r="L1374" i="11"/>
  <c r="L1358" i="11"/>
  <c r="L1342" i="11"/>
  <c r="L1326" i="11"/>
  <c r="L1564" i="11"/>
  <c r="L1436" i="11"/>
  <c r="L1372" i="11"/>
  <c r="L1582" i="11"/>
  <c r="L1566" i="11"/>
  <c r="L1550" i="11"/>
  <c r="L1534" i="11"/>
  <c r="L1518" i="11"/>
  <c r="L1502" i="11"/>
  <c r="L1486" i="11"/>
  <c r="L1470" i="11"/>
  <c r="L1454" i="11"/>
  <c r="L1438" i="11"/>
  <c r="L1422" i="11"/>
  <c r="L1581" i="11"/>
  <c r="L1565" i="11"/>
  <c r="L1549" i="11"/>
  <c r="L1533" i="11"/>
  <c r="L1517" i="11"/>
  <c r="L1501" i="11"/>
  <c r="L1485" i="11"/>
  <c r="L1469" i="11"/>
  <c r="L1453" i="11"/>
  <c r="L1437" i="11"/>
  <c r="L1421" i="11"/>
  <c r="L1405" i="11"/>
  <c r="L1389" i="11"/>
  <c r="L1373" i="11"/>
  <c r="L1357" i="11"/>
  <c r="L1341" i="11"/>
  <c r="L1325" i="11"/>
  <c r="D8" i="12" a="1"/>
  <c r="D8" i="12" s="1"/>
  <c r="D81" i="12" a="1"/>
  <c r="D81" i="12" s="1"/>
  <c r="D31" i="12" a="1"/>
  <c r="D31" i="12" s="1"/>
  <c r="L9" i="11"/>
  <c r="L4" i="11"/>
  <c r="D46" i="12" a="1"/>
  <c r="D46" i="12" s="1"/>
  <c r="D67" i="12" a="1"/>
  <c r="D67" i="12" s="1"/>
  <c r="D57" i="12" a="1"/>
  <c r="D57" i="12" s="1"/>
  <c r="D25" i="12" a="1"/>
  <c r="D25" i="12" s="1"/>
  <c r="L6" i="11"/>
  <c r="D376" i="12" a="1"/>
  <c r="D376" i="12" s="1"/>
  <c r="D186" i="12" a="1"/>
  <c r="D186" i="12" s="1"/>
  <c r="D183" i="12" a="1"/>
  <c r="D183" i="12" s="1"/>
  <c r="D58" i="12" a="1"/>
  <c r="D58" i="12" s="1"/>
  <c r="D22" i="12" a="1"/>
  <c r="D22" i="12" s="1"/>
  <c r="L5" i="11"/>
  <c r="D124" i="12" a="1"/>
  <c r="D124" i="12" s="1"/>
  <c r="D27" i="12" a="1"/>
  <c r="D27" i="12" s="1"/>
  <c r="D50" i="12" a="1"/>
  <c r="D50" i="12" s="1"/>
  <c r="D3" i="12" a="1"/>
  <c r="D3" i="12" s="1"/>
  <c r="D42" i="12" a="1"/>
  <c r="D42" i="12" s="1"/>
  <c r="D97" i="12" a="1"/>
  <c r="D97" i="12" s="1"/>
  <c r="D48" i="12" a="1"/>
  <c r="D48" i="12" s="1"/>
  <c r="D9" i="12" a="1"/>
  <c r="D9" i="12" s="1"/>
  <c r="D164" i="12" a="1"/>
  <c r="D164" i="12" s="1"/>
  <c r="D227" i="12" a="1"/>
  <c r="D227" i="12" s="1"/>
  <c r="D98" i="12" a="1"/>
  <c r="D98" i="12" s="1"/>
  <c r="D204" i="12" a="1"/>
  <c r="D204" i="12" s="1"/>
  <c r="D63" i="12" a="1"/>
  <c r="D63" i="12" s="1"/>
  <c r="L1305" i="11"/>
  <c r="L1289" i="11"/>
  <c r="L1273" i="11"/>
  <c r="L1257" i="11"/>
  <c r="L1241" i="11"/>
  <c r="L1225" i="11"/>
  <c r="L1209" i="11"/>
  <c r="L1193" i="11"/>
  <c r="L1177" i="11"/>
  <c r="L1161" i="11"/>
  <c r="L1145" i="11"/>
  <c r="L1129" i="11"/>
  <c r="L1113" i="11"/>
  <c r="L1097" i="11"/>
  <c r="L1081" i="11"/>
  <c r="L1065" i="11"/>
  <c r="L1049" i="11"/>
  <c r="L1033" i="11"/>
  <c r="L1017" i="11"/>
  <c r="L1001" i="11"/>
  <c r="L985" i="11"/>
  <c r="L969" i="11"/>
  <c r="L953" i="11"/>
  <c r="L937" i="11"/>
  <c r="L921" i="11"/>
  <c r="L905" i="11"/>
  <c r="L889" i="11"/>
  <c r="L873" i="11"/>
  <c r="L857" i="11"/>
  <c r="L841" i="11"/>
  <c r="L825" i="11"/>
  <c r="L809" i="11"/>
  <c r="L793" i="11"/>
  <c r="L777" i="11"/>
  <c r="L761" i="11"/>
  <c r="L745" i="11"/>
  <c r="L729" i="11"/>
  <c r="L713" i="11"/>
  <c r="L697" i="11"/>
  <c r="L681" i="11"/>
  <c r="L665" i="11"/>
  <c r="L649" i="11"/>
  <c r="L633" i="11"/>
  <c r="L617" i="11"/>
  <c r="L601" i="11"/>
  <c r="L585" i="11"/>
  <c r="L569" i="11"/>
  <c r="L553" i="11"/>
  <c r="L537" i="11"/>
  <c r="L521" i="11"/>
  <c r="L505" i="11"/>
  <c r="L489" i="11"/>
  <c r="L473" i="11"/>
  <c r="L457" i="11"/>
  <c r="L441" i="11"/>
  <c r="L425" i="11"/>
  <c r="L409" i="11"/>
  <c r="L393" i="11"/>
  <c r="L377" i="11"/>
  <c r="L361" i="11"/>
  <c r="L345" i="11"/>
  <c r="L329" i="11"/>
  <c r="L313" i="11"/>
  <c r="L297" i="11"/>
  <c r="L281" i="11"/>
  <c r="L265" i="11"/>
  <c r="L249" i="11"/>
  <c r="L233" i="11"/>
  <c r="L217" i="11"/>
  <c r="L201" i="11"/>
  <c r="L185" i="11"/>
  <c r="L169" i="11"/>
  <c r="L153" i="11"/>
  <c r="L137" i="11"/>
  <c r="L121" i="11"/>
  <c r="L105" i="11"/>
  <c r="L89" i="11"/>
  <c r="L73" i="11"/>
  <c r="L57" i="11"/>
  <c r="L41" i="11"/>
  <c r="D1021" i="12" a="1"/>
  <c r="D1021" i="12" s="1"/>
  <c r="D797" i="12" a="1"/>
  <c r="D797" i="12" s="1"/>
  <c r="D573" i="12" a="1"/>
  <c r="D573" i="12" s="1"/>
  <c r="D413" i="12" a="1"/>
  <c r="D413" i="12" s="1"/>
  <c r="D250" i="12" a="1"/>
  <c r="D250" i="12" s="1"/>
  <c r="D220" i="12" a="1"/>
  <c r="D220" i="12" s="1"/>
  <c r="D189" i="12" a="1"/>
  <c r="D189" i="12" s="1"/>
  <c r="D156" i="12" a="1"/>
  <c r="D156" i="12" s="1"/>
  <c r="D93" i="12" a="1"/>
  <c r="D93" i="12" s="1"/>
  <c r="D540" i="12" a="1"/>
  <c r="D540" i="12" s="1"/>
  <c r="D444" i="12" a="1"/>
  <c r="D444" i="12" s="1"/>
  <c r="D381" i="12" a="1"/>
  <c r="D381" i="12" s="1"/>
  <c r="L1302" i="11"/>
  <c r="L1286" i="11"/>
  <c r="L1270" i="11"/>
  <c r="L1238" i="11"/>
  <c r="L1222" i="11"/>
  <c r="L1190" i="11"/>
  <c r="L1174" i="11"/>
  <c r="L1158" i="11"/>
  <c r="L1110" i="11"/>
  <c r="L998" i="11"/>
  <c r="L982" i="11"/>
  <c r="L966" i="11"/>
  <c r="L950" i="11"/>
  <c r="L934" i="11"/>
  <c r="L918" i="11"/>
  <c r="L902" i="11"/>
  <c r="L886" i="11"/>
  <c r="L870" i="11"/>
  <c r="L854" i="11"/>
  <c r="L838" i="11"/>
  <c r="L822" i="11"/>
  <c r="L806" i="11"/>
  <c r="L790" i="11"/>
  <c r="L774" i="11"/>
  <c r="L758" i="11"/>
  <c r="L742" i="11"/>
  <c r="L726" i="11"/>
  <c r="L710" i="11"/>
  <c r="L694" i="11"/>
  <c r="L678" i="11"/>
  <c r="L662" i="11"/>
  <c r="L646" i="11"/>
  <c r="L630" i="11"/>
  <c r="L614" i="11"/>
  <c r="L598" i="11"/>
  <c r="L582" i="11"/>
  <c r="L566" i="11"/>
  <c r="L550" i="11"/>
  <c r="L534" i="11"/>
  <c r="L518" i="11"/>
  <c r="L502" i="11"/>
  <c r="L486" i="11"/>
  <c r="L470" i="11"/>
  <c r="L454" i="11"/>
  <c r="L438" i="11"/>
  <c r="L422" i="11"/>
  <c r="L406" i="11"/>
  <c r="L390" i="11"/>
  <c r="L374" i="11"/>
  <c r="L358" i="11"/>
  <c r="L342" i="11"/>
  <c r="L326" i="11"/>
  <c r="L310" i="11"/>
  <c r="L294" i="11"/>
  <c r="L278" i="11"/>
  <c r="L262" i="11"/>
  <c r="L246" i="11"/>
  <c r="L230" i="11"/>
  <c r="L214" i="11"/>
  <c r="L198" i="11"/>
  <c r="L182" i="11"/>
  <c r="L166" i="11"/>
  <c r="L150" i="11"/>
  <c r="L134" i="11"/>
  <c r="L118" i="11"/>
  <c r="L102" i="11"/>
  <c r="L86" i="11"/>
  <c r="L70" i="11"/>
  <c r="L54" i="11"/>
  <c r="L38" i="11"/>
  <c r="L22" i="11"/>
  <c r="D506" i="12" a="1"/>
  <c r="D506" i="12" s="1"/>
  <c r="L1126" i="11"/>
  <c r="L1237" i="11"/>
  <c r="L1205" i="11"/>
  <c r="L1125" i="11"/>
  <c r="L1093" i="11"/>
  <c r="L1077" i="11"/>
  <c r="L1045" i="11"/>
  <c r="L1029" i="11"/>
  <c r="L1013" i="11"/>
  <c r="L997" i="11"/>
  <c r="L981" i="11"/>
  <c r="L965" i="11"/>
  <c r="L949" i="11"/>
  <c r="L933" i="11"/>
  <c r="L917" i="11"/>
  <c r="L901" i="11"/>
  <c r="L885" i="11"/>
  <c r="L869" i="11"/>
  <c r="L853" i="11"/>
  <c r="L837" i="11"/>
  <c r="L821" i="11"/>
  <c r="L805" i="11"/>
  <c r="L789" i="11"/>
  <c r="L773" i="11"/>
  <c r="L757" i="11"/>
  <c r="L741" i="11"/>
  <c r="L725" i="11"/>
  <c r="L709" i="11"/>
  <c r="L693" i="11"/>
  <c r="L677" i="11"/>
  <c r="L661" i="11"/>
  <c r="L645" i="11"/>
  <c r="L629" i="11"/>
  <c r="L613" i="11"/>
  <c r="L581" i="11"/>
  <c r="L565" i="11"/>
  <c r="L517" i="11"/>
  <c r="L469" i="11"/>
  <c r="L421" i="11"/>
  <c r="L405" i="11"/>
  <c r="L389" i="11"/>
  <c r="L373" i="11"/>
  <c r="L357" i="11"/>
  <c r="L341" i="11"/>
  <c r="L325" i="11"/>
  <c r="L309" i="11"/>
  <c r="L293" i="11"/>
  <c r="L277" i="11"/>
  <c r="L261" i="11"/>
  <c r="L245" i="11"/>
  <c r="L229" i="11"/>
  <c r="L213" i="11"/>
  <c r="L197" i="11"/>
  <c r="L181" i="11"/>
  <c r="L165" i="11"/>
  <c r="L149" i="11"/>
  <c r="L133" i="11"/>
  <c r="L117" i="11"/>
  <c r="L101" i="11"/>
  <c r="L85" i="11"/>
  <c r="L69" i="11"/>
  <c r="L53" i="11"/>
  <c r="L37" i="11"/>
  <c r="L21" i="11"/>
  <c r="L1062" i="11"/>
  <c r="L1141" i="11"/>
  <c r="L453" i="11"/>
  <c r="L1014" i="11"/>
  <c r="L1253" i="11"/>
  <c r="L1221" i="11"/>
  <c r="L1157" i="11"/>
  <c r="L1109" i="11"/>
  <c r="L1061" i="11"/>
  <c r="L485" i="11"/>
  <c r="L1142" i="11"/>
  <c r="L501" i="11"/>
  <c r="L1078" i="11"/>
  <c r="L1189" i="11"/>
  <c r="L437" i="11"/>
  <c r="L1030" i="11"/>
  <c r="L1269" i="11"/>
  <c r="L549" i="11"/>
  <c r="L1046" i="11"/>
  <c r="L1285" i="11"/>
  <c r="L533" i="11"/>
  <c r="L1094" i="11"/>
  <c r="L1301" i="11"/>
  <c r="L1173" i="11"/>
  <c r="L597" i="11"/>
  <c r="L1309" i="11"/>
  <c r="L1293" i="11"/>
  <c r="L1277" i="11"/>
  <c r="L1261" i="11"/>
  <c r="L1245" i="11"/>
  <c r="L1229" i="11"/>
  <c r="L1213" i="11"/>
  <c r="L1197" i="11"/>
  <c r="L1181" i="11"/>
  <c r="L1165" i="11"/>
  <c r="L1149" i="11"/>
  <c r="L1133" i="11"/>
  <c r="L1117" i="11"/>
  <c r="L1101" i="11"/>
  <c r="L1085" i="11"/>
  <c r="L1069" i="11"/>
  <c r="L1053" i="11"/>
  <c r="L1037" i="11"/>
  <c r="L1021" i="11"/>
  <c r="L1005" i="11"/>
  <c r="L989" i="11"/>
  <c r="L973" i="11"/>
  <c r="L957" i="11"/>
  <c r="L941" i="11"/>
  <c r="L925" i="11"/>
  <c r="L909" i="11"/>
  <c r="L893" i="11"/>
  <c r="L877" i="11"/>
  <c r="L861" i="11"/>
  <c r="L845" i="11"/>
  <c r="L829" i="11"/>
  <c r="L813" i="11"/>
  <c r="L797" i="11"/>
  <c r="L781" i="11"/>
  <c r="L765" i="11"/>
  <c r="L749" i="11"/>
  <c r="L733" i="11"/>
  <c r="L717" i="11"/>
  <c r="L701" i="11"/>
  <c r="L685" i="11"/>
  <c r="L669" i="11"/>
  <c r="L653" i="11"/>
  <c r="L637" i="11"/>
  <c r="L621" i="11"/>
  <c r="L605" i="11"/>
  <c r="L589" i="11"/>
  <c r="L573" i="11"/>
  <c r="L557" i="11"/>
  <c r="L541" i="11"/>
  <c r="L461" i="11"/>
  <c r="L429" i="11"/>
  <c r="L397" i="11"/>
  <c r="L25" i="11"/>
  <c r="L1206" i="11"/>
  <c r="L1254" i="11"/>
  <c r="L1303" i="11"/>
  <c r="L1287" i="11"/>
  <c r="L1271" i="11"/>
  <c r="L1255" i="11"/>
  <c r="L1239" i="11"/>
  <c r="L1223" i="11"/>
  <c r="L1207" i="11"/>
  <c r="L1191" i="11"/>
  <c r="L1175" i="11"/>
  <c r="L1159" i="11"/>
  <c r="L1143" i="11"/>
  <c r="L1127" i="11"/>
  <c r="L1111" i="11"/>
  <c r="L1095" i="11"/>
  <c r="L1079" i="11"/>
  <c r="L1063" i="11"/>
  <c r="L1047" i="11"/>
  <c r="L1031" i="11"/>
  <c r="L1015" i="11"/>
  <c r="L999" i="11"/>
  <c r="L983" i="11"/>
  <c r="L967" i="11"/>
  <c r="L951" i="11"/>
  <c r="L935" i="11"/>
  <c r="L919" i="11"/>
  <c r="L903" i="11"/>
  <c r="L887" i="11"/>
  <c r="L871" i="11"/>
  <c r="L855" i="11"/>
  <c r="L839" i="11"/>
  <c r="L823" i="11"/>
  <c r="L807" i="11"/>
  <c r="L791" i="11"/>
  <c r="L775" i="11"/>
  <c r="L759" i="11"/>
  <c r="L743" i="11"/>
  <c r="L727" i="11"/>
  <c r="L711" i="11"/>
  <c r="L695" i="11"/>
  <c r="L679" i="11"/>
  <c r="L663" i="11"/>
  <c r="L647" i="11"/>
  <c r="L631" i="11"/>
  <c r="L615" i="11"/>
  <c r="L599" i="11"/>
  <c r="L583" i="11"/>
  <c r="L567" i="11"/>
  <c r="L551" i="11"/>
  <c r="L535" i="11"/>
  <c r="L519" i="11"/>
  <c r="L503" i="11"/>
  <c r="L487" i="11"/>
  <c r="L471" i="11"/>
  <c r="L455" i="11"/>
  <c r="L439" i="11"/>
  <c r="L423" i="11"/>
  <c r="L407" i="11"/>
  <c r="L391" i="11"/>
  <c r="L375" i="11"/>
  <c r="L359" i="11"/>
  <c r="L343" i="11"/>
  <c r="L327" i="11"/>
  <c r="L311" i="11"/>
  <c r="L295" i="11"/>
  <c r="L279" i="11"/>
  <c r="L263" i="11"/>
  <c r="L247" i="11"/>
  <c r="L231" i="11"/>
  <c r="L215" i="11"/>
  <c r="L199" i="11"/>
  <c r="L183" i="11"/>
  <c r="L167" i="11"/>
  <c r="L151" i="11"/>
  <c r="D662" i="12" a="1"/>
  <c r="D662" i="12" s="1"/>
  <c r="D630" i="12" a="1"/>
  <c r="D630" i="12" s="1"/>
  <c r="D599" i="12" a="1"/>
  <c r="D599" i="12" s="1"/>
  <c r="D598" i="12" a="1"/>
  <c r="D598" i="12" s="1"/>
  <c r="D1108" i="12" a="1"/>
  <c r="D1108" i="12" s="1"/>
  <c r="D916" i="12" a="1"/>
  <c r="D916" i="12" s="1"/>
  <c r="L1268" i="11"/>
  <c r="L1172" i="11"/>
  <c r="L1108" i="11"/>
  <c r="L1012" i="11"/>
  <c r="L932" i="11"/>
  <c r="L836" i="11"/>
  <c r="L740" i="11"/>
  <c r="L660" i="11"/>
  <c r="L580" i="11"/>
  <c r="L500" i="11"/>
  <c r="L436" i="11"/>
  <c r="L356" i="11"/>
  <c r="L292" i="11"/>
  <c r="L228" i="11"/>
  <c r="L196" i="11"/>
  <c r="L148" i="11"/>
  <c r="L100" i="11"/>
  <c r="L36" i="11"/>
  <c r="D864" i="12" a="1"/>
  <c r="D864" i="12" s="1"/>
  <c r="L1284" i="11"/>
  <c r="L1204" i="11"/>
  <c r="L1124" i="11"/>
  <c r="L1044" i="11"/>
  <c r="L964" i="11"/>
  <c r="L884" i="11"/>
  <c r="L788" i="11"/>
  <c r="L708" i="11"/>
  <c r="L596" i="11"/>
  <c r="L484" i="11"/>
  <c r="L260" i="11"/>
  <c r="L1300" i="11"/>
  <c r="L1236" i="11"/>
  <c r="L1188" i="11"/>
  <c r="L1140" i="11"/>
  <c r="L1076" i="11"/>
  <c r="L1028" i="11"/>
  <c r="L980" i="11"/>
  <c r="L916" i="11"/>
  <c r="L868" i="11"/>
  <c r="L820" i="11"/>
  <c r="L772" i="11"/>
  <c r="L724" i="11"/>
  <c r="L676" i="11"/>
  <c r="L628" i="11"/>
  <c r="L548" i="11"/>
  <c r="L516" i="11"/>
  <c r="L452" i="11"/>
  <c r="L404" i="11"/>
  <c r="L372" i="11"/>
  <c r="L324" i="11"/>
  <c r="L244" i="11"/>
  <c r="L1252" i="11"/>
  <c r="L1220" i="11"/>
  <c r="L1156" i="11"/>
  <c r="L1092" i="11"/>
  <c r="L1060" i="11"/>
  <c r="L996" i="11"/>
  <c r="L948" i="11"/>
  <c r="L900" i="11"/>
  <c r="L852" i="11"/>
  <c r="L804" i="11"/>
  <c r="L756" i="11"/>
  <c r="L692" i="11"/>
  <c r="L644" i="11"/>
  <c r="L612" i="11"/>
  <c r="L564" i="11"/>
  <c r="L532" i="11"/>
  <c r="L468" i="11"/>
  <c r="L420" i="11"/>
  <c r="L388" i="11"/>
  <c r="L340" i="11"/>
  <c r="L308" i="11"/>
  <c r="L276" i="11"/>
  <c r="L212" i="11"/>
  <c r="L180" i="11"/>
  <c r="L164" i="11"/>
  <c r="L132" i="11"/>
  <c r="L116" i="11"/>
  <c r="L84" i="11"/>
  <c r="L68" i="11"/>
  <c r="L52" i="11"/>
  <c r="L20" i="11"/>
  <c r="L1296" i="11"/>
  <c r="L1280" i="11"/>
  <c r="L1264" i="11"/>
  <c r="L1248" i="11"/>
  <c r="L1232" i="11"/>
  <c r="L1216" i="11"/>
  <c r="L1200" i="11"/>
  <c r="L1184" i="11"/>
  <c r="L1168" i="11"/>
  <c r="L1152" i="11"/>
  <c r="L1136" i="11"/>
  <c r="L1120" i="11"/>
  <c r="L1104" i="11"/>
  <c r="L1088" i="11"/>
  <c r="L1072" i="11"/>
  <c r="L1056" i="11"/>
  <c r="L1040" i="11"/>
  <c r="L1024" i="11"/>
  <c r="L1008" i="11"/>
  <c r="L992" i="11"/>
  <c r="L976" i="11"/>
  <c r="L960" i="11"/>
  <c r="L944" i="11"/>
  <c r="L928" i="11"/>
  <c r="L912" i="11"/>
  <c r="L896" i="11"/>
  <c r="L880" i="11"/>
  <c r="L864" i="11"/>
  <c r="L848" i="11"/>
  <c r="L832" i="11"/>
  <c r="L816" i="11"/>
  <c r="L800" i="11"/>
  <c r="L784" i="11"/>
  <c r="L768" i="11"/>
  <c r="L752" i="11"/>
  <c r="L736" i="11"/>
  <c r="L720" i="11"/>
  <c r="L704" i="11"/>
  <c r="L688" i="11"/>
  <c r="L672" i="11"/>
  <c r="L656" i="11"/>
  <c r="L640" i="11"/>
  <c r="L624" i="11"/>
  <c r="L608" i="11"/>
  <c r="L592" i="11"/>
  <c r="L576" i="11"/>
  <c r="L560" i="11"/>
  <c r="L544" i="11"/>
  <c r="L528" i="11"/>
  <c r="L512" i="11"/>
  <c r="L496" i="11"/>
  <c r="L480" i="11"/>
  <c r="L464" i="11"/>
  <c r="L448" i="11"/>
  <c r="L432" i="11"/>
  <c r="L416" i="11"/>
  <c r="L400" i="11"/>
  <c r="L384" i="11"/>
  <c r="L368" i="11"/>
  <c r="L352" i="11"/>
  <c r="L336" i="11"/>
  <c r="L320" i="11"/>
  <c r="L304" i="11"/>
  <c r="L288" i="11"/>
  <c r="L272" i="11"/>
  <c r="L256" i="11"/>
  <c r="L240" i="11"/>
  <c r="L224" i="11"/>
  <c r="L208" i="11"/>
  <c r="L192" i="11"/>
  <c r="L176" i="11"/>
  <c r="L160" i="11"/>
  <c r="L144" i="11"/>
  <c r="L128" i="11"/>
  <c r="L112" i="11"/>
  <c r="L96" i="11"/>
  <c r="L80" i="11"/>
  <c r="L64" i="11"/>
  <c r="L48" i="11"/>
  <c r="L32" i="11"/>
  <c r="L16" i="11"/>
  <c r="L1311" i="11"/>
  <c r="L1295" i="11"/>
  <c r="L1279" i="11"/>
  <c r="L1310" i="11"/>
  <c r="L1294" i="11"/>
  <c r="L1278" i="11"/>
  <c r="L1262" i="11"/>
  <c r="L1246" i="11"/>
  <c r="L1230" i="11"/>
  <c r="L1214" i="11"/>
  <c r="L1198" i="11"/>
  <c r="L1182" i="11"/>
  <c r="L1166" i="11"/>
  <c r="L1150" i="11"/>
  <c r="L1134" i="11"/>
  <c r="L1118" i="11"/>
  <c r="L1102" i="11"/>
  <c r="L1086" i="11"/>
  <c r="L1070" i="11"/>
  <c r="L1054" i="11"/>
  <c r="L1038" i="11"/>
  <c r="L1022" i="11"/>
  <c r="L1006" i="11"/>
  <c r="L990" i="11"/>
  <c r="L974" i="11"/>
  <c r="L958" i="11"/>
  <c r="L942" i="11"/>
  <c r="L926" i="11"/>
  <c r="L910" i="11"/>
  <c r="L894" i="11"/>
  <c r="L878" i="11"/>
  <c r="L862" i="11"/>
  <c r="L846" i="11"/>
  <c r="L830" i="11"/>
  <c r="L814" i="11"/>
  <c r="L798" i="11"/>
  <c r="L782" i="11"/>
  <c r="L766" i="11"/>
  <c r="L750" i="11"/>
  <c r="L734" i="11"/>
  <c r="L718" i="11"/>
  <c r="L702" i="11"/>
  <c r="L686" i="11"/>
  <c r="L670" i="11"/>
  <c r="L654" i="11"/>
  <c r="L638" i="11"/>
  <c r="L622" i="11"/>
  <c r="L606" i="11"/>
  <c r="L590" i="11"/>
  <c r="L574" i="11"/>
  <c r="L558" i="11"/>
  <c r="L542" i="11"/>
  <c r="L526" i="11"/>
  <c r="L510" i="11"/>
  <c r="L494" i="11"/>
  <c r="L478" i="11"/>
  <c r="L462" i="11"/>
  <c r="L446" i="11"/>
  <c r="L430" i="11"/>
  <c r="L414" i="11"/>
  <c r="L398" i="11"/>
  <c r="L382" i="11"/>
  <c r="L366" i="11"/>
  <c r="L350" i="11"/>
  <c r="L334" i="11"/>
  <c r="L318" i="11"/>
  <c r="L302" i="11"/>
  <c r="L286" i="11"/>
  <c r="L270" i="11"/>
  <c r="L254" i="11"/>
  <c r="L238" i="11"/>
  <c r="L222" i="11"/>
  <c r="L206" i="11"/>
  <c r="L190" i="11"/>
  <c r="L174" i="11"/>
  <c r="L158" i="11"/>
  <c r="L142" i="11"/>
  <c r="L126" i="11"/>
  <c r="L110" i="11"/>
  <c r="L94" i="11"/>
  <c r="L78" i="11"/>
  <c r="L62" i="11"/>
  <c r="L46" i="11"/>
  <c r="L30" i="11"/>
  <c r="L14" i="11"/>
  <c r="L525" i="11"/>
  <c r="L509" i="11"/>
  <c r="L493" i="11"/>
  <c r="L477" i="11"/>
  <c r="L445" i="11"/>
  <c r="L413" i="11"/>
  <c r="L381" i="11"/>
  <c r="L365" i="11"/>
  <c r="L349" i="11"/>
  <c r="L333" i="11"/>
  <c r="L317" i="11"/>
  <c r="L301" i="11"/>
  <c r="L285" i="11"/>
  <c r="L269" i="11"/>
  <c r="L253" i="11"/>
  <c r="L237" i="11"/>
  <c r="L221" i="11"/>
  <c r="L205" i="11"/>
  <c r="L189" i="11"/>
  <c r="L173" i="11"/>
  <c r="L157" i="11"/>
  <c r="L141" i="11"/>
  <c r="L125" i="11"/>
  <c r="L109" i="11"/>
  <c r="L93" i="11"/>
  <c r="L77" i="11"/>
  <c r="L61" i="11"/>
  <c r="L45" i="11"/>
  <c r="L29" i="11"/>
  <c r="L13" i="11"/>
  <c r="D932" i="12" a="1"/>
  <c r="D932" i="12" s="1"/>
  <c r="L1308" i="11"/>
  <c r="L1292" i="11"/>
  <c r="L1276" i="11"/>
  <c r="L1260" i="11"/>
  <c r="L1244" i="11"/>
  <c r="L1228" i="11"/>
  <c r="L1212" i="11"/>
  <c r="L1196" i="11"/>
  <c r="L1180" i="11"/>
  <c r="L1164" i="11"/>
  <c r="L1148" i="11"/>
  <c r="L1132" i="11"/>
  <c r="L1116" i="11"/>
  <c r="L1100" i="11"/>
  <c r="L1084" i="11"/>
  <c r="L1068" i="11"/>
  <c r="L1052" i="11"/>
  <c r="L1036" i="11"/>
  <c r="L1020" i="11"/>
  <c r="L1004" i="11"/>
  <c r="L988" i="11"/>
  <c r="L972" i="11"/>
  <c r="L956" i="11"/>
  <c r="L940" i="11"/>
  <c r="L924" i="11"/>
  <c r="L908" i="11"/>
  <c r="L892" i="11"/>
  <c r="L876" i="11"/>
  <c r="L860" i="11"/>
  <c r="L844" i="11"/>
  <c r="L828" i="11"/>
  <c r="L812" i="11"/>
  <c r="L796" i="11"/>
  <c r="L780" i="11"/>
  <c r="L764" i="11"/>
  <c r="L748" i="11"/>
  <c r="L732" i="11"/>
  <c r="L716" i="11"/>
  <c r="L700" i="11"/>
  <c r="L684" i="11"/>
  <c r="L668" i="11"/>
  <c r="L652" i="11"/>
  <c r="L636" i="11"/>
  <c r="L620" i="11"/>
  <c r="L604" i="11"/>
  <c r="L588" i="11"/>
  <c r="L572" i="11"/>
  <c r="L556" i="11"/>
  <c r="L540" i="11"/>
  <c r="L524" i="11"/>
  <c r="L508" i="11"/>
  <c r="L492" i="11"/>
  <c r="L476" i="11"/>
  <c r="L460" i="11"/>
  <c r="L444" i="11"/>
  <c r="L428" i="11"/>
  <c r="L412" i="11"/>
  <c r="L396" i="11"/>
  <c r="L380" i="11"/>
  <c r="L364" i="11"/>
  <c r="L348" i="11"/>
  <c r="L332" i="11"/>
  <c r="L316" i="11"/>
  <c r="L300" i="11"/>
  <c r="L284" i="11"/>
  <c r="L268" i="11"/>
  <c r="L252" i="11"/>
  <c r="L236" i="11"/>
  <c r="L220" i="11"/>
  <c r="L204" i="11"/>
  <c r="L188" i="11"/>
  <c r="L172" i="11"/>
  <c r="L156" i="11"/>
  <c r="L140" i="11"/>
  <c r="L124" i="11"/>
  <c r="L108" i="11"/>
  <c r="L92" i="11"/>
  <c r="L76" i="11"/>
  <c r="L60" i="11"/>
  <c r="L44" i="11"/>
  <c r="L28" i="11"/>
  <c r="L12" i="11"/>
  <c r="L1306" i="11"/>
  <c r="L1290" i="11"/>
  <c r="L1274" i="11"/>
  <c r="L1258" i="11"/>
  <c r="L1242" i="11"/>
  <c r="L1226" i="11"/>
  <c r="L1210" i="11"/>
  <c r="L1194" i="11"/>
  <c r="L1178" i="11"/>
  <c r="L1162" i="11"/>
  <c r="L1146" i="11"/>
  <c r="L1130" i="11"/>
  <c r="L1114" i="11"/>
  <c r="L1098" i="11"/>
  <c r="L1082" i="11"/>
  <c r="L1066" i="11"/>
  <c r="L1050" i="11"/>
  <c r="L1034" i="11"/>
  <c r="L1018" i="11"/>
  <c r="L1002" i="11"/>
  <c r="L986" i="11"/>
  <c r="L970" i="11"/>
  <c r="L954" i="11"/>
  <c r="L938" i="11"/>
  <c r="L922" i="11"/>
  <c r="L906" i="11"/>
  <c r="L890" i="11"/>
  <c r="L874" i="11"/>
  <c r="L858" i="11"/>
  <c r="L842" i="11"/>
  <c r="L826" i="11"/>
  <c r="L810" i="11"/>
  <c r="L794" i="11"/>
  <c r="L778" i="11"/>
  <c r="L762" i="11"/>
  <c r="L746" i="11"/>
  <c r="L730" i="11"/>
  <c r="L714" i="11"/>
  <c r="L698" i="11"/>
  <c r="L682" i="11"/>
  <c r="L666" i="11"/>
  <c r="L650" i="11"/>
  <c r="L634" i="11"/>
  <c r="L618" i="11"/>
  <c r="L602" i="11"/>
  <c r="L586" i="11"/>
  <c r="L570" i="11"/>
  <c r="L554" i="11"/>
  <c r="L538" i="11"/>
  <c r="L522" i="11"/>
  <c r="L506" i="11"/>
  <c r="L490" i="11"/>
  <c r="L474" i="11"/>
  <c r="L458" i="11"/>
  <c r="L442" i="11"/>
  <c r="L426" i="11"/>
  <c r="L410" i="11"/>
  <c r="L394" i="11"/>
  <c r="L378" i="11"/>
  <c r="L362" i="11"/>
  <c r="L346" i="11"/>
  <c r="L330" i="11"/>
  <c r="L314" i="11"/>
  <c r="L298" i="11"/>
  <c r="L282" i="11"/>
  <c r="L266" i="11"/>
  <c r="L250" i="11"/>
  <c r="L234" i="11"/>
  <c r="L218" i="11"/>
  <c r="L202" i="11"/>
  <c r="L186" i="11"/>
  <c r="L170" i="11"/>
  <c r="L154" i="11"/>
  <c r="L138" i="11"/>
  <c r="L122" i="11"/>
  <c r="L106" i="11"/>
  <c r="L135" i="11"/>
  <c r="L119" i="11"/>
  <c r="L103" i="11"/>
  <c r="L87" i="11"/>
  <c r="L71" i="11"/>
  <c r="L55" i="11"/>
  <c r="L39" i="11"/>
  <c r="L23" i="11"/>
  <c r="L7" i="11"/>
  <c r="D536" i="12" a="1"/>
  <c r="D536" i="12" s="1"/>
  <c r="D288" i="12" a="1"/>
  <c r="D288" i="12" s="1"/>
  <c r="D441" i="12" a="1"/>
  <c r="D441" i="12" s="1"/>
  <c r="D377" i="12" a="1"/>
  <c r="D377" i="12" s="1"/>
  <c r="D344" i="12" a="1"/>
  <c r="D344" i="12" s="1"/>
  <c r="D187" i="12" a="1"/>
  <c r="D187" i="12" s="1"/>
  <c r="D249" i="12" a="1"/>
  <c r="D249" i="12" s="1"/>
  <c r="D123" i="12" a="1"/>
  <c r="D123" i="12" s="1"/>
  <c r="D503" i="12" a="1"/>
  <c r="D503" i="12" s="1"/>
  <c r="D470" i="12" a="1"/>
  <c r="D470" i="12" s="1"/>
  <c r="D375" i="12" a="1"/>
  <c r="D375" i="12" s="1"/>
  <c r="D343" i="12" a="1"/>
  <c r="D343" i="12" s="1"/>
  <c r="D310" i="12" a="1"/>
  <c r="D310" i="12" s="1"/>
  <c r="D246" i="12" a="1"/>
  <c r="D246" i="12" s="1"/>
  <c r="D215" i="12" a="1"/>
  <c r="D215" i="12" s="1"/>
  <c r="D150" i="12" a="1"/>
  <c r="D150" i="12" s="1"/>
  <c r="D118" i="12" a="1"/>
  <c r="D118" i="12" s="1"/>
  <c r="D821" i="12" a="1"/>
  <c r="D821" i="12" s="1"/>
  <c r="D820" i="12" a="1"/>
  <c r="D820" i="12" s="1"/>
  <c r="D757" i="12" a="1"/>
  <c r="D757" i="12" s="1"/>
  <c r="D661" i="12" a="1"/>
  <c r="D661" i="12" s="1"/>
  <c r="D629" i="12" a="1"/>
  <c r="D629" i="12" s="1"/>
  <c r="D628" i="12" a="1"/>
  <c r="D628" i="12" s="1"/>
  <c r="D597" i="12" a="1"/>
  <c r="D597" i="12" s="1"/>
  <c r="D596" i="12" a="1"/>
  <c r="D596" i="12" s="1"/>
  <c r="D565" i="12" a="1"/>
  <c r="D565" i="12" s="1"/>
  <c r="D501" i="12" a="1"/>
  <c r="D501" i="12" s="1"/>
  <c r="D437" i="12" a="1"/>
  <c r="D437" i="12" s="1"/>
  <c r="D436" i="12" a="1"/>
  <c r="D436" i="12" s="1"/>
  <c r="D404" i="12" a="1"/>
  <c r="D404" i="12" s="1"/>
  <c r="D372" i="12" a="1"/>
  <c r="D372" i="12" s="1"/>
  <c r="D373" i="12" a="1"/>
  <c r="D373" i="12" s="1"/>
  <c r="D340" i="12" a="1"/>
  <c r="D340" i="12" s="1"/>
  <c r="D341" i="12" a="1"/>
  <c r="D341" i="12" s="1"/>
  <c r="D309" i="12" a="1"/>
  <c r="D309" i="12" s="1"/>
  <c r="D308" i="12" a="1"/>
  <c r="D308" i="12" s="1"/>
  <c r="D206" i="12" a="1"/>
  <c r="D206" i="12" s="1"/>
  <c r="D277" i="12" a="1"/>
  <c r="D277" i="12" s="1"/>
  <c r="D276" i="12" a="1"/>
  <c r="D276" i="12" s="1"/>
  <c r="D275" i="12" a="1"/>
  <c r="D275" i="12" s="1"/>
  <c r="D213" i="12" a="1"/>
  <c r="D213" i="12" s="1"/>
  <c r="D212" i="12" a="1"/>
  <c r="D212" i="12" s="1"/>
  <c r="D122" i="12" a="1"/>
  <c r="D122" i="12" s="1"/>
  <c r="D142" i="12" a="1"/>
  <c r="D142" i="12" s="1"/>
  <c r="D180" i="12" a="1"/>
  <c r="D180" i="12" s="1"/>
  <c r="D181" i="12" a="1"/>
  <c r="D181" i="12" s="1"/>
  <c r="D92" i="12" a="1"/>
  <c r="D92" i="12" s="1"/>
  <c r="D121" i="12" a="1"/>
  <c r="D121" i="12" s="1"/>
  <c r="D149" i="12" a="1"/>
  <c r="D149" i="12" s="1"/>
  <c r="D148" i="12" a="1"/>
  <c r="D148" i="12" s="1"/>
  <c r="D85" i="12" a="1"/>
  <c r="D85" i="12" s="1"/>
  <c r="D21" i="12" a="1"/>
  <c r="D21" i="12" s="1"/>
  <c r="D914" i="12" a="1"/>
  <c r="D914" i="12" s="1"/>
  <c r="D882" i="12" a="1"/>
  <c r="D882" i="12" s="1"/>
  <c r="D402" i="12" a="1"/>
  <c r="D402" i="12" s="1"/>
  <c r="D338" i="12" a="1"/>
  <c r="D338" i="12" s="1"/>
  <c r="D274" i="12" a="1"/>
  <c r="D274" i="12" s="1"/>
  <c r="D242" i="12" a="1"/>
  <c r="D242" i="12" s="1"/>
  <c r="D120" i="12" a="1"/>
  <c r="D120" i="12" s="1"/>
  <c r="D736" i="12" a="1"/>
  <c r="D736" i="12" s="1"/>
  <c r="D577" i="12" a="1"/>
  <c r="D577" i="12" s="1"/>
  <c r="D434" i="12" a="1"/>
  <c r="D434" i="12" s="1"/>
  <c r="D141" i="12" a="1"/>
  <c r="D141" i="12" s="1"/>
  <c r="L2" i="11"/>
  <c r="K2" i="11"/>
  <c r="L1298" i="11"/>
  <c r="L1282" i="11"/>
  <c r="L1266" i="11"/>
  <c r="L1250" i="11"/>
  <c r="L1234" i="11"/>
  <c r="L1218" i="11"/>
  <c r="L1202" i="11"/>
  <c r="L1186" i="11"/>
  <c r="L1170" i="11"/>
  <c r="L1154" i="11"/>
  <c r="L1138" i="11"/>
  <c r="L1122" i="11"/>
  <c r="L1106" i="11"/>
  <c r="L1090" i="11"/>
  <c r="L1074" i="11"/>
  <c r="L1058" i="11"/>
  <c r="L1042" i="11"/>
  <c r="L1026" i="11"/>
  <c r="L1010" i="11"/>
  <c r="L994" i="11"/>
  <c r="L978" i="11"/>
  <c r="L962" i="11"/>
  <c r="L946" i="11"/>
  <c r="L930" i="11"/>
  <c r="L914" i="11"/>
  <c r="L898" i="11"/>
  <c r="L882" i="11"/>
  <c r="D307" i="12" a="1"/>
  <c r="D307" i="12" s="1"/>
  <c r="D399" i="12" a="1"/>
  <c r="D399" i="12" s="1"/>
  <c r="D175" i="12" a="1"/>
  <c r="D175" i="12" s="1"/>
  <c r="L1297" i="11"/>
  <c r="L1281" i="11"/>
  <c r="L1265" i="11"/>
  <c r="L1249" i="11"/>
  <c r="L1233" i="11"/>
  <c r="L1217" i="11"/>
  <c r="L1201" i="11"/>
  <c r="L1185" i="11"/>
  <c r="L1169" i="11"/>
  <c r="L1153" i="11"/>
  <c r="L1137" i="11"/>
  <c r="L1121" i="11"/>
  <c r="L1105" i="11"/>
  <c r="L1089" i="11"/>
  <c r="L1073" i="11"/>
  <c r="L1057" i="11"/>
  <c r="L1041" i="11"/>
  <c r="L1025" i="11"/>
  <c r="L1009" i="11"/>
  <c r="L993" i="11"/>
  <c r="L977" i="11"/>
  <c r="L961" i="11"/>
  <c r="L945" i="11"/>
  <c r="L929" i="11"/>
  <c r="L913" i="11"/>
  <c r="L897" i="11"/>
  <c r="L881" i="11"/>
  <c r="L865" i="11"/>
  <c r="L849" i="11"/>
  <c r="L833" i="11"/>
  <c r="L817" i="11"/>
  <c r="L801" i="11"/>
  <c r="L785" i="11"/>
  <c r="L769" i="11"/>
  <c r="L753" i="11"/>
  <c r="L737" i="11"/>
  <c r="L721" i="11"/>
  <c r="L705" i="11"/>
  <c r="L689" i="11"/>
  <c r="L673" i="11"/>
  <c r="L657" i="11"/>
  <c r="L641" i="11"/>
  <c r="L625" i="11"/>
  <c r="L609" i="11"/>
  <c r="L593" i="11"/>
  <c r="L577" i="11"/>
  <c r="D461" i="12" a="1"/>
  <c r="D461" i="12" s="1"/>
  <c r="D397" i="12" a="1"/>
  <c r="D397" i="12" s="1"/>
  <c r="D237" i="12" a="1"/>
  <c r="D237" i="12" s="1"/>
  <c r="D185" i="12" a="1"/>
  <c r="D185" i="12" s="1"/>
  <c r="D746" i="12" a="1"/>
  <c r="D746" i="12" s="1"/>
  <c r="D651" i="12" a="1"/>
  <c r="D651" i="12" s="1"/>
  <c r="D650" i="12" a="1"/>
  <c r="D650" i="12" s="1"/>
  <c r="D618" i="12" a="1"/>
  <c r="D618" i="12" s="1"/>
  <c r="D587" i="12" a="1"/>
  <c r="D587" i="12" s="1"/>
  <c r="D586" i="12" a="1"/>
  <c r="D586" i="12" s="1"/>
  <c r="D459" i="12" a="1"/>
  <c r="D459" i="12" s="1"/>
  <c r="D394" i="12" a="1"/>
  <c r="D394" i="12" s="1"/>
  <c r="D363" i="12" a="1"/>
  <c r="D363" i="12" s="1"/>
  <c r="D235" i="12" a="1"/>
  <c r="D235" i="12" s="1"/>
  <c r="D171" i="12" a="1"/>
  <c r="D171" i="12" s="1"/>
  <c r="D139" i="12" a="1"/>
  <c r="D139" i="12" s="1"/>
  <c r="D75" i="12" a="1"/>
  <c r="D75" i="12" s="1"/>
  <c r="D11" i="12" a="1"/>
  <c r="D11" i="12" s="1"/>
  <c r="L1263" i="11"/>
  <c r="L1247" i="11"/>
  <c r="L1231" i="11"/>
  <c r="L1215" i="11"/>
  <c r="L1199" i="11"/>
  <c r="L1183" i="11"/>
  <c r="L1167" i="11"/>
  <c r="L1151" i="11"/>
  <c r="L1135" i="11"/>
  <c r="L1119" i="11"/>
  <c r="L1103" i="11"/>
  <c r="L1087" i="11"/>
  <c r="L1071" i="11"/>
  <c r="L1055" i="11"/>
  <c r="L1039" i="11"/>
  <c r="L1023" i="11"/>
  <c r="L1007" i="11"/>
  <c r="L991" i="11"/>
  <c r="L975" i="11"/>
  <c r="L959" i="11"/>
  <c r="L943" i="11"/>
  <c r="L927" i="11"/>
  <c r="L911" i="11"/>
  <c r="L895" i="11"/>
  <c r="L879" i="11"/>
  <c r="L863" i="11"/>
  <c r="L847" i="11"/>
  <c r="L831" i="11"/>
  <c r="L815" i="11"/>
  <c r="L799" i="11"/>
  <c r="L783" i="11"/>
  <c r="L767" i="11"/>
  <c r="L751" i="11"/>
  <c r="L735" i="11"/>
  <c r="L719" i="11"/>
  <c r="L703" i="11"/>
  <c r="L687" i="11"/>
  <c r="L671" i="11"/>
  <c r="L655" i="11"/>
  <c r="L639" i="11"/>
  <c r="L623" i="11"/>
  <c r="L607" i="11"/>
  <c r="L591" i="11"/>
  <c r="L575" i="11"/>
  <c r="L559" i="11"/>
  <c r="L543" i="11"/>
  <c r="L527" i="11"/>
  <c r="L511" i="11"/>
  <c r="L495" i="11"/>
  <c r="L479" i="11"/>
  <c r="L463" i="11"/>
  <c r="L447" i="11"/>
  <c r="L431" i="11"/>
  <c r="L415" i="11"/>
  <c r="L399" i="11"/>
  <c r="L383" i="11"/>
  <c r="L367" i="11"/>
  <c r="L351" i="11"/>
  <c r="L335" i="11"/>
  <c r="L319" i="11"/>
  <c r="L303" i="11"/>
  <c r="L287" i="11"/>
  <c r="L271" i="11"/>
  <c r="L255" i="11"/>
  <c r="L239" i="11"/>
  <c r="L223" i="11"/>
  <c r="L207" i="11"/>
  <c r="L191" i="11"/>
  <c r="L175" i="11"/>
  <c r="L159" i="11"/>
  <c r="L143" i="11"/>
  <c r="L127" i="11"/>
  <c r="L111" i="11"/>
  <c r="L95" i="11"/>
  <c r="L79" i="11"/>
  <c r="L63" i="11"/>
  <c r="L47" i="11"/>
  <c r="L31" i="11"/>
  <c r="L15" i="11"/>
  <c r="D880" i="12" a="1"/>
  <c r="D880" i="12" s="1"/>
  <c r="D219" i="12" a="1"/>
  <c r="D219" i="12" s="1"/>
  <c r="D297" i="12" a="1"/>
  <c r="D297" i="12" s="1"/>
  <c r="D155" i="12" a="1"/>
  <c r="D155" i="12" s="1"/>
  <c r="D136" i="12" a="1"/>
  <c r="D136" i="12" s="1"/>
  <c r="D807" i="12" a="1"/>
  <c r="D807" i="12" s="1"/>
  <c r="D551" i="12" a="1"/>
  <c r="D551" i="12" s="1"/>
  <c r="D550" i="12" a="1"/>
  <c r="D550" i="12" s="1"/>
  <c r="D518" i="12" a="1"/>
  <c r="D518" i="12" s="1"/>
  <c r="D486" i="12" a="1"/>
  <c r="D486" i="12" s="1"/>
  <c r="D454" i="12" a="1"/>
  <c r="D454" i="12" s="1"/>
  <c r="D282" i="12" a="1"/>
  <c r="D282" i="12" s="1"/>
  <c r="D423" i="12" a="1"/>
  <c r="D423" i="12" s="1"/>
  <c r="D422" i="12" a="1"/>
  <c r="D422" i="12" s="1"/>
  <c r="D391" i="12" a="1"/>
  <c r="D391" i="12" s="1"/>
  <c r="D390" i="12" a="1"/>
  <c r="D390" i="12" s="1"/>
  <c r="D218" i="12" a="1"/>
  <c r="D218" i="12" s="1"/>
  <c r="D327" i="12" a="1"/>
  <c r="D327" i="12" s="1"/>
  <c r="D294" i="12" a="1"/>
  <c r="D294" i="12" s="1"/>
  <c r="D262" i="12" a="1"/>
  <c r="D262" i="12" s="1"/>
  <c r="D154" i="12" a="1"/>
  <c r="D154" i="12" s="1"/>
  <c r="D231" i="12" a="1"/>
  <c r="D231" i="12" s="1"/>
  <c r="D230" i="12" a="1"/>
  <c r="D230" i="12" s="1"/>
  <c r="D198" i="12" a="1"/>
  <c r="D198" i="12" s="1"/>
  <c r="D167" i="12" a="1"/>
  <c r="D167" i="12" s="1"/>
  <c r="D166" i="12" a="1"/>
  <c r="D166" i="12" s="1"/>
  <c r="D135" i="12" a="1"/>
  <c r="D135" i="12" s="1"/>
  <c r="D134" i="12" a="1"/>
  <c r="D134" i="12" s="1"/>
  <c r="D102" i="12" a="1"/>
  <c r="D102" i="12" s="1"/>
  <c r="D55" i="12" a="1"/>
  <c r="D55" i="12" s="1"/>
  <c r="D103" i="12" a="1"/>
  <c r="D103" i="12" s="1"/>
  <c r="D70" i="12" a="1"/>
  <c r="D70" i="12" s="1"/>
  <c r="D47" i="12" a="1"/>
  <c r="D47" i="12" s="1"/>
  <c r="D71" i="12" a="1"/>
  <c r="D71" i="12" s="1"/>
  <c r="D38" i="12" a="1"/>
  <c r="D38" i="12" s="1"/>
  <c r="D33" i="12" a="1"/>
  <c r="D33" i="12" s="1"/>
  <c r="D39" i="12" a="1"/>
  <c r="D39" i="12" s="1"/>
  <c r="D6" i="12" a="1"/>
  <c r="D6" i="12" s="1"/>
  <c r="D4" i="12" a="1"/>
  <c r="D4" i="12" s="1"/>
  <c r="D708" i="12" a="1"/>
  <c r="D708" i="12" s="1"/>
  <c r="D517" i="12" a="1"/>
  <c r="D517" i="12" s="1"/>
  <c r="D485" i="12" a="1"/>
  <c r="D485" i="12" s="1"/>
  <c r="D484" i="12" a="1"/>
  <c r="D484" i="12" s="1"/>
  <c r="D453" i="12" a="1"/>
  <c r="D453" i="12" s="1"/>
  <c r="D421" i="12" a="1"/>
  <c r="D421" i="12" s="1"/>
  <c r="D356" i="12" a="1"/>
  <c r="D356" i="12" s="1"/>
  <c r="D293" i="12" a="1"/>
  <c r="D293" i="12" s="1"/>
  <c r="D261" i="12" a="1"/>
  <c r="D261" i="12" s="1"/>
  <c r="D229" i="12" a="1"/>
  <c r="D229" i="12" s="1"/>
  <c r="D197" i="12" a="1"/>
  <c r="D197" i="12" s="1"/>
  <c r="D100" i="12" a="1"/>
  <c r="D100" i="12" s="1"/>
  <c r="D36" i="12" a="1"/>
  <c r="D36" i="12" s="1"/>
  <c r="D263" i="12" a="1"/>
  <c r="D263" i="12" s="1"/>
  <c r="D512" i="12" a="1"/>
  <c r="D512" i="12" s="1"/>
  <c r="D834" i="12" a="1"/>
  <c r="D834" i="12" s="1"/>
  <c r="D835" i="12" a="1"/>
  <c r="D835" i="12" s="1"/>
  <c r="D738" i="12" a="1"/>
  <c r="D738" i="12" s="1"/>
  <c r="D707" i="12" a="1"/>
  <c r="D707" i="12" s="1"/>
  <c r="D706" i="12" a="1"/>
  <c r="D706" i="12" s="1"/>
  <c r="D675" i="12" a="1"/>
  <c r="D675" i="12" s="1"/>
  <c r="D674" i="12" a="1"/>
  <c r="D674" i="12" s="1"/>
  <c r="D673" i="12" a="1"/>
  <c r="D673" i="12" s="1"/>
  <c r="D608" i="12" a="1"/>
  <c r="D608" i="12" s="1"/>
  <c r="D514" i="12" a="1"/>
  <c r="D514" i="12" s="1"/>
  <c r="D481" i="12" a="1"/>
  <c r="D481" i="12" s="1"/>
  <c r="D321" i="12" a="1"/>
  <c r="D321" i="12" s="1"/>
  <c r="D320" i="12" a="1"/>
  <c r="D320" i="12" s="1"/>
  <c r="D483" i="12" a="1"/>
  <c r="D483" i="12" s="1"/>
  <c r="D480" i="12" a="1"/>
  <c r="D480" i="12" s="1"/>
  <c r="D451" i="12" a="1"/>
  <c r="D451" i="12" s="1"/>
  <c r="D450" i="12" a="1"/>
  <c r="D450" i="12" s="1"/>
  <c r="D448" i="12" a="1"/>
  <c r="D448" i="12" s="1"/>
  <c r="D416" i="12" a="1"/>
  <c r="D416" i="12" s="1"/>
  <c r="D419" i="12" a="1"/>
  <c r="D419" i="12" s="1"/>
  <c r="D387" i="12" a="1"/>
  <c r="D387" i="12" s="1"/>
  <c r="D385" i="12" a="1"/>
  <c r="D385" i="12" s="1"/>
  <c r="D236" i="12" a="1"/>
  <c r="D236" i="12" s="1"/>
  <c r="D355" i="12" a="1"/>
  <c r="D355" i="12" s="1"/>
  <c r="D354" i="12" a="1"/>
  <c r="D354" i="12" s="1"/>
  <c r="D322" i="12" a="1"/>
  <c r="D322" i="12" s="1"/>
  <c r="D291" i="12" a="1"/>
  <c r="D291" i="12" s="1"/>
  <c r="D259" i="12" a="1"/>
  <c r="D259" i="12" s="1"/>
  <c r="D35" i="12" a="1"/>
  <c r="D35" i="12" s="1"/>
  <c r="D292" i="12" a="1"/>
  <c r="D292" i="12" s="1"/>
  <c r="D896" i="12" a="1"/>
  <c r="D896" i="12" s="1"/>
  <c r="D640" i="12" a="1"/>
  <c r="D640" i="12" s="1"/>
  <c r="D641" i="12" a="1"/>
  <c r="D641" i="12" s="1"/>
  <c r="D770" i="12" a="1"/>
  <c r="D770" i="12" s="1"/>
  <c r="D547" i="12" a="1"/>
  <c r="D547" i="12" s="1"/>
  <c r="D315" i="12" a="1"/>
  <c r="D315" i="12" s="1"/>
  <c r="L90" i="11"/>
  <c r="L74" i="11"/>
  <c r="L58" i="11"/>
  <c r="L42" i="11"/>
  <c r="L26" i="11"/>
  <c r="L10" i="11"/>
  <c r="D863" i="12" a="1"/>
  <c r="D863" i="12" s="1"/>
  <c r="D735" i="12" a="1"/>
  <c r="D735" i="12" s="1"/>
  <c r="D639" i="12" a="1"/>
  <c r="D639" i="12" s="1"/>
  <c r="D638" i="12" a="1"/>
  <c r="D638" i="12" s="1"/>
  <c r="D607" i="12" a="1"/>
  <c r="D607" i="12" s="1"/>
  <c r="D575" i="12" a="1"/>
  <c r="D575" i="12" s="1"/>
  <c r="D574" i="12" a="1"/>
  <c r="D574" i="12" s="1"/>
  <c r="D543" i="12" a="1"/>
  <c r="D543" i="12" s="1"/>
  <c r="D542" i="12" a="1"/>
  <c r="D542" i="12" s="1"/>
  <c r="D479" i="12" a="1"/>
  <c r="D479" i="12" s="1"/>
  <c r="D447" i="12" a="1"/>
  <c r="D447" i="12" s="1"/>
  <c r="D446" i="12" a="1"/>
  <c r="D446" i="12" s="1"/>
  <c r="D415" i="12" a="1"/>
  <c r="D415" i="12" s="1"/>
  <c r="D414" i="12" a="1"/>
  <c r="D414" i="12" s="1"/>
  <c r="D350" i="12" a="1"/>
  <c r="D350" i="12" s="1"/>
  <c r="D319" i="12" a="1"/>
  <c r="D319" i="12" s="1"/>
  <c r="D287" i="12" a="1"/>
  <c r="D287" i="12" s="1"/>
  <c r="D286" i="12" a="1"/>
  <c r="D286" i="12" s="1"/>
  <c r="D255" i="12" a="1"/>
  <c r="D255" i="12" s="1"/>
  <c r="D254" i="12" a="1"/>
  <c r="D254" i="12" s="1"/>
  <c r="D170" i="12" a="1"/>
  <c r="D170" i="12" s="1"/>
  <c r="D158" i="12" a="1"/>
  <c r="D158" i="12" s="1"/>
  <c r="D26" i="12" a="1"/>
  <c r="D26" i="12" s="1"/>
  <c r="D490" i="12" a="1"/>
  <c r="D490" i="12" s="1"/>
  <c r="D426" i="12" a="1"/>
  <c r="D426" i="12" s="1"/>
  <c r="D427" i="12" a="1"/>
  <c r="D427" i="12" s="1"/>
  <c r="D331" i="12" a="1"/>
  <c r="D331" i="12" s="1"/>
  <c r="D299" i="12" a="1"/>
  <c r="D299" i="12" s="1"/>
  <c r="D298" i="12" a="1"/>
  <c r="D298" i="12" s="1"/>
  <c r="D267" i="12" a="1"/>
  <c r="D267" i="12" s="1"/>
  <c r="D202" i="12" a="1"/>
  <c r="D202" i="12" s="1"/>
  <c r="D107" i="12" a="1"/>
  <c r="D107" i="12" s="1"/>
  <c r="D12" i="12" a="1"/>
  <c r="D12" i="12" s="1"/>
  <c r="D24" i="12" a="1"/>
  <c r="D24" i="12" s="1"/>
  <c r="D99" i="12" a="1"/>
  <c r="D99" i="12" s="1"/>
  <c r="D137" i="12" a="1"/>
  <c r="D137" i="12" s="1"/>
  <c r="D159" i="12" a="1"/>
  <c r="D159" i="12" s="1"/>
  <c r="D184" i="12" a="1"/>
  <c r="D184" i="12" s="1"/>
  <c r="D203" i="12" a="1"/>
  <c r="D203" i="12" s="1"/>
  <c r="D243" i="12" a="1"/>
  <c r="D243" i="12" s="1"/>
  <c r="D311" i="12" a="1"/>
  <c r="D311" i="12" s="1"/>
  <c r="D937" i="12" a="1"/>
  <c r="D937" i="12" s="1"/>
  <c r="D808" i="12" a="1"/>
  <c r="D808" i="12" s="1"/>
  <c r="D539" i="12" a="1"/>
  <c r="D539" i="12" s="1"/>
  <c r="D496" i="12" a="1"/>
  <c r="D496" i="12" s="1"/>
  <c r="D433" i="12" a="1"/>
  <c r="D433" i="12" s="1"/>
  <c r="D353" i="12" a="1"/>
  <c r="D353" i="12" s="1"/>
  <c r="D352" i="12" a="1"/>
  <c r="D352" i="12" s="1"/>
  <c r="D617" i="12" a="1"/>
  <c r="D617" i="12" s="1"/>
  <c r="D585" i="12" a="1"/>
  <c r="D585" i="12" s="1"/>
  <c r="D584" i="12" a="1"/>
  <c r="D584" i="12" s="1"/>
  <c r="D552" i="12" a="1"/>
  <c r="D552" i="12" s="1"/>
  <c r="D520" i="12" a="1"/>
  <c r="D520" i="12" s="1"/>
  <c r="D457" i="12" a="1"/>
  <c r="D457" i="12" s="1"/>
  <c r="D305" i="12" a="1"/>
  <c r="D305" i="12" s="1"/>
  <c r="D425" i="12" a="1"/>
  <c r="D425" i="12" s="1"/>
  <c r="D424" i="12" a="1"/>
  <c r="D424" i="12" s="1"/>
  <c r="D392" i="12" a="1"/>
  <c r="D392" i="12" s="1"/>
  <c r="D224" i="12" a="1"/>
  <c r="D224" i="12" s="1"/>
  <c r="D240" i="12" a="1"/>
  <c r="D240" i="12" s="1"/>
  <c r="D177" i="12" a="1"/>
  <c r="D177" i="12" s="1"/>
  <c r="D265" i="12" a="1"/>
  <c r="D265" i="12" s="1"/>
  <c r="D201" i="12" a="1"/>
  <c r="D201" i="12" s="1"/>
  <c r="D41" i="12" a="1"/>
  <c r="D41" i="12" s="1"/>
  <c r="D37" i="12" a="1"/>
  <c r="D37" i="12" s="1"/>
  <c r="D51" i="12" a="1"/>
  <c r="D51" i="12" s="1"/>
  <c r="D221" i="12" a="1"/>
  <c r="D221" i="12" s="1"/>
  <c r="D342" i="12" a="1"/>
  <c r="D342" i="12" s="1"/>
  <c r="D412" i="12" a="1"/>
  <c r="D412" i="12" s="1"/>
  <c r="D458" i="12" a="1"/>
  <c r="D458" i="12" s="1"/>
  <c r="D388" i="12" a="1"/>
  <c r="D388" i="12" s="1"/>
  <c r="D324" i="12" a="1"/>
  <c r="D324" i="12" s="1"/>
  <c r="D165" i="12" a="1"/>
  <c r="D165" i="12" s="1"/>
  <c r="D132" i="12" a="1"/>
  <c r="D132" i="12" s="1"/>
  <c r="D14" i="12" a="1"/>
  <c r="D14" i="12" s="1"/>
  <c r="D82" i="12" a="1"/>
  <c r="D82" i="12" s="1"/>
  <c r="D228" i="12" a="1"/>
  <c r="D228" i="12" s="1"/>
  <c r="D264" i="12" a="1"/>
  <c r="D264" i="12" s="1"/>
  <c r="D290" i="12" a="1"/>
  <c r="D290" i="12" s="1"/>
  <c r="D226" i="12" a="1"/>
  <c r="D226" i="12" s="1"/>
  <c r="D195" i="12" a="1"/>
  <c r="D195" i="12" s="1"/>
  <c r="D194" i="12" a="1"/>
  <c r="D194" i="12" s="1"/>
  <c r="D162" i="12" a="1"/>
  <c r="D162" i="12" s="1"/>
  <c r="D130" i="12" a="1"/>
  <c r="D130" i="12" s="1"/>
  <c r="D66" i="12" a="1"/>
  <c r="D66" i="12" s="1"/>
  <c r="D2" i="12" a="1"/>
  <c r="D2" i="12" s="1"/>
  <c r="D40" i="12" a="1"/>
  <c r="D40" i="12" s="1"/>
  <c r="D68" i="12" a="1"/>
  <c r="D68" i="12" s="1"/>
  <c r="D83" i="12" a="1"/>
  <c r="D83" i="12" s="1"/>
  <c r="D104" i="12" a="1"/>
  <c r="D104" i="12" s="1"/>
  <c r="D143" i="12" a="1"/>
  <c r="D143" i="12" s="1"/>
  <c r="D168" i="12" a="1"/>
  <c r="D168" i="12" s="1"/>
  <c r="D248" i="12" a="1"/>
  <c r="D248" i="12" s="1"/>
  <c r="D378" i="12" a="1"/>
  <c r="D378" i="12" s="1"/>
  <c r="L1307" i="11"/>
  <c r="L1291" i="11"/>
  <c r="L1275" i="11"/>
  <c r="L1259" i="11"/>
  <c r="L1243" i="11"/>
  <c r="L1227" i="11"/>
  <c r="L619" i="11"/>
  <c r="L315" i="11"/>
  <c r="L267" i="11"/>
  <c r="L219" i="11"/>
  <c r="D15" i="12" a="1"/>
  <c r="D15" i="12" s="1"/>
  <c r="D69" i="12" a="1"/>
  <c r="D69" i="12" s="1"/>
  <c r="D105" i="12" a="1"/>
  <c r="D105" i="12" s="1"/>
  <c r="D169" i="12" a="1"/>
  <c r="D169" i="12" s="1"/>
  <c r="D296" i="12" a="1"/>
  <c r="D296" i="12" s="1"/>
  <c r="D380" i="12" a="1"/>
  <c r="D380" i="12" s="1"/>
  <c r="D462" i="12" a="1"/>
  <c r="D462" i="12" s="1"/>
  <c r="D191" i="12" a="1"/>
  <c r="D191" i="12" s="1"/>
  <c r="D127" i="12" a="1"/>
  <c r="D127" i="12" s="1"/>
  <c r="D95" i="12" a="1"/>
  <c r="D95" i="12" s="1"/>
  <c r="D94" i="12" a="1"/>
  <c r="D94" i="12" s="1"/>
  <c r="D16" i="12" a="1"/>
  <c r="D16" i="12" s="1"/>
  <c r="D84" i="12" a="1"/>
  <c r="D84" i="12" s="1"/>
  <c r="D106" i="12" a="1"/>
  <c r="D106" i="12" s="1"/>
  <c r="D325" i="12" a="1"/>
  <c r="D325" i="12" s="1"/>
  <c r="D463" i="12" a="1"/>
  <c r="D463" i="12" s="1"/>
  <c r="D541" i="12" a="1"/>
  <c r="D541" i="12" s="1"/>
  <c r="D349" i="12" a="1"/>
  <c r="D349" i="12" s="1"/>
  <c r="D347" i="12" a="1"/>
  <c r="D347" i="12" s="1"/>
  <c r="D317" i="12" a="1"/>
  <c r="D317" i="12" s="1"/>
  <c r="D316" i="12" a="1"/>
  <c r="D316" i="12" s="1"/>
  <c r="D285" i="12" a="1"/>
  <c r="D285" i="12" s="1"/>
  <c r="D284" i="12" a="1"/>
  <c r="D284" i="12" s="1"/>
  <c r="D253" i="12" a="1"/>
  <c r="D253" i="12" s="1"/>
  <c r="D28" i="12" a="1"/>
  <c r="D28" i="12" s="1"/>
  <c r="D29" i="12" a="1"/>
  <c r="D29" i="12" s="1"/>
  <c r="D17" i="12" a="1"/>
  <c r="D17" i="12" s="1"/>
  <c r="D30" i="12" a="1"/>
  <c r="D30" i="12" s="1"/>
  <c r="D43" i="12" a="1"/>
  <c r="D43" i="12" s="1"/>
  <c r="D56" i="12" a="1"/>
  <c r="D56" i="12" s="1"/>
  <c r="D108" i="12" a="1"/>
  <c r="D108" i="12" s="1"/>
  <c r="D190" i="12" a="1"/>
  <c r="D190" i="12" s="1"/>
  <c r="D232" i="12" a="1"/>
  <c r="D232" i="12" s="1"/>
  <c r="D251" i="12" a="1"/>
  <c r="D251" i="12" s="1"/>
  <c r="L1304" i="11"/>
  <c r="L1288" i="11"/>
  <c r="L1272" i="11"/>
  <c r="L1256" i="11"/>
  <c r="L1240" i="11"/>
  <c r="L1224" i="11"/>
  <c r="L1208" i="11"/>
  <c r="L1192" i="11"/>
  <c r="L1176" i="11"/>
  <c r="L1160" i="11"/>
  <c r="L1144" i="11"/>
  <c r="L1128" i="11"/>
  <c r="L1112" i="11"/>
  <c r="L1096" i="11"/>
  <c r="L1080" i="11"/>
  <c r="L1064" i="11"/>
  <c r="L1048" i="11"/>
  <c r="L1032" i="11"/>
  <c r="L1016" i="11"/>
  <c r="L1000" i="11"/>
  <c r="L984" i="11"/>
  <c r="L968" i="11"/>
  <c r="L952" i="11"/>
  <c r="L936" i="11"/>
  <c r="L920" i="11"/>
  <c r="L904" i="11"/>
  <c r="L888" i="11"/>
  <c r="L872" i="11"/>
  <c r="L856" i="11"/>
  <c r="L840" i="11"/>
  <c r="L824" i="11"/>
  <c r="L808" i="11"/>
  <c r="L792" i="11"/>
  <c r="L776" i="11"/>
  <c r="L760" i="11"/>
  <c r="L744" i="11"/>
  <c r="L728" i="11"/>
  <c r="L712" i="11"/>
  <c r="L696" i="11"/>
  <c r="L680" i="11"/>
  <c r="D795" i="12" a="1"/>
  <c r="D795" i="12" s="1"/>
  <c r="D475" i="12" a="1"/>
  <c r="D475" i="12" s="1"/>
  <c r="D410" i="12" a="1"/>
  <c r="D410" i="12" s="1"/>
  <c r="D44" i="12" a="1"/>
  <c r="D44" i="12" s="1"/>
  <c r="D87" i="12" a="1"/>
  <c r="D87" i="12" s="1"/>
  <c r="D109" i="12" a="1"/>
  <c r="D109" i="12" s="1"/>
  <c r="D126" i="12" a="1"/>
  <c r="D126" i="12" s="1"/>
  <c r="D172" i="12" a="1"/>
  <c r="D172" i="12" s="1"/>
  <c r="D214" i="12" a="1"/>
  <c r="D214" i="12" s="1"/>
  <c r="D233" i="12" a="1"/>
  <c r="D233" i="12" s="1"/>
  <c r="D252" i="12" a="1"/>
  <c r="D252" i="12" s="1"/>
  <c r="D393" i="12" a="1"/>
  <c r="D393" i="12" s="1"/>
  <c r="D784" i="12" a="1"/>
  <c r="D784" i="12" s="1"/>
  <c r="D529" i="12" a="1"/>
  <c r="D529" i="12" s="1"/>
  <c r="D528" i="12" a="1"/>
  <c r="D528" i="12" s="1"/>
  <c r="D507" i="12" a="1"/>
  <c r="D507" i="12" s="1"/>
  <c r="D697" i="12" a="1"/>
  <c r="D697" i="12" s="1"/>
  <c r="D696" i="12" a="1"/>
  <c r="D696" i="12" s="1"/>
  <c r="D537" i="12" a="1"/>
  <c r="D537" i="12" s="1"/>
  <c r="D505" i="12" a="1"/>
  <c r="D505" i="12" s="1"/>
  <c r="D336" i="12" a="1"/>
  <c r="D336" i="12" s="1"/>
  <c r="D473" i="12" a="1"/>
  <c r="D473" i="12" s="1"/>
  <c r="D472" i="12" a="1"/>
  <c r="D472" i="12" s="1"/>
  <c r="D272" i="12" a="1"/>
  <c r="D272" i="12" s="1"/>
  <c r="D409" i="12" a="1"/>
  <c r="D409" i="12" s="1"/>
  <c r="D209" i="12" a="1"/>
  <c r="D209" i="12" s="1"/>
  <c r="D208" i="12" a="1"/>
  <c r="D208" i="12" s="1"/>
  <c r="D161" i="12" a="1"/>
  <c r="D161" i="12" s="1"/>
  <c r="D160" i="12" a="1"/>
  <c r="D160" i="12" s="1"/>
  <c r="D128" i="12" a="1"/>
  <c r="D128" i="12" s="1"/>
  <c r="D129" i="12" a="1"/>
  <c r="D129" i="12" s="1"/>
  <c r="D145" i="12" a="1"/>
  <c r="D145" i="12" s="1"/>
  <c r="D153" i="12" a="1"/>
  <c r="D153" i="12" s="1"/>
  <c r="D152" i="12" a="1"/>
  <c r="D152" i="12" s="1"/>
  <c r="D65" i="12" a="1"/>
  <c r="D65" i="12" s="1"/>
  <c r="D64" i="12" a="1"/>
  <c r="D64" i="12" s="1"/>
  <c r="D88" i="12" a="1"/>
  <c r="D88" i="12" s="1"/>
  <c r="D19" i="12" a="1"/>
  <c r="D19" i="12" s="1"/>
  <c r="D45" i="12" a="1"/>
  <c r="D45" i="12" s="1"/>
  <c r="D72" i="12" a="1"/>
  <c r="D72" i="12" s="1"/>
  <c r="D89" i="12" a="1"/>
  <c r="D89" i="12" s="1"/>
  <c r="D131" i="12" a="1"/>
  <c r="D131" i="12" s="1"/>
  <c r="D192" i="12" a="1"/>
  <c r="D192" i="12" s="1"/>
  <c r="D256" i="12" a="1"/>
  <c r="D256" i="12" s="1"/>
  <c r="D328" i="12" a="1"/>
  <c r="D328" i="12" s="1"/>
  <c r="D471" i="12" a="1"/>
  <c r="D471" i="12" s="1"/>
  <c r="D438" i="12" a="1"/>
  <c r="D438" i="12" s="1"/>
  <c r="D407" i="12" a="1"/>
  <c r="D407" i="12" s="1"/>
  <c r="D278" i="12" a="1"/>
  <c r="D278" i="12" s="1"/>
  <c r="D119" i="12" a="1"/>
  <c r="D119" i="12" s="1"/>
  <c r="D20" i="12" a="1"/>
  <c r="D20" i="12" s="1"/>
  <c r="D32" i="12" a="1"/>
  <c r="D32" i="12" s="1"/>
  <c r="D59" i="12" a="1"/>
  <c r="D59" i="12" s="1"/>
  <c r="D91" i="12" a="1"/>
  <c r="D91" i="12" s="1"/>
  <c r="D110" i="12" a="1"/>
  <c r="D110" i="12" s="1"/>
  <c r="D133" i="12" a="1"/>
  <c r="D133" i="12" s="1"/>
  <c r="D173" i="12" a="1"/>
  <c r="D173" i="12" s="1"/>
  <c r="D196" i="12" a="1"/>
  <c r="D196" i="12" s="1"/>
  <c r="D396" i="12" a="1"/>
  <c r="D396" i="12" s="1"/>
  <c r="D116" i="12" a="1"/>
  <c r="D116" i="12" s="1"/>
  <c r="D53" i="12" a="1"/>
  <c r="D53" i="12" s="1"/>
  <c r="D52" i="12" a="1"/>
  <c r="D52" i="12" s="1"/>
  <c r="D60" i="12" a="1"/>
  <c r="D60" i="12" s="1"/>
  <c r="D73" i="12" a="1"/>
  <c r="D73" i="12" s="1"/>
  <c r="D112" i="12" a="1"/>
  <c r="D112" i="12" s="1"/>
  <c r="D174" i="12" a="1"/>
  <c r="D174" i="12" s="1"/>
  <c r="D217" i="12" a="1"/>
  <c r="D217" i="12" s="1"/>
  <c r="D330" i="12" a="1"/>
  <c r="D330" i="12" s="1"/>
  <c r="D361" i="12" a="1"/>
  <c r="D361" i="12" s="1"/>
  <c r="D849" i="12" a="1"/>
  <c r="D849" i="12" s="1"/>
  <c r="D723" i="12" a="1"/>
  <c r="D723" i="12" s="1"/>
  <c r="D721" i="12" a="1"/>
  <c r="D721" i="12" s="1"/>
  <c r="D627" i="12" a="1"/>
  <c r="D627" i="12" s="1"/>
  <c r="D626" i="12" a="1"/>
  <c r="D626" i="12" s="1"/>
  <c r="D563" i="12" a="1"/>
  <c r="D563" i="12" s="1"/>
  <c r="D562" i="12" a="1"/>
  <c r="D562" i="12" s="1"/>
  <c r="D530" i="12" a="1"/>
  <c r="D530" i="12" s="1"/>
  <c r="D498" i="12" a="1"/>
  <c r="D498" i="12" s="1"/>
  <c r="D403" i="12" a="1"/>
  <c r="D403" i="12" s="1"/>
  <c r="D371" i="12" a="1"/>
  <c r="D371" i="12" s="1"/>
  <c r="D178" i="12" a="1"/>
  <c r="D178" i="12" s="1"/>
  <c r="D179" i="12" a="1"/>
  <c r="D179" i="12" s="1"/>
  <c r="D147" i="12" a="1"/>
  <c r="D147" i="12" s="1"/>
  <c r="D146" i="12" a="1"/>
  <c r="D146" i="12" s="1"/>
  <c r="D114" i="12" a="1"/>
  <c r="D114" i="12" s="1"/>
  <c r="D18" i="12" a="1"/>
  <c r="D18" i="12" s="1"/>
  <c r="D74" i="12" a="1"/>
  <c r="D74" i="12" s="1"/>
  <c r="D113" i="12" a="1"/>
  <c r="D113" i="12" s="1"/>
  <c r="D281" i="12" a="1"/>
  <c r="D281" i="12" s="1"/>
  <c r="D398" i="12" a="1"/>
  <c r="D398" i="12" s="1"/>
  <c r="L1299" i="11"/>
  <c r="L1283" i="11"/>
  <c r="L1267" i="11"/>
  <c r="L1251" i="11"/>
  <c r="L1235" i="11"/>
  <c r="L1219" i="11"/>
  <c r="L1203" i="11"/>
  <c r="L1187" i="11"/>
  <c r="L1171" i="11"/>
  <c r="L1155" i="11"/>
  <c r="L1139" i="11"/>
  <c r="L1123" i="11"/>
  <c r="L1107" i="11"/>
  <c r="L1091" i="11"/>
  <c r="L1075" i="11"/>
  <c r="L1059" i="11"/>
  <c r="L1043" i="11"/>
  <c r="L1027" i="11"/>
  <c r="L1011" i="11"/>
  <c r="L995" i="11"/>
  <c r="L979" i="11"/>
  <c r="L963" i="11"/>
  <c r="L947" i="11"/>
  <c r="L931" i="11"/>
  <c r="L915" i="11"/>
  <c r="L899" i="11"/>
  <c r="L883" i="11"/>
  <c r="L867" i="11"/>
  <c r="L851" i="11"/>
  <c r="L835" i="11"/>
  <c r="L819" i="11"/>
  <c r="L803" i="11"/>
  <c r="L787" i="11"/>
  <c r="L771" i="11"/>
  <c r="L755" i="11"/>
  <c r="L739" i="11"/>
  <c r="L723" i="11"/>
  <c r="L707" i="11"/>
  <c r="L691" i="11"/>
  <c r="L675" i="11"/>
  <c r="L659" i="11"/>
  <c r="L643" i="11"/>
  <c r="L627" i="11"/>
  <c r="L611" i="11"/>
  <c r="L595" i="11"/>
  <c r="L579" i="11"/>
  <c r="L563" i="11"/>
  <c r="L547" i="11"/>
  <c r="L531" i="11"/>
  <c r="L515" i="11"/>
  <c r="L499" i="11"/>
  <c r="L483" i="11"/>
  <c r="L467" i="11"/>
  <c r="L451" i="11"/>
  <c r="L435" i="11"/>
  <c r="L419" i="11"/>
  <c r="L403" i="11"/>
  <c r="L387" i="11"/>
  <c r="L371" i="11"/>
  <c r="L355" i="11"/>
  <c r="L339" i="11"/>
  <c r="L323" i="11"/>
  <c r="L307" i="11"/>
  <c r="L291" i="11"/>
  <c r="L275" i="11"/>
  <c r="L259" i="11"/>
  <c r="L243" i="11"/>
  <c r="L227" i="11"/>
  <c r="L211" i="11"/>
  <c r="L195" i="11"/>
  <c r="L179" i="11"/>
  <c r="L163" i="11"/>
  <c r="L147" i="11"/>
  <c r="L131" i="11"/>
  <c r="L115" i="11"/>
  <c r="L99" i="11"/>
  <c r="L83" i="11"/>
  <c r="L67" i="11"/>
  <c r="L3" i="11"/>
  <c r="D560" i="12" a="1"/>
  <c r="D560" i="12" s="1"/>
  <c r="D80" i="12" a="1"/>
  <c r="D80" i="12" s="1"/>
  <c r="D49" i="12" a="1"/>
  <c r="D49" i="12" s="1"/>
  <c r="D10" i="12" a="1"/>
  <c r="D10" i="12" s="1"/>
  <c r="D96" i="12" a="1"/>
  <c r="D96" i="12" s="1"/>
  <c r="D115" i="12" a="1"/>
  <c r="D115" i="12" s="1"/>
  <c r="D176" i="12" a="1"/>
  <c r="D176" i="12" s="1"/>
  <c r="D260" i="12" a="1"/>
  <c r="D260" i="12" s="1"/>
  <c r="D362" i="12" a="1"/>
  <c r="D362" i="12" s="1"/>
  <c r="L866" i="11"/>
  <c r="L850" i="11"/>
  <c r="L834" i="11"/>
  <c r="L818" i="11"/>
  <c r="L802" i="11"/>
  <c r="L786" i="11"/>
  <c r="L770" i="11"/>
  <c r="L754" i="11"/>
  <c r="L738" i="11"/>
  <c r="L722" i="11"/>
  <c r="L706" i="11"/>
  <c r="L690" i="11"/>
  <c r="L674" i="11"/>
  <c r="L658" i="11"/>
  <c r="L642" i="11"/>
  <c r="L626" i="11"/>
  <c r="L610" i="11"/>
  <c r="L594" i="11"/>
  <c r="L578" i="11"/>
  <c r="L562" i="11"/>
  <c r="L546" i="11"/>
  <c r="L530" i="11"/>
  <c r="L514" i="11"/>
  <c r="L498" i="11"/>
  <c r="L482" i="11"/>
  <c r="L466" i="11"/>
  <c r="L450" i="11"/>
  <c r="L434" i="11"/>
  <c r="L418" i="11"/>
  <c r="L402" i="11"/>
  <c r="L386" i="11"/>
  <c r="L370" i="11"/>
  <c r="L354" i="11"/>
  <c r="L338" i="11"/>
  <c r="L322" i="11"/>
  <c r="L306" i="11"/>
  <c r="L290" i="11"/>
  <c r="L274" i="11"/>
  <c r="L258" i="11"/>
  <c r="L242" i="11"/>
  <c r="L226" i="11"/>
  <c r="L210" i="11"/>
  <c r="L194" i="11"/>
  <c r="L178" i="11"/>
  <c r="L162" i="11"/>
  <c r="L146" i="11"/>
  <c r="L130" i="11"/>
  <c r="L114" i="11"/>
  <c r="L98" i="11"/>
  <c r="L82" i="11"/>
  <c r="L66" i="11"/>
  <c r="L50" i="11"/>
  <c r="L34" i="11"/>
  <c r="L18" i="11"/>
  <c r="D1300" i="12" a="1"/>
  <c r="D1300" i="12" s="1"/>
  <c r="D1297" i="12" a="1"/>
  <c r="D1297" i="12" s="1"/>
  <c r="D1282" i="12" a="1"/>
  <c r="D1282" i="12" s="1"/>
  <c r="D1269" i="12" a="1"/>
  <c r="D1269" i="12" s="1"/>
  <c r="D1255" i="12" a="1"/>
  <c r="D1255" i="12" s="1"/>
  <c r="D1242" i="12" a="1"/>
  <c r="D1242" i="12" s="1"/>
  <c r="D1227" i="12" a="1"/>
  <c r="D1227" i="12" s="1"/>
  <c r="D1213" i="12" a="1"/>
  <c r="D1213" i="12" s="1"/>
  <c r="D1169" i="12" a="1"/>
  <c r="D1169" i="12" s="1"/>
  <c r="D1156" i="12" a="1"/>
  <c r="D1156" i="12" s="1"/>
  <c r="D1141" i="12" a="1"/>
  <c r="D1141" i="12" s="1"/>
  <c r="D1130" i="12" a="1"/>
  <c r="D1130" i="12" s="1"/>
  <c r="D1094" i="12" a="1"/>
  <c r="D1094" i="12" s="1"/>
  <c r="D1073" i="12" a="1"/>
  <c r="D1073" i="12" s="1"/>
  <c r="D1040" i="12" a="1"/>
  <c r="D1040" i="12" s="1"/>
  <c r="D1029" i="12" a="1"/>
  <c r="D1029" i="12" s="1"/>
  <c r="D1017" i="12" a="1"/>
  <c r="D1017" i="12" s="1"/>
  <c r="D1005" i="12" a="1"/>
  <c r="D1005" i="12" s="1"/>
  <c r="D994" i="12" a="1"/>
  <c r="D994" i="12" s="1"/>
  <c r="D983" i="12" a="1"/>
  <c r="D983" i="12" s="1"/>
  <c r="D961" i="12" a="1"/>
  <c r="D961" i="12" s="1"/>
  <c r="D927" i="12" a="1"/>
  <c r="D927" i="12" s="1"/>
  <c r="D915" i="12" a="1"/>
  <c r="D915" i="12" s="1"/>
  <c r="D904" i="12" a="1"/>
  <c r="D904" i="12" s="1"/>
  <c r="D892" i="12" a="1"/>
  <c r="D892" i="12" s="1"/>
  <c r="D881" i="12" a="1"/>
  <c r="D881" i="12" s="1"/>
  <c r="D855" i="12" a="1"/>
  <c r="D855" i="12" s="1"/>
  <c r="D831" i="12" a="1"/>
  <c r="D831" i="12" s="1"/>
  <c r="D818" i="12" a="1"/>
  <c r="D818" i="12" s="1"/>
  <c r="D806" i="12" a="1"/>
  <c r="D806" i="12" s="1"/>
  <c r="D794" i="12" a="1"/>
  <c r="D794" i="12" s="1"/>
  <c r="D782" i="12" a="1"/>
  <c r="D782" i="12" s="1"/>
  <c r="D1296" i="12" a="1"/>
  <c r="D1296" i="12" s="1"/>
  <c r="D1281" i="12" a="1"/>
  <c r="D1281" i="12" s="1"/>
  <c r="D1268" i="12" a="1"/>
  <c r="D1268" i="12" s="1"/>
  <c r="D1254" i="12" a="1"/>
  <c r="D1254" i="12" s="1"/>
  <c r="D1241" i="12" a="1"/>
  <c r="D1241" i="12" s="1"/>
  <c r="D1226" i="12" a="1"/>
  <c r="D1226" i="12" s="1"/>
  <c r="D1212" i="12" a="1"/>
  <c r="D1212" i="12" s="1"/>
  <c r="D1197" i="12" a="1"/>
  <c r="D1197" i="12" s="1"/>
  <c r="D1183" i="12" a="1"/>
  <c r="D1183" i="12" s="1"/>
  <c r="D1168" i="12" a="1"/>
  <c r="D1168" i="12" s="1"/>
  <c r="D1155" i="12" a="1"/>
  <c r="D1155" i="12" s="1"/>
  <c r="D1129" i="12" a="1"/>
  <c r="D1129" i="12" s="1"/>
  <c r="D1117" i="12" a="1"/>
  <c r="D1117" i="12" s="1"/>
  <c r="D1105" i="12" a="1"/>
  <c r="D1105" i="12" s="1"/>
  <c r="D1093" i="12" a="1"/>
  <c r="D1093" i="12" s="1"/>
  <c r="D1083" i="12" a="1"/>
  <c r="D1083" i="12" s="1"/>
  <c r="D1072" i="12" a="1"/>
  <c r="D1072" i="12" s="1"/>
  <c r="D1061" i="12" a="1"/>
  <c r="D1061" i="12" s="1"/>
  <c r="D1052" i="12" a="1"/>
  <c r="D1052" i="12" s="1"/>
  <c r="D1016" i="12" a="1"/>
  <c r="D1016" i="12" s="1"/>
  <c r="D972" i="12" a="1"/>
  <c r="D972" i="12" s="1"/>
  <c r="D1295" i="12" a="1"/>
  <c r="D1295" i="12" s="1"/>
  <c r="D1280" i="12" a="1"/>
  <c r="D1280" i="12" s="1"/>
  <c r="D1267" i="12" a="1"/>
  <c r="D1267" i="12" s="1"/>
  <c r="D1240" i="12" a="1"/>
  <c r="D1240" i="12" s="1"/>
  <c r="D1225" i="12" a="1"/>
  <c r="D1225" i="12" s="1"/>
  <c r="D1211" i="12" a="1"/>
  <c r="D1211" i="12" s="1"/>
  <c r="D1196" i="12" a="1"/>
  <c r="D1196" i="12" s="1"/>
  <c r="D1182" i="12" a="1"/>
  <c r="D1182" i="12" s="1"/>
  <c r="D1167" i="12" a="1"/>
  <c r="D1167" i="12" s="1"/>
  <c r="D1154" i="12" a="1"/>
  <c r="D1154" i="12" s="1"/>
  <c r="D1140" i="12" a="1"/>
  <c r="D1140" i="12" s="1"/>
  <c r="D1128" i="12" a="1"/>
  <c r="D1128" i="12" s="1"/>
  <c r="D1116" i="12" a="1"/>
  <c r="D1116" i="12" s="1"/>
  <c r="D1104" i="12" a="1"/>
  <c r="D1104" i="12" s="1"/>
  <c r="D1082" i="12" a="1"/>
  <c r="D1082" i="12" s="1"/>
  <c r="D1071" i="12" a="1"/>
  <c r="D1071" i="12" s="1"/>
  <c r="D1039" i="12" a="1"/>
  <c r="D1039" i="12" s="1"/>
  <c r="D1028" i="12" a="1"/>
  <c r="D1028" i="12" s="1"/>
  <c r="D1004" i="12" a="1"/>
  <c r="D1004" i="12" s="1"/>
  <c r="D993" i="12" a="1"/>
  <c r="D993" i="12" s="1"/>
  <c r="D982" i="12" a="1"/>
  <c r="D982" i="12" s="1"/>
  <c r="D971" i="12" a="1"/>
  <c r="D971" i="12" s="1"/>
  <c r="D960" i="12" a="1"/>
  <c r="D960" i="12" s="1"/>
  <c r="D925" i="12" a="1"/>
  <c r="D925" i="12" s="1"/>
  <c r="D1311" i="12" a="1"/>
  <c r="D1311" i="12" s="1"/>
  <c r="D1294" i="12" a="1"/>
  <c r="D1294" i="12" s="1"/>
  <c r="D1279" i="12" a="1"/>
  <c r="D1279" i="12" s="1"/>
  <c r="D1266" i="12" a="1"/>
  <c r="D1266" i="12" s="1"/>
  <c r="D1253" i="12" a="1"/>
  <c r="D1253" i="12" s="1"/>
  <c r="D1239" i="12" a="1"/>
  <c r="D1239" i="12" s="1"/>
  <c r="D1224" i="12" a="1"/>
  <c r="D1224" i="12" s="1"/>
  <c r="D1210" i="12" a="1"/>
  <c r="D1210" i="12" s="1"/>
  <c r="D1195" i="12" a="1"/>
  <c r="D1195" i="12" s="1"/>
  <c r="D1181" i="12" a="1"/>
  <c r="D1181" i="12" s="1"/>
  <c r="D1166" i="12" a="1"/>
  <c r="D1166" i="12" s="1"/>
  <c r="D1153" i="12" a="1"/>
  <c r="D1153" i="12" s="1"/>
  <c r="D1127" i="12" a="1"/>
  <c r="D1127" i="12" s="1"/>
  <c r="D1115" i="12" a="1"/>
  <c r="D1115" i="12" s="1"/>
  <c r="D1103" i="12" a="1"/>
  <c r="D1103" i="12" s="1"/>
  <c r="D1092" i="12" a="1"/>
  <c r="D1092" i="12" s="1"/>
  <c r="D1060" i="12" a="1"/>
  <c r="D1060" i="12" s="1"/>
  <c r="D1051" i="12" a="1"/>
  <c r="D1051" i="12" s="1"/>
  <c r="D1027" i="12" a="1"/>
  <c r="D1027" i="12" s="1"/>
  <c r="D1015" i="12" a="1"/>
  <c r="D1015" i="12" s="1"/>
  <c r="D1003" i="12" a="1"/>
  <c r="D1003" i="12" s="1"/>
  <c r="D970" i="12" a="1"/>
  <c r="D970" i="12" s="1"/>
  <c r="D959" i="12" a="1"/>
  <c r="D959" i="12" s="1"/>
  <c r="D948" i="12" a="1"/>
  <c r="D948" i="12" s="1"/>
  <c r="D938" i="12" a="1"/>
  <c r="D938" i="12" s="1"/>
  <c r="D902" i="12" a="1"/>
  <c r="D902" i="12" s="1"/>
  <c r="D890" i="12" a="1"/>
  <c r="D890" i="12" s="1"/>
  <c r="D1310" i="12" a="1"/>
  <c r="D1310" i="12" s="1"/>
  <c r="D1293" i="12" a="1"/>
  <c r="D1293" i="12" s="1"/>
  <c r="D1278" i="12" a="1"/>
  <c r="D1278" i="12" s="1"/>
  <c r="D1265" i="12" a="1"/>
  <c r="D1265" i="12" s="1"/>
  <c r="D1252" i="12" a="1"/>
  <c r="D1252" i="12" s="1"/>
  <c r="D1238" i="12" a="1"/>
  <c r="D1238" i="12" s="1"/>
  <c r="D1223" i="12" a="1"/>
  <c r="D1223" i="12" s="1"/>
  <c r="D1209" i="12" a="1"/>
  <c r="D1209" i="12" s="1"/>
  <c r="D1194" i="12" a="1"/>
  <c r="D1194" i="12" s="1"/>
  <c r="D1180" i="12" a="1"/>
  <c r="D1180" i="12" s="1"/>
  <c r="D1152" i="12" a="1"/>
  <c r="D1152" i="12" s="1"/>
  <c r="D1139" i="12" a="1"/>
  <c r="D1139" i="12" s="1"/>
  <c r="D1126" i="12" a="1"/>
  <c r="D1126" i="12" s="1"/>
  <c r="D1102" i="12" a="1"/>
  <c r="D1102" i="12" s="1"/>
  <c r="D1081" i="12" a="1"/>
  <c r="D1081" i="12" s="1"/>
  <c r="D1070" i="12" a="1"/>
  <c r="D1070" i="12" s="1"/>
  <c r="D1059" i="12" a="1"/>
  <c r="D1059" i="12" s="1"/>
  <c r="D1050" i="12" a="1"/>
  <c r="D1050" i="12" s="1"/>
  <c r="D1038" i="12" a="1"/>
  <c r="D1038" i="12" s="1"/>
  <c r="D1026" i="12" a="1"/>
  <c r="D1026" i="12" s="1"/>
  <c r="D1309" i="12" a="1"/>
  <c r="D1309" i="12" s="1"/>
  <c r="D1292" i="12" a="1"/>
  <c r="D1292" i="12" s="1"/>
  <c r="D1264" i="12" a="1"/>
  <c r="D1264" i="12" s="1"/>
  <c r="D1237" i="12" a="1"/>
  <c r="D1237" i="12" s="1"/>
  <c r="D1222" i="12" a="1"/>
  <c r="D1222" i="12" s="1"/>
  <c r="D1208" i="12" a="1"/>
  <c r="D1208" i="12" s="1"/>
  <c r="D1193" i="12" a="1"/>
  <c r="D1193" i="12" s="1"/>
  <c r="D1179" i="12" a="1"/>
  <c r="D1179" i="12" s="1"/>
  <c r="D1165" i="12" a="1"/>
  <c r="D1165" i="12" s="1"/>
  <c r="D1151" i="12" a="1"/>
  <c r="D1151" i="12" s="1"/>
  <c r="D1138" i="12" a="1"/>
  <c r="D1138" i="12" s="1"/>
  <c r="D1125" i="12" a="1"/>
  <c r="D1125" i="12" s="1"/>
  <c r="D1114" i="12" a="1"/>
  <c r="D1114" i="12" s="1"/>
  <c r="D1091" i="12" a="1"/>
  <c r="D1091" i="12" s="1"/>
  <c r="D1080" i="12" a="1"/>
  <c r="D1080" i="12" s="1"/>
  <c r="D1069" i="12" a="1"/>
  <c r="D1069" i="12" s="1"/>
  <c r="D1058" i="12" a="1"/>
  <c r="D1058" i="12" s="1"/>
  <c r="D1049" i="12" a="1"/>
  <c r="D1049" i="12" s="1"/>
  <c r="D1037" i="12" a="1"/>
  <c r="D1037" i="12" s="1"/>
  <c r="D991" i="12" a="1"/>
  <c r="D991" i="12" s="1"/>
  <c r="D980" i="12" a="1"/>
  <c r="D980" i="12" s="1"/>
  <c r="D968" i="12" a="1"/>
  <c r="D968" i="12" s="1"/>
  <c r="D958" i="12" a="1"/>
  <c r="D958" i="12" s="1"/>
  <c r="D946" i="12" a="1"/>
  <c r="D946" i="12" s="1"/>
  <c r="D936" i="12" a="1"/>
  <c r="D936" i="12" s="1"/>
  <c r="D911" i="12" a="1"/>
  <c r="D911" i="12" s="1"/>
  <c r="D1308" i="12" a="1"/>
  <c r="D1308" i="12" s="1"/>
  <c r="D1291" i="12" a="1"/>
  <c r="D1291" i="12" s="1"/>
  <c r="D1277" i="12" a="1"/>
  <c r="D1277" i="12" s="1"/>
  <c r="D1263" i="12" a="1"/>
  <c r="D1263" i="12" s="1"/>
  <c r="D1251" i="12" a="1"/>
  <c r="D1251" i="12" s="1"/>
  <c r="D1236" i="12" a="1"/>
  <c r="D1236" i="12" s="1"/>
  <c r="D1221" i="12" a="1"/>
  <c r="D1221" i="12" s="1"/>
  <c r="D1207" i="12" a="1"/>
  <c r="D1207" i="12" s="1"/>
  <c r="D1192" i="12" a="1"/>
  <c r="D1192" i="12" s="1"/>
  <c r="D1178" i="12" a="1"/>
  <c r="D1178" i="12" s="1"/>
  <c r="D1164" i="12" a="1"/>
  <c r="D1164" i="12" s="1"/>
  <c r="D1150" i="12" a="1"/>
  <c r="D1150" i="12" s="1"/>
  <c r="D1113" i="12" a="1"/>
  <c r="D1113" i="12" s="1"/>
  <c r="D1101" i="12" a="1"/>
  <c r="D1101" i="12" s="1"/>
  <c r="D1079" i="12" a="1"/>
  <c r="D1079" i="12" s="1"/>
  <c r="D1068" i="12" a="1"/>
  <c r="D1068" i="12" s="1"/>
  <c r="D1048" i="12" a="1"/>
  <c r="D1048" i="12" s="1"/>
  <c r="D1036" i="12" a="1"/>
  <c r="D1036" i="12" s="1"/>
  <c r="D1025" i="12" a="1"/>
  <c r="D1025" i="12" s="1"/>
  <c r="D1013" i="12" a="1"/>
  <c r="D1013" i="12" s="1"/>
  <c r="D1001" i="12" a="1"/>
  <c r="D1001" i="12" s="1"/>
  <c r="D990" i="12" a="1"/>
  <c r="D990" i="12" s="1"/>
  <c r="D979" i="12" a="1"/>
  <c r="D979" i="12" s="1"/>
  <c r="D967" i="12" a="1"/>
  <c r="D967" i="12" s="1"/>
  <c r="D957" i="12" a="1"/>
  <c r="D957" i="12" s="1"/>
  <c r="D935" i="12" a="1"/>
  <c r="D935" i="12" s="1"/>
  <c r="D923" i="12" a="1"/>
  <c r="D923" i="12" s="1"/>
  <c r="D862" i="12" a="1"/>
  <c r="D862" i="12" s="1"/>
  <c r="D851" i="12" a="1"/>
  <c r="D851" i="12" s="1"/>
  <c r="D1307" i="12" a="1"/>
  <c r="D1307" i="12" s="1"/>
  <c r="D1290" i="12" a="1"/>
  <c r="D1290" i="12" s="1"/>
  <c r="D1276" i="12" a="1"/>
  <c r="D1276" i="12" s="1"/>
  <c r="D1262" i="12" a="1"/>
  <c r="D1262" i="12" s="1"/>
  <c r="D1250" i="12" a="1"/>
  <c r="D1250" i="12" s="1"/>
  <c r="D1235" i="12" a="1"/>
  <c r="D1235" i="12" s="1"/>
  <c r="D1220" i="12" a="1"/>
  <c r="D1220" i="12" s="1"/>
  <c r="D1206" i="12" a="1"/>
  <c r="D1206" i="12" s="1"/>
  <c r="D1191" i="12" a="1"/>
  <c r="D1191" i="12" s="1"/>
  <c r="D1177" i="12" a="1"/>
  <c r="D1177" i="12" s="1"/>
  <c r="D1149" i="12" a="1"/>
  <c r="D1149" i="12" s="1"/>
  <c r="D1137" i="12" a="1"/>
  <c r="D1137" i="12" s="1"/>
  <c r="D1124" i="12" a="1"/>
  <c r="D1124" i="12" s="1"/>
  <c r="D1112" i="12" a="1"/>
  <c r="D1112" i="12" s="1"/>
  <c r="D1100" i="12" a="1"/>
  <c r="D1100" i="12" s="1"/>
  <c r="D1090" i="12" a="1"/>
  <c r="D1090" i="12" s="1"/>
  <c r="D1067" i="12" a="1"/>
  <c r="D1067" i="12" s="1"/>
  <c r="D1057" i="12" a="1"/>
  <c r="D1057" i="12" s="1"/>
  <c r="D1047" i="12" a="1"/>
  <c r="D1047" i="12" s="1"/>
  <c r="D1012" i="12" a="1"/>
  <c r="D1012" i="12" s="1"/>
  <c r="D1000" i="12" a="1"/>
  <c r="D1000" i="12" s="1"/>
  <c r="D989" i="12" a="1"/>
  <c r="D989" i="12" s="1"/>
  <c r="D945" i="12" a="1"/>
  <c r="D945" i="12" s="1"/>
  <c r="D934" i="12" a="1"/>
  <c r="D934" i="12" s="1"/>
  <c r="D910" i="12" a="1"/>
  <c r="D910" i="12" s="1"/>
  <c r="D899" i="12" a="1"/>
  <c r="D899" i="12" s="1"/>
  <c r="D887" i="12" a="1"/>
  <c r="D887" i="12" s="1"/>
  <c r="D875" i="12" a="1"/>
  <c r="D875" i="12" s="1"/>
  <c r="D1306" i="12" a="1"/>
  <c r="D1306" i="12" s="1"/>
  <c r="D1289" i="12" a="1"/>
  <c r="D1289" i="12" s="1"/>
  <c r="D1249" i="12" a="1"/>
  <c r="D1249" i="12" s="1"/>
  <c r="D1234" i="12" a="1"/>
  <c r="D1234" i="12" s="1"/>
  <c r="D1205" i="12" a="1"/>
  <c r="D1205" i="12" s="1"/>
  <c r="D1190" i="12" a="1"/>
  <c r="D1190" i="12" s="1"/>
  <c r="D1176" i="12" a="1"/>
  <c r="D1176" i="12" s="1"/>
  <c r="D1163" i="12" a="1"/>
  <c r="D1163" i="12" s="1"/>
  <c r="D1148" i="12" a="1"/>
  <c r="D1148" i="12" s="1"/>
  <c r="D1136" i="12" a="1"/>
  <c r="D1136" i="12" s="1"/>
  <c r="D1089" i="12" a="1"/>
  <c r="D1089" i="12" s="1"/>
  <c r="D1078" i="12" a="1"/>
  <c r="D1078" i="12" s="1"/>
  <c r="D1066" i="12" a="1"/>
  <c r="D1066" i="12" s="1"/>
  <c r="D1046" i="12" a="1"/>
  <c r="D1046" i="12" s="1"/>
  <c r="D1035" i="12" a="1"/>
  <c r="D1035" i="12" s="1"/>
  <c r="D1024" i="12" a="1"/>
  <c r="D1024" i="12" s="1"/>
  <c r="D1011" i="12" a="1"/>
  <c r="D1011" i="12" s="1"/>
  <c r="D999" i="12" a="1"/>
  <c r="D999" i="12" s="1"/>
  <c r="D988" i="12" a="1"/>
  <c r="D988" i="12" s="1"/>
  <c r="D978" i="12" a="1"/>
  <c r="D978" i="12" s="1"/>
  <c r="D966" i="12" a="1"/>
  <c r="D966" i="12" s="1"/>
  <c r="D956" i="12" a="1"/>
  <c r="D956" i="12" s="1"/>
  <c r="D933" i="12" a="1"/>
  <c r="D933" i="12" s="1"/>
  <c r="D922" i="12" a="1"/>
  <c r="D922" i="12" s="1"/>
  <c r="D898" i="12" a="1"/>
  <c r="D898" i="12" s="1"/>
  <c r="D874" i="12" a="1"/>
  <c r="D874" i="12" s="1"/>
  <c r="D861" i="12" a="1"/>
  <c r="D861" i="12" s="1"/>
  <c r="D850" i="12" a="1"/>
  <c r="D850" i="12" s="1"/>
  <c r="D837" i="12" a="1"/>
  <c r="D837" i="12" s="1"/>
  <c r="D1305" i="12" a="1"/>
  <c r="D1305" i="12" s="1"/>
  <c r="D1288" i="12" a="1"/>
  <c r="D1288" i="12" s="1"/>
  <c r="D1275" i="12" a="1"/>
  <c r="D1275" i="12" s="1"/>
  <c r="D1261" i="12" a="1"/>
  <c r="D1261" i="12" s="1"/>
  <c r="D1248" i="12" a="1"/>
  <c r="D1248" i="12" s="1"/>
  <c r="D1233" i="12" a="1"/>
  <c r="D1233" i="12" s="1"/>
  <c r="D1219" i="12" a="1"/>
  <c r="D1219" i="12" s="1"/>
  <c r="D1204" i="12" a="1"/>
  <c r="D1204" i="12" s="1"/>
  <c r="D1189" i="12" a="1"/>
  <c r="D1189" i="12" s="1"/>
  <c r="D1175" i="12" a="1"/>
  <c r="D1175" i="12" s="1"/>
  <c r="D1147" i="12" a="1"/>
  <c r="D1147" i="12" s="1"/>
  <c r="D1135" i="12" a="1"/>
  <c r="D1135" i="12" s="1"/>
  <c r="D1123" i="12" a="1"/>
  <c r="D1123" i="12" s="1"/>
  <c r="D1111" i="12" a="1"/>
  <c r="D1111" i="12" s="1"/>
  <c r="D1099" i="12" a="1"/>
  <c r="D1099" i="12" s="1"/>
  <c r="D1088" i="12" a="1"/>
  <c r="D1088" i="12" s="1"/>
  <c r="D1065" i="12" a="1"/>
  <c r="D1065" i="12" s="1"/>
  <c r="D1056" i="12" a="1"/>
  <c r="D1056" i="12" s="1"/>
  <c r="D1045" i="12" a="1"/>
  <c r="D1045" i="12" s="1"/>
  <c r="D1034" i="12" a="1"/>
  <c r="D1034" i="12" s="1"/>
  <c r="D1023" i="12" a="1"/>
  <c r="D1023" i="12" s="1"/>
  <c r="D944" i="12" a="1"/>
  <c r="D944" i="12" s="1"/>
  <c r="D1304" i="12" a="1"/>
  <c r="D1304" i="12" s="1"/>
  <c r="D1287" i="12" a="1"/>
  <c r="D1287" i="12" s="1"/>
  <c r="D1274" i="12" a="1"/>
  <c r="D1274" i="12" s="1"/>
  <c r="D1260" i="12" a="1"/>
  <c r="D1260" i="12" s="1"/>
  <c r="D1232" i="12" a="1"/>
  <c r="D1232" i="12" s="1"/>
  <c r="D1218" i="12" a="1"/>
  <c r="D1218" i="12" s="1"/>
  <c r="D1203" i="12" a="1"/>
  <c r="D1203" i="12" s="1"/>
  <c r="D1188" i="12" a="1"/>
  <c r="D1188" i="12" s="1"/>
  <c r="D1174" i="12" a="1"/>
  <c r="D1174" i="12" s="1"/>
  <c r="D1162" i="12" a="1"/>
  <c r="D1162" i="12" s="1"/>
  <c r="D1146" i="12" a="1"/>
  <c r="D1146" i="12" s="1"/>
  <c r="D1134" i="12" a="1"/>
  <c r="D1134" i="12" s="1"/>
  <c r="D1122" i="12" a="1"/>
  <c r="D1122" i="12" s="1"/>
  <c r="D1110" i="12" a="1"/>
  <c r="D1110" i="12" s="1"/>
  <c r="D1077" i="12" a="1"/>
  <c r="D1077" i="12" s="1"/>
  <c r="D1033" i="12" a="1"/>
  <c r="D1033" i="12" s="1"/>
  <c r="D1022" i="12" a="1"/>
  <c r="D1022" i="12" s="1"/>
  <c r="D1010" i="12" a="1"/>
  <c r="D1010" i="12" s="1"/>
  <c r="D998" i="12" a="1"/>
  <c r="D998" i="12" s="1"/>
  <c r="D1303" i="12" a="1"/>
  <c r="D1303" i="12" s="1"/>
  <c r="D1286" i="12" a="1"/>
  <c r="D1286" i="12" s="1"/>
  <c r="D1273" i="12" a="1"/>
  <c r="D1273" i="12" s="1"/>
  <c r="D1247" i="12" a="1"/>
  <c r="D1247" i="12" s="1"/>
  <c r="D1231" i="12" a="1"/>
  <c r="D1231" i="12" s="1"/>
  <c r="D1217" i="12" a="1"/>
  <c r="D1217" i="12" s="1"/>
  <c r="D1202" i="12" a="1"/>
  <c r="D1202" i="12" s="1"/>
  <c r="D1173" i="12" a="1"/>
  <c r="D1173" i="12" s="1"/>
  <c r="D1161" i="12" a="1"/>
  <c r="D1161" i="12" s="1"/>
  <c r="D1145" i="12" a="1"/>
  <c r="D1145" i="12" s="1"/>
  <c r="D1109" i="12" a="1"/>
  <c r="D1109" i="12" s="1"/>
  <c r="D1098" i="12" a="1"/>
  <c r="D1098" i="12" s="1"/>
  <c r="D1087" i="12" a="1"/>
  <c r="D1087" i="12" s="1"/>
  <c r="D1076" i="12" a="1"/>
  <c r="D1076" i="12" s="1"/>
  <c r="D1064" i="12" a="1"/>
  <c r="D1064" i="12" s="1"/>
  <c r="D1055" i="12" a="1"/>
  <c r="D1055" i="12" s="1"/>
  <c r="D1044" i="12" a="1"/>
  <c r="D1044" i="12" s="1"/>
  <c r="D1032" i="12" a="1"/>
  <c r="D1032" i="12" s="1"/>
  <c r="D1009" i="12" a="1"/>
  <c r="D1009" i="12" s="1"/>
  <c r="D954" i="12" a="1"/>
  <c r="D954" i="12" s="1"/>
  <c r="D942" i="12" a="1"/>
  <c r="D942" i="12" s="1"/>
  <c r="D1302" i="12" a="1"/>
  <c r="D1302" i="12" s="1"/>
  <c r="D1285" i="12" a="1"/>
  <c r="D1285" i="12" s="1"/>
  <c r="D1272" i="12" a="1"/>
  <c r="D1272" i="12" s="1"/>
  <c r="D1259" i="12" a="1"/>
  <c r="D1259" i="12" s="1"/>
  <c r="D1246" i="12" a="1"/>
  <c r="D1246" i="12" s="1"/>
  <c r="D1230" i="12" a="1"/>
  <c r="D1230" i="12" s="1"/>
  <c r="D1216" i="12" a="1"/>
  <c r="D1216" i="12" s="1"/>
  <c r="D1201" i="12" a="1"/>
  <c r="D1201" i="12" s="1"/>
  <c r="D1187" i="12" a="1"/>
  <c r="D1187" i="12" s="1"/>
  <c r="D1172" i="12" a="1"/>
  <c r="D1172" i="12" s="1"/>
  <c r="D1160" i="12" a="1"/>
  <c r="D1160" i="12" s="1"/>
  <c r="D1144" i="12" a="1"/>
  <c r="D1144" i="12" s="1"/>
  <c r="D1301" i="12" a="1"/>
  <c r="D1301" i="12" s="1"/>
  <c r="D1284" i="12" a="1"/>
  <c r="D1284" i="12" s="1"/>
  <c r="D1271" i="12" a="1"/>
  <c r="D1271" i="12" s="1"/>
  <c r="D1258" i="12" a="1"/>
  <c r="D1258" i="12" s="1"/>
  <c r="D1245" i="12" a="1"/>
  <c r="D1245" i="12" s="1"/>
  <c r="D1200" i="12" a="1"/>
  <c r="D1200" i="12" s="1"/>
  <c r="D1186" i="12" a="1"/>
  <c r="D1186" i="12" s="1"/>
  <c r="D1270" i="12" a="1"/>
  <c r="D1270" i="12" s="1"/>
  <c r="D1170" i="12" a="1"/>
  <c r="D1170" i="12" s="1"/>
  <c r="D1063" i="12" a="1"/>
  <c r="D1063" i="12" s="1"/>
  <c r="D1020" i="12" a="1"/>
  <c r="D1020" i="12" s="1"/>
  <c r="D985" i="12" a="1"/>
  <c r="D985" i="12" s="1"/>
  <c r="D931" i="12" a="1"/>
  <c r="D931" i="12" s="1"/>
  <c r="D913" i="12" a="1"/>
  <c r="D913" i="12" s="1"/>
  <c r="D895" i="12" a="1"/>
  <c r="D895" i="12" s="1"/>
  <c r="D879" i="12" a="1"/>
  <c r="D879" i="12" s="1"/>
  <c r="D847" i="12" a="1"/>
  <c r="D847" i="12" s="1"/>
  <c r="D833" i="12" a="1"/>
  <c r="D833" i="12" s="1"/>
  <c r="D769" i="12" a="1"/>
  <c r="D769" i="12" s="1"/>
  <c r="D734" i="12" a="1"/>
  <c r="D734" i="12" s="1"/>
  <c r="D720" i="12" a="1"/>
  <c r="D720" i="12" s="1"/>
  <c r="D705" i="12" a="1"/>
  <c r="D705" i="12" s="1"/>
  <c r="D695" i="12" a="1"/>
  <c r="D695" i="12" s="1"/>
  <c r="D683" i="12" a="1"/>
  <c r="D683" i="12" s="1"/>
  <c r="D672" i="12" a="1"/>
  <c r="D672" i="12" s="1"/>
  <c r="D649" i="12" a="1"/>
  <c r="D649" i="12" s="1"/>
  <c r="D616" i="12" a="1"/>
  <c r="D616" i="12" s="1"/>
  <c r="D606" i="12" a="1"/>
  <c r="D606" i="12" s="1"/>
  <c r="D595" i="12" a="1"/>
  <c r="D595" i="12" s="1"/>
  <c r="D583" i="12" a="1"/>
  <c r="D583" i="12" s="1"/>
  <c r="D572" i="12" a="1"/>
  <c r="D572" i="12" s="1"/>
  <c r="D561" i="12" a="1"/>
  <c r="D561" i="12" s="1"/>
  <c r="D549" i="12" a="1"/>
  <c r="D549" i="12" s="1"/>
  <c r="D538" i="12" a="1"/>
  <c r="D538" i="12" s="1"/>
  <c r="D527" i="12" a="1"/>
  <c r="D527" i="12" s="1"/>
  <c r="D516" i="12" a="1"/>
  <c r="D516" i="12" s="1"/>
  <c r="D494" i="12" a="1"/>
  <c r="D494" i="12" s="1"/>
  <c r="D482" i="12" a="1"/>
  <c r="D482" i="12" s="1"/>
  <c r="D460" i="12" a="1"/>
  <c r="D460" i="12" s="1"/>
  <c r="D449" i="12" a="1"/>
  <c r="D449" i="12" s="1"/>
  <c r="D435" i="12" a="1"/>
  <c r="D435" i="12" s="1"/>
  <c r="D411" i="12" a="1"/>
  <c r="D411" i="12" s="1"/>
  <c r="D400" i="12" a="1"/>
  <c r="D400" i="12" s="1"/>
  <c r="D389" i="12" a="1"/>
  <c r="D389" i="12" s="1"/>
  <c r="D374" i="12" a="1"/>
  <c r="D374" i="12" s="1"/>
  <c r="D351" i="12" a="1"/>
  <c r="D351" i="12" s="1"/>
  <c r="D339" i="12" a="1"/>
  <c r="D339" i="12" s="1"/>
  <c r="D329" i="12" a="1"/>
  <c r="D329" i="12" s="1"/>
  <c r="D318" i="12" a="1"/>
  <c r="D318" i="12" s="1"/>
  <c r="D306" i="12" a="1"/>
  <c r="D306" i="12" s="1"/>
  <c r="D295" i="12" a="1"/>
  <c r="D295" i="12" s="1"/>
  <c r="D283" i="12" a="1"/>
  <c r="D283" i="12" s="1"/>
  <c r="D273" i="12" a="1"/>
  <c r="D273" i="12" s="1"/>
  <c r="D216" i="12" a="1"/>
  <c r="D216" i="12" s="1"/>
  <c r="D205" i="12" a="1"/>
  <c r="D205" i="12" s="1"/>
  <c r="D193" i="12" a="1"/>
  <c r="D193" i="12" s="1"/>
  <c r="D182" i="12" a="1"/>
  <c r="D182" i="12" s="1"/>
  <c r="D157" i="12" a="1"/>
  <c r="D157" i="12" s="1"/>
  <c r="D144" i="12" a="1"/>
  <c r="D144" i="12" s="1"/>
  <c r="D7" i="12" a="1"/>
  <c r="D7" i="12" s="1"/>
  <c r="D1159" i="12" a="1"/>
  <c r="D1159" i="12" s="1"/>
  <c r="D1107" i="12" a="1"/>
  <c r="D1107" i="12" s="1"/>
  <c r="D1019" i="12" a="1"/>
  <c r="D1019" i="12" s="1"/>
  <c r="D955" i="12" a="1"/>
  <c r="D955" i="12" s="1"/>
  <c r="D930" i="12" a="1"/>
  <c r="D930" i="12" s="1"/>
  <c r="D912" i="12" a="1"/>
  <c r="D912" i="12" s="1"/>
  <c r="D878" i="12" a="1"/>
  <c r="D878" i="12" s="1"/>
  <c r="D860" i="12" a="1"/>
  <c r="D860" i="12" s="1"/>
  <c r="D846" i="12" a="1"/>
  <c r="D846" i="12" s="1"/>
  <c r="D819" i="12" a="1"/>
  <c r="D819" i="12" s="1"/>
  <c r="D793" i="12" a="1"/>
  <c r="D793" i="12" s="1"/>
  <c r="D780" i="12" a="1"/>
  <c r="D780" i="12" s="1"/>
  <c r="D768" i="12" a="1"/>
  <c r="D768" i="12" s="1"/>
  <c r="D756" i="12" a="1"/>
  <c r="D756" i="12" s="1"/>
  <c r="D745" i="12" a="1"/>
  <c r="D745" i="12" s="1"/>
  <c r="D719" i="12" a="1"/>
  <c r="D719" i="12" s="1"/>
  <c r="D704" i="12" a="1"/>
  <c r="D704" i="12" s="1"/>
  <c r="D682" i="12" a="1"/>
  <c r="D682" i="12" s="1"/>
  <c r="D671" i="12" a="1"/>
  <c r="D671" i="12" s="1"/>
  <c r="D660" i="12" a="1"/>
  <c r="D660" i="12" s="1"/>
  <c r="D648" i="12" a="1"/>
  <c r="D648" i="12" s="1"/>
  <c r="D637" i="12" a="1"/>
  <c r="D637" i="12" s="1"/>
  <c r="D625" i="12" a="1"/>
  <c r="D625" i="12" s="1"/>
  <c r="D605" i="12" a="1"/>
  <c r="D605" i="12" s="1"/>
  <c r="D594" i="12" a="1"/>
  <c r="D594" i="12" s="1"/>
  <c r="D571" i="12" a="1"/>
  <c r="D571" i="12" s="1"/>
  <c r="D1257" i="12" a="1"/>
  <c r="D1257" i="12" s="1"/>
  <c r="D1158" i="12" a="1"/>
  <c r="D1158" i="12" s="1"/>
  <c r="D1106" i="12" a="1"/>
  <c r="D1106" i="12" s="1"/>
  <c r="D1062" i="12" a="1"/>
  <c r="D1062" i="12" s="1"/>
  <c r="D1018" i="12" a="1"/>
  <c r="D1018" i="12" s="1"/>
  <c r="D984" i="12" a="1"/>
  <c r="D984" i="12" s="1"/>
  <c r="D953" i="12" a="1"/>
  <c r="D953" i="12" s="1"/>
  <c r="D909" i="12" a="1"/>
  <c r="D909" i="12" s="1"/>
  <c r="D894" i="12" a="1"/>
  <c r="D894" i="12" s="1"/>
  <c r="D877" i="12" a="1"/>
  <c r="D877" i="12" s="1"/>
  <c r="D832" i="12" a="1"/>
  <c r="D832" i="12" s="1"/>
  <c r="D805" i="12" a="1"/>
  <c r="D805" i="12" s="1"/>
  <c r="D792" i="12" a="1"/>
  <c r="D792" i="12" s="1"/>
  <c r="D779" i="12" a="1"/>
  <c r="D779" i="12" s="1"/>
  <c r="D767" i="12" a="1"/>
  <c r="D767" i="12" s="1"/>
  <c r="D755" i="12" a="1"/>
  <c r="D755" i="12" s="1"/>
  <c r="D744" i="12" a="1"/>
  <c r="D744" i="12" s="1"/>
  <c r="D733" i="12" a="1"/>
  <c r="D733" i="12" s="1"/>
  <c r="D718" i="12" a="1"/>
  <c r="D718" i="12" s="1"/>
  <c r="D694" i="12" a="1"/>
  <c r="D694" i="12" s="1"/>
  <c r="D670" i="12" a="1"/>
  <c r="D670" i="12" s="1"/>
  <c r="D659" i="12" a="1"/>
  <c r="D659" i="12" s="1"/>
  <c r="D647" i="12" a="1"/>
  <c r="D647" i="12" s="1"/>
  <c r="D615" i="12" a="1"/>
  <c r="D615" i="12" s="1"/>
  <c r="D604" i="12" a="1"/>
  <c r="D604" i="12" s="1"/>
  <c r="D593" i="12" a="1"/>
  <c r="D593" i="12" s="1"/>
  <c r="D582" i="12" a="1"/>
  <c r="D582" i="12" s="1"/>
  <c r="D548" i="12" a="1"/>
  <c r="D548" i="12" s="1"/>
  <c r="D526" i="12" a="1"/>
  <c r="D526" i="12" s="1"/>
  <c r="D515" i="12" a="1"/>
  <c r="D515" i="12" s="1"/>
  <c r="D504" i="12" a="1"/>
  <c r="D504" i="12" s="1"/>
  <c r="D1256" i="12" a="1"/>
  <c r="D1256" i="12" s="1"/>
  <c r="D1157" i="12" a="1"/>
  <c r="D1157" i="12" s="1"/>
  <c r="D1097" i="12" a="1"/>
  <c r="D1097" i="12" s="1"/>
  <c r="D1014" i="12" a="1"/>
  <c r="D1014" i="12" s="1"/>
  <c r="D981" i="12" a="1"/>
  <c r="D981" i="12" s="1"/>
  <c r="D952" i="12" a="1"/>
  <c r="D952" i="12" s="1"/>
  <c r="D929" i="12" a="1"/>
  <c r="D929" i="12" s="1"/>
  <c r="D893" i="12" a="1"/>
  <c r="D893" i="12" s="1"/>
  <c r="D876" i="12" a="1"/>
  <c r="D876" i="12" s="1"/>
  <c r="D859" i="12" a="1"/>
  <c r="D859" i="12" s="1"/>
  <c r="D845" i="12" a="1"/>
  <c r="D845" i="12" s="1"/>
  <c r="D817" i="12" a="1"/>
  <c r="D817" i="12" s="1"/>
  <c r="D804" i="12" a="1"/>
  <c r="D804" i="12" s="1"/>
  <c r="D791" i="12" a="1"/>
  <c r="D791" i="12" s="1"/>
  <c r="D778" i="12" a="1"/>
  <c r="D778" i="12" s="1"/>
  <c r="D766" i="12" a="1"/>
  <c r="D766" i="12" s="1"/>
  <c r="D754" i="12" a="1"/>
  <c r="D754" i="12" s="1"/>
  <c r="D743" i="12" a="1"/>
  <c r="D743" i="12" s="1"/>
  <c r="D732" i="12" a="1"/>
  <c r="D732" i="12" s="1"/>
  <c r="D717" i="12" a="1"/>
  <c r="D717" i="12" s="1"/>
  <c r="D703" i="12" a="1"/>
  <c r="D703" i="12" s="1"/>
  <c r="D693" i="12" a="1"/>
  <c r="D693" i="12" s="1"/>
  <c r="D681" i="12" a="1"/>
  <c r="D681" i="12" s="1"/>
  <c r="D669" i="12" a="1"/>
  <c r="D669" i="12" s="1"/>
  <c r="D646" i="12" a="1"/>
  <c r="D646" i="12" s="1"/>
  <c r="D636" i="12" a="1"/>
  <c r="D636" i="12" s="1"/>
  <c r="D624" i="12" a="1"/>
  <c r="D624" i="12" s="1"/>
  <c r="D603" i="12" a="1"/>
  <c r="D603" i="12" s="1"/>
  <c r="D581" i="12" a="1"/>
  <c r="D581" i="12" s="1"/>
  <c r="D1244" i="12" a="1"/>
  <c r="D1244" i="12" s="1"/>
  <c r="D1096" i="12" a="1"/>
  <c r="D1096" i="12" s="1"/>
  <c r="D1054" i="12" a="1"/>
  <c r="D1054" i="12" s="1"/>
  <c r="D1008" i="12" a="1"/>
  <c r="D1008" i="12" s="1"/>
  <c r="D977" i="12" a="1"/>
  <c r="D977" i="12" s="1"/>
  <c r="D951" i="12" a="1"/>
  <c r="D951" i="12" s="1"/>
  <c r="D908" i="12" a="1"/>
  <c r="D908" i="12" s="1"/>
  <c r="D873" i="12" a="1"/>
  <c r="D873" i="12" s="1"/>
  <c r="D844" i="12" a="1"/>
  <c r="D844" i="12" s="1"/>
  <c r="D830" i="12" a="1"/>
  <c r="D830" i="12" s="1"/>
  <c r="D816" i="12" a="1"/>
  <c r="D816" i="12" s="1"/>
  <c r="D803" i="12" a="1"/>
  <c r="D803" i="12" s="1"/>
  <c r="D790" i="12" a="1"/>
  <c r="D790" i="12" s="1"/>
  <c r="D777" i="12" a="1"/>
  <c r="D777" i="12" s="1"/>
  <c r="D765" i="12" a="1"/>
  <c r="D765" i="12" s="1"/>
  <c r="D753" i="12" a="1"/>
  <c r="D753" i="12" s="1"/>
  <c r="D742" i="12" a="1"/>
  <c r="D742" i="12" s="1"/>
  <c r="D731" i="12" a="1"/>
  <c r="D731" i="12" s="1"/>
  <c r="D716" i="12" a="1"/>
  <c r="D716" i="12" s="1"/>
  <c r="D702" i="12" a="1"/>
  <c r="D702" i="12" s="1"/>
  <c r="D692" i="12" a="1"/>
  <c r="D692" i="12" s="1"/>
  <c r="D680" i="12" a="1"/>
  <c r="D680" i="12" s="1"/>
  <c r="D658" i="12" a="1"/>
  <c r="D658" i="12" s="1"/>
  <c r="D645" i="12" a="1"/>
  <c r="D645" i="12" s="1"/>
  <c r="D635" i="12" a="1"/>
  <c r="D635" i="12" s="1"/>
  <c r="D614" i="12" a="1"/>
  <c r="D614" i="12" s="1"/>
  <c r="D592" i="12" a="1"/>
  <c r="D592" i="12" s="1"/>
  <c r="D558" i="12" a="1"/>
  <c r="D558" i="12" s="1"/>
  <c r="D546" i="12" a="1"/>
  <c r="D546" i="12" s="1"/>
  <c r="D513" i="12" a="1"/>
  <c r="D513" i="12" s="1"/>
  <c r="D502" i="12" a="1"/>
  <c r="D502" i="12" s="1"/>
  <c r="D491" i="12" a="1"/>
  <c r="D491" i="12" s="1"/>
  <c r="D469" i="12" a="1"/>
  <c r="D469" i="12" s="1"/>
  <c r="D445" i="12" a="1"/>
  <c r="D445" i="12" s="1"/>
  <c r="D432" i="12" a="1"/>
  <c r="D432" i="12" s="1"/>
  <c r="D420" i="12" a="1"/>
  <c r="D420" i="12" s="1"/>
  <c r="D408" i="12" a="1"/>
  <c r="D408" i="12" s="1"/>
  <c r="D386" i="12" a="1"/>
  <c r="D386" i="12" s="1"/>
  <c r="D370" i="12" a="1"/>
  <c r="D370" i="12" s="1"/>
  <c r="D360" i="12" a="1"/>
  <c r="D360" i="12" s="1"/>
  <c r="D348" i="12" a="1"/>
  <c r="D348" i="12" s="1"/>
  <c r="D337" i="12" a="1"/>
  <c r="D337" i="12" s="1"/>
  <c r="D326" i="12" a="1"/>
  <c r="D326" i="12" s="1"/>
  <c r="D314" i="12" a="1"/>
  <c r="D314" i="12" s="1"/>
  <c r="D304" i="12" a="1"/>
  <c r="D304" i="12" s="1"/>
  <c r="D280" i="12" a="1"/>
  <c r="D280" i="12" s="1"/>
  <c r="D258" i="12" a="1"/>
  <c r="D258" i="12" s="1"/>
  <c r="D247" i="12" a="1"/>
  <c r="D247" i="12" s="1"/>
  <c r="D225" i="12" a="1"/>
  <c r="D225" i="12" s="1"/>
  <c r="D1243" i="12" a="1"/>
  <c r="D1243" i="12" s="1"/>
  <c r="D1143" i="12" a="1"/>
  <c r="D1143" i="12" s="1"/>
  <c r="D976" i="12" a="1"/>
  <c r="D976" i="12" s="1"/>
  <c r="D950" i="12" a="1"/>
  <c r="D950" i="12" s="1"/>
  <c r="D928" i="12" a="1"/>
  <c r="D928" i="12" s="1"/>
  <c r="D907" i="12" a="1"/>
  <c r="D907" i="12" s="1"/>
  <c r="D891" i="12" a="1"/>
  <c r="D891" i="12" s="1"/>
  <c r="D872" i="12" a="1"/>
  <c r="D872" i="12" s="1"/>
  <c r="D858" i="12" a="1"/>
  <c r="D858" i="12" s="1"/>
  <c r="D843" i="12" a="1"/>
  <c r="D843" i="12" s="1"/>
  <c r="D829" i="12" a="1"/>
  <c r="D829" i="12" s="1"/>
  <c r="D815" i="12" a="1"/>
  <c r="D815" i="12" s="1"/>
  <c r="D802" i="12" a="1"/>
  <c r="D802" i="12" s="1"/>
  <c r="D789" i="12" a="1"/>
  <c r="D789" i="12" s="1"/>
  <c r="D776" i="12" a="1"/>
  <c r="D776" i="12" s="1"/>
  <c r="D764" i="12" a="1"/>
  <c r="D764" i="12" s="1"/>
  <c r="D752" i="12" a="1"/>
  <c r="D752" i="12" s="1"/>
  <c r="D730" i="12" a="1"/>
  <c r="D730" i="12" s="1"/>
  <c r="D715" i="12" a="1"/>
  <c r="D715" i="12" s="1"/>
  <c r="D691" i="12" a="1"/>
  <c r="D691" i="12" s="1"/>
  <c r="D668" i="12" a="1"/>
  <c r="D668" i="12" s="1"/>
  <c r="D634" i="12" a="1"/>
  <c r="D634" i="12" s="1"/>
  <c r="D623" i="12" a="1"/>
  <c r="D623" i="12" s="1"/>
  <c r="D613" i="12" a="1"/>
  <c r="D613" i="12" s="1"/>
  <c r="D602" i="12" a="1"/>
  <c r="D602" i="12" s="1"/>
  <c r="D591" i="12" a="1"/>
  <c r="D591" i="12" s="1"/>
  <c r="D580" i="12" a="1"/>
  <c r="D580" i="12" s="1"/>
  <c r="D569" i="12" a="1"/>
  <c r="D569" i="12" s="1"/>
  <c r="D557" i="12" a="1"/>
  <c r="D557" i="12" s="1"/>
  <c r="D535" i="12" a="1"/>
  <c r="D535" i="12" s="1"/>
  <c r="D524" i="12" a="1"/>
  <c r="D524" i="12" s="1"/>
  <c r="D1229" i="12" a="1"/>
  <c r="D1229" i="12" s="1"/>
  <c r="D1142" i="12" a="1"/>
  <c r="D1142" i="12" s="1"/>
  <c r="D1095" i="12" a="1"/>
  <c r="D1095" i="12" s="1"/>
  <c r="D1053" i="12" a="1"/>
  <c r="D1053" i="12" s="1"/>
  <c r="D1007" i="12" a="1"/>
  <c r="D1007" i="12" s="1"/>
  <c r="D975" i="12" a="1"/>
  <c r="D975" i="12" s="1"/>
  <c r="D949" i="12" a="1"/>
  <c r="D949" i="12" s="1"/>
  <c r="D926" i="12" a="1"/>
  <c r="D926" i="12" s="1"/>
  <c r="D906" i="12" a="1"/>
  <c r="D906" i="12" s="1"/>
  <c r="D889" i="12" a="1"/>
  <c r="D889" i="12" s="1"/>
  <c r="D871" i="12" a="1"/>
  <c r="D871" i="12" s="1"/>
  <c r="D857" i="12" a="1"/>
  <c r="D857" i="12" s="1"/>
  <c r="D842" i="12" a="1"/>
  <c r="D842" i="12" s="1"/>
  <c r="D814" i="12" a="1"/>
  <c r="D814" i="12" s="1"/>
  <c r="D801" i="12" a="1"/>
  <c r="D801" i="12" s="1"/>
  <c r="D741" i="12" a="1"/>
  <c r="D741" i="12" s="1"/>
  <c r="D729" i="12" a="1"/>
  <c r="D729" i="12" s="1"/>
  <c r="D714" i="12" a="1"/>
  <c r="D714" i="12" s="1"/>
  <c r="D701" i="12" a="1"/>
  <c r="D701" i="12" s="1"/>
  <c r="D690" i="12" a="1"/>
  <c r="D690" i="12" s="1"/>
  <c r="D679" i="12" a="1"/>
  <c r="D679" i="12" s="1"/>
  <c r="D667" i="12" a="1"/>
  <c r="D667" i="12" s="1"/>
  <c r="D657" i="12" a="1"/>
  <c r="D657" i="12" s="1"/>
  <c r="D644" i="12" a="1"/>
  <c r="D644" i="12" s="1"/>
  <c r="D633" i="12" a="1"/>
  <c r="D633" i="12" s="1"/>
  <c r="D601" i="12" a="1"/>
  <c r="D601" i="12" s="1"/>
  <c r="D556" i="12" a="1"/>
  <c r="D556" i="12" s="1"/>
  <c r="D545" i="12" a="1"/>
  <c r="D545" i="12" s="1"/>
  <c r="D534" i="12" a="1"/>
  <c r="D534" i="12" s="1"/>
  <c r="D523" i="12" a="1"/>
  <c r="D523" i="12" s="1"/>
  <c r="D500" i="12" a="1"/>
  <c r="D500" i="12" s="1"/>
  <c r="D468" i="12" a="1"/>
  <c r="D468" i="12" s="1"/>
  <c r="D456" i="12" a="1"/>
  <c r="D456" i="12" s="1"/>
  <c r="D443" i="12" a="1"/>
  <c r="D443" i="12" s="1"/>
  <c r="D431" i="12" a="1"/>
  <c r="D431" i="12" s="1"/>
  <c r="D418" i="12" a="1"/>
  <c r="D418" i="12" s="1"/>
  <c r="D384" i="12" a="1"/>
  <c r="D384" i="12" s="1"/>
  <c r="D369" i="12" a="1"/>
  <c r="D369" i="12" s="1"/>
  <c r="D359" i="12" a="1"/>
  <c r="D359" i="12" s="1"/>
  <c r="D346" i="12" a="1"/>
  <c r="D346" i="12" s="1"/>
  <c r="D335" i="12" a="1"/>
  <c r="D335" i="12" s="1"/>
  <c r="D313" i="12" a="1"/>
  <c r="D313" i="12" s="1"/>
  <c r="D302" i="12" a="1"/>
  <c r="D302" i="12" s="1"/>
  <c r="D279" i="12" a="1"/>
  <c r="D279" i="12" s="1"/>
  <c r="D268" i="12" a="1"/>
  <c r="D268" i="12" s="1"/>
  <c r="D257" i="12" a="1"/>
  <c r="D257" i="12" s="1"/>
  <c r="D245" i="12" a="1"/>
  <c r="D245" i="12" s="1"/>
  <c r="D223" i="12" a="1"/>
  <c r="D223" i="12" s="1"/>
  <c r="D211" i="12" a="1"/>
  <c r="D211" i="12" s="1"/>
  <c r="D1228" i="12" a="1"/>
  <c r="D1228" i="12" s="1"/>
  <c r="D1133" i="12" a="1"/>
  <c r="D1133" i="12" s="1"/>
  <c r="D1086" i="12" a="1"/>
  <c r="D1086" i="12" s="1"/>
  <c r="D1043" i="12" a="1"/>
  <c r="D1043" i="12" s="1"/>
  <c r="D1006" i="12" a="1"/>
  <c r="D1006" i="12" s="1"/>
  <c r="D974" i="12" a="1"/>
  <c r="D974" i="12" s="1"/>
  <c r="D947" i="12" a="1"/>
  <c r="D947" i="12" s="1"/>
  <c r="D924" i="12" a="1"/>
  <c r="D924" i="12" s="1"/>
  <c r="D905" i="12" a="1"/>
  <c r="D905" i="12" s="1"/>
  <c r="D888" i="12" a="1"/>
  <c r="D888" i="12" s="1"/>
  <c r="D870" i="12" a="1"/>
  <c r="D870" i="12" s="1"/>
  <c r="D856" i="12" a="1"/>
  <c r="D856" i="12" s="1"/>
  <c r="D841" i="12" a="1"/>
  <c r="D841" i="12" s="1"/>
  <c r="D828" i="12" a="1"/>
  <c r="D828" i="12" s="1"/>
  <c r="D813" i="12" a="1"/>
  <c r="D813" i="12" s="1"/>
  <c r="D800" i="12" a="1"/>
  <c r="D800" i="12" s="1"/>
  <c r="D788" i="12" a="1"/>
  <c r="D788" i="12" s="1"/>
  <c r="D775" i="12" a="1"/>
  <c r="D775" i="12" s="1"/>
  <c r="D763" i="12" a="1"/>
  <c r="D763" i="12" s="1"/>
  <c r="D751" i="12" a="1"/>
  <c r="D751" i="12" s="1"/>
  <c r="D728" i="12" a="1"/>
  <c r="D728" i="12" s="1"/>
  <c r="D713" i="12" a="1"/>
  <c r="D713" i="12" s="1"/>
  <c r="D700" i="12" a="1"/>
  <c r="D700" i="12" s="1"/>
  <c r="D689" i="12" a="1"/>
  <c r="D689" i="12" s="1"/>
  <c r="D656" i="12" a="1"/>
  <c r="D656" i="12" s="1"/>
  <c r="D632" i="12" a="1"/>
  <c r="D632" i="12" s="1"/>
  <c r="D622" i="12" a="1"/>
  <c r="D622" i="12" s="1"/>
  <c r="D612" i="12" a="1"/>
  <c r="D612" i="12" s="1"/>
  <c r="D590" i="12" a="1"/>
  <c r="D590" i="12" s="1"/>
  <c r="D579" i="12" a="1"/>
  <c r="D579" i="12" s="1"/>
  <c r="D568" i="12" a="1"/>
  <c r="D568" i="12" s="1"/>
  <c r="D533" i="12" a="1"/>
  <c r="D533" i="12" s="1"/>
  <c r="D511" i="12" a="1"/>
  <c r="D511" i="12" s="1"/>
  <c r="D489" i="12" a="1"/>
  <c r="D489" i="12" s="1"/>
  <c r="D478" i="12" a="1"/>
  <c r="D478" i="12" s="1"/>
  <c r="D467" i="12" a="1"/>
  <c r="D467" i="12" s="1"/>
  <c r="D455" i="12" a="1"/>
  <c r="D455" i="12" s="1"/>
  <c r="D430" i="12" a="1"/>
  <c r="D430" i="12" s="1"/>
  <c r="D417" i="12" a="1"/>
  <c r="D417" i="12" s="1"/>
  <c r="D406" i="12" a="1"/>
  <c r="D406" i="12" s="1"/>
  <c r="D395" i="12" a="1"/>
  <c r="D395" i="12" s="1"/>
  <c r="D383" i="12" a="1"/>
  <c r="D383" i="12" s="1"/>
  <c r="D358" i="12" a="1"/>
  <c r="D358" i="12" s="1"/>
  <c r="D345" i="12" a="1"/>
  <c r="D345" i="12" s="1"/>
  <c r="D1215" i="12" a="1"/>
  <c r="D1215" i="12" s="1"/>
  <c r="D1132" i="12" a="1"/>
  <c r="D1132" i="12" s="1"/>
  <c r="D1042" i="12" a="1"/>
  <c r="D1042" i="12" s="1"/>
  <c r="D1002" i="12" a="1"/>
  <c r="D1002" i="12" s="1"/>
  <c r="D973" i="12" a="1"/>
  <c r="D973" i="12" s="1"/>
  <c r="D943" i="12" a="1"/>
  <c r="D943" i="12" s="1"/>
  <c r="D886" i="12" a="1"/>
  <c r="D886" i="12" s="1"/>
  <c r="D840" i="12" a="1"/>
  <c r="D840" i="12" s="1"/>
  <c r="D827" i="12" a="1"/>
  <c r="D827" i="12" s="1"/>
  <c r="D787" i="12" a="1"/>
  <c r="D787" i="12" s="1"/>
  <c r="D774" i="12" a="1"/>
  <c r="D774" i="12" s="1"/>
  <c r="D762" i="12" a="1"/>
  <c r="D762" i="12" s="1"/>
  <c r="D750" i="12" a="1"/>
  <c r="D750" i="12" s="1"/>
  <c r="D740" i="12" a="1"/>
  <c r="D740" i="12" s="1"/>
  <c r="D727" i="12" a="1"/>
  <c r="D727" i="12" s="1"/>
  <c r="D712" i="12" a="1"/>
  <c r="D712" i="12" s="1"/>
  <c r="D688" i="12" a="1"/>
  <c r="D688" i="12" s="1"/>
  <c r="D678" i="12" a="1"/>
  <c r="D678" i="12" s="1"/>
  <c r="D666" i="12" a="1"/>
  <c r="D666" i="12" s="1"/>
  <c r="D655" i="12" a="1"/>
  <c r="D655" i="12" s="1"/>
  <c r="D643" i="12" a="1"/>
  <c r="D643" i="12" s="1"/>
  <c r="D621" i="12" a="1"/>
  <c r="D621" i="12" s="1"/>
  <c r="D611" i="12" a="1"/>
  <c r="D611" i="12" s="1"/>
  <c r="D600" i="12" a="1"/>
  <c r="D600" i="12" s="1"/>
  <c r="D589" i="12" a="1"/>
  <c r="D589" i="12" s="1"/>
  <c r="D567" i="12" a="1"/>
  <c r="D567" i="12" s="1"/>
  <c r="D555" i="12" a="1"/>
  <c r="D555" i="12" s="1"/>
  <c r="D544" i="12" a="1"/>
  <c r="D544" i="12" s="1"/>
  <c r="D522" i="12" a="1"/>
  <c r="D522" i="12" s="1"/>
  <c r="D510" i="12" a="1"/>
  <c r="D510" i="12" s="1"/>
  <c r="D499" i="12" a="1"/>
  <c r="D499" i="12" s="1"/>
  <c r="D477" i="12" a="1"/>
  <c r="D477" i="12" s="1"/>
  <c r="D466" i="12" a="1"/>
  <c r="D466" i="12" s="1"/>
  <c r="D442" i="12" a="1"/>
  <c r="D442" i="12" s="1"/>
  <c r="D429" i="12" a="1"/>
  <c r="D429" i="12" s="1"/>
  <c r="D405" i="12" a="1"/>
  <c r="D405" i="12" s="1"/>
  <c r="D382" i="12" a="1"/>
  <c r="D382" i="12" s="1"/>
  <c r="D368" i="12" a="1"/>
  <c r="D368" i="12" s="1"/>
  <c r="D357" i="12" a="1"/>
  <c r="D357" i="12" s="1"/>
  <c r="D333" i="12" a="1"/>
  <c r="D333" i="12" s="1"/>
  <c r="D323" i="12" a="1"/>
  <c r="D323" i="12" s="1"/>
  <c r="D312" i="12" a="1"/>
  <c r="D312" i="12" s="1"/>
  <c r="D289" i="12" a="1"/>
  <c r="D289" i="12" s="1"/>
  <c r="D266" i="12" a="1"/>
  <c r="D266" i="12" s="1"/>
  <c r="D244" i="12" a="1"/>
  <c r="D244" i="12" s="1"/>
  <c r="D234" i="12" a="1"/>
  <c r="D234" i="12" s="1"/>
  <c r="D222" i="12" a="1"/>
  <c r="D222" i="12" s="1"/>
  <c r="D210" i="12" a="1"/>
  <c r="D210" i="12" s="1"/>
  <c r="D199" i="12" a="1"/>
  <c r="D199" i="12" s="1"/>
  <c r="D188" i="12" a="1"/>
  <c r="D188" i="12" s="1"/>
  <c r="D163" i="12" a="1"/>
  <c r="D163" i="12" s="1"/>
  <c r="D151" i="12" a="1"/>
  <c r="D151" i="12" s="1"/>
  <c r="D138" i="12" a="1"/>
  <c r="D138" i="12" s="1"/>
  <c r="D101" i="12" a="1"/>
  <c r="D101" i="12" s="1"/>
  <c r="D86" i="12" a="1"/>
  <c r="D86" i="12" s="1"/>
  <c r="D54" i="12" a="1"/>
  <c r="D54" i="12" s="1"/>
  <c r="D34" i="12" a="1"/>
  <c r="D34" i="12" s="1"/>
  <c r="D23" i="12" a="1"/>
  <c r="D23" i="12" s="1"/>
  <c r="D13" i="12" a="1"/>
  <c r="D13" i="12" s="1"/>
  <c r="E2" i="12"/>
  <c r="D1214" i="12" a="1"/>
  <c r="D1214" i="12" s="1"/>
  <c r="D1131" i="12" a="1"/>
  <c r="D1131" i="12" s="1"/>
  <c r="D1085" i="12" a="1"/>
  <c r="D1085" i="12" s="1"/>
  <c r="D997" i="12" a="1"/>
  <c r="D997" i="12" s="1"/>
  <c r="D969" i="12" a="1"/>
  <c r="D969" i="12" s="1"/>
  <c r="D921" i="12" a="1"/>
  <c r="D921" i="12" s="1"/>
  <c r="D903" i="12" a="1"/>
  <c r="D903" i="12" s="1"/>
  <c r="D869" i="12" a="1"/>
  <c r="D869" i="12" s="1"/>
  <c r="D854" i="12" a="1"/>
  <c r="D854" i="12" s="1"/>
  <c r="D839" i="12" a="1"/>
  <c r="D839" i="12" s="1"/>
  <c r="D826" i="12" a="1"/>
  <c r="D826" i="12" s="1"/>
  <c r="D812" i="12" a="1"/>
  <c r="D812" i="12" s="1"/>
  <c r="D799" i="12" a="1"/>
  <c r="D799" i="12" s="1"/>
  <c r="D761" i="12" a="1"/>
  <c r="D761" i="12" s="1"/>
  <c r="D726" i="12" a="1"/>
  <c r="D726" i="12" s="1"/>
  <c r="D711" i="12" a="1"/>
  <c r="D711" i="12" s="1"/>
  <c r="D699" i="12" a="1"/>
  <c r="D699" i="12" s="1"/>
  <c r="D687" i="12" a="1"/>
  <c r="D687" i="12" s="1"/>
  <c r="D665" i="12" a="1"/>
  <c r="D665" i="12" s="1"/>
  <c r="D654" i="12" a="1"/>
  <c r="D654" i="12" s="1"/>
  <c r="D631" i="12" a="1"/>
  <c r="D631" i="12" s="1"/>
  <c r="D610" i="12" a="1"/>
  <c r="D610" i="12" s="1"/>
  <c r="D588" i="12" a="1"/>
  <c r="D588" i="12" s="1"/>
  <c r="D578" i="12" a="1"/>
  <c r="D578" i="12" s="1"/>
  <c r="D566" i="12" a="1"/>
  <c r="D566" i="12" s="1"/>
  <c r="D554" i="12" a="1"/>
  <c r="D554" i="12" s="1"/>
  <c r="D532" i="12" a="1"/>
  <c r="D532" i="12" s="1"/>
  <c r="D521" i="12" a="1"/>
  <c r="D521" i="12" s="1"/>
  <c r="D509" i="12" a="1"/>
  <c r="D509" i="12" s="1"/>
  <c r="D488" i="12" a="1"/>
  <c r="D488" i="12" s="1"/>
  <c r="D476" i="12" a="1"/>
  <c r="D476" i="12" s="1"/>
  <c r="D465" i="12" a="1"/>
  <c r="D465" i="12" s="1"/>
  <c r="D1199" i="12" a="1"/>
  <c r="D1199" i="12" s="1"/>
  <c r="D1084" i="12" a="1"/>
  <c r="D1084" i="12" s="1"/>
  <c r="D1041" i="12" a="1"/>
  <c r="D1041" i="12" s="1"/>
  <c r="D996" i="12" a="1"/>
  <c r="D996" i="12" s="1"/>
  <c r="D965" i="12" a="1"/>
  <c r="D965" i="12" s="1"/>
  <c r="D941" i="12" a="1"/>
  <c r="D941" i="12" s="1"/>
  <c r="D920" i="12" a="1"/>
  <c r="D920" i="12" s="1"/>
  <c r="D885" i="12" a="1"/>
  <c r="D885" i="12" s="1"/>
  <c r="D868" i="12" a="1"/>
  <c r="D868" i="12" s="1"/>
  <c r="D853" i="12" a="1"/>
  <c r="D853" i="12" s="1"/>
  <c r="D825" i="12" a="1"/>
  <c r="D825" i="12" s="1"/>
  <c r="D811" i="12" a="1"/>
  <c r="D811" i="12" s="1"/>
  <c r="D798" i="12" a="1"/>
  <c r="D798" i="12" s="1"/>
  <c r="D786" i="12" a="1"/>
  <c r="D786" i="12" s="1"/>
  <c r="D773" i="12" a="1"/>
  <c r="D773" i="12" s="1"/>
  <c r="D760" i="12" a="1"/>
  <c r="D760" i="12" s="1"/>
  <c r="D749" i="12" a="1"/>
  <c r="D749" i="12" s="1"/>
  <c r="D739" i="12" a="1"/>
  <c r="D739" i="12" s="1"/>
  <c r="D725" i="12" a="1"/>
  <c r="D725" i="12" s="1"/>
  <c r="D710" i="12" a="1"/>
  <c r="D710" i="12" s="1"/>
  <c r="D677" i="12" a="1"/>
  <c r="D677" i="12" s="1"/>
  <c r="D664" i="12" a="1"/>
  <c r="D664" i="12" s="1"/>
  <c r="D653" i="12" a="1"/>
  <c r="D653" i="12" s="1"/>
  <c r="D642" i="12" a="1"/>
  <c r="D642" i="12" s="1"/>
  <c r="D1198" i="12" a="1"/>
  <c r="D1198" i="12" s="1"/>
  <c r="D1121" i="12" a="1"/>
  <c r="D1121" i="12" s="1"/>
  <c r="D964" i="12" a="1"/>
  <c r="D964" i="12" s="1"/>
  <c r="D919" i="12" a="1"/>
  <c r="D919" i="12" s="1"/>
  <c r="D901" i="12" a="1"/>
  <c r="D901" i="12" s="1"/>
  <c r="D884" i="12" a="1"/>
  <c r="D884" i="12" s="1"/>
  <c r="D867" i="12" a="1"/>
  <c r="D867" i="12" s="1"/>
  <c r="D838" i="12" a="1"/>
  <c r="D838" i="12" s="1"/>
  <c r="D824" i="12" a="1"/>
  <c r="D824" i="12" s="1"/>
  <c r="D785" i="12" a="1"/>
  <c r="D785" i="12" s="1"/>
  <c r="D772" i="12" a="1"/>
  <c r="D772" i="12" s="1"/>
  <c r="D759" i="12" a="1"/>
  <c r="D759" i="12" s="1"/>
  <c r="D748" i="12" a="1"/>
  <c r="D748" i="12" s="1"/>
  <c r="D724" i="12" a="1"/>
  <c r="D724" i="12" s="1"/>
  <c r="D709" i="12" a="1"/>
  <c r="D709" i="12" s="1"/>
  <c r="D698" i="12" a="1"/>
  <c r="D698" i="12" s="1"/>
  <c r="D686" i="12" a="1"/>
  <c r="D686" i="12" s="1"/>
  <c r="D676" i="12" a="1"/>
  <c r="D676" i="12" s="1"/>
  <c r="D663" i="12" a="1"/>
  <c r="D663" i="12" s="1"/>
  <c r="D652" i="12" a="1"/>
  <c r="D652" i="12" s="1"/>
  <c r="D619" i="12" a="1"/>
  <c r="D619" i="12" s="1"/>
  <c r="D609" i="12" a="1"/>
  <c r="D609" i="12" s="1"/>
  <c r="D576" i="12" a="1"/>
  <c r="D576" i="12" s="1"/>
  <c r="D564" i="12" a="1"/>
  <c r="D564" i="12" s="1"/>
  <c r="D553" i="12" a="1"/>
  <c r="D553" i="12" s="1"/>
  <c r="D531" i="12" a="1"/>
  <c r="D531" i="12" s="1"/>
  <c r="D519" i="12" a="1"/>
  <c r="D519" i="12" s="1"/>
  <c r="D508" i="12" a="1"/>
  <c r="D508" i="12" s="1"/>
  <c r="D497" i="12" a="1"/>
  <c r="D497" i="12" s="1"/>
  <c r="D487" i="12" a="1"/>
  <c r="D487" i="12" s="1"/>
  <c r="D464" i="12" a="1"/>
  <c r="D464" i="12" s="1"/>
  <c r="D452" i="12" a="1"/>
  <c r="D452" i="12" s="1"/>
  <c r="D440" i="12" a="1"/>
  <c r="D440" i="12" s="1"/>
  <c r="D1299" i="12" a="1"/>
  <c r="D1299" i="12" s="1"/>
  <c r="D1185" i="12" a="1"/>
  <c r="D1185" i="12" s="1"/>
  <c r="D1120" i="12" a="1"/>
  <c r="D1120" i="12" s="1"/>
  <c r="D1075" i="12" a="1"/>
  <c r="D1075" i="12" s="1"/>
  <c r="D1031" i="12" a="1"/>
  <c r="D1031" i="12" s="1"/>
  <c r="D995" i="12" a="1"/>
  <c r="D995" i="12" s="1"/>
  <c r="D963" i="12" a="1"/>
  <c r="D963" i="12" s="1"/>
  <c r="D940" i="12" a="1"/>
  <c r="D940" i="12" s="1"/>
  <c r="D918" i="12" a="1"/>
  <c r="D918" i="12" s="1"/>
  <c r="D900" i="12" a="1"/>
  <c r="D900" i="12" s="1"/>
  <c r="D883" i="12" a="1"/>
  <c r="D883" i="12" s="1"/>
  <c r="D866" i="12" a="1"/>
  <c r="D866" i="12" s="1"/>
  <c r="D852" i="12" a="1"/>
  <c r="D852" i="12" s="1"/>
  <c r="D836" i="12" a="1"/>
  <c r="D836" i="12" s="1"/>
  <c r="D823" i="12" a="1"/>
  <c r="D823" i="12" s="1"/>
  <c r="D810" i="12" a="1"/>
  <c r="D810" i="12" s="1"/>
  <c r="D1298" i="12" a="1"/>
  <c r="D1298" i="12" s="1"/>
  <c r="D1184" i="12" a="1"/>
  <c r="D1184" i="12" s="1"/>
  <c r="D1119" i="12" a="1"/>
  <c r="D1119" i="12" s="1"/>
  <c r="D1074" i="12" a="1"/>
  <c r="D1074" i="12" s="1"/>
  <c r="D1030" i="12" a="1"/>
  <c r="D1030" i="12" s="1"/>
  <c r="D992" i="12" a="1"/>
  <c r="D992" i="12" s="1"/>
  <c r="D962" i="12" a="1"/>
  <c r="D962" i="12" s="1"/>
  <c r="D939" i="12" a="1"/>
  <c r="D939" i="12" s="1"/>
  <c r="D917" i="12" a="1"/>
  <c r="D917" i="12" s="1"/>
  <c r="D897" i="12" a="1"/>
  <c r="D897" i="12" s="1"/>
  <c r="D865" i="12" a="1"/>
  <c r="D865" i="12" s="1"/>
  <c r="D822" i="12" a="1"/>
  <c r="D822" i="12" s="1"/>
  <c r="D809" i="12" a="1"/>
  <c r="D809" i="12" s="1"/>
  <c r="D796" i="12" a="1"/>
  <c r="D796" i="12" s="1"/>
  <c r="D783" i="12" a="1"/>
  <c r="D783" i="12" s="1"/>
  <c r="D771" i="12" a="1"/>
  <c r="D771" i="12" s="1"/>
  <c r="D758" i="12" a="1"/>
  <c r="D758" i="12" s="1"/>
  <c r="D747" i="12" a="1"/>
  <c r="D747" i="12" s="1"/>
  <c r="D737" i="12" a="1"/>
  <c r="D737" i="12" s="1"/>
  <c r="D722" i="12" a="1"/>
  <c r="D722" i="12" s="1"/>
  <c r="D1283" i="12" a="1"/>
  <c r="D1283" i="12" s="1"/>
  <c r="D1171" i="12" a="1"/>
  <c r="D1171" i="12" s="1"/>
  <c r="D1118" i="12" a="1"/>
  <c r="D1118" i="12" s="1"/>
  <c r="D5" i="12" a="1"/>
  <c r="D5" i="12" s="1"/>
  <c r="D559" i="12" a="1"/>
  <c r="D559" i="12" s="1"/>
  <c r="D495" i="12" a="1"/>
  <c r="D495" i="12" s="1"/>
  <c r="D366" i="12" a="1"/>
  <c r="D366" i="12" s="1"/>
  <c r="D367" i="12" a="1"/>
  <c r="D367" i="12" s="1"/>
  <c r="D334" i="12" a="1"/>
  <c r="D334" i="12" s="1"/>
  <c r="D303" i="12" a="1"/>
  <c r="D303" i="12" s="1"/>
  <c r="D271" i="12" a="1"/>
  <c r="D271" i="12" s="1"/>
  <c r="D270" i="12" a="1"/>
  <c r="D270" i="12" s="1"/>
  <c r="D239" i="12" a="1"/>
  <c r="D239" i="12" s="1"/>
  <c r="D238" i="12" a="1"/>
  <c r="D238" i="12" s="1"/>
  <c r="D207" i="12" a="1"/>
  <c r="D207" i="12" s="1"/>
  <c r="D111" i="12" a="1"/>
  <c r="D111" i="12" s="1"/>
  <c r="D78" i="12" a="1"/>
  <c r="D78" i="12" s="1"/>
  <c r="D62" i="12" a="1"/>
  <c r="D62" i="12" s="1"/>
  <c r="D77" i="12" a="1"/>
  <c r="D77" i="12" s="1"/>
  <c r="D117" i="12" a="1"/>
  <c r="D117" i="12" s="1"/>
  <c r="D200" i="12" a="1"/>
  <c r="D200" i="12" s="1"/>
  <c r="D241" i="12" a="1"/>
  <c r="D241" i="12" s="1"/>
  <c r="D439" i="12" a="1"/>
  <c r="D439" i="12" s="1"/>
  <c r="L561" i="11"/>
  <c r="L545" i="11"/>
  <c r="L529" i="11"/>
  <c r="L513" i="11"/>
  <c r="L497" i="11"/>
  <c r="L481" i="11"/>
  <c r="L465" i="11"/>
  <c r="L449" i="11"/>
  <c r="L433" i="11"/>
  <c r="L417" i="11"/>
  <c r="L401" i="11"/>
  <c r="L385" i="11"/>
  <c r="L369" i="11"/>
  <c r="L353" i="11"/>
  <c r="L337" i="11"/>
  <c r="L321" i="11"/>
  <c r="L305" i="11"/>
  <c r="L289" i="11"/>
  <c r="L273" i="11"/>
  <c r="L257" i="11"/>
  <c r="L241" i="11"/>
  <c r="L225" i="11"/>
  <c r="L209" i="11"/>
  <c r="L193" i="11"/>
  <c r="L177" i="11"/>
  <c r="L161" i="11"/>
  <c r="L145" i="11"/>
  <c r="L129" i="11"/>
  <c r="L113" i="11"/>
  <c r="L97" i="11"/>
  <c r="L81" i="11"/>
  <c r="L65" i="11"/>
  <c r="L49" i="11"/>
  <c r="L33" i="11"/>
  <c r="L17" i="11"/>
  <c r="D781" i="12" a="1"/>
  <c r="D781" i="12" s="1"/>
  <c r="D684" i="12" a="1"/>
  <c r="D684" i="12" s="1"/>
  <c r="D685" i="12" a="1"/>
  <c r="D685" i="12" s="1"/>
  <c r="D620" i="12" a="1"/>
  <c r="D620" i="12" s="1"/>
  <c r="D525" i="12" a="1"/>
  <c r="D525" i="12" s="1"/>
  <c r="D492" i="12" a="1"/>
  <c r="D492" i="12" s="1"/>
  <c r="D493" i="12" a="1"/>
  <c r="D493" i="12" s="1"/>
  <c r="D428" i="12" a="1"/>
  <c r="D428" i="12" s="1"/>
  <c r="D365" i="12" a="1"/>
  <c r="D365" i="12" s="1"/>
  <c r="D364" i="12" a="1"/>
  <c r="D364" i="12" s="1"/>
  <c r="D332" i="12" a="1"/>
  <c r="D332" i="12" s="1"/>
  <c r="D301" i="12" a="1"/>
  <c r="D301" i="12" s="1"/>
  <c r="D300" i="12" a="1"/>
  <c r="D300" i="12" s="1"/>
  <c r="D269" i="12" a="1"/>
  <c r="D269" i="12" s="1"/>
  <c r="D140" i="12" a="1"/>
  <c r="D140" i="12" s="1"/>
  <c r="D76" i="12" a="1"/>
  <c r="D76" i="12" s="1"/>
  <c r="D79" i="12" a="1"/>
  <c r="D79" i="12" s="1"/>
  <c r="D401" i="12" a="1"/>
  <c r="D401" i="12" s="1"/>
  <c r="D848" i="12" a="1"/>
  <c r="D848" i="12" s="1"/>
  <c r="L664" i="11"/>
  <c r="L648" i="11"/>
  <c r="L632" i="11"/>
  <c r="L616" i="11"/>
  <c r="L600" i="11"/>
  <c r="L584" i="11"/>
  <c r="L568" i="11"/>
  <c r="L552" i="11"/>
  <c r="L536" i="11"/>
  <c r="L520" i="11"/>
  <c r="L504" i="11"/>
  <c r="L488" i="11"/>
  <c r="L472" i="11"/>
  <c r="L456" i="11"/>
  <c r="L440" i="11"/>
  <c r="L424" i="11"/>
  <c r="L408" i="11"/>
  <c r="L392" i="11"/>
  <c r="L376" i="11"/>
  <c r="L360" i="11"/>
  <c r="L344" i="11"/>
  <c r="L328" i="11"/>
  <c r="L312" i="11"/>
  <c r="L296" i="11"/>
  <c r="L280" i="11"/>
  <c r="L264" i="11"/>
  <c r="L248" i="11"/>
  <c r="L232" i="11"/>
  <c r="L216" i="11"/>
  <c r="L200" i="11"/>
  <c r="L184" i="11"/>
  <c r="L168" i="11"/>
  <c r="L152" i="11"/>
  <c r="L136" i="11"/>
  <c r="L120" i="11"/>
  <c r="L104" i="11"/>
  <c r="L88" i="11"/>
  <c r="L72" i="11"/>
  <c r="L56" i="11"/>
  <c r="L40" i="11"/>
  <c r="L24" i="11"/>
  <c r="L8" i="11"/>
  <c r="D987" i="12" a="1"/>
  <c r="D987" i="12" s="1"/>
  <c r="D570" i="12" a="1"/>
  <c r="D570" i="12" s="1"/>
  <c r="D379" i="12" a="1"/>
  <c r="D379" i="12" s="1"/>
  <c r="D90" i="12" a="1"/>
  <c r="D90" i="12" s="1"/>
  <c r="D474" i="12" a="1"/>
  <c r="D474" i="12" s="1"/>
  <c r="D986" i="12" a="1"/>
  <c r="D986" i="12" s="1"/>
  <c r="L1211" i="11"/>
  <c r="L1195" i="11"/>
  <c r="L1179" i="11"/>
  <c r="L1163" i="11"/>
  <c r="L1147" i="11"/>
  <c r="L1131" i="11"/>
  <c r="L1115" i="11"/>
  <c r="L1099" i="11"/>
  <c r="L1083" i="11"/>
  <c r="L1067" i="11"/>
  <c r="L1051" i="11"/>
  <c r="L1035" i="11"/>
  <c r="L1019" i="11"/>
  <c r="L1003" i="11"/>
  <c r="L987" i="11"/>
  <c r="L971" i="11"/>
  <c r="L955" i="11"/>
  <c r="L939" i="11"/>
  <c r="L923" i="11"/>
  <c r="L907" i="11"/>
  <c r="L891" i="11"/>
  <c r="L875" i="11"/>
  <c r="L859" i="11"/>
  <c r="L843" i="11"/>
  <c r="L827" i="11"/>
  <c r="L811" i="11"/>
  <c r="L795" i="11"/>
  <c r="L779" i="11"/>
  <c r="L763" i="11"/>
  <c r="L747" i="11"/>
  <c r="L731" i="11"/>
  <c r="L715" i="11"/>
  <c r="L699" i="11"/>
  <c r="L683" i="11"/>
  <c r="L667" i="11"/>
  <c r="L651" i="11"/>
  <c r="L635" i="11"/>
  <c r="L603" i="11"/>
  <c r="L587" i="11"/>
  <c r="L571" i="11"/>
  <c r="L555" i="11"/>
  <c r="L539" i="11"/>
  <c r="L523" i="11"/>
  <c r="L507" i="11"/>
  <c r="L491" i="11"/>
  <c r="L475" i="11"/>
  <c r="L459" i="11"/>
  <c r="L443" i="11"/>
  <c r="L427" i="11"/>
  <c r="L411" i="11"/>
  <c r="L395" i="11"/>
  <c r="L379" i="11"/>
  <c r="L363" i="11"/>
  <c r="L347" i="11"/>
  <c r="L331" i="11"/>
  <c r="L299" i="11"/>
  <c r="L283" i="11"/>
  <c r="L251" i="11"/>
  <c r="L235" i="11"/>
  <c r="L203" i="11"/>
  <c r="L187" i="11"/>
  <c r="L171" i="11"/>
  <c r="L155" i="11"/>
  <c r="L139" i="11"/>
  <c r="L123" i="11"/>
  <c r="L107" i="11"/>
  <c r="L91" i="11"/>
  <c r="L75" i="11"/>
  <c r="L59" i="11"/>
  <c r="L43" i="11"/>
  <c r="L27" i="11"/>
  <c r="L11" i="11"/>
  <c r="L51" i="11"/>
  <c r="L35" i="11"/>
  <c r="L19" i="11"/>
  <c r="N1835" i="1" l="1"/>
  <c r="O1835" i="1"/>
  <c r="N2187" i="1"/>
  <c r="O2187" i="1"/>
  <c r="N1686" i="1"/>
  <c r="O1686" i="1"/>
  <c r="O2086" i="1"/>
  <c r="N2086" i="1"/>
  <c r="N1541" i="1"/>
  <c r="O1541" i="1"/>
  <c r="N2017" i="1"/>
  <c r="O2017" i="1"/>
  <c r="N1831" i="1"/>
  <c r="O1831" i="1"/>
  <c r="N1794" i="1"/>
  <c r="O1794" i="1"/>
  <c r="N1693" i="1"/>
  <c r="O1693" i="1"/>
  <c r="N1949" i="1"/>
  <c r="O1949" i="1"/>
  <c r="N2205" i="1"/>
  <c r="O2205" i="1"/>
  <c r="N1468" i="1"/>
  <c r="O1468" i="1"/>
  <c r="N1944" i="1"/>
  <c r="O1944" i="1"/>
  <c r="N2360" i="1"/>
  <c r="O2360" i="1"/>
  <c r="P2360" i="1" s="1"/>
  <c r="N1511" i="1"/>
  <c r="O1511" i="1"/>
  <c r="N1774" i="1"/>
  <c r="O1774" i="1"/>
  <c r="N2030" i="1"/>
  <c r="O2030" i="1"/>
  <c r="R2030" i="1" s="1"/>
  <c r="O2286" i="1"/>
  <c r="N2286" i="1"/>
  <c r="N1549" i="1"/>
  <c r="O1549" i="1"/>
  <c r="O1881" i="1"/>
  <c r="N1881" i="1"/>
  <c r="N2281" i="1"/>
  <c r="O2281" i="1"/>
  <c r="N1448" i="1"/>
  <c r="O1448" i="1"/>
  <c r="P1448" i="1" s="1"/>
  <c r="O1807" i="1"/>
  <c r="N1807" i="1"/>
  <c r="N2063" i="1"/>
  <c r="O2063" i="1"/>
  <c r="Q2063" i="1" s="1"/>
  <c r="N2319" i="1"/>
  <c r="O2319" i="1"/>
  <c r="O1582" i="1"/>
  <c r="N1582" i="1"/>
  <c r="N1829" i="1"/>
  <c r="O1829" i="1"/>
  <c r="N2085" i="1"/>
  <c r="O2085" i="1"/>
  <c r="N2341" i="1"/>
  <c r="O2341" i="1"/>
  <c r="N1604" i="1"/>
  <c r="O1604" i="1"/>
  <c r="N1846" i="1"/>
  <c r="O1846" i="1"/>
  <c r="N1611" i="1"/>
  <c r="O1611" i="1"/>
  <c r="O2226" i="1"/>
  <c r="N2226" i="1"/>
  <c r="N1399" i="1"/>
  <c r="O1399" i="1"/>
  <c r="N2339" i="1"/>
  <c r="O2339" i="1"/>
  <c r="N1458" i="1"/>
  <c r="O1458" i="1"/>
  <c r="O1624" i="1"/>
  <c r="N1624" i="1"/>
  <c r="O2132" i="1"/>
  <c r="N2132" i="1"/>
  <c r="N1642" i="1"/>
  <c r="O1642" i="1"/>
  <c r="N1529" i="1"/>
  <c r="O1529" i="1"/>
  <c r="N1739" i="1"/>
  <c r="O1739" i="1"/>
  <c r="R1739" i="1" s="1"/>
  <c r="O1745" i="1"/>
  <c r="N1745" i="1"/>
  <c r="N2321" i="1"/>
  <c r="O2321" i="1"/>
  <c r="N1996" i="1"/>
  <c r="O1996" i="1"/>
  <c r="N2300" i="1"/>
  <c r="O2300" i="1"/>
  <c r="N1847" i="1"/>
  <c r="O1847" i="1"/>
  <c r="N2215" i="1"/>
  <c r="O2215" i="1"/>
  <c r="N1730" i="1"/>
  <c r="O1730" i="1"/>
  <c r="N2066" i="1"/>
  <c r="O2066" i="1"/>
  <c r="O1704" i="1"/>
  <c r="N1704" i="1"/>
  <c r="O1683" i="1"/>
  <c r="N1683" i="1"/>
  <c r="N1987" i="1"/>
  <c r="O1987" i="1"/>
  <c r="N2057" i="1"/>
  <c r="O2057" i="1"/>
  <c r="N1786" i="1"/>
  <c r="O1786" i="1"/>
  <c r="P1786" i="1" s="1"/>
  <c r="N2042" i="1"/>
  <c r="O2042" i="1"/>
  <c r="N2298" i="1"/>
  <c r="O2298" i="1"/>
  <c r="N2272" i="1"/>
  <c r="O2272" i="1"/>
  <c r="N1408" i="1"/>
  <c r="O1408" i="1"/>
  <c r="O1684" i="1"/>
  <c r="N1684" i="1"/>
  <c r="N1988" i="1"/>
  <c r="O1988" i="1"/>
  <c r="N1459" i="1"/>
  <c r="O1459" i="1"/>
  <c r="N2260" i="1"/>
  <c r="O2260" i="1"/>
  <c r="Q2260" i="1" s="1"/>
  <c r="N1414" i="1"/>
  <c r="O1414" i="1"/>
  <c r="N1872" i="1"/>
  <c r="O1872" i="1"/>
  <c r="R1872" i="1" s="1"/>
  <c r="N1423" i="1"/>
  <c r="O1423" i="1"/>
  <c r="O1867" i="1"/>
  <c r="N1867" i="1"/>
  <c r="N2251" i="1"/>
  <c r="O2251" i="1"/>
  <c r="N1702" i="1"/>
  <c r="O1702" i="1"/>
  <c r="N2134" i="1"/>
  <c r="O2134" i="1"/>
  <c r="N1557" i="1"/>
  <c r="O1557" i="1"/>
  <c r="Q1557" i="1" s="1"/>
  <c r="N2033" i="1"/>
  <c r="O2033" i="1"/>
  <c r="N1632" i="1"/>
  <c r="O1632" i="1"/>
  <c r="N1863" i="1"/>
  <c r="O1863" i="1"/>
  <c r="N1954" i="1"/>
  <c r="O1954" i="1"/>
  <c r="N1709" i="1"/>
  <c r="O1709" i="1"/>
  <c r="N1965" i="1"/>
  <c r="O1965" i="1"/>
  <c r="N2221" i="1"/>
  <c r="O2221" i="1"/>
  <c r="N1484" i="1"/>
  <c r="O1484" i="1"/>
  <c r="R1484" i="1" s="1"/>
  <c r="N1976" i="1"/>
  <c r="O1976" i="1"/>
  <c r="N2376" i="1"/>
  <c r="O2376" i="1"/>
  <c r="N1527" i="1"/>
  <c r="O1527" i="1"/>
  <c r="O1790" i="1"/>
  <c r="N1790" i="1"/>
  <c r="N2046" i="1"/>
  <c r="O2046" i="1"/>
  <c r="N2302" i="1"/>
  <c r="O2302" i="1"/>
  <c r="O1565" i="1"/>
  <c r="N1565" i="1"/>
  <c r="O1897" i="1"/>
  <c r="N1897" i="1"/>
  <c r="N2313" i="1"/>
  <c r="O2313" i="1"/>
  <c r="N1464" i="1"/>
  <c r="O1464" i="1"/>
  <c r="P1464" i="1" s="1"/>
  <c r="N1823" i="1"/>
  <c r="O1823" i="1"/>
  <c r="N2079" i="1"/>
  <c r="O2079" i="1"/>
  <c r="N2335" i="1"/>
  <c r="O2335" i="1"/>
  <c r="O1598" i="1"/>
  <c r="N1598" i="1"/>
  <c r="N1845" i="1"/>
  <c r="O1845" i="1"/>
  <c r="N2101" i="1"/>
  <c r="O2101" i="1"/>
  <c r="N2357" i="1"/>
  <c r="O2357" i="1"/>
  <c r="N1620" i="1"/>
  <c r="O1620" i="1"/>
  <c r="N1862" i="1"/>
  <c r="O1862" i="1"/>
  <c r="Q1862" i="1" s="1"/>
  <c r="N1387" i="1"/>
  <c r="O1387" i="1"/>
  <c r="O2242" i="1"/>
  <c r="N2242" i="1"/>
  <c r="N1415" i="1"/>
  <c r="O1415" i="1"/>
  <c r="O2355" i="1"/>
  <c r="N2355" i="1"/>
  <c r="O1474" i="1"/>
  <c r="N1474" i="1"/>
  <c r="N1480" i="1"/>
  <c r="O1480" i="1"/>
  <c r="N2148" i="1"/>
  <c r="O2148" i="1"/>
  <c r="N1545" i="1"/>
  <c r="O1545" i="1"/>
  <c r="N1755" i="1"/>
  <c r="O1755" i="1"/>
  <c r="N1793" i="1"/>
  <c r="O1793" i="1"/>
  <c r="N2369" i="1"/>
  <c r="O2369" i="1"/>
  <c r="N2028" i="1"/>
  <c r="O2028" i="1"/>
  <c r="N2316" i="1"/>
  <c r="O2316" i="1"/>
  <c r="N1879" i="1"/>
  <c r="O1879" i="1"/>
  <c r="N2279" i="1"/>
  <c r="O2279" i="1"/>
  <c r="N1746" i="1"/>
  <c r="O1746" i="1"/>
  <c r="N2130" i="1"/>
  <c r="O2130" i="1"/>
  <c r="N1720" i="1"/>
  <c r="O1720" i="1"/>
  <c r="N1699" i="1"/>
  <c r="O1699" i="1"/>
  <c r="N2003" i="1"/>
  <c r="O2003" i="1"/>
  <c r="O2089" i="1"/>
  <c r="N2089" i="1"/>
  <c r="N1802" i="1"/>
  <c r="O1802" i="1"/>
  <c r="N2058" i="1"/>
  <c r="O2058" i="1"/>
  <c r="P2058" i="1" s="1"/>
  <c r="N2314" i="1"/>
  <c r="O2314" i="1"/>
  <c r="Q2314" i="1" s="1"/>
  <c r="N1424" i="1"/>
  <c r="O1424" i="1"/>
  <c r="N1700" i="1"/>
  <c r="O1700" i="1"/>
  <c r="N2004" i="1"/>
  <c r="O2004" i="1"/>
  <c r="N1724" i="1"/>
  <c r="O1724" i="1"/>
  <c r="N1427" i="1"/>
  <c r="O1427" i="1"/>
  <c r="O1542" i="1"/>
  <c r="N1542" i="1"/>
  <c r="N1904" i="1"/>
  <c r="O1904" i="1"/>
  <c r="R1904" i="1" s="1"/>
  <c r="N1455" i="1"/>
  <c r="O1455" i="1"/>
  <c r="N1883" i="1"/>
  <c r="O1883" i="1"/>
  <c r="N2267" i="1"/>
  <c r="O2267" i="1"/>
  <c r="N1718" i="1"/>
  <c r="O1718" i="1"/>
  <c r="N2150" i="1"/>
  <c r="O2150" i="1"/>
  <c r="N1573" i="1"/>
  <c r="O1573" i="1"/>
  <c r="P1573" i="1" s="1"/>
  <c r="N2097" i="1"/>
  <c r="O2097" i="1"/>
  <c r="N1552" i="1"/>
  <c r="O1552" i="1"/>
  <c r="Q1552" i="1" s="1"/>
  <c r="N1927" i="1"/>
  <c r="O1927" i="1"/>
  <c r="R1927" i="1" s="1"/>
  <c r="N2018" i="1"/>
  <c r="O2018" i="1"/>
  <c r="O1725" i="1"/>
  <c r="N1725" i="1"/>
  <c r="N1981" i="1"/>
  <c r="O1981" i="1"/>
  <c r="N2237" i="1"/>
  <c r="O2237" i="1"/>
  <c r="N1500" i="1"/>
  <c r="O1500" i="1"/>
  <c r="R1500" i="1" s="1"/>
  <c r="N1992" i="1"/>
  <c r="O1992" i="1"/>
  <c r="N2392" i="1"/>
  <c r="O2392" i="1"/>
  <c r="N1543" i="1"/>
  <c r="O1543" i="1"/>
  <c r="N1806" i="1"/>
  <c r="O1806" i="1"/>
  <c r="N2062" i="1"/>
  <c r="O2062" i="1"/>
  <c r="N2318" i="1"/>
  <c r="O2318" i="1"/>
  <c r="N1581" i="1"/>
  <c r="O1581" i="1"/>
  <c r="N1913" i="1"/>
  <c r="O1913" i="1"/>
  <c r="R1913" i="1" s="1"/>
  <c r="N2329" i="1"/>
  <c r="O2329" i="1"/>
  <c r="N1512" i="1"/>
  <c r="O1512" i="1"/>
  <c r="Q1512" i="1" s="1"/>
  <c r="N1839" i="1"/>
  <c r="O1839" i="1"/>
  <c r="N2095" i="1"/>
  <c r="O2095" i="1"/>
  <c r="N2351" i="1"/>
  <c r="O2351" i="1"/>
  <c r="N1614" i="1"/>
  <c r="O1614" i="1"/>
  <c r="N1861" i="1"/>
  <c r="O1861" i="1"/>
  <c r="N2117" i="1"/>
  <c r="O2117" i="1"/>
  <c r="P2117" i="1" s="1"/>
  <c r="N2373" i="1"/>
  <c r="O2373" i="1"/>
  <c r="N1643" i="1"/>
  <c r="O1643" i="1"/>
  <c r="N1878" i="1"/>
  <c r="O1878" i="1"/>
  <c r="Q1878" i="1" s="1"/>
  <c r="N2263" i="1"/>
  <c r="O2263" i="1"/>
  <c r="N2258" i="1"/>
  <c r="O2258" i="1"/>
  <c r="N1431" i="1"/>
  <c r="O1431" i="1"/>
  <c r="N2371" i="1"/>
  <c r="O2371" i="1"/>
  <c r="N1522" i="1"/>
  <c r="O1522" i="1"/>
  <c r="Q1522" i="1" s="1"/>
  <c r="N1496" i="1"/>
  <c r="O1496" i="1"/>
  <c r="O2180" i="1"/>
  <c r="N2180" i="1"/>
  <c r="O1561" i="1"/>
  <c r="N1561" i="1"/>
  <c r="O1771" i="1"/>
  <c r="N1771" i="1"/>
  <c r="O1809" i="1"/>
  <c r="N1809" i="1"/>
  <c r="N2044" i="1"/>
  <c r="O2044" i="1"/>
  <c r="N2332" i="1"/>
  <c r="O2332" i="1"/>
  <c r="N1895" i="1"/>
  <c r="O1895" i="1"/>
  <c r="O2295" i="1"/>
  <c r="N2295" i="1"/>
  <c r="N1778" i="1"/>
  <c r="O1778" i="1"/>
  <c r="N1736" i="1"/>
  <c r="O1736" i="1"/>
  <c r="N1715" i="1"/>
  <c r="O1715" i="1"/>
  <c r="N2019" i="1"/>
  <c r="O2019" i="1"/>
  <c r="N1394" i="1"/>
  <c r="O1394" i="1"/>
  <c r="N2105" i="1"/>
  <c r="O2105" i="1"/>
  <c r="N1818" i="1"/>
  <c r="O1818" i="1"/>
  <c r="N2074" i="1"/>
  <c r="O2074" i="1"/>
  <c r="N2330" i="1"/>
  <c r="O2330" i="1"/>
  <c r="N1440" i="1"/>
  <c r="O1440" i="1"/>
  <c r="R1440" i="1" s="1"/>
  <c r="O1716" i="1"/>
  <c r="N1716" i="1"/>
  <c r="N1888" i="1"/>
  <c r="O1888" i="1"/>
  <c r="N1740" i="1"/>
  <c r="O1740" i="1"/>
  <c r="O1507" i="1"/>
  <c r="N1507" i="1"/>
  <c r="O1392" i="1"/>
  <c r="N1392" i="1"/>
  <c r="N1952" i="1"/>
  <c r="O1952" i="1"/>
  <c r="N1899" i="1"/>
  <c r="O1899" i="1"/>
  <c r="Q1899" i="1" s="1"/>
  <c r="N2283" i="1"/>
  <c r="O2283" i="1"/>
  <c r="P2283" i="1" s="1"/>
  <c r="N1734" i="1"/>
  <c r="O1734" i="1"/>
  <c r="N2166" i="1"/>
  <c r="O2166" i="1"/>
  <c r="O1589" i="1"/>
  <c r="N1589" i="1"/>
  <c r="O2129" i="1"/>
  <c r="N2129" i="1"/>
  <c r="O1644" i="1"/>
  <c r="N1644" i="1"/>
  <c r="N2071" i="1"/>
  <c r="O2071" i="1"/>
  <c r="N2114" i="1"/>
  <c r="O2114" i="1"/>
  <c r="N1741" i="1"/>
  <c r="O1741" i="1"/>
  <c r="R1741" i="1" s="1"/>
  <c r="N1997" i="1"/>
  <c r="O1997" i="1"/>
  <c r="N2253" i="1"/>
  <c r="O2253" i="1"/>
  <c r="N1516" i="1"/>
  <c r="O1516" i="1"/>
  <c r="N2008" i="1"/>
  <c r="O2008" i="1"/>
  <c r="N1559" i="1"/>
  <c r="O1559" i="1"/>
  <c r="Q1559" i="1" s="1"/>
  <c r="O1822" i="1"/>
  <c r="N1822" i="1"/>
  <c r="N2078" i="1"/>
  <c r="O2078" i="1"/>
  <c r="N2334" i="1"/>
  <c r="O2334" i="1"/>
  <c r="N1597" i="1"/>
  <c r="O1597" i="1"/>
  <c r="N1929" i="1"/>
  <c r="O1929" i="1"/>
  <c r="N2345" i="1"/>
  <c r="O2345" i="1"/>
  <c r="O1544" i="1"/>
  <c r="N1544" i="1"/>
  <c r="O1855" i="1"/>
  <c r="N1855" i="1"/>
  <c r="N2111" i="1"/>
  <c r="O2111" i="1"/>
  <c r="O2367" i="1"/>
  <c r="N2367" i="1"/>
  <c r="N1390" i="1"/>
  <c r="O1390" i="1"/>
  <c r="N1877" i="1"/>
  <c r="O1877" i="1"/>
  <c r="N2133" i="1"/>
  <c r="O2133" i="1"/>
  <c r="N2389" i="1"/>
  <c r="O2389" i="1"/>
  <c r="N1396" i="1"/>
  <c r="O1396" i="1"/>
  <c r="O1910" i="1"/>
  <c r="N1910" i="1"/>
  <c r="N2359" i="1"/>
  <c r="O2359" i="1"/>
  <c r="N2274" i="1"/>
  <c r="O2274" i="1"/>
  <c r="N1591" i="1"/>
  <c r="O1591" i="1"/>
  <c r="S1591" i="1" s="1"/>
  <c r="N2387" i="1"/>
  <c r="O2387" i="1"/>
  <c r="N1570" i="1"/>
  <c r="O1570" i="1"/>
  <c r="N1528" i="1"/>
  <c r="O1528" i="1"/>
  <c r="N2196" i="1"/>
  <c r="O2196" i="1"/>
  <c r="O1577" i="1"/>
  <c r="N1577" i="1"/>
  <c r="N1787" i="1"/>
  <c r="O1787" i="1"/>
  <c r="N1873" i="1"/>
  <c r="O1873" i="1"/>
  <c r="Q1873" i="1" s="1"/>
  <c r="N2060" i="1"/>
  <c r="O2060" i="1"/>
  <c r="N2348" i="1"/>
  <c r="O2348" i="1"/>
  <c r="N1911" i="1"/>
  <c r="O1911" i="1"/>
  <c r="N2311" i="1"/>
  <c r="O2311" i="1"/>
  <c r="N1810" i="1"/>
  <c r="O1810" i="1"/>
  <c r="N1752" i="1"/>
  <c r="O1752" i="1"/>
  <c r="N1731" i="1"/>
  <c r="O1731" i="1"/>
  <c r="O2035" i="1"/>
  <c r="N2035" i="1"/>
  <c r="N1426" i="1"/>
  <c r="O1426" i="1"/>
  <c r="N2121" i="1"/>
  <c r="O2121" i="1"/>
  <c r="N1834" i="1"/>
  <c r="O1834" i="1"/>
  <c r="N2090" i="1"/>
  <c r="O2090" i="1"/>
  <c r="O2346" i="1"/>
  <c r="N2346" i="1"/>
  <c r="N1456" i="1"/>
  <c r="O1456" i="1"/>
  <c r="Q1456" i="1" s="1"/>
  <c r="N1732" i="1"/>
  <c r="O1732" i="1"/>
  <c r="N1936" i="1"/>
  <c r="O1936" i="1"/>
  <c r="R1936" i="1" s="1"/>
  <c r="N1756" i="1"/>
  <c r="O1756" i="1"/>
  <c r="N1555" i="1"/>
  <c r="O1555" i="1"/>
  <c r="N1616" i="1"/>
  <c r="O1616" i="1"/>
  <c r="N2000" i="1"/>
  <c r="O2000" i="1"/>
  <c r="O1915" i="1"/>
  <c r="N1915" i="1"/>
  <c r="N2299" i="1"/>
  <c r="O2299" i="1"/>
  <c r="N1750" i="1"/>
  <c r="O1750" i="1"/>
  <c r="N2182" i="1"/>
  <c r="O2182" i="1"/>
  <c r="N1605" i="1"/>
  <c r="O1605" i="1"/>
  <c r="Q1605" i="1" s="1"/>
  <c r="O2161" i="1"/>
  <c r="N2161" i="1"/>
  <c r="N1660" i="1"/>
  <c r="O1660" i="1"/>
  <c r="N2087" i="1"/>
  <c r="O2087" i="1"/>
  <c r="N2322" i="1"/>
  <c r="O2322" i="1"/>
  <c r="N1757" i="1"/>
  <c r="O1757" i="1"/>
  <c r="N2013" i="1"/>
  <c r="O2013" i="1"/>
  <c r="N2269" i="1"/>
  <c r="O2269" i="1"/>
  <c r="O1532" i="1"/>
  <c r="N1532" i="1"/>
  <c r="N2040" i="1"/>
  <c r="O2040" i="1"/>
  <c r="N1575" i="1"/>
  <c r="O1575" i="1"/>
  <c r="N1838" i="1"/>
  <c r="O1838" i="1"/>
  <c r="O2094" i="1"/>
  <c r="N2094" i="1"/>
  <c r="N2350" i="1"/>
  <c r="O2350" i="1"/>
  <c r="O1613" i="1"/>
  <c r="N1613" i="1"/>
  <c r="N1945" i="1"/>
  <c r="O1945" i="1"/>
  <c r="N2361" i="1"/>
  <c r="O2361" i="1"/>
  <c r="O1844" i="1"/>
  <c r="N1844" i="1"/>
  <c r="N1871" i="1"/>
  <c r="O1871" i="1"/>
  <c r="N2127" i="1"/>
  <c r="O2127" i="1"/>
  <c r="N2383" i="1"/>
  <c r="O2383" i="1"/>
  <c r="N1630" i="1"/>
  <c r="O1630" i="1"/>
  <c r="O1637" i="1"/>
  <c r="N1637" i="1"/>
  <c r="N1893" i="1"/>
  <c r="O1893" i="1"/>
  <c r="N2149" i="1"/>
  <c r="O2149" i="1"/>
  <c r="N2405" i="1"/>
  <c r="O2405" i="1"/>
  <c r="O1412" i="1"/>
  <c r="N1412" i="1"/>
  <c r="O1926" i="1"/>
  <c r="N1926" i="1"/>
  <c r="N1713" i="1"/>
  <c r="O1713" i="1"/>
  <c r="N1398" i="1"/>
  <c r="O1398" i="1"/>
  <c r="N2290" i="1"/>
  <c r="O2290" i="1"/>
  <c r="N1607" i="1"/>
  <c r="O1607" i="1"/>
  <c r="O2403" i="1"/>
  <c r="N2403" i="1"/>
  <c r="N1586" i="1"/>
  <c r="O1586" i="1"/>
  <c r="O1560" i="1"/>
  <c r="N1560" i="1"/>
  <c r="N2212" i="1"/>
  <c r="O2212" i="1"/>
  <c r="N1593" i="1"/>
  <c r="O1593" i="1"/>
  <c r="O1803" i="1"/>
  <c r="N1803" i="1"/>
  <c r="N1889" i="1"/>
  <c r="O1889" i="1"/>
  <c r="N2076" i="1"/>
  <c r="O2076" i="1"/>
  <c r="N2364" i="1"/>
  <c r="O2364" i="1"/>
  <c r="N1943" i="1"/>
  <c r="O1943" i="1"/>
  <c r="N2327" i="1"/>
  <c r="O2327" i="1"/>
  <c r="N1826" i="1"/>
  <c r="O1826" i="1"/>
  <c r="N1633" i="1"/>
  <c r="O1633" i="1"/>
  <c r="N1768" i="1"/>
  <c r="O1768" i="1"/>
  <c r="N1747" i="1"/>
  <c r="O1747" i="1"/>
  <c r="N2051" i="1"/>
  <c r="O2051" i="1"/>
  <c r="N1490" i="1"/>
  <c r="O1490" i="1"/>
  <c r="N2153" i="1"/>
  <c r="O2153" i="1"/>
  <c r="N1850" i="1"/>
  <c r="O1850" i="1"/>
  <c r="N2106" i="1"/>
  <c r="O2106" i="1"/>
  <c r="N2362" i="1"/>
  <c r="O2362" i="1"/>
  <c r="N1472" i="1"/>
  <c r="O1472" i="1"/>
  <c r="N1748" i="1"/>
  <c r="O1748" i="1"/>
  <c r="N1968" i="1"/>
  <c r="O1968" i="1"/>
  <c r="N1788" i="1"/>
  <c r="O1788" i="1"/>
  <c r="O1587" i="1"/>
  <c r="N1587" i="1"/>
  <c r="N2112" i="1"/>
  <c r="O2112" i="1"/>
  <c r="O2016" i="1"/>
  <c r="N2016" i="1"/>
  <c r="N1931" i="1"/>
  <c r="O1931" i="1"/>
  <c r="N2315" i="1"/>
  <c r="O2315" i="1"/>
  <c r="N1766" i="1"/>
  <c r="O1766" i="1"/>
  <c r="O2198" i="1"/>
  <c r="N2198" i="1"/>
  <c r="N1621" i="1"/>
  <c r="O1621" i="1"/>
  <c r="N2177" i="1"/>
  <c r="O2177" i="1"/>
  <c r="N1676" i="1"/>
  <c r="O1676" i="1"/>
  <c r="N2103" i="1"/>
  <c r="O2103" i="1"/>
  <c r="N1773" i="1"/>
  <c r="O1773" i="1"/>
  <c r="N2029" i="1"/>
  <c r="O2029" i="1"/>
  <c r="N2285" i="1"/>
  <c r="O2285" i="1"/>
  <c r="O1548" i="1"/>
  <c r="N1548" i="1"/>
  <c r="O2056" i="1"/>
  <c r="N2056" i="1"/>
  <c r="O1635" i="1"/>
  <c r="N1635" i="1"/>
  <c r="N1854" i="1"/>
  <c r="O1854" i="1"/>
  <c r="O2110" i="1"/>
  <c r="N2110" i="1"/>
  <c r="N2366" i="1"/>
  <c r="O2366" i="1"/>
  <c r="N1389" i="1"/>
  <c r="O1389" i="1"/>
  <c r="N1961" i="1"/>
  <c r="O1961" i="1"/>
  <c r="N2377" i="1"/>
  <c r="O2377" i="1"/>
  <c r="O2164" i="1"/>
  <c r="N2164" i="1"/>
  <c r="N1887" i="1"/>
  <c r="O1887" i="1"/>
  <c r="N2143" i="1"/>
  <c r="O2143" i="1"/>
  <c r="N2399" i="1"/>
  <c r="O2399" i="1"/>
  <c r="N1406" i="1"/>
  <c r="O1406" i="1"/>
  <c r="N1653" i="1"/>
  <c r="O1653" i="1"/>
  <c r="Q1653" i="1" s="1"/>
  <c r="N1909" i="1"/>
  <c r="O1909" i="1"/>
  <c r="N2165" i="1"/>
  <c r="O2165" i="1"/>
  <c r="N1428" i="1"/>
  <c r="O1428" i="1"/>
  <c r="N1626" i="1"/>
  <c r="O1626" i="1"/>
  <c r="N1942" i="1"/>
  <c r="O1942" i="1"/>
  <c r="O1708" i="1"/>
  <c r="N1708" i="1"/>
  <c r="N1435" i="1"/>
  <c r="O1435" i="1"/>
  <c r="N1446" i="1"/>
  <c r="O1446" i="1"/>
  <c r="N2306" i="1"/>
  <c r="O2306" i="1"/>
  <c r="N1409" i="1"/>
  <c r="O1409" i="1"/>
  <c r="P1409" i="1" s="1"/>
  <c r="N1383" i="1"/>
  <c r="O1383" i="1"/>
  <c r="O1618" i="1"/>
  <c r="N1618" i="1"/>
  <c r="N1576" i="1"/>
  <c r="O1576" i="1"/>
  <c r="N2228" i="1"/>
  <c r="O2228" i="1"/>
  <c r="N1609" i="1"/>
  <c r="O1609" i="1"/>
  <c r="N1819" i="1"/>
  <c r="O1819" i="1"/>
  <c r="N2001" i="1"/>
  <c r="O2001" i="1"/>
  <c r="N2092" i="1"/>
  <c r="O2092" i="1"/>
  <c r="Q2092" i="1" s="1"/>
  <c r="N1959" i="1"/>
  <c r="O1959" i="1"/>
  <c r="O2343" i="1"/>
  <c r="N2343" i="1"/>
  <c r="N1842" i="1"/>
  <c r="O1842" i="1"/>
  <c r="N1473" i="1"/>
  <c r="O1473" i="1"/>
  <c r="N1784" i="1"/>
  <c r="O1784" i="1"/>
  <c r="N1763" i="1"/>
  <c r="O1763" i="1"/>
  <c r="R1763" i="1" s="1"/>
  <c r="O2067" i="1"/>
  <c r="N2067" i="1"/>
  <c r="N1506" i="1"/>
  <c r="O1506" i="1"/>
  <c r="N2169" i="1"/>
  <c r="O2169" i="1"/>
  <c r="N1866" i="1"/>
  <c r="O1866" i="1"/>
  <c r="N2122" i="1"/>
  <c r="O2122" i="1"/>
  <c r="O2378" i="1"/>
  <c r="N2378" i="1"/>
  <c r="O1488" i="1"/>
  <c r="N1488" i="1"/>
  <c r="N1764" i="1"/>
  <c r="O1764" i="1"/>
  <c r="N2208" i="1"/>
  <c r="O2208" i="1"/>
  <c r="O1804" i="1"/>
  <c r="N1804" i="1"/>
  <c r="N1680" i="1"/>
  <c r="O1680" i="1"/>
  <c r="R1680" i="1" s="1"/>
  <c r="N1696" i="1"/>
  <c r="O1696" i="1"/>
  <c r="N2032" i="1"/>
  <c r="O2032" i="1"/>
  <c r="N1947" i="1"/>
  <c r="O1947" i="1"/>
  <c r="N2331" i="1"/>
  <c r="O2331" i="1"/>
  <c r="N1782" i="1"/>
  <c r="O1782" i="1"/>
  <c r="Q1782" i="1" s="1"/>
  <c r="O2214" i="1"/>
  <c r="N2214" i="1"/>
  <c r="N1777" i="1"/>
  <c r="O1777" i="1"/>
  <c r="O2193" i="1"/>
  <c r="N2193" i="1"/>
  <c r="N1692" i="1"/>
  <c r="O1692" i="1"/>
  <c r="O2119" i="1"/>
  <c r="N2119" i="1"/>
  <c r="N1789" i="1"/>
  <c r="O1789" i="1"/>
  <c r="O2045" i="1"/>
  <c r="N2045" i="1"/>
  <c r="N2301" i="1"/>
  <c r="O2301" i="1"/>
  <c r="N1564" i="1"/>
  <c r="O1564" i="1"/>
  <c r="N2088" i="1"/>
  <c r="O2088" i="1"/>
  <c r="N1811" i="1"/>
  <c r="O1811" i="1"/>
  <c r="Q1811" i="1" s="1"/>
  <c r="N1870" i="1"/>
  <c r="O1870" i="1"/>
  <c r="N2126" i="1"/>
  <c r="O2126" i="1"/>
  <c r="N2382" i="1"/>
  <c r="O2382" i="1"/>
  <c r="O1629" i="1"/>
  <c r="N1629" i="1"/>
  <c r="N1641" i="1"/>
  <c r="O1641" i="1"/>
  <c r="N1993" i="1"/>
  <c r="O1993" i="1"/>
  <c r="N1647" i="1"/>
  <c r="O1647" i="1"/>
  <c r="N1903" i="1"/>
  <c r="O1903" i="1"/>
  <c r="N2159" i="1"/>
  <c r="O2159" i="1"/>
  <c r="O1422" i="1"/>
  <c r="N1422" i="1"/>
  <c r="N1669" i="1"/>
  <c r="O1669" i="1"/>
  <c r="N1925" i="1"/>
  <c r="O1925" i="1"/>
  <c r="N2181" i="1"/>
  <c r="O2181" i="1"/>
  <c r="N1444" i="1"/>
  <c r="O1444" i="1"/>
  <c r="N1418" i="1"/>
  <c r="O1418" i="1"/>
  <c r="O2006" i="1"/>
  <c r="N2006" i="1"/>
  <c r="N2380" i="1"/>
  <c r="O2380" i="1"/>
  <c r="N1451" i="1"/>
  <c r="O1451" i="1"/>
  <c r="O1558" i="1"/>
  <c r="N1558" i="1"/>
  <c r="O2338" i="1"/>
  <c r="N2338" i="1"/>
  <c r="O1457" i="1"/>
  <c r="N1457" i="1"/>
  <c r="N1891" i="1"/>
  <c r="O1891" i="1"/>
  <c r="N1721" i="1"/>
  <c r="O1721" i="1"/>
  <c r="O1592" i="1"/>
  <c r="N1592" i="1"/>
  <c r="N2276" i="1"/>
  <c r="O2276" i="1"/>
  <c r="N1385" i="1"/>
  <c r="O1385" i="1"/>
  <c r="N1851" i="1"/>
  <c r="O1851" i="1"/>
  <c r="N2065" i="1"/>
  <c r="O2065" i="1"/>
  <c r="N2108" i="1"/>
  <c r="O2108" i="1"/>
  <c r="O1639" i="1"/>
  <c r="N1639" i="1"/>
  <c r="O1975" i="1"/>
  <c r="N1975" i="1"/>
  <c r="N1858" i="1"/>
  <c r="O1858" i="1"/>
  <c r="N1505" i="1"/>
  <c r="O1505" i="1"/>
  <c r="N1832" i="1"/>
  <c r="O1832" i="1"/>
  <c r="N1779" i="1"/>
  <c r="O1779" i="1"/>
  <c r="N2083" i="1"/>
  <c r="O2083" i="1"/>
  <c r="O1538" i="1"/>
  <c r="N1538" i="1"/>
  <c r="N1636" i="1"/>
  <c r="O1636" i="1"/>
  <c r="N1882" i="1"/>
  <c r="O1882" i="1"/>
  <c r="Q1882" i="1" s="1"/>
  <c r="O2138" i="1"/>
  <c r="N2138" i="1"/>
  <c r="N2394" i="1"/>
  <c r="O2394" i="1"/>
  <c r="O2184" i="1"/>
  <c r="N2184" i="1"/>
  <c r="N1504" i="1"/>
  <c r="O1504" i="1"/>
  <c r="N1780" i="1"/>
  <c r="O1780" i="1"/>
  <c r="N2240" i="1"/>
  <c r="O2240" i="1"/>
  <c r="N1820" i="1"/>
  <c r="O1820" i="1"/>
  <c r="N2256" i="1"/>
  <c r="O2256" i="1"/>
  <c r="Q2256" i="1" s="1"/>
  <c r="N1712" i="1"/>
  <c r="O1712" i="1"/>
  <c r="N2064" i="1"/>
  <c r="O2064" i="1"/>
  <c r="N1439" i="1"/>
  <c r="O1439" i="1"/>
  <c r="N1979" i="1"/>
  <c r="O1979" i="1"/>
  <c r="N2347" i="1"/>
  <c r="O2347" i="1"/>
  <c r="N1402" i="1"/>
  <c r="O1402" i="1"/>
  <c r="R1402" i="1" s="1"/>
  <c r="O1798" i="1"/>
  <c r="N1798" i="1"/>
  <c r="N2230" i="1"/>
  <c r="O2230" i="1"/>
  <c r="N1397" i="1"/>
  <c r="O1397" i="1"/>
  <c r="N1825" i="1"/>
  <c r="O1825" i="1"/>
  <c r="N2337" i="1"/>
  <c r="O2337" i="1"/>
  <c r="N1772" i="1"/>
  <c r="O1772" i="1"/>
  <c r="N2135" i="1"/>
  <c r="O2135" i="1"/>
  <c r="N1425" i="1"/>
  <c r="O1425" i="1"/>
  <c r="R1425" i="1" s="1"/>
  <c r="N1805" i="1"/>
  <c r="O1805" i="1"/>
  <c r="N2061" i="1"/>
  <c r="O2061" i="1"/>
  <c r="O2317" i="1"/>
  <c r="N2317" i="1"/>
  <c r="N1580" i="1"/>
  <c r="O1580" i="1"/>
  <c r="N2104" i="1"/>
  <c r="O2104" i="1"/>
  <c r="N1827" i="1"/>
  <c r="O1827" i="1"/>
  <c r="N1886" i="1"/>
  <c r="O1886" i="1"/>
  <c r="N2142" i="1"/>
  <c r="O2142" i="1"/>
  <c r="N2398" i="1"/>
  <c r="O2398" i="1"/>
  <c r="O1405" i="1"/>
  <c r="N1405" i="1"/>
  <c r="N1657" i="1"/>
  <c r="O1657" i="1"/>
  <c r="O2041" i="1"/>
  <c r="N2041" i="1"/>
  <c r="O1663" i="1"/>
  <c r="N1663" i="1"/>
  <c r="N1919" i="1"/>
  <c r="O1919" i="1"/>
  <c r="N2175" i="1"/>
  <c r="O2175" i="1"/>
  <c r="O1438" i="1"/>
  <c r="N1438" i="1"/>
  <c r="N1685" i="1"/>
  <c r="O1685" i="1"/>
  <c r="N1941" i="1"/>
  <c r="O1941" i="1"/>
  <c r="Q1941" i="1" s="1"/>
  <c r="O2197" i="1"/>
  <c r="N2197" i="1"/>
  <c r="N1460" i="1"/>
  <c r="O1460" i="1"/>
  <c r="N1434" i="1"/>
  <c r="O1434" i="1"/>
  <c r="N2038" i="1"/>
  <c r="O2038" i="1"/>
  <c r="O2396" i="1"/>
  <c r="N2396" i="1"/>
  <c r="O1467" i="1"/>
  <c r="N1467" i="1"/>
  <c r="O1574" i="1"/>
  <c r="N1574" i="1"/>
  <c r="N2354" i="1"/>
  <c r="O2354" i="1"/>
  <c r="N2200" i="1"/>
  <c r="O2200" i="1"/>
  <c r="R2200" i="1" s="1"/>
  <c r="N2147" i="1"/>
  <c r="O2147" i="1"/>
  <c r="O2297" i="1"/>
  <c r="N2297" i="1"/>
  <c r="O1608" i="1"/>
  <c r="N1608" i="1"/>
  <c r="N2292" i="1"/>
  <c r="O2292" i="1"/>
  <c r="N1648" i="1"/>
  <c r="O1648" i="1"/>
  <c r="Q1648" i="1" s="1"/>
  <c r="N1963" i="1"/>
  <c r="O1963" i="1"/>
  <c r="N2081" i="1"/>
  <c r="O2081" i="1"/>
  <c r="N2124" i="1"/>
  <c r="O2124" i="1"/>
  <c r="O1655" i="1"/>
  <c r="N1655" i="1"/>
  <c r="N1991" i="1"/>
  <c r="O1991" i="1"/>
  <c r="N1890" i="1"/>
  <c r="O1890" i="1"/>
  <c r="O1521" i="1"/>
  <c r="N1521" i="1"/>
  <c r="N1848" i="1"/>
  <c r="O1848" i="1"/>
  <c r="S1848" i="1" s="1"/>
  <c r="N1795" i="1"/>
  <c r="O1795" i="1"/>
  <c r="N2099" i="1"/>
  <c r="O2099" i="1"/>
  <c r="Q2099" i="1" s="1"/>
  <c r="N1554" i="1"/>
  <c r="O1554" i="1"/>
  <c r="R1554" i="1" s="1"/>
  <c r="N1898" i="1"/>
  <c r="O1898" i="1"/>
  <c r="N2154" i="1"/>
  <c r="O2154" i="1"/>
  <c r="N1940" i="1"/>
  <c r="O1940" i="1"/>
  <c r="O1520" i="1"/>
  <c r="N1520" i="1"/>
  <c r="N1796" i="1"/>
  <c r="O1796" i="1"/>
  <c r="O2320" i="1"/>
  <c r="N2320" i="1"/>
  <c r="N1836" i="1"/>
  <c r="O1836" i="1"/>
  <c r="N2288" i="1"/>
  <c r="O2288" i="1"/>
  <c r="N1728" i="1"/>
  <c r="O1728" i="1"/>
  <c r="O2080" i="1"/>
  <c r="N2080" i="1"/>
  <c r="N1599" i="1"/>
  <c r="O1599" i="1"/>
  <c r="O1995" i="1"/>
  <c r="N1995" i="1"/>
  <c r="N2363" i="1"/>
  <c r="O2363" i="1"/>
  <c r="N1450" i="1"/>
  <c r="O1450" i="1"/>
  <c r="O1830" i="1"/>
  <c r="N1830" i="1"/>
  <c r="N2246" i="1"/>
  <c r="O2246" i="1"/>
  <c r="O1413" i="1"/>
  <c r="N1413" i="1"/>
  <c r="N1841" i="1"/>
  <c r="O1841" i="1"/>
  <c r="N2353" i="1"/>
  <c r="O2353" i="1"/>
  <c r="N2012" i="1"/>
  <c r="O2012" i="1"/>
  <c r="N2231" i="1"/>
  <c r="O2231" i="1"/>
  <c r="P2231" i="1" s="1"/>
  <c r="N1478" i="1"/>
  <c r="O1478" i="1"/>
  <c r="N1441" i="1"/>
  <c r="O1441" i="1"/>
  <c r="N1821" i="1"/>
  <c r="O1821" i="1"/>
  <c r="N2077" i="1"/>
  <c r="O2077" i="1"/>
  <c r="O2333" i="1"/>
  <c r="N2333" i="1"/>
  <c r="N1596" i="1"/>
  <c r="O1596" i="1"/>
  <c r="N2136" i="1"/>
  <c r="O2136" i="1"/>
  <c r="N1646" i="1"/>
  <c r="O1646" i="1"/>
  <c r="S1646" i="1" s="1"/>
  <c r="N1902" i="1"/>
  <c r="O1902" i="1"/>
  <c r="O2158" i="1"/>
  <c r="N2158" i="1"/>
  <c r="N1421" i="1"/>
  <c r="O1421" i="1"/>
  <c r="O1673" i="1"/>
  <c r="N1673" i="1"/>
  <c r="N2073" i="1"/>
  <c r="O2073" i="1"/>
  <c r="N1679" i="1"/>
  <c r="O1679" i="1"/>
  <c r="N1935" i="1"/>
  <c r="O1935" i="1"/>
  <c r="N2191" i="1"/>
  <c r="O2191" i="1"/>
  <c r="Q2191" i="1" s="1"/>
  <c r="N1454" i="1"/>
  <c r="O1454" i="1"/>
  <c r="N1701" i="1"/>
  <c r="O1701" i="1"/>
  <c r="Q1701" i="1" s="1"/>
  <c r="N1957" i="1"/>
  <c r="O1957" i="1"/>
  <c r="N2213" i="1"/>
  <c r="O2213" i="1"/>
  <c r="N1476" i="1"/>
  <c r="O1476" i="1"/>
  <c r="N1466" i="1"/>
  <c r="O1466" i="1"/>
  <c r="N2102" i="1"/>
  <c r="O2102" i="1"/>
  <c r="N1483" i="1"/>
  <c r="O1483" i="1"/>
  <c r="R1483" i="1" s="1"/>
  <c r="N1874" i="1"/>
  <c r="O1874" i="1"/>
  <c r="N2370" i="1"/>
  <c r="O2370" i="1"/>
  <c r="O2232" i="1"/>
  <c r="N2232" i="1"/>
  <c r="N2163" i="1"/>
  <c r="O2163" i="1"/>
  <c r="N2393" i="1"/>
  <c r="O2393" i="1"/>
  <c r="N1384" i="1"/>
  <c r="O1384" i="1"/>
  <c r="N2324" i="1"/>
  <c r="O2324" i="1"/>
  <c r="N1625" i="1"/>
  <c r="O1625" i="1"/>
  <c r="N1664" i="1"/>
  <c r="O1664" i="1"/>
  <c r="N2075" i="1"/>
  <c r="O2075" i="1"/>
  <c r="R2075" i="1" s="1"/>
  <c r="O2113" i="1"/>
  <c r="N2113" i="1"/>
  <c r="N2140" i="1"/>
  <c r="O2140" i="1"/>
  <c r="N1671" i="1"/>
  <c r="O1671" i="1"/>
  <c r="N2007" i="1"/>
  <c r="O2007" i="1"/>
  <c r="N1906" i="1"/>
  <c r="O1906" i="1"/>
  <c r="N1553" i="1"/>
  <c r="O1553" i="1"/>
  <c r="N1864" i="1"/>
  <c r="O1864" i="1"/>
  <c r="N1843" i="1"/>
  <c r="O1843" i="1"/>
  <c r="Q1843" i="1" s="1"/>
  <c r="N2115" i="1"/>
  <c r="O2115" i="1"/>
  <c r="N1602" i="1"/>
  <c r="O1602" i="1"/>
  <c r="N1658" i="1"/>
  <c r="O1658" i="1"/>
  <c r="N1914" i="1"/>
  <c r="O1914" i="1"/>
  <c r="N2170" i="1"/>
  <c r="O2170" i="1"/>
  <c r="N1649" i="1"/>
  <c r="O1649" i="1"/>
  <c r="O1536" i="1"/>
  <c r="N1536" i="1"/>
  <c r="O1812" i="1"/>
  <c r="N1812" i="1"/>
  <c r="N1852" i="1"/>
  <c r="O1852" i="1"/>
  <c r="O2336" i="1"/>
  <c r="N2336" i="1"/>
  <c r="N1744" i="1"/>
  <c r="O1744" i="1"/>
  <c r="N2128" i="1"/>
  <c r="O2128" i="1"/>
  <c r="N2011" i="1"/>
  <c r="O2011" i="1"/>
  <c r="N2379" i="1"/>
  <c r="O2379" i="1"/>
  <c r="N1546" i="1"/>
  <c r="O1546" i="1"/>
  <c r="N1894" i="1"/>
  <c r="O1894" i="1"/>
  <c r="N2262" i="1"/>
  <c r="O2262" i="1"/>
  <c r="N1429" i="1"/>
  <c r="O1429" i="1"/>
  <c r="N1857" i="1"/>
  <c r="O1857" i="1"/>
  <c r="N2385" i="1"/>
  <c r="O2385" i="1"/>
  <c r="N2156" i="1"/>
  <c r="O2156" i="1"/>
  <c r="N2247" i="1"/>
  <c r="O2247" i="1"/>
  <c r="O1510" i="1"/>
  <c r="N1510" i="1"/>
  <c r="O1489" i="1"/>
  <c r="N1489" i="1"/>
  <c r="N1837" i="1"/>
  <c r="O1837" i="1"/>
  <c r="S1837" i="1" s="1"/>
  <c r="N2093" i="1"/>
  <c r="O2093" i="1"/>
  <c r="N2349" i="1"/>
  <c r="O2349" i="1"/>
  <c r="N1612" i="1"/>
  <c r="O1612" i="1"/>
  <c r="O2152" i="1"/>
  <c r="N2152" i="1"/>
  <c r="N1662" i="1"/>
  <c r="O1662" i="1"/>
  <c r="P1662" i="1" s="1"/>
  <c r="N1918" i="1"/>
  <c r="O1918" i="1"/>
  <c r="N2174" i="1"/>
  <c r="O2174" i="1"/>
  <c r="O1437" i="1"/>
  <c r="N1437" i="1"/>
  <c r="N1689" i="1"/>
  <c r="O1689" i="1"/>
  <c r="N2137" i="1"/>
  <c r="O2137" i="1"/>
  <c r="N1695" i="1"/>
  <c r="O1695" i="1"/>
  <c r="N1951" i="1"/>
  <c r="O1951" i="1"/>
  <c r="O2207" i="1"/>
  <c r="N2207" i="1"/>
  <c r="N1470" i="1"/>
  <c r="O1470" i="1"/>
  <c r="O1717" i="1"/>
  <c r="N1717" i="1"/>
  <c r="N1973" i="1"/>
  <c r="O1973" i="1"/>
  <c r="N2229" i="1"/>
  <c r="O2229" i="1"/>
  <c r="N1492" i="1"/>
  <c r="O1492" i="1"/>
  <c r="O1482" i="1"/>
  <c r="N1482" i="1"/>
  <c r="N2118" i="1"/>
  <c r="O2118" i="1"/>
  <c r="N1499" i="1"/>
  <c r="O1499" i="1"/>
  <c r="O2082" i="1"/>
  <c r="N2082" i="1"/>
  <c r="N2386" i="1"/>
  <c r="O2386" i="1"/>
  <c r="N2248" i="1"/>
  <c r="O2248" i="1"/>
  <c r="N2179" i="1"/>
  <c r="O2179" i="1"/>
  <c r="N1908" i="1"/>
  <c r="O1908" i="1"/>
  <c r="N2340" i="1"/>
  <c r="O2340" i="1"/>
  <c r="N1401" i="1"/>
  <c r="O1401" i="1"/>
  <c r="N1631" i="1"/>
  <c r="O1631" i="1"/>
  <c r="N2123" i="1"/>
  <c r="O2123" i="1"/>
  <c r="O2145" i="1"/>
  <c r="N2145" i="1"/>
  <c r="N1868" i="1"/>
  <c r="O1868" i="1"/>
  <c r="N2188" i="1"/>
  <c r="O2188" i="1"/>
  <c r="N1687" i="1"/>
  <c r="O1687" i="1"/>
  <c r="N2023" i="1"/>
  <c r="O2023" i="1"/>
  <c r="N1430" i="1"/>
  <c r="O1430" i="1"/>
  <c r="N1922" i="1"/>
  <c r="O1922" i="1"/>
  <c r="N1585" i="1"/>
  <c r="O1585" i="1"/>
  <c r="N1960" i="1"/>
  <c r="O1960" i="1"/>
  <c r="R1960" i="1" s="1"/>
  <c r="N1859" i="1"/>
  <c r="O1859" i="1"/>
  <c r="N2131" i="1"/>
  <c r="O2131" i="1"/>
  <c r="N1737" i="1"/>
  <c r="O1737" i="1"/>
  <c r="N1674" i="1"/>
  <c r="O1674" i="1"/>
  <c r="O1930" i="1"/>
  <c r="N1930" i="1"/>
  <c r="N2186" i="1"/>
  <c r="O2186" i="1"/>
  <c r="Q2186" i="1" s="1"/>
  <c r="N1681" i="1"/>
  <c r="O1681" i="1"/>
  <c r="N1568" i="1"/>
  <c r="O1568" i="1"/>
  <c r="R1568" i="1" s="1"/>
  <c r="N1828" i="1"/>
  <c r="O1828" i="1"/>
  <c r="R1828" i="1" s="1"/>
  <c r="N1471" i="1"/>
  <c r="O1471" i="1"/>
  <c r="O1980" i="1"/>
  <c r="N1980" i="1"/>
  <c r="N2352" i="1"/>
  <c r="O2352" i="1"/>
  <c r="N1760" i="1"/>
  <c r="O1760" i="1"/>
  <c r="N2144" i="1"/>
  <c r="O2144" i="1"/>
  <c r="N2027" i="1"/>
  <c r="O2027" i="1"/>
  <c r="O2395" i="1"/>
  <c r="N2395" i="1"/>
  <c r="N1562" i="1"/>
  <c r="O1562" i="1"/>
  <c r="N1958" i="1"/>
  <c r="O1958" i="1"/>
  <c r="N2278" i="1"/>
  <c r="O2278" i="1"/>
  <c r="N1445" i="1"/>
  <c r="O1445" i="1"/>
  <c r="N1905" i="1"/>
  <c r="O1905" i="1"/>
  <c r="N2401" i="1"/>
  <c r="O2401" i="1"/>
  <c r="N2172" i="1"/>
  <c r="O2172" i="1"/>
  <c r="N2375" i="1"/>
  <c r="O2375" i="1"/>
  <c r="O1526" i="1"/>
  <c r="N1526" i="1"/>
  <c r="N1537" i="1"/>
  <c r="O1537" i="1"/>
  <c r="N1853" i="1"/>
  <c r="O1853" i="1"/>
  <c r="N2109" i="1"/>
  <c r="O2109" i="1"/>
  <c r="N2365" i="1"/>
  <c r="O2365" i="1"/>
  <c r="N1388" i="1"/>
  <c r="O1388" i="1"/>
  <c r="N2168" i="1"/>
  <c r="O2168" i="1"/>
  <c r="N1678" i="1"/>
  <c r="O1678" i="1"/>
  <c r="N1934" i="1"/>
  <c r="O1934" i="1"/>
  <c r="P1934" i="1" s="1"/>
  <c r="N2190" i="1"/>
  <c r="O2190" i="1"/>
  <c r="N1453" i="1"/>
  <c r="O1453" i="1"/>
  <c r="O1705" i="1"/>
  <c r="N1705" i="1"/>
  <c r="N2185" i="1"/>
  <c r="O2185" i="1"/>
  <c r="N1711" i="1"/>
  <c r="O1711" i="1"/>
  <c r="P1711" i="1" s="1"/>
  <c r="N1967" i="1"/>
  <c r="O1967" i="1"/>
  <c r="O2223" i="1"/>
  <c r="N2223" i="1"/>
  <c r="N1486" i="1"/>
  <c r="O1486" i="1"/>
  <c r="N1733" i="1"/>
  <c r="O1733" i="1"/>
  <c r="N1989" i="1"/>
  <c r="O1989" i="1"/>
  <c r="N2245" i="1"/>
  <c r="O2245" i="1"/>
  <c r="N1508" i="1"/>
  <c r="O1508" i="1"/>
  <c r="N1498" i="1"/>
  <c r="O1498" i="1"/>
  <c r="N2294" i="1"/>
  <c r="O2294" i="1"/>
  <c r="O1515" i="1"/>
  <c r="N1515" i="1"/>
  <c r="O2098" i="1"/>
  <c r="N2098" i="1"/>
  <c r="N2402" i="1"/>
  <c r="O2402" i="1"/>
  <c r="N2296" i="1"/>
  <c r="O2296" i="1"/>
  <c r="N2195" i="1"/>
  <c r="O2195" i="1"/>
  <c r="N2036" i="1"/>
  <c r="O2036" i="1"/>
  <c r="N2356" i="1"/>
  <c r="O2356" i="1"/>
  <c r="N1411" i="1"/>
  <c r="O1411" i="1"/>
  <c r="N1417" i="1"/>
  <c r="O1417" i="1"/>
  <c r="N1615" i="1"/>
  <c r="O1615" i="1"/>
  <c r="N2139" i="1"/>
  <c r="O2139" i="1"/>
  <c r="N2225" i="1"/>
  <c r="O2225" i="1"/>
  <c r="N1884" i="1"/>
  <c r="O1884" i="1"/>
  <c r="N2204" i="1"/>
  <c r="O2204" i="1"/>
  <c r="N1703" i="1"/>
  <c r="O1703" i="1"/>
  <c r="R1703" i="1" s="1"/>
  <c r="N2039" i="1"/>
  <c r="O2039" i="1"/>
  <c r="O1494" i="1"/>
  <c r="N1494" i="1"/>
  <c r="N1938" i="1"/>
  <c r="O1938" i="1"/>
  <c r="O1601" i="1"/>
  <c r="N1601" i="1"/>
  <c r="N2024" i="1"/>
  <c r="O2024" i="1"/>
  <c r="O1875" i="1"/>
  <c r="N1875" i="1"/>
  <c r="N2211" i="1"/>
  <c r="O2211" i="1"/>
  <c r="N1753" i="1"/>
  <c r="O1753" i="1"/>
  <c r="N1690" i="1"/>
  <c r="O1690" i="1"/>
  <c r="N1946" i="1"/>
  <c r="O1946" i="1"/>
  <c r="P1946" i="1" s="1"/>
  <c r="N2202" i="1"/>
  <c r="O2202" i="1"/>
  <c r="N1697" i="1"/>
  <c r="O1697" i="1"/>
  <c r="N1584" i="1"/>
  <c r="O1584" i="1"/>
  <c r="N1860" i="1"/>
  <c r="O1860" i="1"/>
  <c r="N1487" i="1"/>
  <c r="O1487" i="1"/>
  <c r="O2368" i="1"/>
  <c r="N2368" i="1"/>
  <c r="N1776" i="1"/>
  <c r="O1776" i="1"/>
  <c r="N2160" i="1"/>
  <c r="O2160" i="1"/>
  <c r="O1407" i="1"/>
  <c r="N1407" i="1"/>
  <c r="N2043" i="1"/>
  <c r="O2043" i="1"/>
  <c r="N1578" i="1"/>
  <c r="O1578" i="1"/>
  <c r="N1974" i="1"/>
  <c r="O1974" i="1"/>
  <c r="N2326" i="1"/>
  <c r="O2326" i="1"/>
  <c r="N1461" i="1"/>
  <c r="O1461" i="1"/>
  <c r="N1921" i="1"/>
  <c r="O1921" i="1"/>
  <c r="N1627" i="1"/>
  <c r="O1627" i="1"/>
  <c r="N2391" i="1"/>
  <c r="O2391" i="1"/>
  <c r="N1590" i="1"/>
  <c r="O1590" i="1"/>
  <c r="O1569" i="1"/>
  <c r="N1569" i="1"/>
  <c r="N1869" i="1"/>
  <c r="O1869" i="1"/>
  <c r="O2125" i="1"/>
  <c r="N2125" i="1"/>
  <c r="N2381" i="1"/>
  <c r="O2381" i="1"/>
  <c r="R2381" i="1" s="1"/>
  <c r="N1628" i="1"/>
  <c r="O1628" i="1"/>
  <c r="N1816" i="1"/>
  <c r="O1816" i="1"/>
  <c r="S1816" i="1" s="1"/>
  <c r="N2264" i="1"/>
  <c r="O2264" i="1"/>
  <c r="N1694" i="1"/>
  <c r="O1694" i="1"/>
  <c r="N1950" i="1"/>
  <c r="O1950" i="1"/>
  <c r="O2206" i="1"/>
  <c r="N2206" i="1"/>
  <c r="O1469" i="1"/>
  <c r="N1469" i="1"/>
  <c r="N1769" i="1"/>
  <c r="O1769" i="1"/>
  <c r="P1769" i="1" s="1"/>
  <c r="N2201" i="1"/>
  <c r="O2201" i="1"/>
  <c r="N1727" i="1"/>
  <c r="O1727" i="1"/>
  <c r="N1983" i="1"/>
  <c r="O1983" i="1"/>
  <c r="N2239" i="1"/>
  <c r="O2239" i="1"/>
  <c r="N1502" i="1"/>
  <c r="O1502" i="1"/>
  <c r="N1749" i="1"/>
  <c r="O1749" i="1"/>
  <c r="N2005" i="1"/>
  <c r="O2005" i="1"/>
  <c r="N2261" i="1"/>
  <c r="O2261" i="1"/>
  <c r="N1524" i="1"/>
  <c r="O1524" i="1"/>
  <c r="O1514" i="1"/>
  <c r="N1514" i="1"/>
  <c r="N2310" i="1"/>
  <c r="O2310" i="1"/>
  <c r="N1531" i="1"/>
  <c r="O1531" i="1"/>
  <c r="N2146" i="1"/>
  <c r="O2146" i="1"/>
  <c r="N2227" i="1"/>
  <c r="O2227" i="1"/>
  <c r="O2052" i="1"/>
  <c r="N2052" i="1"/>
  <c r="N2372" i="1"/>
  <c r="O2372" i="1"/>
  <c r="N1443" i="1"/>
  <c r="O1443" i="1"/>
  <c r="N1433" i="1"/>
  <c r="O1433" i="1"/>
  <c r="N1659" i="1"/>
  <c r="O1659" i="1"/>
  <c r="O2155" i="1"/>
  <c r="N2155" i="1"/>
  <c r="N2241" i="1"/>
  <c r="O2241" i="1"/>
  <c r="N1900" i="1"/>
  <c r="O1900" i="1"/>
  <c r="N2220" i="1"/>
  <c r="O2220" i="1"/>
  <c r="N1719" i="1"/>
  <c r="O1719" i="1"/>
  <c r="N2055" i="1"/>
  <c r="O2055" i="1"/>
  <c r="N1634" i="1"/>
  <c r="O1634" i="1"/>
  <c r="O1970" i="1"/>
  <c r="N1970" i="1"/>
  <c r="N1617" i="1"/>
  <c r="O1617" i="1"/>
  <c r="N2072" i="1"/>
  <c r="O2072" i="1"/>
  <c r="N1907" i="1"/>
  <c r="O1907" i="1"/>
  <c r="O2275" i="1"/>
  <c r="N2275" i="1"/>
  <c r="N1817" i="1"/>
  <c r="O1817" i="1"/>
  <c r="N1706" i="1"/>
  <c r="O1706" i="1"/>
  <c r="N1962" i="1"/>
  <c r="O1962" i="1"/>
  <c r="O2218" i="1"/>
  <c r="N2218" i="1"/>
  <c r="N1920" i="1"/>
  <c r="O1920" i="1"/>
  <c r="N1729" i="1"/>
  <c r="O1729" i="1"/>
  <c r="N1462" i="1"/>
  <c r="O1462" i="1"/>
  <c r="N1876" i="1"/>
  <c r="O1876" i="1"/>
  <c r="N1503" i="1"/>
  <c r="O1503" i="1"/>
  <c r="N2384" i="1"/>
  <c r="O2384" i="1"/>
  <c r="N1792" i="1"/>
  <c r="O1792" i="1"/>
  <c r="S1792" i="1" s="1"/>
  <c r="O2176" i="1"/>
  <c r="N2176" i="1"/>
  <c r="N1391" i="1"/>
  <c r="O1391" i="1"/>
  <c r="N2059" i="1"/>
  <c r="O2059" i="1"/>
  <c r="N1594" i="1"/>
  <c r="O1594" i="1"/>
  <c r="N1990" i="1"/>
  <c r="O1990" i="1"/>
  <c r="N2342" i="1"/>
  <c r="O2342" i="1"/>
  <c r="P2342" i="1" s="1"/>
  <c r="N1477" i="1"/>
  <c r="O1477" i="1"/>
  <c r="N1937" i="1"/>
  <c r="O1937" i="1"/>
  <c r="N1403" i="1"/>
  <c r="O1403" i="1"/>
  <c r="O1606" i="1"/>
  <c r="N1606" i="1"/>
  <c r="N1393" i="1"/>
  <c r="O1393" i="1"/>
  <c r="N1885" i="1"/>
  <c r="O1885" i="1"/>
  <c r="N2141" i="1"/>
  <c r="O2141" i="1"/>
  <c r="N2397" i="1"/>
  <c r="O2397" i="1"/>
  <c r="N1404" i="1"/>
  <c r="O1404" i="1"/>
  <c r="N1880" i="1"/>
  <c r="O1880" i="1"/>
  <c r="S1880" i="1" s="1"/>
  <c r="O2280" i="1"/>
  <c r="N2280" i="1"/>
  <c r="O1447" i="1"/>
  <c r="N1447" i="1"/>
  <c r="N1710" i="1"/>
  <c r="O1710" i="1"/>
  <c r="N1966" i="1"/>
  <c r="O1966" i="1"/>
  <c r="N2222" i="1"/>
  <c r="O2222" i="1"/>
  <c r="N1485" i="1"/>
  <c r="O1485" i="1"/>
  <c r="O1785" i="1"/>
  <c r="N1785" i="1"/>
  <c r="N2217" i="1"/>
  <c r="O2217" i="1"/>
  <c r="N1743" i="1"/>
  <c r="O1743" i="1"/>
  <c r="N1999" i="1"/>
  <c r="O1999" i="1"/>
  <c r="N2255" i="1"/>
  <c r="O2255" i="1"/>
  <c r="N1518" i="1"/>
  <c r="O1518" i="1"/>
  <c r="N1765" i="1"/>
  <c r="O1765" i="1"/>
  <c r="N2021" i="1"/>
  <c r="O2021" i="1"/>
  <c r="N2277" i="1"/>
  <c r="O2277" i="1"/>
  <c r="N1540" i="1"/>
  <c r="O1540" i="1"/>
  <c r="R1540" i="1" s="1"/>
  <c r="O1530" i="1"/>
  <c r="N1530" i="1"/>
  <c r="N2374" i="1"/>
  <c r="O2374" i="1"/>
  <c r="N1547" i="1"/>
  <c r="O1547" i="1"/>
  <c r="N2162" i="1"/>
  <c r="O2162" i="1"/>
  <c r="N2243" i="1"/>
  <c r="O2243" i="1"/>
  <c r="N2068" i="1"/>
  <c r="O2068" i="1"/>
  <c r="O2388" i="1"/>
  <c r="N2388" i="1"/>
  <c r="N1475" i="1"/>
  <c r="O1475" i="1"/>
  <c r="N1449" i="1"/>
  <c r="O1449" i="1"/>
  <c r="N1675" i="1"/>
  <c r="O1675" i="1"/>
  <c r="N2203" i="1"/>
  <c r="O2203" i="1"/>
  <c r="N2257" i="1"/>
  <c r="O2257" i="1"/>
  <c r="N1916" i="1"/>
  <c r="O1916" i="1"/>
  <c r="O2236" i="1"/>
  <c r="N2236" i="1"/>
  <c r="N1735" i="1"/>
  <c r="O1735" i="1"/>
  <c r="N2151" i="1"/>
  <c r="O2151" i="1"/>
  <c r="S2151" i="1" s="1"/>
  <c r="N1650" i="1"/>
  <c r="O1650" i="1"/>
  <c r="N1986" i="1"/>
  <c r="O1986" i="1"/>
  <c r="N1640" i="1"/>
  <c r="O1640" i="1"/>
  <c r="N2120" i="1"/>
  <c r="O2120" i="1"/>
  <c r="N1923" i="1"/>
  <c r="O1923" i="1"/>
  <c r="N2307" i="1"/>
  <c r="O2307" i="1"/>
  <c r="N1833" i="1"/>
  <c r="O1833" i="1"/>
  <c r="O1722" i="1"/>
  <c r="N1722" i="1"/>
  <c r="N1978" i="1"/>
  <c r="O1978" i="1"/>
  <c r="O2234" i="1"/>
  <c r="N2234" i="1"/>
  <c r="N1984" i="1"/>
  <c r="O1984" i="1"/>
  <c r="N1761" i="1"/>
  <c r="O1761" i="1"/>
  <c r="N1800" i="1"/>
  <c r="O1800" i="1"/>
  <c r="N1892" i="1"/>
  <c r="O1892" i="1"/>
  <c r="R1892" i="1" s="1"/>
  <c r="N1519" i="1"/>
  <c r="O1519" i="1"/>
  <c r="N1808" i="1"/>
  <c r="O1808" i="1"/>
  <c r="R1808" i="1" s="1"/>
  <c r="O2192" i="1"/>
  <c r="N2192" i="1"/>
  <c r="N1551" i="1"/>
  <c r="O1551" i="1"/>
  <c r="N2091" i="1"/>
  <c r="O2091" i="1"/>
  <c r="N1638" i="1"/>
  <c r="O1638" i="1"/>
  <c r="N2022" i="1"/>
  <c r="O2022" i="1"/>
  <c r="N2358" i="1"/>
  <c r="O2358" i="1"/>
  <c r="N1493" i="1"/>
  <c r="O1493" i="1"/>
  <c r="N1953" i="1"/>
  <c r="O1953" i="1"/>
  <c r="P1953" i="1" s="1"/>
  <c r="O1419" i="1"/>
  <c r="N1419" i="1"/>
  <c r="N1622" i="1"/>
  <c r="O1622" i="1"/>
  <c r="N1645" i="1"/>
  <c r="O1645" i="1"/>
  <c r="O1901" i="1"/>
  <c r="N1901" i="1"/>
  <c r="N2157" i="1"/>
  <c r="O2157" i="1"/>
  <c r="N1420" i="1"/>
  <c r="O1420" i="1"/>
  <c r="N1896" i="1"/>
  <c r="O1896" i="1"/>
  <c r="N2312" i="1"/>
  <c r="O2312" i="1"/>
  <c r="O1463" i="1"/>
  <c r="N1463" i="1"/>
  <c r="N1726" i="1"/>
  <c r="O1726" i="1"/>
  <c r="O1982" i="1"/>
  <c r="N1982" i="1"/>
  <c r="N2238" i="1"/>
  <c r="O2238" i="1"/>
  <c r="N1501" i="1"/>
  <c r="O1501" i="1"/>
  <c r="N1801" i="1"/>
  <c r="O1801" i="1"/>
  <c r="N2233" i="1"/>
  <c r="O2233" i="1"/>
  <c r="N1400" i="1"/>
  <c r="O1400" i="1"/>
  <c r="N1759" i="1"/>
  <c r="O1759" i="1"/>
  <c r="N2015" i="1"/>
  <c r="O2015" i="1"/>
  <c r="O2271" i="1"/>
  <c r="N2271" i="1"/>
  <c r="N1534" i="1"/>
  <c r="O1534" i="1"/>
  <c r="O1781" i="1"/>
  <c r="N1781" i="1"/>
  <c r="N2037" i="1"/>
  <c r="O2037" i="1"/>
  <c r="Q2037" i="1" s="1"/>
  <c r="O2293" i="1"/>
  <c r="N2293" i="1"/>
  <c r="N1556" i="1"/>
  <c r="O1556" i="1"/>
  <c r="P1556" i="1" s="1"/>
  <c r="N1610" i="1"/>
  <c r="O1610" i="1"/>
  <c r="N2390" i="1"/>
  <c r="O2390" i="1"/>
  <c r="N1563" i="1"/>
  <c r="O1563" i="1"/>
  <c r="O2178" i="1"/>
  <c r="N2178" i="1"/>
  <c r="N2259" i="1"/>
  <c r="O2259" i="1"/>
  <c r="N2084" i="1"/>
  <c r="O2084" i="1"/>
  <c r="N2404" i="1"/>
  <c r="O2404" i="1"/>
  <c r="N1491" i="1"/>
  <c r="O1491" i="1"/>
  <c r="N1465" i="1"/>
  <c r="O1465" i="1"/>
  <c r="N1691" i="1"/>
  <c r="O1691" i="1"/>
  <c r="N2219" i="1"/>
  <c r="O2219" i="1"/>
  <c r="N2273" i="1"/>
  <c r="O2273" i="1"/>
  <c r="N1932" i="1"/>
  <c r="O1932" i="1"/>
  <c r="N2252" i="1"/>
  <c r="O2252" i="1"/>
  <c r="N1751" i="1"/>
  <c r="O1751" i="1"/>
  <c r="O2167" i="1"/>
  <c r="N2167" i="1"/>
  <c r="N1666" i="1"/>
  <c r="O1666" i="1"/>
  <c r="N2002" i="1"/>
  <c r="O2002" i="1"/>
  <c r="N1656" i="1"/>
  <c r="O1656" i="1"/>
  <c r="N2216" i="1"/>
  <c r="O2216" i="1"/>
  <c r="N1939" i="1"/>
  <c r="O1939" i="1"/>
  <c r="N1977" i="1"/>
  <c r="O1977" i="1"/>
  <c r="N1738" i="1"/>
  <c r="O1738" i="1"/>
  <c r="N1994" i="1"/>
  <c r="O1994" i="1"/>
  <c r="O2250" i="1"/>
  <c r="N2250" i="1"/>
  <c r="O1497" i="1"/>
  <c r="N1497" i="1"/>
  <c r="N2048" i="1"/>
  <c r="O2048" i="1"/>
  <c r="N2049" i="1"/>
  <c r="O2049" i="1"/>
  <c r="N1623" i="1"/>
  <c r="O1623" i="1"/>
  <c r="O1924" i="1"/>
  <c r="N1924" i="1"/>
  <c r="N1535" i="1"/>
  <c r="O1535" i="1"/>
  <c r="N2308" i="1"/>
  <c r="O2308" i="1"/>
  <c r="N2244" i="1"/>
  <c r="O2244" i="1"/>
  <c r="Q2244" i="1" s="1"/>
  <c r="O1824" i="1"/>
  <c r="N1824" i="1"/>
  <c r="N2304" i="1"/>
  <c r="O2304" i="1"/>
  <c r="N1583" i="1"/>
  <c r="O1583" i="1"/>
  <c r="N2107" i="1"/>
  <c r="O2107" i="1"/>
  <c r="O1654" i="1"/>
  <c r="N1654" i="1"/>
  <c r="N2054" i="1"/>
  <c r="O2054" i="1"/>
  <c r="O1509" i="1"/>
  <c r="N1509" i="1"/>
  <c r="N1969" i="1"/>
  <c r="O1969" i="1"/>
  <c r="N1783" i="1"/>
  <c r="O1783" i="1"/>
  <c r="N1698" i="1"/>
  <c r="O1698" i="1"/>
  <c r="N1661" i="1"/>
  <c r="O1661" i="1"/>
  <c r="N1917" i="1"/>
  <c r="O1917" i="1"/>
  <c r="N2173" i="1"/>
  <c r="O2173" i="1"/>
  <c r="N1436" i="1"/>
  <c r="O1436" i="1"/>
  <c r="N1912" i="1"/>
  <c r="O1912" i="1"/>
  <c r="S1912" i="1" s="1"/>
  <c r="N2328" i="1"/>
  <c r="O2328" i="1"/>
  <c r="R2328" i="1" s="1"/>
  <c r="N1479" i="1"/>
  <c r="O1479" i="1"/>
  <c r="N1742" i="1"/>
  <c r="O1742" i="1"/>
  <c r="N1998" i="1"/>
  <c r="O1998" i="1"/>
  <c r="O2254" i="1"/>
  <c r="N2254" i="1"/>
  <c r="N1517" i="1"/>
  <c r="O1517" i="1"/>
  <c r="O1849" i="1"/>
  <c r="N1849" i="1"/>
  <c r="O2249" i="1"/>
  <c r="N2249" i="1"/>
  <c r="N1416" i="1"/>
  <c r="O1416" i="1"/>
  <c r="Q1416" i="1" s="1"/>
  <c r="O1775" i="1"/>
  <c r="N1775" i="1"/>
  <c r="N2031" i="1"/>
  <c r="O2031" i="1"/>
  <c r="N2287" i="1"/>
  <c r="O2287" i="1"/>
  <c r="N1550" i="1"/>
  <c r="O1550" i="1"/>
  <c r="N1797" i="1"/>
  <c r="O1797" i="1"/>
  <c r="O2053" i="1"/>
  <c r="N2053" i="1"/>
  <c r="N2309" i="1"/>
  <c r="O2309" i="1"/>
  <c r="P2309" i="1" s="1"/>
  <c r="O1572" i="1"/>
  <c r="N1572" i="1"/>
  <c r="N1386" i="1"/>
  <c r="O1386" i="1"/>
  <c r="O1579" i="1"/>
  <c r="N1579" i="1"/>
  <c r="N2194" i="1"/>
  <c r="O2194" i="1"/>
  <c r="N2291" i="1"/>
  <c r="O2291" i="1"/>
  <c r="N1410" i="1"/>
  <c r="O1410" i="1"/>
  <c r="N2100" i="1"/>
  <c r="O2100" i="1"/>
  <c r="N1523" i="1"/>
  <c r="O1523" i="1"/>
  <c r="N1481" i="1"/>
  <c r="O1481" i="1"/>
  <c r="N1707" i="1"/>
  <c r="O1707" i="1"/>
  <c r="N2235" i="1"/>
  <c r="O2235" i="1"/>
  <c r="N2289" i="1"/>
  <c r="O2289" i="1"/>
  <c r="O1948" i="1"/>
  <c r="N1948" i="1"/>
  <c r="N2268" i="1"/>
  <c r="O2268" i="1"/>
  <c r="O1767" i="1"/>
  <c r="N1767" i="1"/>
  <c r="N2183" i="1"/>
  <c r="O2183" i="1"/>
  <c r="O1682" i="1"/>
  <c r="N1682" i="1"/>
  <c r="N2034" i="1"/>
  <c r="O2034" i="1"/>
  <c r="N1672" i="1"/>
  <c r="O1672" i="1"/>
  <c r="N1651" i="1"/>
  <c r="O1651" i="1"/>
  <c r="N1955" i="1"/>
  <c r="O1955" i="1"/>
  <c r="N2009" i="1"/>
  <c r="O2009" i="1"/>
  <c r="N1754" i="1"/>
  <c r="O1754" i="1"/>
  <c r="N2010" i="1"/>
  <c r="O2010" i="1"/>
  <c r="O2266" i="1"/>
  <c r="N2266" i="1"/>
  <c r="N2096" i="1"/>
  <c r="O2096" i="1"/>
  <c r="N2209" i="1"/>
  <c r="O2209" i="1"/>
  <c r="N1652" i="1"/>
  <c r="O1652" i="1"/>
  <c r="N1956" i="1"/>
  <c r="O1956" i="1"/>
  <c r="N1603" i="1"/>
  <c r="O1603" i="1"/>
  <c r="Q1603" i="1" s="1"/>
  <c r="N1539" i="1"/>
  <c r="O1539" i="1"/>
  <c r="N1395" i="1"/>
  <c r="O1395" i="1"/>
  <c r="N1840" i="1"/>
  <c r="O1840" i="1"/>
  <c r="N2400" i="1"/>
  <c r="O2400" i="1"/>
  <c r="N1567" i="1"/>
  <c r="O1567" i="1"/>
  <c r="O2171" i="1"/>
  <c r="N2171" i="1"/>
  <c r="N1670" i="1"/>
  <c r="O1670" i="1"/>
  <c r="N2070" i="1"/>
  <c r="O2070" i="1"/>
  <c r="N1525" i="1"/>
  <c r="O1525" i="1"/>
  <c r="N1985" i="1"/>
  <c r="O1985" i="1"/>
  <c r="N1815" i="1"/>
  <c r="O1815" i="1"/>
  <c r="N1762" i="1"/>
  <c r="O1762" i="1"/>
  <c r="N1677" i="1"/>
  <c r="O1677" i="1"/>
  <c r="N1933" i="1"/>
  <c r="O1933" i="1"/>
  <c r="O2189" i="1"/>
  <c r="N2189" i="1"/>
  <c r="N1452" i="1"/>
  <c r="O1452" i="1"/>
  <c r="P1452" i="1" s="1"/>
  <c r="N1928" i="1"/>
  <c r="O1928" i="1"/>
  <c r="N2344" i="1"/>
  <c r="O2344" i="1"/>
  <c r="P2344" i="1" s="1"/>
  <c r="N1495" i="1"/>
  <c r="O1495" i="1"/>
  <c r="O1758" i="1"/>
  <c r="N1758" i="1"/>
  <c r="N2014" i="1"/>
  <c r="O2014" i="1"/>
  <c r="O2270" i="1"/>
  <c r="N2270" i="1"/>
  <c r="N1533" i="1"/>
  <c r="O1533" i="1"/>
  <c r="O1865" i="1"/>
  <c r="N1865" i="1"/>
  <c r="O2265" i="1"/>
  <c r="N2265" i="1"/>
  <c r="N1432" i="1"/>
  <c r="O1432" i="1"/>
  <c r="N1791" i="1"/>
  <c r="O1791" i="1"/>
  <c r="N2047" i="1"/>
  <c r="O2047" i="1"/>
  <c r="N2303" i="1"/>
  <c r="O2303" i="1"/>
  <c r="N1566" i="1"/>
  <c r="O1566" i="1"/>
  <c r="N1813" i="1"/>
  <c r="O1813" i="1"/>
  <c r="N2069" i="1"/>
  <c r="O2069" i="1"/>
  <c r="P2069" i="1" s="1"/>
  <c r="N2325" i="1"/>
  <c r="O2325" i="1"/>
  <c r="N1588" i="1"/>
  <c r="O1588" i="1"/>
  <c r="P1588" i="1" s="1"/>
  <c r="N1814" i="1"/>
  <c r="O1814" i="1"/>
  <c r="Q1814" i="1" s="1"/>
  <c r="N1595" i="1"/>
  <c r="O1595" i="1"/>
  <c r="N2210" i="1"/>
  <c r="O2210" i="1"/>
  <c r="N2323" i="1"/>
  <c r="O2323" i="1"/>
  <c r="N1442" i="1"/>
  <c r="O1442" i="1"/>
  <c r="N2116" i="1"/>
  <c r="O2116" i="1"/>
  <c r="Q2116" i="1" s="1"/>
  <c r="N1619" i="1"/>
  <c r="O1619" i="1"/>
  <c r="N1513" i="1"/>
  <c r="O1513" i="1"/>
  <c r="O1723" i="1"/>
  <c r="N1723" i="1"/>
  <c r="O1665" i="1"/>
  <c r="N1665" i="1"/>
  <c r="N2305" i="1"/>
  <c r="O2305" i="1"/>
  <c r="N1964" i="1"/>
  <c r="O1964" i="1"/>
  <c r="N2284" i="1"/>
  <c r="O2284" i="1"/>
  <c r="N1799" i="1"/>
  <c r="O1799" i="1"/>
  <c r="O2199" i="1"/>
  <c r="N2199" i="1"/>
  <c r="N1714" i="1"/>
  <c r="O1714" i="1"/>
  <c r="N2050" i="1"/>
  <c r="O2050" i="1"/>
  <c r="O1688" i="1"/>
  <c r="N1688" i="1"/>
  <c r="N1667" i="1"/>
  <c r="O1667" i="1"/>
  <c r="N1971" i="1"/>
  <c r="O1971" i="1"/>
  <c r="N2025" i="1"/>
  <c r="O2025" i="1"/>
  <c r="N1770" i="1"/>
  <c r="O1770" i="1"/>
  <c r="N2026" i="1"/>
  <c r="O2026" i="1"/>
  <c r="N2282" i="1"/>
  <c r="O2282" i="1"/>
  <c r="N2224" i="1"/>
  <c r="O2224" i="1"/>
  <c r="O1668" i="1"/>
  <c r="N1668" i="1"/>
  <c r="O1972" i="1"/>
  <c r="N1972" i="1"/>
  <c r="N1571" i="1"/>
  <c r="O1571" i="1"/>
  <c r="N2020" i="1"/>
  <c r="O2020" i="1"/>
  <c r="N1600" i="1"/>
  <c r="O1600" i="1"/>
  <c r="N1856" i="1"/>
  <c r="O1856" i="1"/>
  <c r="F1541" i="12"/>
  <c r="M1653" i="11" a="1"/>
  <c r="M1653" i="11" s="1"/>
  <c r="K1653" i="11" s="1"/>
  <c r="F1539" i="12"/>
  <c r="F1537" i="12"/>
  <c r="F1540" i="12"/>
  <c r="F1538" i="12"/>
  <c r="M1650" i="11" a="1"/>
  <c r="M1650" i="11" s="1"/>
  <c r="K1650" i="11" s="1"/>
  <c r="M1651" i="11" a="1"/>
  <c r="M1651" i="11" s="1"/>
  <c r="K1651" i="11" s="1"/>
  <c r="M1652" i="11" a="1"/>
  <c r="M1652" i="11" s="1"/>
  <c r="K1652" i="11" s="1"/>
  <c r="M1649" i="11" a="1"/>
  <c r="M1649" i="11" s="1"/>
  <c r="K1649" i="11" s="1"/>
  <c r="F1536" i="12"/>
  <c r="F1535" i="12"/>
  <c r="M1648" i="11" a="1"/>
  <c r="M1648" i="11" s="1"/>
  <c r="K1648" i="11" s="1"/>
  <c r="M1647" i="11" a="1"/>
  <c r="M1647" i="11" s="1"/>
  <c r="K1647" i="11" s="1"/>
  <c r="F1534" i="12"/>
  <c r="M1646" i="11" a="1"/>
  <c r="M1646" i="11" s="1"/>
  <c r="K1646" i="11" s="1"/>
  <c r="F1533" i="12"/>
  <c r="F1532" i="12"/>
  <c r="M1644" i="11" a="1"/>
  <c r="M1644" i="11" s="1"/>
  <c r="K1644" i="11" s="1"/>
  <c r="M1645" i="11" a="1"/>
  <c r="M1645" i="11" s="1"/>
  <c r="K1645" i="11" s="1"/>
  <c r="F1531" i="12"/>
  <c r="M1643" i="11" a="1"/>
  <c r="M1643" i="11" s="1"/>
  <c r="K1643" i="11" s="1"/>
  <c r="F1530" i="12"/>
  <c r="M1642" i="11" a="1"/>
  <c r="M1642" i="11" s="1"/>
  <c r="K1642" i="11" s="1"/>
  <c r="F1529" i="12"/>
  <c r="M1641" i="11" a="1"/>
  <c r="M1641" i="11" s="1"/>
  <c r="K1641" i="11" s="1"/>
  <c r="F1528" i="12"/>
  <c r="M1640" i="11" a="1"/>
  <c r="M1640" i="11" s="1"/>
  <c r="K1640" i="11" s="1"/>
  <c r="F1527" i="12"/>
  <c r="M1639" i="11" a="1"/>
  <c r="M1639" i="11" s="1"/>
  <c r="K1639" i="11" s="1"/>
  <c r="F1526" i="12"/>
  <c r="M1638" i="11" a="1"/>
  <c r="M1638" i="11" s="1"/>
  <c r="K1638" i="11" s="1"/>
  <c r="F1525" i="12"/>
  <c r="M1637" i="11" a="1"/>
  <c r="M1637" i="11" s="1"/>
  <c r="K1637" i="11" s="1"/>
  <c r="F1524" i="12"/>
  <c r="M1636" i="11" a="1"/>
  <c r="M1636" i="11" s="1"/>
  <c r="K1636" i="11" s="1"/>
  <c r="F1523" i="12"/>
  <c r="M1635" i="11" a="1"/>
  <c r="M1635" i="11" s="1"/>
  <c r="K1635" i="11" s="1"/>
  <c r="F1522" i="12"/>
  <c r="M1634" i="11" a="1"/>
  <c r="M1634" i="11" s="1"/>
  <c r="K1634" i="11" s="1"/>
  <c r="F1520" i="12"/>
  <c r="F1521" i="12"/>
  <c r="M1633" i="11" a="1"/>
  <c r="M1633" i="11" s="1"/>
  <c r="K1633" i="11" s="1"/>
  <c r="M1632" i="11" a="1"/>
  <c r="M1632" i="11" s="1"/>
  <c r="K1632" i="11" s="1"/>
  <c r="M1631" i="11" a="1"/>
  <c r="M1631" i="11" s="1"/>
  <c r="K1631" i="11" s="1"/>
  <c r="F1519" i="12"/>
  <c r="F1518" i="12"/>
  <c r="M1630" i="11" a="1"/>
  <c r="M1630" i="11" s="1"/>
  <c r="K1630" i="11" s="1"/>
  <c r="F1517" i="12"/>
  <c r="M1629" i="11" a="1"/>
  <c r="M1629" i="11" s="1"/>
  <c r="K1629" i="11" s="1"/>
  <c r="M1584" i="11" a="1"/>
  <c r="M1584" i="11" s="1"/>
  <c r="K1584" i="11" s="1"/>
  <c r="M1622" i="11" a="1"/>
  <c r="M1622" i="11" s="1"/>
  <c r="K1622" i="11" s="1"/>
  <c r="M1593" i="11" a="1"/>
  <c r="M1593" i="11" s="1"/>
  <c r="K1593" i="11" s="1"/>
  <c r="M1625" i="11" a="1"/>
  <c r="M1625" i="11" s="1"/>
  <c r="K1625" i="11" s="1"/>
  <c r="M1621" i="11" a="1"/>
  <c r="M1621" i="11" s="1"/>
  <c r="K1621" i="11" s="1"/>
  <c r="M1616" i="11" a="1"/>
  <c r="M1616" i="11" s="1"/>
  <c r="K1616" i="11" s="1"/>
  <c r="M1619" i="11" a="1"/>
  <c r="M1619" i="11" s="1"/>
  <c r="K1619" i="11" s="1"/>
  <c r="M1585" i="11" a="1"/>
  <c r="M1585" i="11" s="1"/>
  <c r="K1585" i="11" s="1"/>
  <c r="M1612" i="11" a="1"/>
  <c r="M1612" i="11" s="1"/>
  <c r="K1612" i="11" s="1"/>
  <c r="M1591" i="11" a="1"/>
  <c r="M1591" i="11" s="1"/>
  <c r="K1591" i="11" s="1"/>
  <c r="M1600" i="11" a="1"/>
  <c r="M1600" i="11" s="1"/>
  <c r="K1600" i="11" s="1"/>
  <c r="M1592" i="11" a="1"/>
  <c r="M1592" i="11" s="1"/>
  <c r="K1592" i="11" s="1"/>
  <c r="M1596" i="11" a="1"/>
  <c r="M1596" i="11" s="1"/>
  <c r="K1596" i="11" s="1"/>
  <c r="M1613" i="11" a="1"/>
  <c r="M1613" i="11" s="1"/>
  <c r="K1613" i="11" s="1"/>
  <c r="M1615" i="11" a="1"/>
  <c r="M1615" i="11" s="1"/>
  <c r="K1615" i="11" s="1"/>
  <c r="M1601" i="11" a="1"/>
  <c r="M1601" i="11" s="1"/>
  <c r="K1601" i="11" s="1"/>
  <c r="M1618" i="11" a="1"/>
  <c r="M1618" i="11" s="1"/>
  <c r="K1618" i="11" s="1"/>
  <c r="M1608" i="11" a="1"/>
  <c r="M1608" i="11" s="1"/>
  <c r="K1608" i="11" s="1"/>
  <c r="M1627" i="11" a="1"/>
  <c r="M1627" i="11" s="1"/>
  <c r="K1627" i="11" s="1"/>
  <c r="M1597" i="11" a="1"/>
  <c r="M1597" i="11" s="1"/>
  <c r="K1597" i="11" s="1"/>
  <c r="M1603" i="11" a="1"/>
  <c r="M1603" i="11" s="1"/>
  <c r="K1603" i="11" s="1"/>
  <c r="M1599" i="11" a="1"/>
  <c r="M1599" i="11" s="1"/>
  <c r="K1599" i="11" s="1"/>
  <c r="M1617" i="11" a="1"/>
  <c r="M1617" i="11" s="1"/>
  <c r="K1617" i="11" s="1"/>
  <c r="M1602" i="11" a="1"/>
  <c r="M1602" i="11" s="1"/>
  <c r="K1602" i="11" s="1"/>
  <c r="M1620" i="11" a="1"/>
  <c r="M1620" i="11" s="1"/>
  <c r="K1620" i="11" s="1"/>
  <c r="M1598" i="11" a="1"/>
  <c r="M1598" i="11" s="1"/>
  <c r="K1598" i="11" s="1"/>
  <c r="M1614" i="11" a="1"/>
  <c r="M1614" i="11" s="1"/>
  <c r="K1614" i="11" s="1"/>
  <c r="M1610" i="11" a="1"/>
  <c r="M1610" i="11" s="1"/>
  <c r="K1610" i="11" s="1"/>
  <c r="M1587" i="11" a="1"/>
  <c r="M1587" i="11" s="1"/>
  <c r="K1587" i="11" s="1"/>
  <c r="M1604" i="11" a="1"/>
  <c r="M1604" i="11" s="1"/>
  <c r="K1604" i="11" s="1"/>
  <c r="M1609" i="11" a="1"/>
  <c r="M1609" i="11" s="1"/>
  <c r="K1609" i="11" s="1"/>
  <c r="M1586" i="11" a="1"/>
  <c r="M1586" i="11" s="1"/>
  <c r="K1586" i="11" s="1"/>
  <c r="M1606" i="11" a="1"/>
  <c r="M1606" i="11" s="1"/>
  <c r="K1606" i="11" s="1"/>
  <c r="M1623" i="11" a="1"/>
  <c r="M1623" i="11" s="1"/>
  <c r="K1623" i="11" s="1"/>
  <c r="M1590" i="11" a="1"/>
  <c r="M1590" i="11" s="1"/>
  <c r="K1590" i="11" s="1"/>
  <c r="M1605" i="11" a="1"/>
  <c r="M1605" i="11" s="1"/>
  <c r="K1605" i="11" s="1"/>
  <c r="M1624" i="11" a="1"/>
  <c r="M1624" i="11" s="1"/>
  <c r="K1624" i="11" s="1"/>
  <c r="M1607" i="11" a="1"/>
  <c r="M1607" i="11" s="1"/>
  <c r="K1607" i="11" s="1"/>
  <c r="M1611" i="11" a="1"/>
  <c r="M1611" i="11" s="1"/>
  <c r="K1611" i="11" s="1"/>
  <c r="M1589" i="11" a="1"/>
  <c r="M1589" i="11" s="1"/>
  <c r="K1589" i="11" s="1"/>
  <c r="M1588" i="11" a="1"/>
  <c r="M1588" i="11" s="1"/>
  <c r="K1588" i="11" s="1"/>
  <c r="M1594" i="11" a="1"/>
  <c r="M1594" i="11" s="1"/>
  <c r="K1594" i="11" s="1"/>
  <c r="M1628" i="11" a="1"/>
  <c r="M1628" i="11" s="1"/>
  <c r="K1628" i="11" s="1"/>
  <c r="M1626" i="11" a="1"/>
  <c r="M1626" i="11" s="1"/>
  <c r="K1626" i="11" s="1"/>
  <c r="M1595" i="11" a="1"/>
  <c r="M1595" i="11" s="1"/>
  <c r="K1595" i="11" s="1"/>
  <c r="M16" i="11" a="1"/>
  <c r="M16" i="11" s="1"/>
  <c r="K16" i="11" s="1"/>
  <c r="M13" i="11" a="1"/>
  <c r="M13" i="11" s="1"/>
  <c r="K13" i="11" s="1"/>
  <c r="F1515" i="12"/>
  <c r="F1497" i="12"/>
  <c r="F1488" i="12"/>
  <c r="M949" i="11" a="1"/>
  <c r="M949" i="11" s="1"/>
  <c r="K949" i="11" s="1"/>
  <c r="F1489" i="12"/>
  <c r="F1503" i="12"/>
  <c r="F1504" i="12"/>
  <c r="F1512" i="12"/>
  <c r="F1511" i="12"/>
  <c r="F1490" i="12"/>
  <c r="F1501" i="12"/>
  <c r="F1493" i="12"/>
  <c r="F1516" i="12"/>
  <c r="F1500" i="12"/>
  <c r="F1509" i="12"/>
  <c r="F1494" i="12"/>
  <c r="F1507" i="12"/>
  <c r="F1485" i="12"/>
  <c r="F1486" i="12"/>
  <c r="F1481" i="12"/>
  <c r="M1074" i="11" a="1"/>
  <c r="M1074" i="11" s="1"/>
  <c r="K1074" i="11" s="1"/>
  <c r="F1513" i="12"/>
  <c r="F1483" i="12"/>
  <c r="F1502" i="12"/>
  <c r="F1491" i="12"/>
  <c r="F1484" i="12"/>
  <c r="F1487" i="12"/>
  <c r="F1508" i="12"/>
  <c r="F1482" i="12"/>
  <c r="F1505" i="12"/>
  <c r="F1498" i="12"/>
  <c r="F1480" i="12"/>
  <c r="F1510" i="12"/>
  <c r="F1506" i="12"/>
  <c r="F1496" i="12"/>
  <c r="F1492" i="12"/>
  <c r="F1495" i="12"/>
  <c r="F1514" i="12"/>
  <c r="M854" i="11" a="1"/>
  <c r="M854" i="11" s="1"/>
  <c r="K854" i="11" s="1"/>
  <c r="M845" i="11" a="1"/>
  <c r="M845" i="11" s="1"/>
  <c r="K845" i="11" s="1"/>
  <c r="F1499" i="12"/>
  <c r="M832" i="11" a="1"/>
  <c r="M832" i="11" s="1"/>
  <c r="K832" i="11" s="1"/>
  <c r="M968" i="11" a="1"/>
  <c r="M968" i="11" s="1"/>
  <c r="K968" i="11" s="1"/>
  <c r="M829" i="11" a="1"/>
  <c r="M829" i="11" s="1"/>
  <c r="K829" i="11" s="1"/>
  <c r="M3" i="11" a="1"/>
  <c r="M3" i="11" s="1"/>
  <c r="K3" i="11" s="1"/>
  <c r="M810" i="11" a="1"/>
  <c r="M810" i="11" s="1"/>
  <c r="K810" i="11" s="1"/>
  <c r="M499" i="11" a="1"/>
  <c r="M499" i="11" s="1"/>
  <c r="K499" i="11" s="1"/>
  <c r="M906" i="11" a="1"/>
  <c r="M906" i="11" s="1"/>
  <c r="K906" i="11" s="1"/>
  <c r="F181" i="12"/>
  <c r="M853" i="11" a="1"/>
  <c r="M853" i="11" s="1"/>
  <c r="K853" i="11" s="1"/>
  <c r="M534" i="11" a="1"/>
  <c r="M534" i="11" s="1"/>
  <c r="K534" i="11" s="1"/>
  <c r="M533" i="11" a="1"/>
  <c r="M533" i="11" s="1"/>
  <c r="K533" i="11" s="1"/>
  <c r="M18" i="11" a="1"/>
  <c r="M18" i="11" s="1"/>
  <c r="K18" i="11" s="1"/>
  <c r="M954" i="11" a="1"/>
  <c r="M954" i="11" s="1"/>
  <c r="K954" i="11" s="1"/>
  <c r="F1344" i="12"/>
  <c r="M1078" i="11" a="1"/>
  <c r="M1078" i="11" s="1"/>
  <c r="K1078" i="11" s="1"/>
  <c r="M799" i="11" a="1"/>
  <c r="M799" i="11" s="1"/>
  <c r="K799" i="11" s="1"/>
  <c r="M803" i="11" a="1"/>
  <c r="M803" i="11" s="1"/>
  <c r="K803" i="11" s="1"/>
  <c r="M517" i="11" a="1"/>
  <c r="M517" i="11" s="1"/>
  <c r="K517" i="11" s="1"/>
  <c r="M948" i="11" a="1"/>
  <c r="M948" i="11" s="1"/>
  <c r="K948" i="11" s="1"/>
  <c r="M857" i="11" a="1"/>
  <c r="M857" i="11" s="1"/>
  <c r="K857" i="11" s="1"/>
  <c r="M819" i="11" a="1"/>
  <c r="M819" i="11" s="1"/>
  <c r="K819" i="11" s="1"/>
  <c r="M831" i="11" a="1"/>
  <c r="M831" i="11" s="1"/>
  <c r="K831" i="11" s="1"/>
  <c r="M26" i="11" a="1"/>
  <c r="M26" i="11" s="1"/>
  <c r="K26" i="11" s="1"/>
  <c r="M838" i="11" a="1"/>
  <c r="M838" i="11" s="1"/>
  <c r="K838" i="11" s="1"/>
  <c r="M909" i="11" a="1"/>
  <c r="M909" i="11" s="1"/>
  <c r="K909" i="11" s="1"/>
  <c r="M826" i="11" a="1"/>
  <c r="M826" i="11" s="1"/>
  <c r="K826" i="11" s="1"/>
  <c r="M858" i="11" a="1"/>
  <c r="M858" i="11" s="1"/>
  <c r="K858" i="11" s="1"/>
  <c r="M7" i="11" a="1"/>
  <c r="M7" i="11" s="1"/>
  <c r="K7" i="11" s="1"/>
  <c r="M806" i="11" a="1"/>
  <c r="M806" i="11" s="1"/>
  <c r="K806" i="11" s="1"/>
  <c r="M535" i="11" a="1"/>
  <c r="M535" i="11" s="1"/>
  <c r="K535" i="11" s="1"/>
  <c r="M932" i="11" a="1"/>
  <c r="M932" i="11" s="1"/>
  <c r="K932" i="11" s="1"/>
  <c r="M957" i="11" a="1"/>
  <c r="M957" i="11" s="1"/>
  <c r="K957" i="11" s="1"/>
  <c r="M897" i="11" a="1"/>
  <c r="M897" i="11" s="1"/>
  <c r="K897" i="11" s="1"/>
  <c r="M912" i="11" a="1"/>
  <c r="M912" i="11" s="1"/>
  <c r="K912" i="11" s="1"/>
  <c r="M737" i="11" a="1"/>
  <c r="M737" i="11" s="1"/>
  <c r="K737" i="11" s="1"/>
  <c r="M839" i="11" a="1"/>
  <c r="M839" i="11" s="1"/>
  <c r="K839" i="11" s="1"/>
  <c r="M822" i="11" a="1"/>
  <c r="M822" i="11" s="1"/>
  <c r="K822" i="11" s="1"/>
  <c r="M939" i="11" a="1"/>
  <c r="M939" i="11" s="1"/>
  <c r="K939" i="11" s="1"/>
  <c r="M841" i="11" a="1"/>
  <c r="M841" i="11" s="1"/>
  <c r="K841" i="11" s="1"/>
  <c r="M936" i="11" a="1"/>
  <c r="M936" i="11" s="1"/>
  <c r="K936" i="11" s="1"/>
  <c r="F1321" i="12"/>
  <c r="F1370" i="12"/>
  <c r="F1403" i="12"/>
  <c r="F1452" i="12"/>
  <c r="F1327" i="12"/>
  <c r="F1360" i="12"/>
  <c r="F1459" i="12"/>
  <c r="F1337" i="12"/>
  <c r="F1386" i="12"/>
  <c r="F1419" i="12"/>
  <c r="F1468" i="12"/>
  <c r="F1343" i="12"/>
  <c r="F1376" i="12"/>
  <c r="F1396" i="12"/>
  <c r="F1381" i="12"/>
  <c r="F1414" i="12"/>
  <c r="F1399" i="12"/>
  <c r="F1416" i="12"/>
  <c r="F82" i="12"/>
  <c r="M812" i="11" a="1"/>
  <c r="M812" i="11" s="1"/>
  <c r="K812" i="11" s="1"/>
  <c r="M917" i="11" a="1"/>
  <c r="M917" i="11" s="1"/>
  <c r="K917" i="11" s="1"/>
  <c r="F1412" i="12"/>
  <c r="F1397" i="12"/>
  <c r="F1430" i="12"/>
  <c r="F1415" i="12"/>
  <c r="F1432" i="12"/>
  <c r="F1345" i="12"/>
  <c r="F1353" i="12"/>
  <c r="F1402" i="12"/>
  <c r="F1435" i="12"/>
  <c r="F1410" i="12"/>
  <c r="F1359" i="12"/>
  <c r="F1392" i="12"/>
  <c r="F2" i="12"/>
  <c r="F1448" i="12"/>
  <c r="F1425" i="12"/>
  <c r="F1369" i="12"/>
  <c r="F1418" i="12"/>
  <c r="F1362" i="12"/>
  <c r="F1451" i="12"/>
  <c r="F1326" i="12"/>
  <c r="F1375" i="12"/>
  <c r="F1408" i="12"/>
  <c r="M813" i="11" a="1"/>
  <c r="M813" i="11" s="1"/>
  <c r="K813" i="11" s="1"/>
  <c r="F1394" i="12"/>
  <c r="F1444" i="12"/>
  <c r="F1429" i="12"/>
  <c r="F1462" i="12"/>
  <c r="F1447" i="12"/>
  <c r="F1314" i="12"/>
  <c r="F1464" i="12"/>
  <c r="F1385" i="12"/>
  <c r="F1434" i="12"/>
  <c r="F1474" i="12"/>
  <c r="F1467" i="12"/>
  <c r="F1342" i="12"/>
  <c r="F1391" i="12"/>
  <c r="F1424" i="12"/>
  <c r="F1401" i="12"/>
  <c r="F1450" i="12"/>
  <c r="F1325" i="12"/>
  <c r="F1358" i="12"/>
  <c r="F1407" i="12"/>
  <c r="F1440" i="12"/>
  <c r="M966" i="11" a="1"/>
  <c r="M966" i="11" s="1"/>
  <c r="K966" i="11" s="1"/>
  <c r="F1417" i="12"/>
  <c r="F1442" i="12"/>
  <c r="F1466" i="12"/>
  <c r="M1537" i="11" a="1"/>
  <c r="M1537" i="11" s="1"/>
  <c r="K1537" i="11" s="1"/>
  <c r="F1341" i="12"/>
  <c r="F1374" i="12"/>
  <c r="F1423" i="12"/>
  <c r="F1456" i="12"/>
  <c r="M929" i="11" a="1"/>
  <c r="M929" i="11" s="1"/>
  <c r="K929" i="11" s="1"/>
  <c r="M22" i="11" a="1"/>
  <c r="M22" i="11" s="1"/>
  <c r="K22" i="11" s="1"/>
  <c r="F1478" i="12"/>
  <c r="M532" i="11" a="1"/>
  <c r="M532" i="11" s="1"/>
  <c r="K532" i="11" s="1"/>
  <c r="M840" i="11" a="1"/>
  <c r="M840" i="11" s="1"/>
  <c r="K840" i="11" s="1"/>
  <c r="M1075" i="11" a="1"/>
  <c r="M1075" i="11" s="1"/>
  <c r="K1075" i="11" s="1"/>
  <c r="M15" i="11" a="1"/>
  <c r="M15" i="11" s="1"/>
  <c r="K15" i="11" s="1"/>
  <c r="M1467" i="11" a="1"/>
  <c r="M1467" i="11" s="1"/>
  <c r="K1467" i="11" s="1"/>
  <c r="M1312" i="11" a="1"/>
  <c r="M1312" i="11" s="1"/>
  <c r="K1312" i="11" s="1"/>
  <c r="M1487" i="11" a="1"/>
  <c r="M1487" i="11" s="1"/>
  <c r="K1487" i="11" s="1"/>
  <c r="M1464" i="11" a="1"/>
  <c r="M1464" i="11" s="1"/>
  <c r="K1464" i="11" s="1"/>
  <c r="M1340" i="11" a="1"/>
  <c r="M1340" i="11" s="1"/>
  <c r="K1340" i="11" s="1"/>
  <c r="M1459" i="11" a="1"/>
  <c r="M1459" i="11" s="1"/>
  <c r="K1459" i="11" s="1"/>
  <c r="M1488" i="11" a="1"/>
  <c r="M1488" i="11" s="1"/>
  <c r="K1488" i="11" s="1"/>
  <c r="M1483" i="11" a="1"/>
  <c r="M1483" i="11" s="1"/>
  <c r="K1483" i="11" s="1"/>
  <c r="M1465" i="11" a="1"/>
  <c r="M1465" i="11" s="1"/>
  <c r="K1465" i="11" s="1"/>
  <c r="M1562" i="11" a="1"/>
  <c r="M1562" i="11" s="1"/>
  <c r="K1562" i="11" s="1"/>
  <c r="M1532" i="11" a="1"/>
  <c r="M1532" i="11" s="1"/>
  <c r="K1532" i="11" s="1"/>
  <c r="M1499" i="11" a="1"/>
  <c r="M1499" i="11" s="1"/>
  <c r="K1499" i="11" s="1"/>
  <c r="M1552" i="11" a="1"/>
  <c r="M1552" i="11" s="1"/>
  <c r="K1552" i="11" s="1"/>
  <c r="M1477" i="11" a="1"/>
  <c r="M1477" i="11" s="1"/>
  <c r="K1477" i="11" s="1"/>
  <c r="M1357" i="11" a="1"/>
  <c r="M1357" i="11" s="1"/>
  <c r="K1357" i="11" s="1"/>
  <c r="M1394" i="11" a="1"/>
  <c r="M1394" i="11" s="1"/>
  <c r="K1394" i="11" s="1"/>
  <c r="M1385" i="11" a="1"/>
  <c r="M1385" i="11" s="1"/>
  <c r="K1385" i="11" s="1"/>
  <c r="M1339" i="11" a="1"/>
  <c r="M1339" i="11" s="1"/>
  <c r="K1339" i="11" s="1"/>
  <c r="M1442" i="11" a="1"/>
  <c r="M1442" i="11" s="1"/>
  <c r="K1442" i="11" s="1"/>
  <c r="M1436" i="11" a="1"/>
  <c r="M1436" i="11" s="1"/>
  <c r="K1436" i="11" s="1"/>
  <c r="M1546" i="11" a="1"/>
  <c r="M1546" i="11" s="1"/>
  <c r="K1546" i="11" s="1"/>
  <c r="M1567" i="11" a="1"/>
  <c r="M1567" i="11" s="1"/>
  <c r="K1567" i="11" s="1"/>
  <c r="M1485" i="11" a="1"/>
  <c r="M1485" i="11" s="1"/>
  <c r="K1485" i="11" s="1"/>
  <c r="M1451" i="11" a="1"/>
  <c r="M1451" i="11" s="1"/>
  <c r="K1451" i="11" s="1"/>
  <c r="M1550" i="11" a="1"/>
  <c r="M1550" i="11" s="1"/>
  <c r="K1550" i="11" s="1"/>
  <c r="M1576" i="11" a="1"/>
  <c r="M1576" i="11" s="1"/>
  <c r="K1576" i="11" s="1"/>
  <c r="M1462" i="11" a="1"/>
  <c r="M1462" i="11" s="1"/>
  <c r="K1462" i="11" s="1"/>
  <c r="M1431" i="11" a="1"/>
  <c r="M1431" i="11" s="1"/>
  <c r="K1431" i="11" s="1"/>
  <c r="M1518" i="11" a="1"/>
  <c r="M1518" i="11" s="1"/>
  <c r="K1518" i="11" s="1"/>
  <c r="M1401" i="11" a="1"/>
  <c r="M1401" i="11" s="1"/>
  <c r="K1401" i="11" s="1"/>
  <c r="M1559" i="11" a="1"/>
  <c r="M1559" i="11" s="1"/>
  <c r="K1559" i="11" s="1"/>
  <c r="M1416" i="11" a="1"/>
  <c r="M1416" i="11" s="1"/>
  <c r="K1416" i="11" s="1"/>
  <c r="M1542" i="11" a="1"/>
  <c r="M1542" i="11" s="1"/>
  <c r="K1542" i="11" s="1"/>
  <c r="M1533" i="11" a="1"/>
  <c r="M1533" i="11" s="1"/>
  <c r="K1533" i="11" s="1"/>
  <c r="M1391" i="11" a="1"/>
  <c r="M1391" i="11" s="1"/>
  <c r="K1391" i="11" s="1"/>
  <c r="M1428" i="11" a="1"/>
  <c r="M1428" i="11" s="1"/>
  <c r="K1428" i="11" s="1"/>
  <c r="M1405" i="11" a="1"/>
  <c r="M1405" i="11" s="1"/>
  <c r="K1405" i="11" s="1"/>
  <c r="M1317" i="11" a="1"/>
  <c r="M1317" i="11" s="1"/>
  <c r="K1317" i="11" s="1"/>
  <c r="M1398" i="11" a="1"/>
  <c r="M1398" i="11" s="1"/>
  <c r="K1398" i="11" s="1"/>
  <c r="M1400" i="11" a="1"/>
  <c r="M1400" i="11" s="1"/>
  <c r="K1400" i="11" s="1"/>
  <c r="M1345" i="11" a="1"/>
  <c r="M1345" i="11" s="1"/>
  <c r="K1345" i="11" s="1"/>
  <c r="M1504" i="11" a="1"/>
  <c r="M1504" i="11" s="1"/>
  <c r="K1504" i="11" s="1"/>
  <c r="M1568" i="11" a="1"/>
  <c r="M1568" i="11" s="1"/>
  <c r="K1568" i="11" s="1"/>
  <c r="M1493" i="11" a="1"/>
  <c r="M1493" i="11" s="1"/>
  <c r="K1493" i="11" s="1"/>
  <c r="M1362" i="11" a="1"/>
  <c r="M1362" i="11" s="1"/>
  <c r="K1362" i="11" s="1"/>
  <c r="M1326" i="11" a="1"/>
  <c r="M1326" i="11" s="1"/>
  <c r="K1326" i="11" s="1"/>
  <c r="M1453" i="11" a="1"/>
  <c r="M1453" i="11" s="1"/>
  <c r="K1453" i="11" s="1"/>
  <c r="M1445" i="11" a="1"/>
  <c r="M1445" i="11" s="1"/>
  <c r="K1445" i="11" s="1"/>
  <c r="M1449" i="11" a="1"/>
  <c r="M1449" i="11" s="1"/>
  <c r="K1449" i="11" s="1"/>
  <c r="M1426" i="11" a="1"/>
  <c r="M1426" i="11" s="1"/>
  <c r="K1426" i="11" s="1"/>
  <c r="M1517" i="11" a="1"/>
  <c r="M1517" i="11" s="1"/>
  <c r="K1517" i="11" s="1"/>
  <c r="M1515" i="11" a="1"/>
  <c r="M1515" i="11" s="1"/>
  <c r="K1515" i="11" s="1"/>
  <c r="M1352" i="11" a="1"/>
  <c r="M1352" i="11" s="1"/>
  <c r="K1352" i="11" s="1"/>
  <c r="M1558" i="11" a="1"/>
  <c r="M1558" i="11" s="1"/>
  <c r="K1558" i="11" s="1"/>
  <c r="M1377" i="11" a="1"/>
  <c r="M1377" i="11" s="1"/>
  <c r="K1377" i="11" s="1"/>
  <c r="M1530" i="11" a="1"/>
  <c r="M1530" i="11" s="1"/>
  <c r="K1530" i="11" s="1"/>
  <c r="M1404" i="11" a="1"/>
  <c r="M1404" i="11" s="1"/>
  <c r="K1404" i="11" s="1"/>
  <c r="M1325" i="11" a="1"/>
  <c r="M1325" i="11" s="1"/>
  <c r="K1325" i="11" s="1"/>
  <c r="M1315" i="11" a="1"/>
  <c r="M1315" i="11" s="1"/>
  <c r="K1315" i="11" s="1"/>
  <c r="M1327" i="11" a="1"/>
  <c r="M1327" i="11" s="1"/>
  <c r="K1327" i="11" s="1"/>
  <c r="M1332" i="11" a="1"/>
  <c r="M1332" i="11" s="1"/>
  <c r="K1332" i="11" s="1"/>
  <c r="M1507" i="11" a="1"/>
  <c r="M1507" i="11" s="1"/>
  <c r="K1507" i="11" s="1"/>
  <c r="M1497" i="11" a="1"/>
  <c r="M1497" i="11" s="1"/>
  <c r="K1497" i="11" s="1"/>
  <c r="M1480" i="11" a="1"/>
  <c r="M1480" i="11" s="1"/>
  <c r="K1480" i="11" s="1"/>
  <c r="M1410" i="11" a="1"/>
  <c r="M1410" i="11" s="1"/>
  <c r="K1410" i="11" s="1"/>
  <c r="M1360" i="11" a="1"/>
  <c r="M1360" i="11" s="1"/>
  <c r="K1360" i="11" s="1"/>
  <c r="M1524" i="11" a="1"/>
  <c r="M1524" i="11" s="1"/>
  <c r="K1524" i="11" s="1"/>
  <c r="M1510" i="11" a="1"/>
  <c r="M1510" i="11" s="1"/>
  <c r="K1510" i="11" s="1"/>
  <c r="M1475" i="11" a="1"/>
  <c r="M1475" i="11" s="1"/>
  <c r="K1475" i="11" s="1"/>
  <c r="M1438" i="11" a="1"/>
  <c r="M1438" i="11" s="1"/>
  <c r="K1438" i="11" s="1"/>
  <c r="M1366" i="11" a="1"/>
  <c r="M1366" i="11" s="1"/>
  <c r="K1366" i="11" s="1"/>
  <c r="M1538" i="11" a="1"/>
  <c r="M1538" i="11" s="1"/>
  <c r="K1538" i="11" s="1"/>
  <c r="M1545" i="11" a="1"/>
  <c r="M1545" i="11" s="1"/>
  <c r="K1545" i="11" s="1"/>
  <c r="M1528" i="11" a="1"/>
  <c r="M1528" i="11" s="1"/>
  <c r="K1528" i="11" s="1"/>
  <c r="M1570" i="11" a="1"/>
  <c r="M1570" i="11" s="1"/>
  <c r="K1570" i="11" s="1"/>
  <c r="M1333" i="11" a="1"/>
  <c r="M1333" i="11" s="1"/>
  <c r="K1333" i="11" s="1"/>
  <c r="M1331" i="11" a="1"/>
  <c r="M1331" i="11" s="1"/>
  <c r="K1331" i="11" s="1"/>
  <c r="M1335" i="11" a="1"/>
  <c r="M1335" i="11" s="1"/>
  <c r="K1335" i="11" s="1"/>
  <c r="M1437" i="11" a="1"/>
  <c r="M1437" i="11" s="1"/>
  <c r="K1437" i="11" s="1"/>
  <c r="M1429" i="11" a="1"/>
  <c r="M1429" i="11" s="1"/>
  <c r="K1429" i="11" s="1"/>
  <c r="M1363" i="11" a="1"/>
  <c r="M1363" i="11" s="1"/>
  <c r="K1363" i="11" s="1"/>
  <c r="M1408" i="11" a="1"/>
  <c r="M1408" i="11" s="1"/>
  <c r="K1408" i="11" s="1"/>
  <c r="M1520" i="11" a="1"/>
  <c r="M1520" i="11" s="1"/>
  <c r="K1520" i="11" s="1"/>
  <c r="M1365" i="11" a="1"/>
  <c r="M1365" i="11" s="1"/>
  <c r="K1365" i="11" s="1"/>
  <c r="M1446" i="11" a="1"/>
  <c r="M1446" i="11" s="1"/>
  <c r="K1446" i="11" s="1"/>
  <c r="M1370" i="11" a="1"/>
  <c r="M1370" i="11" s="1"/>
  <c r="K1370" i="11" s="1"/>
  <c r="M1503" i="11" a="1"/>
  <c r="M1503" i="11" s="1"/>
  <c r="K1503" i="11" s="1"/>
  <c r="M1454" i="11" a="1"/>
  <c r="M1454" i="11" s="1"/>
  <c r="K1454" i="11" s="1"/>
  <c r="M1336" i="11" a="1"/>
  <c r="M1336" i="11" s="1"/>
  <c r="K1336" i="11" s="1"/>
  <c r="M1409" i="11" a="1"/>
  <c r="M1409" i="11" s="1"/>
  <c r="K1409" i="11" s="1"/>
  <c r="M1569" i="11" a="1"/>
  <c r="M1569" i="11" s="1"/>
  <c r="K1569" i="11" s="1"/>
  <c r="M1341" i="11" a="1"/>
  <c r="M1341" i="11" s="1"/>
  <c r="K1341" i="11" s="1"/>
  <c r="M1347" i="11" a="1"/>
  <c r="M1347" i="11" s="1"/>
  <c r="K1347" i="11" s="1"/>
  <c r="M1396" i="11" a="1"/>
  <c r="M1396" i="11" s="1"/>
  <c r="K1396" i="11" s="1"/>
  <c r="M1324" i="11" a="1"/>
  <c r="M1324" i="11" s="1"/>
  <c r="K1324" i="11" s="1"/>
  <c r="M1502" i="11" a="1"/>
  <c r="M1502" i="11" s="1"/>
  <c r="K1502" i="11" s="1"/>
  <c r="M1494" i="11" a="1"/>
  <c r="M1494" i="11" s="1"/>
  <c r="K1494" i="11" s="1"/>
  <c r="M1407" i="11" a="1"/>
  <c r="M1407" i="11" s="1"/>
  <c r="K1407" i="11" s="1"/>
  <c r="M1448" i="11" a="1"/>
  <c r="M1448" i="11" s="1"/>
  <c r="K1448" i="11" s="1"/>
  <c r="M1468" i="11" a="1"/>
  <c r="M1468" i="11" s="1"/>
  <c r="K1468" i="11" s="1"/>
  <c r="M1458" i="11" a="1"/>
  <c r="M1458" i="11" s="1"/>
  <c r="K1458" i="11" s="1"/>
  <c r="M1500" i="11" a="1"/>
  <c r="M1500" i="11" s="1"/>
  <c r="K1500" i="11" s="1"/>
  <c r="M1383" i="11" a="1"/>
  <c r="M1383" i="11" s="1"/>
  <c r="K1383" i="11" s="1"/>
  <c r="M1564" i="11" a="1"/>
  <c r="M1564" i="11" s="1"/>
  <c r="K1564" i="11" s="1"/>
  <c r="M1356" i="11" a="1"/>
  <c r="M1356" i="11" s="1"/>
  <c r="K1356" i="11" s="1"/>
  <c r="M1508" i="11" a="1"/>
  <c r="M1508" i="11" s="1"/>
  <c r="K1508" i="11" s="1"/>
  <c r="M1447" i="11" a="1"/>
  <c r="M1447" i="11" s="1"/>
  <c r="K1447" i="11" s="1"/>
  <c r="M1573" i="11" a="1"/>
  <c r="M1573" i="11" s="1"/>
  <c r="K1573" i="11" s="1"/>
  <c r="M1355" i="11" a="1"/>
  <c r="M1355" i="11" s="1"/>
  <c r="K1355" i="11" s="1"/>
  <c r="M1543" i="11" a="1"/>
  <c r="M1543" i="11" s="1"/>
  <c r="K1543" i="11" s="1"/>
  <c r="M1349" i="11" a="1"/>
  <c r="M1349" i="11" s="1"/>
  <c r="K1349" i="11" s="1"/>
  <c r="M1379" i="11" a="1"/>
  <c r="M1379" i="11" s="1"/>
  <c r="K1379" i="11" s="1"/>
  <c r="M1320" i="11" a="1"/>
  <c r="M1320" i="11" s="1"/>
  <c r="K1320" i="11" s="1"/>
  <c r="M1375" i="11" a="1"/>
  <c r="M1375" i="11" s="1"/>
  <c r="K1375" i="11" s="1"/>
  <c r="M1557" i="11" a="1"/>
  <c r="M1557" i="11" s="1"/>
  <c r="K1557" i="11" s="1"/>
  <c r="M1361" i="11" a="1"/>
  <c r="M1361" i="11" s="1"/>
  <c r="K1361" i="11" s="1"/>
  <c r="M1358" i="11" a="1"/>
  <c r="M1358" i="11" s="1"/>
  <c r="K1358" i="11" s="1"/>
  <c r="M1369" i="11" a="1"/>
  <c r="M1369" i="11" s="1"/>
  <c r="K1369" i="11" s="1"/>
  <c r="M1522" i="11" a="1"/>
  <c r="M1522" i="11" s="1"/>
  <c r="K1522" i="11" s="1"/>
  <c r="M1580" i="11" a="1"/>
  <c r="M1580" i="11" s="1"/>
  <c r="K1580" i="11" s="1"/>
  <c r="M1541" i="11" a="1"/>
  <c r="M1541" i="11" s="1"/>
  <c r="K1541" i="11" s="1"/>
  <c r="M1489" i="11" a="1"/>
  <c r="M1489" i="11" s="1"/>
  <c r="K1489" i="11" s="1"/>
  <c r="M1511" i="11" a="1"/>
  <c r="M1511" i="11" s="1"/>
  <c r="K1511" i="11" s="1"/>
  <c r="M1411" i="11" a="1"/>
  <c r="M1411" i="11" s="1"/>
  <c r="K1411" i="11" s="1"/>
  <c r="M1373" i="11" a="1"/>
  <c r="M1373" i="11" s="1"/>
  <c r="K1373" i="11" s="1"/>
  <c r="M1395" i="11" a="1"/>
  <c r="M1395" i="11" s="1"/>
  <c r="K1395" i="11" s="1"/>
  <c r="M1351" i="11" a="1"/>
  <c r="M1351" i="11" s="1"/>
  <c r="K1351" i="11" s="1"/>
  <c r="M1441" i="11" a="1"/>
  <c r="M1441" i="11" s="1"/>
  <c r="K1441" i="11" s="1"/>
  <c r="M1556" i="11" a="1"/>
  <c r="M1556" i="11" s="1"/>
  <c r="K1556" i="11" s="1"/>
  <c r="M1521" i="11" a="1"/>
  <c r="M1521" i="11" s="1"/>
  <c r="K1521" i="11" s="1"/>
  <c r="M1417" i="11" a="1"/>
  <c r="M1417" i="11" s="1"/>
  <c r="K1417" i="11" s="1"/>
  <c r="M1478" i="11" a="1"/>
  <c r="M1478" i="11" s="1"/>
  <c r="K1478" i="11" s="1"/>
  <c r="M1374" i="11" a="1"/>
  <c r="M1374" i="11" s="1"/>
  <c r="K1374" i="11" s="1"/>
  <c r="M1422" i="11" a="1"/>
  <c r="M1422" i="11" s="1"/>
  <c r="K1422" i="11" s="1"/>
  <c r="M1443" i="11" a="1"/>
  <c r="M1443" i="11" s="1"/>
  <c r="K1443" i="11" s="1"/>
  <c r="M1364" i="11" a="1"/>
  <c r="M1364" i="11" s="1"/>
  <c r="K1364" i="11" s="1"/>
  <c r="M1381" i="11" a="1"/>
  <c r="M1381" i="11" s="1"/>
  <c r="K1381" i="11" s="1"/>
  <c r="M1328" i="11" a="1"/>
  <c r="M1328" i="11" s="1"/>
  <c r="K1328" i="11" s="1"/>
  <c r="M1372" i="11" a="1"/>
  <c r="M1372" i="11" s="1"/>
  <c r="K1372" i="11" s="1"/>
  <c r="M1440" i="11" a="1"/>
  <c r="M1440" i="11" s="1"/>
  <c r="K1440" i="11" s="1"/>
  <c r="M1553" i="11" a="1"/>
  <c r="M1553" i="11" s="1"/>
  <c r="K1553" i="11" s="1"/>
  <c r="M1551" i="11" a="1"/>
  <c r="M1551" i="11" s="1"/>
  <c r="K1551" i="11" s="1"/>
  <c r="M1457" i="11" a="1"/>
  <c r="M1457" i="11" s="1"/>
  <c r="K1457" i="11" s="1"/>
  <c r="M1498" i="11" a="1"/>
  <c r="M1498" i="11" s="1"/>
  <c r="K1498" i="11" s="1"/>
  <c r="M1402" i="11" a="1"/>
  <c r="M1402" i="11" s="1"/>
  <c r="K1402" i="11" s="1"/>
  <c r="M1348" i="11" a="1"/>
  <c r="M1348" i="11" s="1"/>
  <c r="K1348" i="11" s="1"/>
  <c r="M1561" i="11" a="1"/>
  <c r="M1561" i="11" s="1"/>
  <c r="K1561" i="11" s="1"/>
  <c r="M1387" i="11" a="1"/>
  <c r="M1387" i="11" s="1"/>
  <c r="K1387" i="11" s="1"/>
  <c r="M1526" i="11" a="1"/>
  <c r="M1526" i="11" s="1"/>
  <c r="K1526" i="11" s="1"/>
  <c r="M1506" i="11" a="1"/>
  <c r="M1506" i="11" s="1"/>
  <c r="K1506" i="11" s="1"/>
  <c r="M1389" i="11" a="1"/>
  <c r="M1389" i="11" s="1"/>
  <c r="K1389" i="11" s="1"/>
  <c r="M1344" i="11" a="1"/>
  <c r="M1344" i="11" s="1"/>
  <c r="K1344" i="11" s="1"/>
  <c r="M1329" i="11" a="1"/>
  <c r="M1329" i="11" s="1"/>
  <c r="K1329" i="11" s="1"/>
  <c r="M1367" i="11" a="1"/>
  <c r="M1367" i="11" s="1"/>
  <c r="K1367" i="11" s="1"/>
  <c r="M1463" i="11" a="1"/>
  <c r="M1463" i="11" s="1"/>
  <c r="K1463" i="11" s="1"/>
  <c r="M1571" i="11" a="1"/>
  <c r="M1571" i="11" s="1"/>
  <c r="K1571" i="11" s="1"/>
  <c r="M1415" i="11" a="1"/>
  <c r="M1415" i="11" s="1"/>
  <c r="K1415" i="11" s="1"/>
  <c r="M1501" i="11" a="1"/>
  <c r="M1501" i="11" s="1"/>
  <c r="K1501" i="11" s="1"/>
  <c r="M1424" i="11" a="1"/>
  <c r="M1424" i="11" s="1"/>
  <c r="K1424" i="11" s="1"/>
  <c r="M1575" i="11" a="1"/>
  <c r="M1575" i="11" s="1"/>
  <c r="K1575" i="11" s="1"/>
  <c r="M1531" i="11" a="1"/>
  <c r="M1531" i="11" s="1"/>
  <c r="K1531" i="11" s="1"/>
  <c r="M1582" i="11" a="1"/>
  <c r="M1582" i="11" s="1"/>
  <c r="K1582" i="11" s="1"/>
  <c r="M1523" i="11" a="1"/>
  <c r="M1523" i="11" s="1"/>
  <c r="K1523" i="11" s="1"/>
  <c r="M1314" i="11" a="1"/>
  <c r="M1314" i="11" s="1"/>
  <c r="K1314" i="11" s="1"/>
  <c r="M1397" i="11" a="1"/>
  <c r="M1397" i="11" s="1"/>
  <c r="K1397" i="11" s="1"/>
  <c r="M1376" i="11" a="1"/>
  <c r="M1376" i="11" s="1"/>
  <c r="K1376" i="11" s="1"/>
  <c r="M1505" i="11" a="1"/>
  <c r="M1505" i="11" s="1"/>
  <c r="K1505" i="11" s="1"/>
  <c r="M1555" i="11" a="1"/>
  <c r="M1555" i="11" s="1"/>
  <c r="K1555" i="11" s="1"/>
  <c r="M1525" i="11" a="1"/>
  <c r="M1525" i="11" s="1"/>
  <c r="K1525" i="11" s="1"/>
  <c r="M1461" i="11" a="1"/>
  <c r="M1461" i="11" s="1"/>
  <c r="K1461" i="11" s="1"/>
  <c r="M1529" i="11" a="1"/>
  <c r="M1529" i="11" s="1"/>
  <c r="K1529" i="11" s="1"/>
  <c r="M1439" i="11" a="1"/>
  <c r="M1439" i="11" s="1"/>
  <c r="K1439" i="11" s="1"/>
  <c r="M1466" i="11" a="1"/>
  <c r="M1466" i="11" s="1"/>
  <c r="K1466" i="11" s="1"/>
  <c r="M1574" i="11" a="1"/>
  <c r="M1574" i="11" s="1"/>
  <c r="K1574" i="11" s="1"/>
  <c r="M1496" i="11" a="1"/>
  <c r="M1496" i="11" s="1"/>
  <c r="K1496" i="11" s="1"/>
  <c r="M1581" i="11" a="1"/>
  <c r="M1581" i="11" s="1"/>
  <c r="K1581" i="11" s="1"/>
  <c r="M1514" i="11" a="1"/>
  <c r="M1514" i="11" s="1"/>
  <c r="K1514" i="11" s="1"/>
  <c r="M1368" i="11" a="1"/>
  <c r="M1368" i="11" s="1"/>
  <c r="K1368" i="11" s="1"/>
  <c r="M1322" i="11" a="1"/>
  <c r="M1322" i="11" s="1"/>
  <c r="K1322" i="11" s="1"/>
  <c r="M1318" i="11" a="1"/>
  <c r="M1318" i="11" s="1"/>
  <c r="K1318" i="11" s="1"/>
  <c r="M1392" i="11" a="1"/>
  <c r="M1392" i="11" s="1"/>
  <c r="K1392" i="11" s="1"/>
  <c r="M1316" i="11" a="1"/>
  <c r="M1316" i="11" s="1"/>
  <c r="K1316" i="11" s="1"/>
  <c r="M1343" i="11" a="1"/>
  <c r="M1343" i="11" s="1"/>
  <c r="K1343" i="11" s="1"/>
  <c r="M1420" i="11" a="1"/>
  <c r="M1420" i="11" s="1"/>
  <c r="K1420" i="11" s="1"/>
  <c r="M1512" i="11" a="1"/>
  <c r="M1512" i="11" s="1"/>
  <c r="K1512" i="11" s="1"/>
  <c r="M1527" i="11" a="1"/>
  <c r="M1527" i="11" s="1"/>
  <c r="K1527" i="11" s="1"/>
  <c r="M1492" i="11" a="1"/>
  <c r="M1492" i="11" s="1"/>
  <c r="K1492" i="11" s="1"/>
  <c r="M1469" i="11" a="1"/>
  <c r="M1469" i="11" s="1"/>
  <c r="K1469" i="11" s="1"/>
  <c r="M1323" i="11" a="1"/>
  <c r="M1323" i="11" s="1"/>
  <c r="K1323" i="11" s="1"/>
  <c r="M1412" i="11" a="1"/>
  <c r="M1412" i="11" s="1"/>
  <c r="K1412" i="11" s="1"/>
  <c r="M1434" i="11" a="1"/>
  <c r="M1434" i="11" s="1"/>
  <c r="K1434" i="11" s="1"/>
  <c r="M1577" i="11" a="1"/>
  <c r="M1577" i="11" s="1"/>
  <c r="K1577" i="11" s="1"/>
  <c r="M1519" i="11" a="1"/>
  <c r="M1519" i="11" s="1"/>
  <c r="K1519" i="11" s="1"/>
  <c r="M1330" i="11" a="1"/>
  <c r="M1330" i="11" s="1"/>
  <c r="K1330" i="11" s="1"/>
  <c r="M1321" i="11" a="1"/>
  <c r="M1321" i="11" s="1"/>
  <c r="K1321" i="11" s="1"/>
  <c r="M1319" i="11" a="1"/>
  <c r="M1319" i="11" s="1"/>
  <c r="K1319" i="11" s="1"/>
  <c r="M1393" i="11" a="1"/>
  <c r="M1393" i="11" s="1"/>
  <c r="K1393" i="11" s="1"/>
  <c r="M1540" i="11" a="1"/>
  <c r="M1540" i="11" s="1"/>
  <c r="K1540" i="11" s="1"/>
  <c r="M1554" i="11" a="1"/>
  <c r="M1554" i="11" s="1"/>
  <c r="K1554" i="11" s="1"/>
  <c r="M1572" i="11" a="1"/>
  <c r="M1572" i="11" s="1"/>
  <c r="K1572" i="11" s="1"/>
  <c r="M1516" i="11" a="1"/>
  <c r="M1516" i="11" s="1"/>
  <c r="K1516" i="11" s="1"/>
  <c r="M1427" i="11" a="1"/>
  <c r="M1427" i="11" s="1"/>
  <c r="K1427" i="11" s="1"/>
  <c r="M1354" i="11" a="1"/>
  <c r="M1354" i="11" s="1"/>
  <c r="K1354" i="11" s="1"/>
  <c r="M1421" i="11" a="1"/>
  <c r="M1421" i="11" s="1"/>
  <c r="K1421" i="11" s="1"/>
  <c r="M1390" i="11" a="1"/>
  <c r="M1390" i="11" s="1"/>
  <c r="K1390" i="11" s="1"/>
  <c r="M1565" i="11" a="1"/>
  <c r="M1565" i="11" s="1"/>
  <c r="K1565" i="11" s="1"/>
  <c r="M1534" i="11" a="1"/>
  <c r="M1534" i="11" s="1"/>
  <c r="K1534" i="11" s="1"/>
  <c r="M1490" i="11" a="1"/>
  <c r="M1490" i="11" s="1"/>
  <c r="K1490" i="11" s="1"/>
  <c r="M1578" i="11" a="1"/>
  <c r="M1578" i="11" s="1"/>
  <c r="K1578" i="11" s="1"/>
  <c r="M1476" i="11" a="1"/>
  <c r="M1476" i="11" s="1"/>
  <c r="K1476" i="11" s="1"/>
  <c r="M1338" i="11" a="1"/>
  <c r="M1338" i="11" s="1"/>
  <c r="K1338" i="11" s="1"/>
  <c r="M1334" i="11" a="1"/>
  <c r="M1334" i="11" s="1"/>
  <c r="K1334" i="11" s="1"/>
  <c r="M1342" i="11" a="1"/>
  <c r="M1342" i="11" s="1"/>
  <c r="K1342" i="11" s="1"/>
  <c r="M1536" i="11" a="1"/>
  <c r="M1536" i="11" s="1"/>
  <c r="K1536" i="11" s="1"/>
  <c r="M1549" i="11" a="1"/>
  <c r="M1549" i="11" s="1"/>
  <c r="K1549" i="11" s="1"/>
  <c r="M1444" i="11" a="1"/>
  <c r="M1444" i="11" s="1"/>
  <c r="K1444" i="11" s="1"/>
  <c r="M1513" i="11" a="1"/>
  <c r="M1513" i="11" s="1"/>
  <c r="K1513" i="11" s="1"/>
  <c r="M1359" i="11" a="1"/>
  <c r="M1359" i="11" s="1"/>
  <c r="K1359" i="11" s="1"/>
  <c r="M1432" i="11" a="1"/>
  <c r="M1432" i="11" s="1"/>
  <c r="K1432" i="11" s="1"/>
  <c r="M1353" i="11" a="1"/>
  <c r="M1353" i="11" s="1"/>
  <c r="K1353" i="11" s="1"/>
  <c r="M1418" i="11" a="1"/>
  <c r="M1418" i="11" s="1"/>
  <c r="K1418" i="11" s="1"/>
  <c r="M1399" i="11" a="1"/>
  <c r="M1399" i="11" s="1"/>
  <c r="K1399" i="11" s="1"/>
  <c r="M1563" i="11" a="1"/>
  <c r="M1563" i="11" s="1"/>
  <c r="K1563" i="11" s="1"/>
  <c r="M1491" i="11" a="1"/>
  <c r="M1491" i="11" s="1"/>
  <c r="K1491" i="11" s="1"/>
  <c r="M1583" i="11" a="1"/>
  <c r="M1583" i="11" s="1"/>
  <c r="K1583" i="11" s="1"/>
  <c r="M1346" i="11" a="1"/>
  <c r="M1346" i="11" s="1"/>
  <c r="K1346" i="11" s="1"/>
  <c r="M1337" i="11" a="1"/>
  <c r="M1337" i="11" s="1"/>
  <c r="K1337" i="11" s="1"/>
  <c r="M1384" i="11" a="1"/>
  <c r="M1384" i="11" s="1"/>
  <c r="K1384" i="11" s="1"/>
  <c r="M1456" i="11" a="1"/>
  <c r="M1456" i="11" s="1"/>
  <c r="K1456" i="11" s="1"/>
  <c r="M1535" i="11" a="1"/>
  <c r="M1535" i="11" s="1"/>
  <c r="K1535" i="11" s="1"/>
  <c r="M1547" i="11" a="1"/>
  <c r="M1547" i="11" s="1"/>
  <c r="K1547" i="11" s="1"/>
  <c r="M1470" i="11" a="1"/>
  <c r="M1470" i="11" s="1"/>
  <c r="K1470" i="11" s="1"/>
  <c r="M1450" i="11" a="1"/>
  <c r="M1450" i="11" s="1"/>
  <c r="K1450" i="11" s="1"/>
  <c r="M1509" i="11" a="1"/>
  <c r="M1509" i="11" s="1"/>
  <c r="K1509" i="11" s="1"/>
  <c r="M1430" i="11" a="1"/>
  <c r="M1430" i="11" s="1"/>
  <c r="K1430" i="11" s="1"/>
  <c r="M1419" i="11" a="1"/>
  <c r="M1419" i="11" s="1"/>
  <c r="K1419" i="11" s="1"/>
  <c r="M1460" i="11" a="1"/>
  <c r="M1460" i="11" s="1"/>
  <c r="K1460" i="11" s="1"/>
  <c r="M1371" i="11" a="1"/>
  <c r="M1371" i="11" s="1"/>
  <c r="K1371" i="11" s="1"/>
  <c r="M1423" i="11" a="1"/>
  <c r="M1423" i="11" s="1"/>
  <c r="K1423" i="11" s="1"/>
  <c r="M1425" i="11" a="1"/>
  <c r="M1425" i="11" s="1"/>
  <c r="K1425" i="11" s="1"/>
  <c r="M1452" i="11" a="1"/>
  <c r="M1452" i="11" s="1"/>
  <c r="K1452" i="11" s="1"/>
  <c r="M1481" i="11" a="1"/>
  <c r="M1481" i="11" s="1"/>
  <c r="K1481" i="11" s="1"/>
  <c r="M1474" i="11" a="1"/>
  <c r="M1474" i="11" s="1"/>
  <c r="K1474" i="11" s="1"/>
  <c r="M1378" i="11" a="1"/>
  <c r="M1378" i="11" s="1"/>
  <c r="K1378" i="11" s="1"/>
  <c r="M1350" i="11" a="1"/>
  <c r="M1350" i="11" s="1"/>
  <c r="K1350" i="11" s="1"/>
  <c r="M1380" i="11" a="1"/>
  <c r="M1380" i="11" s="1"/>
  <c r="K1380" i="11" s="1"/>
  <c r="M1539" i="11" a="1"/>
  <c r="M1539" i="11" s="1"/>
  <c r="K1539" i="11" s="1"/>
  <c r="M1544" i="11" a="1"/>
  <c r="M1544" i="11" s="1"/>
  <c r="K1544" i="11" s="1"/>
  <c r="M1455" i="11" a="1"/>
  <c r="M1455" i="11" s="1"/>
  <c r="K1455" i="11" s="1"/>
  <c r="M1413" i="11" a="1"/>
  <c r="M1413" i="11" s="1"/>
  <c r="K1413" i="11" s="1"/>
  <c r="M1579" i="11" a="1"/>
  <c r="M1579" i="11" s="1"/>
  <c r="K1579" i="11" s="1"/>
  <c r="M1484" i="11" a="1"/>
  <c r="M1484" i="11" s="1"/>
  <c r="K1484" i="11" s="1"/>
  <c r="M1406" i="11" a="1"/>
  <c r="M1406" i="11" s="1"/>
  <c r="K1406" i="11" s="1"/>
  <c r="M1560" i="11" a="1"/>
  <c r="M1560" i="11" s="1"/>
  <c r="K1560" i="11" s="1"/>
  <c r="M1471" i="11" a="1"/>
  <c r="M1471" i="11" s="1"/>
  <c r="K1471" i="11" s="1"/>
  <c r="M1435" i="11" a="1"/>
  <c r="M1435" i="11" s="1"/>
  <c r="K1435" i="11" s="1"/>
  <c r="M1479" i="11" a="1"/>
  <c r="M1479" i="11" s="1"/>
  <c r="K1479" i="11" s="1"/>
  <c r="M1473" i="11" a="1"/>
  <c r="M1473" i="11" s="1"/>
  <c r="K1473" i="11" s="1"/>
  <c r="M1386" i="11" a="1"/>
  <c r="M1386" i="11" s="1"/>
  <c r="K1386" i="11" s="1"/>
  <c r="M1382" i="11" a="1"/>
  <c r="M1382" i="11" s="1"/>
  <c r="K1382" i="11" s="1"/>
  <c r="M1388" i="11" a="1"/>
  <c r="M1388" i="11" s="1"/>
  <c r="K1388" i="11" s="1"/>
  <c r="M1495" i="11" a="1"/>
  <c r="M1495" i="11" s="1"/>
  <c r="K1495" i="11" s="1"/>
  <c r="M1548" i="11" a="1"/>
  <c r="M1548" i="11" s="1"/>
  <c r="K1548" i="11" s="1"/>
  <c r="M1403" i="11" a="1"/>
  <c r="M1403" i="11" s="1"/>
  <c r="K1403" i="11" s="1"/>
  <c r="M1566" i="11" a="1"/>
  <c r="M1566" i="11" s="1"/>
  <c r="K1566" i="11" s="1"/>
  <c r="M1414" i="11" a="1"/>
  <c r="M1414" i="11" s="1"/>
  <c r="K1414" i="11" s="1"/>
  <c r="M1433" i="11" a="1"/>
  <c r="M1433" i="11" s="1"/>
  <c r="K1433" i="11" s="1"/>
  <c r="M1482" i="11" a="1"/>
  <c r="M1482" i="11" s="1"/>
  <c r="K1482" i="11" s="1"/>
  <c r="M1472" i="11" a="1"/>
  <c r="M1472" i="11" s="1"/>
  <c r="K1472" i="11" s="1"/>
  <c r="F1315" i="12"/>
  <c r="F1477" i="12"/>
  <c r="M1313" i="11" a="1"/>
  <c r="M1313" i="11" s="1"/>
  <c r="K1313" i="11" s="1"/>
  <c r="F1433" i="12"/>
  <c r="F1357" i="12"/>
  <c r="F1390" i="12"/>
  <c r="F1439" i="12"/>
  <c r="F1472" i="12"/>
  <c r="M958" i="11" a="1"/>
  <c r="M958" i="11" s="1"/>
  <c r="K958" i="11" s="1"/>
  <c r="F1383" i="12"/>
  <c r="F1400" i="12"/>
  <c r="M1020" i="11" a="1"/>
  <c r="M1020" i="11" s="1"/>
  <c r="K1020" i="11" s="1"/>
  <c r="F1413" i="12"/>
  <c r="M1079" i="11" a="1"/>
  <c r="M1079" i="11" s="1"/>
  <c r="K1079" i="11" s="1"/>
  <c r="M913" i="11" a="1"/>
  <c r="M913" i="11" s="1"/>
  <c r="K913" i="11" s="1"/>
  <c r="M23" i="11" a="1"/>
  <c r="M23" i="11" s="1"/>
  <c r="K23" i="11" s="1"/>
  <c r="F1346" i="12"/>
  <c r="M1077" i="11" a="1"/>
  <c r="M1077" i="11" s="1"/>
  <c r="K1077" i="11" s="1"/>
  <c r="M823" i="11" a="1"/>
  <c r="M823" i="11" s="1"/>
  <c r="K823" i="11" s="1"/>
  <c r="M521" i="11" a="1"/>
  <c r="M521" i="11" s="1"/>
  <c r="K521" i="11" s="1"/>
  <c r="M828" i="11" a="1"/>
  <c r="M828" i="11" s="1"/>
  <c r="K828" i="11" s="1"/>
  <c r="M538" i="11" a="1"/>
  <c r="M538" i="11" s="1"/>
  <c r="K538" i="11" s="1"/>
  <c r="F1331" i="12"/>
  <c r="F1449" i="12"/>
  <c r="F1329" i="12"/>
  <c r="F1324" i="12"/>
  <c r="F1373" i="12"/>
  <c r="F1406" i="12"/>
  <c r="F1455" i="12"/>
  <c r="M543" i="11" a="1"/>
  <c r="M543" i="11" s="1"/>
  <c r="K543" i="11" s="1"/>
  <c r="F1463" i="12"/>
  <c r="F1479" i="12"/>
  <c r="M827" i="11" a="1"/>
  <c r="M827" i="11" s="1"/>
  <c r="K827" i="11" s="1"/>
  <c r="M856" i="11" a="1"/>
  <c r="M856" i="11" s="1"/>
  <c r="K856" i="11" s="1"/>
  <c r="F1347" i="12"/>
  <c r="M1486" i="11" a="1"/>
  <c r="M1486" i="11" s="1"/>
  <c r="K1486" i="11" s="1"/>
  <c r="F1465" i="12"/>
  <c r="F1393" i="12"/>
  <c r="F1340" i="12"/>
  <c r="F1389" i="12"/>
  <c r="F1422" i="12"/>
  <c r="F1471" i="12"/>
  <c r="M786" i="11" a="1"/>
  <c r="M786" i="11" s="1"/>
  <c r="K786" i="11" s="1"/>
  <c r="F1398" i="12"/>
  <c r="F204" i="12"/>
  <c r="F1475" i="12"/>
  <c r="F115" i="12"/>
  <c r="F1431" i="12"/>
  <c r="F46" i="12"/>
  <c r="F1476" i="12"/>
  <c r="F1461" i="12"/>
  <c r="M938" i="11" a="1"/>
  <c r="M938" i="11" s="1"/>
  <c r="K938" i="11" s="1"/>
  <c r="M818" i="11" a="1"/>
  <c r="M818" i="11" s="1"/>
  <c r="K818" i="11" s="1"/>
  <c r="M880" i="11" a="1"/>
  <c r="M880" i="11" s="1"/>
  <c r="K880" i="11" s="1"/>
  <c r="M1135" i="11" a="1"/>
  <c r="M1135" i="11" s="1"/>
  <c r="K1135" i="11" s="1"/>
  <c r="F174" i="12"/>
  <c r="F1363" i="12"/>
  <c r="F1378" i="12"/>
  <c r="F1361" i="12"/>
  <c r="F1473" i="12"/>
  <c r="F1356" i="12"/>
  <c r="F1405" i="12"/>
  <c r="F1438" i="12"/>
  <c r="F1380" i="12"/>
  <c r="F1365" i="12"/>
  <c r="F1428" i="12"/>
  <c r="F1446" i="12"/>
  <c r="F1458" i="12"/>
  <c r="F1460" i="12"/>
  <c r="F1445" i="12"/>
  <c r="F1426" i="12"/>
  <c r="M1156" i="11" a="1"/>
  <c r="M1156" i="11" s="1"/>
  <c r="K1156" i="11" s="1"/>
  <c r="M1136" i="11" a="1"/>
  <c r="M1136" i="11" s="1"/>
  <c r="K1136" i="11" s="1"/>
  <c r="M720" i="11" a="1"/>
  <c r="M720" i="11" s="1"/>
  <c r="K720" i="11" s="1"/>
  <c r="F3" i="12"/>
  <c r="F1379" i="12"/>
  <c r="F1318" i="12"/>
  <c r="F1377" i="12"/>
  <c r="F1320" i="12"/>
  <c r="F1441" i="12"/>
  <c r="F1323" i="12"/>
  <c r="F1372" i="12"/>
  <c r="F1421" i="12"/>
  <c r="F1454" i="12"/>
  <c r="F1395" i="12"/>
  <c r="F1316" i="12"/>
  <c r="F1334" i="12"/>
  <c r="F1319" i="12"/>
  <c r="F1457" i="12"/>
  <c r="F1336" i="12"/>
  <c r="F1330" i="12"/>
  <c r="F1339" i="12"/>
  <c r="F1388" i="12"/>
  <c r="F1437" i="12"/>
  <c r="F1470" i="12"/>
  <c r="F1411" i="12"/>
  <c r="F1332" i="12"/>
  <c r="F1317" i="12"/>
  <c r="F1350" i="12"/>
  <c r="F1335" i="12"/>
  <c r="F1352" i="12"/>
  <c r="F1313" i="12"/>
  <c r="F1322" i="12"/>
  <c r="F1355" i="12"/>
  <c r="F1404" i="12"/>
  <c r="F1453" i="12"/>
  <c r="F1312" i="12"/>
  <c r="F41" i="12"/>
  <c r="F1409" i="12"/>
  <c r="F1338" i="12"/>
  <c r="F1371" i="12"/>
  <c r="F1420" i="12"/>
  <c r="F1469" i="12"/>
  <c r="F1328" i="12"/>
  <c r="F4" i="12"/>
  <c r="M842" i="11" a="1"/>
  <c r="M842" i="11" s="1"/>
  <c r="K842" i="11" s="1"/>
  <c r="F1427" i="12"/>
  <c r="F1348" i="12"/>
  <c r="F1333" i="12"/>
  <c r="F1366" i="12"/>
  <c r="F1351" i="12"/>
  <c r="F1368" i="12"/>
  <c r="F10" i="12"/>
  <c r="M1072" i="11" a="1"/>
  <c r="M1072" i="11" s="1"/>
  <c r="K1072" i="11" s="1"/>
  <c r="F1443" i="12"/>
  <c r="F1364" i="12"/>
  <c r="F1349" i="12"/>
  <c r="F1382" i="12"/>
  <c r="F1367" i="12"/>
  <c r="F1384" i="12"/>
  <c r="F1354" i="12"/>
  <c r="F1387" i="12"/>
  <c r="F1436" i="12"/>
  <c r="F51" i="12"/>
  <c r="F112" i="12"/>
  <c r="F71" i="12"/>
  <c r="F127" i="12"/>
  <c r="F128" i="12"/>
  <c r="M1181" i="11" a="1"/>
  <c r="M1181" i="11" s="1"/>
  <c r="K1181" i="11" s="1"/>
  <c r="M1191" i="11" a="1"/>
  <c r="M1191" i="11" s="1"/>
  <c r="K1191" i="11" s="1"/>
  <c r="F106" i="12"/>
  <c r="F117" i="12"/>
  <c r="F182" i="12"/>
  <c r="F116" i="12"/>
  <c r="M1141" i="11" a="1"/>
  <c r="M1141" i="11" s="1"/>
  <c r="K1141" i="11" s="1"/>
  <c r="M1153" i="11" a="1"/>
  <c r="M1153" i="11" s="1"/>
  <c r="K1153" i="11" s="1"/>
  <c r="M1140" i="11" a="1"/>
  <c r="M1140" i="11" s="1"/>
  <c r="K1140" i="11" s="1"/>
  <c r="M811" i="11" a="1"/>
  <c r="M811" i="11" s="1"/>
  <c r="K811" i="11" s="1"/>
  <c r="M628" i="11" a="1"/>
  <c r="M628" i="11" s="1"/>
  <c r="K628" i="11" s="1"/>
  <c r="M1130" i="11" a="1"/>
  <c r="M1130" i="11" s="1"/>
  <c r="K1130" i="11" s="1"/>
  <c r="M768" i="11" a="1"/>
  <c r="M768" i="11" s="1"/>
  <c r="K768" i="11" s="1"/>
  <c r="F148" i="12"/>
  <c r="F99" i="12"/>
  <c r="M752" i="11" a="1"/>
  <c r="M752" i="11" s="1"/>
  <c r="K752" i="11" s="1"/>
  <c r="M1021" i="11" a="1"/>
  <c r="M1021" i="11" s="1"/>
  <c r="K1021" i="11" s="1"/>
  <c r="F194" i="12"/>
  <c r="F21" i="12"/>
  <c r="F200" i="12"/>
  <c r="F107" i="12"/>
  <c r="M1137" i="11" a="1"/>
  <c r="M1137" i="11" s="1"/>
  <c r="K1137" i="11" s="1"/>
  <c r="M736" i="11" a="1"/>
  <c r="M736" i="11" s="1"/>
  <c r="K736" i="11" s="1"/>
  <c r="M1124" i="11" a="1"/>
  <c r="M1124" i="11" s="1"/>
  <c r="K1124" i="11" s="1"/>
  <c r="M516" i="11" a="1"/>
  <c r="M516" i="11" s="1"/>
  <c r="K516" i="11" s="1"/>
  <c r="M1138" i="11" a="1"/>
  <c r="M1138" i="11" s="1"/>
  <c r="K1138" i="11" s="1"/>
  <c r="M1167" i="11" a="1"/>
  <c r="M1167" i="11" s="1"/>
  <c r="K1167" i="11" s="1"/>
  <c r="F23" i="12"/>
  <c r="F231" i="12"/>
  <c r="F123" i="12"/>
  <c r="M1150" i="11" a="1"/>
  <c r="M1150" i="11" s="1"/>
  <c r="K1150" i="11" s="1"/>
  <c r="M893" i="11" a="1"/>
  <c r="M893" i="11" s="1"/>
  <c r="K893" i="11" s="1"/>
  <c r="M665" i="11" a="1"/>
  <c r="M665" i="11" s="1"/>
  <c r="K665" i="11" s="1"/>
  <c r="M775" i="11" a="1"/>
  <c r="M775" i="11" s="1"/>
  <c r="K775" i="11" s="1"/>
  <c r="M924" i="11" a="1"/>
  <c r="M924" i="11" s="1"/>
  <c r="K924" i="11" s="1"/>
  <c r="M617" i="11" a="1"/>
  <c r="M617" i="11" s="1"/>
  <c r="K617" i="11" s="1"/>
  <c r="M1121" i="11" a="1"/>
  <c r="M1121" i="11" s="1"/>
  <c r="K1121" i="11" s="1"/>
  <c r="M1151" i="11" a="1"/>
  <c r="M1151" i="11" s="1"/>
  <c r="K1151" i="11" s="1"/>
  <c r="M1120" i="11" a="1"/>
  <c r="M1120" i="11" s="1"/>
  <c r="K1120" i="11" s="1"/>
  <c r="M1179" i="11" a="1"/>
  <c r="M1179" i="11" s="1"/>
  <c r="K1179" i="11" s="1"/>
  <c r="M892" i="11" a="1"/>
  <c r="M892" i="11" s="1"/>
  <c r="K892" i="11" s="1"/>
  <c r="F9" i="12"/>
  <c r="F7" i="12"/>
  <c r="F25" i="12"/>
  <c r="F14" i="12"/>
  <c r="M1104" i="11" a="1"/>
  <c r="M1104" i="11" s="1"/>
  <c r="K1104" i="11" s="1"/>
  <c r="M1163" i="11" a="1"/>
  <c r="M1163" i="11" s="1"/>
  <c r="K1163" i="11" s="1"/>
  <c r="M1134" i="11" a="1"/>
  <c r="M1134" i="11" s="1"/>
  <c r="K1134" i="11" s="1"/>
  <c r="M876" i="11" a="1"/>
  <c r="M876" i="11" s="1"/>
  <c r="K876" i="11" s="1"/>
  <c r="M915" i="11" a="1"/>
  <c r="M915" i="11" s="1"/>
  <c r="K915" i="11" s="1"/>
  <c r="F58" i="12"/>
  <c r="F40" i="12"/>
  <c r="F75" i="12"/>
  <c r="F5" i="12"/>
  <c r="F6" i="12"/>
  <c r="F122" i="12"/>
  <c r="F97" i="12"/>
  <c r="F8" i="12"/>
  <c r="F30" i="12"/>
  <c r="M928" i="11" a="1"/>
  <c r="M928" i="11" s="1"/>
  <c r="K928" i="11" s="1"/>
  <c r="M1146" i="11" a="1"/>
  <c r="M1146" i="11" s="1"/>
  <c r="K1146" i="11" s="1"/>
  <c r="M860" i="11" a="1"/>
  <c r="M860" i="11" s="1"/>
  <c r="K860" i="11" s="1"/>
  <c r="F132" i="12"/>
  <c r="F156" i="12"/>
  <c r="F65" i="12"/>
  <c r="F38" i="12"/>
  <c r="M1147" i="11" a="1"/>
  <c r="M1147" i="11" s="1"/>
  <c r="K1147" i="11" s="1"/>
  <c r="M1177" i="11" a="1"/>
  <c r="M1177" i="11" s="1"/>
  <c r="K1177" i="11" s="1"/>
  <c r="M861" i="11" a="1"/>
  <c r="M861" i="11" s="1"/>
  <c r="K861" i="11" s="1"/>
  <c r="M1190" i="11" a="1"/>
  <c r="M1190" i="11" s="1"/>
  <c r="K1190" i="11" s="1"/>
  <c r="F191" i="12"/>
  <c r="F27" i="12"/>
  <c r="F85" i="12"/>
  <c r="F54" i="12"/>
  <c r="M1170" i="11" a="1"/>
  <c r="M1170" i="11" s="1"/>
  <c r="K1170" i="11" s="1"/>
  <c r="M875" i="11" a="1"/>
  <c r="M875" i="11" s="1"/>
  <c r="K875" i="11" s="1"/>
  <c r="M10" i="11" a="1"/>
  <c r="M10" i="11" s="1"/>
  <c r="K10" i="11" s="1"/>
  <c r="M809" i="11" a="1"/>
  <c r="M809" i="11" s="1"/>
  <c r="K809" i="11" s="1"/>
  <c r="M1171" i="11" a="1"/>
  <c r="M1171" i="11" s="1"/>
  <c r="K1171" i="11" s="1"/>
  <c r="M874" i="11" a="1"/>
  <c r="M874" i="11" s="1"/>
  <c r="K874" i="11" s="1"/>
  <c r="M1051" i="11" a="1"/>
  <c r="M1051" i="11" s="1"/>
  <c r="K1051" i="11" s="1"/>
  <c r="M836" i="11" a="1"/>
  <c r="M836" i="11" s="1"/>
  <c r="K836" i="11" s="1"/>
  <c r="M542" i="11" a="1"/>
  <c r="M542" i="11" s="1"/>
  <c r="K542" i="11" s="1"/>
  <c r="M520" i="11" a="1"/>
  <c r="M520" i="11" s="1"/>
  <c r="K520" i="11" s="1"/>
  <c r="M1160" i="11" a="1"/>
  <c r="M1160" i="11" s="1"/>
  <c r="K1160" i="11" s="1"/>
  <c r="F12" i="12"/>
  <c r="F47" i="12"/>
  <c r="F98" i="12"/>
  <c r="F62" i="12"/>
  <c r="M1154" i="11" a="1"/>
  <c r="M1154" i="11" s="1"/>
  <c r="K1154" i="11" s="1"/>
  <c r="M868" i="11" a="1"/>
  <c r="M868" i="11" s="1"/>
  <c r="K868" i="11" s="1"/>
  <c r="F17" i="12"/>
  <c r="F52" i="12"/>
  <c r="F53" i="12"/>
  <c r="F96" i="12"/>
  <c r="F166" i="12"/>
  <c r="M864" i="11" a="1"/>
  <c r="M864" i="11" s="1"/>
  <c r="K864" i="11" s="1"/>
  <c r="M1172" i="11" a="1"/>
  <c r="M1172" i="11" s="1"/>
  <c r="K1172" i="11" s="1"/>
  <c r="M1155" i="11" a="1"/>
  <c r="M1155" i="11" s="1"/>
  <c r="K1155" i="11" s="1"/>
  <c r="M903" i="11" a="1"/>
  <c r="M903" i="11" s="1"/>
  <c r="K903" i="11" s="1"/>
  <c r="M933" i="11" a="1"/>
  <c r="M933" i="11" s="1"/>
  <c r="K933" i="11" s="1"/>
  <c r="F15" i="12"/>
  <c r="F13" i="12"/>
  <c r="F11" i="12"/>
  <c r="F158" i="12"/>
  <c r="F34" i="12"/>
  <c r="F69" i="12"/>
  <c r="F73" i="12"/>
  <c r="F104" i="12"/>
  <c r="M865" i="11" a="1"/>
  <c r="M865" i="11" s="1"/>
  <c r="K865" i="11" s="1"/>
  <c r="M1157" i="11" a="1"/>
  <c r="M1157" i="11" s="1"/>
  <c r="K1157" i="11" s="1"/>
  <c r="F165" i="12"/>
  <c r="M699" i="11" a="1"/>
  <c r="M699" i="11" s="1"/>
  <c r="K699" i="11" s="1"/>
  <c r="M877" i="11" a="1"/>
  <c r="M877" i="11" s="1"/>
  <c r="K877" i="11" s="1"/>
  <c r="M1239" i="11" a="1"/>
  <c r="M1239" i="11" s="1"/>
  <c r="K1239" i="11" s="1"/>
  <c r="M914" i="11" a="1"/>
  <c r="M914" i="11" s="1"/>
  <c r="K914" i="11" s="1"/>
  <c r="M825" i="11" a="1"/>
  <c r="M825" i="11" s="1"/>
  <c r="K825" i="11" s="1"/>
  <c r="M965" i="11" a="1"/>
  <c r="M965" i="11" s="1"/>
  <c r="K965" i="11" s="1"/>
  <c r="M674" i="11" a="1"/>
  <c r="M674" i="11" s="1"/>
  <c r="K674" i="11" s="1"/>
  <c r="M1063" i="11" a="1"/>
  <c r="M1063" i="11" s="1"/>
  <c r="K1063" i="11" s="1"/>
  <c r="M964" i="11" a="1"/>
  <c r="M964" i="11" s="1"/>
  <c r="K964" i="11" s="1"/>
  <c r="M1164" i="11" a="1"/>
  <c r="M1164" i="11" s="1"/>
  <c r="K1164" i="11" s="1"/>
  <c r="F531" i="12"/>
  <c r="M824" i="11" a="1"/>
  <c r="M824" i="11" s="1"/>
  <c r="K824" i="11" s="1"/>
  <c r="M1070" i="11" a="1"/>
  <c r="M1070" i="11" s="1"/>
  <c r="K1070" i="11" s="1"/>
  <c r="M1152" i="11" a="1"/>
  <c r="M1152" i="11" s="1"/>
  <c r="K1152" i="11" s="1"/>
  <c r="M859" i="11" a="1"/>
  <c r="M859" i="11" s="1"/>
  <c r="K859" i="11" s="1"/>
  <c r="M1037" i="11" a="1"/>
  <c r="M1037" i="11" s="1"/>
  <c r="K1037" i="11" s="1"/>
  <c r="M790" i="11" a="1"/>
  <c r="M790" i="11" s="1"/>
  <c r="K790" i="11" s="1"/>
  <c r="M512" i="11" a="1"/>
  <c r="M512" i="11" s="1"/>
  <c r="K512" i="11" s="1"/>
  <c r="M629" i="11" a="1"/>
  <c r="M629" i="11" s="1"/>
  <c r="K629" i="11" s="1"/>
  <c r="M544" i="11" a="1"/>
  <c r="M544" i="11" s="1"/>
  <c r="K544" i="11" s="1"/>
  <c r="M1162" i="11" a="1"/>
  <c r="M1162" i="11" s="1"/>
  <c r="K1162" i="11" s="1"/>
  <c r="M1166" i="11" a="1"/>
  <c r="M1166" i="11" s="1"/>
  <c r="K1166" i="11" s="1"/>
  <c r="M798" i="11" a="1"/>
  <c r="M798" i="11" s="1"/>
  <c r="K798" i="11" s="1"/>
  <c r="M675" i="11" a="1"/>
  <c r="M675" i="11" s="1"/>
  <c r="K675" i="11" s="1"/>
  <c r="M1059" i="11" a="1"/>
  <c r="M1059" i="11" s="1"/>
  <c r="K1059" i="11" s="1"/>
  <c r="M1039" i="11" a="1"/>
  <c r="M1039" i="11" s="1"/>
  <c r="K1039" i="11" s="1"/>
  <c r="M920" i="11" a="1"/>
  <c r="M920" i="11" s="1"/>
  <c r="K920" i="11" s="1"/>
  <c r="M771" i="11" a="1"/>
  <c r="M771" i="11" s="1"/>
  <c r="K771" i="11" s="1"/>
  <c r="M881" i="11" a="1"/>
  <c r="M881" i="11" s="1"/>
  <c r="K881" i="11" s="1"/>
  <c r="M1071" i="11" a="1"/>
  <c r="M1071" i="11" s="1"/>
  <c r="K1071" i="11" s="1"/>
  <c r="M686" i="11" a="1"/>
  <c r="M686" i="11" s="1"/>
  <c r="K686" i="11" s="1"/>
  <c r="M922" i="11" a="1"/>
  <c r="M922" i="11" s="1"/>
  <c r="K922" i="11" s="1"/>
  <c r="M1192" i="11" a="1"/>
  <c r="M1192" i="11" s="1"/>
  <c r="K1192" i="11" s="1"/>
  <c r="M925" i="11" a="1"/>
  <c r="M925" i="11" s="1"/>
  <c r="K925" i="11" s="1"/>
  <c r="M898" i="11" a="1"/>
  <c r="M898" i="11" s="1"/>
  <c r="K898" i="11" s="1"/>
  <c r="M923" i="11" a="1"/>
  <c r="M923" i="11" s="1"/>
  <c r="K923" i="11" s="1"/>
  <c r="M1193" i="11" a="1"/>
  <c r="M1193" i="11" s="1"/>
  <c r="K1193" i="11" s="1"/>
  <c r="M613" i="11" a="1"/>
  <c r="M613" i="11" s="1"/>
  <c r="K613" i="11" s="1"/>
  <c r="M788" i="11" a="1"/>
  <c r="M788" i="11" s="1"/>
  <c r="K788" i="11" s="1"/>
  <c r="M1176" i="11" a="1"/>
  <c r="M1176" i="11" s="1"/>
  <c r="K1176" i="11" s="1"/>
  <c r="M536" i="11" a="1"/>
  <c r="M536" i="11" s="1"/>
  <c r="K536" i="11" s="1"/>
  <c r="M1125" i="11" a="1"/>
  <c r="M1125" i="11" s="1"/>
  <c r="K1125" i="11" s="1"/>
  <c r="M805" i="11" a="1"/>
  <c r="M805" i="11" s="1"/>
  <c r="K805" i="11" s="1"/>
  <c r="M485" i="11" a="1"/>
  <c r="M485" i="11" s="1"/>
  <c r="K485" i="11" s="1"/>
  <c r="M1127" i="11" a="1"/>
  <c r="M1127" i="11" s="1"/>
  <c r="K1127" i="11" s="1"/>
  <c r="M905" i="11" a="1"/>
  <c r="M905" i="11" s="1"/>
  <c r="K905" i="11" s="1"/>
  <c r="M654" i="11" a="1"/>
  <c r="M654" i="11" s="1"/>
  <c r="K654" i="11" s="1"/>
  <c r="M1016" i="11" a="1"/>
  <c r="M1016" i="11" s="1"/>
  <c r="K1016" i="11" s="1"/>
  <c r="M1264" i="11" a="1"/>
  <c r="M1264" i="11" s="1"/>
  <c r="K1264" i="11" s="1"/>
  <c r="M1161" i="11" a="1"/>
  <c r="M1161" i="11" s="1"/>
  <c r="K1161" i="11" s="1"/>
  <c r="M689" i="11" a="1"/>
  <c r="M689" i="11" s="1"/>
  <c r="K689" i="11" s="1"/>
  <c r="M784" i="11" a="1"/>
  <c r="M784" i="11" s="1"/>
  <c r="K784" i="11" s="1"/>
  <c r="M461" i="11" a="1"/>
  <c r="M461" i="11" s="1"/>
  <c r="K461" i="11" s="1"/>
  <c r="M43" i="11" a="1"/>
  <c r="M43" i="11" s="1"/>
  <c r="K43" i="11" s="1"/>
  <c r="M545" i="11" a="1"/>
  <c r="M545" i="11" s="1"/>
  <c r="K545" i="11" s="1"/>
  <c r="M1062" i="11" a="1"/>
  <c r="M1062" i="11" s="1"/>
  <c r="K1062" i="11" s="1"/>
  <c r="M1265" i="11" a="1"/>
  <c r="M1265" i="11" s="1"/>
  <c r="K1265" i="11" s="1"/>
  <c r="M1165" i="11" a="1"/>
  <c r="M1165" i="11" s="1"/>
  <c r="K1165" i="11" s="1"/>
  <c r="F125" i="12"/>
  <c r="F18" i="12"/>
  <c r="F143" i="12"/>
  <c r="F79" i="12"/>
  <c r="F86" i="12"/>
  <c r="M1145" i="11" a="1"/>
  <c r="M1145" i="11" s="1"/>
  <c r="K1145" i="11" s="1"/>
  <c r="M888" i="11" a="1"/>
  <c r="M888" i="11" s="1"/>
  <c r="K888" i="11" s="1"/>
  <c r="M891" i="11" a="1"/>
  <c r="M891" i="11" s="1"/>
  <c r="K891" i="11" s="1"/>
  <c r="M1044" i="11" a="1"/>
  <c r="M1044" i="11" s="1"/>
  <c r="K1044" i="11" s="1"/>
  <c r="M1093" i="11" a="1"/>
  <c r="M1093" i="11" s="1"/>
  <c r="K1093" i="11" s="1"/>
  <c r="M478" i="11" a="1"/>
  <c r="M478" i="11" s="1"/>
  <c r="K478" i="11" s="1"/>
  <c r="M747" i="11" a="1"/>
  <c r="M747" i="11" s="1"/>
  <c r="K747" i="11" s="1"/>
  <c r="F92" i="12"/>
  <c r="F60" i="12"/>
  <c r="F214" i="12"/>
  <c r="F185" i="12"/>
  <c r="F90" i="12"/>
  <c r="F64" i="12"/>
  <c r="F186" i="12"/>
  <c r="F42" i="12"/>
  <c r="F157" i="12"/>
  <c r="F144" i="12"/>
  <c r="F139" i="12"/>
  <c r="F70" i="12"/>
  <c r="F198" i="12"/>
  <c r="M907" i="11" a="1"/>
  <c r="M907" i="11" s="1"/>
  <c r="K907" i="11" s="1"/>
  <c r="F141" i="12"/>
  <c r="F222" i="12"/>
  <c r="F202" i="12"/>
  <c r="F133" i="12"/>
  <c r="F193" i="12"/>
  <c r="F59" i="12"/>
  <c r="F167" i="12"/>
  <c r="F152" i="12"/>
  <c r="F147" i="12"/>
  <c r="F78" i="12"/>
  <c r="F235" i="12"/>
  <c r="F153" i="12"/>
  <c r="M1128" i="11" a="1"/>
  <c r="M1128" i="11" s="1"/>
  <c r="K1128" i="11" s="1"/>
  <c r="M733" i="11" a="1"/>
  <c r="M733" i="11" s="1"/>
  <c r="K733" i="11" s="1"/>
  <c r="M1057" i="11" a="1"/>
  <c r="M1057" i="11" s="1"/>
  <c r="K1057" i="11" s="1"/>
  <c r="M901" i="11" a="1"/>
  <c r="M901" i="11" s="1"/>
  <c r="K901" i="11" s="1"/>
  <c r="M696" i="11" a="1"/>
  <c r="M696" i="11" s="1"/>
  <c r="K696" i="11" s="1"/>
  <c r="M1105" i="11" a="1"/>
  <c r="M1105" i="11" s="1"/>
  <c r="K1105" i="11" s="1"/>
  <c r="M1139" i="11" a="1"/>
  <c r="M1139" i="11" s="1"/>
  <c r="K1139" i="11" s="1"/>
  <c r="M1115" i="11" a="1"/>
  <c r="M1115" i="11" s="1"/>
  <c r="K1115" i="11" s="1"/>
  <c r="M848" i="11" a="1"/>
  <c r="M848" i="11" s="1"/>
  <c r="K848" i="11" s="1"/>
  <c r="M1054" i="11" a="1"/>
  <c r="M1054" i="11" s="1"/>
  <c r="K1054" i="11" s="1"/>
  <c r="M1305" i="11" a="1"/>
  <c r="M1305" i="11" s="1"/>
  <c r="K1305" i="11" s="1"/>
  <c r="M1040" i="11" a="1"/>
  <c r="M1040" i="11" s="1"/>
  <c r="K1040" i="11" s="1"/>
  <c r="M849" i="11" a="1"/>
  <c r="M849" i="11" s="1"/>
  <c r="K849" i="11" s="1"/>
  <c r="M1067" i="11" a="1"/>
  <c r="M1067" i="11" s="1"/>
  <c r="K1067" i="11" s="1"/>
  <c r="M1055" i="11" a="1"/>
  <c r="M1055" i="11" s="1"/>
  <c r="K1055" i="11" s="1"/>
  <c r="M1049" i="11" a="1"/>
  <c r="M1049" i="11" s="1"/>
  <c r="K1049" i="11" s="1"/>
  <c r="M1132" i="11" a="1"/>
  <c r="M1132" i="11" s="1"/>
  <c r="K1132" i="11" s="1"/>
  <c r="M676" i="11" a="1"/>
  <c r="M676" i="11" s="1"/>
  <c r="K676" i="11" s="1"/>
  <c r="M873" i="11" a="1"/>
  <c r="M873" i="11" s="1"/>
  <c r="K873" i="11" s="1"/>
  <c r="M900" i="11" a="1"/>
  <c r="M900" i="11" s="1"/>
  <c r="K900" i="11" s="1"/>
  <c r="M1046" i="11" a="1"/>
  <c r="M1046" i="11" s="1"/>
  <c r="K1046" i="11" s="1"/>
  <c r="M503" i="11" a="1"/>
  <c r="M503" i="11" s="1"/>
  <c r="K503" i="11" s="1"/>
  <c r="F210" i="12"/>
  <c r="F137" i="12"/>
  <c r="F108" i="12"/>
  <c r="F136" i="12"/>
  <c r="F131" i="12"/>
  <c r="F190" i="12"/>
  <c r="M705" i="11" a="1"/>
  <c r="M705" i="11" s="1"/>
  <c r="K705" i="11" s="1"/>
  <c r="M1180" i="11" a="1"/>
  <c r="M1180" i="11" s="1"/>
  <c r="K1180" i="11" s="1"/>
  <c r="M791" i="11" a="1"/>
  <c r="M791" i="11" s="1"/>
  <c r="K791" i="11" s="1"/>
  <c r="F100" i="12"/>
  <c r="M1144" i="11" a="1"/>
  <c r="M1144" i="11" s="1"/>
  <c r="K1144" i="11" s="1"/>
  <c r="M794" i="11" a="1"/>
  <c r="M794" i="11" s="1"/>
  <c r="K794" i="11" s="1"/>
  <c r="F161" i="12"/>
  <c r="F135" i="12"/>
  <c r="F29" i="12"/>
  <c r="F35" i="12"/>
  <c r="F234" i="12"/>
  <c r="F101" i="12"/>
  <c r="F31" i="12"/>
  <c r="F168" i="12"/>
  <c r="F187" i="12"/>
  <c r="F94" i="12"/>
  <c r="F224" i="12"/>
  <c r="M1123" i="11" a="1"/>
  <c r="M1123" i="11" s="1"/>
  <c r="K1123" i="11" s="1"/>
  <c r="M921" i="11" a="1"/>
  <c r="M921" i="11" s="1"/>
  <c r="K921" i="11" s="1"/>
  <c r="M704" i="11" a="1"/>
  <c r="M704" i="11" s="1"/>
  <c r="K704" i="11" s="1"/>
  <c r="M496" i="11" a="1"/>
  <c r="M496" i="11" s="1"/>
  <c r="K496" i="11" s="1"/>
  <c r="F20" i="12"/>
  <c r="F233" i="12"/>
  <c r="F66" i="12"/>
  <c r="F72" i="12"/>
  <c r="F24" i="12"/>
  <c r="F33" i="12"/>
  <c r="F39" i="12"/>
  <c r="F197" i="12"/>
  <c r="F68" i="12"/>
  <c r="F184" i="12"/>
  <c r="F209" i="12"/>
  <c r="F110" i="12"/>
  <c r="F228" i="12"/>
  <c r="F37" i="12"/>
  <c r="F109" i="12"/>
  <c r="F93" i="12"/>
  <c r="F44" i="12"/>
  <c r="F50" i="12"/>
  <c r="F56" i="12"/>
  <c r="F208" i="12"/>
  <c r="F95" i="12"/>
  <c r="F203" i="12"/>
  <c r="F226" i="12"/>
  <c r="F118" i="12"/>
  <c r="F205" i="12"/>
  <c r="M1184" i="11" a="1"/>
  <c r="M1184" i="11" s="1"/>
  <c r="K1184" i="11" s="1"/>
  <c r="M1041" i="11" a="1"/>
  <c r="M1041" i="11" s="1"/>
  <c r="K1041" i="11" s="1"/>
  <c r="M1066" i="11" a="1"/>
  <c r="M1066" i="11" s="1"/>
  <c r="K1066" i="11" s="1"/>
  <c r="M1048" i="11" a="1"/>
  <c r="M1048" i="11" s="1"/>
  <c r="K1048" i="11" s="1"/>
  <c r="M1058" i="11" a="1"/>
  <c r="M1058" i="11" s="1"/>
  <c r="K1058" i="11" s="1"/>
  <c r="M1133" i="11" a="1"/>
  <c r="M1133" i="11" s="1"/>
  <c r="K1133" i="11" s="1"/>
  <c r="M677" i="11" a="1"/>
  <c r="M677" i="11" s="1"/>
  <c r="K677" i="11" s="1"/>
  <c r="M698" i="11" a="1"/>
  <c r="M698" i="11" s="1"/>
  <c r="K698" i="11" s="1"/>
  <c r="M867" i="11" a="1"/>
  <c r="M867" i="11" s="1"/>
  <c r="K867" i="11" s="1"/>
  <c r="M1047" i="11" a="1"/>
  <c r="M1047" i="11" s="1"/>
  <c r="K1047" i="11" s="1"/>
  <c r="M11" i="11" a="1"/>
  <c r="M11" i="11" s="1"/>
  <c r="K11" i="11" s="1"/>
  <c r="M756" i="11" a="1"/>
  <c r="M756" i="11" s="1"/>
  <c r="K756" i="11" s="1"/>
  <c r="F77" i="12"/>
  <c r="M1119" i="11" a="1"/>
  <c r="M1119" i="11" s="1"/>
  <c r="K1119" i="11" s="1"/>
  <c r="M1114" i="11" a="1"/>
  <c r="M1114" i="11" s="1"/>
  <c r="K1114" i="11" s="1"/>
  <c r="M804" i="11" a="1"/>
  <c r="M804" i="11" s="1"/>
  <c r="K804" i="11" s="1"/>
  <c r="M1056" i="11" a="1"/>
  <c r="M1056" i="11" s="1"/>
  <c r="K1056" i="11" s="1"/>
  <c r="M1149" i="11" a="1"/>
  <c r="M1149" i="11" s="1"/>
  <c r="K1149" i="11" s="1"/>
  <c r="M882" i="11" a="1"/>
  <c r="M882" i="11" s="1"/>
  <c r="K882" i="11" s="1"/>
  <c r="M1099" i="11" a="1"/>
  <c r="M1099" i="11" s="1"/>
  <c r="K1099" i="11" s="1"/>
  <c r="M1148" i="11" a="1"/>
  <c r="M1148" i="11" s="1"/>
  <c r="K1148" i="11" s="1"/>
  <c r="M872" i="11" a="1"/>
  <c r="M872" i="11" s="1"/>
  <c r="K872" i="11" s="1"/>
  <c r="M763" i="11" a="1"/>
  <c r="M763" i="11" s="1"/>
  <c r="K763" i="11" s="1"/>
  <c r="F57" i="12"/>
  <c r="F26" i="12"/>
  <c r="F129" i="12"/>
  <c r="F103" i="12"/>
  <c r="F61" i="12"/>
  <c r="F67" i="12"/>
  <c r="F76" i="12"/>
  <c r="F236" i="12"/>
  <c r="F105" i="12"/>
  <c r="F220" i="12"/>
  <c r="F212" i="12"/>
  <c r="F126" i="12"/>
  <c r="F213" i="12"/>
  <c r="M1185" i="11" a="1"/>
  <c r="M1185" i="11" s="1"/>
  <c r="K1185" i="11" s="1"/>
  <c r="M1024" i="11" a="1"/>
  <c r="M1024" i="11" s="1"/>
  <c r="K1024" i="11" s="1"/>
  <c r="M833" i="11" a="1"/>
  <c r="M833" i="11" s="1"/>
  <c r="K833" i="11" s="1"/>
  <c r="M1050" i="11" a="1"/>
  <c r="M1050" i="11" s="1"/>
  <c r="K1050" i="11" s="1"/>
  <c r="M1023" i="11" a="1"/>
  <c r="M1023" i="11" s="1"/>
  <c r="K1023" i="11" s="1"/>
  <c r="M1068" i="11" a="1"/>
  <c r="M1068" i="11" s="1"/>
  <c r="K1068" i="11" s="1"/>
  <c r="M661" i="11" a="1"/>
  <c r="M661" i="11" s="1"/>
  <c r="K661" i="11" s="1"/>
  <c r="M866" i="11" a="1"/>
  <c r="M866" i="11" s="1"/>
  <c r="K866" i="11" s="1"/>
  <c r="M837" i="11" a="1"/>
  <c r="M837" i="11" s="1"/>
  <c r="K837" i="11" s="1"/>
  <c r="M774" i="11" a="1"/>
  <c r="M774" i="11" s="1"/>
  <c r="K774" i="11" s="1"/>
  <c r="M930" i="11" a="1"/>
  <c r="M930" i="11" s="1"/>
  <c r="K930" i="11" s="1"/>
  <c r="M851" i="11" a="1"/>
  <c r="M851" i="11" s="1"/>
  <c r="K851" i="11" s="1"/>
  <c r="M32" i="11" a="1"/>
  <c r="M32" i="11" s="1"/>
  <c r="K32" i="11" s="1"/>
  <c r="M765" i="11" a="1"/>
  <c r="M765" i="11" s="1"/>
  <c r="K765" i="11" s="1"/>
  <c r="M871" i="11" a="1"/>
  <c r="M871" i="11" s="1"/>
  <c r="K871" i="11" s="1"/>
  <c r="M702" i="11" a="1"/>
  <c r="M702" i="11" s="1"/>
  <c r="K702" i="11" s="1"/>
  <c r="F925" i="12"/>
  <c r="M962" i="11" a="1"/>
  <c r="M962" i="11" s="1"/>
  <c r="K962" i="11" s="1"/>
  <c r="M1249" i="11" a="1"/>
  <c r="M1249" i="11" s="1"/>
  <c r="K1249" i="11" s="1"/>
  <c r="M1216" i="11" a="1"/>
  <c r="M1216" i="11" s="1"/>
  <c r="K1216" i="11" s="1"/>
  <c r="F74" i="12"/>
  <c r="F43" i="12"/>
  <c r="F188" i="12"/>
  <c r="F113" i="12"/>
  <c r="F81" i="12"/>
  <c r="F130" i="12"/>
  <c r="F114" i="12"/>
  <c r="F154" i="12"/>
  <c r="F274" i="12"/>
  <c r="F134" i="12"/>
  <c r="F221" i="12"/>
  <c r="M1025" i="11" a="1"/>
  <c r="M1025" i="11" s="1"/>
  <c r="K1025" i="11" s="1"/>
  <c r="M800" i="11" a="1"/>
  <c r="M800" i="11" s="1"/>
  <c r="K800" i="11" s="1"/>
  <c r="M1210" i="11" a="1"/>
  <c r="M1210" i="11" s="1"/>
  <c r="K1210" i="11" s="1"/>
  <c r="M1189" i="11" a="1"/>
  <c r="M1189" i="11" s="1"/>
  <c r="K1189" i="11" s="1"/>
  <c r="M1022" i="11" a="1"/>
  <c r="M1022" i="11" s="1"/>
  <c r="K1022" i="11" s="1"/>
  <c r="M1042" i="11" a="1"/>
  <c r="M1042" i="11" s="1"/>
  <c r="K1042" i="11" s="1"/>
  <c r="M1069" i="11" a="1"/>
  <c r="M1069" i="11" s="1"/>
  <c r="K1069" i="11" s="1"/>
  <c r="M644" i="11" a="1"/>
  <c r="M644" i="11" s="1"/>
  <c r="K644" i="11" s="1"/>
  <c r="M1142" i="11" a="1"/>
  <c r="M1142" i="11" s="1"/>
  <c r="K1142" i="11" s="1"/>
  <c r="M792" i="11" a="1"/>
  <c r="M792" i="11" s="1"/>
  <c r="K792" i="11" s="1"/>
  <c r="M870" i="11" a="1"/>
  <c r="M870" i="11" s="1"/>
  <c r="K870" i="11" s="1"/>
  <c r="M1158" i="11" a="1"/>
  <c r="M1158" i="11" s="1"/>
  <c r="K1158" i="11" s="1"/>
  <c r="M850" i="11" a="1"/>
  <c r="M850" i="11" s="1"/>
  <c r="K850" i="11" s="1"/>
  <c r="F1188" i="12"/>
  <c r="F151" i="12"/>
  <c r="F199" i="12"/>
  <c r="F216" i="12"/>
  <c r="F160" i="12"/>
  <c r="F155" i="12"/>
  <c r="F238" i="12"/>
  <c r="M1108" i="11" a="1"/>
  <c r="M1108" i="11" s="1"/>
  <c r="K1108" i="11" s="1"/>
  <c r="F217" i="12"/>
  <c r="F145" i="12"/>
  <c r="F49" i="12"/>
  <c r="F55" i="12"/>
  <c r="F19" i="12"/>
  <c r="F111" i="12"/>
  <c r="F48" i="12"/>
  <c r="F176" i="12"/>
  <c r="F195" i="12"/>
  <c r="F102" i="12"/>
  <c r="F336" i="12"/>
  <c r="M1129" i="11" a="1"/>
  <c r="M1129" i="11" s="1"/>
  <c r="K1129" i="11" s="1"/>
  <c r="M1168" i="11" a="1"/>
  <c r="M1168" i="11" s="1"/>
  <c r="K1168" i="11" s="1"/>
  <c r="F89" i="12"/>
  <c r="F63" i="12"/>
  <c r="F162" i="12"/>
  <c r="F84" i="12"/>
  <c r="F16" i="12"/>
  <c r="F124" i="12"/>
  <c r="F28" i="12"/>
  <c r="F201" i="12"/>
  <c r="F83" i="12"/>
  <c r="F142" i="12"/>
  <c r="F374" i="12"/>
  <c r="M1169" i="11" a="1"/>
  <c r="M1169" i="11" s="1"/>
  <c r="K1169" i="11" s="1"/>
  <c r="M1009" i="11" a="1"/>
  <c r="M1009" i="11" s="1"/>
  <c r="K1009" i="11" s="1"/>
  <c r="M801" i="11" a="1"/>
  <c r="M801" i="11" s="1"/>
  <c r="K801" i="11" s="1"/>
  <c r="M1194" i="11" a="1"/>
  <c r="M1194" i="11" s="1"/>
  <c r="K1194" i="11" s="1"/>
  <c r="M1018" i="11" a="1"/>
  <c r="M1018" i="11" s="1"/>
  <c r="K1018" i="11" s="1"/>
  <c r="M1188" i="11" a="1"/>
  <c r="M1188" i="11" s="1"/>
  <c r="K1188" i="11" s="1"/>
  <c r="M1182" i="11" a="1"/>
  <c r="M1182" i="11" s="1"/>
  <c r="K1182" i="11" s="1"/>
  <c r="M1010" i="11" a="1"/>
  <c r="M1010" i="11" s="1"/>
  <c r="K1010" i="11" s="1"/>
  <c r="M645" i="11" a="1"/>
  <c r="M645" i="11" s="1"/>
  <c r="K645" i="11" s="1"/>
  <c r="M1143" i="11" a="1"/>
  <c r="M1143" i="11" s="1"/>
  <c r="K1143" i="11" s="1"/>
  <c r="M793" i="11" a="1"/>
  <c r="M793" i="11" s="1"/>
  <c r="K793" i="11" s="1"/>
  <c r="M808" i="11" a="1"/>
  <c r="M808" i="11" s="1"/>
  <c r="K808" i="11" s="1"/>
  <c r="M1076" i="11" a="1"/>
  <c r="M1076" i="11" s="1"/>
  <c r="K1076" i="11" s="1"/>
  <c r="M778" i="11" a="1"/>
  <c r="M778" i="11" s="1"/>
  <c r="K778" i="11" s="1"/>
  <c r="M1131" i="11" a="1"/>
  <c r="M1131" i="11" s="1"/>
  <c r="K1131" i="11" s="1"/>
  <c r="M1122" i="11" a="1"/>
  <c r="M1122" i="11" s="1"/>
  <c r="K1122" i="11" s="1"/>
  <c r="M1109" i="11" a="1"/>
  <c r="M1109" i="11" s="1"/>
  <c r="K1109" i="11" s="1"/>
  <c r="M762" i="11" a="1"/>
  <c r="M762" i="11" s="1"/>
  <c r="K762" i="11" s="1"/>
  <c r="M1092" i="11" a="1"/>
  <c r="M1092" i="11" s="1"/>
  <c r="K1092" i="11" s="1"/>
  <c r="F138" i="12"/>
  <c r="F80" i="12"/>
  <c r="F32" i="12"/>
  <c r="F172" i="12"/>
  <c r="F87" i="12"/>
  <c r="F36" i="12"/>
  <c r="F183" i="12"/>
  <c r="F45" i="12"/>
  <c r="F88" i="12"/>
  <c r="F91" i="12"/>
  <c r="F22" i="12"/>
  <c r="F150" i="12"/>
  <c r="M944" i="11" a="1"/>
  <c r="M944" i="11" s="1"/>
  <c r="K944" i="11" s="1"/>
  <c r="M785" i="11" a="1"/>
  <c r="M785" i="11" s="1"/>
  <c r="K785" i="11" s="1"/>
  <c r="M1178" i="11" a="1"/>
  <c r="M1178" i="11" s="1"/>
  <c r="K1178" i="11" s="1"/>
  <c r="M1019" i="11" a="1"/>
  <c r="M1019" i="11" s="1"/>
  <c r="K1019" i="11" s="1"/>
  <c r="M1173" i="11" a="1"/>
  <c r="M1173" i="11" s="1"/>
  <c r="K1173" i="11" s="1"/>
  <c r="M1183" i="11" a="1"/>
  <c r="M1183" i="11" s="1"/>
  <c r="K1183" i="11" s="1"/>
  <c r="M1186" i="11" a="1"/>
  <c r="M1186" i="11" s="1"/>
  <c r="K1186" i="11" s="1"/>
  <c r="M1011" i="11" a="1"/>
  <c r="M1011" i="11" s="1"/>
  <c r="K1011" i="11" s="1"/>
  <c r="M1015" i="11" a="1"/>
  <c r="M1015" i="11" s="1"/>
  <c r="K1015" i="11" s="1"/>
  <c r="M742" i="11" a="1"/>
  <c r="M742" i="11" s="1"/>
  <c r="K742" i="11" s="1"/>
  <c r="M1187" i="11" a="1"/>
  <c r="M1187" i="11" s="1"/>
  <c r="K1187" i="11" s="1"/>
  <c r="M1014" i="11" a="1"/>
  <c r="M1014" i="11" s="1"/>
  <c r="K1014" i="11" s="1"/>
  <c r="M852" i="11" a="1"/>
  <c r="M852" i="11" s="1"/>
  <c r="K852" i="11" s="1"/>
  <c r="M99" i="11" a="1"/>
  <c r="M99" i="11" s="1"/>
  <c r="K99" i="11" s="1"/>
  <c r="M815" i="11" a="1"/>
  <c r="M815" i="11" s="1"/>
  <c r="K815" i="11" s="1"/>
  <c r="M1251" i="11" a="1"/>
  <c r="M1251" i="11" s="1"/>
  <c r="K1251" i="11" s="1"/>
  <c r="M1208" i="11" a="1"/>
  <c r="M1208" i="11" s="1"/>
  <c r="K1208" i="11" s="1"/>
  <c r="M1295" i="11" a="1"/>
  <c r="M1295" i="11" s="1"/>
  <c r="K1295" i="11" s="1"/>
  <c r="F348" i="12"/>
  <c r="F259" i="12"/>
  <c r="F412" i="12"/>
  <c r="F776" i="12"/>
  <c r="F1088" i="12"/>
  <c r="F323" i="12"/>
  <c r="F449" i="12"/>
  <c r="F792" i="12"/>
  <c r="F997" i="12"/>
  <c r="M884" i="11" a="1"/>
  <c r="M884" i="11" s="1"/>
  <c r="K884" i="11" s="1"/>
  <c r="M885" i="11" a="1"/>
  <c r="M885" i="11" s="1"/>
  <c r="K885" i="11" s="1"/>
  <c r="M501" i="11" a="1"/>
  <c r="M501" i="11" s="1"/>
  <c r="K501" i="11" s="1"/>
  <c r="M500" i="11" a="1"/>
  <c r="M500" i="11" s="1"/>
  <c r="K500" i="11" s="1"/>
  <c r="M549" i="11" a="1"/>
  <c r="M549" i="11" s="1"/>
  <c r="K549" i="11" s="1"/>
  <c r="M961" i="11" a="1"/>
  <c r="M961" i="11" s="1"/>
  <c r="K961" i="11" s="1"/>
  <c r="M960" i="11" a="1"/>
  <c r="M960" i="11" s="1"/>
  <c r="K960" i="11" s="1"/>
  <c r="F244" i="12"/>
  <c r="F1073" i="12"/>
  <c r="F657" i="12"/>
  <c r="F329" i="12"/>
  <c r="F1168" i="12"/>
  <c r="F549" i="12"/>
  <c r="F444" i="12"/>
  <c r="F481" i="12"/>
  <c r="F402" i="12"/>
  <c r="F1249" i="12"/>
  <c r="F1115" i="12"/>
  <c r="F1170" i="12"/>
  <c r="F1295" i="12"/>
  <c r="F1066" i="12"/>
  <c r="F975" i="12"/>
  <c r="F977" i="12"/>
  <c r="F1002" i="12"/>
  <c r="F950" i="12"/>
  <c r="F958" i="12"/>
  <c r="F773" i="12"/>
  <c r="F885" i="12"/>
  <c r="F817" i="12"/>
  <c r="F785" i="12"/>
  <c r="F659" i="12"/>
  <c r="F810" i="12"/>
  <c r="F652" i="12"/>
  <c r="F562" i="12"/>
  <c r="F378" i="12"/>
  <c r="F767" i="12"/>
  <c r="F621" i="12"/>
  <c r="F511" i="12"/>
  <c r="F542" i="12"/>
  <c r="F536" i="12"/>
  <c r="F584" i="12"/>
  <c r="F541" i="12"/>
  <c r="F635" i="12"/>
  <c r="F662" i="12"/>
  <c r="F680" i="12"/>
  <c r="F371" i="12"/>
  <c r="F427" i="12"/>
  <c r="F327" i="12"/>
  <c r="F435" i="12"/>
  <c r="F251" i="12"/>
  <c r="F356" i="12"/>
  <c r="F241" i="12"/>
  <c r="F257" i="12"/>
  <c r="F1209" i="12"/>
  <c r="F1107" i="12"/>
  <c r="F1130" i="12"/>
  <c r="F1207" i="12"/>
  <c r="F1076" i="12"/>
  <c r="F960" i="12"/>
  <c r="F1010" i="12"/>
  <c r="F765" i="12"/>
  <c r="F800" i="12"/>
  <c r="F639" i="12"/>
  <c r="F718" i="12"/>
  <c r="F370" i="12"/>
  <c r="F614" i="12"/>
  <c r="F505" i="12"/>
  <c r="F510" i="12"/>
  <c r="F622" i="12"/>
  <c r="F643" i="12"/>
  <c r="F404" i="12"/>
  <c r="F375" i="12"/>
  <c r="F319" i="12"/>
  <c r="F324" i="12"/>
  <c r="F311" i="12"/>
  <c r="F309" i="12"/>
  <c r="F1184" i="12"/>
  <c r="F964" i="12"/>
  <c r="F1033" i="12"/>
  <c r="F893" i="12"/>
  <c r="F864" i="12"/>
  <c r="F774" i="12"/>
  <c r="F354" i="12"/>
  <c r="F588" i="12"/>
  <c r="F479" i="12"/>
  <c r="F606" i="12"/>
  <c r="F451" i="12"/>
  <c r="F285" i="12"/>
  <c r="F250" i="12"/>
  <c r="F339" i="12"/>
  <c r="F1252" i="12"/>
  <c r="F963" i="12"/>
  <c r="F821" i="12"/>
  <c r="F790" i="12"/>
  <c r="F631" i="12"/>
  <c r="F459" i="12"/>
  <c r="F437" i="12"/>
  <c r="F1004" i="12"/>
  <c r="F999" i="12"/>
  <c r="F976" i="12"/>
  <c r="F881" i="12"/>
  <c r="F896" i="12"/>
  <c r="F748" i="12"/>
  <c r="F546" i="12"/>
  <c r="F726" i="12"/>
  <c r="F494" i="12"/>
  <c r="F516" i="12"/>
  <c r="F521" i="12"/>
  <c r="F600" i="12"/>
  <c r="F351" i="12"/>
  <c r="F310" i="12"/>
  <c r="F363" i="12"/>
  <c r="F359" i="12"/>
  <c r="F240" i="12"/>
  <c r="F421" i="12"/>
  <c r="F1169" i="12"/>
  <c r="F1228" i="12"/>
  <c r="F1034" i="12"/>
  <c r="F947" i="12"/>
  <c r="F832" i="12"/>
  <c r="F791" i="12"/>
  <c r="F703" i="12"/>
  <c r="F753" i="12"/>
  <c r="F678" i="12"/>
  <c r="F484" i="12"/>
  <c r="F543" i="12"/>
  <c r="F376" i="12"/>
  <c r="F294" i="12"/>
  <c r="F1227" i="12"/>
  <c r="F1038" i="12"/>
  <c r="F842" i="12"/>
  <c r="F758" i="12"/>
  <c r="F655" i="12"/>
  <c r="F486" i="12"/>
  <c r="F431" i="12"/>
  <c r="F1185" i="12"/>
  <c r="F1091" i="12"/>
  <c r="F1248" i="12"/>
  <c r="F1260" i="12"/>
  <c r="F988" i="12"/>
  <c r="F1040" i="12"/>
  <c r="F1075" i="12"/>
  <c r="F990" i="12"/>
  <c r="F967" i="12"/>
  <c r="F939" i="12"/>
  <c r="F741" i="12"/>
  <c r="F835" i="12"/>
  <c r="F898" i="12"/>
  <c r="F863" i="12"/>
  <c r="F811" i="12"/>
  <c r="F804" i="12"/>
  <c r="F715" i="12"/>
  <c r="F530" i="12"/>
  <c r="F362" i="12"/>
  <c r="F723" i="12"/>
  <c r="F608" i="12"/>
  <c r="F477" i="12"/>
  <c r="F468" i="12"/>
  <c r="F499" i="12"/>
  <c r="F658" i="12"/>
  <c r="F504" i="12"/>
  <c r="F615" i="12"/>
  <c r="F563" i="12"/>
  <c r="F574" i="12"/>
  <c r="F317" i="12"/>
  <c r="F401" i="12"/>
  <c r="F293" i="12"/>
  <c r="F303" i="12"/>
  <c r="F343" i="12"/>
  <c r="F301" i="12"/>
  <c r="F1309" i="12"/>
  <c r="F936" i="12"/>
  <c r="F717" i="12"/>
  <c r="F843" i="12"/>
  <c r="F522" i="12"/>
  <c r="F457" i="12"/>
  <c r="F598" i="12"/>
  <c r="F557" i="12"/>
  <c r="F390" i="12"/>
  <c r="F275" i="12"/>
  <c r="F965" i="12"/>
  <c r="F837" i="12"/>
  <c r="F674" i="12"/>
  <c r="F613" i="12"/>
  <c r="F357" i="12"/>
  <c r="F1238" i="12"/>
  <c r="F1212" i="12"/>
  <c r="F1138" i="12"/>
  <c r="F991" i="12"/>
  <c r="F1051" i="12"/>
  <c r="F827" i="12"/>
  <c r="F760" i="12"/>
  <c r="F664" i="12"/>
  <c r="F498" i="12"/>
  <c r="F732" i="12"/>
  <c r="F582" i="12"/>
  <c r="F604" i="12"/>
  <c r="F430" i="12"/>
  <c r="F500" i="12"/>
  <c r="F284" i="12"/>
  <c r="F325" i="12"/>
  <c r="F517" i="12"/>
  <c r="F597" i="12"/>
  <c r="F1149" i="12"/>
  <c r="F1006" i="12"/>
  <c r="F895" i="12"/>
  <c r="F719" i="12"/>
  <c r="F697" i="12"/>
  <c r="F502" i="12"/>
  <c r="F577" i="12"/>
  <c r="F352" i="12"/>
  <c r="F254" i="12"/>
  <c r="F1278" i="12"/>
  <c r="F1293" i="12"/>
  <c r="F1288" i="12"/>
  <c r="F1164" i="12"/>
  <c r="F908" i="12"/>
  <c r="F989" i="12"/>
  <c r="F1017" i="12"/>
  <c r="F902" i="12"/>
  <c r="F1098" i="12"/>
  <c r="F934" i="12"/>
  <c r="F833" i="12"/>
  <c r="F861" i="12"/>
  <c r="F794" i="12"/>
  <c r="F874" i="12"/>
  <c r="F656" i="12"/>
  <c r="F681" i="12"/>
  <c r="F666" i="12"/>
  <c r="F506" i="12"/>
  <c r="F338" i="12"/>
  <c r="F735" i="12"/>
  <c r="F551" i="12"/>
  <c r="F642" i="12"/>
  <c r="F620" i="12"/>
  <c r="F616" i="12"/>
  <c r="F561" i="12"/>
  <c r="F447" i="12"/>
  <c r="F569" i="12"/>
  <c r="F452" i="12"/>
  <c r="F520" i="12"/>
  <c r="F405" i="12"/>
  <c r="F414" i="12"/>
  <c r="F269" i="12"/>
  <c r="F384" i="12"/>
  <c r="F282" i="12"/>
  <c r="F287" i="12"/>
  <c r="F1173" i="12"/>
  <c r="F1146" i="12"/>
  <c r="F929" i="12"/>
  <c r="F870" i="12"/>
  <c r="F911" i="12"/>
  <c r="F826" i="12"/>
  <c r="F856" i="12"/>
  <c r="F734" i="12"/>
  <c r="F649" i="12"/>
  <c r="F306" i="12"/>
  <c r="F534" i="12"/>
  <c r="F593" i="12"/>
  <c r="F544" i="12"/>
  <c r="F532" i="12"/>
  <c r="F675" i="12"/>
  <c r="F407" i="12"/>
  <c r="F381" i="12"/>
  <c r="F265" i="12"/>
  <c r="F335" i="12"/>
  <c r="F519" i="12"/>
  <c r="F413" i="12"/>
  <c r="F368" i="12"/>
  <c r="F1198" i="12"/>
  <c r="F1080" i="12"/>
  <c r="F998" i="12"/>
  <c r="F887" i="12"/>
  <c r="F769" i="12"/>
  <c r="F705" i="12"/>
  <c r="F533" i="12"/>
  <c r="F429" i="12"/>
  <c r="F1243" i="12"/>
  <c r="F1296" i="12"/>
  <c r="F1176" i="12"/>
  <c r="F1008" i="12"/>
  <c r="F1048" i="12"/>
  <c r="F841" i="12"/>
  <c r="F701" i="12"/>
  <c r="F707" i="12"/>
  <c r="F692" i="12"/>
  <c r="F694" i="12"/>
  <c r="F660" i="12"/>
  <c r="F448" i="12"/>
  <c r="F518" i="12"/>
  <c r="F475" i="12"/>
  <c r="F436" i="12"/>
  <c r="F425" i="12"/>
  <c r="F1272" i="12"/>
  <c r="F900" i="12"/>
  <c r="F685" i="12"/>
  <c r="F687" i="12"/>
  <c r="F624" i="12"/>
  <c r="F566" i="12"/>
  <c r="F358" i="12"/>
  <c r="F389" i="12"/>
  <c r="F567" i="12"/>
  <c r="F463" i="12"/>
  <c r="F369" i="12"/>
  <c r="F1162" i="12"/>
  <c r="F1059" i="12"/>
  <c r="F784" i="12"/>
  <c r="F742" i="12"/>
  <c r="F482" i="12"/>
  <c r="F497" i="12"/>
  <c r="F507" i="12"/>
  <c r="F428" i="12"/>
  <c r="F307" i="12"/>
  <c r="F289" i="12"/>
  <c r="F1214" i="12"/>
  <c r="F1157" i="12"/>
  <c r="F1180" i="12"/>
  <c r="F1137" i="12"/>
  <c r="F1086" i="12"/>
  <c r="F912" i="12"/>
  <c r="F971" i="12"/>
  <c r="F854" i="12"/>
  <c r="F1028" i="12"/>
  <c r="F995" i="12"/>
  <c r="F824" i="12"/>
  <c r="F823" i="12"/>
  <c r="F844" i="12"/>
  <c r="F816" i="12"/>
  <c r="F728" i="12"/>
  <c r="F644" i="12"/>
  <c r="F739" i="12"/>
  <c r="F490" i="12"/>
  <c r="F772" i="12"/>
  <c r="F720" i="12"/>
  <c r="F545" i="12"/>
  <c r="F524" i="12"/>
  <c r="F495" i="12"/>
  <c r="F388" i="12"/>
  <c r="F267" i="12"/>
  <c r="F305" i="12"/>
  <c r="F271" i="12"/>
  <c r="F1152" i="12"/>
  <c r="F846" i="12"/>
  <c r="F820" i="12"/>
  <c r="F700" i="12"/>
  <c r="F528" i="12"/>
  <c r="F424" i="12"/>
  <c r="F385" i="12"/>
  <c r="F393" i="12"/>
  <c r="F247" i="12"/>
  <c r="F1190" i="12"/>
  <c r="F1117" i="12"/>
  <c r="F1280" i="12"/>
  <c r="F1104" i="12"/>
  <c r="F1116" i="12"/>
  <c r="F1003" i="12"/>
  <c r="F1014" i="12"/>
  <c r="F838" i="12"/>
  <c r="F913" i="12"/>
  <c r="F875" i="12"/>
  <c r="F747" i="12"/>
  <c r="F803" i="12"/>
  <c r="F867" i="12"/>
  <c r="F901" i="12"/>
  <c r="F713" i="12"/>
  <c r="F755" i="12"/>
  <c r="F683" i="12"/>
  <c r="F450" i="12"/>
  <c r="F793" i="12"/>
  <c r="F688" i="12"/>
  <c r="F480" i="12"/>
  <c r="F508" i="12"/>
  <c r="F485" i="12"/>
  <c r="F513" i="12"/>
  <c r="F487" i="12"/>
  <c r="F671" i="12"/>
  <c r="F625" i="12"/>
  <c r="F560" i="12"/>
  <c r="F420" i="12"/>
  <c r="F408" i="12"/>
  <c r="F296" i="12"/>
  <c r="F361" i="12"/>
  <c r="F332" i="12"/>
  <c r="F297" i="12"/>
  <c r="F355" i="12"/>
  <c r="F286" i="12"/>
  <c r="F1267" i="12"/>
  <c r="F1085" i="12"/>
  <c r="F1240" i="12"/>
  <c r="F1097" i="12"/>
  <c r="F1092" i="12"/>
  <c r="F1000" i="12"/>
  <c r="F1011" i="12"/>
  <c r="F1087" i="12"/>
  <c r="F941" i="12"/>
  <c r="F858" i="12"/>
  <c r="F907" i="12"/>
  <c r="F783" i="12"/>
  <c r="F850" i="12"/>
  <c r="F859" i="12"/>
  <c r="F710" i="12"/>
  <c r="F751" i="12"/>
  <c r="F663" i="12"/>
  <c r="F442" i="12"/>
  <c r="F750" i="12"/>
  <c r="F668" i="12"/>
  <c r="F460" i="12"/>
  <c r="F695" i="12"/>
  <c r="F465" i="12"/>
  <c r="F496" i="12"/>
  <c r="F470" i="12"/>
  <c r="F612" i="12"/>
  <c r="F603" i="12"/>
  <c r="F540" i="12"/>
  <c r="F360" i="12"/>
  <c r="F392" i="12"/>
  <c r="F455" i="12"/>
  <c r="F344" i="12"/>
  <c r="F315" i="12"/>
  <c r="F288" i="12"/>
  <c r="F281" i="12"/>
  <c r="F283" i="12"/>
  <c r="F840" i="12"/>
  <c r="F434" i="12"/>
  <c r="F423" i="12"/>
  <c r="F453" i="12"/>
  <c r="F523" i="12"/>
  <c r="F417" i="12"/>
  <c r="F264" i="12"/>
  <c r="F263" i="12"/>
  <c r="F273" i="12"/>
  <c r="F1199" i="12"/>
  <c r="F602" i="12"/>
  <c r="F433" i="12"/>
  <c r="F366" i="12"/>
  <c r="F1266" i="12"/>
  <c r="F1274" i="12"/>
  <c r="F983" i="12"/>
  <c r="F921" i="12"/>
  <c r="F855" i="12"/>
  <c r="F882" i="12"/>
  <c r="F646" i="12"/>
  <c r="F651" i="12"/>
  <c r="F476" i="12"/>
  <c r="F583" i="12"/>
  <c r="F365" i="12"/>
  <c r="F279" i="12"/>
  <c r="F353" i="12"/>
  <c r="F1105" i="12"/>
  <c r="F418" i="12"/>
  <c r="F501" i="12"/>
  <c r="F262" i="12"/>
  <c r="F1308" i="12"/>
  <c r="F1203" i="12"/>
  <c r="F1220" i="12"/>
  <c r="F1218" i="12"/>
  <c r="F1049" i="12"/>
  <c r="F1159" i="12"/>
  <c r="F909" i="12"/>
  <c r="F928" i="12"/>
  <c r="F1016" i="12"/>
  <c r="F897" i="12"/>
  <c r="F797" i="12"/>
  <c r="F815" i="12"/>
  <c r="F669" i="12"/>
  <c r="F834" i="12"/>
  <c r="F745" i="12"/>
  <c r="F670" i="12"/>
  <c r="F730" i="12"/>
  <c r="F586" i="12"/>
  <c r="F1281" i="12"/>
  <c r="F1163" i="12"/>
  <c r="F1202" i="12"/>
  <c r="F1172" i="12"/>
  <c r="F1120" i="12"/>
  <c r="F1144" i="12"/>
  <c r="F1027" i="12"/>
  <c r="F1094" i="12"/>
  <c r="F987" i="12"/>
  <c r="F860" i="12"/>
  <c r="F789" i="12"/>
  <c r="F778" i="12"/>
  <c r="F629" i="12"/>
  <c r="F831" i="12"/>
  <c r="F696" i="12"/>
  <c r="F650" i="12"/>
  <c r="F724" i="12"/>
  <c r="F578" i="12"/>
  <c r="F394" i="12"/>
  <c r="F640" i="12"/>
  <c r="F787" i="12"/>
  <c r="F548" i="12"/>
  <c r="F579" i="12"/>
  <c r="F573" i="12"/>
  <c r="F422" i="12"/>
  <c r="F575" i="12"/>
  <c r="F464" i="12"/>
  <c r="F529" i="12"/>
  <c r="F432" i="12"/>
  <c r="F399" i="12"/>
  <c r="F398" i="12"/>
  <c r="F364" i="12"/>
  <c r="F321" i="12"/>
  <c r="F312" i="12"/>
  <c r="F276" i="12"/>
  <c r="F278" i="12"/>
  <c r="F308" i="12"/>
  <c r="M403" i="11" a="1"/>
  <c r="M403" i="11" s="1"/>
  <c r="K403" i="11" s="1"/>
  <c r="F342" i="12"/>
  <c r="F1096" i="12"/>
  <c r="F386" i="12"/>
  <c r="F304" i="12"/>
  <c r="F341" i="12"/>
  <c r="F558" i="12"/>
  <c r="F570" i="12"/>
  <c r="F1131" i="12"/>
  <c r="M953" i="11" a="1"/>
  <c r="M953" i="11" s="1"/>
  <c r="K953" i="11" s="1"/>
  <c r="M721" i="11" a="1"/>
  <c r="M721" i="11" s="1"/>
  <c r="K721" i="11" s="1"/>
  <c r="M817" i="11" a="1"/>
  <c r="M817" i="11" s="1"/>
  <c r="K817" i="11" s="1"/>
  <c r="M816" i="11" a="1"/>
  <c r="M816" i="11" s="1"/>
  <c r="K816" i="11" s="1"/>
  <c r="F601" i="12"/>
  <c r="F633" i="12"/>
  <c r="F970" i="12"/>
  <c r="F1273" i="12"/>
  <c r="F347" i="12"/>
  <c r="F553" i="12"/>
  <c r="F802" i="12"/>
  <c r="M847" i="11" a="1"/>
  <c r="M847" i="11" s="1"/>
  <c r="K847" i="11" s="1"/>
  <c r="M562" i="11" a="1"/>
  <c r="M562" i="11" s="1"/>
  <c r="K562" i="11" s="1"/>
  <c r="M846" i="11" a="1"/>
  <c r="M846" i="11" s="1"/>
  <c r="K846" i="11" s="1"/>
  <c r="F280" i="12"/>
  <c r="F438" i="12"/>
  <c r="F782" i="12"/>
  <c r="F416" i="12"/>
  <c r="F239" i="12"/>
  <c r="F439" i="12"/>
  <c r="F590" i="12"/>
  <c r="F391" i="12"/>
  <c r="F876" i="12"/>
  <c r="F456" i="12"/>
  <c r="F559" i="12"/>
  <c r="F744" i="12"/>
  <c r="M972" i="11" a="1"/>
  <c r="M972" i="11" s="1"/>
  <c r="K972" i="11" s="1"/>
  <c r="M999" i="11" a="1"/>
  <c r="M999" i="11" s="1"/>
  <c r="K999" i="11" s="1"/>
  <c r="M985" i="11" a="1"/>
  <c r="M985" i="11" s="1"/>
  <c r="K985" i="11" s="1"/>
  <c r="M987" i="11" a="1"/>
  <c r="M987" i="11" s="1"/>
  <c r="K987" i="11" s="1"/>
  <c r="M993" i="11" a="1"/>
  <c r="M993" i="11" s="1"/>
  <c r="K993" i="11" s="1"/>
  <c r="M984" i="11" a="1"/>
  <c r="M984" i="11" s="1"/>
  <c r="K984" i="11" s="1"/>
  <c r="M1002" i="11" a="1"/>
  <c r="M1002" i="11" s="1"/>
  <c r="K1002" i="11" s="1"/>
  <c r="M992" i="11" a="1"/>
  <c r="M992" i="11" s="1"/>
  <c r="K992" i="11" s="1"/>
  <c r="M1293" i="11" a="1"/>
  <c r="M1293" i="11" s="1"/>
  <c r="K1293" i="11" s="1"/>
  <c r="M979" i="11" a="1"/>
  <c r="M979" i="11" s="1"/>
  <c r="K979" i="11" s="1"/>
  <c r="M1003" i="11" a="1"/>
  <c r="M1003" i="11" s="1"/>
  <c r="K1003" i="11" s="1"/>
  <c r="M1008" i="11" a="1"/>
  <c r="M1008" i="11" s="1"/>
  <c r="K1008" i="11" s="1"/>
  <c r="M991" i="11" a="1"/>
  <c r="M991" i="11" s="1"/>
  <c r="K991" i="11" s="1"/>
  <c r="M997" i="11" a="1"/>
  <c r="M997" i="11" s="1"/>
  <c r="K997" i="11" s="1"/>
  <c r="M1028" i="11" a="1"/>
  <c r="M1028" i="11" s="1"/>
  <c r="K1028" i="11" s="1"/>
  <c r="M978" i="11" a="1"/>
  <c r="M978" i="11" s="1"/>
  <c r="K978" i="11" s="1"/>
  <c r="M1030" i="11" a="1"/>
  <c r="M1030" i="11" s="1"/>
  <c r="K1030" i="11" s="1"/>
  <c r="M994" i="11" a="1"/>
  <c r="M994" i="11" s="1"/>
  <c r="K994" i="11" s="1"/>
  <c r="M990" i="11" a="1"/>
  <c r="M990" i="11" s="1"/>
  <c r="K990" i="11" s="1"/>
  <c r="M1031" i="11" a="1"/>
  <c r="M1031" i="11" s="1"/>
  <c r="K1031" i="11" s="1"/>
  <c r="M995" i="11" a="1"/>
  <c r="M995" i="11" s="1"/>
  <c r="K995" i="11" s="1"/>
  <c r="M1007" i="11" a="1"/>
  <c r="M1007" i="11" s="1"/>
  <c r="K1007" i="11" s="1"/>
  <c r="M981" i="11" a="1"/>
  <c r="M981" i="11" s="1"/>
  <c r="K981" i="11" s="1"/>
  <c r="M1005" i="11" a="1"/>
  <c r="M1005" i="11" s="1"/>
  <c r="K1005" i="11" s="1"/>
  <c r="M1026" i="11" a="1"/>
  <c r="M1026" i="11" s="1"/>
  <c r="K1026" i="11" s="1"/>
  <c r="M1004" i="11" a="1"/>
  <c r="M1004" i="11" s="1"/>
  <c r="K1004" i="11" s="1"/>
  <c r="M1082" i="11" a="1"/>
  <c r="M1082" i="11" s="1"/>
  <c r="K1082" i="11" s="1"/>
  <c r="M977" i="11" a="1"/>
  <c r="M977" i="11" s="1"/>
  <c r="K977" i="11" s="1"/>
  <c r="M1027" i="11" a="1"/>
  <c r="M1027" i="11" s="1"/>
  <c r="K1027" i="11" s="1"/>
  <c r="M976" i="11" a="1"/>
  <c r="M976" i="11" s="1"/>
  <c r="K976" i="11" s="1"/>
  <c r="M1033" i="11" a="1"/>
  <c r="M1033" i="11" s="1"/>
  <c r="K1033" i="11" s="1"/>
  <c r="M1006" i="11" a="1"/>
  <c r="M1006" i="11" s="1"/>
  <c r="K1006" i="11" s="1"/>
  <c r="M1032" i="11" a="1"/>
  <c r="M1032" i="11" s="1"/>
  <c r="K1032" i="11" s="1"/>
  <c r="M986" i="11" a="1"/>
  <c r="M986" i="11" s="1"/>
  <c r="K986" i="11" s="1"/>
  <c r="M1034" i="11" a="1"/>
  <c r="M1034" i="11" s="1"/>
  <c r="K1034" i="11" s="1"/>
  <c r="M1089" i="11" a="1"/>
  <c r="M1089" i="11" s="1"/>
  <c r="K1089" i="11" s="1"/>
  <c r="M989" i="11" a="1"/>
  <c r="M989" i="11" s="1"/>
  <c r="K989" i="11" s="1"/>
  <c r="M1088" i="11" a="1"/>
  <c r="M1088" i="11" s="1"/>
  <c r="K1088" i="11" s="1"/>
  <c r="M988" i="11" a="1"/>
  <c r="M988" i="11" s="1"/>
  <c r="K988" i="11" s="1"/>
  <c r="M1086" i="11" a="1"/>
  <c r="M1086" i="11" s="1"/>
  <c r="K1086" i="11" s="1"/>
  <c r="F246" i="12"/>
  <c r="F568" i="12"/>
  <c r="F512" i="12"/>
  <c r="F672" i="12"/>
  <c r="F676" i="12"/>
  <c r="F258" i="12"/>
  <c r="F395" i="12"/>
  <c r="F596" i="12"/>
  <c r="F781" i="12"/>
  <c r="F1297" i="12"/>
  <c r="M551" i="11" a="1"/>
  <c r="M551" i="11" s="1"/>
  <c r="K551" i="11" s="1"/>
  <c r="M1013" i="11" a="1"/>
  <c r="M1013" i="11" s="1"/>
  <c r="K1013" i="11" s="1"/>
  <c r="M1012" i="11" a="1"/>
  <c r="M1012" i="11" s="1"/>
  <c r="K1012" i="11" s="1"/>
  <c r="M540" i="11" a="1"/>
  <c r="M540" i="11" s="1"/>
  <c r="K540" i="11" s="1"/>
  <c r="M802" i="11" a="1"/>
  <c r="M802" i="11" s="1"/>
  <c r="K802" i="11" s="1"/>
  <c r="M1038" i="11" a="1"/>
  <c r="M1038" i="11" s="1"/>
  <c r="K1038" i="11" s="1"/>
  <c r="M1175" i="11" a="1"/>
  <c r="M1175" i="11" s="1"/>
  <c r="K1175" i="11" s="1"/>
  <c r="M1035" i="11" a="1"/>
  <c r="M1035" i="11" s="1"/>
  <c r="K1035" i="11" s="1"/>
  <c r="M1060" i="11" a="1"/>
  <c r="M1060" i="11" s="1"/>
  <c r="K1060" i="11" s="1"/>
  <c r="M1043" i="11" a="1"/>
  <c r="M1043" i="11" s="1"/>
  <c r="K1043" i="11" s="1"/>
  <c r="F1284" i="12"/>
  <c r="F1182" i="12"/>
  <c r="F1285" i="12"/>
  <c r="F1121" i="12"/>
  <c r="F1287" i="12"/>
  <c r="F1263" i="12"/>
  <c r="F1060" i="12"/>
  <c r="F969" i="12"/>
  <c r="F1030" i="12"/>
  <c r="F1062" i="12"/>
  <c r="F1035" i="12"/>
  <c r="F906" i="12"/>
  <c r="F873" i="12"/>
  <c r="F709" i="12"/>
  <c r="F845" i="12"/>
  <c r="F661" i="12"/>
  <c r="F847" i="12"/>
  <c r="F796" i="12"/>
  <c r="F722" i="12"/>
  <c r="F737" i="12"/>
  <c r="F721" i="12"/>
  <c r="F626" i="12"/>
  <c r="F474" i="12"/>
  <c r="F330" i="12"/>
  <c r="F714" i="12"/>
  <c r="F682" i="12"/>
  <c r="F617" i="12"/>
  <c r="F491" i="12"/>
  <c r="F576" i="12"/>
  <c r="F462" i="12"/>
  <c r="F564" i="12"/>
  <c r="F396" i="12"/>
  <c r="F592" i="12"/>
  <c r="F478" i="12"/>
  <c r="F509" i="12"/>
  <c r="F638" i="12"/>
  <c r="F383" i="12"/>
  <c r="F345" i="12"/>
  <c r="F382" i="12"/>
  <c r="F253" i="12"/>
  <c r="F406" i="12"/>
  <c r="F320" i="12"/>
  <c r="F242" i="12"/>
  <c r="F340" i="12"/>
  <c r="F299" i="12"/>
  <c r="F302" i="12"/>
  <c r="F179" i="12"/>
  <c r="F260" i="12"/>
  <c r="F180" i="12"/>
  <c r="F256" i="12"/>
  <c r="F230" i="12"/>
  <c r="F169" i="12"/>
  <c r="F178" i="12"/>
  <c r="F1305" i="12"/>
  <c r="F1174" i="12"/>
  <c r="F1253" i="12"/>
  <c r="F1039" i="12"/>
  <c r="F1232" i="12"/>
  <c r="F1135" i="12"/>
  <c r="F1043" i="12"/>
  <c r="F952" i="12"/>
  <c r="F994" i="12"/>
  <c r="F1052" i="12"/>
  <c r="F1032" i="12"/>
  <c r="F866" i="12"/>
  <c r="F961" i="12"/>
  <c r="F872" i="12"/>
  <c r="F851" i="12"/>
  <c r="F653" i="12"/>
  <c r="F771" i="12"/>
  <c r="F779" i="12"/>
  <c r="F690" i="12"/>
  <c r="F684" i="12"/>
  <c r="F706" i="12"/>
  <c r="F618" i="12"/>
  <c r="F466" i="12"/>
  <c r="F322" i="12"/>
  <c r="F711" i="12"/>
  <c r="F648" i="12"/>
  <c r="F605" i="12"/>
  <c r="F471" i="12"/>
  <c r="F556" i="12"/>
  <c r="F445" i="12"/>
  <c r="F547" i="12"/>
  <c r="F379" i="12"/>
  <c r="F555" i="12"/>
  <c r="F461" i="12"/>
  <c r="F489" i="12"/>
  <c r="F611" i="12"/>
  <c r="F380" i="12"/>
  <c r="F328" i="12"/>
  <c r="F367" i="12"/>
  <c r="F237" i="12"/>
  <c r="F403" i="12"/>
  <c r="F316" i="12"/>
  <c r="F225" i="12"/>
  <c r="F331" i="12"/>
  <c r="F272" i="12"/>
  <c r="F295" i="12"/>
  <c r="F171" i="12"/>
  <c r="F223" i="12"/>
  <c r="F170" i="12"/>
  <c r="F189" i="12"/>
  <c r="F219" i="12"/>
  <c r="F159" i="12"/>
  <c r="F1289" i="12"/>
  <c r="F1307" i="12"/>
  <c r="F1205" i="12"/>
  <c r="M570" i="11" a="1"/>
  <c r="M570" i="11" s="1"/>
  <c r="K570" i="11" s="1"/>
  <c r="M550" i="11" a="1"/>
  <c r="M550" i="11" s="1"/>
  <c r="K550" i="11" s="1"/>
  <c r="M546" i="11" a="1"/>
  <c r="M546" i="11" s="1"/>
  <c r="K546" i="11" s="1"/>
  <c r="M1084" i="11" a="1"/>
  <c r="M1084" i="11" s="1"/>
  <c r="K1084" i="11" s="1"/>
  <c r="M548" i="11" a="1"/>
  <c r="M548" i="11" s="1"/>
  <c r="K548" i="11" s="1"/>
  <c r="M565" i="11" a="1"/>
  <c r="M565" i="11" s="1"/>
  <c r="K565" i="11" s="1"/>
  <c r="M1081" i="11" a="1"/>
  <c r="M1081" i="11" s="1"/>
  <c r="K1081" i="11" s="1"/>
  <c r="M707" i="11" a="1"/>
  <c r="M707" i="11" s="1"/>
  <c r="K707" i="11" s="1"/>
  <c r="M580" i="11" a="1"/>
  <c r="M580" i="11" s="1"/>
  <c r="K580" i="11" s="1"/>
  <c r="M1080" i="11" a="1"/>
  <c r="M1080" i="11" s="1"/>
  <c r="K1080" i="11" s="1"/>
  <c r="M713" i="11" a="1"/>
  <c r="M713" i="11" s="1"/>
  <c r="K713" i="11" s="1"/>
  <c r="M552" i="11" a="1"/>
  <c r="M552" i="11" s="1"/>
  <c r="K552" i="11" s="1"/>
  <c r="M553" i="11" a="1"/>
  <c r="M553" i="11" s="1"/>
  <c r="K553" i="11" s="1"/>
  <c r="M556" i="11" a="1"/>
  <c r="M556" i="11" s="1"/>
  <c r="K556" i="11" s="1"/>
  <c r="M998" i="11" a="1"/>
  <c r="M998" i="11" s="1"/>
  <c r="K998" i="11" s="1"/>
  <c r="M1061" i="11" a="1"/>
  <c r="M1061" i="11" s="1"/>
  <c r="K1061" i="11" s="1"/>
  <c r="M585" i="11" a="1"/>
  <c r="M585" i="11" s="1"/>
  <c r="K585" i="11" s="1"/>
  <c r="M554" i="11" a="1"/>
  <c r="M554" i="11" s="1"/>
  <c r="K554" i="11" s="1"/>
  <c r="F218" i="12"/>
  <c r="F175" i="12"/>
  <c r="F146" i="12"/>
  <c r="F173" i="12"/>
  <c r="F164" i="12"/>
  <c r="F192" i="12"/>
  <c r="F249" i="12"/>
  <c r="F255" i="12"/>
  <c r="F290" i="12"/>
  <c r="F291" i="12"/>
  <c r="F387" i="12"/>
  <c r="F277" i="12"/>
  <c r="F373" i="12"/>
  <c r="F415" i="12"/>
  <c r="F537" i="12"/>
  <c r="F526" i="12"/>
  <c r="F589" i="12"/>
  <c r="F467" i="12"/>
  <c r="F581" i="12"/>
  <c r="F623" i="12"/>
  <c r="F627" i="12"/>
  <c r="F440" i="12"/>
  <c r="F571" i="12"/>
  <c r="F738" i="12"/>
  <c r="F346" i="12"/>
  <c r="F514" i="12"/>
  <c r="F686" i="12"/>
  <c r="F740" i="12"/>
  <c r="F786" i="12"/>
  <c r="F819" i="12"/>
  <c r="F857" i="12"/>
  <c r="F868" i="12"/>
  <c r="F836" i="12"/>
  <c r="F1057" i="12"/>
  <c r="F930" i="12"/>
  <c r="F919" i="12"/>
  <c r="F1020" i="12"/>
  <c r="F1009" i="12"/>
  <c r="F932" i="12"/>
  <c r="F1210" i="12"/>
  <c r="F1255" i="12"/>
  <c r="F1301" i="12"/>
  <c r="F1310" i="12"/>
  <c r="M890" i="11" a="1"/>
  <c r="M890" i="11" s="1"/>
  <c r="K890" i="11" s="1"/>
  <c r="M1036" i="11" a="1"/>
  <c r="M1036" i="11" s="1"/>
  <c r="K1036" i="11" s="1"/>
  <c r="M1083" i="11" a="1"/>
  <c r="M1083" i="11" s="1"/>
  <c r="K1083" i="11" s="1"/>
  <c r="M510" i="11" a="1"/>
  <c r="M510" i="11" s="1"/>
  <c r="K510" i="11" s="1"/>
  <c r="M568" i="11" a="1"/>
  <c r="M568" i="11" s="1"/>
  <c r="K568" i="11" s="1"/>
  <c r="M879" i="11" a="1"/>
  <c r="M879" i="11" s="1"/>
  <c r="K879" i="11" s="1"/>
  <c r="M497" i="11" a="1"/>
  <c r="M497" i="11" s="1"/>
  <c r="K497" i="11" s="1"/>
  <c r="M878" i="11" a="1"/>
  <c r="M878" i="11" s="1"/>
  <c r="K878" i="11" s="1"/>
  <c r="M607" i="11" a="1"/>
  <c r="M607" i="11" s="1"/>
  <c r="K607" i="11" s="1"/>
  <c r="M502" i="11" a="1"/>
  <c r="M502" i="11" s="1"/>
  <c r="K502" i="11" s="1"/>
  <c r="M1214" i="11" a="1"/>
  <c r="M1214" i="11" s="1"/>
  <c r="K1214" i="11" s="1"/>
  <c r="M869" i="11" a="1"/>
  <c r="M869" i="11" s="1"/>
  <c r="K869" i="11" s="1"/>
  <c r="M862" i="11" a="1"/>
  <c r="M862" i="11" s="1"/>
  <c r="K862" i="11" s="1"/>
  <c r="M767" i="11" a="1"/>
  <c r="M767" i="11" s="1"/>
  <c r="K767" i="11" s="1"/>
  <c r="M436" i="11" a="1"/>
  <c r="M436" i="11" s="1"/>
  <c r="K436" i="11" s="1"/>
  <c r="M507" i="11" a="1"/>
  <c r="M507" i="11" s="1"/>
  <c r="K507" i="11" s="1"/>
  <c r="M609" i="11" a="1"/>
  <c r="M609" i="11" s="1"/>
  <c r="K609" i="11" s="1"/>
  <c r="M773" i="11" a="1"/>
  <c r="M773" i="11" s="1"/>
  <c r="K773" i="11" s="1"/>
  <c r="M970" i="11" a="1"/>
  <c r="M970" i="11" s="1"/>
  <c r="K970" i="11" s="1"/>
  <c r="M931" i="11" a="1"/>
  <c r="M931" i="11" s="1"/>
  <c r="K931" i="11" s="1"/>
  <c r="M956" i="11" a="1"/>
  <c r="M956" i="11" s="1"/>
  <c r="K956" i="11" s="1"/>
  <c r="M814" i="11" a="1"/>
  <c r="M814" i="11" s="1"/>
  <c r="K814" i="11" s="1"/>
  <c r="M745" i="11" a="1"/>
  <c r="M745" i="11" s="1"/>
  <c r="K745" i="11" s="1"/>
  <c r="M779" i="11" a="1"/>
  <c r="M779" i="11" s="1"/>
  <c r="K779" i="11" s="1"/>
  <c r="M830" i="11" a="1"/>
  <c r="M830" i="11" s="1"/>
  <c r="K830" i="11" s="1"/>
  <c r="M46" i="11" a="1"/>
  <c r="M46" i="11" s="1"/>
  <c r="K46" i="11" s="1"/>
  <c r="M558" i="11" a="1"/>
  <c r="M558" i="11" s="1"/>
  <c r="K558" i="11" s="1"/>
  <c r="M670" i="11" a="1"/>
  <c r="M670" i="11" s="1"/>
  <c r="K670" i="11" s="1"/>
  <c r="M623" i="11" a="1"/>
  <c r="M623" i="11" s="1"/>
  <c r="K623" i="11" s="1"/>
  <c r="M541" i="11" a="1"/>
  <c r="M541" i="11" s="1"/>
  <c r="K541" i="11" s="1"/>
  <c r="M761" i="11" a="1"/>
  <c r="M761" i="11" s="1"/>
  <c r="K761" i="11" s="1"/>
  <c r="M1159" i="11" a="1"/>
  <c r="M1159" i="11" s="1"/>
  <c r="K1159" i="11" s="1"/>
  <c r="M559" i="11" a="1"/>
  <c r="M559" i="11" s="1"/>
  <c r="K559" i="11" s="1"/>
  <c r="M690" i="11" a="1"/>
  <c r="M690" i="11" s="1"/>
  <c r="K690" i="11" s="1"/>
  <c r="F119" i="12"/>
  <c r="F149" i="12"/>
  <c r="F196" i="12"/>
  <c r="F140" i="12"/>
  <c r="F121" i="12"/>
  <c r="F177" i="12"/>
  <c r="F120" i="12"/>
  <c r="F206" i="12"/>
  <c r="F163" i="12"/>
  <c r="F292" i="12"/>
  <c r="F252" i="12"/>
  <c r="F326" i="12"/>
  <c r="F337" i="12"/>
  <c r="F268" i="12"/>
  <c r="F400" i="12"/>
  <c r="F229" i="12"/>
  <c r="F333" i="12"/>
  <c r="F473" i="12"/>
  <c r="F377" i="12"/>
  <c r="F591" i="12"/>
  <c r="F472" i="12"/>
  <c r="F441" i="12"/>
  <c r="F535" i="12"/>
  <c r="F630" i="12"/>
  <c r="F527" i="12"/>
  <c r="F654" i="12"/>
  <c r="F539" i="12"/>
  <c r="F454" i="12"/>
  <c r="F585" i="12"/>
  <c r="F628" i="12"/>
  <c r="F691" i="12"/>
  <c r="F314" i="12"/>
  <c r="F458" i="12"/>
  <c r="F610" i="12"/>
  <c r="F689" i="12"/>
  <c r="F647" i="12"/>
  <c r="F673" i="12"/>
  <c r="F759" i="12"/>
  <c r="F853" i="12"/>
  <c r="F637" i="12"/>
  <c r="F809" i="12"/>
  <c r="F839" i="12"/>
  <c r="F915" i="12"/>
  <c r="F959" i="12"/>
  <c r="F1022" i="12"/>
  <c r="F1005" i="12"/>
  <c r="F937" i="12"/>
  <c r="F966" i="12"/>
  <c r="F1026" i="12"/>
  <c r="F1100" i="12"/>
  <c r="F1200" i="12"/>
  <c r="F1015" i="12"/>
  <c r="F1221" i="12"/>
  <c r="F1166" i="12"/>
  <c r="M1309" i="11" a="1"/>
  <c r="M1309" i="11" s="1"/>
  <c r="K1309" i="11" s="1"/>
  <c r="M1064" i="11" a="1"/>
  <c r="M1064" i="11" s="1"/>
  <c r="K1064" i="11" s="1"/>
  <c r="M787" i="11" a="1"/>
  <c r="M787" i="11" s="1"/>
  <c r="K787" i="11" s="1"/>
  <c r="M969" i="11" a="1"/>
  <c r="M969" i="11" s="1"/>
  <c r="K969" i="11" s="1"/>
  <c r="M780" i="11" a="1"/>
  <c r="M780" i="11" s="1"/>
  <c r="K780" i="11" s="1"/>
  <c r="M1001" i="11" a="1"/>
  <c r="M1001" i="11" s="1"/>
  <c r="K1001" i="11" s="1"/>
  <c r="M694" i="11" a="1"/>
  <c r="M694" i="11" s="1"/>
  <c r="K694" i="11" s="1"/>
  <c r="M1296" i="11" a="1"/>
  <c r="M1296" i="11" s="1"/>
  <c r="K1296" i="11" s="1"/>
  <c r="M776" i="11" a="1"/>
  <c r="M776" i="11" s="1"/>
  <c r="K776" i="11" s="1"/>
  <c r="M764" i="11" a="1"/>
  <c r="M764" i="11" s="1"/>
  <c r="K764" i="11" s="1"/>
  <c r="M781" i="11" a="1"/>
  <c r="M781" i="11" s="1"/>
  <c r="K781" i="11" s="1"/>
  <c r="M1017" i="11" a="1"/>
  <c r="M1017" i="11" s="1"/>
  <c r="K1017" i="11" s="1"/>
  <c r="M652" i="11" a="1"/>
  <c r="M652" i="11" s="1"/>
  <c r="K652" i="11" s="1"/>
  <c r="M595" i="11" a="1"/>
  <c r="M595" i="11" s="1"/>
  <c r="K595" i="11" s="1"/>
  <c r="M950" i="11" a="1"/>
  <c r="M950" i="11" s="1"/>
  <c r="K950" i="11" s="1"/>
  <c r="M1281" i="11" a="1"/>
  <c r="M1281" i="11" s="1"/>
  <c r="K1281" i="11" s="1"/>
  <c r="M1261" i="11" a="1"/>
  <c r="M1261" i="11" s="1"/>
  <c r="K1261" i="11" s="1"/>
  <c r="M727" i="11" a="1"/>
  <c r="M727" i="11" s="1"/>
  <c r="K727" i="11" s="1"/>
  <c r="M789" i="11" a="1"/>
  <c r="M789" i="11" s="1"/>
  <c r="K789" i="11" s="1"/>
  <c r="F1197" i="12"/>
  <c r="M354" i="11" a="1"/>
  <c r="M354" i="11" s="1"/>
  <c r="K354" i="11" s="1"/>
  <c r="M643" i="11" a="1"/>
  <c r="M643" i="11" s="1"/>
  <c r="K643" i="11" s="1"/>
  <c r="M766" i="11" a="1"/>
  <c r="M766" i="11" s="1"/>
  <c r="K766" i="11" s="1"/>
  <c r="M889" i="11" a="1"/>
  <c r="M889" i="11" s="1"/>
  <c r="K889" i="11" s="1"/>
  <c r="M729" i="11" a="1"/>
  <c r="M729" i="11" s="1"/>
  <c r="K729" i="11" s="1"/>
  <c r="M835" i="11" a="1"/>
  <c r="M835" i="11" s="1"/>
  <c r="K835" i="11" s="1"/>
  <c r="M916" i="11" a="1"/>
  <c r="M916" i="11" s="1"/>
  <c r="K916" i="11" s="1"/>
  <c r="M1174" i="11" a="1"/>
  <c r="M1174" i="11" s="1"/>
  <c r="K1174" i="11" s="1"/>
  <c r="M1290" i="11" a="1"/>
  <c r="M1290" i="11" s="1"/>
  <c r="K1290" i="11" s="1"/>
  <c r="M1248" i="11" a="1"/>
  <c r="M1248" i="11" s="1"/>
  <c r="K1248" i="11" s="1"/>
  <c r="M1267" i="11" a="1"/>
  <c r="M1267" i="11" s="1"/>
  <c r="K1267" i="11" s="1"/>
  <c r="M1254" i="11" a="1"/>
  <c r="M1254" i="11" s="1"/>
  <c r="K1254" i="11" s="1"/>
  <c r="M175" i="11" a="1"/>
  <c r="M175" i="11" s="1"/>
  <c r="K175" i="11" s="1"/>
  <c r="M140" i="11" a="1"/>
  <c r="M140" i="11" s="1"/>
  <c r="K140" i="11" s="1"/>
  <c r="M203" i="11" a="1"/>
  <c r="M203" i="11" s="1"/>
  <c r="K203" i="11" s="1"/>
  <c r="M211" i="11" a="1"/>
  <c r="M211" i="11" s="1"/>
  <c r="K211" i="11" s="1"/>
  <c r="M201" i="11" a="1"/>
  <c r="M201" i="11" s="1"/>
  <c r="K201" i="11" s="1"/>
  <c r="M547" i="11" a="1"/>
  <c r="M547" i="11" s="1"/>
  <c r="K547" i="11" s="1"/>
  <c r="M820" i="11" a="1"/>
  <c r="M820" i="11" s="1"/>
  <c r="K820" i="11" s="1"/>
  <c r="M821" i="11" a="1"/>
  <c r="M821" i="11" s="1"/>
  <c r="K821" i="11" s="1"/>
  <c r="M687" i="11" a="1"/>
  <c r="M687" i="11" s="1"/>
  <c r="K687" i="11" s="1"/>
  <c r="M703" i="11" a="1"/>
  <c r="M703" i="11" s="1"/>
  <c r="K703" i="11" s="1"/>
  <c r="M685" i="11" a="1"/>
  <c r="M685" i="11" s="1"/>
  <c r="K685" i="11" s="1"/>
  <c r="M754" i="11" a="1"/>
  <c r="M754" i="11" s="1"/>
  <c r="K754" i="11" s="1"/>
  <c r="M983" i="11" a="1"/>
  <c r="M983" i="11" s="1"/>
  <c r="K983" i="11" s="1"/>
  <c r="M940" i="11" a="1"/>
  <c r="M940" i="11" s="1"/>
  <c r="K940" i="11" s="1"/>
  <c r="M945" i="11" a="1"/>
  <c r="M945" i="11" s="1"/>
  <c r="K945" i="11" s="1"/>
  <c r="M1073" i="11" a="1"/>
  <c r="M1073" i="11" s="1"/>
  <c r="K1073" i="11" s="1"/>
  <c r="M952" i="11" a="1"/>
  <c r="M952" i="11" s="1"/>
  <c r="K952" i="11" s="1"/>
  <c r="M941" i="11" a="1"/>
  <c r="M941" i="11" s="1"/>
  <c r="K941" i="11" s="1"/>
  <c r="M982" i="11" a="1"/>
  <c r="M982" i="11" s="1"/>
  <c r="K982" i="11" s="1"/>
  <c r="M1247" i="11" a="1"/>
  <c r="M1247" i="11" s="1"/>
  <c r="K1247" i="11" s="1"/>
  <c r="M1236" i="11" a="1"/>
  <c r="M1236" i="11" s="1"/>
  <c r="K1236" i="11" s="1"/>
  <c r="M1246" i="11" a="1"/>
  <c r="M1246" i="11" s="1"/>
  <c r="K1246" i="11" s="1"/>
  <c r="M1237" i="11" a="1"/>
  <c r="M1237" i="11" s="1"/>
  <c r="K1237" i="11" s="1"/>
  <c r="M1223" i="11" a="1"/>
  <c r="M1223" i="11" s="1"/>
  <c r="K1223" i="11" s="1"/>
  <c r="M1207" i="11" a="1"/>
  <c r="M1207" i="11" s="1"/>
  <c r="K1207" i="11" s="1"/>
  <c r="M1262" i="11" a="1"/>
  <c r="M1262" i="11" s="1"/>
  <c r="K1262" i="11" s="1"/>
  <c r="M1212" i="11" a="1"/>
  <c r="M1212" i="11" s="1"/>
  <c r="K1212" i="11" s="1"/>
  <c r="M1203" i="11" a="1"/>
  <c r="M1203" i="11" s="1"/>
  <c r="K1203" i="11" s="1"/>
  <c r="M1228" i="11" a="1"/>
  <c r="M1228" i="11" s="1"/>
  <c r="K1228" i="11" s="1"/>
  <c r="M1235" i="11" a="1"/>
  <c r="M1235" i="11" s="1"/>
  <c r="K1235" i="11" s="1"/>
  <c r="M1219" i="11" a="1"/>
  <c r="M1219" i="11" s="1"/>
  <c r="K1219" i="11" s="1"/>
  <c r="M1270" i="11" a="1"/>
  <c r="M1270" i="11" s="1"/>
  <c r="K1270" i="11" s="1"/>
  <c r="M1231" i="11" a="1"/>
  <c r="M1231" i="11" s="1"/>
  <c r="K1231" i="11" s="1"/>
  <c r="M1268" i="11" a="1"/>
  <c r="M1268" i="11" s="1"/>
  <c r="K1268" i="11" s="1"/>
  <c r="M1229" i="11" a="1"/>
  <c r="M1229" i="11" s="1"/>
  <c r="K1229" i="11" s="1"/>
  <c r="M1234" i="11" a="1"/>
  <c r="M1234" i="11" s="1"/>
  <c r="K1234" i="11" s="1"/>
  <c r="M1218" i="11" a="1"/>
  <c r="M1218" i="11" s="1"/>
  <c r="K1218" i="11" s="1"/>
  <c r="M1300" i="11" a="1"/>
  <c r="M1300" i="11" s="1"/>
  <c r="K1300" i="11" s="1"/>
  <c r="M1230" i="11" a="1"/>
  <c r="M1230" i="11" s="1"/>
  <c r="K1230" i="11" s="1"/>
  <c r="M1273" i="11" a="1"/>
  <c r="M1273" i="11" s="1"/>
  <c r="K1273" i="11" s="1"/>
  <c r="M1292" i="11" a="1"/>
  <c r="M1292" i="11" s="1"/>
  <c r="K1292" i="11" s="1"/>
  <c r="M1283" i="11" a="1"/>
  <c r="M1283" i="11" s="1"/>
  <c r="K1283" i="11" s="1"/>
  <c r="M1269" i="11" a="1"/>
  <c r="M1269" i="11" s="1"/>
  <c r="K1269" i="11" s="1"/>
  <c r="M1241" i="11" a="1"/>
  <c r="M1241" i="11" s="1"/>
  <c r="K1241" i="11" s="1"/>
  <c r="M1252" i="11" a="1"/>
  <c r="M1252" i="11" s="1"/>
  <c r="K1252" i="11" s="1"/>
  <c r="M1301" i="11" a="1"/>
  <c r="M1301" i="11" s="1"/>
  <c r="K1301" i="11" s="1"/>
  <c r="M1272" i="11" a="1"/>
  <c r="M1272" i="11" s="1"/>
  <c r="K1272" i="11" s="1"/>
  <c r="M1227" i="11" a="1"/>
  <c r="M1227" i="11" s="1"/>
  <c r="K1227" i="11" s="1"/>
  <c r="M1240" i="11" a="1"/>
  <c r="M1240" i="11" s="1"/>
  <c r="K1240" i="11" s="1"/>
  <c r="M1253" i="11" a="1"/>
  <c r="M1253" i="11" s="1"/>
  <c r="K1253" i="11" s="1"/>
  <c r="M1279" i="11" a="1"/>
  <c r="M1279" i="11" s="1"/>
  <c r="K1279" i="11" s="1"/>
  <c r="M1259" i="11" a="1"/>
  <c r="M1259" i="11" s="1"/>
  <c r="K1259" i="11" s="1"/>
  <c r="M1255" i="11" a="1"/>
  <c r="M1255" i="11" s="1"/>
  <c r="K1255" i="11" s="1"/>
  <c r="M1278" i="11" a="1"/>
  <c r="M1278" i="11" s="1"/>
  <c r="K1278" i="11" s="1"/>
  <c r="M1284" i="11" a="1"/>
  <c r="M1284" i="11" s="1"/>
  <c r="K1284" i="11" s="1"/>
  <c r="M1288" i="11" a="1"/>
  <c r="M1288" i="11" s="1"/>
  <c r="K1288" i="11" s="1"/>
  <c r="M1215" i="11" a="1"/>
  <c r="M1215" i="11" s="1"/>
  <c r="K1215" i="11" s="1"/>
  <c r="M1303" i="11" a="1"/>
  <c r="M1303" i="11" s="1"/>
  <c r="K1303" i="11" s="1"/>
  <c r="M1201" i="11" a="1"/>
  <c r="M1201" i="11" s="1"/>
  <c r="K1201" i="11" s="1"/>
  <c r="M1233" i="11" a="1"/>
  <c r="M1233" i="11" s="1"/>
  <c r="K1233" i="11" s="1"/>
  <c r="M1280" i="11" a="1"/>
  <c r="M1280" i="11" s="1"/>
  <c r="K1280" i="11" s="1"/>
  <c r="M1225" i="11" a="1"/>
  <c r="M1225" i="11" s="1"/>
  <c r="K1225" i="11" s="1"/>
  <c r="M1200" i="11" a="1"/>
  <c r="M1200" i="11" s="1"/>
  <c r="K1200" i="11" s="1"/>
  <c r="M1297" i="11" a="1"/>
  <c r="M1297" i="11" s="1"/>
  <c r="K1297" i="11" s="1"/>
  <c r="M1224" i="11" a="1"/>
  <c r="M1224" i="11" s="1"/>
  <c r="K1224" i="11" s="1"/>
  <c r="M1204" i="11" a="1"/>
  <c r="M1204" i="11" s="1"/>
  <c r="K1204" i="11" s="1"/>
  <c r="M1222" i="11" a="1"/>
  <c r="M1222" i="11" s="1"/>
  <c r="K1222" i="11" s="1"/>
  <c r="M1271" i="11" a="1"/>
  <c r="M1271" i="11" s="1"/>
  <c r="K1271" i="11" s="1"/>
  <c r="M1205" i="11" a="1"/>
  <c r="M1205" i="11" s="1"/>
  <c r="K1205" i="11" s="1"/>
  <c r="M1226" i="11" a="1"/>
  <c r="M1226" i="11" s="1"/>
  <c r="K1226" i="11" s="1"/>
  <c r="M1238" i="11" a="1"/>
  <c r="M1238" i="11" s="1"/>
  <c r="K1238" i="11" s="1"/>
  <c r="M1250" i="11" a="1"/>
  <c r="M1250" i="11" s="1"/>
  <c r="K1250" i="11" s="1"/>
  <c r="M1244" i="11" a="1"/>
  <c r="M1244" i="11" s="1"/>
  <c r="K1244" i="11" s="1"/>
  <c r="M1263" i="11" a="1"/>
  <c r="M1263" i="11" s="1"/>
  <c r="K1263" i="11" s="1"/>
  <c r="M1199" i="11" a="1"/>
  <c r="M1199" i="11" s="1"/>
  <c r="K1199" i="11" s="1"/>
  <c r="M1220" i="11" a="1"/>
  <c r="M1220" i="11" s="1"/>
  <c r="K1220" i="11" s="1"/>
  <c r="M1285" i="11" a="1"/>
  <c r="M1285" i="11" s="1"/>
  <c r="K1285" i="11" s="1"/>
  <c r="M1257" i="11" a="1"/>
  <c r="M1257" i="11" s="1"/>
  <c r="K1257" i="11" s="1"/>
  <c r="M1245" i="11" a="1"/>
  <c r="M1245" i="11" s="1"/>
  <c r="K1245" i="11" s="1"/>
  <c r="M1198" i="11" a="1"/>
  <c r="M1198" i="11" s="1"/>
  <c r="K1198" i="11" s="1"/>
  <c r="M1221" i="11" a="1"/>
  <c r="M1221" i="11" s="1"/>
  <c r="K1221" i="11" s="1"/>
  <c r="M1256" i="11" a="1"/>
  <c r="M1256" i="11" s="1"/>
  <c r="K1256" i="11" s="1"/>
  <c r="M1260" i="11" a="1"/>
  <c r="M1260" i="11" s="1"/>
  <c r="K1260" i="11" s="1"/>
  <c r="M1243" i="11" a="1"/>
  <c r="M1243" i="11" s="1"/>
  <c r="K1243" i="11" s="1"/>
  <c r="M1266" i="11" a="1"/>
  <c r="M1266" i="11" s="1"/>
  <c r="K1266" i="11" s="1"/>
  <c r="M1304" i="11" a="1"/>
  <c r="M1304" i="11" s="1"/>
  <c r="K1304" i="11" s="1"/>
  <c r="M1276" i="11" a="1"/>
  <c r="M1276" i="11" s="1"/>
  <c r="K1276" i="11" s="1"/>
  <c r="M1282" i="11" a="1"/>
  <c r="M1282" i="11" s="1"/>
  <c r="K1282" i="11" s="1"/>
  <c r="M1196" i="11" a="1"/>
  <c r="M1196" i="11" s="1"/>
  <c r="K1196" i="11" s="1"/>
  <c r="M1209" i="11" a="1"/>
  <c r="M1209" i="11" s="1"/>
  <c r="K1209" i="11" s="1"/>
  <c r="M1242" i="11" a="1"/>
  <c r="M1242" i="11" s="1"/>
  <c r="K1242" i="11" s="1"/>
  <c r="M1291" i="11" a="1"/>
  <c r="M1291" i="11" s="1"/>
  <c r="K1291" i="11" s="1"/>
  <c r="M1277" i="11" a="1"/>
  <c r="M1277" i="11" s="1"/>
  <c r="K1277" i="11" s="1"/>
  <c r="M1299" i="11" a="1"/>
  <c r="M1299" i="11" s="1"/>
  <c r="K1299" i="11" s="1"/>
  <c r="M1217" i="11" a="1"/>
  <c r="M1217" i="11" s="1"/>
  <c r="K1217" i="11" s="1"/>
  <c r="M1197" i="11" a="1"/>
  <c r="M1197" i="11" s="1"/>
  <c r="K1197" i="11" s="1"/>
  <c r="M1213" i="11" a="1"/>
  <c r="M1213" i="11" s="1"/>
  <c r="K1213" i="11" s="1"/>
  <c r="M1302" i="11" a="1"/>
  <c r="M1302" i="11" s="1"/>
  <c r="K1302" i="11" s="1"/>
  <c r="M1195" i="11" a="1"/>
  <c r="M1195" i="11" s="1"/>
  <c r="K1195" i="11" s="1"/>
  <c r="M1308" i="11" a="1"/>
  <c r="M1308" i="11" s="1"/>
  <c r="K1308" i="11" s="1"/>
  <c r="M1232" i="11" a="1"/>
  <c r="M1232" i="11" s="1"/>
  <c r="K1232" i="11" s="1"/>
  <c r="M1258" i="11" a="1"/>
  <c r="M1258" i="11" s="1"/>
  <c r="K1258" i="11" s="1"/>
  <c r="M1211" i="11" a="1"/>
  <c r="M1211" i="11" s="1"/>
  <c r="K1211" i="11" s="1"/>
  <c r="M256" i="11" a="1"/>
  <c r="M256" i="11" s="1"/>
  <c r="K256" i="11" s="1"/>
  <c r="M259" i="11" a="1"/>
  <c r="M259" i="11" s="1"/>
  <c r="K259" i="11" s="1"/>
  <c r="M271" i="11" a="1"/>
  <c r="M271" i="11" s="1"/>
  <c r="K271" i="11" s="1"/>
  <c r="M262" i="11" a="1"/>
  <c r="M262" i="11" s="1"/>
  <c r="K262" i="11" s="1"/>
  <c r="M250" i="11" a="1"/>
  <c r="M250" i="11" s="1"/>
  <c r="K250" i="11" s="1"/>
  <c r="M264" i="11" a="1"/>
  <c r="M264" i="11" s="1"/>
  <c r="K264" i="11" s="1"/>
  <c r="M260" i="11" a="1"/>
  <c r="M260" i="11" s="1"/>
  <c r="K260" i="11" s="1"/>
  <c r="M515" i="11" a="1"/>
  <c r="M515" i="11" s="1"/>
  <c r="K515" i="11" s="1"/>
  <c r="M782" i="11" a="1"/>
  <c r="M782" i="11" s="1"/>
  <c r="K782" i="11" s="1"/>
  <c r="M783" i="11" a="1"/>
  <c r="M783" i="11" s="1"/>
  <c r="K783" i="11" s="1"/>
  <c r="M410" i="11" a="1"/>
  <c r="M410" i="11" s="1"/>
  <c r="K410" i="11" s="1"/>
  <c r="M1294" i="11" a="1"/>
  <c r="M1294" i="11" s="1"/>
  <c r="K1294" i="11" s="1"/>
  <c r="M683" i="11" a="1"/>
  <c r="M683" i="11" s="1"/>
  <c r="K683" i="11" s="1"/>
  <c r="M863" i="11" a="1"/>
  <c r="M863" i="11" s="1"/>
  <c r="K863" i="11" s="1"/>
  <c r="M660" i="11" a="1"/>
  <c r="M660" i="11" s="1"/>
  <c r="K660" i="11" s="1"/>
  <c r="M649" i="11" a="1"/>
  <c r="M649" i="11" s="1"/>
  <c r="K649" i="11" s="1"/>
  <c r="M648" i="11" a="1"/>
  <c r="M648" i="11" s="1"/>
  <c r="K648" i="11" s="1"/>
  <c r="M659" i="11" a="1"/>
  <c r="M659" i="11" s="1"/>
  <c r="K659" i="11" s="1"/>
  <c r="M650" i="11" a="1"/>
  <c r="M650" i="11" s="1"/>
  <c r="K650" i="11" s="1"/>
  <c r="M245" i="11" a="1"/>
  <c r="M245" i="11" s="1"/>
  <c r="K245" i="11" s="1"/>
  <c r="M376" i="11" a="1"/>
  <c r="M376" i="11" s="1"/>
  <c r="K376" i="11" s="1"/>
  <c r="M345" i="11" a="1"/>
  <c r="M345" i="11" s="1"/>
  <c r="K345" i="11" s="1"/>
  <c r="M283" i="11" a="1"/>
  <c r="M283" i="11" s="1"/>
  <c r="K283" i="11" s="1"/>
  <c r="M227" i="11" a="1"/>
  <c r="M227" i="11" s="1"/>
  <c r="K227" i="11" s="1"/>
  <c r="M281" i="11" a="1"/>
  <c r="M281" i="11" s="1"/>
  <c r="K281" i="11" s="1"/>
  <c r="M374" i="11" a="1"/>
  <c r="M374" i="11" s="1"/>
  <c r="K374" i="11" s="1"/>
  <c r="M319" i="11" a="1"/>
  <c r="M319" i="11" s="1"/>
  <c r="K319" i="11" s="1"/>
  <c r="M357" i="11" a="1"/>
  <c r="M357" i="11" s="1"/>
  <c r="K357" i="11" s="1"/>
  <c r="M351" i="11" a="1"/>
  <c r="M351" i="11" s="1"/>
  <c r="K351" i="11" s="1"/>
  <c r="M344" i="11" a="1"/>
  <c r="M344" i="11" s="1"/>
  <c r="K344" i="11" s="1"/>
  <c r="M384" i="11" a="1"/>
  <c r="M384" i="11" s="1"/>
  <c r="K384" i="11" s="1"/>
  <c r="M378" i="11" a="1"/>
  <c r="M378" i="11" s="1"/>
  <c r="K378" i="11" s="1"/>
  <c r="M369" i="11" a="1"/>
  <c r="M369" i="11" s="1"/>
  <c r="K369" i="11" s="1"/>
  <c r="M304" i="11" a="1"/>
  <c r="M304" i="11" s="1"/>
  <c r="K304" i="11" s="1"/>
  <c r="M360" i="11" a="1"/>
  <c r="M360" i="11" s="1"/>
  <c r="K360" i="11" s="1"/>
  <c r="M324" i="11" a="1"/>
  <c r="M324" i="11" s="1"/>
  <c r="K324" i="11" s="1"/>
  <c r="M377" i="11" a="1"/>
  <c r="M377" i="11" s="1"/>
  <c r="K377" i="11" s="1"/>
  <c r="M273" i="11" a="1"/>
  <c r="M273" i="11" s="1"/>
  <c r="K273" i="11" s="1"/>
  <c r="M340" i="11" a="1"/>
  <c r="M340" i="11" s="1"/>
  <c r="K340" i="11" s="1"/>
  <c r="M311" i="11" a="1"/>
  <c r="M311" i="11" s="1"/>
  <c r="K311" i="11" s="1"/>
  <c r="M321" i="11" a="1"/>
  <c r="M321" i="11" s="1"/>
  <c r="K321" i="11" s="1"/>
  <c r="M314" i="11" a="1"/>
  <c r="M314" i="11" s="1"/>
  <c r="K314" i="11" s="1"/>
  <c r="M300" i="11" a="1"/>
  <c r="M300" i="11" s="1"/>
  <c r="K300" i="11" s="1"/>
  <c r="M335" i="11" a="1"/>
  <c r="M335" i="11" s="1"/>
  <c r="K335" i="11" s="1"/>
  <c r="M385" i="11" a="1"/>
  <c r="M385" i="11" s="1"/>
  <c r="K385" i="11" s="1"/>
  <c r="M326" i="11" a="1"/>
  <c r="M326" i="11" s="1"/>
  <c r="K326" i="11" s="1"/>
  <c r="M366" i="11" a="1"/>
  <c r="M366" i="11" s="1"/>
  <c r="K366" i="11" s="1"/>
  <c r="M353" i="11" a="1"/>
  <c r="M353" i="11" s="1"/>
  <c r="K353" i="11" s="1"/>
  <c r="M896" i="11" a="1"/>
  <c r="M896" i="11" s="1"/>
  <c r="K896" i="11" s="1"/>
  <c r="M508" i="11" a="1"/>
  <c r="M508" i="11" s="1"/>
  <c r="K508" i="11" s="1"/>
  <c r="F1265" i="12"/>
  <c r="F1294" i="12"/>
  <c r="F1158" i="12"/>
  <c r="F1187" i="12"/>
  <c r="F1277" i="12"/>
  <c r="F1133" i="12"/>
  <c r="F1127" i="12"/>
  <c r="F1223" i="12"/>
  <c r="F1215" i="12"/>
  <c r="F1279" i="12"/>
  <c r="F1134" i="12"/>
  <c r="F1110" i="12"/>
  <c r="F980" i="12"/>
  <c r="F1231" i="12"/>
  <c r="F1129" i="12"/>
  <c r="F935" i="12"/>
  <c r="F946" i="12"/>
  <c r="F974" i="12"/>
  <c r="F968" i="12"/>
  <c r="F979" i="12"/>
  <c r="F822" i="12"/>
  <c r="F1025" i="12"/>
  <c r="F903" i="12"/>
  <c r="F905" i="12"/>
  <c r="F942" i="12"/>
  <c r="F757" i="12"/>
  <c r="F818" i="12"/>
  <c r="F812" i="12"/>
  <c r="F766" i="12"/>
  <c r="F780" i="12"/>
  <c r="F808" i="12"/>
  <c r="F828" i="12"/>
  <c r="F770" i="12"/>
  <c r="F636" i="12"/>
  <c r="F1257" i="12"/>
  <c r="F1286" i="12"/>
  <c r="F1150" i="12"/>
  <c r="F1179" i="12"/>
  <c r="F1261" i="12"/>
  <c r="F1125" i="12"/>
  <c r="F1124" i="12"/>
  <c r="F1191" i="12"/>
  <c r="F1183" i="12"/>
  <c r="F1239" i="12"/>
  <c r="F1282" i="12"/>
  <c r="F1069" i="12"/>
  <c r="F972" i="12"/>
  <c r="F1106" i="12"/>
  <c r="F1108" i="12"/>
  <c r="F1136" i="12"/>
  <c r="F926" i="12"/>
  <c r="F957" i="12"/>
  <c r="F951" i="12"/>
  <c r="F1082" i="12"/>
  <c r="F1114" i="12"/>
  <c r="F1013" i="12"/>
  <c r="F883" i="12"/>
  <c r="F899" i="12"/>
  <c r="F938" i="12"/>
  <c r="F749" i="12"/>
  <c r="F801" i="12"/>
  <c r="F795" i="12"/>
  <c r="F746" i="12"/>
  <c r="F763" i="12"/>
  <c r="F788" i="12"/>
  <c r="F825" i="12"/>
  <c r="F852" i="12"/>
  <c r="F752" i="12"/>
  <c r="F704" i="12"/>
  <c r="F743" i="12"/>
  <c r="F632" i="12"/>
  <c r="F554" i="12"/>
  <c r="F426" i="12"/>
  <c r="F298" i="12"/>
  <c r="F708" i="12"/>
  <c r="F702" i="12"/>
  <c r="F443" i="12"/>
  <c r="F599" i="12"/>
  <c r="F525" i="12"/>
  <c r="F641" i="12"/>
  <c r="F587" i="12"/>
  <c r="F493" i="12"/>
  <c r="F699" i="12"/>
  <c r="F609" i="12"/>
  <c r="F552" i="12"/>
  <c r="F634" i="12"/>
  <c r="F503" i="12"/>
  <c r="F483" i="12"/>
  <c r="F334" i="12"/>
  <c r="F419" i="12"/>
  <c r="F350" i="12"/>
  <c r="F261" i="12"/>
  <c r="F397" i="12"/>
  <c r="F409" i="12"/>
  <c r="F248" i="12"/>
  <c r="F300" i="12"/>
  <c r="F227" i="12"/>
  <c r="F215" i="12"/>
  <c r="F266" i="12"/>
  <c r="F243" i="12"/>
  <c r="F1241" i="12"/>
  <c r="F1270" i="12"/>
  <c r="F1291" i="12"/>
  <c r="F1155" i="12"/>
  <c r="F1245" i="12"/>
  <c r="F1109" i="12"/>
  <c r="F1118" i="12"/>
  <c r="F1258" i="12"/>
  <c r="F1268" i="12"/>
  <c r="F1175" i="12"/>
  <c r="F1224" i="12"/>
  <c r="F1167" i="12"/>
  <c r="F956" i="12"/>
  <c r="F1089" i="12"/>
  <c r="F1132" i="12"/>
  <c r="F1064" i="12"/>
  <c r="F1090" i="12"/>
  <c r="F1067" i="12"/>
  <c r="F1042" i="12"/>
  <c r="F973" i="12"/>
  <c r="F1065" i="12"/>
  <c r="F1007" i="12"/>
  <c r="F849" i="12"/>
  <c r="F962" i="12"/>
  <c r="F918" i="12"/>
  <c r="F733" i="12"/>
  <c r="F764" i="12"/>
  <c r="F848" i="12"/>
  <c r="F712" i="12"/>
  <c r="F884" i="12"/>
  <c r="F891" i="12"/>
  <c r="F799" i="12"/>
  <c r="F756" i="12"/>
  <c r="F731" i="12"/>
  <c r="F667" i="12"/>
  <c r="F727" i="12"/>
  <c r="F736" i="12"/>
  <c r="F538" i="12"/>
  <c r="F410" i="12"/>
  <c r="F762" i="12"/>
  <c r="F806" i="12"/>
  <c r="F665" i="12"/>
  <c r="F679" i="12"/>
  <c r="F565" i="12"/>
  <c r="F488" i="12"/>
  <c r="F607" i="12"/>
  <c r="F550" i="12"/>
  <c r="F619" i="12"/>
  <c r="F595" i="12"/>
  <c r="F572" i="12"/>
  <c r="F515" i="12"/>
  <c r="F580" i="12"/>
  <c r="F469" i="12"/>
  <c r="F446" i="12"/>
  <c r="F492" i="12"/>
  <c r="F411" i="12"/>
  <c r="F313" i="12"/>
  <c r="F245" i="12"/>
  <c r="F372" i="12"/>
  <c r="F349" i="12"/>
  <c r="F211" i="12"/>
  <c r="F270" i="12"/>
  <c r="F318" i="12"/>
  <c r="F232" i="12"/>
  <c r="F207" i="12"/>
  <c r="F1050" i="12"/>
  <c r="F1058" i="12"/>
  <c r="F993" i="12"/>
  <c r="F910" i="12"/>
  <c r="F1306" i="12"/>
  <c r="F1233" i="12"/>
  <c r="F1254" i="12"/>
  <c r="F1283" i="12"/>
  <c r="F1147" i="12"/>
  <c r="F1237" i="12"/>
  <c r="F1101" i="12"/>
  <c r="F1079" i="12"/>
  <c r="F1244" i="12"/>
  <c r="F1250" i="12"/>
  <c r="F1271" i="12"/>
  <c r="F1192" i="12"/>
  <c r="F1151" i="12"/>
  <c r="F948" i="12"/>
  <c r="F1074" i="12"/>
  <c r="F1081" i="12"/>
  <c r="F1021" i="12"/>
  <c r="F1036" i="12"/>
  <c r="F982" i="12"/>
  <c r="F953" i="12"/>
  <c r="F1001" i="12"/>
  <c r="F944" i="12"/>
  <c r="F725" i="12"/>
  <c r="F1298" i="12"/>
  <c r="F1217" i="12"/>
  <c r="F1246" i="12"/>
  <c r="F1275" i="12"/>
  <c r="F1139" i="12"/>
  <c r="F1229" i="12"/>
  <c r="F1093" i="12"/>
  <c r="F1071" i="12"/>
  <c r="F1226" i="12"/>
  <c r="F1236" i="12"/>
  <c r="F1303" i="12"/>
  <c r="F1160" i="12"/>
  <c r="F1142" i="12"/>
  <c r="F940" i="12"/>
  <c r="F1145" i="12"/>
  <c r="F1068" i="12"/>
  <c r="F1300" i="12"/>
  <c r="F1201" i="12"/>
  <c r="F1230" i="12"/>
  <c r="F1259" i="12"/>
  <c r="F1123" i="12"/>
  <c r="F1213" i="12"/>
  <c r="F1311" i="12"/>
  <c r="F1055" i="12"/>
  <c r="F1194" i="12"/>
  <c r="F1204" i="12"/>
  <c r="F1242" i="12"/>
  <c r="F1128" i="12"/>
  <c r="F1103" i="12"/>
  <c r="F924" i="12"/>
  <c r="F1119" i="12"/>
  <c r="F1111" i="12"/>
  <c r="F1292" i="12"/>
  <c r="F1193" i="12"/>
  <c r="F1222" i="12"/>
  <c r="F1251" i="12"/>
  <c r="F1276" i="12"/>
  <c r="F1177" i="12"/>
  <c r="F1206" i="12"/>
  <c r="F1235" i="12"/>
  <c r="F1099" i="12"/>
  <c r="F1189" i="12"/>
  <c r="F1234" i="12"/>
  <c r="F1031" i="12"/>
  <c r="F1148" i="12"/>
  <c r="F1154" i="12"/>
  <c r="F1196" i="12"/>
  <c r="F1061" i="12"/>
  <c r="F1046" i="12"/>
  <c r="F1113" i="12"/>
  <c r="F1095" i="12"/>
  <c r="F1037" i="12"/>
  <c r="F1024" i="12"/>
  <c r="F923" i="12"/>
  <c r="F954" i="12"/>
  <c r="F1070" i="12"/>
  <c r="F878" i="12"/>
  <c r="F1019" i="12"/>
  <c r="F1054" i="12"/>
  <c r="F880" i="12"/>
  <c r="F890" i="12"/>
  <c r="F813" i="12"/>
  <c r="F869" i="12"/>
  <c r="F761" i="12"/>
  <c r="F829" i="12"/>
  <c r="F645" i="12"/>
  <c r="F871" i="12"/>
  <c r="F594" i="12"/>
  <c r="F754" i="12"/>
  <c r="F698" i="12"/>
  <c r="F716" i="12"/>
  <c r="F775" i="12"/>
  <c r="F879" i="12"/>
  <c r="F933" i="12"/>
  <c r="F693" i="12"/>
  <c r="F865" i="12"/>
  <c r="F955" i="12"/>
  <c r="F922" i="12"/>
  <c r="F978" i="12"/>
  <c r="F984" i="12"/>
  <c r="F862" i="12"/>
  <c r="F945" i="12"/>
  <c r="F1056" i="12"/>
  <c r="F949" i="12"/>
  <c r="F1122" i="12"/>
  <c r="F996" i="12"/>
  <c r="F1256" i="12"/>
  <c r="F1186" i="12"/>
  <c r="F1023" i="12"/>
  <c r="F1165" i="12"/>
  <c r="F1195" i="12"/>
  <c r="F1302" i="12"/>
  <c r="M1289" i="11" a="1"/>
  <c r="M1289" i="11" s="1"/>
  <c r="K1289" i="11" s="1"/>
  <c r="M1202" i="11" a="1"/>
  <c r="M1202" i="11" s="1"/>
  <c r="K1202" i="11" s="1"/>
  <c r="M1287" i="11" a="1"/>
  <c r="M1287" i="11" s="1"/>
  <c r="K1287" i="11" s="1"/>
  <c r="F807" i="12"/>
  <c r="F768" i="12"/>
  <c r="F777" i="12"/>
  <c r="F729" i="12"/>
  <c r="F889" i="12"/>
  <c r="F892" i="12"/>
  <c r="F904" i="12"/>
  <c r="F917" i="12"/>
  <c r="F1041" i="12"/>
  <c r="F886" i="12"/>
  <c r="F914" i="12"/>
  <c r="F1084" i="12"/>
  <c r="F986" i="12"/>
  <c r="F1102" i="12"/>
  <c r="F1012" i="12"/>
  <c r="F1140" i="12"/>
  <c r="F1304" i="12"/>
  <c r="F1047" i="12"/>
  <c r="F1181" i="12"/>
  <c r="F1211" i="12"/>
  <c r="F1153" i="12"/>
  <c r="M1298" i="11" a="1"/>
  <c r="M1298" i="11" s="1"/>
  <c r="K1298" i="11" s="1"/>
  <c r="F894" i="12"/>
  <c r="F985" i="12"/>
  <c r="F943" i="12"/>
  <c r="F1072" i="12"/>
  <c r="F1112" i="12"/>
  <c r="F1029" i="12"/>
  <c r="F1143" i="12"/>
  <c r="F1247" i="12"/>
  <c r="F1063" i="12"/>
  <c r="F1219" i="12"/>
  <c r="F1161" i="12"/>
  <c r="M428" i="11" a="1"/>
  <c r="M428" i="11" s="1"/>
  <c r="K428" i="11" s="1"/>
  <c r="M597" i="11" a="1"/>
  <c r="M597" i="11" s="1"/>
  <c r="K597" i="11" s="1"/>
  <c r="M113" i="11" a="1"/>
  <c r="M113" i="11" s="1"/>
  <c r="K113" i="11" s="1"/>
  <c r="M608" i="11" a="1"/>
  <c r="M608" i="11" s="1"/>
  <c r="K608" i="11" s="1"/>
  <c r="M1065" i="11" a="1"/>
  <c r="M1065" i="11" s="1"/>
  <c r="K1065" i="11" s="1"/>
  <c r="F1290" i="12"/>
  <c r="F1225" i="12"/>
  <c r="F1262" i="12"/>
  <c r="F1299" i="12"/>
  <c r="F1171" i="12"/>
  <c r="F1269" i="12"/>
  <c r="F1141" i="12"/>
  <c r="F1156" i="12"/>
  <c r="F1216" i="12"/>
  <c r="F1208" i="12"/>
  <c r="F1264" i="12"/>
  <c r="F1178" i="12"/>
  <c r="F1078" i="12"/>
  <c r="F1083" i="12"/>
  <c r="F916" i="12"/>
  <c r="F1126" i="12"/>
  <c r="F992" i="12"/>
  <c r="F1018" i="12"/>
  <c r="F1053" i="12"/>
  <c r="F920" i="12"/>
  <c r="F931" i="12"/>
  <c r="F1045" i="12"/>
  <c r="F830" i="12"/>
  <c r="F1077" i="12"/>
  <c r="F1044" i="12"/>
  <c r="F877" i="12"/>
  <c r="F981" i="12"/>
  <c r="F805" i="12"/>
  <c r="F927" i="12"/>
  <c r="F798" i="12"/>
  <c r="F888" i="12"/>
  <c r="F677" i="12"/>
  <c r="F814" i="12"/>
  <c r="M222" i="11" a="1"/>
  <c r="M222" i="11" s="1"/>
  <c r="K222" i="11" s="1"/>
  <c r="M1206" i="11" a="1"/>
  <c r="M1206" i="11" s="1"/>
  <c r="K1206" i="11" s="1"/>
  <c r="M514" i="11" a="1"/>
  <c r="M514" i="11" s="1"/>
  <c r="K514" i="11" s="1"/>
  <c r="M473" i="11" a="1"/>
  <c r="M473" i="11" s="1"/>
  <c r="K473" i="11" s="1"/>
  <c r="M796" i="11" a="1"/>
  <c r="M796" i="11" s="1"/>
  <c r="K796" i="11" s="1"/>
  <c r="M233" i="11" a="1"/>
  <c r="M233" i="11" s="1"/>
  <c r="K233" i="11" s="1"/>
  <c r="M272" i="11" a="1"/>
  <c r="M272" i="11" s="1"/>
  <c r="K272" i="11" s="1"/>
  <c r="M310" i="11" a="1"/>
  <c r="M310" i="11" s="1"/>
  <c r="K310" i="11" s="1"/>
  <c r="M292" i="11" a="1"/>
  <c r="M292" i="11" s="1"/>
  <c r="K292" i="11" s="1"/>
  <c r="M479" i="11" a="1"/>
  <c r="M479" i="11" s="1"/>
  <c r="K479" i="11" s="1"/>
  <c r="M389" i="11" a="1"/>
  <c r="M389" i="11" s="1"/>
  <c r="K389" i="11" s="1"/>
  <c r="M427" i="11" a="1"/>
  <c r="M427" i="11" s="1"/>
  <c r="K427" i="11" s="1"/>
  <c r="M19" i="11" a="1"/>
  <c r="M19" i="11" s="1"/>
  <c r="K19" i="11" s="1"/>
  <c r="M25" i="11" a="1"/>
  <c r="M25" i="11" s="1"/>
  <c r="K25" i="11" s="1"/>
  <c r="M463" i="11" a="1"/>
  <c r="M463" i="11" s="1"/>
  <c r="K463" i="11" s="1"/>
  <c r="M401" i="11" a="1"/>
  <c r="M401" i="11" s="1"/>
  <c r="K401" i="11" s="1"/>
  <c r="M454" i="11" a="1"/>
  <c r="M454" i="11" s="1"/>
  <c r="K454" i="11" s="1"/>
  <c r="M453" i="11" a="1"/>
  <c r="M453" i="11" s="1"/>
  <c r="K453" i="11" s="1"/>
  <c r="M462" i="11" a="1"/>
  <c r="M462" i="11" s="1"/>
  <c r="K462" i="11" s="1"/>
  <c r="M406" i="11" a="1"/>
  <c r="M406" i="11" s="1"/>
  <c r="K406" i="11" s="1"/>
  <c r="M386" i="11" a="1"/>
  <c r="M386" i="11" s="1"/>
  <c r="K386" i="11" s="1"/>
  <c r="M469" i="11" a="1"/>
  <c r="M469" i="11" s="1"/>
  <c r="K469" i="11" s="1"/>
  <c r="M413" i="11" a="1"/>
  <c r="M413" i="11" s="1"/>
  <c r="K413" i="11" s="1"/>
  <c r="M408" i="11" a="1"/>
  <c r="M408" i="11" s="1"/>
  <c r="K408" i="11" s="1"/>
  <c r="M409" i="11" a="1"/>
  <c r="M409" i="11" s="1"/>
  <c r="K409" i="11" s="1"/>
  <c r="M456" i="11" a="1"/>
  <c r="M456" i="11" s="1"/>
  <c r="K456" i="11" s="1"/>
  <c r="M460" i="11" a="1"/>
  <c r="M460" i="11" s="1"/>
  <c r="K460" i="11" s="1"/>
  <c r="M468" i="11" a="1"/>
  <c r="M468" i="11" s="1"/>
  <c r="K468" i="11" s="1"/>
  <c r="M467" i="11" a="1"/>
  <c r="M467" i="11" s="1"/>
  <c r="K467" i="11" s="1"/>
  <c r="M458" i="11" a="1"/>
  <c r="M458" i="11" s="1"/>
  <c r="K458" i="11" s="1"/>
  <c r="M419" i="11" a="1"/>
  <c r="M419" i="11" s="1"/>
  <c r="K419" i="11" s="1"/>
  <c r="M424" i="11" a="1"/>
  <c r="M424" i="11" s="1"/>
  <c r="K424" i="11" s="1"/>
  <c r="M466" i="11" a="1"/>
  <c r="M466" i="11" s="1"/>
  <c r="K466" i="11" s="1"/>
  <c r="M388" i="11" a="1"/>
  <c r="M388" i="11" s="1"/>
  <c r="K388" i="11" s="1"/>
  <c r="M459" i="11" a="1"/>
  <c r="M459" i="11" s="1"/>
  <c r="K459" i="11" s="1"/>
  <c r="M464" i="11" a="1"/>
  <c r="M464" i="11" s="1"/>
  <c r="K464" i="11" s="1"/>
  <c r="M429" i="11" a="1"/>
  <c r="M429" i="11" s="1"/>
  <c r="K429" i="11" s="1"/>
  <c r="M445" i="11" a="1"/>
  <c r="M445" i="11" s="1"/>
  <c r="K445" i="11" s="1"/>
  <c r="M412" i="11" a="1"/>
  <c r="M412" i="11" s="1"/>
  <c r="K412" i="11" s="1"/>
  <c r="M525" i="11" a="1"/>
  <c r="M525" i="11" s="1"/>
  <c r="K525" i="11" s="1"/>
  <c r="M524" i="11" a="1"/>
  <c r="M524" i="11" s="1"/>
  <c r="K524" i="11" s="1"/>
  <c r="M672" i="11" a="1"/>
  <c r="M672" i="11" s="1"/>
  <c r="K672" i="11" s="1"/>
  <c r="M1045" i="11" a="1"/>
  <c r="M1045" i="11" s="1"/>
  <c r="K1045" i="11" s="1"/>
  <c r="M523" i="11" a="1"/>
  <c r="M523" i="11" s="1"/>
  <c r="K523" i="11" s="1"/>
  <c r="M539" i="11" a="1"/>
  <c r="M539" i="11" s="1"/>
  <c r="K539" i="11" s="1"/>
  <c r="M908" i="11" a="1"/>
  <c r="M908" i="11" s="1"/>
  <c r="K908" i="11" s="1"/>
  <c r="M807" i="11" a="1"/>
  <c r="M807" i="11" s="1"/>
  <c r="K807" i="11" s="1"/>
  <c r="M795" i="11" a="1"/>
  <c r="M795" i="11" s="1"/>
  <c r="K795" i="11" s="1"/>
  <c r="M1052" i="11" a="1"/>
  <c r="M1052" i="11" s="1"/>
  <c r="K1052" i="11" s="1"/>
  <c r="M1053" i="11" a="1"/>
  <c r="M1053" i="11" s="1"/>
  <c r="K1053" i="11" s="1"/>
  <c r="M491" i="11" a="1"/>
  <c r="M491" i="11" s="1"/>
  <c r="K491" i="11" s="1"/>
  <c r="M490" i="11" a="1"/>
  <c r="M490" i="11" s="1"/>
  <c r="K490" i="11" s="1"/>
  <c r="M475" i="11" a="1"/>
  <c r="M475" i="11" s="1"/>
  <c r="K475" i="11" s="1"/>
  <c r="M480" i="11" a="1"/>
  <c r="M480" i="11" s="1"/>
  <c r="K480" i="11" s="1"/>
  <c r="M471" i="11" a="1"/>
  <c r="M471" i="11" s="1"/>
  <c r="K471" i="11" s="1"/>
  <c r="M470" i="11" a="1"/>
  <c r="M470" i="11" s="1"/>
  <c r="K470" i="11" s="1"/>
  <c r="M472" i="11" a="1"/>
  <c r="M472" i="11" s="1"/>
  <c r="K472" i="11" s="1"/>
  <c r="M488" i="11" a="1"/>
  <c r="M488" i="11" s="1"/>
  <c r="K488" i="11" s="1"/>
  <c r="M493" i="11" a="1"/>
  <c r="M493" i="11" s="1"/>
  <c r="K493" i="11" s="1"/>
  <c r="M487" i="11" a="1"/>
  <c r="M487" i="11" s="1"/>
  <c r="K487" i="11" s="1"/>
  <c r="M492" i="11" a="1"/>
  <c r="M492" i="11" s="1"/>
  <c r="K492" i="11" s="1"/>
  <c r="M489" i="11" a="1"/>
  <c r="M489" i="11" s="1"/>
  <c r="K489" i="11" s="1"/>
  <c r="M484" i="11" a="1"/>
  <c r="M484" i="11" s="1"/>
  <c r="K484" i="11" s="1"/>
  <c r="M477" i="11" a="1"/>
  <c r="M477" i="11" s="1"/>
  <c r="K477" i="11" s="1"/>
  <c r="M494" i="11" a="1"/>
  <c r="M494" i="11" s="1"/>
  <c r="K494" i="11" s="1"/>
  <c r="M476" i="11" a="1"/>
  <c r="M476" i="11" s="1"/>
  <c r="K476" i="11" s="1"/>
  <c r="M495" i="11" a="1"/>
  <c r="M495" i="11" s="1"/>
  <c r="K495" i="11" s="1"/>
  <c r="M482" i="11" a="1"/>
  <c r="M482" i="11" s="1"/>
  <c r="K482" i="11" s="1"/>
  <c r="M483" i="11" a="1"/>
  <c r="M483" i="11" s="1"/>
  <c r="K483" i="11" s="1"/>
  <c r="M537" i="11" a="1"/>
  <c r="M537" i="11" s="1"/>
  <c r="K537" i="11" s="1"/>
  <c r="M575" i="11" a="1"/>
  <c r="M575" i="11" s="1"/>
  <c r="K575" i="11" s="1"/>
  <c r="M504" i="11" a="1"/>
  <c r="M504" i="11" s="1"/>
  <c r="K504" i="11" s="1"/>
  <c r="M505" i="11" a="1"/>
  <c r="M505" i="11" s="1"/>
  <c r="K505" i="11" s="1"/>
  <c r="M82" i="11" a="1"/>
  <c r="M82" i="11" s="1"/>
  <c r="K82" i="11" s="1"/>
  <c r="M97" i="11" a="1"/>
  <c r="M97" i="11" s="1"/>
  <c r="K97" i="11" s="1"/>
  <c r="M339" i="11" a="1"/>
  <c r="M339" i="11" s="1"/>
  <c r="K339" i="11" s="1"/>
  <c r="M432" i="11" a="1"/>
  <c r="M432" i="11" s="1"/>
  <c r="K432" i="11" s="1"/>
  <c r="M1087" i="11" a="1"/>
  <c r="M1087" i="11" s="1"/>
  <c r="K1087" i="11" s="1"/>
  <c r="M755" i="11" a="1"/>
  <c r="M755" i="11" s="1"/>
  <c r="K755" i="11" s="1"/>
  <c r="M581" i="11" a="1"/>
  <c r="M581" i="11" s="1"/>
  <c r="K581" i="11" s="1"/>
  <c r="M664" i="11" a="1"/>
  <c r="M664" i="11" s="1"/>
  <c r="K664" i="11" s="1"/>
  <c r="M1126" i="11" a="1"/>
  <c r="M1126" i="11" s="1"/>
  <c r="K1126" i="11" s="1"/>
  <c r="M684" i="11" a="1"/>
  <c r="M684" i="11" s="1"/>
  <c r="K684" i="11" s="1"/>
  <c r="M899" i="11" a="1"/>
  <c r="M899" i="11" s="1"/>
  <c r="K899" i="11" s="1"/>
  <c r="M655" i="11" a="1"/>
  <c r="M655" i="11" s="1"/>
  <c r="K655" i="11" s="1"/>
  <c r="M770" i="11" a="1"/>
  <c r="M770" i="11" s="1"/>
  <c r="K770" i="11" s="1"/>
  <c r="M610" i="11" a="1"/>
  <c r="M610" i="11" s="1"/>
  <c r="K610" i="11" s="1"/>
  <c r="M641" i="11" a="1"/>
  <c r="M641" i="11" s="1"/>
  <c r="K641" i="11" s="1"/>
  <c r="M700" i="11" a="1"/>
  <c r="M700" i="11" s="1"/>
  <c r="K700" i="11" s="1"/>
  <c r="M658" i="11" a="1"/>
  <c r="M658" i="11" s="1"/>
  <c r="K658" i="11" s="1"/>
  <c r="M693" i="11" a="1"/>
  <c r="M693" i="11" s="1"/>
  <c r="K693" i="11" s="1"/>
  <c r="M511" i="11" a="1"/>
  <c r="M511" i="11" s="1"/>
  <c r="K511" i="11" s="1"/>
  <c r="M450" i="11" a="1"/>
  <c r="M450" i="11" s="1"/>
  <c r="K450" i="11" s="1"/>
  <c r="M327" i="11" a="1"/>
  <c r="M327" i="11" s="1"/>
  <c r="K327" i="11" s="1"/>
  <c r="M315" i="11" a="1"/>
  <c r="M315" i="11" s="1"/>
  <c r="K315" i="11" s="1"/>
  <c r="M219" i="11" a="1"/>
  <c r="M219" i="11" s="1"/>
  <c r="K219" i="11" s="1"/>
  <c r="M732" i="11" a="1"/>
  <c r="M732" i="11" s="1"/>
  <c r="K732" i="11" s="1"/>
  <c r="M564" i="11" a="1"/>
  <c r="M564" i="11" s="1"/>
  <c r="K564" i="11" s="1"/>
  <c r="M1095" i="11" a="1"/>
  <c r="M1095" i="11" s="1"/>
  <c r="K1095" i="11" s="1"/>
  <c r="M599" i="11" a="1"/>
  <c r="M599" i="11" s="1"/>
  <c r="K599" i="11" s="1"/>
  <c r="M640" i="11" a="1"/>
  <c r="M640" i="11" s="1"/>
  <c r="K640" i="11" s="1"/>
  <c r="M572" i="11" a="1"/>
  <c r="M572" i="11" s="1"/>
  <c r="K572" i="11" s="1"/>
  <c r="M591" i="11" a="1"/>
  <c r="M591" i="11" s="1"/>
  <c r="K591" i="11" s="1"/>
  <c r="M621" i="11" a="1"/>
  <c r="M621" i="11" s="1"/>
  <c r="K621" i="11" s="1"/>
  <c r="M84" i="11" a="1"/>
  <c r="M84" i="11" s="1"/>
  <c r="K84" i="11" s="1"/>
  <c r="M1094" i="11" a="1"/>
  <c r="M1094" i="11" s="1"/>
  <c r="K1094" i="11" s="1"/>
  <c r="M731" i="11" a="1"/>
  <c r="M731" i="11" s="1"/>
  <c r="K731" i="11" s="1"/>
  <c r="M590" i="11" a="1"/>
  <c r="M590" i="11" s="1"/>
  <c r="K590" i="11" s="1"/>
  <c r="M620" i="11" a="1"/>
  <c r="M620" i="11" s="1"/>
  <c r="K620" i="11" s="1"/>
  <c r="M65" i="11" a="1"/>
  <c r="M65" i="11" s="1"/>
  <c r="K65" i="11" s="1"/>
  <c r="M709" i="11" a="1"/>
  <c r="M709" i="11" s="1"/>
  <c r="K709" i="11" s="1"/>
  <c r="M633" i="11" a="1"/>
  <c r="M633" i="11" s="1"/>
  <c r="K633" i="11" s="1"/>
  <c r="M758" i="11" a="1"/>
  <c r="M758" i="11" s="1"/>
  <c r="K758" i="11" s="1"/>
  <c r="M662" i="11" a="1"/>
  <c r="M662" i="11" s="1"/>
  <c r="K662" i="11" s="1"/>
  <c r="M834" i="11" a="1"/>
  <c r="M834" i="11" s="1"/>
  <c r="K834" i="11" s="1"/>
  <c r="M680" i="11" a="1"/>
  <c r="M680" i="11" s="1"/>
  <c r="K680" i="11" s="1"/>
  <c r="M730" i="11" a="1"/>
  <c r="M730" i="11" s="1"/>
  <c r="K730" i="11" s="1"/>
  <c r="M530" i="11" a="1"/>
  <c r="M530" i="11" s="1"/>
  <c r="K530" i="11" s="1"/>
  <c r="M579" i="11" a="1"/>
  <c r="M579" i="11" s="1"/>
  <c r="K579" i="11" s="1"/>
  <c r="M308" i="11" a="1"/>
  <c r="M308" i="11" s="1"/>
  <c r="K308" i="11" s="1"/>
  <c r="M498" i="11" a="1"/>
  <c r="M498" i="11" s="1"/>
  <c r="K498" i="11" s="1"/>
  <c r="M355" i="11" a="1"/>
  <c r="M355" i="11" s="1"/>
  <c r="K355" i="11" s="1"/>
  <c r="M192" i="11" a="1"/>
  <c r="M192" i="11" s="1"/>
  <c r="K192" i="11" s="1"/>
  <c r="M797" i="11" a="1"/>
  <c r="M797" i="11" s="1"/>
  <c r="K797" i="11" s="1"/>
  <c r="M317" i="11" a="1"/>
  <c r="M317" i="11" s="1"/>
  <c r="K317" i="11" s="1"/>
  <c r="M769" i="11" a="1"/>
  <c r="M769" i="11" s="1"/>
  <c r="K769" i="11" s="1"/>
  <c r="M777" i="11" a="1"/>
  <c r="M777" i="11" s="1"/>
  <c r="K777" i="11" s="1"/>
  <c r="M886" i="11" a="1"/>
  <c r="M886" i="11" s="1"/>
  <c r="K886" i="11" s="1"/>
  <c r="M1112" i="11" a="1"/>
  <c r="M1112" i="11" s="1"/>
  <c r="K1112" i="11" s="1"/>
  <c r="M1106" i="11" a="1"/>
  <c r="M1106" i="11" s="1"/>
  <c r="K1106" i="11" s="1"/>
  <c r="M1116" i="11" a="1"/>
  <c r="M1116" i="11" s="1"/>
  <c r="K1116" i="11" s="1"/>
  <c r="M844" i="11" a="1"/>
  <c r="M844" i="11" s="1"/>
  <c r="K844" i="11" s="1"/>
  <c r="M855" i="11" a="1"/>
  <c r="M855" i="11" s="1"/>
  <c r="K855" i="11" s="1"/>
  <c r="M616" i="11" a="1"/>
  <c r="M616" i="11" s="1"/>
  <c r="K616" i="11" s="1"/>
  <c r="M759" i="11" a="1"/>
  <c r="M759" i="11" s="1"/>
  <c r="K759" i="11" s="1"/>
  <c r="M1029" i="11" a="1"/>
  <c r="M1029" i="11" s="1"/>
  <c r="K1029" i="11" s="1"/>
  <c r="M663" i="11" a="1"/>
  <c r="M663" i="11" s="1"/>
  <c r="K663" i="11" s="1"/>
  <c r="M1110" i="11" a="1"/>
  <c r="M1110" i="11" s="1"/>
  <c r="K1110" i="11" s="1"/>
  <c r="M681" i="11" a="1"/>
  <c r="M681" i="11" s="1"/>
  <c r="K681" i="11" s="1"/>
  <c r="M604" i="11" a="1"/>
  <c r="M604" i="11" s="1"/>
  <c r="K604" i="11" s="1"/>
  <c r="M418" i="11" a="1"/>
  <c r="M418" i="11" s="1"/>
  <c r="K418" i="11" s="1"/>
  <c r="M531" i="11" a="1"/>
  <c r="M531" i="11" s="1"/>
  <c r="K531" i="11" s="1"/>
  <c r="M561" i="11" a="1"/>
  <c r="M561" i="11" s="1"/>
  <c r="K561" i="11" s="1"/>
  <c r="M772" i="11" a="1"/>
  <c r="M772" i="11" s="1"/>
  <c r="K772" i="11" s="1"/>
  <c r="M309" i="11" a="1"/>
  <c r="M309" i="11" s="1"/>
  <c r="K309" i="11" s="1"/>
  <c r="M123" i="11" a="1"/>
  <c r="M123" i="11" s="1"/>
  <c r="K123" i="11" s="1"/>
  <c r="M946" i="11" a="1"/>
  <c r="M946" i="11" s="1"/>
  <c r="K946" i="11" s="1"/>
  <c r="M1113" i="11" a="1"/>
  <c r="M1113" i="11" s="1"/>
  <c r="K1113" i="11" s="1"/>
  <c r="M1107" i="11" a="1"/>
  <c r="M1107" i="11" s="1"/>
  <c r="K1107" i="11" s="1"/>
  <c r="M1117" i="11" a="1"/>
  <c r="M1117" i="11" s="1"/>
  <c r="K1117" i="11" s="1"/>
  <c r="M646" i="11" a="1"/>
  <c r="M646" i="11" s="1"/>
  <c r="K646" i="11" s="1"/>
  <c r="M666" i="11" a="1"/>
  <c r="M666" i="11" s="1"/>
  <c r="K666" i="11" s="1"/>
  <c r="M587" i="11" a="1"/>
  <c r="M587" i="11" s="1"/>
  <c r="K587" i="11" s="1"/>
  <c r="M519" i="11" a="1"/>
  <c r="M519" i="11" s="1"/>
  <c r="K519" i="11" s="1"/>
  <c r="M560" i="11" a="1"/>
  <c r="M560" i="11" s="1"/>
  <c r="K560" i="11" s="1"/>
  <c r="M396" i="11" a="1"/>
  <c r="M396" i="11" s="1"/>
  <c r="K396" i="11" s="1"/>
  <c r="M528" i="11" a="1"/>
  <c r="M528" i="11" s="1"/>
  <c r="K528" i="11" s="1"/>
  <c r="M421" i="11" a="1"/>
  <c r="M421" i="11" s="1"/>
  <c r="K421" i="11" s="1"/>
  <c r="M423" i="11" a="1"/>
  <c r="M423" i="11" s="1"/>
  <c r="K423" i="11" s="1"/>
  <c r="M120" i="11" a="1"/>
  <c r="M120" i="11" s="1"/>
  <c r="K120" i="11" s="1"/>
  <c r="M316" i="11" a="1"/>
  <c r="M316" i="11" s="1"/>
  <c r="K316" i="11" s="1"/>
  <c r="M417" i="11" a="1"/>
  <c r="M417" i="11" s="1"/>
  <c r="K417" i="11" s="1"/>
  <c r="M103" i="11" a="1"/>
  <c r="M103" i="11" s="1"/>
  <c r="K103" i="11" s="1"/>
  <c r="M379" i="11" a="1"/>
  <c r="M379" i="11" s="1"/>
  <c r="K379" i="11" s="1"/>
  <c r="M657" i="11" a="1"/>
  <c r="M657" i="11" s="1"/>
  <c r="K657" i="11" s="1"/>
  <c r="M1098" i="11" a="1"/>
  <c r="M1098" i="11" s="1"/>
  <c r="K1098" i="11" s="1"/>
  <c r="M1096" i="11" a="1"/>
  <c r="M1096" i="11" s="1"/>
  <c r="K1096" i="11" s="1"/>
  <c r="M1090" i="11" a="1"/>
  <c r="M1090" i="11" s="1"/>
  <c r="K1090" i="11" s="1"/>
  <c r="M1100" i="11" a="1"/>
  <c r="M1100" i="11" s="1"/>
  <c r="K1100" i="11" s="1"/>
  <c r="M601" i="11" a="1"/>
  <c r="M601" i="11" s="1"/>
  <c r="K601" i="11" s="1"/>
  <c r="M724" i="11" a="1"/>
  <c r="M724" i="11" s="1"/>
  <c r="K724" i="11" s="1"/>
  <c r="M883" i="11" a="1"/>
  <c r="M883" i="11" s="1"/>
  <c r="K883" i="11" s="1"/>
  <c r="M1000" i="11" a="1"/>
  <c r="M1000" i="11" s="1"/>
  <c r="K1000" i="11" s="1"/>
  <c r="M980" i="11" a="1"/>
  <c r="M980" i="11" s="1"/>
  <c r="K980" i="11" s="1"/>
  <c r="M1274" i="11" a="1"/>
  <c r="M1274" i="11" s="1"/>
  <c r="K1274" i="11" s="1"/>
  <c r="M667" i="11" a="1"/>
  <c r="M667" i="11" s="1"/>
  <c r="K667" i="11" s="1"/>
  <c r="M448" i="11" a="1"/>
  <c r="M448" i="11" s="1"/>
  <c r="K448" i="11" s="1"/>
  <c r="M425" i="11" a="1"/>
  <c r="M425" i="11" s="1"/>
  <c r="K425" i="11" s="1"/>
  <c r="M518" i="11" a="1"/>
  <c r="M518" i="11" s="1"/>
  <c r="K518" i="11" s="1"/>
  <c r="M447" i="11" a="1"/>
  <c r="M447" i="11" s="1"/>
  <c r="K447" i="11" s="1"/>
  <c r="M441" i="11" a="1"/>
  <c r="M441" i="11" s="1"/>
  <c r="K441" i="11" s="1"/>
  <c r="M244" i="11" a="1"/>
  <c r="M244" i="11" s="1"/>
  <c r="K244" i="11" s="1"/>
  <c r="M741" i="11" a="1"/>
  <c r="M741" i="11" s="1"/>
  <c r="K741" i="11" s="1"/>
  <c r="M414" i="11" a="1"/>
  <c r="M414" i="11" s="1"/>
  <c r="K414" i="11" s="1"/>
  <c r="M422" i="11" a="1"/>
  <c r="M422" i="11" s="1"/>
  <c r="K422" i="11" s="1"/>
  <c r="M1097" i="11" a="1"/>
  <c r="M1097" i="11" s="1"/>
  <c r="K1097" i="11" s="1"/>
  <c r="M1091" i="11" a="1"/>
  <c r="M1091" i="11" s="1"/>
  <c r="K1091" i="11" s="1"/>
  <c r="M1101" i="11" a="1"/>
  <c r="M1101" i="11" s="1"/>
  <c r="K1101" i="11" s="1"/>
  <c r="M600" i="11" a="1"/>
  <c r="M600" i="11" s="1"/>
  <c r="K600" i="11" s="1"/>
  <c r="M725" i="11" a="1"/>
  <c r="M725" i="11" s="1"/>
  <c r="K725" i="11" s="1"/>
  <c r="M1275" i="11" a="1"/>
  <c r="M1275" i="11" s="1"/>
  <c r="K1275" i="11" s="1"/>
  <c r="M744" i="11" a="1"/>
  <c r="M744" i="11" s="1"/>
  <c r="K744" i="11" s="1"/>
  <c r="M443" i="11" a="1"/>
  <c r="M443" i="11" s="1"/>
  <c r="K443" i="11" s="1"/>
  <c r="M347" i="11" a="1"/>
  <c r="M347" i="11" s="1"/>
  <c r="K347" i="11" s="1"/>
  <c r="M996" i="11" a="1"/>
  <c r="M996" i="11" s="1"/>
  <c r="K996" i="11" s="1"/>
  <c r="M513" i="11" a="1"/>
  <c r="M513" i="11" s="1"/>
  <c r="K513" i="11" s="1"/>
  <c r="M350" i="11" a="1"/>
  <c r="M350" i="11" s="1"/>
  <c r="K350" i="11" s="1"/>
  <c r="M435" i="11" a="1"/>
  <c r="M435" i="11" s="1"/>
  <c r="K435" i="11" s="1"/>
  <c r="M712" i="11" a="1"/>
  <c r="M712" i="11" s="1"/>
  <c r="K712" i="11" s="1"/>
  <c r="M711" i="11" a="1"/>
  <c r="M711" i="11" s="1"/>
  <c r="K711" i="11" s="1"/>
  <c r="M636" i="11" a="1"/>
  <c r="M636" i="11" s="1"/>
  <c r="K636" i="11" s="1"/>
  <c r="M301" i="11" a="1"/>
  <c r="M301" i="11" s="1"/>
  <c r="K301" i="11" s="1"/>
  <c r="M128" i="11" a="1"/>
  <c r="M128" i="11" s="1"/>
  <c r="K128" i="11" s="1"/>
  <c r="M1085" i="11" a="1"/>
  <c r="M1085" i="11" s="1"/>
  <c r="K1085" i="11" s="1"/>
  <c r="M584" i="11" a="1"/>
  <c r="M584" i="11" s="1"/>
  <c r="K584" i="11" s="1"/>
  <c r="M722" i="11" a="1"/>
  <c r="M722" i="11" s="1"/>
  <c r="K722" i="11" s="1"/>
  <c r="M697" i="11" a="1"/>
  <c r="M697" i="11" s="1"/>
  <c r="K697" i="11" s="1"/>
  <c r="M164" i="11" a="1"/>
  <c r="M164" i="11" s="1"/>
  <c r="K164" i="11" s="1"/>
  <c r="M402" i="11" a="1"/>
  <c r="M402" i="11" s="1"/>
  <c r="K402" i="11" s="1"/>
  <c r="M289" i="11" a="1"/>
  <c r="M289" i="11" s="1"/>
  <c r="K289" i="11" s="1"/>
  <c r="M352" i="11" a="1"/>
  <c r="M352" i="11" s="1"/>
  <c r="K352" i="11" s="1"/>
  <c r="M293" i="11" a="1"/>
  <c r="M293" i="11" s="1"/>
  <c r="K293" i="11" s="1"/>
  <c r="M902" i="11" a="1"/>
  <c r="M902" i="11" s="1"/>
  <c r="K902" i="11" s="1"/>
  <c r="M145" i="11" a="1"/>
  <c r="M145" i="11" s="1"/>
  <c r="K145" i="11" s="1"/>
  <c r="M278" i="11" a="1"/>
  <c r="M278" i="11" s="1"/>
  <c r="K278" i="11" s="1"/>
  <c r="M569" i="11" a="1"/>
  <c r="M569" i="11" s="1"/>
  <c r="K569" i="11" s="1"/>
  <c r="M723" i="11" a="1"/>
  <c r="M723" i="11" s="1"/>
  <c r="K723" i="11" s="1"/>
  <c r="M61" i="11" a="1"/>
  <c r="M61" i="11" s="1"/>
  <c r="K61" i="11" s="1"/>
  <c r="M331" i="11" a="1"/>
  <c r="M331" i="11" s="1"/>
  <c r="K331" i="11" s="1"/>
  <c r="M634" i="11" a="1"/>
  <c r="M634" i="11" s="1"/>
  <c r="K634" i="11" s="1"/>
  <c r="M638" i="11" a="1"/>
  <c r="M638" i="11" s="1"/>
  <c r="K638" i="11" s="1"/>
  <c r="M167" i="11" a="1"/>
  <c r="M167" i="11" s="1"/>
  <c r="K167" i="11" s="1"/>
  <c r="M975" i="11" a="1"/>
  <c r="M975" i="11" s="1"/>
  <c r="K975" i="11" s="1"/>
  <c r="M1311" i="11" a="1"/>
  <c r="M1311" i="11" s="1"/>
  <c r="K1311" i="11" s="1"/>
  <c r="M362" i="11" a="1"/>
  <c r="M362" i="11" s="1"/>
  <c r="K362" i="11" s="1"/>
  <c r="M529" i="11" a="1"/>
  <c r="M529" i="11" s="1"/>
  <c r="K529" i="11" s="1"/>
  <c r="M1118" i="11" a="1"/>
  <c r="M1118" i="11" s="1"/>
  <c r="K1118" i="11" s="1"/>
  <c r="M743" i="11" a="1"/>
  <c r="M743" i="11" s="1"/>
  <c r="K743" i="11" s="1"/>
  <c r="M708" i="11" a="1"/>
  <c r="M708" i="11" s="1"/>
  <c r="K708" i="11" s="1"/>
  <c r="M735" i="11" a="1"/>
  <c r="M735" i="11" s="1"/>
  <c r="K735" i="11" s="1"/>
  <c r="M757" i="11" a="1"/>
  <c r="M757" i="11" s="1"/>
  <c r="K757" i="11" s="1"/>
  <c r="M717" i="11" a="1"/>
  <c r="M717" i="11" s="1"/>
  <c r="K717" i="11" s="1"/>
  <c r="M695" i="11" a="1"/>
  <c r="M695" i="11" s="1"/>
  <c r="K695" i="11" s="1"/>
  <c r="M615" i="11" a="1"/>
  <c r="M615" i="11" s="1"/>
  <c r="K615" i="11" s="1"/>
  <c r="M668" i="11" a="1"/>
  <c r="M668" i="11" s="1"/>
  <c r="K668" i="11" s="1"/>
  <c r="M527" i="11" a="1"/>
  <c r="M527" i="11" s="1"/>
  <c r="K527" i="11" s="1"/>
  <c r="M395" i="11" a="1"/>
  <c r="M395" i="11" s="1"/>
  <c r="K395" i="11" s="1"/>
  <c r="M1103" i="11" a="1"/>
  <c r="M1103" i="11" s="1"/>
  <c r="K1103" i="11" s="1"/>
  <c r="M596" i="11" a="1"/>
  <c r="M596" i="11" s="1"/>
  <c r="K596" i="11" s="1"/>
  <c r="M714" i="11" a="1"/>
  <c r="M714" i="11" s="1"/>
  <c r="K714" i="11" s="1"/>
  <c r="M746" i="11" a="1"/>
  <c r="M746" i="11" s="1"/>
  <c r="K746" i="11" s="1"/>
  <c r="M734" i="11" a="1"/>
  <c r="M734" i="11" s="1"/>
  <c r="K734" i="11" s="1"/>
  <c r="M937" i="11" a="1"/>
  <c r="M937" i="11" s="1"/>
  <c r="K937" i="11" s="1"/>
  <c r="M716" i="11" a="1"/>
  <c r="M716" i="11" s="1"/>
  <c r="K716" i="11" s="1"/>
  <c r="M678" i="11" a="1"/>
  <c r="M678" i="11" s="1"/>
  <c r="K678" i="11" s="1"/>
  <c r="M728" i="11" a="1"/>
  <c r="M728" i="11" s="1"/>
  <c r="K728" i="11" s="1"/>
  <c r="M750" i="11" a="1"/>
  <c r="M750" i="11" s="1"/>
  <c r="K750" i="11" s="1"/>
  <c r="M614" i="11" a="1"/>
  <c r="M614" i="11" s="1"/>
  <c r="K614" i="11" s="1"/>
  <c r="M656" i="11" a="1"/>
  <c r="M656" i="11" s="1"/>
  <c r="K656" i="11" s="1"/>
  <c r="M526" i="11" a="1"/>
  <c r="M526" i="11" s="1"/>
  <c r="K526" i="11" s="1"/>
  <c r="M238" i="11" a="1"/>
  <c r="M238" i="11" s="1"/>
  <c r="K238" i="11" s="1"/>
  <c r="M367" i="11" a="1"/>
  <c r="M367" i="11" s="1"/>
  <c r="K367" i="11" s="1"/>
  <c r="M1102" i="11" a="1"/>
  <c r="M1102" i="11" s="1"/>
  <c r="K1102" i="11" s="1"/>
  <c r="M726" i="11" a="1"/>
  <c r="M726" i="11" s="1"/>
  <c r="K726" i="11" s="1"/>
  <c r="M715" i="11" a="1"/>
  <c r="M715" i="11" s="1"/>
  <c r="K715" i="11" s="1"/>
  <c r="M843" i="11" a="1"/>
  <c r="M843" i="11" s="1"/>
  <c r="K843" i="11" s="1"/>
  <c r="M647" i="11" a="1"/>
  <c r="M647" i="11" s="1"/>
  <c r="K647" i="11" s="1"/>
  <c r="M706" i="11" a="1"/>
  <c r="M706" i="11" s="1"/>
  <c r="K706" i="11" s="1"/>
  <c r="M904" i="11" a="1"/>
  <c r="M904" i="11" s="1"/>
  <c r="K904" i="11" s="1"/>
  <c r="M688" i="11" a="1"/>
  <c r="M688" i="11" s="1"/>
  <c r="K688" i="11" s="1"/>
  <c r="M1286" i="11" a="1"/>
  <c r="M1286" i="11" s="1"/>
  <c r="K1286" i="11" s="1"/>
  <c r="M506" i="11" a="1"/>
  <c r="M506" i="11" s="1"/>
  <c r="K506" i="11" s="1"/>
  <c r="M653" i="11" a="1"/>
  <c r="M653" i="11" s="1"/>
  <c r="K653" i="11" s="1"/>
  <c r="M974" i="11" a="1"/>
  <c r="M974" i="11" s="1"/>
  <c r="K974" i="11" s="1"/>
  <c r="M37" i="11" a="1"/>
  <c r="M37" i="11" s="1"/>
  <c r="K37" i="11" s="1"/>
  <c r="M457" i="11" a="1"/>
  <c r="M457" i="11" s="1"/>
  <c r="K457" i="11" s="1"/>
  <c r="M405" i="11" a="1"/>
  <c r="M405" i="11" s="1"/>
  <c r="K405" i="11" s="1"/>
  <c r="M642" i="11" a="1"/>
  <c r="M642" i="11" s="1"/>
  <c r="K642" i="11" s="1"/>
  <c r="M364" i="11" a="1"/>
  <c r="M364" i="11" s="1"/>
  <c r="K364" i="11" s="1"/>
  <c r="M265" i="11" a="1"/>
  <c r="M265" i="11" s="1"/>
  <c r="K265" i="11" s="1"/>
  <c r="M375" i="11" a="1"/>
  <c r="M375" i="11" s="1"/>
  <c r="K375" i="11" s="1"/>
  <c r="M393" i="11" a="1"/>
  <c r="M393" i="11" s="1"/>
  <c r="K393" i="11" s="1"/>
  <c r="M202" i="11" a="1"/>
  <c r="M202" i="11" s="1"/>
  <c r="K202" i="11" s="1"/>
  <c r="M449" i="11" a="1"/>
  <c r="M449" i="11" s="1"/>
  <c r="K449" i="11" s="1"/>
  <c r="M101" i="11" a="1"/>
  <c r="M101" i="11" s="1"/>
  <c r="K101" i="11" s="1"/>
  <c r="M92" i="11" a="1"/>
  <c r="M92" i="11" s="1"/>
  <c r="K92" i="11" s="1"/>
  <c r="M83" i="11" a="1"/>
  <c r="M83" i="11" s="1"/>
  <c r="K83" i="11" s="1"/>
  <c r="M152" i="11" a="1"/>
  <c r="M152" i="11" s="1"/>
  <c r="K152" i="11" s="1"/>
  <c r="M444" i="11" a="1"/>
  <c r="M444" i="11" s="1"/>
  <c r="K444" i="11" s="1"/>
  <c r="M749" i="11" a="1"/>
  <c r="M749" i="11" s="1"/>
  <c r="K749" i="11" s="1"/>
  <c r="M416" i="11" a="1"/>
  <c r="M416" i="11" s="1"/>
  <c r="K416" i="11" s="1"/>
  <c r="M57" i="11" a="1"/>
  <c r="M57" i="11" s="1"/>
  <c r="K57" i="11" s="1"/>
  <c r="M48" i="11" a="1"/>
  <c r="M48" i="11" s="1"/>
  <c r="K48" i="11" s="1"/>
  <c r="M918" i="11" a="1"/>
  <c r="M918" i="11" s="1"/>
  <c r="K918" i="11" s="1"/>
  <c r="M42" i="11" a="1"/>
  <c r="M42" i="11" s="1"/>
  <c r="K42" i="11" s="1"/>
  <c r="M290" i="11" a="1"/>
  <c r="M290" i="11" s="1"/>
  <c r="K290" i="11" s="1"/>
  <c r="M481" i="11" a="1"/>
  <c r="M481" i="11" s="1"/>
  <c r="K481" i="11" s="1"/>
  <c r="M465" i="11" a="1"/>
  <c r="M465" i="11" s="1"/>
  <c r="K465" i="11" s="1"/>
  <c r="M624" i="11" a="1"/>
  <c r="M624" i="11" s="1"/>
  <c r="K624" i="11" s="1"/>
  <c r="M637" i="11" a="1"/>
  <c r="M637" i="11" s="1"/>
  <c r="K637" i="11" s="1"/>
  <c r="M247" i="11" a="1"/>
  <c r="M247" i="11" s="1"/>
  <c r="K247" i="11" s="1"/>
  <c r="M282" i="11" a="1"/>
  <c r="M282" i="11" s="1"/>
  <c r="K282" i="11" s="1"/>
  <c r="M210" i="11" a="1"/>
  <c r="M210" i="11" s="1"/>
  <c r="K210" i="11" s="1"/>
  <c r="M163" i="11" a="1"/>
  <c r="M163" i="11" s="1"/>
  <c r="K163" i="11" s="1"/>
  <c r="M232" i="11" a="1"/>
  <c r="M232" i="11" s="1"/>
  <c r="K232" i="11" s="1"/>
  <c r="M96" i="11" a="1"/>
  <c r="M96" i="11" s="1"/>
  <c r="K96" i="11" s="1"/>
  <c r="M287" i="11" a="1"/>
  <c r="M287" i="11" s="1"/>
  <c r="K287" i="11" s="1"/>
  <c r="M229" i="11" a="1"/>
  <c r="M229" i="11" s="1"/>
  <c r="K229" i="11" s="1"/>
  <c r="M34" i="11" a="1"/>
  <c r="M34" i="11" s="1"/>
  <c r="K34" i="11" s="1"/>
  <c r="M62" i="11" a="1"/>
  <c r="M62" i="11" s="1"/>
  <c r="K62" i="11" s="1"/>
  <c r="M926" i="11" a="1"/>
  <c r="M926" i="11" s="1"/>
  <c r="K926" i="11" s="1"/>
  <c r="M248" i="11" a="1"/>
  <c r="M248" i="11" s="1"/>
  <c r="K248" i="11" s="1"/>
  <c r="M394" i="11" a="1"/>
  <c r="M394" i="11" s="1"/>
  <c r="K394" i="11" s="1"/>
  <c r="M911" i="11" a="1"/>
  <c r="M911" i="11" s="1"/>
  <c r="K911" i="11" s="1"/>
  <c r="M486" i="11" a="1"/>
  <c r="M486" i="11" s="1"/>
  <c r="K486" i="11" s="1"/>
  <c r="M404" i="11" a="1"/>
  <c r="M404" i="11" s="1"/>
  <c r="K404" i="11" s="1"/>
  <c r="M240" i="11" a="1"/>
  <c r="M240" i="11" s="1"/>
  <c r="K240" i="11" s="1"/>
  <c r="M563" i="11" a="1"/>
  <c r="M563" i="11" s="1"/>
  <c r="K563" i="11" s="1"/>
  <c r="M605" i="11" a="1"/>
  <c r="M605" i="11" s="1"/>
  <c r="K605" i="11" s="1"/>
  <c r="M673" i="11" a="1"/>
  <c r="M673" i="11" s="1"/>
  <c r="K673" i="11" s="1"/>
  <c r="M390" i="11" a="1"/>
  <c r="M390" i="11" s="1"/>
  <c r="K390" i="11" s="1"/>
  <c r="M440" i="11" a="1"/>
  <c r="M440" i="11" s="1"/>
  <c r="K440" i="11" s="1"/>
  <c r="M625" i="11" a="1"/>
  <c r="M625" i="11" s="1"/>
  <c r="K625" i="11" s="1"/>
  <c r="M243" i="11" a="1"/>
  <c r="M243" i="11" s="1"/>
  <c r="K243" i="11" s="1"/>
  <c r="M234" i="11" a="1"/>
  <c r="M234" i="11" s="1"/>
  <c r="K234" i="11" s="1"/>
  <c r="M276" i="11" a="1"/>
  <c r="M276" i="11" s="1"/>
  <c r="K276" i="11" s="1"/>
  <c r="M205" i="11" a="1"/>
  <c r="M205" i="11" s="1"/>
  <c r="K205" i="11" s="1"/>
  <c r="M52" i="11" a="1"/>
  <c r="M52" i="11" s="1"/>
  <c r="K52" i="11" s="1"/>
  <c r="M184" i="11" a="1"/>
  <c r="M184" i="11" s="1"/>
  <c r="K184" i="11" s="1"/>
  <c r="M274" i="11" a="1"/>
  <c r="M274" i="11" s="1"/>
  <c r="K274" i="11" s="1"/>
  <c r="M195" i="11" a="1"/>
  <c r="M195" i="11" s="1"/>
  <c r="K195" i="11" s="1"/>
  <c r="M118" i="11" a="1"/>
  <c r="M118" i="11" s="1"/>
  <c r="K118" i="11" s="1"/>
  <c r="M934" i="11" a="1"/>
  <c r="M934" i="11" s="1"/>
  <c r="K934" i="11" s="1"/>
  <c r="M249" i="11" a="1"/>
  <c r="M249" i="11" s="1"/>
  <c r="K249" i="11" s="1"/>
  <c r="M943" i="11" a="1"/>
  <c r="M943" i="11" s="1"/>
  <c r="K943" i="11" s="1"/>
  <c r="M1111" i="11" a="1"/>
  <c r="M1111" i="11" s="1"/>
  <c r="K1111" i="11" s="1"/>
  <c r="M224" i="11" a="1"/>
  <c r="M224" i="11" s="1"/>
  <c r="K224" i="11" s="1"/>
  <c r="M586" i="11" a="1"/>
  <c r="M586" i="11" s="1"/>
  <c r="K586" i="11" s="1"/>
  <c r="M622" i="11" a="1"/>
  <c r="M622" i="11" s="1"/>
  <c r="K622" i="11" s="1"/>
  <c r="M391" i="11" a="1"/>
  <c r="M391" i="11" s="1"/>
  <c r="K391" i="11" s="1"/>
  <c r="M701" i="11" a="1"/>
  <c r="M701" i="11" s="1"/>
  <c r="K701" i="11" s="1"/>
  <c r="M691" i="11" a="1"/>
  <c r="M691" i="11" s="1"/>
  <c r="K691" i="11" s="1"/>
  <c r="M217" i="11" a="1"/>
  <c r="M217" i="11" s="1"/>
  <c r="K217" i="11" s="1"/>
  <c r="M270" i="11" a="1"/>
  <c r="M270" i="11" s="1"/>
  <c r="K270" i="11" s="1"/>
  <c r="M204" i="11" a="1"/>
  <c r="M204" i="11" s="1"/>
  <c r="K204" i="11" s="1"/>
  <c r="M185" i="11" a="1"/>
  <c r="M185" i="11" s="1"/>
  <c r="K185" i="11" s="1"/>
  <c r="M275" i="11" a="1"/>
  <c r="M275" i="11" s="1"/>
  <c r="K275" i="11" s="1"/>
  <c r="M134" i="11" a="1"/>
  <c r="M134" i="11" s="1"/>
  <c r="K134" i="11" s="1"/>
  <c r="M433" i="11" a="1"/>
  <c r="M433" i="11" s="1"/>
  <c r="K433" i="11" s="1"/>
  <c r="M619" i="11" a="1"/>
  <c r="M619" i="11" s="1"/>
  <c r="K619" i="11" s="1"/>
  <c r="M269" i="11" a="1"/>
  <c r="M269" i="11" s="1"/>
  <c r="K269" i="11" s="1"/>
  <c r="M172" i="11" a="1"/>
  <c r="M172" i="11" s="1"/>
  <c r="K172" i="11" s="1"/>
  <c r="M142" i="11" a="1"/>
  <c r="M142" i="11" s="1"/>
  <c r="K142" i="11" s="1"/>
  <c r="M452" i="11" a="1"/>
  <c r="M452" i="11" s="1"/>
  <c r="K452" i="11" s="1"/>
  <c r="M150" i="11" a="1"/>
  <c r="M150" i="11" s="1"/>
  <c r="K150" i="11" s="1"/>
  <c r="M225" i="11" a="1"/>
  <c r="M225" i="11" s="1"/>
  <c r="K225" i="11" s="1"/>
  <c r="M442" i="11" a="1"/>
  <c r="M442" i="11" s="1"/>
  <c r="K442" i="11" s="1"/>
  <c r="M611" i="11" a="1"/>
  <c r="M611" i="11" s="1"/>
  <c r="K611" i="11" s="1"/>
  <c r="M635" i="11" a="1"/>
  <c r="M635" i="11" s="1"/>
  <c r="K635" i="11" s="1"/>
  <c r="M573" i="11" a="1"/>
  <c r="M573" i="11" s="1"/>
  <c r="K573" i="11" s="1"/>
  <c r="M751" i="11" a="1"/>
  <c r="M751" i="11" s="1"/>
  <c r="K751" i="11" s="1"/>
  <c r="M434" i="11" a="1"/>
  <c r="M434" i="11" s="1"/>
  <c r="K434" i="11" s="1"/>
  <c r="M669" i="11" a="1"/>
  <c r="M669" i="11" s="1"/>
  <c r="K669" i="11" s="1"/>
  <c r="M420" i="11" a="1"/>
  <c r="M420" i="11" s="1"/>
  <c r="K420" i="11" s="1"/>
  <c r="M253" i="11" a="1"/>
  <c r="M253" i="11" s="1"/>
  <c r="K253" i="11" s="1"/>
  <c r="M41" i="11" a="1"/>
  <c r="M41" i="11" s="1"/>
  <c r="K41" i="11" s="1"/>
  <c r="M90" i="11" a="1"/>
  <c r="M90" i="11" s="1"/>
  <c r="K90" i="11" s="1"/>
  <c r="M285" i="11" a="1"/>
  <c r="M285" i="11" s="1"/>
  <c r="K285" i="11" s="1"/>
  <c r="M166" i="11" a="1"/>
  <c r="M166" i="11" s="1"/>
  <c r="K166" i="11" s="1"/>
  <c r="M100" i="11" a="1"/>
  <c r="M100" i="11" s="1"/>
  <c r="K100" i="11" s="1"/>
  <c r="M286" i="11" a="1"/>
  <c r="M286" i="11" s="1"/>
  <c r="K286" i="11" s="1"/>
  <c r="M710" i="11" a="1"/>
  <c r="M710" i="11" s="1"/>
  <c r="K710" i="11" s="1"/>
  <c r="M47" i="11" a="1"/>
  <c r="M47" i="11" s="1"/>
  <c r="K47" i="11" s="1"/>
  <c r="M160" i="11" a="1"/>
  <c r="M160" i="11" s="1"/>
  <c r="K160" i="11" s="1"/>
  <c r="M343" i="11" a="1"/>
  <c r="M343" i="11" s="1"/>
  <c r="K343" i="11" s="1"/>
  <c r="M68" i="11" a="1"/>
  <c r="M68" i="11" s="1"/>
  <c r="K68" i="11" s="1"/>
  <c r="M582" i="11" a="1"/>
  <c r="M582" i="11" s="1"/>
  <c r="K582" i="11" s="1"/>
  <c r="M191" i="11" a="1"/>
  <c r="M191" i="11" s="1"/>
  <c r="K191" i="11" s="1"/>
  <c r="M455" i="11" a="1"/>
  <c r="M455" i="11" s="1"/>
  <c r="K455" i="11" s="1"/>
  <c r="M430" i="11" a="1"/>
  <c r="M430" i="11" s="1"/>
  <c r="K430" i="11" s="1"/>
  <c r="M598" i="11" a="1"/>
  <c r="M598" i="11" s="1"/>
  <c r="K598" i="11" s="1"/>
  <c r="M671" i="11" a="1"/>
  <c r="M671" i="11" s="1"/>
  <c r="K671" i="11" s="1"/>
  <c r="M400" i="11" a="1"/>
  <c r="M400" i="11" s="1"/>
  <c r="K400" i="11" s="1"/>
  <c r="M748" i="11" a="1"/>
  <c r="M748" i="11" s="1"/>
  <c r="K748" i="11" s="1"/>
  <c r="M738" i="11" a="1"/>
  <c r="M738" i="11" s="1"/>
  <c r="K738" i="11" s="1"/>
  <c r="M237" i="11" a="1"/>
  <c r="M237" i="11" s="1"/>
  <c r="K237" i="11" s="1"/>
  <c r="M577" i="11" a="1"/>
  <c r="M577" i="11" s="1"/>
  <c r="K577" i="11" s="1"/>
  <c r="M206" i="11" a="1"/>
  <c r="M206" i="11" s="1"/>
  <c r="K206" i="11" s="1"/>
  <c r="M438" i="11" a="1"/>
  <c r="M438" i="11" s="1"/>
  <c r="K438" i="11" s="1"/>
  <c r="M280" i="11" a="1"/>
  <c r="M280" i="11" s="1"/>
  <c r="K280" i="11" s="1"/>
  <c r="M75" i="11" a="1"/>
  <c r="M75" i="11" s="1"/>
  <c r="K75" i="11" s="1"/>
  <c r="M199" i="11" a="1"/>
  <c r="M199" i="11" s="1"/>
  <c r="K199" i="11" s="1"/>
  <c r="M1307" i="11" a="1"/>
  <c r="M1307" i="11" s="1"/>
  <c r="K1307" i="11" s="1"/>
  <c r="M753" i="11" a="1"/>
  <c r="M753" i="11" s="1"/>
  <c r="K753" i="11" s="1"/>
  <c r="M218" i="11" a="1"/>
  <c r="M218" i="11" s="1"/>
  <c r="K218" i="11" s="1"/>
  <c r="M380" i="11" a="1"/>
  <c r="M380" i="11" s="1"/>
  <c r="K380" i="11" s="1"/>
  <c r="M431" i="11" a="1"/>
  <c r="M431" i="11" s="1"/>
  <c r="K431" i="11" s="1"/>
  <c r="M593" i="11" a="1"/>
  <c r="M593" i="11" s="1"/>
  <c r="K593" i="11" s="1"/>
  <c r="M740" i="11" a="1"/>
  <c r="M740" i="11" s="1"/>
  <c r="K740" i="11" s="1"/>
  <c r="M589" i="11" a="1"/>
  <c r="M589" i="11" s="1"/>
  <c r="K589" i="11" s="1"/>
  <c r="M739" i="11" a="1"/>
  <c r="M739" i="11" s="1"/>
  <c r="K739" i="11" s="1"/>
  <c r="M576" i="11" a="1"/>
  <c r="M576" i="11" s="1"/>
  <c r="K576" i="11" s="1"/>
  <c r="M198" i="11" a="1"/>
  <c r="M198" i="11" s="1"/>
  <c r="K198" i="11" s="1"/>
  <c r="M306" i="11" a="1"/>
  <c r="M306" i="11" s="1"/>
  <c r="K306" i="11" s="1"/>
  <c r="M439" i="11" a="1"/>
  <c r="M439" i="11" s="1"/>
  <c r="K439" i="11" s="1"/>
  <c r="M138" i="11" a="1"/>
  <c r="M138" i="11" s="1"/>
  <c r="K138" i="11" s="1"/>
  <c r="M72" i="11" a="1"/>
  <c r="M72" i="11" s="1"/>
  <c r="K72" i="11" s="1"/>
  <c r="M426" i="11" a="1"/>
  <c r="M426" i="11" s="1"/>
  <c r="K426" i="11" s="1"/>
  <c r="M474" i="11" a="1"/>
  <c r="M474" i="11" s="1"/>
  <c r="K474" i="11" s="1"/>
  <c r="M894" i="11" a="1"/>
  <c r="M894" i="11" s="1"/>
  <c r="K894" i="11" s="1"/>
  <c r="M168" i="11" a="1"/>
  <c r="M168" i="11" s="1"/>
  <c r="K168" i="11" s="1"/>
  <c r="M397" i="11" a="1"/>
  <c r="M397" i="11" s="1"/>
  <c r="K397" i="11" s="1"/>
  <c r="M155" i="11" a="1"/>
  <c r="M155" i="11" s="1"/>
  <c r="K155" i="11" s="1"/>
  <c r="M437" i="11" a="1"/>
  <c r="M437" i="11" s="1"/>
  <c r="K437" i="11" s="1"/>
  <c r="M679" i="11" a="1"/>
  <c r="M679" i="11" s="1"/>
  <c r="K679" i="11" s="1"/>
  <c r="M446" i="11" a="1"/>
  <c r="M446" i="11" s="1"/>
  <c r="K446" i="11" s="1"/>
  <c r="M578" i="11" a="1"/>
  <c r="M578" i="11" s="1"/>
  <c r="K578" i="11" s="1"/>
  <c r="M692" i="11" a="1"/>
  <c r="M692" i="11" s="1"/>
  <c r="K692" i="11" s="1"/>
  <c r="M639" i="11" a="1"/>
  <c r="M639" i="11" s="1"/>
  <c r="K639" i="11" s="1"/>
  <c r="M277" i="11" a="1"/>
  <c r="M277" i="11" s="1"/>
  <c r="K277" i="11" s="1"/>
  <c r="M451" i="11" a="1"/>
  <c r="M451" i="11" s="1"/>
  <c r="K451" i="11" s="1"/>
  <c r="M682" i="11" a="1"/>
  <c r="M682" i="11" s="1"/>
  <c r="K682" i="11" s="1"/>
  <c r="M415" i="11" a="1"/>
  <c r="M415" i="11" s="1"/>
  <c r="K415" i="11" s="1"/>
  <c r="M373" i="11" a="1"/>
  <c r="M373" i="11" s="1"/>
  <c r="K373" i="11" s="1"/>
  <c r="M370" i="11" a="1"/>
  <c r="M370" i="11" s="1"/>
  <c r="K370" i="11" s="1"/>
  <c r="M193" i="11" a="1"/>
  <c r="M193" i="11" s="1"/>
  <c r="K193" i="11" s="1"/>
  <c r="M251" i="11" a="1"/>
  <c r="M251" i="11" s="1"/>
  <c r="K251" i="11" s="1"/>
  <c r="M239" i="11" a="1"/>
  <c r="M239" i="11" s="1"/>
  <c r="K239" i="11" s="1"/>
  <c r="M606" i="11" a="1"/>
  <c r="M606" i="11" s="1"/>
  <c r="K606" i="11" s="1"/>
  <c r="M200" i="11" a="1"/>
  <c r="M200" i="11" s="1"/>
  <c r="K200" i="11" s="1"/>
  <c r="M241" i="11" a="1"/>
  <c r="M241" i="11" s="1"/>
  <c r="K241" i="11" s="1"/>
  <c r="M126" i="11" a="1"/>
  <c r="M126" i="11" s="1"/>
  <c r="K126" i="11" s="1"/>
  <c r="M411" i="11" a="1"/>
  <c r="M411" i="11" s="1"/>
  <c r="K411" i="11" s="1"/>
  <c r="M910" i="11" a="1"/>
  <c r="M910" i="11" s="1"/>
  <c r="K910" i="11" s="1"/>
  <c r="M255" i="11" a="1"/>
  <c r="M255" i="11" s="1"/>
  <c r="K255" i="11" s="1"/>
  <c r="M381" i="11" a="1"/>
  <c r="M381" i="11" s="1"/>
  <c r="K381" i="11" s="1"/>
  <c r="M509" i="11" a="1"/>
  <c r="M509" i="11" s="1"/>
  <c r="K509" i="11" s="1"/>
  <c r="M407" i="11" a="1"/>
  <c r="M407" i="11" s="1"/>
  <c r="K407" i="11" s="1"/>
  <c r="M208" i="11" a="1"/>
  <c r="M208" i="11" s="1"/>
  <c r="K208" i="11" s="1"/>
  <c r="M236" i="11" a="1"/>
  <c r="M236" i="11" s="1"/>
  <c r="K236" i="11" s="1"/>
  <c r="M291" i="11" a="1"/>
  <c r="M291" i="11" s="1"/>
  <c r="K291" i="11" s="1"/>
  <c r="M29" i="11" a="1"/>
  <c r="M29" i="11" s="1"/>
  <c r="K29" i="11" s="1"/>
  <c r="M947" i="11" a="1"/>
  <c r="M947" i="11" s="1"/>
  <c r="K947" i="11" s="1"/>
  <c r="M214" i="11" a="1"/>
  <c r="M214" i="11" s="1"/>
  <c r="K214" i="11" s="1"/>
  <c r="M959" i="11" a="1"/>
  <c r="M959" i="11" s="1"/>
  <c r="K959" i="11" s="1"/>
  <c r="M136" i="11" a="1"/>
  <c r="M136" i="11" s="1"/>
  <c r="K136" i="11" s="1"/>
  <c r="M106" i="11" a="1"/>
  <c r="M106" i="11" s="1"/>
  <c r="K106" i="11" s="1"/>
  <c r="M363" i="11" a="1"/>
  <c r="M363" i="11" s="1"/>
  <c r="K363" i="11" s="1"/>
  <c r="M40" i="11" a="1"/>
  <c r="M40" i="11" s="1"/>
  <c r="K40" i="11" s="1"/>
  <c r="M246" i="11" a="1"/>
  <c r="M246" i="11" s="1"/>
  <c r="K246" i="11" s="1"/>
  <c r="M955" i="11" a="1"/>
  <c r="M955" i="11" s="1"/>
  <c r="K955" i="11" s="1"/>
  <c r="M169" i="11" a="1"/>
  <c r="M169" i="11" s="1"/>
  <c r="K169" i="11" s="1"/>
  <c r="M139" i="11" a="1"/>
  <c r="M139" i="11" s="1"/>
  <c r="K139" i="11" s="1"/>
  <c r="M651" i="11" a="1"/>
  <c r="M651" i="11" s="1"/>
  <c r="K651" i="11" s="1"/>
  <c r="M368" i="11" a="1"/>
  <c r="M368" i="11" s="1"/>
  <c r="K368" i="11" s="1"/>
  <c r="M212" i="11" a="1"/>
  <c r="M212" i="11" s="1"/>
  <c r="K212" i="11" s="1"/>
  <c r="M71" i="11" a="1"/>
  <c r="M71" i="11" s="1"/>
  <c r="K71" i="11" s="1"/>
  <c r="M258" i="11" a="1"/>
  <c r="M258" i="11" s="1"/>
  <c r="K258" i="11" s="1"/>
  <c r="M50" i="11" a="1"/>
  <c r="M50" i="11" s="1"/>
  <c r="K50" i="11" s="1"/>
  <c r="M93" i="11" a="1"/>
  <c r="M93" i="11" s="1"/>
  <c r="K93" i="11" s="1"/>
  <c r="M171" i="11" a="1"/>
  <c r="M171" i="11" s="1"/>
  <c r="K171" i="11" s="1"/>
  <c r="M79" i="11" a="1"/>
  <c r="M79" i="11" s="1"/>
  <c r="K79" i="11" s="1"/>
  <c r="M64" i="11" a="1"/>
  <c r="M64" i="11" s="1"/>
  <c r="K64" i="11" s="1"/>
  <c r="M594" i="11" a="1"/>
  <c r="M594" i="11" s="1"/>
  <c r="K594" i="11" s="1"/>
  <c r="M268" i="11" a="1"/>
  <c r="M268" i="11" s="1"/>
  <c r="K268" i="11" s="1"/>
  <c r="M69" i="11" a="1"/>
  <c r="M69" i="11" s="1"/>
  <c r="K69" i="11" s="1"/>
  <c r="M361" i="11" a="1"/>
  <c r="M361" i="11" s="1"/>
  <c r="K361" i="11" s="1"/>
  <c r="M51" i="11" a="1"/>
  <c r="M51" i="11" s="1"/>
  <c r="K51" i="11" s="1"/>
  <c r="M323" i="11" a="1"/>
  <c r="M323" i="11" s="1"/>
  <c r="K323" i="11" s="1"/>
  <c r="M77" i="11" a="1"/>
  <c r="M77" i="11" s="1"/>
  <c r="K77" i="11" s="1"/>
  <c r="M158" i="11" a="1"/>
  <c r="M158" i="11" s="1"/>
  <c r="K158" i="11" s="1"/>
  <c r="M1306" i="11" a="1"/>
  <c r="M1306" i="11" s="1"/>
  <c r="K1306" i="11" s="1"/>
  <c r="M358" i="11" a="1"/>
  <c r="M358" i="11" s="1"/>
  <c r="K358" i="11" s="1"/>
  <c r="M207" i="11" a="1"/>
  <c r="M207" i="11" s="1"/>
  <c r="K207" i="11" s="1"/>
  <c r="M33" i="11" a="1"/>
  <c r="M33" i="11" s="1"/>
  <c r="K33" i="11" s="1"/>
  <c r="M76" i="11" a="1"/>
  <c r="M76" i="11" s="1"/>
  <c r="K76" i="11" s="1"/>
  <c r="M124" i="11" a="1"/>
  <c r="M124" i="11" s="1"/>
  <c r="K124" i="11" s="1"/>
  <c r="M30" i="11" a="1"/>
  <c r="M30" i="11" s="1"/>
  <c r="K30" i="11" s="1"/>
  <c r="M348" i="11" a="1"/>
  <c r="M348" i="11" s="1"/>
  <c r="K348" i="11" s="1"/>
  <c r="M98" i="11" a="1"/>
  <c r="M98" i="11" s="1"/>
  <c r="K98" i="11" s="1"/>
  <c r="M115" i="11" a="1"/>
  <c r="M115" i="11" s="1"/>
  <c r="K115" i="11" s="1"/>
  <c r="M157" i="11" a="1"/>
  <c r="M157" i="11" s="1"/>
  <c r="K157" i="11" s="1"/>
  <c r="M63" i="11" a="1"/>
  <c r="M63" i="11" s="1"/>
  <c r="K63" i="11" s="1"/>
  <c r="M235" i="11" a="1"/>
  <c r="M235" i="11" s="1"/>
  <c r="K235" i="11" s="1"/>
  <c r="M567" i="11" a="1"/>
  <c r="M567" i="11" s="1"/>
  <c r="K567" i="11" s="1"/>
  <c r="M630" i="11" a="1"/>
  <c r="M630" i="11" s="1"/>
  <c r="K630" i="11" s="1"/>
  <c r="M112" i="11" a="1"/>
  <c r="M112" i="11" s="1"/>
  <c r="K112" i="11" s="1"/>
  <c r="M197" i="11" a="1"/>
  <c r="M197" i="11" s="1"/>
  <c r="K197" i="11" s="1"/>
  <c r="M228" i="11" a="1"/>
  <c r="M228" i="11" s="1"/>
  <c r="K228" i="11" s="1"/>
  <c r="M263" i="11" a="1"/>
  <c r="M263" i="11" s="1"/>
  <c r="K263" i="11" s="1"/>
  <c r="M257" i="11" a="1"/>
  <c r="M257" i="11" s="1"/>
  <c r="K257" i="11" s="1"/>
  <c r="M81" i="11" a="1"/>
  <c r="M81" i="11" s="1"/>
  <c r="K81" i="11" s="1"/>
  <c r="M371" i="11" a="1"/>
  <c r="M371" i="11" s="1"/>
  <c r="K371" i="11" s="1"/>
  <c r="M337" i="11" a="1"/>
  <c r="M337" i="11" s="1"/>
  <c r="K337" i="11" s="1"/>
  <c r="M266" i="11" a="1"/>
  <c r="M266" i="11" s="1"/>
  <c r="K266" i="11" s="1"/>
  <c r="M45" i="11" a="1"/>
  <c r="M45" i="11" s="1"/>
  <c r="K45" i="11" s="1"/>
  <c r="M288" i="11" a="1"/>
  <c r="M288" i="11" s="1"/>
  <c r="K288" i="11" s="1"/>
  <c r="M1310" i="11" a="1"/>
  <c r="M1310" i="11" s="1"/>
  <c r="K1310" i="11" s="1"/>
  <c r="M349" i="11" a="1"/>
  <c r="M349" i="11" s="1"/>
  <c r="K349" i="11" s="1"/>
  <c r="M180" i="11" a="1"/>
  <c r="M180" i="11" s="1"/>
  <c r="K180" i="11" s="1"/>
  <c r="M36" i="11" a="1"/>
  <c r="M36" i="11" s="1"/>
  <c r="K36" i="11" s="1"/>
  <c r="M147" i="11" a="1"/>
  <c r="M147" i="11" s="1"/>
  <c r="K147" i="11" s="1"/>
  <c r="M9" i="11" a="1"/>
  <c r="M9" i="11" s="1"/>
  <c r="K9" i="11" s="1"/>
  <c r="M887" i="11" a="1"/>
  <c r="M887" i="11" s="1"/>
  <c r="K887" i="11" s="1"/>
  <c r="M24" i="11" a="1"/>
  <c r="M24" i="11" s="1"/>
  <c r="K24" i="11" s="1"/>
  <c r="M58" i="11" a="1"/>
  <c r="M58" i="11" s="1"/>
  <c r="K58" i="11" s="1"/>
  <c r="M95" i="11" a="1"/>
  <c r="M95" i="11" s="1"/>
  <c r="K95" i="11" s="1"/>
  <c r="M935" i="11" a="1"/>
  <c r="M935" i="11" s="1"/>
  <c r="K935" i="11" s="1"/>
  <c r="M557" i="11" a="1"/>
  <c r="M557" i="11" s="1"/>
  <c r="K557" i="11" s="1"/>
  <c r="M574" i="11" a="1"/>
  <c r="M574" i="11" s="1"/>
  <c r="K574" i="11" s="1"/>
  <c r="M592" i="11" a="1"/>
  <c r="M592" i="11" s="1"/>
  <c r="K592" i="11" s="1"/>
  <c r="M341" i="11" a="1"/>
  <c r="M341" i="11" s="1"/>
  <c r="K341" i="11" s="1"/>
  <c r="M566" i="11" a="1"/>
  <c r="M566" i="11" s="1"/>
  <c r="K566" i="11" s="1"/>
  <c r="M588" i="11" a="1"/>
  <c r="M588" i="11" s="1"/>
  <c r="K588" i="11" s="1"/>
  <c r="M631" i="11" a="1"/>
  <c r="M631" i="11" s="1"/>
  <c r="K631" i="11" s="1"/>
  <c r="M365" i="11" a="1"/>
  <c r="M365" i="11" s="1"/>
  <c r="K365" i="11" s="1"/>
  <c r="M216" i="11" a="1"/>
  <c r="M216" i="11" s="1"/>
  <c r="K216" i="11" s="1"/>
  <c r="M372" i="11" a="1"/>
  <c r="M372" i="11" s="1"/>
  <c r="K372" i="11" s="1"/>
  <c r="M223" i="11" a="1"/>
  <c r="M223" i="11" s="1"/>
  <c r="K223" i="11" s="1"/>
  <c r="M392" i="11" a="1"/>
  <c r="M392" i="11" s="1"/>
  <c r="K392" i="11" s="1"/>
  <c r="M66" i="11" a="1"/>
  <c r="M66" i="11" s="1"/>
  <c r="K66" i="11" s="1"/>
  <c r="M55" i="11" a="1"/>
  <c r="M55" i="11" s="1"/>
  <c r="K55" i="11" s="1"/>
  <c r="M129" i="11" a="1"/>
  <c r="M129" i="11" s="1"/>
  <c r="K129" i="11" s="1"/>
  <c r="M226" i="11" a="1"/>
  <c r="M226" i="11" s="1"/>
  <c r="K226" i="11" s="1"/>
  <c r="M181" i="11" a="1"/>
  <c r="M181" i="11" s="1"/>
  <c r="K181" i="11" s="1"/>
  <c r="M165" i="11" a="1"/>
  <c r="M165" i="11" s="1"/>
  <c r="K165" i="11" s="1"/>
  <c r="M267" i="11" a="1"/>
  <c r="M267" i="11" s="1"/>
  <c r="K267" i="11" s="1"/>
  <c r="M54" i="11" a="1"/>
  <c r="M54" i="11" s="1"/>
  <c r="K54" i="11" s="1"/>
  <c r="M296" i="11" a="1"/>
  <c r="M296" i="11" s="1"/>
  <c r="K296" i="11" s="1"/>
  <c r="M182" i="11" a="1"/>
  <c r="M182" i="11" s="1"/>
  <c r="K182" i="11" s="1"/>
  <c r="M14" i="11" a="1"/>
  <c r="M14" i="11" s="1"/>
  <c r="K14" i="11" s="1"/>
  <c r="M20" i="11" a="1"/>
  <c r="M20" i="11" s="1"/>
  <c r="K20" i="11" s="1"/>
  <c r="M21" i="11" a="1"/>
  <c r="M21" i="11" s="1"/>
  <c r="K21" i="11" s="1"/>
  <c r="M6" i="11" a="1"/>
  <c r="M6" i="11" s="1"/>
  <c r="K6" i="11" s="1"/>
  <c r="M28" i="11" a="1"/>
  <c r="M28" i="11" s="1"/>
  <c r="K28" i="11" s="1"/>
  <c r="M59" i="11" a="1"/>
  <c r="M59" i="11" s="1"/>
  <c r="K59" i="11" s="1"/>
  <c r="M12" i="11" a="1"/>
  <c r="M12" i="11" s="1"/>
  <c r="K12" i="11" s="1"/>
  <c r="M5" i="11" a="1"/>
  <c r="M5" i="11" s="1"/>
  <c r="M4" i="11" a="1"/>
  <c r="M4" i="11" s="1"/>
  <c r="K4" i="11" s="1"/>
  <c r="M39" i="11" a="1"/>
  <c r="M39" i="11" s="1"/>
  <c r="K39" i="11" s="1"/>
  <c r="M2" i="11" a="1"/>
  <c r="M2" i="11" s="1"/>
  <c r="M44" i="11" a="1"/>
  <c r="M44" i="11" s="1"/>
  <c r="K44" i="11" s="1"/>
  <c r="M919" i="11" a="1"/>
  <c r="M919" i="11" s="1"/>
  <c r="K919" i="11" s="1"/>
  <c r="M56" i="11" a="1"/>
  <c r="M56" i="11" s="1"/>
  <c r="K56" i="11" s="1"/>
  <c r="M127" i="11" a="1"/>
  <c r="M127" i="11" s="1"/>
  <c r="K127" i="11" s="1"/>
  <c r="M252" i="11" a="1"/>
  <c r="M252" i="11" s="1"/>
  <c r="K252" i="11" s="1"/>
  <c r="M951" i="11" a="1"/>
  <c r="M951" i="11" s="1"/>
  <c r="K951" i="11" s="1"/>
  <c r="M121" i="11" a="1"/>
  <c r="M121" i="11" s="1"/>
  <c r="K121" i="11" s="1"/>
  <c r="M159" i="11" a="1"/>
  <c r="M159" i="11" s="1"/>
  <c r="K159" i="11" s="1"/>
  <c r="M38" i="11" a="1"/>
  <c r="M38" i="11" s="1"/>
  <c r="K38" i="11" s="1"/>
  <c r="M398" i="11" a="1"/>
  <c r="M398" i="11" s="1"/>
  <c r="K398" i="11" s="1"/>
  <c r="M220" i="11" a="1"/>
  <c r="M220" i="11" s="1"/>
  <c r="K220" i="11" s="1"/>
  <c r="M305" i="11" a="1"/>
  <c r="M305" i="11" s="1"/>
  <c r="K305" i="11" s="1"/>
  <c r="M254" i="11" a="1"/>
  <c r="M254" i="11" s="1"/>
  <c r="K254" i="11" s="1"/>
  <c r="M70" i="11" a="1"/>
  <c r="M70" i="11" s="1"/>
  <c r="K70" i="11" s="1"/>
  <c r="M312" i="11" a="1"/>
  <c r="M312" i="11" s="1"/>
  <c r="K312" i="11" s="1"/>
  <c r="M80" i="11" a="1"/>
  <c r="M80" i="11" s="1"/>
  <c r="K80" i="11" s="1"/>
  <c r="M963" i="11" a="1"/>
  <c r="M963" i="11" s="1"/>
  <c r="K963" i="11" s="1"/>
  <c r="M261" i="11" a="1"/>
  <c r="M261" i="11" s="1"/>
  <c r="K261" i="11" s="1"/>
  <c r="M109" i="11" a="1"/>
  <c r="M109" i="11" s="1"/>
  <c r="K109" i="11" s="1"/>
  <c r="M154" i="11" a="1"/>
  <c r="M154" i="11" s="1"/>
  <c r="K154" i="11" s="1"/>
  <c r="M973" i="11" a="1"/>
  <c r="M973" i="11" s="1"/>
  <c r="K973" i="11" s="1"/>
  <c r="M387" i="11" a="1"/>
  <c r="M387" i="11" s="1"/>
  <c r="K387" i="11" s="1"/>
  <c r="M399" i="11" a="1"/>
  <c r="M399" i="11" s="1"/>
  <c r="K399" i="11" s="1"/>
  <c r="M221" i="11" a="1"/>
  <c r="M221" i="11" s="1"/>
  <c r="K221" i="11" s="1"/>
  <c r="M618" i="11" a="1"/>
  <c r="M618" i="11" s="1"/>
  <c r="K618" i="11" s="1"/>
  <c r="M178" i="11" a="1"/>
  <c r="M178" i="11" s="1"/>
  <c r="K178" i="11" s="1"/>
  <c r="M125" i="11" a="1"/>
  <c r="M125" i="11" s="1"/>
  <c r="K125" i="11" s="1"/>
  <c r="M334" i="11" a="1"/>
  <c r="M334" i="11" s="1"/>
  <c r="K334" i="11" s="1"/>
  <c r="M122" i="11" a="1"/>
  <c r="M122" i="11" s="1"/>
  <c r="K122" i="11" s="1"/>
  <c r="M78" i="11" a="1"/>
  <c r="M78" i="11" s="1"/>
  <c r="K78" i="11" s="1"/>
  <c r="M320" i="11" a="1"/>
  <c r="M320" i="11" s="1"/>
  <c r="K320" i="11" s="1"/>
  <c r="M302" i="11" a="1"/>
  <c r="M302" i="11" s="1"/>
  <c r="K302" i="11" s="1"/>
  <c r="M297" i="11" a="1"/>
  <c r="M297" i="11" s="1"/>
  <c r="K297" i="11" s="1"/>
  <c r="M53" i="11" a="1"/>
  <c r="M53" i="11" s="1"/>
  <c r="K53" i="11" s="1"/>
  <c r="M108" i="11" a="1"/>
  <c r="M108" i="11" s="1"/>
  <c r="K108" i="11" s="1"/>
  <c r="M141" i="11" a="1"/>
  <c r="M141" i="11" s="1"/>
  <c r="K141" i="11" s="1"/>
  <c r="M209" i="11" a="1"/>
  <c r="M209" i="11" s="1"/>
  <c r="K209" i="11" s="1"/>
  <c r="M153" i="11" a="1"/>
  <c r="M153" i="11" s="1"/>
  <c r="K153" i="11" s="1"/>
  <c r="M632" i="11" a="1"/>
  <c r="M632" i="11" s="1"/>
  <c r="K632" i="11" s="1"/>
  <c r="M186" i="11" a="1"/>
  <c r="M186" i="11" s="1"/>
  <c r="K186" i="11" s="1"/>
  <c r="M149" i="11" a="1"/>
  <c r="M149" i="11" s="1"/>
  <c r="K149" i="11" s="1"/>
  <c r="M135" i="11" a="1"/>
  <c r="M135" i="11" s="1"/>
  <c r="K135" i="11" s="1"/>
  <c r="M342" i="11" a="1"/>
  <c r="M342" i="11" s="1"/>
  <c r="K342" i="11" s="1"/>
  <c r="M571" i="11" a="1"/>
  <c r="M571" i="11" s="1"/>
  <c r="K571" i="11" s="1"/>
  <c r="M346" i="11" a="1"/>
  <c r="M346" i="11" s="1"/>
  <c r="K346" i="11" s="1"/>
  <c r="M187" i="11" a="1"/>
  <c r="M187" i="11" s="1"/>
  <c r="K187" i="11" s="1"/>
  <c r="M382" i="11" a="1"/>
  <c r="M382" i="11" s="1"/>
  <c r="K382" i="11" s="1"/>
  <c r="M318" i="11" a="1"/>
  <c r="M318" i="11" s="1"/>
  <c r="K318" i="11" s="1"/>
  <c r="M325" i="11" a="1"/>
  <c r="M325" i="11" s="1"/>
  <c r="K325" i="11" s="1"/>
  <c r="M114" i="11" a="1"/>
  <c r="M114" i="11" s="1"/>
  <c r="K114" i="11" s="1"/>
  <c r="M105" i="11" a="1"/>
  <c r="M105" i="11" s="1"/>
  <c r="K105" i="11" s="1"/>
  <c r="M176" i="11" a="1"/>
  <c r="M176" i="11" s="1"/>
  <c r="K176" i="11" s="1"/>
  <c r="M60" i="11" a="1"/>
  <c r="M60" i="11" s="1"/>
  <c r="K60" i="11" s="1"/>
  <c r="M194" i="11" a="1"/>
  <c r="M194" i="11" s="1"/>
  <c r="K194" i="11" s="1"/>
  <c r="M119" i="11" a="1"/>
  <c r="M119" i="11" s="1"/>
  <c r="K119" i="11" s="1"/>
  <c r="M86" i="11" a="1"/>
  <c r="M86" i="11" s="1"/>
  <c r="K86" i="11" s="1"/>
  <c r="M328" i="11" a="1"/>
  <c r="M328" i="11" s="1"/>
  <c r="K328" i="11" s="1"/>
  <c r="M303" i="11" a="1"/>
  <c r="M303" i="11" s="1"/>
  <c r="K303" i="11" s="1"/>
  <c r="M146" i="11" a="1"/>
  <c r="M146" i="11" s="1"/>
  <c r="K146" i="11" s="1"/>
  <c r="M31" i="11" a="1"/>
  <c r="M31" i="11" s="1"/>
  <c r="K31" i="11" s="1"/>
  <c r="M85" i="11" a="1"/>
  <c r="M85" i="11" s="1"/>
  <c r="K85" i="11" s="1"/>
  <c r="M143" i="11" a="1"/>
  <c r="M143" i="11" s="1"/>
  <c r="K143" i="11" s="1"/>
  <c r="M612" i="11" a="1"/>
  <c r="M612" i="11" s="1"/>
  <c r="K612" i="11" s="1"/>
  <c r="M173" i="11" a="1"/>
  <c r="M173" i="11" s="1"/>
  <c r="K173" i="11" s="1"/>
  <c r="M132" i="11" a="1"/>
  <c r="M132" i="11" s="1"/>
  <c r="K132" i="11" s="1"/>
  <c r="M718" i="11" a="1"/>
  <c r="M718" i="11" s="1"/>
  <c r="K718" i="11" s="1"/>
  <c r="M307" i="11" a="1"/>
  <c r="M307" i="11" s="1"/>
  <c r="K307" i="11" s="1"/>
  <c r="M332" i="11" a="1"/>
  <c r="M332" i="11" s="1"/>
  <c r="K332" i="11" s="1"/>
  <c r="M88" i="11" a="1"/>
  <c r="M88" i="11" s="1"/>
  <c r="K88" i="11" s="1"/>
  <c r="M295" i="11" a="1"/>
  <c r="M295" i="11" s="1"/>
  <c r="K295" i="11" s="1"/>
  <c r="M183" i="11" a="1"/>
  <c r="M183" i="11" s="1"/>
  <c r="K183" i="11" s="1"/>
  <c r="M27" i="11" a="1"/>
  <c r="M27" i="11" s="1"/>
  <c r="K27" i="11" s="1"/>
  <c r="M322" i="11" a="1"/>
  <c r="M322" i="11" s="1"/>
  <c r="K322" i="11" s="1"/>
  <c r="M111" i="11" a="1"/>
  <c r="M111" i="11" s="1"/>
  <c r="K111" i="11" s="1"/>
  <c r="M156" i="11" a="1"/>
  <c r="M156" i="11" s="1"/>
  <c r="K156" i="11" s="1"/>
  <c r="M196" i="11" a="1"/>
  <c r="M196" i="11" s="1"/>
  <c r="K196" i="11" s="1"/>
  <c r="M583" i="11" a="1"/>
  <c r="M583" i="11" s="1"/>
  <c r="K583" i="11" s="1"/>
  <c r="M179" i="11" a="1"/>
  <c r="M179" i="11" s="1"/>
  <c r="K179" i="11" s="1"/>
  <c r="M329" i="11" a="1"/>
  <c r="M329" i="11" s="1"/>
  <c r="K329" i="11" s="1"/>
  <c r="M231" i="11" a="1"/>
  <c r="M231" i="11" s="1"/>
  <c r="K231" i="11" s="1"/>
  <c r="M94" i="11" a="1"/>
  <c r="M94" i="11" s="1"/>
  <c r="K94" i="11" s="1"/>
  <c r="M336" i="11" a="1"/>
  <c r="M336" i="11" s="1"/>
  <c r="K336" i="11" s="1"/>
  <c r="M189" i="11" a="1"/>
  <c r="M189" i="11" s="1"/>
  <c r="K189" i="11" s="1"/>
  <c r="M279" i="11" a="1"/>
  <c r="M279" i="11" s="1"/>
  <c r="K279" i="11" s="1"/>
  <c r="M117" i="11" a="1"/>
  <c r="M117" i="11" s="1"/>
  <c r="K117" i="11" s="1"/>
  <c r="M174" i="11" a="1"/>
  <c r="M174" i="11" s="1"/>
  <c r="K174" i="11" s="1"/>
  <c r="M35" i="11" a="1"/>
  <c r="M35" i="11" s="1"/>
  <c r="K35" i="11" s="1"/>
  <c r="M133" i="11" a="1"/>
  <c r="M133" i="11" s="1"/>
  <c r="K133" i="11" s="1"/>
  <c r="M144" i="11" a="1"/>
  <c r="M144" i="11" s="1"/>
  <c r="K144" i="11" s="1"/>
  <c r="M967" i="11" a="1"/>
  <c r="M967" i="11" s="1"/>
  <c r="K967" i="11" s="1"/>
  <c r="M971" i="11" a="1"/>
  <c r="M971" i="11" s="1"/>
  <c r="K971" i="11" s="1"/>
  <c r="M602" i="11" a="1"/>
  <c r="M602" i="11" s="1"/>
  <c r="K602" i="11" s="1"/>
  <c r="M626" i="11" a="1"/>
  <c r="M626" i="11" s="1"/>
  <c r="K626" i="11" s="1"/>
  <c r="M719" i="11" a="1"/>
  <c r="M719" i="11" s="1"/>
  <c r="K719" i="11" s="1"/>
  <c r="M359" i="11" a="1"/>
  <c r="M359" i="11" s="1"/>
  <c r="K359" i="11" s="1"/>
  <c r="M177" i="11" a="1"/>
  <c r="M177" i="11" s="1"/>
  <c r="K177" i="11" s="1"/>
  <c r="M333" i="11" a="1"/>
  <c r="M333" i="11" s="1"/>
  <c r="K333" i="11" s="1"/>
  <c r="M294" i="11" a="1"/>
  <c r="M294" i="11" s="1"/>
  <c r="K294" i="11" s="1"/>
  <c r="M170" i="11" a="1"/>
  <c r="M170" i="11" s="1"/>
  <c r="K170" i="11" s="1"/>
  <c r="M330" i="11" a="1"/>
  <c r="M330" i="11" s="1"/>
  <c r="K330" i="11" s="1"/>
  <c r="M215" i="11" a="1"/>
  <c r="M215" i="11" s="1"/>
  <c r="K215" i="11" s="1"/>
  <c r="M298" i="11" a="1"/>
  <c r="M298" i="11" s="1"/>
  <c r="K298" i="11" s="1"/>
  <c r="M190" i="11" a="1"/>
  <c r="M190" i="11" s="1"/>
  <c r="K190" i="11" s="1"/>
  <c r="M162" i="11" a="1"/>
  <c r="M162" i="11" s="1"/>
  <c r="K162" i="11" s="1"/>
  <c r="M230" i="11" a="1"/>
  <c r="M230" i="11" s="1"/>
  <c r="K230" i="11" s="1"/>
  <c r="M102" i="11" a="1"/>
  <c r="M102" i="11" s="1"/>
  <c r="K102" i="11" s="1"/>
  <c r="M942" i="11" a="1"/>
  <c r="M942" i="11" s="1"/>
  <c r="K942" i="11" s="1"/>
  <c r="M188" i="11" a="1"/>
  <c r="M188" i="11" s="1"/>
  <c r="K188" i="11" s="1"/>
  <c r="M67" i="11" a="1"/>
  <c r="M67" i="11" s="1"/>
  <c r="K67" i="11" s="1"/>
  <c r="M49" i="11" a="1"/>
  <c r="M49" i="11" s="1"/>
  <c r="K49" i="11" s="1"/>
  <c r="M8" i="11" a="1"/>
  <c r="M8" i="11" s="1"/>
  <c r="K8" i="11" s="1"/>
  <c r="M17" i="11" a="1"/>
  <c r="M17" i="11" s="1"/>
  <c r="K17" i="11" s="1"/>
  <c r="M555" i="11" a="1"/>
  <c r="M555" i="11" s="1"/>
  <c r="K555" i="11" s="1"/>
  <c r="M603" i="11" a="1"/>
  <c r="M603" i="11" s="1"/>
  <c r="K603" i="11" s="1"/>
  <c r="M627" i="11" a="1"/>
  <c r="M627" i="11" s="1"/>
  <c r="K627" i="11" s="1"/>
  <c r="M383" i="11" a="1"/>
  <c r="M383" i="11" s="1"/>
  <c r="K383" i="11" s="1"/>
  <c r="M148" i="11" a="1"/>
  <c r="M148" i="11" s="1"/>
  <c r="K148" i="11" s="1"/>
  <c r="M74" i="11" a="1"/>
  <c r="M74" i="11" s="1"/>
  <c r="K74" i="11" s="1"/>
  <c r="M213" i="11" a="1"/>
  <c r="M213" i="11" s="1"/>
  <c r="K213" i="11" s="1"/>
  <c r="M299" i="11" a="1"/>
  <c r="M299" i="11" s="1"/>
  <c r="K299" i="11" s="1"/>
  <c r="M356" i="11" a="1"/>
  <c r="M356" i="11" s="1"/>
  <c r="K356" i="11" s="1"/>
  <c r="M284" i="11" a="1"/>
  <c r="M284" i="11" s="1"/>
  <c r="K284" i="11" s="1"/>
  <c r="M131" i="11" a="1"/>
  <c r="M131" i="11" s="1"/>
  <c r="K131" i="11" s="1"/>
  <c r="M110" i="11" a="1"/>
  <c r="M110" i="11" s="1"/>
  <c r="K110" i="11" s="1"/>
  <c r="M137" i="11" a="1"/>
  <c r="M137" i="11" s="1"/>
  <c r="K137" i="11" s="1"/>
  <c r="M91" i="11" a="1"/>
  <c r="M91" i="11" s="1"/>
  <c r="K91" i="11" s="1"/>
  <c r="M338" i="11" a="1"/>
  <c r="M338" i="11" s="1"/>
  <c r="K338" i="11" s="1"/>
  <c r="M116" i="11" a="1"/>
  <c r="M116" i="11" s="1"/>
  <c r="K116" i="11" s="1"/>
  <c r="M760" i="11" a="1"/>
  <c r="M760" i="11" s="1"/>
  <c r="K760" i="11" s="1"/>
  <c r="M522" i="11" a="1"/>
  <c r="M522" i="11" s="1"/>
  <c r="K522" i="11" s="1"/>
  <c r="M130" i="11" a="1"/>
  <c r="M130" i="11" s="1"/>
  <c r="K130" i="11" s="1"/>
  <c r="M151" i="11" a="1"/>
  <c r="M151" i="11" s="1"/>
  <c r="K151" i="11" s="1"/>
  <c r="M313" i="11" a="1"/>
  <c r="M313" i="11" s="1"/>
  <c r="K313" i="11" s="1"/>
  <c r="M895" i="11" a="1"/>
  <c r="M895" i="11" s="1"/>
  <c r="K895" i="11" s="1"/>
  <c r="M73" i="11" a="1"/>
  <c r="M73" i="11" s="1"/>
  <c r="K73" i="11" s="1"/>
  <c r="M87" i="11" a="1"/>
  <c r="M87" i="11" s="1"/>
  <c r="K87" i="11" s="1"/>
  <c r="M89" i="11" a="1"/>
  <c r="M89" i="11" s="1"/>
  <c r="K89" i="11" s="1"/>
  <c r="M107" i="11" a="1"/>
  <c r="M107" i="11" s="1"/>
  <c r="K107" i="11" s="1"/>
  <c r="M242" i="11" a="1"/>
  <c r="M242" i="11" s="1"/>
  <c r="K242" i="11" s="1"/>
  <c r="M161" i="11" a="1"/>
  <c r="M161" i="11" s="1"/>
  <c r="K161" i="11" s="1"/>
  <c r="K5" i="11"/>
  <c r="M927" i="11" a="1"/>
  <c r="M927" i="11" s="1"/>
  <c r="K927" i="11" s="1"/>
  <c r="M104" i="11" a="1"/>
  <c r="M104" i="11" s="1"/>
  <c r="K104" i="11" s="1"/>
  <c r="R1460" i="1" l="1"/>
  <c r="S2064" i="1"/>
  <c r="R1692" i="1"/>
  <c r="P2121" i="1"/>
  <c r="P1597" i="1"/>
  <c r="Q1424" i="1"/>
  <c r="P1755" i="1"/>
  <c r="P1818" i="1"/>
  <c r="S1774" i="1"/>
  <c r="S1856" i="1"/>
  <c r="P1754" i="1"/>
  <c r="S1436" i="1"/>
  <c r="R1896" i="1"/>
  <c r="Q1519" i="1"/>
  <c r="S1706" i="1"/>
  <c r="R2055" i="1"/>
  <c r="R1524" i="1"/>
  <c r="S1921" i="1"/>
  <c r="S1776" i="1"/>
  <c r="R1690" i="1"/>
  <c r="R2039" i="1"/>
  <c r="P1411" i="1"/>
  <c r="R1864" i="1"/>
  <c r="S1664" i="1"/>
  <c r="P1902" i="1"/>
  <c r="R1795" i="1"/>
  <c r="Q1963" i="1"/>
  <c r="P1891" i="1"/>
  <c r="Q2290" i="1"/>
  <c r="Q1732" i="1"/>
  <c r="R1496" i="1"/>
  <c r="P2373" i="1"/>
  <c r="P2329" i="1"/>
  <c r="Q2097" i="1"/>
  <c r="Q2014" i="1"/>
  <c r="R1677" i="1"/>
  <c r="S1742" i="1"/>
  <c r="Q1645" i="1"/>
  <c r="R1984" i="1"/>
  <c r="S1710" i="1"/>
  <c r="Q1393" i="1"/>
  <c r="P2146" i="1"/>
  <c r="Q2225" i="1"/>
  <c r="Q1989" i="1"/>
  <c r="Q1687" i="1"/>
  <c r="R1492" i="1"/>
  <c r="P2137" i="1"/>
  <c r="R1476" i="1"/>
  <c r="P2073" i="1"/>
  <c r="P1991" i="1"/>
  <c r="P1480" i="1"/>
  <c r="S1976" i="1"/>
  <c r="Q2042" i="1"/>
  <c r="Q1846" i="1"/>
  <c r="Q1698" i="1"/>
  <c r="S2072" i="1"/>
  <c r="R1578" i="1"/>
  <c r="P1434" i="1"/>
  <c r="Q1969" i="1"/>
  <c r="Q1978" i="1"/>
  <c r="Q1490" i="1"/>
  <c r="Q1835" i="1"/>
  <c r="R1832" i="1"/>
  <c r="Q2122" i="1"/>
  <c r="P1576" i="1"/>
  <c r="P1942" i="1"/>
  <c r="P1676" i="1"/>
  <c r="P1850" i="1"/>
  <c r="R1660" i="1"/>
  <c r="S2253" i="1"/>
  <c r="Q2019" i="1"/>
  <c r="P2258" i="1"/>
  <c r="R1700" i="1"/>
  <c r="Q1829" i="1"/>
  <c r="Q2205" i="1"/>
  <c r="Q1867" i="1"/>
  <c r="R1704" i="1"/>
  <c r="S1582" i="1"/>
  <c r="P2086" i="1"/>
  <c r="R2147" i="1"/>
  <c r="P1580" i="1"/>
  <c r="P2159" i="1"/>
  <c r="R1840" i="1"/>
  <c r="P1383" i="1"/>
  <c r="P2020" i="1"/>
  <c r="Q2284" i="1"/>
  <c r="S1442" i="1"/>
  <c r="Q1813" i="1"/>
  <c r="Q1623" i="1"/>
  <c r="Q1939" i="1"/>
  <c r="S2259" i="1"/>
  <c r="Q2022" i="1"/>
  <c r="R1800" i="1"/>
  <c r="P1923" i="1"/>
  <c r="Q1765" i="1"/>
  <c r="Q2141" i="1"/>
  <c r="P2220" i="1"/>
  <c r="Q1487" i="1"/>
  <c r="R2211" i="1"/>
  <c r="R1508" i="1"/>
  <c r="P2185" i="1"/>
  <c r="Q1905" i="1"/>
  <c r="P1760" i="1"/>
  <c r="P2156" i="1"/>
  <c r="P2012" i="1"/>
  <c r="Q2175" i="1"/>
  <c r="P2083" i="1"/>
  <c r="R2331" i="1"/>
  <c r="S1784" i="1"/>
  <c r="Q1931" i="1"/>
  <c r="Q1861" i="1"/>
  <c r="Q1581" i="1"/>
  <c r="P2003" i="1"/>
  <c r="Q1845" i="1"/>
  <c r="S1944" i="1"/>
  <c r="Q1571" i="1"/>
  <c r="S1933" i="1"/>
  <c r="Q2289" i="1"/>
  <c r="R1661" i="1"/>
  <c r="S1583" i="1"/>
  <c r="Q2216" i="1"/>
  <c r="P1638" i="1"/>
  <c r="P2257" i="1"/>
  <c r="Q1907" i="1"/>
  <c r="S1869" i="1"/>
  <c r="P1974" i="1"/>
  <c r="P2245" i="1"/>
  <c r="P2352" i="1"/>
  <c r="P1612" i="1"/>
  <c r="Q2128" i="1"/>
  <c r="P1914" i="1"/>
  <c r="R1679" i="1"/>
  <c r="S1596" i="1"/>
  <c r="Q1772" i="1"/>
  <c r="R1979" i="1"/>
  <c r="R1779" i="1"/>
  <c r="P2382" i="1"/>
  <c r="R2228" i="1"/>
  <c r="Q2127" i="1"/>
  <c r="R1838" i="1"/>
  <c r="P1528" i="1"/>
  <c r="R1516" i="1"/>
  <c r="P2044" i="1"/>
  <c r="P1431" i="1"/>
  <c r="S1965" i="1"/>
  <c r="P1702" i="1"/>
  <c r="P1987" i="1"/>
  <c r="P1996" i="1"/>
  <c r="S1458" i="1"/>
  <c r="R1468" i="1"/>
  <c r="Q1803" i="1"/>
  <c r="R1881" i="1"/>
  <c r="R1686" i="1"/>
  <c r="R1775" i="1"/>
  <c r="S1824" i="1"/>
  <c r="P2249" i="1"/>
  <c r="Q2249" i="1"/>
  <c r="R2249" i="1"/>
  <c r="S2249" i="1"/>
  <c r="R1509" i="1"/>
  <c r="S1509" i="1"/>
  <c r="Q1509" i="1"/>
  <c r="R2167" i="1"/>
  <c r="P2167" i="1"/>
  <c r="Q2167" i="1"/>
  <c r="S2167" i="1"/>
  <c r="P1722" i="1"/>
  <c r="R1722" i="1"/>
  <c r="S1722" i="1"/>
  <c r="Q1722" i="1"/>
  <c r="Q1514" i="1"/>
  <c r="R1514" i="1"/>
  <c r="P1514" i="1"/>
  <c r="P1494" i="1"/>
  <c r="S1494" i="1"/>
  <c r="Q1494" i="1"/>
  <c r="R1494" i="1"/>
  <c r="R1515" i="1"/>
  <c r="P1515" i="1"/>
  <c r="Q1515" i="1"/>
  <c r="S1515" i="1"/>
  <c r="P2223" i="1"/>
  <c r="S2223" i="1"/>
  <c r="Q2223" i="1"/>
  <c r="R2223" i="1"/>
  <c r="P2395" i="1"/>
  <c r="Q2395" i="1"/>
  <c r="R2395" i="1"/>
  <c r="S2395" i="1"/>
  <c r="R2145" i="1"/>
  <c r="P2145" i="1"/>
  <c r="Q2145" i="1"/>
  <c r="S2145" i="1"/>
  <c r="Q1717" i="1"/>
  <c r="S1717" i="1"/>
  <c r="R1717" i="1"/>
  <c r="P1717" i="1"/>
  <c r="P1489" i="1"/>
  <c r="Q1489" i="1"/>
  <c r="S1489" i="1"/>
  <c r="R1489" i="1"/>
  <c r="Q1812" i="1"/>
  <c r="P1812" i="1"/>
  <c r="R1812" i="1"/>
  <c r="S1812" i="1"/>
  <c r="Q2158" i="1"/>
  <c r="P2158" i="1"/>
  <c r="R2158" i="1"/>
  <c r="S2158" i="1"/>
  <c r="P1830" i="1"/>
  <c r="S1830" i="1"/>
  <c r="Q1830" i="1"/>
  <c r="R1830" i="1"/>
  <c r="Q1405" i="1"/>
  <c r="R1405" i="1"/>
  <c r="P1405" i="1"/>
  <c r="S1405" i="1"/>
  <c r="P1975" i="1"/>
  <c r="Q1975" i="1"/>
  <c r="R1975" i="1"/>
  <c r="S1975" i="1"/>
  <c r="Q1804" i="1"/>
  <c r="S1804" i="1"/>
  <c r="P1804" i="1"/>
  <c r="P1548" i="1"/>
  <c r="Q1548" i="1"/>
  <c r="S1548" i="1"/>
  <c r="P2198" i="1"/>
  <c r="Q2198" i="1"/>
  <c r="R2198" i="1"/>
  <c r="S2198" i="1"/>
  <c r="R2035" i="1"/>
  <c r="Q2035" i="1"/>
  <c r="P2035" i="1"/>
  <c r="S2035" i="1"/>
  <c r="P2367" i="1"/>
  <c r="Q2367" i="1"/>
  <c r="R2367" i="1"/>
  <c r="S2367" i="1"/>
  <c r="S2180" i="1"/>
  <c r="R2180" i="1"/>
  <c r="P2180" i="1"/>
  <c r="P2282" i="1"/>
  <c r="Q2282" i="1"/>
  <c r="R2282" i="1"/>
  <c r="S2282" i="1"/>
  <c r="P1714" i="1"/>
  <c r="Q1714" i="1"/>
  <c r="S1714" i="1"/>
  <c r="R1714" i="1"/>
  <c r="P1513" i="1"/>
  <c r="R1513" i="1"/>
  <c r="S1513" i="1"/>
  <c r="Q1513" i="1"/>
  <c r="S1588" i="1"/>
  <c r="Q1588" i="1"/>
  <c r="R1588" i="1"/>
  <c r="P1432" i="1"/>
  <c r="Q1432" i="1"/>
  <c r="S1432" i="1"/>
  <c r="R1432" i="1"/>
  <c r="S2344" i="1"/>
  <c r="Q2344" i="1"/>
  <c r="R2344" i="1"/>
  <c r="P1985" i="1"/>
  <c r="Q1985" i="1"/>
  <c r="S1985" i="1"/>
  <c r="R1985" i="1"/>
  <c r="Q1395" i="1"/>
  <c r="R1395" i="1"/>
  <c r="S1395" i="1"/>
  <c r="P1395" i="1"/>
  <c r="Q2010" i="1"/>
  <c r="P2010" i="1"/>
  <c r="R2010" i="1"/>
  <c r="S2010" i="1"/>
  <c r="R2183" i="1"/>
  <c r="P2183" i="1"/>
  <c r="Q2183" i="1"/>
  <c r="S2183" i="1"/>
  <c r="Q1523" i="1"/>
  <c r="S1523" i="1"/>
  <c r="P1523" i="1"/>
  <c r="R1523" i="1"/>
  <c r="S2309" i="1"/>
  <c r="R2309" i="1"/>
  <c r="Q2309" i="1"/>
  <c r="R1912" i="1"/>
  <c r="P1912" i="1"/>
  <c r="Q1912" i="1"/>
  <c r="P1509" i="1"/>
  <c r="P2308" i="1"/>
  <c r="Q2308" i="1"/>
  <c r="S2308" i="1"/>
  <c r="R2308" i="1"/>
  <c r="R1994" i="1"/>
  <c r="P1994" i="1"/>
  <c r="Q1994" i="1"/>
  <c r="S1994" i="1"/>
  <c r="Q1491" i="1"/>
  <c r="S1491" i="1"/>
  <c r="P1491" i="1"/>
  <c r="R1491" i="1"/>
  <c r="R1556" i="1"/>
  <c r="Q1556" i="1"/>
  <c r="S1556" i="1"/>
  <c r="S1400" i="1"/>
  <c r="P1400" i="1"/>
  <c r="Q1400" i="1"/>
  <c r="R1400" i="1"/>
  <c r="P2312" i="1"/>
  <c r="S2312" i="1"/>
  <c r="Q2312" i="1"/>
  <c r="R2312" i="1"/>
  <c r="R1953" i="1"/>
  <c r="Q1953" i="1"/>
  <c r="S1953" i="1"/>
  <c r="Q1808" i="1"/>
  <c r="P1808" i="1"/>
  <c r="S1808" i="1"/>
  <c r="R2151" i="1"/>
  <c r="P2151" i="1"/>
  <c r="Q2151" i="1"/>
  <c r="R1475" i="1"/>
  <c r="S1475" i="1"/>
  <c r="P1475" i="1"/>
  <c r="Q1475" i="1"/>
  <c r="Q1540" i="1"/>
  <c r="P1540" i="1"/>
  <c r="S1540" i="1"/>
  <c r="P2217" i="1"/>
  <c r="S2217" i="1"/>
  <c r="Q2217" i="1"/>
  <c r="R2217" i="1"/>
  <c r="Q1880" i="1"/>
  <c r="R1880" i="1"/>
  <c r="P1880" i="1"/>
  <c r="P1937" i="1"/>
  <c r="R1937" i="1"/>
  <c r="S1937" i="1"/>
  <c r="Q1937" i="1"/>
  <c r="R1792" i="1"/>
  <c r="Q1792" i="1"/>
  <c r="P1792" i="1"/>
  <c r="P1962" i="1"/>
  <c r="Q1962" i="1"/>
  <c r="R1962" i="1"/>
  <c r="S1962" i="1"/>
  <c r="S1634" i="1"/>
  <c r="P1634" i="1"/>
  <c r="R1634" i="1"/>
  <c r="Q1634" i="1"/>
  <c r="Q1433" i="1"/>
  <c r="R1433" i="1"/>
  <c r="S1433" i="1"/>
  <c r="P1433" i="1"/>
  <c r="S1514" i="1"/>
  <c r="P1727" i="1"/>
  <c r="Q1727" i="1"/>
  <c r="R1727" i="1"/>
  <c r="S1727" i="1"/>
  <c r="R1816" i="1"/>
  <c r="Q1816" i="1"/>
  <c r="P1816" i="1"/>
  <c r="S1627" i="1"/>
  <c r="R1627" i="1"/>
  <c r="P1627" i="1"/>
  <c r="Q1627" i="1"/>
  <c r="R2160" i="1"/>
  <c r="S2160" i="1"/>
  <c r="P2160" i="1"/>
  <c r="Q2160" i="1"/>
  <c r="R1946" i="1"/>
  <c r="S1946" i="1"/>
  <c r="Q1946" i="1"/>
  <c r="R1417" i="1"/>
  <c r="P1417" i="1"/>
  <c r="Q1417" i="1"/>
  <c r="S1417" i="1"/>
  <c r="R1678" i="1"/>
  <c r="S1678" i="1"/>
  <c r="Q1678" i="1"/>
  <c r="P1678" i="1"/>
  <c r="P2375" i="1"/>
  <c r="Q2375" i="1"/>
  <c r="R2375" i="1"/>
  <c r="S2375" i="1"/>
  <c r="P1568" i="1"/>
  <c r="Q1568" i="1"/>
  <c r="S1568" i="1"/>
  <c r="P1960" i="1"/>
  <c r="S1960" i="1"/>
  <c r="Q1960" i="1"/>
  <c r="R2386" i="1"/>
  <c r="S2386" i="1"/>
  <c r="P2386" i="1"/>
  <c r="Q2386" i="1"/>
  <c r="Q2174" i="1"/>
  <c r="R2174" i="1"/>
  <c r="S2174" i="1"/>
  <c r="P2174" i="1"/>
  <c r="P1894" i="1"/>
  <c r="Q1894" i="1"/>
  <c r="R1894" i="1"/>
  <c r="S1894" i="1"/>
  <c r="P1843" i="1"/>
  <c r="S1843" i="1"/>
  <c r="R1843" i="1"/>
  <c r="S2075" i="1"/>
  <c r="P2075" i="1"/>
  <c r="Q2075" i="1"/>
  <c r="R2370" i="1"/>
  <c r="S2370" i="1"/>
  <c r="P2370" i="1"/>
  <c r="Q2370" i="1"/>
  <c r="P1701" i="1"/>
  <c r="R1701" i="1"/>
  <c r="S1701" i="1"/>
  <c r="Q1441" i="1"/>
  <c r="R1441" i="1"/>
  <c r="S1441" i="1"/>
  <c r="P1441" i="1"/>
  <c r="P1836" i="1"/>
  <c r="Q1836" i="1"/>
  <c r="S1836" i="1"/>
  <c r="R1836" i="1"/>
  <c r="R2099" i="1"/>
  <c r="S2099" i="1"/>
  <c r="P2099" i="1"/>
  <c r="R2081" i="1"/>
  <c r="P2081" i="1"/>
  <c r="Q2081" i="1"/>
  <c r="S2081" i="1"/>
  <c r="P2354" i="1"/>
  <c r="Q2354" i="1"/>
  <c r="R2354" i="1"/>
  <c r="S2354" i="1"/>
  <c r="S1941" i="1"/>
  <c r="P1941" i="1"/>
  <c r="R1941" i="1"/>
  <c r="Q2061" i="1"/>
  <c r="P2061" i="1"/>
  <c r="R2061" i="1"/>
  <c r="S2061" i="1"/>
  <c r="P2230" i="1"/>
  <c r="Q2230" i="1"/>
  <c r="R2230" i="1"/>
  <c r="S2230" i="1"/>
  <c r="P2256" i="1"/>
  <c r="S2256" i="1"/>
  <c r="R2256" i="1"/>
  <c r="P1882" i="1"/>
  <c r="R1882" i="1"/>
  <c r="S1882" i="1"/>
  <c r="S1721" i="1"/>
  <c r="Q1721" i="1"/>
  <c r="P1721" i="1"/>
  <c r="R1721" i="1"/>
  <c r="P1418" i="1"/>
  <c r="Q1418" i="1"/>
  <c r="R1418" i="1"/>
  <c r="S1418" i="1"/>
  <c r="R1647" i="1"/>
  <c r="P1647" i="1"/>
  <c r="Q1647" i="1"/>
  <c r="S1647" i="1"/>
  <c r="R2088" i="1"/>
  <c r="S2088" i="1"/>
  <c r="P2088" i="1"/>
  <c r="Q2088" i="1"/>
  <c r="Q1777" i="1"/>
  <c r="S1777" i="1"/>
  <c r="P1777" i="1"/>
  <c r="R1777" i="1"/>
  <c r="R1804" i="1"/>
  <c r="P1506" i="1"/>
  <c r="S1506" i="1"/>
  <c r="Q1506" i="1"/>
  <c r="R1506" i="1"/>
  <c r="P2092" i="1"/>
  <c r="S2092" i="1"/>
  <c r="R2092" i="1"/>
  <c r="Q1409" i="1"/>
  <c r="R1409" i="1"/>
  <c r="S1409" i="1"/>
  <c r="Q2165" i="1"/>
  <c r="S2165" i="1"/>
  <c r="P2165" i="1"/>
  <c r="R2165" i="1"/>
  <c r="P2377" i="1"/>
  <c r="Q2377" i="1"/>
  <c r="R2377" i="1"/>
  <c r="S2377" i="1"/>
  <c r="R1548" i="1"/>
  <c r="Q1968" i="1"/>
  <c r="S1968" i="1"/>
  <c r="P1968" i="1"/>
  <c r="R1968" i="1"/>
  <c r="P2051" i="1"/>
  <c r="Q2051" i="1"/>
  <c r="R2051" i="1"/>
  <c r="S2051" i="1"/>
  <c r="P2076" i="1"/>
  <c r="Q2076" i="1"/>
  <c r="S2076" i="1"/>
  <c r="R2076" i="1"/>
  <c r="P1607" i="1"/>
  <c r="Q1607" i="1"/>
  <c r="R1607" i="1"/>
  <c r="S1607" i="1"/>
  <c r="S1893" i="1"/>
  <c r="Q1893" i="1"/>
  <c r="R1893" i="1"/>
  <c r="P1893" i="1"/>
  <c r="R1945" i="1"/>
  <c r="S1945" i="1"/>
  <c r="Q1945" i="1"/>
  <c r="P1945" i="1"/>
  <c r="P2269" i="1"/>
  <c r="Q2269" i="1"/>
  <c r="R2269" i="1"/>
  <c r="S2269" i="1"/>
  <c r="P2182" i="1"/>
  <c r="S2182" i="1"/>
  <c r="Q2182" i="1"/>
  <c r="R2182" i="1"/>
  <c r="Q1936" i="1"/>
  <c r="P1936" i="1"/>
  <c r="S1936" i="1"/>
  <c r="R1873" i="1"/>
  <c r="S1873" i="1"/>
  <c r="P1873" i="1"/>
  <c r="Q2274" i="1"/>
  <c r="S2274" i="1"/>
  <c r="R2274" i="1"/>
  <c r="P2274" i="1"/>
  <c r="P2078" i="1"/>
  <c r="R2078" i="1"/>
  <c r="S2078" i="1"/>
  <c r="Q2078" i="1"/>
  <c r="P2114" i="1"/>
  <c r="R2114" i="1"/>
  <c r="S2114" i="1"/>
  <c r="Q2114" i="1"/>
  <c r="P1899" i="1"/>
  <c r="R1899" i="1"/>
  <c r="S1899" i="1"/>
  <c r="P2330" i="1"/>
  <c r="Q2330" i="1"/>
  <c r="R2330" i="1"/>
  <c r="S2330" i="1"/>
  <c r="R1778" i="1"/>
  <c r="P1778" i="1"/>
  <c r="S1778" i="1"/>
  <c r="Q1778" i="1"/>
  <c r="Q2180" i="1"/>
  <c r="R1643" i="1"/>
  <c r="P1643" i="1"/>
  <c r="S1643" i="1"/>
  <c r="Q1643" i="1"/>
  <c r="P1512" i="1"/>
  <c r="S1512" i="1"/>
  <c r="R1512" i="1"/>
  <c r="P2392" i="1"/>
  <c r="R2392" i="1"/>
  <c r="S2392" i="1"/>
  <c r="Q2392" i="1"/>
  <c r="P1552" i="1"/>
  <c r="R1552" i="1"/>
  <c r="S1552" i="1"/>
  <c r="Q1904" i="1"/>
  <c r="P1904" i="1"/>
  <c r="S1904" i="1"/>
  <c r="S2058" i="1"/>
  <c r="Q2058" i="1"/>
  <c r="R2058" i="1"/>
  <c r="P2279" i="1"/>
  <c r="Q2279" i="1"/>
  <c r="R2279" i="1"/>
  <c r="S2279" i="1"/>
  <c r="P2148" i="1"/>
  <c r="Q2148" i="1"/>
  <c r="R2148" i="1"/>
  <c r="S2148" i="1"/>
  <c r="Q1620" i="1"/>
  <c r="P1620" i="1"/>
  <c r="S1620" i="1"/>
  <c r="R1620" i="1"/>
  <c r="Q1464" i="1"/>
  <c r="R1464" i="1"/>
  <c r="S1464" i="1"/>
  <c r="Q2376" i="1"/>
  <c r="P2376" i="1"/>
  <c r="R2376" i="1"/>
  <c r="S2376" i="1"/>
  <c r="P1632" i="1"/>
  <c r="Q1632" i="1"/>
  <c r="R1632" i="1"/>
  <c r="S1632" i="1"/>
  <c r="Q1872" i="1"/>
  <c r="S1872" i="1"/>
  <c r="P1872" i="1"/>
  <c r="P2298" i="1"/>
  <c r="Q2298" i="1"/>
  <c r="R2298" i="1"/>
  <c r="S2298" i="1"/>
  <c r="P1730" i="1"/>
  <c r="Q1730" i="1"/>
  <c r="S1730" i="1"/>
  <c r="R1730" i="1"/>
  <c r="P1529" i="1"/>
  <c r="Q1529" i="1"/>
  <c r="S1529" i="1"/>
  <c r="R1529" i="1"/>
  <c r="P1611" i="1"/>
  <c r="Q1611" i="1"/>
  <c r="S1611" i="1"/>
  <c r="R1611" i="1"/>
  <c r="S2063" i="1"/>
  <c r="R2063" i="1"/>
  <c r="P2063" i="1"/>
  <c r="Q1774" i="1"/>
  <c r="P1774" i="1"/>
  <c r="R1774" i="1"/>
  <c r="R1794" i="1"/>
  <c r="P1794" i="1"/>
  <c r="Q1794" i="1"/>
  <c r="S1794" i="1"/>
  <c r="P2199" i="1"/>
  <c r="Q2199" i="1"/>
  <c r="S2199" i="1"/>
  <c r="R2199" i="1"/>
  <c r="R2265" i="1"/>
  <c r="S2265" i="1"/>
  <c r="Q2265" i="1"/>
  <c r="R1767" i="1"/>
  <c r="Q1767" i="1"/>
  <c r="S1767" i="1"/>
  <c r="P1767" i="1"/>
  <c r="Q2053" i="1"/>
  <c r="S2053" i="1"/>
  <c r="R2053" i="1"/>
  <c r="P2053" i="1"/>
  <c r="R1849" i="1"/>
  <c r="P1849" i="1"/>
  <c r="Q1849" i="1"/>
  <c r="P2293" i="1"/>
  <c r="S2293" i="1"/>
  <c r="R2293" i="1"/>
  <c r="Q2293" i="1"/>
  <c r="S2388" i="1"/>
  <c r="Q2388" i="1"/>
  <c r="P2388" i="1"/>
  <c r="R2388" i="1"/>
  <c r="R1785" i="1"/>
  <c r="P1785" i="1"/>
  <c r="Q1785" i="1"/>
  <c r="P2082" i="1"/>
  <c r="Q2082" i="1"/>
  <c r="R2082" i="1"/>
  <c r="S2082" i="1"/>
  <c r="P1510" i="1"/>
  <c r="R1510" i="1"/>
  <c r="S1510" i="1"/>
  <c r="Q1510" i="1"/>
  <c r="Q1536" i="1"/>
  <c r="S1536" i="1"/>
  <c r="P1536" i="1"/>
  <c r="R1536" i="1"/>
  <c r="Q2320" i="1"/>
  <c r="P2320" i="1"/>
  <c r="S2320" i="1"/>
  <c r="Q1574" i="1"/>
  <c r="R1574" i="1"/>
  <c r="P1574" i="1"/>
  <c r="S1574" i="1"/>
  <c r="P1798" i="1"/>
  <c r="S1798" i="1"/>
  <c r="R1798" i="1"/>
  <c r="R1639" i="1"/>
  <c r="P1639" i="1"/>
  <c r="Q1639" i="1"/>
  <c r="S1639" i="1"/>
  <c r="P2214" i="1"/>
  <c r="Q2214" i="1"/>
  <c r="R2214" i="1"/>
  <c r="S2214" i="1"/>
  <c r="P2067" i="1"/>
  <c r="Q2067" i="1"/>
  <c r="R2067" i="1"/>
  <c r="S2067" i="1"/>
  <c r="P1637" i="1"/>
  <c r="S1637" i="1"/>
  <c r="R1637" i="1"/>
  <c r="Q1613" i="1"/>
  <c r="S1613" i="1"/>
  <c r="R1613" i="1"/>
  <c r="R1822" i="1"/>
  <c r="P1822" i="1"/>
  <c r="Q1822" i="1"/>
  <c r="S1822" i="1"/>
  <c r="P2295" i="1"/>
  <c r="Q2295" i="1"/>
  <c r="R2295" i="1"/>
  <c r="S2295" i="1"/>
  <c r="P1542" i="1"/>
  <c r="R1542" i="1"/>
  <c r="Q1542" i="1"/>
  <c r="S1542" i="1"/>
  <c r="Q1807" i="1"/>
  <c r="S1807" i="1"/>
  <c r="P1807" i="1"/>
  <c r="R1807" i="1"/>
  <c r="P1856" i="1"/>
  <c r="Q1856" i="1"/>
  <c r="R1856" i="1"/>
  <c r="R2026" i="1"/>
  <c r="Q2026" i="1"/>
  <c r="S2026" i="1"/>
  <c r="P2026" i="1"/>
  <c r="S1619" i="1"/>
  <c r="R1619" i="1"/>
  <c r="P1619" i="1"/>
  <c r="Q1619" i="1"/>
  <c r="Q2325" i="1"/>
  <c r="R2325" i="1"/>
  <c r="S2325" i="1"/>
  <c r="P2325" i="1"/>
  <c r="P2265" i="1"/>
  <c r="R1928" i="1"/>
  <c r="S1928" i="1"/>
  <c r="Q1928" i="1"/>
  <c r="P1928" i="1"/>
  <c r="P1525" i="1"/>
  <c r="Q1525" i="1"/>
  <c r="S1525" i="1"/>
  <c r="R1525" i="1"/>
  <c r="R1539" i="1"/>
  <c r="Q1539" i="1"/>
  <c r="S1539" i="1"/>
  <c r="P1539" i="1"/>
  <c r="R1754" i="1"/>
  <c r="S1754" i="1"/>
  <c r="Q1754" i="1"/>
  <c r="P2100" i="1"/>
  <c r="S2100" i="1"/>
  <c r="Q2100" i="1"/>
  <c r="R2100" i="1"/>
  <c r="S1849" i="1"/>
  <c r="P1436" i="1"/>
  <c r="R1436" i="1"/>
  <c r="Q1436" i="1"/>
  <c r="P2054" i="1"/>
  <c r="Q2054" i="1"/>
  <c r="R2054" i="1"/>
  <c r="S2054" i="1"/>
  <c r="P1535" i="1"/>
  <c r="Q1535" i="1"/>
  <c r="R1535" i="1"/>
  <c r="S1535" i="1"/>
  <c r="R1738" i="1"/>
  <c r="P1738" i="1"/>
  <c r="Q1738" i="1"/>
  <c r="S1738" i="1"/>
  <c r="P1751" i="1"/>
  <c r="Q1751" i="1"/>
  <c r="R1751" i="1"/>
  <c r="S1751" i="1"/>
  <c r="P2404" i="1"/>
  <c r="Q2404" i="1"/>
  <c r="S2404" i="1"/>
  <c r="R2404" i="1"/>
  <c r="P2233" i="1"/>
  <c r="R2233" i="1"/>
  <c r="S2233" i="1"/>
  <c r="Q2233" i="1"/>
  <c r="Q1896" i="1"/>
  <c r="S1896" i="1"/>
  <c r="P1896" i="1"/>
  <c r="P1493" i="1"/>
  <c r="Q1493" i="1"/>
  <c r="R1493" i="1"/>
  <c r="S1493" i="1"/>
  <c r="S1519" i="1"/>
  <c r="R1519" i="1"/>
  <c r="P1519" i="1"/>
  <c r="P1833" i="1"/>
  <c r="R1833" i="1"/>
  <c r="S1833" i="1"/>
  <c r="Q1833" i="1"/>
  <c r="Q1735" i="1"/>
  <c r="P1735" i="1"/>
  <c r="R1735" i="1"/>
  <c r="S1735" i="1"/>
  <c r="P2277" i="1"/>
  <c r="Q2277" i="1"/>
  <c r="S2277" i="1"/>
  <c r="R2277" i="1"/>
  <c r="S1785" i="1"/>
  <c r="S1404" i="1"/>
  <c r="P1404" i="1"/>
  <c r="R1404" i="1"/>
  <c r="Q1404" i="1"/>
  <c r="Q1477" i="1"/>
  <c r="P1477" i="1"/>
  <c r="S1477" i="1"/>
  <c r="R1477" i="1"/>
  <c r="P2384" i="1"/>
  <c r="S2384" i="1"/>
  <c r="Q2384" i="1"/>
  <c r="R2384" i="1"/>
  <c r="R1706" i="1"/>
  <c r="Q1706" i="1"/>
  <c r="P1706" i="1"/>
  <c r="S2055" i="1"/>
  <c r="P2055" i="1"/>
  <c r="Q2055" i="1"/>
  <c r="Q1443" i="1"/>
  <c r="S1443" i="1"/>
  <c r="P1443" i="1"/>
  <c r="R1443" i="1"/>
  <c r="Q1524" i="1"/>
  <c r="P1524" i="1"/>
  <c r="S1524" i="1"/>
  <c r="P2201" i="1"/>
  <c r="S2201" i="1"/>
  <c r="Q2201" i="1"/>
  <c r="R2201" i="1"/>
  <c r="P1628" i="1"/>
  <c r="R1628" i="1"/>
  <c r="S1628" i="1"/>
  <c r="Q1628" i="1"/>
  <c r="P1921" i="1"/>
  <c r="Q1921" i="1"/>
  <c r="R1921" i="1"/>
  <c r="Q1776" i="1"/>
  <c r="R1776" i="1"/>
  <c r="P1776" i="1"/>
  <c r="P1690" i="1"/>
  <c r="Q1690" i="1"/>
  <c r="S1690" i="1"/>
  <c r="Q2039" i="1"/>
  <c r="P2039" i="1"/>
  <c r="S2039" i="1"/>
  <c r="Q1411" i="1"/>
  <c r="R1411" i="1"/>
  <c r="S1411" i="1"/>
  <c r="P2294" i="1"/>
  <c r="Q2294" i="1"/>
  <c r="R2294" i="1"/>
  <c r="S2294" i="1"/>
  <c r="P1967" i="1"/>
  <c r="S1967" i="1"/>
  <c r="R1967" i="1"/>
  <c r="Q1967" i="1"/>
  <c r="P2168" i="1"/>
  <c r="S2168" i="1"/>
  <c r="R2168" i="1"/>
  <c r="Q2168" i="1"/>
  <c r="S2172" i="1"/>
  <c r="P2172" i="1"/>
  <c r="Q2172" i="1"/>
  <c r="R2172" i="1"/>
  <c r="R2027" i="1"/>
  <c r="S2027" i="1"/>
  <c r="P2027" i="1"/>
  <c r="Q2027" i="1"/>
  <c r="P1681" i="1"/>
  <c r="Q1681" i="1"/>
  <c r="R1681" i="1"/>
  <c r="S1681" i="1"/>
  <c r="P1585" i="1"/>
  <c r="R1585" i="1"/>
  <c r="S1585" i="1"/>
  <c r="Q1585" i="1"/>
  <c r="P2123" i="1"/>
  <c r="S2123" i="1"/>
  <c r="R2123" i="1"/>
  <c r="Q2123" i="1"/>
  <c r="P1470" i="1"/>
  <c r="S1470" i="1"/>
  <c r="R1470" i="1"/>
  <c r="Q1470" i="1"/>
  <c r="P1918" i="1"/>
  <c r="Q1918" i="1"/>
  <c r="S1918" i="1"/>
  <c r="R1918" i="1"/>
  <c r="S1546" i="1"/>
  <c r="P1546" i="1"/>
  <c r="Q1546" i="1"/>
  <c r="R1546" i="1"/>
  <c r="Q1864" i="1"/>
  <c r="P1864" i="1"/>
  <c r="S1864" i="1"/>
  <c r="P1664" i="1"/>
  <c r="Q1664" i="1"/>
  <c r="R1664" i="1"/>
  <c r="R1874" i="1"/>
  <c r="P1874" i="1"/>
  <c r="S1874" i="1"/>
  <c r="Q1874" i="1"/>
  <c r="P1454" i="1"/>
  <c r="S1454" i="1"/>
  <c r="Q1454" i="1"/>
  <c r="R1454" i="1"/>
  <c r="R1902" i="1"/>
  <c r="S1902" i="1"/>
  <c r="Q1902" i="1"/>
  <c r="P1478" i="1"/>
  <c r="Q1478" i="1"/>
  <c r="R1478" i="1"/>
  <c r="S1478" i="1"/>
  <c r="P1450" i="1"/>
  <c r="Q1450" i="1"/>
  <c r="R1450" i="1"/>
  <c r="S1450" i="1"/>
  <c r="R2320" i="1"/>
  <c r="P1795" i="1"/>
  <c r="Q1795" i="1"/>
  <c r="S1795" i="1"/>
  <c r="P1963" i="1"/>
  <c r="R1963" i="1"/>
  <c r="S1963" i="1"/>
  <c r="P1685" i="1"/>
  <c r="Q1685" i="1"/>
  <c r="R1685" i="1"/>
  <c r="S1685" i="1"/>
  <c r="P2398" i="1"/>
  <c r="Q2398" i="1"/>
  <c r="S2398" i="1"/>
  <c r="R2398" i="1"/>
  <c r="Q1805" i="1"/>
  <c r="S1805" i="1"/>
  <c r="P1805" i="1"/>
  <c r="R1805" i="1"/>
  <c r="Q1798" i="1"/>
  <c r="R1820" i="1"/>
  <c r="Q1820" i="1"/>
  <c r="P1820" i="1"/>
  <c r="S1820" i="1"/>
  <c r="S1636" i="1"/>
  <c r="P1636" i="1"/>
  <c r="Q1636" i="1"/>
  <c r="R1636" i="1"/>
  <c r="Q1891" i="1"/>
  <c r="S1891" i="1"/>
  <c r="R1891" i="1"/>
  <c r="P1444" i="1"/>
  <c r="S1444" i="1"/>
  <c r="Q1444" i="1"/>
  <c r="R1444" i="1"/>
  <c r="S1993" i="1"/>
  <c r="P1993" i="1"/>
  <c r="Q1993" i="1"/>
  <c r="R1993" i="1"/>
  <c r="S1564" i="1"/>
  <c r="Q1564" i="1"/>
  <c r="R1564" i="1"/>
  <c r="P1564" i="1"/>
  <c r="S2208" i="1"/>
  <c r="P2208" i="1"/>
  <c r="Q2208" i="1"/>
  <c r="R2208" i="1"/>
  <c r="P2001" i="1"/>
  <c r="R2001" i="1"/>
  <c r="S2001" i="1"/>
  <c r="Q2001" i="1"/>
  <c r="Q2306" i="1"/>
  <c r="P2306" i="1"/>
  <c r="S2306" i="1"/>
  <c r="R2306" i="1"/>
  <c r="Q1909" i="1"/>
  <c r="S1909" i="1"/>
  <c r="R1909" i="1"/>
  <c r="P1909" i="1"/>
  <c r="Q1961" i="1"/>
  <c r="P1961" i="1"/>
  <c r="S1961" i="1"/>
  <c r="R1961" i="1"/>
  <c r="P2285" i="1"/>
  <c r="Q2285" i="1"/>
  <c r="R2285" i="1"/>
  <c r="S2285" i="1"/>
  <c r="R1766" i="1"/>
  <c r="Q1766" i="1"/>
  <c r="S1766" i="1"/>
  <c r="P1766" i="1"/>
  <c r="P1748" i="1"/>
  <c r="Q1748" i="1"/>
  <c r="R1748" i="1"/>
  <c r="S1748" i="1"/>
  <c r="S1747" i="1"/>
  <c r="Q1747" i="1"/>
  <c r="P1747" i="1"/>
  <c r="R1747" i="1"/>
  <c r="P1889" i="1"/>
  <c r="S1889" i="1"/>
  <c r="Q1889" i="1"/>
  <c r="R1889" i="1"/>
  <c r="S2290" i="1"/>
  <c r="P2290" i="1"/>
  <c r="R2290" i="1"/>
  <c r="Q1637" i="1"/>
  <c r="P1613" i="1"/>
  <c r="R2013" i="1"/>
  <c r="S2013" i="1"/>
  <c r="P2013" i="1"/>
  <c r="Q2013" i="1"/>
  <c r="Q1750" i="1"/>
  <c r="P1750" i="1"/>
  <c r="R1750" i="1"/>
  <c r="S1750" i="1"/>
  <c r="S1732" i="1"/>
  <c r="P1732" i="1"/>
  <c r="R1732" i="1"/>
  <c r="S1731" i="1"/>
  <c r="P1731" i="1"/>
  <c r="Q1731" i="1"/>
  <c r="R1731" i="1"/>
  <c r="P1787" i="1"/>
  <c r="Q1787" i="1"/>
  <c r="R1787" i="1"/>
  <c r="S1787" i="1"/>
  <c r="P2359" i="1"/>
  <c r="Q2359" i="1"/>
  <c r="S2359" i="1"/>
  <c r="R2359" i="1"/>
  <c r="P2111" i="1"/>
  <c r="Q2111" i="1"/>
  <c r="R2111" i="1"/>
  <c r="S2111" i="1"/>
  <c r="P2071" i="1"/>
  <c r="Q2071" i="1"/>
  <c r="S2071" i="1"/>
  <c r="R2071" i="1"/>
  <c r="P1952" i="1"/>
  <c r="R1952" i="1"/>
  <c r="S1952" i="1"/>
  <c r="Q1952" i="1"/>
  <c r="Q2074" i="1"/>
  <c r="P2074" i="1"/>
  <c r="S2074" i="1"/>
  <c r="R2074" i="1"/>
  <c r="P1496" i="1"/>
  <c r="Q1496" i="1"/>
  <c r="S1496" i="1"/>
  <c r="S2373" i="1"/>
  <c r="R2373" i="1"/>
  <c r="Q2373" i="1"/>
  <c r="Q2329" i="1"/>
  <c r="R2329" i="1"/>
  <c r="S2329" i="1"/>
  <c r="P1992" i="1"/>
  <c r="Q1992" i="1"/>
  <c r="R1992" i="1"/>
  <c r="S1992" i="1"/>
  <c r="P2097" i="1"/>
  <c r="R2097" i="1"/>
  <c r="S2097" i="1"/>
  <c r="Q1802" i="1"/>
  <c r="P1802" i="1"/>
  <c r="R1802" i="1"/>
  <c r="S1802" i="1"/>
  <c r="P1879" i="1"/>
  <c r="Q1879" i="1"/>
  <c r="R1879" i="1"/>
  <c r="S1879" i="1"/>
  <c r="R1480" i="1"/>
  <c r="S1480" i="1"/>
  <c r="Q1480" i="1"/>
  <c r="P2357" i="1"/>
  <c r="R2357" i="1"/>
  <c r="Q2357" i="1"/>
  <c r="S2357" i="1"/>
  <c r="P2313" i="1"/>
  <c r="R2313" i="1"/>
  <c r="Q2313" i="1"/>
  <c r="S2313" i="1"/>
  <c r="Q1976" i="1"/>
  <c r="R1976" i="1"/>
  <c r="P1976" i="1"/>
  <c r="P2033" i="1"/>
  <c r="R2033" i="1"/>
  <c r="S2033" i="1"/>
  <c r="Q2033" i="1"/>
  <c r="R1414" i="1"/>
  <c r="P1414" i="1"/>
  <c r="Q1414" i="1"/>
  <c r="S1414" i="1"/>
  <c r="S2042" i="1"/>
  <c r="R2042" i="1"/>
  <c r="P2042" i="1"/>
  <c r="P2215" i="1"/>
  <c r="S2215" i="1"/>
  <c r="Q2215" i="1"/>
  <c r="R2215" i="1"/>
  <c r="R1642" i="1"/>
  <c r="Q1642" i="1"/>
  <c r="S1642" i="1"/>
  <c r="P1642" i="1"/>
  <c r="P1846" i="1"/>
  <c r="S1846" i="1"/>
  <c r="R1846" i="1"/>
  <c r="S1511" i="1"/>
  <c r="P1511" i="1"/>
  <c r="R1511" i="1"/>
  <c r="Q1511" i="1"/>
  <c r="Q1831" i="1"/>
  <c r="S1831" i="1"/>
  <c r="R1831" i="1"/>
  <c r="P1831" i="1"/>
  <c r="P1865" i="1"/>
  <c r="R1865" i="1"/>
  <c r="S1865" i="1"/>
  <c r="Q1865" i="1"/>
  <c r="R1654" i="1"/>
  <c r="Q1654" i="1"/>
  <c r="P1654" i="1"/>
  <c r="S1654" i="1"/>
  <c r="Q1924" i="1"/>
  <c r="S1924" i="1"/>
  <c r="R1924" i="1"/>
  <c r="P1924" i="1"/>
  <c r="S2236" i="1"/>
  <c r="P2236" i="1"/>
  <c r="Q2236" i="1"/>
  <c r="R2236" i="1"/>
  <c r="P2368" i="1"/>
  <c r="Q2368" i="1"/>
  <c r="R2368" i="1"/>
  <c r="S2368" i="1"/>
  <c r="P2207" i="1"/>
  <c r="Q2207" i="1"/>
  <c r="R2207" i="1"/>
  <c r="S2207" i="1"/>
  <c r="P1467" i="1"/>
  <c r="R1467" i="1"/>
  <c r="Q1467" i="1"/>
  <c r="S1467" i="1"/>
  <c r="P1438" i="1"/>
  <c r="Q1438" i="1"/>
  <c r="S1438" i="1"/>
  <c r="R1438" i="1"/>
  <c r="R1538" i="1"/>
  <c r="S1538" i="1"/>
  <c r="Q1538" i="1"/>
  <c r="P1457" i="1"/>
  <c r="S1457" i="1"/>
  <c r="Q1457" i="1"/>
  <c r="R1457" i="1"/>
  <c r="Q1768" i="1"/>
  <c r="P1803" i="1"/>
  <c r="R1803" i="1"/>
  <c r="S1803" i="1"/>
  <c r="P1577" i="1"/>
  <c r="Q1577" i="1"/>
  <c r="R1577" i="1"/>
  <c r="S1577" i="1"/>
  <c r="P1910" i="1"/>
  <c r="S1910" i="1"/>
  <c r="R1910" i="1"/>
  <c r="Q1855" i="1"/>
  <c r="R1855" i="1"/>
  <c r="P1855" i="1"/>
  <c r="S1855" i="1"/>
  <c r="R1644" i="1"/>
  <c r="P1644" i="1"/>
  <c r="S1644" i="1"/>
  <c r="P1392" i="1"/>
  <c r="Q1392" i="1"/>
  <c r="R1392" i="1"/>
  <c r="S1392" i="1"/>
  <c r="P2089" i="1"/>
  <c r="R2089" i="1"/>
  <c r="Q2089" i="1"/>
  <c r="S2089" i="1"/>
  <c r="R1474" i="1"/>
  <c r="S1474" i="1"/>
  <c r="Q1474" i="1"/>
  <c r="R1897" i="1"/>
  <c r="P1897" i="1"/>
  <c r="Q1897" i="1"/>
  <c r="S1897" i="1"/>
  <c r="R2132" i="1"/>
  <c r="Q2132" i="1"/>
  <c r="P2132" i="1"/>
  <c r="S2132" i="1"/>
  <c r="P1600" i="1"/>
  <c r="R1600" i="1"/>
  <c r="S1600" i="1"/>
  <c r="Q1600" i="1"/>
  <c r="Q1770" i="1"/>
  <c r="R1770" i="1"/>
  <c r="P1770" i="1"/>
  <c r="S1770" i="1"/>
  <c r="R1799" i="1"/>
  <c r="P1799" i="1"/>
  <c r="Q1799" i="1"/>
  <c r="S1799" i="1"/>
  <c r="R2116" i="1"/>
  <c r="S2116" i="1"/>
  <c r="P2116" i="1"/>
  <c r="S2069" i="1"/>
  <c r="Q2069" i="1"/>
  <c r="R2069" i="1"/>
  <c r="S1452" i="1"/>
  <c r="Q1452" i="1"/>
  <c r="R1452" i="1"/>
  <c r="P2070" i="1"/>
  <c r="R2070" i="1"/>
  <c r="S2070" i="1"/>
  <c r="Q2070" i="1"/>
  <c r="P1603" i="1"/>
  <c r="S1603" i="1"/>
  <c r="R1603" i="1"/>
  <c r="P2009" i="1"/>
  <c r="Q2009" i="1"/>
  <c r="S2009" i="1"/>
  <c r="R2009" i="1"/>
  <c r="P2268" i="1"/>
  <c r="R2268" i="1"/>
  <c r="Q2268" i="1"/>
  <c r="S2268" i="1"/>
  <c r="S1410" i="1"/>
  <c r="R1410" i="1"/>
  <c r="Q1410" i="1"/>
  <c r="P1410" i="1"/>
  <c r="Q1797" i="1"/>
  <c r="S1797" i="1"/>
  <c r="P1797" i="1"/>
  <c r="R1797" i="1"/>
  <c r="P1517" i="1"/>
  <c r="R1517" i="1"/>
  <c r="S1517" i="1"/>
  <c r="Q1517" i="1"/>
  <c r="S2173" i="1"/>
  <c r="Q2173" i="1"/>
  <c r="R2173" i="1"/>
  <c r="P2173" i="1"/>
  <c r="R1977" i="1"/>
  <c r="P1977" i="1"/>
  <c r="Q1977" i="1"/>
  <c r="S1977" i="1"/>
  <c r="P2252" i="1"/>
  <c r="Q2252" i="1"/>
  <c r="R2252" i="1"/>
  <c r="S2252" i="1"/>
  <c r="P2084" i="1"/>
  <c r="Q2084" i="1"/>
  <c r="R2084" i="1"/>
  <c r="S2084" i="1"/>
  <c r="P2037" i="1"/>
  <c r="S2037" i="1"/>
  <c r="R2037" i="1"/>
  <c r="Q1801" i="1"/>
  <c r="P1801" i="1"/>
  <c r="R1801" i="1"/>
  <c r="S1801" i="1"/>
  <c r="P1420" i="1"/>
  <c r="Q1420" i="1"/>
  <c r="R1420" i="1"/>
  <c r="S1420" i="1"/>
  <c r="Q2358" i="1"/>
  <c r="P2358" i="1"/>
  <c r="S2358" i="1"/>
  <c r="R2358" i="1"/>
  <c r="Q1892" i="1"/>
  <c r="P1892" i="1"/>
  <c r="S1892" i="1"/>
  <c r="Q2307" i="1"/>
  <c r="R2307" i="1"/>
  <c r="P2307" i="1"/>
  <c r="S2307" i="1"/>
  <c r="S2068" i="1"/>
  <c r="P2068" i="1"/>
  <c r="Q2068" i="1"/>
  <c r="R2068" i="1"/>
  <c r="S2021" i="1"/>
  <c r="R2021" i="1"/>
  <c r="Q2021" i="1"/>
  <c r="P2021" i="1"/>
  <c r="P1485" i="1"/>
  <c r="Q1485" i="1"/>
  <c r="R1485" i="1"/>
  <c r="S1485" i="1"/>
  <c r="P2397" i="1"/>
  <c r="S2397" i="1"/>
  <c r="Q2397" i="1"/>
  <c r="R2397" i="1"/>
  <c r="S2342" i="1"/>
  <c r="R2342" i="1"/>
  <c r="Q2342" i="1"/>
  <c r="Q1503" i="1"/>
  <c r="R1503" i="1"/>
  <c r="P1503" i="1"/>
  <c r="S1503" i="1"/>
  <c r="R1817" i="1"/>
  <c r="S1817" i="1"/>
  <c r="P1817" i="1"/>
  <c r="Q1817" i="1"/>
  <c r="Q1719" i="1"/>
  <c r="S1719" i="1"/>
  <c r="P1719" i="1"/>
  <c r="R1719" i="1"/>
  <c r="P2372" i="1"/>
  <c r="Q2372" i="1"/>
  <c r="R2372" i="1"/>
  <c r="S2372" i="1"/>
  <c r="P2261" i="1"/>
  <c r="Q2261" i="1"/>
  <c r="S2261" i="1"/>
  <c r="R2261" i="1"/>
  <c r="Q1769" i="1"/>
  <c r="S1769" i="1"/>
  <c r="R1769" i="1"/>
  <c r="P2381" i="1"/>
  <c r="Q2381" i="1"/>
  <c r="S2381" i="1"/>
  <c r="P1461" i="1"/>
  <c r="R1461" i="1"/>
  <c r="Q1461" i="1"/>
  <c r="S1461" i="1"/>
  <c r="R1753" i="1"/>
  <c r="P1753" i="1"/>
  <c r="Q1753" i="1"/>
  <c r="S1753" i="1"/>
  <c r="S1703" i="1"/>
  <c r="P1703" i="1"/>
  <c r="Q1703" i="1"/>
  <c r="P2356" i="1"/>
  <c r="Q2356" i="1"/>
  <c r="R2356" i="1"/>
  <c r="S2356" i="1"/>
  <c r="P1498" i="1"/>
  <c r="R1498" i="1"/>
  <c r="S1498" i="1"/>
  <c r="Q1498" i="1"/>
  <c r="R1711" i="1"/>
  <c r="S1711" i="1"/>
  <c r="Q1711" i="1"/>
  <c r="S1388" i="1"/>
  <c r="P1388" i="1"/>
  <c r="Q1388" i="1"/>
  <c r="R1388" i="1"/>
  <c r="P2401" i="1"/>
  <c r="Q2401" i="1"/>
  <c r="R2401" i="1"/>
  <c r="S2401" i="1"/>
  <c r="S2144" i="1"/>
  <c r="P2144" i="1"/>
  <c r="Q2144" i="1"/>
  <c r="R2144" i="1"/>
  <c r="P2186" i="1"/>
  <c r="R2186" i="1"/>
  <c r="S2186" i="1"/>
  <c r="R1922" i="1"/>
  <c r="P1922" i="1"/>
  <c r="Q1922" i="1"/>
  <c r="S1922" i="1"/>
  <c r="Q1631" i="1"/>
  <c r="S1631" i="1"/>
  <c r="P1631" i="1"/>
  <c r="R1631" i="1"/>
  <c r="P1499" i="1"/>
  <c r="R1499" i="1"/>
  <c r="Q1499" i="1"/>
  <c r="S1499" i="1"/>
  <c r="Q1662" i="1"/>
  <c r="S1662" i="1"/>
  <c r="R1662" i="1"/>
  <c r="R2247" i="1"/>
  <c r="S2247" i="1"/>
  <c r="Q2247" i="1"/>
  <c r="P2247" i="1"/>
  <c r="Q2379" i="1"/>
  <c r="P2379" i="1"/>
  <c r="R2379" i="1"/>
  <c r="S2379" i="1"/>
  <c r="Q1649" i="1"/>
  <c r="S1649" i="1"/>
  <c r="R1649" i="1"/>
  <c r="P1649" i="1"/>
  <c r="P1553" i="1"/>
  <c r="R1553" i="1"/>
  <c r="S1553" i="1"/>
  <c r="Q1553" i="1"/>
  <c r="R1625" i="1"/>
  <c r="P1625" i="1"/>
  <c r="Q1625" i="1"/>
  <c r="S1625" i="1"/>
  <c r="P1483" i="1"/>
  <c r="Q1483" i="1"/>
  <c r="S1483" i="1"/>
  <c r="P2191" i="1"/>
  <c r="S2191" i="1"/>
  <c r="R2191" i="1"/>
  <c r="R1646" i="1"/>
  <c r="Q1646" i="1"/>
  <c r="P1646" i="1"/>
  <c r="R2231" i="1"/>
  <c r="S2231" i="1"/>
  <c r="Q2231" i="1"/>
  <c r="P2363" i="1"/>
  <c r="R2363" i="1"/>
  <c r="S2363" i="1"/>
  <c r="Q2363" i="1"/>
  <c r="R1796" i="1"/>
  <c r="Q1796" i="1"/>
  <c r="P1796" i="1"/>
  <c r="S1796" i="1"/>
  <c r="P1848" i="1"/>
  <c r="R1848" i="1"/>
  <c r="Q1848" i="1"/>
  <c r="P1648" i="1"/>
  <c r="R1648" i="1"/>
  <c r="S1648" i="1"/>
  <c r="Q2142" i="1"/>
  <c r="R2142" i="1"/>
  <c r="S2142" i="1"/>
  <c r="P2142" i="1"/>
  <c r="S1425" i="1"/>
  <c r="Q1425" i="1"/>
  <c r="P1425" i="1"/>
  <c r="P1402" i="1"/>
  <c r="S1402" i="1"/>
  <c r="Q1402" i="1"/>
  <c r="S2240" i="1"/>
  <c r="R2240" i="1"/>
  <c r="P2240" i="1"/>
  <c r="Q2240" i="1"/>
  <c r="P1538" i="1"/>
  <c r="Q2108" i="1"/>
  <c r="R2108" i="1"/>
  <c r="S2108" i="1"/>
  <c r="P2108" i="1"/>
  <c r="S2181" i="1"/>
  <c r="P2181" i="1"/>
  <c r="Q2181" i="1"/>
  <c r="R2181" i="1"/>
  <c r="Q1641" i="1"/>
  <c r="P1641" i="1"/>
  <c r="S1641" i="1"/>
  <c r="R1641" i="1"/>
  <c r="P2301" i="1"/>
  <c r="R2301" i="1"/>
  <c r="S2301" i="1"/>
  <c r="Q2301" i="1"/>
  <c r="P1782" i="1"/>
  <c r="S1782" i="1"/>
  <c r="R1782" i="1"/>
  <c r="R1764" i="1"/>
  <c r="P1764" i="1"/>
  <c r="Q1764" i="1"/>
  <c r="S1764" i="1"/>
  <c r="P1763" i="1"/>
  <c r="Q1763" i="1"/>
  <c r="S1763" i="1"/>
  <c r="R1819" i="1"/>
  <c r="S1819" i="1"/>
  <c r="P1819" i="1"/>
  <c r="Q1819" i="1"/>
  <c r="P1446" i="1"/>
  <c r="Q1446" i="1"/>
  <c r="R1446" i="1"/>
  <c r="S1446" i="1"/>
  <c r="P1653" i="1"/>
  <c r="S1653" i="1"/>
  <c r="R1653" i="1"/>
  <c r="R1389" i="1"/>
  <c r="S1389" i="1"/>
  <c r="Q1389" i="1"/>
  <c r="P1389" i="1"/>
  <c r="Q2029" i="1"/>
  <c r="S2029" i="1"/>
  <c r="P2029" i="1"/>
  <c r="R2029" i="1"/>
  <c r="P2315" i="1"/>
  <c r="R2315" i="1"/>
  <c r="S2315" i="1"/>
  <c r="Q2315" i="1"/>
  <c r="Q1472" i="1"/>
  <c r="P1472" i="1"/>
  <c r="R1472" i="1"/>
  <c r="S1472" i="1"/>
  <c r="S1768" i="1"/>
  <c r="P1768" i="1"/>
  <c r="R1768" i="1"/>
  <c r="Q1398" i="1"/>
  <c r="S1398" i="1"/>
  <c r="P1398" i="1"/>
  <c r="R1398" i="1"/>
  <c r="P1630" i="1"/>
  <c r="S1630" i="1"/>
  <c r="R1630" i="1"/>
  <c r="Q1630" i="1"/>
  <c r="S2350" i="1"/>
  <c r="P2350" i="1"/>
  <c r="R2350" i="1"/>
  <c r="Q2350" i="1"/>
  <c r="Q1757" i="1"/>
  <c r="S1757" i="1"/>
  <c r="P1757" i="1"/>
  <c r="R1757" i="1"/>
  <c r="P2299" i="1"/>
  <c r="S2299" i="1"/>
  <c r="Q2299" i="1"/>
  <c r="R2299" i="1"/>
  <c r="P1456" i="1"/>
  <c r="R1456" i="1"/>
  <c r="S1456" i="1"/>
  <c r="Q1752" i="1"/>
  <c r="P1752" i="1"/>
  <c r="S1752" i="1"/>
  <c r="R1752" i="1"/>
  <c r="Q1910" i="1"/>
  <c r="P1559" i="1"/>
  <c r="R1559" i="1"/>
  <c r="S1559" i="1"/>
  <c r="Q1644" i="1"/>
  <c r="R1818" i="1"/>
  <c r="S1818" i="1"/>
  <c r="Q1818" i="1"/>
  <c r="R1895" i="1"/>
  <c r="P1895" i="1"/>
  <c r="Q1895" i="1"/>
  <c r="S1895" i="1"/>
  <c r="P1522" i="1"/>
  <c r="S1522" i="1"/>
  <c r="R1522" i="1"/>
  <c r="Q2117" i="1"/>
  <c r="S2117" i="1"/>
  <c r="R2117" i="1"/>
  <c r="P1913" i="1"/>
  <c r="Q1913" i="1"/>
  <c r="S1913" i="1"/>
  <c r="Q1500" i="1"/>
  <c r="P1500" i="1"/>
  <c r="S1500" i="1"/>
  <c r="Q1573" i="1"/>
  <c r="S1573" i="1"/>
  <c r="R1573" i="1"/>
  <c r="P1427" i="1"/>
  <c r="S1427" i="1"/>
  <c r="Q1427" i="1"/>
  <c r="R1427" i="1"/>
  <c r="Q2316" i="1"/>
  <c r="R2316" i="1"/>
  <c r="S2316" i="1"/>
  <c r="P2316" i="1"/>
  <c r="P1474" i="1"/>
  <c r="S2101" i="1"/>
  <c r="P2101" i="1"/>
  <c r="R2101" i="1"/>
  <c r="Q2101" i="1"/>
  <c r="S1484" i="1"/>
  <c r="Q1484" i="1"/>
  <c r="P1484" i="1"/>
  <c r="P1557" i="1"/>
  <c r="R1557" i="1"/>
  <c r="S1557" i="1"/>
  <c r="P2260" i="1"/>
  <c r="R2260" i="1"/>
  <c r="S2260" i="1"/>
  <c r="S1786" i="1"/>
  <c r="R1786" i="1"/>
  <c r="Q1786" i="1"/>
  <c r="R1847" i="1"/>
  <c r="S1847" i="1"/>
  <c r="P1847" i="1"/>
  <c r="Q1847" i="1"/>
  <c r="P1604" i="1"/>
  <c r="R1604" i="1"/>
  <c r="S1604" i="1"/>
  <c r="Q1604" i="1"/>
  <c r="S1448" i="1"/>
  <c r="Q1448" i="1"/>
  <c r="R1448" i="1"/>
  <c r="Q2360" i="1"/>
  <c r="R2360" i="1"/>
  <c r="S2360" i="1"/>
  <c r="P2017" i="1"/>
  <c r="R2017" i="1"/>
  <c r="Q2017" i="1"/>
  <c r="S2017" i="1"/>
  <c r="Q2189" i="1"/>
  <c r="R2189" i="1"/>
  <c r="P2189" i="1"/>
  <c r="Q1948" i="1"/>
  <c r="R1948" i="1"/>
  <c r="P1948" i="1"/>
  <c r="S1948" i="1"/>
  <c r="R2254" i="1"/>
  <c r="S2254" i="1"/>
  <c r="P2254" i="1"/>
  <c r="Q2254" i="1"/>
  <c r="Q1781" i="1"/>
  <c r="S1781" i="1"/>
  <c r="R1781" i="1"/>
  <c r="P1781" i="1"/>
  <c r="S2275" i="1"/>
  <c r="P2275" i="1"/>
  <c r="Q2275" i="1"/>
  <c r="S2052" i="1"/>
  <c r="Q2052" i="1"/>
  <c r="R2052" i="1"/>
  <c r="P2052" i="1"/>
  <c r="P1469" i="1"/>
  <c r="R1469" i="1"/>
  <c r="S1469" i="1"/>
  <c r="Q1469" i="1"/>
  <c r="P2125" i="1"/>
  <c r="Q2125" i="1"/>
  <c r="R2125" i="1"/>
  <c r="S2125" i="1"/>
  <c r="Q1930" i="1"/>
  <c r="R1930" i="1"/>
  <c r="P1930" i="1"/>
  <c r="S1930" i="1"/>
  <c r="R2152" i="1"/>
  <c r="P2152" i="1"/>
  <c r="S2152" i="1"/>
  <c r="P1995" i="1"/>
  <c r="R1995" i="1"/>
  <c r="S1995" i="1"/>
  <c r="Q1520" i="1"/>
  <c r="S1520" i="1"/>
  <c r="P1520" i="1"/>
  <c r="R1520" i="1"/>
  <c r="P1521" i="1"/>
  <c r="Q1521" i="1"/>
  <c r="S1521" i="1"/>
  <c r="R1521" i="1"/>
  <c r="P2396" i="1"/>
  <c r="Q2396" i="1"/>
  <c r="R2396" i="1"/>
  <c r="S2396" i="1"/>
  <c r="P2338" i="1"/>
  <c r="Q2338" i="1"/>
  <c r="R2338" i="1"/>
  <c r="S2338" i="1"/>
  <c r="Q1629" i="1"/>
  <c r="S1629" i="1"/>
  <c r="P1629" i="1"/>
  <c r="R1629" i="1"/>
  <c r="P2045" i="1"/>
  <c r="S2045" i="1"/>
  <c r="R2045" i="1"/>
  <c r="Q1488" i="1"/>
  <c r="P1488" i="1"/>
  <c r="R1488" i="1"/>
  <c r="S1488" i="1"/>
  <c r="P2094" i="1"/>
  <c r="R2094" i="1"/>
  <c r="S2094" i="1"/>
  <c r="P1915" i="1"/>
  <c r="S1915" i="1"/>
  <c r="R1915" i="1"/>
  <c r="P2346" i="1"/>
  <c r="Q2346" i="1"/>
  <c r="S2346" i="1"/>
  <c r="R2346" i="1"/>
  <c r="Q1544" i="1"/>
  <c r="R1544" i="1"/>
  <c r="S1544" i="1"/>
  <c r="S2129" i="1"/>
  <c r="Q2129" i="1"/>
  <c r="R2129" i="1"/>
  <c r="P2129" i="1"/>
  <c r="S1507" i="1"/>
  <c r="P1507" i="1"/>
  <c r="R1507" i="1"/>
  <c r="Q1507" i="1"/>
  <c r="P2355" i="1"/>
  <c r="R2355" i="1"/>
  <c r="S2355" i="1"/>
  <c r="P1565" i="1"/>
  <c r="Q1565" i="1"/>
  <c r="R1565" i="1"/>
  <c r="S1565" i="1"/>
  <c r="R1624" i="1"/>
  <c r="Q1624" i="1"/>
  <c r="P1624" i="1"/>
  <c r="S1624" i="1"/>
  <c r="S2020" i="1"/>
  <c r="R2020" i="1"/>
  <c r="Q2020" i="1"/>
  <c r="R2025" i="1"/>
  <c r="P2025" i="1"/>
  <c r="Q2025" i="1"/>
  <c r="S2025" i="1"/>
  <c r="P2284" i="1"/>
  <c r="S2284" i="1"/>
  <c r="R2284" i="1"/>
  <c r="R1442" i="1"/>
  <c r="P1442" i="1"/>
  <c r="Q1442" i="1"/>
  <c r="S1813" i="1"/>
  <c r="R1813" i="1"/>
  <c r="P1813" i="1"/>
  <c r="P1533" i="1"/>
  <c r="Q1533" i="1"/>
  <c r="R1533" i="1"/>
  <c r="S1533" i="1"/>
  <c r="S2189" i="1"/>
  <c r="Q1670" i="1"/>
  <c r="S1670" i="1"/>
  <c r="P1670" i="1"/>
  <c r="R1670" i="1"/>
  <c r="Q1956" i="1"/>
  <c r="P1956" i="1"/>
  <c r="S1956" i="1"/>
  <c r="R1956" i="1"/>
  <c r="Q1955" i="1"/>
  <c r="R1955" i="1"/>
  <c r="S1955" i="1"/>
  <c r="P1955" i="1"/>
  <c r="Q2291" i="1"/>
  <c r="P2291" i="1"/>
  <c r="S2291" i="1"/>
  <c r="R2291" i="1"/>
  <c r="P1550" i="1"/>
  <c r="S1550" i="1"/>
  <c r="Q1550" i="1"/>
  <c r="R1550" i="1"/>
  <c r="Q1917" i="1"/>
  <c r="P1917" i="1"/>
  <c r="R1917" i="1"/>
  <c r="S1917" i="1"/>
  <c r="P2107" i="1"/>
  <c r="S2107" i="1"/>
  <c r="Q2107" i="1"/>
  <c r="R2107" i="1"/>
  <c r="P1623" i="1"/>
  <c r="R1623" i="1"/>
  <c r="S1623" i="1"/>
  <c r="P1939" i="1"/>
  <c r="S1939" i="1"/>
  <c r="R1939" i="1"/>
  <c r="P1932" i="1"/>
  <c r="S1932" i="1"/>
  <c r="R1932" i="1"/>
  <c r="Q1932" i="1"/>
  <c r="R2259" i="1"/>
  <c r="P2259" i="1"/>
  <c r="Q2259" i="1"/>
  <c r="P1501" i="1"/>
  <c r="Q1501" i="1"/>
  <c r="R1501" i="1"/>
  <c r="S1501" i="1"/>
  <c r="Q2157" i="1"/>
  <c r="P2157" i="1"/>
  <c r="R2157" i="1"/>
  <c r="S2157" i="1"/>
  <c r="P2022" i="1"/>
  <c r="S2022" i="1"/>
  <c r="R2022" i="1"/>
  <c r="Q1800" i="1"/>
  <c r="P1800" i="1"/>
  <c r="S1800" i="1"/>
  <c r="Q1923" i="1"/>
  <c r="S1923" i="1"/>
  <c r="R1923" i="1"/>
  <c r="R1916" i="1"/>
  <c r="Q1916" i="1"/>
  <c r="P1916" i="1"/>
  <c r="S1916" i="1"/>
  <c r="P2243" i="1"/>
  <c r="Q2243" i="1"/>
  <c r="R2243" i="1"/>
  <c r="S2243" i="1"/>
  <c r="S1765" i="1"/>
  <c r="P1765" i="1"/>
  <c r="R1765" i="1"/>
  <c r="P2222" i="1"/>
  <c r="Q2222" i="1"/>
  <c r="R2222" i="1"/>
  <c r="S2222" i="1"/>
  <c r="R2141" i="1"/>
  <c r="S2141" i="1"/>
  <c r="P2141" i="1"/>
  <c r="Q1990" i="1"/>
  <c r="R1990" i="1"/>
  <c r="S1990" i="1"/>
  <c r="P1990" i="1"/>
  <c r="P1876" i="1"/>
  <c r="Q1876" i="1"/>
  <c r="R1876" i="1"/>
  <c r="S1876" i="1"/>
  <c r="R2275" i="1"/>
  <c r="R2220" i="1"/>
  <c r="S2220" i="1"/>
  <c r="Q2220" i="1"/>
  <c r="S2005" i="1"/>
  <c r="R2005" i="1"/>
  <c r="P2005" i="1"/>
  <c r="Q2005" i="1"/>
  <c r="P2326" i="1"/>
  <c r="R2326" i="1"/>
  <c r="S2326" i="1"/>
  <c r="Q2326" i="1"/>
  <c r="S1487" i="1"/>
  <c r="P1487" i="1"/>
  <c r="R1487" i="1"/>
  <c r="S2211" i="1"/>
  <c r="P2211" i="1"/>
  <c r="Q2211" i="1"/>
  <c r="S2204" i="1"/>
  <c r="R2204" i="1"/>
  <c r="Q2204" i="1"/>
  <c r="P2204" i="1"/>
  <c r="R2036" i="1"/>
  <c r="Q2036" i="1"/>
  <c r="S2036" i="1"/>
  <c r="P2036" i="1"/>
  <c r="Q1508" i="1"/>
  <c r="S1508" i="1"/>
  <c r="P1508" i="1"/>
  <c r="R2185" i="1"/>
  <c r="Q2185" i="1"/>
  <c r="S2185" i="1"/>
  <c r="P2365" i="1"/>
  <c r="Q2365" i="1"/>
  <c r="R2365" i="1"/>
  <c r="S2365" i="1"/>
  <c r="R1905" i="1"/>
  <c r="S1905" i="1"/>
  <c r="P1905" i="1"/>
  <c r="Q1760" i="1"/>
  <c r="R1760" i="1"/>
  <c r="S1760" i="1"/>
  <c r="Q1430" i="1"/>
  <c r="R1430" i="1"/>
  <c r="P1430" i="1"/>
  <c r="S1430" i="1"/>
  <c r="Q1401" i="1"/>
  <c r="P1401" i="1"/>
  <c r="R1401" i="1"/>
  <c r="S1401" i="1"/>
  <c r="R2118" i="1"/>
  <c r="P2118" i="1"/>
  <c r="Q2118" i="1"/>
  <c r="S2118" i="1"/>
  <c r="Q1951" i="1"/>
  <c r="R1951" i="1"/>
  <c r="S1951" i="1"/>
  <c r="P1951" i="1"/>
  <c r="Q2152" i="1"/>
  <c r="S2156" i="1"/>
  <c r="R2156" i="1"/>
  <c r="Q2156" i="1"/>
  <c r="P2011" i="1"/>
  <c r="Q2011" i="1"/>
  <c r="R2011" i="1"/>
  <c r="S2011" i="1"/>
  <c r="R2170" i="1"/>
  <c r="S2170" i="1"/>
  <c r="P2170" i="1"/>
  <c r="Q2170" i="1"/>
  <c r="S1906" i="1"/>
  <c r="P1906" i="1"/>
  <c r="R1906" i="1"/>
  <c r="Q1906" i="1"/>
  <c r="P2324" i="1"/>
  <c r="Q2324" i="1"/>
  <c r="R2324" i="1"/>
  <c r="S2324" i="1"/>
  <c r="Q2102" i="1"/>
  <c r="P2102" i="1"/>
  <c r="R2102" i="1"/>
  <c r="S2102" i="1"/>
  <c r="P1935" i="1"/>
  <c r="Q1935" i="1"/>
  <c r="R1935" i="1"/>
  <c r="S1935" i="1"/>
  <c r="P2136" i="1"/>
  <c r="Q2136" i="1"/>
  <c r="R2136" i="1"/>
  <c r="S2136" i="1"/>
  <c r="Q2012" i="1"/>
  <c r="R2012" i="1"/>
  <c r="S2012" i="1"/>
  <c r="Q1995" i="1"/>
  <c r="P2292" i="1"/>
  <c r="Q2292" i="1"/>
  <c r="R2292" i="1"/>
  <c r="S2292" i="1"/>
  <c r="P2175" i="1"/>
  <c r="S2175" i="1"/>
  <c r="R2175" i="1"/>
  <c r="R1886" i="1"/>
  <c r="S1886" i="1"/>
  <c r="P1886" i="1"/>
  <c r="Q1886" i="1"/>
  <c r="Q2135" i="1"/>
  <c r="P2135" i="1"/>
  <c r="R2135" i="1"/>
  <c r="S2135" i="1"/>
  <c r="P2347" i="1"/>
  <c r="Q2347" i="1"/>
  <c r="R2347" i="1"/>
  <c r="S2347" i="1"/>
  <c r="S1780" i="1"/>
  <c r="Q1780" i="1"/>
  <c r="P1780" i="1"/>
  <c r="R1780" i="1"/>
  <c r="S2083" i="1"/>
  <c r="R2083" i="1"/>
  <c r="Q2083" i="1"/>
  <c r="R2065" i="1"/>
  <c r="P2065" i="1"/>
  <c r="Q2065" i="1"/>
  <c r="S2065" i="1"/>
  <c r="S1925" i="1"/>
  <c r="Q1925" i="1"/>
  <c r="P1925" i="1"/>
  <c r="R1925" i="1"/>
  <c r="Q2045" i="1"/>
  <c r="S2331" i="1"/>
  <c r="P2331" i="1"/>
  <c r="Q2331" i="1"/>
  <c r="R1784" i="1"/>
  <c r="Q1784" i="1"/>
  <c r="P1784" i="1"/>
  <c r="S1609" i="1"/>
  <c r="P1609" i="1"/>
  <c r="Q1609" i="1"/>
  <c r="R1609" i="1"/>
  <c r="Q1435" i="1"/>
  <c r="S1435" i="1"/>
  <c r="R1435" i="1"/>
  <c r="P1435" i="1"/>
  <c r="P1406" i="1"/>
  <c r="Q1406" i="1"/>
  <c r="R1406" i="1"/>
  <c r="S1406" i="1"/>
  <c r="P2366" i="1"/>
  <c r="Q2366" i="1"/>
  <c r="S2366" i="1"/>
  <c r="R2366" i="1"/>
  <c r="Q1773" i="1"/>
  <c r="S1773" i="1"/>
  <c r="P1773" i="1"/>
  <c r="R1773" i="1"/>
  <c r="S1931" i="1"/>
  <c r="R1931" i="1"/>
  <c r="P1931" i="1"/>
  <c r="Q2362" i="1"/>
  <c r="R2362" i="1"/>
  <c r="S2362" i="1"/>
  <c r="P2362" i="1"/>
  <c r="S1633" i="1"/>
  <c r="P1633" i="1"/>
  <c r="Q1633" i="1"/>
  <c r="R1633" i="1"/>
  <c r="P1593" i="1"/>
  <c r="R1593" i="1"/>
  <c r="S1593" i="1"/>
  <c r="Q1593" i="1"/>
  <c r="P1713" i="1"/>
  <c r="Q1713" i="1"/>
  <c r="R1713" i="1"/>
  <c r="S1713" i="1"/>
  <c r="P2383" i="1"/>
  <c r="R2383" i="1"/>
  <c r="S2383" i="1"/>
  <c r="Q2383" i="1"/>
  <c r="Q2094" i="1"/>
  <c r="P2322" i="1"/>
  <c r="Q2322" i="1"/>
  <c r="R2322" i="1"/>
  <c r="S2322" i="1"/>
  <c r="Q1915" i="1"/>
  <c r="R1810" i="1"/>
  <c r="P1810" i="1"/>
  <c r="Q1810" i="1"/>
  <c r="S1810" i="1"/>
  <c r="P2196" i="1"/>
  <c r="Q2196" i="1"/>
  <c r="R2196" i="1"/>
  <c r="S2196" i="1"/>
  <c r="P1396" i="1"/>
  <c r="S1396" i="1"/>
  <c r="R1396" i="1"/>
  <c r="Q1396" i="1"/>
  <c r="P1544" i="1"/>
  <c r="R2008" i="1"/>
  <c r="S2008" i="1"/>
  <c r="Q2008" i="1"/>
  <c r="P2008" i="1"/>
  <c r="P2105" i="1"/>
  <c r="Q2105" i="1"/>
  <c r="R2105" i="1"/>
  <c r="S2105" i="1"/>
  <c r="P2332" i="1"/>
  <c r="Q2332" i="1"/>
  <c r="R2332" i="1"/>
  <c r="S2332" i="1"/>
  <c r="Q2371" i="1"/>
  <c r="R2371" i="1"/>
  <c r="S2371" i="1"/>
  <c r="P2371" i="1"/>
  <c r="S1861" i="1"/>
  <c r="P1861" i="1"/>
  <c r="R1861" i="1"/>
  <c r="S1581" i="1"/>
  <c r="P1581" i="1"/>
  <c r="R1581" i="1"/>
  <c r="R2237" i="1"/>
  <c r="Q2237" i="1"/>
  <c r="P2237" i="1"/>
  <c r="S2237" i="1"/>
  <c r="P2150" i="1"/>
  <c r="Q2150" i="1"/>
  <c r="R2150" i="1"/>
  <c r="S2150" i="1"/>
  <c r="P1724" i="1"/>
  <c r="S1724" i="1"/>
  <c r="Q1724" i="1"/>
  <c r="R1724" i="1"/>
  <c r="Q2003" i="1"/>
  <c r="R2003" i="1"/>
  <c r="S2003" i="1"/>
  <c r="P2028" i="1"/>
  <c r="R2028" i="1"/>
  <c r="S2028" i="1"/>
  <c r="Q2028" i="1"/>
  <c r="Q2355" i="1"/>
  <c r="S1845" i="1"/>
  <c r="P1845" i="1"/>
  <c r="R1845" i="1"/>
  <c r="S2221" i="1"/>
  <c r="P2221" i="1"/>
  <c r="R2221" i="1"/>
  <c r="Q2221" i="1"/>
  <c r="Q2134" i="1"/>
  <c r="P2134" i="1"/>
  <c r="R2134" i="1"/>
  <c r="S2134" i="1"/>
  <c r="R1459" i="1"/>
  <c r="Q1459" i="1"/>
  <c r="S1459" i="1"/>
  <c r="P1459" i="1"/>
  <c r="S2057" i="1"/>
  <c r="R2057" i="1"/>
  <c r="Q2057" i="1"/>
  <c r="P2057" i="1"/>
  <c r="R2300" i="1"/>
  <c r="P2300" i="1"/>
  <c r="Q2300" i="1"/>
  <c r="S2300" i="1"/>
  <c r="R2341" i="1"/>
  <c r="Q2341" i="1"/>
  <c r="P2341" i="1"/>
  <c r="S2341" i="1"/>
  <c r="P2281" i="1"/>
  <c r="R2281" i="1"/>
  <c r="Q2281" i="1"/>
  <c r="S2281" i="1"/>
  <c r="R1944" i="1"/>
  <c r="Q1944" i="1"/>
  <c r="P1944" i="1"/>
  <c r="Q1541" i="1"/>
  <c r="P1541" i="1"/>
  <c r="S1541" i="1"/>
  <c r="R1541" i="1"/>
  <c r="R2270" i="1"/>
  <c r="P2270" i="1"/>
  <c r="Q2270" i="1"/>
  <c r="S2270" i="1"/>
  <c r="Q2171" i="1"/>
  <c r="S2171" i="1"/>
  <c r="R2171" i="1"/>
  <c r="P2178" i="1"/>
  <c r="Q2178" i="1"/>
  <c r="R2178" i="1"/>
  <c r="S2178" i="1"/>
  <c r="Q1901" i="1"/>
  <c r="P1901" i="1"/>
  <c r="R1901" i="1"/>
  <c r="P2206" i="1"/>
  <c r="Q2206" i="1"/>
  <c r="R2206" i="1"/>
  <c r="S2206" i="1"/>
  <c r="P1875" i="1"/>
  <c r="S1875" i="1"/>
  <c r="R1875" i="1"/>
  <c r="P1705" i="1"/>
  <c r="Q1705" i="1"/>
  <c r="R1705" i="1"/>
  <c r="S1705" i="1"/>
  <c r="P1482" i="1"/>
  <c r="Q1482" i="1"/>
  <c r="R1482" i="1"/>
  <c r="S1482" i="1"/>
  <c r="P1608" i="1"/>
  <c r="Q1608" i="1"/>
  <c r="R1608" i="1"/>
  <c r="S1608" i="1"/>
  <c r="P1558" i="1"/>
  <c r="Q1558" i="1"/>
  <c r="R1558" i="1"/>
  <c r="P2378" i="1"/>
  <c r="Q2378" i="1"/>
  <c r="R2378" i="1"/>
  <c r="S2378" i="1"/>
  <c r="R1708" i="1"/>
  <c r="S1708" i="1"/>
  <c r="Q1708" i="1"/>
  <c r="P2110" i="1"/>
  <c r="R2110" i="1"/>
  <c r="S2110" i="1"/>
  <c r="Q2110" i="1"/>
  <c r="Q2016" i="1"/>
  <c r="R2016" i="1"/>
  <c r="P2016" i="1"/>
  <c r="S2016" i="1"/>
  <c r="Q1926" i="1"/>
  <c r="P1926" i="1"/>
  <c r="S1926" i="1"/>
  <c r="R1926" i="1"/>
  <c r="P1589" i="1"/>
  <c r="Q1589" i="1"/>
  <c r="R1589" i="1"/>
  <c r="S1589" i="1"/>
  <c r="P1598" i="1"/>
  <c r="R1598" i="1"/>
  <c r="Q1598" i="1"/>
  <c r="S1598" i="1"/>
  <c r="S1881" i="1"/>
  <c r="Q1881" i="1"/>
  <c r="P1881" i="1"/>
  <c r="R2086" i="1"/>
  <c r="Q2086" i="1"/>
  <c r="S2086" i="1"/>
  <c r="P1571" i="1"/>
  <c r="R1571" i="1"/>
  <c r="S1571" i="1"/>
  <c r="P1971" i="1"/>
  <c r="S1971" i="1"/>
  <c r="Q1971" i="1"/>
  <c r="R1971" i="1"/>
  <c r="R1964" i="1"/>
  <c r="P1964" i="1"/>
  <c r="Q1964" i="1"/>
  <c r="S1964" i="1"/>
  <c r="R2323" i="1"/>
  <c r="Q2323" i="1"/>
  <c r="P2323" i="1"/>
  <c r="S2323" i="1"/>
  <c r="P1566" i="1"/>
  <c r="S1566" i="1"/>
  <c r="Q1566" i="1"/>
  <c r="R1566" i="1"/>
  <c r="Q1933" i="1"/>
  <c r="P1933" i="1"/>
  <c r="R1933" i="1"/>
  <c r="P2171" i="1"/>
  <c r="Q1652" i="1"/>
  <c r="S1652" i="1"/>
  <c r="R1652" i="1"/>
  <c r="P1652" i="1"/>
  <c r="R1651" i="1"/>
  <c r="S1651" i="1"/>
  <c r="P1651" i="1"/>
  <c r="Q1651" i="1"/>
  <c r="P2289" i="1"/>
  <c r="R2289" i="1"/>
  <c r="S2289" i="1"/>
  <c r="P2194" i="1"/>
  <c r="R2194" i="1"/>
  <c r="S2194" i="1"/>
  <c r="Q2194" i="1"/>
  <c r="Q2287" i="1"/>
  <c r="P2287" i="1"/>
  <c r="S2287" i="1"/>
  <c r="R2287" i="1"/>
  <c r="R1998" i="1"/>
  <c r="P1998" i="1"/>
  <c r="Q1998" i="1"/>
  <c r="S1998" i="1"/>
  <c r="Q1661" i="1"/>
  <c r="P1661" i="1"/>
  <c r="S1661" i="1"/>
  <c r="P1583" i="1"/>
  <c r="R1583" i="1"/>
  <c r="Q1583" i="1"/>
  <c r="P2049" i="1"/>
  <c r="R2049" i="1"/>
  <c r="S2049" i="1"/>
  <c r="Q2049" i="1"/>
  <c r="P2216" i="1"/>
  <c r="R2216" i="1"/>
  <c r="S2216" i="1"/>
  <c r="P2273" i="1"/>
  <c r="Q2273" i="1"/>
  <c r="R2273" i="1"/>
  <c r="S2273" i="1"/>
  <c r="P1534" i="1"/>
  <c r="R1534" i="1"/>
  <c r="S1534" i="1"/>
  <c r="Q1534" i="1"/>
  <c r="Q2238" i="1"/>
  <c r="S2238" i="1"/>
  <c r="P2238" i="1"/>
  <c r="R2238" i="1"/>
  <c r="S1901" i="1"/>
  <c r="R1638" i="1"/>
  <c r="Q1638" i="1"/>
  <c r="S1638" i="1"/>
  <c r="P1761" i="1"/>
  <c r="Q1761" i="1"/>
  <c r="R1761" i="1"/>
  <c r="S1761" i="1"/>
  <c r="R2120" i="1"/>
  <c r="P2120" i="1"/>
  <c r="S2120" i="1"/>
  <c r="Q2120" i="1"/>
  <c r="Q2257" i="1"/>
  <c r="R2257" i="1"/>
  <c r="S2257" i="1"/>
  <c r="R2162" i="1"/>
  <c r="Q2162" i="1"/>
  <c r="P2162" i="1"/>
  <c r="S2162" i="1"/>
  <c r="P1518" i="1"/>
  <c r="S1518" i="1"/>
  <c r="Q1518" i="1"/>
  <c r="R1518" i="1"/>
  <c r="P1966" i="1"/>
  <c r="R1966" i="1"/>
  <c r="S1966" i="1"/>
  <c r="Q1966" i="1"/>
  <c r="Q1885" i="1"/>
  <c r="R1885" i="1"/>
  <c r="S1885" i="1"/>
  <c r="P1885" i="1"/>
  <c r="Q1594" i="1"/>
  <c r="R1594" i="1"/>
  <c r="S1594" i="1"/>
  <c r="P1594" i="1"/>
  <c r="P1462" i="1"/>
  <c r="Q1462" i="1"/>
  <c r="R1462" i="1"/>
  <c r="S1462" i="1"/>
  <c r="P1907" i="1"/>
  <c r="S1907" i="1"/>
  <c r="R1907" i="1"/>
  <c r="P1900" i="1"/>
  <c r="R1900" i="1"/>
  <c r="S1900" i="1"/>
  <c r="Q1900" i="1"/>
  <c r="Q2227" i="1"/>
  <c r="P2227" i="1"/>
  <c r="R2227" i="1"/>
  <c r="S2227" i="1"/>
  <c r="P1749" i="1"/>
  <c r="Q1749" i="1"/>
  <c r="R1749" i="1"/>
  <c r="S1749" i="1"/>
  <c r="Q1869" i="1"/>
  <c r="P1869" i="1"/>
  <c r="R1869" i="1"/>
  <c r="S1974" i="1"/>
  <c r="R1974" i="1"/>
  <c r="Q1974" i="1"/>
  <c r="R1860" i="1"/>
  <c r="P1860" i="1"/>
  <c r="Q1860" i="1"/>
  <c r="S1860" i="1"/>
  <c r="Q1875" i="1"/>
  <c r="R1884" i="1"/>
  <c r="Q1884" i="1"/>
  <c r="S1884" i="1"/>
  <c r="P1884" i="1"/>
  <c r="P2195" i="1"/>
  <c r="R2195" i="1"/>
  <c r="S2195" i="1"/>
  <c r="Q2195" i="1"/>
  <c r="Q2245" i="1"/>
  <c r="R2245" i="1"/>
  <c r="S2245" i="1"/>
  <c r="P2109" i="1"/>
  <c r="Q2109" i="1"/>
  <c r="S2109" i="1"/>
  <c r="R2109" i="1"/>
  <c r="P1445" i="1"/>
  <c r="Q1445" i="1"/>
  <c r="S1445" i="1"/>
  <c r="R1445" i="1"/>
  <c r="R2352" i="1"/>
  <c r="S2352" i="1"/>
  <c r="Q2352" i="1"/>
  <c r="S1674" i="1"/>
  <c r="R1674" i="1"/>
  <c r="Q1674" i="1"/>
  <c r="P1674" i="1"/>
  <c r="Q2023" i="1"/>
  <c r="S2023" i="1"/>
  <c r="R2023" i="1"/>
  <c r="P2023" i="1"/>
  <c r="P2340" i="1"/>
  <c r="Q2340" i="1"/>
  <c r="R2340" i="1"/>
  <c r="S2340" i="1"/>
  <c r="P1695" i="1"/>
  <c r="Q1695" i="1"/>
  <c r="R1695" i="1"/>
  <c r="S1695" i="1"/>
  <c r="Q1612" i="1"/>
  <c r="R1612" i="1"/>
  <c r="S1612" i="1"/>
  <c r="P2385" i="1"/>
  <c r="R2385" i="1"/>
  <c r="Q2385" i="1"/>
  <c r="S2385" i="1"/>
  <c r="P2128" i="1"/>
  <c r="S2128" i="1"/>
  <c r="R2128" i="1"/>
  <c r="Q1914" i="1"/>
  <c r="S1914" i="1"/>
  <c r="R1914" i="1"/>
  <c r="R2007" i="1"/>
  <c r="P2007" i="1"/>
  <c r="S2007" i="1"/>
  <c r="Q2007" i="1"/>
  <c r="P1384" i="1"/>
  <c r="Q1384" i="1"/>
  <c r="R1384" i="1"/>
  <c r="S1384" i="1"/>
  <c r="S1466" i="1"/>
  <c r="P1466" i="1"/>
  <c r="Q1466" i="1"/>
  <c r="R1466" i="1"/>
  <c r="P1679" i="1"/>
  <c r="Q1679" i="1"/>
  <c r="S1679" i="1"/>
  <c r="Q1596" i="1"/>
  <c r="R1596" i="1"/>
  <c r="P1596" i="1"/>
  <c r="P2353" i="1"/>
  <c r="R2353" i="1"/>
  <c r="S2353" i="1"/>
  <c r="Q2353" i="1"/>
  <c r="R1599" i="1"/>
  <c r="Q1599" i="1"/>
  <c r="P1599" i="1"/>
  <c r="S1599" i="1"/>
  <c r="Q1940" i="1"/>
  <c r="P1940" i="1"/>
  <c r="S1940" i="1"/>
  <c r="R1940" i="1"/>
  <c r="R1890" i="1"/>
  <c r="Q1890" i="1"/>
  <c r="P1890" i="1"/>
  <c r="S1890" i="1"/>
  <c r="Q2038" i="1"/>
  <c r="R2038" i="1"/>
  <c r="S2038" i="1"/>
  <c r="P2038" i="1"/>
  <c r="Q1919" i="1"/>
  <c r="R1919" i="1"/>
  <c r="P1919" i="1"/>
  <c r="S1919" i="1"/>
  <c r="R1827" i="1"/>
  <c r="P1827" i="1"/>
  <c r="S1827" i="1"/>
  <c r="Q1827" i="1"/>
  <c r="R1772" i="1"/>
  <c r="S1772" i="1"/>
  <c r="P1772" i="1"/>
  <c r="P1979" i="1"/>
  <c r="Q1979" i="1"/>
  <c r="S1979" i="1"/>
  <c r="Q1504" i="1"/>
  <c r="S1504" i="1"/>
  <c r="P1504" i="1"/>
  <c r="R1504" i="1"/>
  <c r="Q1779" i="1"/>
  <c r="S1779" i="1"/>
  <c r="P1779" i="1"/>
  <c r="S1851" i="1"/>
  <c r="P1851" i="1"/>
  <c r="Q1851" i="1"/>
  <c r="R1851" i="1"/>
  <c r="S1558" i="1"/>
  <c r="Q1669" i="1"/>
  <c r="R1669" i="1"/>
  <c r="P1669" i="1"/>
  <c r="S1669" i="1"/>
  <c r="S2382" i="1"/>
  <c r="R2382" i="1"/>
  <c r="Q2382" i="1"/>
  <c r="Q1789" i="1"/>
  <c r="R1789" i="1"/>
  <c r="S1789" i="1"/>
  <c r="P1789" i="1"/>
  <c r="S1947" i="1"/>
  <c r="R1947" i="1"/>
  <c r="Q1947" i="1"/>
  <c r="P1947" i="1"/>
  <c r="P1473" i="1"/>
  <c r="Q1473" i="1"/>
  <c r="S1473" i="1"/>
  <c r="R1473" i="1"/>
  <c r="P2228" i="1"/>
  <c r="Q2228" i="1"/>
  <c r="S2228" i="1"/>
  <c r="P1708" i="1"/>
  <c r="P2399" i="1"/>
  <c r="Q2399" i="1"/>
  <c r="R2399" i="1"/>
  <c r="S2399" i="1"/>
  <c r="P2103" i="1"/>
  <c r="R2103" i="1"/>
  <c r="Q2103" i="1"/>
  <c r="S2103" i="1"/>
  <c r="Q2106" i="1"/>
  <c r="P2106" i="1"/>
  <c r="S2106" i="1"/>
  <c r="R2106" i="1"/>
  <c r="R1826" i="1"/>
  <c r="P1826" i="1"/>
  <c r="Q1826" i="1"/>
  <c r="S1826" i="1"/>
  <c r="P2212" i="1"/>
  <c r="Q2212" i="1"/>
  <c r="R2212" i="1"/>
  <c r="S2212" i="1"/>
  <c r="P2127" i="1"/>
  <c r="R2127" i="1"/>
  <c r="S2127" i="1"/>
  <c r="Q1838" i="1"/>
  <c r="P1838" i="1"/>
  <c r="S1838" i="1"/>
  <c r="P2087" i="1"/>
  <c r="R2087" i="1"/>
  <c r="Q2087" i="1"/>
  <c r="S2087" i="1"/>
  <c r="Q2000" i="1"/>
  <c r="S2000" i="1"/>
  <c r="P2000" i="1"/>
  <c r="R2000" i="1"/>
  <c r="Q2090" i="1"/>
  <c r="P2090" i="1"/>
  <c r="R2090" i="1"/>
  <c r="S2090" i="1"/>
  <c r="P2311" i="1"/>
  <c r="Q2311" i="1"/>
  <c r="R2311" i="1"/>
  <c r="S2311" i="1"/>
  <c r="Q1528" i="1"/>
  <c r="R1528" i="1"/>
  <c r="S1528" i="1"/>
  <c r="P2389" i="1"/>
  <c r="R2389" i="1"/>
  <c r="S2389" i="1"/>
  <c r="Q2389" i="1"/>
  <c r="P2345" i="1"/>
  <c r="R2345" i="1"/>
  <c r="S2345" i="1"/>
  <c r="Q2345" i="1"/>
  <c r="S1516" i="1"/>
  <c r="Q1516" i="1"/>
  <c r="P1516" i="1"/>
  <c r="R1740" i="1"/>
  <c r="P1740" i="1"/>
  <c r="Q1740" i="1"/>
  <c r="S1740" i="1"/>
  <c r="P1394" i="1"/>
  <c r="R1394" i="1"/>
  <c r="S1394" i="1"/>
  <c r="Q1394" i="1"/>
  <c r="S2044" i="1"/>
  <c r="Q2044" i="1"/>
  <c r="R2044" i="1"/>
  <c r="R1431" i="1"/>
  <c r="Q1431" i="1"/>
  <c r="S1431" i="1"/>
  <c r="P1614" i="1"/>
  <c r="S1614" i="1"/>
  <c r="R1614" i="1"/>
  <c r="Q1614" i="1"/>
  <c r="Q2318" i="1"/>
  <c r="R2318" i="1"/>
  <c r="S2318" i="1"/>
  <c r="P2318" i="1"/>
  <c r="Q1981" i="1"/>
  <c r="S1981" i="1"/>
  <c r="P1981" i="1"/>
  <c r="R1981" i="1"/>
  <c r="Q1718" i="1"/>
  <c r="P1718" i="1"/>
  <c r="S1718" i="1"/>
  <c r="R1718" i="1"/>
  <c r="P2004" i="1"/>
  <c r="Q2004" i="1"/>
  <c r="S2004" i="1"/>
  <c r="R2004" i="1"/>
  <c r="S1699" i="1"/>
  <c r="Q1699" i="1"/>
  <c r="R1699" i="1"/>
  <c r="P1699" i="1"/>
  <c r="P2369" i="1"/>
  <c r="Q2369" i="1"/>
  <c r="R2369" i="1"/>
  <c r="S2369" i="1"/>
  <c r="S1415" i="1"/>
  <c r="P1415" i="1"/>
  <c r="R1415" i="1"/>
  <c r="Q1415" i="1"/>
  <c r="P2302" i="1"/>
  <c r="Q2302" i="1"/>
  <c r="S2302" i="1"/>
  <c r="R2302" i="1"/>
  <c r="Q1965" i="1"/>
  <c r="P1965" i="1"/>
  <c r="R1965" i="1"/>
  <c r="R1702" i="1"/>
  <c r="Q1702" i="1"/>
  <c r="S1702" i="1"/>
  <c r="P1988" i="1"/>
  <c r="Q1988" i="1"/>
  <c r="R1988" i="1"/>
  <c r="S1988" i="1"/>
  <c r="R1987" i="1"/>
  <c r="Q1987" i="1"/>
  <c r="S1987" i="1"/>
  <c r="S1996" i="1"/>
  <c r="Q1996" i="1"/>
  <c r="R1996" i="1"/>
  <c r="Q1458" i="1"/>
  <c r="R1458" i="1"/>
  <c r="P1458" i="1"/>
  <c r="P2085" i="1"/>
  <c r="S2085" i="1"/>
  <c r="R2085" i="1"/>
  <c r="Q2085" i="1"/>
  <c r="Q1468" i="1"/>
  <c r="S1468" i="1"/>
  <c r="P1468" i="1"/>
  <c r="P1972" i="1"/>
  <c r="Q1972" i="1"/>
  <c r="R1972" i="1"/>
  <c r="S1972" i="1"/>
  <c r="S1579" i="1"/>
  <c r="P1579" i="1"/>
  <c r="R1579" i="1"/>
  <c r="Q1579" i="1"/>
  <c r="S2271" i="1"/>
  <c r="R2271" i="1"/>
  <c r="Q2271" i="1"/>
  <c r="R1982" i="1"/>
  <c r="P1982" i="1"/>
  <c r="Q1982" i="1"/>
  <c r="S1982" i="1"/>
  <c r="Q1569" i="1"/>
  <c r="R1569" i="1"/>
  <c r="P1569" i="1"/>
  <c r="S1569" i="1"/>
  <c r="P1980" i="1"/>
  <c r="S1980" i="1"/>
  <c r="Q1980" i="1"/>
  <c r="R1980" i="1"/>
  <c r="P2333" i="1"/>
  <c r="Q2333" i="1"/>
  <c r="S2333" i="1"/>
  <c r="R2333" i="1"/>
  <c r="S2080" i="1"/>
  <c r="R2080" i="1"/>
  <c r="P2080" i="1"/>
  <c r="Q2297" i="1"/>
  <c r="S2297" i="1"/>
  <c r="R2297" i="1"/>
  <c r="P1663" i="1"/>
  <c r="R1663" i="1"/>
  <c r="Q1663" i="1"/>
  <c r="S1663" i="1"/>
  <c r="S2184" i="1"/>
  <c r="P2184" i="1"/>
  <c r="Q2184" i="1"/>
  <c r="R2184" i="1"/>
  <c r="S1422" i="1"/>
  <c r="P1422" i="1"/>
  <c r="Q1422" i="1"/>
  <c r="R1422" i="1"/>
  <c r="R2119" i="1"/>
  <c r="S2119" i="1"/>
  <c r="P2119" i="1"/>
  <c r="Q2119" i="1"/>
  <c r="P1560" i="1"/>
  <c r="Q1560" i="1"/>
  <c r="R1560" i="1"/>
  <c r="S1560" i="1"/>
  <c r="P1412" i="1"/>
  <c r="Q1412" i="1"/>
  <c r="R1412" i="1"/>
  <c r="S1412" i="1"/>
  <c r="P1809" i="1"/>
  <c r="Q1809" i="1"/>
  <c r="R1809" i="1"/>
  <c r="S1809" i="1"/>
  <c r="Q1725" i="1"/>
  <c r="P1725" i="1"/>
  <c r="R1725" i="1"/>
  <c r="S1725" i="1"/>
  <c r="P2242" i="1"/>
  <c r="Q2242" i="1"/>
  <c r="R2242" i="1"/>
  <c r="S2242" i="1"/>
  <c r="P1684" i="1"/>
  <c r="R1684" i="1"/>
  <c r="S1684" i="1"/>
  <c r="S1683" i="1"/>
  <c r="P1683" i="1"/>
  <c r="Q1683" i="1"/>
  <c r="R1683" i="1"/>
  <c r="Q1667" i="1"/>
  <c r="P1667" i="1"/>
  <c r="R1667" i="1"/>
  <c r="S1667" i="1"/>
  <c r="S2305" i="1"/>
  <c r="P2305" i="1"/>
  <c r="Q2305" i="1"/>
  <c r="R2305" i="1"/>
  <c r="P2210" i="1"/>
  <c r="S2210" i="1"/>
  <c r="Q2210" i="1"/>
  <c r="R2210" i="1"/>
  <c r="P2303" i="1"/>
  <c r="Q2303" i="1"/>
  <c r="R2303" i="1"/>
  <c r="S2303" i="1"/>
  <c r="R2014" i="1"/>
  <c r="S2014" i="1"/>
  <c r="P2014" i="1"/>
  <c r="P1677" i="1"/>
  <c r="Q1677" i="1"/>
  <c r="S1677" i="1"/>
  <c r="S1567" i="1"/>
  <c r="Q1567" i="1"/>
  <c r="R1567" i="1"/>
  <c r="P1567" i="1"/>
  <c r="R2209" i="1"/>
  <c r="Q2209" i="1"/>
  <c r="P2209" i="1"/>
  <c r="S2209" i="1"/>
  <c r="R1672" i="1"/>
  <c r="P1672" i="1"/>
  <c r="Q1672" i="1"/>
  <c r="S1672" i="1"/>
  <c r="P2235" i="1"/>
  <c r="Q2235" i="1"/>
  <c r="R2235" i="1"/>
  <c r="S2235" i="1"/>
  <c r="Q2031" i="1"/>
  <c r="R2031" i="1"/>
  <c r="S2031" i="1"/>
  <c r="P2031" i="1"/>
  <c r="P1742" i="1"/>
  <c r="R1742" i="1"/>
  <c r="Q1742" i="1"/>
  <c r="P1698" i="1"/>
  <c r="R1698" i="1"/>
  <c r="S1698" i="1"/>
  <c r="Q2304" i="1"/>
  <c r="P2304" i="1"/>
  <c r="S2304" i="1"/>
  <c r="R2304" i="1"/>
  <c r="S2048" i="1"/>
  <c r="Q2048" i="1"/>
  <c r="P2048" i="1"/>
  <c r="R2048" i="1"/>
  <c r="P1656" i="1"/>
  <c r="Q1656" i="1"/>
  <c r="R1656" i="1"/>
  <c r="S1656" i="1"/>
  <c r="P2219" i="1"/>
  <c r="R2219" i="1"/>
  <c r="S2219" i="1"/>
  <c r="Q2219" i="1"/>
  <c r="S1563" i="1"/>
  <c r="Q1563" i="1"/>
  <c r="R1563" i="1"/>
  <c r="P1563" i="1"/>
  <c r="P2271" i="1"/>
  <c r="R1645" i="1"/>
  <c r="S1645" i="1"/>
  <c r="P1645" i="1"/>
  <c r="P2091" i="1"/>
  <c r="S2091" i="1"/>
  <c r="Q2091" i="1"/>
  <c r="R2091" i="1"/>
  <c r="P1984" i="1"/>
  <c r="Q1984" i="1"/>
  <c r="S1984" i="1"/>
  <c r="P1640" i="1"/>
  <c r="R1640" i="1"/>
  <c r="Q1640" i="1"/>
  <c r="S1640" i="1"/>
  <c r="Q2203" i="1"/>
  <c r="P2203" i="1"/>
  <c r="S2203" i="1"/>
  <c r="R2203" i="1"/>
  <c r="P1547" i="1"/>
  <c r="R1547" i="1"/>
  <c r="Q1547" i="1"/>
  <c r="S1547" i="1"/>
  <c r="R2255" i="1"/>
  <c r="S2255" i="1"/>
  <c r="P2255" i="1"/>
  <c r="Q2255" i="1"/>
  <c r="R1710" i="1"/>
  <c r="Q1710" i="1"/>
  <c r="P1710" i="1"/>
  <c r="P1393" i="1"/>
  <c r="R1393" i="1"/>
  <c r="S1393" i="1"/>
  <c r="S2059" i="1"/>
  <c r="R2059" i="1"/>
  <c r="P2059" i="1"/>
  <c r="Q2059" i="1"/>
  <c r="R1729" i="1"/>
  <c r="Q1729" i="1"/>
  <c r="S1729" i="1"/>
  <c r="P1729" i="1"/>
  <c r="R2072" i="1"/>
  <c r="P2072" i="1"/>
  <c r="Q2072" i="1"/>
  <c r="R2241" i="1"/>
  <c r="S2241" i="1"/>
  <c r="P2241" i="1"/>
  <c r="Q2241" i="1"/>
  <c r="Q2146" i="1"/>
  <c r="R2146" i="1"/>
  <c r="S2146" i="1"/>
  <c r="S1502" i="1"/>
  <c r="P1502" i="1"/>
  <c r="Q1502" i="1"/>
  <c r="R1502" i="1"/>
  <c r="R1950" i="1"/>
  <c r="Q1950" i="1"/>
  <c r="S1950" i="1"/>
  <c r="P1950" i="1"/>
  <c r="P1578" i="1"/>
  <c r="Q1578" i="1"/>
  <c r="S1578" i="1"/>
  <c r="Q1584" i="1"/>
  <c r="P1584" i="1"/>
  <c r="R1584" i="1"/>
  <c r="S1584" i="1"/>
  <c r="R2024" i="1"/>
  <c r="P2024" i="1"/>
  <c r="Q2024" i="1"/>
  <c r="S2024" i="1"/>
  <c r="P2225" i="1"/>
  <c r="R2225" i="1"/>
  <c r="S2225" i="1"/>
  <c r="P2296" i="1"/>
  <c r="Q2296" i="1"/>
  <c r="S2296" i="1"/>
  <c r="R2296" i="1"/>
  <c r="S1989" i="1"/>
  <c r="R1989" i="1"/>
  <c r="P1989" i="1"/>
  <c r="Q1453" i="1"/>
  <c r="R1453" i="1"/>
  <c r="S1453" i="1"/>
  <c r="P1453" i="1"/>
  <c r="R1853" i="1"/>
  <c r="Q1853" i="1"/>
  <c r="S1853" i="1"/>
  <c r="P1853" i="1"/>
  <c r="P2278" i="1"/>
  <c r="S2278" i="1"/>
  <c r="R2278" i="1"/>
  <c r="Q2278" i="1"/>
  <c r="S1737" i="1"/>
  <c r="Q1737" i="1"/>
  <c r="R1737" i="1"/>
  <c r="P1737" i="1"/>
  <c r="R1687" i="1"/>
  <c r="P1687" i="1"/>
  <c r="S1687" i="1"/>
  <c r="R1908" i="1"/>
  <c r="S1908" i="1"/>
  <c r="Q1908" i="1"/>
  <c r="P1908" i="1"/>
  <c r="Q1492" i="1"/>
  <c r="P1492" i="1"/>
  <c r="S1492" i="1"/>
  <c r="Q2137" i="1"/>
  <c r="R2137" i="1"/>
  <c r="S2137" i="1"/>
  <c r="P2349" i="1"/>
  <c r="S2349" i="1"/>
  <c r="Q2349" i="1"/>
  <c r="R2349" i="1"/>
  <c r="S1857" i="1"/>
  <c r="Q1857" i="1"/>
  <c r="R1857" i="1"/>
  <c r="P1857" i="1"/>
  <c r="P1744" i="1"/>
  <c r="Q1744" i="1"/>
  <c r="R1744" i="1"/>
  <c r="S1744" i="1"/>
  <c r="Q1658" i="1"/>
  <c r="S1658" i="1"/>
  <c r="R1658" i="1"/>
  <c r="P1658" i="1"/>
  <c r="Q1671" i="1"/>
  <c r="P1671" i="1"/>
  <c r="R1671" i="1"/>
  <c r="S1671" i="1"/>
  <c r="P2393" i="1"/>
  <c r="R2393" i="1"/>
  <c r="S2393" i="1"/>
  <c r="Q2393" i="1"/>
  <c r="Q1476" i="1"/>
  <c r="S1476" i="1"/>
  <c r="P1476" i="1"/>
  <c r="Q2073" i="1"/>
  <c r="R2073" i="1"/>
  <c r="S2073" i="1"/>
  <c r="P1841" i="1"/>
  <c r="Q1841" i="1"/>
  <c r="R1841" i="1"/>
  <c r="S1841" i="1"/>
  <c r="Q2080" i="1"/>
  <c r="Q2154" i="1"/>
  <c r="P2154" i="1"/>
  <c r="R2154" i="1"/>
  <c r="S2154" i="1"/>
  <c r="S1991" i="1"/>
  <c r="Q1991" i="1"/>
  <c r="R1991" i="1"/>
  <c r="P2297" i="1"/>
  <c r="R1434" i="1"/>
  <c r="Q1434" i="1"/>
  <c r="S1434" i="1"/>
  <c r="S2104" i="1"/>
  <c r="P2104" i="1"/>
  <c r="Q2104" i="1"/>
  <c r="R2104" i="1"/>
  <c r="P2337" i="1"/>
  <c r="Q2337" i="1"/>
  <c r="S2337" i="1"/>
  <c r="R2337" i="1"/>
  <c r="P1439" i="1"/>
  <c r="R1439" i="1"/>
  <c r="S1439" i="1"/>
  <c r="Q1439" i="1"/>
  <c r="S1832" i="1"/>
  <c r="P1832" i="1"/>
  <c r="Q1832" i="1"/>
  <c r="P1385" i="1"/>
  <c r="R1385" i="1"/>
  <c r="S1385" i="1"/>
  <c r="Q1385" i="1"/>
  <c r="R1451" i="1"/>
  <c r="P1451" i="1"/>
  <c r="Q1451" i="1"/>
  <c r="S1451" i="1"/>
  <c r="R2126" i="1"/>
  <c r="S2126" i="1"/>
  <c r="P2126" i="1"/>
  <c r="Q2126" i="1"/>
  <c r="P2032" i="1"/>
  <c r="Q2032" i="1"/>
  <c r="S2032" i="1"/>
  <c r="R2032" i="1"/>
  <c r="P2122" i="1"/>
  <c r="R2122" i="1"/>
  <c r="S2122" i="1"/>
  <c r="R1842" i="1"/>
  <c r="P1842" i="1"/>
  <c r="Q1842" i="1"/>
  <c r="S1842" i="1"/>
  <c r="Q1576" i="1"/>
  <c r="S1576" i="1"/>
  <c r="R1576" i="1"/>
  <c r="R1942" i="1"/>
  <c r="S1942" i="1"/>
  <c r="Q1942" i="1"/>
  <c r="R2143" i="1"/>
  <c r="Q2143" i="1"/>
  <c r="P2143" i="1"/>
  <c r="S2143" i="1"/>
  <c r="R1854" i="1"/>
  <c r="P1854" i="1"/>
  <c r="Q1854" i="1"/>
  <c r="S1854" i="1"/>
  <c r="Q1676" i="1"/>
  <c r="S1676" i="1"/>
  <c r="R1676" i="1"/>
  <c r="R2112" i="1"/>
  <c r="Q2112" i="1"/>
  <c r="S2112" i="1"/>
  <c r="P2112" i="1"/>
  <c r="Q1850" i="1"/>
  <c r="R1850" i="1"/>
  <c r="S1850" i="1"/>
  <c r="P2327" i="1"/>
  <c r="Q2327" i="1"/>
  <c r="R2327" i="1"/>
  <c r="S2327" i="1"/>
  <c r="P1871" i="1"/>
  <c r="S1871" i="1"/>
  <c r="R1871" i="1"/>
  <c r="Q1871" i="1"/>
  <c r="R1575" i="1"/>
  <c r="Q1575" i="1"/>
  <c r="S1575" i="1"/>
  <c r="P1575" i="1"/>
  <c r="P1660" i="1"/>
  <c r="S1660" i="1"/>
  <c r="Q1660" i="1"/>
  <c r="Q1616" i="1"/>
  <c r="R1616" i="1"/>
  <c r="P1616" i="1"/>
  <c r="S1616" i="1"/>
  <c r="Q1834" i="1"/>
  <c r="R1834" i="1"/>
  <c r="P1834" i="1"/>
  <c r="S1834" i="1"/>
  <c r="Q1911" i="1"/>
  <c r="P1911" i="1"/>
  <c r="R1911" i="1"/>
  <c r="S1911" i="1"/>
  <c r="R1570" i="1"/>
  <c r="P1570" i="1"/>
  <c r="S1570" i="1"/>
  <c r="Q1570" i="1"/>
  <c r="P2133" i="1"/>
  <c r="Q2133" i="1"/>
  <c r="R2133" i="1"/>
  <c r="S2133" i="1"/>
  <c r="P1929" i="1"/>
  <c r="R1929" i="1"/>
  <c r="S1929" i="1"/>
  <c r="Q1929" i="1"/>
  <c r="Q2253" i="1"/>
  <c r="R2253" i="1"/>
  <c r="P2253" i="1"/>
  <c r="P2166" i="1"/>
  <c r="Q2166" i="1"/>
  <c r="R2166" i="1"/>
  <c r="S2166" i="1"/>
  <c r="Q1888" i="1"/>
  <c r="R1888" i="1"/>
  <c r="S1888" i="1"/>
  <c r="P1888" i="1"/>
  <c r="P2019" i="1"/>
  <c r="R2019" i="1"/>
  <c r="S2019" i="1"/>
  <c r="Q2258" i="1"/>
  <c r="R2258" i="1"/>
  <c r="S2258" i="1"/>
  <c r="Q2351" i="1"/>
  <c r="P2351" i="1"/>
  <c r="R2351" i="1"/>
  <c r="S2351" i="1"/>
  <c r="Q2062" i="1"/>
  <c r="P2062" i="1"/>
  <c r="R2062" i="1"/>
  <c r="S2062" i="1"/>
  <c r="Q2267" i="1"/>
  <c r="R2267" i="1"/>
  <c r="S2267" i="1"/>
  <c r="P2267" i="1"/>
  <c r="S1700" i="1"/>
  <c r="P1700" i="1"/>
  <c r="Q1700" i="1"/>
  <c r="Q1720" i="1"/>
  <c r="R1720" i="1"/>
  <c r="S1720" i="1"/>
  <c r="P1720" i="1"/>
  <c r="P1793" i="1"/>
  <c r="Q1793" i="1"/>
  <c r="R1793" i="1"/>
  <c r="S1793" i="1"/>
  <c r="P2335" i="1"/>
  <c r="Q2335" i="1"/>
  <c r="R2335" i="1"/>
  <c r="S2335" i="1"/>
  <c r="P2046" i="1"/>
  <c r="S2046" i="1"/>
  <c r="R2046" i="1"/>
  <c r="Q2046" i="1"/>
  <c r="R1709" i="1"/>
  <c r="S1709" i="1"/>
  <c r="P1709" i="1"/>
  <c r="Q1709" i="1"/>
  <c r="P2251" i="1"/>
  <c r="Q2251" i="1"/>
  <c r="S2251" i="1"/>
  <c r="R2251" i="1"/>
  <c r="Q1684" i="1"/>
  <c r="P2321" i="1"/>
  <c r="Q2321" i="1"/>
  <c r="S2321" i="1"/>
  <c r="R2321" i="1"/>
  <c r="P2339" i="1"/>
  <c r="S2339" i="1"/>
  <c r="Q2339" i="1"/>
  <c r="R2339" i="1"/>
  <c r="S1829" i="1"/>
  <c r="P1829" i="1"/>
  <c r="R1829" i="1"/>
  <c r="R1549" i="1"/>
  <c r="P1549" i="1"/>
  <c r="Q1549" i="1"/>
  <c r="S1549" i="1"/>
  <c r="R2205" i="1"/>
  <c r="S2205" i="1"/>
  <c r="P2205" i="1"/>
  <c r="P1686" i="1"/>
  <c r="S1686" i="1"/>
  <c r="Q1686" i="1"/>
  <c r="S1668" i="1"/>
  <c r="Q1668" i="1"/>
  <c r="P1668" i="1"/>
  <c r="R1668" i="1"/>
  <c r="R1688" i="1"/>
  <c r="Q1688" i="1"/>
  <c r="S1688" i="1"/>
  <c r="P1688" i="1"/>
  <c r="Q1665" i="1"/>
  <c r="R1665" i="1"/>
  <c r="S1665" i="1"/>
  <c r="P1665" i="1"/>
  <c r="R1758" i="1"/>
  <c r="P1758" i="1"/>
  <c r="Q1758" i="1"/>
  <c r="S1758" i="1"/>
  <c r="Q1775" i="1"/>
  <c r="S1775" i="1"/>
  <c r="P1775" i="1"/>
  <c r="P1824" i="1"/>
  <c r="Q1824" i="1"/>
  <c r="R1824" i="1"/>
  <c r="P1497" i="1"/>
  <c r="R1497" i="1"/>
  <c r="S1497" i="1"/>
  <c r="Q1497" i="1"/>
  <c r="R2390" i="1"/>
  <c r="Q2234" i="1"/>
  <c r="P2234" i="1"/>
  <c r="S2234" i="1"/>
  <c r="R2234" i="1"/>
  <c r="P1447" i="1"/>
  <c r="S1447" i="1"/>
  <c r="Q1447" i="1"/>
  <c r="R1447" i="1"/>
  <c r="Q1606" i="1"/>
  <c r="P1606" i="1"/>
  <c r="R1606" i="1"/>
  <c r="S1606" i="1"/>
  <c r="P2155" i="1"/>
  <c r="R2155" i="1"/>
  <c r="S2155" i="1"/>
  <c r="Q2155" i="1"/>
  <c r="S1590" i="1"/>
  <c r="R1601" i="1"/>
  <c r="P1601" i="1"/>
  <c r="Q1601" i="1"/>
  <c r="S1601" i="1"/>
  <c r="R2336" i="1"/>
  <c r="S2336" i="1"/>
  <c r="Q2336" i="1"/>
  <c r="S1673" i="1"/>
  <c r="R1673" i="1"/>
  <c r="P1673" i="1"/>
  <c r="Q1673" i="1"/>
  <c r="P1413" i="1"/>
  <c r="S1413" i="1"/>
  <c r="R1413" i="1"/>
  <c r="Q1413" i="1"/>
  <c r="Q1655" i="1"/>
  <c r="R1655" i="1"/>
  <c r="P1655" i="1"/>
  <c r="S1655" i="1"/>
  <c r="S2041" i="1"/>
  <c r="Q2041" i="1"/>
  <c r="R2041" i="1"/>
  <c r="P2041" i="1"/>
  <c r="P2343" i="1"/>
  <c r="Q2343" i="1"/>
  <c r="R2343" i="1"/>
  <c r="S2343" i="1"/>
  <c r="R1618" i="1"/>
  <c r="S1618" i="1"/>
  <c r="P1618" i="1"/>
  <c r="Q1618" i="1"/>
  <c r="R1635" i="1"/>
  <c r="S1635" i="1"/>
  <c r="P1635" i="1"/>
  <c r="Q1635" i="1"/>
  <c r="P1587" i="1"/>
  <c r="S1587" i="1"/>
  <c r="Q1587" i="1"/>
  <c r="R1587" i="1"/>
  <c r="P1844" i="1"/>
  <c r="Q1844" i="1"/>
  <c r="R1844" i="1"/>
  <c r="S1844" i="1"/>
  <c r="P2161" i="1"/>
  <c r="R2161" i="1"/>
  <c r="S2161" i="1"/>
  <c r="S1716" i="1"/>
  <c r="P1716" i="1"/>
  <c r="Q1716" i="1"/>
  <c r="R1716" i="1"/>
  <c r="P1771" i="1"/>
  <c r="R1771" i="1"/>
  <c r="Q1771" i="1"/>
  <c r="S1771" i="1"/>
  <c r="Q1790" i="1"/>
  <c r="R1790" i="1"/>
  <c r="S1790" i="1"/>
  <c r="R1867" i="1"/>
  <c r="S1867" i="1"/>
  <c r="P1867" i="1"/>
  <c r="P1704" i="1"/>
  <c r="S1704" i="1"/>
  <c r="Q1704" i="1"/>
  <c r="Q1745" i="1"/>
  <c r="S1745" i="1"/>
  <c r="P1745" i="1"/>
  <c r="R1745" i="1"/>
  <c r="Q1582" i="1"/>
  <c r="P1582" i="1"/>
  <c r="R1582" i="1"/>
  <c r="P2286" i="1"/>
  <c r="Q2286" i="1"/>
  <c r="R2286" i="1"/>
  <c r="S2286" i="1"/>
  <c r="P1595" i="1"/>
  <c r="Q1595" i="1"/>
  <c r="R1595" i="1"/>
  <c r="S1595" i="1"/>
  <c r="Q2047" i="1"/>
  <c r="R2047" i="1"/>
  <c r="P2047" i="1"/>
  <c r="S2047" i="1"/>
  <c r="R1762" i="1"/>
  <c r="Q1762" i="1"/>
  <c r="P1762" i="1"/>
  <c r="S1762" i="1"/>
  <c r="S2400" i="1"/>
  <c r="R2400" i="1"/>
  <c r="P2400" i="1"/>
  <c r="Q2400" i="1"/>
  <c r="P2096" i="1"/>
  <c r="S2096" i="1"/>
  <c r="Q2096" i="1"/>
  <c r="R2096" i="1"/>
  <c r="P2034" i="1"/>
  <c r="Q2034" i="1"/>
  <c r="R2034" i="1"/>
  <c r="S2034" i="1"/>
  <c r="P1707" i="1"/>
  <c r="R1707" i="1"/>
  <c r="S1707" i="1"/>
  <c r="Q1707" i="1"/>
  <c r="Q1386" i="1"/>
  <c r="P1386" i="1"/>
  <c r="R1386" i="1"/>
  <c r="S1386" i="1"/>
  <c r="P1479" i="1"/>
  <c r="S1479" i="1"/>
  <c r="Q1479" i="1"/>
  <c r="R1479" i="1"/>
  <c r="Q1783" i="1"/>
  <c r="S1783" i="1"/>
  <c r="P1783" i="1"/>
  <c r="R1783" i="1"/>
  <c r="P2002" i="1"/>
  <c r="Q2002" i="1"/>
  <c r="R2002" i="1"/>
  <c r="S2002" i="1"/>
  <c r="P1691" i="1"/>
  <c r="S1691" i="1"/>
  <c r="Q1691" i="1"/>
  <c r="R1691" i="1"/>
  <c r="S2390" i="1"/>
  <c r="P2390" i="1"/>
  <c r="Q2390" i="1"/>
  <c r="P2015" i="1"/>
  <c r="Q2015" i="1"/>
  <c r="R2015" i="1"/>
  <c r="S2015" i="1"/>
  <c r="Q1726" i="1"/>
  <c r="S1726" i="1"/>
  <c r="P1726" i="1"/>
  <c r="R1726" i="1"/>
  <c r="P1622" i="1"/>
  <c r="R1622" i="1"/>
  <c r="S1622" i="1"/>
  <c r="Q1622" i="1"/>
  <c r="P1551" i="1"/>
  <c r="R1551" i="1"/>
  <c r="Q1551" i="1"/>
  <c r="S1551" i="1"/>
  <c r="R1986" i="1"/>
  <c r="P1986" i="1"/>
  <c r="Q1986" i="1"/>
  <c r="S1986" i="1"/>
  <c r="P1675" i="1"/>
  <c r="Q1675" i="1"/>
  <c r="R1675" i="1"/>
  <c r="S1675" i="1"/>
  <c r="P2374" i="1"/>
  <c r="R2374" i="1"/>
  <c r="S2374" i="1"/>
  <c r="Q2374" i="1"/>
  <c r="R1999" i="1"/>
  <c r="Q1999" i="1"/>
  <c r="P1999" i="1"/>
  <c r="S1999" i="1"/>
  <c r="S1391" i="1"/>
  <c r="Q1391" i="1"/>
  <c r="R1391" i="1"/>
  <c r="P1391" i="1"/>
  <c r="P1920" i="1"/>
  <c r="Q1920" i="1"/>
  <c r="R1920" i="1"/>
  <c r="S1920" i="1"/>
  <c r="S1617" i="1"/>
  <c r="P1617" i="1"/>
  <c r="Q1617" i="1"/>
  <c r="R1617" i="1"/>
  <c r="R1531" i="1"/>
  <c r="S1531" i="1"/>
  <c r="P1531" i="1"/>
  <c r="Q1531" i="1"/>
  <c r="Q2239" i="1"/>
  <c r="R2239" i="1"/>
  <c r="S2239" i="1"/>
  <c r="P2239" i="1"/>
  <c r="R1694" i="1"/>
  <c r="S1694" i="1"/>
  <c r="Q1694" i="1"/>
  <c r="P1694" i="1"/>
  <c r="P1590" i="1"/>
  <c r="Q1590" i="1"/>
  <c r="R1590" i="1"/>
  <c r="S2043" i="1"/>
  <c r="P2043" i="1"/>
  <c r="R2043" i="1"/>
  <c r="Q2043" i="1"/>
  <c r="P1697" i="1"/>
  <c r="R1697" i="1"/>
  <c r="S1697" i="1"/>
  <c r="Q1697" i="1"/>
  <c r="Q2139" i="1"/>
  <c r="P2139" i="1"/>
  <c r="R2139" i="1"/>
  <c r="S2139" i="1"/>
  <c r="P2402" i="1"/>
  <c r="Q2402" i="1"/>
  <c r="R2402" i="1"/>
  <c r="S2402" i="1"/>
  <c r="Q1733" i="1"/>
  <c r="P1733" i="1"/>
  <c r="R1733" i="1"/>
  <c r="S1733" i="1"/>
  <c r="Q2190" i="1"/>
  <c r="R2190" i="1"/>
  <c r="P2190" i="1"/>
  <c r="S2190" i="1"/>
  <c r="P1537" i="1"/>
  <c r="S1537" i="1"/>
  <c r="Q1537" i="1"/>
  <c r="R1537" i="1"/>
  <c r="P1958" i="1"/>
  <c r="R1958" i="1"/>
  <c r="Q1958" i="1"/>
  <c r="S1958" i="1"/>
  <c r="Q1471" i="1"/>
  <c r="S1471" i="1"/>
  <c r="P1471" i="1"/>
  <c r="R1471" i="1"/>
  <c r="P2131" i="1"/>
  <c r="R2131" i="1"/>
  <c r="S2131" i="1"/>
  <c r="Q2131" i="1"/>
  <c r="S2188" i="1"/>
  <c r="P2188" i="1"/>
  <c r="Q2188" i="1"/>
  <c r="R2188" i="1"/>
  <c r="R2179" i="1"/>
  <c r="P2179" i="1"/>
  <c r="S2179" i="1"/>
  <c r="Q2179" i="1"/>
  <c r="P2229" i="1"/>
  <c r="R2229" i="1"/>
  <c r="S2229" i="1"/>
  <c r="Q2229" i="1"/>
  <c r="R1689" i="1"/>
  <c r="P1689" i="1"/>
  <c r="Q1689" i="1"/>
  <c r="S1689" i="1"/>
  <c r="R2093" i="1"/>
  <c r="Q2093" i="1"/>
  <c r="P2093" i="1"/>
  <c r="S2093" i="1"/>
  <c r="P1429" i="1"/>
  <c r="R1429" i="1"/>
  <c r="S1429" i="1"/>
  <c r="Q1429" i="1"/>
  <c r="P2336" i="1"/>
  <c r="Q1602" i="1"/>
  <c r="P1602" i="1"/>
  <c r="R1602" i="1"/>
  <c r="S1602" i="1"/>
  <c r="R2140" i="1"/>
  <c r="P2140" i="1"/>
  <c r="Q2140" i="1"/>
  <c r="S2140" i="1"/>
  <c r="R2163" i="1"/>
  <c r="S2163" i="1"/>
  <c r="Q2163" i="1"/>
  <c r="P2163" i="1"/>
  <c r="P2213" i="1"/>
  <c r="R2213" i="1"/>
  <c r="Q2213" i="1"/>
  <c r="S2213" i="1"/>
  <c r="R2077" i="1"/>
  <c r="P2077" i="1"/>
  <c r="Q2077" i="1"/>
  <c r="S2077" i="1"/>
  <c r="S1728" i="1"/>
  <c r="P1728" i="1"/>
  <c r="Q1728" i="1"/>
  <c r="R1728" i="1"/>
  <c r="Q1898" i="1"/>
  <c r="R1898" i="1"/>
  <c r="S1898" i="1"/>
  <c r="P1898" i="1"/>
  <c r="S2147" i="1"/>
  <c r="P2147" i="1"/>
  <c r="Q2147" i="1"/>
  <c r="Q1460" i="1"/>
  <c r="S1460" i="1"/>
  <c r="P1460" i="1"/>
  <c r="S1580" i="1"/>
  <c r="R1580" i="1"/>
  <c r="Q1580" i="1"/>
  <c r="Q1825" i="1"/>
  <c r="R1825" i="1"/>
  <c r="P1825" i="1"/>
  <c r="S1825" i="1"/>
  <c r="R2064" i="1"/>
  <c r="Q2064" i="1"/>
  <c r="P2064" i="1"/>
  <c r="P2394" i="1"/>
  <c r="Q2394" i="1"/>
  <c r="R2394" i="1"/>
  <c r="S2394" i="1"/>
  <c r="P1505" i="1"/>
  <c r="S1505" i="1"/>
  <c r="Q1505" i="1"/>
  <c r="R1505" i="1"/>
  <c r="Q2276" i="1"/>
  <c r="P2276" i="1"/>
  <c r="S2276" i="1"/>
  <c r="R2276" i="1"/>
  <c r="P2380" i="1"/>
  <c r="Q2380" i="1"/>
  <c r="S2380" i="1"/>
  <c r="R2380" i="1"/>
  <c r="R2159" i="1"/>
  <c r="Q2159" i="1"/>
  <c r="S2159" i="1"/>
  <c r="R1870" i="1"/>
  <c r="S1870" i="1"/>
  <c r="P1870" i="1"/>
  <c r="Q1870" i="1"/>
  <c r="P1692" i="1"/>
  <c r="S1692" i="1"/>
  <c r="Q1692" i="1"/>
  <c r="Q1696" i="1"/>
  <c r="R1696" i="1"/>
  <c r="S1696" i="1"/>
  <c r="P1696" i="1"/>
  <c r="Q1866" i="1"/>
  <c r="P1866" i="1"/>
  <c r="S1866" i="1"/>
  <c r="R1866" i="1"/>
  <c r="P1626" i="1"/>
  <c r="R1626" i="1"/>
  <c r="Q1626" i="1"/>
  <c r="S1626" i="1"/>
  <c r="R1887" i="1"/>
  <c r="Q1887" i="1"/>
  <c r="P1887" i="1"/>
  <c r="S1887" i="1"/>
  <c r="P2177" i="1"/>
  <c r="Q2177" i="1"/>
  <c r="R2177" i="1"/>
  <c r="S2177" i="1"/>
  <c r="P2153" i="1"/>
  <c r="Q2153" i="1"/>
  <c r="R2153" i="1"/>
  <c r="S2153" i="1"/>
  <c r="S1943" i="1"/>
  <c r="Q1943" i="1"/>
  <c r="R1943" i="1"/>
  <c r="P1943" i="1"/>
  <c r="P1586" i="1"/>
  <c r="R1586" i="1"/>
  <c r="S1586" i="1"/>
  <c r="Q1586" i="1"/>
  <c r="P2405" i="1"/>
  <c r="Q2405" i="1"/>
  <c r="R2405" i="1"/>
  <c r="S2405" i="1"/>
  <c r="P2040" i="1"/>
  <c r="Q2040" i="1"/>
  <c r="S2040" i="1"/>
  <c r="R2040" i="1"/>
  <c r="Q2161" i="1"/>
  <c r="P1555" i="1"/>
  <c r="S1555" i="1"/>
  <c r="R1555" i="1"/>
  <c r="Q1555" i="1"/>
  <c r="Q2121" i="1"/>
  <c r="R2121" i="1"/>
  <c r="S2121" i="1"/>
  <c r="S2348" i="1"/>
  <c r="P2348" i="1"/>
  <c r="Q2348" i="1"/>
  <c r="R2348" i="1"/>
  <c r="P2387" i="1"/>
  <c r="R2387" i="1"/>
  <c r="S2387" i="1"/>
  <c r="Q2387" i="1"/>
  <c r="P1877" i="1"/>
  <c r="R1877" i="1"/>
  <c r="Q1877" i="1"/>
  <c r="S1877" i="1"/>
  <c r="Q1597" i="1"/>
  <c r="R1597" i="1"/>
  <c r="S1597" i="1"/>
  <c r="R1997" i="1"/>
  <c r="P1997" i="1"/>
  <c r="Q1997" i="1"/>
  <c r="S1997" i="1"/>
  <c r="S1734" i="1"/>
  <c r="Q1734" i="1"/>
  <c r="P1734" i="1"/>
  <c r="R1734" i="1"/>
  <c r="S1715" i="1"/>
  <c r="Q1715" i="1"/>
  <c r="P1715" i="1"/>
  <c r="R1715" i="1"/>
  <c r="P2263" i="1"/>
  <c r="Q2263" i="1"/>
  <c r="R2263" i="1"/>
  <c r="S2263" i="1"/>
  <c r="Q2095" i="1"/>
  <c r="P2095" i="1"/>
  <c r="S2095" i="1"/>
  <c r="R2095" i="1"/>
  <c r="Q1806" i="1"/>
  <c r="P1806" i="1"/>
  <c r="R1806" i="1"/>
  <c r="S1806" i="1"/>
  <c r="Q2018" i="1"/>
  <c r="R2018" i="1"/>
  <c r="P2018" i="1"/>
  <c r="S2018" i="1"/>
  <c r="P1883" i="1"/>
  <c r="Q1883" i="1"/>
  <c r="R1883" i="1"/>
  <c r="S1883" i="1"/>
  <c r="P1424" i="1"/>
  <c r="R1424" i="1"/>
  <c r="S1424" i="1"/>
  <c r="P2130" i="1"/>
  <c r="R2130" i="1"/>
  <c r="S2130" i="1"/>
  <c r="Q2130" i="1"/>
  <c r="S1755" i="1"/>
  <c r="R1755" i="1"/>
  <c r="Q1755" i="1"/>
  <c r="P1387" i="1"/>
  <c r="R1387" i="1"/>
  <c r="S1387" i="1"/>
  <c r="Q1387" i="1"/>
  <c r="P2079" i="1"/>
  <c r="Q2079" i="1"/>
  <c r="R2079" i="1"/>
  <c r="S2079" i="1"/>
  <c r="P1790" i="1"/>
  <c r="R1954" i="1"/>
  <c r="P1954" i="1"/>
  <c r="Q1954" i="1"/>
  <c r="S1954" i="1"/>
  <c r="P1408" i="1"/>
  <c r="Q1408" i="1"/>
  <c r="S1408" i="1"/>
  <c r="R1408" i="1"/>
  <c r="S1399" i="1"/>
  <c r="P1399" i="1"/>
  <c r="Q1399" i="1"/>
  <c r="R1399" i="1"/>
  <c r="S1949" i="1"/>
  <c r="P1949" i="1"/>
  <c r="R1949" i="1"/>
  <c r="Q1949" i="1"/>
  <c r="Q2187" i="1"/>
  <c r="S2187" i="1"/>
  <c r="P2187" i="1"/>
  <c r="R2187" i="1"/>
  <c r="P1723" i="1"/>
  <c r="R1723" i="1"/>
  <c r="Q1723" i="1"/>
  <c r="S1723" i="1"/>
  <c r="S2266" i="1"/>
  <c r="R2266" i="1"/>
  <c r="P2266" i="1"/>
  <c r="Q2266" i="1"/>
  <c r="Q1682" i="1"/>
  <c r="P1682" i="1"/>
  <c r="R1682" i="1"/>
  <c r="S1682" i="1"/>
  <c r="Q1572" i="1"/>
  <c r="P1572" i="1"/>
  <c r="S1572" i="1"/>
  <c r="R1572" i="1"/>
  <c r="P2250" i="1"/>
  <c r="R2250" i="1"/>
  <c r="S2250" i="1"/>
  <c r="P1463" i="1"/>
  <c r="Q1463" i="1"/>
  <c r="R1463" i="1"/>
  <c r="S1463" i="1"/>
  <c r="P1419" i="1"/>
  <c r="S1419" i="1"/>
  <c r="Q1419" i="1"/>
  <c r="R1419" i="1"/>
  <c r="R2192" i="1"/>
  <c r="P2192" i="1"/>
  <c r="Q2192" i="1"/>
  <c r="S2192" i="1"/>
  <c r="S1530" i="1"/>
  <c r="P1530" i="1"/>
  <c r="Q1530" i="1"/>
  <c r="R1530" i="1"/>
  <c r="P2280" i="1"/>
  <c r="Q2280" i="1"/>
  <c r="R2280" i="1"/>
  <c r="S2280" i="1"/>
  <c r="P2176" i="1"/>
  <c r="Q2176" i="1"/>
  <c r="R2176" i="1"/>
  <c r="S2176" i="1"/>
  <c r="S2218" i="1"/>
  <c r="R2218" i="1"/>
  <c r="Q2218" i="1"/>
  <c r="P2218" i="1"/>
  <c r="R1970" i="1"/>
  <c r="Q1970" i="1"/>
  <c r="P1970" i="1"/>
  <c r="S1970" i="1"/>
  <c r="S1407" i="1"/>
  <c r="Q1407" i="1"/>
  <c r="R1407" i="1"/>
  <c r="P1407" i="1"/>
  <c r="Q2098" i="1"/>
  <c r="P2098" i="1"/>
  <c r="R2098" i="1"/>
  <c r="P1526" i="1"/>
  <c r="Q1526" i="1"/>
  <c r="R1526" i="1"/>
  <c r="S1526" i="1"/>
  <c r="Q1437" i="1"/>
  <c r="R1437" i="1"/>
  <c r="S1437" i="1"/>
  <c r="P1437" i="1"/>
  <c r="S2113" i="1"/>
  <c r="P2113" i="1"/>
  <c r="Q2113" i="1"/>
  <c r="R2113" i="1"/>
  <c r="P2232" i="1"/>
  <c r="Q2232" i="1"/>
  <c r="S2232" i="1"/>
  <c r="R2232" i="1"/>
  <c r="R2197" i="1"/>
  <c r="S2197" i="1"/>
  <c r="P2197" i="1"/>
  <c r="Q2197" i="1"/>
  <c r="R2317" i="1"/>
  <c r="S2317" i="1"/>
  <c r="P2317" i="1"/>
  <c r="P2138" i="1"/>
  <c r="Q2138" i="1"/>
  <c r="R2138" i="1"/>
  <c r="S2138" i="1"/>
  <c r="P1592" i="1"/>
  <c r="Q1592" i="1"/>
  <c r="R1592" i="1"/>
  <c r="S1592" i="1"/>
  <c r="P2006" i="1"/>
  <c r="Q2006" i="1"/>
  <c r="R2006" i="1"/>
  <c r="S2006" i="1"/>
  <c r="S2193" i="1"/>
  <c r="Q2193" i="1"/>
  <c r="P2193" i="1"/>
  <c r="R2193" i="1"/>
  <c r="S2164" i="1"/>
  <c r="Q2164" i="1"/>
  <c r="R2164" i="1"/>
  <c r="P2164" i="1"/>
  <c r="R2056" i="1"/>
  <c r="P2056" i="1"/>
  <c r="S2056" i="1"/>
  <c r="Q2056" i="1"/>
  <c r="S2403" i="1"/>
  <c r="R2403" i="1"/>
  <c r="Q2403" i="1"/>
  <c r="S1532" i="1"/>
  <c r="Q1532" i="1"/>
  <c r="P1532" i="1"/>
  <c r="P1561" i="1"/>
  <c r="R1561" i="1"/>
  <c r="S1561" i="1"/>
  <c r="Q1561" i="1"/>
  <c r="S2226" i="1"/>
  <c r="P2226" i="1"/>
  <c r="Q2226" i="1"/>
  <c r="R2224" i="1"/>
  <c r="S2224" i="1"/>
  <c r="P2224" i="1"/>
  <c r="Q2224" i="1"/>
  <c r="R2050" i="1"/>
  <c r="P2050" i="1"/>
  <c r="Q2050" i="1"/>
  <c r="S2050" i="1"/>
  <c r="P1814" i="1"/>
  <c r="S1814" i="1"/>
  <c r="R1814" i="1"/>
  <c r="Q1791" i="1"/>
  <c r="R1791" i="1"/>
  <c r="P1791" i="1"/>
  <c r="S1791" i="1"/>
  <c r="P1495" i="1"/>
  <c r="Q1495" i="1"/>
  <c r="R1495" i="1"/>
  <c r="S1495" i="1"/>
  <c r="S1815" i="1"/>
  <c r="P1815" i="1"/>
  <c r="Q1815" i="1"/>
  <c r="R1815" i="1"/>
  <c r="Q1840" i="1"/>
  <c r="S1840" i="1"/>
  <c r="P1840" i="1"/>
  <c r="P1481" i="1"/>
  <c r="Q1481" i="1"/>
  <c r="R1481" i="1"/>
  <c r="S1481" i="1"/>
  <c r="R1416" i="1"/>
  <c r="S1416" i="1"/>
  <c r="P1416" i="1"/>
  <c r="Q2328" i="1"/>
  <c r="P2328" i="1"/>
  <c r="S2328" i="1"/>
  <c r="R1969" i="1"/>
  <c r="S1969" i="1"/>
  <c r="P1969" i="1"/>
  <c r="P2244" i="1"/>
  <c r="R2244" i="1"/>
  <c r="S2244" i="1"/>
  <c r="Q2250" i="1"/>
  <c r="Q1666" i="1"/>
  <c r="P1666" i="1"/>
  <c r="R1666" i="1"/>
  <c r="S1666" i="1"/>
  <c r="P1465" i="1"/>
  <c r="Q1465" i="1"/>
  <c r="R1465" i="1"/>
  <c r="S1465" i="1"/>
  <c r="R1610" i="1"/>
  <c r="S1610" i="1"/>
  <c r="P1610" i="1"/>
  <c r="Q1610" i="1"/>
  <c r="P1759" i="1"/>
  <c r="Q1759" i="1"/>
  <c r="R1759" i="1"/>
  <c r="S1759" i="1"/>
  <c r="P1978" i="1"/>
  <c r="R1978" i="1"/>
  <c r="S1978" i="1"/>
  <c r="P1650" i="1"/>
  <c r="R1650" i="1"/>
  <c r="Q1650" i="1"/>
  <c r="S1650" i="1"/>
  <c r="Q1449" i="1"/>
  <c r="S1449" i="1"/>
  <c r="R1449" i="1"/>
  <c r="P1449" i="1"/>
  <c r="Q1743" i="1"/>
  <c r="S1743" i="1"/>
  <c r="P1743" i="1"/>
  <c r="R1743" i="1"/>
  <c r="R1403" i="1"/>
  <c r="S1403" i="1"/>
  <c r="P1403" i="1"/>
  <c r="Q1403" i="1"/>
  <c r="S1659" i="1"/>
  <c r="P1659" i="1"/>
  <c r="Q1659" i="1"/>
  <c r="R1659" i="1"/>
  <c r="P2310" i="1"/>
  <c r="R2310" i="1"/>
  <c r="S2310" i="1"/>
  <c r="Q2310" i="1"/>
  <c r="Q1983" i="1"/>
  <c r="R1983" i="1"/>
  <c r="P1983" i="1"/>
  <c r="S1983" i="1"/>
  <c r="Q2264" i="1"/>
  <c r="R2264" i="1"/>
  <c r="S2264" i="1"/>
  <c r="P2264" i="1"/>
  <c r="R2391" i="1"/>
  <c r="S2391" i="1"/>
  <c r="Q2391" i="1"/>
  <c r="P2391" i="1"/>
  <c r="S2202" i="1"/>
  <c r="P2202" i="1"/>
  <c r="Q2202" i="1"/>
  <c r="R2202" i="1"/>
  <c r="R1938" i="1"/>
  <c r="P1938" i="1"/>
  <c r="Q1938" i="1"/>
  <c r="S1938" i="1"/>
  <c r="S1615" i="1"/>
  <c r="Q1615" i="1"/>
  <c r="P1615" i="1"/>
  <c r="R1615" i="1"/>
  <c r="S2098" i="1"/>
  <c r="P1486" i="1"/>
  <c r="S1486" i="1"/>
  <c r="Q1486" i="1"/>
  <c r="R1486" i="1"/>
  <c r="R1934" i="1"/>
  <c r="Q1934" i="1"/>
  <c r="S1934" i="1"/>
  <c r="Q1562" i="1"/>
  <c r="P1562" i="1"/>
  <c r="R1562" i="1"/>
  <c r="S1562" i="1"/>
  <c r="P1828" i="1"/>
  <c r="S1828" i="1"/>
  <c r="Q1828" i="1"/>
  <c r="R1859" i="1"/>
  <c r="P1859" i="1"/>
  <c r="Q1859" i="1"/>
  <c r="S1859" i="1"/>
  <c r="R1868" i="1"/>
  <c r="P1868" i="1"/>
  <c r="Q1868" i="1"/>
  <c r="S1868" i="1"/>
  <c r="S2248" i="1"/>
  <c r="Q2248" i="1"/>
  <c r="R2248" i="1"/>
  <c r="P2248" i="1"/>
  <c r="P1973" i="1"/>
  <c r="R1973" i="1"/>
  <c r="Q1973" i="1"/>
  <c r="S1973" i="1"/>
  <c r="Q1837" i="1"/>
  <c r="R1837" i="1"/>
  <c r="P1837" i="1"/>
  <c r="P2262" i="1"/>
  <c r="Q2262" i="1"/>
  <c r="R2262" i="1"/>
  <c r="S2262" i="1"/>
  <c r="Q1852" i="1"/>
  <c r="P1852" i="1"/>
  <c r="S1852" i="1"/>
  <c r="R1852" i="1"/>
  <c r="Q2115" i="1"/>
  <c r="S2115" i="1"/>
  <c r="R2115" i="1"/>
  <c r="P2115" i="1"/>
  <c r="S1957" i="1"/>
  <c r="Q1957" i="1"/>
  <c r="P1957" i="1"/>
  <c r="R1957" i="1"/>
  <c r="P1421" i="1"/>
  <c r="R1421" i="1"/>
  <c r="Q1421" i="1"/>
  <c r="S1421" i="1"/>
  <c r="Q1821" i="1"/>
  <c r="S1821" i="1"/>
  <c r="P1821" i="1"/>
  <c r="R1821" i="1"/>
  <c r="P2246" i="1"/>
  <c r="Q2246" i="1"/>
  <c r="R2246" i="1"/>
  <c r="S2246" i="1"/>
  <c r="R2288" i="1"/>
  <c r="S2288" i="1"/>
  <c r="P2288" i="1"/>
  <c r="Q2288" i="1"/>
  <c r="P1554" i="1"/>
  <c r="Q1554" i="1"/>
  <c r="S1554" i="1"/>
  <c r="P2124" i="1"/>
  <c r="Q2124" i="1"/>
  <c r="S2124" i="1"/>
  <c r="R2124" i="1"/>
  <c r="Q2200" i="1"/>
  <c r="P2200" i="1"/>
  <c r="S2200" i="1"/>
  <c r="P1657" i="1"/>
  <c r="R1657" i="1"/>
  <c r="Q1657" i="1"/>
  <c r="S1657" i="1"/>
  <c r="Q2317" i="1"/>
  <c r="P1397" i="1"/>
  <c r="Q1397" i="1"/>
  <c r="R1397" i="1"/>
  <c r="S1397" i="1"/>
  <c r="R1712" i="1"/>
  <c r="P1712" i="1"/>
  <c r="S1712" i="1"/>
  <c r="Q1712" i="1"/>
  <c r="R1858" i="1"/>
  <c r="Q1858" i="1"/>
  <c r="P1858" i="1"/>
  <c r="S1858" i="1"/>
  <c r="P1903" i="1"/>
  <c r="R1903" i="1"/>
  <c r="S1903" i="1"/>
  <c r="Q1903" i="1"/>
  <c r="P1811" i="1"/>
  <c r="S1811" i="1"/>
  <c r="R1811" i="1"/>
  <c r="P1680" i="1"/>
  <c r="S1680" i="1"/>
  <c r="Q1680" i="1"/>
  <c r="P2169" i="1"/>
  <c r="Q2169" i="1"/>
  <c r="R2169" i="1"/>
  <c r="S2169" i="1"/>
  <c r="Q1959" i="1"/>
  <c r="R1959" i="1"/>
  <c r="S1959" i="1"/>
  <c r="P1959" i="1"/>
  <c r="R1383" i="1"/>
  <c r="Q1383" i="1"/>
  <c r="S1383" i="1"/>
  <c r="P1428" i="1"/>
  <c r="Q1428" i="1"/>
  <c r="R1428" i="1"/>
  <c r="S1428" i="1"/>
  <c r="S1621" i="1"/>
  <c r="Q1621" i="1"/>
  <c r="R1621" i="1"/>
  <c r="P1621" i="1"/>
  <c r="Q1788" i="1"/>
  <c r="R1788" i="1"/>
  <c r="P1788" i="1"/>
  <c r="S1788" i="1"/>
  <c r="P1490" i="1"/>
  <c r="S1490" i="1"/>
  <c r="R1490" i="1"/>
  <c r="P2364" i="1"/>
  <c r="Q2364" i="1"/>
  <c r="S2364" i="1"/>
  <c r="R2364" i="1"/>
  <c r="P2403" i="1"/>
  <c r="P2149" i="1"/>
  <c r="R2149" i="1"/>
  <c r="Q2149" i="1"/>
  <c r="S2149" i="1"/>
  <c r="R2361" i="1"/>
  <c r="S2361" i="1"/>
  <c r="P2361" i="1"/>
  <c r="Q2361" i="1"/>
  <c r="R1532" i="1"/>
  <c r="P1605" i="1"/>
  <c r="R1605" i="1"/>
  <c r="S1605" i="1"/>
  <c r="P1756" i="1"/>
  <c r="Q1756" i="1"/>
  <c r="R1756" i="1"/>
  <c r="S1756" i="1"/>
  <c r="Q1426" i="1"/>
  <c r="R1426" i="1"/>
  <c r="S1426" i="1"/>
  <c r="P1426" i="1"/>
  <c r="P2060" i="1"/>
  <c r="R2060" i="1"/>
  <c r="S2060" i="1"/>
  <c r="Q2060" i="1"/>
  <c r="Q1591" i="1"/>
  <c r="R1591" i="1"/>
  <c r="P1591" i="1"/>
  <c r="P1390" i="1"/>
  <c r="Q1390" i="1"/>
  <c r="S1390" i="1"/>
  <c r="R1390" i="1"/>
  <c r="Q2334" i="1"/>
  <c r="R2334" i="1"/>
  <c r="S2334" i="1"/>
  <c r="P2334" i="1"/>
  <c r="P1741" i="1"/>
  <c r="Q1741" i="1"/>
  <c r="S1741" i="1"/>
  <c r="R2283" i="1"/>
  <c r="S2283" i="1"/>
  <c r="Q2283" i="1"/>
  <c r="P1440" i="1"/>
  <c r="Q1440" i="1"/>
  <c r="S1440" i="1"/>
  <c r="P1736" i="1"/>
  <c r="Q1736" i="1"/>
  <c r="R1736" i="1"/>
  <c r="S1736" i="1"/>
  <c r="P1878" i="1"/>
  <c r="S1878" i="1"/>
  <c r="R1878" i="1"/>
  <c r="P1839" i="1"/>
  <c r="Q1839" i="1"/>
  <c r="R1839" i="1"/>
  <c r="S1839" i="1"/>
  <c r="Q1543" i="1"/>
  <c r="R1543" i="1"/>
  <c r="S1543" i="1"/>
  <c r="P1543" i="1"/>
  <c r="P1927" i="1"/>
  <c r="S1927" i="1"/>
  <c r="Q1927" i="1"/>
  <c r="S1455" i="1"/>
  <c r="Q1455" i="1"/>
  <c r="P1455" i="1"/>
  <c r="R1455" i="1"/>
  <c r="P2314" i="1"/>
  <c r="R2314" i="1"/>
  <c r="S2314" i="1"/>
  <c r="P1746" i="1"/>
  <c r="R1746" i="1"/>
  <c r="S1746" i="1"/>
  <c r="Q1746" i="1"/>
  <c r="P1545" i="1"/>
  <c r="R1545" i="1"/>
  <c r="Q1545" i="1"/>
  <c r="S1545" i="1"/>
  <c r="P1862" i="1"/>
  <c r="S1862" i="1"/>
  <c r="R1862" i="1"/>
  <c r="P1823" i="1"/>
  <c r="Q1823" i="1"/>
  <c r="S1823" i="1"/>
  <c r="R1823" i="1"/>
  <c r="P1527" i="1"/>
  <c r="Q1527" i="1"/>
  <c r="S1527" i="1"/>
  <c r="R1527" i="1"/>
  <c r="S1863" i="1"/>
  <c r="P1863" i="1"/>
  <c r="Q1863" i="1"/>
  <c r="R1863" i="1"/>
  <c r="Q1423" i="1"/>
  <c r="P1423" i="1"/>
  <c r="R1423" i="1"/>
  <c r="S1423" i="1"/>
  <c r="S2272" i="1"/>
  <c r="P2272" i="1"/>
  <c r="Q2272" i="1"/>
  <c r="R2272" i="1"/>
  <c r="S2066" i="1"/>
  <c r="P2066" i="1"/>
  <c r="Q2066" i="1"/>
  <c r="R2066" i="1"/>
  <c r="Q1739" i="1"/>
  <c r="S1739" i="1"/>
  <c r="P1739" i="1"/>
  <c r="R2226" i="1"/>
  <c r="P2319" i="1"/>
  <c r="Q2319" i="1"/>
  <c r="R2319" i="1"/>
  <c r="S2319" i="1"/>
  <c r="P2030" i="1"/>
  <c r="Q2030" i="1"/>
  <c r="S2030" i="1"/>
  <c r="P1693" i="1"/>
  <c r="R1693" i="1"/>
  <c r="S1693" i="1"/>
  <c r="Q1693" i="1"/>
  <c r="P1835" i="1"/>
  <c r="S1835" i="1"/>
  <c r="R1835" i="1"/>
  <c r="G1541" i="12" a="1"/>
  <c r="G1541" i="12" s="1"/>
  <c r="E1541" i="12" s="1"/>
  <c r="G1538" i="12" a="1"/>
  <c r="G1538" i="12" s="1"/>
  <c r="E1538" i="12" s="1"/>
  <c r="G1540" i="12" a="1"/>
  <c r="G1540" i="12" s="1"/>
  <c r="E1540" i="12" s="1"/>
  <c r="G1537" i="12" a="1"/>
  <c r="G1537" i="12" s="1"/>
  <c r="E1537" i="12" s="1"/>
  <c r="G1539" i="12" a="1"/>
  <c r="G1539" i="12" s="1"/>
  <c r="E1539" i="12" s="1"/>
  <c r="G1536" i="12" a="1"/>
  <c r="G1536" i="12" s="1"/>
  <c r="E1536" i="12" s="1"/>
  <c r="G1535" i="12" a="1"/>
  <c r="G1535" i="12" s="1"/>
  <c r="E1535" i="12" s="1"/>
  <c r="G1534" i="12" a="1"/>
  <c r="G1534" i="12" s="1"/>
  <c r="E1534" i="12" s="1"/>
  <c r="G1532" i="12" a="1"/>
  <c r="G1532" i="12" s="1"/>
  <c r="E1532" i="12" s="1"/>
  <c r="G1533" i="12" a="1"/>
  <c r="G1533" i="12" s="1"/>
  <c r="E1533" i="12" s="1"/>
  <c r="G1531" i="12" a="1"/>
  <c r="G1531" i="12" s="1"/>
  <c r="E1531" i="12" s="1"/>
  <c r="G1530" i="12" a="1"/>
  <c r="G1530" i="12" s="1"/>
  <c r="E1530" i="12" s="1"/>
  <c r="G1529" i="12" a="1"/>
  <c r="G1529" i="12" s="1"/>
  <c r="E1529" i="12" s="1"/>
  <c r="G1528" i="12" a="1"/>
  <c r="G1528" i="12" s="1"/>
  <c r="E1528" i="12" s="1"/>
  <c r="G1527" i="12" a="1"/>
  <c r="G1527" i="12" s="1"/>
  <c r="E1527" i="12" s="1"/>
  <c r="G1526" i="12" a="1"/>
  <c r="G1526" i="12" s="1"/>
  <c r="E1526" i="12" s="1"/>
  <c r="G1525" i="12" a="1"/>
  <c r="G1525" i="12" s="1"/>
  <c r="E1525" i="12" s="1"/>
  <c r="G1524" i="12" a="1"/>
  <c r="G1524" i="12" s="1"/>
  <c r="E1524" i="12" s="1"/>
  <c r="G1523" i="12" a="1"/>
  <c r="G1523" i="12" s="1"/>
  <c r="E1523" i="12" s="1"/>
  <c r="G1522" i="12" a="1"/>
  <c r="G1522" i="12" s="1"/>
  <c r="E1522" i="12" s="1"/>
  <c r="G2" i="12" a="1"/>
  <c r="G2" i="12" s="1"/>
  <c r="G1521" i="12" a="1"/>
  <c r="G1521" i="12" s="1"/>
  <c r="E1521" i="12" s="1"/>
  <c r="G1520" i="12" a="1"/>
  <c r="G1520" i="12" s="1"/>
  <c r="E1520" i="12" s="1"/>
  <c r="G1519" i="12" a="1"/>
  <c r="G1519" i="12" s="1"/>
  <c r="E1519" i="12" s="1"/>
  <c r="G1518" i="12" a="1"/>
  <c r="G1518" i="12" s="1"/>
  <c r="E1518" i="12" s="1"/>
  <c r="G1517" i="12" a="1"/>
  <c r="G1517" i="12" s="1"/>
  <c r="E1517" i="12" s="1"/>
  <c r="G9" i="12" a="1"/>
  <c r="G9" i="12" s="1"/>
  <c r="E9" i="12" s="1"/>
  <c r="G125" i="12" a="1"/>
  <c r="G125" i="12" s="1"/>
  <c r="E125" i="12" s="1"/>
  <c r="G11" i="12" a="1"/>
  <c r="G11" i="12" s="1"/>
  <c r="E11" i="12" s="1"/>
  <c r="G108" i="12" a="1"/>
  <c r="G108" i="12" s="1"/>
  <c r="E108" i="12" s="1"/>
  <c r="G443" i="12" a="1"/>
  <c r="G443" i="12" s="1"/>
  <c r="E443" i="12" s="1"/>
  <c r="G436" i="12" a="1"/>
  <c r="G436" i="12" s="1"/>
  <c r="E436" i="12" s="1"/>
  <c r="G101" i="12" a="1"/>
  <c r="G101" i="12" s="1"/>
  <c r="E101" i="12" s="1"/>
  <c r="G1504" i="12" a="1"/>
  <c r="G1504" i="12" s="1"/>
  <c r="E1504" i="12" s="1"/>
  <c r="G1503" i="12" a="1"/>
  <c r="G1503" i="12" s="1"/>
  <c r="E1503" i="12" s="1"/>
  <c r="G1499" i="12" a="1"/>
  <c r="G1499" i="12" s="1"/>
  <c r="E1499" i="12" s="1"/>
  <c r="G1480" i="12" a="1"/>
  <c r="G1480" i="12" s="1"/>
  <c r="E1480" i="12" s="1"/>
  <c r="G1484" i="12" a="1"/>
  <c r="G1484" i="12" s="1"/>
  <c r="E1484" i="12" s="1"/>
  <c r="G1500" i="12" a="1"/>
  <c r="G1500" i="12" s="1"/>
  <c r="E1500" i="12" s="1"/>
  <c r="G1483" i="12" a="1"/>
  <c r="G1483" i="12" s="1"/>
  <c r="E1483" i="12" s="1"/>
  <c r="G1488" i="12" a="1"/>
  <c r="G1488" i="12" s="1"/>
  <c r="E1488" i="12" s="1"/>
  <c r="G1481" i="12" a="1"/>
  <c r="G1481" i="12" s="1"/>
  <c r="E1481" i="12" s="1"/>
  <c r="G1486" i="12" a="1"/>
  <c r="G1486" i="12" s="1"/>
  <c r="E1486" i="12" s="1"/>
  <c r="G1482" i="12" a="1"/>
  <c r="G1482" i="12" s="1"/>
  <c r="E1482" i="12" s="1"/>
  <c r="G1498" i="12" a="1"/>
  <c r="G1498" i="12" s="1"/>
  <c r="E1498" i="12" s="1"/>
  <c r="G1507" i="12" a="1"/>
  <c r="G1507" i="12" s="1"/>
  <c r="E1507" i="12" s="1"/>
  <c r="G1514" i="12" a="1"/>
  <c r="G1514" i="12" s="1"/>
  <c r="E1514" i="12" s="1"/>
  <c r="G1494" i="12" a="1"/>
  <c r="G1494" i="12" s="1"/>
  <c r="E1494" i="12" s="1"/>
  <c r="G1513" i="12" a="1"/>
  <c r="G1513" i="12" s="1"/>
  <c r="E1513" i="12" s="1"/>
  <c r="G1508" i="12" a="1"/>
  <c r="G1508" i="12" s="1"/>
  <c r="E1508" i="12" s="1"/>
  <c r="G1496" i="12" a="1"/>
  <c r="G1496" i="12" s="1"/>
  <c r="E1496" i="12" s="1"/>
  <c r="G1495" i="12" a="1"/>
  <c r="G1495" i="12" s="1"/>
  <c r="E1495" i="12" s="1"/>
  <c r="G1490" i="12" a="1"/>
  <c r="G1490" i="12" s="1"/>
  <c r="E1490" i="12" s="1"/>
  <c r="G1497" i="12" a="1"/>
  <c r="G1497" i="12" s="1"/>
  <c r="E1497" i="12" s="1"/>
  <c r="G1506" i="12" a="1"/>
  <c r="G1506" i="12" s="1"/>
  <c r="E1506" i="12" s="1"/>
  <c r="G1491" i="12" a="1"/>
  <c r="G1491" i="12" s="1"/>
  <c r="E1491" i="12" s="1"/>
  <c r="G1489" i="12" a="1"/>
  <c r="G1489" i="12" s="1"/>
  <c r="E1489" i="12" s="1"/>
  <c r="G1512" i="12" a="1"/>
  <c r="G1512" i="12" s="1"/>
  <c r="E1512" i="12" s="1"/>
  <c r="G1511" i="12" a="1"/>
  <c r="G1511" i="12" s="1"/>
  <c r="E1511" i="12" s="1"/>
  <c r="G1501" i="12" a="1"/>
  <c r="G1501" i="12" s="1"/>
  <c r="E1501" i="12" s="1"/>
  <c r="G1502" i="12" a="1"/>
  <c r="G1502" i="12" s="1"/>
  <c r="E1502" i="12" s="1"/>
  <c r="G1509" i="12" a="1"/>
  <c r="G1509" i="12" s="1"/>
  <c r="E1509" i="12" s="1"/>
  <c r="G1510" i="12" a="1"/>
  <c r="G1510" i="12" s="1"/>
  <c r="E1510" i="12" s="1"/>
  <c r="G1516" i="12" a="1"/>
  <c r="G1516" i="12" s="1"/>
  <c r="E1516" i="12" s="1"/>
  <c r="G1515" i="12" a="1"/>
  <c r="G1515" i="12" s="1"/>
  <c r="E1515" i="12" s="1"/>
  <c r="G1485" i="12" a="1"/>
  <c r="G1485" i="12" s="1"/>
  <c r="E1485" i="12" s="1"/>
  <c r="G1505" i="12" a="1"/>
  <c r="G1505" i="12" s="1"/>
  <c r="E1505" i="12" s="1"/>
  <c r="G1493" i="12" a="1"/>
  <c r="G1493" i="12" s="1"/>
  <c r="E1493" i="12" s="1"/>
  <c r="G1487" i="12" a="1"/>
  <c r="G1487" i="12" s="1"/>
  <c r="E1487" i="12" s="1"/>
  <c r="G1492" i="12" a="1"/>
  <c r="G1492" i="12" s="1"/>
  <c r="E1492" i="12" s="1"/>
  <c r="G272" i="12" a="1"/>
  <c r="G272" i="12" s="1"/>
  <c r="E272" i="12" s="1"/>
  <c r="G692" i="12" a="1"/>
  <c r="G692" i="12" s="1"/>
  <c r="E692" i="12" s="1"/>
  <c r="G107" i="12" a="1"/>
  <c r="G107" i="12" s="1"/>
  <c r="E107" i="12" s="1"/>
  <c r="G14" i="12" a="1"/>
  <c r="G14" i="12" s="1"/>
  <c r="E14" i="12" s="1"/>
  <c r="G120" i="12" a="1"/>
  <c r="G120" i="12" s="1"/>
  <c r="E120" i="12" s="1"/>
  <c r="G51" i="12" a="1"/>
  <c r="G51" i="12" s="1"/>
  <c r="E51" i="12" s="1"/>
  <c r="G118" i="12" a="1"/>
  <c r="G118" i="12" s="1"/>
  <c r="E118" i="12" s="1"/>
  <c r="G434" i="12" a="1"/>
  <c r="G434" i="12" s="1"/>
  <c r="E434" i="12" s="1"/>
  <c r="G672" i="12" a="1"/>
  <c r="G672" i="12" s="1"/>
  <c r="E672" i="12" s="1"/>
  <c r="G97" i="12" a="1"/>
  <c r="G97" i="12" s="1"/>
  <c r="E97" i="12" s="1"/>
  <c r="G36" i="12" a="1"/>
  <c r="G36" i="12" s="1"/>
  <c r="E36" i="12" s="1"/>
  <c r="G419" i="12" a="1"/>
  <c r="G419" i="12" s="1"/>
  <c r="E419" i="12" s="1"/>
  <c r="G94" i="12" a="1"/>
  <c r="G94" i="12" s="1"/>
  <c r="E94" i="12" s="1"/>
  <c r="G53" i="12" a="1"/>
  <c r="G53" i="12" s="1"/>
  <c r="E53" i="12" s="1"/>
  <c r="G195" i="12" a="1"/>
  <c r="G195" i="12" s="1"/>
  <c r="E195" i="12" s="1"/>
  <c r="G34" i="12" a="1"/>
  <c r="G34" i="12" s="1"/>
  <c r="E34" i="12" s="1"/>
  <c r="G92" i="12" a="1"/>
  <c r="G92" i="12" s="1"/>
  <c r="E92" i="12" s="1"/>
  <c r="G271" i="12" a="1"/>
  <c r="G271" i="12" s="1"/>
  <c r="E271" i="12" s="1"/>
  <c r="G405" i="12" a="1"/>
  <c r="G405" i="12" s="1"/>
  <c r="E405" i="12" s="1"/>
  <c r="G18" i="12" a="1"/>
  <c r="G18" i="12" s="1"/>
  <c r="E18" i="12" s="1"/>
  <c r="G192" i="12" a="1"/>
  <c r="G192" i="12" s="1"/>
  <c r="E192" i="12" s="1"/>
  <c r="G75" i="12" a="1"/>
  <c r="G75" i="12" s="1"/>
  <c r="E75" i="12" s="1"/>
  <c r="G760" i="12" a="1"/>
  <c r="G760" i="12" s="1"/>
  <c r="E760" i="12" s="1"/>
  <c r="G1305" i="12" a="1"/>
  <c r="G1305" i="12" s="1"/>
  <c r="E1305" i="12" s="1"/>
  <c r="G203" i="12" a="1"/>
  <c r="G203" i="12" s="1"/>
  <c r="E203" i="12" s="1"/>
  <c r="G411" i="12" a="1"/>
  <c r="G411" i="12" s="1"/>
  <c r="E411" i="12" s="1"/>
  <c r="G493" i="12" a="1"/>
  <c r="G493" i="12" s="1"/>
  <c r="E493" i="12" s="1"/>
  <c r="G76" i="12" a="1"/>
  <c r="G76" i="12" s="1"/>
  <c r="E76" i="12" s="1"/>
  <c r="G448" i="12" a="1"/>
  <c r="G448" i="12" s="1"/>
  <c r="E448" i="12" s="1"/>
  <c r="G35" i="12" a="1"/>
  <c r="G35" i="12" s="1"/>
  <c r="E35" i="12" s="1"/>
  <c r="G93" i="12" a="1"/>
  <c r="G93" i="12" s="1"/>
  <c r="E93" i="12" s="1"/>
  <c r="G1307" i="12" a="1"/>
  <c r="G1307" i="12" s="1"/>
  <c r="E1307" i="12" s="1"/>
  <c r="G946" i="12" a="1"/>
  <c r="G946" i="12" s="1"/>
  <c r="E946" i="12" s="1"/>
  <c r="G512" i="12" a="1"/>
  <c r="G512" i="12" s="1"/>
  <c r="E512" i="12" s="1"/>
  <c r="G188" i="12" a="1"/>
  <c r="G188" i="12" s="1"/>
  <c r="E188" i="12" s="1"/>
  <c r="G31" i="12" a="1"/>
  <c r="G31" i="12" s="1"/>
  <c r="E31" i="12" s="1"/>
  <c r="G835" i="12" a="1"/>
  <c r="G835" i="12" s="1"/>
  <c r="E835" i="12" s="1"/>
  <c r="G1271" i="12" a="1"/>
  <c r="G1271" i="12" s="1"/>
  <c r="E1271" i="12" s="1"/>
  <c r="G1029" i="12" a="1"/>
  <c r="G1029" i="12" s="1"/>
  <c r="E1029" i="12" s="1"/>
  <c r="G1273" i="12" a="1"/>
  <c r="G1273" i="12" s="1"/>
  <c r="E1273" i="12" s="1"/>
  <c r="G98" i="12" a="1"/>
  <c r="G98" i="12" s="1"/>
  <c r="E98" i="12" s="1"/>
  <c r="G389" i="12" a="1"/>
  <c r="G389" i="12" s="1"/>
  <c r="E389" i="12" s="1"/>
  <c r="G365" i="12" a="1"/>
  <c r="G365" i="12" s="1"/>
  <c r="E365" i="12" s="1"/>
  <c r="G193" i="12" a="1"/>
  <c r="G193" i="12" s="1"/>
  <c r="E193" i="12" s="1"/>
  <c r="G58" i="12" a="1"/>
  <c r="G58" i="12" s="1"/>
  <c r="E58" i="12" s="1"/>
  <c r="G12" i="12" a="1"/>
  <c r="G12" i="12" s="1"/>
  <c r="E12" i="12" s="1"/>
  <c r="G428" i="12" a="1"/>
  <c r="G428" i="12" s="1"/>
  <c r="E428" i="12" s="1"/>
  <c r="G829" i="12" a="1"/>
  <c r="G829" i="12" s="1"/>
  <c r="E829" i="12" s="1"/>
  <c r="G830" i="12" a="1"/>
  <c r="G830" i="12" s="1"/>
  <c r="E830" i="12" s="1"/>
  <c r="G1299" i="12" a="1"/>
  <c r="G1299" i="12" s="1"/>
  <c r="E1299" i="12" s="1"/>
  <c r="G890" i="12" a="1"/>
  <c r="G890" i="12" s="1"/>
  <c r="E890" i="12" s="1"/>
  <c r="G288" i="12" a="1"/>
  <c r="G288" i="12" s="1"/>
  <c r="E288" i="12" s="1"/>
  <c r="G268" i="12" a="1"/>
  <c r="G268" i="12" s="1"/>
  <c r="E268" i="12" s="1"/>
  <c r="G116" i="12" a="1"/>
  <c r="G116" i="12" s="1"/>
  <c r="E116" i="12" s="1"/>
  <c r="G211" i="12" a="1"/>
  <c r="G211" i="12" s="1"/>
  <c r="E211" i="12" s="1"/>
  <c r="G66" i="12" a="1"/>
  <c r="G66" i="12" s="1"/>
  <c r="E66" i="12" s="1"/>
  <c r="G16" i="12" a="1"/>
  <c r="G16" i="12" s="1"/>
  <c r="E16" i="12" s="1"/>
  <c r="G19" i="12" a="1"/>
  <c r="G19" i="12" s="1"/>
  <c r="E19" i="12" s="1"/>
  <c r="G827" i="12" a="1"/>
  <c r="G827" i="12" s="1"/>
  <c r="E827" i="12" s="1"/>
  <c r="G63" i="12" a="1"/>
  <c r="G63" i="12" s="1"/>
  <c r="E63" i="12" s="1"/>
  <c r="G61" i="12" a="1"/>
  <c r="G61" i="12" s="1"/>
  <c r="E61" i="12" s="1"/>
  <c r="G5" i="12" a="1"/>
  <c r="G5" i="12" s="1"/>
  <c r="E5" i="12" s="1"/>
  <c r="G77" i="12" a="1"/>
  <c r="G77" i="12" s="1"/>
  <c r="E77" i="12" s="1"/>
  <c r="G201" i="12" a="1"/>
  <c r="G201" i="12" s="1"/>
  <c r="E201" i="12" s="1"/>
  <c r="G119" i="12" a="1"/>
  <c r="G119" i="12" s="1"/>
  <c r="E119" i="12" s="1"/>
  <c r="G21" i="12" a="1"/>
  <c r="G21" i="12" s="1"/>
  <c r="E21" i="12" s="1"/>
  <c r="G837" i="12" a="1"/>
  <c r="G837" i="12" s="1"/>
  <c r="E837" i="12" s="1"/>
  <c r="G99" i="12" a="1"/>
  <c r="G99" i="12" s="1"/>
  <c r="E99" i="12" s="1"/>
  <c r="G50" i="12" a="1"/>
  <c r="G50" i="12" s="1"/>
  <c r="E50" i="12" s="1"/>
  <c r="G62" i="12" a="1"/>
  <c r="G62" i="12" s="1"/>
  <c r="E62" i="12" s="1"/>
  <c r="G224" i="12" a="1"/>
  <c r="G224" i="12" s="1"/>
  <c r="E224" i="12" s="1"/>
  <c r="G189" i="12" a="1"/>
  <c r="G189" i="12" s="1"/>
  <c r="E189" i="12" s="1"/>
  <c r="G29" i="12" a="1"/>
  <c r="G29" i="12" s="1"/>
  <c r="E29" i="12" s="1"/>
  <c r="G22" i="12" a="1"/>
  <c r="G22" i="12" s="1"/>
  <c r="E22" i="12" s="1"/>
  <c r="G8" i="12" a="1"/>
  <c r="G8" i="12" s="1"/>
  <c r="E8" i="12" s="1"/>
  <c r="G64" i="12" a="1"/>
  <c r="G64" i="12" s="1"/>
  <c r="E64" i="12" s="1"/>
  <c r="G204" i="12" a="1"/>
  <c r="G204" i="12" s="1"/>
  <c r="E204" i="12" s="1"/>
  <c r="G281" i="12" a="1"/>
  <c r="G281" i="12" s="1"/>
  <c r="E281" i="12" s="1"/>
  <c r="G836" i="12" a="1"/>
  <c r="G836" i="12" s="1"/>
  <c r="E836" i="12" s="1"/>
  <c r="G30" i="12" a="1"/>
  <c r="G30" i="12" s="1"/>
  <c r="E30" i="12" s="1"/>
  <c r="G85" i="12" a="1"/>
  <c r="G85" i="12" s="1"/>
  <c r="E85" i="12" s="1"/>
  <c r="G7" i="12" a="1"/>
  <c r="G7" i="12" s="1"/>
  <c r="E7" i="12" s="1"/>
  <c r="G404" i="12" a="1"/>
  <c r="G404" i="12" s="1"/>
  <c r="E404" i="12" s="1"/>
  <c r="G470" i="12" a="1"/>
  <c r="G470" i="12" s="1"/>
  <c r="E470" i="12" s="1"/>
  <c r="G1154" i="12" a="1"/>
  <c r="G1154" i="12" s="1"/>
  <c r="E1154" i="12" s="1"/>
  <c r="G939" i="12" a="1"/>
  <c r="G939" i="12" s="1"/>
  <c r="E939" i="12" s="1"/>
  <c r="G923" i="12" a="1"/>
  <c r="G923" i="12" s="1"/>
  <c r="E923" i="12" s="1"/>
  <c r="G1294" i="12" a="1"/>
  <c r="G1294" i="12" s="1"/>
  <c r="E1294" i="12" s="1"/>
  <c r="G691" i="12" a="1"/>
  <c r="G691" i="12" s="1"/>
  <c r="E691" i="12" s="1"/>
  <c r="G818" i="12" a="1"/>
  <c r="G818" i="12" s="1"/>
  <c r="E818" i="12" s="1"/>
  <c r="G355" i="12" a="1"/>
  <c r="G355" i="12" s="1"/>
  <c r="E355" i="12" s="1"/>
  <c r="G350" i="12" a="1"/>
  <c r="G350" i="12" s="1"/>
  <c r="E350" i="12" s="1"/>
  <c r="G159" i="12" a="1"/>
  <c r="G159" i="12" s="1"/>
  <c r="E159" i="12" s="1"/>
  <c r="G72" i="12" a="1"/>
  <c r="G72" i="12" s="1"/>
  <c r="E72" i="12" s="1"/>
  <c r="G460" i="12" a="1"/>
  <c r="G460" i="12" s="1"/>
  <c r="E460" i="12" s="1"/>
  <c r="G190" i="12" a="1"/>
  <c r="G190" i="12" s="1"/>
  <c r="E190" i="12" s="1"/>
  <c r="G145" i="12" a="1"/>
  <c r="G145" i="12" s="1"/>
  <c r="E145" i="12" s="1"/>
  <c r="G225" i="12" a="1"/>
  <c r="G225" i="12" s="1"/>
  <c r="E225" i="12" s="1"/>
  <c r="G1195" i="12" a="1"/>
  <c r="G1195" i="12" s="1"/>
  <c r="E1195" i="12" s="1"/>
  <c r="G402" i="12" a="1"/>
  <c r="G402" i="12" s="1"/>
  <c r="E402" i="12" s="1"/>
  <c r="G286" i="12" a="1"/>
  <c r="G286" i="12" s="1"/>
  <c r="E286" i="12" s="1"/>
  <c r="G1278" i="12" a="1"/>
  <c r="G1278" i="12" s="1"/>
  <c r="E1278" i="12" s="1"/>
  <c r="G741" i="12" a="1"/>
  <c r="G741" i="12" s="1"/>
  <c r="E741" i="12" s="1"/>
  <c r="G1055" i="12" a="1"/>
  <c r="G1055" i="12" s="1"/>
  <c r="E1055" i="12" s="1"/>
  <c r="G289" i="12" a="1"/>
  <c r="G289" i="12" s="1"/>
  <c r="E289" i="12" s="1"/>
  <c r="G711" i="12" a="1"/>
  <c r="G711" i="12" s="1"/>
  <c r="E711" i="12" s="1"/>
  <c r="G481" i="12" a="1"/>
  <c r="G481" i="12" s="1"/>
  <c r="E481" i="12" s="1"/>
  <c r="G325" i="12" a="1"/>
  <c r="G325" i="12" s="1"/>
  <c r="E325" i="12" s="1"/>
  <c r="G718" i="12" a="1"/>
  <c r="G718" i="12" s="1"/>
  <c r="E718" i="12" s="1"/>
  <c r="G750" i="12" a="1"/>
  <c r="G750" i="12" s="1"/>
  <c r="E750" i="12" s="1"/>
  <c r="G88" i="12" a="1"/>
  <c r="G88" i="12" s="1"/>
  <c r="E88" i="12" s="1"/>
  <c r="G54" i="12" a="1"/>
  <c r="G54" i="12" s="1"/>
  <c r="E54" i="12" s="1"/>
  <c r="G156" i="12" a="1"/>
  <c r="G156" i="12" s="1"/>
  <c r="E156" i="12" s="1"/>
  <c r="G435" i="12" a="1"/>
  <c r="G435" i="12" s="1"/>
  <c r="E435" i="12" s="1"/>
  <c r="G714" i="12" a="1"/>
  <c r="G714" i="12" s="1"/>
  <c r="E714" i="12" s="1"/>
  <c r="G440" i="12" a="1"/>
  <c r="G440" i="12" s="1"/>
  <c r="E440" i="12" s="1"/>
  <c r="G371" i="12" a="1"/>
  <c r="G371" i="12" s="1"/>
  <c r="E371" i="12" s="1"/>
  <c r="G285" i="12" a="1"/>
  <c r="G285" i="12" s="1"/>
  <c r="E285" i="12" s="1"/>
  <c r="G206" i="12" a="1"/>
  <c r="G206" i="12" s="1"/>
  <c r="E206" i="12" s="1"/>
  <c r="G23" i="12" a="1"/>
  <c r="G23" i="12" s="1"/>
  <c r="E23" i="12" s="1"/>
  <c r="G810" i="12" a="1"/>
  <c r="G810" i="12" s="1"/>
  <c r="E810" i="12" s="1"/>
  <c r="G393" i="12" a="1"/>
  <c r="G393" i="12" s="1"/>
  <c r="E393" i="12" s="1"/>
  <c r="G264" i="12" a="1"/>
  <c r="G264" i="12" s="1"/>
  <c r="E264" i="12" s="1"/>
  <c r="G187" i="12" a="1"/>
  <c r="G187" i="12" s="1"/>
  <c r="E187" i="12" s="1"/>
  <c r="G378" i="12" a="1"/>
  <c r="G378" i="12" s="1"/>
  <c r="E378" i="12" s="1"/>
  <c r="G74" i="12" a="1"/>
  <c r="G74" i="12" s="1"/>
  <c r="E74" i="12" s="1"/>
  <c r="G33" i="12" a="1"/>
  <c r="G33" i="12" s="1"/>
  <c r="E33" i="12" s="1"/>
  <c r="G52" i="12" a="1"/>
  <c r="G52" i="12" s="1"/>
  <c r="E52" i="12" s="1"/>
  <c r="G784" i="12" a="1"/>
  <c r="G784" i="12" s="1"/>
  <c r="E784" i="12" s="1"/>
  <c r="G788" i="12" a="1"/>
  <c r="G788" i="12" s="1"/>
  <c r="E788" i="12" s="1"/>
  <c r="G789" i="12" a="1"/>
  <c r="G789" i="12" s="1"/>
  <c r="E789" i="12" s="1"/>
  <c r="G735" i="12" a="1"/>
  <c r="G735" i="12" s="1"/>
  <c r="E735" i="12" s="1"/>
  <c r="G235" i="12" a="1"/>
  <c r="G235" i="12" s="1"/>
  <c r="E235" i="12" s="1"/>
  <c r="G418" i="12" a="1"/>
  <c r="G418" i="12" s="1"/>
  <c r="E418" i="12" s="1"/>
  <c r="G415" i="12" a="1"/>
  <c r="G415" i="12" s="1"/>
  <c r="E415" i="12" s="1"/>
  <c r="G823" i="12" a="1"/>
  <c r="G823" i="12" s="1"/>
  <c r="E823" i="12" s="1"/>
  <c r="G822" i="12" a="1"/>
  <c r="G822" i="12" s="1"/>
  <c r="E822" i="12" s="1"/>
  <c r="G785" i="12" a="1"/>
  <c r="G785" i="12" s="1"/>
  <c r="E785" i="12" s="1"/>
  <c r="G498" i="12" a="1"/>
  <c r="G498" i="12" s="1"/>
  <c r="E498" i="12" s="1"/>
  <c r="G458" i="12" a="1"/>
  <c r="G458" i="12" s="1"/>
  <c r="E458" i="12" s="1"/>
  <c r="G309" i="12" a="1"/>
  <c r="G309" i="12" s="1"/>
  <c r="E309" i="12" s="1"/>
  <c r="G73" i="12" a="1"/>
  <c r="G73" i="12" s="1"/>
  <c r="E73" i="12" s="1"/>
  <c r="G496" i="12" a="1"/>
  <c r="G496" i="12" s="1"/>
  <c r="E496" i="12" s="1"/>
  <c r="G522" i="12" a="1"/>
  <c r="G522" i="12" s="1"/>
  <c r="E522" i="12" s="1"/>
  <c r="G870" i="12" a="1"/>
  <c r="G870" i="12" s="1"/>
  <c r="E870" i="12" s="1"/>
  <c r="G507" i="12" a="1"/>
  <c r="G507" i="12" s="1"/>
  <c r="E507" i="12" s="1"/>
  <c r="G165" i="12" a="1"/>
  <c r="G165" i="12" s="1"/>
  <c r="E165" i="12" s="1"/>
  <c r="G194" i="12" a="1"/>
  <c r="G194" i="12" s="1"/>
  <c r="E194" i="12" s="1"/>
  <c r="G886" i="12" a="1"/>
  <c r="G886" i="12" s="1"/>
  <c r="E886" i="12" s="1"/>
  <c r="G884" i="12" a="1"/>
  <c r="G884" i="12" s="1"/>
  <c r="E884" i="12" s="1"/>
  <c r="G885" i="12" a="1"/>
  <c r="G885" i="12" s="1"/>
  <c r="E885" i="12" s="1"/>
  <c r="G713" i="12" a="1"/>
  <c r="G713" i="12" s="1"/>
  <c r="E713" i="12" s="1"/>
  <c r="G452" i="12" a="1"/>
  <c r="G452" i="12" s="1"/>
  <c r="E452" i="12" s="1"/>
  <c r="G298" i="12" a="1"/>
  <c r="G298" i="12" s="1"/>
  <c r="E298" i="12" s="1"/>
  <c r="G532" i="12" a="1"/>
  <c r="G532" i="12" s="1"/>
  <c r="E532" i="12" s="1"/>
  <c r="G574" i="12" a="1"/>
  <c r="G574" i="12" s="1"/>
  <c r="E574" i="12" s="1"/>
  <c r="G1065" i="12" a="1"/>
  <c r="G1065" i="12" s="1"/>
  <c r="E1065" i="12" s="1"/>
  <c r="G42" i="12" a="1"/>
  <c r="G42" i="12" s="1"/>
  <c r="E42" i="12" s="1"/>
  <c r="G176" i="12" a="1"/>
  <c r="G176" i="12" s="1"/>
  <c r="E176" i="12" s="1"/>
  <c r="G243" i="12" a="1"/>
  <c r="G243" i="12" s="1"/>
  <c r="E243" i="12" s="1"/>
  <c r="G637" i="12" a="1"/>
  <c r="G637" i="12" s="1"/>
  <c r="E637" i="12" s="1"/>
  <c r="G199" i="12" a="1"/>
  <c r="G199" i="12" s="1"/>
  <c r="E199" i="12" s="1"/>
  <c r="G233" i="12" a="1"/>
  <c r="G233" i="12" s="1"/>
  <c r="E233" i="12" s="1"/>
  <c r="G231" i="12" a="1"/>
  <c r="G231" i="12" s="1"/>
  <c r="E231" i="12" s="1"/>
  <c r="G229" i="12" a="1"/>
  <c r="G229" i="12" s="1"/>
  <c r="E229" i="12" s="1"/>
  <c r="G232" i="12" a="1"/>
  <c r="G232" i="12" s="1"/>
  <c r="E232" i="12" s="1"/>
  <c r="G349" i="12" a="1"/>
  <c r="G349" i="12" s="1"/>
  <c r="E349" i="12" s="1"/>
  <c r="G198" i="12" a="1"/>
  <c r="G198" i="12" s="1"/>
  <c r="E198" i="12" s="1"/>
  <c r="G483" i="12" a="1"/>
  <c r="G483" i="12" s="1"/>
  <c r="E483" i="12" s="1"/>
  <c r="G834" i="12" a="1"/>
  <c r="G834" i="12" s="1"/>
  <c r="E834" i="12" s="1"/>
  <c r="G742" i="12" a="1"/>
  <c r="G742" i="12" s="1"/>
  <c r="E742" i="12" s="1"/>
  <c r="G1227" i="12" a="1"/>
  <c r="G1227" i="12" s="1"/>
  <c r="E1227" i="12" s="1"/>
  <c r="G500" i="12" a="1"/>
  <c r="G500" i="12" s="1"/>
  <c r="E500" i="12" s="1"/>
  <c r="G47" i="12" a="1"/>
  <c r="G47" i="12" s="1"/>
  <c r="E47" i="12" s="1"/>
  <c r="G442" i="12" a="1"/>
  <c r="G442" i="12" s="1"/>
  <c r="E442" i="12" s="1"/>
  <c r="G230" i="12" a="1"/>
  <c r="G230" i="12" s="1"/>
  <c r="E230" i="12" s="1"/>
  <c r="G1202" i="12" a="1"/>
  <c r="G1202" i="12" s="1"/>
  <c r="E1202" i="12" s="1"/>
  <c r="G883" i="12" a="1"/>
  <c r="G883" i="12" s="1"/>
  <c r="E883" i="12" s="1"/>
  <c r="G337" i="12" a="1"/>
  <c r="G337" i="12" s="1"/>
  <c r="E337" i="12" s="1"/>
  <c r="G868" i="12" a="1"/>
  <c r="G868" i="12" s="1"/>
  <c r="E868" i="12" s="1"/>
  <c r="G414" i="12" a="1"/>
  <c r="G414" i="12" s="1"/>
  <c r="E414" i="12" s="1"/>
  <c r="G142" i="12" a="1"/>
  <c r="G142" i="12" s="1"/>
  <c r="E142" i="12" s="1"/>
  <c r="G56" i="12" a="1"/>
  <c r="G56" i="12" s="1"/>
  <c r="E56" i="12" s="1"/>
  <c r="G212" i="12" a="1"/>
  <c r="G212" i="12" s="1"/>
  <c r="E212" i="12" s="1"/>
  <c r="G91" i="12" a="1"/>
  <c r="G91" i="12" s="1"/>
  <c r="E91" i="12" s="1"/>
  <c r="G774" i="12" a="1"/>
  <c r="G774" i="12" s="1"/>
  <c r="E774" i="12" s="1"/>
  <c r="G681" i="12" a="1"/>
  <c r="G681" i="12" s="1"/>
  <c r="E681" i="12" s="1"/>
  <c r="G449" i="12" a="1"/>
  <c r="G449" i="12" s="1"/>
  <c r="E449" i="12" s="1"/>
  <c r="G520" i="12" a="1"/>
  <c r="G520" i="12" s="1"/>
  <c r="E520" i="12" s="1"/>
  <c r="G698" i="12" a="1"/>
  <c r="G698" i="12" s="1"/>
  <c r="E698" i="12" s="1"/>
  <c r="G254" i="12" a="1"/>
  <c r="G254" i="12" s="1"/>
  <c r="E254" i="12" s="1"/>
  <c r="G1256" i="12" a="1"/>
  <c r="G1256" i="12" s="1"/>
  <c r="E1256" i="12" s="1"/>
  <c r="G839" i="12" a="1"/>
  <c r="G839" i="12" s="1"/>
  <c r="E839" i="12" s="1"/>
  <c r="G838" i="12" a="1"/>
  <c r="G838" i="12" s="1"/>
  <c r="E838" i="12" s="1"/>
  <c r="G313" i="12" a="1"/>
  <c r="G313" i="12" s="1"/>
  <c r="E313" i="12" s="1"/>
  <c r="G312" i="12" a="1"/>
  <c r="G312" i="12" s="1"/>
  <c r="E312" i="12" s="1"/>
  <c r="G781" i="12" a="1"/>
  <c r="G781" i="12" s="1"/>
  <c r="E781" i="12" s="1"/>
  <c r="G521" i="12" a="1"/>
  <c r="G521" i="12" s="1"/>
  <c r="E521" i="12" s="1"/>
  <c r="G780" i="12" a="1"/>
  <c r="G780" i="12" s="1"/>
  <c r="E780" i="12" s="1"/>
  <c r="G936" i="12" a="1"/>
  <c r="G936" i="12" s="1"/>
  <c r="E936" i="12" s="1"/>
  <c r="G631" i="12" a="1"/>
  <c r="G631" i="12" s="1"/>
  <c r="E631" i="12" s="1"/>
  <c r="G356" i="12" a="1"/>
  <c r="G356" i="12" s="1"/>
  <c r="E356" i="12" s="1"/>
  <c r="G1237" i="12" a="1"/>
  <c r="G1237" i="12" s="1"/>
  <c r="E1237" i="12" s="1"/>
  <c r="G851" i="12" a="1"/>
  <c r="G851" i="12" s="1"/>
  <c r="E851" i="12" s="1"/>
  <c r="G1274" i="12" a="1"/>
  <c r="G1274" i="12" s="1"/>
  <c r="E1274" i="12" s="1"/>
  <c r="G1309" i="12" a="1"/>
  <c r="G1309" i="12" s="1"/>
  <c r="E1309" i="12" s="1"/>
  <c r="G471" i="12" a="1"/>
  <c r="G471" i="12" s="1"/>
  <c r="E471" i="12" s="1"/>
  <c r="G215" i="12" a="1"/>
  <c r="G215" i="12" s="1"/>
  <c r="E215" i="12" s="1"/>
  <c r="G315" i="12" a="1"/>
  <c r="G315" i="12" s="1"/>
  <c r="E315" i="12" s="1"/>
  <c r="G168" i="12" a="1"/>
  <c r="G168" i="12" s="1"/>
  <c r="E168" i="12" s="1"/>
  <c r="G252" i="12" a="1"/>
  <c r="G252" i="12" s="1"/>
  <c r="E252" i="12" s="1"/>
  <c r="G306" i="12" a="1"/>
  <c r="G306" i="12" s="1"/>
  <c r="E306" i="12" s="1"/>
  <c r="G544" i="12" a="1"/>
  <c r="G544" i="12" s="1"/>
  <c r="E544" i="12" s="1"/>
  <c r="G437" i="12" a="1"/>
  <c r="G437" i="12" s="1"/>
  <c r="E437" i="12" s="1"/>
  <c r="G1034" i="12" a="1"/>
  <c r="G1034" i="12" s="1"/>
  <c r="E1034" i="12" s="1"/>
  <c r="G712" i="12" a="1"/>
  <c r="G712" i="12" s="1"/>
  <c r="E712" i="12" s="1"/>
  <c r="G989" i="12" a="1"/>
  <c r="G989" i="12" s="1"/>
  <c r="E989" i="12" s="1"/>
  <c r="G148" i="12" a="1"/>
  <c r="G148" i="12" s="1"/>
  <c r="E148" i="12" s="1"/>
  <c r="G79" i="12" a="1"/>
  <c r="G79" i="12" s="1"/>
  <c r="E79" i="12" s="1"/>
  <c r="G935" i="12" a="1"/>
  <c r="G935" i="12" s="1"/>
  <c r="E935" i="12" s="1"/>
  <c r="G339" i="12" a="1"/>
  <c r="G339" i="12" s="1"/>
  <c r="E339" i="12" s="1"/>
  <c r="G688" i="12" a="1"/>
  <c r="G688" i="12" s="1"/>
  <c r="E688" i="12" s="1"/>
  <c r="G158" i="12" a="1"/>
  <c r="G158" i="12" s="1"/>
  <c r="E158" i="12" s="1"/>
  <c r="G78" i="12" a="1"/>
  <c r="G78" i="12" s="1"/>
  <c r="E78" i="12" s="1"/>
  <c r="G81" i="12" a="1"/>
  <c r="G81" i="12" s="1"/>
  <c r="E81" i="12" s="1"/>
  <c r="G121" i="12" a="1"/>
  <c r="G121" i="12" s="1"/>
  <c r="E121" i="12" s="1"/>
  <c r="G887" i="12" a="1"/>
  <c r="G887" i="12" s="1"/>
  <c r="E887" i="12" s="1"/>
  <c r="G779" i="12" a="1"/>
  <c r="G779" i="12" s="1"/>
  <c r="E779" i="12" s="1"/>
  <c r="G638" i="12" a="1"/>
  <c r="G638" i="12" s="1"/>
  <c r="E638" i="12" s="1"/>
  <c r="G346" i="12" a="1"/>
  <c r="G346" i="12" s="1"/>
  <c r="E346" i="12" s="1"/>
  <c r="G549" i="12" a="1"/>
  <c r="G549" i="12" s="1"/>
  <c r="E549" i="12" s="1"/>
  <c r="G684" i="12" a="1"/>
  <c r="G684" i="12" s="1"/>
  <c r="E684" i="12" s="1"/>
  <c r="G1030" i="12" a="1"/>
  <c r="G1030" i="12" s="1"/>
  <c r="E1030" i="12" s="1"/>
  <c r="G687" i="12" a="1"/>
  <c r="G687" i="12" s="1"/>
  <c r="E687" i="12" s="1"/>
  <c r="G486" i="12" a="1"/>
  <c r="G486" i="12" s="1"/>
  <c r="E486" i="12" s="1"/>
  <c r="G629" i="12" a="1"/>
  <c r="G629" i="12" s="1"/>
  <c r="E629" i="12" s="1"/>
  <c r="G160" i="12" a="1"/>
  <c r="G160" i="12" s="1"/>
  <c r="E160" i="12" s="1"/>
  <c r="G161" i="12" a="1"/>
  <c r="G161" i="12" s="1"/>
  <c r="E161" i="12" s="1"/>
  <c r="G241" i="12" a="1"/>
  <c r="G241" i="12" s="1"/>
  <c r="E241" i="12" s="1"/>
  <c r="G240" i="12" a="1"/>
  <c r="G240" i="12" s="1"/>
  <c r="E240" i="12" s="1"/>
  <c r="G1279" i="12" a="1"/>
  <c r="G1279" i="12" s="1"/>
  <c r="E1279" i="12" s="1"/>
  <c r="G1277" i="12" a="1"/>
  <c r="G1277" i="12" s="1"/>
  <c r="E1277" i="12" s="1"/>
  <c r="G155" i="12" a="1"/>
  <c r="G155" i="12" s="1"/>
  <c r="E155" i="12" s="1"/>
  <c r="G152" i="12" a="1"/>
  <c r="G152" i="12" s="1"/>
  <c r="E152" i="12" s="1"/>
  <c r="G154" i="12" a="1"/>
  <c r="G154" i="12" s="1"/>
  <c r="E154" i="12" s="1"/>
  <c r="G191" i="12" a="1"/>
  <c r="G191" i="12" s="1"/>
  <c r="E191" i="12" s="1"/>
  <c r="G787" i="12" a="1"/>
  <c r="G787" i="12" s="1"/>
  <c r="E787" i="12" s="1"/>
  <c r="G329" i="12" a="1"/>
  <c r="G329" i="12" s="1"/>
  <c r="E329" i="12" s="1"/>
  <c r="G1155" i="12" a="1"/>
  <c r="G1155" i="12" s="1"/>
  <c r="E1155" i="12" s="1"/>
  <c r="G545" i="12" a="1"/>
  <c r="G545" i="12" s="1"/>
  <c r="E545" i="12" s="1"/>
  <c r="G234" i="12" a="1"/>
  <c r="G234" i="12" s="1"/>
  <c r="E234" i="12" s="1"/>
  <c r="G384" i="12" a="1"/>
  <c r="G384" i="12" s="1"/>
  <c r="E384" i="12" s="1"/>
  <c r="G122" i="12" a="1"/>
  <c r="G122" i="12" s="1"/>
  <c r="E122" i="12" s="1"/>
  <c r="G128" i="12" a="1"/>
  <c r="G128" i="12" s="1"/>
  <c r="E128" i="12" s="1"/>
  <c r="G599" i="12" a="1"/>
  <c r="G599" i="12" s="1"/>
  <c r="E599" i="12" s="1"/>
  <c r="G659" i="12" a="1"/>
  <c r="G659" i="12" s="1"/>
  <c r="E659" i="12" s="1"/>
  <c r="G1066" i="12" a="1"/>
  <c r="G1066" i="12" s="1"/>
  <c r="E1066" i="12" s="1"/>
  <c r="G738" i="12" a="1"/>
  <c r="G738" i="12" s="1"/>
  <c r="E738" i="12" s="1"/>
  <c r="G208" i="12" a="1"/>
  <c r="G208" i="12" s="1"/>
  <c r="E208" i="12" s="1"/>
  <c r="G90" i="12" a="1"/>
  <c r="G90" i="12" s="1"/>
  <c r="E90" i="12" s="1"/>
  <c r="G135" i="12" a="1"/>
  <c r="G135" i="12" s="1"/>
  <c r="E135" i="12" s="1"/>
  <c r="G363" i="12" a="1"/>
  <c r="G363" i="12" s="1"/>
  <c r="E363" i="12" s="1"/>
  <c r="G852" i="12" a="1"/>
  <c r="G852" i="12" s="1"/>
  <c r="E852" i="12" s="1"/>
  <c r="G888" i="12" a="1"/>
  <c r="G888" i="12" s="1"/>
  <c r="E888" i="12" s="1"/>
  <c r="G459" i="12" a="1"/>
  <c r="G459" i="12" s="1"/>
  <c r="E459" i="12" s="1"/>
  <c r="G1017" i="12" a="1"/>
  <c r="G1017" i="12" s="1"/>
  <c r="E1017" i="12" s="1"/>
  <c r="G693" i="12" a="1"/>
  <c r="G693" i="12" s="1"/>
  <c r="E693" i="12" s="1"/>
  <c r="G683" i="12" a="1"/>
  <c r="G683" i="12" s="1"/>
  <c r="E683" i="12" s="1"/>
  <c r="G771" i="12" a="1"/>
  <c r="G771" i="12" s="1"/>
  <c r="E771" i="12" s="1"/>
  <c r="G526" i="12" a="1"/>
  <c r="G526" i="12" s="1"/>
  <c r="E526" i="12" s="1"/>
  <c r="G86" i="12" a="1"/>
  <c r="G86" i="12" s="1"/>
  <c r="E86" i="12" s="1"/>
  <c r="G772" i="12" a="1"/>
  <c r="G772" i="12" s="1"/>
  <c r="E772" i="12" s="1"/>
  <c r="G773" i="12" a="1"/>
  <c r="G773" i="12" s="1"/>
  <c r="E773" i="12" s="1"/>
  <c r="G940" i="12" a="1"/>
  <c r="G940" i="12" s="1"/>
  <c r="E940" i="12" s="1"/>
  <c r="G941" i="12" a="1"/>
  <c r="G941" i="12" s="1"/>
  <c r="E941" i="12" s="1"/>
  <c r="G478" i="12" a="1"/>
  <c r="G478" i="12" s="1"/>
  <c r="E478" i="12" s="1"/>
  <c r="G171" i="12" a="1"/>
  <c r="G171" i="12" s="1"/>
  <c r="E171" i="12" s="1"/>
  <c r="G170" i="12" a="1"/>
  <c r="G170" i="12" s="1"/>
  <c r="E170" i="12" s="1"/>
  <c r="G1286" i="12" a="1"/>
  <c r="G1286" i="12" s="1"/>
  <c r="E1286" i="12" s="1"/>
  <c r="G444" i="12" a="1"/>
  <c r="G444" i="12" s="1"/>
  <c r="E444" i="12" s="1"/>
  <c r="G668" i="12" a="1"/>
  <c r="G668" i="12" s="1"/>
  <c r="E668" i="12" s="1"/>
  <c r="G658" i="12" a="1"/>
  <c r="G658" i="12" s="1"/>
  <c r="E658" i="12" s="1"/>
  <c r="G523" i="12" a="1"/>
  <c r="G523" i="12" s="1"/>
  <c r="E523" i="12" s="1"/>
  <c r="G983" i="12" a="1"/>
  <c r="G983" i="12" s="1"/>
  <c r="E983" i="12" s="1"/>
  <c r="G509" i="12" a="1"/>
  <c r="G509" i="12" s="1"/>
  <c r="E509" i="12" s="1"/>
  <c r="G497" i="12" a="1"/>
  <c r="G497" i="12" s="1"/>
  <c r="E497" i="12" s="1"/>
  <c r="G677" i="12" a="1"/>
  <c r="G677" i="12" s="1"/>
  <c r="E677" i="12" s="1"/>
  <c r="G342" i="12" a="1"/>
  <c r="G342" i="12" s="1"/>
  <c r="E342" i="12" s="1"/>
  <c r="G676" i="12" a="1"/>
  <c r="G676" i="12" s="1"/>
  <c r="E676" i="12" s="1"/>
  <c r="G275" i="12" a="1"/>
  <c r="G275" i="12" s="1"/>
  <c r="E275" i="12" s="1"/>
  <c r="G183" i="12" a="1"/>
  <c r="G183" i="12" s="1"/>
  <c r="E183" i="12" s="1"/>
  <c r="G1293" i="12" a="1"/>
  <c r="G1293" i="12" s="1"/>
  <c r="E1293" i="12" s="1"/>
  <c r="G1201" i="12" a="1"/>
  <c r="G1201" i="12" s="1"/>
  <c r="E1201" i="12" s="1"/>
  <c r="G685" i="12" a="1"/>
  <c r="G685" i="12" s="1"/>
  <c r="E685" i="12" s="1"/>
  <c r="G218" i="12" a="1"/>
  <c r="G218" i="12" s="1"/>
  <c r="E218" i="12" s="1"/>
  <c r="G330" i="12" a="1"/>
  <c r="G330" i="12" s="1"/>
  <c r="E330" i="12" s="1"/>
  <c r="G484" i="12" a="1"/>
  <c r="G484" i="12" s="1"/>
  <c r="E484" i="12" s="1"/>
  <c r="G221" i="12" a="1"/>
  <c r="G221" i="12" s="1"/>
  <c r="E221" i="12" s="1"/>
  <c r="G536" i="12" a="1"/>
  <c r="G536" i="12" s="1"/>
  <c r="E536" i="12" s="1"/>
  <c r="G495" i="12" a="1"/>
  <c r="G495" i="12" s="1"/>
  <c r="E495" i="12" s="1"/>
  <c r="G421" i="12" a="1"/>
  <c r="G421" i="12" s="1"/>
  <c r="E421" i="12" s="1"/>
  <c r="G782" i="12" a="1"/>
  <c r="G782" i="12" s="1"/>
  <c r="E782" i="12" s="1"/>
  <c r="G655" i="12" a="1"/>
  <c r="G655" i="12" s="1"/>
  <c r="E655" i="12" s="1"/>
  <c r="G956" i="12" a="1"/>
  <c r="G956" i="12" s="1"/>
  <c r="E956" i="12" s="1"/>
  <c r="G282" i="12" a="1"/>
  <c r="G282" i="12" s="1"/>
  <c r="E282" i="12" s="1"/>
  <c r="G227" i="12" a="1"/>
  <c r="G227" i="12" s="1"/>
  <c r="E227" i="12" s="1"/>
  <c r="G392" i="12" a="1"/>
  <c r="G392" i="12" s="1"/>
  <c r="E392" i="12" s="1"/>
  <c r="G426" i="12" a="1"/>
  <c r="G426" i="12" s="1"/>
  <c r="E426" i="12" s="1"/>
  <c r="G942" i="12" a="1"/>
  <c r="G942" i="12" s="1"/>
  <c r="E942" i="12" s="1"/>
  <c r="G38" i="12" a="1"/>
  <c r="G38" i="12" s="1"/>
  <c r="E38" i="12" s="1"/>
  <c r="G114" i="12" a="1"/>
  <c r="G114" i="12" s="1"/>
  <c r="E114" i="12" s="1"/>
  <c r="G943" i="12" a="1"/>
  <c r="G943" i="12" s="1"/>
  <c r="E943" i="12" s="1"/>
  <c r="G1197" i="12" a="1"/>
  <c r="G1197" i="12" s="1"/>
  <c r="E1197" i="12" s="1"/>
  <c r="G686" i="12" a="1"/>
  <c r="G686" i="12" s="1"/>
  <c r="E686" i="12" s="1"/>
  <c r="G570" i="12" a="1"/>
  <c r="G570" i="12" s="1"/>
  <c r="E570" i="12" s="1"/>
  <c r="G1152" i="12" a="1"/>
  <c r="G1152" i="12" s="1"/>
  <c r="E1152" i="12" s="1"/>
  <c r="G138" i="12" a="1"/>
  <c r="G138" i="12" s="1"/>
  <c r="E138" i="12" s="1"/>
  <c r="G124" i="12" a="1"/>
  <c r="G124" i="12" s="1"/>
  <c r="E124" i="12" s="1"/>
  <c r="G340" i="12" a="1"/>
  <c r="G340" i="12" s="1"/>
  <c r="E340" i="12" s="1"/>
  <c r="G869" i="12" a="1"/>
  <c r="G869" i="12" s="1"/>
  <c r="E869" i="12" s="1"/>
  <c r="G331" i="12" a="1"/>
  <c r="G331" i="12" s="1"/>
  <c r="E331" i="12" s="1"/>
  <c r="G618" i="12" a="1"/>
  <c r="G618" i="12" s="1"/>
  <c r="E618" i="12" s="1"/>
  <c r="G89" i="12" a="1"/>
  <c r="G89" i="12" s="1"/>
  <c r="E89" i="12" s="1"/>
  <c r="G84" i="12" a="1"/>
  <c r="G84" i="12" s="1"/>
  <c r="E84" i="12" s="1"/>
  <c r="G1272" i="12" a="1"/>
  <c r="G1272" i="12" s="1"/>
  <c r="E1272" i="12" s="1"/>
  <c r="G326" i="12" a="1"/>
  <c r="G326" i="12" s="1"/>
  <c r="E326" i="12" s="1"/>
  <c r="G87" i="12" a="1"/>
  <c r="G87" i="12" s="1"/>
  <c r="E87" i="12" s="1"/>
  <c r="G501" i="12" a="1"/>
  <c r="G501" i="12" s="1"/>
  <c r="E501" i="12" s="1"/>
  <c r="G882" i="12" a="1"/>
  <c r="G882" i="12" s="1"/>
  <c r="E882" i="12" s="1"/>
  <c r="G1284" i="12" a="1"/>
  <c r="G1284" i="12" s="1"/>
  <c r="E1284" i="12" s="1"/>
  <c r="G263" i="12" a="1"/>
  <c r="G263" i="12" s="1"/>
  <c r="E263" i="12" s="1"/>
  <c r="G147" i="12" a="1"/>
  <c r="G147" i="12" s="1"/>
  <c r="E147" i="12" s="1"/>
  <c r="G262" i="12" a="1"/>
  <c r="G262" i="12" s="1"/>
  <c r="E262" i="12" s="1"/>
  <c r="G131" i="12" a="1"/>
  <c r="G131" i="12" s="1"/>
  <c r="E131" i="12" s="1"/>
  <c r="G100" i="12" a="1"/>
  <c r="G100" i="12" s="1"/>
  <c r="E100" i="12" s="1"/>
  <c r="G197" i="12" a="1"/>
  <c r="G197" i="12" s="1"/>
  <c r="E197" i="12" s="1"/>
  <c r="G196" i="12" a="1"/>
  <c r="G196" i="12" s="1"/>
  <c r="E196" i="12" s="1"/>
  <c r="G253" i="12" a="1"/>
  <c r="G253" i="12" s="1"/>
  <c r="E253" i="12" s="1"/>
  <c r="G163" i="12" a="1"/>
  <c r="G163" i="12" s="1"/>
  <c r="E163" i="12" s="1"/>
  <c r="G1045" i="12" a="1"/>
  <c r="G1045" i="12" s="1"/>
  <c r="E1045" i="12" s="1"/>
  <c r="G1044" i="12" a="1"/>
  <c r="G1044" i="12" s="1"/>
  <c r="E1044" i="12" s="1"/>
  <c r="G1043" i="12" a="1"/>
  <c r="G1043" i="12" s="1"/>
  <c r="E1043" i="12" s="1"/>
  <c r="G697" i="12" a="1"/>
  <c r="G697" i="12" s="1"/>
  <c r="E697" i="12" s="1"/>
  <c r="G696" i="12" a="1"/>
  <c r="G696" i="12" s="1"/>
  <c r="E696" i="12" s="1"/>
  <c r="G1042" i="12" a="1"/>
  <c r="G1042" i="12" s="1"/>
  <c r="E1042" i="12" s="1"/>
  <c r="G1188" i="12" a="1"/>
  <c r="G1188" i="12" s="1"/>
  <c r="E1188" i="12" s="1"/>
  <c r="G794" i="12" a="1"/>
  <c r="G794" i="12" s="1"/>
  <c r="E794" i="12" s="1"/>
  <c r="G795" i="12" a="1"/>
  <c r="G795" i="12" s="1"/>
  <c r="E795" i="12" s="1"/>
  <c r="G182" i="12" a="1"/>
  <c r="G182" i="12" s="1"/>
  <c r="E182" i="12" s="1"/>
  <c r="G213" i="12" a="1"/>
  <c r="G213" i="12" s="1"/>
  <c r="E213" i="12" s="1"/>
  <c r="G70" i="12" a="1"/>
  <c r="G70" i="12" s="1"/>
  <c r="E70" i="12" s="1"/>
  <c r="G104" i="12" a="1"/>
  <c r="G104" i="12" s="1"/>
  <c r="E104" i="12" s="1"/>
  <c r="G105" i="12" a="1"/>
  <c r="G105" i="12" s="1"/>
  <c r="E105" i="12" s="1"/>
  <c r="G244" i="12" a="1"/>
  <c r="G244" i="12" s="1"/>
  <c r="E244" i="12" s="1"/>
  <c r="G123" i="12" a="1"/>
  <c r="G123" i="12" s="1"/>
  <c r="E123" i="12" s="1"/>
  <c r="G245" i="12" a="1"/>
  <c r="G245" i="12" s="1"/>
  <c r="E245" i="12" s="1"/>
  <c r="G294" i="12" a="1"/>
  <c r="G294" i="12" s="1"/>
  <c r="E294" i="12" s="1"/>
  <c r="G295" i="12" a="1"/>
  <c r="G295" i="12" s="1"/>
  <c r="E295" i="12" s="1"/>
  <c r="G140" i="12" a="1"/>
  <c r="G140" i="12" s="1"/>
  <c r="E140" i="12" s="1"/>
  <c r="G71" i="12" a="1"/>
  <c r="G71" i="12" s="1"/>
  <c r="E71" i="12" s="1"/>
  <c r="G141" i="12" a="1"/>
  <c r="G141" i="12" s="1"/>
  <c r="E141" i="12" s="1"/>
  <c r="G358" i="12" a="1"/>
  <c r="G358" i="12" s="1"/>
  <c r="E358" i="12" s="1"/>
  <c r="G359" i="12" a="1"/>
  <c r="G359" i="12" s="1"/>
  <c r="E359" i="12" s="1"/>
  <c r="G1238" i="12" a="1"/>
  <c r="G1238" i="12" s="1"/>
  <c r="E1238" i="12" s="1"/>
  <c r="G826" i="12" a="1"/>
  <c r="G826" i="12" s="1"/>
  <c r="E826" i="12" s="1"/>
  <c r="G464" i="12" a="1"/>
  <c r="G464" i="12" s="1"/>
  <c r="E464" i="12" s="1"/>
  <c r="G466" i="12" a="1"/>
  <c r="G466" i="12" s="1"/>
  <c r="E466" i="12" s="1"/>
  <c r="G311" i="12" a="1"/>
  <c r="G311" i="12" s="1"/>
  <c r="E311" i="12" s="1"/>
  <c r="G469" i="12" a="1"/>
  <c r="G469" i="12" s="1"/>
  <c r="E469" i="12" s="1"/>
  <c r="G468" i="12" a="1"/>
  <c r="G468" i="12" s="1"/>
  <c r="E468" i="12" s="1"/>
  <c r="G465" i="12" a="1"/>
  <c r="G465" i="12" s="1"/>
  <c r="E465" i="12" s="1"/>
  <c r="G777" i="12" a="1"/>
  <c r="G777" i="12" s="1"/>
  <c r="E777" i="12" s="1"/>
  <c r="G299" i="12" a="1"/>
  <c r="G299" i="12" s="1"/>
  <c r="E299" i="12" s="1"/>
  <c r="G791" i="12" a="1"/>
  <c r="G791" i="12" s="1"/>
  <c r="E791" i="12" s="1"/>
  <c r="G790" i="12" a="1"/>
  <c r="G790" i="12" s="1"/>
  <c r="E790" i="12" s="1"/>
  <c r="G527" i="12" a="1"/>
  <c r="G527" i="12" s="1"/>
  <c r="E527" i="12" s="1"/>
  <c r="G424" i="12" a="1"/>
  <c r="G424" i="12" s="1"/>
  <c r="E424" i="12" s="1"/>
  <c r="G425" i="12" a="1"/>
  <c r="G425" i="12" s="1"/>
  <c r="E425" i="12" s="1"/>
  <c r="G242" i="12" a="1"/>
  <c r="G242" i="12" s="1"/>
  <c r="E242" i="12" s="1"/>
  <c r="G455" i="12" a="1"/>
  <c r="G455" i="12" s="1"/>
  <c r="E455" i="12" s="1"/>
  <c r="G451" i="12" a="1"/>
  <c r="G451" i="12" s="1"/>
  <c r="E451" i="12" s="1"/>
  <c r="G453" i="12" a="1"/>
  <c r="G453" i="12" s="1"/>
  <c r="E453" i="12" s="1"/>
  <c r="G301" i="12" a="1"/>
  <c r="G301" i="12" s="1"/>
  <c r="E301" i="12" s="1"/>
  <c r="G412" i="12" a="1"/>
  <c r="G412" i="12" s="1"/>
  <c r="E412" i="12" s="1"/>
  <c r="G682" i="12" a="1"/>
  <c r="G682" i="12" s="1"/>
  <c r="E682" i="12" s="1"/>
  <c r="G335" i="12" a="1"/>
  <c r="G335" i="12" s="1"/>
  <c r="E335" i="12" s="1"/>
  <c r="G517" i="12" a="1"/>
  <c r="G517" i="12" s="1"/>
  <c r="E517" i="12" s="1"/>
  <c r="G447" i="12" a="1"/>
  <c r="G447" i="12" s="1"/>
  <c r="E447" i="12" s="1"/>
  <c r="G103" i="12" a="1"/>
  <c r="G103" i="12" s="1"/>
  <c r="E103" i="12" s="1"/>
  <c r="G222" i="12" a="1"/>
  <c r="G222" i="12" s="1"/>
  <c r="E222" i="12" s="1"/>
  <c r="G344" i="12" a="1"/>
  <c r="G344" i="12" s="1"/>
  <c r="E344" i="12" s="1"/>
  <c r="G1275" i="12" a="1"/>
  <c r="G1275" i="12" s="1"/>
  <c r="E1275" i="12" s="1"/>
  <c r="G749" i="12" a="1"/>
  <c r="G749" i="12" s="1"/>
  <c r="E749" i="12" s="1"/>
  <c r="G324" i="12" a="1"/>
  <c r="G324" i="12" s="1"/>
  <c r="E324" i="12" s="1"/>
  <c r="G202" i="12" a="1"/>
  <c r="G202" i="12" s="1"/>
  <c r="E202" i="12" s="1"/>
  <c r="G353" i="12" a="1"/>
  <c r="G353" i="12" s="1"/>
  <c r="E353" i="12" s="1"/>
  <c r="G352" i="12" a="1"/>
  <c r="G352" i="12" s="1"/>
  <c r="E352" i="12" s="1"/>
  <c r="G1130" i="12" a="1"/>
  <c r="G1130" i="12" s="1"/>
  <c r="E1130" i="12" s="1"/>
  <c r="G181" i="12" a="1"/>
  <c r="G181" i="12" s="1"/>
  <c r="E181" i="12" s="1"/>
  <c r="G1240" i="12" a="1"/>
  <c r="G1240" i="12" s="1"/>
  <c r="E1240" i="12" s="1"/>
  <c r="G1052" i="12" a="1"/>
  <c r="G1052" i="12" s="1"/>
  <c r="E1052" i="12" s="1"/>
  <c r="G1053" i="12" a="1"/>
  <c r="G1053" i="12" s="1"/>
  <c r="E1053" i="12" s="1"/>
  <c r="G1054" i="12" a="1"/>
  <c r="G1054" i="12" s="1"/>
  <c r="E1054" i="12" s="1"/>
  <c r="G722" i="12" a="1"/>
  <c r="G722" i="12" s="1"/>
  <c r="E722" i="12" s="1"/>
  <c r="G723" i="12" a="1"/>
  <c r="G723" i="12" s="1"/>
  <c r="E723" i="12" s="1"/>
  <c r="G482" i="12" a="1"/>
  <c r="G482" i="12" s="1"/>
  <c r="E482" i="12" s="1"/>
  <c r="G364" i="12" a="1"/>
  <c r="G364" i="12" s="1"/>
  <c r="E364" i="12" s="1"/>
  <c r="G616" i="12" a="1"/>
  <c r="G616" i="12" s="1"/>
  <c r="E616" i="12" s="1"/>
  <c r="G82" i="12" a="1"/>
  <c r="G82" i="12" s="1"/>
  <c r="E82" i="12" s="1"/>
  <c r="G83" i="12" a="1"/>
  <c r="G83" i="12" s="1"/>
  <c r="E83" i="12" s="1"/>
  <c r="G55" i="12" a="1"/>
  <c r="G55" i="12" s="1"/>
  <c r="E55" i="12" s="1"/>
  <c r="G1295" i="12" a="1"/>
  <c r="G1295" i="12" s="1"/>
  <c r="E1295" i="12" s="1"/>
  <c r="G967" i="12" a="1"/>
  <c r="G967" i="12" s="1"/>
  <c r="E967" i="12" s="1"/>
  <c r="G569" i="12" a="1"/>
  <c r="G569" i="12" s="1"/>
  <c r="E569" i="12" s="1"/>
  <c r="G695" i="12" a="1"/>
  <c r="G695" i="12" s="1"/>
  <c r="E695" i="12" s="1"/>
  <c r="G416" i="12" a="1"/>
  <c r="G416" i="12" s="1"/>
  <c r="E416" i="12" s="1"/>
  <c r="G302" i="12" a="1"/>
  <c r="G302" i="12" s="1"/>
  <c r="E302" i="12" s="1"/>
  <c r="G129" i="12" a="1"/>
  <c r="G129" i="12" s="1"/>
  <c r="E129" i="12" s="1"/>
  <c r="G209" i="12" a="1"/>
  <c r="G209" i="12" s="1"/>
  <c r="E209" i="12" s="1"/>
  <c r="G398" i="12" a="1"/>
  <c r="G398" i="12" s="1"/>
  <c r="E398" i="12" s="1"/>
  <c r="G462" i="12" a="1"/>
  <c r="G462" i="12" s="1"/>
  <c r="E462" i="12" s="1"/>
  <c r="G765" i="12" a="1"/>
  <c r="G765" i="12" s="1"/>
  <c r="E765" i="12" s="1"/>
  <c r="G316" i="12" a="1"/>
  <c r="G316" i="12" s="1"/>
  <c r="E316" i="12" s="1"/>
  <c r="G675" i="12" a="1"/>
  <c r="G675" i="12" s="1"/>
  <c r="E675" i="12" s="1"/>
  <c r="G571" i="12" a="1"/>
  <c r="G571" i="12" s="1"/>
  <c r="E571" i="12" s="1"/>
  <c r="G515" i="12" a="1"/>
  <c r="G515" i="12" s="1"/>
  <c r="E515" i="12" s="1"/>
  <c r="G438" i="12" a="1"/>
  <c r="G438" i="12" s="1"/>
  <c r="E438" i="12" s="1"/>
  <c r="G366" i="12" a="1"/>
  <c r="G366" i="12" s="1"/>
  <c r="E366" i="12" s="1"/>
  <c r="G259" i="12" a="1"/>
  <c r="G259" i="12" s="1"/>
  <c r="E259" i="12" s="1"/>
  <c r="G332" i="12" a="1"/>
  <c r="G332" i="12" s="1"/>
  <c r="E332" i="12" s="1"/>
  <c r="G179" i="12" a="1"/>
  <c r="G179" i="12" s="1"/>
  <c r="E179" i="12" s="1"/>
  <c r="G249" i="12" a="1"/>
  <c r="G249" i="12" s="1"/>
  <c r="E249" i="12" s="1"/>
  <c r="G136" i="12" a="1"/>
  <c r="G136" i="12" s="1"/>
  <c r="E136" i="12" s="1"/>
  <c r="G1001" i="12" a="1"/>
  <c r="G1001" i="12" s="1"/>
  <c r="E1001" i="12" s="1"/>
  <c r="G1000" i="12" a="1"/>
  <c r="G1000" i="12" s="1"/>
  <c r="E1000" i="12" s="1"/>
  <c r="G1003" i="12" a="1"/>
  <c r="G1003" i="12" s="1"/>
  <c r="E1003" i="12" s="1"/>
  <c r="G1002" i="12" a="1"/>
  <c r="G1002" i="12" s="1"/>
  <c r="E1002" i="12" s="1"/>
  <c r="G999" i="12" a="1"/>
  <c r="G999" i="12" s="1"/>
  <c r="E999" i="12" s="1"/>
  <c r="G510" i="12" a="1"/>
  <c r="G510" i="12" s="1"/>
  <c r="E510" i="12" s="1"/>
  <c r="G534" i="12" a="1"/>
  <c r="G534" i="12" s="1"/>
  <c r="E534" i="12" s="1"/>
  <c r="G535" i="12" a="1"/>
  <c r="G535" i="12" s="1"/>
  <c r="E535" i="12" s="1"/>
  <c r="G931" i="12" a="1"/>
  <c r="G931" i="12" s="1"/>
  <c r="E931" i="12" s="1"/>
  <c r="G881" i="12" a="1"/>
  <c r="G881" i="12" s="1"/>
  <c r="E881" i="12" s="1"/>
  <c r="G503" i="12" a="1"/>
  <c r="G503" i="12" s="1"/>
  <c r="E503" i="12" s="1"/>
  <c r="G880" i="12" a="1"/>
  <c r="G880" i="12" s="1"/>
  <c r="E880" i="12" s="1"/>
  <c r="G290" i="12" a="1"/>
  <c r="G290" i="12" s="1"/>
  <c r="E290" i="12" s="1"/>
  <c r="G291" i="12" a="1"/>
  <c r="G291" i="12" s="1"/>
  <c r="E291" i="12" s="1"/>
  <c r="G1300" i="12" a="1"/>
  <c r="G1300" i="12" s="1"/>
  <c r="E1300" i="12" s="1"/>
  <c r="G1208" i="12" a="1"/>
  <c r="G1208" i="12" s="1"/>
  <c r="E1208" i="12" s="1"/>
  <c r="G1209" i="12" a="1"/>
  <c r="G1209" i="12" s="1"/>
  <c r="E1209" i="12" s="1"/>
  <c r="G803" i="12" a="1"/>
  <c r="G803" i="12" s="1"/>
  <c r="E803" i="12" s="1"/>
  <c r="G518" i="12" a="1"/>
  <c r="G518" i="12" s="1"/>
  <c r="E518" i="12" s="1"/>
  <c r="G511" i="12" a="1"/>
  <c r="G511" i="12" s="1"/>
  <c r="E511" i="12" s="1"/>
  <c r="G743" i="12" a="1"/>
  <c r="G743" i="12" s="1"/>
  <c r="E743" i="12" s="1"/>
  <c r="G639" i="12" a="1"/>
  <c r="G639" i="12" s="1"/>
  <c r="E639" i="12" s="1"/>
  <c r="G744" i="12" a="1"/>
  <c r="G744" i="12" s="1"/>
  <c r="E744" i="12" s="1"/>
  <c r="G737" i="12" a="1"/>
  <c r="G737" i="12" s="1"/>
  <c r="E737" i="12" s="1"/>
  <c r="G1033" i="12" a="1"/>
  <c r="G1033" i="12" s="1"/>
  <c r="E1033" i="12" s="1"/>
  <c r="G1032" i="12" a="1"/>
  <c r="G1032" i="12" s="1"/>
  <c r="E1032" i="12" s="1"/>
  <c r="G689" i="12" a="1"/>
  <c r="G689" i="12" s="1"/>
  <c r="E689" i="12" s="1"/>
  <c r="G431" i="12" a="1"/>
  <c r="G431" i="12" s="1"/>
  <c r="E431" i="12" s="1"/>
  <c r="G287" i="12" a="1"/>
  <c r="G287" i="12" s="1"/>
  <c r="E287" i="12" s="1"/>
  <c r="G430" i="12" a="1"/>
  <c r="G430" i="12" s="1"/>
  <c r="E430" i="12" s="1"/>
  <c r="G310" i="12" a="1"/>
  <c r="G310" i="12" s="1"/>
  <c r="E310" i="12" s="1"/>
  <c r="G1280" i="12" a="1"/>
  <c r="G1280" i="12" s="1"/>
  <c r="E1280" i="12" s="1"/>
  <c r="G185" i="12" a="1"/>
  <c r="G185" i="12" s="1"/>
  <c r="E185" i="12" s="1"/>
  <c r="G776" i="12" a="1"/>
  <c r="G776" i="12" s="1"/>
  <c r="E776" i="12" s="1"/>
  <c r="G396" i="12" a="1"/>
  <c r="G396" i="12" s="1"/>
  <c r="E396" i="12" s="1"/>
  <c r="G250" i="12" a="1"/>
  <c r="G250" i="12" s="1"/>
  <c r="E250" i="12" s="1"/>
  <c r="G293" i="12" a="1"/>
  <c r="G293" i="12" s="1"/>
  <c r="E293" i="12" s="1"/>
  <c r="G775" i="12" a="1"/>
  <c r="G775" i="12" s="1"/>
  <c r="E775" i="12" s="1"/>
  <c r="G1049" i="12" a="1"/>
  <c r="G1049" i="12" s="1"/>
  <c r="E1049" i="12" s="1"/>
  <c r="G1225" i="12" a="1"/>
  <c r="G1225" i="12" s="1"/>
  <c r="E1225" i="12" s="1"/>
  <c r="G1064" i="12" a="1"/>
  <c r="G1064" i="12" s="1"/>
  <c r="E1064" i="12" s="1"/>
  <c r="G126" i="12" a="1"/>
  <c r="G126" i="12" s="1"/>
  <c r="E126" i="12" s="1"/>
  <c r="G49" i="12" a="1"/>
  <c r="G49" i="12" s="1"/>
  <c r="E49" i="12" s="1"/>
  <c r="G39" i="12" a="1"/>
  <c r="G39" i="12" s="1"/>
  <c r="E39" i="12" s="1"/>
  <c r="G178" i="12" a="1"/>
  <c r="G178" i="12" s="1"/>
  <c r="E178" i="12" s="1"/>
  <c r="G226" i="12" a="1"/>
  <c r="G226" i="12" s="1"/>
  <c r="E226" i="12" s="1"/>
  <c r="G479" i="12" a="1"/>
  <c r="G479" i="12" s="1"/>
  <c r="E479" i="12" s="1"/>
  <c r="G1031" i="12" a="1"/>
  <c r="G1031" i="12" s="1"/>
  <c r="E1031" i="12" s="1"/>
  <c r="G988" i="12" a="1"/>
  <c r="G988" i="12" s="1"/>
  <c r="E988" i="12" s="1"/>
  <c r="G537" i="12" a="1"/>
  <c r="G537" i="12" s="1"/>
  <c r="E537" i="12" s="1"/>
  <c r="G982" i="12" a="1"/>
  <c r="G982" i="12" s="1"/>
  <c r="E982" i="12" s="1"/>
  <c r="G1270" i="12" a="1"/>
  <c r="G1270" i="12" s="1"/>
  <c r="E1270" i="12" s="1"/>
  <c r="G237" i="12" a="1"/>
  <c r="G237" i="12" s="1"/>
  <c r="E237" i="12" s="1"/>
  <c r="G678" i="12" a="1"/>
  <c r="G678" i="12" s="1"/>
  <c r="E678" i="12" s="1"/>
  <c r="G1310" i="12" a="1"/>
  <c r="G1310" i="12" s="1"/>
  <c r="E1310" i="12" s="1"/>
  <c r="G564" i="12" a="1"/>
  <c r="G564" i="12" s="1"/>
  <c r="E564" i="12" s="1"/>
  <c r="G1025" i="12" a="1"/>
  <c r="G1025" i="12" s="1"/>
  <c r="E1025" i="12" s="1"/>
  <c r="G662" i="12" a="1"/>
  <c r="G662" i="12" s="1"/>
  <c r="E662" i="12" s="1"/>
  <c r="G1210" i="12" a="1"/>
  <c r="G1210" i="12" s="1"/>
  <c r="E1210" i="12" s="1"/>
  <c r="G543" i="12" a="1"/>
  <c r="G543" i="12" s="1"/>
  <c r="E543" i="12" s="1"/>
  <c r="G351" i="12" a="1"/>
  <c r="G351" i="12" s="1"/>
  <c r="E351" i="12" s="1"/>
  <c r="G205" i="12" a="1"/>
  <c r="G205" i="12" s="1"/>
  <c r="E205" i="12" s="1"/>
  <c r="G139" i="12" a="1"/>
  <c r="G139" i="12" s="1"/>
  <c r="E139" i="12" s="1"/>
  <c r="G408" i="12" a="1"/>
  <c r="G408" i="12" s="1"/>
  <c r="E408" i="12" s="1"/>
  <c r="G132" i="12" a="1"/>
  <c r="G132" i="12" s="1"/>
  <c r="E132" i="12" s="1"/>
  <c r="G334" i="12" a="1"/>
  <c r="G334" i="12" s="1"/>
  <c r="E334" i="12" s="1"/>
  <c r="G106" i="12" a="1"/>
  <c r="G106" i="12" s="1"/>
  <c r="E106" i="12" s="1"/>
  <c r="G1470" i="12" a="1"/>
  <c r="G1470" i="12" s="1"/>
  <c r="E1470" i="12" s="1"/>
  <c r="G210" i="12" a="1"/>
  <c r="G210" i="12" s="1"/>
  <c r="E210" i="12" s="1"/>
  <c r="G133" i="12" a="1"/>
  <c r="G133" i="12" s="1"/>
  <c r="E133" i="12" s="1"/>
  <c r="G220" i="12" a="1"/>
  <c r="G220" i="12" s="1"/>
  <c r="E220" i="12" s="1"/>
  <c r="G391" i="12" a="1"/>
  <c r="G391" i="12" s="1"/>
  <c r="E391" i="12" s="1"/>
  <c r="G184" i="12" a="1"/>
  <c r="G184" i="12" s="1"/>
  <c r="E184" i="12" s="1"/>
  <c r="G32" i="12" a="1"/>
  <c r="G32" i="12" s="1"/>
  <c r="E32" i="12" s="1"/>
  <c r="G143" i="12" a="1"/>
  <c r="G143" i="12" s="1"/>
  <c r="E143" i="12" s="1"/>
  <c r="G376" i="12" a="1"/>
  <c r="G376" i="12" s="1"/>
  <c r="E376" i="12" s="1"/>
  <c r="G1058" i="12" a="1"/>
  <c r="G1058" i="12" s="1"/>
  <c r="E1058" i="12" s="1"/>
  <c r="G319" i="12" a="1"/>
  <c r="G319" i="12" s="1"/>
  <c r="E319" i="12" s="1"/>
  <c r="G166" i="12" a="1"/>
  <c r="G166" i="12" s="1"/>
  <c r="E166" i="12" s="1"/>
  <c r="G13" i="12" a="1"/>
  <c r="G13" i="12" s="1"/>
  <c r="E13" i="12" s="1"/>
  <c r="G279" i="12" a="1"/>
  <c r="G279" i="12" s="1"/>
  <c r="E279" i="12" s="1"/>
  <c r="G362" i="12" a="1"/>
  <c r="G362" i="12" s="1"/>
  <c r="E362" i="12" s="1"/>
  <c r="G95" i="12" a="1"/>
  <c r="G95" i="12" s="1"/>
  <c r="E95" i="12" s="1"/>
  <c r="G43" i="12" a="1"/>
  <c r="G43" i="12" s="1"/>
  <c r="E43" i="12" s="1"/>
  <c r="G69" i="12" a="1"/>
  <c r="G69" i="12" s="1"/>
  <c r="E69" i="12" s="1"/>
  <c r="G127" i="12" a="1"/>
  <c r="G127" i="12" s="1"/>
  <c r="E127" i="12" s="1"/>
  <c r="G305" i="12" a="1"/>
  <c r="G305" i="12" s="1"/>
  <c r="E305" i="12" s="1"/>
  <c r="G413" i="12" a="1"/>
  <c r="G413" i="12" s="1"/>
  <c r="E413" i="12" s="1"/>
  <c r="G636" i="12" a="1"/>
  <c r="G636" i="12" s="1"/>
  <c r="E636" i="12" s="1"/>
  <c r="G3" i="12" a="1"/>
  <c r="G3" i="12" s="1"/>
  <c r="E3" i="12" s="1"/>
  <c r="G46" i="12" a="1"/>
  <c r="G46" i="12" s="1"/>
  <c r="E46" i="12" s="1"/>
  <c r="G113" i="12" a="1"/>
  <c r="G113" i="12" s="1"/>
  <c r="E113" i="12" s="1"/>
  <c r="G137" i="12" a="1"/>
  <c r="G137" i="12" s="1"/>
  <c r="E137" i="12" s="1"/>
  <c r="G317" i="12" a="1"/>
  <c r="G317" i="12" s="1"/>
  <c r="E317" i="12" s="1"/>
  <c r="G333" i="12" a="1"/>
  <c r="G333" i="12" s="1"/>
  <c r="E333" i="12" s="1"/>
  <c r="G379" i="12" a="1"/>
  <c r="G379" i="12" s="1"/>
  <c r="E379" i="12" s="1"/>
  <c r="G377" i="12" a="1"/>
  <c r="G377" i="12" s="1"/>
  <c r="E377" i="12" s="1"/>
  <c r="G409" i="12" a="1"/>
  <c r="G409" i="12" s="1"/>
  <c r="E409" i="12" s="1"/>
  <c r="G690" i="12" a="1"/>
  <c r="G690" i="12" s="1"/>
  <c r="E690" i="12" s="1"/>
  <c r="G966" i="12" a="1"/>
  <c r="G966" i="12" s="1"/>
  <c r="E966" i="12" s="1"/>
  <c r="G1207" i="12" a="1"/>
  <c r="G1207" i="12" s="1"/>
  <c r="E1207" i="12" s="1"/>
  <c r="G1205" i="12" a="1"/>
  <c r="G1205" i="12" s="1"/>
  <c r="E1205" i="12" s="1"/>
  <c r="G146" i="12" a="1"/>
  <c r="G146" i="12" s="1"/>
  <c r="E146" i="12" s="1"/>
  <c r="G111" i="12" a="1"/>
  <c r="G111" i="12" s="1"/>
  <c r="E111" i="12" s="1"/>
  <c r="G441" i="12" a="1"/>
  <c r="G441" i="12" s="1"/>
  <c r="E441" i="12" s="1"/>
  <c r="G499" i="12" a="1"/>
  <c r="G499" i="12" s="1"/>
  <c r="E499" i="12" s="1"/>
  <c r="G797" i="12" a="1"/>
  <c r="G797" i="12" s="1"/>
  <c r="E797" i="12" s="1"/>
  <c r="G110" i="12" a="1"/>
  <c r="G110" i="12" s="1"/>
  <c r="E110" i="12" s="1"/>
  <c r="G144" i="12" a="1"/>
  <c r="G144" i="12" s="1"/>
  <c r="E144" i="12" s="1"/>
  <c r="G516" i="12" a="1"/>
  <c r="G516" i="12" s="1"/>
  <c r="E516" i="12" s="1"/>
  <c r="G1215" i="12" a="1"/>
  <c r="G1215" i="12" s="1"/>
  <c r="E1215" i="12" s="1"/>
  <c r="G550" i="12" a="1"/>
  <c r="G550" i="12" s="1"/>
  <c r="E550" i="12" s="1"/>
  <c r="G68" i="12" a="1"/>
  <c r="G68" i="12" s="1"/>
  <c r="E68" i="12" s="1"/>
  <c r="G167" i="12" a="1"/>
  <c r="G167" i="12" s="1"/>
  <c r="E167" i="12" s="1"/>
  <c r="G1171" i="12" a="1"/>
  <c r="G1171" i="12" s="1"/>
  <c r="E1171" i="12" s="1"/>
  <c r="G177" i="12" a="1"/>
  <c r="G177" i="12" s="1"/>
  <c r="E177" i="12" s="1"/>
  <c r="G370" i="12" a="1"/>
  <c r="G370" i="12" s="1"/>
  <c r="E370" i="12" s="1"/>
  <c r="G783" i="12" a="1"/>
  <c r="G783" i="12" s="1"/>
  <c r="E783" i="12" s="1"/>
  <c r="G308" i="12" a="1"/>
  <c r="G308" i="12" s="1"/>
  <c r="E308" i="12" s="1"/>
  <c r="G397" i="12" a="1"/>
  <c r="G397" i="12" s="1"/>
  <c r="E397" i="12" s="1"/>
  <c r="G485" i="12" a="1"/>
  <c r="G485" i="12" s="1"/>
  <c r="E485" i="12" s="1"/>
  <c r="G817" i="12" a="1"/>
  <c r="G817" i="12" s="1"/>
  <c r="E817" i="12" s="1"/>
  <c r="G1051" i="12" a="1"/>
  <c r="G1051" i="12" s="1"/>
  <c r="E1051" i="12" s="1"/>
  <c r="G1068" i="12" a="1"/>
  <c r="G1068" i="12" s="1"/>
  <c r="E1068" i="12" s="1"/>
  <c r="G6" i="12" a="1"/>
  <c r="G6" i="12" s="1"/>
  <c r="E6" i="12" s="1"/>
  <c r="G270" i="12" a="1"/>
  <c r="G270" i="12" s="1"/>
  <c r="E270" i="12" s="1"/>
  <c r="G162" i="12" a="1"/>
  <c r="G162" i="12" s="1"/>
  <c r="E162" i="12" s="1"/>
  <c r="G169" i="12" a="1"/>
  <c r="G169" i="12" s="1"/>
  <c r="E169" i="12" s="1"/>
  <c r="G207" i="12" a="1"/>
  <c r="G207" i="12" s="1"/>
  <c r="E207" i="12" s="1"/>
  <c r="G67" i="12" a="1"/>
  <c r="G67" i="12" s="1"/>
  <c r="E67" i="12" s="1"/>
  <c r="G186" i="12" a="1"/>
  <c r="G186" i="12" s="1"/>
  <c r="E186" i="12" s="1"/>
  <c r="G251" i="12" a="1"/>
  <c r="G251" i="12" s="1"/>
  <c r="E251" i="12" s="1"/>
  <c r="G248" i="12" a="1"/>
  <c r="G248" i="12" s="1"/>
  <c r="E248" i="12" s="1"/>
  <c r="G382" i="12" a="1"/>
  <c r="G382" i="12" s="1"/>
  <c r="E382" i="12" s="1"/>
  <c r="G380" i="12" a="1"/>
  <c r="G380" i="12" s="1"/>
  <c r="E380" i="12" s="1"/>
  <c r="G446" i="12" a="1"/>
  <c r="G446" i="12" s="1"/>
  <c r="E446" i="12" s="1"/>
  <c r="G679" i="12" a="1"/>
  <c r="G679" i="12" s="1"/>
  <c r="E679" i="12" s="1"/>
  <c r="G680" i="12" a="1"/>
  <c r="G680" i="12" s="1"/>
  <c r="E680" i="12" s="1"/>
  <c r="G889" i="12" a="1"/>
  <c r="G889" i="12" s="1"/>
  <c r="E889" i="12" s="1"/>
  <c r="G1153" i="12" a="1"/>
  <c r="G1153" i="12" s="1"/>
  <c r="E1153" i="12" s="1"/>
  <c r="G1047" i="12" a="1"/>
  <c r="G1047" i="12" s="1"/>
  <c r="E1047" i="12" s="1"/>
  <c r="G1366" i="12" a="1"/>
  <c r="G1366" i="12" s="1"/>
  <c r="E1366" i="12" s="1"/>
  <c r="G1403" i="12" a="1"/>
  <c r="G1403" i="12" s="1"/>
  <c r="E1403" i="12" s="1"/>
  <c r="G1476" i="12" a="1"/>
  <c r="G1476" i="12" s="1"/>
  <c r="E1476" i="12" s="1"/>
  <c r="G1338" i="12" a="1"/>
  <c r="G1338" i="12" s="1"/>
  <c r="E1338" i="12" s="1"/>
  <c r="G1425" i="12" a="1"/>
  <c r="G1425" i="12" s="1"/>
  <c r="E1425" i="12" s="1"/>
  <c r="G1441" i="12" a="1"/>
  <c r="G1441" i="12" s="1"/>
  <c r="E1441" i="12" s="1"/>
  <c r="G1385" i="12" a="1"/>
  <c r="G1385" i="12" s="1"/>
  <c r="E1385" i="12" s="1"/>
  <c r="G1344" i="12" a="1"/>
  <c r="G1344" i="12" s="1"/>
  <c r="E1344" i="12" s="1"/>
  <c r="G1315" i="12" a="1"/>
  <c r="G1315" i="12" s="1"/>
  <c r="E1315" i="12" s="1"/>
  <c r="G1314" i="12" a="1"/>
  <c r="G1314" i="12" s="1"/>
  <c r="E1314" i="12" s="1"/>
  <c r="G1467" i="12" a="1"/>
  <c r="G1467" i="12" s="1"/>
  <c r="E1467" i="12" s="1"/>
  <c r="G1429" i="12" a="1"/>
  <c r="G1429" i="12" s="1"/>
  <c r="E1429" i="12" s="1"/>
  <c r="G1459" i="12" a="1"/>
  <c r="G1459" i="12" s="1"/>
  <c r="E1459" i="12" s="1"/>
  <c r="G1450" i="12" a="1"/>
  <c r="G1450" i="12" s="1"/>
  <c r="E1450" i="12" s="1"/>
  <c r="G1378" i="12" a="1"/>
  <c r="G1378" i="12" s="1"/>
  <c r="E1378" i="12" s="1"/>
  <c r="G1400" i="12" a="1"/>
  <c r="G1400" i="12" s="1"/>
  <c r="E1400" i="12" s="1"/>
  <c r="G1464" i="12" a="1"/>
  <c r="G1464" i="12" s="1"/>
  <c r="E1464" i="12" s="1"/>
  <c r="G1343" i="12" a="1"/>
  <c r="G1343" i="12" s="1"/>
  <c r="E1343" i="12" s="1"/>
  <c r="G1331" i="12" a="1"/>
  <c r="G1331" i="12" s="1"/>
  <c r="E1331" i="12" s="1"/>
  <c r="G1452" i="12" a="1"/>
  <c r="G1452" i="12" s="1"/>
  <c r="E1452" i="12" s="1"/>
  <c r="G1468" i="12" a="1"/>
  <c r="G1468" i="12" s="1"/>
  <c r="E1468" i="12" s="1"/>
  <c r="G1383" i="12" a="1"/>
  <c r="G1383" i="12" s="1"/>
  <c r="E1383" i="12" s="1"/>
  <c r="G1458" i="12" a="1"/>
  <c r="G1458" i="12" s="1"/>
  <c r="E1458" i="12" s="1"/>
  <c r="G1451" i="12" a="1"/>
  <c r="G1451" i="12" s="1"/>
  <c r="E1451" i="12" s="1"/>
  <c r="G1371" i="12" a="1"/>
  <c r="G1371" i="12" s="1"/>
  <c r="E1371" i="12" s="1"/>
  <c r="G1461" i="12" a="1"/>
  <c r="G1461" i="12" s="1"/>
  <c r="E1461" i="12" s="1"/>
  <c r="G1407" i="12" a="1"/>
  <c r="G1407" i="12" s="1"/>
  <c r="E1407" i="12" s="1"/>
  <c r="G1367" i="12" a="1"/>
  <c r="G1367" i="12" s="1"/>
  <c r="E1367" i="12" s="1"/>
  <c r="G1318" i="12" a="1"/>
  <c r="G1318" i="12" s="1"/>
  <c r="E1318" i="12" s="1"/>
  <c r="G1320" i="12" a="1"/>
  <c r="G1320" i="12" s="1"/>
  <c r="E1320" i="12" s="1"/>
  <c r="G1376" i="12" a="1"/>
  <c r="G1376" i="12" s="1"/>
  <c r="E1376" i="12" s="1"/>
  <c r="G1432" i="12" a="1"/>
  <c r="G1432" i="12" s="1"/>
  <c r="E1432" i="12" s="1"/>
  <c r="G1471" i="12" a="1"/>
  <c r="G1471" i="12" s="1"/>
  <c r="E1471" i="12" s="1"/>
  <c r="G1388" i="12" a="1"/>
  <c r="G1388" i="12" s="1"/>
  <c r="E1388" i="12" s="1"/>
  <c r="G1417" i="12" a="1"/>
  <c r="G1417" i="12" s="1"/>
  <c r="E1417" i="12" s="1"/>
  <c r="G1365" i="12" a="1"/>
  <c r="G1365" i="12" s="1"/>
  <c r="E1365" i="12" s="1"/>
  <c r="G1362" i="12" a="1"/>
  <c r="G1362" i="12" s="1"/>
  <c r="E1362" i="12" s="1"/>
  <c r="G1412" i="12" a="1"/>
  <c r="G1412" i="12" s="1"/>
  <c r="E1412" i="12" s="1"/>
  <c r="G1350" i="12" a="1"/>
  <c r="G1350" i="12" s="1"/>
  <c r="E1350" i="12" s="1"/>
  <c r="G1426" i="12" a="1"/>
  <c r="G1426" i="12" s="1"/>
  <c r="E1426" i="12" s="1"/>
  <c r="G1377" i="12" a="1"/>
  <c r="G1377" i="12" s="1"/>
  <c r="E1377" i="12" s="1"/>
  <c r="G1389" i="12" a="1"/>
  <c r="G1389" i="12" s="1"/>
  <c r="E1389" i="12" s="1"/>
  <c r="G1460" i="12" a="1"/>
  <c r="G1460" i="12" s="1"/>
  <c r="E1460" i="12" s="1"/>
  <c r="G1436" i="12" a="1"/>
  <c r="G1436" i="12" s="1"/>
  <c r="E1436" i="12" s="1"/>
  <c r="G1474" i="12" a="1"/>
  <c r="G1474" i="12" s="1"/>
  <c r="E1474" i="12" s="1"/>
  <c r="G1340" i="12" a="1"/>
  <c r="G1340" i="12" s="1"/>
  <c r="E1340" i="12" s="1"/>
  <c r="G1406" i="12" a="1"/>
  <c r="G1406" i="12" s="1"/>
  <c r="E1406" i="12" s="1"/>
  <c r="G1321" i="12" a="1"/>
  <c r="G1321" i="12" s="1"/>
  <c r="E1321" i="12" s="1"/>
  <c r="G1316" i="12" a="1"/>
  <c r="G1316" i="12" s="1"/>
  <c r="E1316" i="12" s="1"/>
  <c r="G1379" i="12" a="1"/>
  <c r="G1379" i="12" s="1"/>
  <c r="E1379" i="12" s="1"/>
  <c r="G1423" i="12" a="1"/>
  <c r="G1423" i="12" s="1"/>
  <c r="E1423" i="12" s="1"/>
  <c r="G1437" i="12" a="1"/>
  <c r="G1437" i="12" s="1"/>
  <c r="E1437" i="12" s="1"/>
  <c r="G1405" i="12" a="1"/>
  <c r="G1405" i="12" s="1"/>
  <c r="E1405" i="12" s="1"/>
  <c r="G1387" i="12" a="1"/>
  <c r="G1387" i="12" s="1"/>
  <c r="E1387" i="12" s="1"/>
  <c r="G1416" i="12" a="1"/>
  <c r="G1416" i="12" s="1"/>
  <c r="E1416" i="12" s="1"/>
  <c r="G1410" i="12" a="1"/>
  <c r="G1410" i="12" s="1"/>
  <c r="E1410" i="12" s="1"/>
  <c r="G1463" i="12" a="1"/>
  <c r="G1463" i="12" s="1"/>
  <c r="E1463" i="12" s="1"/>
  <c r="G1448" i="12" a="1"/>
  <c r="G1448" i="12" s="1"/>
  <c r="E1448" i="12" s="1"/>
  <c r="G1348" i="12" a="1"/>
  <c r="G1348" i="12" s="1"/>
  <c r="E1348" i="12" s="1"/>
  <c r="G1479" i="12" a="1"/>
  <c r="G1479" i="12" s="1"/>
  <c r="E1479" i="12" s="1"/>
  <c r="G1447" i="12" a="1"/>
  <c r="G1447" i="12" s="1"/>
  <c r="E1447" i="12" s="1"/>
  <c r="G1390" i="12" a="1"/>
  <c r="G1390" i="12" s="1"/>
  <c r="E1390" i="12" s="1"/>
  <c r="G1339" i="12" a="1"/>
  <c r="G1339" i="12" s="1"/>
  <c r="E1339" i="12" s="1"/>
  <c r="G1334" i="12" a="1"/>
  <c r="G1334" i="12" s="1"/>
  <c r="E1334" i="12" s="1"/>
  <c r="G1370" i="12" a="1"/>
  <c r="G1370" i="12" s="1"/>
  <c r="E1370" i="12" s="1"/>
  <c r="G1357" i="12" a="1"/>
  <c r="G1357" i="12" s="1"/>
  <c r="E1357" i="12" s="1"/>
  <c r="G1462" i="12" a="1"/>
  <c r="G1462" i="12" s="1"/>
  <c r="E1462" i="12" s="1"/>
  <c r="G1456" i="12" a="1"/>
  <c r="G1456" i="12" s="1"/>
  <c r="E1456" i="12" s="1"/>
  <c r="G1353" i="12" a="1"/>
  <c r="G1353" i="12" s="1"/>
  <c r="E1353" i="12" s="1"/>
  <c r="G1392" i="12" a="1"/>
  <c r="G1392" i="12" s="1"/>
  <c r="E1392" i="12" s="1"/>
  <c r="G1446" i="12" a="1"/>
  <c r="G1446" i="12" s="1"/>
  <c r="E1446" i="12" s="1"/>
  <c r="G1442" i="12" a="1"/>
  <c r="G1442" i="12" s="1"/>
  <c r="E1442" i="12" s="1"/>
  <c r="G1361" i="12" a="1"/>
  <c r="G1361" i="12" s="1"/>
  <c r="E1361" i="12" s="1"/>
  <c r="G1428" i="12" a="1"/>
  <c r="G1428" i="12" s="1"/>
  <c r="E1428" i="12" s="1"/>
  <c r="G1472" i="12" a="1"/>
  <c r="G1472" i="12" s="1"/>
  <c r="E1472" i="12" s="1"/>
  <c r="G1323" i="12" a="1"/>
  <c r="G1323" i="12" s="1"/>
  <c r="E1323" i="12" s="1"/>
  <c r="G1355" i="12" a="1"/>
  <c r="G1355" i="12" s="1"/>
  <c r="E1355" i="12" s="1"/>
  <c r="G1411" i="12" a="1"/>
  <c r="G1411" i="12" s="1"/>
  <c r="E1411" i="12" s="1"/>
  <c r="G1327" i="12" a="1"/>
  <c r="G1327" i="12" s="1"/>
  <c r="E1327" i="12" s="1"/>
  <c r="G1391" i="12" a="1"/>
  <c r="G1391" i="12" s="1"/>
  <c r="E1391" i="12" s="1"/>
  <c r="G1333" i="12" a="1"/>
  <c r="G1333" i="12" s="1"/>
  <c r="E1333" i="12" s="1"/>
  <c r="G1325" i="12" a="1"/>
  <c r="G1325" i="12" s="1"/>
  <c r="E1325" i="12" s="1"/>
  <c r="G1413" i="12" a="1"/>
  <c r="G1413" i="12" s="1"/>
  <c r="E1413" i="12" s="1"/>
  <c r="G1382" i="12" a="1"/>
  <c r="G1382" i="12" s="1"/>
  <c r="E1382" i="12" s="1"/>
  <c r="G1473" i="12" a="1"/>
  <c r="G1473" i="12" s="1"/>
  <c r="E1473" i="12" s="1"/>
  <c r="G1401" i="12" a="1"/>
  <c r="G1401" i="12" s="1"/>
  <c r="E1401" i="12" s="1"/>
  <c r="G1439" i="12" a="1"/>
  <c r="G1439" i="12" s="1"/>
  <c r="E1439" i="12" s="1"/>
  <c r="G1372" i="12" a="1"/>
  <c r="G1372" i="12" s="1"/>
  <c r="E1372" i="12" s="1"/>
  <c r="G1313" i="12" a="1"/>
  <c r="G1313" i="12" s="1"/>
  <c r="E1313" i="12" s="1"/>
  <c r="G1438" i="12" a="1"/>
  <c r="G1438" i="12" s="1"/>
  <c r="E1438" i="12" s="1"/>
  <c r="G1409" i="12" a="1"/>
  <c r="G1409" i="12" s="1"/>
  <c r="E1409" i="12" s="1"/>
  <c r="G1421" i="12" a="1"/>
  <c r="G1421" i="12" s="1"/>
  <c r="E1421" i="12" s="1"/>
  <c r="G1336" i="12" a="1"/>
  <c r="G1336" i="12" s="1"/>
  <c r="E1336" i="12" s="1"/>
  <c r="G1368" i="12" a="1"/>
  <c r="G1368" i="12" s="1"/>
  <c r="E1368" i="12" s="1"/>
  <c r="G1384" i="12" a="1"/>
  <c r="G1384" i="12" s="1"/>
  <c r="E1384" i="12" s="1"/>
  <c r="G1431" i="12" a="1"/>
  <c r="G1431" i="12" s="1"/>
  <c r="E1431" i="12" s="1"/>
  <c r="G1335" i="12" a="1"/>
  <c r="G1335" i="12" s="1"/>
  <c r="E1335" i="12" s="1"/>
  <c r="G1393" i="12" a="1"/>
  <c r="G1393" i="12" s="1"/>
  <c r="E1393" i="12" s="1"/>
  <c r="G1453" i="12" a="1"/>
  <c r="G1453" i="12" s="1"/>
  <c r="E1453" i="12" s="1"/>
  <c r="G1330" i="12" a="1"/>
  <c r="G1330" i="12" s="1"/>
  <c r="E1330" i="12" s="1"/>
  <c r="G1430" i="12" a="1"/>
  <c r="G1430" i="12" s="1"/>
  <c r="E1430" i="12" s="1"/>
  <c r="G1364" i="12" a="1"/>
  <c r="G1364" i="12" s="1"/>
  <c r="E1364" i="12" s="1"/>
  <c r="G1375" i="12" a="1"/>
  <c r="G1375" i="12" s="1"/>
  <c r="E1375" i="12" s="1"/>
  <c r="G1326" i="12" a="1"/>
  <c r="G1326" i="12" s="1"/>
  <c r="E1326" i="12" s="1"/>
  <c r="G1345" i="12" a="1"/>
  <c r="G1345" i="12" s="1"/>
  <c r="E1345" i="12" s="1"/>
  <c r="G1434" i="12" a="1"/>
  <c r="G1434" i="12" s="1"/>
  <c r="E1434" i="12" s="1"/>
  <c r="G1341" i="12" a="1"/>
  <c r="G1341" i="12" s="1"/>
  <c r="E1341" i="12" s="1"/>
  <c r="G1324" i="12" a="1"/>
  <c r="G1324" i="12" s="1"/>
  <c r="E1324" i="12" s="1"/>
  <c r="G1374" i="12" a="1"/>
  <c r="G1374" i="12" s="1"/>
  <c r="E1374" i="12" s="1"/>
  <c r="G1397" i="12" a="1"/>
  <c r="G1397" i="12" s="1"/>
  <c r="E1397" i="12" s="1"/>
  <c r="G1396" i="12" a="1"/>
  <c r="G1396" i="12" s="1"/>
  <c r="E1396" i="12" s="1"/>
  <c r="G1342" i="12" a="1"/>
  <c r="G1342" i="12" s="1"/>
  <c r="E1342" i="12" s="1"/>
  <c r="G1347" i="12" a="1"/>
  <c r="G1347" i="12" s="1"/>
  <c r="E1347" i="12" s="1"/>
  <c r="G1381" i="12" a="1"/>
  <c r="G1381" i="12" s="1"/>
  <c r="E1381" i="12" s="1"/>
  <c r="G1358" i="12" a="1"/>
  <c r="G1358" i="12" s="1"/>
  <c r="E1358" i="12" s="1"/>
  <c r="G1346" i="12" a="1"/>
  <c r="G1346" i="12" s="1"/>
  <c r="E1346" i="12" s="1"/>
  <c r="G1373" i="12" a="1"/>
  <c r="G1373" i="12" s="1"/>
  <c r="E1373" i="12" s="1"/>
  <c r="G1457" i="12" a="1"/>
  <c r="G1457" i="12" s="1"/>
  <c r="E1457" i="12" s="1"/>
  <c r="G1356" i="12" a="1"/>
  <c r="G1356" i="12" s="1"/>
  <c r="E1356" i="12" s="1"/>
  <c r="G1420" i="12" a="1"/>
  <c r="G1420" i="12" s="1"/>
  <c r="E1420" i="12" s="1"/>
  <c r="G1317" i="12" a="1"/>
  <c r="G1317" i="12" s="1"/>
  <c r="E1317" i="12" s="1"/>
  <c r="G1354" i="12" a="1"/>
  <c r="G1354" i="12" s="1"/>
  <c r="E1354" i="12" s="1"/>
  <c r="G1322" i="12" a="1"/>
  <c r="G1322" i="12" s="1"/>
  <c r="E1322" i="12" s="1"/>
  <c r="G1415" i="12" a="1"/>
  <c r="G1415" i="12" s="1"/>
  <c r="E1415" i="12" s="1"/>
  <c r="G1380" i="12" a="1"/>
  <c r="G1380" i="12" s="1"/>
  <c r="E1380" i="12" s="1"/>
  <c r="G1402" i="12" a="1"/>
  <c r="G1402" i="12" s="1"/>
  <c r="E1402" i="12" s="1"/>
  <c r="G1414" i="12" a="1"/>
  <c r="G1414" i="12" s="1"/>
  <c r="E1414" i="12" s="1"/>
  <c r="G1419" i="12" a="1"/>
  <c r="G1419" i="12" s="1"/>
  <c r="E1419" i="12" s="1"/>
  <c r="G1445" i="12" a="1"/>
  <c r="G1445" i="12" s="1"/>
  <c r="E1445" i="12" s="1"/>
  <c r="G1398" i="12" a="1"/>
  <c r="G1398" i="12" s="1"/>
  <c r="E1398" i="12" s="1"/>
  <c r="G1444" i="12" a="1"/>
  <c r="G1444" i="12" s="1"/>
  <c r="E1444" i="12" s="1"/>
  <c r="G1349" i="12" a="1"/>
  <c r="G1349" i="12" s="1"/>
  <c r="E1349" i="12" s="1"/>
  <c r="G1351" i="12" a="1"/>
  <c r="G1351" i="12" s="1"/>
  <c r="E1351" i="12" s="1"/>
  <c r="G1399" i="12" a="1"/>
  <c r="G1399" i="12" s="1"/>
  <c r="E1399" i="12" s="1"/>
  <c r="G1369" i="12" a="1"/>
  <c r="G1369" i="12" s="1"/>
  <c r="E1369" i="12" s="1"/>
  <c r="G1427" i="12" a="1"/>
  <c r="G1427" i="12" s="1"/>
  <c r="E1427" i="12" s="1"/>
  <c r="G1433" i="12" a="1"/>
  <c r="G1433" i="12" s="1"/>
  <c r="E1433" i="12" s="1"/>
  <c r="G1469" i="12" a="1"/>
  <c r="G1469" i="12" s="1"/>
  <c r="E1469" i="12" s="1"/>
  <c r="G1478" i="12" a="1"/>
  <c r="G1478" i="12" s="1"/>
  <c r="E1478" i="12" s="1"/>
  <c r="G1408" i="12" a="1"/>
  <c r="G1408" i="12" s="1"/>
  <c r="E1408" i="12" s="1"/>
  <c r="G1332" i="12" a="1"/>
  <c r="G1332" i="12" s="1"/>
  <c r="E1332" i="12" s="1"/>
  <c r="G1443" i="12" a="1"/>
  <c r="G1443" i="12" s="1"/>
  <c r="E1443" i="12" s="1"/>
  <c r="G1352" i="12" a="1"/>
  <c r="G1352" i="12" s="1"/>
  <c r="E1352" i="12" s="1"/>
  <c r="G1395" i="12" a="1"/>
  <c r="G1395" i="12" s="1"/>
  <c r="E1395" i="12" s="1"/>
  <c r="G1475" i="12" a="1"/>
  <c r="G1475" i="12" s="1"/>
  <c r="E1475" i="12" s="1"/>
  <c r="G1359" i="12" a="1"/>
  <c r="G1359" i="12" s="1"/>
  <c r="E1359" i="12" s="1"/>
  <c r="G1465" i="12" a="1"/>
  <c r="G1465" i="12" s="1"/>
  <c r="E1465" i="12" s="1"/>
  <c r="G1360" i="12" a="1"/>
  <c r="G1360" i="12" s="1"/>
  <c r="E1360" i="12" s="1"/>
  <c r="G1319" i="12" a="1"/>
  <c r="G1319" i="12" s="1"/>
  <c r="E1319" i="12" s="1"/>
  <c r="G1363" i="12" a="1"/>
  <c r="G1363" i="12" s="1"/>
  <c r="E1363" i="12" s="1"/>
  <c r="G1455" i="12" a="1"/>
  <c r="G1455" i="12" s="1"/>
  <c r="E1455" i="12" s="1"/>
  <c r="G1422" i="12" a="1"/>
  <c r="G1422" i="12" s="1"/>
  <c r="E1422" i="12" s="1"/>
  <c r="G1312" i="12" a="1"/>
  <c r="G1312" i="12" s="1"/>
  <c r="E1312" i="12" s="1"/>
  <c r="G1329" i="12" a="1"/>
  <c r="G1329" i="12" s="1"/>
  <c r="E1329" i="12" s="1"/>
  <c r="G1418" i="12" a="1"/>
  <c r="G1418" i="12" s="1"/>
  <c r="E1418" i="12" s="1"/>
  <c r="G1337" i="12" a="1"/>
  <c r="G1337" i="12" s="1"/>
  <c r="E1337" i="12" s="1"/>
  <c r="G1477" i="12" a="1"/>
  <c r="G1477" i="12" s="1"/>
  <c r="E1477" i="12" s="1"/>
  <c r="G1404" i="12" a="1"/>
  <c r="G1404" i="12" s="1"/>
  <c r="E1404" i="12" s="1"/>
  <c r="G1424" i="12" a="1"/>
  <c r="G1424" i="12" s="1"/>
  <c r="E1424" i="12" s="1"/>
  <c r="G1440" i="12" a="1"/>
  <c r="G1440" i="12" s="1"/>
  <c r="E1440" i="12" s="1"/>
  <c r="G1454" i="12" a="1"/>
  <c r="G1454" i="12" s="1"/>
  <c r="E1454" i="12" s="1"/>
  <c r="G1449" i="12" a="1"/>
  <c r="G1449" i="12" s="1"/>
  <c r="E1449" i="12" s="1"/>
  <c r="G1328" i="12" a="1"/>
  <c r="G1328" i="12" s="1"/>
  <c r="E1328" i="12" s="1"/>
  <c r="G1394" i="12" a="1"/>
  <c r="G1394" i="12" s="1"/>
  <c r="E1394" i="12" s="1"/>
  <c r="G1466" i="12" a="1"/>
  <c r="G1466" i="12" s="1"/>
  <c r="E1466" i="12" s="1"/>
  <c r="G710" i="12" a="1"/>
  <c r="G710" i="12" s="1"/>
  <c r="E710" i="12" s="1"/>
  <c r="G216" i="12" a="1"/>
  <c r="G216" i="12" s="1"/>
  <c r="E216" i="12" s="1"/>
  <c r="G1196" i="12" a="1"/>
  <c r="G1196" i="12" s="1"/>
  <c r="E1196" i="12" s="1"/>
  <c r="G236" i="12" a="1"/>
  <c r="G236" i="12" s="1"/>
  <c r="E236" i="12" s="1"/>
  <c r="G388" i="12" a="1"/>
  <c r="G388" i="12" s="1"/>
  <c r="E388" i="12" s="1"/>
  <c r="G60" i="12" a="1"/>
  <c r="G60" i="12" s="1"/>
  <c r="E60" i="12" s="1"/>
  <c r="G48" i="12" a="1"/>
  <c r="G48" i="12" s="1"/>
  <c r="E48" i="12" s="1"/>
  <c r="G284" i="12" a="1"/>
  <c r="G284" i="12" s="1"/>
  <c r="E284" i="12" s="1"/>
  <c r="G457" i="12" a="1"/>
  <c r="G457" i="12" s="1"/>
  <c r="E457" i="12" s="1"/>
  <c r="G102" i="12" a="1"/>
  <c r="G102" i="12" s="1"/>
  <c r="E102" i="12" s="1"/>
  <c r="G26" i="12" a="1"/>
  <c r="G26" i="12" s="1"/>
  <c r="E26" i="12" s="1"/>
  <c r="G117" i="12" a="1"/>
  <c r="G117" i="12" s="1"/>
  <c r="E117" i="12" s="1"/>
  <c r="G257" i="12" a="1"/>
  <c r="G257" i="12" s="1"/>
  <c r="E257" i="12" s="1"/>
  <c r="G489" i="12" a="1"/>
  <c r="G489" i="12" s="1"/>
  <c r="E489" i="12" s="1"/>
  <c r="G778" i="12" a="1"/>
  <c r="G778" i="12" s="1"/>
  <c r="E778" i="12" s="1"/>
  <c r="G115" i="12" a="1"/>
  <c r="G115" i="12" s="1"/>
  <c r="E115" i="12" s="1"/>
  <c r="G173" i="12" a="1"/>
  <c r="G173" i="12" s="1"/>
  <c r="E173" i="12" s="1"/>
  <c r="G374" i="12" a="1"/>
  <c r="G374" i="12" s="1"/>
  <c r="E374" i="12" s="1"/>
  <c r="G151" i="12" a="1"/>
  <c r="G151" i="12" s="1"/>
  <c r="E151" i="12" s="1"/>
  <c r="G219" i="12" a="1"/>
  <c r="G219" i="12" s="1"/>
  <c r="E219" i="12" s="1"/>
  <c r="G265" i="12" a="1"/>
  <c r="G265" i="12" s="1"/>
  <c r="E265" i="12" s="1"/>
  <c r="G383" i="12" a="1"/>
  <c r="G383" i="12" s="1"/>
  <c r="E383" i="12" s="1"/>
  <c r="G439" i="12" a="1"/>
  <c r="G439" i="12" s="1"/>
  <c r="E439" i="12" s="1"/>
  <c r="G539" i="12" a="1"/>
  <c r="G539" i="12" s="1"/>
  <c r="E539" i="12" s="1"/>
  <c r="G828" i="12" a="1"/>
  <c r="G828" i="12" s="1"/>
  <c r="E828" i="12" s="1"/>
  <c r="G40" i="12" a="1"/>
  <c r="G40" i="12" s="1"/>
  <c r="E40" i="12" s="1"/>
  <c r="G130" i="12" a="1"/>
  <c r="G130" i="12" s="1"/>
  <c r="E130" i="12" s="1"/>
  <c r="G261" i="12" a="1"/>
  <c r="G261" i="12" s="1"/>
  <c r="E261" i="12" s="1"/>
  <c r="G786" i="12" a="1"/>
  <c r="G786" i="12" s="1"/>
  <c r="E786" i="12" s="1"/>
  <c r="G1104" i="12" a="1"/>
  <c r="G1104" i="12" s="1"/>
  <c r="E1104" i="12" s="1"/>
  <c r="G10" i="12" a="1"/>
  <c r="G10" i="12" s="1"/>
  <c r="E10" i="12" s="1"/>
  <c r="G200" i="12" a="1"/>
  <c r="G200" i="12" s="1"/>
  <c r="E200" i="12" s="1"/>
  <c r="G292" i="12" a="1"/>
  <c r="G292" i="12" s="1"/>
  <c r="E292" i="12" s="1"/>
  <c r="G276" i="12" a="1"/>
  <c r="G276" i="12" s="1"/>
  <c r="E276" i="12" s="1"/>
  <c r="G505" i="12" a="1"/>
  <c r="G505" i="12" s="1"/>
  <c r="E505" i="12" s="1"/>
  <c r="G37" i="12" a="1"/>
  <c r="G37" i="12" s="1"/>
  <c r="E37" i="12" s="1"/>
  <c r="G4" i="12" a="1"/>
  <c r="G4" i="12" s="1"/>
  <c r="E4" i="12" s="1"/>
  <c r="G24" i="12" a="1"/>
  <c r="G24" i="12" s="1"/>
  <c r="E24" i="12" s="1"/>
  <c r="G27" i="12" a="1"/>
  <c r="G27" i="12" s="1"/>
  <c r="E27" i="12" s="1"/>
  <c r="G25" i="12" a="1"/>
  <c r="G25" i="12" s="1"/>
  <c r="E25" i="12" s="1"/>
  <c r="G45" i="12" a="1"/>
  <c r="G45" i="12" s="1"/>
  <c r="E45" i="12" s="1"/>
  <c r="G217" i="12" a="1"/>
  <c r="G217" i="12" s="1"/>
  <c r="E217" i="12" s="1"/>
  <c r="G260" i="12" a="1"/>
  <c r="G260" i="12" s="1"/>
  <c r="E260" i="12" s="1"/>
  <c r="G336" i="12" a="1"/>
  <c r="G336" i="12" s="1"/>
  <c r="E336" i="12" s="1"/>
  <c r="G387" i="12" a="1"/>
  <c r="G387" i="12" s="1"/>
  <c r="E387" i="12" s="1"/>
  <c r="G407" i="12" a="1"/>
  <c r="G407" i="12" s="1"/>
  <c r="E407" i="12" s="1"/>
  <c r="G542" i="12" a="1"/>
  <c r="G542" i="12" s="1"/>
  <c r="E542" i="12" s="1"/>
  <c r="G833" i="12" a="1"/>
  <c r="G833" i="12" s="1"/>
  <c r="E833" i="12" s="1"/>
  <c r="G1048" i="12" a="1"/>
  <c r="G1048" i="12" s="1"/>
  <c r="E1048" i="12" s="1"/>
  <c r="G1046" i="12" a="1"/>
  <c r="G1046" i="12" s="1"/>
  <c r="E1046" i="12" s="1"/>
  <c r="G1200" i="12" a="1"/>
  <c r="G1200" i="12" s="1"/>
  <c r="E1200" i="12" s="1"/>
  <c r="G15" i="12" a="1"/>
  <c r="G15" i="12" s="1"/>
  <c r="E15" i="12" s="1"/>
  <c r="G433" i="12" a="1"/>
  <c r="G433" i="12" s="1"/>
  <c r="E433" i="12" s="1"/>
  <c r="G228" i="12" a="1"/>
  <c r="G228" i="12" s="1"/>
  <c r="E228" i="12" s="1"/>
  <c r="G277" i="12" a="1"/>
  <c r="G277" i="12" s="1"/>
  <c r="E277" i="12" s="1"/>
  <c r="G395" i="12" a="1"/>
  <c r="G395" i="12" s="1"/>
  <c r="E395" i="12" s="1"/>
  <c r="G674" i="12" a="1"/>
  <c r="G674" i="12" s="1"/>
  <c r="E674" i="12" s="1"/>
  <c r="G1198" i="12" a="1"/>
  <c r="G1198" i="12" s="1"/>
  <c r="E1198" i="12" s="1"/>
  <c r="G172" i="12" a="1"/>
  <c r="G172" i="12" s="1"/>
  <c r="E172" i="12" s="1"/>
  <c r="G385" i="12" a="1"/>
  <c r="G385" i="12" s="1"/>
  <c r="E385" i="12" s="1"/>
  <c r="G223" i="12" a="1"/>
  <c r="G223" i="12" s="1"/>
  <c r="E223" i="12" s="1"/>
  <c r="G394" i="12" a="1"/>
  <c r="G394" i="12" s="1"/>
  <c r="E394" i="12" s="1"/>
  <c r="G20" i="12" a="1"/>
  <c r="G20" i="12" s="1"/>
  <c r="E20" i="12" s="1"/>
  <c r="G28" i="12" a="1"/>
  <c r="G28" i="12" s="1"/>
  <c r="E28" i="12" s="1"/>
  <c r="G278" i="12" a="1"/>
  <c r="G278" i="12" s="1"/>
  <c r="E278" i="12" s="1"/>
  <c r="G417" i="12" a="1"/>
  <c r="G417" i="12" s="1"/>
  <c r="E417" i="12" s="1"/>
  <c r="G390" i="12" a="1"/>
  <c r="G390" i="12" s="1"/>
  <c r="E390" i="12" s="1"/>
  <c r="G57" i="12" a="1"/>
  <c r="G57" i="12" s="1"/>
  <c r="E57" i="12" s="1"/>
  <c r="G96" i="12" a="1"/>
  <c r="G96" i="12" s="1"/>
  <c r="E96" i="12" s="1"/>
  <c r="G175" i="12" a="1"/>
  <c r="G175" i="12" s="1"/>
  <c r="E175" i="12" s="1"/>
  <c r="G44" i="12" a="1"/>
  <c r="G44" i="12" s="1"/>
  <c r="E44" i="12" s="1"/>
  <c r="G65" i="12" a="1"/>
  <c r="G65" i="12" s="1"/>
  <c r="E65" i="12" s="1"/>
  <c r="G280" i="12" a="1"/>
  <c r="G280" i="12" s="1"/>
  <c r="E280" i="12" s="1"/>
  <c r="G400" i="12" a="1"/>
  <c r="G400" i="12" s="1"/>
  <c r="E400" i="12" s="1"/>
  <c r="G373" i="12" a="1"/>
  <c r="G373" i="12" s="1"/>
  <c r="E373" i="12" s="1"/>
  <c r="G368" i="12" a="1"/>
  <c r="G368" i="12" s="1"/>
  <c r="E368" i="12" s="1"/>
  <c r="G427" i="12" a="1"/>
  <c r="G427" i="12" s="1"/>
  <c r="E427" i="12" s="1"/>
  <c r="G1067" i="12" a="1"/>
  <c r="G1067" i="12" s="1"/>
  <c r="E1067" i="12" s="1"/>
  <c r="G1386" i="12" a="1"/>
  <c r="G1386" i="12" s="1"/>
  <c r="E1386" i="12" s="1"/>
  <c r="G796" i="12" a="1"/>
  <c r="G796" i="12" s="1"/>
  <c r="E796" i="12" s="1"/>
  <c r="G258" i="12" a="1"/>
  <c r="G258" i="12" s="1"/>
  <c r="E258" i="12" s="1"/>
  <c r="G985" i="12" a="1"/>
  <c r="G985" i="12" s="1"/>
  <c r="E985" i="12" s="1"/>
  <c r="G109" i="12" a="1"/>
  <c r="G109" i="12" s="1"/>
  <c r="E109" i="12" s="1"/>
  <c r="G386" i="12" a="1"/>
  <c r="G386" i="12" s="1"/>
  <c r="E386" i="12" s="1"/>
  <c r="G134" i="12" a="1"/>
  <c r="G134" i="12" s="1"/>
  <c r="E134" i="12" s="1"/>
  <c r="G247" i="12" a="1"/>
  <c r="G247" i="12" s="1"/>
  <c r="E247" i="12" s="1"/>
  <c r="G456" i="12" a="1"/>
  <c r="G456" i="12" s="1"/>
  <c r="E456" i="12" s="1"/>
  <c r="G214" i="12" a="1"/>
  <c r="G214" i="12" s="1"/>
  <c r="E214" i="12" s="1"/>
  <c r="G1150" i="12" a="1"/>
  <c r="G1150" i="12" s="1"/>
  <c r="E1150" i="12" s="1"/>
  <c r="G255" i="12" a="1"/>
  <c r="G255" i="12" s="1"/>
  <c r="E255" i="12" s="1"/>
  <c r="G372" i="12" a="1"/>
  <c r="G372" i="12" s="1"/>
  <c r="E372" i="12" s="1"/>
  <c r="G180" i="12" a="1"/>
  <c r="G180" i="12" s="1"/>
  <c r="E180" i="12" s="1"/>
  <c r="G375" i="12" a="1"/>
  <c r="G375" i="12" s="1"/>
  <c r="E375" i="12" s="1"/>
  <c r="G164" i="12" a="1"/>
  <c r="G164" i="12" s="1"/>
  <c r="E164" i="12" s="1"/>
  <c r="G80" i="12" a="1"/>
  <c r="G80" i="12" s="1"/>
  <c r="E80" i="12" s="1"/>
  <c r="G369" i="12" a="1"/>
  <c r="G369" i="12" s="1"/>
  <c r="E369" i="12" s="1"/>
  <c r="G463" i="12" a="1"/>
  <c r="G463" i="12" s="1"/>
  <c r="E463" i="12" s="1"/>
  <c r="G450" i="12" a="1"/>
  <c r="G450" i="12" s="1"/>
  <c r="E450" i="12" s="1"/>
  <c r="G174" i="12" a="1"/>
  <c r="G174" i="12" s="1"/>
  <c r="E174" i="12" s="1"/>
  <c r="G399" i="12" a="1"/>
  <c r="G399" i="12" s="1"/>
  <c r="E399" i="12" s="1"/>
  <c r="G41" i="12" a="1"/>
  <c r="G41" i="12" s="1"/>
  <c r="E41" i="12" s="1"/>
  <c r="G59" i="12" a="1"/>
  <c r="G59" i="12" s="1"/>
  <c r="E59" i="12" s="1"/>
  <c r="G403" i="12" a="1"/>
  <c r="G403" i="12" s="1"/>
  <c r="E403" i="12" s="1"/>
  <c r="G401" i="12" a="1"/>
  <c r="G401" i="12" s="1"/>
  <c r="E401" i="12" s="1"/>
  <c r="G524" i="12" a="1"/>
  <c r="G524" i="12" s="1"/>
  <c r="E524" i="12" s="1"/>
  <c r="G736" i="12" a="1"/>
  <c r="G736" i="12" s="1"/>
  <c r="E736" i="12" s="1"/>
  <c r="G740" i="12" a="1"/>
  <c r="G740" i="12" s="1"/>
  <c r="E740" i="12" s="1"/>
  <c r="G1199" i="12" a="1"/>
  <c r="G1199" i="12" s="1"/>
  <c r="E1199" i="12" s="1"/>
  <c r="G17" i="12" a="1"/>
  <c r="G17" i="12" s="1"/>
  <c r="E17" i="12" s="1"/>
  <c r="G112" i="12" a="1"/>
  <c r="G112" i="12" s="1"/>
  <c r="E112" i="12" s="1"/>
  <c r="G406" i="12" a="1"/>
  <c r="G406" i="12" s="1"/>
  <c r="E406" i="12" s="1"/>
  <c r="G492" i="12" a="1"/>
  <c r="G492" i="12" s="1"/>
  <c r="E492" i="12" s="1"/>
  <c r="G1435" i="12" a="1"/>
  <c r="G1435" i="12" s="1"/>
  <c r="E1435" i="12" s="1"/>
  <c r="G971" i="12" a="1"/>
  <c r="G971" i="12" s="1"/>
  <c r="E971" i="12" s="1"/>
  <c r="G1087" i="12" a="1"/>
  <c r="G1087" i="12" s="1"/>
  <c r="E1087" i="12" s="1"/>
  <c r="G1136" i="12" a="1"/>
  <c r="G1136" i="12" s="1"/>
  <c r="E1136" i="12" s="1"/>
  <c r="G1156" i="12" a="1"/>
  <c r="G1156" i="12" s="1"/>
  <c r="E1156" i="12" s="1"/>
  <c r="G1303" i="12" a="1"/>
  <c r="G1303" i="12" s="1"/>
  <c r="E1303" i="12" s="1"/>
  <c r="G1230" i="12" a="1"/>
  <c r="G1230" i="12" s="1"/>
  <c r="E1230" i="12" s="1"/>
  <c r="G1250" i="12" a="1"/>
  <c r="G1250" i="12" s="1"/>
  <c r="E1250" i="12" s="1"/>
  <c r="G1251" i="12" a="1"/>
  <c r="G1251" i="12" s="1"/>
  <c r="E1251" i="12" s="1"/>
  <c r="G916" i="12" a="1"/>
  <c r="G916" i="12" s="1"/>
  <c r="E916" i="12" s="1"/>
  <c r="G1133" i="12" a="1"/>
  <c r="G1133" i="12" s="1"/>
  <c r="E1133" i="12" s="1"/>
  <c r="G530" i="12" a="1"/>
  <c r="G530" i="12" s="1"/>
  <c r="E530" i="12" s="1"/>
  <c r="G707" i="12" a="1"/>
  <c r="G707" i="12" s="1"/>
  <c r="E707" i="12" s="1"/>
  <c r="G905" i="12" a="1"/>
  <c r="G905" i="12" s="1"/>
  <c r="E905" i="12" s="1"/>
  <c r="G296" i="12" a="1"/>
  <c r="G296" i="12" s="1"/>
  <c r="E296" i="12" s="1"/>
  <c r="G987" i="12" a="1"/>
  <c r="G987" i="12" s="1"/>
  <c r="E987" i="12" s="1"/>
  <c r="G1257" i="12" a="1"/>
  <c r="G1257" i="12" s="1"/>
  <c r="E1257" i="12" s="1"/>
  <c r="G968" i="12" a="1"/>
  <c r="G968" i="12" s="1"/>
  <c r="E968" i="12" s="1"/>
  <c r="G1233" i="12" a="1"/>
  <c r="G1233" i="12" s="1"/>
  <c r="E1233" i="12" s="1"/>
  <c r="G487" i="12" a="1"/>
  <c r="G487" i="12" s="1"/>
  <c r="E487" i="12" s="1"/>
  <c r="G979" i="12" a="1"/>
  <c r="G979" i="12" s="1"/>
  <c r="E979" i="12" s="1"/>
  <c r="G715" i="12" a="1"/>
  <c r="G715" i="12" s="1"/>
  <c r="E715" i="12" s="1"/>
  <c r="G307" i="12" a="1"/>
  <c r="G307" i="12" s="1"/>
  <c r="E307" i="12" s="1"/>
  <c r="G1107" i="12" a="1"/>
  <c r="G1107" i="12" s="1"/>
  <c r="E1107" i="12" s="1"/>
  <c r="G1063" i="12" a="1"/>
  <c r="G1063" i="12" s="1"/>
  <c r="E1063" i="12" s="1"/>
  <c r="G899" i="12" a="1"/>
  <c r="G899" i="12" s="1"/>
  <c r="E899" i="12" s="1"/>
  <c r="G1090" i="12" a="1"/>
  <c r="G1090" i="12" s="1"/>
  <c r="E1090" i="12" s="1"/>
  <c r="G876" i="12" a="1"/>
  <c r="G876" i="12" s="1"/>
  <c r="E876" i="12" s="1"/>
  <c r="G927" i="12" a="1"/>
  <c r="G927" i="12" s="1"/>
  <c r="E927" i="12" s="1"/>
  <c r="G1112" i="12" a="1"/>
  <c r="G1112" i="12" s="1"/>
  <c r="E1112" i="12" s="1"/>
  <c r="G1116" i="12" a="1"/>
  <c r="G1116" i="12" s="1"/>
  <c r="E1116" i="12" s="1"/>
  <c r="G811" i="12" a="1"/>
  <c r="G811" i="12" s="1"/>
  <c r="E811" i="12" s="1"/>
  <c r="G473" i="12" a="1"/>
  <c r="G473" i="12" s="1"/>
  <c r="E473" i="12" s="1"/>
  <c r="G429" i="12" a="1"/>
  <c r="G429" i="12" s="1"/>
  <c r="E429" i="12" s="1"/>
  <c r="G1010" i="12" a="1"/>
  <c r="G1010" i="12" s="1"/>
  <c r="E1010" i="12" s="1"/>
  <c r="G1148" i="12" a="1"/>
  <c r="G1148" i="12" s="1"/>
  <c r="E1148" i="12" s="1"/>
  <c r="G879" i="12" a="1"/>
  <c r="G879" i="12" s="1"/>
  <c r="E879" i="12" s="1"/>
  <c r="G490" i="12" a="1"/>
  <c r="G490" i="12" s="1"/>
  <c r="E490" i="12" s="1"/>
  <c r="G474" i="12" a="1"/>
  <c r="G474" i="12" s="1"/>
  <c r="E474" i="12" s="1"/>
  <c r="G641" i="12" a="1"/>
  <c r="G641" i="12" s="1"/>
  <c r="E641" i="12" s="1"/>
  <c r="G965" i="12" a="1"/>
  <c r="G965" i="12" s="1"/>
  <c r="E965" i="12" s="1"/>
  <c r="G1283" i="12" a="1"/>
  <c r="G1283" i="12" s="1"/>
  <c r="E1283" i="12" s="1"/>
  <c r="G1224" i="12" a="1"/>
  <c r="G1224" i="12" s="1"/>
  <c r="E1224" i="12" s="1"/>
  <c r="G934" i="12" a="1"/>
  <c r="G934" i="12" s="1"/>
  <c r="E934" i="12" s="1"/>
  <c r="G844" i="12" a="1"/>
  <c r="G844" i="12" s="1"/>
  <c r="E844" i="12" s="1"/>
  <c r="G525" i="12" a="1"/>
  <c r="G525" i="12" s="1"/>
  <c r="E525" i="12" s="1"/>
  <c r="G1106" i="12" a="1"/>
  <c r="G1106" i="12" s="1"/>
  <c r="E1106" i="12" s="1"/>
  <c r="G648" i="12" a="1"/>
  <c r="G648" i="12" s="1"/>
  <c r="E648" i="12" s="1"/>
  <c r="G1038" i="12" a="1"/>
  <c r="G1038" i="12" s="1"/>
  <c r="E1038" i="12" s="1"/>
  <c r="G859" i="12" a="1"/>
  <c r="G859" i="12" s="1"/>
  <c r="E859" i="12" s="1"/>
  <c r="G1124" i="12" a="1"/>
  <c r="G1124" i="12" s="1"/>
  <c r="E1124" i="12" s="1"/>
  <c r="G1013" i="12" a="1"/>
  <c r="G1013" i="12" s="1"/>
  <c r="E1013" i="12" s="1"/>
  <c r="G1187" i="12" a="1"/>
  <c r="G1187" i="12" s="1"/>
  <c r="E1187" i="12" s="1"/>
  <c r="G1304" i="12" a="1"/>
  <c r="G1304" i="12" s="1"/>
  <c r="E1304" i="12" s="1"/>
  <c r="G813" i="12" a="1"/>
  <c r="G813" i="12" s="1"/>
  <c r="E813" i="12" s="1"/>
  <c r="G573" i="12" a="1"/>
  <c r="G573" i="12" s="1"/>
  <c r="E573" i="12" s="1"/>
  <c r="G673" i="12" a="1"/>
  <c r="G673" i="12" s="1"/>
  <c r="E673" i="12" s="1"/>
  <c r="G1298" i="12" a="1"/>
  <c r="G1298" i="12" s="1"/>
  <c r="E1298" i="12" s="1"/>
  <c r="G991" i="12" a="1"/>
  <c r="G991" i="12" s="1"/>
  <c r="E991" i="12" s="1"/>
  <c r="G897" i="12" a="1"/>
  <c r="G897" i="12" s="1"/>
  <c r="E897" i="12" s="1"/>
  <c r="G585" i="12" a="1"/>
  <c r="G585" i="12" s="1"/>
  <c r="E585" i="12" s="1"/>
  <c r="G1069" i="12" a="1"/>
  <c r="G1069" i="12" s="1"/>
  <c r="E1069" i="12" s="1"/>
  <c r="G432" i="12" a="1"/>
  <c r="G432" i="12" s="1"/>
  <c r="E432" i="12" s="1"/>
  <c r="G975" i="12" a="1"/>
  <c r="G975" i="12" s="1"/>
  <c r="E975" i="12" s="1"/>
  <c r="G854" i="12" a="1"/>
  <c r="G854" i="12" s="1"/>
  <c r="E854" i="12" s="1"/>
  <c r="G901" i="12" a="1"/>
  <c r="G901" i="12" s="1"/>
  <c r="E901" i="12" s="1"/>
  <c r="G410" i="12" a="1"/>
  <c r="G410" i="12" s="1"/>
  <c r="E410" i="12" s="1"/>
  <c r="G1075" i="12" a="1"/>
  <c r="G1075" i="12" s="1"/>
  <c r="E1075" i="12" s="1"/>
  <c r="G984" i="12" a="1"/>
  <c r="G984" i="12" s="1"/>
  <c r="E984" i="12" s="1"/>
  <c r="G150" i="12" a="1"/>
  <c r="G150" i="12" s="1"/>
  <c r="E150" i="12" s="1"/>
  <c r="G320" i="12" a="1"/>
  <c r="G320" i="12" s="1"/>
  <c r="E320" i="12" s="1"/>
  <c r="G540" i="12" a="1"/>
  <c r="G540" i="12" s="1"/>
  <c r="E540" i="12" s="1"/>
  <c r="G584" i="12" a="1"/>
  <c r="G584" i="12" s="1"/>
  <c r="E584" i="12" s="1"/>
  <c r="G623" i="12" a="1"/>
  <c r="G623" i="12" s="1"/>
  <c r="E623" i="12" s="1"/>
  <c r="G559" i="12" a="1"/>
  <c r="G559" i="12" s="1"/>
  <c r="E559" i="12" s="1"/>
  <c r="G602" i="12" a="1"/>
  <c r="G602" i="12" s="1"/>
  <c r="E602" i="12" s="1"/>
  <c r="G617" i="12" a="1"/>
  <c r="G617" i="12" s="1"/>
  <c r="E617" i="12" s="1"/>
  <c r="G626" i="12" a="1"/>
  <c r="G626" i="12" s="1"/>
  <c r="E626" i="12" s="1"/>
  <c r="G733" i="12" a="1"/>
  <c r="G733" i="12" s="1"/>
  <c r="E733" i="12" s="1"/>
  <c r="G661" i="12" a="1"/>
  <c r="G661" i="12" s="1"/>
  <c r="E661" i="12" s="1"/>
  <c r="G611" i="12" a="1"/>
  <c r="G611" i="12" s="1"/>
  <c r="E611" i="12" s="1"/>
  <c r="G770" i="12" a="1"/>
  <c r="G770" i="12" s="1"/>
  <c r="E770" i="12" s="1"/>
  <c r="G895" i="12" a="1"/>
  <c r="G895" i="12" s="1"/>
  <c r="E895" i="12" s="1"/>
  <c r="G840" i="12" a="1"/>
  <c r="G840" i="12" s="1"/>
  <c r="E840" i="12" s="1"/>
  <c r="G820" i="12" a="1"/>
  <c r="G820" i="12" s="1"/>
  <c r="E820" i="12" s="1"/>
  <c r="G858" i="12" a="1"/>
  <c r="G858" i="12" s="1"/>
  <c r="E858" i="12" s="1"/>
  <c r="G798" i="12" a="1"/>
  <c r="G798" i="12" s="1"/>
  <c r="E798" i="12" s="1"/>
  <c r="G867" i="12" a="1"/>
  <c r="G867" i="12" s="1"/>
  <c r="E867" i="12" s="1"/>
  <c r="G902" i="12" a="1"/>
  <c r="G902" i="12" s="1"/>
  <c r="E902" i="12" s="1"/>
  <c r="G978" i="12" a="1"/>
  <c r="G978" i="12" s="1"/>
  <c r="E978" i="12" s="1"/>
  <c r="G944" i="12" a="1"/>
  <c r="G944" i="12" s="1"/>
  <c r="E944" i="12" s="1"/>
  <c r="G1041" i="12" a="1"/>
  <c r="G1041" i="12" s="1"/>
  <c r="E1041" i="12" s="1"/>
  <c r="G1114" i="12" a="1"/>
  <c r="G1114" i="12" s="1"/>
  <c r="E1114" i="12" s="1"/>
  <c r="G951" i="12" a="1"/>
  <c r="G951" i="12" s="1"/>
  <c r="E951" i="12" s="1"/>
  <c r="G1006" i="12" a="1"/>
  <c r="G1006" i="12" s="1"/>
  <c r="E1006" i="12" s="1"/>
  <c r="G972" i="12" a="1"/>
  <c r="G972" i="12" s="1"/>
  <c r="E972" i="12" s="1"/>
  <c r="G1203" i="12" a="1"/>
  <c r="G1203" i="12" s="1"/>
  <c r="E1203" i="12" s="1"/>
  <c r="G1119" i="12" a="1"/>
  <c r="G1119" i="12" s="1"/>
  <c r="E1119" i="12" s="1"/>
  <c r="G1134" i="12" a="1"/>
  <c r="G1134" i="12" s="1"/>
  <c r="E1134" i="12" s="1"/>
  <c r="G1080" i="12" a="1"/>
  <c r="G1080" i="12" s="1"/>
  <c r="E1080" i="12" s="1"/>
  <c r="G1139" i="12" a="1"/>
  <c r="G1139" i="12" s="1"/>
  <c r="E1139" i="12" s="1"/>
  <c r="G1282" i="12" a="1"/>
  <c r="G1282" i="12" s="1"/>
  <c r="E1282" i="12" s="1"/>
  <c r="G1292" i="12" a="1"/>
  <c r="G1292" i="12" s="1"/>
  <c r="E1292" i="12" s="1"/>
  <c r="G1281" i="12" a="1"/>
  <c r="G1281" i="12" s="1"/>
  <c r="E1281" i="12" s="1"/>
  <c r="G360" i="12" a="1"/>
  <c r="G360" i="12" s="1"/>
  <c r="E360" i="12" s="1"/>
  <c r="G322" i="12" a="1"/>
  <c r="G322" i="12" s="1"/>
  <c r="E322" i="12" s="1"/>
  <c r="G297" i="12" a="1"/>
  <c r="G297" i="12" s="1"/>
  <c r="E297" i="12" s="1"/>
  <c r="G361" i="12" a="1"/>
  <c r="G361" i="12" s="1"/>
  <c r="E361" i="12" s="1"/>
  <c r="G354" i="12" a="1"/>
  <c r="G354" i="12" s="1"/>
  <c r="E354" i="12" s="1"/>
  <c r="G480" i="12" a="1"/>
  <c r="G480" i="12" s="1"/>
  <c r="E480" i="12" s="1"/>
  <c r="G560" i="12" a="1"/>
  <c r="G560" i="12" s="1"/>
  <c r="E560" i="12" s="1"/>
  <c r="G601" i="12" a="1"/>
  <c r="G601" i="12" s="1"/>
  <c r="E601" i="12" s="1"/>
  <c r="G502" i="12" a="1"/>
  <c r="G502" i="12" s="1"/>
  <c r="E502" i="12" s="1"/>
  <c r="G562" i="12" a="1"/>
  <c r="G562" i="12" s="1"/>
  <c r="E562" i="12" s="1"/>
  <c r="G625" i="12" a="1"/>
  <c r="G625" i="12" s="1"/>
  <c r="E625" i="12" s="1"/>
  <c r="G705" i="12" a="1"/>
  <c r="G705" i="12" s="1"/>
  <c r="E705" i="12" s="1"/>
  <c r="G747" i="12" a="1"/>
  <c r="G747" i="12" s="1"/>
  <c r="E747" i="12" s="1"/>
  <c r="G619" i="12" a="1"/>
  <c r="G619" i="12" s="1"/>
  <c r="E619" i="12" s="1"/>
  <c r="G716" i="12" a="1"/>
  <c r="G716" i="12" s="1"/>
  <c r="E716" i="12" s="1"/>
  <c r="G866" i="12" a="1"/>
  <c r="G866" i="12" s="1"/>
  <c r="E866" i="12" s="1"/>
  <c r="G799" i="12" a="1"/>
  <c r="G799" i="12" s="1"/>
  <c r="E799" i="12" s="1"/>
  <c r="G853" i="12" a="1"/>
  <c r="G853" i="12" s="1"/>
  <c r="E853" i="12" s="1"/>
  <c r="G815" i="12" a="1"/>
  <c r="G815" i="12" s="1"/>
  <c r="E815" i="12" s="1"/>
  <c r="G912" i="12" a="1"/>
  <c r="G912" i="12" s="1"/>
  <c r="E912" i="12" s="1"/>
  <c r="G843" i="12" a="1"/>
  <c r="G843" i="12" s="1"/>
  <c r="E843" i="12" s="1"/>
  <c r="G961" i="12" a="1"/>
  <c r="G961" i="12" s="1"/>
  <c r="E961" i="12" s="1"/>
  <c r="G913" i="12" a="1"/>
  <c r="G913" i="12" s="1"/>
  <c r="E913" i="12" s="1"/>
  <c r="G1005" i="12" a="1"/>
  <c r="G1005" i="12" s="1"/>
  <c r="E1005" i="12" s="1"/>
  <c r="G1036" i="12" a="1"/>
  <c r="G1036" i="12" s="1"/>
  <c r="E1036" i="12" s="1"/>
  <c r="G960" i="12" a="1"/>
  <c r="G960" i="12" s="1"/>
  <c r="E960" i="12" s="1"/>
  <c r="G1012" i="12" a="1"/>
  <c r="G1012" i="12" s="1"/>
  <c r="E1012" i="12" s="1"/>
  <c r="G1211" i="12" a="1"/>
  <c r="G1211" i="12" s="1"/>
  <c r="E1211" i="12" s="1"/>
  <c r="G1204" i="12" a="1"/>
  <c r="G1204" i="12" s="1"/>
  <c r="E1204" i="12" s="1"/>
  <c r="G1126" i="12" a="1"/>
  <c r="G1126" i="12" s="1"/>
  <c r="E1126" i="12" s="1"/>
  <c r="G1183" i="12" a="1"/>
  <c r="G1183" i="12" s="1"/>
  <c r="E1183" i="12" s="1"/>
  <c r="G1113" i="12" a="1"/>
  <c r="G1113" i="12" s="1"/>
  <c r="E1113" i="12" s="1"/>
  <c r="G1169" i="12" a="1"/>
  <c r="G1169" i="12" s="1"/>
  <c r="E1169" i="12" s="1"/>
  <c r="G1296" i="12" a="1"/>
  <c r="G1296" i="12" s="1"/>
  <c r="E1296" i="12" s="1"/>
  <c r="G239" i="12" a="1"/>
  <c r="G239" i="12" s="1"/>
  <c r="E239" i="12" s="1"/>
  <c r="G328" i="12" a="1"/>
  <c r="G328" i="12" s="1"/>
  <c r="E328" i="12" s="1"/>
  <c r="G318" i="12" a="1"/>
  <c r="G318" i="12" s="1"/>
  <c r="E318" i="12" s="1"/>
  <c r="G422" i="12" a="1"/>
  <c r="G422" i="12" s="1"/>
  <c r="E422" i="12" s="1"/>
  <c r="G577" i="12" a="1"/>
  <c r="G577" i="12" s="1"/>
  <c r="E577" i="12" s="1"/>
  <c r="G561" i="12" a="1"/>
  <c r="G561" i="12" s="1"/>
  <c r="E561" i="12" s="1"/>
  <c r="G445" i="12" a="1"/>
  <c r="G445" i="12" s="1"/>
  <c r="E445" i="12" s="1"/>
  <c r="G519" i="12" a="1"/>
  <c r="G519" i="12" s="1"/>
  <c r="E519" i="12" s="1"/>
  <c r="G579" i="12" a="1"/>
  <c r="G579" i="12" s="1"/>
  <c r="E579" i="12" s="1"/>
  <c r="G420" i="12" a="1"/>
  <c r="G420" i="12" s="1"/>
  <c r="E420" i="12" s="1"/>
  <c r="G642" i="12" a="1"/>
  <c r="G642" i="12" s="1"/>
  <c r="E642" i="12" s="1"/>
  <c r="G717" i="12" a="1"/>
  <c r="G717" i="12" s="1"/>
  <c r="E717" i="12" s="1"/>
  <c r="G694" i="12" a="1"/>
  <c r="G694" i="12" s="1"/>
  <c r="E694" i="12" s="1"/>
  <c r="G646" i="12" a="1"/>
  <c r="G646" i="12" s="1"/>
  <c r="E646" i="12" s="1"/>
  <c r="G630" i="12" a="1"/>
  <c r="G630" i="12" s="1"/>
  <c r="E630" i="12" s="1"/>
  <c r="G719" i="12" a="1"/>
  <c r="G719" i="12" s="1"/>
  <c r="E719" i="12" s="1"/>
  <c r="G745" i="12" a="1"/>
  <c r="G745" i="12" s="1"/>
  <c r="E745" i="12" s="1"/>
  <c r="G819" i="12" a="1"/>
  <c r="G819" i="12" s="1"/>
  <c r="E819" i="12" s="1"/>
  <c r="G875" i="12" a="1"/>
  <c r="G875" i="12" s="1"/>
  <c r="E875" i="12" s="1"/>
  <c r="G842" i="12" a="1"/>
  <c r="G842" i="12" s="1"/>
  <c r="E842" i="12" s="1"/>
  <c r="G992" i="12" a="1"/>
  <c r="G992" i="12" s="1"/>
  <c r="E992" i="12" s="1"/>
  <c r="G846" i="12" a="1"/>
  <c r="G846" i="12" s="1"/>
  <c r="E846" i="12" s="1"/>
  <c r="G964" i="12" a="1"/>
  <c r="G964" i="12" s="1"/>
  <c r="E964" i="12" s="1"/>
  <c r="G933" i="12" a="1"/>
  <c r="G933" i="12" s="1"/>
  <c r="E933" i="12" s="1"/>
  <c r="G1100" i="12" a="1"/>
  <c r="G1100" i="12" s="1"/>
  <c r="E1100" i="12" s="1"/>
  <c r="G977" i="12" a="1"/>
  <c r="G977" i="12" s="1"/>
  <c r="E977" i="12" s="1"/>
  <c r="G1024" i="12" a="1"/>
  <c r="G1024" i="12" s="1"/>
  <c r="E1024" i="12" s="1"/>
  <c r="G1070" i="12" a="1"/>
  <c r="G1070" i="12" s="1"/>
  <c r="E1070" i="12" s="1"/>
  <c r="G1141" i="12" a="1"/>
  <c r="G1141" i="12" s="1"/>
  <c r="E1141" i="12" s="1"/>
  <c r="G1206" i="12" a="1"/>
  <c r="G1206" i="12" s="1"/>
  <c r="E1206" i="12" s="1"/>
  <c r="G1138" i="12" a="1"/>
  <c r="G1138" i="12" s="1"/>
  <c r="E1138" i="12" s="1"/>
  <c r="G1180" i="12" a="1"/>
  <c r="G1180" i="12" s="1"/>
  <c r="E1180" i="12" s="1"/>
  <c r="G1308" i="12" a="1"/>
  <c r="G1308" i="12" s="1"/>
  <c r="E1308" i="12" s="1"/>
  <c r="G238" i="12" a="1"/>
  <c r="G238" i="12" s="1"/>
  <c r="E238" i="12" s="1"/>
  <c r="G597" i="12" a="1"/>
  <c r="G597" i="12" s="1"/>
  <c r="E597" i="12" s="1"/>
  <c r="G475" i="12" a="1"/>
  <c r="G475" i="12" s="1"/>
  <c r="E475" i="12" s="1"/>
  <c r="G467" i="12" a="1"/>
  <c r="G467" i="12" s="1"/>
  <c r="E467" i="12" s="1"/>
  <c r="G581" i="12" a="1"/>
  <c r="G581" i="12" s="1"/>
  <c r="E581" i="12" s="1"/>
  <c r="G596" i="12" a="1"/>
  <c r="G596" i="12" s="1"/>
  <c r="E596" i="12" s="1"/>
  <c r="G645" i="12" a="1"/>
  <c r="G645" i="12" s="1"/>
  <c r="E645" i="12" s="1"/>
  <c r="G720" i="12" a="1"/>
  <c r="G720" i="12" s="1"/>
  <c r="E720" i="12" s="1"/>
  <c r="G746" i="12" a="1"/>
  <c r="G746" i="12" s="1"/>
  <c r="E746" i="12" s="1"/>
  <c r="G663" i="12" a="1"/>
  <c r="G663" i="12" s="1"/>
  <c r="E663" i="12" s="1"/>
  <c r="G751" i="12" a="1"/>
  <c r="G751" i="12" s="1"/>
  <c r="E751" i="12" s="1"/>
  <c r="G647" i="12" a="1"/>
  <c r="G647" i="12" s="1"/>
  <c r="E647" i="12" s="1"/>
  <c r="G725" i="12" a="1"/>
  <c r="G725" i="12" s="1"/>
  <c r="E725" i="12" s="1"/>
  <c r="G766" i="12" a="1"/>
  <c r="G766" i="12" s="1"/>
  <c r="E766" i="12" s="1"/>
  <c r="G847" i="12" a="1"/>
  <c r="G847" i="12" s="1"/>
  <c r="E847" i="12" s="1"/>
  <c r="G814" i="12" a="1"/>
  <c r="G814" i="12" s="1"/>
  <c r="E814" i="12" s="1"/>
  <c r="G758" i="12" a="1"/>
  <c r="G758" i="12" s="1"/>
  <c r="E758" i="12" s="1"/>
  <c r="G904" i="12" a="1"/>
  <c r="G904" i="12" s="1"/>
  <c r="E904" i="12" s="1"/>
  <c r="G930" i="12" a="1"/>
  <c r="G930" i="12" s="1"/>
  <c r="E930" i="12" s="1"/>
  <c r="G863" i="12" a="1"/>
  <c r="G863" i="12" s="1"/>
  <c r="E863" i="12" s="1"/>
  <c r="G981" i="12" a="1"/>
  <c r="G981" i="12" s="1"/>
  <c r="E981" i="12" s="1"/>
  <c r="G950" i="12" a="1"/>
  <c r="G950" i="12" s="1"/>
  <c r="E950" i="12" s="1"/>
  <c r="G1132" i="12" a="1"/>
  <c r="G1132" i="12" s="1"/>
  <c r="E1132" i="12" s="1"/>
  <c r="G1008" i="12" a="1"/>
  <c r="G1008" i="12" s="1"/>
  <c r="E1008" i="12" s="1"/>
  <c r="G1079" i="12" a="1"/>
  <c r="G1079" i="12" s="1"/>
  <c r="E1079" i="12" s="1"/>
  <c r="G980" i="12" a="1"/>
  <c r="G980" i="12" s="1"/>
  <c r="E980" i="12" s="1"/>
  <c r="G929" i="12" a="1"/>
  <c r="G929" i="12" s="1"/>
  <c r="E929" i="12" s="1"/>
  <c r="G1037" i="12" a="1"/>
  <c r="G1037" i="12" s="1"/>
  <c r="E1037" i="12" s="1"/>
  <c r="G1091" i="12" a="1"/>
  <c r="G1091" i="12" s="1"/>
  <c r="E1091" i="12" s="1"/>
  <c r="G1098" i="12" a="1"/>
  <c r="G1098" i="12" s="1"/>
  <c r="E1098" i="12" s="1"/>
  <c r="G1186" i="12" a="1"/>
  <c r="G1186" i="12" s="1"/>
  <c r="E1186" i="12" s="1"/>
  <c r="G1260" i="12" a="1"/>
  <c r="G1260" i="12" s="1"/>
  <c r="E1260" i="12" s="1"/>
  <c r="G1168" i="12" a="1"/>
  <c r="G1168" i="12" s="1"/>
  <c r="E1168" i="12" s="1"/>
  <c r="G1184" i="12" a="1"/>
  <c r="G1184" i="12" s="1"/>
  <c r="E1184" i="12" s="1"/>
  <c r="G755" i="12" a="1"/>
  <c r="G755" i="12" s="1"/>
  <c r="E755" i="12" s="1"/>
  <c r="G667" i="12" a="1"/>
  <c r="G667" i="12" s="1"/>
  <c r="E667" i="12" s="1"/>
  <c r="G728" i="12" a="1"/>
  <c r="G728" i="12" s="1"/>
  <c r="E728" i="12" s="1"/>
  <c r="G739" i="12" a="1"/>
  <c r="G739" i="12" s="1"/>
  <c r="E739" i="12" s="1"/>
  <c r="G825" i="12" a="1"/>
  <c r="G825" i="12" s="1"/>
  <c r="E825" i="12" s="1"/>
  <c r="G850" i="12" a="1"/>
  <c r="G850" i="12" s="1"/>
  <c r="E850" i="12" s="1"/>
  <c r="G841" i="12" a="1"/>
  <c r="G841" i="12" s="1"/>
  <c r="E841" i="12" s="1"/>
  <c r="G990" i="12" a="1"/>
  <c r="G990" i="12" s="1"/>
  <c r="E990" i="12" s="1"/>
  <c r="G998" i="12" a="1"/>
  <c r="G998" i="12" s="1"/>
  <c r="E998" i="12" s="1"/>
  <c r="G970" i="12" a="1"/>
  <c r="G970" i="12" s="1"/>
  <c r="E970" i="12" s="1"/>
  <c r="G976" i="12" a="1"/>
  <c r="G976" i="12" s="1"/>
  <c r="E976" i="12" s="1"/>
  <c r="G1062" i="12" a="1"/>
  <c r="G1062" i="12" s="1"/>
  <c r="E1062" i="12" s="1"/>
  <c r="G1011" i="12" a="1"/>
  <c r="G1011" i="12" s="1"/>
  <c r="E1011" i="12" s="1"/>
  <c r="G920" i="12" a="1"/>
  <c r="G920" i="12" s="1"/>
  <c r="E920" i="12" s="1"/>
  <c r="G997" i="12" a="1"/>
  <c r="G997" i="12" s="1"/>
  <c r="E997" i="12" s="1"/>
  <c r="G932" i="12" a="1"/>
  <c r="G932" i="12" s="1"/>
  <c r="E932" i="12" s="1"/>
  <c r="G1076" i="12" a="1"/>
  <c r="G1076" i="12" s="1"/>
  <c r="E1076" i="12" s="1"/>
  <c r="G1140" i="12" a="1"/>
  <c r="G1140" i="12" s="1"/>
  <c r="E1140" i="12" s="1"/>
  <c r="G1105" i="12" a="1"/>
  <c r="G1105" i="12" s="1"/>
  <c r="E1105" i="12" s="1"/>
  <c r="G1172" i="12" a="1"/>
  <c r="G1172" i="12" s="1"/>
  <c r="E1172" i="12" s="1"/>
  <c r="G1009" i="12" a="1"/>
  <c r="G1009" i="12" s="1"/>
  <c r="E1009" i="12" s="1"/>
  <c r="G1167" i="12" a="1"/>
  <c r="G1167" i="12" s="1"/>
  <c r="E1167" i="12" s="1"/>
  <c r="G1267" i="12" a="1"/>
  <c r="G1267" i="12" s="1"/>
  <c r="E1267" i="12" s="1"/>
  <c r="G1216" i="12" a="1"/>
  <c r="G1216" i="12" s="1"/>
  <c r="E1216" i="12" s="1"/>
  <c r="G729" i="12" a="1"/>
  <c r="G729" i="12" s="1"/>
  <c r="E729" i="12" s="1"/>
  <c r="G266" i="12" a="1"/>
  <c r="G266" i="12" s="1"/>
  <c r="E266" i="12" s="1"/>
  <c r="G267" i="12" a="1"/>
  <c r="G267" i="12" s="1"/>
  <c r="E267" i="12" s="1"/>
  <c r="G472" i="12" a="1"/>
  <c r="G472" i="12" s="1"/>
  <c r="E472" i="12" s="1"/>
  <c r="G551" i="12" a="1"/>
  <c r="G551" i="12" s="1"/>
  <c r="E551" i="12" s="1"/>
  <c r="G557" i="12" a="1"/>
  <c r="G557" i="12" s="1"/>
  <c r="E557" i="12" s="1"/>
  <c r="G504" i="12" a="1"/>
  <c r="G504" i="12" s="1"/>
  <c r="E504" i="12" s="1"/>
  <c r="G556" i="12" a="1"/>
  <c r="G556" i="12" s="1"/>
  <c r="E556" i="12" s="1"/>
  <c r="G477" i="12" a="1"/>
  <c r="G477" i="12" s="1"/>
  <c r="E477" i="12" s="1"/>
  <c r="G732" i="12" a="1"/>
  <c r="G732" i="12" s="1"/>
  <c r="E732" i="12" s="1"/>
  <c r="G700" i="12" a="1"/>
  <c r="G700" i="12" s="1"/>
  <c r="E700" i="12" s="1"/>
  <c r="G706" i="12" a="1"/>
  <c r="G706" i="12" s="1"/>
  <c r="E706" i="12" s="1"/>
  <c r="G764" i="12" a="1"/>
  <c r="G764" i="12" s="1"/>
  <c r="E764" i="12" s="1"/>
  <c r="G731" i="12" a="1"/>
  <c r="G731" i="12" s="1"/>
  <c r="E731" i="12" s="1"/>
  <c r="G756" i="12" a="1"/>
  <c r="G756" i="12" s="1"/>
  <c r="E756" i="12" s="1"/>
  <c r="G860" i="12" a="1"/>
  <c r="G860" i="12" s="1"/>
  <c r="E860" i="12" s="1"/>
  <c r="G864" i="12" a="1"/>
  <c r="G864" i="12" s="1"/>
  <c r="E864" i="12" s="1"/>
  <c r="G955" i="12" a="1"/>
  <c r="G955" i="12" s="1"/>
  <c r="E955" i="12" s="1"/>
  <c r="G1081" i="12" a="1"/>
  <c r="G1081" i="12" s="1"/>
  <c r="E1081" i="12" s="1"/>
  <c r="G900" i="12" a="1"/>
  <c r="G900" i="12" s="1"/>
  <c r="E900" i="12" s="1"/>
  <c r="G1028" i="12" a="1"/>
  <c r="G1028" i="12" s="1"/>
  <c r="E1028" i="12" s="1"/>
  <c r="G993" i="12" a="1"/>
  <c r="G993" i="12" s="1"/>
  <c r="E993" i="12" s="1"/>
  <c r="G1094" i="12" a="1"/>
  <c r="G1094" i="12" s="1"/>
  <c r="E1094" i="12" s="1"/>
  <c r="G1014" i="12" a="1"/>
  <c r="G1014" i="12" s="1"/>
  <c r="E1014" i="12" s="1"/>
  <c r="G937" i="12" a="1"/>
  <c r="G937" i="12" s="1"/>
  <c r="E937" i="12" s="1"/>
  <c r="G1027" i="12" a="1"/>
  <c r="G1027" i="12" s="1"/>
  <c r="E1027" i="12" s="1"/>
  <c r="G949" i="12" a="1"/>
  <c r="G949" i="12" s="1"/>
  <c r="E949" i="12" s="1"/>
  <c r="G1170" i="12" a="1"/>
  <c r="G1170" i="12" s="1"/>
  <c r="E1170" i="12" s="1"/>
  <c r="G1122" i="12" a="1"/>
  <c r="G1122" i="12" s="1"/>
  <c r="E1122" i="12" s="1"/>
  <c r="G1177" i="12" a="1"/>
  <c r="G1177" i="12" s="1"/>
  <c r="E1177" i="12" s="1"/>
  <c r="G1020" i="12" a="1"/>
  <c r="G1020" i="12" s="1"/>
  <c r="E1020" i="12" s="1"/>
  <c r="G1103" i="12" a="1"/>
  <c r="G1103" i="12" s="1"/>
  <c r="E1103" i="12" s="1"/>
  <c r="G1185" i="12" a="1"/>
  <c r="G1185" i="12" s="1"/>
  <c r="E1185" i="12" s="1"/>
  <c r="G1157" i="12" a="1"/>
  <c r="G1157" i="12" s="1"/>
  <c r="E1157" i="12" s="1"/>
  <c r="G1264" i="12" a="1"/>
  <c r="G1264" i="12" s="1"/>
  <c r="E1264" i="12" s="1"/>
  <c r="G1289" i="12" a="1"/>
  <c r="G1289" i="12" s="1"/>
  <c r="E1289" i="12" s="1"/>
  <c r="G598" i="12" a="1"/>
  <c r="G598" i="12" s="1"/>
  <c r="E598" i="12" s="1"/>
  <c r="G269" i="12" a="1"/>
  <c r="G269" i="12" s="1"/>
  <c r="E269" i="12" s="1"/>
  <c r="G323" i="12" a="1"/>
  <c r="G323" i="12" s="1"/>
  <c r="E323" i="12" s="1"/>
  <c r="G327" i="12" a="1"/>
  <c r="G327" i="12" s="1"/>
  <c r="E327" i="12" s="1"/>
  <c r="G314" i="12" a="1"/>
  <c r="G314" i="12" s="1"/>
  <c r="E314" i="12" s="1"/>
  <c r="G554" i="12" a="1"/>
  <c r="G554" i="12" s="1"/>
  <c r="E554" i="12" s="1"/>
  <c r="G529" i="12" a="1"/>
  <c r="G529" i="12" s="1"/>
  <c r="E529" i="12" s="1"/>
  <c r="G589" i="12" a="1"/>
  <c r="G589" i="12" s="1"/>
  <c r="E589" i="12" s="1"/>
  <c r="G538" i="12" a="1"/>
  <c r="G538" i="12" s="1"/>
  <c r="E538" i="12" s="1"/>
  <c r="G476" i="12" a="1"/>
  <c r="G476" i="12" s="1"/>
  <c r="E476" i="12" s="1"/>
  <c r="G576" i="12" a="1"/>
  <c r="G576" i="12" s="1"/>
  <c r="E576" i="12" s="1"/>
  <c r="G454" i="12" a="1"/>
  <c r="G454" i="12" s="1"/>
  <c r="E454" i="12" s="1"/>
  <c r="G494" i="12" a="1"/>
  <c r="G494" i="12" s="1"/>
  <c r="E494" i="12" s="1"/>
  <c r="G699" i="12" a="1"/>
  <c r="G699" i="12" s="1"/>
  <c r="E699" i="12" s="1"/>
  <c r="G721" i="12" a="1"/>
  <c r="G721" i="12" s="1"/>
  <c r="E721" i="12" s="1"/>
  <c r="G769" i="12" a="1"/>
  <c r="G769" i="12" s="1"/>
  <c r="E769" i="12" s="1"/>
  <c r="G704" i="12" a="1"/>
  <c r="G704" i="12" s="1"/>
  <c r="E704" i="12" s="1"/>
  <c r="G734" i="12" a="1"/>
  <c r="G734" i="12" s="1"/>
  <c r="E734" i="12" s="1"/>
  <c r="G903" i="12" a="1"/>
  <c r="G903" i="12" s="1"/>
  <c r="E903" i="12" s="1"/>
  <c r="G812" i="12" a="1"/>
  <c r="G812" i="12" s="1"/>
  <c r="E812" i="12" s="1"/>
  <c r="G973" i="12" a="1"/>
  <c r="G973" i="12" s="1"/>
  <c r="E973" i="12" s="1"/>
  <c r="G919" i="12" a="1"/>
  <c r="G919" i="12" s="1"/>
  <c r="E919" i="12" s="1"/>
  <c r="G921" i="12" a="1"/>
  <c r="G921" i="12" s="1"/>
  <c r="E921" i="12" s="1"/>
  <c r="G1016" i="12" a="1"/>
  <c r="G1016" i="12" s="1"/>
  <c r="E1016" i="12" s="1"/>
  <c r="G996" i="12" a="1"/>
  <c r="G996" i="12" s="1"/>
  <c r="E996" i="12" s="1"/>
  <c r="G911" i="12" a="1"/>
  <c r="G911" i="12" s="1"/>
  <c r="E911" i="12" s="1"/>
  <c r="G1039" i="12" a="1"/>
  <c r="G1039" i="12" s="1"/>
  <c r="E1039" i="12" s="1"/>
  <c r="G1050" i="12" a="1"/>
  <c r="G1050" i="12" s="1"/>
  <c r="E1050" i="12" s="1"/>
  <c r="G1128" i="12" a="1"/>
  <c r="G1128" i="12" s="1"/>
  <c r="E1128" i="12" s="1"/>
  <c r="G1181" i="12" a="1"/>
  <c r="G1181" i="12" s="1"/>
  <c r="E1181" i="12" s="1"/>
  <c r="G1149" i="12" a="1"/>
  <c r="G1149" i="12" s="1"/>
  <c r="E1149" i="12" s="1"/>
  <c r="G1213" i="12" a="1"/>
  <c r="G1213" i="12" s="1"/>
  <c r="E1213" i="12" s="1"/>
  <c r="G1023" i="12" a="1"/>
  <c r="G1023" i="12" s="1"/>
  <c r="E1023" i="12" s="1"/>
  <c r="G1120" i="12" a="1"/>
  <c r="G1120" i="12" s="1"/>
  <c r="E1120" i="12" s="1"/>
  <c r="G1182" i="12" a="1"/>
  <c r="G1182" i="12" s="1"/>
  <c r="E1182" i="12" s="1"/>
  <c r="G1301" i="12" a="1"/>
  <c r="G1301" i="12" s="1"/>
  <c r="E1301" i="12" s="1"/>
  <c r="G1306" i="12" a="1"/>
  <c r="G1306" i="12" s="1"/>
  <c r="E1306" i="12" s="1"/>
  <c r="G1229" i="12" a="1"/>
  <c r="G1229" i="12" s="1"/>
  <c r="E1229" i="12" s="1"/>
  <c r="G591" i="12" a="1"/>
  <c r="G591" i="12" s="1"/>
  <c r="E591" i="12" s="1"/>
  <c r="G606" i="12" a="1"/>
  <c r="G606" i="12" s="1"/>
  <c r="E606" i="12" s="1"/>
  <c r="G555" i="12" a="1"/>
  <c r="G555" i="12" s="1"/>
  <c r="E555" i="12" s="1"/>
  <c r="G541" i="12" a="1"/>
  <c r="G541" i="12" s="1"/>
  <c r="E541" i="12" s="1"/>
  <c r="G593" i="12" a="1"/>
  <c r="G593" i="12" s="1"/>
  <c r="E593" i="12" s="1"/>
  <c r="G807" i="12" a="1"/>
  <c r="G807" i="12" s="1"/>
  <c r="E807" i="12" s="1"/>
  <c r="G808" i="12" a="1"/>
  <c r="G808" i="12" s="1"/>
  <c r="E808" i="12" s="1"/>
  <c r="G724" i="12" a="1"/>
  <c r="G724" i="12" s="1"/>
  <c r="E724" i="12" s="1"/>
  <c r="G644" i="12" a="1"/>
  <c r="G644" i="12" s="1"/>
  <c r="E644" i="12" s="1"/>
  <c r="G752" i="12" a="1"/>
  <c r="G752" i="12" s="1"/>
  <c r="E752" i="12" s="1"/>
  <c r="G793" i="12" a="1"/>
  <c r="G793" i="12" s="1"/>
  <c r="E793" i="12" s="1"/>
  <c r="G922" i="12" a="1"/>
  <c r="G922" i="12" s="1"/>
  <c r="E922" i="12" s="1"/>
  <c r="G898" i="12" a="1"/>
  <c r="G898" i="12" s="1"/>
  <c r="E898" i="12" s="1"/>
  <c r="G893" i="12" a="1"/>
  <c r="G893" i="12" s="1"/>
  <c r="E893" i="12" s="1"/>
  <c r="G845" i="12" a="1"/>
  <c r="G845" i="12" s="1"/>
  <c r="E845" i="12" s="1"/>
  <c r="G953" i="12" a="1"/>
  <c r="G953" i="12" s="1"/>
  <c r="E953" i="12" s="1"/>
  <c r="G1019" i="12" a="1"/>
  <c r="G1019" i="12" s="1"/>
  <c r="E1019" i="12" s="1"/>
  <c r="G928" i="12" a="1"/>
  <c r="G928" i="12" s="1"/>
  <c r="E928" i="12" s="1"/>
  <c r="G1059" i="12" a="1"/>
  <c r="G1059" i="12" s="1"/>
  <c r="E1059" i="12" s="1"/>
  <c r="G957" i="12" a="1"/>
  <c r="G957" i="12" s="1"/>
  <c r="E957" i="12" s="1"/>
  <c r="G986" i="12" a="1"/>
  <c r="G986" i="12" s="1"/>
  <c r="E986" i="12" s="1"/>
  <c r="G1143" i="12" a="1"/>
  <c r="G1143" i="12" s="1"/>
  <c r="E1143" i="12" s="1"/>
  <c r="G1219" i="12" a="1"/>
  <c r="G1219" i="12" s="1"/>
  <c r="E1219" i="12" s="1"/>
  <c r="G1040" i="12" a="1"/>
  <c r="G1040" i="12" s="1"/>
  <c r="E1040" i="12" s="1"/>
  <c r="G1127" i="12" a="1"/>
  <c r="G1127" i="12" s="1"/>
  <c r="E1127" i="12" s="1"/>
  <c r="G1217" i="12" a="1"/>
  <c r="G1217" i="12" s="1"/>
  <c r="E1217" i="12" s="1"/>
  <c r="G1189" i="12" a="1"/>
  <c r="G1189" i="12" s="1"/>
  <c r="E1189" i="12" s="1"/>
  <c r="G1218" i="12" a="1"/>
  <c r="G1218" i="12" s="1"/>
  <c r="E1218" i="12" s="1"/>
  <c r="G153" i="12" a="1"/>
  <c r="G153" i="12" s="1"/>
  <c r="E153" i="12" s="1"/>
  <c r="G347" i="12" a="1"/>
  <c r="G347" i="12" s="1"/>
  <c r="E347" i="12" s="1"/>
  <c r="G348" i="12" a="1"/>
  <c r="G348" i="12" s="1"/>
  <c r="E348" i="12" s="1"/>
  <c r="G588" i="12" a="1"/>
  <c r="G588" i="12" s="1"/>
  <c r="E588" i="12" s="1"/>
  <c r="G594" i="12" a="1"/>
  <c r="G594" i="12" s="1"/>
  <c r="E594" i="12" s="1"/>
  <c r="G546" i="12" a="1"/>
  <c r="G546" i="12" s="1"/>
  <c r="E546" i="12" s="1"/>
  <c r="G566" i="12" a="1"/>
  <c r="G566" i="12" s="1"/>
  <c r="E566" i="12" s="1"/>
  <c r="G615" i="12" a="1"/>
  <c r="G615" i="12" s="1"/>
  <c r="E615" i="12" s="1"/>
  <c r="G572" i="12" a="1"/>
  <c r="G572" i="12" s="1"/>
  <c r="E572" i="12" s="1"/>
  <c r="G558" i="12" a="1"/>
  <c r="G558" i="12" s="1"/>
  <c r="E558" i="12" s="1"/>
  <c r="G513" i="12" a="1"/>
  <c r="G513" i="12" s="1"/>
  <c r="E513" i="12" s="1"/>
  <c r="G620" i="12" a="1"/>
  <c r="G620" i="12" s="1"/>
  <c r="E620" i="12" s="1"/>
  <c r="G514" i="12" a="1"/>
  <c r="G514" i="12" s="1"/>
  <c r="E514" i="12" s="1"/>
  <c r="G821" i="12" a="1"/>
  <c r="G821" i="12" s="1"/>
  <c r="E821" i="12" s="1"/>
  <c r="G753" i="12" a="1"/>
  <c r="G753" i="12" s="1"/>
  <c r="E753" i="12" s="1"/>
  <c r="G824" i="12" a="1"/>
  <c r="G824" i="12" s="1"/>
  <c r="E824" i="12" s="1"/>
  <c r="G649" i="12" a="1"/>
  <c r="G649" i="12" s="1"/>
  <c r="E649" i="12" s="1"/>
  <c r="G727" i="12" a="1"/>
  <c r="G727" i="12" s="1"/>
  <c r="E727" i="12" s="1"/>
  <c r="G664" i="12" a="1"/>
  <c r="G664" i="12" s="1"/>
  <c r="E664" i="12" s="1"/>
  <c r="G748" i="12" a="1"/>
  <c r="G748" i="12" s="1"/>
  <c r="E748" i="12" s="1"/>
  <c r="G614" i="12" a="1"/>
  <c r="G614" i="12" s="1"/>
  <c r="E614" i="12" s="1"/>
  <c r="G862" i="12" a="1"/>
  <c r="G862" i="12" s="1"/>
  <c r="E862" i="12" s="1"/>
  <c r="G910" i="12" a="1"/>
  <c r="G910" i="12" s="1"/>
  <c r="E910" i="12" s="1"/>
  <c r="G754" i="12" a="1"/>
  <c r="G754" i="12" s="1"/>
  <c r="E754" i="12" s="1"/>
  <c r="G709" i="12" a="1"/>
  <c r="G709" i="12" s="1"/>
  <c r="E709" i="12" s="1"/>
  <c r="G914" i="12" a="1"/>
  <c r="G914" i="12" s="1"/>
  <c r="E914" i="12" s="1"/>
  <c r="G865" i="12" a="1"/>
  <c r="G865" i="12" s="1"/>
  <c r="E865" i="12" s="1"/>
  <c r="G958" i="12" a="1"/>
  <c r="G958" i="12" s="1"/>
  <c r="E958" i="12" s="1"/>
  <c r="G959" i="12" a="1"/>
  <c r="G959" i="12" s="1"/>
  <c r="E959" i="12" s="1"/>
  <c r="G1073" i="12" a="1"/>
  <c r="G1073" i="12" s="1"/>
  <c r="E1073" i="12" s="1"/>
  <c r="G1022" i="12" a="1"/>
  <c r="G1022" i="12" s="1"/>
  <c r="E1022" i="12" s="1"/>
  <c r="G945" i="12" a="1"/>
  <c r="G945" i="12" s="1"/>
  <c r="E945" i="12" s="1"/>
  <c r="G1101" i="12" a="1"/>
  <c r="G1101" i="12" s="1"/>
  <c r="E1101" i="12" s="1"/>
  <c r="G974" i="12" a="1"/>
  <c r="G974" i="12" s="1"/>
  <c r="E974" i="12" s="1"/>
  <c r="G1118" i="12" a="1"/>
  <c r="G1118" i="12" s="1"/>
  <c r="E1118" i="12" s="1"/>
  <c r="G1015" i="12" a="1"/>
  <c r="G1015" i="12" s="1"/>
  <c r="E1015" i="12" s="1"/>
  <c r="G1158" i="12" a="1"/>
  <c r="G1158" i="12" s="1"/>
  <c r="E1158" i="12" s="1"/>
  <c r="G1228" i="12" a="1"/>
  <c r="G1228" i="12" s="1"/>
  <c r="E1228" i="12" s="1"/>
  <c r="G1220" i="12" a="1"/>
  <c r="G1220" i="12" s="1"/>
  <c r="E1220" i="12" s="1"/>
  <c r="G1071" i="12" a="1"/>
  <c r="G1071" i="12" s="1"/>
  <c r="E1071" i="12" s="1"/>
  <c r="G1077" i="12" a="1"/>
  <c r="G1077" i="12" s="1"/>
  <c r="E1077" i="12" s="1"/>
  <c r="G1131" i="12" a="1"/>
  <c r="G1131" i="12" s="1"/>
  <c r="E1131" i="12" s="1"/>
  <c r="G1249" i="12" a="1"/>
  <c r="G1249" i="12" s="1"/>
  <c r="E1249" i="12" s="1"/>
  <c r="G1221" i="12" a="1"/>
  <c r="G1221" i="12" s="1"/>
  <c r="E1221" i="12" s="1"/>
  <c r="G1268" i="12" a="1"/>
  <c r="G1268" i="12" s="1"/>
  <c r="E1268" i="12" s="1"/>
  <c r="G552" i="12" a="1"/>
  <c r="G552" i="12" s="1"/>
  <c r="E552" i="12" s="1"/>
  <c r="G149" i="12" a="1"/>
  <c r="G149" i="12" s="1"/>
  <c r="E149" i="12" s="1"/>
  <c r="G345" i="12" a="1"/>
  <c r="G345" i="12" s="1"/>
  <c r="E345" i="12" s="1"/>
  <c r="G304" i="12" a="1"/>
  <c r="G304" i="12" s="1"/>
  <c r="E304" i="12" s="1"/>
  <c r="G381" i="12" a="1"/>
  <c r="G381" i="12" s="1"/>
  <c r="E381" i="12" s="1"/>
  <c r="G357" i="12" a="1"/>
  <c r="G357" i="12" s="1"/>
  <c r="E357" i="12" s="1"/>
  <c r="G608" i="12" a="1"/>
  <c r="G608" i="12" s="1"/>
  <c r="E608" i="12" s="1"/>
  <c r="G563" i="12" a="1"/>
  <c r="G563" i="12" s="1"/>
  <c r="E563" i="12" s="1"/>
  <c r="G583" i="12" a="1"/>
  <c r="G583" i="12" s="1"/>
  <c r="E583" i="12" s="1"/>
  <c r="G635" i="12" a="1"/>
  <c r="G635" i="12" s="1"/>
  <c r="E635" i="12" s="1"/>
  <c r="G592" i="12" a="1"/>
  <c r="G592" i="12" s="1"/>
  <c r="E592" i="12" s="1"/>
  <c r="G575" i="12" a="1"/>
  <c r="G575" i="12" s="1"/>
  <c r="E575" i="12" s="1"/>
  <c r="G533" i="12" a="1"/>
  <c r="G533" i="12" s="1"/>
  <c r="E533" i="12" s="1"/>
  <c r="G553" i="12" a="1"/>
  <c r="G553" i="12" s="1"/>
  <c r="E553" i="12" s="1"/>
  <c r="G627" i="12" a="1"/>
  <c r="G627" i="12" s="1"/>
  <c r="E627" i="12" s="1"/>
  <c r="G491" i="12" a="1"/>
  <c r="G491" i="12" s="1"/>
  <c r="E491" i="12" s="1"/>
  <c r="G531" i="12" a="1"/>
  <c r="G531" i="12" s="1"/>
  <c r="E531" i="12" s="1"/>
  <c r="G628" i="12" a="1"/>
  <c r="G628" i="12" s="1"/>
  <c r="E628" i="12" s="1"/>
  <c r="G634" i="12" a="1"/>
  <c r="G634" i="12" s="1"/>
  <c r="E634" i="12" s="1"/>
  <c r="G643" i="12" a="1"/>
  <c r="G643" i="12" s="1"/>
  <c r="E643" i="12" s="1"/>
  <c r="G666" i="12" a="1"/>
  <c r="G666" i="12" s="1"/>
  <c r="E666" i="12" s="1"/>
  <c r="G730" i="12" a="1"/>
  <c r="G730" i="12" s="1"/>
  <c r="E730" i="12" s="1"/>
  <c r="G633" i="12" a="1"/>
  <c r="G633" i="12" s="1"/>
  <c r="E633" i="12" s="1"/>
  <c r="G622" i="12" a="1"/>
  <c r="G622" i="12" s="1"/>
  <c r="E622" i="12" s="1"/>
  <c r="G878" i="12" a="1"/>
  <c r="G878" i="12" s="1"/>
  <c r="E878" i="12" s="1"/>
  <c r="G768" i="12" a="1"/>
  <c r="G768" i="12" s="1"/>
  <c r="E768" i="12" s="1"/>
  <c r="G757" i="12" a="1"/>
  <c r="G757" i="12" s="1"/>
  <c r="E757" i="12" s="1"/>
  <c r="G726" i="12" a="1"/>
  <c r="G726" i="12" s="1"/>
  <c r="E726" i="12" s="1"/>
  <c r="G806" i="12" a="1"/>
  <c r="G806" i="12" s="1"/>
  <c r="E806" i="12" s="1"/>
  <c r="G873" i="12" a="1"/>
  <c r="G873" i="12" s="1"/>
  <c r="E873" i="12" s="1"/>
  <c r="G855" i="12" a="1"/>
  <c r="G855" i="12" s="1"/>
  <c r="E855" i="12" s="1"/>
  <c r="G969" i="12" a="1"/>
  <c r="G969" i="12" s="1"/>
  <c r="E969" i="12" s="1"/>
  <c r="G857" i="12" a="1"/>
  <c r="G857" i="12" s="1"/>
  <c r="E857" i="12" s="1"/>
  <c r="G995" i="12" a="1"/>
  <c r="G995" i="12" s="1"/>
  <c r="E995" i="12" s="1"/>
  <c r="G947" i="12" a="1"/>
  <c r="G947" i="12" s="1"/>
  <c r="E947" i="12" s="1"/>
  <c r="G1074" i="12" a="1"/>
  <c r="G1074" i="12" s="1"/>
  <c r="E1074" i="12" s="1"/>
  <c r="G948" i="12" a="1"/>
  <c r="G948" i="12" s="1"/>
  <c r="E948" i="12" s="1"/>
  <c r="G1117" i="12" a="1"/>
  <c r="G1117" i="12" s="1"/>
  <c r="E1117" i="12" s="1"/>
  <c r="G994" i="12" a="1"/>
  <c r="G994" i="12" s="1"/>
  <c r="E994" i="12" s="1"/>
  <c r="G909" i="12" a="1"/>
  <c r="G909" i="12" s="1"/>
  <c r="E909" i="12" s="1"/>
  <c r="G1018" i="12" a="1"/>
  <c r="G1018" i="12" s="1"/>
  <c r="E1018" i="12" s="1"/>
  <c r="G1164" i="12" a="1"/>
  <c r="G1164" i="12" s="1"/>
  <c r="E1164" i="12" s="1"/>
  <c r="G1108" i="12" a="1"/>
  <c r="G1108" i="12" s="1"/>
  <c r="E1108" i="12" s="1"/>
  <c r="G1302" i="12" a="1"/>
  <c r="G1302" i="12" s="1"/>
  <c r="E1302" i="12" s="1"/>
  <c r="G1092" i="12" a="1"/>
  <c r="G1092" i="12" s="1"/>
  <c r="E1092" i="12" s="1"/>
  <c r="G1142" i="12" a="1"/>
  <c r="G1142" i="12" s="1"/>
  <c r="E1142" i="12" s="1"/>
  <c r="G1263" i="12" a="1"/>
  <c r="G1263" i="12" s="1"/>
  <c r="E1263" i="12" s="1"/>
  <c r="G1253" i="12" a="1"/>
  <c r="G1253" i="12" s="1"/>
  <c r="E1253" i="12" s="1"/>
  <c r="G157" i="12" a="1"/>
  <c r="G157" i="12" s="1"/>
  <c r="E157" i="12" s="1"/>
  <c r="G303" i="12" a="1"/>
  <c r="G303" i="12" s="1"/>
  <c r="E303" i="12" s="1"/>
  <c r="G341" i="12" a="1"/>
  <c r="G341" i="12" s="1"/>
  <c r="E341" i="12" s="1"/>
  <c r="G621" i="12" a="1"/>
  <c r="G621" i="12" s="1"/>
  <c r="E621" i="12" s="1"/>
  <c r="G580" i="12" a="1"/>
  <c r="G580" i="12" s="1"/>
  <c r="E580" i="12" s="1"/>
  <c r="G586" i="12" a="1"/>
  <c r="G586" i="12" s="1"/>
  <c r="E586" i="12" s="1"/>
  <c r="G652" i="12" a="1"/>
  <c r="G652" i="12" s="1"/>
  <c r="E652" i="12" s="1"/>
  <c r="G609" i="12" a="1"/>
  <c r="G609" i="12" s="1"/>
  <c r="E609" i="12" s="1"/>
  <c r="G578" i="12" a="1"/>
  <c r="G578" i="12" s="1"/>
  <c r="E578" i="12" s="1"/>
  <c r="G632" i="12" a="1"/>
  <c r="G632" i="12" s="1"/>
  <c r="E632" i="12" s="1"/>
  <c r="G508" i="12" a="1"/>
  <c r="G508" i="12" s="1"/>
  <c r="E508" i="12" s="1"/>
  <c r="G548" i="12" a="1"/>
  <c r="G548" i="12" s="1"/>
  <c r="E548" i="12" s="1"/>
  <c r="G660" i="12" a="1"/>
  <c r="G660" i="12" s="1"/>
  <c r="E660" i="12" s="1"/>
  <c r="G669" i="12" a="1"/>
  <c r="G669" i="12" s="1"/>
  <c r="E669" i="12" s="1"/>
  <c r="G650" i="12" a="1"/>
  <c r="G650" i="12" s="1"/>
  <c r="E650" i="12" s="1"/>
  <c r="G918" i="12" a="1"/>
  <c r="G918" i="12" s="1"/>
  <c r="E918" i="12" s="1"/>
  <c r="G832" i="12" a="1"/>
  <c r="G832" i="12" s="1"/>
  <c r="E832" i="12" s="1"/>
  <c r="G872" i="12" a="1"/>
  <c r="G872" i="12" s="1"/>
  <c r="E872" i="12" s="1"/>
  <c r="G896" i="12" a="1"/>
  <c r="G896" i="12" s="1"/>
  <c r="E896" i="12" s="1"/>
  <c r="G874" i="12" a="1"/>
  <c r="G874" i="12" s="1"/>
  <c r="E874" i="12" s="1"/>
  <c r="G1004" i="12" a="1"/>
  <c r="G1004" i="12" s="1"/>
  <c r="E1004" i="12" s="1"/>
  <c r="G1035" i="12" a="1"/>
  <c r="G1035" i="12" s="1"/>
  <c r="E1035" i="12" s="1"/>
  <c r="G1078" i="12" a="1"/>
  <c r="G1078" i="12" s="1"/>
  <c r="E1078" i="12" s="1"/>
  <c r="G917" i="12" a="1"/>
  <c r="G917" i="12" s="1"/>
  <c r="E917" i="12" s="1"/>
  <c r="G926" i="12" a="1"/>
  <c r="G926" i="12" s="1"/>
  <c r="E926" i="12" s="1"/>
  <c r="G1021" i="12" a="1"/>
  <c r="G1021" i="12" s="1"/>
  <c r="E1021" i="12" s="1"/>
  <c r="G1194" i="12" a="1"/>
  <c r="G1194" i="12" s="1"/>
  <c r="E1194" i="12" s="1"/>
  <c r="G1115" i="12" a="1"/>
  <c r="G1115" i="12" s="1"/>
  <c r="E1115" i="12" s="1"/>
  <c r="G1082" i="12" a="1"/>
  <c r="G1082" i="12" s="1"/>
  <c r="E1082" i="12" s="1"/>
  <c r="G1145" i="12" a="1"/>
  <c r="G1145" i="12" s="1"/>
  <c r="E1145" i="12" s="1"/>
  <c r="G1178" i="12" a="1"/>
  <c r="G1178" i="12" s="1"/>
  <c r="E1178" i="12" s="1"/>
  <c r="G1146" i="12" a="1"/>
  <c r="G1146" i="12" s="1"/>
  <c r="E1146" i="12" s="1"/>
  <c r="G1262" i="12" a="1"/>
  <c r="G1262" i="12" s="1"/>
  <c r="E1262" i="12" s="1"/>
  <c r="G338" i="12" a="1"/>
  <c r="G338" i="12" s="1"/>
  <c r="E338" i="12" s="1"/>
  <c r="G246" i="12" a="1"/>
  <c r="G246" i="12" s="1"/>
  <c r="E246" i="12" s="1"/>
  <c r="G321" i="12" a="1"/>
  <c r="G321" i="12" s="1"/>
  <c r="E321" i="12" s="1"/>
  <c r="G256" i="12" a="1"/>
  <c r="G256" i="12" s="1"/>
  <c r="E256" i="12" s="1"/>
  <c r="G600" i="12" a="1"/>
  <c r="G600" i="12" s="1"/>
  <c r="E600" i="12" s="1"/>
  <c r="G603" i="12" a="1"/>
  <c r="G603" i="12" s="1"/>
  <c r="E603" i="12" s="1"/>
  <c r="G612" i="12" a="1"/>
  <c r="G612" i="12" s="1"/>
  <c r="E612" i="12" s="1"/>
  <c r="G595" i="12" a="1"/>
  <c r="G595" i="12" s="1"/>
  <c r="E595" i="12" s="1"/>
  <c r="G567" i="12" a="1"/>
  <c r="G567" i="12" s="1"/>
  <c r="E567" i="12" s="1"/>
  <c r="G590" i="12" a="1"/>
  <c r="G590" i="12" s="1"/>
  <c r="E590" i="12" s="1"/>
  <c r="G528" i="12" a="1"/>
  <c r="G528" i="12" s="1"/>
  <c r="E528" i="12" s="1"/>
  <c r="G568" i="12" a="1"/>
  <c r="G568" i="12" s="1"/>
  <c r="E568" i="12" s="1"/>
  <c r="G665" i="12" a="1"/>
  <c r="G665" i="12" s="1"/>
  <c r="E665" i="12" s="1"/>
  <c r="G654" i="12" a="1"/>
  <c r="G654" i="12" s="1"/>
  <c r="E654" i="12" s="1"/>
  <c r="G701" i="12" a="1"/>
  <c r="G701" i="12" s="1"/>
  <c r="E701" i="12" s="1"/>
  <c r="G653" i="12" a="1"/>
  <c r="G653" i="12" s="1"/>
  <c r="E653" i="12" s="1"/>
  <c r="G656" i="12" a="1"/>
  <c r="G656" i="12" s="1"/>
  <c r="E656" i="12" s="1"/>
  <c r="G767" i="12" a="1"/>
  <c r="G767" i="12" s="1"/>
  <c r="E767" i="12" s="1"/>
  <c r="G802" i="12" a="1"/>
  <c r="G802" i="12" s="1"/>
  <c r="E802" i="12" s="1"/>
  <c r="G763" i="12" a="1"/>
  <c r="G763" i="12" s="1"/>
  <c r="E763" i="12" s="1"/>
  <c r="G938" i="12" a="1"/>
  <c r="G938" i="12" s="1"/>
  <c r="E938" i="12" s="1"/>
  <c r="G892" i="12" a="1"/>
  <c r="G892" i="12" s="1"/>
  <c r="E892" i="12" s="1"/>
  <c r="G908" i="12" a="1"/>
  <c r="G908" i="12" s="1"/>
  <c r="E908" i="12" s="1"/>
  <c r="G891" i="12" a="1"/>
  <c r="G891" i="12" s="1"/>
  <c r="E891" i="12" s="1"/>
  <c r="G925" i="12" a="1"/>
  <c r="G925" i="12" s="1"/>
  <c r="E925" i="12" s="1"/>
  <c r="G1056" i="12" a="1"/>
  <c r="G1056" i="12" s="1"/>
  <c r="E1056" i="12" s="1"/>
  <c r="G1129" i="12" a="1"/>
  <c r="G1129" i="12" s="1"/>
  <c r="E1129" i="12" s="1"/>
  <c r="G1085" i="12" a="1"/>
  <c r="G1085" i="12" s="1"/>
  <c r="E1085" i="12" s="1"/>
  <c r="G1166" i="12" a="1"/>
  <c r="G1166" i="12" s="1"/>
  <c r="E1166" i="12" s="1"/>
  <c r="G1252" i="12" a="1"/>
  <c r="G1252" i="12" s="1"/>
  <c r="E1252" i="12" s="1"/>
  <c r="G1151" i="12" a="1"/>
  <c r="G1151" i="12" s="1"/>
  <c r="E1151" i="12" s="1"/>
  <c r="G1190" i="12" a="1"/>
  <c r="G1190" i="12" s="1"/>
  <c r="E1190" i="12" s="1"/>
  <c r="G273" i="12" a="1"/>
  <c r="G273" i="12" s="1"/>
  <c r="E273" i="12" s="1"/>
  <c r="G640" i="12" a="1"/>
  <c r="G640" i="12" s="1"/>
  <c r="E640" i="12" s="1"/>
  <c r="G607" i="12" a="1"/>
  <c r="G607" i="12" s="1"/>
  <c r="E607" i="12" s="1"/>
  <c r="G488" i="12" a="1"/>
  <c r="G488" i="12" s="1"/>
  <c r="E488" i="12" s="1"/>
  <c r="G671" i="12" a="1"/>
  <c r="G671" i="12" s="1"/>
  <c r="E671" i="12" s="1"/>
  <c r="G703" i="12" a="1"/>
  <c r="G703" i="12" s="1"/>
  <c r="E703" i="12" s="1"/>
  <c r="G670" i="12" a="1"/>
  <c r="G670" i="12" s="1"/>
  <c r="E670" i="12" s="1"/>
  <c r="G816" i="12" a="1"/>
  <c r="G816" i="12" s="1"/>
  <c r="E816" i="12" s="1"/>
  <c r="G805" i="12" a="1"/>
  <c r="G805" i="12" s="1"/>
  <c r="E805" i="12" s="1"/>
  <c r="G792" i="12" a="1"/>
  <c r="G792" i="12" s="1"/>
  <c r="E792" i="12" s="1"/>
  <c r="G907" i="12" a="1"/>
  <c r="G907" i="12" s="1"/>
  <c r="E907" i="12" s="1"/>
  <c r="G924" i="12" a="1"/>
  <c r="G924" i="12" s="1"/>
  <c r="E924" i="12" s="1"/>
  <c r="G894" i="12" a="1"/>
  <c r="G894" i="12" s="1"/>
  <c r="E894" i="12" s="1"/>
  <c r="G1061" i="12" a="1"/>
  <c r="G1061" i="12" s="1"/>
  <c r="E1061" i="12" s="1"/>
  <c r="G1007" i="12" a="1"/>
  <c r="G1007" i="12" s="1"/>
  <c r="E1007" i="12" s="1"/>
  <c r="G954" i="12" a="1"/>
  <c r="G954" i="12" s="1"/>
  <c r="E954" i="12" s="1"/>
  <c r="G1084" i="12" a="1"/>
  <c r="G1084" i="12" s="1"/>
  <c r="E1084" i="12" s="1"/>
  <c r="G963" i="12" a="1"/>
  <c r="G963" i="12" s="1"/>
  <c r="E963" i="12" s="1"/>
  <c r="G1144" i="12" a="1"/>
  <c r="G1144" i="12" s="1"/>
  <c r="E1144" i="12" s="1"/>
  <c r="G1259" i="12" a="1"/>
  <c r="G1259" i="12" s="1"/>
  <c r="E1259" i="12" s="1"/>
  <c r="G1026" i="12" a="1"/>
  <c r="G1026" i="12" s="1"/>
  <c r="E1026" i="12" s="1"/>
  <c r="G1179" i="12" a="1"/>
  <c r="G1179" i="12" s="1"/>
  <c r="E1179" i="12" s="1"/>
  <c r="G1193" i="12" a="1"/>
  <c r="G1193" i="12" s="1"/>
  <c r="E1193" i="12" s="1"/>
  <c r="G1297" i="12" a="1"/>
  <c r="G1297" i="12" s="1"/>
  <c r="E1297" i="12" s="1"/>
  <c r="G1096" i="12" a="1"/>
  <c r="G1096" i="12" s="1"/>
  <c r="E1096" i="12" s="1"/>
  <c r="G274" i="12" a="1"/>
  <c r="G274" i="12" s="1"/>
  <c r="E274" i="12" s="1"/>
  <c r="G283" i="12" a="1"/>
  <c r="G283" i="12" s="1"/>
  <c r="E283" i="12" s="1"/>
  <c r="G300" i="12" a="1"/>
  <c r="G300" i="12" s="1"/>
  <c r="E300" i="12" s="1"/>
  <c r="G343" i="12" a="1"/>
  <c r="G343" i="12" s="1"/>
  <c r="E343" i="12" s="1"/>
  <c r="G367" i="12" a="1"/>
  <c r="G367" i="12" s="1"/>
  <c r="E367" i="12" s="1"/>
  <c r="G423" i="12" a="1"/>
  <c r="G423" i="12" s="1"/>
  <c r="E423" i="12" s="1"/>
  <c r="G651" i="12" a="1"/>
  <c r="G651" i="12" s="1"/>
  <c r="E651" i="12" s="1"/>
  <c r="G587" i="12" a="1"/>
  <c r="G587" i="12" s="1"/>
  <c r="E587" i="12" s="1"/>
  <c r="G610" i="12" a="1"/>
  <c r="G610" i="12" s="1"/>
  <c r="E610" i="12" s="1"/>
  <c r="G565" i="12" a="1"/>
  <c r="G565" i="12" s="1"/>
  <c r="E565" i="12" s="1"/>
  <c r="G605" i="12" a="1"/>
  <c r="G605" i="12" s="1"/>
  <c r="E605" i="12" s="1"/>
  <c r="G759" i="12" a="1"/>
  <c r="G759" i="12" s="1"/>
  <c r="E759" i="12" s="1"/>
  <c r="G804" i="12" a="1"/>
  <c r="G804" i="12" s="1"/>
  <c r="E804" i="12" s="1"/>
  <c r="G856" i="12" a="1"/>
  <c r="G856" i="12" s="1"/>
  <c r="E856" i="12" s="1"/>
  <c r="G831" i="12" a="1"/>
  <c r="G831" i="12" s="1"/>
  <c r="E831" i="12" s="1"/>
  <c r="G800" i="12" a="1"/>
  <c r="G800" i="12" s="1"/>
  <c r="E800" i="12" s="1"/>
  <c r="G809" i="12" a="1"/>
  <c r="G809" i="12" s="1"/>
  <c r="E809" i="12" s="1"/>
  <c r="G761" i="12" a="1"/>
  <c r="G761" i="12" s="1"/>
  <c r="E761" i="12" s="1"/>
  <c r="G952" i="12" a="1"/>
  <c r="G952" i="12" s="1"/>
  <c r="E952" i="12" s="1"/>
  <c r="G877" i="12" a="1"/>
  <c r="G877" i="12" s="1"/>
  <c r="E877" i="12" s="1"/>
  <c r="G962" i="12" a="1"/>
  <c r="G962" i="12" s="1"/>
  <c r="E962" i="12" s="1"/>
  <c r="G1089" i="12" a="1"/>
  <c r="G1089" i="12" s="1"/>
  <c r="E1089" i="12" s="1"/>
  <c r="G1125" i="12" a="1"/>
  <c r="G1125" i="12" s="1"/>
  <c r="E1125" i="12" s="1"/>
  <c r="G1072" i="12" a="1"/>
  <c r="G1072" i="12" s="1"/>
  <c r="E1072" i="12" s="1"/>
  <c r="G1095" i="12" a="1"/>
  <c r="G1095" i="12" s="1"/>
  <c r="E1095" i="12" s="1"/>
  <c r="G1099" i="12" a="1"/>
  <c r="G1099" i="12" s="1"/>
  <c r="E1099" i="12" s="1"/>
  <c r="G1093" i="12" a="1"/>
  <c r="G1093" i="12" s="1"/>
  <c r="E1093" i="12" s="1"/>
  <c r="G1192" i="12" a="1"/>
  <c r="G1192" i="12" s="1"/>
  <c r="E1192" i="12" s="1"/>
  <c r="G1191" i="12" a="1"/>
  <c r="G1191" i="12" s="1"/>
  <c r="E1191" i="12" s="1"/>
  <c r="G506" i="12" a="1"/>
  <c r="G506" i="12" s="1"/>
  <c r="E506" i="12" s="1"/>
  <c r="G657" i="12" a="1"/>
  <c r="G657" i="12" s="1"/>
  <c r="E657" i="12" s="1"/>
  <c r="G461" i="12" a="1"/>
  <c r="G461" i="12" s="1"/>
  <c r="E461" i="12" s="1"/>
  <c r="G547" i="12" a="1"/>
  <c r="G547" i="12" s="1"/>
  <c r="E547" i="12" s="1"/>
  <c r="G604" i="12" a="1"/>
  <c r="G604" i="12" s="1"/>
  <c r="E604" i="12" s="1"/>
  <c r="G613" i="12" a="1"/>
  <c r="G613" i="12" s="1"/>
  <c r="E613" i="12" s="1"/>
  <c r="G582" i="12" a="1"/>
  <c r="G582" i="12" s="1"/>
  <c r="E582" i="12" s="1"/>
  <c r="G624" i="12" a="1"/>
  <c r="G624" i="12" s="1"/>
  <c r="E624" i="12" s="1"/>
  <c r="G702" i="12" a="1"/>
  <c r="G702" i="12" s="1"/>
  <c r="E702" i="12" s="1"/>
  <c r="G708" i="12" a="1"/>
  <c r="G708" i="12" s="1"/>
  <c r="E708" i="12" s="1"/>
  <c r="G801" i="12" a="1"/>
  <c r="G801" i="12" s="1"/>
  <c r="E801" i="12" s="1"/>
  <c r="G849" i="12" a="1"/>
  <c r="G849" i="12" s="1"/>
  <c r="E849" i="12" s="1"/>
  <c r="G762" i="12" a="1"/>
  <c r="G762" i="12" s="1"/>
  <c r="E762" i="12" s="1"/>
  <c r="G871" i="12" a="1"/>
  <c r="G871" i="12" s="1"/>
  <c r="E871" i="12" s="1"/>
  <c r="G848" i="12" a="1"/>
  <c r="G848" i="12" s="1"/>
  <c r="E848" i="12" s="1"/>
  <c r="G1121" i="12" a="1"/>
  <c r="G1121" i="12" s="1"/>
  <c r="E1121" i="12" s="1"/>
  <c r="G906" i="12" a="1"/>
  <c r="G906" i="12" s="1"/>
  <c r="E906" i="12" s="1"/>
  <c r="G1097" i="12" a="1"/>
  <c r="G1097" i="12" s="1"/>
  <c r="E1097" i="12" s="1"/>
  <c r="G1165" i="12" a="1"/>
  <c r="G1165" i="12" s="1"/>
  <c r="E1165" i="12" s="1"/>
  <c r="G1102" i="12" a="1"/>
  <c r="G1102" i="12" s="1"/>
  <c r="E1102" i="12" s="1"/>
  <c r="G1060" i="12" a="1"/>
  <c r="G1060" i="12" s="1"/>
  <c r="E1060" i="12" s="1"/>
  <c r="G1111" i="12" a="1"/>
  <c r="G1111" i="12" s="1"/>
  <c r="E1111" i="12" s="1"/>
  <c r="G1212" i="12" a="1"/>
  <c r="G1212" i="12" s="1"/>
  <c r="E1212" i="12" s="1"/>
  <c r="G1123" i="12" a="1"/>
  <c r="G1123" i="12" s="1"/>
  <c r="E1123" i="12" s="1"/>
  <c r="G1088" i="12" a="1"/>
  <c r="G1088" i="12" s="1"/>
  <c r="E1088" i="12" s="1"/>
  <c r="G1176" i="12" a="1"/>
  <c r="G1176" i="12" s="1"/>
  <c r="E1176" i="12" s="1"/>
  <c r="G1269" i="12" a="1"/>
  <c r="G1269" i="12" s="1"/>
  <c r="E1269" i="12" s="1"/>
  <c r="G1248" i="12" a="1"/>
  <c r="G1248" i="12" s="1"/>
  <c r="E1248" i="12" s="1"/>
  <c r="G1174" i="12" a="1"/>
  <c r="G1174" i="12" s="1"/>
  <c r="E1174" i="12" s="1"/>
  <c r="G1160" i="12" a="1"/>
  <c r="G1160" i="12" s="1"/>
  <c r="E1160" i="12" s="1"/>
  <c r="G1214" i="12" a="1"/>
  <c r="G1214" i="12" s="1"/>
  <c r="E1214" i="12" s="1"/>
  <c r="G1285" i="12" a="1"/>
  <c r="G1285" i="12" s="1"/>
  <c r="E1285" i="12" s="1"/>
  <c r="G1222" i="12" a="1"/>
  <c r="G1222" i="12" s="1"/>
  <c r="E1222" i="12" s="1"/>
  <c r="G1246" i="12" a="1"/>
  <c r="G1246" i="12" s="1"/>
  <c r="E1246" i="12" s="1"/>
  <c r="G1235" i="12" a="1"/>
  <c r="G1235" i="12" s="1"/>
  <c r="E1235" i="12" s="1"/>
  <c r="G1232" i="12" a="1"/>
  <c r="G1232" i="12" s="1"/>
  <c r="E1232" i="12" s="1"/>
  <c r="G1254" i="12" a="1"/>
  <c r="G1254" i="12" s="1"/>
  <c r="E1254" i="12" s="1"/>
  <c r="G1086" i="12" a="1"/>
  <c r="G1086" i="12" s="1"/>
  <c r="E1086" i="12" s="1"/>
  <c r="G1245" i="12" a="1"/>
  <c r="G1245" i="12" s="1"/>
  <c r="E1245" i="12" s="1"/>
  <c r="G1261" i="12" a="1"/>
  <c r="G1261" i="12" s="1"/>
  <c r="E1261" i="12" s="1"/>
  <c r="G1226" i="12" a="1"/>
  <c r="G1226" i="12" s="1"/>
  <c r="E1226" i="12" s="1"/>
  <c r="G1223" i="12" a="1"/>
  <c r="G1223" i="12" s="1"/>
  <c r="E1223" i="12" s="1"/>
  <c r="G1276" i="12" a="1"/>
  <c r="G1276" i="12" s="1"/>
  <c r="E1276" i="12" s="1"/>
  <c r="G1244" i="12" a="1"/>
  <c r="G1244" i="12" s="1"/>
  <c r="E1244" i="12" s="1"/>
  <c r="G1241" i="12" a="1"/>
  <c r="G1241" i="12" s="1"/>
  <c r="E1241" i="12" s="1"/>
  <c r="G1311" i="12" a="1"/>
  <c r="G1311" i="12" s="1"/>
  <c r="E1311" i="12" s="1"/>
  <c r="G1110" i="12" a="1"/>
  <c r="G1110" i="12" s="1"/>
  <c r="E1110" i="12" s="1"/>
  <c r="G1290" i="12" a="1"/>
  <c r="G1290" i="12" s="1"/>
  <c r="E1290" i="12" s="1"/>
  <c r="G1161" i="12" a="1"/>
  <c r="G1161" i="12" s="1"/>
  <c r="E1161" i="12" s="1"/>
  <c r="G1287" i="12" a="1"/>
  <c r="G1287" i="12" s="1"/>
  <c r="E1287" i="12" s="1"/>
  <c r="G1255" i="12" a="1"/>
  <c r="G1255" i="12" s="1"/>
  <c r="E1255" i="12" s="1"/>
  <c r="G1162" i="12" a="1"/>
  <c r="G1162" i="12" s="1"/>
  <c r="E1162" i="12" s="1"/>
  <c r="G1234" i="12" a="1"/>
  <c r="G1234" i="12" s="1"/>
  <c r="E1234" i="12" s="1"/>
  <c r="G1175" i="12" a="1"/>
  <c r="G1175" i="12" s="1"/>
  <c r="E1175" i="12" s="1"/>
  <c r="G1291" i="12" a="1"/>
  <c r="G1291" i="12" s="1"/>
  <c r="E1291" i="12" s="1"/>
  <c r="G1258" i="12" a="1"/>
  <c r="G1258" i="12" s="1"/>
  <c r="E1258" i="12" s="1"/>
  <c r="G1173" i="12" a="1"/>
  <c r="G1173" i="12" s="1"/>
  <c r="E1173" i="12" s="1"/>
  <c r="G1135" i="12" a="1"/>
  <c r="G1135" i="12" s="1"/>
  <c r="E1135" i="12" s="1"/>
  <c r="G1242" i="12" a="1"/>
  <c r="G1242" i="12" s="1"/>
  <c r="E1242" i="12" s="1"/>
  <c r="G1288" i="12" a="1"/>
  <c r="G1288" i="12" s="1"/>
  <c r="E1288" i="12" s="1"/>
  <c r="G1109" i="12" a="1"/>
  <c r="G1109" i="12" s="1"/>
  <c r="E1109" i="12" s="1"/>
  <c r="G1057" i="12" a="1"/>
  <c r="G1057" i="12" s="1"/>
  <c r="E1057" i="12" s="1"/>
  <c r="G1147" i="12" a="1"/>
  <c r="G1147" i="12" s="1"/>
  <c r="E1147" i="12" s="1"/>
  <c r="G1231" i="12" a="1"/>
  <c r="G1231" i="12" s="1"/>
  <c r="E1231" i="12" s="1"/>
  <c r="G1236" i="12" a="1"/>
  <c r="G1236" i="12" s="1"/>
  <c r="E1236" i="12" s="1"/>
  <c r="G1247" i="12" a="1"/>
  <c r="G1247" i="12" s="1"/>
  <c r="E1247" i="12" s="1"/>
  <c r="G861" i="12" a="1"/>
  <c r="G861" i="12" s="1"/>
  <c r="E861" i="12" s="1"/>
  <c r="G915" i="12" a="1"/>
  <c r="G915" i="12" s="1"/>
  <c r="E915" i="12" s="1"/>
  <c r="G1266" i="12" a="1"/>
  <c r="G1266" i="12" s="1"/>
  <c r="E1266" i="12" s="1"/>
  <c r="G1159" i="12" a="1"/>
  <c r="G1159" i="12" s="1"/>
  <c r="E1159" i="12" s="1"/>
  <c r="G1137" i="12" a="1"/>
  <c r="G1137" i="12" s="1"/>
  <c r="E1137" i="12" s="1"/>
  <c r="G1163" i="12" a="1"/>
  <c r="G1163" i="12" s="1"/>
  <c r="E1163" i="12" s="1"/>
  <c r="G1243" i="12" a="1"/>
  <c r="G1243" i="12" s="1"/>
  <c r="E1243" i="12" s="1"/>
  <c r="G1265" i="12" a="1"/>
  <c r="G1265" i="12" s="1"/>
  <c r="E1265" i="12" s="1"/>
  <c r="G1083" i="12" a="1"/>
  <c r="G1083" i="12" s="1"/>
  <c r="E1083" i="12" s="1"/>
  <c r="G1239" i="12" a="1"/>
  <c r="G1239" i="12" s="1"/>
  <c r="E1239" i="12" s="1"/>
  <c r="J1131" i="1" l="1"/>
  <c r="K1131" i="1"/>
  <c r="L1131" i="1"/>
  <c r="M1131" i="1" l="1"/>
  <c r="N1382" i="1" l="1"/>
  <c r="O1382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K6" i="1"/>
  <c r="M6" i="1" s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M22" i="1" s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M38" i="1" s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M54" i="1" s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M70" i="1" s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M86" i="1" s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M102" i="1" s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M118" i="1" s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M134" i="1" s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M150" i="1" s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M166" i="1" s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M182" i="1" s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M198" i="1" s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M214" i="1" s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M230" i="1" s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M246" i="1" s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M262" i="1" s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M278" i="1" s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M294" i="1" s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M310" i="1" s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M325" i="1" s="1"/>
  <c r="K326" i="1"/>
  <c r="M326" i="1" s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M341" i="1" s="1"/>
  <c r="K342" i="1"/>
  <c r="M342" i="1" s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M357" i="1" s="1"/>
  <c r="K358" i="1"/>
  <c r="M358" i="1" s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M373" i="1" s="1"/>
  <c r="K374" i="1"/>
  <c r="M374" i="1" s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M389" i="1" s="1"/>
  <c r="K390" i="1"/>
  <c r="M390" i="1" s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M406" i="1" s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M421" i="1" s="1"/>
  <c r="K422" i="1"/>
  <c r="M422" i="1" s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M437" i="1" s="1"/>
  <c r="K438" i="1"/>
  <c r="M438" i="1" s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M453" i="1" s="1"/>
  <c r="K454" i="1"/>
  <c r="M454" i="1" s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M469" i="1" s="1"/>
  <c r="K470" i="1"/>
  <c r="M470" i="1" s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M485" i="1" s="1"/>
  <c r="K486" i="1"/>
  <c r="M486" i="1" s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M501" i="1" s="1"/>
  <c r="K502" i="1"/>
  <c r="M502" i="1" s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M517" i="1" s="1"/>
  <c r="K518" i="1"/>
  <c r="M518" i="1" s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M533" i="1" s="1"/>
  <c r="K534" i="1"/>
  <c r="M534" i="1" s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M549" i="1" s="1"/>
  <c r="K550" i="1"/>
  <c r="M550" i="1" s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M565" i="1" s="1"/>
  <c r="K566" i="1"/>
  <c r="M566" i="1" s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M581" i="1" s="1"/>
  <c r="K582" i="1"/>
  <c r="M582" i="1" s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M597" i="1" s="1"/>
  <c r="K598" i="1"/>
  <c r="M598" i="1" s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M613" i="1" s="1"/>
  <c r="K614" i="1"/>
  <c r="M614" i="1" s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M629" i="1" s="1"/>
  <c r="K630" i="1"/>
  <c r="M630" i="1" s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M645" i="1" s="1"/>
  <c r="K646" i="1"/>
  <c r="M646" i="1" s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M661" i="1" s="1"/>
  <c r="K662" i="1"/>
  <c r="M662" i="1" s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M677" i="1" s="1"/>
  <c r="K678" i="1"/>
  <c r="M678" i="1" s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M693" i="1" s="1"/>
  <c r="K694" i="1"/>
  <c r="M694" i="1" s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M709" i="1" s="1"/>
  <c r="K710" i="1"/>
  <c r="M710" i="1" s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M725" i="1" s="1"/>
  <c r="K726" i="1"/>
  <c r="M726" i="1" s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M741" i="1" s="1"/>
  <c r="K742" i="1"/>
  <c r="M742" i="1" s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M757" i="1" s="1"/>
  <c r="K758" i="1"/>
  <c r="M758" i="1" s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M773" i="1" s="1"/>
  <c r="K774" i="1"/>
  <c r="M774" i="1" s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M789" i="1" s="1"/>
  <c r="K790" i="1"/>
  <c r="M790" i="1" s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M805" i="1" s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M821" i="1" s="1"/>
  <c r="K822" i="1"/>
  <c r="M822" i="1" s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M837" i="1" s="1"/>
  <c r="K838" i="1"/>
  <c r="M838" i="1" s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M853" i="1" s="1"/>
  <c r="K854" i="1"/>
  <c r="M854" i="1" s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M869" i="1" s="1"/>
  <c r="K870" i="1"/>
  <c r="M870" i="1" s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M885" i="1" s="1"/>
  <c r="K886" i="1"/>
  <c r="M886" i="1" s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M901" i="1" s="1"/>
  <c r="K902" i="1"/>
  <c r="M902" i="1" s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M917" i="1" s="1"/>
  <c r="K918" i="1"/>
  <c r="M918" i="1" s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M933" i="1" s="1"/>
  <c r="K934" i="1"/>
  <c r="M934" i="1" s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M949" i="1" s="1"/>
  <c r="K950" i="1"/>
  <c r="M950" i="1" s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M965" i="1" s="1"/>
  <c r="K966" i="1"/>
  <c r="M966" i="1" s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M981" i="1" s="1"/>
  <c r="K982" i="1"/>
  <c r="M982" i="1" s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M997" i="1" s="1"/>
  <c r="K998" i="1"/>
  <c r="M998" i="1" s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M1013" i="1" s="1"/>
  <c r="K1014" i="1"/>
  <c r="M1014" i="1" s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M1029" i="1" s="1"/>
  <c r="K1030" i="1"/>
  <c r="M1030" i="1" s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M1045" i="1" s="1"/>
  <c r="K1046" i="1"/>
  <c r="M1046" i="1" s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M1061" i="1" s="1"/>
  <c r="K1062" i="1"/>
  <c r="M1062" i="1" s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M1077" i="1" s="1"/>
  <c r="K1078" i="1"/>
  <c r="M1078" i="1" s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M1093" i="1" s="1"/>
  <c r="K1094" i="1"/>
  <c r="M1094" i="1" s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M1110" i="1" s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M1126" i="1" s="1"/>
  <c r="K1127" i="1"/>
  <c r="K1128" i="1"/>
  <c r="K1129" i="1"/>
  <c r="K1130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P1382" i="1" l="1"/>
  <c r="S1382" i="1"/>
  <c r="Q1382" i="1"/>
  <c r="R1382" i="1"/>
  <c r="M309" i="1"/>
  <c r="M293" i="1"/>
  <c r="M277" i="1"/>
  <c r="M261" i="1"/>
  <c r="M245" i="1"/>
  <c r="M229" i="1"/>
  <c r="M213" i="1"/>
  <c r="M197" i="1"/>
  <c r="M181" i="1"/>
  <c r="M165" i="1"/>
  <c r="M149" i="1"/>
  <c r="M133" i="1"/>
  <c r="M117" i="1"/>
  <c r="M101" i="1"/>
  <c r="M85" i="1"/>
  <c r="M69" i="1"/>
  <c r="M53" i="1"/>
  <c r="M37" i="1"/>
  <c r="M21" i="1"/>
  <c r="M5" i="1"/>
  <c r="M405" i="1"/>
  <c r="M1127" i="1"/>
  <c r="M1111" i="1"/>
  <c r="M1095" i="1"/>
  <c r="M1079" i="1"/>
  <c r="M1063" i="1"/>
  <c r="M1031" i="1"/>
  <c r="M1015" i="1"/>
  <c r="M999" i="1"/>
  <c r="M983" i="1"/>
  <c r="M951" i="1"/>
  <c r="M935" i="1"/>
  <c r="M919" i="1"/>
  <c r="M903" i="1"/>
  <c r="M887" i="1"/>
  <c r="M855" i="1"/>
  <c r="M839" i="1"/>
  <c r="M823" i="1"/>
  <c r="M807" i="1"/>
  <c r="M791" i="1"/>
  <c r="M775" i="1"/>
  <c r="M759" i="1"/>
  <c r="M743" i="1"/>
  <c r="M727" i="1"/>
  <c r="M711" i="1"/>
  <c r="M695" i="1"/>
  <c r="M679" i="1"/>
  <c r="M663" i="1"/>
  <c r="M647" i="1"/>
  <c r="M631" i="1"/>
  <c r="M615" i="1"/>
  <c r="M599" i="1"/>
  <c r="M583" i="1"/>
  <c r="M567" i="1"/>
  <c r="M551" i="1"/>
  <c r="M535" i="1"/>
  <c r="M519" i="1"/>
  <c r="M503" i="1"/>
  <c r="M487" i="1"/>
  <c r="M471" i="1"/>
  <c r="M455" i="1"/>
  <c r="M439" i="1"/>
  <c r="M423" i="1"/>
  <c r="M407" i="1"/>
  <c r="M391" i="1"/>
  <c r="M375" i="1"/>
  <c r="M359" i="1"/>
  <c r="M343" i="1"/>
  <c r="M327" i="1"/>
  <c r="M311" i="1"/>
  <c r="M295" i="1"/>
  <c r="M279" i="1"/>
  <c r="M263" i="1"/>
  <c r="M247" i="1"/>
  <c r="M231" i="1"/>
  <c r="M215" i="1"/>
  <c r="M199" i="1"/>
  <c r="M183" i="1"/>
  <c r="M167" i="1"/>
  <c r="M151" i="1"/>
  <c r="M135" i="1"/>
  <c r="M119" i="1"/>
  <c r="M103" i="1"/>
  <c r="M87" i="1"/>
  <c r="M71" i="1"/>
  <c r="M55" i="1"/>
  <c r="M39" i="1"/>
  <c r="M23" i="1"/>
  <c r="M1128" i="1"/>
  <c r="M1112" i="1"/>
  <c r="M1096" i="1"/>
  <c r="M1080" i="1"/>
  <c r="M1064" i="1"/>
  <c r="M1048" i="1"/>
  <c r="M1032" i="1"/>
  <c r="M1016" i="1"/>
  <c r="M1000" i="1"/>
  <c r="M984" i="1"/>
  <c r="M968" i="1"/>
  <c r="M952" i="1"/>
  <c r="M936" i="1"/>
  <c r="M920" i="1"/>
  <c r="M904" i="1"/>
  <c r="M888" i="1"/>
  <c r="M872" i="1"/>
  <c r="M856" i="1"/>
  <c r="M840" i="1"/>
  <c r="M824" i="1"/>
  <c r="M808" i="1"/>
  <c r="M792" i="1"/>
  <c r="M776" i="1"/>
  <c r="M760" i="1"/>
  <c r="M744" i="1"/>
  <c r="M728" i="1"/>
  <c r="M712" i="1"/>
  <c r="M680" i="1"/>
  <c r="M648" i="1"/>
  <c r="M632" i="1"/>
  <c r="M616" i="1"/>
  <c r="M600" i="1"/>
  <c r="M584" i="1"/>
  <c r="M568" i="1"/>
  <c r="M552" i="1"/>
  <c r="M536" i="1"/>
  <c r="M520" i="1"/>
  <c r="M504" i="1"/>
  <c r="M488" i="1"/>
  <c r="M472" i="1"/>
  <c r="M806" i="1"/>
  <c r="M1109" i="1"/>
  <c r="M1125" i="1"/>
  <c r="M813" i="1"/>
  <c r="M797" i="1"/>
  <c r="M765" i="1"/>
  <c r="M717" i="1"/>
  <c r="M685" i="1"/>
  <c r="M669" i="1"/>
  <c r="M653" i="1"/>
  <c r="M637" i="1"/>
  <c r="M621" i="1"/>
  <c r="M605" i="1"/>
  <c r="M589" i="1"/>
  <c r="M573" i="1"/>
  <c r="M557" i="1"/>
  <c r="M541" i="1"/>
  <c r="M525" i="1"/>
  <c r="M509" i="1"/>
  <c r="M493" i="1"/>
  <c r="M477" i="1"/>
  <c r="M461" i="1"/>
  <c r="M445" i="1"/>
  <c r="M413" i="1"/>
  <c r="M397" i="1"/>
  <c r="M381" i="1"/>
  <c r="M365" i="1"/>
  <c r="M349" i="1"/>
  <c r="M333" i="1"/>
  <c r="M317" i="1"/>
  <c r="M301" i="1"/>
  <c r="M285" i="1"/>
  <c r="M269" i="1"/>
  <c r="M253" i="1"/>
  <c r="M237" i="1"/>
  <c r="M221" i="1"/>
  <c r="M205" i="1"/>
  <c r="M189" i="1"/>
  <c r="M173" i="1"/>
  <c r="M157" i="1"/>
  <c r="M141" i="1"/>
  <c r="M125" i="1"/>
  <c r="M109" i="1"/>
  <c r="M93" i="1"/>
  <c r="M77" i="1"/>
  <c r="M61" i="1"/>
  <c r="M45" i="1"/>
  <c r="M29" i="1"/>
  <c r="M733" i="1"/>
  <c r="M701" i="1"/>
  <c r="M749" i="1"/>
  <c r="M781" i="1"/>
  <c r="M1047" i="1"/>
  <c r="M967" i="1"/>
  <c r="M871" i="1"/>
  <c r="M1051" i="1"/>
  <c r="M987" i="1"/>
  <c r="M907" i="1"/>
  <c r="M1130" i="1"/>
  <c r="M1114" i="1"/>
  <c r="M1098" i="1"/>
  <c r="M1082" i="1"/>
  <c r="M1066" i="1"/>
  <c r="M1034" i="1"/>
  <c r="M1018" i="1"/>
  <c r="M1002" i="1"/>
  <c r="M986" i="1"/>
  <c r="M970" i="1"/>
  <c r="M954" i="1"/>
  <c r="M938" i="1"/>
  <c r="M922" i="1"/>
  <c r="M906" i="1"/>
  <c r="M890" i="1"/>
  <c r="M858" i="1"/>
  <c r="M826" i="1"/>
  <c r="M810" i="1"/>
  <c r="M794" i="1"/>
  <c r="M778" i="1"/>
  <c r="M762" i="1"/>
  <c r="M746" i="1"/>
  <c r="M730" i="1"/>
  <c r="M714" i="1"/>
  <c r="M698" i="1"/>
  <c r="M682" i="1"/>
  <c r="M666" i="1"/>
  <c r="M650" i="1"/>
  <c r="M634" i="1"/>
  <c r="M618" i="1"/>
  <c r="M602" i="1"/>
  <c r="M586" i="1"/>
  <c r="M570" i="1"/>
  <c r="M554" i="1"/>
  <c r="M538" i="1"/>
  <c r="M522" i="1"/>
  <c r="M506" i="1"/>
  <c r="M490" i="1"/>
  <c r="M474" i="1"/>
  <c r="M458" i="1"/>
  <c r="M442" i="1"/>
  <c r="M426" i="1"/>
  <c r="M410" i="1"/>
  <c r="M394" i="1"/>
  <c r="M378" i="1"/>
  <c r="M362" i="1"/>
  <c r="M346" i="1"/>
  <c r="M330" i="1"/>
  <c r="M314" i="1"/>
  <c r="M298" i="1"/>
  <c r="M282" i="1"/>
  <c r="M266" i="1"/>
  <c r="M250" i="1"/>
  <c r="M234" i="1"/>
  <c r="M218" i="1"/>
  <c r="M202" i="1"/>
  <c r="M186" i="1"/>
  <c r="M170" i="1"/>
  <c r="M154" i="1"/>
  <c r="M138" i="1"/>
  <c r="M122" i="1"/>
  <c r="M106" i="1"/>
  <c r="M90" i="1"/>
  <c r="M74" i="1"/>
  <c r="M58" i="1"/>
  <c r="M42" i="1"/>
  <c r="M26" i="1"/>
  <c r="M10" i="1"/>
  <c r="M1083" i="1"/>
  <c r="M1019" i="1"/>
  <c r="M971" i="1"/>
  <c r="M939" i="1"/>
  <c r="M891" i="1"/>
  <c r="M874" i="1"/>
  <c r="M377" i="1"/>
  <c r="M361" i="1"/>
  <c r="M345" i="1"/>
  <c r="M329" i="1"/>
  <c r="M313" i="1"/>
  <c r="M297" i="1"/>
  <c r="M281" i="1"/>
  <c r="M265" i="1"/>
  <c r="M249" i="1"/>
  <c r="M233" i="1"/>
  <c r="M217" i="1"/>
  <c r="M201" i="1"/>
  <c r="M185" i="1"/>
  <c r="M169" i="1"/>
  <c r="M153" i="1"/>
  <c r="M137" i="1"/>
  <c r="M121" i="1"/>
  <c r="M105" i="1"/>
  <c r="M89" i="1"/>
  <c r="M73" i="1"/>
  <c r="M41" i="1"/>
  <c r="M25" i="1"/>
  <c r="M9" i="1"/>
  <c r="M1115" i="1"/>
  <c r="M1067" i="1"/>
  <c r="M1003" i="1"/>
  <c r="M923" i="1"/>
  <c r="M842" i="1"/>
  <c r="M1099" i="1"/>
  <c r="M1035" i="1"/>
  <c r="M955" i="1"/>
  <c r="M1050" i="1"/>
  <c r="M1117" i="1"/>
  <c r="M1101" i="1"/>
  <c r="M1085" i="1"/>
  <c r="M1069" i="1"/>
  <c r="M1053" i="1"/>
  <c r="M1037" i="1"/>
  <c r="M1021" i="1"/>
  <c r="M1005" i="1"/>
  <c r="M989" i="1"/>
  <c r="M973" i="1"/>
  <c r="M957" i="1"/>
  <c r="M941" i="1"/>
  <c r="M925" i="1"/>
  <c r="M909" i="1"/>
  <c r="M893" i="1"/>
  <c r="M877" i="1"/>
  <c r="M861" i="1"/>
  <c r="M845" i="1"/>
  <c r="M829" i="1"/>
  <c r="M429" i="1"/>
  <c r="M13" i="1"/>
  <c r="M1116" i="1"/>
  <c r="M1100" i="1"/>
  <c r="M1084" i="1"/>
  <c r="M1068" i="1"/>
  <c r="M1052" i="1"/>
  <c r="M1036" i="1"/>
  <c r="M1020" i="1"/>
  <c r="M1004" i="1"/>
  <c r="M988" i="1"/>
  <c r="M972" i="1"/>
  <c r="M956" i="1"/>
  <c r="M940" i="1"/>
  <c r="M924" i="1"/>
  <c r="M908" i="1"/>
  <c r="M892" i="1"/>
  <c r="M876" i="1"/>
  <c r="M860" i="1"/>
  <c r="M844" i="1"/>
  <c r="M828" i="1"/>
  <c r="M812" i="1"/>
  <c r="M796" i="1"/>
  <c r="M780" i="1"/>
  <c r="M764" i="1"/>
  <c r="M748" i="1"/>
  <c r="M732" i="1"/>
  <c r="M716" i="1"/>
  <c r="M700" i="1"/>
  <c r="M684" i="1"/>
  <c r="M668" i="1"/>
  <c r="M652" i="1"/>
  <c r="M636" i="1"/>
  <c r="M620" i="1"/>
  <c r="M604" i="1"/>
  <c r="M588" i="1"/>
  <c r="M572" i="1"/>
  <c r="M556" i="1"/>
  <c r="M540" i="1"/>
  <c r="M524" i="1"/>
  <c r="M508" i="1"/>
  <c r="M492" i="1"/>
  <c r="M476" i="1"/>
  <c r="M460" i="1"/>
  <c r="M444" i="1"/>
  <c r="M428" i="1"/>
  <c r="M412" i="1"/>
  <c r="M396" i="1"/>
  <c r="M380" i="1"/>
  <c r="M364" i="1"/>
  <c r="M348" i="1"/>
  <c r="M332" i="1"/>
  <c r="M316" i="1"/>
  <c r="M300" i="1"/>
  <c r="M284" i="1"/>
  <c r="M268" i="1"/>
  <c r="M252" i="1"/>
  <c r="M236" i="1"/>
  <c r="M220" i="1"/>
  <c r="M204" i="1"/>
  <c r="M188" i="1"/>
  <c r="M172" i="1"/>
  <c r="M156" i="1"/>
  <c r="M124" i="1"/>
  <c r="M92" i="1"/>
  <c r="M76" i="1"/>
  <c r="M28" i="1"/>
  <c r="M12" i="1"/>
  <c r="M1118" i="1"/>
  <c r="M1102" i="1"/>
  <c r="M1086" i="1"/>
  <c r="M1070" i="1"/>
  <c r="M1054" i="1"/>
  <c r="M1038" i="1"/>
  <c r="M1022" i="1"/>
  <c r="M1006" i="1"/>
  <c r="M990" i="1"/>
  <c r="M974" i="1"/>
  <c r="M958" i="1"/>
  <c r="M942" i="1"/>
  <c r="M926" i="1"/>
  <c r="M910" i="1"/>
  <c r="M894" i="1"/>
  <c r="M878" i="1"/>
  <c r="M862" i="1"/>
  <c r="M846" i="1"/>
  <c r="M830" i="1"/>
  <c r="M814" i="1"/>
  <c r="M798" i="1"/>
  <c r="M782" i="1"/>
  <c r="M766" i="1"/>
  <c r="M750" i="1"/>
  <c r="M734" i="1"/>
  <c r="M718" i="1"/>
  <c r="M702" i="1"/>
  <c r="M686" i="1"/>
  <c r="M670" i="1"/>
  <c r="M654" i="1"/>
  <c r="M638" i="1"/>
  <c r="M622" i="1"/>
  <c r="M606" i="1"/>
  <c r="M590" i="1"/>
  <c r="M574" i="1"/>
  <c r="M558" i="1"/>
  <c r="M542" i="1"/>
  <c r="M526" i="1"/>
  <c r="M510" i="1"/>
  <c r="M494" i="1"/>
  <c r="M478" i="1"/>
  <c r="M462" i="1"/>
  <c r="M446" i="1"/>
  <c r="M430" i="1"/>
  <c r="M414" i="1"/>
  <c r="M398" i="1"/>
  <c r="M382" i="1"/>
  <c r="M366" i="1"/>
  <c r="M350" i="1"/>
  <c r="M334" i="1"/>
  <c r="M318" i="1"/>
  <c r="M302" i="1"/>
  <c r="M286" i="1"/>
  <c r="M270" i="1"/>
  <c r="M254" i="1"/>
  <c r="M238" i="1"/>
  <c r="M222" i="1"/>
  <c r="M206" i="1"/>
  <c r="M190" i="1"/>
  <c r="M174" i="1"/>
  <c r="M158" i="1"/>
  <c r="M142" i="1"/>
  <c r="M126" i="1"/>
  <c r="M110" i="1"/>
  <c r="M94" i="1"/>
  <c r="M78" i="1"/>
  <c r="M62" i="1"/>
  <c r="M46" i="1"/>
  <c r="M30" i="1"/>
  <c r="M14" i="1"/>
  <c r="M140" i="1"/>
  <c r="M108" i="1"/>
  <c r="M60" i="1"/>
  <c r="M44" i="1"/>
  <c r="M7" i="1"/>
  <c r="M1129" i="1"/>
  <c r="M1113" i="1"/>
  <c r="M1097" i="1"/>
  <c r="M1081" i="1"/>
  <c r="M1065" i="1"/>
  <c r="M1049" i="1"/>
  <c r="M1033" i="1"/>
  <c r="M1017" i="1"/>
  <c r="M1001" i="1"/>
  <c r="M985" i="1"/>
  <c r="M969" i="1"/>
  <c r="M953" i="1"/>
  <c r="M937" i="1"/>
  <c r="M921" i="1"/>
  <c r="M905" i="1"/>
  <c r="M889" i="1"/>
  <c r="M873" i="1"/>
  <c r="M857" i="1"/>
  <c r="M841" i="1"/>
  <c r="M825" i="1"/>
  <c r="M809" i="1"/>
  <c r="M793" i="1"/>
  <c r="M777" i="1"/>
  <c r="M761" i="1"/>
  <c r="M745" i="1"/>
  <c r="M729" i="1"/>
  <c r="M713" i="1"/>
  <c r="M697" i="1"/>
  <c r="M681" i="1"/>
  <c r="M665" i="1"/>
  <c r="M649" i="1"/>
  <c r="M633" i="1"/>
  <c r="M617" i="1"/>
  <c r="M601" i="1"/>
  <c r="M585" i="1"/>
  <c r="M569" i="1"/>
  <c r="M553" i="1"/>
  <c r="M537" i="1"/>
  <c r="M521" i="1"/>
  <c r="M505" i="1"/>
  <c r="M489" i="1"/>
  <c r="M473" i="1"/>
  <c r="M457" i="1"/>
  <c r="M441" i="1"/>
  <c r="M425" i="1"/>
  <c r="M409" i="1"/>
  <c r="M393" i="1"/>
  <c r="M875" i="1"/>
  <c r="M859" i="1"/>
  <c r="M843" i="1"/>
  <c r="M827" i="1"/>
  <c r="M811" i="1"/>
  <c r="M795" i="1"/>
  <c r="M779" i="1"/>
  <c r="M763" i="1"/>
  <c r="M747" i="1"/>
  <c r="M731" i="1"/>
  <c r="M715" i="1"/>
  <c r="M699" i="1"/>
  <c r="M683" i="1"/>
  <c r="M667" i="1"/>
  <c r="M651" i="1"/>
  <c r="M635" i="1"/>
  <c r="M619" i="1"/>
  <c r="M603" i="1"/>
  <c r="M587" i="1"/>
  <c r="M571" i="1"/>
  <c r="M555" i="1"/>
  <c r="M539" i="1"/>
  <c r="M523" i="1"/>
  <c r="M507" i="1"/>
  <c r="M491" i="1"/>
  <c r="M475" i="1"/>
  <c r="M459" i="1"/>
  <c r="M443" i="1"/>
  <c r="M427" i="1"/>
  <c r="M411" i="1"/>
  <c r="M395" i="1"/>
  <c r="M379" i="1"/>
  <c r="M363" i="1"/>
  <c r="M347" i="1"/>
  <c r="M331" i="1"/>
  <c r="M315" i="1"/>
  <c r="M299" i="1"/>
  <c r="M283" i="1"/>
  <c r="M267" i="1"/>
  <c r="M251" i="1"/>
  <c r="M235" i="1"/>
  <c r="M219" i="1"/>
  <c r="M203" i="1"/>
  <c r="M187" i="1"/>
  <c r="M171" i="1"/>
  <c r="M155" i="1"/>
  <c r="M139" i="1"/>
  <c r="M123" i="1"/>
  <c r="M107" i="1"/>
  <c r="M91" i="1"/>
  <c r="M75" i="1"/>
  <c r="M59" i="1"/>
  <c r="M43" i="1"/>
  <c r="M27" i="1"/>
  <c r="M11" i="1"/>
  <c r="M696" i="1"/>
  <c r="M664" i="1"/>
  <c r="M456" i="1"/>
  <c r="M440" i="1"/>
  <c r="M424" i="1"/>
  <c r="M408" i="1"/>
  <c r="M392" i="1"/>
  <c r="M376" i="1"/>
  <c r="M360" i="1"/>
  <c r="M344" i="1"/>
  <c r="M328" i="1"/>
  <c r="M312" i="1"/>
  <c r="M296" i="1"/>
  <c r="M280" i="1"/>
  <c r="M264" i="1"/>
  <c r="M248" i="1"/>
  <c r="M232" i="1"/>
  <c r="M216" i="1"/>
  <c r="M200" i="1"/>
  <c r="M184" i="1"/>
  <c r="M168" i="1"/>
  <c r="M152" i="1"/>
  <c r="M136" i="1"/>
  <c r="M120" i="1"/>
  <c r="M104" i="1"/>
  <c r="M88" i="1"/>
  <c r="M72" i="1"/>
  <c r="M56" i="1"/>
  <c r="M40" i="1"/>
  <c r="M24" i="1"/>
  <c r="M8" i="1"/>
  <c r="M1011" i="1"/>
  <c r="M995" i="1"/>
  <c r="M979" i="1"/>
  <c r="M963" i="1"/>
  <c r="M947" i="1"/>
  <c r="M931" i="1"/>
  <c r="M915" i="1"/>
  <c r="M899" i="1"/>
  <c r="M883" i="1"/>
  <c r="M867" i="1"/>
  <c r="M851" i="1"/>
  <c r="M835" i="1"/>
  <c r="M819" i="1"/>
  <c r="M803" i="1"/>
  <c r="M787" i="1"/>
  <c r="M771" i="1"/>
  <c r="M755" i="1"/>
  <c r="M739" i="1"/>
  <c r="M723" i="1"/>
  <c r="M707" i="1"/>
  <c r="M691" i="1"/>
  <c r="M675" i="1"/>
  <c r="M659" i="1"/>
  <c r="M643" i="1"/>
  <c r="M627" i="1"/>
  <c r="M611" i="1"/>
  <c r="M595" i="1"/>
  <c r="M579" i="1"/>
  <c r="M563" i="1"/>
  <c r="M547" i="1"/>
  <c r="M531" i="1"/>
  <c r="M515" i="1"/>
  <c r="M499" i="1"/>
  <c r="M483" i="1"/>
  <c r="M467" i="1"/>
  <c r="M451" i="1"/>
  <c r="M435" i="1"/>
  <c r="M419" i="1"/>
  <c r="M403" i="1"/>
  <c r="M387" i="1"/>
  <c r="M371" i="1"/>
  <c r="M355" i="1"/>
  <c r="M339" i="1"/>
  <c r="M323" i="1"/>
  <c r="M307" i="1"/>
  <c r="M291" i="1"/>
  <c r="M275" i="1"/>
  <c r="M259" i="1"/>
  <c r="M243" i="1"/>
  <c r="M227" i="1"/>
  <c r="M211" i="1"/>
  <c r="M195" i="1"/>
  <c r="M179" i="1"/>
  <c r="M163" i="1"/>
  <c r="M147" i="1"/>
  <c r="M131" i="1"/>
  <c r="M115" i="1"/>
  <c r="M99" i="1"/>
  <c r="M83" i="1"/>
  <c r="M67" i="1"/>
  <c r="M51" i="1"/>
  <c r="M35" i="1"/>
  <c r="M19" i="1"/>
  <c r="M57" i="1"/>
  <c r="M1124" i="1"/>
  <c r="M1108" i="1"/>
  <c r="M1092" i="1"/>
  <c r="M1076" i="1"/>
  <c r="M1060" i="1"/>
  <c r="M1044" i="1"/>
  <c r="M1028" i="1"/>
  <c r="M1012" i="1"/>
  <c r="M996" i="1"/>
  <c r="M980" i="1"/>
  <c r="M964" i="1"/>
  <c r="M948" i="1"/>
  <c r="M932" i="1"/>
  <c r="M916" i="1"/>
  <c r="M900" i="1"/>
  <c r="M884" i="1"/>
  <c r="M868" i="1"/>
  <c r="M852" i="1"/>
  <c r="M836" i="1"/>
  <c r="M820" i="1"/>
  <c r="M804" i="1"/>
  <c r="M788" i="1"/>
  <c r="M772" i="1"/>
  <c r="M756" i="1"/>
  <c r="M740" i="1"/>
  <c r="M724" i="1"/>
  <c r="M708" i="1"/>
  <c r="M692" i="1"/>
  <c r="M676" i="1"/>
  <c r="M660" i="1"/>
  <c r="M644" i="1"/>
  <c r="M628" i="1"/>
  <c r="M612" i="1"/>
  <c r="M596" i="1"/>
  <c r="M580" i="1"/>
  <c r="M564" i="1"/>
  <c r="M548" i="1"/>
  <c r="M532" i="1"/>
  <c r="M516" i="1"/>
  <c r="M500" i="1"/>
  <c r="M484" i="1"/>
  <c r="M468" i="1"/>
  <c r="M452" i="1"/>
  <c r="M436" i="1"/>
  <c r="M420" i="1"/>
  <c r="M404" i="1"/>
  <c r="M388" i="1"/>
  <c r="M372" i="1"/>
  <c r="M356" i="1"/>
  <c r="M340" i="1"/>
  <c r="M324" i="1"/>
  <c r="M308" i="1"/>
  <c r="M292" i="1"/>
  <c r="M276" i="1"/>
  <c r="M260" i="1"/>
  <c r="M244" i="1"/>
  <c r="M228" i="1"/>
  <c r="M212" i="1"/>
  <c r="M196" i="1"/>
  <c r="M180" i="1"/>
  <c r="M164" i="1"/>
  <c r="M148" i="1"/>
  <c r="M132" i="1"/>
  <c r="M116" i="1"/>
  <c r="M100" i="1"/>
  <c r="M84" i="1"/>
  <c r="M68" i="1"/>
  <c r="M52" i="1"/>
  <c r="M36" i="1"/>
  <c r="M20" i="1"/>
  <c r="M1107" i="1"/>
  <c r="M1027" i="1"/>
  <c r="M624" i="1"/>
  <c r="M608" i="1"/>
  <c r="M592" i="1"/>
  <c r="M576" i="1"/>
  <c r="M560" i="1"/>
  <c r="M544" i="1"/>
  <c r="M528" i="1"/>
  <c r="M512" i="1"/>
  <c r="M496" i="1"/>
  <c r="M480" i="1"/>
  <c r="M464" i="1"/>
  <c r="M448" i="1"/>
  <c r="M432" i="1"/>
  <c r="M416" i="1"/>
  <c r="M400" i="1"/>
  <c r="M384" i="1"/>
  <c r="M368" i="1"/>
  <c r="M352" i="1"/>
  <c r="M336" i="1"/>
  <c r="M320" i="1"/>
  <c r="M304" i="1"/>
  <c r="M288" i="1"/>
  <c r="M272" i="1"/>
  <c r="M256" i="1"/>
  <c r="M240" i="1"/>
  <c r="M224" i="1"/>
  <c r="M208" i="1"/>
  <c r="M192" i="1"/>
  <c r="M176" i="1"/>
  <c r="M160" i="1"/>
  <c r="M144" i="1"/>
  <c r="M128" i="1"/>
  <c r="M112" i="1"/>
  <c r="M96" i="1"/>
  <c r="M80" i="1"/>
  <c r="M64" i="1"/>
  <c r="M48" i="1"/>
  <c r="M32" i="1"/>
  <c r="M16" i="1"/>
  <c r="M1123" i="1"/>
  <c r="M1091" i="1"/>
  <c r="M1075" i="1"/>
  <c r="M1059" i="1"/>
  <c r="M1043" i="1"/>
  <c r="M1119" i="1"/>
  <c r="M1103" i="1"/>
  <c r="M1087" i="1"/>
  <c r="M1071" i="1"/>
  <c r="M1055" i="1"/>
  <c r="M1039" i="1"/>
  <c r="M1023" i="1"/>
  <c r="M1007" i="1"/>
  <c r="M991" i="1"/>
  <c r="M975" i="1"/>
  <c r="M959" i="1"/>
  <c r="M943" i="1"/>
  <c r="M927" i="1"/>
  <c r="M911" i="1"/>
  <c r="M895" i="1"/>
  <c r="M879" i="1"/>
  <c r="M863" i="1"/>
  <c r="M847" i="1"/>
  <c r="M831" i="1"/>
  <c r="M815" i="1"/>
  <c r="M799" i="1"/>
  <c r="M783" i="1"/>
  <c r="M767" i="1"/>
  <c r="M751" i="1"/>
  <c r="M735" i="1"/>
  <c r="M719" i="1"/>
  <c r="M703" i="1"/>
  <c r="M687" i="1"/>
  <c r="M671" i="1"/>
  <c r="M655" i="1"/>
  <c r="M639" i="1"/>
  <c r="M623" i="1"/>
  <c r="M607" i="1"/>
  <c r="M591" i="1"/>
  <c r="M575" i="1"/>
  <c r="M559" i="1"/>
  <c r="M543" i="1"/>
  <c r="M527" i="1"/>
  <c r="M511" i="1"/>
  <c r="M495" i="1"/>
  <c r="M479" i="1"/>
  <c r="M463" i="1"/>
  <c r="M447" i="1"/>
  <c r="M431" i="1"/>
  <c r="M415" i="1"/>
  <c r="M399" i="1"/>
  <c r="M383" i="1"/>
  <c r="M367" i="1"/>
  <c r="M351" i="1"/>
  <c r="M335" i="1"/>
  <c r="M319" i="1"/>
  <c r="M303" i="1"/>
  <c r="M287" i="1"/>
  <c r="M271" i="1"/>
  <c r="M255" i="1"/>
  <c r="M239" i="1"/>
  <c r="M223" i="1"/>
  <c r="M207" i="1"/>
  <c r="M191" i="1"/>
  <c r="M175" i="1"/>
  <c r="M159" i="1"/>
  <c r="M143" i="1"/>
  <c r="M127" i="1"/>
  <c r="M111" i="1"/>
  <c r="M95" i="1"/>
  <c r="M79" i="1"/>
  <c r="M63" i="1"/>
  <c r="M47" i="1"/>
  <c r="M31" i="1"/>
  <c r="M15" i="1"/>
  <c r="M1089" i="1"/>
  <c r="M1121" i="1"/>
  <c r="M1122" i="1"/>
  <c r="M1106" i="1"/>
  <c r="M1090" i="1"/>
  <c r="M1074" i="1"/>
  <c r="M1058" i="1"/>
  <c r="M1042" i="1"/>
  <c r="M1026" i="1"/>
  <c r="M1010" i="1"/>
  <c r="M994" i="1"/>
  <c r="M978" i="1"/>
  <c r="M962" i="1"/>
  <c r="M946" i="1"/>
  <c r="M930" i="1"/>
  <c r="M914" i="1"/>
  <c r="M898" i="1"/>
  <c r="M882" i="1"/>
  <c r="M866" i="1"/>
  <c r="M850" i="1"/>
  <c r="M834" i="1"/>
  <c r="M818" i="1"/>
  <c r="M802" i="1"/>
  <c r="M786" i="1"/>
  <c r="M770" i="1"/>
  <c r="M754" i="1"/>
  <c r="M738" i="1"/>
  <c r="M722" i="1"/>
  <c r="M706" i="1"/>
  <c r="M690" i="1"/>
  <c r="M674" i="1"/>
  <c r="M658" i="1"/>
  <c r="M642" i="1"/>
  <c r="M626" i="1"/>
  <c r="M610" i="1"/>
  <c r="M594" i="1"/>
  <c r="M578" i="1"/>
  <c r="M562" i="1"/>
  <c r="M546" i="1"/>
  <c r="M530" i="1"/>
  <c r="M514" i="1"/>
  <c r="M498" i="1"/>
  <c r="M482" i="1"/>
  <c r="M466" i="1"/>
  <c r="M450" i="1"/>
  <c r="M434" i="1"/>
  <c r="M418" i="1"/>
  <c r="M402" i="1"/>
  <c r="M386" i="1"/>
  <c r="M370" i="1"/>
  <c r="M354" i="1"/>
  <c r="M338" i="1"/>
  <c r="M322" i="1"/>
  <c r="M306" i="1"/>
  <c r="M290" i="1"/>
  <c r="M274" i="1"/>
  <c r="M258" i="1"/>
  <c r="M242" i="1"/>
  <c r="M226" i="1"/>
  <c r="M210" i="1"/>
  <c r="M194" i="1"/>
  <c r="M178" i="1"/>
  <c r="M162" i="1"/>
  <c r="M146" i="1"/>
  <c r="M130" i="1"/>
  <c r="M114" i="1"/>
  <c r="M98" i="1"/>
  <c r="M82" i="1"/>
  <c r="M66" i="1"/>
  <c r="M50" i="1"/>
  <c r="M34" i="1"/>
  <c r="M18" i="1"/>
  <c r="M1105" i="1"/>
  <c r="M1073" i="1"/>
  <c r="M1057" i="1"/>
  <c r="M1009" i="1"/>
  <c r="M993" i="1"/>
  <c r="M977" i="1"/>
  <c r="M961" i="1"/>
  <c r="M945" i="1"/>
  <c r="M929" i="1"/>
  <c r="M913" i="1"/>
  <c r="M897" i="1"/>
  <c r="M881" i="1"/>
  <c r="M865" i="1"/>
  <c r="M849" i="1"/>
  <c r="M833" i="1"/>
  <c r="M817" i="1"/>
  <c r="M801" i="1"/>
  <c r="M785" i="1"/>
  <c r="M769" i="1"/>
  <c r="M753" i="1"/>
  <c r="M737" i="1"/>
  <c r="M721" i="1"/>
  <c r="M705" i="1"/>
  <c r="M689" i="1"/>
  <c r="M673" i="1"/>
  <c r="M657" i="1"/>
  <c r="M641" i="1"/>
  <c r="M625" i="1"/>
  <c r="M609" i="1"/>
  <c r="M593" i="1"/>
  <c r="M577" i="1"/>
  <c r="M561" i="1"/>
  <c r="M545" i="1"/>
  <c r="M529" i="1"/>
  <c r="M513" i="1"/>
  <c r="M497" i="1"/>
  <c r="M481" i="1"/>
  <c r="M465" i="1"/>
  <c r="M449" i="1"/>
  <c r="M433" i="1"/>
  <c r="M417" i="1"/>
  <c r="M401" i="1"/>
  <c r="M385" i="1"/>
  <c r="M369" i="1"/>
  <c r="M353" i="1"/>
  <c r="M337" i="1"/>
  <c r="M321" i="1"/>
  <c r="M305" i="1"/>
  <c r="M289" i="1"/>
  <c r="M273" i="1"/>
  <c r="M257" i="1"/>
  <c r="M241" i="1"/>
  <c r="M225" i="1"/>
  <c r="M209" i="1"/>
  <c r="M193" i="1"/>
  <c r="M177" i="1"/>
  <c r="M161" i="1"/>
  <c r="M145" i="1"/>
  <c r="M129" i="1"/>
  <c r="M113" i="1"/>
  <c r="M97" i="1"/>
  <c r="M81" i="1"/>
  <c r="M65" i="1"/>
  <c r="M49" i="1"/>
  <c r="M33" i="1"/>
  <c r="M17" i="1"/>
  <c r="M1041" i="1"/>
  <c r="M1120" i="1"/>
  <c r="M1104" i="1"/>
  <c r="M1088" i="1"/>
  <c r="M1072" i="1"/>
  <c r="M1056" i="1"/>
  <c r="M1040" i="1"/>
  <c r="M1024" i="1"/>
  <c r="M1008" i="1"/>
  <c r="M992" i="1"/>
  <c r="M976" i="1"/>
  <c r="M960" i="1"/>
  <c r="M944" i="1"/>
  <c r="M928" i="1"/>
  <c r="M912" i="1"/>
  <c r="M896" i="1"/>
  <c r="M880" i="1"/>
  <c r="M864" i="1"/>
  <c r="M848" i="1"/>
  <c r="M832" i="1"/>
  <c r="M816" i="1"/>
  <c r="M800" i="1"/>
  <c r="M784" i="1"/>
  <c r="M768" i="1"/>
  <c r="M752" i="1"/>
  <c r="M736" i="1"/>
  <c r="M720" i="1"/>
  <c r="M704" i="1"/>
  <c r="M688" i="1"/>
  <c r="M672" i="1"/>
  <c r="M656" i="1"/>
  <c r="M640" i="1"/>
  <c r="M1025" i="1"/>
  <c r="O1232" i="1" l="1"/>
  <c r="N1089" i="1"/>
  <c r="O913" i="1"/>
  <c r="N257" i="1"/>
  <c r="O881" i="1"/>
  <c r="O1025" i="1"/>
  <c r="O1152" i="1"/>
  <c r="N896" i="1"/>
  <c r="O817" i="1"/>
  <c r="N1104" i="1"/>
  <c r="N497" i="1"/>
  <c r="N752" i="1"/>
  <c r="O1008" i="1"/>
  <c r="N1313" i="1"/>
  <c r="N289" i="1"/>
  <c r="O257" i="1"/>
  <c r="R257" i="1" s="1"/>
  <c r="N1232" i="1"/>
  <c r="P1232" i="1" s="1"/>
  <c r="N913" i="1"/>
  <c r="N1377" i="1"/>
  <c r="N513" i="1"/>
  <c r="O769" i="1"/>
  <c r="N1328" i="1"/>
  <c r="O833" i="1"/>
  <c r="O561" i="1"/>
  <c r="N848" i="1"/>
  <c r="O1136" i="1"/>
  <c r="N1345" i="1"/>
  <c r="N576" i="1"/>
  <c r="O865" i="1"/>
  <c r="N1121" i="1"/>
  <c r="N865" i="1"/>
  <c r="O545" i="1"/>
  <c r="N992" i="1"/>
  <c r="N592" i="1"/>
  <c r="O1216" i="1"/>
  <c r="N305" i="1"/>
  <c r="O1345" i="1"/>
  <c r="O608" i="1"/>
  <c r="N1296" i="1"/>
  <c r="O337" i="1"/>
  <c r="O1105" i="1"/>
  <c r="O801" i="1"/>
  <c r="O385" i="1"/>
  <c r="N353" i="1"/>
  <c r="O1137" i="1"/>
  <c r="O625" i="1"/>
  <c r="N880" i="1"/>
  <c r="N1153" i="1"/>
  <c r="N1216" i="1"/>
  <c r="O1056" i="1"/>
  <c r="N640" i="1"/>
  <c r="O897" i="1"/>
  <c r="O1169" i="1"/>
  <c r="O673" i="1"/>
  <c r="O945" i="1"/>
  <c r="O736" i="1"/>
  <c r="N720" i="1"/>
  <c r="N976" i="1"/>
  <c r="Q913" i="1"/>
  <c r="R913" i="1"/>
  <c r="P913" i="1"/>
  <c r="N639" i="1"/>
  <c r="O639" i="1"/>
  <c r="N1141" i="1"/>
  <c r="O1141" i="1"/>
  <c r="O764" i="1"/>
  <c r="N764" i="1"/>
  <c r="O1020" i="1"/>
  <c r="N1020" i="1"/>
  <c r="N1308" i="1"/>
  <c r="O1308" i="1"/>
  <c r="N477" i="1"/>
  <c r="O477" i="1"/>
  <c r="O989" i="1"/>
  <c r="N989" i="1"/>
  <c r="N1245" i="1"/>
  <c r="O1245" i="1"/>
  <c r="N346" i="1"/>
  <c r="O346" i="1"/>
  <c r="O602" i="1"/>
  <c r="N602" i="1"/>
  <c r="O858" i="1"/>
  <c r="N858" i="1"/>
  <c r="N1114" i="1"/>
  <c r="O1114" i="1"/>
  <c r="N1370" i="1"/>
  <c r="O1370" i="1"/>
  <c r="N427" i="1"/>
  <c r="O427" i="1"/>
  <c r="N683" i="1"/>
  <c r="O683" i="1"/>
  <c r="O287" i="1"/>
  <c r="N287" i="1"/>
  <c r="N543" i="1"/>
  <c r="O543" i="1"/>
  <c r="O799" i="1"/>
  <c r="N799" i="1"/>
  <c r="N1055" i="1"/>
  <c r="O1055" i="1"/>
  <c r="O1311" i="1"/>
  <c r="N1311" i="1"/>
  <c r="N430" i="1"/>
  <c r="O430" i="1"/>
  <c r="O686" i="1"/>
  <c r="N686" i="1"/>
  <c r="N942" i="1"/>
  <c r="O942" i="1"/>
  <c r="N1198" i="1"/>
  <c r="O1198" i="1"/>
  <c r="N435" i="1"/>
  <c r="O435" i="1"/>
  <c r="O691" i="1"/>
  <c r="N691" i="1"/>
  <c r="N454" i="1"/>
  <c r="O454" i="1"/>
  <c r="O710" i="1"/>
  <c r="N710" i="1"/>
  <c r="N966" i="1"/>
  <c r="O966" i="1"/>
  <c r="N724" i="1"/>
  <c r="O724" i="1"/>
  <c r="O980" i="1"/>
  <c r="N980" i="1"/>
  <c r="N1236" i="1"/>
  <c r="O1236" i="1"/>
  <c r="O281" i="1"/>
  <c r="N281" i="1"/>
  <c r="N537" i="1"/>
  <c r="O537" i="1"/>
  <c r="N793" i="1"/>
  <c r="O793" i="1"/>
  <c r="N1049" i="1"/>
  <c r="O1049" i="1"/>
  <c r="N1305" i="1"/>
  <c r="O1305" i="1"/>
  <c r="N503" i="1"/>
  <c r="O503" i="1"/>
  <c r="N759" i="1"/>
  <c r="O759" i="1"/>
  <c r="O1015" i="1"/>
  <c r="N1015" i="1"/>
  <c r="N1271" i="1"/>
  <c r="O1271" i="1"/>
  <c r="O1192" i="1"/>
  <c r="N1192" i="1"/>
  <c r="O1093" i="1"/>
  <c r="N1093" i="1"/>
  <c r="N452" i="1"/>
  <c r="O452" i="1"/>
  <c r="N1270" i="1"/>
  <c r="O1270" i="1"/>
  <c r="N485" i="1"/>
  <c r="O485" i="1"/>
  <c r="N741" i="1"/>
  <c r="O741" i="1"/>
  <c r="N997" i="1"/>
  <c r="O997" i="1"/>
  <c r="O1285" i="1"/>
  <c r="N1285" i="1"/>
  <c r="N280" i="1"/>
  <c r="O280" i="1"/>
  <c r="N536" i="1"/>
  <c r="O536" i="1"/>
  <c r="O808" i="1"/>
  <c r="N808" i="1"/>
  <c r="O723" i="1"/>
  <c r="N723" i="1"/>
  <c r="N1011" i="1"/>
  <c r="O1011" i="1"/>
  <c r="N1267" i="1"/>
  <c r="O1267" i="1"/>
  <c r="N402" i="1"/>
  <c r="O402" i="1"/>
  <c r="N658" i="1"/>
  <c r="O658" i="1"/>
  <c r="O914" i="1"/>
  <c r="N914" i="1"/>
  <c r="N1186" i="1"/>
  <c r="O1186" i="1"/>
  <c r="O320" i="1"/>
  <c r="N320" i="1"/>
  <c r="O609" i="1"/>
  <c r="O289" i="1"/>
  <c r="O1089" i="1"/>
  <c r="P1089" i="1" s="1"/>
  <c r="O1329" i="1"/>
  <c r="O721" i="1"/>
  <c r="O576" i="1"/>
  <c r="O720" i="1"/>
  <c r="O848" i="1"/>
  <c r="O976" i="1"/>
  <c r="O1104" i="1"/>
  <c r="O1296" i="1"/>
  <c r="N945" i="1"/>
  <c r="O513" i="1"/>
  <c r="S513" i="1" s="1"/>
  <c r="O1210" i="1"/>
  <c r="N1210" i="1"/>
  <c r="N341" i="1"/>
  <c r="O341" i="1"/>
  <c r="N1292" i="1"/>
  <c r="O1292" i="1"/>
  <c r="O733" i="1"/>
  <c r="N733" i="1"/>
  <c r="N891" i="1"/>
  <c r="O891" i="1"/>
  <c r="O1147" i="1"/>
  <c r="N1147" i="1"/>
  <c r="O268" i="1"/>
  <c r="N268" i="1"/>
  <c r="O524" i="1"/>
  <c r="N524" i="1"/>
  <c r="N780" i="1"/>
  <c r="O780" i="1"/>
  <c r="O1036" i="1"/>
  <c r="N1036" i="1"/>
  <c r="N1324" i="1"/>
  <c r="O1324" i="1"/>
  <c r="O493" i="1"/>
  <c r="N493" i="1"/>
  <c r="N749" i="1"/>
  <c r="O749" i="1"/>
  <c r="N1005" i="1"/>
  <c r="O1005" i="1"/>
  <c r="N1261" i="1"/>
  <c r="O1261" i="1"/>
  <c r="N362" i="1"/>
  <c r="O362" i="1"/>
  <c r="O618" i="1"/>
  <c r="N618" i="1"/>
  <c r="N874" i="1"/>
  <c r="O874" i="1"/>
  <c r="O1130" i="1"/>
  <c r="N1130" i="1"/>
  <c r="N1294" i="1"/>
  <c r="O1294" i="1"/>
  <c r="N443" i="1"/>
  <c r="O443" i="1"/>
  <c r="O699" i="1"/>
  <c r="N699" i="1"/>
  <c r="N303" i="1"/>
  <c r="O303" i="1"/>
  <c r="N559" i="1"/>
  <c r="O559" i="1"/>
  <c r="O815" i="1"/>
  <c r="N815" i="1"/>
  <c r="N1071" i="1"/>
  <c r="O1071" i="1"/>
  <c r="N1327" i="1"/>
  <c r="O1327" i="1"/>
  <c r="O446" i="1"/>
  <c r="N446" i="1"/>
  <c r="N702" i="1"/>
  <c r="O702" i="1"/>
  <c r="N958" i="1"/>
  <c r="O958" i="1"/>
  <c r="N1214" i="1"/>
  <c r="O1214" i="1"/>
  <c r="O451" i="1"/>
  <c r="N451" i="1"/>
  <c r="N707" i="1"/>
  <c r="O707" i="1"/>
  <c r="O470" i="1"/>
  <c r="N470" i="1"/>
  <c r="N726" i="1"/>
  <c r="O726" i="1"/>
  <c r="N982" i="1"/>
  <c r="O982" i="1"/>
  <c r="N740" i="1"/>
  <c r="O740" i="1"/>
  <c r="N996" i="1"/>
  <c r="O996" i="1"/>
  <c r="N1252" i="1"/>
  <c r="O1252" i="1"/>
  <c r="O297" i="1"/>
  <c r="N297" i="1"/>
  <c r="O553" i="1"/>
  <c r="N553" i="1"/>
  <c r="O809" i="1"/>
  <c r="N809" i="1"/>
  <c r="N1065" i="1"/>
  <c r="O1065" i="1"/>
  <c r="N1321" i="1"/>
  <c r="O1321" i="1"/>
  <c r="N519" i="1"/>
  <c r="O519" i="1"/>
  <c r="N775" i="1"/>
  <c r="O775" i="1"/>
  <c r="N1031" i="1"/>
  <c r="O1031" i="1"/>
  <c r="N1287" i="1"/>
  <c r="O1287" i="1"/>
  <c r="N1208" i="1"/>
  <c r="O1208" i="1"/>
  <c r="N1174" i="1"/>
  <c r="O1174" i="1"/>
  <c r="N468" i="1"/>
  <c r="O468" i="1"/>
  <c r="N1334" i="1"/>
  <c r="O1334" i="1"/>
  <c r="N501" i="1"/>
  <c r="O501" i="1"/>
  <c r="N757" i="1"/>
  <c r="O757" i="1"/>
  <c r="N1013" i="1"/>
  <c r="O1013" i="1"/>
  <c r="N1317" i="1"/>
  <c r="O1317" i="1"/>
  <c r="O296" i="1"/>
  <c r="N296" i="1"/>
  <c r="N552" i="1"/>
  <c r="O552" i="1"/>
  <c r="O824" i="1"/>
  <c r="N824" i="1"/>
  <c r="N739" i="1"/>
  <c r="O739" i="1"/>
  <c r="N1027" i="1"/>
  <c r="O1027" i="1"/>
  <c r="N1283" i="1"/>
  <c r="O1283" i="1"/>
  <c r="N418" i="1"/>
  <c r="O418" i="1"/>
  <c r="O674" i="1"/>
  <c r="N674" i="1"/>
  <c r="N930" i="1"/>
  <c r="O930" i="1"/>
  <c r="N1202" i="1"/>
  <c r="O1202" i="1"/>
  <c r="N336" i="1"/>
  <c r="O336" i="1"/>
  <c r="N609" i="1"/>
  <c r="N673" i="1"/>
  <c r="N1329" i="1"/>
  <c r="N721" i="1"/>
  <c r="N383" i="1"/>
  <c r="O383" i="1"/>
  <c r="N392" i="1"/>
  <c r="O392" i="1"/>
  <c r="N1276" i="1"/>
  <c r="O1276" i="1"/>
  <c r="N284" i="1"/>
  <c r="O284" i="1"/>
  <c r="N796" i="1"/>
  <c r="O796" i="1"/>
  <c r="O1052" i="1"/>
  <c r="N1052" i="1"/>
  <c r="N1356" i="1"/>
  <c r="O1356" i="1"/>
  <c r="N509" i="1"/>
  <c r="O509" i="1"/>
  <c r="N765" i="1"/>
  <c r="O765" i="1"/>
  <c r="N1021" i="1"/>
  <c r="O1021" i="1"/>
  <c r="O1277" i="1"/>
  <c r="N1277" i="1"/>
  <c r="N378" i="1"/>
  <c r="O378" i="1"/>
  <c r="O634" i="1"/>
  <c r="N634" i="1"/>
  <c r="N890" i="1"/>
  <c r="O890" i="1"/>
  <c r="N1146" i="1"/>
  <c r="O1146" i="1"/>
  <c r="N1310" i="1"/>
  <c r="O1310" i="1"/>
  <c r="N459" i="1"/>
  <c r="O459" i="1"/>
  <c r="N715" i="1"/>
  <c r="O715" i="1"/>
  <c r="N319" i="1"/>
  <c r="O319" i="1"/>
  <c r="O575" i="1"/>
  <c r="N575" i="1"/>
  <c r="N831" i="1"/>
  <c r="O831" i="1"/>
  <c r="N1087" i="1"/>
  <c r="O1087" i="1"/>
  <c r="N1343" i="1"/>
  <c r="O1343" i="1"/>
  <c r="O462" i="1"/>
  <c r="N462" i="1"/>
  <c r="O718" i="1"/>
  <c r="N718" i="1"/>
  <c r="N974" i="1"/>
  <c r="O974" i="1"/>
  <c r="N1230" i="1"/>
  <c r="O1230" i="1"/>
  <c r="O467" i="1"/>
  <c r="N467" i="1"/>
  <c r="O915" i="1"/>
  <c r="N915" i="1"/>
  <c r="O486" i="1"/>
  <c r="N486" i="1"/>
  <c r="N742" i="1"/>
  <c r="O742" i="1"/>
  <c r="N998" i="1"/>
  <c r="O998" i="1"/>
  <c r="O756" i="1"/>
  <c r="N756" i="1"/>
  <c r="O1012" i="1"/>
  <c r="N1012" i="1"/>
  <c r="N1268" i="1"/>
  <c r="O1268" i="1"/>
  <c r="N313" i="1"/>
  <c r="O313" i="1"/>
  <c r="N569" i="1"/>
  <c r="O569" i="1"/>
  <c r="N825" i="1"/>
  <c r="O825" i="1"/>
  <c r="N1081" i="1"/>
  <c r="O1081" i="1"/>
  <c r="O1337" i="1"/>
  <c r="N1337" i="1"/>
  <c r="N535" i="1"/>
  <c r="O535" i="1"/>
  <c r="N791" i="1"/>
  <c r="O791" i="1"/>
  <c r="N1047" i="1"/>
  <c r="O1047" i="1"/>
  <c r="N1303" i="1"/>
  <c r="O1303" i="1"/>
  <c r="N1224" i="1"/>
  <c r="O1224" i="1"/>
  <c r="N1254" i="1"/>
  <c r="O1254" i="1"/>
  <c r="N484" i="1"/>
  <c r="O484" i="1"/>
  <c r="N261" i="1"/>
  <c r="O261" i="1"/>
  <c r="N517" i="1"/>
  <c r="O517" i="1"/>
  <c r="O773" i="1"/>
  <c r="N773" i="1"/>
  <c r="N1029" i="1"/>
  <c r="O1029" i="1"/>
  <c r="N1333" i="1"/>
  <c r="O1333" i="1"/>
  <c r="N312" i="1"/>
  <c r="O312" i="1"/>
  <c r="N568" i="1"/>
  <c r="O568" i="1"/>
  <c r="N840" i="1"/>
  <c r="O840" i="1"/>
  <c r="N755" i="1"/>
  <c r="O755" i="1"/>
  <c r="N1043" i="1"/>
  <c r="O1043" i="1"/>
  <c r="N1299" i="1"/>
  <c r="O1299" i="1"/>
  <c r="N434" i="1"/>
  <c r="O434" i="1"/>
  <c r="N690" i="1"/>
  <c r="O690" i="1"/>
  <c r="O946" i="1"/>
  <c r="N946" i="1"/>
  <c r="N1234" i="1"/>
  <c r="O1234" i="1"/>
  <c r="N352" i="1"/>
  <c r="O352" i="1"/>
  <c r="O689" i="1"/>
  <c r="O417" i="1"/>
  <c r="O1233" i="1"/>
  <c r="N737" i="1"/>
  <c r="O1377" i="1"/>
  <c r="Q1377" i="1" s="1"/>
  <c r="N817" i="1"/>
  <c r="O592" i="1"/>
  <c r="S592" i="1" s="1"/>
  <c r="N736" i="1"/>
  <c r="O864" i="1"/>
  <c r="O992" i="1"/>
  <c r="N1120" i="1"/>
  <c r="O1312" i="1"/>
  <c r="O1121" i="1"/>
  <c r="N1185" i="1"/>
  <c r="N648" i="1"/>
  <c r="O648" i="1"/>
  <c r="N508" i="1"/>
  <c r="O508" i="1"/>
  <c r="N907" i="1"/>
  <c r="O907" i="1"/>
  <c r="N1163" i="1"/>
  <c r="O1163" i="1"/>
  <c r="O540" i="1"/>
  <c r="N540" i="1"/>
  <c r="O923" i="1"/>
  <c r="N923" i="1"/>
  <c r="O1179" i="1"/>
  <c r="N1179" i="1"/>
  <c r="N300" i="1"/>
  <c r="O300" i="1"/>
  <c r="O556" i="1"/>
  <c r="N556" i="1"/>
  <c r="N812" i="1"/>
  <c r="O812" i="1"/>
  <c r="N1068" i="1"/>
  <c r="O1068" i="1"/>
  <c r="N269" i="1"/>
  <c r="O269" i="1"/>
  <c r="N525" i="1"/>
  <c r="O525" i="1"/>
  <c r="N781" i="1"/>
  <c r="O781" i="1"/>
  <c r="O1037" i="1"/>
  <c r="N1037" i="1"/>
  <c r="N1293" i="1"/>
  <c r="O1293" i="1"/>
  <c r="N394" i="1"/>
  <c r="O394" i="1"/>
  <c r="O650" i="1"/>
  <c r="N650" i="1"/>
  <c r="O906" i="1"/>
  <c r="N906" i="1"/>
  <c r="O1162" i="1"/>
  <c r="N1162" i="1"/>
  <c r="N1326" i="1"/>
  <c r="O1326" i="1"/>
  <c r="N475" i="1"/>
  <c r="O475" i="1"/>
  <c r="O731" i="1"/>
  <c r="N731" i="1"/>
  <c r="N335" i="1"/>
  <c r="O335" i="1"/>
  <c r="O591" i="1"/>
  <c r="N591" i="1"/>
  <c r="O847" i="1"/>
  <c r="N847" i="1"/>
  <c r="N1103" i="1"/>
  <c r="O1103" i="1"/>
  <c r="O1359" i="1"/>
  <c r="N1359" i="1"/>
  <c r="O478" i="1"/>
  <c r="N478" i="1"/>
  <c r="N734" i="1"/>
  <c r="O734" i="1"/>
  <c r="N990" i="1"/>
  <c r="O990" i="1"/>
  <c r="N1246" i="1"/>
  <c r="O1246" i="1"/>
  <c r="N483" i="1"/>
  <c r="O483" i="1"/>
  <c r="N947" i="1"/>
  <c r="O947" i="1"/>
  <c r="N502" i="1"/>
  <c r="O502" i="1"/>
  <c r="N758" i="1"/>
  <c r="O758" i="1"/>
  <c r="N1014" i="1"/>
  <c r="O1014" i="1"/>
  <c r="N772" i="1"/>
  <c r="O772" i="1"/>
  <c r="N1028" i="1"/>
  <c r="O1028" i="1"/>
  <c r="N1284" i="1"/>
  <c r="O1284" i="1"/>
  <c r="O329" i="1"/>
  <c r="N329" i="1"/>
  <c r="O585" i="1"/>
  <c r="N585" i="1"/>
  <c r="O841" i="1"/>
  <c r="N841" i="1"/>
  <c r="N1097" i="1"/>
  <c r="O1097" i="1"/>
  <c r="N1353" i="1"/>
  <c r="O1353" i="1"/>
  <c r="N551" i="1"/>
  <c r="O551" i="1"/>
  <c r="O807" i="1"/>
  <c r="N807" i="1"/>
  <c r="N1063" i="1"/>
  <c r="O1063" i="1"/>
  <c r="N1319" i="1"/>
  <c r="O1319" i="1"/>
  <c r="N1240" i="1"/>
  <c r="O1240" i="1"/>
  <c r="O1318" i="1"/>
  <c r="N1318" i="1"/>
  <c r="N500" i="1"/>
  <c r="O500" i="1"/>
  <c r="N277" i="1"/>
  <c r="O277" i="1"/>
  <c r="N533" i="1"/>
  <c r="O533" i="1"/>
  <c r="O789" i="1"/>
  <c r="N789" i="1"/>
  <c r="O1045" i="1"/>
  <c r="N1045" i="1"/>
  <c r="N1349" i="1"/>
  <c r="O1349" i="1"/>
  <c r="N328" i="1"/>
  <c r="O328" i="1"/>
  <c r="O584" i="1"/>
  <c r="N584" i="1"/>
  <c r="N856" i="1"/>
  <c r="O856" i="1"/>
  <c r="O771" i="1"/>
  <c r="N771" i="1"/>
  <c r="N1059" i="1"/>
  <c r="O1059" i="1"/>
  <c r="N1315" i="1"/>
  <c r="O1315" i="1"/>
  <c r="N450" i="1"/>
  <c r="O450" i="1"/>
  <c r="N706" i="1"/>
  <c r="O706" i="1"/>
  <c r="O962" i="1"/>
  <c r="N962" i="1"/>
  <c r="N1250" i="1"/>
  <c r="O1250" i="1"/>
  <c r="O368" i="1"/>
  <c r="N368" i="1"/>
  <c r="N689" i="1"/>
  <c r="N417" i="1"/>
  <c r="N1233" i="1"/>
  <c r="O737" i="1"/>
  <c r="N864" i="1"/>
  <c r="O1120" i="1"/>
  <c r="N1312" i="1"/>
  <c r="O1185" i="1"/>
  <c r="N1123" i="1"/>
  <c r="O1123" i="1"/>
  <c r="O939" i="1"/>
  <c r="N939" i="1"/>
  <c r="N316" i="1"/>
  <c r="O316" i="1"/>
  <c r="N828" i="1"/>
  <c r="O828" i="1"/>
  <c r="O1084" i="1"/>
  <c r="N1084" i="1"/>
  <c r="N285" i="1"/>
  <c r="O285" i="1"/>
  <c r="N541" i="1"/>
  <c r="O541" i="1"/>
  <c r="O797" i="1"/>
  <c r="N797" i="1"/>
  <c r="N1053" i="1"/>
  <c r="O1053" i="1"/>
  <c r="N1309" i="1"/>
  <c r="O1309" i="1"/>
  <c r="N410" i="1"/>
  <c r="O410" i="1"/>
  <c r="N666" i="1"/>
  <c r="O666" i="1"/>
  <c r="N922" i="1"/>
  <c r="O922" i="1"/>
  <c r="N1178" i="1"/>
  <c r="O1178" i="1"/>
  <c r="N1342" i="1"/>
  <c r="O1342" i="1"/>
  <c r="O491" i="1"/>
  <c r="N491" i="1"/>
  <c r="N747" i="1"/>
  <c r="O747" i="1"/>
  <c r="P747" i="1" s="1"/>
  <c r="N351" i="1"/>
  <c r="O351" i="1"/>
  <c r="O607" i="1"/>
  <c r="N607" i="1"/>
  <c r="N863" i="1"/>
  <c r="O863" i="1"/>
  <c r="O1119" i="1"/>
  <c r="N1119" i="1"/>
  <c r="N1375" i="1"/>
  <c r="O1375" i="1"/>
  <c r="O494" i="1"/>
  <c r="N494" i="1"/>
  <c r="O750" i="1"/>
  <c r="N750" i="1"/>
  <c r="N1006" i="1"/>
  <c r="O1006" i="1"/>
  <c r="Q1006" i="1" s="1"/>
  <c r="N1262" i="1"/>
  <c r="O1262" i="1"/>
  <c r="O499" i="1"/>
  <c r="N499" i="1"/>
  <c r="N262" i="1"/>
  <c r="O262" i="1"/>
  <c r="O518" i="1"/>
  <c r="N518" i="1"/>
  <c r="O774" i="1"/>
  <c r="N774" i="1"/>
  <c r="N1030" i="1"/>
  <c r="O1030" i="1"/>
  <c r="N788" i="1"/>
  <c r="O788" i="1"/>
  <c r="N1044" i="1"/>
  <c r="O1044" i="1"/>
  <c r="N1300" i="1"/>
  <c r="O1300" i="1"/>
  <c r="O345" i="1"/>
  <c r="N345" i="1"/>
  <c r="O601" i="1"/>
  <c r="N601" i="1"/>
  <c r="O857" i="1"/>
  <c r="N857" i="1"/>
  <c r="N1113" i="1"/>
  <c r="O1113" i="1"/>
  <c r="N1369" i="1"/>
  <c r="O1369" i="1"/>
  <c r="N567" i="1"/>
  <c r="O567" i="1"/>
  <c r="N823" i="1"/>
  <c r="O823" i="1"/>
  <c r="P823" i="1" s="1"/>
  <c r="N1079" i="1"/>
  <c r="O1079" i="1"/>
  <c r="N1335" i="1"/>
  <c r="O1335" i="1"/>
  <c r="N1256" i="1"/>
  <c r="O1256" i="1"/>
  <c r="N1366" i="1"/>
  <c r="O1366" i="1"/>
  <c r="N516" i="1"/>
  <c r="O516" i="1"/>
  <c r="N293" i="1"/>
  <c r="O293" i="1"/>
  <c r="O549" i="1"/>
  <c r="N549" i="1"/>
  <c r="N805" i="1"/>
  <c r="O805" i="1"/>
  <c r="N1061" i="1"/>
  <c r="O1061" i="1"/>
  <c r="N1365" i="1"/>
  <c r="O1365" i="1"/>
  <c r="N344" i="1"/>
  <c r="O344" i="1"/>
  <c r="N600" i="1"/>
  <c r="O600" i="1"/>
  <c r="O872" i="1"/>
  <c r="N872" i="1"/>
  <c r="O787" i="1"/>
  <c r="N787" i="1"/>
  <c r="N1075" i="1"/>
  <c r="O1075" i="1"/>
  <c r="O1331" i="1"/>
  <c r="N1331" i="1"/>
  <c r="N466" i="1"/>
  <c r="O466" i="1"/>
  <c r="N722" i="1"/>
  <c r="O722" i="1"/>
  <c r="O978" i="1"/>
  <c r="N978" i="1"/>
  <c r="N1266" i="1"/>
  <c r="O1266" i="1"/>
  <c r="O384" i="1"/>
  <c r="N384" i="1"/>
  <c r="N385" i="1"/>
  <c r="N769" i="1"/>
  <c r="N561" i="1"/>
  <c r="N608" i="1"/>
  <c r="O752" i="1"/>
  <c r="O880" i="1"/>
  <c r="N1008" i="1"/>
  <c r="O1328" i="1"/>
  <c r="O1313" i="1"/>
  <c r="O497" i="1"/>
  <c r="N829" i="1"/>
  <c r="O829" i="1"/>
  <c r="O835" i="1"/>
  <c r="N835" i="1"/>
  <c r="N1131" i="1"/>
  <c r="O1131" i="1"/>
  <c r="N1195" i="1"/>
  <c r="O1195" i="1"/>
  <c r="N572" i="1"/>
  <c r="O572" i="1"/>
  <c r="O955" i="1"/>
  <c r="N955" i="1"/>
  <c r="N1211" i="1"/>
  <c r="O1211" i="1"/>
  <c r="N332" i="1"/>
  <c r="O332" i="1"/>
  <c r="O588" i="1"/>
  <c r="N588" i="1"/>
  <c r="N844" i="1"/>
  <c r="O844" i="1"/>
  <c r="N1100" i="1"/>
  <c r="O1100" i="1"/>
  <c r="N301" i="1"/>
  <c r="O301" i="1"/>
  <c r="N557" i="1"/>
  <c r="O557" i="1"/>
  <c r="N813" i="1"/>
  <c r="O813" i="1"/>
  <c r="O1069" i="1"/>
  <c r="N1069" i="1"/>
  <c r="N1325" i="1"/>
  <c r="O1325" i="1"/>
  <c r="O426" i="1"/>
  <c r="N426" i="1"/>
  <c r="N682" i="1"/>
  <c r="O682" i="1"/>
  <c r="O938" i="1"/>
  <c r="N938" i="1"/>
  <c r="N1194" i="1"/>
  <c r="O1194" i="1"/>
  <c r="N1374" i="1"/>
  <c r="O1374" i="1"/>
  <c r="N507" i="1"/>
  <c r="O507" i="1"/>
  <c r="O763" i="1"/>
  <c r="N763" i="1"/>
  <c r="N367" i="1"/>
  <c r="O367" i="1"/>
  <c r="N623" i="1"/>
  <c r="O623" i="1"/>
  <c r="O879" i="1"/>
  <c r="N879" i="1"/>
  <c r="N1135" i="1"/>
  <c r="O1135" i="1"/>
  <c r="N308" i="1"/>
  <c r="O308" i="1"/>
  <c r="N510" i="1"/>
  <c r="O510" i="1"/>
  <c r="N766" i="1"/>
  <c r="O766" i="1"/>
  <c r="N1022" i="1"/>
  <c r="O1022" i="1"/>
  <c r="O259" i="1"/>
  <c r="N259" i="1"/>
  <c r="N515" i="1"/>
  <c r="O515" i="1"/>
  <c r="O278" i="1"/>
  <c r="N278" i="1"/>
  <c r="N534" i="1"/>
  <c r="O534" i="1"/>
  <c r="O790" i="1"/>
  <c r="N790" i="1"/>
  <c r="N1046" i="1"/>
  <c r="O1046" i="1"/>
  <c r="N804" i="1"/>
  <c r="O804" i="1"/>
  <c r="P804" i="1" s="1"/>
  <c r="N1060" i="1"/>
  <c r="O1060" i="1"/>
  <c r="N1316" i="1"/>
  <c r="O1316" i="1"/>
  <c r="N361" i="1"/>
  <c r="O361" i="1"/>
  <c r="N617" i="1"/>
  <c r="O617" i="1"/>
  <c r="O873" i="1"/>
  <c r="N873" i="1"/>
  <c r="N1129" i="1"/>
  <c r="O1129" i="1"/>
  <c r="O263" i="1"/>
  <c r="N263" i="1"/>
  <c r="O583" i="1"/>
  <c r="N583" i="1"/>
  <c r="N839" i="1"/>
  <c r="O839" i="1"/>
  <c r="N1095" i="1"/>
  <c r="O1095" i="1"/>
  <c r="N1351" i="1"/>
  <c r="O1351" i="1"/>
  <c r="N1272" i="1"/>
  <c r="O1272" i="1"/>
  <c r="O260" i="1"/>
  <c r="N260" i="1"/>
  <c r="N532" i="1"/>
  <c r="O532" i="1"/>
  <c r="N309" i="1"/>
  <c r="O309" i="1"/>
  <c r="N565" i="1"/>
  <c r="O565" i="1"/>
  <c r="N821" i="1"/>
  <c r="O821" i="1"/>
  <c r="N1077" i="1"/>
  <c r="O1077" i="1"/>
  <c r="N1381" i="1"/>
  <c r="O1381" i="1"/>
  <c r="O360" i="1"/>
  <c r="N360" i="1"/>
  <c r="N616" i="1"/>
  <c r="O616" i="1"/>
  <c r="O888" i="1"/>
  <c r="N888" i="1"/>
  <c r="O803" i="1"/>
  <c r="N803" i="1"/>
  <c r="N1091" i="1"/>
  <c r="O1091" i="1"/>
  <c r="N1347" i="1"/>
  <c r="O1347" i="1"/>
  <c r="N482" i="1"/>
  <c r="O482" i="1"/>
  <c r="N738" i="1"/>
  <c r="O738" i="1"/>
  <c r="O994" i="1"/>
  <c r="N994" i="1"/>
  <c r="N1282" i="1"/>
  <c r="O1282" i="1"/>
  <c r="N400" i="1"/>
  <c r="O400" i="1"/>
  <c r="N801" i="1"/>
  <c r="N1136" i="1"/>
  <c r="N604" i="1"/>
  <c r="O604" i="1"/>
  <c r="P604" i="1" s="1"/>
  <c r="N698" i="1"/>
  <c r="O698" i="1"/>
  <c r="N526" i="1"/>
  <c r="O526" i="1"/>
  <c r="N1062" i="1"/>
  <c r="O1062" i="1"/>
  <c r="N279" i="1"/>
  <c r="O279" i="1"/>
  <c r="N325" i="1"/>
  <c r="O325" i="1"/>
  <c r="N376" i="1"/>
  <c r="O376" i="1"/>
  <c r="N754" i="1"/>
  <c r="O754" i="1"/>
  <c r="N641" i="1"/>
  <c r="N1152" i="1"/>
  <c r="N333" i="1"/>
  <c r="O333" i="1"/>
  <c r="O458" i="1"/>
  <c r="N458" i="1"/>
  <c r="N399" i="1"/>
  <c r="O399" i="1"/>
  <c r="N291" i="1"/>
  <c r="O291" i="1"/>
  <c r="N836" i="1"/>
  <c r="O836" i="1"/>
  <c r="N1161" i="1"/>
  <c r="O1161" i="1"/>
  <c r="N564" i="1"/>
  <c r="O564" i="1"/>
  <c r="N1379" i="1"/>
  <c r="O1379" i="1"/>
  <c r="O369" i="1"/>
  <c r="O861" i="1"/>
  <c r="N861" i="1"/>
  <c r="N1373" i="1"/>
  <c r="O1373" i="1"/>
  <c r="O474" i="1"/>
  <c r="N474" i="1"/>
  <c r="N1242" i="1"/>
  <c r="O1242" i="1"/>
  <c r="N299" i="1"/>
  <c r="O299" i="1"/>
  <c r="N555" i="1"/>
  <c r="O555" i="1"/>
  <c r="O811" i="1"/>
  <c r="N811" i="1"/>
  <c r="O415" i="1"/>
  <c r="N415" i="1"/>
  <c r="O671" i="1"/>
  <c r="N671" i="1"/>
  <c r="N927" i="1"/>
  <c r="O927" i="1"/>
  <c r="N1183" i="1"/>
  <c r="O1183" i="1"/>
  <c r="O814" i="1"/>
  <c r="N814" i="1"/>
  <c r="N1070" i="1"/>
  <c r="O1070" i="1"/>
  <c r="N307" i="1"/>
  <c r="O307" i="1"/>
  <c r="N563" i="1"/>
  <c r="O563" i="1"/>
  <c r="N326" i="1"/>
  <c r="O326" i="1"/>
  <c r="N582" i="1"/>
  <c r="O582" i="1"/>
  <c r="N838" i="1"/>
  <c r="O838" i="1"/>
  <c r="N1094" i="1"/>
  <c r="O1094" i="1"/>
  <c r="O852" i="1"/>
  <c r="N852" i="1"/>
  <c r="N1108" i="1"/>
  <c r="O1108" i="1"/>
  <c r="N1364" i="1"/>
  <c r="O1364" i="1"/>
  <c r="N409" i="1"/>
  <c r="O409" i="1"/>
  <c r="N665" i="1"/>
  <c r="O665" i="1"/>
  <c r="O921" i="1"/>
  <c r="N921" i="1"/>
  <c r="N1177" i="1"/>
  <c r="O1177" i="1"/>
  <c r="O343" i="1"/>
  <c r="N343" i="1"/>
  <c r="N631" i="1"/>
  <c r="O631" i="1"/>
  <c r="N887" i="1"/>
  <c r="O887" i="1"/>
  <c r="O1143" i="1"/>
  <c r="N1143" i="1"/>
  <c r="N680" i="1"/>
  <c r="O680" i="1"/>
  <c r="N1320" i="1"/>
  <c r="O1320" i="1"/>
  <c r="O324" i="1"/>
  <c r="N324" i="1"/>
  <c r="O580" i="1"/>
  <c r="N580" i="1"/>
  <c r="N357" i="1"/>
  <c r="O357" i="1"/>
  <c r="N613" i="1"/>
  <c r="O613" i="1"/>
  <c r="N869" i="1"/>
  <c r="O869" i="1"/>
  <c r="N1157" i="1"/>
  <c r="O1157" i="1"/>
  <c r="N1302" i="1"/>
  <c r="O1302" i="1"/>
  <c r="O408" i="1"/>
  <c r="N408" i="1"/>
  <c r="N664" i="1"/>
  <c r="O664" i="1"/>
  <c r="O936" i="1"/>
  <c r="N936" i="1"/>
  <c r="N851" i="1"/>
  <c r="O851" i="1"/>
  <c r="N1139" i="1"/>
  <c r="O1139" i="1"/>
  <c r="N274" i="1"/>
  <c r="O274" i="1"/>
  <c r="N530" i="1"/>
  <c r="O530" i="1"/>
  <c r="O786" i="1"/>
  <c r="N786" i="1"/>
  <c r="N1042" i="1"/>
  <c r="O1042" i="1"/>
  <c r="O1346" i="1"/>
  <c r="N1346" i="1"/>
  <c r="O448" i="1"/>
  <c r="N448" i="1"/>
  <c r="O961" i="1"/>
  <c r="N993" i="1"/>
  <c r="N705" i="1"/>
  <c r="N273" i="1"/>
  <c r="O929" i="1"/>
  <c r="N337" i="1"/>
  <c r="N1105" i="1"/>
  <c r="O640" i="1"/>
  <c r="P640" i="1" s="1"/>
  <c r="N784" i="1"/>
  <c r="O912" i="1"/>
  <c r="O1040" i="1"/>
  <c r="O1168" i="1"/>
  <c r="O305" i="1"/>
  <c r="P305" i="1" s="1"/>
  <c r="N401" i="1"/>
  <c r="N971" i="1"/>
  <c r="O971" i="1"/>
  <c r="N1116" i="1"/>
  <c r="O1116" i="1"/>
  <c r="N1085" i="1"/>
  <c r="O1085" i="1"/>
  <c r="O267" i="1"/>
  <c r="N267" i="1"/>
  <c r="N895" i="1"/>
  <c r="O895" i="1"/>
  <c r="O275" i="1"/>
  <c r="N275" i="1"/>
  <c r="N820" i="1"/>
  <c r="O820" i="1"/>
  <c r="O633" i="1"/>
  <c r="N633" i="1"/>
  <c r="O599" i="1"/>
  <c r="N599" i="1"/>
  <c r="O1288" i="1"/>
  <c r="N1288" i="1"/>
  <c r="N837" i="1"/>
  <c r="O837" i="1"/>
  <c r="N1107" i="1"/>
  <c r="O1107" i="1"/>
  <c r="N416" i="1"/>
  <c r="O416" i="1"/>
  <c r="O987" i="1"/>
  <c r="N987" i="1"/>
  <c r="N876" i="1"/>
  <c r="O876" i="1"/>
  <c r="N845" i="1"/>
  <c r="O845" i="1"/>
  <c r="O714" i="1"/>
  <c r="N714" i="1"/>
  <c r="N795" i="1"/>
  <c r="O795" i="1"/>
  <c r="N286" i="1"/>
  <c r="O286" i="1"/>
  <c r="N547" i="1"/>
  <c r="O547" i="1"/>
  <c r="O566" i="1"/>
  <c r="N566" i="1"/>
  <c r="N1348" i="1"/>
  <c r="O1348" i="1"/>
  <c r="O649" i="1"/>
  <c r="N649" i="1"/>
  <c r="N1127" i="1"/>
  <c r="O1127" i="1"/>
  <c r="O597" i="1"/>
  <c r="N597" i="1"/>
  <c r="N770" i="1"/>
  <c r="O770" i="1"/>
  <c r="N833" i="1"/>
  <c r="N1344" i="1"/>
  <c r="O380" i="1"/>
  <c r="N380" i="1"/>
  <c r="N892" i="1"/>
  <c r="O892" i="1"/>
  <c r="N1148" i="1"/>
  <c r="O1148" i="1"/>
  <c r="N605" i="1"/>
  <c r="O605" i="1"/>
  <c r="O730" i="1"/>
  <c r="N730" i="1"/>
  <c r="O558" i="1"/>
  <c r="N558" i="1"/>
  <c r="N1019" i="1"/>
  <c r="O1019" i="1"/>
  <c r="N1275" i="1"/>
  <c r="O1275" i="1"/>
  <c r="N396" i="1"/>
  <c r="O396" i="1"/>
  <c r="N652" i="1"/>
  <c r="O652" i="1"/>
  <c r="N908" i="1"/>
  <c r="O908" i="1"/>
  <c r="N1164" i="1"/>
  <c r="O1164" i="1"/>
  <c r="N365" i="1"/>
  <c r="O365" i="1"/>
  <c r="N621" i="1"/>
  <c r="O621" i="1"/>
  <c r="N877" i="1"/>
  <c r="O877" i="1"/>
  <c r="N1133" i="1"/>
  <c r="O1133" i="1"/>
  <c r="N1372" i="1"/>
  <c r="O1372" i="1"/>
  <c r="N490" i="1"/>
  <c r="O490" i="1"/>
  <c r="N746" i="1"/>
  <c r="O746" i="1"/>
  <c r="N1002" i="1"/>
  <c r="O1002" i="1"/>
  <c r="N1258" i="1"/>
  <c r="O1258" i="1"/>
  <c r="N315" i="1"/>
  <c r="O315" i="1"/>
  <c r="N571" i="1"/>
  <c r="O571" i="1"/>
  <c r="N827" i="1"/>
  <c r="O827" i="1"/>
  <c r="O431" i="1"/>
  <c r="N431" i="1"/>
  <c r="N687" i="1"/>
  <c r="O687" i="1"/>
  <c r="N943" i="1"/>
  <c r="O943" i="1"/>
  <c r="N1199" i="1"/>
  <c r="O1199" i="1"/>
  <c r="N318" i="1"/>
  <c r="O318" i="1"/>
  <c r="N574" i="1"/>
  <c r="O574" i="1"/>
  <c r="O830" i="1"/>
  <c r="N830" i="1"/>
  <c r="N1086" i="1"/>
  <c r="O1086" i="1"/>
  <c r="N323" i="1"/>
  <c r="O323" i="1"/>
  <c r="N579" i="1"/>
  <c r="O579" i="1"/>
  <c r="N342" i="1"/>
  <c r="O342" i="1"/>
  <c r="N598" i="1"/>
  <c r="O598" i="1"/>
  <c r="N854" i="1"/>
  <c r="O854" i="1"/>
  <c r="O1110" i="1"/>
  <c r="N1110" i="1"/>
  <c r="O868" i="1"/>
  <c r="N868" i="1"/>
  <c r="O1124" i="1"/>
  <c r="N1124" i="1"/>
  <c r="O1380" i="1"/>
  <c r="N1380" i="1"/>
  <c r="O425" i="1"/>
  <c r="N425" i="1"/>
  <c r="N681" i="1"/>
  <c r="O681" i="1"/>
  <c r="N937" i="1"/>
  <c r="O937" i="1"/>
  <c r="N1193" i="1"/>
  <c r="O1193" i="1"/>
  <c r="O375" i="1"/>
  <c r="N375" i="1"/>
  <c r="N647" i="1"/>
  <c r="O647" i="1"/>
  <c r="O903" i="1"/>
  <c r="N903" i="1"/>
  <c r="N1159" i="1"/>
  <c r="O1159" i="1"/>
  <c r="N1080" i="1"/>
  <c r="O1080" i="1"/>
  <c r="N1336" i="1"/>
  <c r="O1336" i="1"/>
  <c r="O340" i="1"/>
  <c r="N340" i="1"/>
  <c r="N596" i="1"/>
  <c r="O596" i="1"/>
  <c r="N373" i="1"/>
  <c r="O373" i="1"/>
  <c r="N629" i="1"/>
  <c r="O629" i="1"/>
  <c r="N885" i="1"/>
  <c r="O885" i="1"/>
  <c r="N1173" i="1"/>
  <c r="O1173" i="1"/>
  <c r="N1122" i="1"/>
  <c r="O1122" i="1"/>
  <c r="N424" i="1"/>
  <c r="O424" i="1"/>
  <c r="N696" i="1"/>
  <c r="O696" i="1"/>
  <c r="O968" i="1"/>
  <c r="N968" i="1"/>
  <c r="N867" i="1"/>
  <c r="O867" i="1"/>
  <c r="N1155" i="1"/>
  <c r="O1155" i="1"/>
  <c r="N290" i="1"/>
  <c r="O290" i="1"/>
  <c r="N546" i="1"/>
  <c r="O546" i="1"/>
  <c r="N802" i="1"/>
  <c r="O802" i="1"/>
  <c r="N1058" i="1"/>
  <c r="O1058" i="1"/>
  <c r="N1362" i="1"/>
  <c r="O1362" i="1"/>
  <c r="O464" i="1"/>
  <c r="N464" i="1"/>
  <c r="N961" i="1"/>
  <c r="O993" i="1"/>
  <c r="O705" i="1"/>
  <c r="O273" i="1"/>
  <c r="N929" i="1"/>
  <c r="O784" i="1"/>
  <c r="N912" i="1"/>
  <c r="N1040" i="1"/>
  <c r="N1168" i="1"/>
  <c r="N545" i="1"/>
  <c r="O401" i="1"/>
  <c r="N1227" i="1"/>
  <c r="O1227" i="1"/>
  <c r="N317" i="1"/>
  <c r="O317" i="1"/>
  <c r="N1341" i="1"/>
  <c r="O1341" i="1"/>
  <c r="N523" i="1"/>
  <c r="O523" i="1"/>
  <c r="N1151" i="1"/>
  <c r="O1151" i="1"/>
  <c r="N531" i="1"/>
  <c r="O531" i="1"/>
  <c r="O1076" i="1"/>
  <c r="N1076" i="1"/>
  <c r="N889" i="1"/>
  <c r="O889" i="1"/>
  <c r="N855" i="1"/>
  <c r="O855" i="1"/>
  <c r="O548" i="1"/>
  <c r="N548" i="1"/>
  <c r="N1109" i="1"/>
  <c r="O1109" i="1"/>
  <c r="O819" i="1"/>
  <c r="N819" i="1"/>
  <c r="O1010" i="1"/>
  <c r="N1010" i="1"/>
  <c r="O1201" i="1"/>
  <c r="N364" i="1"/>
  <c r="O364" i="1"/>
  <c r="N589" i="1"/>
  <c r="O589" i="1"/>
  <c r="N1357" i="1"/>
  <c r="O1357" i="1"/>
  <c r="O1226" i="1"/>
  <c r="N1226" i="1"/>
  <c r="N911" i="1"/>
  <c r="O911" i="1"/>
  <c r="N1054" i="1"/>
  <c r="O1054" i="1"/>
  <c r="N310" i="1"/>
  <c r="O310" i="1"/>
  <c r="O1092" i="1"/>
  <c r="N1092" i="1"/>
  <c r="N393" i="1"/>
  <c r="O393" i="1"/>
  <c r="O871" i="1"/>
  <c r="N871" i="1"/>
  <c r="N853" i="1"/>
  <c r="O853" i="1"/>
  <c r="N514" i="1"/>
  <c r="O514" i="1"/>
  <c r="N432" i="1"/>
  <c r="O432" i="1"/>
  <c r="N1003" i="1"/>
  <c r="O1003" i="1"/>
  <c r="N636" i="1"/>
  <c r="O636" i="1"/>
  <c r="N349" i="1"/>
  <c r="O349" i="1"/>
  <c r="O1117" i="1"/>
  <c r="N1117" i="1"/>
  <c r="N986" i="1"/>
  <c r="O986" i="1"/>
  <c r="N302" i="1"/>
  <c r="O302" i="1"/>
  <c r="O1035" i="1"/>
  <c r="N1035" i="1"/>
  <c r="N1291" i="1"/>
  <c r="O1291" i="1"/>
  <c r="O412" i="1"/>
  <c r="N412" i="1"/>
  <c r="N668" i="1"/>
  <c r="O668" i="1"/>
  <c r="O924" i="1"/>
  <c r="N924" i="1"/>
  <c r="N1180" i="1"/>
  <c r="O1180" i="1"/>
  <c r="O381" i="1"/>
  <c r="N381" i="1"/>
  <c r="N637" i="1"/>
  <c r="O637" i="1"/>
  <c r="O893" i="1"/>
  <c r="N893" i="1"/>
  <c r="N1149" i="1"/>
  <c r="O1149" i="1"/>
  <c r="N1340" i="1"/>
  <c r="O1340" i="1"/>
  <c r="O506" i="1"/>
  <c r="N506" i="1"/>
  <c r="N762" i="1"/>
  <c r="O762" i="1"/>
  <c r="N1018" i="1"/>
  <c r="O1018" i="1"/>
  <c r="N1274" i="1"/>
  <c r="O1274" i="1"/>
  <c r="N331" i="1"/>
  <c r="O331" i="1"/>
  <c r="N587" i="1"/>
  <c r="O587" i="1"/>
  <c r="N843" i="1"/>
  <c r="O843" i="1"/>
  <c r="N447" i="1"/>
  <c r="O447" i="1"/>
  <c r="O703" i="1"/>
  <c r="N703" i="1"/>
  <c r="N959" i="1"/>
  <c r="O959" i="1"/>
  <c r="N1215" i="1"/>
  <c r="O1215" i="1"/>
  <c r="O334" i="1"/>
  <c r="N334" i="1"/>
  <c r="N590" i="1"/>
  <c r="O590" i="1"/>
  <c r="O846" i="1"/>
  <c r="N846" i="1"/>
  <c r="N1102" i="1"/>
  <c r="O1102" i="1"/>
  <c r="N339" i="1"/>
  <c r="O339" i="1"/>
  <c r="N595" i="1"/>
  <c r="O595" i="1"/>
  <c r="O358" i="1"/>
  <c r="N358" i="1"/>
  <c r="O614" i="1"/>
  <c r="N614" i="1"/>
  <c r="O870" i="1"/>
  <c r="N870" i="1"/>
  <c r="N1126" i="1"/>
  <c r="O1126" i="1"/>
  <c r="N884" i="1"/>
  <c r="O884" i="1"/>
  <c r="N1140" i="1"/>
  <c r="O1140" i="1"/>
  <c r="N258" i="1"/>
  <c r="O258" i="1"/>
  <c r="N441" i="1"/>
  <c r="O441" i="1"/>
  <c r="N697" i="1"/>
  <c r="O697" i="1"/>
  <c r="N953" i="1"/>
  <c r="O953" i="1"/>
  <c r="N1209" i="1"/>
  <c r="O1209" i="1"/>
  <c r="N407" i="1"/>
  <c r="O407" i="1"/>
  <c r="N663" i="1"/>
  <c r="O663" i="1"/>
  <c r="N919" i="1"/>
  <c r="O919" i="1"/>
  <c r="N1175" i="1"/>
  <c r="O1175" i="1"/>
  <c r="O1096" i="1"/>
  <c r="N1096" i="1"/>
  <c r="N1352" i="1"/>
  <c r="O1352" i="1"/>
  <c r="N356" i="1"/>
  <c r="O356" i="1"/>
  <c r="N612" i="1"/>
  <c r="O612" i="1"/>
  <c r="N389" i="1"/>
  <c r="O389" i="1"/>
  <c r="N645" i="1"/>
  <c r="O645" i="1"/>
  <c r="O901" i="1"/>
  <c r="N901" i="1"/>
  <c r="N1189" i="1"/>
  <c r="O1189" i="1"/>
  <c r="N1218" i="1"/>
  <c r="O1218" i="1"/>
  <c r="N440" i="1"/>
  <c r="O440" i="1"/>
  <c r="N712" i="1"/>
  <c r="O712" i="1"/>
  <c r="O1016" i="1"/>
  <c r="N1016" i="1"/>
  <c r="O883" i="1"/>
  <c r="N883" i="1"/>
  <c r="N1171" i="1"/>
  <c r="O1171" i="1"/>
  <c r="N306" i="1"/>
  <c r="O306" i="1"/>
  <c r="O562" i="1"/>
  <c r="N562" i="1"/>
  <c r="O818" i="1"/>
  <c r="N818" i="1"/>
  <c r="N1074" i="1"/>
  <c r="O1074" i="1"/>
  <c r="N1378" i="1"/>
  <c r="O1378" i="1"/>
  <c r="O480" i="1"/>
  <c r="N480" i="1"/>
  <c r="O1280" i="1"/>
  <c r="O1153" i="1"/>
  <c r="N785" i="1"/>
  <c r="O353" i="1"/>
  <c r="O1041" i="1"/>
  <c r="N481" i="1"/>
  <c r="O1217" i="1"/>
  <c r="N672" i="1"/>
  <c r="N800" i="1"/>
  <c r="O928" i="1"/>
  <c r="N1056" i="1"/>
  <c r="S1056" i="1" s="1"/>
  <c r="O1184" i="1"/>
  <c r="N625" i="1"/>
  <c r="O1281" i="1"/>
  <c r="N977" i="1"/>
  <c r="N860" i="1"/>
  <c r="O860" i="1"/>
  <c r="O954" i="1"/>
  <c r="N954" i="1"/>
  <c r="O782" i="1"/>
  <c r="N782" i="1"/>
  <c r="O1332" i="1"/>
  <c r="N1332" i="1"/>
  <c r="N1367" i="1"/>
  <c r="O1367" i="1"/>
  <c r="O904" i="1"/>
  <c r="N904" i="1"/>
  <c r="O896" i="1"/>
  <c r="O283" i="1"/>
  <c r="N283" i="1"/>
  <c r="O1304" i="1"/>
  <c r="N1304" i="1"/>
  <c r="N1201" i="1"/>
  <c r="N1051" i="1"/>
  <c r="O1051" i="1"/>
  <c r="N1307" i="1"/>
  <c r="O1307" i="1"/>
  <c r="N428" i="1"/>
  <c r="O428" i="1"/>
  <c r="N684" i="1"/>
  <c r="O684" i="1"/>
  <c r="O940" i="1"/>
  <c r="N940" i="1"/>
  <c r="N1196" i="1"/>
  <c r="O1196" i="1"/>
  <c r="N397" i="1"/>
  <c r="O397" i="1"/>
  <c r="N653" i="1"/>
  <c r="O653" i="1"/>
  <c r="O909" i="1"/>
  <c r="N909" i="1"/>
  <c r="N1165" i="1"/>
  <c r="O1165" i="1"/>
  <c r="N266" i="1"/>
  <c r="O266" i="1"/>
  <c r="N522" i="1"/>
  <c r="O522" i="1"/>
  <c r="N778" i="1"/>
  <c r="O778" i="1"/>
  <c r="N1034" i="1"/>
  <c r="O1034" i="1"/>
  <c r="N1290" i="1"/>
  <c r="O1290" i="1"/>
  <c r="O347" i="1"/>
  <c r="N347" i="1"/>
  <c r="N603" i="1"/>
  <c r="O603" i="1"/>
  <c r="N859" i="1"/>
  <c r="O859" i="1"/>
  <c r="O463" i="1"/>
  <c r="N463" i="1"/>
  <c r="O719" i="1"/>
  <c r="N719" i="1"/>
  <c r="N975" i="1"/>
  <c r="O975" i="1"/>
  <c r="N1231" i="1"/>
  <c r="O1231" i="1"/>
  <c r="O350" i="1"/>
  <c r="N350" i="1"/>
  <c r="N606" i="1"/>
  <c r="O606" i="1"/>
  <c r="O862" i="1"/>
  <c r="N862" i="1"/>
  <c r="N1118" i="1"/>
  <c r="O1118" i="1"/>
  <c r="N355" i="1"/>
  <c r="O355" i="1"/>
  <c r="N611" i="1"/>
  <c r="O611" i="1"/>
  <c r="N374" i="1"/>
  <c r="O374" i="1"/>
  <c r="N630" i="1"/>
  <c r="O630" i="1"/>
  <c r="O886" i="1"/>
  <c r="N886" i="1"/>
  <c r="N644" i="1"/>
  <c r="O644" i="1"/>
  <c r="N900" i="1"/>
  <c r="O900" i="1"/>
  <c r="N1156" i="1"/>
  <c r="O1156" i="1"/>
  <c r="O295" i="1"/>
  <c r="N295" i="1"/>
  <c r="N457" i="1"/>
  <c r="O457" i="1"/>
  <c r="N713" i="1"/>
  <c r="O713" i="1"/>
  <c r="N969" i="1"/>
  <c r="O969" i="1"/>
  <c r="N1225" i="1"/>
  <c r="O1225" i="1"/>
  <c r="O423" i="1"/>
  <c r="N423" i="1"/>
  <c r="N679" i="1"/>
  <c r="O679" i="1"/>
  <c r="N935" i="1"/>
  <c r="O935" i="1"/>
  <c r="N1191" i="1"/>
  <c r="O1191" i="1"/>
  <c r="O1112" i="1"/>
  <c r="N1112" i="1"/>
  <c r="N1368" i="1"/>
  <c r="O1368" i="1"/>
  <c r="N372" i="1"/>
  <c r="O372" i="1"/>
  <c r="N628" i="1"/>
  <c r="O628" i="1"/>
  <c r="N405" i="1"/>
  <c r="O405" i="1"/>
  <c r="N661" i="1"/>
  <c r="O661" i="1"/>
  <c r="O917" i="1"/>
  <c r="N917" i="1"/>
  <c r="N1205" i="1"/>
  <c r="O1205" i="1"/>
  <c r="N1298" i="1"/>
  <c r="O1298" i="1"/>
  <c r="N456" i="1"/>
  <c r="O456" i="1"/>
  <c r="O728" i="1"/>
  <c r="N728" i="1"/>
  <c r="N1048" i="1"/>
  <c r="O1048" i="1"/>
  <c r="O899" i="1"/>
  <c r="N899" i="1"/>
  <c r="N1187" i="1"/>
  <c r="O1187" i="1"/>
  <c r="N322" i="1"/>
  <c r="O322" i="1"/>
  <c r="O578" i="1"/>
  <c r="N578" i="1"/>
  <c r="N834" i="1"/>
  <c r="O834" i="1"/>
  <c r="N1090" i="1"/>
  <c r="O1090" i="1"/>
  <c r="N656" i="1"/>
  <c r="O656" i="1"/>
  <c r="N496" i="1"/>
  <c r="O496" i="1"/>
  <c r="N1280" i="1"/>
  <c r="O785" i="1"/>
  <c r="N1041" i="1"/>
  <c r="O481" i="1"/>
  <c r="N1217" i="1"/>
  <c r="O672" i="1"/>
  <c r="O800" i="1"/>
  <c r="N928" i="1"/>
  <c r="N1184" i="1"/>
  <c r="N1281" i="1"/>
  <c r="O977" i="1"/>
  <c r="O573" i="1"/>
  <c r="N573" i="1"/>
  <c r="N779" i="1"/>
  <c r="O779" i="1"/>
  <c r="N1038" i="1"/>
  <c r="O1038" i="1"/>
  <c r="N377" i="1"/>
  <c r="O377" i="1"/>
  <c r="N1111" i="1"/>
  <c r="O1111" i="1"/>
  <c r="N581" i="1"/>
  <c r="O581" i="1"/>
  <c r="N632" i="1"/>
  <c r="O632" i="1"/>
  <c r="N498" i="1"/>
  <c r="O498" i="1"/>
  <c r="N1314" i="1"/>
  <c r="O1314" i="1"/>
  <c r="O1024" i="1"/>
  <c r="N1132" i="1"/>
  <c r="O1132" i="1"/>
  <c r="N970" i="1"/>
  <c r="O970" i="1"/>
  <c r="N1167" i="1"/>
  <c r="O1167" i="1"/>
  <c r="O1078" i="1"/>
  <c r="N1078" i="1"/>
  <c r="O327" i="1"/>
  <c r="N327" i="1"/>
  <c r="N1238" i="1"/>
  <c r="O1238" i="1"/>
  <c r="O1026" i="1"/>
  <c r="N1026" i="1"/>
  <c r="O641" i="1"/>
  <c r="N1024" i="1"/>
  <c r="N1067" i="1"/>
  <c r="O1067" i="1"/>
  <c r="O1212" i="1"/>
  <c r="N1212" i="1"/>
  <c r="N1181" i="1"/>
  <c r="O1181" i="1"/>
  <c r="N538" i="1"/>
  <c r="O538" i="1"/>
  <c r="N794" i="1"/>
  <c r="O794" i="1"/>
  <c r="N1050" i="1"/>
  <c r="O1050" i="1"/>
  <c r="O1306" i="1"/>
  <c r="N1306" i="1"/>
  <c r="O619" i="1"/>
  <c r="N619" i="1"/>
  <c r="O875" i="1"/>
  <c r="N875" i="1"/>
  <c r="O479" i="1"/>
  <c r="N479" i="1"/>
  <c r="N735" i="1"/>
  <c r="O735" i="1"/>
  <c r="N991" i="1"/>
  <c r="O991" i="1"/>
  <c r="N1247" i="1"/>
  <c r="O1247" i="1"/>
  <c r="O366" i="1"/>
  <c r="N366" i="1"/>
  <c r="N622" i="1"/>
  <c r="O622" i="1"/>
  <c r="N878" i="1"/>
  <c r="O878" i="1"/>
  <c r="N1134" i="1"/>
  <c r="O1134" i="1"/>
  <c r="N371" i="1"/>
  <c r="O371" i="1"/>
  <c r="O627" i="1"/>
  <c r="N627" i="1"/>
  <c r="O390" i="1"/>
  <c r="N390" i="1"/>
  <c r="N646" i="1"/>
  <c r="O646" i="1"/>
  <c r="N902" i="1"/>
  <c r="O902" i="1"/>
  <c r="N660" i="1"/>
  <c r="O660" i="1"/>
  <c r="N916" i="1"/>
  <c r="O916" i="1"/>
  <c r="N1172" i="1"/>
  <c r="O1172" i="1"/>
  <c r="O311" i="1"/>
  <c r="N311" i="1"/>
  <c r="O473" i="1"/>
  <c r="N473" i="1"/>
  <c r="O729" i="1"/>
  <c r="N729" i="1"/>
  <c r="O985" i="1"/>
  <c r="N985" i="1"/>
  <c r="N1241" i="1"/>
  <c r="O1241" i="1"/>
  <c r="N439" i="1"/>
  <c r="O439" i="1"/>
  <c r="O695" i="1"/>
  <c r="N695" i="1"/>
  <c r="N951" i="1"/>
  <c r="O951" i="1"/>
  <c r="N1207" i="1"/>
  <c r="O1207" i="1"/>
  <c r="N1128" i="1"/>
  <c r="O1128" i="1"/>
  <c r="N1301" i="1"/>
  <c r="O1301" i="1"/>
  <c r="O388" i="1"/>
  <c r="N388" i="1"/>
  <c r="N1125" i="1"/>
  <c r="O1125" i="1"/>
  <c r="O421" i="1"/>
  <c r="N421" i="1"/>
  <c r="O677" i="1"/>
  <c r="N677" i="1"/>
  <c r="N933" i="1"/>
  <c r="O933" i="1"/>
  <c r="N1221" i="1"/>
  <c r="O1221" i="1"/>
  <c r="N1032" i="1"/>
  <c r="O1032" i="1"/>
  <c r="N472" i="1"/>
  <c r="O472" i="1"/>
  <c r="N744" i="1"/>
  <c r="O744" i="1"/>
  <c r="N1064" i="1"/>
  <c r="O1064" i="1"/>
  <c r="N931" i="1"/>
  <c r="O931" i="1"/>
  <c r="N1203" i="1"/>
  <c r="O1203" i="1"/>
  <c r="N338" i="1"/>
  <c r="O338" i="1"/>
  <c r="N594" i="1"/>
  <c r="O594" i="1"/>
  <c r="O850" i="1"/>
  <c r="N850" i="1"/>
  <c r="N1106" i="1"/>
  <c r="O1106" i="1"/>
  <c r="O256" i="1"/>
  <c r="N256" i="1"/>
  <c r="O512" i="1"/>
  <c r="N512" i="1"/>
  <c r="O321" i="1"/>
  <c r="N1265" i="1"/>
  <c r="N897" i="1"/>
  <c r="O465" i="1"/>
  <c r="O593" i="1"/>
  <c r="N1297" i="1"/>
  <c r="O688" i="1"/>
  <c r="O816" i="1"/>
  <c r="O944" i="1"/>
  <c r="O1072" i="1"/>
  <c r="O1200" i="1"/>
  <c r="N753" i="1"/>
  <c r="O529" i="1"/>
  <c r="N433" i="1"/>
  <c r="N348" i="1"/>
  <c r="O348" i="1"/>
  <c r="N442" i="1"/>
  <c r="O442" i="1"/>
  <c r="O270" i="1"/>
  <c r="N270" i="1"/>
  <c r="N806" i="1"/>
  <c r="O806" i="1"/>
  <c r="O1145" i="1"/>
  <c r="N1145" i="1"/>
  <c r="N276" i="1"/>
  <c r="O276" i="1"/>
  <c r="N1158" i="1"/>
  <c r="O1158" i="1"/>
  <c r="N1363" i="1"/>
  <c r="O1363" i="1"/>
  <c r="N369" i="1"/>
  <c r="O1344" i="1"/>
  <c r="N620" i="1"/>
  <c r="O620" i="1"/>
  <c r="N1101" i="1"/>
  <c r="O1101" i="1"/>
  <c r="N539" i="1"/>
  <c r="O539" i="1"/>
  <c r="N798" i="1"/>
  <c r="O798" i="1"/>
  <c r="O822" i="1"/>
  <c r="N822" i="1"/>
  <c r="N905" i="1"/>
  <c r="O905" i="1"/>
  <c r="N292" i="1"/>
  <c r="O292" i="1"/>
  <c r="O920" i="1"/>
  <c r="N920" i="1"/>
  <c r="N1330" i="1"/>
  <c r="O1330" i="1"/>
  <c r="N881" i="1"/>
  <c r="N1025" i="1"/>
  <c r="N1259" i="1"/>
  <c r="O1259" i="1"/>
  <c r="N1323" i="1"/>
  <c r="O1323" i="1"/>
  <c r="N444" i="1"/>
  <c r="O444" i="1"/>
  <c r="Q444" i="1" s="1"/>
  <c r="N700" i="1"/>
  <c r="O700" i="1"/>
  <c r="N956" i="1"/>
  <c r="O956" i="1"/>
  <c r="N413" i="1"/>
  <c r="O413" i="1"/>
  <c r="O669" i="1"/>
  <c r="N669" i="1"/>
  <c r="N925" i="1"/>
  <c r="O925" i="1"/>
  <c r="O282" i="1"/>
  <c r="N282" i="1"/>
  <c r="N363" i="1"/>
  <c r="O363" i="1"/>
  <c r="O1083" i="1"/>
  <c r="N1083" i="1"/>
  <c r="N1339" i="1"/>
  <c r="O1339" i="1"/>
  <c r="N460" i="1"/>
  <c r="O460" i="1"/>
  <c r="N716" i="1"/>
  <c r="O716" i="1"/>
  <c r="O972" i="1"/>
  <c r="N972" i="1"/>
  <c r="N1228" i="1"/>
  <c r="O1228" i="1"/>
  <c r="N429" i="1"/>
  <c r="O429" i="1"/>
  <c r="O685" i="1"/>
  <c r="N685" i="1"/>
  <c r="N941" i="1"/>
  <c r="O941" i="1"/>
  <c r="N1197" i="1"/>
  <c r="O1197" i="1"/>
  <c r="N298" i="1"/>
  <c r="O298" i="1"/>
  <c r="O554" i="1"/>
  <c r="N554" i="1"/>
  <c r="N810" i="1"/>
  <c r="O810" i="1"/>
  <c r="N1066" i="1"/>
  <c r="O1066" i="1"/>
  <c r="N1322" i="1"/>
  <c r="O1322" i="1"/>
  <c r="O379" i="1"/>
  <c r="N379" i="1"/>
  <c r="O635" i="1"/>
  <c r="N635" i="1"/>
  <c r="N1278" i="1"/>
  <c r="O1278" i="1"/>
  <c r="N495" i="1"/>
  <c r="O495" i="1"/>
  <c r="O751" i="1"/>
  <c r="N751" i="1"/>
  <c r="N1007" i="1"/>
  <c r="O1007" i="1"/>
  <c r="N1263" i="1"/>
  <c r="O1263" i="1"/>
  <c r="O382" i="1"/>
  <c r="N382" i="1"/>
  <c r="N638" i="1"/>
  <c r="O638" i="1"/>
  <c r="N894" i="1"/>
  <c r="O894" i="1"/>
  <c r="O1150" i="1"/>
  <c r="N1150" i="1"/>
  <c r="N387" i="1"/>
  <c r="O387" i="1"/>
  <c r="N643" i="1"/>
  <c r="O643" i="1"/>
  <c r="O406" i="1"/>
  <c r="N406" i="1"/>
  <c r="N662" i="1"/>
  <c r="O662" i="1"/>
  <c r="N918" i="1"/>
  <c r="O918" i="1"/>
  <c r="N676" i="1"/>
  <c r="O676" i="1"/>
  <c r="N932" i="1"/>
  <c r="O932" i="1"/>
  <c r="N1188" i="1"/>
  <c r="O1188" i="1"/>
  <c r="N359" i="1"/>
  <c r="O359" i="1"/>
  <c r="N489" i="1"/>
  <c r="O489" i="1"/>
  <c r="N745" i="1"/>
  <c r="O745" i="1"/>
  <c r="N1001" i="1"/>
  <c r="O1001" i="1"/>
  <c r="N1257" i="1"/>
  <c r="O1257" i="1"/>
  <c r="O455" i="1"/>
  <c r="N455" i="1"/>
  <c r="N711" i="1"/>
  <c r="O711" i="1"/>
  <c r="N967" i="1"/>
  <c r="O967" i="1"/>
  <c r="N1223" i="1"/>
  <c r="O1223" i="1"/>
  <c r="N1144" i="1"/>
  <c r="O1144" i="1"/>
  <c r="N1206" i="1"/>
  <c r="O1206" i="1"/>
  <c r="N404" i="1"/>
  <c r="O404" i="1"/>
  <c r="N1142" i="1"/>
  <c r="O1142" i="1"/>
  <c r="N437" i="1"/>
  <c r="O437" i="1"/>
  <c r="N693" i="1"/>
  <c r="O693" i="1"/>
  <c r="O949" i="1"/>
  <c r="N949" i="1"/>
  <c r="N1237" i="1"/>
  <c r="O1237" i="1"/>
  <c r="O1000" i="1"/>
  <c r="N1000" i="1"/>
  <c r="O488" i="1"/>
  <c r="N488" i="1"/>
  <c r="N760" i="1"/>
  <c r="O760" i="1"/>
  <c r="N1376" i="1"/>
  <c r="O1376" i="1"/>
  <c r="O963" i="1"/>
  <c r="N963" i="1"/>
  <c r="N1219" i="1"/>
  <c r="O1219" i="1"/>
  <c r="N354" i="1"/>
  <c r="O354" i="1"/>
  <c r="O610" i="1"/>
  <c r="N610" i="1"/>
  <c r="N866" i="1"/>
  <c r="O866" i="1"/>
  <c r="O1138" i="1"/>
  <c r="N1138" i="1"/>
  <c r="O272" i="1"/>
  <c r="N272" i="1"/>
  <c r="O528" i="1"/>
  <c r="N528" i="1"/>
  <c r="N321" i="1"/>
  <c r="O1265" i="1"/>
  <c r="N465" i="1"/>
  <c r="N1137" i="1"/>
  <c r="N593" i="1"/>
  <c r="O1297" i="1"/>
  <c r="N688" i="1"/>
  <c r="N816" i="1"/>
  <c r="N944" i="1"/>
  <c r="N1072" i="1"/>
  <c r="N1200" i="1"/>
  <c r="O753" i="1"/>
  <c r="N529" i="1"/>
  <c r="O433" i="1"/>
  <c r="N294" i="1"/>
  <c r="O294" i="1"/>
  <c r="N768" i="1"/>
  <c r="N655" i="1"/>
  <c r="O655" i="1"/>
  <c r="N615" i="1"/>
  <c r="O615" i="1"/>
  <c r="O768" i="1"/>
  <c r="N1099" i="1"/>
  <c r="O1099" i="1"/>
  <c r="O1355" i="1"/>
  <c r="N1355" i="1"/>
  <c r="N476" i="1"/>
  <c r="O476" i="1"/>
  <c r="N732" i="1"/>
  <c r="O732" i="1"/>
  <c r="O988" i="1"/>
  <c r="N988" i="1"/>
  <c r="N1244" i="1"/>
  <c r="O1244" i="1"/>
  <c r="O445" i="1"/>
  <c r="N445" i="1"/>
  <c r="N701" i="1"/>
  <c r="O701" i="1"/>
  <c r="N957" i="1"/>
  <c r="O957" i="1"/>
  <c r="N1213" i="1"/>
  <c r="O1213" i="1"/>
  <c r="N314" i="1"/>
  <c r="O314" i="1"/>
  <c r="N570" i="1"/>
  <c r="O570" i="1"/>
  <c r="N826" i="1"/>
  <c r="O826" i="1"/>
  <c r="O1082" i="1"/>
  <c r="N1082" i="1"/>
  <c r="N1338" i="1"/>
  <c r="O1338" i="1"/>
  <c r="R1338" i="1" s="1"/>
  <c r="N395" i="1"/>
  <c r="O395" i="1"/>
  <c r="O651" i="1"/>
  <c r="N651" i="1"/>
  <c r="N1358" i="1"/>
  <c r="O1358" i="1"/>
  <c r="N511" i="1"/>
  <c r="O511" i="1"/>
  <c r="O767" i="1"/>
  <c r="N767" i="1"/>
  <c r="N1023" i="1"/>
  <c r="O1023" i="1"/>
  <c r="N1279" i="1"/>
  <c r="O1279" i="1"/>
  <c r="N398" i="1"/>
  <c r="O398" i="1"/>
  <c r="N654" i="1"/>
  <c r="O654" i="1"/>
  <c r="O910" i="1"/>
  <c r="N910" i="1"/>
  <c r="O1166" i="1"/>
  <c r="N1166" i="1"/>
  <c r="O403" i="1"/>
  <c r="N403" i="1"/>
  <c r="O659" i="1"/>
  <c r="N659" i="1"/>
  <c r="N422" i="1"/>
  <c r="O422" i="1"/>
  <c r="O678" i="1"/>
  <c r="N678" i="1"/>
  <c r="N934" i="1"/>
  <c r="O934" i="1"/>
  <c r="P934" i="1" s="1"/>
  <c r="N692" i="1"/>
  <c r="O692" i="1"/>
  <c r="O948" i="1"/>
  <c r="N948" i="1"/>
  <c r="N1204" i="1"/>
  <c r="O1204" i="1"/>
  <c r="N391" i="1"/>
  <c r="O391" i="1"/>
  <c r="O505" i="1"/>
  <c r="N505" i="1"/>
  <c r="N761" i="1"/>
  <c r="O761" i="1"/>
  <c r="N1017" i="1"/>
  <c r="O1017" i="1"/>
  <c r="N1273" i="1"/>
  <c r="O1273" i="1"/>
  <c r="O471" i="1"/>
  <c r="N471" i="1"/>
  <c r="N727" i="1"/>
  <c r="O727" i="1"/>
  <c r="O983" i="1"/>
  <c r="N983" i="1"/>
  <c r="N1239" i="1"/>
  <c r="O1239" i="1"/>
  <c r="N1160" i="1"/>
  <c r="O1160" i="1"/>
  <c r="N1286" i="1"/>
  <c r="O1286" i="1"/>
  <c r="N420" i="1"/>
  <c r="O420" i="1"/>
  <c r="N1190" i="1"/>
  <c r="O1190" i="1"/>
  <c r="O453" i="1"/>
  <c r="N453" i="1"/>
  <c r="N709" i="1"/>
  <c r="O709" i="1"/>
  <c r="N965" i="1"/>
  <c r="O965" i="1"/>
  <c r="N1253" i="1"/>
  <c r="O1253" i="1"/>
  <c r="N952" i="1"/>
  <c r="O952" i="1"/>
  <c r="O504" i="1"/>
  <c r="N504" i="1"/>
  <c r="N776" i="1"/>
  <c r="O776" i="1"/>
  <c r="N1360" i="1"/>
  <c r="O1360" i="1"/>
  <c r="N979" i="1"/>
  <c r="O979" i="1"/>
  <c r="N1235" i="1"/>
  <c r="O1235" i="1"/>
  <c r="N370" i="1"/>
  <c r="O370" i="1"/>
  <c r="O626" i="1"/>
  <c r="N626" i="1"/>
  <c r="N882" i="1"/>
  <c r="O882" i="1"/>
  <c r="N1154" i="1"/>
  <c r="O1154" i="1"/>
  <c r="N288" i="1"/>
  <c r="O288" i="1"/>
  <c r="N544" i="1"/>
  <c r="O544" i="1"/>
  <c r="O449" i="1"/>
  <c r="O1264" i="1"/>
  <c r="N1009" i="1"/>
  <c r="O577" i="1"/>
  <c r="O1249" i="1"/>
  <c r="O657" i="1"/>
  <c r="O1361" i="1"/>
  <c r="O704" i="1"/>
  <c r="N832" i="1"/>
  <c r="O960" i="1"/>
  <c r="O1088" i="1"/>
  <c r="O1248" i="1"/>
  <c r="O849" i="1"/>
  <c r="N1073" i="1"/>
  <c r="N550" i="1"/>
  <c r="O550" i="1"/>
  <c r="N624" i="1"/>
  <c r="N1243" i="1"/>
  <c r="O1243" i="1"/>
  <c r="N542" i="1"/>
  <c r="O542" i="1"/>
  <c r="O264" i="1"/>
  <c r="N264" i="1"/>
  <c r="O624" i="1"/>
  <c r="O1115" i="1"/>
  <c r="N1115" i="1"/>
  <c r="N1371" i="1"/>
  <c r="O1371" i="1"/>
  <c r="N492" i="1"/>
  <c r="O492" i="1"/>
  <c r="N748" i="1"/>
  <c r="O748" i="1"/>
  <c r="N1004" i="1"/>
  <c r="O1004" i="1"/>
  <c r="N1260" i="1"/>
  <c r="O1260" i="1"/>
  <c r="O461" i="1"/>
  <c r="N461" i="1"/>
  <c r="N717" i="1"/>
  <c r="O717" i="1"/>
  <c r="O973" i="1"/>
  <c r="N973" i="1"/>
  <c r="N1229" i="1"/>
  <c r="O1229" i="1"/>
  <c r="N330" i="1"/>
  <c r="O330" i="1"/>
  <c r="O586" i="1"/>
  <c r="N586" i="1"/>
  <c r="O842" i="1"/>
  <c r="N842" i="1"/>
  <c r="O1098" i="1"/>
  <c r="N1098" i="1"/>
  <c r="N1354" i="1"/>
  <c r="O1354" i="1"/>
  <c r="N411" i="1"/>
  <c r="O411" i="1"/>
  <c r="O667" i="1"/>
  <c r="N667" i="1"/>
  <c r="N271" i="1"/>
  <c r="O271" i="1"/>
  <c r="O527" i="1"/>
  <c r="N527" i="1"/>
  <c r="O783" i="1"/>
  <c r="N783" i="1"/>
  <c r="N1039" i="1"/>
  <c r="O1039" i="1"/>
  <c r="N1295" i="1"/>
  <c r="O1295" i="1"/>
  <c r="N414" i="1"/>
  <c r="O414" i="1"/>
  <c r="N670" i="1"/>
  <c r="O670" i="1"/>
  <c r="O926" i="1"/>
  <c r="N926" i="1"/>
  <c r="O1182" i="1"/>
  <c r="N1182" i="1"/>
  <c r="N419" i="1"/>
  <c r="O419" i="1"/>
  <c r="N675" i="1"/>
  <c r="O675" i="1"/>
  <c r="P675" i="1" s="1"/>
  <c r="O438" i="1"/>
  <c r="N438" i="1"/>
  <c r="N694" i="1"/>
  <c r="O694" i="1"/>
  <c r="N950" i="1"/>
  <c r="O950" i="1"/>
  <c r="O708" i="1"/>
  <c r="N708" i="1"/>
  <c r="O964" i="1"/>
  <c r="N964" i="1"/>
  <c r="O1220" i="1"/>
  <c r="N1220" i="1"/>
  <c r="N265" i="1"/>
  <c r="O265" i="1"/>
  <c r="N521" i="1"/>
  <c r="O521" i="1"/>
  <c r="N777" i="1"/>
  <c r="O777" i="1"/>
  <c r="N1033" i="1"/>
  <c r="O1033" i="1"/>
  <c r="N1289" i="1"/>
  <c r="O1289" i="1"/>
  <c r="N487" i="1"/>
  <c r="O487" i="1"/>
  <c r="O743" i="1"/>
  <c r="N743" i="1"/>
  <c r="N999" i="1"/>
  <c r="O999" i="1"/>
  <c r="N1255" i="1"/>
  <c r="O1255" i="1"/>
  <c r="N1176" i="1"/>
  <c r="O1176" i="1"/>
  <c r="N1350" i="1"/>
  <c r="O1350" i="1"/>
  <c r="N436" i="1"/>
  <c r="O436" i="1"/>
  <c r="N1222" i="1"/>
  <c r="O1222" i="1"/>
  <c r="N469" i="1"/>
  <c r="O469" i="1"/>
  <c r="N725" i="1"/>
  <c r="O725" i="1"/>
  <c r="O981" i="1"/>
  <c r="N981" i="1"/>
  <c r="N1269" i="1"/>
  <c r="O1269" i="1"/>
  <c r="N984" i="1"/>
  <c r="O984" i="1"/>
  <c r="N520" i="1"/>
  <c r="O520" i="1"/>
  <c r="N792" i="1"/>
  <c r="O792" i="1"/>
  <c r="N1057" i="1"/>
  <c r="O1057" i="1"/>
  <c r="O995" i="1"/>
  <c r="N995" i="1"/>
  <c r="N1251" i="1"/>
  <c r="O1251" i="1"/>
  <c r="N386" i="1"/>
  <c r="O386" i="1"/>
  <c r="N642" i="1"/>
  <c r="O642" i="1"/>
  <c r="N898" i="1"/>
  <c r="O898" i="1"/>
  <c r="N1170" i="1"/>
  <c r="O1170" i="1"/>
  <c r="N304" i="1"/>
  <c r="O304" i="1"/>
  <c r="N560" i="1"/>
  <c r="O560" i="1"/>
  <c r="N449" i="1"/>
  <c r="N1264" i="1"/>
  <c r="O1009" i="1"/>
  <c r="N577" i="1"/>
  <c r="N1249" i="1"/>
  <c r="N657" i="1"/>
  <c r="N1361" i="1"/>
  <c r="N704" i="1"/>
  <c r="O832" i="1"/>
  <c r="N960" i="1"/>
  <c r="N1088" i="1"/>
  <c r="N1248" i="1"/>
  <c r="N849" i="1"/>
  <c r="N1169" i="1"/>
  <c r="O1073" i="1"/>
  <c r="S353" i="1" l="1"/>
  <c r="P1008" i="1"/>
  <c r="Q576" i="1"/>
  <c r="S913" i="1"/>
  <c r="R1232" i="1"/>
  <c r="Q752" i="1"/>
  <c r="P1345" i="1"/>
  <c r="P1229" i="1"/>
  <c r="R532" i="1"/>
  <c r="P1194" i="1"/>
  <c r="P1313" i="1"/>
  <c r="P293" i="1"/>
  <c r="Q1267" i="1"/>
  <c r="P1167" i="1"/>
  <c r="Q1187" i="1"/>
  <c r="P855" i="1"/>
  <c r="Q1038" i="1"/>
  <c r="P1209" i="1"/>
  <c r="R986" i="1"/>
  <c r="Q693" i="1"/>
  <c r="S661" i="1"/>
  <c r="P483" i="1"/>
  <c r="R1328" i="1"/>
  <c r="S848" i="1"/>
  <c r="P720" i="1"/>
  <c r="R741" i="1"/>
  <c r="S892" i="1"/>
  <c r="P560" i="1"/>
  <c r="S1222" i="1"/>
  <c r="P1358" i="1"/>
  <c r="R489" i="1"/>
  <c r="P1241" i="1"/>
  <c r="R457" i="1"/>
  <c r="P611" i="1"/>
  <c r="R818" i="1"/>
  <c r="P1288" i="1"/>
  <c r="P343" i="1"/>
  <c r="Q829" i="1"/>
  <c r="R828" i="1"/>
  <c r="P856" i="1"/>
  <c r="P1299" i="1"/>
  <c r="P715" i="1"/>
  <c r="P1031" i="1"/>
  <c r="P784" i="1"/>
  <c r="S1345" i="1"/>
  <c r="R497" i="1"/>
  <c r="R1121" i="1"/>
  <c r="S542" i="1"/>
  <c r="S464" i="1"/>
  <c r="R415" i="1"/>
  <c r="S865" i="1"/>
  <c r="S1153" i="1"/>
  <c r="Q324" i="1"/>
  <c r="Q1035" i="1"/>
  <c r="R880" i="1"/>
  <c r="P419" i="1"/>
  <c r="Q1265" i="1"/>
  <c r="P557" i="1"/>
  <c r="R572" i="1"/>
  <c r="Q567" i="1"/>
  <c r="Q1063" i="1"/>
  <c r="P1246" i="1"/>
  <c r="R1254" i="1"/>
  <c r="R825" i="1"/>
  <c r="S468" i="1"/>
  <c r="Q1345" i="1"/>
  <c r="P896" i="1"/>
  <c r="Q1352" i="1"/>
  <c r="R697" i="1"/>
  <c r="Q1086" i="1"/>
  <c r="Q793" i="1"/>
  <c r="S1306" i="1"/>
  <c r="P1354" i="1"/>
  <c r="Q643" i="1"/>
  <c r="S817" i="1"/>
  <c r="S1296" i="1"/>
  <c r="P289" i="1"/>
  <c r="Q1104" i="1"/>
  <c r="P792" i="1"/>
  <c r="Q482" i="1"/>
  <c r="Q1095" i="1"/>
  <c r="Q367" i="1"/>
  <c r="P1103" i="1"/>
  <c r="Q517" i="1"/>
  <c r="P383" i="1"/>
  <c r="P775" i="1"/>
  <c r="P976" i="1"/>
  <c r="S880" i="1"/>
  <c r="R865" i="1"/>
  <c r="Q339" i="1"/>
  <c r="Q447" i="1"/>
  <c r="Q1003" i="1"/>
  <c r="Q1054" i="1"/>
  <c r="P373" i="1"/>
  <c r="P1177" i="1"/>
  <c r="P838" i="1"/>
  <c r="P948" i="1"/>
  <c r="Q610" i="1"/>
  <c r="P256" i="1"/>
  <c r="R295" i="1"/>
  <c r="Q257" i="1"/>
  <c r="R287" i="1"/>
  <c r="S257" i="1"/>
  <c r="Q683" i="1"/>
  <c r="P257" i="1"/>
  <c r="R592" i="1"/>
  <c r="Q865" i="1"/>
  <c r="P1174" i="1"/>
  <c r="P865" i="1"/>
  <c r="R1345" i="1"/>
  <c r="P1216" i="1"/>
  <c r="R992" i="1"/>
  <c r="P487" i="1"/>
  <c r="R717" i="1"/>
  <c r="P1253" i="1"/>
  <c r="Q1239" i="1"/>
  <c r="S391" i="1"/>
  <c r="P511" i="1"/>
  <c r="R476" i="1"/>
  <c r="Q810" i="1"/>
  <c r="Q931" i="1"/>
  <c r="P456" i="1"/>
  <c r="S814" i="1"/>
  <c r="P291" i="1"/>
  <c r="P1014" i="1"/>
  <c r="S525" i="1"/>
  <c r="P434" i="1"/>
  <c r="Q1029" i="1"/>
  <c r="Q1230" i="1"/>
  <c r="P1276" i="1"/>
  <c r="S858" i="1"/>
  <c r="P592" i="1"/>
  <c r="S1232" i="1"/>
  <c r="Q1232" i="1"/>
  <c r="R264" i="1"/>
  <c r="R927" i="1"/>
  <c r="S752" i="1"/>
  <c r="P694" i="1"/>
  <c r="Q896" i="1"/>
  <c r="P1170" i="1"/>
  <c r="Q979" i="1"/>
  <c r="R692" i="1"/>
  <c r="P701" i="1"/>
  <c r="Q354" i="1"/>
  <c r="Q967" i="1"/>
  <c r="Q1188" i="1"/>
  <c r="P1197" i="1"/>
  <c r="P472" i="1"/>
  <c r="P991" i="1"/>
  <c r="Q538" i="1"/>
  <c r="R935" i="1"/>
  <c r="Q1118" i="1"/>
  <c r="P333" i="1"/>
  <c r="P1347" i="1"/>
  <c r="S839" i="1"/>
  <c r="Q1022" i="1"/>
  <c r="Q1061" i="1"/>
  <c r="P1262" i="1"/>
  <c r="P351" i="1"/>
  <c r="S508" i="1"/>
  <c r="R261" i="1"/>
  <c r="P509" i="1"/>
  <c r="P519" i="1"/>
  <c r="P740" i="1"/>
  <c r="P443" i="1"/>
  <c r="S749" i="1"/>
  <c r="R742" i="1"/>
  <c r="P1343" i="1"/>
  <c r="Q739" i="1"/>
  <c r="P989" i="1"/>
  <c r="S1216" i="1"/>
  <c r="R513" i="1"/>
  <c r="P336" i="1"/>
  <c r="Q1216" i="1"/>
  <c r="R1216" i="1"/>
  <c r="P1153" i="1"/>
  <c r="P1248" i="1"/>
  <c r="P593" i="1"/>
  <c r="R350" i="1"/>
  <c r="P731" i="1"/>
  <c r="Q1114" i="1"/>
  <c r="Q725" i="1"/>
  <c r="Q952" i="1"/>
  <c r="P732" i="1"/>
  <c r="S760" i="1"/>
  <c r="R465" i="1"/>
  <c r="R916" i="1"/>
  <c r="S372" i="1"/>
  <c r="P836" i="1"/>
  <c r="R1282" i="1"/>
  <c r="R1131" i="1"/>
  <c r="Q1178" i="1"/>
  <c r="P533" i="1"/>
  <c r="Q551" i="1"/>
  <c r="P475" i="1"/>
  <c r="P781" i="1"/>
  <c r="P992" i="1"/>
  <c r="Q284" i="1"/>
  <c r="Q707" i="1"/>
  <c r="R981" i="1"/>
  <c r="P981" i="1"/>
  <c r="Q981" i="1"/>
  <c r="S981" i="1"/>
  <c r="S1220" i="1"/>
  <c r="R1220" i="1"/>
  <c r="P1220" i="1"/>
  <c r="Q1220" i="1"/>
  <c r="P1182" i="1"/>
  <c r="Q1182" i="1"/>
  <c r="R1182" i="1"/>
  <c r="S1182" i="1"/>
  <c r="P504" i="1"/>
  <c r="Q504" i="1"/>
  <c r="R504" i="1"/>
  <c r="S504" i="1"/>
  <c r="P1023" i="1"/>
  <c r="Q826" i="1"/>
  <c r="R988" i="1"/>
  <c r="S988" i="1"/>
  <c r="P988" i="1"/>
  <c r="Q988" i="1"/>
  <c r="P528" i="1"/>
  <c r="R528" i="1"/>
  <c r="Q528" i="1"/>
  <c r="S528" i="1"/>
  <c r="R382" i="1"/>
  <c r="S382" i="1"/>
  <c r="Q382" i="1"/>
  <c r="P382" i="1"/>
  <c r="P1322" i="1"/>
  <c r="Q282" i="1"/>
  <c r="R282" i="1"/>
  <c r="S282" i="1"/>
  <c r="P282" i="1"/>
  <c r="P539" i="1"/>
  <c r="P1297" i="1"/>
  <c r="Q1297" i="1"/>
  <c r="R1297" i="1"/>
  <c r="S1297" i="1"/>
  <c r="P875" i="1"/>
  <c r="Q875" i="1"/>
  <c r="R875" i="1"/>
  <c r="S875" i="1"/>
  <c r="P1132" i="1"/>
  <c r="P1038" i="1"/>
  <c r="R1038" i="1"/>
  <c r="S1038" i="1"/>
  <c r="P628" i="1"/>
  <c r="S1225" i="1"/>
  <c r="R886" i="1"/>
  <c r="S886" i="1"/>
  <c r="P886" i="1"/>
  <c r="Q886" i="1"/>
  <c r="S350" i="1"/>
  <c r="P350" i="1"/>
  <c r="Q350" i="1"/>
  <c r="P1290" i="1"/>
  <c r="S1304" i="1"/>
  <c r="P977" i="1"/>
  <c r="Q977" i="1"/>
  <c r="R977" i="1"/>
  <c r="S977" i="1"/>
  <c r="R612" i="1"/>
  <c r="S612" i="1"/>
  <c r="Q612" i="1"/>
  <c r="P612" i="1"/>
  <c r="Q1209" i="1"/>
  <c r="S1209" i="1"/>
  <c r="R1209" i="1"/>
  <c r="P870" i="1"/>
  <c r="Q1274" i="1"/>
  <c r="R1274" i="1"/>
  <c r="S1274" i="1"/>
  <c r="P1274" i="1"/>
  <c r="Q986" i="1"/>
  <c r="P986" i="1"/>
  <c r="S986" i="1"/>
  <c r="Q589" i="1"/>
  <c r="S589" i="1"/>
  <c r="P589" i="1"/>
  <c r="R589" i="1"/>
  <c r="Q1076" i="1"/>
  <c r="S1076" i="1"/>
  <c r="P1076" i="1"/>
  <c r="R1076" i="1"/>
  <c r="Q1168" i="1"/>
  <c r="R1168" i="1"/>
  <c r="P1168" i="1"/>
  <c r="P802" i="1"/>
  <c r="Q802" i="1"/>
  <c r="S802" i="1"/>
  <c r="R802" i="1"/>
  <c r="R1122" i="1"/>
  <c r="Q1122" i="1"/>
  <c r="P1122" i="1"/>
  <c r="S1122" i="1"/>
  <c r="S1080" i="1"/>
  <c r="R1080" i="1"/>
  <c r="P1080" i="1"/>
  <c r="Q1080" i="1"/>
  <c r="R579" i="1"/>
  <c r="P579" i="1"/>
  <c r="Q579" i="1"/>
  <c r="S579" i="1"/>
  <c r="Q687" i="1"/>
  <c r="S687" i="1"/>
  <c r="P687" i="1"/>
  <c r="R687" i="1"/>
  <c r="Q490" i="1"/>
  <c r="R490" i="1"/>
  <c r="S490" i="1"/>
  <c r="P490" i="1"/>
  <c r="P652" i="1"/>
  <c r="R652" i="1"/>
  <c r="Q652" i="1"/>
  <c r="S652" i="1"/>
  <c r="P892" i="1"/>
  <c r="Q892" i="1"/>
  <c r="R892" i="1"/>
  <c r="P416" i="1"/>
  <c r="S416" i="1"/>
  <c r="Q416" i="1"/>
  <c r="R416" i="1"/>
  <c r="P895" i="1"/>
  <c r="S895" i="1"/>
  <c r="Q895" i="1"/>
  <c r="P1105" i="1"/>
  <c r="R1105" i="1"/>
  <c r="S1105" i="1"/>
  <c r="Q1105" i="1"/>
  <c r="R530" i="1"/>
  <c r="S530" i="1"/>
  <c r="Q530" i="1"/>
  <c r="P530" i="1"/>
  <c r="P1157" i="1"/>
  <c r="Q1157" i="1"/>
  <c r="R1157" i="1"/>
  <c r="P1364" i="1"/>
  <c r="R1364" i="1"/>
  <c r="S1364" i="1"/>
  <c r="Q1364" i="1"/>
  <c r="P307" i="1"/>
  <c r="Q307" i="1"/>
  <c r="R307" i="1"/>
  <c r="S307" i="1"/>
  <c r="P555" i="1"/>
  <c r="R555" i="1"/>
  <c r="S555" i="1"/>
  <c r="Q888" i="1"/>
  <c r="R888" i="1"/>
  <c r="S888" i="1"/>
  <c r="P888" i="1"/>
  <c r="P790" i="1"/>
  <c r="Q790" i="1"/>
  <c r="R790" i="1"/>
  <c r="S790" i="1"/>
  <c r="P769" i="1"/>
  <c r="R769" i="1"/>
  <c r="S769" i="1"/>
  <c r="P787" i="1"/>
  <c r="S787" i="1"/>
  <c r="R787" i="1"/>
  <c r="R494" i="1"/>
  <c r="S494" i="1"/>
  <c r="P494" i="1"/>
  <c r="Q494" i="1"/>
  <c r="Q1315" i="1"/>
  <c r="S789" i="1"/>
  <c r="Q789" i="1"/>
  <c r="P789" i="1"/>
  <c r="R789" i="1"/>
  <c r="R807" i="1"/>
  <c r="P807" i="1"/>
  <c r="Q807" i="1"/>
  <c r="S807" i="1"/>
  <c r="Q990" i="1"/>
  <c r="S731" i="1"/>
  <c r="Q731" i="1"/>
  <c r="R731" i="1"/>
  <c r="P1037" i="1"/>
  <c r="R1037" i="1"/>
  <c r="Q1037" i="1"/>
  <c r="S1037" i="1"/>
  <c r="Q1179" i="1"/>
  <c r="P1179" i="1"/>
  <c r="R1179" i="1"/>
  <c r="S1179" i="1"/>
  <c r="P1312" i="1"/>
  <c r="P946" i="1"/>
  <c r="Q946" i="1"/>
  <c r="S946" i="1"/>
  <c r="R946" i="1"/>
  <c r="Q915" i="1"/>
  <c r="S915" i="1"/>
  <c r="P915" i="1"/>
  <c r="R915" i="1"/>
  <c r="R634" i="1"/>
  <c r="S634" i="1"/>
  <c r="P634" i="1"/>
  <c r="R809" i="1"/>
  <c r="S809" i="1"/>
  <c r="P809" i="1"/>
  <c r="Q809" i="1"/>
  <c r="R470" i="1"/>
  <c r="S470" i="1"/>
  <c r="P470" i="1"/>
  <c r="Q470" i="1"/>
  <c r="Q1036" i="1"/>
  <c r="P1036" i="1"/>
  <c r="R1036" i="1"/>
  <c r="S1036" i="1"/>
  <c r="P1270" i="1"/>
  <c r="R1270" i="1"/>
  <c r="S1270" i="1"/>
  <c r="Q1305" i="1"/>
  <c r="P1305" i="1"/>
  <c r="S1305" i="1"/>
  <c r="R1305" i="1"/>
  <c r="S966" i="1"/>
  <c r="R966" i="1"/>
  <c r="Q966" i="1"/>
  <c r="P430" i="1"/>
  <c r="Q430" i="1"/>
  <c r="S430" i="1"/>
  <c r="R430" i="1"/>
  <c r="R1370" i="1"/>
  <c r="S1370" i="1"/>
  <c r="P1370" i="1"/>
  <c r="Q1370" i="1"/>
  <c r="Q1308" i="1"/>
  <c r="S1308" i="1"/>
  <c r="R1308" i="1"/>
  <c r="S289" i="1"/>
  <c r="S640" i="1"/>
  <c r="Q353" i="1"/>
  <c r="Q1121" i="1"/>
  <c r="Q1328" i="1"/>
  <c r="S1104" i="1"/>
  <c r="R657" i="1"/>
  <c r="Q657" i="1"/>
  <c r="S657" i="1"/>
  <c r="P657" i="1"/>
  <c r="P1249" i="1"/>
  <c r="R1249" i="1"/>
  <c r="S1249" i="1"/>
  <c r="Q1249" i="1"/>
  <c r="P386" i="1"/>
  <c r="S386" i="1"/>
  <c r="Q386" i="1"/>
  <c r="R386" i="1"/>
  <c r="P999" i="1"/>
  <c r="Q999" i="1"/>
  <c r="R999" i="1"/>
  <c r="S999" i="1"/>
  <c r="S271" i="1"/>
  <c r="R271" i="1"/>
  <c r="Q271" i="1"/>
  <c r="P271" i="1"/>
  <c r="R1229" i="1"/>
  <c r="S1229" i="1"/>
  <c r="Q1229" i="1"/>
  <c r="P1371" i="1"/>
  <c r="Q1371" i="1"/>
  <c r="S1371" i="1"/>
  <c r="R1371" i="1"/>
  <c r="S1154" i="1"/>
  <c r="Q1154" i="1"/>
  <c r="P1154" i="1"/>
  <c r="R1154" i="1"/>
  <c r="P1286" i="1"/>
  <c r="Q1286" i="1"/>
  <c r="R1286" i="1"/>
  <c r="S1286" i="1"/>
  <c r="P761" i="1"/>
  <c r="S761" i="1"/>
  <c r="R761" i="1"/>
  <c r="Q761" i="1"/>
  <c r="R422" i="1"/>
  <c r="S422" i="1"/>
  <c r="P422" i="1"/>
  <c r="Q422" i="1"/>
  <c r="Q1023" i="1"/>
  <c r="S1023" i="1"/>
  <c r="R1023" i="1"/>
  <c r="R826" i="1"/>
  <c r="P826" i="1"/>
  <c r="S826" i="1"/>
  <c r="R294" i="1"/>
  <c r="S294" i="1"/>
  <c r="P294" i="1"/>
  <c r="Q294" i="1"/>
  <c r="R1376" i="1"/>
  <c r="S1376" i="1"/>
  <c r="P1376" i="1"/>
  <c r="Q1376" i="1"/>
  <c r="P1142" i="1"/>
  <c r="R1142" i="1"/>
  <c r="S1142" i="1"/>
  <c r="Q1142" i="1"/>
  <c r="R1257" i="1"/>
  <c r="S1257" i="1"/>
  <c r="P1257" i="1"/>
  <c r="Q1257" i="1"/>
  <c r="P918" i="1"/>
  <c r="Q918" i="1"/>
  <c r="S918" i="1"/>
  <c r="R918" i="1"/>
  <c r="S1322" i="1"/>
  <c r="Q1322" i="1"/>
  <c r="R1322" i="1"/>
  <c r="P429" i="1"/>
  <c r="R429" i="1"/>
  <c r="S429" i="1"/>
  <c r="Q429" i="1"/>
  <c r="Q1259" i="1"/>
  <c r="R1259" i="1"/>
  <c r="S1259" i="1"/>
  <c r="P1259" i="1"/>
  <c r="R539" i="1"/>
  <c r="S539" i="1"/>
  <c r="Q539" i="1"/>
  <c r="P806" i="1"/>
  <c r="S806" i="1"/>
  <c r="R806" i="1"/>
  <c r="Q806" i="1"/>
  <c r="Q338" i="1"/>
  <c r="S338" i="1"/>
  <c r="R338" i="1"/>
  <c r="P338" i="1"/>
  <c r="P933" i="1"/>
  <c r="S933" i="1"/>
  <c r="R933" i="1"/>
  <c r="Q933" i="1"/>
  <c r="Q951" i="1"/>
  <c r="R951" i="1"/>
  <c r="S951" i="1"/>
  <c r="P951" i="1"/>
  <c r="P1172" i="1"/>
  <c r="Q1172" i="1"/>
  <c r="R1172" i="1"/>
  <c r="S1172" i="1"/>
  <c r="R1134" i="1"/>
  <c r="S1134" i="1"/>
  <c r="Q1134" i="1"/>
  <c r="P1134" i="1"/>
  <c r="Q1067" i="1"/>
  <c r="R1067" i="1"/>
  <c r="S1067" i="1"/>
  <c r="P1067" i="1"/>
  <c r="S1132" i="1"/>
  <c r="R1132" i="1"/>
  <c r="Q1132" i="1"/>
  <c r="R496" i="1"/>
  <c r="P496" i="1"/>
  <c r="Q496" i="1"/>
  <c r="S496" i="1"/>
  <c r="S1048" i="1"/>
  <c r="Q1048" i="1"/>
  <c r="P1048" i="1"/>
  <c r="R1048" i="1"/>
  <c r="R628" i="1"/>
  <c r="S628" i="1"/>
  <c r="Q628" i="1"/>
  <c r="R1225" i="1"/>
  <c r="Q1225" i="1"/>
  <c r="P1225" i="1"/>
  <c r="S1290" i="1"/>
  <c r="Q1290" i="1"/>
  <c r="R1290" i="1"/>
  <c r="R397" i="1"/>
  <c r="P397" i="1"/>
  <c r="Q397" i="1"/>
  <c r="S397" i="1"/>
  <c r="P283" i="1"/>
  <c r="Q283" i="1"/>
  <c r="S283" i="1"/>
  <c r="R283" i="1"/>
  <c r="Q356" i="1"/>
  <c r="P614" i="1"/>
  <c r="Q614" i="1"/>
  <c r="R614" i="1"/>
  <c r="S614" i="1"/>
  <c r="P1117" i="1"/>
  <c r="R1117" i="1"/>
  <c r="S1117" i="1"/>
  <c r="Q1117" i="1"/>
  <c r="Q364" i="1"/>
  <c r="S1040" i="1"/>
  <c r="R1040" i="1"/>
  <c r="P1040" i="1"/>
  <c r="Q546" i="1"/>
  <c r="P1380" i="1"/>
  <c r="Q1380" i="1"/>
  <c r="R1380" i="1"/>
  <c r="S1380" i="1"/>
  <c r="S431" i="1"/>
  <c r="P431" i="1"/>
  <c r="Q431" i="1"/>
  <c r="R431" i="1"/>
  <c r="P1372" i="1"/>
  <c r="P380" i="1"/>
  <c r="S380" i="1"/>
  <c r="R380" i="1"/>
  <c r="Q380" i="1"/>
  <c r="P547" i="1"/>
  <c r="Q267" i="1"/>
  <c r="P267" i="1"/>
  <c r="R267" i="1"/>
  <c r="S267" i="1"/>
  <c r="P337" i="1"/>
  <c r="Q337" i="1"/>
  <c r="S337" i="1"/>
  <c r="R337" i="1"/>
  <c r="Q887" i="1"/>
  <c r="P1108" i="1"/>
  <c r="R1070" i="1"/>
  <c r="Q1161" i="1"/>
  <c r="R1161" i="1"/>
  <c r="P1161" i="1"/>
  <c r="S1161" i="1"/>
  <c r="S376" i="1"/>
  <c r="Q376" i="1"/>
  <c r="R376" i="1"/>
  <c r="P376" i="1"/>
  <c r="R400" i="1"/>
  <c r="P400" i="1"/>
  <c r="Q400" i="1"/>
  <c r="S400" i="1"/>
  <c r="Q532" i="1"/>
  <c r="S532" i="1"/>
  <c r="P532" i="1"/>
  <c r="Q1129" i="1"/>
  <c r="S1129" i="1"/>
  <c r="P1129" i="1"/>
  <c r="R1129" i="1"/>
  <c r="P308" i="1"/>
  <c r="Q308" i="1"/>
  <c r="R308" i="1"/>
  <c r="S308" i="1"/>
  <c r="R1194" i="1"/>
  <c r="Q1194" i="1"/>
  <c r="S1194" i="1"/>
  <c r="P301" i="1"/>
  <c r="Q301" i="1"/>
  <c r="R301" i="1"/>
  <c r="S301" i="1"/>
  <c r="Q1195" i="1"/>
  <c r="R1195" i="1"/>
  <c r="P1195" i="1"/>
  <c r="S1195" i="1"/>
  <c r="R385" i="1"/>
  <c r="P385" i="1"/>
  <c r="Q385" i="1"/>
  <c r="S385" i="1"/>
  <c r="Q787" i="1"/>
  <c r="S293" i="1"/>
  <c r="R293" i="1"/>
  <c r="Q293" i="1"/>
  <c r="R1369" i="1"/>
  <c r="S1369" i="1"/>
  <c r="Q1369" i="1"/>
  <c r="P1369" i="1"/>
  <c r="P1030" i="1"/>
  <c r="Q1030" i="1"/>
  <c r="S1030" i="1"/>
  <c r="R1030" i="1"/>
  <c r="P1342" i="1"/>
  <c r="Q1342" i="1"/>
  <c r="S1342" i="1"/>
  <c r="R1342" i="1"/>
  <c r="P541" i="1"/>
  <c r="S541" i="1"/>
  <c r="Q541" i="1"/>
  <c r="R541" i="1"/>
  <c r="S864" i="1"/>
  <c r="Q864" i="1"/>
  <c r="R864" i="1"/>
  <c r="P1315" i="1"/>
  <c r="S1315" i="1"/>
  <c r="R1315" i="1"/>
  <c r="Q1028" i="1"/>
  <c r="R1028" i="1"/>
  <c r="S1028" i="1"/>
  <c r="P1028" i="1"/>
  <c r="P990" i="1"/>
  <c r="R990" i="1"/>
  <c r="S990" i="1"/>
  <c r="P1120" i="1"/>
  <c r="S1120" i="1"/>
  <c r="R1120" i="1"/>
  <c r="Q1120" i="1"/>
  <c r="Q312" i="1"/>
  <c r="R312" i="1"/>
  <c r="S312" i="1"/>
  <c r="P312" i="1"/>
  <c r="P1224" i="1"/>
  <c r="Q1224" i="1"/>
  <c r="S1224" i="1"/>
  <c r="R1224" i="1"/>
  <c r="R569" i="1"/>
  <c r="P569" i="1"/>
  <c r="Q569" i="1"/>
  <c r="S569" i="1"/>
  <c r="Q831" i="1"/>
  <c r="R831" i="1"/>
  <c r="P831" i="1"/>
  <c r="S831" i="1"/>
  <c r="Q634" i="1"/>
  <c r="P796" i="1"/>
  <c r="S796" i="1"/>
  <c r="R796" i="1"/>
  <c r="Q796" i="1"/>
  <c r="P1202" i="1"/>
  <c r="R1202" i="1"/>
  <c r="Q1202" i="1"/>
  <c r="S1202" i="1"/>
  <c r="S552" i="1"/>
  <c r="Q552" i="1"/>
  <c r="P552" i="1"/>
  <c r="R552" i="1"/>
  <c r="Q1174" i="1"/>
  <c r="R1174" i="1"/>
  <c r="S1174" i="1"/>
  <c r="Q1071" i="1"/>
  <c r="P1071" i="1"/>
  <c r="S1071" i="1"/>
  <c r="R1071" i="1"/>
  <c r="S874" i="1"/>
  <c r="P874" i="1"/>
  <c r="R874" i="1"/>
  <c r="Q874" i="1"/>
  <c r="R341" i="1"/>
  <c r="S341" i="1"/>
  <c r="P341" i="1"/>
  <c r="Q341" i="1"/>
  <c r="R320" i="1"/>
  <c r="S320" i="1"/>
  <c r="P320" i="1"/>
  <c r="Q320" i="1"/>
  <c r="R808" i="1"/>
  <c r="Q808" i="1"/>
  <c r="P808" i="1"/>
  <c r="S808" i="1"/>
  <c r="S710" i="1"/>
  <c r="P710" i="1"/>
  <c r="Q710" i="1"/>
  <c r="R710" i="1"/>
  <c r="S1311" i="1"/>
  <c r="Q1311" i="1"/>
  <c r="R1311" i="1"/>
  <c r="S1020" i="1"/>
  <c r="R1020" i="1"/>
  <c r="P1020" i="1"/>
  <c r="Q1020" i="1"/>
  <c r="Q289" i="1"/>
  <c r="R640" i="1"/>
  <c r="S305" i="1"/>
  <c r="P1121" i="1"/>
  <c r="P1328" i="1"/>
  <c r="P1104" i="1"/>
  <c r="Q743" i="1"/>
  <c r="P743" i="1"/>
  <c r="S743" i="1"/>
  <c r="R743" i="1"/>
  <c r="R667" i="1"/>
  <c r="P667" i="1"/>
  <c r="S667" i="1"/>
  <c r="Q667" i="1"/>
  <c r="R505" i="1"/>
  <c r="P505" i="1"/>
  <c r="Q505" i="1"/>
  <c r="S505" i="1"/>
  <c r="Q659" i="1"/>
  <c r="R659" i="1"/>
  <c r="S659" i="1"/>
  <c r="P659" i="1"/>
  <c r="S767" i="1"/>
  <c r="P767" i="1"/>
  <c r="Q767" i="1"/>
  <c r="R767" i="1"/>
  <c r="P272" i="1"/>
  <c r="Q272" i="1"/>
  <c r="R272" i="1"/>
  <c r="S272" i="1"/>
  <c r="Q1025" i="1"/>
  <c r="P1025" i="1"/>
  <c r="R1025" i="1"/>
  <c r="S1025" i="1"/>
  <c r="S270" i="1"/>
  <c r="P270" i="1"/>
  <c r="Q270" i="1"/>
  <c r="P677" i="1"/>
  <c r="Q677" i="1"/>
  <c r="S677" i="1"/>
  <c r="P695" i="1"/>
  <c r="R695" i="1"/>
  <c r="S695" i="1"/>
  <c r="R619" i="1"/>
  <c r="Q619" i="1"/>
  <c r="S619" i="1"/>
  <c r="S1024" i="1"/>
  <c r="Q1024" i="1"/>
  <c r="R1024" i="1"/>
  <c r="P1024" i="1"/>
  <c r="R779" i="1"/>
  <c r="P779" i="1"/>
  <c r="S779" i="1"/>
  <c r="Q779" i="1"/>
  <c r="S728" i="1"/>
  <c r="R728" i="1"/>
  <c r="P728" i="1"/>
  <c r="Q728" i="1"/>
  <c r="R625" i="1"/>
  <c r="S625" i="1"/>
  <c r="Q625" i="1"/>
  <c r="Q1378" i="1"/>
  <c r="R1378" i="1"/>
  <c r="S1378" i="1"/>
  <c r="P1378" i="1"/>
  <c r="Q712" i="1"/>
  <c r="R712" i="1"/>
  <c r="S712" i="1"/>
  <c r="P712" i="1"/>
  <c r="R356" i="1"/>
  <c r="S356" i="1"/>
  <c r="P356" i="1"/>
  <c r="Q953" i="1"/>
  <c r="R953" i="1"/>
  <c r="P953" i="1"/>
  <c r="S953" i="1"/>
  <c r="Q1215" i="1"/>
  <c r="S1215" i="1"/>
  <c r="P1215" i="1"/>
  <c r="R1215" i="1"/>
  <c r="Q1018" i="1"/>
  <c r="P1018" i="1"/>
  <c r="R1018" i="1"/>
  <c r="S1018" i="1"/>
  <c r="S1180" i="1"/>
  <c r="R1180" i="1"/>
  <c r="Q1180" i="1"/>
  <c r="P1180" i="1"/>
  <c r="P393" i="1"/>
  <c r="Q393" i="1"/>
  <c r="R393" i="1"/>
  <c r="S393" i="1"/>
  <c r="R364" i="1"/>
  <c r="S364" i="1"/>
  <c r="P364" i="1"/>
  <c r="Q912" i="1"/>
  <c r="S912" i="1"/>
  <c r="R912" i="1"/>
  <c r="P546" i="1"/>
  <c r="S546" i="1"/>
  <c r="R546" i="1"/>
  <c r="P1173" i="1"/>
  <c r="Q1173" i="1"/>
  <c r="S1173" i="1"/>
  <c r="R1173" i="1"/>
  <c r="Q1159" i="1"/>
  <c r="P1159" i="1"/>
  <c r="S1159" i="1"/>
  <c r="R1159" i="1"/>
  <c r="Q323" i="1"/>
  <c r="P323" i="1"/>
  <c r="R323" i="1"/>
  <c r="S323" i="1"/>
  <c r="R1372" i="1"/>
  <c r="S1372" i="1"/>
  <c r="Q1372" i="1"/>
  <c r="P396" i="1"/>
  <c r="R396" i="1"/>
  <c r="S396" i="1"/>
  <c r="Q396" i="1"/>
  <c r="Q547" i="1"/>
  <c r="R547" i="1"/>
  <c r="S547" i="1"/>
  <c r="R1107" i="1"/>
  <c r="P1107" i="1"/>
  <c r="S1107" i="1"/>
  <c r="Q1107" i="1"/>
  <c r="S274" i="1"/>
  <c r="P274" i="1"/>
  <c r="Q274" i="1"/>
  <c r="R274" i="1"/>
  <c r="P869" i="1"/>
  <c r="R869" i="1"/>
  <c r="Q869" i="1"/>
  <c r="S869" i="1"/>
  <c r="S887" i="1"/>
  <c r="P887" i="1"/>
  <c r="R887" i="1"/>
  <c r="R1108" i="1"/>
  <c r="Q1108" i="1"/>
  <c r="S1108" i="1"/>
  <c r="P1070" i="1"/>
  <c r="Q1070" i="1"/>
  <c r="S1070" i="1"/>
  <c r="R299" i="1"/>
  <c r="S299" i="1"/>
  <c r="P299" i="1"/>
  <c r="Q299" i="1"/>
  <c r="R260" i="1"/>
  <c r="S260" i="1"/>
  <c r="P260" i="1"/>
  <c r="Q260" i="1"/>
  <c r="S873" i="1"/>
  <c r="R873" i="1"/>
  <c r="P873" i="1"/>
  <c r="Q873" i="1"/>
  <c r="P938" i="1"/>
  <c r="R938" i="1"/>
  <c r="S938" i="1"/>
  <c r="Q938" i="1"/>
  <c r="P384" i="1"/>
  <c r="S384" i="1"/>
  <c r="Q384" i="1"/>
  <c r="R384" i="1"/>
  <c r="R872" i="1"/>
  <c r="S872" i="1"/>
  <c r="P872" i="1"/>
  <c r="P774" i="1"/>
  <c r="S774" i="1"/>
  <c r="R774" i="1"/>
  <c r="Q774" i="1"/>
  <c r="Q923" i="1"/>
  <c r="P923" i="1"/>
  <c r="S923" i="1"/>
  <c r="R923" i="1"/>
  <c r="P467" i="1"/>
  <c r="Q467" i="1"/>
  <c r="R467" i="1"/>
  <c r="S467" i="1"/>
  <c r="Q575" i="1"/>
  <c r="R575" i="1"/>
  <c r="P575" i="1"/>
  <c r="S575" i="1"/>
  <c r="Q296" i="1"/>
  <c r="P296" i="1"/>
  <c r="S296" i="1"/>
  <c r="R296" i="1"/>
  <c r="P553" i="1"/>
  <c r="Q553" i="1"/>
  <c r="S553" i="1"/>
  <c r="S815" i="1"/>
  <c r="R815" i="1"/>
  <c r="Q815" i="1"/>
  <c r="Q618" i="1"/>
  <c r="R618" i="1"/>
  <c r="S618" i="1"/>
  <c r="P618" i="1"/>
  <c r="Q1210" i="1"/>
  <c r="R1210" i="1"/>
  <c r="S1210" i="1"/>
  <c r="P1210" i="1"/>
  <c r="P452" i="1"/>
  <c r="R452" i="1"/>
  <c r="Q452" i="1"/>
  <c r="S452" i="1"/>
  <c r="R1049" i="1"/>
  <c r="P1049" i="1"/>
  <c r="Q1049" i="1"/>
  <c r="S1049" i="1"/>
  <c r="P1311" i="1"/>
  <c r="P1114" i="1"/>
  <c r="R1114" i="1"/>
  <c r="S1114" i="1"/>
  <c r="R289" i="1"/>
  <c r="R305" i="1"/>
  <c r="R576" i="1"/>
  <c r="Q769" i="1"/>
  <c r="S1313" i="1"/>
  <c r="Q926" i="1"/>
  <c r="P926" i="1"/>
  <c r="R926" i="1"/>
  <c r="S926" i="1"/>
  <c r="Q1115" i="1"/>
  <c r="R1115" i="1"/>
  <c r="S1115" i="1"/>
  <c r="P1115" i="1"/>
  <c r="S725" i="1"/>
  <c r="P725" i="1"/>
  <c r="R725" i="1"/>
  <c r="S832" i="1"/>
  <c r="P832" i="1"/>
  <c r="Q832" i="1"/>
  <c r="R832" i="1"/>
  <c r="S882" i="1"/>
  <c r="P882" i="1"/>
  <c r="Q882" i="1"/>
  <c r="R882" i="1"/>
  <c r="S952" i="1"/>
  <c r="R952" i="1"/>
  <c r="P952" i="1"/>
  <c r="Q1160" i="1"/>
  <c r="S1160" i="1"/>
  <c r="P1160" i="1"/>
  <c r="R1160" i="1"/>
  <c r="Q570" i="1"/>
  <c r="P570" i="1"/>
  <c r="S570" i="1"/>
  <c r="R570" i="1"/>
  <c r="S732" i="1"/>
  <c r="Q732" i="1"/>
  <c r="R732" i="1"/>
  <c r="R529" i="1"/>
  <c r="S529" i="1"/>
  <c r="P529" i="1"/>
  <c r="Q529" i="1"/>
  <c r="P760" i="1"/>
  <c r="Q760" i="1"/>
  <c r="R760" i="1"/>
  <c r="P404" i="1"/>
  <c r="S404" i="1"/>
  <c r="R404" i="1"/>
  <c r="Q404" i="1"/>
  <c r="Q1001" i="1"/>
  <c r="P1001" i="1"/>
  <c r="S1001" i="1"/>
  <c r="R1001" i="1"/>
  <c r="P662" i="1"/>
  <c r="R662" i="1"/>
  <c r="S662" i="1"/>
  <c r="Q662" i="1"/>
  <c r="P1263" i="1"/>
  <c r="Q1263" i="1"/>
  <c r="R1263" i="1"/>
  <c r="S1263" i="1"/>
  <c r="S1066" i="1"/>
  <c r="R1066" i="1"/>
  <c r="Q1066" i="1"/>
  <c r="P1066" i="1"/>
  <c r="R1228" i="1"/>
  <c r="S1228" i="1"/>
  <c r="P1228" i="1"/>
  <c r="Q1228" i="1"/>
  <c r="R925" i="1"/>
  <c r="S925" i="1"/>
  <c r="P925" i="1"/>
  <c r="Q925" i="1"/>
  <c r="R881" i="1"/>
  <c r="S881" i="1"/>
  <c r="Q881" i="1"/>
  <c r="P881" i="1"/>
  <c r="Q1101" i="1"/>
  <c r="S1101" i="1"/>
  <c r="P1101" i="1"/>
  <c r="R1101" i="1"/>
  <c r="R270" i="1"/>
  <c r="S897" i="1"/>
  <c r="R897" i="1"/>
  <c r="P897" i="1"/>
  <c r="Q897" i="1"/>
  <c r="R1203" i="1"/>
  <c r="S1203" i="1"/>
  <c r="P1203" i="1"/>
  <c r="Q1203" i="1"/>
  <c r="R677" i="1"/>
  <c r="Q695" i="1"/>
  <c r="S916" i="1"/>
  <c r="Q916" i="1"/>
  <c r="P916" i="1"/>
  <c r="Q878" i="1"/>
  <c r="R878" i="1"/>
  <c r="P878" i="1"/>
  <c r="S878" i="1"/>
  <c r="P619" i="1"/>
  <c r="P573" i="1"/>
  <c r="S573" i="1"/>
  <c r="Q573" i="1"/>
  <c r="R573" i="1"/>
  <c r="P656" i="1"/>
  <c r="R656" i="1"/>
  <c r="Q656" i="1"/>
  <c r="S656" i="1"/>
  <c r="R372" i="1"/>
  <c r="Q372" i="1"/>
  <c r="P372" i="1"/>
  <c r="P969" i="1"/>
  <c r="R969" i="1"/>
  <c r="S969" i="1"/>
  <c r="Q969" i="1"/>
  <c r="Q630" i="1"/>
  <c r="R630" i="1"/>
  <c r="P630" i="1"/>
  <c r="S630" i="1"/>
  <c r="S1231" i="1"/>
  <c r="P1231" i="1"/>
  <c r="Q1231" i="1"/>
  <c r="R1231" i="1"/>
  <c r="Q1034" i="1"/>
  <c r="S1034" i="1"/>
  <c r="R1034" i="1"/>
  <c r="P1034" i="1"/>
  <c r="Q1196" i="1"/>
  <c r="R1196" i="1"/>
  <c r="S1196" i="1"/>
  <c r="P1196" i="1"/>
  <c r="S358" i="1"/>
  <c r="P358" i="1"/>
  <c r="Q358" i="1"/>
  <c r="Q924" i="1"/>
  <c r="S924" i="1"/>
  <c r="R924" i="1"/>
  <c r="P1092" i="1"/>
  <c r="S1092" i="1"/>
  <c r="Q1092" i="1"/>
  <c r="R1092" i="1"/>
  <c r="R1201" i="1"/>
  <c r="Q531" i="1"/>
  <c r="R531" i="1"/>
  <c r="S531" i="1"/>
  <c r="P531" i="1"/>
  <c r="R885" i="1"/>
  <c r="P903" i="1"/>
  <c r="R903" i="1"/>
  <c r="Q903" i="1"/>
  <c r="S903" i="1"/>
  <c r="P1124" i="1"/>
  <c r="Q1124" i="1"/>
  <c r="R1124" i="1"/>
  <c r="S1124" i="1"/>
  <c r="R827" i="1"/>
  <c r="P1344" i="1"/>
  <c r="Q1344" i="1"/>
  <c r="R1344" i="1"/>
  <c r="S1344" i="1"/>
  <c r="S837" i="1"/>
  <c r="P1085" i="1"/>
  <c r="R273" i="1"/>
  <c r="P273" i="1"/>
  <c r="S273" i="1"/>
  <c r="Q273" i="1"/>
  <c r="Q1139" i="1"/>
  <c r="P613" i="1"/>
  <c r="P631" i="1"/>
  <c r="S852" i="1"/>
  <c r="Q852" i="1"/>
  <c r="R852" i="1"/>
  <c r="P852" i="1"/>
  <c r="Q814" i="1"/>
  <c r="R814" i="1"/>
  <c r="P814" i="1"/>
  <c r="S836" i="1"/>
  <c r="Q836" i="1"/>
  <c r="R836" i="1"/>
  <c r="P325" i="1"/>
  <c r="Q325" i="1"/>
  <c r="R325" i="1"/>
  <c r="S325" i="1"/>
  <c r="P1282" i="1"/>
  <c r="Q1282" i="1"/>
  <c r="S1282" i="1"/>
  <c r="P616" i="1"/>
  <c r="R616" i="1"/>
  <c r="Q616" i="1"/>
  <c r="S616" i="1"/>
  <c r="R534" i="1"/>
  <c r="P534" i="1"/>
  <c r="Q534" i="1"/>
  <c r="S534" i="1"/>
  <c r="R1135" i="1"/>
  <c r="Q1135" i="1"/>
  <c r="P1135" i="1"/>
  <c r="S1135" i="1"/>
  <c r="P1100" i="1"/>
  <c r="Q1100" i="1"/>
  <c r="R1100" i="1"/>
  <c r="S1100" i="1"/>
  <c r="Q1131" i="1"/>
  <c r="P1131" i="1"/>
  <c r="S1131" i="1"/>
  <c r="Q872" i="1"/>
  <c r="P516" i="1"/>
  <c r="R516" i="1"/>
  <c r="S516" i="1"/>
  <c r="Q516" i="1"/>
  <c r="R1113" i="1"/>
  <c r="Q1113" i="1"/>
  <c r="P1113" i="1"/>
  <c r="S1113" i="1"/>
  <c r="S1375" i="1"/>
  <c r="P1375" i="1"/>
  <c r="Q1375" i="1"/>
  <c r="R1375" i="1"/>
  <c r="P1178" i="1"/>
  <c r="R1178" i="1"/>
  <c r="S1178" i="1"/>
  <c r="P285" i="1"/>
  <c r="R285" i="1"/>
  <c r="S285" i="1"/>
  <c r="Q285" i="1"/>
  <c r="Q1233" i="1"/>
  <c r="R1233" i="1"/>
  <c r="S1233" i="1"/>
  <c r="P1233" i="1"/>
  <c r="Q1059" i="1"/>
  <c r="R1059" i="1"/>
  <c r="P1059" i="1"/>
  <c r="S1059" i="1"/>
  <c r="Q533" i="1"/>
  <c r="R533" i="1"/>
  <c r="S533" i="1"/>
  <c r="P551" i="1"/>
  <c r="R551" i="1"/>
  <c r="S551" i="1"/>
  <c r="P772" i="1"/>
  <c r="R772" i="1"/>
  <c r="S772" i="1"/>
  <c r="Q772" i="1"/>
  <c r="P734" i="1"/>
  <c r="R734" i="1"/>
  <c r="S734" i="1"/>
  <c r="Q734" i="1"/>
  <c r="Q475" i="1"/>
  <c r="R475" i="1"/>
  <c r="S475" i="1"/>
  <c r="S781" i="1"/>
  <c r="Q781" i="1"/>
  <c r="R781" i="1"/>
  <c r="P864" i="1"/>
  <c r="Q690" i="1"/>
  <c r="S690" i="1"/>
  <c r="R690" i="1"/>
  <c r="P690" i="1"/>
  <c r="P1333" i="1"/>
  <c r="Q1333" i="1"/>
  <c r="R1333" i="1"/>
  <c r="S1333" i="1"/>
  <c r="S1303" i="1"/>
  <c r="P1303" i="1"/>
  <c r="R1303" i="1"/>
  <c r="Q1303" i="1"/>
  <c r="R313" i="1"/>
  <c r="S313" i="1"/>
  <c r="P313" i="1"/>
  <c r="Q313" i="1"/>
  <c r="Q378" i="1"/>
  <c r="R378" i="1"/>
  <c r="S378" i="1"/>
  <c r="P378" i="1"/>
  <c r="S284" i="1"/>
  <c r="R284" i="1"/>
  <c r="P284" i="1"/>
  <c r="P930" i="1"/>
  <c r="S930" i="1"/>
  <c r="R930" i="1"/>
  <c r="Q930" i="1"/>
  <c r="P1208" i="1"/>
  <c r="Q1208" i="1"/>
  <c r="S1208" i="1"/>
  <c r="R1208" i="1"/>
  <c r="R553" i="1"/>
  <c r="P707" i="1"/>
  <c r="R707" i="1"/>
  <c r="S707" i="1"/>
  <c r="P815" i="1"/>
  <c r="R780" i="1"/>
  <c r="P780" i="1"/>
  <c r="S780" i="1"/>
  <c r="Q780" i="1"/>
  <c r="Q536" i="1"/>
  <c r="R1093" i="1"/>
  <c r="Q1093" i="1"/>
  <c r="S1093" i="1"/>
  <c r="P1093" i="1"/>
  <c r="R858" i="1"/>
  <c r="P858" i="1"/>
  <c r="Q858" i="1"/>
  <c r="Q764" i="1"/>
  <c r="P764" i="1"/>
  <c r="S764" i="1"/>
  <c r="R764" i="1"/>
  <c r="R1153" i="1"/>
  <c r="Q305" i="1"/>
  <c r="S576" i="1"/>
  <c r="Q513" i="1"/>
  <c r="R1313" i="1"/>
  <c r="R896" i="1"/>
  <c r="P973" i="1"/>
  <c r="Q973" i="1"/>
  <c r="R973" i="1"/>
  <c r="S973" i="1"/>
  <c r="R1251" i="1"/>
  <c r="S1251" i="1"/>
  <c r="P1251" i="1"/>
  <c r="Q1251" i="1"/>
  <c r="Q995" i="1"/>
  <c r="R995" i="1"/>
  <c r="S995" i="1"/>
  <c r="P995" i="1"/>
  <c r="P626" i="1"/>
  <c r="S626" i="1"/>
  <c r="Q626" i="1"/>
  <c r="R626" i="1"/>
  <c r="R403" i="1"/>
  <c r="S403" i="1"/>
  <c r="P403" i="1"/>
  <c r="Q403" i="1"/>
  <c r="P1138" i="1"/>
  <c r="Q1138" i="1"/>
  <c r="R1138" i="1"/>
  <c r="P488" i="1"/>
  <c r="Q488" i="1"/>
  <c r="R488" i="1"/>
  <c r="S488" i="1"/>
  <c r="R406" i="1"/>
  <c r="P406" i="1"/>
  <c r="Q406" i="1"/>
  <c r="S406" i="1"/>
  <c r="S972" i="1"/>
  <c r="P972" i="1"/>
  <c r="R972" i="1"/>
  <c r="Q972" i="1"/>
  <c r="Q669" i="1"/>
  <c r="R669" i="1"/>
  <c r="P669" i="1"/>
  <c r="S669" i="1"/>
  <c r="P1265" i="1"/>
  <c r="R1265" i="1"/>
  <c r="S1265" i="1"/>
  <c r="Q421" i="1"/>
  <c r="R421" i="1"/>
  <c r="S421" i="1"/>
  <c r="P622" i="1"/>
  <c r="P1306" i="1"/>
  <c r="Q1306" i="1"/>
  <c r="R1306" i="1"/>
  <c r="Q1026" i="1"/>
  <c r="R1026" i="1"/>
  <c r="S1026" i="1"/>
  <c r="P1026" i="1"/>
  <c r="R1314" i="1"/>
  <c r="P1314" i="1"/>
  <c r="S1314" i="1"/>
  <c r="Q1314" i="1"/>
  <c r="R713" i="1"/>
  <c r="Q975" i="1"/>
  <c r="Q778" i="1"/>
  <c r="S940" i="1"/>
  <c r="Q940" i="1"/>
  <c r="R940" i="1"/>
  <c r="P940" i="1"/>
  <c r="R904" i="1"/>
  <c r="P904" i="1"/>
  <c r="S904" i="1"/>
  <c r="Q904" i="1"/>
  <c r="Q1056" i="1"/>
  <c r="P1056" i="1"/>
  <c r="R1056" i="1"/>
  <c r="R1074" i="1"/>
  <c r="S1074" i="1"/>
  <c r="P1074" i="1"/>
  <c r="Q1074" i="1"/>
  <c r="P440" i="1"/>
  <c r="Q440" i="1"/>
  <c r="R440" i="1"/>
  <c r="S440" i="1"/>
  <c r="P1352" i="1"/>
  <c r="R1352" i="1"/>
  <c r="S1352" i="1"/>
  <c r="P697" i="1"/>
  <c r="Q697" i="1"/>
  <c r="S697" i="1"/>
  <c r="R358" i="1"/>
  <c r="R959" i="1"/>
  <c r="Q959" i="1"/>
  <c r="S959" i="1"/>
  <c r="P959" i="1"/>
  <c r="Q762" i="1"/>
  <c r="R762" i="1"/>
  <c r="P762" i="1"/>
  <c r="S762" i="1"/>
  <c r="P924" i="1"/>
  <c r="P349" i="1"/>
  <c r="R349" i="1"/>
  <c r="S349" i="1"/>
  <c r="Q349" i="1"/>
  <c r="P1010" i="1"/>
  <c r="Q1010" i="1"/>
  <c r="S1010" i="1"/>
  <c r="R1010" i="1"/>
  <c r="Q929" i="1"/>
  <c r="P929" i="1"/>
  <c r="R929" i="1"/>
  <c r="S929" i="1"/>
  <c r="P290" i="1"/>
  <c r="Q290" i="1"/>
  <c r="R290" i="1"/>
  <c r="S290" i="1"/>
  <c r="Q885" i="1"/>
  <c r="P885" i="1"/>
  <c r="S885" i="1"/>
  <c r="P1086" i="1"/>
  <c r="R1086" i="1"/>
  <c r="S1086" i="1"/>
  <c r="Q827" i="1"/>
  <c r="P827" i="1"/>
  <c r="S827" i="1"/>
  <c r="S1133" i="1"/>
  <c r="P1133" i="1"/>
  <c r="Q1133" i="1"/>
  <c r="R1133" i="1"/>
  <c r="Q1275" i="1"/>
  <c r="R1275" i="1"/>
  <c r="S1275" i="1"/>
  <c r="P1275" i="1"/>
  <c r="S833" i="1"/>
  <c r="R833" i="1"/>
  <c r="Q833" i="1"/>
  <c r="R286" i="1"/>
  <c r="S286" i="1"/>
  <c r="P286" i="1"/>
  <c r="Q286" i="1"/>
  <c r="R837" i="1"/>
  <c r="P837" i="1"/>
  <c r="Q837" i="1"/>
  <c r="R1085" i="1"/>
  <c r="S1085" i="1"/>
  <c r="Q1085" i="1"/>
  <c r="R705" i="1"/>
  <c r="S705" i="1"/>
  <c r="P705" i="1"/>
  <c r="Q705" i="1"/>
  <c r="S1139" i="1"/>
  <c r="R1139" i="1"/>
  <c r="P1139" i="1"/>
  <c r="R613" i="1"/>
  <c r="S613" i="1"/>
  <c r="Q613" i="1"/>
  <c r="Q631" i="1"/>
  <c r="S631" i="1"/>
  <c r="R631" i="1"/>
  <c r="R1242" i="1"/>
  <c r="S1242" i="1"/>
  <c r="Q1242" i="1"/>
  <c r="P1242" i="1"/>
  <c r="P994" i="1"/>
  <c r="Q994" i="1"/>
  <c r="R994" i="1"/>
  <c r="S994" i="1"/>
  <c r="Q360" i="1"/>
  <c r="P360" i="1"/>
  <c r="R360" i="1"/>
  <c r="S360" i="1"/>
  <c r="P278" i="1"/>
  <c r="Q278" i="1"/>
  <c r="S278" i="1"/>
  <c r="R278" i="1"/>
  <c r="S879" i="1"/>
  <c r="Q879" i="1"/>
  <c r="R879" i="1"/>
  <c r="P879" i="1"/>
  <c r="P835" i="1"/>
  <c r="Q835" i="1"/>
  <c r="R835" i="1"/>
  <c r="S835" i="1"/>
  <c r="R857" i="1"/>
  <c r="S857" i="1"/>
  <c r="P857" i="1"/>
  <c r="Q857" i="1"/>
  <c r="R518" i="1"/>
  <c r="P518" i="1"/>
  <c r="Q518" i="1"/>
  <c r="S518" i="1"/>
  <c r="S1119" i="1"/>
  <c r="R1119" i="1"/>
  <c r="Q1119" i="1"/>
  <c r="R1084" i="1"/>
  <c r="P1084" i="1"/>
  <c r="Q1084" i="1"/>
  <c r="S1084" i="1"/>
  <c r="S417" i="1"/>
  <c r="P417" i="1"/>
  <c r="Q417" i="1"/>
  <c r="R417" i="1"/>
  <c r="P771" i="1"/>
  <c r="Q771" i="1"/>
  <c r="R771" i="1"/>
  <c r="S771" i="1"/>
  <c r="R478" i="1"/>
  <c r="S478" i="1"/>
  <c r="P478" i="1"/>
  <c r="Q478" i="1"/>
  <c r="Q540" i="1"/>
  <c r="S540" i="1"/>
  <c r="P540" i="1"/>
  <c r="P736" i="1"/>
  <c r="S736" i="1"/>
  <c r="R736" i="1"/>
  <c r="P1277" i="1"/>
  <c r="Q1277" i="1"/>
  <c r="R1277" i="1"/>
  <c r="S1277" i="1"/>
  <c r="P674" i="1"/>
  <c r="Q674" i="1"/>
  <c r="R674" i="1"/>
  <c r="S674" i="1"/>
  <c r="P297" i="1"/>
  <c r="Q297" i="1"/>
  <c r="R297" i="1"/>
  <c r="S297" i="1"/>
  <c r="R451" i="1"/>
  <c r="S451" i="1"/>
  <c r="P451" i="1"/>
  <c r="Q451" i="1"/>
  <c r="Q524" i="1"/>
  <c r="P524" i="1"/>
  <c r="S524" i="1"/>
  <c r="R524" i="1"/>
  <c r="Q1186" i="1"/>
  <c r="P1186" i="1"/>
  <c r="S1186" i="1"/>
  <c r="R1186" i="1"/>
  <c r="P536" i="1"/>
  <c r="R536" i="1"/>
  <c r="S536" i="1"/>
  <c r="S793" i="1"/>
  <c r="P793" i="1"/>
  <c r="R793" i="1"/>
  <c r="Q454" i="1"/>
  <c r="S454" i="1"/>
  <c r="P454" i="1"/>
  <c r="R454" i="1"/>
  <c r="S1055" i="1"/>
  <c r="R1055" i="1"/>
  <c r="P1055" i="1"/>
  <c r="Q1055" i="1"/>
  <c r="R1296" i="1"/>
  <c r="Q1153" i="1"/>
  <c r="P576" i="1"/>
  <c r="P513" i="1"/>
  <c r="Q1313" i="1"/>
  <c r="S896" i="1"/>
  <c r="R1264" i="1"/>
  <c r="P1264" i="1"/>
  <c r="S1264" i="1"/>
  <c r="Q1264" i="1"/>
  <c r="P708" i="1"/>
  <c r="R708" i="1"/>
  <c r="S708" i="1"/>
  <c r="P449" i="1"/>
  <c r="Q449" i="1"/>
  <c r="S449" i="1"/>
  <c r="P469" i="1"/>
  <c r="S469" i="1"/>
  <c r="Q469" i="1"/>
  <c r="R469" i="1"/>
  <c r="Q487" i="1"/>
  <c r="R487" i="1"/>
  <c r="S487" i="1"/>
  <c r="Q708" i="1"/>
  <c r="R670" i="1"/>
  <c r="S670" i="1"/>
  <c r="Q670" i="1"/>
  <c r="P670" i="1"/>
  <c r="R411" i="1"/>
  <c r="S411" i="1"/>
  <c r="P411" i="1"/>
  <c r="Q411" i="1"/>
  <c r="P717" i="1"/>
  <c r="S717" i="1"/>
  <c r="Q717" i="1"/>
  <c r="P264" i="1"/>
  <c r="S264" i="1"/>
  <c r="Q264" i="1"/>
  <c r="S1253" i="1"/>
  <c r="Q1253" i="1"/>
  <c r="R1253" i="1"/>
  <c r="P1239" i="1"/>
  <c r="R1239" i="1"/>
  <c r="S1239" i="1"/>
  <c r="R391" i="1"/>
  <c r="Q391" i="1"/>
  <c r="P391" i="1"/>
  <c r="S511" i="1"/>
  <c r="Q511" i="1"/>
  <c r="R511" i="1"/>
  <c r="P314" i="1"/>
  <c r="Q314" i="1"/>
  <c r="R314" i="1"/>
  <c r="S314" i="1"/>
  <c r="Q476" i="1"/>
  <c r="S476" i="1"/>
  <c r="P476" i="1"/>
  <c r="Q1200" i="1"/>
  <c r="P1200" i="1"/>
  <c r="S1200" i="1"/>
  <c r="R1200" i="1"/>
  <c r="S1138" i="1"/>
  <c r="Q1206" i="1"/>
  <c r="P1206" i="1"/>
  <c r="R1206" i="1"/>
  <c r="S1206" i="1"/>
  <c r="Q745" i="1"/>
  <c r="R745" i="1"/>
  <c r="P745" i="1"/>
  <c r="S745" i="1"/>
  <c r="S1007" i="1"/>
  <c r="P1007" i="1"/>
  <c r="R1007" i="1"/>
  <c r="Q1007" i="1"/>
  <c r="R810" i="1"/>
  <c r="S810" i="1"/>
  <c r="P810" i="1"/>
  <c r="Q1330" i="1"/>
  <c r="R1330" i="1"/>
  <c r="P1330" i="1"/>
  <c r="S1330" i="1"/>
  <c r="Q620" i="1"/>
  <c r="R620" i="1"/>
  <c r="S620" i="1"/>
  <c r="P620" i="1"/>
  <c r="P442" i="1"/>
  <c r="Q442" i="1"/>
  <c r="R442" i="1"/>
  <c r="S442" i="1"/>
  <c r="P931" i="1"/>
  <c r="S931" i="1"/>
  <c r="R931" i="1"/>
  <c r="P421" i="1"/>
  <c r="R439" i="1"/>
  <c r="S439" i="1"/>
  <c r="P439" i="1"/>
  <c r="Q439" i="1"/>
  <c r="S660" i="1"/>
  <c r="P660" i="1"/>
  <c r="Q660" i="1"/>
  <c r="R660" i="1"/>
  <c r="S622" i="1"/>
  <c r="R622" i="1"/>
  <c r="Q622" i="1"/>
  <c r="P498" i="1"/>
  <c r="P1090" i="1"/>
  <c r="Q1090" i="1"/>
  <c r="R1090" i="1"/>
  <c r="S1090" i="1"/>
  <c r="S456" i="1"/>
  <c r="Q456" i="1"/>
  <c r="R456" i="1"/>
  <c r="Q1368" i="1"/>
  <c r="S1368" i="1"/>
  <c r="P1368" i="1"/>
  <c r="R1368" i="1"/>
  <c r="P713" i="1"/>
  <c r="S713" i="1"/>
  <c r="Q713" i="1"/>
  <c r="R374" i="1"/>
  <c r="S374" i="1"/>
  <c r="P374" i="1"/>
  <c r="Q374" i="1"/>
  <c r="R975" i="1"/>
  <c r="P975" i="1"/>
  <c r="S975" i="1"/>
  <c r="P778" i="1"/>
  <c r="R778" i="1"/>
  <c r="S778" i="1"/>
  <c r="S818" i="1"/>
  <c r="P818" i="1"/>
  <c r="Q818" i="1"/>
  <c r="R1096" i="1"/>
  <c r="S1096" i="1"/>
  <c r="P1096" i="1"/>
  <c r="Q1096" i="1"/>
  <c r="R441" i="1"/>
  <c r="S703" i="1"/>
  <c r="R703" i="1"/>
  <c r="Q703" i="1"/>
  <c r="P703" i="1"/>
  <c r="P506" i="1"/>
  <c r="Q506" i="1"/>
  <c r="R506" i="1"/>
  <c r="S506" i="1"/>
  <c r="Q668" i="1"/>
  <c r="Q1151" i="1"/>
  <c r="S1151" i="1"/>
  <c r="P1151" i="1"/>
  <c r="R1151" i="1"/>
  <c r="P868" i="1"/>
  <c r="S868" i="1"/>
  <c r="Q868" i="1"/>
  <c r="R868" i="1"/>
  <c r="P830" i="1"/>
  <c r="S830" i="1"/>
  <c r="Q830" i="1"/>
  <c r="R830" i="1"/>
  <c r="Q877" i="1"/>
  <c r="Q1288" i="1"/>
  <c r="S1288" i="1"/>
  <c r="R1288" i="1"/>
  <c r="P993" i="1"/>
  <c r="S993" i="1"/>
  <c r="R993" i="1"/>
  <c r="Q993" i="1"/>
  <c r="S343" i="1"/>
  <c r="Q343" i="1"/>
  <c r="R343" i="1"/>
  <c r="Q1094" i="1"/>
  <c r="P474" i="1"/>
  <c r="Q474" i="1"/>
  <c r="S474" i="1"/>
  <c r="R474" i="1"/>
  <c r="Q291" i="1"/>
  <c r="R291" i="1"/>
  <c r="S291" i="1"/>
  <c r="R279" i="1"/>
  <c r="P279" i="1"/>
  <c r="S279" i="1"/>
  <c r="Q279" i="1"/>
  <c r="P1272" i="1"/>
  <c r="Q1272" i="1"/>
  <c r="S1272" i="1"/>
  <c r="R1272" i="1"/>
  <c r="P617" i="1"/>
  <c r="Q617" i="1"/>
  <c r="S617" i="1"/>
  <c r="R617" i="1"/>
  <c r="R682" i="1"/>
  <c r="S682" i="1"/>
  <c r="P682" i="1"/>
  <c r="Q682" i="1"/>
  <c r="P844" i="1"/>
  <c r="Q844" i="1"/>
  <c r="R844" i="1"/>
  <c r="S844" i="1"/>
  <c r="P1266" i="1"/>
  <c r="R1266" i="1"/>
  <c r="S1266" i="1"/>
  <c r="Q1266" i="1"/>
  <c r="P600" i="1"/>
  <c r="S600" i="1"/>
  <c r="Q600" i="1"/>
  <c r="R600" i="1"/>
  <c r="P1366" i="1"/>
  <c r="Q1366" i="1"/>
  <c r="R1366" i="1"/>
  <c r="S1366" i="1"/>
  <c r="P1119" i="1"/>
  <c r="R922" i="1"/>
  <c r="S922" i="1"/>
  <c r="P922" i="1"/>
  <c r="Q922" i="1"/>
  <c r="Q689" i="1"/>
  <c r="S689" i="1"/>
  <c r="P689" i="1"/>
  <c r="P277" i="1"/>
  <c r="Q277" i="1"/>
  <c r="R277" i="1"/>
  <c r="S277" i="1"/>
  <c r="P1353" i="1"/>
  <c r="Q1353" i="1"/>
  <c r="R1353" i="1"/>
  <c r="S1353" i="1"/>
  <c r="Q1014" i="1"/>
  <c r="R1014" i="1"/>
  <c r="S1014" i="1"/>
  <c r="P1326" i="1"/>
  <c r="R1326" i="1"/>
  <c r="S1326" i="1"/>
  <c r="Q1326" i="1"/>
  <c r="R525" i="1"/>
  <c r="P525" i="1"/>
  <c r="Q525" i="1"/>
  <c r="R540" i="1"/>
  <c r="Q434" i="1"/>
  <c r="S434" i="1"/>
  <c r="R434" i="1"/>
  <c r="R1029" i="1"/>
  <c r="S1029" i="1"/>
  <c r="P1029" i="1"/>
  <c r="Q1047" i="1"/>
  <c r="S1047" i="1"/>
  <c r="P1047" i="1"/>
  <c r="R1047" i="1"/>
  <c r="P1268" i="1"/>
  <c r="S1268" i="1"/>
  <c r="R1268" i="1"/>
  <c r="Q1268" i="1"/>
  <c r="P1230" i="1"/>
  <c r="R1230" i="1"/>
  <c r="S1230" i="1"/>
  <c r="P319" i="1"/>
  <c r="Q319" i="1"/>
  <c r="R319" i="1"/>
  <c r="S319" i="1"/>
  <c r="Q1276" i="1"/>
  <c r="R1276" i="1"/>
  <c r="S1276" i="1"/>
  <c r="Q1317" i="1"/>
  <c r="P1317" i="1"/>
  <c r="S1317" i="1"/>
  <c r="R1317" i="1"/>
  <c r="P1287" i="1"/>
  <c r="Q1287" i="1"/>
  <c r="R1287" i="1"/>
  <c r="S1287" i="1"/>
  <c r="P559" i="1"/>
  <c r="Q559" i="1"/>
  <c r="R559" i="1"/>
  <c r="S559" i="1"/>
  <c r="P362" i="1"/>
  <c r="R362" i="1"/>
  <c r="Q362" i="1"/>
  <c r="S362" i="1"/>
  <c r="P945" i="1"/>
  <c r="Q945" i="1"/>
  <c r="R945" i="1"/>
  <c r="S945" i="1"/>
  <c r="R914" i="1"/>
  <c r="P914" i="1"/>
  <c r="Q914" i="1"/>
  <c r="S914" i="1"/>
  <c r="Q1192" i="1"/>
  <c r="R1192" i="1"/>
  <c r="P1192" i="1"/>
  <c r="S1192" i="1"/>
  <c r="P691" i="1"/>
  <c r="S691" i="1"/>
  <c r="R691" i="1"/>
  <c r="Q691" i="1"/>
  <c r="S799" i="1"/>
  <c r="R799" i="1"/>
  <c r="P799" i="1"/>
  <c r="Q799" i="1"/>
  <c r="S602" i="1"/>
  <c r="Q602" i="1"/>
  <c r="P602" i="1"/>
  <c r="R602" i="1"/>
  <c r="Q1296" i="1"/>
  <c r="S983" i="1"/>
  <c r="P983" i="1"/>
  <c r="Q983" i="1"/>
  <c r="R983" i="1"/>
  <c r="Q1116" i="1"/>
  <c r="S1116" i="1"/>
  <c r="R1116" i="1"/>
  <c r="P1116" i="1"/>
  <c r="P1094" i="1"/>
  <c r="R1094" i="1"/>
  <c r="S1094" i="1"/>
  <c r="Q588" i="1"/>
  <c r="R588" i="1"/>
  <c r="S588" i="1"/>
  <c r="P588" i="1"/>
  <c r="P268" i="1"/>
  <c r="Q268" i="1"/>
  <c r="R268" i="1"/>
  <c r="S268" i="1"/>
  <c r="Q1141" i="1"/>
  <c r="S1141" i="1"/>
  <c r="P1141" i="1"/>
  <c r="R1141" i="1"/>
  <c r="P1296" i="1"/>
  <c r="Q1281" i="1"/>
  <c r="R1281" i="1"/>
  <c r="S1281" i="1"/>
  <c r="P1281" i="1"/>
  <c r="P800" i="1"/>
  <c r="S800" i="1"/>
  <c r="Q800" i="1"/>
  <c r="P571" i="1"/>
  <c r="Q571" i="1"/>
  <c r="R571" i="1"/>
  <c r="S571" i="1"/>
  <c r="R851" i="1"/>
  <c r="S851" i="1"/>
  <c r="Q851" i="1"/>
  <c r="P851" i="1"/>
  <c r="R978" i="1"/>
  <c r="Q978" i="1"/>
  <c r="S978" i="1"/>
  <c r="P978" i="1"/>
  <c r="R601" i="1"/>
  <c r="Q601" i="1"/>
  <c r="P601" i="1"/>
  <c r="S461" i="1"/>
  <c r="R965" i="1"/>
  <c r="S965" i="1"/>
  <c r="P965" i="1"/>
  <c r="Q965" i="1"/>
  <c r="S1213" i="1"/>
  <c r="P1213" i="1"/>
  <c r="R1213" i="1"/>
  <c r="Q1213" i="1"/>
  <c r="Q1144" i="1"/>
  <c r="R1144" i="1"/>
  <c r="P1144" i="1"/>
  <c r="S1144" i="1"/>
  <c r="P512" i="1"/>
  <c r="Q672" i="1"/>
  <c r="P672" i="1"/>
  <c r="S672" i="1"/>
  <c r="R672" i="1"/>
  <c r="P412" i="1"/>
  <c r="S412" i="1"/>
  <c r="R412" i="1"/>
  <c r="S580" i="1"/>
  <c r="Q580" i="1"/>
  <c r="R580" i="1"/>
  <c r="P580" i="1"/>
  <c r="Q1062" i="1"/>
  <c r="R1062" i="1"/>
  <c r="S1062" i="1"/>
  <c r="P1062" i="1"/>
  <c r="Q1351" i="1"/>
  <c r="S1351" i="1"/>
  <c r="P1351" i="1"/>
  <c r="R1351" i="1"/>
  <c r="P623" i="1"/>
  <c r="Q623" i="1"/>
  <c r="R623" i="1"/>
  <c r="S623" i="1"/>
  <c r="Q344" i="1"/>
  <c r="R344" i="1"/>
  <c r="S344" i="1"/>
  <c r="P344" i="1"/>
  <c r="R262" i="1"/>
  <c r="S262" i="1"/>
  <c r="P262" i="1"/>
  <c r="Q262" i="1"/>
  <c r="P666" i="1"/>
  <c r="S666" i="1"/>
  <c r="Q666" i="1"/>
  <c r="R666" i="1"/>
  <c r="Q856" i="1"/>
  <c r="R856" i="1"/>
  <c r="S856" i="1"/>
  <c r="Q1299" i="1"/>
  <c r="S1299" i="1"/>
  <c r="R1299" i="1"/>
  <c r="S773" i="1"/>
  <c r="P791" i="1"/>
  <c r="R791" i="1"/>
  <c r="Q791" i="1"/>
  <c r="S791" i="1"/>
  <c r="P1012" i="1"/>
  <c r="Q974" i="1"/>
  <c r="P974" i="1"/>
  <c r="R974" i="1"/>
  <c r="S974" i="1"/>
  <c r="S715" i="1"/>
  <c r="Q715" i="1"/>
  <c r="R715" i="1"/>
  <c r="R1021" i="1"/>
  <c r="P1021" i="1"/>
  <c r="Q1021" i="1"/>
  <c r="S1021" i="1"/>
  <c r="P392" i="1"/>
  <c r="R392" i="1"/>
  <c r="S392" i="1"/>
  <c r="Q392" i="1"/>
  <c r="P418" i="1"/>
  <c r="Q418" i="1"/>
  <c r="R418" i="1"/>
  <c r="S418" i="1"/>
  <c r="R1013" i="1"/>
  <c r="P1013" i="1"/>
  <c r="Q1013" i="1"/>
  <c r="S1013" i="1"/>
  <c r="Q1031" i="1"/>
  <c r="S1031" i="1"/>
  <c r="R1031" i="1"/>
  <c r="P1252" i="1"/>
  <c r="Q1252" i="1"/>
  <c r="R1252" i="1"/>
  <c r="S1252" i="1"/>
  <c r="P1214" i="1"/>
  <c r="Q1214" i="1"/>
  <c r="R1214" i="1"/>
  <c r="S1214" i="1"/>
  <c r="R303" i="1"/>
  <c r="S303" i="1"/>
  <c r="Q303" i="1"/>
  <c r="P303" i="1"/>
  <c r="S1261" i="1"/>
  <c r="P1261" i="1"/>
  <c r="Q1261" i="1"/>
  <c r="R1261" i="1"/>
  <c r="R1285" i="1"/>
  <c r="S1285" i="1"/>
  <c r="Q1285" i="1"/>
  <c r="P1285" i="1"/>
  <c r="Q281" i="1"/>
  <c r="P281" i="1"/>
  <c r="S281" i="1"/>
  <c r="S1377" i="1"/>
  <c r="R1166" i="1"/>
  <c r="P1166" i="1"/>
  <c r="Q1166" i="1"/>
  <c r="S1166" i="1"/>
  <c r="R595" i="1"/>
  <c r="S595" i="1"/>
  <c r="Q595" i="1"/>
  <c r="P595" i="1"/>
  <c r="S819" i="1"/>
  <c r="P819" i="1"/>
  <c r="Q819" i="1"/>
  <c r="R819" i="1"/>
  <c r="Q1162" i="1"/>
  <c r="P1162" i="1"/>
  <c r="R1162" i="1"/>
  <c r="S1162" i="1"/>
  <c r="R537" i="1"/>
  <c r="P537" i="1"/>
  <c r="Q537" i="1"/>
  <c r="S537" i="1"/>
  <c r="P751" i="1"/>
  <c r="P348" i="1"/>
  <c r="Q348" i="1"/>
  <c r="S348" i="1"/>
  <c r="R348" i="1"/>
  <c r="Q902" i="1"/>
  <c r="S902" i="1"/>
  <c r="R902" i="1"/>
  <c r="P902" i="1"/>
  <c r="P1184" i="1"/>
  <c r="R1184" i="1"/>
  <c r="S1184" i="1"/>
  <c r="Q1184" i="1"/>
  <c r="Q522" i="1"/>
  <c r="P522" i="1"/>
  <c r="R522" i="1"/>
  <c r="S522" i="1"/>
  <c r="P1110" i="1"/>
  <c r="R1110" i="1"/>
  <c r="Q1110" i="1"/>
  <c r="S1110" i="1"/>
  <c r="P738" i="1"/>
  <c r="R738" i="1"/>
  <c r="S738" i="1"/>
  <c r="Q738" i="1"/>
  <c r="R361" i="1"/>
  <c r="S361" i="1"/>
  <c r="P361" i="1"/>
  <c r="Q361" i="1"/>
  <c r="S601" i="1"/>
  <c r="P368" i="1"/>
  <c r="R1097" i="1"/>
  <c r="Q1097" i="1"/>
  <c r="S1097" i="1"/>
  <c r="P1097" i="1"/>
  <c r="P269" i="1"/>
  <c r="Q269" i="1"/>
  <c r="R269" i="1"/>
  <c r="S269" i="1"/>
  <c r="R1295" i="1"/>
  <c r="Q1098" i="1"/>
  <c r="P1098" i="1"/>
  <c r="S1098" i="1"/>
  <c r="R1098" i="1"/>
  <c r="R542" i="1"/>
  <c r="P542" i="1"/>
  <c r="Q542" i="1"/>
  <c r="R577" i="1"/>
  <c r="P709" i="1"/>
  <c r="Q727" i="1"/>
  <c r="S948" i="1"/>
  <c r="Q948" i="1"/>
  <c r="R948" i="1"/>
  <c r="P910" i="1"/>
  <c r="R910" i="1"/>
  <c r="S910" i="1"/>
  <c r="Q910" i="1"/>
  <c r="R651" i="1"/>
  <c r="P651" i="1"/>
  <c r="Q651" i="1"/>
  <c r="S651" i="1"/>
  <c r="R816" i="1"/>
  <c r="S816" i="1"/>
  <c r="P816" i="1"/>
  <c r="Q816" i="1"/>
  <c r="R610" i="1"/>
  <c r="S610" i="1"/>
  <c r="P610" i="1"/>
  <c r="R359" i="1"/>
  <c r="P956" i="1"/>
  <c r="S433" i="1"/>
  <c r="P433" i="1"/>
  <c r="Q433" i="1"/>
  <c r="R433" i="1"/>
  <c r="Q256" i="1"/>
  <c r="S256" i="1"/>
  <c r="R256" i="1"/>
  <c r="P388" i="1"/>
  <c r="Q388" i="1"/>
  <c r="R388" i="1"/>
  <c r="S388" i="1"/>
  <c r="R985" i="1"/>
  <c r="Q985" i="1"/>
  <c r="S985" i="1"/>
  <c r="P985" i="1"/>
  <c r="P327" i="1"/>
  <c r="S327" i="1"/>
  <c r="Q327" i="1"/>
  <c r="R327" i="1"/>
  <c r="P632" i="1"/>
  <c r="R632" i="1"/>
  <c r="S632" i="1"/>
  <c r="Q632" i="1"/>
  <c r="S928" i="1"/>
  <c r="P928" i="1"/>
  <c r="Q928" i="1"/>
  <c r="R928" i="1"/>
  <c r="P578" i="1"/>
  <c r="Q578" i="1"/>
  <c r="R578" i="1"/>
  <c r="S578" i="1"/>
  <c r="S295" i="1"/>
  <c r="P295" i="1"/>
  <c r="Q295" i="1"/>
  <c r="P463" i="1"/>
  <c r="S463" i="1"/>
  <c r="Q463" i="1"/>
  <c r="R463" i="1"/>
  <c r="P1332" i="1"/>
  <c r="R1332" i="1"/>
  <c r="S1332" i="1"/>
  <c r="Q1332" i="1"/>
  <c r="Q1217" i="1"/>
  <c r="R1189" i="1"/>
  <c r="P1189" i="1"/>
  <c r="S1189" i="1"/>
  <c r="Q1189" i="1"/>
  <c r="Q1175" i="1"/>
  <c r="P1175" i="1"/>
  <c r="R1175" i="1"/>
  <c r="S1175" i="1"/>
  <c r="Q258" i="1"/>
  <c r="R258" i="1"/>
  <c r="P258" i="1"/>
  <c r="S258" i="1"/>
  <c r="P339" i="1"/>
  <c r="R339" i="1"/>
  <c r="S339" i="1"/>
  <c r="P447" i="1"/>
  <c r="S447" i="1"/>
  <c r="R447" i="1"/>
  <c r="R1340" i="1"/>
  <c r="S1340" i="1"/>
  <c r="P1340" i="1"/>
  <c r="Q1340" i="1"/>
  <c r="Q412" i="1"/>
  <c r="R1003" i="1"/>
  <c r="S1003" i="1"/>
  <c r="P1003" i="1"/>
  <c r="P1054" i="1"/>
  <c r="R1054" i="1"/>
  <c r="S1054" i="1"/>
  <c r="Q961" i="1"/>
  <c r="S961" i="1"/>
  <c r="P961" i="1"/>
  <c r="R961" i="1"/>
  <c r="R867" i="1"/>
  <c r="P867" i="1"/>
  <c r="Q867" i="1"/>
  <c r="S867" i="1"/>
  <c r="S373" i="1"/>
  <c r="Q373" i="1"/>
  <c r="R373" i="1"/>
  <c r="Q375" i="1"/>
  <c r="R574" i="1"/>
  <c r="S574" i="1"/>
  <c r="P574" i="1"/>
  <c r="Q574" i="1"/>
  <c r="Q315" i="1"/>
  <c r="P315" i="1"/>
  <c r="S315" i="1"/>
  <c r="R315" i="1"/>
  <c r="P621" i="1"/>
  <c r="S621" i="1"/>
  <c r="Q621" i="1"/>
  <c r="R621" i="1"/>
  <c r="S599" i="1"/>
  <c r="Q971" i="1"/>
  <c r="R971" i="1"/>
  <c r="S971" i="1"/>
  <c r="P971" i="1"/>
  <c r="Q1177" i="1"/>
  <c r="S1177" i="1"/>
  <c r="R1177" i="1"/>
  <c r="S838" i="1"/>
  <c r="R838" i="1"/>
  <c r="Q838" i="1"/>
  <c r="S927" i="1"/>
  <c r="P927" i="1"/>
  <c r="Q927" i="1"/>
  <c r="R1373" i="1"/>
  <c r="S1373" i="1"/>
  <c r="P1373" i="1"/>
  <c r="Q1373" i="1"/>
  <c r="P458" i="1"/>
  <c r="Q458" i="1"/>
  <c r="S458" i="1"/>
  <c r="R458" i="1"/>
  <c r="Q259" i="1"/>
  <c r="S259" i="1"/>
  <c r="R259" i="1"/>
  <c r="R345" i="1"/>
  <c r="S345" i="1"/>
  <c r="P345" i="1"/>
  <c r="Q345" i="1"/>
  <c r="R499" i="1"/>
  <c r="S499" i="1"/>
  <c r="P499" i="1"/>
  <c r="Q499" i="1"/>
  <c r="Q607" i="1"/>
  <c r="S607" i="1"/>
  <c r="P607" i="1"/>
  <c r="R607" i="1"/>
  <c r="Q584" i="1"/>
  <c r="S584" i="1"/>
  <c r="R584" i="1"/>
  <c r="P584" i="1"/>
  <c r="P1318" i="1"/>
  <c r="Q1318" i="1"/>
  <c r="R1318" i="1"/>
  <c r="S1318" i="1"/>
  <c r="R841" i="1"/>
  <c r="P841" i="1"/>
  <c r="Q841" i="1"/>
  <c r="S841" i="1"/>
  <c r="S906" i="1"/>
  <c r="R906" i="1"/>
  <c r="P906" i="1"/>
  <c r="Q906" i="1"/>
  <c r="P737" i="1"/>
  <c r="S737" i="1"/>
  <c r="Q737" i="1"/>
  <c r="R737" i="1"/>
  <c r="P756" i="1"/>
  <c r="Q756" i="1"/>
  <c r="R756" i="1"/>
  <c r="S756" i="1"/>
  <c r="R718" i="1"/>
  <c r="S718" i="1"/>
  <c r="Q718" i="1"/>
  <c r="Q699" i="1"/>
  <c r="R699" i="1"/>
  <c r="S699" i="1"/>
  <c r="P699" i="1"/>
  <c r="Q1147" i="1"/>
  <c r="R1147" i="1"/>
  <c r="P1147" i="1"/>
  <c r="S1147" i="1"/>
  <c r="Q658" i="1"/>
  <c r="R658" i="1"/>
  <c r="S658" i="1"/>
  <c r="P658" i="1"/>
  <c r="P1271" i="1"/>
  <c r="Q1271" i="1"/>
  <c r="R1271" i="1"/>
  <c r="S1271" i="1"/>
  <c r="R281" i="1"/>
  <c r="Q435" i="1"/>
  <c r="P435" i="1"/>
  <c r="R435" i="1"/>
  <c r="S435" i="1"/>
  <c r="S543" i="1"/>
  <c r="P543" i="1"/>
  <c r="Q543" i="1"/>
  <c r="R543" i="1"/>
  <c r="S346" i="1"/>
  <c r="R346" i="1"/>
  <c r="P346" i="1"/>
  <c r="Q346" i="1"/>
  <c r="Q639" i="1"/>
  <c r="P639" i="1"/>
  <c r="S639" i="1"/>
  <c r="R639" i="1"/>
  <c r="Q880" i="1"/>
  <c r="Q592" i="1"/>
  <c r="R1377" i="1"/>
  <c r="P752" i="1"/>
  <c r="Q992" i="1"/>
  <c r="R1072" i="1"/>
  <c r="P1072" i="1"/>
  <c r="Q1072" i="1"/>
  <c r="S1072" i="1"/>
  <c r="S751" i="1"/>
  <c r="Q751" i="1"/>
  <c r="R751" i="1"/>
  <c r="P920" i="1"/>
  <c r="S920" i="1"/>
  <c r="Q920" i="1"/>
  <c r="R920" i="1"/>
  <c r="Q512" i="1"/>
  <c r="R512" i="1"/>
  <c r="S512" i="1"/>
  <c r="R366" i="1"/>
  <c r="P366" i="1"/>
  <c r="Q366" i="1"/>
  <c r="Q1112" i="1"/>
  <c r="S1112" i="1"/>
  <c r="R1112" i="1"/>
  <c r="P1112" i="1"/>
  <c r="Q636" i="1"/>
  <c r="S636" i="1"/>
  <c r="P636" i="1"/>
  <c r="R636" i="1"/>
  <c r="R647" i="1"/>
  <c r="Q647" i="1"/>
  <c r="S647" i="1"/>
  <c r="P647" i="1"/>
  <c r="Q770" i="1"/>
  <c r="S770" i="1"/>
  <c r="R770" i="1"/>
  <c r="P770" i="1"/>
  <c r="R426" i="1"/>
  <c r="S426" i="1"/>
  <c r="P426" i="1"/>
  <c r="Q426" i="1"/>
  <c r="P1359" i="1"/>
  <c r="Q1359" i="1"/>
  <c r="S1359" i="1"/>
  <c r="R1359" i="1"/>
  <c r="P817" i="1"/>
  <c r="Q817" i="1"/>
  <c r="R817" i="1"/>
  <c r="P1057" i="1"/>
  <c r="S1057" i="1"/>
  <c r="Q1057" i="1"/>
  <c r="R1057" i="1"/>
  <c r="Q1204" i="1"/>
  <c r="S1204" i="1"/>
  <c r="P1204" i="1"/>
  <c r="R1204" i="1"/>
  <c r="Q866" i="1"/>
  <c r="R866" i="1"/>
  <c r="P866" i="1"/>
  <c r="S866" i="1"/>
  <c r="S1125" i="1"/>
  <c r="P1125" i="1"/>
  <c r="Q1125" i="1"/>
  <c r="R1125" i="1"/>
  <c r="P719" i="1"/>
  <c r="P558" i="1"/>
  <c r="Q558" i="1"/>
  <c r="R558" i="1"/>
  <c r="S558" i="1"/>
  <c r="P599" i="1"/>
  <c r="Q599" i="1"/>
  <c r="R599" i="1"/>
  <c r="R399" i="1"/>
  <c r="S399" i="1"/>
  <c r="P399" i="1"/>
  <c r="Q399" i="1"/>
  <c r="P1381" i="1"/>
  <c r="Q1381" i="1"/>
  <c r="R1381" i="1"/>
  <c r="S1381" i="1"/>
  <c r="R515" i="1"/>
  <c r="S515" i="1"/>
  <c r="P515" i="1"/>
  <c r="Q515" i="1"/>
  <c r="R829" i="1"/>
  <c r="S829" i="1"/>
  <c r="P829" i="1"/>
  <c r="R1256" i="1"/>
  <c r="P1256" i="1"/>
  <c r="S1256" i="1"/>
  <c r="Q1256" i="1"/>
  <c r="R863" i="1"/>
  <c r="S863" i="1"/>
  <c r="P863" i="1"/>
  <c r="Q863" i="1"/>
  <c r="P828" i="1"/>
  <c r="Q828" i="1"/>
  <c r="S828" i="1"/>
  <c r="S500" i="1"/>
  <c r="Q500" i="1"/>
  <c r="R500" i="1"/>
  <c r="P500" i="1"/>
  <c r="P758" i="1"/>
  <c r="S758" i="1"/>
  <c r="R758" i="1"/>
  <c r="Q758" i="1"/>
  <c r="Q1163" i="1"/>
  <c r="S1163" i="1"/>
  <c r="R1163" i="1"/>
  <c r="P1163" i="1"/>
  <c r="Q1169" i="1"/>
  <c r="R1169" i="1"/>
  <c r="S1169" i="1"/>
  <c r="P1169" i="1"/>
  <c r="P849" i="1"/>
  <c r="Q849" i="1"/>
  <c r="S849" i="1"/>
  <c r="R849" i="1"/>
  <c r="P304" i="1"/>
  <c r="R304" i="1"/>
  <c r="S304" i="1"/>
  <c r="Q304" i="1"/>
  <c r="S792" i="1"/>
  <c r="R792" i="1"/>
  <c r="Q792" i="1"/>
  <c r="P436" i="1"/>
  <c r="Q436" i="1"/>
  <c r="R436" i="1"/>
  <c r="S436" i="1"/>
  <c r="S1033" i="1"/>
  <c r="R1033" i="1"/>
  <c r="Q1033" i="1"/>
  <c r="P1033" i="1"/>
  <c r="R694" i="1"/>
  <c r="Q694" i="1"/>
  <c r="S694" i="1"/>
  <c r="Q1295" i="1"/>
  <c r="P1295" i="1"/>
  <c r="S1295" i="1"/>
  <c r="P1260" i="1"/>
  <c r="Q1260" i="1"/>
  <c r="R1260" i="1"/>
  <c r="S1260" i="1"/>
  <c r="P1009" i="1"/>
  <c r="R1009" i="1"/>
  <c r="S1009" i="1"/>
  <c r="Q1009" i="1"/>
  <c r="P1235" i="1"/>
  <c r="Q1235" i="1"/>
  <c r="R1235" i="1"/>
  <c r="S1235" i="1"/>
  <c r="Q709" i="1"/>
  <c r="R709" i="1"/>
  <c r="S709" i="1"/>
  <c r="P727" i="1"/>
  <c r="R727" i="1"/>
  <c r="S727" i="1"/>
  <c r="S957" i="1"/>
  <c r="R957" i="1"/>
  <c r="P957" i="1"/>
  <c r="Q957" i="1"/>
  <c r="Q1099" i="1"/>
  <c r="R1099" i="1"/>
  <c r="P1099" i="1"/>
  <c r="S1099" i="1"/>
  <c r="P688" i="1"/>
  <c r="R688" i="1"/>
  <c r="S688" i="1"/>
  <c r="Q688" i="1"/>
  <c r="Q1237" i="1"/>
  <c r="R1237" i="1"/>
  <c r="S1237" i="1"/>
  <c r="P1237" i="1"/>
  <c r="P1223" i="1"/>
  <c r="S1223" i="1"/>
  <c r="Q1223" i="1"/>
  <c r="R1223" i="1"/>
  <c r="Q359" i="1"/>
  <c r="S359" i="1"/>
  <c r="P359" i="1"/>
  <c r="P387" i="1"/>
  <c r="Q387" i="1"/>
  <c r="R387" i="1"/>
  <c r="S387" i="1"/>
  <c r="P495" i="1"/>
  <c r="Q495" i="1"/>
  <c r="S495" i="1"/>
  <c r="R495" i="1"/>
  <c r="S298" i="1"/>
  <c r="P298" i="1"/>
  <c r="Q298" i="1"/>
  <c r="R298" i="1"/>
  <c r="Q460" i="1"/>
  <c r="P460" i="1"/>
  <c r="S460" i="1"/>
  <c r="R460" i="1"/>
  <c r="S956" i="1"/>
  <c r="Q956" i="1"/>
  <c r="R956" i="1"/>
  <c r="R292" i="1"/>
  <c r="S292" i="1"/>
  <c r="Q292" i="1"/>
  <c r="P292" i="1"/>
  <c r="S1363" i="1"/>
  <c r="P1363" i="1"/>
  <c r="Q1363" i="1"/>
  <c r="R1363" i="1"/>
  <c r="Q744" i="1"/>
  <c r="R744" i="1"/>
  <c r="S744" i="1"/>
  <c r="P744" i="1"/>
  <c r="Q646" i="1"/>
  <c r="R646" i="1"/>
  <c r="P646" i="1"/>
  <c r="S646" i="1"/>
  <c r="R1247" i="1"/>
  <c r="S1247" i="1"/>
  <c r="P1247" i="1"/>
  <c r="Q1247" i="1"/>
  <c r="Q794" i="1"/>
  <c r="R794" i="1"/>
  <c r="S794" i="1"/>
  <c r="P794" i="1"/>
  <c r="R800" i="1"/>
  <c r="P1205" i="1"/>
  <c r="Q1205" i="1"/>
  <c r="R1205" i="1"/>
  <c r="S1205" i="1"/>
  <c r="P1191" i="1"/>
  <c r="Q1191" i="1"/>
  <c r="S1191" i="1"/>
  <c r="R1191" i="1"/>
  <c r="P355" i="1"/>
  <c r="Q355" i="1"/>
  <c r="R355" i="1"/>
  <c r="S355" i="1"/>
  <c r="P266" i="1"/>
  <c r="Q266" i="1"/>
  <c r="S266" i="1"/>
  <c r="R266" i="1"/>
  <c r="Q428" i="1"/>
  <c r="S428" i="1"/>
  <c r="R428" i="1"/>
  <c r="P428" i="1"/>
  <c r="R481" i="1"/>
  <c r="P481" i="1"/>
  <c r="Q481" i="1"/>
  <c r="S481" i="1"/>
  <c r="P306" i="1"/>
  <c r="P901" i="1"/>
  <c r="R901" i="1"/>
  <c r="S901" i="1"/>
  <c r="Q901" i="1"/>
  <c r="R432" i="1"/>
  <c r="S1109" i="1"/>
  <c r="Q1109" i="1"/>
  <c r="P1109" i="1"/>
  <c r="R1109" i="1"/>
  <c r="P1341" i="1"/>
  <c r="Q1341" i="1"/>
  <c r="R1341" i="1"/>
  <c r="S1341" i="1"/>
  <c r="P464" i="1"/>
  <c r="R464" i="1"/>
  <c r="Q464" i="1"/>
  <c r="R968" i="1"/>
  <c r="P968" i="1"/>
  <c r="Q968" i="1"/>
  <c r="S968" i="1"/>
  <c r="R318" i="1"/>
  <c r="P365" i="1"/>
  <c r="R730" i="1"/>
  <c r="P730" i="1"/>
  <c r="S730" i="1"/>
  <c r="Q730" i="1"/>
  <c r="S1127" i="1"/>
  <c r="S845" i="1"/>
  <c r="Q633" i="1"/>
  <c r="P633" i="1"/>
  <c r="R633" i="1"/>
  <c r="S633" i="1"/>
  <c r="P401" i="1"/>
  <c r="S401" i="1"/>
  <c r="R401" i="1"/>
  <c r="Q401" i="1"/>
  <c r="Q1346" i="1"/>
  <c r="P1346" i="1"/>
  <c r="R1346" i="1"/>
  <c r="S1346" i="1"/>
  <c r="R324" i="1"/>
  <c r="P324" i="1"/>
  <c r="S324" i="1"/>
  <c r="Q921" i="1"/>
  <c r="S921" i="1"/>
  <c r="R921" i="1"/>
  <c r="P921" i="1"/>
  <c r="R582" i="1"/>
  <c r="P671" i="1"/>
  <c r="S671" i="1"/>
  <c r="Q671" i="1"/>
  <c r="R671" i="1"/>
  <c r="P861" i="1"/>
  <c r="Q861" i="1"/>
  <c r="R861" i="1"/>
  <c r="S861" i="1"/>
  <c r="R526" i="1"/>
  <c r="P526" i="1"/>
  <c r="Q526" i="1"/>
  <c r="S526" i="1"/>
  <c r="S482" i="1"/>
  <c r="P482" i="1"/>
  <c r="R482" i="1"/>
  <c r="Q1077" i="1"/>
  <c r="P1077" i="1"/>
  <c r="R1077" i="1"/>
  <c r="S1077" i="1"/>
  <c r="S1095" i="1"/>
  <c r="P1095" i="1"/>
  <c r="R1095" i="1"/>
  <c r="P1316" i="1"/>
  <c r="Q1316" i="1"/>
  <c r="R1316" i="1"/>
  <c r="S1316" i="1"/>
  <c r="P259" i="1"/>
  <c r="P367" i="1"/>
  <c r="R367" i="1"/>
  <c r="S367" i="1"/>
  <c r="P1325" i="1"/>
  <c r="R1325" i="1"/>
  <c r="S1325" i="1"/>
  <c r="Q1325" i="1"/>
  <c r="P332" i="1"/>
  <c r="Q332" i="1"/>
  <c r="R332" i="1"/>
  <c r="S332" i="1"/>
  <c r="R722" i="1"/>
  <c r="Q722" i="1"/>
  <c r="S722" i="1"/>
  <c r="P722" i="1"/>
  <c r="S1365" i="1"/>
  <c r="R1365" i="1"/>
  <c r="P1365" i="1"/>
  <c r="Q1365" i="1"/>
  <c r="S1335" i="1"/>
  <c r="P1335" i="1"/>
  <c r="Q1335" i="1"/>
  <c r="R1335" i="1"/>
  <c r="P410" i="1"/>
  <c r="Q410" i="1"/>
  <c r="S410" i="1"/>
  <c r="R410" i="1"/>
  <c r="P316" i="1"/>
  <c r="Q316" i="1"/>
  <c r="R316" i="1"/>
  <c r="S316" i="1"/>
  <c r="S1250" i="1"/>
  <c r="P1250" i="1"/>
  <c r="Q1250" i="1"/>
  <c r="R1250" i="1"/>
  <c r="R502" i="1"/>
  <c r="S502" i="1"/>
  <c r="Q502" i="1"/>
  <c r="P502" i="1"/>
  <c r="S1103" i="1"/>
  <c r="Q1103" i="1"/>
  <c r="R1103" i="1"/>
  <c r="S1068" i="1"/>
  <c r="R1068" i="1"/>
  <c r="Q1068" i="1"/>
  <c r="P1068" i="1"/>
  <c r="R907" i="1"/>
  <c r="Q907" i="1"/>
  <c r="P907" i="1"/>
  <c r="S907" i="1"/>
  <c r="Q1043" i="1"/>
  <c r="R1043" i="1"/>
  <c r="P1043" i="1"/>
  <c r="S1043" i="1"/>
  <c r="R517" i="1"/>
  <c r="S517" i="1"/>
  <c r="P517" i="1"/>
  <c r="S535" i="1"/>
  <c r="R535" i="1"/>
  <c r="P535" i="1"/>
  <c r="Q535" i="1"/>
  <c r="P718" i="1"/>
  <c r="R459" i="1"/>
  <c r="S459" i="1"/>
  <c r="P459" i="1"/>
  <c r="Q459" i="1"/>
  <c r="S765" i="1"/>
  <c r="P765" i="1"/>
  <c r="R765" i="1"/>
  <c r="Q765" i="1"/>
  <c r="S383" i="1"/>
  <c r="Q383" i="1"/>
  <c r="R383" i="1"/>
  <c r="P1283" i="1"/>
  <c r="R1283" i="1"/>
  <c r="S1283" i="1"/>
  <c r="Q1283" i="1"/>
  <c r="Q757" i="1"/>
  <c r="R757" i="1"/>
  <c r="S757" i="1"/>
  <c r="P757" i="1"/>
  <c r="S775" i="1"/>
  <c r="Q775" i="1"/>
  <c r="R775" i="1"/>
  <c r="Q996" i="1"/>
  <c r="P996" i="1"/>
  <c r="R996" i="1"/>
  <c r="S996" i="1"/>
  <c r="Q958" i="1"/>
  <c r="P958" i="1"/>
  <c r="R958" i="1"/>
  <c r="S958" i="1"/>
  <c r="P1005" i="1"/>
  <c r="Q1005" i="1"/>
  <c r="R1005" i="1"/>
  <c r="S1005" i="1"/>
  <c r="P1015" i="1"/>
  <c r="Q1015" i="1"/>
  <c r="R1015" i="1"/>
  <c r="S1015" i="1"/>
  <c r="Q287" i="1"/>
  <c r="P287" i="1"/>
  <c r="S287" i="1"/>
  <c r="R976" i="1"/>
  <c r="P880" i="1"/>
  <c r="P1377" i="1"/>
  <c r="R752" i="1"/>
  <c r="S992" i="1"/>
  <c r="S577" i="1"/>
  <c r="Q577" i="1"/>
  <c r="P577" i="1"/>
  <c r="S560" i="1"/>
  <c r="Q560" i="1"/>
  <c r="R560" i="1"/>
  <c r="P950" i="1"/>
  <c r="Q950" i="1"/>
  <c r="S950" i="1"/>
  <c r="R950" i="1"/>
  <c r="R370" i="1"/>
  <c r="Q370" i="1"/>
  <c r="P370" i="1"/>
  <c r="S370" i="1"/>
  <c r="R1358" i="1"/>
  <c r="S1358" i="1"/>
  <c r="Q1358" i="1"/>
  <c r="R1241" i="1"/>
  <c r="S1241" i="1"/>
  <c r="Q1241" i="1"/>
  <c r="P1238" i="1"/>
  <c r="Q1238" i="1"/>
  <c r="R1238" i="1"/>
  <c r="S1238" i="1"/>
  <c r="P457" i="1"/>
  <c r="Q457" i="1"/>
  <c r="S457" i="1"/>
  <c r="P562" i="1"/>
  <c r="R562" i="1"/>
  <c r="Q562" i="1"/>
  <c r="S562" i="1"/>
  <c r="R375" i="1"/>
  <c r="S375" i="1"/>
  <c r="P375" i="1"/>
  <c r="R448" i="1"/>
  <c r="Q448" i="1"/>
  <c r="S448" i="1"/>
  <c r="P448" i="1"/>
  <c r="P842" i="1"/>
  <c r="R842" i="1"/>
  <c r="Q842" i="1"/>
  <c r="S842" i="1"/>
  <c r="S453" i="1"/>
  <c r="P453" i="1"/>
  <c r="Q453" i="1"/>
  <c r="R453" i="1"/>
  <c r="P471" i="1"/>
  <c r="Q471" i="1"/>
  <c r="R471" i="1"/>
  <c r="S471" i="1"/>
  <c r="R949" i="1"/>
  <c r="Q949" i="1"/>
  <c r="S949" i="1"/>
  <c r="P1150" i="1"/>
  <c r="R1150" i="1"/>
  <c r="S1150" i="1"/>
  <c r="R753" i="1"/>
  <c r="Q753" i="1"/>
  <c r="P753" i="1"/>
  <c r="S753" i="1"/>
  <c r="R729" i="1"/>
  <c r="P729" i="1"/>
  <c r="Q729" i="1"/>
  <c r="S729" i="1"/>
  <c r="R390" i="1"/>
  <c r="P390" i="1"/>
  <c r="Q390" i="1"/>
  <c r="S390" i="1"/>
  <c r="S1078" i="1"/>
  <c r="Q1078" i="1"/>
  <c r="R1078" i="1"/>
  <c r="Q581" i="1"/>
  <c r="S581" i="1"/>
  <c r="R581" i="1"/>
  <c r="P581" i="1"/>
  <c r="Q917" i="1"/>
  <c r="S917" i="1"/>
  <c r="P917" i="1"/>
  <c r="R917" i="1"/>
  <c r="Q782" i="1"/>
  <c r="P782" i="1"/>
  <c r="R782" i="1"/>
  <c r="S782" i="1"/>
  <c r="Q306" i="1"/>
  <c r="S306" i="1"/>
  <c r="R306" i="1"/>
  <c r="S919" i="1"/>
  <c r="R919" i="1"/>
  <c r="P919" i="1"/>
  <c r="Q919" i="1"/>
  <c r="P1140" i="1"/>
  <c r="Q1140" i="1"/>
  <c r="R1140" i="1"/>
  <c r="S1140" i="1"/>
  <c r="P1102" i="1"/>
  <c r="S1102" i="1"/>
  <c r="Q1102" i="1"/>
  <c r="R1102" i="1"/>
  <c r="R843" i="1"/>
  <c r="S843" i="1"/>
  <c r="P843" i="1"/>
  <c r="Q843" i="1"/>
  <c r="P1149" i="1"/>
  <c r="Q1149" i="1"/>
  <c r="R1149" i="1"/>
  <c r="S1149" i="1"/>
  <c r="P1291" i="1"/>
  <c r="Q1291" i="1"/>
  <c r="S1291" i="1"/>
  <c r="R1291" i="1"/>
  <c r="S432" i="1"/>
  <c r="P432" i="1"/>
  <c r="Q432" i="1"/>
  <c r="Q911" i="1"/>
  <c r="S911" i="1"/>
  <c r="P911" i="1"/>
  <c r="R911" i="1"/>
  <c r="R548" i="1"/>
  <c r="Q548" i="1"/>
  <c r="S548" i="1"/>
  <c r="P548" i="1"/>
  <c r="R596" i="1"/>
  <c r="Q596" i="1"/>
  <c r="S596" i="1"/>
  <c r="P596" i="1"/>
  <c r="Q1193" i="1"/>
  <c r="S1193" i="1"/>
  <c r="P1193" i="1"/>
  <c r="R1193" i="1"/>
  <c r="R854" i="1"/>
  <c r="Q854" i="1"/>
  <c r="S854" i="1"/>
  <c r="P854" i="1"/>
  <c r="S318" i="1"/>
  <c r="P318" i="1"/>
  <c r="Q318" i="1"/>
  <c r="P1258" i="1"/>
  <c r="R1258" i="1"/>
  <c r="S1258" i="1"/>
  <c r="Q1258" i="1"/>
  <c r="Q365" i="1"/>
  <c r="R365" i="1"/>
  <c r="S365" i="1"/>
  <c r="R1127" i="1"/>
  <c r="P1127" i="1"/>
  <c r="Q1127" i="1"/>
  <c r="Q845" i="1"/>
  <c r="R845" i="1"/>
  <c r="P845" i="1"/>
  <c r="P664" i="1"/>
  <c r="S664" i="1"/>
  <c r="Q664" i="1"/>
  <c r="R664" i="1"/>
  <c r="S582" i="1"/>
  <c r="P582" i="1"/>
  <c r="Q582" i="1"/>
  <c r="Q763" i="1"/>
  <c r="P763" i="1"/>
  <c r="R763" i="1"/>
  <c r="S763" i="1"/>
  <c r="R1069" i="1"/>
  <c r="S1069" i="1"/>
  <c r="P1069" i="1"/>
  <c r="Q1069" i="1"/>
  <c r="Q939" i="1"/>
  <c r="R939" i="1"/>
  <c r="P939" i="1"/>
  <c r="S939" i="1"/>
  <c r="S962" i="1"/>
  <c r="Q962" i="1"/>
  <c r="R962" i="1"/>
  <c r="P962" i="1"/>
  <c r="R585" i="1"/>
  <c r="S585" i="1"/>
  <c r="Q585" i="1"/>
  <c r="P585" i="1"/>
  <c r="Q847" i="1"/>
  <c r="P847" i="1"/>
  <c r="R847" i="1"/>
  <c r="Q650" i="1"/>
  <c r="P650" i="1"/>
  <c r="S650" i="1"/>
  <c r="R650" i="1"/>
  <c r="R1337" i="1"/>
  <c r="P1337" i="1"/>
  <c r="Q1337" i="1"/>
  <c r="S1337" i="1"/>
  <c r="R462" i="1"/>
  <c r="P462" i="1"/>
  <c r="Q462" i="1"/>
  <c r="S462" i="1"/>
  <c r="P721" i="1"/>
  <c r="S721" i="1"/>
  <c r="R721" i="1"/>
  <c r="Q721" i="1"/>
  <c r="S402" i="1"/>
  <c r="Q402" i="1"/>
  <c r="R402" i="1"/>
  <c r="P402" i="1"/>
  <c r="P997" i="1"/>
  <c r="Q997" i="1"/>
  <c r="R997" i="1"/>
  <c r="S997" i="1"/>
  <c r="P1236" i="1"/>
  <c r="Q1236" i="1"/>
  <c r="R1236" i="1"/>
  <c r="S1236" i="1"/>
  <c r="P1198" i="1"/>
  <c r="Q1198" i="1"/>
  <c r="R1198" i="1"/>
  <c r="S1198" i="1"/>
  <c r="P1245" i="1"/>
  <c r="Q1245" i="1"/>
  <c r="S1245" i="1"/>
  <c r="R1245" i="1"/>
  <c r="S976" i="1"/>
  <c r="P848" i="1"/>
  <c r="Q736" i="1"/>
  <c r="P1355" i="1"/>
  <c r="Q1355" i="1"/>
  <c r="R1355" i="1"/>
  <c r="S1355" i="1"/>
  <c r="R554" i="1"/>
  <c r="P554" i="1"/>
  <c r="S554" i="1"/>
  <c r="Q554" i="1"/>
  <c r="S719" i="1"/>
  <c r="Q719" i="1"/>
  <c r="R719" i="1"/>
  <c r="P1218" i="1"/>
  <c r="R1218" i="1"/>
  <c r="S1218" i="1"/>
  <c r="Q1218" i="1"/>
  <c r="R668" i="1"/>
  <c r="S668" i="1"/>
  <c r="P668" i="1"/>
  <c r="Q1155" i="1"/>
  <c r="R1155" i="1"/>
  <c r="S1155" i="1"/>
  <c r="P1155" i="1"/>
  <c r="R877" i="1"/>
  <c r="P877" i="1"/>
  <c r="S877" i="1"/>
  <c r="Q368" i="1"/>
  <c r="S368" i="1"/>
  <c r="R368" i="1"/>
  <c r="P773" i="1"/>
  <c r="Q773" i="1"/>
  <c r="R773" i="1"/>
  <c r="Q414" i="1"/>
  <c r="S414" i="1"/>
  <c r="P414" i="1"/>
  <c r="R414" i="1"/>
  <c r="S489" i="1"/>
  <c r="Q489" i="1"/>
  <c r="P489" i="1"/>
  <c r="P413" i="1"/>
  <c r="S413" i="1"/>
  <c r="R413" i="1"/>
  <c r="Q413" i="1"/>
  <c r="S366" i="1"/>
  <c r="Q1298" i="1"/>
  <c r="R1298" i="1"/>
  <c r="P1298" i="1"/>
  <c r="S1298" i="1"/>
  <c r="P1367" i="1"/>
  <c r="Q1367" i="1"/>
  <c r="R1367" i="1"/>
  <c r="S1367" i="1"/>
  <c r="R936" i="1"/>
  <c r="P936" i="1"/>
  <c r="Q936" i="1"/>
  <c r="S936" i="1"/>
  <c r="S438" i="1"/>
  <c r="Q438" i="1"/>
  <c r="R438" i="1"/>
  <c r="P438" i="1"/>
  <c r="Q1243" i="1"/>
  <c r="S1243" i="1"/>
  <c r="P1243" i="1"/>
  <c r="R1243" i="1"/>
  <c r="R1088" i="1"/>
  <c r="P1088" i="1"/>
  <c r="Q1088" i="1"/>
  <c r="S1088" i="1"/>
  <c r="Q1170" i="1"/>
  <c r="S1170" i="1"/>
  <c r="R1170" i="1"/>
  <c r="R520" i="1"/>
  <c r="S520" i="1"/>
  <c r="P520" i="1"/>
  <c r="Q520" i="1"/>
  <c r="S1350" i="1"/>
  <c r="R1350" i="1"/>
  <c r="P1350" i="1"/>
  <c r="Q1350" i="1"/>
  <c r="P777" i="1"/>
  <c r="Q777" i="1"/>
  <c r="S777" i="1"/>
  <c r="R777" i="1"/>
  <c r="R1039" i="1"/>
  <c r="Q1039" i="1"/>
  <c r="P1039" i="1"/>
  <c r="S1039" i="1"/>
  <c r="Q1004" i="1"/>
  <c r="R1004" i="1"/>
  <c r="P1004" i="1"/>
  <c r="S1004" i="1"/>
  <c r="P624" i="1"/>
  <c r="R624" i="1"/>
  <c r="S624" i="1"/>
  <c r="Q624" i="1"/>
  <c r="R449" i="1"/>
  <c r="P979" i="1"/>
  <c r="R979" i="1"/>
  <c r="S979" i="1"/>
  <c r="S692" i="1"/>
  <c r="P692" i="1"/>
  <c r="Q692" i="1"/>
  <c r="R654" i="1"/>
  <c r="Q654" i="1"/>
  <c r="S654" i="1"/>
  <c r="P654" i="1"/>
  <c r="Q395" i="1"/>
  <c r="P395" i="1"/>
  <c r="R395" i="1"/>
  <c r="S395" i="1"/>
  <c r="S701" i="1"/>
  <c r="Q701" i="1"/>
  <c r="R701" i="1"/>
  <c r="S593" i="1"/>
  <c r="Q593" i="1"/>
  <c r="R593" i="1"/>
  <c r="R354" i="1"/>
  <c r="S354" i="1"/>
  <c r="P354" i="1"/>
  <c r="P949" i="1"/>
  <c r="R967" i="1"/>
  <c r="S967" i="1"/>
  <c r="P967" i="1"/>
  <c r="S1188" i="1"/>
  <c r="P1188" i="1"/>
  <c r="R1188" i="1"/>
  <c r="Q1150" i="1"/>
  <c r="P1278" i="1"/>
  <c r="Q1278" i="1"/>
  <c r="R1278" i="1"/>
  <c r="S1278" i="1"/>
  <c r="Q1197" i="1"/>
  <c r="R1197" i="1"/>
  <c r="S1197" i="1"/>
  <c r="R1339" i="1"/>
  <c r="S1339" i="1"/>
  <c r="Q1339" i="1"/>
  <c r="P1339" i="1"/>
  <c r="P700" i="1"/>
  <c r="S700" i="1"/>
  <c r="R700" i="1"/>
  <c r="Q700" i="1"/>
  <c r="P905" i="1"/>
  <c r="S905" i="1"/>
  <c r="Q905" i="1"/>
  <c r="R905" i="1"/>
  <c r="P1158" i="1"/>
  <c r="Q1158" i="1"/>
  <c r="R1158" i="1"/>
  <c r="S1158" i="1"/>
  <c r="P1106" i="1"/>
  <c r="R1106" i="1"/>
  <c r="S1106" i="1"/>
  <c r="Q1106" i="1"/>
  <c r="Q472" i="1"/>
  <c r="R472" i="1"/>
  <c r="S472" i="1"/>
  <c r="Q1301" i="1"/>
  <c r="R1301" i="1"/>
  <c r="S1301" i="1"/>
  <c r="P1301" i="1"/>
  <c r="S991" i="1"/>
  <c r="R991" i="1"/>
  <c r="Q991" i="1"/>
  <c r="R538" i="1"/>
  <c r="S538" i="1"/>
  <c r="P538" i="1"/>
  <c r="P1078" i="1"/>
  <c r="P1217" i="1"/>
  <c r="R1217" i="1"/>
  <c r="S1217" i="1"/>
  <c r="P322" i="1"/>
  <c r="S322" i="1"/>
  <c r="R322" i="1"/>
  <c r="Q322" i="1"/>
  <c r="P935" i="1"/>
  <c r="Q935" i="1"/>
  <c r="S935" i="1"/>
  <c r="P1156" i="1"/>
  <c r="Q1156" i="1"/>
  <c r="R1156" i="1"/>
  <c r="S1156" i="1"/>
  <c r="S1118" i="1"/>
  <c r="P1118" i="1"/>
  <c r="R1118" i="1"/>
  <c r="R859" i="1"/>
  <c r="S859" i="1"/>
  <c r="P859" i="1"/>
  <c r="Q859" i="1"/>
  <c r="Q1165" i="1"/>
  <c r="P1165" i="1"/>
  <c r="R1165" i="1"/>
  <c r="S1165" i="1"/>
  <c r="P1307" i="1"/>
  <c r="R1307" i="1"/>
  <c r="S1307" i="1"/>
  <c r="Q1307" i="1"/>
  <c r="S645" i="1"/>
  <c r="R846" i="1"/>
  <c r="S846" i="1"/>
  <c r="Q846" i="1"/>
  <c r="P846" i="1"/>
  <c r="R893" i="1"/>
  <c r="S893" i="1"/>
  <c r="P893" i="1"/>
  <c r="Q893" i="1"/>
  <c r="R1035" i="1"/>
  <c r="P1035" i="1"/>
  <c r="S1035" i="1"/>
  <c r="P514" i="1"/>
  <c r="P1226" i="1"/>
  <c r="S1226" i="1"/>
  <c r="R1226" i="1"/>
  <c r="Q1226" i="1"/>
  <c r="P317" i="1"/>
  <c r="R317" i="1"/>
  <c r="S317" i="1"/>
  <c r="Q317" i="1"/>
  <c r="R1362" i="1"/>
  <c r="P340" i="1"/>
  <c r="S340" i="1"/>
  <c r="Q340" i="1"/>
  <c r="R340" i="1"/>
  <c r="S649" i="1"/>
  <c r="P649" i="1"/>
  <c r="R649" i="1"/>
  <c r="Q649" i="1"/>
  <c r="S1168" i="1"/>
  <c r="P1042" i="1"/>
  <c r="P408" i="1"/>
  <c r="Q408" i="1"/>
  <c r="R408" i="1"/>
  <c r="S408" i="1"/>
  <c r="R665" i="1"/>
  <c r="P415" i="1"/>
  <c r="Q415" i="1"/>
  <c r="S415" i="1"/>
  <c r="Q333" i="1"/>
  <c r="S333" i="1"/>
  <c r="R333" i="1"/>
  <c r="Q698" i="1"/>
  <c r="R698" i="1"/>
  <c r="P698" i="1"/>
  <c r="S698" i="1"/>
  <c r="Q1347" i="1"/>
  <c r="R1347" i="1"/>
  <c r="S1347" i="1"/>
  <c r="P821" i="1"/>
  <c r="S821" i="1"/>
  <c r="Q821" i="1"/>
  <c r="R821" i="1"/>
  <c r="P839" i="1"/>
  <c r="Q839" i="1"/>
  <c r="R839" i="1"/>
  <c r="P1060" i="1"/>
  <c r="Q1060" i="1"/>
  <c r="R1060" i="1"/>
  <c r="S1060" i="1"/>
  <c r="S1022" i="1"/>
  <c r="R1022" i="1"/>
  <c r="P1022" i="1"/>
  <c r="Q1211" i="1"/>
  <c r="R1211" i="1"/>
  <c r="S1211" i="1"/>
  <c r="P1211" i="1"/>
  <c r="S1008" i="1"/>
  <c r="Q1008" i="1"/>
  <c r="R1008" i="1"/>
  <c r="Q466" i="1"/>
  <c r="P466" i="1"/>
  <c r="R466" i="1"/>
  <c r="S466" i="1"/>
  <c r="P1061" i="1"/>
  <c r="R1061" i="1"/>
  <c r="S1061" i="1"/>
  <c r="Q1079" i="1"/>
  <c r="S1079" i="1"/>
  <c r="P1079" i="1"/>
  <c r="R1079" i="1"/>
  <c r="R1300" i="1"/>
  <c r="S1300" i="1"/>
  <c r="Q1300" i="1"/>
  <c r="P1300" i="1"/>
  <c r="S1262" i="1"/>
  <c r="R1262" i="1"/>
  <c r="Q1262" i="1"/>
  <c r="Q351" i="1"/>
  <c r="S351" i="1"/>
  <c r="R351" i="1"/>
  <c r="P1309" i="1"/>
  <c r="R1309" i="1"/>
  <c r="S1309" i="1"/>
  <c r="Q1309" i="1"/>
  <c r="P328" i="1"/>
  <c r="Q328" i="1"/>
  <c r="R328" i="1"/>
  <c r="S328" i="1"/>
  <c r="P1240" i="1"/>
  <c r="Q1240" i="1"/>
  <c r="R1240" i="1"/>
  <c r="S1240" i="1"/>
  <c r="Q947" i="1"/>
  <c r="S947" i="1"/>
  <c r="R947" i="1"/>
  <c r="P947" i="1"/>
  <c r="S847" i="1"/>
  <c r="Q812" i="1"/>
  <c r="R812" i="1"/>
  <c r="P812" i="1"/>
  <c r="S812" i="1"/>
  <c r="R508" i="1"/>
  <c r="P508" i="1"/>
  <c r="Q508" i="1"/>
  <c r="R689" i="1"/>
  <c r="P755" i="1"/>
  <c r="R755" i="1"/>
  <c r="Q755" i="1"/>
  <c r="S755" i="1"/>
  <c r="S261" i="1"/>
  <c r="Q261" i="1"/>
  <c r="P261" i="1"/>
  <c r="S998" i="1"/>
  <c r="P998" i="1"/>
  <c r="Q998" i="1"/>
  <c r="R998" i="1"/>
  <c r="R1310" i="1"/>
  <c r="S1310" i="1"/>
  <c r="Q1310" i="1"/>
  <c r="P1310" i="1"/>
  <c r="Q509" i="1"/>
  <c r="R509" i="1"/>
  <c r="S509" i="1"/>
  <c r="Q1329" i="1"/>
  <c r="R1329" i="1"/>
  <c r="S1329" i="1"/>
  <c r="P1329" i="1"/>
  <c r="R1027" i="1"/>
  <c r="Q1027" i="1"/>
  <c r="P1027" i="1"/>
  <c r="S1027" i="1"/>
  <c r="R501" i="1"/>
  <c r="Q501" i="1"/>
  <c r="P501" i="1"/>
  <c r="S501" i="1"/>
  <c r="R519" i="1"/>
  <c r="S519" i="1"/>
  <c r="Q519" i="1"/>
  <c r="S740" i="1"/>
  <c r="R740" i="1"/>
  <c r="Q740" i="1"/>
  <c r="R702" i="1"/>
  <c r="P702" i="1"/>
  <c r="Q702" i="1"/>
  <c r="S702" i="1"/>
  <c r="Q443" i="1"/>
  <c r="R443" i="1"/>
  <c r="S443" i="1"/>
  <c r="R749" i="1"/>
  <c r="P749" i="1"/>
  <c r="Q749" i="1"/>
  <c r="P891" i="1"/>
  <c r="S891" i="1"/>
  <c r="Q891" i="1"/>
  <c r="R891" i="1"/>
  <c r="P980" i="1"/>
  <c r="Q980" i="1"/>
  <c r="R980" i="1"/>
  <c r="S980" i="1"/>
  <c r="R989" i="1"/>
  <c r="S989" i="1"/>
  <c r="Q989" i="1"/>
  <c r="Q976" i="1"/>
  <c r="P625" i="1"/>
  <c r="Q848" i="1"/>
  <c r="P497" i="1"/>
  <c r="S1089" i="1"/>
  <c r="P441" i="1"/>
  <c r="S441" i="1"/>
  <c r="Q441" i="1"/>
  <c r="P310" i="1"/>
  <c r="Q310" i="1"/>
  <c r="R310" i="1"/>
  <c r="S310" i="1"/>
  <c r="P629" i="1"/>
  <c r="S629" i="1"/>
  <c r="R629" i="1"/>
  <c r="Q629" i="1"/>
  <c r="Q1019" i="1"/>
  <c r="S1019" i="1"/>
  <c r="R1019" i="1"/>
  <c r="P1019" i="1"/>
  <c r="Q357" i="1"/>
  <c r="P357" i="1"/>
  <c r="R357" i="1"/>
  <c r="S357" i="1"/>
  <c r="Q1183" i="1"/>
  <c r="P1183" i="1"/>
  <c r="R1183" i="1"/>
  <c r="S1183" i="1"/>
  <c r="P280" i="1"/>
  <c r="Q280" i="1"/>
  <c r="R280" i="1"/>
  <c r="S280" i="1"/>
  <c r="P1222" i="1"/>
  <c r="Q1222" i="1"/>
  <c r="R1222" i="1"/>
  <c r="Q716" i="1"/>
  <c r="P716" i="1"/>
  <c r="R716" i="1"/>
  <c r="S716" i="1"/>
  <c r="R1064" i="1"/>
  <c r="P1064" i="1"/>
  <c r="Q1064" i="1"/>
  <c r="S1064" i="1"/>
  <c r="R1050" i="1"/>
  <c r="Q1050" i="1"/>
  <c r="S1050" i="1"/>
  <c r="P1050" i="1"/>
  <c r="R834" i="1"/>
  <c r="Q834" i="1"/>
  <c r="S834" i="1"/>
  <c r="P834" i="1"/>
  <c r="S684" i="1"/>
  <c r="Q684" i="1"/>
  <c r="R684" i="1"/>
  <c r="P684" i="1"/>
  <c r="P523" i="1"/>
  <c r="Q523" i="1"/>
  <c r="R523" i="1"/>
  <c r="S523" i="1"/>
  <c r="S597" i="1"/>
  <c r="P597" i="1"/>
  <c r="Q597" i="1"/>
  <c r="R597" i="1"/>
  <c r="R1248" i="1"/>
  <c r="S1248" i="1"/>
  <c r="Q1248" i="1"/>
  <c r="S615" i="1"/>
  <c r="P615" i="1"/>
  <c r="Q615" i="1"/>
  <c r="R615" i="1"/>
  <c r="P1137" i="1"/>
  <c r="S1137" i="1"/>
  <c r="Q1137" i="1"/>
  <c r="R1137" i="1"/>
  <c r="R635" i="1"/>
  <c r="Q635" i="1"/>
  <c r="S635" i="1"/>
  <c r="Q1083" i="1"/>
  <c r="R1083" i="1"/>
  <c r="P1083" i="1"/>
  <c r="S1083" i="1"/>
  <c r="P822" i="1"/>
  <c r="S822" i="1"/>
  <c r="Q822" i="1"/>
  <c r="R822" i="1"/>
  <c r="R850" i="1"/>
  <c r="Q850" i="1"/>
  <c r="S850" i="1"/>
  <c r="P850" i="1"/>
  <c r="R473" i="1"/>
  <c r="P473" i="1"/>
  <c r="Q473" i="1"/>
  <c r="S473" i="1"/>
  <c r="P627" i="1"/>
  <c r="R627" i="1"/>
  <c r="S627" i="1"/>
  <c r="P1111" i="1"/>
  <c r="S1111" i="1"/>
  <c r="R1111" i="1"/>
  <c r="Q1111" i="1"/>
  <c r="R862" i="1"/>
  <c r="P862" i="1"/>
  <c r="Q862" i="1"/>
  <c r="S862" i="1"/>
  <c r="S909" i="1"/>
  <c r="R909" i="1"/>
  <c r="P909" i="1"/>
  <c r="Q909" i="1"/>
  <c r="R954" i="1"/>
  <c r="S954" i="1"/>
  <c r="P954" i="1"/>
  <c r="Q954" i="1"/>
  <c r="Q785" i="1"/>
  <c r="P785" i="1"/>
  <c r="R785" i="1"/>
  <c r="S785" i="1"/>
  <c r="P1171" i="1"/>
  <c r="S1171" i="1"/>
  <c r="Q1171" i="1"/>
  <c r="R1171" i="1"/>
  <c r="P645" i="1"/>
  <c r="Q645" i="1"/>
  <c r="R645" i="1"/>
  <c r="S663" i="1"/>
  <c r="P663" i="1"/>
  <c r="Q663" i="1"/>
  <c r="R663" i="1"/>
  <c r="R884" i="1"/>
  <c r="P884" i="1"/>
  <c r="Q884" i="1"/>
  <c r="S884" i="1"/>
  <c r="P587" i="1"/>
  <c r="S587" i="1"/>
  <c r="Q587" i="1"/>
  <c r="R587" i="1"/>
  <c r="Q514" i="1"/>
  <c r="R514" i="1"/>
  <c r="S514" i="1"/>
  <c r="Q1362" i="1"/>
  <c r="P1362" i="1"/>
  <c r="S1362" i="1"/>
  <c r="S696" i="1"/>
  <c r="R696" i="1"/>
  <c r="Q696" i="1"/>
  <c r="P696" i="1"/>
  <c r="S937" i="1"/>
  <c r="R937" i="1"/>
  <c r="P937" i="1"/>
  <c r="Q937" i="1"/>
  <c r="P598" i="1"/>
  <c r="Q598" i="1"/>
  <c r="R598" i="1"/>
  <c r="S598" i="1"/>
  <c r="P1199" i="1"/>
  <c r="Q1199" i="1"/>
  <c r="R1199" i="1"/>
  <c r="S1199" i="1"/>
  <c r="P1002" i="1"/>
  <c r="Q1002" i="1"/>
  <c r="R1002" i="1"/>
  <c r="S1002" i="1"/>
  <c r="R1164" i="1"/>
  <c r="S1164" i="1"/>
  <c r="P1164" i="1"/>
  <c r="Q1164" i="1"/>
  <c r="S605" i="1"/>
  <c r="Q605" i="1"/>
  <c r="R605" i="1"/>
  <c r="P605" i="1"/>
  <c r="R876" i="1"/>
  <c r="S876" i="1"/>
  <c r="Q876" i="1"/>
  <c r="P876" i="1"/>
  <c r="P820" i="1"/>
  <c r="Q820" i="1"/>
  <c r="S820" i="1"/>
  <c r="R820" i="1"/>
  <c r="Q1040" i="1"/>
  <c r="R1042" i="1"/>
  <c r="Q1042" i="1"/>
  <c r="S1042" i="1"/>
  <c r="P1320" i="1"/>
  <c r="Q1320" i="1"/>
  <c r="R1320" i="1"/>
  <c r="S1320" i="1"/>
  <c r="P665" i="1"/>
  <c r="Q665" i="1"/>
  <c r="S665" i="1"/>
  <c r="P326" i="1"/>
  <c r="Q326" i="1"/>
  <c r="R326" i="1"/>
  <c r="S326" i="1"/>
  <c r="Q1152" i="1"/>
  <c r="P1152" i="1"/>
  <c r="S1152" i="1"/>
  <c r="R1152" i="1"/>
  <c r="P583" i="1"/>
  <c r="Q583" i="1"/>
  <c r="R583" i="1"/>
  <c r="S583" i="1"/>
  <c r="Q955" i="1"/>
  <c r="S955" i="1"/>
  <c r="R955" i="1"/>
  <c r="P955" i="1"/>
  <c r="P1331" i="1"/>
  <c r="R1331" i="1"/>
  <c r="S1331" i="1"/>
  <c r="Q329" i="1"/>
  <c r="S329" i="1"/>
  <c r="P329" i="1"/>
  <c r="R329" i="1"/>
  <c r="Q591" i="1"/>
  <c r="P591" i="1"/>
  <c r="R591" i="1"/>
  <c r="S591" i="1"/>
  <c r="S556" i="1"/>
  <c r="Q556" i="1"/>
  <c r="P556" i="1"/>
  <c r="R673" i="1"/>
  <c r="P673" i="1"/>
  <c r="Q673" i="1"/>
  <c r="S673" i="1"/>
  <c r="R982" i="1"/>
  <c r="R446" i="1"/>
  <c r="S446" i="1"/>
  <c r="Q446" i="1"/>
  <c r="P446" i="1"/>
  <c r="R493" i="1"/>
  <c r="P493" i="1"/>
  <c r="S493" i="1"/>
  <c r="Q493" i="1"/>
  <c r="R733" i="1"/>
  <c r="Q733" i="1"/>
  <c r="P733" i="1"/>
  <c r="S733" i="1"/>
  <c r="P1267" i="1"/>
  <c r="R1267" i="1"/>
  <c r="S1267" i="1"/>
  <c r="Q741" i="1"/>
  <c r="P741" i="1"/>
  <c r="S741" i="1"/>
  <c r="Q759" i="1"/>
  <c r="S759" i="1"/>
  <c r="R759" i="1"/>
  <c r="P759" i="1"/>
  <c r="P942" i="1"/>
  <c r="R942" i="1"/>
  <c r="S942" i="1"/>
  <c r="Q942" i="1"/>
  <c r="R683" i="1"/>
  <c r="S683" i="1"/>
  <c r="P683" i="1"/>
  <c r="S720" i="1"/>
  <c r="P833" i="1"/>
  <c r="R848" i="1"/>
  <c r="S497" i="1"/>
  <c r="R1089" i="1"/>
  <c r="R964" i="1"/>
  <c r="S964" i="1"/>
  <c r="Q964" i="1"/>
  <c r="P964" i="1"/>
  <c r="P461" i="1"/>
  <c r="R461" i="1"/>
  <c r="Q461" i="1"/>
  <c r="P1000" i="1"/>
  <c r="S1000" i="1"/>
  <c r="R1000" i="1"/>
  <c r="Q1000" i="1"/>
  <c r="Q498" i="1"/>
  <c r="R498" i="1"/>
  <c r="S498" i="1"/>
  <c r="P795" i="1"/>
  <c r="R795" i="1"/>
  <c r="S795" i="1"/>
  <c r="Q795" i="1"/>
  <c r="R1012" i="1"/>
  <c r="S1012" i="1"/>
  <c r="Q1012" i="1"/>
  <c r="Q1289" i="1"/>
  <c r="R1289" i="1"/>
  <c r="S1289" i="1"/>
  <c r="P1289" i="1"/>
  <c r="R1354" i="1"/>
  <c r="S1354" i="1"/>
  <c r="Q1354" i="1"/>
  <c r="P944" i="1"/>
  <c r="Q944" i="1"/>
  <c r="R944" i="1"/>
  <c r="S643" i="1"/>
  <c r="P643" i="1"/>
  <c r="R643" i="1"/>
  <c r="P369" i="1"/>
  <c r="Q369" i="1"/>
  <c r="R369" i="1"/>
  <c r="S369" i="1"/>
  <c r="R611" i="1"/>
  <c r="S611" i="1"/>
  <c r="Q611" i="1"/>
  <c r="Q714" i="1"/>
  <c r="R714" i="1"/>
  <c r="P714" i="1"/>
  <c r="S714" i="1"/>
  <c r="Q960" i="1"/>
  <c r="S960" i="1"/>
  <c r="P960" i="1"/>
  <c r="R960" i="1"/>
  <c r="Q783" i="1"/>
  <c r="S783" i="1"/>
  <c r="R783" i="1"/>
  <c r="Q586" i="1"/>
  <c r="P586" i="1"/>
  <c r="R586" i="1"/>
  <c r="Q445" i="1"/>
  <c r="S445" i="1"/>
  <c r="R445" i="1"/>
  <c r="P445" i="1"/>
  <c r="S898" i="1"/>
  <c r="P898" i="1"/>
  <c r="Q898" i="1"/>
  <c r="R898" i="1"/>
  <c r="Q984" i="1"/>
  <c r="R984" i="1"/>
  <c r="P984" i="1"/>
  <c r="S984" i="1"/>
  <c r="Q1176" i="1"/>
  <c r="R1176" i="1"/>
  <c r="P1176" i="1"/>
  <c r="S1176" i="1"/>
  <c r="R521" i="1"/>
  <c r="S521" i="1"/>
  <c r="Q521" i="1"/>
  <c r="P521" i="1"/>
  <c r="S675" i="1"/>
  <c r="Q675" i="1"/>
  <c r="R675" i="1"/>
  <c r="P783" i="1"/>
  <c r="S586" i="1"/>
  <c r="S748" i="1"/>
  <c r="Q748" i="1"/>
  <c r="P748" i="1"/>
  <c r="R748" i="1"/>
  <c r="R550" i="1"/>
  <c r="S550" i="1"/>
  <c r="P550" i="1"/>
  <c r="Q550" i="1"/>
  <c r="S544" i="1"/>
  <c r="R544" i="1"/>
  <c r="P544" i="1"/>
  <c r="Q544" i="1"/>
  <c r="P1360" i="1"/>
  <c r="Q1360" i="1"/>
  <c r="R1360" i="1"/>
  <c r="S1360" i="1"/>
  <c r="Q1190" i="1"/>
  <c r="S1190" i="1"/>
  <c r="P1190" i="1"/>
  <c r="R1190" i="1"/>
  <c r="P1273" i="1"/>
  <c r="S1273" i="1"/>
  <c r="Q1273" i="1"/>
  <c r="R1273" i="1"/>
  <c r="Q934" i="1"/>
  <c r="R934" i="1"/>
  <c r="S934" i="1"/>
  <c r="R398" i="1"/>
  <c r="S398" i="1"/>
  <c r="P398" i="1"/>
  <c r="Q398" i="1"/>
  <c r="P1338" i="1"/>
  <c r="S1338" i="1"/>
  <c r="Q1338" i="1"/>
  <c r="P465" i="1"/>
  <c r="Q465" i="1"/>
  <c r="S465" i="1"/>
  <c r="Q1219" i="1"/>
  <c r="R1219" i="1"/>
  <c r="S1219" i="1"/>
  <c r="P1219" i="1"/>
  <c r="R693" i="1"/>
  <c r="P693" i="1"/>
  <c r="S693" i="1"/>
  <c r="Q711" i="1"/>
  <c r="R711" i="1"/>
  <c r="P711" i="1"/>
  <c r="S711" i="1"/>
  <c r="Q932" i="1"/>
  <c r="P932" i="1"/>
  <c r="R932" i="1"/>
  <c r="S932" i="1"/>
  <c r="Q894" i="1"/>
  <c r="S894" i="1"/>
  <c r="P894" i="1"/>
  <c r="R894" i="1"/>
  <c r="P635" i="1"/>
  <c r="P941" i="1"/>
  <c r="Q941" i="1"/>
  <c r="R941" i="1"/>
  <c r="S941" i="1"/>
  <c r="S444" i="1"/>
  <c r="R444" i="1"/>
  <c r="P444" i="1"/>
  <c r="R276" i="1"/>
  <c r="Q276" i="1"/>
  <c r="S276" i="1"/>
  <c r="P276" i="1"/>
  <c r="S944" i="1"/>
  <c r="R1032" i="1"/>
  <c r="S1032" i="1"/>
  <c r="Q1032" i="1"/>
  <c r="P1032" i="1"/>
  <c r="R1128" i="1"/>
  <c r="Q1128" i="1"/>
  <c r="S1128" i="1"/>
  <c r="P1128" i="1"/>
  <c r="Q627" i="1"/>
  <c r="R735" i="1"/>
  <c r="P735" i="1"/>
  <c r="Q735" i="1"/>
  <c r="S735" i="1"/>
  <c r="S1181" i="1"/>
  <c r="P1181" i="1"/>
  <c r="Q1181" i="1"/>
  <c r="R1181" i="1"/>
  <c r="Q1167" i="1"/>
  <c r="R1167" i="1"/>
  <c r="S1167" i="1"/>
  <c r="S1041" i="1"/>
  <c r="P1041" i="1"/>
  <c r="Q1041" i="1"/>
  <c r="R1041" i="1"/>
  <c r="S1187" i="1"/>
  <c r="R1187" i="1"/>
  <c r="P1187" i="1"/>
  <c r="Q661" i="1"/>
  <c r="R661" i="1"/>
  <c r="P661" i="1"/>
  <c r="S679" i="1"/>
  <c r="Q679" i="1"/>
  <c r="R679" i="1"/>
  <c r="P679" i="1"/>
  <c r="R900" i="1"/>
  <c r="Q900" i="1"/>
  <c r="S900" i="1"/>
  <c r="P900" i="1"/>
  <c r="R603" i="1"/>
  <c r="S603" i="1"/>
  <c r="Q603" i="1"/>
  <c r="P603" i="1"/>
  <c r="Q1051" i="1"/>
  <c r="P1051" i="1"/>
  <c r="S1051" i="1"/>
  <c r="R1051" i="1"/>
  <c r="S883" i="1"/>
  <c r="P883" i="1"/>
  <c r="R883" i="1"/>
  <c r="Q883" i="1"/>
  <c r="P407" i="1"/>
  <c r="S637" i="1"/>
  <c r="S855" i="1"/>
  <c r="Q855" i="1"/>
  <c r="R855" i="1"/>
  <c r="P1227" i="1"/>
  <c r="R1227" i="1"/>
  <c r="S1227" i="1"/>
  <c r="Q1227" i="1"/>
  <c r="R681" i="1"/>
  <c r="Q987" i="1"/>
  <c r="R987" i="1"/>
  <c r="S987" i="1"/>
  <c r="P987" i="1"/>
  <c r="P275" i="1"/>
  <c r="Q275" i="1"/>
  <c r="R275" i="1"/>
  <c r="S275" i="1"/>
  <c r="P912" i="1"/>
  <c r="R786" i="1"/>
  <c r="Q786" i="1"/>
  <c r="S786" i="1"/>
  <c r="P786" i="1"/>
  <c r="P563" i="1"/>
  <c r="Q811" i="1"/>
  <c r="P811" i="1"/>
  <c r="R811" i="1"/>
  <c r="S811" i="1"/>
  <c r="P1379" i="1"/>
  <c r="Q1379" i="1"/>
  <c r="R1379" i="1"/>
  <c r="S1379" i="1"/>
  <c r="R641" i="1"/>
  <c r="Q641" i="1"/>
  <c r="P641" i="1"/>
  <c r="S641" i="1"/>
  <c r="S604" i="1"/>
  <c r="Q604" i="1"/>
  <c r="R604" i="1"/>
  <c r="R1091" i="1"/>
  <c r="S1091" i="1"/>
  <c r="Q1091" i="1"/>
  <c r="P1091" i="1"/>
  <c r="Q565" i="1"/>
  <c r="P565" i="1"/>
  <c r="R565" i="1"/>
  <c r="S565" i="1"/>
  <c r="Q804" i="1"/>
  <c r="R804" i="1"/>
  <c r="S804" i="1"/>
  <c r="Q766" i="1"/>
  <c r="R766" i="1"/>
  <c r="P766" i="1"/>
  <c r="S766" i="1"/>
  <c r="P507" i="1"/>
  <c r="S507" i="1"/>
  <c r="Q507" i="1"/>
  <c r="R507" i="1"/>
  <c r="S813" i="1"/>
  <c r="R813" i="1"/>
  <c r="Q813" i="1"/>
  <c r="P813" i="1"/>
  <c r="Q1331" i="1"/>
  <c r="R805" i="1"/>
  <c r="P805" i="1"/>
  <c r="Q805" i="1"/>
  <c r="S805" i="1"/>
  <c r="Q823" i="1"/>
  <c r="S823" i="1"/>
  <c r="R823" i="1"/>
  <c r="Q1044" i="1"/>
  <c r="P1044" i="1"/>
  <c r="R1044" i="1"/>
  <c r="S1044" i="1"/>
  <c r="P1006" i="1"/>
  <c r="R1006" i="1"/>
  <c r="S1006" i="1"/>
  <c r="S747" i="1"/>
  <c r="R747" i="1"/>
  <c r="Q747" i="1"/>
  <c r="S1053" i="1"/>
  <c r="P1053" i="1"/>
  <c r="Q1053" i="1"/>
  <c r="R1053" i="1"/>
  <c r="Q1123" i="1"/>
  <c r="P1123" i="1"/>
  <c r="R1123" i="1"/>
  <c r="S1123" i="1"/>
  <c r="Q706" i="1"/>
  <c r="S706" i="1"/>
  <c r="P706" i="1"/>
  <c r="R706" i="1"/>
  <c r="S1349" i="1"/>
  <c r="P1349" i="1"/>
  <c r="Q1349" i="1"/>
  <c r="R1349" i="1"/>
  <c r="P1319" i="1"/>
  <c r="Q1319" i="1"/>
  <c r="R1319" i="1"/>
  <c r="S1319" i="1"/>
  <c r="Q483" i="1"/>
  <c r="R483" i="1"/>
  <c r="S483" i="1"/>
  <c r="Q394" i="1"/>
  <c r="P394" i="1"/>
  <c r="S394" i="1"/>
  <c r="R394" i="1"/>
  <c r="R556" i="1"/>
  <c r="R648" i="1"/>
  <c r="Q648" i="1"/>
  <c r="S648" i="1"/>
  <c r="P648" i="1"/>
  <c r="P352" i="1"/>
  <c r="S352" i="1"/>
  <c r="R352" i="1"/>
  <c r="Q352" i="1"/>
  <c r="Q840" i="1"/>
  <c r="P840" i="1"/>
  <c r="S840" i="1"/>
  <c r="R840" i="1"/>
  <c r="P484" i="1"/>
  <c r="Q484" i="1"/>
  <c r="S484" i="1"/>
  <c r="R484" i="1"/>
  <c r="R1081" i="1"/>
  <c r="P1081" i="1"/>
  <c r="Q1081" i="1"/>
  <c r="S1081" i="1"/>
  <c r="Q742" i="1"/>
  <c r="P742" i="1"/>
  <c r="S742" i="1"/>
  <c r="S1343" i="1"/>
  <c r="Q1343" i="1"/>
  <c r="R1343" i="1"/>
  <c r="P1146" i="1"/>
  <c r="R1146" i="1"/>
  <c r="S1146" i="1"/>
  <c r="Q1146" i="1"/>
  <c r="P1356" i="1"/>
  <c r="Q1356" i="1"/>
  <c r="R1356" i="1"/>
  <c r="S1356" i="1"/>
  <c r="R609" i="1"/>
  <c r="P609" i="1"/>
  <c r="Q609" i="1"/>
  <c r="S609" i="1"/>
  <c r="P739" i="1"/>
  <c r="R739" i="1"/>
  <c r="S739" i="1"/>
  <c r="P1334" i="1"/>
  <c r="R1334" i="1"/>
  <c r="Q1334" i="1"/>
  <c r="S1334" i="1"/>
  <c r="R1321" i="1"/>
  <c r="S1321" i="1"/>
  <c r="P1321" i="1"/>
  <c r="Q1321" i="1"/>
  <c r="Q982" i="1"/>
  <c r="S982" i="1"/>
  <c r="P982" i="1"/>
  <c r="P1294" i="1"/>
  <c r="Q1294" i="1"/>
  <c r="R1294" i="1"/>
  <c r="S1294" i="1"/>
  <c r="Q686" i="1"/>
  <c r="S686" i="1"/>
  <c r="P686" i="1"/>
  <c r="R686" i="1"/>
  <c r="R720" i="1"/>
  <c r="R353" i="1"/>
  <c r="Q497" i="1"/>
  <c r="Q1089" i="1"/>
  <c r="Q704" i="1"/>
  <c r="R704" i="1"/>
  <c r="P704" i="1"/>
  <c r="S704" i="1"/>
  <c r="S1073" i="1"/>
  <c r="P1073" i="1"/>
  <c r="Q1073" i="1"/>
  <c r="R1073" i="1"/>
  <c r="R678" i="1"/>
  <c r="P678" i="1"/>
  <c r="Q678" i="1"/>
  <c r="S678" i="1"/>
  <c r="R1082" i="1"/>
  <c r="S1082" i="1"/>
  <c r="P1082" i="1"/>
  <c r="Q1082" i="1"/>
  <c r="Q655" i="1"/>
  <c r="S655" i="1"/>
  <c r="R655" i="1"/>
  <c r="P655" i="1"/>
  <c r="R963" i="1"/>
  <c r="S963" i="1"/>
  <c r="P963" i="1"/>
  <c r="R455" i="1"/>
  <c r="Q455" i="1"/>
  <c r="S455" i="1"/>
  <c r="Q379" i="1"/>
  <c r="R379" i="1"/>
  <c r="S379" i="1"/>
  <c r="Q685" i="1"/>
  <c r="P685" i="1"/>
  <c r="S685" i="1"/>
  <c r="P1145" i="1"/>
  <c r="S1145" i="1"/>
  <c r="R1145" i="1"/>
  <c r="Q1145" i="1"/>
  <c r="Q311" i="1"/>
  <c r="R311" i="1"/>
  <c r="S311" i="1"/>
  <c r="P311" i="1"/>
  <c r="R479" i="1"/>
  <c r="P479" i="1"/>
  <c r="Q479" i="1"/>
  <c r="S479" i="1"/>
  <c r="P1212" i="1"/>
  <c r="Q1212" i="1"/>
  <c r="R1212" i="1"/>
  <c r="S1212" i="1"/>
  <c r="S377" i="1"/>
  <c r="P377" i="1"/>
  <c r="Q377" i="1"/>
  <c r="R377" i="1"/>
  <c r="R899" i="1"/>
  <c r="P899" i="1"/>
  <c r="S899" i="1"/>
  <c r="Q423" i="1"/>
  <c r="P423" i="1"/>
  <c r="S423" i="1"/>
  <c r="P347" i="1"/>
  <c r="Q347" i="1"/>
  <c r="R347" i="1"/>
  <c r="S347" i="1"/>
  <c r="P1201" i="1"/>
  <c r="Q1201" i="1"/>
  <c r="S1201" i="1"/>
  <c r="P389" i="1"/>
  <c r="R389" i="1"/>
  <c r="S389" i="1"/>
  <c r="Q389" i="1"/>
  <c r="R407" i="1"/>
  <c r="S407" i="1"/>
  <c r="Q407" i="1"/>
  <c r="R1126" i="1"/>
  <c r="S1126" i="1"/>
  <c r="Q1126" i="1"/>
  <c r="P1126" i="1"/>
  <c r="R590" i="1"/>
  <c r="Q590" i="1"/>
  <c r="S590" i="1"/>
  <c r="P590" i="1"/>
  <c r="Q331" i="1"/>
  <c r="P331" i="1"/>
  <c r="R331" i="1"/>
  <c r="S331" i="1"/>
  <c r="Q637" i="1"/>
  <c r="R637" i="1"/>
  <c r="P637" i="1"/>
  <c r="P302" i="1"/>
  <c r="Q302" i="1"/>
  <c r="R302" i="1"/>
  <c r="S302" i="1"/>
  <c r="P853" i="1"/>
  <c r="Q853" i="1"/>
  <c r="R853" i="1"/>
  <c r="S853" i="1"/>
  <c r="P1357" i="1"/>
  <c r="Q1357" i="1"/>
  <c r="R1357" i="1"/>
  <c r="S1357" i="1"/>
  <c r="Q1058" i="1"/>
  <c r="R1058" i="1"/>
  <c r="P1058" i="1"/>
  <c r="S1058" i="1"/>
  <c r="R424" i="1"/>
  <c r="S424" i="1"/>
  <c r="P424" i="1"/>
  <c r="Q424" i="1"/>
  <c r="Q1336" i="1"/>
  <c r="R1336" i="1"/>
  <c r="S1336" i="1"/>
  <c r="P1336" i="1"/>
  <c r="Q681" i="1"/>
  <c r="S681" i="1"/>
  <c r="P681" i="1"/>
  <c r="S342" i="1"/>
  <c r="R342" i="1"/>
  <c r="Q342" i="1"/>
  <c r="P342" i="1"/>
  <c r="Q943" i="1"/>
  <c r="P943" i="1"/>
  <c r="S943" i="1"/>
  <c r="R943" i="1"/>
  <c r="Q746" i="1"/>
  <c r="S746" i="1"/>
  <c r="P746" i="1"/>
  <c r="R746" i="1"/>
  <c r="P908" i="1"/>
  <c r="Q908" i="1"/>
  <c r="R908" i="1"/>
  <c r="S908" i="1"/>
  <c r="Q1148" i="1"/>
  <c r="R1148" i="1"/>
  <c r="P1148" i="1"/>
  <c r="S1148" i="1"/>
  <c r="R1348" i="1"/>
  <c r="Q1348" i="1"/>
  <c r="S1348" i="1"/>
  <c r="P1348" i="1"/>
  <c r="Q784" i="1"/>
  <c r="R784" i="1"/>
  <c r="S784" i="1"/>
  <c r="R1302" i="1"/>
  <c r="S1302" i="1"/>
  <c r="P1302" i="1"/>
  <c r="Q1302" i="1"/>
  <c r="Q680" i="1"/>
  <c r="R680" i="1"/>
  <c r="P680" i="1"/>
  <c r="S680" i="1"/>
  <c r="Q409" i="1"/>
  <c r="R409" i="1"/>
  <c r="P409" i="1"/>
  <c r="S409" i="1"/>
  <c r="Q563" i="1"/>
  <c r="R563" i="1"/>
  <c r="S563" i="1"/>
  <c r="P1136" i="1"/>
  <c r="R1136" i="1"/>
  <c r="S1136" i="1"/>
  <c r="Q1136" i="1"/>
  <c r="S803" i="1"/>
  <c r="R803" i="1"/>
  <c r="P803" i="1"/>
  <c r="Q803" i="1"/>
  <c r="R263" i="1"/>
  <c r="S263" i="1"/>
  <c r="Q263" i="1"/>
  <c r="P263" i="1"/>
  <c r="Q608" i="1"/>
  <c r="P608" i="1"/>
  <c r="R608" i="1"/>
  <c r="S608" i="1"/>
  <c r="Q549" i="1"/>
  <c r="R549" i="1"/>
  <c r="S549" i="1"/>
  <c r="P549" i="1"/>
  <c r="S750" i="1"/>
  <c r="Q750" i="1"/>
  <c r="R750" i="1"/>
  <c r="P491" i="1"/>
  <c r="R491" i="1"/>
  <c r="S491" i="1"/>
  <c r="S797" i="1"/>
  <c r="P797" i="1"/>
  <c r="Q797" i="1"/>
  <c r="P1045" i="1"/>
  <c r="R1045" i="1"/>
  <c r="Q1045" i="1"/>
  <c r="S1045" i="1"/>
  <c r="P1185" i="1"/>
  <c r="Q1185" i="1"/>
  <c r="R1185" i="1"/>
  <c r="S1185" i="1"/>
  <c r="R486" i="1"/>
  <c r="S486" i="1"/>
  <c r="Q486" i="1"/>
  <c r="P486" i="1"/>
  <c r="R1052" i="1"/>
  <c r="P1052" i="1"/>
  <c r="S1052" i="1"/>
  <c r="Q1052" i="1"/>
  <c r="R824" i="1"/>
  <c r="S824" i="1"/>
  <c r="Q824" i="1"/>
  <c r="P1130" i="1"/>
  <c r="Q1130" i="1"/>
  <c r="S1130" i="1"/>
  <c r="R1130" i="1"/>
  <c r="R1292" i="1"/>
  <c r="Q1011" i="1"/>
  <c r="S1011" i="1"/>
  <c r="R1011" i="1"/>
  <c r="P1011" i="1"/>
  <c r="P485" i="1"/>
  <c r="Q485" i="1"/>
  <c r="R485" i="1"/>
  <c r="S485" i="1"/>
  <c r="S503" i="1"/>
  <c r="P503" i="1"/>
  <c r="Q503" i="1"/>
  <c r="R503" i="1"/>
  <c r="S724" i="1"/>
  <c r="R724" i="1"/>
  <c r="Q724" i="1"/>
  <c r="P724" i="1"/>
  <c r="R427" i="1"/>
  <c r="S427" i="1"/>
  <c r="P427" i="1"/>
  <c r="Q427" i="1"/>
  <c r="S477" i="1"/>
  <c r="P477" i="1"/>
  <c r="Q477" i="1"/>
  <c r="R477" i="1"/>
  <c r="Q720" i="1"/>
  <c r="Q640" i="1"/>
  <c r="P353" i="1"/>
  <c r="S1121" i="1"/>
  <c r="S1328" i="1"/>
  <c r="P527" i="1"/>
  <c r="R527" i="1"/>
  <c r="Q527" i="1"/>
  <c r="S1361" i="1"/>
  <c r="P1361" i="1"/>
  <c r="Q1361" i="1"/>
  <c r="R1361" i="1"/>
  <c r="R642" i="1"/>
  <c r="Q642" i="1"/>
  <c r="S642" i="1"/>
  <c r="P642" i="1"/>
  <c r="Q1269" i="1"/>
  <c r="R1269" i="1"/>
  <c r="S1269" i="1"/>
  <c r="P1269" i="1"/>
  <c r="Q1255" i="1"/>
  <c r="R1255" i="1"/>
  <c r="P1255" i="1"/>
  <c r="S1255" i="1"/>
  <c r="R265" i="1"/>
  <c r="Q265" i="1"/>
  <c r="S265" i="1"/>
  <c r="P265" i="1"/>
  <c r="Q419" i="1"/>
  <c r="R419" i="1"/>
  <c r="S419" i="1"/>
  <c r="S527" i="1"/>
  <c r="Q330" i="1"/>
  <c r="S330" i="1"/>
  <c r="P330" i="1"/>
  <c r="R330" i="1"/>
  <c r="Q492" i="1"/>
  <c r="R492" i="1"/>
  <c r="S492" i="1"/>
  <c r="P492" i="1"/>
  <c r="P288" i="1"/>
  <c r="Q288" i="1"/>
  <c r="R288" i="1"/>
  <c r="S288" i="1"/>
  <c r="R776" i="1"/>
  <c r="P776" i="1"/>
  <c r="S776" i="1"/>
  <c r="Q776" i="1"/>
  <c r="S420" i="1"/>
  <c r="Q420" i="1"/>
  <c r="R420" i="1"/>
  <c r="P420" i="1"/>
  <c r="R1017" i="1"/>
  <c r="Q1017" i="1"/>
  <c r="S1017" i="1"/>
  <c r="P1017" i="1"/>
  <c r="Q1279" i="1"/>
  <c r="R1279" i="1"/>
  <c r="S1279" i="1"/>
  <c r="P1279" i="1"/>
  <c r="Q1244" i="1"/>
  <c r="R1244" i="1"/>
  <c r="S1244" i="1"/>
  <c r="P1244" i="1"/>
  <c r="S768" i="1"/>
  <c r="P768" i="1"/>
  <c r="Q768" i="1"/>
  <c r="R768" i="1"/>
  <c r="S321" i="1"/>
  <c r="R321" i="1"/>
  <c r="P321" i="1"/>
  <c r="Q321" i="1"/>
  <c r="Q963" i="1"/>
  <c r="P437" i="1"/>
  <c r="S437" i="1"/>
  <c r="Q437" i="1"/>
  <c r="R437" i="1"/>
  <c r="P455" i="1"/>
  <c r="P676" i="1"/>
  <c r="R676" i="1"/>
  <c r="S676" i="1"/>
  <c r="Q676" i="1"/>
  <c r="S638" i="1"/>
  <c r="P638" i="1"/>
  <c r="R638" i="1"/>
  <c r="Q638" i="1"/>
  <c r="P379" i="1"/>
  <c r="R685" i="1"/>
  <c r="R363" i="1"/>
  <c r="S363" i="1"/>
  <c r="Q363" i="1"/>
  <c r="P363" i="1"/>
  <c r="P1323" i="1"/>
  <c r="Q1323" i="1"/>
  <c r="R1323" i="1"/>
  <c r="S1323" i="1"/>
  <c r="R798" i="1"/>
  <c r="Q798" i="1"/>
  <c r="S798" i="1"/>
  <c r="P798" i="1"/>
  <c r="S594" i="1"/>
  <c r="Q594" i="1"/>
  <c r="R594" i="1"/>
  <c r="P594" i="1"/>
  <c r="P1221" i="1"/>
  <c r="Q1221" i="1"/>
  <c r="R1221" i="1"/>
  <c r="S1221" i="1"/>
  <c r="Q1207" i="1"/>
  <c r="R1207" i="1"/>
  <c r="P1207" i="1"/>
  <c r="S1207" i="1"/>
  <c r="P371" i="1"/>
  <c r="Q371" i="1"/>
  <c r="R371" i="1"/>
  <c r="S371" i="1"/>
  <c r="S970" i="1"/>
  <c r="R970" i="1"/>
  <c r="P970" i="1"/>
  <c r="Q970" i="1"/>
  <c r="Q1280" i="1"/>
  <c r="S1280" i="1"/>
  <c r="P1280" i="1"/>
  <c r="R1280" i="1"/>
  <c r="Q899" i="1"/>
  <c r="P405" i="1"/>
  <c r="R405" i="1"/>
  <c r="S405" i="1"/>
  <c r="Q405" i="1"/>
  <c r="R423" i="1"/>
  <c r="S644" i="1"/>
  <c r="P644" i="1"/>
  <c r="Q644" i="1"/>
  <c r="R644" i="1"/>
  <c r="R606" i="1"/>
  <c r="S606" i="1"/>
  <c r="Q606" i="1"/>
  <c r="P606" i="1"/>
  <c r="P653" i="1"/>
  <c r="Q653" i="1"/>
  <c r="R653" i="1"/>
  <c r="S653" i="1"/>
  <c r="P1304" i="1"/>
  <c r="Q1304" i="1"/>
  <c r="R1304" i="1"/>
  <c r="Q860" i="1"/>
  <c r="S860" i="1"/>
  <c r="R860" i="1"/>
  <c r="P860" i="1"/>
  <c r="Q480" i="1"/>
  <c r="P480" i="1"/>
  <c r="R480" i="1"/>
  <c r="S480" i="1"/>
  <c r="Q1016" i="1"/>
  <c r="R1016" i="1"/>
  <c r="P1016" i="1"/>
  <c r="S1016" i="1"/>
  <c r="R870" i="1"/>
  <c r="S870" i="1"/>
  <c r="Q870" i="1"/>
  <c r="R334" i="1"/>
  <c r="P334" i="1"/>
  <c r="Q334" i="1"/>
  <c r="S334" i="1"/>
  <c r="P381" i="1"/>
  <c r="R381" i="1"/>
  <c r="S381" i="1"/>
  <c r="Q381" i="1"/>
  <c r="P871" i="1"/>
  <c r="Q871" i="1"/>
  <c r="R871" i="1"/>
  <c r="S871" i="1"/>
  <c r="R889" i="1"/>
  <c r="S889" i="1"/>
  <c r="Q889" i="1"/>
  <c r="P889" i="1"/>
  <c r="R545" i="1"/>
  <c r="P545" i="1"/>
  <c r="Q545" i="1"/>
  <c r="S545" i="1"/>
  <c r="S425" i="1"/>
  <c r="P425" i="1"/>
  <c r="R425" i="1"/>
  <c r="Q425" i="1"/>
  <c r="R566" i="1"/>
  <c r="S566" i="1"/>
  <c r="P566" i="1"/>
  <c r="Q566" i="1"/>
  <c r="R895" i="1"/>
  <c r="S1157" i="1"/>
  <c r="S1143" i="1"/>
  <c r="P1143" i="1"/>
  <c r="Q1143" i="1"/>
  <c r="R1143" i="1"/>
  <c r="Q555" i="1"/>
  <c r="R564" i="1"/>
  <c r="Q564" i="1"/>
  <c r="S564" i="1"/>
  <c r="P564" i="1"/>
  <c r="R754" i="1"/>
  <c r="Q754" i="1"/>
  <c r="P754" i="1"/>
  <c r="S754" i="1"/>
  <c r="Q801" i="1"/>
  <c r="S801" i="1"/>
  <c r="R801" i="1"/>
  <c r="Q309" i="1"/>
  <c r="S309" i="1"/>
  <c r="P309" i="1"/>
  <c r="R309" i="1"/>
  <c r="P1046" i="1"/>
  <c r="R1046" i="1"/>
  <c r="S1046" i="1"/>
  <c r="Q1046" i="1"/>
  <c r="R510" i="1"/>
  <c r="S510" i="1"/>
  <c r="P510" i="1"/>
  <c r="Q510" i="1"/>
  <c r="S1374" i="1"/>
  <c r="Q1374" i="1"/>
  <c r="R1374" i="1"/>
  <c r="P1374" i="1"/>
  <c r="S557" i="1"/>
  <c r="Q557" i="1"/>
  <c r="R557" i="1"/>
  <c r="Q572" i="1"/>
  <c r="S572" i="1"/>
  <c r="P572" i="1"/>
  <c r="R561" i="1"/>
  <c r="P561" i="1"/>
  <c r="S561" i="1"/>
  <c r="Q561" i="1"/>
  <c r="S1075" i="1"/>
  <c r="P1075" i="1"/>
  <c r="R1075" i="1"/>
  <c r="Q1075" i="1"/>
  <c r="P567" i="1"/>
  <c r="S567" i="1"/>
  <c r="R567" i="1"/>
  <c r="P788" i="1"/>
  <c r="Q788" i="1"/>
  <c r="S788" i="1"/>
  <c r="R788" i="1"/>
  <c r="P750" i="1"/>
  <c r="Q491" i="1"/>
  <c r="R797" i="1"/>
  <c r="R1312" i="1"/>
  <c r="S1312" i="1"/>
  <c r="Q1312" i="1"/>
  <c r="P450" i="1"/>
  <c r="S450" i="1"/>
  <c r="R450" i="1"/>
  <c r="Q450" i="1"/>
  <c r="R1063" i="1"/>
  <c r="P1063" i="1"/>
  <c r="S1063" i="1"/>
  <c r="P1284" i="1"/>
  <c r="Q1284" i="1"/>
  <c r="R1284" i="1"/>
  <c r="S1284" i="1"/>
  <c r="S1246" i="1"/>
  <c r="R1246" i="1"/>
  <c r="Q1246" i="1"/>
  <c r="P335" i="1"/>
  <c r="Q335" i="1"/>
  <c r="R335" i="1"/>
  <c r="S335" i="1"/>
  <c r="P1293" i="1"/>
  <c r="R1293" i="1"/>
  <c r="S1293" i="1"/>
  <c r="Q1293" i="1"/>
  <c r="Q300" i="1"/>
  <c r="R300" i="1"/>
  <c r="S300" i="1"/>
  <c r="P300" i="1"/>
  <c r="P1234" i="1"/>
  <c r="Q1234" i="1"/>
  <c r="R1234" i="1"/>
  <c r="S1234" i="1"/>
  <c r="Q568" i="1"/>
  <c r="R568" i="1"/>
  <c r="S568" i="1"/>
  <c r="P568" i="1"/>
  <c r="S1254" i="1"/>
  <c r="P1254" i="1"/>
  <c r="Q1254" i="1"/>
  <c r="Q825" i="1"/>
  <c r="S825" i="1"/>
  <c r="P825" i="1"/>
  <c r="S1087" i="1"/>
  <c r="R1087" i="1"/>
  <c r="Q1087" i="1"/>
  <c r="P1087" i="1"/>
  <c r="P890" i="1"/>
  <c r="R890" i="1"/>
  <c r="S890" i="1"/>
  <c r="Q890" i="1"/>
  <c r="Q336" i="1"/>
  <c r="S336" i="1"/>
  <c r="R336" i="1"/>
  <c r="P824" i="1"/>
  <c r="R468" i="1"/>
  <c r="Q468" i="1"/>
  <c r="P468" i="1"/>
  <c r="P1065" i="1"/>
  <c r="Q1065" i="1"/>
  <c r="R1065" i="1"/>
  <c r="S1065" i="1"/>
  <c r="P726" i="1"/>
  <c r="S726" i="1"/>
  <c r="Q726" i="1"/>
  <c r="R726" i="1"/>
  <c r="P1327" i="1"/>
  <c r="Q1327" i="1"/>
  <c r="R1327" i="1"/>
  <c r="S1327" i="1"/>
  <c r="P1324" i="1"/>
  <c r="Q1324" i="1"/>
  <c r="R1324" i="1"/>
  <c r="S1324" i="1"/>
  <c r="Q1292" i="1"/>
  <c r="S1292" i="1"/>
  <c r="P1292" i="1"/>
  <c r="P723" i="1"/>
  <c r="Q723" i="1"/>
  <c r="R723" i="1"/>
  <c r="S723" i="1"/>
  <c r="Q1270" i="1"/>
  <c r="P966" i="1"/>
  <c r="P1308" i="1"/>
  <c r="R1104" i="1"/>
  <c r="P80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urnotdhc</author>
  </authors>
  <commentList>
    <comment ref="B5" authorId="0" shapeId="0" xr:uid="{7E3F2B89-B9EB-4C65-A053-E0792A2203B3}">
      <text>
        <r>
          <rPr>
            <b/>
            <sz val="9"/>
            <color indexed="81"/>
            <rFont val="宋体"/>
            <family val="3"/>
            <charset val="134"/>
          </rPr>
          <t>如需修改，请使用Excel插件-Wind-函数-编辑函数</t>
        </r>
      </text>
    </comment>
    <comment ref="C5" authorId="0" shapeId="0" xr:uid="{C98F2E06-B963-4520-B2C3-262FD0D1EFFF}">
      <text>
        <r>
          <rPr>
            <b/>
            <sz val="9"/>
            <color indexed="81"/>
            <rFont val="宋体"/>
            <family val="3"/>
            <charset val="134"/>
          </rPr>
          <t>如需修改，请使用Excel插件-Wind-函数-编辑函数</t>
        </r>
      </text>
    </comment>
    <comment ref="F5" authorId="0" shapeId="0" xr:uid="{C63EBC2C-6A5A-4048-A780-E95ACF4F7C5E}">
      <text>
        <r>
          <rPr>
            <b/>
            <sz val="9"/>
            <color indexed="81"/>
            <rFont val="宋体"/>
            <family val="3"/>
            <charset val="134"/>
          </rPr>
          <t>如需修改，请使用Excel插件-Wind-函数-编辑函数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urnotdhc</author>
  </authors>
  <commentList>
    <comment ref="A1" authorId="0" shapeId="0" xr:uid="{DC23F3F0-F126-4E77-8A74-2DA9095EE3D4}">
      <text>
        <r>
          <rPr>
            <b/>
            <sz val="9"/>
            <color indexed="81"/>
            <rFont val="宋体"/>
            <family val="3"/>
            <charset val="134"/>
          </rPr>
          <t>UEsDBBQACAgIAKR4E1sAAAAAAAAAAAAAAAABAAAAMGVTS2sbMRD2ub/C6JSCDftwEmdveZKSV2mcQgmhaLXjtbBW2kraEhMMfdDHsaGH0kIPLe29x2Io/TNJqP9FRyvXDvSwh/lm5puZ71ttb2007jQajQsC56XSdlPJPs9JckFSQeXwIRUVkIQEpEUy6NNK2H0q84rmDmXSwdyUgo4OVOagrLgnM86o5colueyrPYDypMyoxXyAkFk3jCRWV+CCXZ7BhhvloXFrtkiPWwFHZc2D21AhamRbQAHSGpL0qTDIwFQlrR7N4wwM03zW54f0NTypQLJFEc6Ulvc56DlkaFEKWIQggFnI6qF7MNrnxpLklGgwVmk4pAWQMyxTlWaLLktT4XP/kEryW8tWtQxbtRQ1hOcWYDVHQU4vyGPM0i2e1y1Ri6SQc+mrSRSEnTAMV1FUNkAL4AEwpTPsO3Mi1OIfBHG0thw7s0D6NcgB5RLlzdq7SuZD/JrHVrFhE42WeGHzELUepChi5hMmafYqLdVT0M2lzcNHd2uyEzwDyTBuhkFQOGvRJqSFbH4cnFtNme3R/LbwJAlbJNeqKuvErHYIaAYBFnSzIKbtleXVtXYn7q6219gKbSNrkEZx3ImjDk6S/pLpx9d/XnyZPvuUXP96f/Ph+83bd1eTb9M3l9Ovn5euJpObH5fXP5+7fWcmzadp+58nyHc1+X396iUZn7kGXNUMeqPS/6OWF7CjsecYrOWyfg9sAMy9B764WFBjj1LnVccHnoAIh4J+Wr8Cgwup1OxoVXgbu0E3ijx4bKm269bjK2EULHu8p2oo6sxKS9BcZTP20u5UQtyvITIe/wVQSwcISytC/mICAADCAwAA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urnotdhc</author>
  </authors>
  <commentList>
    <comment ref="B5" authorId="0" shapeId="0" xr:uid="{A65A1020-C8AF-493B-9FFB-AADAAA32579A}">
      <text>
        <r>
          <rPr>
            <b/>
            <sz val="9"/>
            <color indexed="81"/>
            <rFont val="宋体"/>
            <family val="3"/>
            <charset val="134"/>
          </rPr>
          <t>如需修改，请使用Excel插件-Wind-函数-编辑函数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urnotdhc</author>
  </authors>
  <commentList>
    <comment ref="B5" authorId="0" shapeId="0" xr:uid="{D7C98E72-5F7E-4E36-9F71-8DBD2E412A82}">
      <text>
        <r>
          <rPr>
            <b/>
            <sz val="9"/>
            <color indexed="81"/>
            <rFont val="宋体"/>
            <family val="3"/>
            <charset val="134"/>
          </rPr>
          <t>如需修改，请使用Excel插件-Wind-函数-编辑函数</t>
        </r>
      </text>
    </comment>
  </commentList>
</comments>
</file>

<file path=xl/sharedStrings.xml><?xml version="1.0" encoding="utf-8"?>
<sst xmlns="http://schemas.openxmlformats.org/spreadsheetml/2006/main" count="2435" uniqueCount="2388">
  <si>
    <t>000001.SH</t>
  </si>
  <si>
    <t>日期</t>
  </si>
  <si>
    <t>E/P</t>
    <phoneticPr fontId="1" type="noConversion"/>
  </si>
  <si>
    <t>指标名称</t>
    <phoneticPr fontId="1" type="noConversion"/>
  </si>
  <si>
    <t>指标名称</t>
  </si>
  <si>
    <t>日期</t>
    <phoneticPr fontId="1" type="noConversion"/>
  </si>
  <si>
    <t>Date</t>
    <phoneticPr fontId="1" type="noConversion"/>
  </si>
  <si>
    <t>EDBclose</t>
  </si>
  <si>
    <t>市盈率PE(TTM)</t>
    <phoneticPr fontId="1" type="noConversion"/>
  </si>
  <si>
    <t>pe_ttm</t>
    <phoneticPr fontId="1" type="noConversion"/>
  </si>
  <si>
    <t>无风险收益率</t>
    <phoneticPr fontId="1" type="noConversion"/>
  </si>
  <si>
    <t>ERP</t>
    <phoneticPr fontId="1" type="noConversion"/>
  </si>
  <si>
    <t>ERP_MA250</t>
    <phoneticPr fontId="1" type="noConversion"/>
  </si>
  <si>
    <t>ERP_std</t>
    <phoneticPr fontId="1" type="noConversion"/>
  </si>
  <si>
    <t>+std</t>
    <phoneticPr fontId="1" type="noConversion"/>
  </si>
  <si>
    <t>-std</t>
    <phoneticPr fontId="1" type="noConversion"/>
  </si>
  <si>
    <t>+2std</t>
    <phoneticPr fontId="1" type="noConversion"/>
  </si>
  <si>
    <t>-2std</t>
    <phoneticPr fontId="1" type="noConversion"/>
  </si>
  <si>
    <r>
      <rPr>
        <sz val="12"/>
        <rFont val="宋体"/>
        <family val="2"/>
        <charset val="134"/>
      </rPr>
      <t>全</t>
    </r>
    <r>
      <rPr>
        <sz val="12"/>
        <rFont val="Calibri"/>
        <family val="2"/>
      </rPr>
      <t>A</t>
    </r>
    <r>
      <rPr>
        <sz val="12"/>
        <rFont val="宋体"/>
        <family val="2"/>
        <charset val="134"/>
      </rPr>
      <t>成交额</t>
    </r>
    <phoneticPr fontId="1" type="noConversion"/>
  </si>
  <si>
    <r>
      <rPr>
        <sz val="12"/>
        <rFont val="宋体"/>
        <family val="2"/>
        <charset val="134"/>
      </rPr>
      <t>北向买卖总额占全</t>
    </r>
    <r>
      <rPr>
        <sz val="12"/>
        <rFont val="Calibri"/>
        <family val="2"/>
      </rPr>
      <t>A</t>
    </r>
    <r>
      <rPr>
        <sz val="12"/>
        <rFont val="宋体"/>
        <family val="2"/>
        <charset val="134"/>
      </rPr>
      <t>成交额</t>
    </r>
    <phoneticPr fontId="1" type="noConversion"/>
  </si>
  <si>
    <t>深港通2016.12才开通，因此前面的数据都没什么参考价值</t>
    <phoneticPr fontId="1" type="noConversion"/>
  </si>
  <si>
    <t>陆股通:当日成交金额(人民币)</t>
    <phoneticPr fontId="1" type="noConversion"/>
  </si>
  <si>
    <t>陆股通成交占比分位数</t>
  </si>
  <si>
    <t>陆股通成交占比分位数</t>
    <phoneticPr fontId="1" type="noConversion"/>
  </si>
  <si>
    <t/>
  </si>
  <si>
    <t>两融交易额占A股成交额(%)</t>
  </si>
  <si>
    <t>EDBclose</t>
    <phoneticPr fontId="1" type="noConversion"/>
  </si>
  <si>
    <r>
      <t>ERP</t>
    </r>
    <r>
      <rPr>
        <sz val="11"/>
        <color theme="1"/>
        <rFont val="宋体"/>
        <family val="2"/>
        <charset val="134"/>
      </rPr>
      <t>得分</t>
    </r>
    <phoneticPr fontId="1" type="noConversion"/>
  </si>
  <si>
    <t>陆股通成交占比得分</t>
    <phoneticPr fontId="1" type="noConversion"/>
  </si>
  <si>
    <t>初步得分-去掉0</t>
    <phoneticPr fontId="11" type="noConversion"/>
  </si>
  <si>
    <t>得分优化(按月衰减)最初几期需手动调整一下即可</t>
    <phoneticPr fontId="11" type="noConversion"/>
  </si>
  <si>
    <t>首次出现新得分时的行数</t>
    <phoneticPr fontId="11" type="noConversion"/>
  </si>
  <si>
    <t>衰减系数</t>
    <phoneticPr fontId="11" type="noConversion"/>
  </si>
  <si>
    <t>两融交易额占比分位数</t>
  </si>
  <si>
    <t>两融交易额占比分位数</t>
    <phoneticPr fontId="1" type="noConversion"/>
  </si>
  <si>
    <t>初步得分</t>
    <phoneticPr fontId="11" type="noConversion"/>
  </si>
  <si>
    <t>涨停板占比(%)</t>
    <phoneticPr fontId="1" type="noConversion"/>
  </si>
  <si>
    <t>RSI相对强弱指标
[周期数]30</t>
  </si>
  <si>
    <t>得分</t>
    <phoneticPr fontId="11" type="noConversion"/>
  </si>
  <si>
    <t>交易额差值(融资-融券)(亿元)</t>
  </si>
  <si>
    <t>融资净买入分位数</t>
  </si>
  <si>
    <t>融资净买入分位数</t>
    <phoneticPr fontId="1" type="noConversion"/>
  </si>
  <si>
    <t>ERP</t>
  </si>
  <si>
    <t>中债国债到期收益率:10年</t>
  </si>
  <si>
    <t>S0059749</t>
  </si>
  <si>
    <t>涨停的股票占指数成份股的比例_PIT</t>
    <phoneticPr fontId="1" type="noConversion"/>
  </si>
  <si>
    <t>tech_limituppct</t>
    <phoneticPr fontId="1" type="noConversion"/>
  </si>
  <si>
    <t>RSI相对强弱指标
[周期数]30</t>
    <phoneticPr fontId="1" type="noConversion"/>
  </si>
  <si>
    <t>RSI</t>
    <phoneticPr fontId="1" type="noConversion"/>
  </si>
  <si>
    <t>2011.05.31</t>
  </si>
  <si>
    <t>2011.06.01</t>
  </si>
  <si>
    <t>2011.06.02</t>
  </si>
  <si>
    <t>2011.06.03</t>
  </si>
  <si>
    <t>2011.06.07</t>
  </si>
  <si>
    <t>2011.06.08</t>
  </si>
  <si>
    <t>2011.06.09</t>
  </si>
  <si>
    <t>2011.06.10</t>
  </si>
  <si>
    <t>2011.06.13</t>
  </si>
  <si>
    <t>2011.06.14</t>
  </si>
  <si>
    <t>2011.06.15</t>
  </si>
  <si>
    <t>2011.06.16</t>
  </si>
  <si>
    <t>2011.06.17</t>
  </si>
  <si>
    <t>2011.06.20</t>
  </si>
  <si>
    <t>2011.06.21</t>
  </si>
  <si>
    <t>2011.06.22</t>
  </si>
  <si>
    <t>2011.06.23</t>
  </si>
  <si>
    <t>2011.06.24</t>
  </si>
  <si>
    <t>2011.06.27</t>
  </si>
  <si>
    <t>2011.06.28</t>
  </si>
  <si>
    <t>2011.06.29</t>
  </si>
  <si>
    <t>2011.06.30</t>
  </si>
  <si>
    <t>2011.07.01</t>
  </si>
  <si>
    <t>2011.07.04</t>
  </si>
  <si>
    <t>2011.07.05</t>
  </si>
  <si>
    <t>2011.07.06</t>
  </si>
  <si>
    <t>2011.07.07</t>
  </si>
  <si>
    <t>2011.07.08</t>
  </si>
  <si>
    <t>2011.07.11</t>
  </si>
  <si>
    <t>2011.07.12</t>
  </si>
  <si>
    <t>2011.07.13</t>
  </si>
  <si>
    <t>2011.07.14</t>
  </si>
  <si>
    <t>2011.07.15</t>
  </si>
  <si>
    <t>2011.07.18</t>
  </si>
  <si>
    <t>2011.07.19</t>
  </si>
  <si>
    <t>2011.07.20</t>
  </si>
  <si>
    <t>2011.07.21</t>
  </si>
  <si>
    <t>2011.07.22</t>
  </si>
  <si>
    <t>2011.07.25</t>
  </si>
  <si>
    <t>2011.07.26</t>
  </si>
  <si>
    <t>2011.07.27</t>
  </si>
  <si>
    <t>2011.07.28</t>
  </si>
  <si>
    <t>2011.07.29</t>
  </si>
  <si>
    <t>2011.08.01</t>
  </si>
  <si>
    <t>2011.08.02</t>
  </si>
  <si>
    <t>2011.08.03</t>
  </si>
  <si>
    <t>2011.08.04</t>
  </si>
  <si>
    <t>2011.08.05</t>
  </si>
  <si>
    <t>2011.08.08</t>
  </si>
  <si>
    <t>2011.08.09</t>
  </si>
  <si>
    <t>2011.08.10</t>
  </si>
  <si>
    <t>2011.08.11</t>
  </si>
  <si>
    <t>2011.08.12</t>
  </si>
  <si>
    <t>2011.08.15</t>
  </si>
  <si>
    <t>2011.08.16</t>
  </si>
  <si>
    <t>2011.08.17</t>
  </si>
  <si>
    <t>2011.08.18</t>
  </si>
  <si>
    <t>2011.08.19</t>
  </si>
  <si>
    <t>2011.08.22</t>
  </si>
  <si>
    <t>2011.08.23</t>
  </si>
  <si>
    <t>2011.08.24</t>
  </si>
  <si>
    <t>2011.08.25</t>
  </si>
  <si>
    <t>2011.08.26</t>
  </si>
  <si>
    <t>2011.08.29</t>
  </si>
  <si>
    <t>2011.08.30</t>
  </si>
  <si>
    <t>2011.08.31</t>
  </si>
  <si>
    <t>2011.09.01</t>
  </si>
  <si>
    <t>2011.09.02</t>
  </si>
  <si>
    <t>2011.09.05</t>
  </si>
  <si>
    <t>2011.09.06</t>
  </si>
  <si>
    <t>2011.09.07</t>
  </si>
  <si>
    <t>2011.09.08</t>
  </si>
  <si>
    <t>2011.09.09</t>
  </si>
  <si>
    <t>2011.09.13</t>
  </si>
  <si>
    <t>2011.09.14</t>
  </si>
  <si>
    <t>2011.09.15</t>
  </si>
  <si>
    <t>2011.09.16</t>
  </si>
  <si>
    <t>2011.09.19</t>
  </si>
  <si>
    <t>2011.09.20</t>
  </si>
  <si>
    <t>2011.09.21</t>
  </si>
  <si>
    <t>2011.09.22</t>
  </si>
  <si>
    <t>2011.09.23</t>
  </si>
  <si>
    <t>2011.09.26</t>
  </si>
  <si>
    <t>2011.09.27</t>
  </si>
  <si>
    <t>2011.09.28</t>
  </si>
  <si>
    <t>2011.09.29</t>
  </si>
  <si>
    <t>2011.09.30</t>
  </si>
  <si>
    <t>2011.10.10</t>
  </si>
  <si>
    <t>2011.10.11</t>
  </si>
  <si>
    <t>2011.10.12</t>
  </si>
  <si>
    <t>2011.10.13</t>
  </si>
  <si>
    <t>2011.10.14</t>
  </si>
  <si>
    <t>2011.10.17</t>
  </si>
  <si>
    <t>2011.10.18</t>
  </si>
  <si>
    <t>2011.10.19</t>
  </si>
  <si>
    <t>2011.10.20</t>
  </si>
  <si>
    <t>2011.10.21</t>
  </si>
  <si>
    <t>2011.10.24</t>
  </si>
  <si>
    <t>2011.10.25</t>
  </si>
  <si>
    <t>2011.10.26</t>
  </si>
  <si>
    <t>2011.10.27</t>
  </si>
  <si>
    <t>2011.10.28</t>
  </si>
  <si>
    <t>2011.10.31</t>
  </si>
  <si>
    <t>2011.11.01</t>
  </si>
  <si>
    <t>2011.11.02</t>
  </si>
  <si>
    <t>2011.11.03</t>
  </si>
  <si>
    <t>2011.11.04</t>
  </si>
  <si>
    <t>2011.11.07</t>
  </si>
  <si>
    <t>2011.11.08</t>
  </si>
  <si>
    <t>2011.11.09</t>
  </si>
  <si>
    <t>2011.11.10</t>
  </si>
  <si>
    <t>2011.11.11</t>
  </si>
  <si>
    <t>2011.11.14</t>
  </si>
  <si>
    <t>2011.11.15</t>
  </si>
  <si>
    <t>2011.11.16</t>
  </si>
  <si>
    <t>2011.11.17</t>
  </si>
  <si>
    <t>2011.11.18</t>
  </si>
  <si>
    <t>2011.11.21</t>
  </si>
  <si>
    <t>2011.11.22</t>
  </si>
  <si>
    <t>2011.11.23</t>
  </si>
  <si>
    <t>2011.11.24</t>
  </si>
  <si>
    <t>2011.11.25</t>
  </si>
  <si>
    <t>2011.11.28</t>
  </si>
  <si>
    <t>2011.11.29</t>
  </si>
  <si>
    <t>2011.11.30</t>
  </si>
  <si>
    <t>2011.12.01</t>
  </si>
  <si>
    <t>2011.12.02</t>
  </si>
  <si>
    <t>2011.12.05</t>
  </si>
  <si>
    <t>2011.12.06</t>
  </si>
  <si>
    <t>2011.12.07</t>
  </si>
  <si>
    <t>2011.12.08</t>
  </si>
  <si>
    <t>2011.12.09</t>
  </si>
  <si>
    <t>2011.12.12</t>
  </si>
  <si>
    <t>2011.12.13</t>
  </si>
  <si>
    <t>2011.12.14</t>
  </si>
  <si>
    <t>2011.12.15</t>
  </si>
  <si>
    <t>2011.12.16</t>
  </si>
  <si>
    <t>2011.12.19</t>
  </si>
  <si>
    <t>2011.12.20</t>
  </si>
  <si>
    <t>2011.12.21</t>
  </si>
  <si>
    <t>2011.12.22</t>
  </si>
  <si>
    <t>2011.12.23</t>
  </si>
  <si>
    <t>2011.12.26</t>
  </si>
  <si>
    <t>2011.12.27</t>
  </si>
  <si>
    <t>2011.12.28</t>
  </si>
  <si>
    <t>2011.12.29</t>
  </si>
  <si>
    <t>2011.12.30</t>
  </si>
  <si>
    <t>2012.01.04</t>
  </si>
  <si>
    <t>2012.01.05</t>
  </si>
  <si>
    <t>2012.01.06</t>
  </si>
  <si>
    <t>2012.01.09</t>
  </si>
  <si>
    <t>2012.01.10</t>
  </si>
  <si>
    <t>2012.01.11</t>
  </si>
  <si>
    <t>2012.01.12</t>
  </si>
  <si>
    <t>2012.01.13</t>
  </si>
  <si>
    <t>2012.01.16</t>
  </si>
  <si>
    <t>2012.01.17</t>
  </si>
  <si>
    <t>2012.01.18</t>
  </si>
  <si>
    <t>2012.01.19</t>
  </si>
  <si>
    <t>2012.01.20</t>
  </si>
  <si>
    <t>2012.01.30</t>
  </si>
  <si>
    <t>2012.01.31</t>
  </si>
  <si>
    <t>2012.02.01</t>
  </si>
  <si>
    <t>2012.02.02</t>
  </si>
  <si>
    <t>2012.02.03</t>
  </si>
  <si>
    <t>2012.02.06</t>
  </si>
  <si>
    <t>2012.02.07</t>
  </si>
  <si>
    <t>2012.02.08</t>
  </si>
  <si>
    <t>2012.02.09</t>
  </si>
  <si>
    <t>2012.02.10</t>
  </si>
  <si>
    <t>2012.02.13</t>
  </si>
  <si>
    <t>2012.02.14</t>
  </si>
  <si>
    <t>2012.02.15</t>
  </si>
  <si>
    <t>2012.02.16</t>
  </si>
  <si>
    <t>2012.02.17</t>
  </si>
  <si>
    <t>2012.02.20</t>
  </si>
  <si>
    <t>2012.02.21</t>
  </si>
  <si>
    <t>2012.02.22</t>
  </si>
  <si>
    <t>2012.02.23</t>
  </si>
  <si>
    <t>2012.02.24</t>
  </si>
  <si>
    <t>2012.02.27</t>
  </si>
  <si>
    <t>2012.02.28</t>
  </si>
  <si>
    <t>2012.02.29</t>
  </si>
  <si>
    <t>2012.03.01</t>
  </si>
  <si>
    <t>2012.03.02</t>
  </si>
  <si>
    <t>2012.03.05</t>
  </si>
  <si>
    <t>2012.03.06</t>
  </si>
  <si>
    <t>2012.03.07</t>
  </si>
  <si>
    <t>2012.03.08</t>
  </si>
  <si>
    <t>2012.03.09</t>
  </si>
  <si>
    <t>2012.03.12</t>
  </si>
  <si>
    <t>2012.03.13</t>
  </si>
  <si>
    <t>2012.03.14</t>
  </si>
  <si>
    <t>2012.03.15</t>
  </si>
  <si>
    <t>2012.03.16</t>
  </si>
  <si>
    <t>2012.03.19</t>
  </si>
  <si>
    <t>2012.03.20</t>
  </si>
  <si>
    <t>2012.03.21</t>
  </si>
  <si>
    <t>2012.03.22</t>
  </si>
  <si>
    <t>2012.03.23</t>
  </si>
  <si>
    <t>2012.03.26</t>
  </si>
  <si>
    <t>2012.03.27</t>
  </si>
  <si>
    <t>2012.03.28</t>
  </si>
  <si>
    <t>2012.03.29</t>
  </si>
  <si>
    <t>2012.03.30</t>
  </si>
  <si>
    <t>2012.04.05</t>
  </si>
  <si>
    <t>2012.04.06</t>
  </si>
  <si>
    <t>2012.04.09</t>
  </si>
  <si>
    <t>2012.04.10</t>
  </si>
  <si>
    <t>2012.04.11</t>
  </si>
  <si>
    <t>2012.04.12</t>
  </si>
  <si>
    <t>2012.04.13</t>
  </si>
  <si>
    <t>2012.04.16</t>
  </si>
  <si>
    <t>2012.04.17</t>
  </si>
  <si>
    <t>2012.04.18</t>
  </si>
  <si>
    <t>2012.04.19</t>
  </si>
  <si>
    <t>2012.04.20</t>
  </si>
  <si>
    <t>2012.04.23</t>
  </si>
  <si>
    <t>2012.04.24</t>
  </si>
  <si>
    <t>2012.04.25</t>
  </si>
  <si>
    <t>2012.04.26</t>
  </si>
  <si>
    <t>2012.04.27</t>
  </si>
  <si>
    <t>2012.05.02</t>
  </si>
  <si>
    <t>2012.05.03</t>
  </si>
  <si>
    <t>2012.05.04</t>
  </si>
  <si>
    <t>2012.05.07</t>
  </si>
  <si>
    <t>2012.05.08</t>
  </si>
  <si>
    <t>2012.05.09</t>
  </si>
  <si>
    <t>2012.05.10</t>
  </si>
  <si>
    <t>2012.05.11</t>
  </si>
  <si>
    <t>2012.05.14</t>
  </si>
  <si>
    <t>2012.05.15</t>
  </si>
  <si>
    <t>2012.05.16</t>
  </si>
  <si>
    <t>2012.05.17</t>
  </si>
  <si>
    <t>2012.05.18</t>
  </si>
  <si>
    <t>2012.05.21</t>
  </si>
  <si>
    <t>2012.05.22</t>
  </si>
  <si>
    <t>2012.05.23</t>
  </si>
  <si>
    <t>2012.05.24</t>
  </si>
  <si>
    <t>2012.05.25</t>
  </si>
  <si>
    <t>2012.05.28</t>
  </si>
  <si>
    <t>2012.05.29</t>
  </si>
  <si>
    <t>2012.05.30</t>
  </si>
  <si>
    <t>2012.05.31</t>
  </si>
  <si>
    <t>2012.06.01</t>
  </si>
  <si>
    <t>2012.06.04</t>
  </si>
  <si>
    <t>2012.06.05</t>
  </si>
  <si>
    <t>2012.06.06</t>
  </si>
  <si>
    <t>2012.06.07</t>
  </si>
  <si>
    <t>2012.06.08</t>
  </si>
  <si>
    <t>2012.06.11</t>
  </si>
  <si>
    <t>2012.06.12</t>
  </si>
  <si>
    <t>2012.06.13</t>
  </si>
  <si>
    <t>2012.06.14</t>
  </si>
  <si>
    <t>2012.06.15</t>
  </si>
  <si>
    <t>2012.06.18</t>
  </si>
  <si>
    <t>2012.06.19</t>
  </si>
  <si>
    <t>2012.06.20</t>
  </si>
  <si>
    <t>2012.06.21</t>
  </si>
  <si>
    <t>2012.06.25</t>
  </si>
  <si>
    <t>2012.06.26</t>
  </si>
  <si>
    <t>2012.06.27</t>
  </si>
  <si>
    <t>2012.06.28</t>
  </si>
  <si>
    <t>2012.06.29</t>
  </si>
  <si>
    <t>2012.07.02</t>
  </si>
  <si>
    <t>2012.07.03</t>
  </si>
  <si>
    <t>2012.07.04</t>
  </si>
  <si>
    <t>2012.07.05</t>
  </si>
  <si>
    <t>2012.07.06</t>
  </si>
  <si>
    <t>2012.07.09</t>
  </si>
  <si>
    <t>2012.07.10</t>
  </si>
  <si>
    <t>2012.07.11</t>
  </si>
  <si>
    <t>2012.07.12</t>
  </si>
  <si>
    <t>2012.07.13</t>
  </si>
  <si>
    <t>2012.07.16</t>
  </si>
  <si>
    <t>2012.07.17</t>
  </si>
  <si>
    <t>2012.07.18</t>
  </si>
  <si>
    <t>2012.07.19</t>
  </si>
  <si>
    <t>2012.07.20</t>
  </si>
  <si>
    <t>2012.07.23</t>
  </si>
  <si>
    <t>2012.07.24</t>
  </si>
  <si>
    <t>2012.07.25</t>
  </si>
  <si>
    <t>2012.07.26</t>
  </si>
  <si>
    <t>2012.07.27</t>
  </si>
  <si>
    <t>2012.07.30</t>
  </si>
  <si>
    <t>2012.07.31</t>
  </si>
  <si>
    <t>2012.08.01</t>
  </si>
  <si>
    <t>2012.08.02</t>
  </si>
  <si>
    <t>2012.08.03</t>
  </si>
  <si>
    <t>2012.08.06</t>
  </si>
  <si>
    <t>2012.08.07</t>
  </si>
  <si>
    <t>2012.08.08</t>
  </si>
  <si>
    <t>2012.08.09</t>
  </si>
  <si>
    <t>2012.08.10</t>
  </si>
  <si>
    <t>2012.08.13</t>
  </si>
  <si>
    <t>2012.08.14</t>
  </si>
  <si>
    <t>2012.08.15</t>
  </si>
  <si>
    <t>2012.08.16</t>
  </si>
  <si>
    <t>2012.08.17</t>
  </si>
  <si>
    <t>2012.08.20</t>
  </si>
  <si>
    <t>2012.08.21</t>
  </si>
  <si>
    <t>2012.08.22</t>
  </si>
  <si>
    <t>2012.08.23</t>
  </si>
  <si>
    <t>2012.08.24</t>
  </si>
  <si>
    <t>2012.08.27</t>
  </si>
  <si>
    <t>2012.08.28</t>
  </si>
  <si>
    <t>2012.08.29</t>
  </si>
  <si>
    <t>2012.08.30</t>
  </si>
  <si>
    <t>2012.08.31</t>
  </si>
  <si>
    <t>2012.09.03</t>
  </si>
  <si>
    <t>2012.09.04</t>
  </si>
  <si>
    <t>2012.09.05</t>
  </si>
  <si>
    <t>2012.09.06</t>
  </si>
  <si>
    <t>2012.09.07</t>
  </si>
  <si>
    <t>2012.09.10</t>
  </si>
  <si>
    <t>2012.09.11</t>
  </si>
  <si>
    <t>2012.09.12</t>
  </si>
  <si>
    <t>2012.09.13</t>
  </si>
  <si>
    <t>2012.09.14</t>
  </si>
  <si>
    <t>2012.09.17</t>
  </si>
  <si>
    <t>2012.09.18</t>
  </si>
  <si>
    <t>2012.09.19</t>
  </si>
  <si>
    <t>2012.09.20</t>
  </si>
  <si>
    <t>2012.09.21</t>
  </si>
  <si>
    <t>2012.09.24</t>
  </si>
  <si>
    <t>2012.09.25</t>
  </si>
  <si>
    <t>2012.09.26</t>
  </si>
  <si>
    <t>2012.09.27</t>
  </si>
  <si>
    <t>2012.09.28</t>
  </si>
  <si>
    <t>2012.10.08</t>
  </si>
  <si>
    <t>2012.10.09</t>
  </si>
  <si>
    <t>2012.10.10</t>
  </si>
  <si>
    <t>2012.10.11</t>
  </si>
  <si>
    <t>2012.10.12</t>
  </si>
  <si>
    <t>2012.10.15</t>
  </si>
  <si>
    <t>2012.10.16</t>
  </si>
  <si>
    <t>2012.10.17</t>
  </si>
  <si>
    <t>2012.10.18</t>
  </si>
  <si>
    <t>2012.10.19</t>
  </si>
  <si>
    <t>2012.10.22</t>
  </si>
  <si>
    <t>2012.10.23</t>
  </si>
  <si>
    <t>2012.10.24</t>
  </si>
  <si>
    <t>2012.10.25</t>
  </si>
  <si>
    <t>2012.10.26</t>
  </si>
  <si>
    <t>2012.10.29</t>
  </si>
  <si>
    <t>2012.10.30</t>
  </si>
  <si>
    <t>2012.10.31</t>
  </si>
  <si>
    <t>2012.11.01</t>
  </si>
  <si>
    <t>2012.11.02</t>
  </si>
  <si>
    <t>2012.11.05</t>
  </si>
  <si>
    <t>2012.11.06</t>
  </si>
  <si>
    <t>2012.11.07</t>
  </si>
  <si>
    <t>2012.11.08</t>
  </si>
  <si>
    <t>2012.11.09</t>
  </si>
  <si>
    <t>2012.11.12</t>
  </si>
  <si>
    <t>2012.11.13</t>
  </si>
  <si>
    <t>2012.11.14</t>
  </si>
  <si>
    <t>2012.11.15</t>
  </si>
  <si>
    <t>2012.11.16</t>
  </si>
  <si>
    <t>2012.11.19</t>
  </si>
  <si>
    <t>2012.11.20</t>
  </si>
  <si>
    <t>2012.11.21</t>
  </si>
  <si>
    <t>2012.11.22</t>
  </si>
  <si>
    <t>2012.11.23</t>
  </si>
  <si>
    <t>2012.11.26</t>
  </si>
  <si>
    <t>2012.11.27</t>
  </si>
  <si>
    <t>2012.11.28</t>
  </si>
  <si>
    <t>2012.11.29</t>
  </si>
  <si>
    <t>2012.11.30</t>
  </si>
  <si>
    <t>2012.12.03</t>
  </si>
  <si>
    <t>2012.12.04</t>
  </si>
  <si>
    <t>2012.12.05</t>
  </si>
  <si>
    <t>2012.12.06</t>
  </si>
  <si>
    <t>2012.12.07</t>
  </si>
  <si>
    <t>2012.12.10</t>
  </si>
  <si>
    <t>2012.12.11</t>
  </si>
  <si>
    <t>2012.12.12</t>
  </si>
  <si>
    <t>2012.12.13</t>
  </si>
  <si>
    <t>2012.12.14</t>
  </si>
  <si>
    <t>2012.12.17</t>
  </si>
  <si>
    <t>2012.12.18</t>
  </si>
  <si>
    <t>2012.12.19</t>
  </si>
  <si>
    <t>2012.12.20</t>
  </si>
  <si>
    <t>2012.12.21</t>
  </si>
  <si>
    <t>2012.12.24</t>
  </si>
  <si>
    <t>2012.12.25</t>
  </si>
  <si>
    <t>2012.12.26</t>
  </si>
  <si>
    <t>2012.12.27</t>
  </si>
  <si>
    <t>2012.12.28</t>
  </si>
  <si>
    <t>2012.12.31</t>
  </si>
  <si>
    <t>2013.01.04</t>
  </si>
  <si>
    <t>2013.01.07</t>
  </si>
  <si>
    <t>2013.01.08</t>
  </si>
  <si>
    <t>2013.01.09</t>
  </si>
  <si>
    <t>2013.01.10</t>
  </si>
  <si>
    <t>2013.01.11</t>
  </si>
  <si>
    <t>2013.01.14</t>
  </si>
  <si>
    <t>2013.01.15</t>
  </si>
  <si>
    <t>2013.01.16</t>
  </si>
  <si>
    <t>2013.01.17</t>
  </si>
  <si>
    <t>2013.01.18</t>
  </si>
  <si>
    <t>2013.01.21</t>
  </si>
  <si>
    <t>2013.01.22</t>
  </si>
  <si>
    <t>2013.01.23</t>
  </si>
  <si>
    <t>2013.01.24</t>
  </si>
  <si>
    <t>2013.01.25</t>
  </si>
  <si>
    <t>2013.01.28</t>
  </si>
  <si>
    <t>2013.01.29</t>
  </si>
  <si>
    <t>2013.01.30</t>
  </si>
  <si>
    <t>2013.01.31</t>
  </si>
  <si>
    <t>2013.02.01</t>
  </si>
  <si>
    <t>2013.02.04</t>
  </si>
  <si>
    <t>2013.02.05</t>
  </si>
  <si>
    <t>2013.02.06</t>
  </si>
  <si>
    <t>2013.02.07</t>
  </si>
  <si>
    <t>2013.02.08</t>
  </si>
  <si>
    <t>2013.02.18</t>
  </si>
  <si>
    <t>2013.02.19</t>
  </si>
  <si>
    <t>2013.02.20</t>
  </si>
  <si>
    <t>2013.02.21</t>
  </si>
  <si>
    <t>2013.02.22</t>
  </si>
  <si>
    <t>2013.02.25</t>
  </si>
  <si>
    <t>2013.02.26</t>
  </si>
  <si>
    <t>2013.02.27</t>
  </si>
  <si>
    <t>2013.02.28</t>
  </si>
  <si>
    <t>2013.03.01</t>
  </si>
  <si>
    <t>2013.03.04</t>
  </si>
  <si>
    <t>2013.03.05</t>
  </si>
  <si>
    <t>2013.03.06</t>
  </si>
  <si>
    <t>2013.03.07</t>
  </si>
  <si>
    <t>2013.03.08</t>
  </si>
  <si>
    <t>2013.03.11</t>
  </si>
  <si>
    <t>2013.03.12</t>
  </si>
  <si>
    <t>2013.03.13</t>
  </si>
  <si>
    <t>2013.03.14</t>
  </si>
  <si>
    <t>2013.03.15</t>
  </si>
  <si>
    <t>2013.03.18</t>
  </si>
  <si>
    <t>2013.03.19</t>
  </si>
  <si>
    <t>2013.03.20</t>
  </si>
  <si>
    <t>2013.03.21</t>
  </si>
  <si>
    <t>2013.03.22</t>
  </si>
  <si>
    <t>2013.03.25</t>
  </si>
  <si>
    <t>2013.03.26</t>
  </si>
  <si>
    <t>2013.03.27</t>
  </si>
  <si>
    <t>2013.03.28</t>
  </si>
  <si>
    <t>2013.03.29</t>
  </si>
  <si>
    <t>2013.04.01</t>
  </si>
  <si>
    <t>2013.04.02</t>
  </si>
  <si>
    <t>2013.04.03</t>
  </si>
  <si>
    <t>2013.04.08</t>
  </si>
  <si>
    <t>2013.04.09</t>
  </si>
  <si>
    <t>2013.04.10</t>
  </si>
  <si>
    <t>2013.04.11</t>
  </si>
  <si>
    <t>2013.04.12</t>
  </si>
  <si>
    <t>2013.04.15</t>
  </si>
  <si>
    <t>2013.04.16</t>
  </si>
  <si>
    <t>2013.04.17</t>
  </si>
  <si>
    <t>2013.04.18</t>
  </si>
  <si>
    <t>2013.04.19</t>
  </si>
  <si>
    <t>2013.04.22</t>
  </si>
  <si>
    <t>2013.04.23</t>
  </si>
  <si>
    <t>2013.04.24</t>
  </si>
  <si>
    <t>2013.04.25</t>
  </si>
  <si>
    <t>2013.04.26</t>
  </si>
  <si>
    <t>2013.05.02</t>
  </si>
  <si>
    <t>2013.05.03</t>
  </si>
  <si>
    <t>2013.05.06</t>
  </si>
  <si>
    <t>2013.05.07</t>
  </si>
  <si>
    <t>2013.05.08</t>
  </si>
  <si>
    <t>2013.05.09</t>
  </si>
  <si>
    <t>2013.05.10</t>
  </si>
  <si>
    <t>2013.05.13</t>
  </si>
  <si>
    <t>2013.05.14</t>
  </si>
  <si>
    <t>2013.05.15</t>
  </si>
  <si>
    <t>2013.05.16</t>
  </si>
  <si>
    <t>2013.05.17</t>
  </si>
  <si>
    <t>2013.05.20</t>
  </si>
  <si>
    <t>2013.05.21</t>
  </si>
  <si>
    <t>2013.05.22</t>
  </si>
  <si>
    <t>2013.05.23</t>
  </si>
  <si>
    <t>2013.05.24</t>
  </si>
  <si>
    <t>2013.05.27</t>
  </si>
  <si>
    <t>2013.05.28</t>
  </si>
  <si>
    <t>2013.05.29</t>
  </si>
  <si>
    <t>2013.05.30</t>
  </si>
  <si>
    <t>2013.05.31</t>
  </si>
  <si>
    <t>2013.06.03</t>
  </si>
  <si>
    <t>2013.06.04</t>
  </si>
  <si>
    <t>2013.06.05</t>
  </si>
  <si>
    <t>2013.06.06</t>
  </si>
  <si>
    <t>2013.06.07</t>
  </si>
  <si>
    <t>2013.06.13</t>
  </si>
  <si>
    <t>2013.06.14</t>
  </si>
  <si>
    <t>2013.06.17</t>
  </si>
  <si>
    <t>2013.06.18</t>
  </si>
  <si>
    <t>2013.06.19</t>
  </si>
  <si>
    <t>2013.06.20</t>
  </si>
  <si>
    <t>2013.06.21</t>
  </si>
  <si>
    <t>2013.06.24</t>
  </si>
  <si>
    <t>2013.06.25</t>
  </si>
  <si>
    <t>2013.06.26</t>
  </si>
  <si>
    <t>2013.06.27</t>
  </si>
  <si>
    <t>2013.06.28</t>
  </si>
  <si>
    <t>2013.07.01</t>
  </si>
  <si>
    <t>2013.07.02</t>
  </si>
  <si>
    <t>2013.07.03</t>
  </si>
  <si>
    <t>2013.07.04</t>
  </si>
  <si>
    <t>2013.07.05</t>
  </si>
  <si>
    <t>2013.07.08</t>
  </si>
  <si>
    <t>2013.07.09</t>
  </si>
  <si>
    <t>2013.07.10</t>
  </si>
  <si>
    <t>2013.07.11</t>
  </si>
  <si>
    <t>2013.07.12</t>
  </si>
  <si>
    <t>2013.07.15</t>
  </si>
  <si>
    <t>2013.07.16</t>
  </si>
  <si>
    <t>2013.07.17</t>
  </si>
  <si>
    <t>2013.07.18</t>
  </si>
  <si>
    <t>2013.07.19</t>
  </si>
  <si>
    <t>2013.07.22</t>
  </si>
  <si>
    <t>2013.07.23</t>
  </si>
  <si>
    <t>2013.07.24</t>
  </si>
  <si>
    <t>2013.07.25</t>
  </si>
  <si>
    <t>2013.07.26</t>
  </si>
  <si>
    <t>2013.07.29</t>
  </si>
  <si>
    <t>2013.07.30</t>
  </si>
  <si>
    <t>2013.07.31</t>
  </si>
  <si>
    <t>2013.08.01</t>
  </si>
  <si>
    <t>2013.08.02</t>
  </si>
  <si>
    <t>2013.08.05</t>
  </si>
  <si>
    <t>2013.08.06</t>
  </si>
  <si>
    <t>2013.08.07</t>
  </si>
  <si>
    <t>2013.08.08</t>
  </si>
  <si>
    <t>2013.08.09</t>
  </si>
  <si>
    <t>2013.08.12</t>
  </si>
  <si>
    <t>2013.08.13</t>
  </si>
  <si>
    <t>2013.08.14</t>
  </si>
  <si>
    <t>2013.08.15</t>
  </si>
  <si>
    <t>2013.08.16</t>
  </si>
  <si>
    <t>2013.08.19</t>
  </si>
  <si>
    <t>2013.08.20</t>
  </si>
  <si>
    <t>2013.08.21</t>
  </si>
  <si>
    <t>2013.08.22</t>
  </si>
  <si>
    <t>2013.08.23</t>
  </si>
  <si>
    <t>2013.08.26</t>
  </si>
  <si>
    <t>2013.08.27</t>
  </si>
  <si>
    <t>2013.08.28</t>
  </si>
  <si>
    <t>2013.08.29</t>
  </si>
  <si>
    <t>2013.08.30</t>
  </si>
  <si>
    <t>2013.09.02</t>
  </si>
  <si>
    <t>2013.09.03</t>
  </si>
  <si>
    <t>2013.09.04</t>
  </si>
  <si>
    <t>2013.09.05</t>
  </si>
  <si>
    <t>2013.09.06</t>
  </si>
  <si>
    <t>2013.09.09</t>
  </si>
  <si>
    <t>2013.09.10</t>
  </si>
  <si>
    <t>2013.09.11</t>
  </si>
  <si>
    <t>2013.09.12</t>
  </si>
  <si>
    <t>2013.09.13</t>
  </si>
  <si>
    <t>2013.09.16</t>
  </si>
  <si>
    <t>2013.09.17</t>
  </si>
  <si>
    <t>2013.09.18</t>
  </si>
  <si>
    <t>2013.09.23</t>
  </si>
  <si>
    <t>2013.09.24</t>
  </si>
  <si>
    <t>2013.09.25</t>
  </si>
  <si>
    <t>2013.09.26</t>
  </si>
  <si>
    <t>2013.09.27</t>
  </si>
  <si>
    <t>2013.09.30</t>
  </si>
  <si>
    <t>2013.10.08</t>
  </si>
  <si>
    <t>2013.10.09</t>
  </si>
  <si>
    <t>2013.10.10</t>
  </si>
  <si>
    <t>2013.10.11</t>
  </si>
  <si>
    <t>2013.10.14</t>
  </si>
  <si>
    <t>2013.10.15</t>
  </si>
  <si>
    <t>2013.10.16</t>
  </si>
  <si>
    <t>2013.10.17</t>
  </si>
  <si>
    <t>2013.10.18</t>
  </si>
  <si>
    <t>2013.10.21</t>
  </si>
  <si>
    <t>2013.10.22</t>
  </si>
  <si>
    <t>2013.10.23</t>
  </si>
  <si>
    <t>2013.10.24</t>
  </si>
  <si>
    <t>2013.10.25</t>
  </si>
  <si>
    <t>2013.10.28</t>
  </si>
  <si>
    <t>2013.10.29</t>
  </si>
  <si>
    <t>2013.10.30</t>
  </si>
  <si>
    <t>2013.10.31</t>
  </si>
  <si>
    <t>2013.11.01</t>
  </si>
  <si>
    <t>2013.11.04</t>
  </si>
  <si>
    <t>2013.11.05</t>
  </si>
  <si>
    <t>2013.11.06</t>
  </si>
  <si>
    <t>2013.11.07</t>
  </si>
  <si>
    <t>2013.11.08</t>
  </si>
  <si>
    <t>2013.11.11</t>
  </si>
  <si>
    <t>2013.11.12</t>
  </si>
  <si>
    <t>2013.11.13</t>
  </si>
  <si>
    <t>2013.11.14</t>
  </si>
  <si>
    <t>2013.11.15</t>
  </si>
  <si>
    <t>2013.11.18</t>
  </si>
  <si>
    <t>2013.11.19</t>
  </si>
  <si>
    <t>2013.11.20</t>
  </si>
  <si>
    <t>2013.11.21</t>
  </si>
  <si>
    <t>2013.11.22</t>
  </si>
  <si>
    <t>2013.11.25</t>
  </si>
  <si>
    <t>2013.11.26</t>
  </si>
  <si>
    <t>2013.11.27</t>
  </si>
  <si>
    <t>2013.11.28</t>
  </si>
  <si>
    <t>2013.11.29</t>
  </si>
  <si>
    <t>2013.12.02</t>
  </si>
  <si>
    <t>2013.12.03</t>
  </si>
  <si>
    <t>2013.12.04</t>
  </si>
  <si>
    <t>2013.12.05</t>
  </si>
  <si>
    <t>2013.12.06</t>
  </si>
  <si>
    <t>2013.12.09</t>
  </si>
  <si>
    <t>2013.12.10</t>
  </si>
  <si>
    <t>2013.12.11</t>
  </si>
  <si>
    <t>2013.12.12</t>
  </si>
  <si>
    <t>2013.12.13</t>
  </si>
  <si>
    <t>2013.12.16</t>
  </si>
  <si>
    <t>2013.12.17</t>
  </si>
  <si>
    <t>2013.12.18</t>
  </si>
  <si>
    <t>2013.12.19</t>
  </si>
  <si>
    <t>2013.12.20</t>
  </si>
  <si>
    <t>2013.12.23</t>
  </si>
  <si>
    <t>2013.12.24</t>
  </si>
  <si>
    <t>2013.12.25</t>
  </si>
  <si>
    <t>2013.12.26</t>
  </si>
  <si>
    <t>2013.12.27</t>
  </si>
  <si>
    <t>2013.12.30</t>
  </si>
  <si>
    <t>2013.12.31</t>
  </si>
  <si>
    <t>2014.01.02</t>
  </si>
  <si>
    <t>2014.01.03</t>
  </si>
  <si>
    <t>2014.01.06</t>
  </si>
  <si>
    <t>2014.01.07</t>
  </si>
  <si>
    <t>2014.01.08</t>
  </si>
  <si>
    <t>2014.01.09</t>
  </si>
  <si>
    <t>2014.01.10</t>
  </si>
  <si>
    <t>2014.01.13</t>
  </si>
  <si>
    <t>2014.01.14</t>
  </si>
  <si>
    <t>2014.01.15</t>
  </si>
  <si>
    <t>2014.01.16</t>
  </si>
  <si>
    <t>2014.01.17</t>
  </si>
  <si>
    <t>2014.01.20</t>
  </si>
  <si>
    <t>2014.01.21</t>
  </si>
  <si>
    <t>2014.01.22</t>
  </si>
  <si>
    <t>2014.01.23</t>
  </si>
  <si>
    <t>2014.01.24</t>
  </si>
  <si>
    <t>2014.01.27</t>
  </si>
  <si>
    <t>2014.01.28</t>
  </si>
  <si>
    <t>2014.01.29</t>
  </si>
  <si>
    <t>2014.01.30</t>
  </si>
  <si>
    <t>2014.02.07</t>
  </si>
  <si>
    <t>2014.02.10</t>
  </si>
  <si>
    <t>2014.02.11</t>
  </si>
  <si>
    <t>2014.02.12</t>
  </si>
  <si>
    <t>2014.02.13</t>
  </si>
  <si>
    <t>2014.02.14</t>
  </si>
  <si>
    <t>2014.02.17</t>
  </si>
  <si>
    <t>2014.02.18</t>
  </si>
  <si>
    <t>2014.02.19</t>
  </si>
  <si>
    <t>2014.02.20</t>
  </si>
  <si>
    <t>2014.02.21</t>
  </si>
  <si>
    <t>2014.02.24</t>
  </si>
  <si>
    <t>2014.02.25</t>
  </si>
  <si>
    <t>2014.02.26</t>
  </si>
  <si>
    <t>2014.02.27</t>
  </si>
  <si>
    <t>2014.02.28</t>
  </si>
  <si>
    <t>2014.03.03</t>
  </si>
  <si>
    <t>2014.03.04</t>
  </si>
  <si>
    <t>2014.03.05</t>
  </si>
  <si>
    <t>2014.03.06</t>
  </si>
  <si>
    <t>2014.03.07</t>
  </si>
  <si>
    <t>2014.03.10</t>
  </si>
  <si>
    <t>2014.03.11</t>
  </si>
  <si>
    <t>2014.03.12</t>
  </si>
  <si>
    <t>2014.03.13</t>
  </si>
  <si>
    <t>2014.03.14</t>
  </si>
  <si>
    <t>2014.03.17</t>
  </si>
  <si>
    <t>2014.03.18</t>
  </si>
  <si>
    <t>2014.03.19</t>
  </si>
  <si>
    <t>2014.03.20</t>
  </si>
  <si>
    <t>2014.03.21</t>
  </si>
  <si>
    <t>2014.03.24</t>
  </si>
  <si>
    <t>2014.03.25</t>
  </si>
  <si>
    <t>2014.03.26</t>
  </si>
  <si>
    <t>2014.03.27</t>
  </si>
  <si>
    <t>2014.03.28</t>
  </si>
  <si>
    <t>2014.03.31</t>
  </si>
  <si>
    <t>2014.04.01</t>
  </si>
  <si>
    <t>2014.04.02</t>
  </si>
  <si>
    <t>2014.04.03</t>
  </si>
  <si>
    <t>2014.04.04</t>
  </si>
  <si>
    <t>2014.04.08</t>
  </si>
  <si>
    <t>2014.04.09</t>
  </si>
  <si>
    <t>2014.04.10</t>
  </si>
  <si>
    <t>2014.04.11</t>
  </si>
  <si>
    <t>2014.04.14</t>
  </si>
  <si>
    <t>2014.04.15</t>
  </si>
  <si>
    <t>2014.04.16</t>
  </si>
  <si>
    <t>2014.04.17</t>
  </si>
  <si>
    <t>2014.04.18</t>
  </si>
  <si>
    <t>2014.04.21</t>
  </si>
  <si>
    <t>2014.04.22</t>
  </si>
  <si>
    <t>2014.04.23</t>
  </si>
  <si>
    <t>2014.04.24</t>
  </si>
  <si>
    <t>2014.04.25</t>
  </si>
  <si>
    <t>2014.04.28</t>
  </si>
  <si>
    <t>2014.04.29</t>
  </si>
  <si>
    <t>2014.04.30</t>
  </si>
  <si>
    <t>2014.05.05</t>
  </si>
  <si>
    <t>2014.05.06</t>
  </si>
  <si>
    <t>2014.05.07</t>
  </si>
  <si>
    <t>2014.05.08</t>
  </si>
  <si>
    <t>2014.05.09</t>
  </si>
  <si>
    <t>2014.05.12</t>
  </si>
  <si>
    <t>2014.05.13</t>
  </si>
  <si>
    <t>2014.05.14</t>
  </si>
  <si>
    <t>2014.05.15</t>
  </si>
  <si>
    <t>2014.05.16</t>
  </si>
  <si>
    <t>2014.05.19</t>
  </si>
  <si>
    <t>2014.05.20</t>
  </si>
  <si>
    <t>2014.05.21</t>
  </si>
  <si>
    <t>2014.05.22</t>
  </si>
  <si>
    <t>2014.05.23</t>
  </si>
  <si>
    <t>2014.05.26</t>
  </si>
  <si>
    <t>2014.05.27</t>
  </si>
  <si>
    <t>2014.05.28</t>
  </si>
  <si>
    <t>2014.05.29</t>
  </si>
  <si>
    <t>2014.05.30</t>
  </si>
  <si>
    <t>2014.06.03</t>
  </si>
  <si>
    <t>2014.06.04</t>
  </si>
  <si>
    <t>2014.06.05</t>
  </si>
  <si>
    <t>2014.06.06</t>
  </si>
  <si>
    <t>2014.06.09</t>
  </si>
  <si>
    <t>2014.06.10</t>
  </si>
  <si>
    <t>2014.06.11</t>
  </si>
  <si>
    <t>2014.06.12</t>
  </si>
  <si>
    <t>2014.06.13</t>
  </si>
  <si>
    <t>2014.06.16</t>
  </si>
  <si>
    <t>2014.06.17</t>
  </si>
  <si>
    <t>2014.06.18</t>
  </si>
  <si>
    <t>2014.06.19</t>
  </si>
  <si>
    <t>2014.06.20</t>
  </si>
  <si>
    <t>2014.06.23</t>
  </si>
  <si>
    <t>2014.06.24</t>
  </si>
  <si>
    <t>2014.06.25</t>
  </si>
  <si>
    <t>2014.06.26</t>
  </si>
  <si>
    <t>2014.06.27</t>
  </si>
  <si>
    <t>2014.06.30</t>
  </si>
  <si>
    <t>2014.07.01</t>
  </si>
  <si>
    <t>2014.07.02</t>
  </si>
  <si>
    <t>2014.07.03</t>
  </si>
  <si>
    <t>2014.07.04</t>
  </si>
  <si>
    <t>2014.07.07</t>
  </si>
  <si>
    <t>2014.07.08</t>
  </si>
  <si>
    <t>2014.07.09</t>
  </si>
  <si>
    <t>2014.07.10</t>
  </si>
  <si>
    <t>2014.07.11</t>
  </si>
  <si>
    <t>2014.07.14</t>
  </si>
  <si>
    <t>2014.07.15</t>
  </si>
  <si>
    <t>2014.07.16</t>
  </si>
  <si>
    <t>2014.07.17</t>
  </si>
  <si>
    <t>2014.07.18</t>
  </si>
  <si>
    <t>2014.07.21</t>
  </si>
  <si>
    <t>2014.07.22</t>
  </si>
  <si>
    <t>2014.07.23</t>
  </si>
  <si>
    <t>2014.07.24</t>
  </si>
  <si>
    <t>2014.07.25</t>
  </si>
  <si>
    <t>2014.07.28</t>
  </si>
  <si>
    <t>2014.07.29</t>
  </si>
  <si>
    <t>2014.07.30</t>
  </si>
  <si>
    <t>2014.07.31</t>
  </si>
  <si>
    <t>2014.08.01</t>
  </si>
  <si>
    <t>2014.08.04</t>
  </si>
  <si>
    <t>2014.08.05</t>
  </si>
  <si>
    <t>2014.08.06</t>
  </si>
  <si>
    <t>2014.08.07</t>
  </si>
  <si>
    <t>2014.08.08</t>
  </si>
  <si>
    <t>2014.08.11</t>
  </si>
  <si>
    <t>2014.08.12</t>
  </si>
  <si>
    <t>2014.08.13</t>
  </si>
  <si>
    <t>2014.08.14</t>
  </si>
  <si>
    <t>2014.08.15</t>
  </si>
  <si>
    <t>2014.08.18</t>
  </si>
  <si>
    <t>2014.08.19</t>
  </si>
  <si>
    <t>2014.08.20</t>
  </si>
  <si>
    <t>2014.08.21</t>
  </si>
  <si>
    <t>2014.08.22</t>
  </si>
  <si>
    <t>2014.08.25</t>
  </si>
  <si>
    <t>2014.08.26</t>
  </si>
  <si>
    <t>2014.08.27</t>
  </si>
  <si>
    <t>2014.08.28</t>
  </si>
  <si>
    <t>2014.08.29</t>
  </si>
  <si>
    <t>2014.09.01</t>
  </si>
  <si>
    <t>2014.09.02</t>
  </si>
  <si>
    <t>2014.09.03</t>
  </si>
  <si>
    <t>2014.09.04</t>
  </si>
  <si>
    <t>2014.09.05</t>
  </si>
  <si>
    <t>2014.09.09</t>
  </si>
  <si>
    <t>2014.09.10</t>
  </si>
  <si>
    <t>2014.09.11</t>
  </si>
  <si>
    <t>2014.09.12</t>
  </si>
  <si>
    <t>2014.09.15</t>
  </si>
  <si>
    <t>2014.09.16</t>
  </si>
  <si>
    <t>2014.09.17</t>
  </si>
  <si>
    <t>2014.09.18</t>
  </si>
  <si>
    <t>2014.09.19</t>
  </si>
  <si>
    <t>2014.09.22</t>
  </si>
  <si>
    <t>2014.09.23</t>
  </si>
  <si>
    <t>2014.09.24</t>
  </si>
  <si>
    <t>2014.09.25</t>
  </si>
  <si>
    <t>2014.09.26</t>
  </si>
  <si>
    <t>2014.09.29</t>
  </si>
  <si>
    <t>2014.09.30</t>
  </si>
  <si>
    <t>2014.10.08</t>
  </si>
  <si>
    <t>2014.10.09</t>
  </si>
  <si>
    <t>2014.10.10</t>
  </si>
  <si>
    <t>2014.10.13</t>
  </si>
  <si>
    <t>2014.10.14</t>
  </si>
  <si>
    <t>2014.10.15</t>
  </si>
  <si>
    <t>2014.10.16</t>
  </si>
  <si>
    <t>2014.10.17</t>
  </si>
  <si>
    <t>2014.10.20</t>
  </si>
  <si>
    <t>2014.10.21</t>
  </si>
  <si>
    <t>2014.10.22</t>
  </si>
  <si>
    <t>2014.10.23</t>
  </si>
  <si>
    <t>2014.10.24</t>
  </si>
  <si>
    <t>2014.10.27</t>
  </si>
  <si>
    <t>2014.10.28</t>
  </si>
  <si>
    <t>2014.10.29</t>
  </si>
  <si>
    <t>2014.10.30</t>
  </si>
  <si>
    <t>2014.10.31</t>
  </si>
  <si>
    <t>2014.11.03</t>
  </si>
  <si>
    <t>2014.11.04</t>
  </si>
  <si>
    <t>2014.11.05</t>
  </si>
  <si>
    <t>2014.11.06</t>
  </si>
  <si>
    <t>2014.11.07</t>
  </si>
  <si>
    <t>2014.11.10</t>
  </si>
  <si>
    <t>2014.11.11</t>
  </si>
  <si>
    <t>2014.11.12</t>
  </si>
  <si>
    <t>2014.11.13</t>
  </si>
  <si>
    <t>2014.11.14</t>
  </si>
  <si>
    <t>2014.11.17</t>
  </si>
  <si>
    <t>2014.11.18</t>
  </si>
  <si>
    <t>2014.11.19</t>
  </si>
  <si>
    <t>2014.11.20</t>
  </si>
  <si>
    <t>2014.11.21</t>
  </si>
  <si>
    <t>2014.11.24</t>
  </si>
  <si>
    <t>2014.11.25</t>
  </si>
  <si>
    <t>2014.11.26</t>
  </si>
  <si>
    <t>2014.11.27</t>
  </si>
  <si>
    <t>2014.11.28</t>
  </si>
  <si>
    <t>2014.12.01</t>
  </si>
  <si>
    <t>2014.12.02</t>
  </si>
  <si>
    <t>2014.12.03</t>
  </si>
  <si>
    <t>2014.12.04</t>
  </si>
  <si>
    <t>2014.12.05</t>
  </si>
  <si>
    <t>2014.12.08</t>
  </si>
  <si>
    <t>2014.12.09</t>
  </si>
  <si>
    <t>2014.12.10</t>
  </si>
  <si>
    <t>2014.12.11</t>
  </si>
  <si>
    <t>2014.12.12</t>
  </si>
  <si>
    <t>2014.12.15</t>
  </si>
  <si>
    <t>2014.12.16</t>
  </si>
  <si>
    <t>2014.12.17</t>
  </si>
  <si>
    <t>2014.12.18</t>
  </si>
  <si>
    <t>2014.12.19</t>
  </si>
  <si>
    <t>2014.12.22</t>
  </si>
  <si>
    <t>2014.12.23</t>
  </si>
  <si>
    <t>2014.12.24</t>
  </si>
  <si>
    <t>2014.12.25</t>
  </si>
  <si>
    <t>2014.12.26</t>
  </si>
  <si>
    <t>2014.12.29</t>
  </si>
  <si>
    <t>2014.12.30</t>
  </si>
  <si>
    <t>2014.12.31</t>
  </si>
  <si>
    <t>2015.01.05</t>
  </si>
  <si>
    <t>2015.01.06</t>
  </si>
  <si>
    <t>2015.01.07</t>
  </si>
  <si>
    <t>2015.01.08</t>
  </si>
  <si>
    <t>2015.01.09</t>
  </si>
  <si>
    <t>2015.01.12</t>
  </si>
  <si>
    <t>2015.01.13</t>
  </si>
  <si>
    <t>2015.01.14</t>
  </si>
  <si>
    <t>2015.01.15</t>
  </si>
  <si>
    <t>2015.01.16</t>
  </si>
  <si>
    <t>2015.01.19</t>
  </si>
  <si>
    <t>2015.01.20</t>
  </si>
  <si>
    <t>2015.01.21</t>
  </si>
  <si>
    <t>2015.01.22</t>
  </si>
  <si>
    <t>2015.01.23</t>
  </si>
  <si>
    <t>2015.01.26</t>
  </si>
  <si>
    <t>2015.01.27</t>
  </si>
  <si>
    <t>2015.01.28</t>
  </si>
  <si>
    <t>2015.01.29</t>
  </si>
  <si>
    <t>2015.01.30</t>
  </si>
  <si>
    <t>2015.02.02</t>
  </si>
  <si>
    <t>2015.02.03</t>
  </si>
  <si>
    <t>2015.02.04</t>
  </si>
  <si>
    <t>2015.02.05</t>
  </si>
  <si>
    <t>2015.02.06</t>
  </si>
  <si>
    <t>2015.02.09</t>
  </si>
  <si>
    <t>2015.02.10</t>
  </si>
  <si>
    <t>2015.02.11</t>
  </si>
  <si>
    <t>2015.02.12</t>
  </si>
  <si>
    <t>2015.02.13</t>
  </si>
  <si>
    <t>2015.02.16</t>
  </si>
  <si>
    <t>2015.02.17</t>
  </si>
  <si>
    <t>2015.02.25</t>
  </si>
  <si>
    <t>2015.02.26</t>
  </si>
  <si>
    <t>2015.02.27</t>
  </si>
  <si>
    <t>2015.03.02</t>
  </si>
  <si>
    <t>2015.03.03</t>
  </si>
  <si>
    <t>2015.03.04</t>
  </si>
  <si>
    <t>2015.03.05</t>
  </si>
  <si>
    <t>2015.03.06</t>
  </si>
  <si>
    <t>2015.03.09</t>
  </si>
  <si>
    <t>2015.03.10</t>
  </si>
  <si>
    <t>2015.03.11</t>
  </si>
  <si>
    <t>2015.03.12</t>
  </si>
  <si>
    <t>2015.03.13</t>
  </si>
  <si>
    <t>2015.03.16</t>
  </si>
  <si>
    <t>2015.03.17</t>
  </si>
  <si>
    <t>2015.03.18</t>
  </si>
  <si>
    <t>2015.03.19</t>
  </si>
  <si>
    <t>2015.03.20</t>
  </si>
  <si>
    <t>2015.03.23</t>
  </si>
  <si>
    <t>2015.03.24</t>
  </si>
  <si>
    <t>2015.03.25</t>
  </si>
  <si>
    <t>2015.03.26</t>
  </si>
  <si>
    <t>2015.03.27</t>
  </si>
  <si>
    <t>2015.03.30</t>
  </si>
  <si>
    <t>2015.03.31</t>
  </si>
  <si>
    <t>2015.04.01</t>
  </si>
  <si>
    <t>2015.04.02</t>
  </si>
  <si>
    <t>2015.04.03</t>
  </si>
  <si>
    <t>2015.04.07</t>
  </si>
  <si>
    <t>2015.04.08</t>
  </si>
  <si>
    <t>2015.04.09</t>
  </si>
  <si>
    <t>2015.04.10</t>
  </si>
  <si>
    <t>2015.04.13</t>
  </si>
  <si>
    <t>2015.04.14</t>
  </si>
  <si>
    <t>2015.04.15</t>
  </si>
  <si>
    <t>2015.04.16</t>
  </si>
  <si>
    <t>2015.04.17</t>
  </si>
  <si>
    <t>2015.04.20</t>
  </si>
  <si>
    <t>2015.04.21</t>
  </si>
  <si>
    <t>2015.04.22</t>
  </si>
  <si>
    <t>2015.04.23</t>
  </si>
  <si>
    <t>2015.04.24</t>
  </si>
  <si>
    <t>2015.04.27</t>
  </si>
  <si>
    <t>2015.04.28</t>
  </si>
  <si>
    <t>2015.04.29</t>
  </si>
  <si>
    <t>2015.04.30</t>
  </si>
  <si>
    <t>2015.05.04</t>
  </si>
  <si>
    <t>2015.05.05</t>
  </si>
  <si>
    <t>2015.05.06</t>
  </si>
  <si>
    <t>2015.05.07</t>
  </si>
  <si>
    <t>2015.05.08</t>
  </si>
  <si>
    <t>2015.05.11</t>
  </si>
  <si>
    <t>2015.05.12</t>
  </si>
  <si>
    <t>2015.05.13</t>
  </si>
  <si>
    <t>2015.05.14</t>
  </si>
  <si>
    <t>2015.05.15</t>
  </si>
  <si>
    <t>2015.05.18</t>
  </si>
  <si>
    <t>2015.05.19</t>
  </si>
  <si>
    <t>2015.05.20</t>
  </si>
  <si>
    <t>2015.05.21</t>
  </si>
  <si>
    <t>2015.05.22</t>
  </si>
  <si>
    <t>2015.05.25</t>
  </si>
  <si>
    <t>2015.05.26</t>
  </si>
  <si>
    <t>2015.05.27</t>
  </si>
  <si>
    <t>2015.05.28</t>
  </si>
  <si>
    <t>2015.05.29</t>
  </si>
  <si>
    <t>2015.06.01</t>
  </si>
  <si>
    <t>2015.06.02</t>
  </si>
  <si>
    <t>2015.06.03</t>
  </si>
  <si>
    <t>2015.06.04</t>
  </si>
  <si>
    <t>2015.06.05</t>
  </si>
  <si>
    <t>2015.06.08</t>
  </si>
  <si>
    <t>2015.06.09</t>
  </si>
  <si>
    <t>2015.06.10</t>
  </si>
  <si>
    <t>2015.06.11</t>
  </si>
  <si>
    <t>2015.06.12</t>
  </si>
  <si>
    <t>2015.06.15</t>
  </si>
  <si>
    <t>2015.06.16</t>
  </si>
  <si>
    <t>2015.06.17</t>
  </si>
  <si>
    <t>2015.06.18</t>
  </si>
  <si>
    <t>2015.06.19</t>
  </si>
  <si>
    <t>2015.06.23</t>
  </si>
  <si>
    <t>2015.06.24</t>
  </si>
  <si>
    <t>2015.06.25</t>
  </si>
  <si>
    <t>2015.06.26</t>
  </si>
  <si>
    <t>2015.06.29</t>
  </si>
  <si>
    <t>2015.06.30</t>
  </si>
  <si>
    <t>2015.07.01</t>
  </si>
  <si>
    <t>2015.07.02</t>
  </si>
  <si>
    <t>2015.07.03</t>
  </si>
  <si>
    <t>2015.07.06</t>
  </si>
  <si>
    <t>2015.07.07</t>
  </si>
  <si>
    <t>2015.07.08</t>
  </si>
  <si>
    <t>2015.07.09</t>
  </si>
  <si>
    <t>2015.07.10</t>
  </si>
  <si>
    <t>2015.07.13</t>
  </si>
  <si>
    <t>2015.07.14</t>
  </si>
  <si>
    <t>2015.07.15</t>
  </si>
  <si>
    <t>2015.07.16</t>
  </si>
  <si>
    <t>2015.07.17</t>
  </si>
  <si>
    <t>2015.07.20</t>
  </si>
  <si>
    <t>2015.07.21</t>
  </si>
  <si>
    <t>2015.07.22</t>
  </si>
  <si>
    <t>2015.07.23</t>
  </si>
  <si>
    <t>2015.07.24</t>
  </si>
  <si>
    <t>2015.07.27</t>
  </si>
  <si>
    <t>2015.07.28</t>
  </si>
  <si>
    <t>2015.07.29</t>
  </si>
  <si>
    <t>2015.07.30</t>
  </si>
  <si>
    <t>2015.07.31</t>
  </si>
  <si>
    <t>2015.08.03</t>
  </si>
  <si>
    <t>2015.08.04</t>
  </si>
  <si>
    <t>2015.08.05</t>
  </si>
  <si>
    <t>2015.08.06</t>
  </si>
  <si>
    <t>2015.08.07</t>
  </si>
  <si>
    <t>2015.08.10</t>
  </si>
  <si>
    <t>2015.08.11</t>
  </si>
  <si>
    <t>2015.08.12</t>
  </si>
  <si>
    <t>2015.08.13</t>
  </si>
  <si>
    <t>2015.08.14</t>
  </si>
  <si>
    <t>2015.08.17</t>
  </si>
  <si>
    <t>2015.08.18</t>
  </si>
  <si>
    <t>2015.08.19</t>
  </si>
  <si>
    <t>2015.08.20</t>
  </si>
  <si>
    <t>2015.08.21</t>
  </si>
  <si>
    <t>2015.08.24</t>
  </si>
  <si>
    <t>2015.08.25</t>
  </si>
  <si>
    <t>2015.08.26</t>
  </si>
  <si>
    <t>2015.08.27</t>
  </si>
  <si>
    <t>2015.08.28</t>
  </si>
  <si>
    <t>2015.08.31</t>
  </si>
  <si>
    <t>2015.09.01</t>
  </si>
  <si>
    <t>2015.09.02</t>
  </si>
  <si>
    <t>2015.09.07</t>
  </si>
  <si>
    <t>2015.09.08</t>
  </si>
  <si>
    <t>2015.09.09</t>
  </si>
  <si>
    <t>2015.09.10</t>
  </si>
  <si>
    <t>2015.09.11</t>
  </si>
  <si>
    <t>2015.09.14</t>
  </si>
  <si>
    <t>2015.09.15</t>
  </si>
  <si>
    <t>2015.09.16</t>
  </si>
  <si>
    <t>2015.09.17</t>
  </si>
  <si>
    <t>2015.09.18</t>
  </si>
  <si>
    <t>2015.09.21</t>
  </si>
  <si>
    <t>2015.09.22</t>
  </si>
  <si>
    <t>2015.09.23</t>
  </si>
  <si>
    <t>2015.09.24</t>
  </si>
  <si>
    <t>2015.09.25</t>
  </si>
  <si>
    <t>2015.09.28</t>
  </si>
  <si>
    <t>2015.09.29</t>
  </si>
  <si>
    <t>2015.09.30</t>
  </si>
  <si>
    <t>2015.10.08</t>
  </si>
  <si>
    <t>2015.10.09</t>
  </si>
  <si>
    <t>2015.10.12</t>
  </si>
  <si>
    <t>2015.10.13</t>
  </si>
  <si>
    <t>2015.10.14</t>
  </si>
  <si>
    <t>2015.10.15</t>
  </si>
  <si>
    <t>2015.10.16</t>
  </si>
  <si>
    <t>2015.10.19</t>
  </si>
  <si>
    <t>2015.10.20</t>
  </si>
  <si>
    <t>2015.10.21</t>
  </si>
  <si>
    <t>2015.10.22</t>
  </si>
  <si>
    <t>2015.10.23</t>
  </si>
  <si>
    <t>2015.10.26</t>
  </si>
  <si>
    <t>2015.10.27</t>
  </si>
  <si>
    <t>2015.10.28</t>
  </si>
  <si>
    <t>2015.10.29</t>
  </si>
  <si>
    <t>2015.10.30</t>
  </si>
  <si>
    <t>2015.11.02</t>
  </si>
  <si>
    <t>2015.11.03</t>
  </si>
  <si>
    <t>2015.11.04</t>
  </si>
  <si>
    <t>2015.11.05</t>
  </si>
  <si>
    <t>2015.11.06</t>
  </si>
  <si>
    <t>2015.11.09</t>
  </si>
  <si>
    <t>2015.11.10</t>
  </si>
  <si>
    <t>2015.11.11</t>
  </si>
  <si>
    <t>2015.11.12</t>
  </si>
  <si>
    <t>2015.11.13</t>
  </si>
  <si>
    <t>2015.11.16</t>
  </si>
  <si>
    <t>2015.11.17</t>
  </si>
  <si>
    <t>2015.11.18</t>
  </si>
  <si>
    <t>2015.11.19</t>
  </si>
  <si>
    <t>2015.11.20</t>
  </si>
  <si>
    <t>2015.11.23</t>
  </si>
  <si>
    <t>2015.11.24</t>
  </si>
  <si>
    <t>2015.11.25</t>
  </si>
  <si>
    <t>2015.11.26</t>
  </si>
  <si>
    <t>2015.11.27</t>
  </si>
  <si>
    <t>2015.11.30</t>
  </si>
  <si>
    <t>2015.12.01</t>
  </si>
  <si>
    <t>2015.12.02</t>
  </si>
  <si>
    <t>2015.12.03</t>
  </si>
  <si>
    <t>2015.12.04</t>
  </si>
  <si>
    <t>2015.12.07</t>
  </si>
  <si>
    <t>2015.12.08</t>
  </si>
  <si>
    <t>2015.12.09</t>
  </si>
  <si>
    <t>2015.12.10</t>
  </si>
  <si>
    <t>2015.12.11</t>
  </si>
  <si>
    <t>2015.12.14</t>
  </si>
  <si>
    <t>2015.12.15</t>
  </si>
  <si>
    <t>2015.12.16</t>
  </si>
  <si>
    <t>2015.12.17</t>
  </si>
  <si>
    <t>2015.12.18</t>
  </si>
  <si>
    <t>2015.12.21</t>
  </si>
  <si>
    <t>2015.12.22</t>
  </si>
  <si>
    <t>2015.12.23</t>
  </si>
  <si>
    <t>2015.12.24</t>
  </si>
  <si>
    <t>2015.12.25</t>
  </si>
  <si>
    <t>2015.12.28</t>
  </si>
  <si>
    <t>2015.12.29</t>
  </si>
  <si>
    <t>2015.12.30</t>
  </si>
  <si>
    <t>2015.12.31</t>
  </si>
  <si>
    <t>2016.01.04</t>
  </si>
  <si>
    <t>2016.01.05</t>
  </si>
  <si>
    <t>2016.01.06</t>
  </si>
  <si>
    <t>2016.01.07</t>
  </si>
  <si>
    <t>2016.01.08</t>
  </si>
  <si>
    <t>2016.01.11</t>
  </si>
  <si>
    <t>2016.01.12</t>
  </si>
  <si>
    <t>2016.01.13</t>
  </si>
  <si>
    <t>2016.01.14</t>
  </si>
  <si>
    <t>2016.01.15</t>
  </si>
  <si>
    <t>2016.01.18</t>
  </si>
  <si>
    <t>2016.01.19</t>
  </si>
  <si>
    <t>2016.01.20</t>
  </si>
  <si>
    <t>2016.01.21</t>
  </si>
  <si>
    <t>2016.01.22</t>
  </si>
  <si>
    <t>2016.01.25</t>
  </si>
  <si>
    <t>2016.01.26</t>
  </si>
  <si>
    <t>2016.01.27</t>
  </si>
  <si>
    <t>2016.01.28</t>
  </si>
  <si>
    <t>2016.01.29</t>
  </si>
  <si>
    <t>2016.02.01</t>
  </si>
  <si>
    <t>2016.02.02</t>
  </si>
  <si>
    <t>2016.02.03</t>
  </si>
  <si>
    <t>2016.02.04</t>
  </si>
  <si>
    <t>2016.02.05</t>
  </si>
  <si>
    <t>2016.02.15</t>
  </si>
  <si>
    <t>2016.02.16</t>
  </si>
  <si>
    <t>2016.02.17</t>
  </si>
  <si>
    <t>2016.02.18</t>
  </si>
  <si>
    <t>2016.02.19</t>
  </si>
  <si>
    <t>2016.02.22</t>
  </si>
  <si>
    <t>2016.02.23</t>
  </si>
  <si>
    <t>2016.02.24</t>
  </si>
  <si>
    <t>2016.02.25</t>
  </si>
  <si>
    <t>2016.02.26</t>
  </si>
  <si>
    <t>2016.02.29</t>
  </si>
  <si>
    <t>2016.03.01</t>
  </si>
  <si>
    <t>2016.03.02</t>
  </si>
  <si>
    <t>2016.03.03</t>
  </si>
  <si>
    <t>2016.03.04</t>
  </si>
  <si>
    <t>2016.03.07</t>
  </si>
  <si>
    <t>2016.03.08</t>
  </si>
  <si>
    <t>2016.03.09</t>
  </si>
  <si>
    <t>2016.03.10</t>
  </si>
  <si>
    <t>2016.03.11</t>
  </si>
  <si>
    <t>2016.03.14</t>
  </si>
  <si>
    <t>2016.03.15</t>
  </si>
  <si>
    <t>2016.03.16</t>
  </si>
  <si>
    <t>2016.03.17</t>
  </si>
  <si>
    <t>2016.03.18</t>
  </si>
  <si>
    <t>2016.03.21</t>
  </si>
  <si>
    <t>2016.03.22</t>
  </si>
  <si>
    <t>2016.03.23</t>
  </si>
  <si>
    <t>2016.03.24</t>
  </si>
  <si>
    <t>2016.03.25</t>
  </si>
  <si>
    <t>2016.03.28</t>
  </si>
  <si>
    <t>2016.03.29</t>
  </si>
  <si>
    <t>2016.03.30</t>
  </si>
  <si>
    <t>2016.03.31</t>
  </si>
  <si>
    <t>2016.04.01</t>
  </si>
  <si>
    <t>2016.04.05</t>
  </si>
  <si>
    <t>2016.04.06</t>
  </si>
  <si>
    <t>2016.04.07</t>
  </si>
  <si>
    <t>2016.04.08</t>
  </si>
  <si>
    <t>2016.04.11</t>
  </si>
  <si>
    <t>2016.04.12</t>
  </si>
  <si>
    <t>2016.04.13</t>
  </si>
  <si>
    <t>2016.04.14</t>
  </si>
  <si>
    <t>2016.04.15</t>
  </si>
  <si>
    <t>2016.04.18</t>
  </si>
  <si>
    <t>2016.04.19</t>
  </si>
  <si>
    <t>2016.04.20</t>
  </si>
  <si>
    <t>2016.04.21</t>
  </si>
  <si>
    <t>2016.04.22</t>
  </si>
  <si>
    <t>2016.04.25</t>
  </si>
  <si>
    <t>2016.04.26</t>
  </si>
  <si>
    <t>2016.04.27</t>
  </si>
  <si>
    <t>2016.04.28</t>
  </si>
  <si>
    <t>2016.04.29</t>
  </si>
  <si>
    <t>2016.05.03</t>
  </si>
  <si>
    <t>2016.05.04</t>
  </si>
  <si>
    <t>2016.05.05</t>
  </si>
  <si>
    <t>2016.05.06</t>
  </si>
  <si>
    <t>2016.05.09</t>
  </si>
  <si>
    <t>2016.05.10</t>
  </si>
  <si>
    <t>2016.05.11</t>
  </si>
  <si>
    <t>2016.05.12</t>
  </si>
  <si>
    <t>2016.05.13</t>
  </si>
  <si>
    <t>2016.05.16</t>
  </si>
  <si>
    <t>2016.05.17</t>
  </si>
  <si>
    <t>2016.05.18</t>
  </si>
  <si>
    <t>2016.05.19</t>
  </si>
  <si>
    <t>2016.05.20</t>
  </si>
  <si>
    <t>2016.05.23</t>
  </si>
  <si>
    <t>2016.05.24</t>
  </si>
  <si>
    <t>2016.05.25</t>
  </si>
  <si>
    <t>2016.05.26</t>
  </si>
  <si>
    <t>2016.05.27</t>
  </si>
  <si>
    <t>2016.05.30</t>
  </si>
  <si>
    <t>2016.05.31</t>
  </si>
  <si>
    <t>2016.06.01</t>
  </si>
  <si>
    <t>2016.06.02</t>
  </si>
  <si>
    <t>2016.06.03</t>
  </si>
  <si>
    <t>2016.06.06</t>
  </si>
  <si>
    <t>2016.06.07</t>
  </si>
  <si>
    <t>2016.06.08</t>
  </si>
  <si>
    <t>2016.06.13</t>
  </si>
  <si>
    <t>2016.06.14</t>
  </si>
  <si>
    <t>2016.06.15</t>
  </si>
  <si>
    <t>2016.06.16</t>
  </si>
  <si>
    <t>2016.06.17</t>
  </si>
  <si>
    <t>2016.06.20</t>
  </si>
  <si>
    <t>2016.06.21</t>
  </si>
  <si>
    <t>2016.06.22</t>
  </si>
  <si>
    <t>2016.06.23</t>
  </si>
  <si>
    <t>2016.06.24</t>
  </si>
  <si>
    <t>2016.06.27</t>
  </si>
  <si>
    <t>2016.06.28</t>
  </si>
  <si>
    <t>2016.06.29</t>
  </si>
  <si>
    <t>2016.06.30</t>
  </si>
  <si>
    <t>2016.07.01</t>
  </si>
  <si>
    <t>2016.07.04</t>
  </si>
  <si>
    <t>2016.07.05</t>
  </si>
  <si>
    <t>2016.07.06</t>
  </si>
  <si>
    <t>2016.07.07</t>
  </si>
  <si>
    <t>2016.07.08</t>
  </si>
  <si>
    <t>2016.07.11</t>
  </si>
  <si>
    <t>2016.07.12</t>
  </si>
  <si>
    <t>2016.07.13</t>
  </si>
  <si>
    <t>2016.07.14</t>
  </si>
  <si>
    <t>2016.07.15</t>
  </si>
  <si>
    <t>2016.07.18</t>
  </si>
  <si>
    <t>2016.07.19</t>
  </si>
  <si>
    <t>2016.07.20</t>
  </si>
  <si>
    <t>2016.07.21</t>
  </si>
  <si>
    <t>2016.07.22</t>
  </si>
  <si>
    <t>2016.07.25</t>
  </si>
  <si>
    <t>2016.07.26</t>
  </si>
  <si>
    <t>2016.07.27</t>
  </si>
  <si>
    <t>2016.07.28</t>
  </si>
  <si>
    <t>2016.07.29</t>
  </si>
  <si>
    <t>2016.08.01</t>
  </si>
  <si>
    <t>2016.08.02</t>
  </si>
  <si>
    <t>2016.08.03</t>
  </si>
  <si>
    <t>2016.08.04</t>
  </si>
  <si>
    <t>2016.08.05</t>
  </si>
  <si>
    <t>2016.08.08</t>
  </si>
  <si>
    <t>2016.08.09</t>
  </si>
  <si>
    <t>2016.08.10</t>
  </si>
  <si>
    <t>2016.08.11</t>
  </si>
  <si>
    <t>2016.08.12</t>
  </si>
  <si>
    <t>2016.08.15</t>
  </si>
  <si>
    <t>2016.08.16</t>
  </si>
  <si>
    <t>2016.08.17</t>
  </si>
  <si>
    <t>2016.08.18</t>
  </si>
  <si>
    <t>2016.08.19</t>
  </si>
  <si>
    <t>2016.08.22</t>
  </si>
  <si>
    <t>2016.08.23</t>
  </si>
  <si>
    <t>2016.08.24</t>
  </si>
  <si>
    <t>2016.08.25</t>
  </si>
  <si>
    <t>2016.08.26</t>
  </si>
  <si>
    <t>2016.08.29</t>
  </si>
  <si>
    <t>2016.08.30</t>
  </si>
  <si>
    <t>2016.08.31</t>
  </si>
  <si>
    <t>2016.09.01</t>
  </si>
  <si>
    <t>2016.09.02</t>
  </si>
  <si>
    <t>2016.09.05</t>
  </si>
  <si>
    <t>2016.09.06</t>
  </si>
  <si>
    <t>2016.09.07</t>
  </si>
  <si>
    <t>2016.09.08</t>
  </si>
  <si>
    <t>2016.09.09</t>
  </si>
  <si>
    <t>2016.09.12</t>
  </si>
  <si>
    <t>2016.09.13</t>
  </si>
  <si>
    <t>2016.09.14</t>
  </si>
  <si>
    <t>2016.09.19</t>
  </si>
  <si>
    <t>2016.09.20</t>
  </si>
  <si>
    <t>2016.09.21</t>
  </si>
  <si>
    <t>2016.09.22</t>
  </si>
  <si>
    <t>2016.09.23</t>
  </si>
  <si>
    <t>2016.09.26</t>
  </si>
  <si>
    <t>2016.09.27</t>
  </si>
  <si>
    <t>2016.09.28</t>
  </si>
  <si>
    <t>2016.09.29</t>
  </si>
  <si>
    <t>2016.09.30</t>
  </si>
  <si>
    <t>2016.10.10</t>
  </si>
  <si>
    <t>2016.10.11</t>
  </si>
  <si>
    <t>2016.10.12</t>
  </si>
  <si>
    <t>2016.10.13</t>
  </si>
  <si>
    <t>2016.10.14</t>
  </si>
  <si>
    <t>2016.10.17</t>
  </si>
  <si>
    <t>2016.10.18</t>
  </si>
  <si>
    <t>2016.10.19</t>
  </si>
  <si>
    <t>2016.10.20</t>
  </si>
  <si>
    <t>2016.10.21</t>
  </si>
  <si>
    <t>2016.10.24</t>
  </si>
  <si>
    <t>2016.10.25</t>
  </si>
  <si>
    <t>2016.10.26</t>
  </si>
  <si>
    <t>2016.10.27</t>
  </si>
  <si>
    <t>2016.10.28</t>
  </si>
  <si>
    <t>2016.10.31</t>
  </si>
  <si>
    <t>2016.11.01</t>
  </si>
  <si>
    <t>2016.11.02</t>
  </si>
  <si>
    <t>2016.11.03</t>
  </si>
  <si>
    <t>2016.11.04</t>
  </si>
  <si>
    <t>2016.11.07</t>
  </si>
  <si>
    <t>2016.11.08</t>
  </si>
  <si>
    <t>2016.11.09</t>
  </si>
  <si>
    <t>2016.11.10</t>
  </si>
  <si>
    <t>2016.11.11</t>
  </si>
  <si>
    <t>2016.11.14</t>
  </si>
  <si>
    <t>2016.11.15</t>
  </si>
  <si>
    <t>2016.11.16</t>
  </si>
  <si>
    <t>2016.11.17</t>
  </si>
  <si>
    <t>2016.11.18</t>
  </si>
  <si>
    <t>2016.11.21</t>
  </si>
  <si>
    <t>2016.11.22</t>
  </si>
  <si>
    <t>2016.11.23</t>
  </si>
  <si>
    <t>2016.11.24</t>
  </si>
  <si>
    <t>2016.11.25</t>
  </si>
  <si>
    <t>2016.11.28</t>
  </si>
  <si>
    <t>2016.11.29</t>
  </si>
  <si>
    <t>2016.11.30</t>
  </si>
  <si>
    <t>2016.12.01</t>
  </si>
  <si>
    <t>2016.12.02</t>
  </si>
  <si>
    <t>2016.12.05</t>
  </si>
  <si>
    <t>2016.12.06</t>
  </si>
  <si>
    <t>2016.12.07</t>
  </si>
  <si>
    <t>2016.12.08</t>
  </si>
  <si>
    <t>2016.12.09</t>
  </si>
  <si>
    <t>2016.12.12</t>
  </si>
  <si>
    <t>2016.12.13</t>
  </si>
  <si>
    <t>2016.12.14</t>
  </si>
  <si>
    <t>2016.12.15</t>
  </si>
  <si>
    <t>2016.12.16</t>
  </si>
  <si>
    <t>2016.12.19</t>
  </si>
  <si>
    <t>2016.12.20</t>
  </si>
  <si>
    <t>2016.12.21</t>
  </si>
  <si>
    <t>2016.12.22</t>
  </si>
  <si>
    <t>2016.12.23</t>
  </si>
  <si>
    <t>2016.12.26</t>
  </si>
  <si>
    <t>2016.12.27</t>
  </si>
  <si>
    <t>2016.12.28</t>
  </si>
  <si>
    <t>2016.12.29</t>
  </si>
  <si>
    <t>2016.12.30</t>
  </si>
  <si>
    <t>2017.01.03</t>
  </si>
  <si>
    <t>2017.01.04</t>
  </si>
  <si>
    <t>2017.01.05</t>
  </si>
  <si>
    <t>2017.01.06</t>
  </si>
  <si>
    <t>2017.01.09</t>
  </si>
  <si>
    <t>2017.01.10</t>
  </si>
  <si>
    <t>2017.01.11</t>
  </si>
  <si>
    <t>2017.01.12</t>
  </si>
  <si>
    <t>2017.01.13</t>
  </si>
  <si>
    <t>2017.01.16</t>
  </si>
  <si>
    <t>2017.01.17</t>
  </si>
  <si>
    <t>2017.01.18</t>
  </si>
  <si>
    <t>2017.01.19</t>
  </si>
  <si>
    <t>2017.01.20</t>
  </si>
  <si>
    <t>2017.01.23</t>
  </si>
  <si>
    <t>2017.01.24</t>
  </si>
  <si>
    <t>2017.01.25</t>
  </si>
  <si>
    <t>2017.01.26</t>
  </si>
  <si>
    <t>2017.02.03</t>
  </si>
  <si>
    <t>2017.02.06</t>
  </si>
  <si>
    <t>2017.02.07</t>
  </si>
  <si>
    <t>2017.02.08</t>
  </si>
  <si>
    <t>2017.02.09</t>
  </si>
  <si>
    <t>2017.02.10</t>
  </si>
  <si>
    <t>2017.02.13</t>
  </si>
  <si>
    <t>2017.02.14</t>
  </si>
  <si>
    <t>2017.02.15</t>
  </si>
  <si>
    <t>2017.02.16</t>
  </si>
  <si>
    <t>2017.02.17</t>
  </si>
  <si>
    <t>2017.02.20</t>
  </si>
  <si>
    <t>2017.02.21</t>
  </si>
  <si>
    <t>2017.02.22</t>
  </si>
  <si>
    <t>2017.02.23</t>
  </si>
  <si>
    <t>2017.02.24</t>
  </si>
  <si>
    <t>2017.02.27</t>
  </si>
  <si>
    <t>2017.02.28</t>
  </si>
  <si>
    <t>2017.03.01</t>
  </si>
  <si>
    <t>2017.03.02</t>
  </si>
  <si>
    <t>2017.03.03</t>
  </si>
  <si>
    <t>2017.03.06</t>
  </si>
  <si>
    <t>2017.03.07</t>
  </si>
  <si>
    <t>2017.03.08</t>
  </si>
  <si>
    <t>2017.03.09</t>
  </si>
  <si>
    <t>2017.03.10</t>
  </si>
  <si>
    <t>2017.03.13</t>
  </si>
  <si>
    <t>2017.03.14</t>
  </si>
  <si>
    <t>2017.03.15</t>
  </si>
  <si>
    <t>2017.03.16</t>
  </si>
  <si>
    <t>2017.03.17</t>
  </si>
  <si>
    <t>2017.03.20</t>
  </si>
  <si>
    <t>2017.03.21</t>
  </si>
  <si>
    <t>2017.03.22</t>
  </si>
  <si>
    <t>2017.03.23</t>
  </si>
  <si>
    <t>2017.03.24</t>
  </si>
  <si>
    <t>2017.03.27</t>
  </si>
  <si>
    <t>2017.03.28</t>
  </si>
  <si>
    <t>2017.03.29</t>
  </si>
  <si>
    <t>2017.03.30</t>
  </si>
  <si>
    <t>2017.03.31</t>
  </si>
  <si>
    <t>2017.04.05</t>
  </si>
  <si>
    <t>2017.04.06</t>
  </si>
  <si>
    <t>2017.04.07</t>
  </si>
  <si>
    <t>2017.04.10</t>
  </si>
  <si>
    <t>2017.04.11</t>
  </si>
  <si>
    <t>2017.04.12</t>
  </si>
  <si>
    <t>2017.04.13</t>
  </si>
  <si>
    <t>2017.04.14</t>
  </si>
  <si>
    <t>2017.04.17</t>
  </si>
  <si>
    <t>2017.04.18</t>
  </si>
  <si>
    <t>2017.04.19</t>
  </si>
  <si>
    <t>2017.04.20</t>
  </si>
  <si>
    <t>2017.04.21</t>
  </si>
  <si>
    <t>2017.04.24</t>
  </si>
  <si>
    <t>2017.04.25</t>
  </si>
  <si>
    <t>2017.04.26</t>
  </si>
  <si>
    <t>2017.04.27</t>
  </si>
  <si>
    <t>2017.04.28</t>
  </si>
  <si>
    <t>2017.05.02</t>
  </si>
  <si>
    <t>2017.05.03</t>
  </si>
  <si>
    <t>2017.05.04</t>
  </si>
  <si>
    <t>2017.05.05</t>
  </si>
  <si>
    <t>2017.05.08</t>
  </si>
  <si>
    <t>2017.05.09</t>
  </si>
  <si>
    <t>2017.05.10</t>
  </si>
  <si>
    <t>2017.05.11</t>
  </si>
  <si>
    <t>2017.05.12</t>
  </si>
  <si>
    <t>2017.05.15</t>
  </si>
  <si>
    <t>2017.05.16</t>
  </si>
  <si>
    <t>2017.05.17</t>
  </si>
  <si>
    <t>2017.05.18</t>
  </si>
  <si>
    <t>2017.05.19</t>
  </si>
  <si>
    <t>2017.05.22</t>
  </si>
  <si>
    <t>2017.05.23</t>
  </si>
  <si>
    <t>2017.05.24</t>
  </si>
  <si>
    <t>2017.05.25</t>
  </si>
  <si>
    <t>2017.05.26</t>
  </si>
  <si>
    <t>2017.05.31</t>
  </si>
  <si>
    <t>2017.06.01</t>
  </si>
  <si>
    <t>2017.06.02</t>
  </si>
  <si>
    <t>2017.06.05</t>
  </si>
  <si>
    <t>2017.06.06</t>
  </si>
  <si>
    <t>2017.06.07</t>
  </si>
  <si>
    <t>2017.06.08</t>
  </si>
  <si>
    <t>2017.06.09</t>
  </si>
  <si>
    <t>2017.06.12</t>
  </si>
  <si>
    <t>2017.06.13</t>
  </si>
  <si>
    <t>2017.06.14</t>
  </si>
  <si>
    <t>2017.06.15</t>
  </si>
  <si>
    <t>2017.06.16</t>
  </si>
  <si>
    <t>2017.06.19</t>
  </si>
  <si>
    <t>2017.06.20</t>
  </si>
  <si>
    <t>2017.06.21</t>
  </si>
  <si>
    <t>2017.06.22</t>
  </si>
  <si>
    <t>2017.06.23</t>
  </si>
  <si>
    <t>2017.06.26</t>
  </si>
  <si>
    <t>2017.06.27</t>
  </si>
  <si>
    <t>2017.06.28</t>
  </si>
  <si>
    <t>2017.06.29</t>
  </si>
  <si>
    <t>2017.06.30</t>
  </si>
  <si>
    <t>2017.07.03</t>
  </si>
  <si>
    <t>2017.07.04</t>
  </si>
  <si>
    <t>2017.07.05</t>
  </si>
  <si>
    <t>2017.07.06</t>
  </si>
  <si>
    <t>2017.07.07</t>
  </si>
  <si>
    <t>2017.07.10</t>
  </si>
  <si>
    <t>2017.07.11</t>
  </si>
  <si>
    <t>2017.07.12</t>
  </si>
  <si>
    <t>2017.07.13</t>
  </si>
  <si>
    <t>2017.07.14</t>
  </si>
  <si>
    <t>2017.07.17</t>
  </si>
  <si>
    <t>2017.07.18</t>
  </si>
  <si>
    <t>2017.07.19</t>
  </si>
  <si>
    <t>2017.07.20</t>
  </si>
  <si>
    <t>2017.07.21</t>
  </si>
  <si>
    <t>2017.07.24</t>
  </si>
  <si>
    <t>2017.07.25</t>
  </si>
  <si>
    <t>2017.07.26</t>
  </si>
  <si>
    <t>2017.07.27</t>
  </si>
  <si>
    <t>2017.07.28</t>
  </si>
  <si>
    <t>2017.07.31</t>
  </si>
  <si>
    <t>2017.08.01</t>
  </si>
  <si>
    <t>2017.08.02</t>
  </si>
  <si>
    <t>2017.08.03</t>
  </si>
  <si>
    <t>2017.08.04</t>
  </si>
  <si>
    <t>2017.08.07</t>
  </si>
  <si>
    <t>2017.08.08</t>
  </si>
  <si>
    <t>2017.08.09</t>
  </si>
  <si>
    <t>2017.08.10</t>
  </si>
  <si>
    <t>2017.08.11</t>
  </si>
  <si>
    <t>2017.08.14</t>
  </si>
  <si>
    <t>2017.08.15</t>
  </si>
  <si>
    <t>2017.08.16</t>
  </si>
  <si>
    <t>2017.08.17</t>
  </si>
  <si>
    <t>2017.08.18</t>
  </si>
  <si>
    <t>2017.08.21</t>
  </si>
  <si>
    <t>2017.08.22</t>
  </si>
  <si>
    <t>2017.08.23</t>
  </si>
  <si>
    <t>2017.08.24</t>
  </si>
  <si>
    <t>2017.08.25</t>
  </si>
  <si>
    <t>2017.08.28</t>
  </si>
  <si>
    <t>2017.08.29</t>
  </si>
  <si>
    <t>2017.08.30</t>
  </si>
  <si>
    <t>2017.08.31</t>
  </si>
  <si>
    <t>2017.09.01</t>
  </si>
  <si>
    <t>2017.09.04</t>
  </si>
  <si>
    <t>2017.09.05</t>
  </si>
  <si>
    <t>2017.09.06</t>
  </si>
  <si>
    <t>2017.09.07</t>
  </si>
  <si>
    <t>2017.09.08</t>
  </si>
  <si>
    <t>2017.09.11</t>
  </si>
  <si>
    <t>2017.09.12</t>
  </si>
  <si>
    <t>2017.09.13</t>
  </si>
  <si>
    <t>2017.09.14</t>
  </si>
  <si>
    <t>2017.09.15</t>
  </si>
  <si>
    <t>2017.09.18</t>
  </si>
  <si>
    <t>2017.09.19</t>
  </si>
  <si>
    <t>2017.09.20</t>
  </si>
  <si>
    <t>2017.09.21</t>
  </si>
  <si>
    <t>2017.09.22</t>
  </si>
  <si>
    <t>2017.09.25</t>
  </si>
  <si>
    <t>2017.09.26</t>
  </si>
  <si>
    <t>2017.09.27</t>
  </si>
  <si>
    <t>2017.09.28</t>
  </si>
  <si>
    <t>2017.09.29</t>
  </si>
  <si>
    <t>2017.10.09</t>
  </si>
  <si>
    <t>2017.10.10</t>
  </si>
  <si>
    <t>2017.10.11</t>
  </si>
  <si>
    <t>2017.10.12</t>
  </si>
  <si>
    <t>2017.10.13</t>
  </si>
  <si>
    <t>2017.10.16</t>
  </si>
  <si>
    <t>2017.10.17</t>
  </si>
  <si>
    <t>2017.10.18</t>
  </si>
  <si>
    <t>2017.10.19</t>
  </si>
  <si>
    <t>2017.10.20</t>
  </si>
  <si>
    <t>2017.10.23</t>
  </si>
  <si>
    <t>2017.10.24</t>
  </si>
  <si>
    <t>2017.10.25</t>
  </si>
  <si>
    <t>2017.10.26</t>
  </si>
  <si>
    <t>2017.10.27</t>
  </si>
  <si>
    <t>2017.10.30</t>
  </si>
  <si>
    <t>2017.10.31</t>
  </si>
  <si>
    <t>2017.11.01</t>
  </si>
  <si>
    <t>2017.11.02</t>
  </si>
  <si>
    <t>2017.11.03</t>
  </si>
  <si>
    <t>2017.11.06</t>
  </si>
  <si>
    <t>2017.11.07</t>
  </si>
  <si>
    <t>2017.11.08</t>
  </si>
  <si>
    <t>2017.11.09</t>
  </si>
  <si>
    <t>2017.11.10</t>
  </si>
  <si>
    <t>2017.11.13</t>
  </si>
  <si>
    <t>2017.11.14</t>
  </si>
  <si>
    <t>2017.11.15</t>
  </si>
  <si>
    <t>2017.11.16</t>
  </si>
  <si>
    <t>2017.11.17</t>
  </si>
  <si>
    <t>2017.11.20</t>
  </si>
  <si>
    <t>2017.11.21</t>
  </si>
  <si>
    <t>2017.11.22</t>
  </si>
  <si>
    <t>2017.11.23</t>
  </si>
  <si>
    <t>2017.11.24</t>
  </si>
  <si>
    <t>2017.11.27</t>
  </si>
  <si>
    <t>2017.11.28</t>
  </si>
  <si>
    <t>2017.11.29</t>
  </si>
  <si>
    <t>2017.11.30</t>
  </si>
  <si>
    <t>2017.12.01</t>
  </si>
  <si>
    <t>2017.12.04</t>
  </si>
  <si>
    <t>2017.12.05</t>
  </si>
  <si>
    <t>2017.12.06</t>
  </si>
  <si>
    <t>2017.12.07</t>
  </si>
  <si>
    <t>2017.12.08</t>
  </si>
  <si>
    <t>2017.12.11</t>
  </si>
  <si>
    <t>2017.12.12</t>
  </si>
  <si>
    <t>2017.12.13</t>
  </si>
  <si>
    <t>2017.12.14</t>
  </si>
  <si>
    <t>2017.12.15</t>
  </si>
  <si>
    <t>2017.12.18</t>
  </si>
  <si>
    <t>2017.12.19</t>
  </si>
  <si>
    <t>2017.12.20</t>
  </si>
  <si>
    <t>2017.12.21</t>
  </si>
  <si>
    <t>2017.12.22</t>
  </si>
  <si>
    <t>2017.12.25</t>
  </si>
  <si>
    <t>2017.12.26</t>
  </si>
  <si>
    <t>2017.12.27</t>
  </si>
  <si>
    <t>2017.12.28</t>
  </si>
  <si>
    <t>2017.12.29</t>
  </si>
  <si>
    <t>2018.01.02</t>
  </si>
  <si>
    <t>2018.01.03</t>
  </si>
  <si>
    <t>2018.01.04</t>
  </si>
  <si>
    <t>2018.01.05</t>
  </si>
  <si>
    <t>2018.01.08</t>
  </si>
  <si>
    <t>2018.01.09</t>
  </si>
  <si>
    <t>2018.01.10</t>
  </si>
  <si>
    <t>2018.01.11</t>
  </si>
  <si>
    <t>2018.01.12</t>
  </si>
  <si>
    <t>2018.01.15</t>
  </si>
  <si>
    <t>2018.01.16</t>
  </si>
  <si>
    <t>2018.01.17</t>
  </si>
  <si>
    <t>2018.01.18</t>
  </si>
  <si>
    <t>2018.01.19</t>
  </si>
  <si>
    <t>2018.01.22</t>
  </si>
  <si>
    <t>2018.01.23</t>
  </si>
  <si>
    <t>2018.01.24</t>
  </si>
  <si>
    <t>2018.01.25</t>
  </si>
  <si>
    <t>2018.01.26</t>
  </si>
  <si>
    <t>2018.01.29</t>
  </si>
  <si>
    <t>2018.01.30</t>
  </si>
  <si>
    <t>2018.01.31</t>
  </si>
  <si>
    <t>2018.02.01</t>
  </si>
  <si>
    <t>2018.02.02</t>
  </si>
  <si>
    <t>2018.02.05</t>
  </si>
  <si>
    <t>2018.02.06</t>
  </si>
  <si>
    <t>2018.02.07</t>
  </si>
  <si>
    <t>2018.02.08</t>
  </si>
  <si>
    <t>2018.02.09</t>
  </si>
  <si>
    <t>2018.02.12</t>
  </si>
  <si>
    <t>2018.02.13</t>
  </si>
  <si>
    <t>2018.02.14</t>
  </si>
  <si>
    <t>2018.02.22</t>
  </si>
  <si>
    <t>2018.02.23</t>
  </si>
  <si>
    <t>2018.02.26</t>
  </si>
  <si>
    <t>2018.02.27</t>
  </si>
  <si>
    <t>2018.02.28</t>
  </si>
  <si>
    <t>2018.03.01</t>
  </si>
  <si>
    <t>2018.03.02</t>
  </si>
  <si>
    <t>2018.03.05</t>
  </si>
  <si>
    <t>2018.03.06</t>
  </si>
  <si>
    <t>2018.03.07</t>
  </si>
  <si>
    <t>2018.03.08</t>
  </si>
  <si>
    <t>2018.03.09</t>
  </si>
  <si>
    <t>2018.03.12</t>
  </si>
  <si>
    <t>2018.03.13</t>
  </si>
  <si>
    <t>2018.03.14</t>
  </si>
  <si>
    <t>2018.03.15</t>
  </si>
  <si>
    <t>2018.03.16</t>
  </si>
  <si>
    <t>2018.03.19</t>
  </si>
  <si>
    <t>2018.03.20</t>
  </si>
  <si>
    <t>2018.03.21</t>
  </si>
  <si>
    <t>2018.03.22</t>
  </si>
  <si>
    <t>2018.03.23</t>
  </si>
  <si>
    <t>2018.03.26</t>
  </si>
  <si>
    <t>2018.03.27</t>
  </si>
  <si>
    <t>2018.03.28</t>
  </si>
  <si>
    <t>2018.03.29</t>
  </si>
  <si>
    <t>2018.03.30</t>
  </si>
  <si>
    <t>2018.04.02</t>
  </si>
  <si>
    <t>2018.04.03</t>
  </si>
  <si>
    <t>2018.04.04</t>
  </si>
  <si>
    <t>2018.04.09</t>
  </si>
  <si>
    <t>2018.04.10</t>
  </si>
  <si>
    <t>2018.04.11</t>
  </si>
  <si>
    <t>2018.04.12</t>
  </si>
  <si>
    <t>2018.04.13</t>
  </si>
  <si>
    <t>2018.04.16</t>
  </si>
  <si>
    <t>2018.04.17</t>
  </si>
  <si>
    <t>2018.04.18</t>
  </si>
  <si>
    <t>2018.04.19</t>
  </si>
  <si>
    <t>2018.04.20</t>
  </si>
  <si>
    <t>2018.04.23</t>
  </si>
  <si>
    <t>2018.04.24</t>
  </si>
  <si>
    <t>2018.04.25</t>
  </si>
  <si>
    <t>2018.04.26</t>
  </si>
  <si>
    <t>2018.04.27</t>
  </si>
  <si>
    <t>2018.05.02</t>
  </si>
  <si>
    <t>2018.05.03</t>
  </si>
  <si>
    <t>2018.05.04</t>
  </si>
  <si>
    <t>2018.05.07</t>
  </si>
  <si>
    <t>2018.05.08</t>
  </si>
  <si>
    <t>2018.05.09</t>
  </si>
  <si>
    <t>2018.05.10</t>
  </si>
  <si>
    <t>2018.05.11</t>
  </si>
  <si>
    <t>2018.05.14</t>
  </si>
  <si>
    <t>2018.05.15</t>
  </si>
  <si>
    <t>2018.05.16</t>
  </si>
  <si>
    <t>2018.05.17</t>
  </si>
  <si>
    <t>2018.05.18</t>
  </si>
  <si>
    <t>2018.05.21</t>
  </si>
  <si>
    <t>2018.05.22</t>
  </si>
  <si>
    <t>2018.05.23</t>
  </si>
  <si>
    <t>2018.05.24</t>
  </si>
  <si>
    <t>2018.05.25</t>
  </si>
  <si>
    <t>2018.05.28</t>
  </si>
  <si>
    <t>2018.05.29</t>
  </si>
  <si>
    <t>2018.05.30</t>
  </si>
  <si>
    <t>2018.05.31</t>
  </si>
  <si>
    <t>2018.06.01</t>
  </si>
  <si>
    <t>2018.06.04</t>
  </si>
  <si>
    <t>2018.06.05</t>
  </si>
  <si>
    <t>2018.06.06</t>
  </si>
  <si>
    <t>2018.06.07</t>
  </si>
  <si>
    <t>2018.06.08</t>
  </si>
  <si>
    <t>2018.06.11</t>
  </si>
  <si>
    <t>2018.06.12</t>
  </si>
  <si>
    <t>2018.06.13</t>
  </si>
  <si>
    <t>2018.06.14</t>
  </si>
  <si>
    <t>2018.06.15</t>
  </si>
  <si>
    <t>2018.06.19</t>
  </si>
  <si>
    <t>2018.06.20</t>
  </si>
  <si>
    <t>2018.06.21</t>
  </si>
  <si>
    <t>2018.06.22</t>
  </si>
  <si>
    <t>2018.06.25</t>
  </si>
  <si>
    <t>2018.06.26</t>
  </si>
  <si>
    <t>2018.06.27</t>
  </si>
  <si>
    <t>2018.06.28</t>
  </si>
  <si>
    <t>2018.06.29</t>
  </si>
  <si>
    <t>2018.07.02</t>
  </si>
  <si>
    <t>2018.07.03</t>
  </si>
  <si>
    <t>2018.07.04</t>
  </si>
  <si>
    <t>2018.07.05</t>
  </si>
  <si>
    <t>2018.07.06</t>
  </si>
  <si>
    <t>2018.07.09</t>
  </si>
  <si>
    <t>2018.07.10</t>
  </si>
  <si>
    <t>2018.07.11</t>
  </si>
  <si>
    <t>2018.07.12</t>
  </si>
  <si>
    <t>2018.07.13</t>
  </si>
  <si>
    <t>2018.07.16</t>
  </si>
  <si>
    <t>2018.07.17</t>
  </si>
  <si>
    <t>2018.07.18</t>
  </si>
  <si>
    <t>2018.07.19</t>
  </si>
  <si>
    <t>2018.07.20</t>
  </si>
  <si>
    <t>2018.07.23</t>
  </si>
  <si>
    <t>2018.07.24</t>
  </si>
  <si>
    <t>2018.07.25</t>
  </si>
  <si>
    <t>2018.07.26</t>
  </si>
  <si>
    <t>2018.07.27</t>
  </si>
  <si>
    <t>2018.07.30</t>
  </si>
  <si>
    <t>2018.07.31</t>
  </si>
  <si>
    <t>2018.08.01</t>
  </si>
  <si>
    <t>2018.08.02</t>
  </si>
  <si>
    <t>2018.08.03</t>
  </si>
  <si>
    <t>2018.08.06</t>
  </si>
  <si>
    <t>2018.08.07</t>
  </si>
  <si>
    <t>2018.08.08</t>
  </si>
  <si>
    <t>2018.08.09</t>
  </si>
  <si>
    <t>2018.08.10</t>
  </si>
  <si>
    <t>2018.08.13</t>
  </si>
  <si>
    <t>2018.08.14</t>
  </si>
  <si>
    <t>2018.08.15</t>
  </si>
  <si>
    <t>2018.08.16</t>
  </si>
  <si>
    <t>2018.08.17</t>
  </si>
  <si>
    <t>2018.08.20</t>
  </si>
  <si>
    <t>2018.08.21</t>
  </si>
  <si>
    <t>2018.08.22</t>
  </si>
  <si>
    <t>2018.08.23</t>
  </si>
  <si>
    <t>2018.08.24</t>
  </si>
  <si>
    <t>2018.08.27</t>
  </si>
  <si>
    <t>2018.08.28</t>
  </si>
  <si>
    <t>2018.08.29</t>
  </si>
  <si>
    <t>2018.08.30</t>
  </si>
  <si>
    <t>2018.08.31</t>
  </si>
  <si>
    <t>2018.09.03</t>
  </si>
  <si>
    <t>2018.09.04</t>
  </si>
  <si>
    <t>2018.09.05</t>
  </si>
  <si>
    <t>2018.09.06</t>
  </si>
  <si>
    <t>2018.09.07</t>
  </si>
  <si>
    <t>2018.09.10</t>
  </si>
  <si>
    <t>2018.09.11</t>
  </si>
  <si>
    <t>2018.09.12</t>
  </si>
  <si>
    <t>2018.09.13</t>
  </si>
  <si>
    <t>2018.09.14</t>
  </si>
  <si>
    <t>2018.09.17</t>
  </si>
  <si>
    <t>2018.09.18</t>
  </si>
  <si>
    <t>2018.09.19</t>
  </si>
  <si>
    <t>2018.09.20</t>
  </si>
  <si>
    <t>2018.09.21</t>
  </si>
  <si>
    <t>2018.09.25</t>
  </si>
  <si>
    <t>2018.09.26</t>
  </si>
  <si>
    <t>2018.09.27</t>
  </si>
  <si>
    <t>2018.09.28</t>
  </si>
  <si>
    <t>2018.10.08</t>
  </si>
  <si>
    <t>2018.10.09</t>
  </si>
  <si>
    <t>2018.10.10</t>
  </si>
  <si>
    <t>2018.10.11</t>
  </si>
  <si>
    <t>2018.10.12</t>
  </si>
  <si>
    <t>2018.10.15</t>
  </si>
  <si>
    <t>2018.10.16</t>
  </si>
  <si>
    <t>2018.10.17</t>
  </si>
  <si>
    <t>2018.10.18</t>
  </si>
  <si>
    <t>2018.10.19</t>
  </si>
  <si>
    <t>2018.10.22</t>
  </si>
  <si>
    <t>2018.10.23</t>
  </si>
  <si>
    <t>2018.10.24</t>
  </si>
  <si>
    <t>2018.10.25</t>
  </si>
  <si>
    <t>2018.10.26</t>
  </si>
  <si>
    <t>2018.10.29</t>
  </si>
  <si>
    <t>2018.10.30</t>
  </si>
  <si>
    <t>2018.10.31</t>
  </si>
  <si>
    <t>2018.11.01</t>
  </si>
  <si>
    <t>2018.11.02</t>
  </si>
  <si>
    <t>2018.11.05</t>
  </si>
  <si>
    <t>2018.11.06</t>
  </si>
  <si>
    <t>2018.11.07</t>
  </si>
  <si>
    <t>2018.11.08</t>
  </si>
  <si>
    <t>2018.11.09</t>
  </si>
  <si>
    <t>2018.11.12</t>
  </si>
  <si>
    <t>2018.11.13</t>
  </si>
  <si>
    <t>2018.11.14</t>
  </si>
  <si>
    <t>2018.11.15</t>
  </si>
  <si>
    <t>2018.11.16</t>
  </si>
  <si>
    <t>2018.11.19</t>
  </si>
  <si>
    <t>2018.11.20</t>
  </si>
  <si>
    <t>2018.11.21</t>
  </si>
  <si>
    <t>2018.11.22</t>
  </si>
  <si>
    <t>2018.11.23</t>
  </si>
  <si>
    <t>2018.11.26</t>
  </si>
  <si>
    <t>2018.11.27</t>
  </si>
  <si>
    <t>2018.11.28</t>
  </si>
  <si>
    <t>2018.11.29</t>
  </si>
  <si>
    <t>2018.11.30</t>
  </si>
  <si>
    <t>2018.12.03</t>
  </si>
  <si>
    <t>2018.12.04</t>
  </si>
  <si>
    <t>2018.12.05</t>
  </si>
  <si>
    <t>2018.12.06</t>
  </si>
  <si>
    <t>2018.12.07</t>
  </si>
  <si>
    <t>2018.12.10</t>
  </si>
  <si>
    <t>2018.12.11</t>
  </si>
  <si>
    <t>2018.12.12</t>
  </si>
  <si>
    <t>2018.12.13</t>
  </si>
  <si>
    <t>2018.12.14</t>
  </si>
  <si>
    <t>2018.12.17</t>
  </si>
  <si>
    <t>2018.12.18</t>
  </si>
  <si>
    <t>2018.12.19</t>
  </si>
  <si>
    <t>2018.12.20</t>
  </si>
  <si>
    <t>2018.12.21</t>
  </si>
  <si>
    <t>2018.12.24</t>
  </si>
  <si>
    <t>2018.12.25</t>
  </si>
  <si>
    <t>2018.12.26</t>
  </si>
  <si>
    <t>2018.12.27</t>
  </si>
  <si>
    <t>2018.12.28</t>
  </si>
  <si>
    <t>2019.01.02</t>
  </si>
  <si>
    <t>2019.01.03</t>
  </si>
  <si>
    <t>2019.01.04</t>
  </si>
  <si>
    <t>2019.01.07</t>
  </si>
  <si>
    <t>2019.01.08</t>
  </si>
  <si>
    <t>2019.01.09</t>
  </si>
  <si>
    <t>2019.01.10</t>
  </si>
  <si>
    <t>2019.01.11</t>
  </si>
  <si>
    <t>2019.01.14</t>
  </si>
  <si>
    <t>2019.01.15</t>
  </si>
  <si>
    <t>2019.01.16</t>
  </si>
  <si>
    <t>2019.01.17</t>
  </si>
  <si>
    <t>2019.01.18</t>
  </si>
  <si>
    <t>2019.01.21</t>
  </si>
  <si>
    <t>2019.01.22</t>
  </si>
  <si>
    <t>2019.01.23</t>
  </si>
  <si>
    <t>2019.01.24</t>
  </si>
  <si>
    <t>2019.01.25</t>
  </si>
  <si>
    <t>2019.01.28</t>
  </si>
  <si>
    <t>2019.01.29</t>
  </si>
  <si>
    <t>2019.01.30</t>
  </si>
  <si>
    <t>2019.01.31</t>
  </si>
  <si>
    <t>2019.02.01</t>
  </si>
  <si>
    <t>2019.02.11</t>
  </si>
  <si>
    <t>2019.02.12</t>
  </si>
  <si>
    <t>2019.02.13</t>
  </si>
  <si>
    <t>2019.02.14</t>
  </si>
  <si>
    <t>2019.02.15</t>
  </si>
  <si>
    <t>2019.02.18</t>
  </si>
  <si>
    <t>2019.02.19</t>
  </si>
  <si>
    <t>2019.02.20</t>
  </si>
  <si>
    <t>2019.02.21</t>
  </si>
  <si>
    <t>2019.02.22</t>
  </si>
  <si>
    <t>2019.02.25</t>
  </si>
  <si>
    <t>2019.02.26</t>
  </si>
  <si>
    <t>2019.02.27</t>
  </si>
  <si>
    <t>2019.02.28</t>
  </si>
  <si>
    <t>2019.03.01</t>
  </si>
  <si>
    <t>2019.03.04</t>
  </si>
  <si>
    <t>2019.03.05</t>
  </si>
  <si>
    <t>2019.03.06</t>
  </si>
  <si>
    <t>2019.03.07</t>
  </si>
  <si>
    <t>2019.03.08</t>
  </si>
  <si>
    <t>2019.03.11</t>
  </si>
  <si>
    <t>2019.03.12</t>
  </si>
  <si>
    <t>2019.03.13</t>
  </si>
  <si>
    <t>2019.03.14</t>
  </si>
  <si>
    <t>2019.03.15</t>
  </si>
  <si>
    <t>2019.03.18</t>
  </si>
  <si>
    <t>2019.03.19</t>
  </si>
  <si>
    <t>2019.03.20</t>
  </si>
  <si>
    <t>2019.03.21</t>
  </si>
  <si>
    <t>2019.03.22</t>
  </si>
  <si>
    <t>2019.03.25</t>
  </si>
  <si>
    <t>2019.03.26</t>
  </si>
  <si>
    <t>2019.03.27</t>
  </si>
  <si>
    <t>2019.03.28</t>
  </si>
  <si>
    <t>2019.03.29</t>
  </si>
  <si>
    <t>2019.04.01</t>
  </si>
  <si>
    <t>2019.04.02</t>
  </si>
  <si>
    <t>2019.04.03</t>
  </si>
  <si>
    <t>2019.04.04</t>
  </si>
  <si>
    <t>2019.04.08</t>
  </si>
  <si>
    <t>2019.04.09</t>
  </si>
  <si>
    <t>2019.04.10</t>
  </si>
  <si>
    <t>2019.04.11</t>
  </si>
  <si>
    <t>2019.04.12</t>
  </si>
  <si>
    <t>2019.04.15</t>
  </si>
  <si>
    <t>2019.04.16</t>
  </si>
  <si>
    <t>2019.04.17</t>
  </si>
  <si>
    <t>2019.04.18</t>
  </si>
  <si>
    <t>2019.04.19</t>
  </si>
  <si>
    <t>2019.04.22</t>
  </si>
  <si>
    <t>2019.04.23</t>
  </si>
  <si>
    <t>2019.04.24</t>
  </si>
  <si>
    <t>2019.04.25</t>
  </si>
  <si>
    <t>2019.04.26</t>
  </si>
  <si>
    <t>2019.04.29</t>
  </si>
  <si>
    <t>2019.04.30</t>
  </si>
  <si>
    <t>2019.05.06</t>
  </si>
  <si>
    <t>2019.05.07</t>
  </si>
  <si>
    <t>2019.05.08</t>
  </si>
  <si>
    <t>2019.05.09</t>
  </si>
  <si>
    <t>2019.05.10</t>
  </si>
  <si>
    <t>2019.05.13</t>
  </si>
  <si>
    <t>2019.05.14</t>
  </si>
  <si>
    <t>2019.05.15</t>
  </si>
  <si>
    <t>2019.05.16</t>
  </si>
  <si>
    <t>2019.05.17</t>
  </si>
  <si>
    <t>2019.05.20</t>
  </si>
  <si>
    <t>2019.05.21</t>
  </si>
  <si>
    <t>2019.05.22</t>
  </si>
  <si>
    <t>2019.05.23</t>
  </si>
  <si>
    <t>2019.05.24</t>
  </si>
  <si>
    <t>2019.05.27</t>
  </si>
  <si>
    <t>2019.05.28</t>
  </si>
  <si>
    <t>2019.05.29</t>
  </si>
  <si>
    <t>2019.05.30</t>
  </si>
  <si>
    <t>2019.05.31</t>
  </si>
  <si>
    <t>2019.06.03</t>
  </si>
  <si>
    <t>2019.06.04</t>
  </si>
  <si>
    <t>2019.06.05</t>
  </si>
  <si>
    <t>2019.06.06</t>
  </si>
  <si>
    <t>2019.06.10</t>
  </si>
  <si>
    <t>2019.06.11</t>
  </si>
  <si>
    <t>2019.06.12</t>
  </si>
  <si>
    <t>2019.06.13</t>
  </si>
  <si>
    <t>2019.06.14</t>
  </si>
  <si>
    <t>2019.06.17</t>
  </si>
  <si>
    <t>2019.06.18</t>
  </si>
  <si>
    <t>2019.06.19</t>
  </si>
  <si>
    <t>2019.06.20</t>
  </si>
  <si>
    <t>2019.06.21</t>
  </si>
  <si>
    <t>2019.06.24</t>
  </si>
  <si>
    <t>2019.06.25</t>
  </si>
  <si>
    <t>2019.06.26</t>
  </si>
  <si>
    <t>2019.06.27</t>
  </si>
  <si>
    <t>2019.06.28</t>
  </si>
  <si>
    <t>2019.07.01</t>
  </si>
  <si>
    <t>2019.07.02</t>
  </si>
  <si>
    <t>2019.07.03</t>
  </si>
  <si>
    <t>2019.07.04</t>
  </si>
  <si>
    <t>2019.07.05</t>
  </si>
  <si>
    <t>2019.07.08</t>
  </si>
  <si>
    <t>2019.07.09</t>
  </si>
  <si>
    <t>2019.07.10</t>
  </si>
  <si>
    <t>2019.07.11</t>
  </si>
  <si>
    <t>2019.07.12</t>
  </si>
  <si>
    <t>2019.07.15</t>
  </si>
  <si>
    <t>2019.07.16</t>
  </si>
  <si>
    <t>2019.07.17</t>
  </si>
  <si>
    <t>2019.07.18</t>
  </si>
  <si>
    <t>2019.07.19</t>
  </si>
  <si>
    <t>2019.07.22</t>
  </si>
  <si>
    <t>2019.07.23</t>
  </si>
  <si>
    <t>2019.07.24</t>
  </si>
  <si>
    <t>2019.07.25</t>
  </si>
  <si>
    <t>2019.07.26</t>
  </si>
  <si>
    <t>2019.07.29</t>
  </si>
  <si>
    <t>2019.07.30</t>
  </si>
  <si>
    <t>2019.07.31</t>
  </si>
  <si>
    <t>2019.08.01</t>
  </si>
  <si>
    <t>2019.08.02</t>
  </si>
  <si>
    <t>2019.08.05</t>
  </si>
  <si>
    <t>2019.08.06</t>
  </si>
  <si>
    <t>2019.08.07</t>
  </si>
  <si>
    <t>2019.08.08</t>
  </si>
  <si>
    <t>2019.08.09</t>
  </si>
  <si>
    <t>2019.08.12</t>
  </si>
  <si>
    <t>2019.08.13</t>
  </si>
  <si>
    <t>2019.08.14</t>
  </si>
  <si>
    <t>2019.08.15</t>
  </si>
  <si>
    <t>2019.08.16</t>
  </si>
  <si>
    <t>2019.08.19</t>
  </si>
  <si>
    <t>2019.08.20</t>
  </si>
  <si>
    <t>2019.08.21</t>
  </si>
  <si>
    <t>2019.08.22</t>
  </si>
  <si>
    <t>2019.08.23</t>
  </si>
  <si>
    <t>2019.08.26</t>
  </si>
  <si>
    <t>2019.08.27</t>
  </si>
  <si>
    <t>2019.08.28</t>
  </si>
  <si>
    <t>2019.08.29</t>
  </si>
  <si>
    <t>2019.08.30</t>
  </si>
  <si>
    <t>2019.09.02</t>
  </si>
  <si>
    <t>2019.09.03</t>
  </si>
  <si>
    <t>2019.09.04</t>
  </si>
  <si>
    <t>2019.09.05</t>
  </si>
  <si>
    <t>2019.09.06</t>
  </si>
  <si>
    <t>2019.09.09</t>
  </si>
  <si>
    <t>2019.09.10</t>
  </si>
  <si>
    <t>2019.09.11</t>
  </si>
  <si>
    <t>2019.09.12</t>
  </si>
  <si>
    <t>2019.09.16</t>
  </si>
  <si>
    <t>2019.09.17</t>
  </si>
  <si>
    <t>2019.09.18</t>
  </si>
  <si>
    <t>2019.09.19</t>
  </si>
  <si>
    <t>2019.09.20</t>
  </si>
  <si>
    <t>2019.09.23</t>
  </si>
  <si>
    <t>2019.09.24</t>
  </si>
  <si>
    <t>2019.09.25</t>
  </si>
  <si>
    <t>2019.09.26</t>
  </si>
  <si>
    <t>2019.09.27</t>
  </si>
  <si>
    <t>2019.09.30</t>
  </si>
  <si>
    <t>2019.10.08</t>
  </si>
  <si>
    <t>2019.10.09</t>
  </si>
  <si>
    <t>2019.10.10</t>
  </si>
  <si>
    <t>2019.10.11</t>
  </si>
  <si>
    <t>2019.10.14</t>
  </si>
  <si>
    <t>2019.10.15</t>
  </si>
  <si>
    <t>2019.10.16</t>
  </si>
  <si>
    <t>2019.10.17</t>
  </si>
  <si>
    <t>2019.10.18</t>
  </si>
  <si>
    <t>2019.10.21</t>
  </si>
  <si>
    <t>2019.10.22</t>
  </si>
  <si>
    <t>2019.10.23</t>
  </si>
  <si>
    <t>2019.10.24</t>
  </si>
  <si>
    <t>2019.10.25</t>
  </si>
  <si>
    <t>2019.10.28</t>
  </si>
  <si>
    <t>2019.10.29</t>
  </si>
  <si>
    <t>2019.10.30</t>
  </si>
  <si>
    <t>2019.10.31</t>
  </si>
  <si>
    <t>2019.11.01</t>
  </si>
  <si>
    <t>2019.11.04</t>
  </si>
  <si>
    <t>2019.11.05</t>
  </si>
  <si>
    <t>2019.11.06</t>
  </si>
  <si>
    <t>2019.11.07</t>
  </si>
  <si>
    <t>2019.11.08</t>
  </si>
  <si>
    <t>2019.11.11</t>
  </si>
  <si>
    <t>2019.11.12</t>
  </si>
  <si>
    <t>2019.11.13</t>
  </si>
  <si>
    <t>2019.11.14</t>
  </si>
  <si>
    <t>2019.11.15</t>
  </si>
  <si>
    <t>2019.11.18</t>
  </si>
  <si>
    <t>2019.11.19</t>
  </si>
  <si>
    <t>2019.11.20</t>
  </si>
  <si>
    <t>2019.11.21</t>
  </si>
  <si>
    <t>2019.11.22</t>
  </si>
  <si>
    <t>2019.11.25</t>
  </si>
  <si>
    <t>2019.11.26</t>
  </si>
  <si>
    <t>2019.11.27</t>
  </si>
  <si>
    <t>2019.11.28</t>
  </si>
  <si>
    <t>2019.11.29</t>
  </si>
  <si>
    <t>2019.12.02</t>
  </si>
  <si>
    <t>2019.12.03</t>
  </si>
  <si>
    <t>2019.12.04</t>
  </si>
  <si>
    <t>2019.12.05</t>
  </si>
  <si>
    <t>2019.12.06</t>
  </si>
  <si>
    <t>2019.12.09</t>
  </si>
  <si>
    <t>2019.12.10</t>
  </si>
  <si>
    <t>2019.12.11</t>
  </si>
  <si>
    <t>2019.12.12</t>
  </si>
  <si>
    <t>2019.12.13</t>
  </si>
  <si>
    <t>2019.12.16</t>
  </si>
  <si>
    <t>2019.12.17</t>
  </si>
  <si>
    <t>2019.12.18</t>
  </si>
  <si>
    <t>2019.12.19</t>
  </si>
  <si>
    <t>2019.12.20</t>
  </si>
  <si>
    <t>2019.12.23</t>
  </si>
  <si>
    <t>2019.12.24</t>
  </si>
  <si>
    <t>2019.12.25</t>
  </si>
  <si>
    <t>2019.12.26</t>
  </si>
  <si>
    <t>2019.12.27</t>
  </si>
  <si>
    <t>2019.12.30</t>
  </si>
  <si>
    <t>2019.12.31</t>
  </si>
  <si>
    <t>2020.01.02</t>
  </si>
  <si>
    <t>2020.01.03</t>
  </si>
  <si>
    <t>2020.01.06</t>
  </si>
  <si>
    <t>2020.01.07</t>
  </si>
  <si>
    <t>2020.01.08</t>
  </si>
  <si>
    <t>2020.01.09</t>
  </si>
  <si>
    <t>2020.01.10</t>
  </si>
  <si>
    <t>2020.01.13</t>
  </si>
  <si>
    <t>2020.01.14</t>
  </si>
  <si>
    <t>2020.01.15</t>
  </si>
  <si>
    <t>2020.01.16</t>
  </si>
  <si>
    <t>2020.01.17</t>
  </si>
  <si>
    <t>2020.01.20</t>
  </si>
  <si>
    <t>2020.01.21</t>
  </si>
  <si>
    <t>2020.01.22</t>
  </si>
  <si>
    <t>2020.01.23</t>
  </si>
  <si>
    <t>2020.02.03</t>
  </si>
  <si>
    <t>2020.02.04</t>
  </si>
  <si>
    <t>2020.02.05</t>
  </si>
  <si>
    <t>2020.02.06</t>
  </si>
  <si>
    <t>2020.02.07</t>
  </si>
  <si>
    <t>2020.02.10</t>
  </si>
  <si>
    <t>2020.02.11</t>
  </si>
  <si>
    <t>2020.02.12</t>
  </si>
  <si>
    <t>2020.02.13</t>
  </si>
  <si>
    <t>2020.02.14</t>
  </si>
  <si>
    <t>2020.02.17</t>
  </si>
  <si>
    <t>2020.02.18</t>
  </si>
  <si>
    <t>2020.02.19</t>
  </si>
  <si>
    <t>2020.02.20</t>
  </si>
  <si>
    <t>2020.02.21</t>
  </si>
  <si>
    <t>2020.02.24</t>
  </si>
  <si>
    <t>2020.02.25</t>
  </si>
  <si>
    <t>2020.02.26</t>
  </si>
  <si>
    <t>2020.02.27</t>
  </si>
  <si>
    <t>2020.02.28</t>
  </si>
  <si>
    <t>2020.03.02</t>
  </si>
  <si>
    <t>2020.03.03</t>
  </si>
  <si>
    <t>2020.03.04</t>
  </si>
  <si>
    <t>2020.03.05</t>
  </si>
  <si>
    <t>2020.03.06</t>
  </si>
  <si>
    <t>2020.03.09</t>
  </si>
  <si>
    <t>2020.03.10</t>
  </si>
  <si>
    <t>2020.03.11</t>
  </si>
  <si>
    <t>2020.03.12</t>
  </si>
  <si>
    <t>2020.03.13</t>
  </si>
  <si>
    <t>2020.03.16</t>
  </si>
  <si>
    <t>2020.03.17</t>
  </si>
  <si>
    <t>2020.03.18</t>
  </si>
  <si>
    <t>2020.03.19</t>
  </si>
  <si>
    <t>2020.03.20</t>
  </si>
  <si>
    <t>2020.03.23</t>
  </si>
  <si>
    <t>2020.03.24</t>
  </si>
  <si>
    <t>2020.03.25</t>
  </si>
  <si>
    <t>2020.03.26</t>
  </si>
  <si>
    <t>2020.03.27</t>
  </si>
  <si>
    <t>2020.03.30</t>
  </si>
  <si>
    <t>2020.03.31</t>
  </si>
  <si>
    <t>2020.04.01</t>
  </si>
  <si>
    <t>2020.04.02</t>
  </si>
  <si>
    <t>2020.04.03</t>
  </si>
  <si>
    <t>2020.04.07</t>
  </si>
  <si>
    <t>2020.04.08</t>
  </si>
  <si>
    <t>2020.04.09</t>
  </si>
  <si>
    <t>2020.04.10</t>
  </si>
  <si>
    <t>2020.04.13</t>
  </si>
  <si>
    <t>2020.04.14</t>
  </si>
  <si>
    <t>2020.04.15</t>
  </si>
  <si>
    <t>2020.04.16</t>
  </si>
  <si>
    <t>2020.04.17</t>
  </si>
  <si>
    <t>2020.04.20</t>
  </si>
  <si>
    <t>2020.04.21</t>
  </si>
  <si>
    <t>2020.04.22</t>
  </si>
  <si>
    <t>2020.04.23</t>
  </si>
  <si>
    <t>2020.04.24</t>
  </si>
  <si>
    <t>2020.04.27</t>
  </si>
  <si>
    <t>2020.04.28</t>
  </si>
  <si>
    <t>2020.04.29</t>
  </si>
  <si>
    <t>2020.04.30</t>
  </si>
  <si>
    <t>2020.05.06</t>
  </si>
  <si>
    <t>2020.05.07</t>
  </si>
  <si>
    <t>2020.05.08</t>
  </si>
  <si>
    <t>2020.05.11</t>
  </si>
  <si>
    <t>2020.05.12</t>
  </si>
  <si>
    <t>2020.05.13</t>
  </si>
  <si>
    <t>2020.05.14</t>
  </si>
  <si>
    <t>2020.05.15</t>
  </si>
  <si>
    <t>2020.05.18</t>
  </si>
  <si>
    <t>2020.05.19</t>
  </si>
  <si>
    <t>2020.05.20</t>
  </si>
  <si>
    <t>2020.05.21</t>
  </si>
  <si>
    <t>2020.05.22</t>
  </si>
  <si>
    <t>2020.05.25</t>
  </si>
  <si>
    <t>2020.05.26</t>
  </si>
  <si>
    <t>2020.05.27</t>
  </si>
  <si>
    <t>2020.05.28</t>
  </si>
  <si>
    <t>2020.05.29</t>
  </si>
  <si>
    <t>2020.06.01</t>
  </si>
  <si>
    <t>2020.06.02</t>
  </si>
  <si>
    <t>2020.06.03</t>
  </si>
  <si>
    <t>2020.06.04</t>
  </si>
  <si>
    <t>2020.06.05</t>
  </si>
  <si>
    <t>2020.06.08</t>
  </si>
  <si>
    <t>2020.06.09</t>
  </si>
  <si>
    <t>2020.06.10</t>
  </si>
  <si>
    <t>2020.06.11</t>
  </si>
  <si>
    <t>2020.06.12</t>
  </si>
  <si>
    <t>2020.06.15</t>
  </si>
  <si>
    <t>2020.06.16</t>
  </si>
  <si>
    <t>2020.06.17</t>
  </si>
  <si>
    <t>2020.06.18</t>
  </si>
  <si>
    <t>2020.06.19</t>
  </si>
  <si>
    <t>2020.06.22</t>
  </si>
  <si>
    <t>2020.06.23</t>
  </si>
  <si>
    <t>2020.06.24</t>
  </si>
  <si>
    <t>2020.06.29</t>
  </si>
  <si>
    <t>2020.06.30</t>
  </si>
  <si>
    <t>2020.07.01</t>
  </si>
  <si>
    <t>2020.07.02</t>
  </si>
  <si>
    <t>2020.07.03</t>
  </si>
  <si>
    <t>2020.07.06</t>
  </si>
  <si>
    <t>2020.07.07</t>
  </si>
  <si>
    <t>2020.07.08</t>
  </si>
  <si>
    <t>2020.07.09</t>
  </si>
  <si>
    <t>2020.07.10</t>
  </si>
  <si>
    <t>2020.07.13</t>
  </si>
  <si>
    <t>2020.07.14</t>
  </si>
  <si>
    <t>2020.07.15</t>
  </si>
  <si>
    <t>2020.07.16</t>
  </si>
  <si>
    <t>2020.07.17</t>
  </si>
  <si>
    <t>2020.07.20</t>
  </si>
  <si>
    <t>2020.07.21</t>
  </si>
  <si>
    <t>2020.07.22</t>
  </si>
  <si>
    <t>2020.07.23</t>
  </si>
  <si>
    <t>2020.07.24</t>
  </si>
  <si>
    <t>2020.07.27</t>
  </si>
  <si>
    <t>2020.07.28</t>
  </si>
  <si>
    <t>2020.07.29</t>
  </si>
  <si>
    <t>2020.07.30</t>
  </si>
  <si>
    <t>2020.07.31</t>
  </si>
  <si>
    <t>2020.08.03</t>
  </si>
  <si>
    <t>2020.08.04</t>
  </si>
  <si>
    <t>2020.08.05</t>
  </si>
  <si>
    <t>2020.08.06</t>
  </si>
  <si>
    <t>2020.08.07</t>
  </si>
  <si>
    <t>2020.08.10</t>
  </si>
  <si>
    <t>2020.08.11</t>
  </si>
  <si>
    <t>2020.08.12</t>
  </si>
  <si>
    <t>2020.08.13</t>
  </si>
  <si>
    <t>2020.08.14</t>
  </si>
  <si>
    <t>2020.08.17</t>
  </si>
  <si>
    <t>2020.08.18</t>
  </si>
  <si>
    <t>2020.08.19</t>
  </si>
  <si>
    <t>2020.08.20</t>
  </si>
  <si>
    <t>2020.08.21</t>
  </si>
  <si>
    <t>2020.08.24</t>
  </si>
  <si>
    <t>2020.08.25</t>
  </si>
  <si>
    <t>2020.08.26</t>
  </si>
  <si>
    <t>2020.08.27</t>
  </si>
  <si>
    <t>2020.08.28</t>
  </si>
  <si>
    <t>2020.08.31</t>
  </si>
  <si>
    <t>2020.09.01</t>
  </si>
  <si>
    <t>2020.09.02</t>
  </si>
  <si>
    <t>2020.09.03</t>
  </si>
  <si>
    <t>2020.09.04</t>
  </si>
  <si>
    <t>2020.09.07</t>
  </si>
  <si>
    <t>2020.09.08</t>
  </si>
  <si>
    <t>2020.09.09</t>
  </si>
  <si>
    <t>2020.09.10</t>
  </si>
  <si>
    <t>2020.09.11</t>
  </si>
  <si>
    <t>2020.09.14</t>
  </si>
  <si>
    <t>2020.09.15</t>
  </si>
  <si>
    <t>2020.09.16</t>
  </si>
  <si>
    <t>2020.09.17</t>
  </si>
  <si>
    <t>2020.09.18</t>
  </si>
  <si>
    <t>2020.09.21</t>
  </si>
  <si>
    <t>2020.09.22</t>
  </si>
  <si>
    <t>2020.09.23</t>
  </si>
  <si>
    <t>2020.09.24</t>
  </si>
  <si>
    <t>2020.09.25</t>
  </si>
  <si>
    <t>2020.09.28</t>
  </si>
  <si>
    <t>2020.09.29</t>
  </si>
  <si>
    <t>2020.09.30</t>
  </si>
  <si>
    <t>2020.10.09</t>
  </si>
  <si>
    <t>2020.10.12</t>
  </si>
  <si>
    <t>2020.10.13</t>
  </si>
  <si>
    <t>2020.10.14</t>
  </si>
  <si>
    <t>2020.10.15</t>
  </si>
  <si>
    <t>2020.10.16</t>
  </si>
  <si>
    <t>2020.10.19</t>
  </si>
  <si>
    <t>2020.10.20</t>
  </si>
  <si>
    <t>2020.10.21</t>
  </si>
  <si>
    <t>2020.10.22</t>
  </si>
  <si>
    <t>2020.10.23</t>
  </si>
  <si>
    <t>2020.10.26</t>
  </si>
  <si>
    <t>2020.10.27</t>
  </si>
  <si>
    <t>2020.10.28</t>
  </si>
  <si>
    <t>2020.10.29</t>
  </si>
  <si>
    <t>2020.10.30</t>
  </si>
  <si>
    <t>2020.11.02</t>
  </si>
  <si>
    <t>2020.11.03</t>
  </si>
  <si>
    <t>2020.11.04</t>
  </si>
  <si>
    <t>2020.11.05</t>
  </si>
  <si>
    <t>2020.11.06</t>
  </si>
  <si>
    <t>2020.11.09</t>
  </si>
  <si>
    <t>2020.11.10</t>
  </si>
  <si>
    <t>2020.11.11</t>
  </si>
  <si>
    <t>2020.11.12</t>
  </si>
  <si>
    <t>2020.11.13</t>
  </si>
  <si>
    <t>2020.11.16</t>
  </si>
  <si>
    <t>2020.11.17</t>
  </si>
  <si>
    <t>2020.11.18</t>
  </si>
  <si>
    <t>2020.11.19</t>
  </si>
  <si>
    <t>2020.11.20</t>
  </si>
  <si>
    <t>2020.11.23</t>
  </si>
  <si>
    <t>2020.11.24</t>
  </si>
  <si>
    <t>2020.11.25</t>
  </si>
  <si>
    <t>2020.11.26</t>
  </si>
  <si>
    <t>2020.11.27</t>
  </si>
  <si>
    <t>2020.11.30</t>
  </si>
  <si>
    <t>2020.12.01</t>
  </si>
  <si>
    <t>2020.12.02</t>
  </si>
  <si>
    <t>2020.12.03</t>
  </si>
  <si>
    <t>2020.12.04</t>
  </si>
  <si>
    <t>2020.12.07</t>
  </si>
  <si>
    <t>2020.12.08</t>
  </si>
  <si>
    <t>2020.12.09</t>
  </si>
  <si>
    <t>2020.12.10</t>
  </si>
  <si>
    <t>2020.12.11</t>
  </si>
  <si>
    <t>2020.12.14</t>
  </si>
  <si>
    <t>2020.12.15</t>
  </si>
  <si>
    <t>2020.12.16</t>
  </si>
  <si>
    <t>2020.12.17</t>
  </si>
  <si>
    <t>2020.12.18</t>
  </si>
  <si>
    <t>2020.12.21</t>
  </si>
  <si>
    <t>2020.12.22</t>
  </si>
  <si>
    <t>2020.12.23</t>
  </si>
  <si>
    <t>2020.12.24</t>
  </si>
  <si>
    <t>2020.12.25</t>
  </si>
  <si>
    <t>2020.12.28</t>
  </si>
  <si>
    <t>2020.12.29</t>
  </si>
  <si>
    <t>2020.12.30</t>
  </si>
  <si>
    <t>2020.12.31</t>
  </si>
  <si>
    <t>2021.01.04</t>
  </si>
  <si>
    <t>2021.01.05</t>
  </si>
  <si>
    <t>2021.01.06</t>
  </si>
  <si>
    <t>MA60以上个股占比(%)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</si>
</sst>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76" formatCode="yyyy\-mm\-dd"/>
    <numFmt numFmtId="177" formatCode="0.0000"/>
    <numFmt numFmtId="178" formatCode="#,##0.00_ "/>
    <numFmt numFmtId="179" formatCode="###,###,##0.0000"/>
    <numFmt numFmtId="180" formatCode="_ * #,##0.0_ ;_ * \-#,##0.0_ ;_ * &quot;-&quot;??_ ;_ @_ "/>
    <numFmt numFmtId="181" formatCode="_ * #,##0.00_ ;_ * \-#,##0.00_ ;_ * &quot;-&quot;??_ ;_ @_ "/>
  </numFmts>
  <fonts count="17" x14ac:knownFonts="1">
    <font>
      <sz val="11"/>
      <color theme="1"/>
      <name val="Arial"/>
      <family val="2"/>
      <charset val="134"/>
    </font>
    <font>
      <sz val="9"/>
      <name val="Arial"/>
      <family val="2"/>
      <charset val="134"/>
    </font>
    <font>
      <b/>
      <sz val="9"/>
      <color indexed="81"/>
      <name val="宋体"/>
      <family val="3"/>
      <charset val="134"/>
    </font>
    <font>
      <b/>
      <sz val="11"/>
      <color indexed="10"/>
      <name val="Arial"/>
      <family val="2"/>
    </font>
    <font>
      <sz val="11"/>
      <color theme="1"/>
      <name val="宋体"/>
      <family val="2"/>
      <charset val="134"/>
    </font>
    <font>
      <sz val="12"/>
      <name val="Calibri"/>
      <family val="2"/>
    </font>
    <font>
      <b/>
      <sz val="11"/>
      <name val="宋体"/>
      <family val="3"/>
      <charset val="134"/>
    </font>
    <font>
      <sz val="12"/>
      <name val="Calibri"/>
      <family val="2"/>
      <charset val="134"/>
    </font>
    <font>
      <sz val="12"/>
      <name val="宋体"/>
      <family val="2"/>
      <charset val="134"/>
    </font>
    <font>
      <sz val="11"/>
      <name val="宋体"/>
      <family val="3"/>
      <charset val="134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1"/>
      <color rgb="FFFF0000"/>
      <name val="等线"/>
      <family val="3"/>
      <charset val="134"/>
      <scheme val="minor"/>
    </font>
    <font>
      <sz val="11"/>
      <color theme="1"/>
      <name val="Arial"/>
      <family val="2"/>
      <charset val="134"/>
    </font>
    <font>
      <sz val="11"/>
      <color theme="1"/>
      <name val="等线"/>
      <family val="3"/>
      <charset val="134"/>
      <scheme val="minor"/>
    </font>
    <font>
      <sz val="11"/>
      <color rgb="FFFF0000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D9D9D9"/>
        <bgColor indexed="64"/>
      </patternFill>
    </fill>
  </fills>
  <borders count="3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FAC090"/>
      </left>
      <right style="thin">
        <color rgb="FFFAC090"/>
      </right>
      <top style="thin">
        <color rgb="FFFAC090"/>
      </top>
      <bottom style="thin">
        <color rgb="FFFAC090"/>
      </bottom>
      <diagonal/>
    </border>
  </borders>
  <cellStyleXfs count="6">
    <xf numFmtId="0" fontId="0" fillId="0" borderId="0">
      <alignment vertical="center"/>
    </xf>
    <xf numFmtId="0" fontId="5" fillId="0" borderId="0"/>
    <xf numFmtId="0" fontId="10" fillId="0" borderId="0"/>
    <xf numFmtId="9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0" fontId="10" fillId="0" borderId="0"/>
  </cellStyleXfs>
  <cellXfs count="33">
    <xf numFmtId="0" fontId="0" fillId="0" borderId="0" xfId="0">
      <alignment vertical="center"/>
    </xf>
    <xf numFmtId="176" fontId="0" fillId="0" borderId="0" xfId="0" applyNumberFormat="1" applyAlignment="1">
      <alignment horizontal="right" vertical="center"/>
    </xf>
    <xf numFmtId="177" fontId="0" fillId="0" borderId="0" xfId="0" applyNumberFormat="1" applyAlignment="1">
      <alignment horizontal="right" vertical="center"/>
    </xf>
    <xf numFmtId="0" fontId="3" fillId="0" borderId="0" xfId="0" applyFont="1">
      <alignment vertical="center"/>
    </xf>
    <xf numFmtId="178" fontId="0" fillId="0" borderId="0" xfId="0" applyNumberFormat="1" applyAlignment="1">
      <alignment horizontal="right" vertical="center"/>
    </xf>
    <xf numFmtId="176" fontId="0" fillId="0" borderId="0" xfId="0" applyNumberFormat="1">
      <alignment vertical="center"/>
    </xf>
    <xf numFmtId="0" fontId="0" fillId="0" borderId="0" xfId="0" applyAlignment="1">
      <alignment horizontal="right" vertical="center"/>
    </xf>
    <xf numFmtId="177" fontId="0" fillId="0" borderId="0" xfId="0" applyNumberFormat="1">
      <alignment vertical="center"/>
    </xf>
    <xf numFmtId="0" fontId="4" fillId="0" borderId="0" xfId="0" applyFont="1">
      <alignment vertical="center"/>
    </xf>
    <xf numFmtId="10" fontId="0" fillId="0" borderId="0" xfId="0" applyNumberFormat="1">
      <alignment vertical="center"/>
    </xf>
    <xf numFmtId="10" fontId="0" fillId="0" borderId="0" xfId="0" quotePrefix="1" applyNumberFormat="1">
      <alignment vertical="center"/>
    </xf>
    <xf numFmtId="0" fontId="7" fillId="0" borderId="0" xfId="1" applyFont="1"/>
    <xf numFmtId="179" fontId="5" fillId="0" borderId="0" xfId="1" applyNumberFormat="1"/>
    <xf numFmtId="10" fontId="5" fillId="0" borderId="0" xfId="1" applyNumberFormat="1"/>
    <xf numFmtId="176" fontId="9" fillId="0" borderId="1" xfId="0" applyNumberFormat="1" applyFont="1" applyBorder="1" applyAlignment="1">
      <alignment horizontal="left"/>
    </xf>
    <xf numFmtId="0" fontId="6" fillId="0" borderId="1" xfId="0" applyFont="1" applyBorder="1">
      <alignment vertical="center"/>
    </xf>
    <xf numFmtId="0" fontId="0" fillId="0" borderId="0" xfId="0" applyAlignment="1"/>
    <xf numFmtId="0" fontId="6" fillId="0" borderId="1" xfId="0" applyFont="1" applyBorder="1" applyAlignment="1">
      <alignment horizontal="center" vertical="center"/>
    </xf>
    <xf numFmtId="4" fontId="9" fillId="0" borderId="1" xfId="0" applyNumberFormat="1" applyFont="1" applyBorder="1" applyAlignment="1">
      <alignment horizontal="right"/>
    </xf>
    <xf numFmtId="0" fontId="0" fillId="2" borderId="0" xfId="0" applyFill="1" applyAlignment="1"/>
    <xf numFmtId="0" fontId="12" fillId="2" borderId="0" xfId="0" applyFont="1" applyFill="1" applyAlignment="1"/>
    <xf numFmtId="0" fontId="13" fillId="0" borderId="0" xfId="0" applyFont="1" applyAlignment="1"/>
    <xf numFmtId="180" fontId="15" fillId="0" borderId="0" xfId="4" applyNumberFormat="1" applyFont="1" applyAlignment="1">
      <alignment horizontal="center" vertical="center" wrapText="1"/>
    </xf>
    <xf numFmtId="10" fontId="0" fillId="0" borderId="0" xfId="3" applyNumberFormat="1" applyFont="1" applyAlignment="1">
      <alignment horizontal="center" vertical="center"/>
    </xf>
    <xf numFmtId="180" fontId="0" fillId="0" borderId="0" xfId="4" applyNumberFormat="1" applyFont="1" applyAlignment="1">
      <alignment horizontal="center" vertical="center"/>
    </xf>
    <xf numFmtId="0" fontId="16" fillId="0" borderId="0" xfId="0" applyFont="1" applyAlignment="1"/>
    <xf numFmtId="0" fontId="0" fillId="3" borderId="2" xfId="0" applyFill="1" applyBorder="1" applyAlignment="1">
      <alignment horizontal="right" vertical="center"/>
    </xf>
    <xf numFmtId="0" fontId="0" fillId="4" borderId="0" xfId="0" applyFill="1" applyAlignment="1">
      <alignment horizontal="right" vertical="center"/>
    </xf>
    <xf numFmtId="0" fontId="0" fillId="4" borderId="0" xfId="0" applyFill="1" applyAlignment="1">
      <alignment horizontal="right" vertical="center" wrapText="1"/>
    </xf>
    <xf numFmtId="181" fontId="0" fillId="0" borderId="0" xfId="0" applyNumberFormat="1">
      <alignment vertical="center"/>
    </xf>
    <xf numFmtId="181" fontId="0" fillId="0" borderId="0" xfId="3" applyNumberFormat="1" applyFont="1" applyAlignment="1">
      <alignment horizontal="center" vertical="center"/>
    </xf>
    <xf numFmtId="181" fontId="0" fillId="0" borderId="0" xfId="0" applyNumberFormat="1" applyAlignment="1"/>
    <xf numFmtId="0" fontId="0" fillId="0" borderId="0" xfId="0" applyNumberFormat="1" applyAlignment="1">
      <alignment horizontal="left" vertical="center"/>
    </xf>
  </cellXfs>
  <cellStyles count="6">
    <cellStyle name="Normal 2" xfId="2" xr:uid="{63A65AFB-FC71-4E6F-A44B-12080A56A4D0}"/>
    <cellStyle name="Normal 5" xfId="1" xr:uid="{0F3E38AC-2AF4-4214-B44B-42609B76915C}"/>
    <cellStyle name="千位分隔" xfId="4" builtinId="3"/>
    <cellStyle name="常规" xfId="0" builtinId="0"/>
    <cellStyle name="常规 2" xfId="5" xr:uid="{5C3A994F-D259-4273-A6B7-577DA941E6E2}"/>
    <cellStyle name="百分比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339"/>
              <c:pt idx="0">
                <c:v>45293</c:v>
              </c:pt>
              <c:pt idx="1">
                <c:v>45294</c:v>
              </c:pt>
              <c:pt idx="2">
                <c:v>45295</c:v>
              </c:pt>
              <c:pt idx="3">
                <c:v>45296</c:v>
              </c:pt>
              <c:pt idx="4">
                <c:v>45299</c:v>
              </c:pt>
              <c:pt idx="5">
                <c:v>45300</c:v>
              </c:pt>
              <c:pt idx="6">
                <c:v>45301</c:v>
              </c:pt>
              <c:pt idx="7">
                <c:v>45302</c:v>
              </c:pt>
              <c:pt idx="8">
                <c:v>45303</c:v>
              </c:pt>
              <c:pt idx="9">
                <c:v>45306</c:v>
              </c:pt>
              <c:pt idx="10">
                <c:v>45307</c:v>
              </c:pt>
              <c:pt idx="11">
                <c:v>45308</c:v>
              </c:pt>
              <c:pt idx="12">
                <c:v>45309</c:v>
              </c:pt>
              <c:pt idx="13">
                <c:v>45310</c:v>
              </c:pt>
              <c:pt idx="14">
                <c:v>45313</c:v>
              </c:pt>
              <c:pt idx="15">
                <c:v>45314</c:v>
              </c:pt>
              <c:pt idx="16">
                <c:v>45315</c:v>
              </c:pt>
              <c:pt idx="17">
                <c:v>45316</c:v>
              </c:pt>
              <c:pt idx="18">
                <c:v>45317</c:v>
              </c:pt>
              <c:pt idx="19">
                <c:v>45320</c:v>
              </c:pt>
              <c:pt idx="20">
                <c:v>45321</c:v>
              </c:pt>
              <c:pt idx="21">
                <c:v>45322</c:v>
              </c:pt>
              <c:pt idx="22">
                <c:v>45323</c:v>
              </c:pt>
              <c:pt idx="23">
                <c:v>45324</c:v>
              </c:pt>
              <c:pt idx="24">
                <c:v>45327</c:v>
              </c:pt>
              <c:pt idx="25">
                <c:v>45328</c:v>
              </c:pt>
              <c:pt idx="26">
                <c:v>45329</c:v>
              </c:pt>
              <c:pt idx="27">
                <c:v>45330</c:v>
              </c:pt>
              <c:pt idx="28">
                <c:v>45341</c:v>
              </c:pt>
              <c:pt idx="29">
                <c:v>45342</c:v>
              </c:pt>
              <c:pt idx="30">
                <c:v>45343</c:v>
              </c:pt>
              <c:pt idx="31">
                <c:v>45344</c:v>
              </c:pt>
              <c:pt idx="32">
                <c:v>45345</c:v>
              </c:pt>
              <c:pt idx="33">
                <c:v>45348</c:v>
              </c:pt>
              <c:pt idx="34">
                <c:v>45349</c:v>
              </c:pt>
              <c:pt idx="35">
                <c:v>45350</c:v>
              </c:pt>
              <c:pt idx="36">
                <c:v>45351</c:v>
              </c:pt>
              <c:pt idx="37">
                <c:v>45352</c:v>
              </c:pt>
              <c:pt idx="38">
                <c:v>45355</c:v>
              </c:pt>
              <c:pt idx="39">
                <c:v>45356</c:v>
              </c:pt>
              <c:pt idx="40">
                <c:v>45357</c:v>
              </c:pt>
              <c:pt idx="41">
                <c:v>45358</c:v>
              </c:pt>
              <c:pt idx="42">
                <c:v>45359</c:v>
              </c:pt>
              <c:pt idx="43">
                <c:v>45362</c:v>
              </c:pt>
              <c:pt idx="44">
                <c:v>45363</c:v>
              </c:pt>
              <c:pt idx="45">
                <c:v>45364</c:v>
              </c:pt>
              <c:pt idx="46">
                <c:v>45365</c:v>
              </c:pt>
              <c:pt idx="47">
                <c:v>45366</c:v>
              </c:pt>
              <c:pt idx="48">
                <c:v>45369</c:v>
              </c:pt>
              <c:pt idx="49">
                <c:v>45370</c:v>
              </c:pt>
              <c:pt idx="50">
                <c:v>45371</c:v>
              </c:pt>
              <c:pt idx="51">
                <c:v>45372</c:v>
              </c:pt>
              <c:pt idx="52">
                <c:v>45373</c:v>
              </c:pt>
              <c:pt idx="53">
                <c:v>45376</c:v>
              </c:pt>
              <c:pt idx="54">
                <c:v>45377</c:v>
              </c:pt>
              <c:pt idx="55">
                <c:v>45378</c:v>
              </c:pt>
              <c:pt idx="56">
                <c:v>45379</c:v>
              </c:pt>
              <c:pt idx="57">
                <c:v>45380</c:v>
              </c:pt>
              <c:pt idx="58">
                <c:v>45383</c:v>
              </c:pt>
              <c:pt idx="59">
                <c:v>45384</c:v>
              </c:pt>
              <c:pt idx="60">
                <c:v>45385</c:v>
              </c:pt>
              <c:pt idx="61">
                <c:v>45390</c:v>
              </c:pt>
              <c:pt idx="62">
                <c:v>45391</c:v>
              </c:pt>
              <c:pt idx="63">
                <c:v>45392</c:v>
              </c:pt>
              <c:pt idx="64">
                <c:v>45393</c:v>
              </c:pt>
              <c:pt idx="65">
                <c:v>45394</c:v>
              </c:pt>
              <c:pt idx="66">
                <c:v>45397</c:v>
              </c:pt>
              <c:pt idx="67">
                <c:v>45398</c:v>
              </c:pt>
              <c:pt idx="68">
                <c:v>45399</c:v>
              </c:pt>
              <c:pt idx="69">
                <c:v>45400</c:v>
              </c:pt>
              <c:pt idx="70">
                <c:v>45401</c:v>
              </c:pt>
              <c:pt idx="71">
                <c:v>45404</c:v>
              </c:pt>
              <c:pt idx="72">
                <c:v>45405</c:v>
              </c:pt>
              <c:pt idx="73">
                <c:v>45406</c:v>
              </c:pt>
              <c:pt idx="74">
                <c:v>45407</c:v>
              </c:pt>
              <c:pt idx="75">
                <c:v>45408</c:v>
              </c:pt>
              <c:pt idx="76">
                <c:v>45411</c:v>
              </c:pt>
              <c:pt idx="77">
                <c:v>45412</c:v>
              </c:pt>
              <c:pt idx="78">
                <c:v>45418</c:v>
              </c:pt>
              <c:pt idx="79">
                <c:v>45419</c:v>
              </c:pt>
              <c:pt idx="80">
                <c:v>45420</c:v>
              </c:pt>
              <c:pt idx="81">
                <c:v>45421</c:v>
              </c:pt>
              <c:pt idx="82">
                <c:v>45422</c:v>
              </c:pt>
              <c:pt idx="83">
                <c:v>45425</c:v>
              </c:pt>
              <c:pt idx="84">
                <c:v>45426</c:v>
              </c:pt>
              <c:pt idx="85">
                <c:v>45427</c:v>
              </c:pt>
              <c:pt idx="86">
                <c:v>45428</c:v>
              </c:pt>
              <c:pt idx="87">
                <c:v>45429</c:v>
              </c:pt>
              <c:pt idx="88">
                <c:v>45432</c:v>
              </c:pt>
              <c:pt idx="89">
                <c:v>45433</c:v>
              </c:pt>
              <c:pt idx="90">
                <c:v>45434</c:v>
              </c:pt>
              <c:pt idx="91">
                <c:v>45435</c:v>
              </c:pt>
              <c:pt idx="92">
                <c:v>45436</c:v>
              </c:pt>
              <c:pt idx="93">
                <c:v>45439</c:v>
              </c:pt>
              <c:pt idx="94">
                <c:v>45440</c:v>
              </c:pt>
              <c:pt idx="95">
                <c:v>45441</c:v>
              </c:pt>
              <c:pt idx="96">
                <c:v>45442</c:v>
              </c:pt>
              <c:pt idx="97">
                <c:v>45443</c:v>
              </c:pt>
              <c:pt idx="98">
                <c:v>45446</c:v>
              </c:pt>
              <c:pt idx="99">
                <c:v>45447</c:v>
              </c:pt>
              <c:pt idx="100">
                <c:v>45448</c:v>
              </c:pt>
              <c:pt idx="101">
                <c:v>45449</c:v>
              </c:pt>
              <c:pt idx="102">
                <c:v>45450</c:v>
              </c:pt>
              <c:pt idx="103">
                <c:v>45454</c:v>
              </c:pt>
              <c:pt idx="104">
                <c:v>45455</c:v>
              </c:pt>
              <c:pt idx="105">
                <c:v>45456</c:v>
              </c:pt>
              <c:pt idx="106">
                <c:v>45457</c:v>
              </c:pt>
              <c:pt idx="107">
                <c:v>45460</c:v>
              </c:pt>
              <c:pt idx="108">
                <c:v>45461</c:v>
              </c:pt>
              <c:pt idx="109">
                <c:v>45462</c:v>
              </c:pt>
              <c:pt idx="110">
                <c:v>45463</c:v>
              </c:pt>
              <c:pt idx="111">
                <c:v>45464</c:v>
              </c:pt>
              <c:pt idx="112">
                <c:v>45467</c:v>
              </c:pt>
              <c:pt idx="113">
                <c:v>45468</c:v>
              </c:pt>
              <c:pt idx="114">
                <c:v>45469</c:v>
              </c:pt>
              <c:pt idx="115">
                <c:v>45470</c:v>
              </c:pt>
              <c:pt idx="116">
                <c:v>45471</c:v>
              </c:pt>
              <c:pt idx="117">
                <c:v>45474</c:v>
              </c:pt>
              <c:pt idx="118">
                <c:v>45475</c:v>
              </c:pt>
              <c:pt idx="119">
                <c:v>45476</c:v>
              </c:pt>
              <c:pt idx="120">
                <c:v>45477</c:v>
              </c:pt>
              <c:pt idx="121">
                <c:v>45478</c:v>
              </c:pt>
              <c:pt idx="122">
                <c:v>45481</c:v>
              </c:pt>
              <c:pt idx="123">
                <c:v>45482</c:v>
              </c:pt>
              <c:pt idx="124">
                <c:v>45483</c:v>
              </c:pt>
              <c:pt idx="125">
                <c:v>45484</c:v>
              </c:pt>
              <c:pt idx="126">
                <c:v>45485</c:v>
              </c:pt>
              <c:pt idx="127">
                <c:v>45488</c:v>
              </c:pt>
              <c:pt idx="128">
                <c:v>45489</c:v>
              </c:pt>
              <c:pt idx="129">
                <c:v>45490</c:v>
              </c:pt>
              <c:pt idx="130">
                <c:v>45491</c:v>
              </c:pt>
              <c:pt idx="131">
                <c:v>45492</c:v>
              </c:pt>
              <c:pt idx="132">
                <c:v>45495</c:v>
              </c:pt>
              <c:pt idx="133">
                <c:v>45496</c:v>
              </c:pt>
              <c:pt idx="134">
                <c:v>45497</c:v>
              </c:pt>
              <c:pt idx="135">
                <c:v>45498</c:v>
              </c:pt>
              <c:pt idx="136">
                <c:v>45499</c:v>
              </c:pt>
              <c:pt idx="137">
                <c:v>45502</c:v>
              </c:pt>
              <c:pt idx="138">
                <c:v>45503</c:v>
              </c:pt>
              <c:pt idx="139">
                <c:v>45504</c:v>
              </c:pt>
              <c:pt idx="140">
                <c:v>45505</c:v>
              </c:pt>
              <c:pt idx="141">
                <c:v>45506</c:v>
              </c:pt>
              <c:pt idx="142">
                <c:v>45509</c:v>
              </c:pt>
              <c:pt idx="143">
                <c:v>45510</c:v>
              </c:pt>
              <c:pt idx="144">
                <c:v>45511</c:v>
              </c:pt>
              <c:pt idx="145">
                <c:v>45512</c:v>
              </c:pt>
              <c:pt idx="146">
                <c:v>45513</c:v>
              </c:pt>
              <c:pt idx="147">
                <c:v>45516</c:v>
              </c:pt>
              <c:pt idx="148">
                <c:v>45517</c:v>
              </c:pt>
              <c:pt idx="149">
                <c:v>45518</c:v>
              </c:pt>
              <c:pt idx="150">
                <c:v>45519</c:v>
              </c:pt>
              <c:pt idx="151">
                <c:v>45520</c:v>
              </c:pt>
              <c:pt idx="152">
                <c:v>45523</c:v>
              </c:pt>
              <c:pt idx="153">
                <c:v>45524</c:v>
              </c:pt>
              <c:pt idx="154">
                <c:v>45525</c:v>
              </c:pt>
              <c:pt idx="155">
                <c:v>45526</c:v>
              </c:pt>
              <c:pt idx="156">
                <c:v>45527</c:v>
              </c:pt>
              <c:pt idx="157">
                <c:v>45530</c:v>
              </c:pt>
              <c:pt idx="158">
                <c:v>45531</c:v>
              </c:pt>
              <c:pt idx="159">
                <c:v>45532</c:v>
              </c:pt>
              <c:pt idx="160">
                <c:v>45533</c:v>
              </c:pt>
              <c:pt idx="161">
                <c:v>45534</c:v>
              </c:pt>
              <c:pt idx="162">
                <c:v>45537</c:v>
              </c:pt>
              <c:pt idx="163">
                <c:v>45538</c:v>
              </c:pt>
              <c:pt idx="164">
                <c:v>45539</c:v>
              </c:pt>
              <c:pt idx="165">
                <c:v>45540</c:v>
              </c:pt>
              <c:pt idx="166">
                <c:v>45541</c:v>
              </c:pt>
              <c:pt idx="167">
                <c:v>45544</c:v>
              </c:pt>
              <c:pt idx="168">
                <c:v>45545</c:v>
              </c:pt>
              <c:pt idx="169">
                <c:v>45546</c:v>
              </c:pt>
              <c:pt idx="170">
                <c:v>45547</c:v>
              </c:pt>
              <c:pt idx="171">
                <c:v>45548</c:v>
              </c:pt>
              <c:pt idx="172">
                <c:v>45553</c:v>
              </c:pt>
              <c:pt idx="173">
                <c:v>45554</c:v>
              </c:pt>
              <c:pt idx="174">
                <c:v>45555</c:v>
              </c:pt>
              <c:pt idx="175">
                <c:v>45558</c:v>
              </c:pt>
              <c:pt idx="176">
                <c:v>45559</c:v>
              </c:pt>
              <c:pt idx="177">
                <c:v>45560</c:v>
              </c:pt>
              <c:pt idx="178">
                <c:v>45561</c:v>
              </c:pt>
              <c:pt idx="179">
                <c:v>45562</c:v>
              </c:pt>
              <c:pt idx="180">
                <c:v>45565</c:v>
              </c:pt>
              <c:pt idx="181">
                <c:v>45573</c:v>
              </c:pt>
              <c:pt idx="182">
                <c:v>45574</c:v>
              </c:pt>
              <c:pt idx="183">
                <c:v>45575</c:v>
              </c:pt>
              <c:pt idx="184">
                <c:v>45576</c:v>
              </c:pt>
              <c:pt idx="185">
                <c:v>45579</c:v>
              </c:pt>
              <c:pt idx="186">
                <c:v>45580</c:v>
              </c:pt>
              <c:pt idx="187">
                <c:v>45581</c:v>
              </c:pt>
              <c:pt idx="188">
                <c:v>45582</c:v>
              </c:pt>
              <c:pt idx="189">
                <c:v>45583</c:v>
              </c:pt>
              <c:pt idx="190">
                <c:v>45586</c:v>
              </c:pt>
              <c:pt idx="191">
                <c:v>45587</c:v>
              </c:pt>
              <c:pt idx="192">
                <c:v>45588</c:v>
              </c:pt>
              <c:pt idx="193">
                <c:v>45589</c:v>
              </c:pt>
              <c:pt idx="194">
                <c:v>45590</c:v>
              </c:pt>
              <c:pt idx="195">
                <c:v>45593</c:v>
              </c:pt>
              <c:pt idx="196">
                <c:v>45594</c:v>
              </c:pt>
              <c:pt idx="197">
                <c:v>45595</c:v>
              </c:pt>
              <c:pt idx="198">
                <c:v>45596</c:v>
              </c:pt>
              <c:pt idx="199">
                <c:v>45597</c:v>
              </c:pt>
              <c:pt idx="200">
                <c:v>45600</c:v>
              </c:pt>
              <c:pt idx="201">
                <c:v>45601</c:v>
              </c:pt>
              <c:pt idx="202">
                <c:v>45602</c:v>
              </c:pt>
              <c:pt idx="203">
                <c:v>45603</c:v>
              </c:pt>
              <c:pt idx="204">
                <c:v>45604</c:v>
              </c:pt>
              <c:pt idx="205">
                <c:v>45607</c:v>
              </c:pt>
              <c:pt idx="206">
                <c:v>45608</c:v>
              </c:pt>
              <c:pt idx="207">
                <c:v>45609</c:v>
              </c:pt>
              <c:pt idx="208">
                <c:v>45610</c:v>
              </c:pt>
              <c:pt idx="209">
                <c:v>45611</c:v>
              </c:pt>
              <c:pt idx="210">
                <c:v>45614</c:v>
              </c:pt>
              <c:pt idx="211">
                <c:v>45615</c:v>
              </c:pt>
              <c:pt idx="212">
                <c:v>45616</c:v>
              </c:pt>
              <c:pt idx="213">
                <c:v>45617</c:v>
              </c:pt>
              <c:pt idx="214">
                <c:v>45618</c:v>
              </c:pt>
              <c:pt idx="215">
                <c:v>45621</c:v>
              </c:pt>
              <c:pt idx="216">
                <c:v>45622</c:v>
              </c:pt>
              <c:pt idx="217">
                <c:v>45623</c:v>
              </c:pt>
              <c:pt idx="218">
                <c:v>45624</c:v>
              </c:pt>
              <c:pt idx="219">
                <c:v>45625</c:v>
              </c:pt>
              <c:pt idx="220">
                <c:v>45628</c:v>
              </c:pt>
              <c:pt idx="221">
                <c:v>45629</c:v>
              </c:pt>
              <c:pt idx="222">
                <c:v>45630</c:v>
              </c:pt>
              <c:pt idx="223">
                <c:v>45631</c:v>
              </c:pt>
              <c:pt idx="224">
                <c:v>45632</c:v>
              </c:pt>
              <c:pt idx="225">
                <c:v>45635</c:v>
              </c:pt>
              <c:pt idx="226">
                <c:v>45636</c:v>
              </c:pt>
              <c:pt idx="227">
                <c:v>45637</c:v>
              </c:pt>
              <c:pt idx="228">
                <c:v>45638</c:v>
              </c:pt>
              <c:pt idx="229">
                <c:v>45639</c:v>
              </c:pt>
              <c:pt idx="230">
                <c:v>45642</c:v>
              </c:pt>
              <c:pt idx="231">
                <c:v>45643</c:v>
              </c:pt>
              <c:pt idx="232">
                <c:v>45644</c:v>
              </c:pt>
              <c:pt idx="233">
                <c:v>45645</c:v>
              </c:pt>
              <c:pt idx="234">
                <c:v>45646</c:v>
              </c:pt>
              <c:pt idx="235">
                <c:v>45649</c:v>
              </c:pt>
              <c:pt idx="236">
                <c:v>45650</c:v>
              </c:pt>
              <c:pt idx="237">
                <c:v>45651</c:v>
              </c:pt>
              <c:pt idx="238">
                <c:v>45652</c:v>
              </c:pt>
              <c:pt idx="239">
                <c:v>45653</c:v>
              </c:pt>
              <c:pt idx="240">
                <c:v>45656</c:v>
              </c:pt>
              <c:pt idx="241">
                <c:v>45657</c:v>
              </c:pt>
              <c:pt idx="242">
                <c:v>45659</c:v>
              </c:pt>
              <c:pt idx="243">
                <c:v>45660</c:v>
              </c:pt>
              <c:pt idx="244">
                <c:v>45663</c:v>
              </c:pt>
              <c:pt idx="245">
                <c:v>45664</c:v>
              </c:pt>
              <c:pt idx="246">
                <c:v>45665</c:v>
              </c:pt>
              <c:pt idx="247">
                <c:v>45666</c:v>
              </c:pt>
              <c:pt idx="248">
                <c:v>45667</c:v>
              </c:pt>
              <c:pt idx="249">
                <c:v>45670</c:v>
              </c:pt>
              <c:pt idx="250">
                <c:v>45671</c:v>
              </c:pt>
              <c:pt idx="251">
                <c:v>45672</c:v>
              </c:pt>
              <c:pt idx="252">
                <c:v>45673</c:v>
              </c:pt>
              <c:pt idx="253">
                <c:v>45674</c:v>
              </c:pt>
              <c:pt idx="254">
                <c:v>45677</c:v>
              </c:pt>
              <c:pt idx="255">
                <c:v>45678</c:v>
              </c:pt>
              <c:pt idx="256">
                <c:v>45679</c:v>
              </c:pt>
              <c:pt idx="257">
                <c:v>45680</c:v>
              </c:pt>
              <c:pt idx="258">
                <c:v>45681</c:v>
              </c:pt>
              <c:pt idx="259">
                <c:v>45684</c:v>
              </c:pt>
              <c:pt idx="260">
                <c:v>45693</c:v>
              </c:pt>
              <c:pt idx="261">
                <c:v>45694</c:v>
              </c:pt>
              <c:pt idx="262">
                <c:v>45695</c:v>
              </c:pt>
              <c:pt idx="263">
                <c:v>45698</c:v>
              </c:pt>
              <c:pt idx="264">
                <c:v>45699</c:v>
              </c:pt>
              <c:pt idx="265">
                <c:v>45700</c:v>
              </c:pt>
              <c:pt idx="266">
                <c:v>45701</c:v>
              </c:pt>
              <c:pt idx="267">
                <c:v>45702</c:v>
              </c:pt>
              <c:pt idx="268">
                <c:v>45705</c:v>
              </c:pt>
              <c:pt idx="269">
                <c:v>45706</c:v>
              </c:pt>
              <c:pt idx="270">
                <c:v>45707</c:v>
              </c:pt>
              <c:pt idx="271">
                <c:v>45708</c:v>
              </c:pt>
              <c:pt idx="272">
                <c:v>45709</c:v>
              </c:pt>
              <c:pt idx="273">
                <c:v>45712</c:v>
              </c:pt>
              <c:pt idx="274">
                <c:v>45713</c:v>
              </c:pt>
              <c:pt idx="275">
                <c:v>45714</c:v>
              </c:pt>
              <c:pt idx="276">
                <c:v>45715</c:v>
              </c:pt>
              <c:pt idx="277">
                <c:v>45716</c:v>
              </c:pt>
              <c:pt idx="278">
                <c:v>45719</c:v>
              </c:pt>
              <c:pt idx="279">
                <c:v>45720</c:v>
              </c:pt>
              <c:pt idx="280">
                <c:v>45721</c:v>
              </c:pt>
              <c:pt idx="281">
                <c:v>45722</c:v>
              </c:pt>
              <c:pt idx="282">
                <c:v>45723</c:v>
              </c:pt>
              <c:pt idx="283">
                <c:v>45726</c:v>
              </c:pt>
              <c:pt idx="284">
                <c:v>45727</c:v>
              </c:pt>
              <c:pt idx="285">
                <c:v>45728</c:v>
              </c:pt>
              <c:pt idx="286">
                <c:v>45729</c:v>
              </c:pt>
              <c:pt idx="287">
                <c:v>45730</c:v>
              </c:pt>
              <c:pt idx="288">
                <c:v>45733</c:v>
              </c:pt>
              <c:pt idx="289">
                <c:v>45734</c:v>
              </c:pt>
              <c:pt idx="290">
                <c:v>45735</c:v>
              </c:pt>
              <c:pt idx="291">
                <c:v>45736</c:v>
              </c:pt>
              <c:pt idx="292">
                <c:v>45737</c:v>
              </c:pt>
              <c:pt idx="293">
                <c:v>45740</c:v>
              </c:pt>
              <c:pt idx="294">
                <c:v>45741</c:v>
              </c:pt>
              <c:pt idx="295">
                <c:v>45742</c:v>
              </c:pt>
              <c:pt idx="296">
                <c:v>45743</c:v>
              </c:pt>
              <c:pt idx="297">
                <c:v>45744</c:v>
              </c:pt>
              <c:pt idx="298">
                <c:v>45747</c:v>
              </c:pt>
              <c:pt idx="299">
                <c:v>45748</c:v>
              </c:pt>
              <c:pt idx="300">
                <c:v>45749</c:v>
              </c:pt>
              <c:pt idx="301">
                <c:v>45750</c:v>
              </c:pt>
              <c:pt idx="302">
                <c:v>45754</c:v>
              </c:pt>
              <c:pt idx="303">
                <c:v>45755</c:v>
              </c:pt>
              <c:pt idx="304">
                <c:v>45756</c:v>
              </c:pt>
              <c:pt idx="305">
                <c:v>45757</c:v>
              </c:pt>
              <c:pt idx="306">
                <c:v>45758</c:v>
              </c:pt>
              <c:pt idx="307">
                <c:v>45761</c:v>
              </c:pt>
              <c:pt idx="308">
                <c:v>45762</c:v>
              </c:pt>
              <c:pt idx="309">
                <c:v>45763</c:v>
              </c:pt>
              <c:pt idx="310">
                <c:v>45764</c:v>
              </c:pt>
              <c:pt idx="311">
                <c:v>45765</c:v>
              </c:pt>
              <c:pt idx="312">
                <c:v>45768</c:v>
              </c:pt>
              <c:pt idx="313">
                <c:v>45769</c:v>
              </c:pt>
              <c:pt idx="314">
                <c:v>45770</c:v>
              </c:pt>
              <c:pt idx="315">
                <c:v>45771</c:v>
              </c:pt>
              <c:pt idx="316">
                <c:v>45772</c:v>
              </c:pt>
              <c:pt idx="317">
                <c:v>45775</c:v>
              </c:pt>
              <c:pt idx="318">
                <c:v>45776</c:v>
              </c:pt>
              <c:pt idx="319">
                <c:v>45777</c:v>
              </c:pt>
              <c:pt idx="320">
                <c:v>45783</c:v>
              </c:pt>
              <c:pt idx="321">
                <c:v>45784</c:v>
              </c:pt>
              <c:pt idx="322">
                <c:v>45785</c:v>
              </c:pt>
              <c:pt idx="323">
                <c:v>45786</c:v>
              </c:pt>
              <c:pt idx="324">
                <c:v>45789</c:v>
              </c:pt>
              <c:pt idx="325">
                <c:v>45790</c:v>
              </c:pt>
              <c:pt idx="326">
                <c:v>45791</c:v>
              </c:pt>
              <c:pt idx="327">
                <c:v>45792</c:v>
              </c:pt>
              <c:pt idx="328">
                <c:v>45793</c:v>
              </c:pt>
              <c:pt idx="329">
                <c:v>45796</c:v>
              </c:pt>
              <c:pt idx="330">
                <c:v>45797</c:v>
              </c:pt>
              <c:pt idx="331">
                <c:v>45798</c:v>
              </c:pt>
              <c:pt idx="332">
                <c:v>45799</c:v>
              </c:pt>
              <c:pt idx="333">
                <c:v>45800</c:v>
              </c:pt>
              <c:pt idx="334">
                <c:v>45803</c:v>
              </c:pt>
              <c:pt idx="335">
                <c:v>45804</c:v>
              </c:pt>
              <c:pt idx="336">
                <c:v>45805</c:v>
              </c:pt>
              <c:pt idx="337">
                <c:v>45806</c:v>
              </c:pt>
              <c:pt idx="338">
                <c:v>45807</c:v>
              </c:pt>
            </c:numLit>
          </c:cat>
          <c:val>
            <c:numLit>
              <c:formatCode>General</c:formatCode>
              <c:ptCount val="339"/>
              <c:pt idx="0">
                <c:v>0.51</c:v>
              </c:pt>
              <c:pt idx="1">
                <c:v>0.70399999999999996</c:v>
              </c:pt>
              <c:pt idx="2">
                <c:v>0.83</c:v>
              </c:pt>
              <c:pt idx="3">
                <c:v>0.879</c:v>
              </c:pt>
              <c:pt idx="4">
                <c:v>0.99199999999999999</c:v>
              </c:pt>
              <c:pt idx="5">
                <c:v>0.96199999999999997</c:v>
              </c:pt>
              <c:pt idx="6">
                <c:v>0.95099999999999996</c:v>
              </c:pt>
              <c:pt idx="7">
                <c:v>0.96399999999999997</c:v>
              </c:pt>
              <c:pt idx="8">
                <c:v>0.90800000000000003</c:v>
              </c:pt>
              <c:pt idx="9">
                <c:v>0.91200000000000003</c:v>
              </c:pt>
              <c:pt idx="10">
                <c:v>0.96099999999999997</c:v>
              </c:pt>
              <c:pt idx="11">
                <c:v>0.997</c:v>
              </c:pt>
              <c:pt idx="12">
                <c:v>0.997</c:v>
              </c:pt>
              <c:pt idx="13">
                <c:v>0.99399999999999999</c:v>
              </c:pt>
              <c:pt idx="14">
                <c:v>0.998</c:v>
              </c:pt>
              <c:pt idx="15">
                <c:v>0.995</c:v>
              </c:pt>
              <c:pt idx="16">
                <c:v>0.995</c:v>
              </c:pt>
              <c:pt idx="17">
                <c:v>0.92900000000000005</c:v>
              </c:pt>
              <c:pt idx="18">
                <c:v>0.96899999999999997</c:v>
              </c:pt>
              <c:pt idx="19">
                <c:v>0.97199999999999998</c:v>
              </c:pt>
              <c:pt idx="20">
                <c:v>0.998</c:v>
              </c:pt>
              <c:pt idx="21">
                <c:v>0.998</c:v>
              </c:pt>
              <c:pt idx="22">
                <c:v>0.998</c:v>
              </c:pt>
              <c:pt idx="23">
                <c:v>1</c:v>
              </c:pt>
              <c:pt idx="24">
                <c:v>1</c:v>
              </c:pt>
              <c:pt idx="25">
                <c:v>0.997</c:v>
              </c:pt>
              <c:pt idx="26">
                <c:v>0.97799999999999998</c:v>
              </c:pt>
              <c:pt idx="27">
                <c:v>0.98399999999999999</c:v>
              </c:pt>
              <c:pt idx="28">
                <c:v>0.93799999999999994</c:v>
              </c:pt>
              <c:pt idx="29">
                <c:v>0.93600000000000005</c:v>
              </c:pt>
              <c:pt idx="30">
                <c:v>0.94599999999999995</c:v>
              </c:pt>
              <c:pt idx="31">
                <c:v>0.91200000000000003</c:v>
              </c:pt>
              <c:pt idx="32">
                <c:v>0.86199999999999999</c:v>
              </c:pt>
              <c:pt idx="33">
                <c:v>0.81</c:v>
              </c:pt>
              <c:pt idx="34">
                <c:v>0.73299999999999998</c:v>
              </c:pt>
              <c:pt idx="35">
                <c:v>0.78200000000000003</c:v>
              </c:pt>
              <c:pt idx="36">
                <c:v>0.97799999999999998</c:v>
              </c:pt>
              <c:pt idx="37">
                <c:v>0.88800000000000001</c:v>
              </c:pt>
              <c:pt idx="38">
                <c:v>0.875</c:v>
              </c:pt>
              <c:pt idx="39">
                <c:v>0.94199999999999995</c:v>
              </c:pt>
              <c:pt idx="40">
                <c:v>0.92400000000000004</c:v>
              </c:pt>
              <c:pt idx="41">
                <c:v>0.876</c:v>
              </c:pt>
              <c:pt idx="42">
                <c:v>0.91800000000000004</c:v>
              </c:pt>
              <c:pt idx="43">
                <c:v>0.86499999999999999</c:v>
              </c:pt>
              <c:pt idx="44">
                <c:v>0.83299999999999996</c:v>
              </c:pt>
              <c:pt idx="45">
                <c:v>0.72699999999999998</c:v>
              </c:pt>
              <c:pt idx="46">
                <c:v>0.89300000000000002</c:v>
              </c:pt>
              <c:pt idx="47">
                <c:v>0.98699999999999999</c:v>
              </c:pt>
              <c:pt idx="48">
                <c:v>0.66400000000000003</c:v>
              </c:pt>
              <c:pt idx="49">
                <c:v>0.67300000000000004</c:v>
              </c:pt>
              <c:pt idx="50">
                <c:v>0.71199999999999997</c:v>
              </c:pt>
              <c:pt idx="51">
                <c:v>0.60599999999999998</c:v>
              </c:pt>
              <c:pt idx="52">
                <c:v>0.75700000000000001</c:v>
              </c:pt>
              <c:pt idx="53">
                <c:v>0.71299999999999997</c:v>
              </c:pt>
              <c:pt idx="54">
                <c:v>0.92900000000000005</c:v>
              </c:pt>
              <c:pt idx="55">
                <c:v>0.92200000000000004</c:v>
              </c:pt>
              <c:pt idx="56">
                <c:v>0.85599999999999998</c:v>
              </c:pt>
              <c:pt idx="57">
                <c:v>0.85599999999999998</c:v>
              </c:pt>
              <c:pt idx="58">
                <c:v>0.85599999999999998</c:v>
              </c:pt>
              <c:pt idx="59">
                <c:v>0.76700000000000002</c:v>
              </c:pt>
              <c:pt idx="60">
                <c:v>0.79700000000000004</c:v>
              </c:pt>
              <c:pt idx="61">
                <c:v>0.93400000000000005</c:v>
              </c:pt>
              <c:pt idx="62">
                <c:v>0.95099999999999996</c:v>
              </c:pt>
              <c:pt idx="63">
                <c:v>0.878</c:v>
              </c:pt>
              <c:pt idx="64">
                <c:v>0.95799999999999996</c:v>
              </c:pt>
              <c:pt idx="65">
                <c:v>0.95499999999999996</c:v>
              </c:pt>
              <c:pt idx="66">
                <c:v>0.96699999999999997</c:v>
              </c:pt>
              <c:pt idx="67">
                <c:v>0.98499999999999999</c:v>
              </c:pt>
              <c:pt idx="68">
                <c:v>0.96099999999999997</c:v>
              </c:pt>
              <c:pt idx="69">
                <c:v>0.95699999999999996</c:v>
              </c:pt>
              <c:pt idx="70">
                <c:v>0.96099999999999997</c:v>
              </c:pt>
              <c:pt idx="71">
                <c:v>0.97099999999999997</c:v>
              </c:pt>
              <c:pt idx="72">
                <c:v>0.96799999999999997</c:v>
              </c:pt>
              <c:pt idx="73">
                <c:v>0.92800000000000005</c:v>
              </c:pt>
              <c:pt idx="74">
                <c:v>0.91800000000000004</c:v>
              </c:pt>
              <c:pt idx="75">
                <c:v>0.91500000000000004</c:v>
              </c:pt>
              <c:pt idx="76">
                <c:v>0.94099999999999995</c:v>
              </c:pt>
              <c:pt idx="77">
                <c:v>0.95699999999999996</c:v>
              </c:pt>
              <c:pt idx="78">
                <c:v>0.98199999999999998</c:v>
              </c:pt>
              <c:pt idx="79">
                <c:v>0.85799999999999998</c:v>
              </c:pt>
              <c:pt idx="80">
                <c:v>0.88600000000000001</c:v>
              </c:pt>
              <c:pt idx="81">
                <c:v>0.89600000000000002</c:v>
              </c:pt>
              <c:pt idx="82">
                <c:v>0.86899999999999999</c:v>
              </c:pt>
              <c:pt idx="83">
                <c:v>0.85599999999999998</c:v>
              </c:pt>
              <c:pt idx="84">
                <c:v>0.74399999999999999</c:v>
              </c:pt>
              <c:pt idx="85">
                <c:v>0.74399999999999999</c:v>
              </c:pt>
              <c:pt idx="86">
                <c:v>0.94199999999999995</c:v>
              </c:pt>
              <c:pt idx="87">
                <c:v>0.92400000000000004</c:v>
              </c:pt>
              <c:pt idx="88">
                <c:v>0.88900000000000001</c:v>
              </c:pt>
              <c:pt idx="89">
                <c:v>0.83299999999999996</c:v>
              </c:pt>
              <c:pt idx="90">
                <c:v>0.80900000000000005</c:v>
              </c:pt>
              <c:pt idx="91">
                <c:v>0.83299999999999996</c:v>
              </c:pt>
              <c:pt idx="92">
                <c:v>0.84899999999999998</c:v>
              </c:pt>
              <c:pt idx="93">
                <c:v>0.89200000000000002</c:v>
              </c:pt>
              <c:pt idx="94">
                <c:v>0.84</c:v>
              </c:pt>
              <c:pt idx="95">
                <c:v>0.90800000000000003</c:v>
              </c:pt>
              <c:pt idx="96">
                <c:v>0.93100000000000005</c:v>
              </c:pt>
              <c:pt idx="97">
                <c:v>0.995</c:v>
              </c:pt>
              <c:pt idx="98">
                <c:v>0.96799999999999997</c:v>
              </c:pt>
              <c:pt idx="99">
                <c:v>0.95099999999999996</c:v>
              </c:pt>
              <c:pt idx="100">
                <c:v>0.94099999999999995</c:v>
              </c:pt>
              <c:pt idx="101">
                <c:v>0.92200000000000004</c:v>
              </c:pt>
              <c:pt idx="102">
                <c:v>0.97799999999999998</c:v>
              </c:pt>
              <c:pt idx="103">
                <c:v>0.98699999999999999</c:v>
              </c:pt>
              <c:pt idx="104">
                <c:v>0.95199999999999996</c:v>
              </c:pt>
              <c:pt idx="105">
                <c:v>0.94899999999999995</c:v>
              </c:pt>
              <c:pt idx="106">
                <c:v>1</c:v>
              </c:pt>
              <c:pt idx="107">
                <c:v>0.96399999999999997</c:v>
              </c:pt>
              <c:pt idx="108">
                <c:v>0.92800000000000005</c:v>
              </c:pt>
              <c:pt idx="109">
                <c:v>0.82899999999999996</c:v>
              </c:pt>
              <c:pt idx="110">
                <c:v>0.86499999999999999</c:v>
              </c:pt>
              <c:pt idx="111">
                <c:v>0.998</c:v>
              </c:pt>
              <c:pt idx="112">
                <c:v>0.97899999999999998</c:v>
              </c:pt>
              <c:pt idx="113">
                <c:v>0.98099999999999998</c:v>
              </c:pt>
              <c:pt idx="114">
                <c:v>0.90600000000000003</c:v>
              </c:pt>
              <c:pt idx="115">
                <c:v>0.95699999999999996</c:v>
              </c:pt>
              <c:pt idx="116">
                <c:v>0.92900000000000005</c:v>
              </c:pt>
              <c:pt idx="117">
                <c:v>0.92900000000000005</c:v>
              </c:pt>
              <c:pt idx="118">
                <c:v>0.97499999999999998</c:v>
              </c:pt>
              <c:pt idx="119">
                <c:v>0.92200000000000004</c:v>
              </c:pt>
              <c:pt idx="120">
                <c:v>0.94399999999999995</c:v>
              </c:pt>
              <c:pt idx="121">
                <c:v>0.99099999999999999</c:v>
              </c:pt>
              <c:pt idx="122">
                <c:v>0.98799999999999999</c:v>
              </c:pt>
              <c:pt idx="123">
                <c:v>0.97499999999999998</c:v>
              </c:pt>
              <c:pt idx="124">
                <c:v>0.95799999999999996</c:v>
              </c:pt>
              <c:pt idx="125">
                <c:v>0.92900000000000005</c:v>
              </c:pt>
              <c:pt idx="126">
                <c:v>0.93899999999999995</c:v>
              </c:pt>
              <c:pt idx="127">
                <c:v>0.95699999999999996</c:v>
              </c:pt>
              <c:pt idx="128">
                <c:v>0.96499999999999997</c:v>
              </c:pt>
              <c:pt idx="129">
                <c:v>0.94199999999999995</c:v>
              </c:pt>
              <c:pt idx="130">
                <c:v>0.97099999999999997</c:v>
              </c:pt>
              <c:pt idx="131">
                <c:v>0.97499999999999998</c:v>
              </c:pt>
              <c:pt idx="132">
                <c:v>0.95899999999999996</c:v>
              </c:pt>
              <c:pt idx="133">
                <c:v>0.92800000000000005</c:v>
              </c:pt>
              <c:pt idx="134">
                <c:v>0.96499999999999997</c:v>
              </c:pt>
              <c:pt idx="135">
                <c:v>0.98499999999999999</c:v>
              </c:pt>
              <c:pt idx="136">
                <c:v>0.96199999999999997</c:v>
              </c:pt>
              <c:pt idx="137">
                <c:v>0.92200000000000004</c:v>
              </c:pt>
              <c:pt idx="138">
                <c:v>0.91500000000000004</c:v>
              </c:pt>
              <c:pt idx="139">
                <c:v>0.90100000000000002</c:v>
              </c:pt>
              <c:pt idx="140">
                <c:v>0.85099999999999998</c:v>
              </c:pt>
              <c:pt idx="141">
                <c:v>0.83599999999999997</c:v>
              </c:pt>
              <c:pt idx="142">
                <c:v>0.94499999999999995</c:v>
              </c:pt>
              <c:pt idx="143">
                <c:v>0.96199999999999997</c:v>
              </c:pt>
              <c:pt idx="144">
                <c:v>0.90800000000000003</c:v>
              </c:pt>
              <c:pt idx="145">
                <c:v>0.89800000000000002</c:v>
              </c:pt>
              <c:pt idx="146">
                <c:v>0.91800000000000004</c:v>
              </c:pt>
              <c:pt idx="147">
                <c:v>0.91800000000000004</c:v>
              </c:pt>
              <c:pt idx="148">
                <c:v>0.97799999999999998</c:v>
              </c:pt>
              <c:pt idx="149">
                <c:v>0.91200000000000003</c:v>
              </c:pt>
              <c:pt idx="150">
                <c:v>0.95699999999999996</c:v>
              </c:pt>
              <c:pt idx="151">
                <c:v>0.89300000000000002</c:v>
              </c:pt>
              <c:pt idx="152">
                <c:v>0.88600000000000001</c:v>
              </c:pt>
              <c:pt idx="153">
                <c:v>0.91200000000000003</c:v>
              </c:pt>
              <c:pt idx="154">
                <c:v>0.92200000000000004</c:v>
              </c:pt>
              <c:pt idx="155">
                <c:v>0.90400000000000003</c:v>
              </c:pt>
              <c:pt idx="156">
                <c:v>0.93600000000000005</c:v>
              </c:pt>
              <c:pt idx="157">
                <c:v>0.94899999999999995</c:v>
              </c:pt>
              <c:pt idx="158">
                <c:v>0.91500000000000004</c:v>
              </c:pt>
              <c:pt idx="159">
                <c:v>0.90400000000000003</c:v>
              </c:pt>
              <c:pt idx="160">
                <c:v>0.92600000000000005</c:v>
              </c:pt>
              <c:pt idx="161">
                <c:v>0.99099999999999999</c:v>
              </c:pt>
              <c:pt idx="162">
                <c:v>0.92500000000000004</c:v>
              </c:pt>
              <c:pt idx="163">
                <c:v>0.90600000000000003</c:v>
              </c:pt>
              <c:pt idx="164">
                <c:v>0.92900000000000005</c:v>
              </c:pt>
              <c:pt idx="165">
                <c:v>0.875</c:v>
              </c:pt>
              <c:pt idx="166">
                <c:v>0.875</c:v>
              </c:pt>
              <c:pt idx="167">
                <c:v>0.98899999999999999</c:v>
              </c:pt>
              <c:pt idx="168">
                <c:v>0.96099999999999997</c:v>
              </c:pt>
              <c:pt idx="169">
                <c:v>0.88900000000000001</c:v>
              </c:pt>
              <c:pt idx="170">
                <c:v>0.83899999999999997</c:v>
              </c:pt>
              <c:pt idx="171">
                <c:v>0.81</c:v>
              </c:pt>
              <c:pt idx="172">
                <c:v>0.81</c:v>
              </c:pt>
              <c:pt idx="173">
                <c:v>0.97899999999999998</c:v>
              </c:pt>
              <c:pt idx="174">
                <c:v>0.995</c:v>
              </c:pt>
              <c:pt idx="175">
                <c:v>0.879</c:v>
              </c:pt>
              <c:pt idx="176">
                <c:v>0.94799999999999995</c:v>
              </c:pt>
              <c:pt idx="177">
                <c:v>0.91100000000000003</c:v>
              </c:pt>
              <c:pt idx="178">
                <c:v>0.91600000000000004</c:v>
              </c:pt>
              <c:pt idx="179">
                <c:v>0.54</c:v>
              </c:pt>
              <c:pt idx="180">
                <c:v>0.69299999999999995</c:v>
              </c:pt>
              <c:pt idx="181">
                <c:v>0.79600000000000004</c:v>
              </c:pt>
              <c:pt idx="182">
                <c:v>0.64400000000000002</c:v>
              </c:pt>
              <c:pt idx="183">
                <c:v>0.71899999999999997</c:v>
              </c:pt>
              <c:pt idx="184">
                <c:v>0.71899999999999997</c:v>
              </c:pt>
              <c:pt idx="185">
                <c:v>0.85099999999999998</c:v>
              </c:pt>
              <c:pt idx="186">
                <c:v>0.71199999999999997</c:v>
              </c:pt>
              <c:pt idx="187">
                <c:v>0.88800000000000001</c:v>
              </c:pt>
              <c:pt idx="188">
                <c:v>0.66700000000000004</c:v>
              </c:pt>
              <c:pt idx="189">
                <c:v>0.71299999999999997</c:v>
              </c:pt>
              <c:pt idx="190">
                <c:v>0.59799999999999998</c:v>
              </c:pt>
              <c:pt idx="191">
                <c:v>0.501</c:v>
              </c:pt>
              <c:pt idx="192">
                <c:v>0.57399999999999995</c:v>
              </c:pt>
              <c:pt idx="193">
                <c:v>0.54100000000000004</c:v>
              </c:pt>
              <c:pt idx="194">
                <c:v>0.497</c:v>
              </c:pt>
              <c:pt idx="195">
                <c:v>0.439</c:v>
              </c:pt>
              <c:pt idx="196">
                <c:v>0.435</c:v>
              </c:pt>
              <c:pt idx="197">
                <c:v>0.51400000000000001</c:v>
              </c:pt>
              <c:pt idx="198">
                <c:v>0.435</c:v>
              </c:pt>
              <c:pt idx="199">
                <c:v>0.40400000000000003</c:v>
              </c:pt>
              <c:pt idx="200">
                <c:v>0.52500000000000002</c:v>
              </c:pt>
              <c:pt idx="201">
                <c:v>0.33800000000000002</c:v>
              </c:pt>
              <c:pt idx="202">
                <c:v>0.35599999999999998</c:v>
              </c:pt>
              <c:pt idx="203">
                <c:v>0.32</c:v>
              </c:pt>
              <c:pt idx="204">
                <c:v>0.35199999999999998</c:v>
              </c:pt>
              <c:pt idx="205">
                <c:v>0.35899999999999999</c:v>
              </c:pt>
              <c:pt idx="206">
                <c:v>0.439</c:v>
              </c:pt>
              <c:pt idx="207">
                <c:v>0.51700000000000002</c:v>
              </c:pt>
              <c:pt idx="208">
                <c:v>0.52100000000000002</c:v>
              </c:pt>
              <c:pt idx="209">
                <c:v>0.58299999999999996</c:v>
              </c:pt>
              <c:pt idx="210">
                <c:v>0.76600000000000001</c:v>
              </c:pt>
              <c:pt idx="211">
                <c:v>0.73599999999999999</c:v>
              </c:pt>
              <c:pt idx="212">
                <c:v>0.49199999999999999</c:v>
              </c:pt>
              <c:pt idx="213">
                <c:v>0.31</c:v>
              </c:pt>
              <c:pt idx="214">
                <c:v>0.32200000000000001</c:v>
              </c:pt>
              <c:pt idx="215">
                <c:v>0.8</c:v>
              </c:pt>
              <c:pt idx="216">
                <c:v>0.52700000000000002</c:v>
              </c:pt>
              <c:pt idx="217">
                <c:v>0.48199999999999998</c:v>
              </c:pt>
              <c:pt idx="218">
                <c:v>0.33600000000000002</c:v>
              </c:pt>
              <c:pt idx="219">
                <c:v>0.42199999999999999</c:v>
              </c:pt>
              <c:pt idx="220">
                <c:v>0.44600000000000001</c:v>
              </c:pt>
              <c:pt idx="221">
                <c:v>0.33500000000000002</c:v>
              </c:pt>
              <c:pt idx="222">
                <c:v>0.28999999999999998</c:v>
              </c:pt>
              <c:pt idx="223">
                <c:v>0.26200000000000001</c:v>
              </c:pt>
              <c:pt idx="224">
                <c:v>0.22900000000000001</c:v>
              </c:pt>
              <c:pt idx="225">
                <c:v>0.316</c:v>
              </c:pt>
              <c:pt idx="226">
                <c:v>0.33800000000000002</c:v>
              </c:pt>
              <c:pt idx="227">
                <c:v>0.34599999999999997</c:v>
              </c:pt>
              <c:pt idx="228">
                <c:v>0.29199999999999998</c:v>
              </c:pt>
              <c:pt idx="229">
                <c:v>0.749</c:v>
              </c:pt>
              <c:pt idx="230">
                <c:v>0.40500000000000003</c:v>
              </c:pt>
              <c:pt idx="231">
                <c:v>0.502</c:v>
              </c:pt>
              <c:pt idx="232">
                <c:v>0.41599999999999998</c:v>
              </c:pt>
              <c:pt idx="233">
                <c:v>0.34599999999999997</c:v>
              </c:pt>
              <c:pt idx="234">
                <c:v>0.34899999999999998</c:v>
              </c:pt>
              <c:pt idx="235">
                <c:v>0.16400000000000001</c:v>
              </c:pt>
              <c:pt idx="236">
                <c:v>0.14599999999999999</c:v>
              </c:pt>
              <c:pt idx="237">
                <c:v>0.14599999999999999</c:v>
              </c:pt>
              <c:pt idx="238">
                <c:v>0.14599999999999999</c:v>
              </c:pt>
              <c:pt idx="239">
                <c:v>0.29199999999999998</c:v>
              </c:pt>
              <c:pt idx="240">
                <c:v>0.53500000000000003</c:v>
              </c:pt>
              <c:pt idx="241">
                <c:v>0.60299999999999998</c:v>
              </c:pt>
              <c:pt idx="242">
                <c:v>0.78600000000000003</c:v>
              </c:pt>
              <c:pt idx="243">
                <c:v>0.78300000000000003</c:v>
              </c:pt>
              <c:pt idx="244">
                <c:v>0.875</c:v>
              </c:pt>
              <c:pt idx="245">
                <c:v>0.80200000000000005</c:v>
              </c:pt>
              <c:pt idx="246">
                <c:v>0.80800000000000005</c:v>
              </c:pt>
              <c:pt idx="247">
                <c:v>0.55300000000000005</c:v>
              </c:pt>
              <c:pt idx="248">
                <c:v>0.623</c:v>
              </c:pt>
              <c:pt idx="249">
                <c:v>0.89900000000000002</c:v>
              </c:pt>
              <c:pt idx="250">
                <c:v>0.65300000000000002</c:v>
              </c:pt>
              <c:pt idx="251">
                <c:v>0.64800000000000002</c:v>
              </c:pt>
              <c:pt idx="252">
                <c:v>0.58399999999999996</c:v>
              </c:pt>
              <c:pt idx="253">
                <c:v>0.63</c:v>
              </c:pt>
              <c:pt idx="254">
                <c:v>0.66400000000000003</c:v>
              </c:pt>
              <c:pt idx="255">
                <c:v>0.46500000000000002</c:v>
              </c:pt>
              <c:pt idx="256">
                <c:v>0.67300000000000004</c:v>
              </c:pt>
              <c:pt idx="257">
                <c:v>0.68100000000000005</c:v>
              </c:pt>
              <c:pt idx="258">
                <c:v>0.78200000000000003</c:v>
              </c:pt>
              <c:pt idx="259">
                <c:v>0.79200000000000004</c:v>
              </c:pt>
              <c:pt idx="260">
                <c:v>0.77600000000000002</c:v>
              </c:pt>
              <c:pt idx="261">
                <c:v>0.45400000000000001</c:v>
              </c:pt>
              <c:pt idx="262">
                <c:v>0.34499999999999997</c:v>
              </c:pt>
              <c:pt idx="263">
                <c:v>0.36299999999999999</c:v>
              </c:pt>
              <c:pt idx="264">
                <c:v>0.29699999999999999</c:v>
              </c:pt>
              <c:pt idx="265">
                <c:v>0.30299999999999999</c:v>
              </c:pt>
              <c:pt idx="266">
                <c:v>0.31</c:v>
              </c:pt>
              <c:pt idx="267">
                <c:v>0.373</c:v>
              </c:pt>
              <c:pt idx="268">
                <c:v>0.29899999999999999</c:v>
              </c:pt>
              <c:pt idx="269">
                <c:v>0.38200000000000001</c:v>
              </c:pt>
              <c:pt idx="270">
                <c:v>0.39200000000000002</c:v>
              </c:pt>
              <c:pt idx="271">
                <c:v>0.28000000000000003</c:v>
              </c:pt>
              <c:pt idx="272">
                <c:v>0.23200000000000001</c:v>
              </c:pt>
              <c:pt idx="273">
                <c:v>0.316</c:v>
              </c:pt>
              <c:pt idx="274">
                <c:v>0.36099999999999999</c:v>
              </c:pt>
              <c:pt idx="275">
                <c:v>0.30299999999999999</c:v>
              </c:pt>
              <c:pt idx="276">
                <c:v>0.39100000000000001</c:v>
              </c:pt>
              <c:pt idx="277">
                <c:v>0.73199999999999998</c:v>
              </c:pt>
              <c:pt idx="278">
                <c:v>0.57499999999999996</c:v>
              </c:pt>
              <c:pt idx="279">
                <c:v>0.56499999999999995</c:v>
              </c:pt>
              <c:pt idx="280">
                <c:v>0.42199999999999999</c:v>
              </c:pt>
              <c:pt idx="281">
                <c:v>0.26700000000000002</c:v>
              </c:pt>
              <c:pt idx="282">
                <c:v>0.29699999999999999</c:v>
              </c:pt>
              <c:pt idx="283">
                <c:v>0.45400000000000001</c:v>
              </c:pt>
              <c:pt idx="284">
                <c:v>0.56399999999999995</c:v>
              </c:pt>
              <c:pt idx="285">
                <c:v>0.252</c:v>
              </c:pt>
              <c:pt idx="286">
                <c:v>0.3</c:v>
              </c:pt>
              <c:pt idx="287">
                <c:v>0.57099999999999995</c:v>
              </c:pt>
              <c:pt idx="288">
                <c:v>0.47499999999999998</c:v>
              </c:pt>
              <c:pt idx="289">
                <c:v>0.36199999999999999</c:v>
              </c:pt>
              <c:pt idx="290">
                <c:v>0.39300000000000002</c:v>
              </c:pt>
              <c:pt idx="291">
                <c:v>0.216</c:v>
              </c:pt>
              <c:pt idx="292">
                <c:v>0.621</c:v>
              </c:pt>
              <c:pt idx="293">
                <c:v>0.46500000000000002</c:v>
              </c:pt>
              <c:pt idx="294">
                <c:v>0.5</c:v>
              </c:pt>
              <c:pt idx="295">
                <c:v>0.498</c:v>
              </c:pt>
              <c:pt idx="296">
                <c:v>0.57299999999999995</c:v>
              </c:pt>
              <c:pt idx="297">
                <c:v>0.56699999999999995</c:v>
              </c:pt>
              <c:pt idx="298">
                <c:v>0.75600000000000001</c:v>
              </c:pt>
              <c:pt idx="299">
                <c:v>0.65300000000000002</c:v>
              </c:pt>
              <c:pt idx="300">
                <c:v>0.64</c:v>
              </c:pt>
              <c:pt idx="301">
                <c:v>0.71299999999999997</c:v>
              </c:pt>
              <c:pt idx="302">
                <c:v>0.73299999999999998</c:v>
              </c:pt>
              <c:pt idx="303">
                <c:v>0.91400000000000003</c:v>
              </c:pt>
              <c:pt idx="304">
                <c:v>0.86499999999999999</c:v>
              </c:pt>
              <c:pt idx="305">
                <c:v>0.61399999999999999</c:v>
              </c:pt>
              <c:pt idx="306">
                <c:v>0.64400000000000002</c:v>
              </c:pt>
              <c:pt idx="307">
                <c:v>0.45800000000000002</c:v>
              </c:pt>
              <c:pt idx="308">
                <c:v>0.39300000000000002</c:v>
              </c:pt>
              <c:pt idx="309">
                <c:v>0.67600000000000005</c:v>
              </c:pt>
              <c:pt idx="310">
                <c:v>0.26900000000000002</c:v>
              </c:pt>
              <c:pt idx="311">
                <c:v>0.26900000000000002</c:v>
              </c:pt>
              <c:pt idx="312">
                <c:v>0.26900000000000002</c:v>
              </c:pt>
              <c:pt idx="313">
                <c:v>0.38600000000000001</c:v>
              </c:pt>
              <c:pt idx="314">
                <c:v>0.38600000000000001</c:v>
              </c:pt>
              <c:pt idx="315">
                <c:v>0.41499999999999998</c:v>
              </c:pt>
              <c:pt idx="316">
                <c:v>0.46899999999999997</c:v>
              </c:pt>
              <c:pt idx="317">
                <c:v>0.54100000000000004</c:v>
              </c:pt>
              <c:pt idx="318">
                <c:v>0.57799999999999996</c:v>
              </c:pt>
              <c:pt idx="319">
                <c:v>0.497</c:v>
              </c:pt>
              <c:pt idx="320">
                <c:v>0.52400000000000002</c:v>
              </c:pt>
              <c:pt idx="321">
                <c:v>0.48499999999999999</c:v>
              </c:pt>
              <c:pt idx="322">
                <c:v>0.19400000000000001</c:v>
              </c:pt>
              <c:pt idx="323">
                <c:v>0.20399999999999999</c:v>
              </c:pt>
              <c:pt idx="324">
                <c:v>0.22900000000000001</c:v>
              </c:pt>
              <c:pt idx="325">
                <c:v>0.24399999999999999</c:v>
              </c:pt>
              <c:pt idx="326">
                <c:v>0.34799999999999998</c:v>
              </c:pt>
              <c:pt idx="327">
                <c:v>0.29899999999999999</c:v>
              </c:pt>
              <c:pt idx="328">
                <c:v>0.36599999999999999</c:v>
              </c:pt>
              <c:pt idx="329">
                <c:v>0.191</c:v>
              </c:pt>
              <c:pt idx="330">
                <c:v>0.159</c:v>
              </c:pt>
              <c:pt idx="331">
                <c:v>0.14399999999999999</c:v>
              </c:pt>
              <c:pt idx="332">
                <c:v>0.14099999999999999</c:v>
              </c:pt>
              <c:pt idx="333">
                <c:v>0.28699999999999998</c:v>
              </c:pt>
              <c:pt idx="334">
                <c:v>0.34899999999999998</c:v>
              </c:pt>
              <c:pt idx="335">
                <c:v>0.17399999999999999</c:v>
              </c:pt>
              <c:pt idx="336">
                <c:v>8.4000000000000005E-2</c:v>
              </c:pt>
              <c:pt idx="337">
                <c:v>0.249</c:v>
              </c:pt>
              <c:pt idx="338">
                <c:v>0.58399999999999996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652D-49F0-8147-E26E3EB55C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648376464"/>
        <c:axId val="-1648370480"/>
      </c:line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339"/>
              <c:pt idx="0">
                <c:v>45293</c:v>
              </c:pt>
              <c:pt idx="1">
                <c:v>45294</c:v>
              </c:pt>
              <c:pt idx="2">
                <c:v>45295</c:v>
              </c:pt>
              <c:pt idx="3">
                <c:v>45296</c:v>
              </c:pt>
              <c:pt idx="4">
                <c:v>45299</c:v>
              </c:pt>
              <c:pt idx="5">
                <c:v>45300</c:v>
              </c:pt>
              <c:pt idx="6">
                <c:v>45301</c:v>
              </c:pt>
              <c:pt idx="7">
                <c:v>45302</c:v>
              </c:pt>
              <c:pt idx="8">
                <c:v>45303</c:v>
              </c:pt>
              <c:pt idx="9">
                <c:v>45306</c:v>
              </c:pt>
              <c:pt idx="10">
                <c:v>45307</c:v>
              </c:pt>
              <c:pt idx="11">
                <c:v>45308</c:v>
              </c:pt>
              <c:pt idx="12">
                <c:v>45309</c:v>
              </c:pt>
              <c:pt idx="13">
                <c:v>45310</c:v>
              </c:pt>
              <c:pt idx="14">
                <c:v>45313</c:v>
              </c:pt>
              <c:pt idx="15">
                <c:v>45314</c:v>
              </c:pt>
              <c:pt idx="16">
                <c:v>45315</c:v>
              </c:pt>
              <c:pt idx="17">
                <c:v>45316</c:v>
              </c:pt>
              <c:pt idx="18">
                <c:v>45317</c:v>
              </c:pt>
              <c:pt idx="19">
                <c:v>45320</c:v>
              </c:pt>
              <c:pt idx="20">
                <c:v>45321</c:v>
              </c:pt>
              <c:pt idx="21">
                <c:v>45322</c:v>
              </c:pt>
              <c:pt idx="22">
                <c:v>45323</c:v>
              </c:pt>
              <c:pt idx="23">
                <c:v>45324</c:v>
              </c:pt>
              <c:pt idx="24">
                <c:v>45327</c:v>
              </c:pt>
              <c:pt idx="25">
                <c:v>45328</c:v>
              </c:pt>
              <c:pt idx="26">
                <c:v>45329</c:v>
              </c:pt>
              <c:pt idx="27">
                <c:v>45330</c:v>
              </c:pt>
              <c:pt idx="28">
                <c:v>45341</c:v>
              </c:pt>
              <c:pt idx="29">
                <c:v>45342</c:v>
              </c:pt>
              <c:pt idx="30">
                <c:v>45343</c:v>
              </c:pt>
              <c:pt idx="31">
                <c:v>45344</c:v>
              </c:pt>
              <c:pt idx="32">
                <c:v>45345</c:v>
              </c:pt>
              <c:pt idx="33">
                <c:v>45348</c:v>
              </c:pt>
              <c:pt idx="34">
                <c:v>45349</c:v>
              </c:pt>
              <c:pt idx="35">
                <c:v>45350</c:v>
              </c:pt>
              <c:pt idx="36">
                <c:v>45351</c:v>
              </c:pt>
              <c:pt idx="37">
                <c:v>45352</c:v>
              </c:pt>
              <c:pt idx="38">
                <c:v>45355</c:v>
              </c:pt>
              <c:pt idx="39">
                <c:v>45356</c:v>
              </c:pt>
              <c:pt idx="40">
                <c:v>45357</c:v>
              </c:pt>
              <c:pt idx="41">
                <c:v>45358</c:v>
              </c:pt>
              <c:pt idx="42">
                <c:v>45359</c:v>
              </c:pt>
              <c:pt idx="43">
                <c:v>45362</c:v>
              </c:pt>
              <c:pt idx="44">
                <c:v>45363</c:v>
              </c:pt>
              <c:pt idx="45">
                <c:v>45364</c:v>
              </c:pt>
              <c:pt idx="46">
                <c:v>45365</c:v>
              </c:pt>
              <c:pt idx="47">
                <c:v>45366</c:v>
              </c:pt>
              <c:pt idx="48">
                <c:v>45369</c:v>
              </c:pt>
              <c:pt idx="49">
                <c:v>45370</c:v>
              </c:pt>
              <c:pt idx="50">
                <c:v>45371</c:v>
              </c:pt>
              <c:pt idx="51">
                <c:v>45372</c:v>
              </c:pt>
              <c:pt idx="52">
                <c:v>45373</c:v>
              </c:pt>
              <c:pt idx="53">
                <c:v>45376</c:v>
              </c:pt>
              <c:pt idx="54">
                <c:v>45377</c:v>
              </c:pt>
              <c:pt idx="55">
                <c:v>45378</c:v>
              </c:pt>
              <c:pt idx="56">
                <c:v>45379</c:v>
              </c:pt>
              <c:pt idx="57">
                <c:v>45380</c:v>
              </c:pt>
              <c:pt idx="58">
                <c:v>45383</c:v>
              </c:pt>
              <c:pt idx="59">
                <c:v>45384</c:v>
              </c:pt>
              <c:pt idx="60">
                <c:v>45385</c:v>
              </c:pt>
              <c:pt idx="61">
                <c:v>45390</c:v>
              </c:pt>
              <c:pt idx="62">
                <c:v>45391</c:v>
              </c:pt>
              <c:pt idx="63">
                <c:v>45392</c:v>
              </c:pt>
              <c:pt idx="64">
                <c:v>45393</c:v>
              </c:pt>
              <c:pt idx="65">
                <c:v>45394</c:v>
              </c:pt>
              <c:pt idx="66">
                <c:v>45397</c:v>
              </c:pt>
              <c:pt idx="67">
                <c:v>45398</c:v>
              </c:pt>
              <c:pt idx="68">
                <c:v>45399</c:v>
              </c:pt>
              <c:pt idx="69">
                <c:v>45400</c:v>
              </c:pt>
              <c:pt idx="70">
                <c:v>45401</c:v>
              </c:pt>
              <c:pt idx="71">
                <c:v>45404</c:v>
              </c:pt>
              <c:pt idx="72">
                <c:v>45405</c:v>
              </c:pt>
              <c:pt idx="73">
                <c:v>45406</c:v>
              </c:pt>
              <c:pt idx="74">
                <c:v>45407</c:v>
              </c:pt>
              <c:pt idx="75">
                <c:v>45408</c:v>
              </c:pt>
              <c:pt idx="76">
                <c:v>45411</c:v>
              </c:pt>
              <c:pt idx="77">
                <c:v>45412</c:v>
              </c:pt>
              <c:pt idx="78">
                <c:v>45418</c:v>
              </c:pt>
              <c:pt idx="79">
                <c:v>45419</c:v>
              </c:pt>
              <c:pt idx="80">
                <c:v>45420</c:v>
              </c:pt>
              <c:pt idx="81">
                <c:v>45421</c:v>
              </c:pt>
              <c:pt idx="82">
                <c:v>45422</c:v>
              </c:pt>
              <c:pt idx="83">
                <c:v>45425</c:v>
              </c:pt>
              <c:pt idx="84">
                <c:v>45426</c:v>
              </c:pt>
              <c:pt idx="85">
                <c:v>45427</c:v>
              </c:pt>
              <c:pt idx="86">
                <c:v>45428</c:v>
              </c:pt>
              <c:pt idx="87">
                <c:v>45429</c:v>
              </c:pt>
              <c:pt idx="88">
                <c:v>45432</c:v>
              </c:pt>
              <c:pt idx="89">
                <c:v>45433</c:v>
              </c:pt>
              <c:pt idx="90">
                <c:v>45434</c:v>
              </c:pt>
              <c:pt idx="91">
                <c:v>45435</c:v>
              </c:pt>
              <c:pt idx="92">
                <c:v>45436</c:v>
              </c:pt>
              <c:pt idx="93">
                <c:v>45439</c:v>
              </c:pt>
              <c:pt idx="94">
                <c:v>45440</c:v>
              </c:pt>
              <c:pt idx="95">
                <c:v>45441</c:v>
              </c:pt>
              <c:pt idx="96">
                <c:v>45442</c:v>
              </c:pt>
              <c:pt idx="97">
                <c:v>45443</c:v>
              </c:pt>
              <c:pt idx="98">
                <c:v>45446</c:v>
              </c:pt>
              <c:pt idx="99">
                <c:v>45447</c:v>
              </c:pt>
              <c:pt idx="100">
                <c:v>45448</c:v>
              </c:pt>
              <c:pt idx="101">
                <c:v>45449</c:v>
              </c:pt>
              <c:pt idx="102">
                <c:v>45450</c:v>
              </c:pt>
              <c:pt idx="103">
                <c:v>45454</c:v>
              </c:pt>
              <c:pt idx="104">
                <c:v>45455</c:v>
              </c:pt>
              <c:pt idx="105">
                <c:v>45456</c:v>
              </c:pt>
              <c:pt idx="106">
                <c:v>45457</c:v>
              </c:pt>
              <c:pt idx="107">
                <c:v>45460</c:v>
              </c:pt>
              <c:pt idx="108">
                <c:v>45461</c:v>
              </c:pt>
              <c:pt idx="109">
                <c:v>45462</c:v>
              </c:pt>
              <c:pt idx="110">
                <c:v>45463</c:v>
              </c:pt>
              <c:pt idx="111">
                <c:v>45464</c:v>
              </c:pt>
              <c:pt idx="112">
                <c:v>45467</c:v>
              </c:pt>
              <c:pt idx="113">
                <c:v>45468</c:v>
              </c:pt>
              <c:pt idx="114">
                <c:v>45469</c:v>
              </c:pt>
              <c:pt idx="115">
                <c:v>45470</c:v>
              </c:pt>
              <c:pt idx="116">
                <c:v>45471</c:v>
              </c:pt>
              <c:pt idx="117">
                <c:v>45474</c:v>
              </c:pt>
              <c:pt idx="118">
                <c:v>45475</c:v>
              </c:pt>
              <c:pt idx="119">
                <c:v>45476</c:v>
              </c:pt>
              <c:pt idx="120">
                <c:v>45477</c:v>
              </c:pt>
              <c:pt idx="121">
                <c:v>45478</c:v>
              </c:pt>
              <c:pt idx="122">
                <c:v>45481</c:v>
              </c:pt>
              <c:pt idx="123">
                <c:v>45482</c:v>
              </c:pt>
              <c:pt idx="124">
                <c:v>45483</c:v>
              </c:pt>
              <c:pt idx="125">
                <c:v>45484</c:v>
              </c:pt>
              <c:pt idx="126">
                <c:v>45485</c:v>
              </c:pt>
              <c:pt idx="127">
                <c:v>45488</c:v>
              </c:pt>
              <c:pt idx="128">
                <c:v>45489</c:v>
              </c:pt>
              <c:pt idx="129">
                <c:v>45490</c:v>
              </c:pt>
              <c:pt idx="130">
                <c:v>45491</c:v>
              </c:pt>
              <c:pt idx="131">
                <c:v>45492</c:v>
              </c:pt>
              <c:pt idx="132">
                <c:v>45495</c:v>
              </c:pt>
              <c:pt idx="133">
                <c:v>45496</c:v>
              </c:pt>
              <c:pt idx="134">
                <c:v>45497</c:v>
              </c:pt>
              <c:pt idx="135">
                <c:v>45498</c:v>
              </c:pt>
              <c:pt idx="136">
                <c:v>45499</c:v>
              </c:pt>
              <c:pt idx="137">
                <c:v>45502</c:v>
              </c:pt>
              <c:pt idx="138">
                <c:v>45503</c:v>
              </c:pt>
              <c:pt idx="139">
                <c:v>45504</c:v>
              </c:pt>
              <c:pt idx="140">
                <c:v>45505</c:v>
              </c:pt>
              <c:pt idx="141">
                <c:v>45506</c:v>
              </c:pt>
              <c:pt idx="142">
                <c:v>45509</c:v>
              </c:pt>
              <c:pt idx="143">
                <c:v>45510</c:v>
              </c:pt>
              <c:pt idx="144">
                <c:v>45511</c:v>
              </c:pt>
              <c:pt idx="145">
                <c:v>45512</c:v>
              </c:pt>
              <c:pt idx="146">
                <c:v>45513</c:v>
              </c:pt>
              <c:pt idx="147">
                <c:v>45516</c:v>
              </c:pt>
              <c:pt idx="148">
                <c:v>45517</c:v>
              </c:pt>
              <c:pt idx="149">
                <c:v>45518</c:v>
              </c:pt>
              <c:pt idx="150">
                <c:v>45519</c:v>
              </c:pt>
              <c:pt idx="151">
                <c:v>45520</c:v>
              </c:pt>
              <c:pt idx="152">
                <c:v>45523</c:v>
              </c:pt>
              <c:pt idx="153">
                <c:v>45524</c:v>
              </c:pt>
              <c:pt idx="154">
                <c:v>45525</c:v>
              </c:pt>
              <c:pt idx="155">
                <c:v>45526</c:v>
              </c:pt>
              <c:pt idx="156">
                <c:v>45527</c:v>
              </c:pt>
              <c:pt idx="157">
                <c:v>45530</c:v>
              </c:pt>
              <c:pt idx="158">
                <c:v>45531</c:v>
              </c:pt>
              <c:pt idx="159">
                <c:v>45532</c:v>
              </c:pt>
              <c:pt idx="160">
                <c:v>45533</c:v>
              </c:pt>
              <c:pt idx="161">
                <c:v>45534</c:v>
              </c:pt>
              <c:pt idx="162">
                <c:v>45537</c:v>
              </c:pt>
              <c:pt idx="163">
                <c:v>45538</c:v>
              </c:pt>
              <c:pt idx="164">
                <c:v>45539</c:v>
              </c:pt>
              <c:pt idx="165">
                <c:v>45540</c:v>
              </c:pt>
              <c:pt idx="166">
                <c:v>45541</c:v>
              </c:pt>
              <c:pt idx="167">
                <c:v>45544</c:v>
              </c:pt>
              <c:pt idx="168">
                <c:v>45545</c:v>
              </c:pt>
              <c:pt idx="169">
                <c:v>45546</c:v>
              </c:pt>
              <c:pt idx="170">
                <c:v>45547</c:v>
              </c:pt>
              <c:pt idx="171">
                <c:v>45548</c:v>
              </c:pt>
              <c:pt idx="172">
                <c:v>45553</c:v>
              </c:pt>
              <c:pt idx="173">
                <c:v>45554</c:v>
              </c:pt>
              <c:pt idx="174">
                <c:v>45555</c:v>
              </c:pt>
              <c:pt idx="175">
                <c:v>45558</c:v>
              </c:pt>
              <c:pt idx="176">
                <c:v>45559</c:v>
              </c:pt>
              <c:pt idx="177">
                <c:v>45560</c:v>
              </c:pt>
              <c:pt idx="178">
                <c:v>45561</c:v>
              </c:pt>
              <c:pt idx="179">
                <c:v>45562</c:v>
              </c:pt>
              <c:pt idx="180">
                <c:v>45565</c:v>
              </c:pt>
              <c:pt idx="181">
                <c:v>45573</c:v>
              </c:pt>
              <c:pt idx="182">
                <c:v>45574</c:v>
              </c:pt>
              <c:pt idx="183">
                <c:v>45575</c:v>
              </c:pt>
              <c:pt idx="184">
                <c:v>45576</c:v>
              </c:pt>
              <c:pt idx="185">
                <c:v>45579</c:v>
              </c:pt>
              <c:pt idx="186">
                <c:v>45580</c:v>
              </c:pt>
              <c:pt idx="187">
                <c:v>45581</c:v>
              </c:pt>
              <c:pt idx="188">
                <c:v>45582</c:v>
              </c:pt>
              <c:pt idx="189">
                <c:v>45583</c:v>
              </c:pt>
              <c:pt idx="190">
                <c:v>45586</c:v>
              </c:pt>
              <c:pt idx="191">
                <c:v>45587</c:v>
              </c:pt>
              <c:pt idx="192">
                <c:v>45588</c:v>
              </c:pt>
              <c:pt idx="193">
                <c:v>45589</c:v>
              </c:pt>
              <c:pt idx="194">
                <c:v>45590</c:v>
              </c:pt>
              <c:pt idx="195">
                <c:v>45593</c:v>
              </c:pt>
              <c:pt idx="196">
                <c:v>45594</c:v>
              </c:pt>
              <c:pt idx="197">
                <c:v>45595</c:v>
              </c:pt>
              <c:pt idx="198">
                <c:v>45596</c:v>
              </c:pt>
              <c:pt idx="199">
                <c:v>45597</c:v>
              </c:pt>
              <c:pt idx="200">
                <c:v>45600</c:v>
              </c:pt>
              <c:pt idx="201">
                <c:v>45601</c:v>
              </c:pt>
              <c:pt idx="202">
                <c:v>45602</c:v>
              </c:pt>
              <c:pt idx="203">
                <c:v>45603</c:v>
              </c:pt>
              <c:pt idx="204">
                <c:v>45604</c:v>
              </c:pt>
              <c:pt idx="205">
                <c:v>45607</c:v>
              </c:pt>
              <c:pt idx="206">
                <c:v>45608</c:v>
              </c:pt>
              <c:pt idx="207">
                <c:v>45609</c:v>
              </c:pt>
              <c:pt idx="208">
                <c:v>45610</c:v>
              </c:pt>
              <c:pt idx="209">
                <c:v>45611</c:v>
              </c:pt>
              <c:pt idx="210">
                <c:v>45614</c:v>
              </c:pt>
              <c:pt idx="211">
                <c:v>45615</c:v>
              </c:pt>
              <c:pt idx="212">
                <c:v>45616</c:v>
              </c:pt>
              <c:pt idx="213">
                <c:v>45617</c:v>
              </c:pt>
              <c:pt idx="214">
                <c:v>45618</c:v>
              </c:pt>
              <c:pt idx="215">
                <c:v>45621</c:v>
              </c:pt>
              <c:pt idx="216">
                <c:v>45622</c:v>
              </c:pt>
              <c:pt idx="217">
                <c:v>45623</c:v>
              </c:pt>
              <c:pt idx="218">
                <c:v>45624</c:v>
              </c:pt>
              <c:pt idx="219">
                <c:v>45625</c:v>
              </c:pt>
              <c:pt idx="220">
                <c:v>45628</c:v>
              </c:pt>
              <c:pt idx="221">
                <c:v>45629</c:v>
              </c:pt>
              <c:pt idx="222">
                <c:v>45630</c:v>
              </c:pt>
              <c:pt idx="223">
                <c:v>45631</c:v>
              </c:pt>
              <c:pt idx="224">
                <c:v>45632</c:v>
              </c:pt>
              <c:pt idx="225">
                <c:v>45635</c:v>
              </c:pt>
              <c:pt idx="226">
                <c:v>45636</c:v>
              </c:pt>
              <c:pt idx="227">
                <c:v>45637</c:v>
              </c:pt>
              <c:pt idx="228">
                <c:v>45638</c:v>
              </c:pt>
              <c:pt idx="229">
                <c:v>45639</c:v>
              </c:pt>
              <c:pt idx="230">
                <c:v>45642</c:v>
              </c:pt>
              <c:pt idx="231">
                <c:v>45643</c:v>
              </c:pt>
              <c:pt idx="232">
                <c:v>45644</c:v>
              </c:pt>
              <c:pt idx="233">
                <c:v>45645</c:v>
              </c:pt>
              <c:pt idx="234">
                <c:v>45646</c:v>
              </c:pt>
              <c:pt idx="235">
                <c:v>45649</c:v>
              </c:pt>
              <c:pt idx="236">
                <c:v>45650</c:v>
              </c:pt>
              <c:pt idx="237">
                <c:v>45651</c:v>
              </c:pt>
              <c:pt idx="238">
                <c:v>45652</c:v>
              </c:pt>
              <c:pt idx="239">
                <c:v>45653</c:v>
              </c:pt>
              <c:pt idx="240">
                <c:v>45656</c:v>
              </c:pt>
              <c:pt idx="241">
                <c:v>45657</c:v>
              </c:pt>
              <c:pt idx="242">
                <c:v>45659</c:v>
              </c:pt>
              <c:pt idx="243">
                <c:v>45660</c:v>
              </c:pt>
              <c:pt idx="244">
                <c:v>45663</c:v>
              </c:pt>
              <c:pt idx="245">
                <c:v>45664</c:v>
              </c:pt>
              <c:pt idx="246">
                <c:v>45665</c:v>
              </c:pt>
              <c:pt idx="247">
                <c:v>45666</c:v>
              </c:pt>
              <c:pt idx="248">
                <c:v>45667</c:v>
              </c:pt>
              <c:pt idx="249">
                <c:v>45670</c:v>
              </c:pt>
              <c:pt idx="250">
                <c:v>45671</c:v>
              </c:pt>
              <c:pt idx="251">
                <c:v>45672</c:v>
              </c:pt>
              <c:pt idx="252">
                <c:v>45673</c:v>
              </c:pt>
              <c:pt idx="253">
                <c:v>45674</c:v>
              </c:pt>
              <c:pt idx="254">
                <c:v>45677</c:v>
              </c:pt>
              <c:pt idx="255">
                <c:v>45678</c:v>
              </c:pt>
              <c:pt idx="256">
                <c:v>45679</c:v>
              </c:pt>
              <c:pt idx="257">
                <c:v>45680</c:v>
              </c:pt>
              <c:pt idx="258">
                <c:v>45681</c:v>
              </c:pt>
              <c:pt idx="259">
                <c:v>45684</c:v>
              </c:pt>
              <c:pt idx="260">
                <c:v>45693</c:v>
              </c:pt>
              <c:pt idx="261">
                <c:v>45694</c:v>
              </c:pt>
              <c:pt idx="262">
                <c:v>45695</c:v>
              </c:pt>
              <c:pt idx="263">
                <c:v>45698</c:v>
              </c:pt>
              <c:pt idx="264">
                <c:v>45699</c:v>
              </c:pt>
              <c:pt idx="265">
                <c:v>45700</c:v>
              </c:pt>
              <c:pt idx="266">
                <c:v>45701</c:v>
              </c:pt>
              <c:pt idx="267">
                <c:v>45702</c:v>
              </c:pt>
              <c:pt idx="268">
                <c:v>45705</c:v>
              </c:pt>
              <c:pt idx="269">
                <c:v>45706</c:v>
              </c:pt>
              <c:pt idx="270">
                <c:v>45707</c:v>
              </c:pt>
              <c:pt idx="271">
                <c:v>45708</c:v>
              </c:pt>
              <c:pt idx="272">
                <c:v>45709</c:v>
              </c:pt>
              <c:pt idx="273">
                <c:v>45712</c:v>
              </c:pt>
              <c:pt idx="274">
                <c:v>45713</c:v>
              </c:pt>
              <c:pt idx="275">
                <c:v>45714</c:v>
              </c:pt>
              <c:pt idx="276">
                <c:v>45715</c:v>
              </c:pt>
              <c:pt idx="277">
                <c:v>45716</c:v>
              </c:pt>
              <c:pt idx="278">
                <c:v>45719</c:v>
              </c:pt>
              <c:pt idx="279">
                <c:v>45720</c:v>
              </c:pt>
              <c:pt idx="280">
                <c:v>45721</c:v>
              </c:pt>
              <c:pt idx="281">
                <c:v>45722</c:v>
              </c:pt>
              <c:pt idx="282">
                <c:v>45723</c:v>
              </c:pt>
              <c:pt idx="283">
                <c:v>45726</c:v>
              </c:pt>
              <c:pt idx="284">
                <c:v>45727</c:v>
              </c:pt>
              <c:pt idx="285">
                <c:v>45728</c:v>
              </c:pt>
              <c:pt idx="286">
                <c:v>45729</c:v>
              </c:pt>
              <c:pt idx="287">
                <c:v>45730</c:v>
              </c:pt>
              <c:pt idx="288">
                <c:v>45733</c:v>
              </c:pt>
              <c:pt idx="289">
                <c:v>45734</c:v>
              </c:pt>
              <c:pt idx="290">
                <c:v>45735</c:v>
              </c:pt>
              <c:pt idx="291">
                <c:v>45736</c:v>
              </c:pt>
              <c:pt idx="292">
                <c:v>45737</c:v>
              </c:pt>
              <c:pt idx="293">
                <c:v>45740</c:v>
              </c:pt>
              <c:pt idx="294">
                <c:v>45741</c:v>
              </c:pt>
              <c:pt idx="295">
                <c:v>45742</c:v>
              </c:pt>
              <c:pt idx="296">
                <c:v>45743</c:v>
              </c:pt>
              <c:pt idx="297">
                <c:v>45744</c:v>
              </c:pt>
              <c:pt idx="298">
                <c:v>45747</c:v>
              </c:pt>
              <c:pt idx="299">
                <c:v>45748</c:v>
              </c:pt>
              <c:pt idx="300">
                <c:v>45749</c:v>
              </c:pt>
              <c:pt idx="301">
                <c:v>45750</c:v>
              </c:pt>
              <c:pt idx="302">
                <c:v>45754</c:v>
              </c:pt>
              <c:pt idx="303">
                <c:v>45755</c:v>
              </c:pt>
              <c:pt idx="304">
                <c:v>45756</c:v>
              </c:pt>
              <c:pt idx="305">
                <c:v>45757</c:v>
              </c:pt>
              <c:pt idx="306">
                <c:v>45758</c:v>
              </c:pt>
              <c:pt idx="307">
                <c:v>45761</c:v>
              </c:pt>
              <c:pt idx="308">
                <c:v>45762</c:v>
              </c:pt>
              <c:pt idx="309">
                <c:v>45763</c:v>
              </c:pt>
              <c:pt idx="310">
                <c:v>45764</c:v>
              </c:pt>
              <c:pt idx="311">
                <c:v>45765</c:v>
              </c:pt>
              <c:pt idx="312">
                <c:v>45768</c:v>
              </c:pt>
              <c:pt idx="313">
                <c:v>45769</c:v>
              </c:pt>
              <c:pt idx="314">
                <c:v>45770</c:v>
              </c:pt>
              <c:pt idx="315">
                <c:v>45771</c:v>
              </c:pt>
              <c:pt idx="316">
                <c:v>45772</c:v>
              </c:pt>
              <c:pt idx="317">
                <c:v>45775</c:v>
              </c:pt>
              <c:pt idx="318">
                <c:v>45776</c:v>
              </c:pt>
              <c:pt idx="319">
                <c:v>45777</c:v>
              </c:pt>
              <c:pt idx="320">
                <c:v>45783</c:v>
              </c:pt>
              <c:pt idx="321">
                <c:v>45784</c:v>
              </c:pt>
              <c:pt idx="322">
                <c:v>45785</c:v>
              </c:pt>
              <c:pt idx="323">
                <c:v>45786</c:v>
              </c:pt>
              <c:pt idx="324">
                <c:v>45789</c:v>
              </c:pt>
              <c:pt idx="325">
                <c:v>45790</c:v>
              </c:pt>
              <c:pt idx="326">
                <c:v>45791</c:v>
              </c:pt>
              <c:pt idx="327">
                <c:v>45792</c:v>
              </c:pt>
              <c:pt idx="328">
                <c:v>45793</c:v>
              </c:pt>
              <c:pt idx="329">
                <c:v>45796</c:v>
              </c:pt>
              <c:pt idx="330">
                <c:v>45797</c:v>
              </c:pt>
              <c:pt idx="331">
                <c:v>45798</c:v>
              </c:pt>
              <c:pt idx="332">
                <c:v>45799</c:v>
              </c:pt>
              <c:pt idx="333">
                <c:v>45800</c:v>
              </c:pt>
              <c:pt idx="334">
                <c:v>45803</c:v>
              </c:pt>
              <c:pt idx="335">
                <c:v>45804</c:v>
              </c:pt>
              <c:pt idx="336">
                <c:v>45805</c:v>
              </c:pt>
              <c:pt idx="337">
                <c:v>45806</c:v>
              </c:pt>
              <c:pt idx="338">
                <c:v>45807</c:v>
              </c:pt>
            </c:numLit>
          </c:cat>
          <c:val>
            <c:numLit>
              <c:formatCode>General</c:formatCode>
              <c:ptCount val="339"/>
              <c:pt idx="0">
                <c:v>2962.2761999999998</c:v>
              </c:pt>
              <c:pt idx="1">
                <c:v>2967.2471999999998</c:v>
              </c:pt>
              <c:pt idx="2">
                <c:v>2954.3485999999998</c:v>
              </c:pt>
              <c:pt idx="3">
                <c:v>2929.1833000000001</c:v>
              </c:pt>
              <c:pt idx="4">
                <c:v>2887.5378999999998</c:v>
              </c:pt>
              <c:pt idx="5">
                <c:v>2893.2512999999999</c:v>
              </c:pt>
              <c:pt idx="6">
                <c:v>2877.7022999999999</c:v>
              </c:pt>
              <c:pt idx="7">
                <c:v>2886.6502</c:v>
              </c:pt>
              <c:pt idx="8">
                <c:v>2881.9769000000001</c:v>
              </c:pt>
              <c:pt idx="9">
                <c:v>2886.2908000000002</c:v>
              </c:pt>
              <c:pt idx="10">
                <c:v>2893.9886000000001</c:v>
              </c:pt>
              <c:pt idx="11">
                <c:v>2833.6152000000002</c:v>
              </c:pt>
              <c:pt idx="12">
                <c:v>2845.7838999999999</c:v>
              </c:pt>
              <c:pt idx="13">
                <c:v>2832.2793000000001</c:v>
              </c:pt>
              <c:pt idx="14">
                <c:v>2756.3398999999999</c:v>
              </c:pt>
              <c:pt idx="15">
                <c:v>2770.9762999999998</c:v>
              </c:pt>
              <c:pt idx="16">
                <c:v>2820.7719000000002</c:v>
              </c:pt>
              <c:pt idx="17">
                <c:v>2906.1087000000002</c:v>
              </c:pt>
              <c:pt idx="18">
                <c:v>2910.2226999999998</c:v>
              </c:pt>
              <c:pt idx="19">
                <c:v>2883.3560000000002</c:v>
              </c:pt>
              <c:pt idx="20">
                <c:v>2830.5266000000001</c:v>
              </c:pt>
              <c:pt idx="21">
                <c:v>2788.5482000000002</c:v>
              </c:pt>
              <c:pt idx="22">
                <c:v>2770.7402999999999</c:v>
              </c:pt>
              <c:pt idx="23">
                <c:v>2730.152</c:v>
              </c:pt>
              <c:pt idx="24">
                <c:v>2702.1849999999999</c:v>
              </c:pt>
              <c:pt idx="25">
                <c:v>2789.4859999999999</c:v>
              </c:pt>
              <c:pt idx="26">
                <c:v>2829.6956</c:v>
              </c:pt>
              <c:pt idx="27">
                <c:v>2865.9032000000002</c:v>
              </c:pt>
              <c:pt idx="28">
                <c:v>2910.5439999999999</c:v>
              </c:pt>
              <c:pt idx="29">
                <c:v>2922.7302</c:v>
              </c:pt>
              <c:pt idx="30">
                <c:v>2950.9555999999998</c:v>
              </c:pt>
              <c:pt idx="31">
                <c:v>2988.3578000000002</c:v>
              </c:pt>
              <c:pt idx="32">
                <c:v>3004.8809999999999</c:v>
              </c:pt>
              <c:pt idx="33">
                <c:v>2977.0221000000001</c:v>
              </c:pt>
              <c:pt idx="34">
                <c:v>3015.4807000000001</c:v>
              </c:pt>
              <c:pt idx="35">
                <c:v>2957.8524000000002</c:v>
              </c:pt>
              <c:pt idx="36">
                <c:v>3015.1712000000002</c:v>
              </c:pt>
              <c:pt idx="37">
                <c:v>3027.0203999999999</c:v>
              </c:pt>
              <c:pt idx="38">
                <c:v>3039.3054999999999</c:v>
              </c:pt>
              <c:pt idx="39">
                <c:v>3047.7930999999999</c:v>
              </c:pt>
              <c:pt idx="40">
                <c:v>3039.9308999999998</c:v>
              </c:pt>
              <c:pt idx="41">
                <c:v>3027.4013</c:v>
              </c:pt>
              <c:pt idx="42">
                <c:v>3046.0192000000002</c:v>
              </c:pt>
              <c:pt idx="43">
                <c:v>3068.4553999999998</c:v>
              </c:pt>
              <c:pt idx="44">
                <c:v>3055.9349999999999</c:v>
              </c:pt>
              <c:pt idx="45">
                <c:v>3043.8346000000001</c:v>
              </c:pt>
              <c:pt idx="46">
                <c:v>3038.2339000000002</c:v>
              </c:pt>
              <c:pt idx="47">
                <c:v>3054.6359000000002</c:v>
              </c:pt>
              <c:pt idx="48">
                <c:v>3084.9261999999999</c:v>
              </c:pt>
              <c:pt idx="49">
                <c:v>3062.7557999999999</c:v>
              </c:pt>
              <c:pt idx="50">
                <c:v>3079.6858999999999</c:v>
              </c:pt>
              <c:pt idx="51">
                <c:v>3077.1129999999998</c:v>
              </c:pt>
              <c:pt idx="52">
                <c:v>3048.0336000000002</c:v>
              </c:pt>
              <c:pt idx="53">
                <c:v>3026.3054999999999</c:v>
              </c:pt>
              <c:pt idx="54">
                <c:v>3031.4809</c:v>
              </c:pt>
              <c:pt idx="55">
                <c:v>2993.1388000000002</c:v>
              </c:pt>
              <c:pt idx="56">
                <c:v>3010.6635999999999</c:v>
              </c:pt>
              <c:pt idx="57">
                <c:v>3041.1669000000002</c:v>
              </c:pt>
              <c:pt idx="58">
                <c:v>3077.3786</c:v>
              </c:pt>
              <c:pt idx="59">
                <c:v>3074.9585999999999</c:v>
              </c:pt>
              <c:pt idx="60">
                <c:v>3069.2959000000001</c:v>
              </c:pt>
              <c:pt idx="61">
                <c:v>3047.0526</c:v>
              </c:pt>
              <c:pt idx="62">
                <c:v>3048.5369000000001</c:v>
              </c:pt>
              <c:pt idx="63">
                <c:v>3027.3348999999998</c:v>
              </c:pt>
              <c:pt idx="64">
                <c:v>3034.2464</c:v>
              </c:pt>
              <c:pt idx="65">
                <c:v>3019.4735000000001</c:v>
              </c:pt>
              <c:pt idx="66">
                <c:v>3057.3775999999998</c:v>
              </c:pt>
              <c:pt idx="67">
                <c:v>3007.0681</c:v>
              </c:pt>
              <c:pt idx="68">
                <c:v>3071.3806</c:v>
              </c:pt>
              <c:pt idx="69">
                <c:v>3074.2246</c:v>
              </c:pt>
              <c:pt idx="70">
                <c:v>3065.261</c:v>
              </c:pt>
              <c:pt idx="71">
                <c:v>3044.5952000000002</c:v>
              </c:pt>
              <c:pt idx="72">
                <c:v>3021.9775</c:v>
              </c:pt>
              <c:pt idx="73">
                <c:v>3044.8222999999998</c:v>
              </c:pt>
              <c:pt idx="74">
                <c:v>3052.9</c:v>
              </c:pt>
              <c:pt idx="75">
                <c:v>3088.6356999999998</c:v>
              </c:pt>
              <c:pt idx="76">
                <c:v>3113.0432000000001</c:v>
              </c:pt>
              <c:pt idx="77">
                <c:v>3104.8245000000002</c:v>
              </c:pt>
              <c:pt idx="78">
                <c:v>3140.7204000000002</c:v>
              </c:pt>
              <c:pt idx="79">
                <c:v>3147.7379999999998</c:v>
              </c:pt>
              <c:pt idx="80">
                <c:v>3128.4798000000001</c:v>
              </c:pt>
              <c:pt idx="81">
                <c:v>3154.3200999999999</c:v>
              </c:pt>
              <c:pt idx="82">
                <c:v>3154.5472</c:v>
              </c:pt>
              <c:pt idx="83">
                <c:v>3148.0207</c:v>
              </c:pt>
              <c:pt idx="84">
                <c:v>3145.7743</c:v>
              </c:pt>
              <c:pt idx="85">
                <c:v>3119.9020999999998</c:v>
              </c:pt>
              <c:pt idx="86">
                <c:v>3122.4009999999998</c:v>
              </c:pt>
              <c:pt idx="87">
                <c:v>3154.0263</c:v>
              </c:pt>
              <c:pt idx="88">
                <c:v>3171.1451000000002</c:v>
              </c:pt>
              <c:pt idx="89">
                <c:v>3157.9657000000002</c:v>
              </c:pt>
              <c:pt idx="90">
                <c:v>3158.5399000000002</c:v>
              </c:pt>
              <c:pt idx="91">
                <c:v>3116.3870000000002</c:v>
              </c:pt>
              <c:pt idx="92">
                <c:v>3088.8705</c:v>
              </c:pt>
              <c:pt idx="93">
                <c:v>3124.0427</c:v>
              </c:pt>
              <c:pt idx="94">
                <c:v>3109.5720999999999</c:v>
              </c:pt>
              <c:pt idx="95">
                <c:v>3111.0176000000001</c:v>
              </c:pt>
              <c:pt idx="96">
                <c:v>3091.6777999999999</c:v>
              </c:pt>
              <c:pt idx="97">
                <c:v>3086.8134</c:v>
              </c:pt>
              <c:pt idx="98">
                <c:v>3078.4886999999999</c:v>
              </c:pt>
              <c:pt idx="99">
                <c:v>3091.1992</c:v>
              </c:pt>
              <c:pt idx="100">
                <c:v>3065.4034000000001</c:v>
              </c:pt>
              <c:pt idx="101">
                <c:v>3048.7939000000001</c:v>
              </c:pt>
              <c:pt idx="102">
                <c:v>3051.2786999999998</c:v>
              </c:pt>
              <c:pt idx="103">
                <c:v>3028.0450999999998</c:v>
              </c:pt>
              <c:pt idx="104">
                <c:v>3037.4675000000002</c:v>
              </c:pt>
              <c:pt idx="105">
                <c:v>3028.9187000000002</c:v>
              </c:pt>
              <c:pt idx="106">
                <c:v>3032.6333</c:v>
              </c:pt>
              <c:pt idx="107">
                <c:v>3015.8906999999999</c:v>
              </c:pt>
              <c:pt idx="108">
                <c:v>3030.2464</c:v>
              </c:pt>
              <c:pt idx="109">
                <c:v>3018.0491000000002</c:v>
              </c:pt>
              <c:pt idx="110">
                <c:v>3005.4369000000002</c:v>
              </c:pt>
              <c:pt idx="111">
                <c:v>2998.1377000000002</c:v>
              </c:pt>
              <c:pt idx="112">
                <c:v>2963.0989</c:v>
              </c:pt>
              <c:pt idx="113">
                <c:v>2949.9962999999998</c:v>
              </c:pt>
              <c:pt idx="114">
                <c:v>2972.5250999999998</c:v>
              </c:pt>
              <c:pt idx="115">
                <c:v>2945.8524000000002</c:v>
              </c:pt>
              <c:pt idx="116">
                <c:v>2967.4027999999998</c:v>
              </c:pt>
              <c:pt idx="117">
                <c:v>2994.7303000000002</c:v>
              </c:pt>
              <c:pt idx="118">
                <c:v>2997.0111000000002</c:v>
              </c:pt>
              <c:pt idx="119">
                <c:v>2982.3755999999998</c:v>
              </c:pt>
              <c:pt idx="120">
                <c:v>2957.567</c:v>
              </c:pt>
              <c:pt idx="121">
                <c:v>2949.9333000000001</c:v>
              </c:pt>
              <c:pt idx="122">
                <c:v>2922.4497999999999</c:v>
              </c:pt>
              <c:pt idx="123">
                <c:v>2959.3724000000002</c:v>
              </c:pt>
              <c:pt idx="124">
                <c:v>2939.3636000000001</c:v>
              </c:pt>
              <c:pt idx="125">
                <c:v>2970.3874000000001</c:v>
              </c:pt>
              <c:pt idx="126">
                <c:v>2971.2950000000001</c:v>
              </c:pt>
              <c:pt idx="127">
                <c:v>2974.0106999999998</c:v>
              </c:pt>
              <c:pt idx="128">
                <c:v>2976.3042999999998</c:v>
              </c:pt>
              <c:pt idx="129">
                <c:v>2962.8548999999998</c:v>
              </c:pt>
              <c:pt idx="130">
                <c:v>2977.1334000000002</c:v>
              </c:pt>
              <c:pt idx="131">
                <c:v>2982.3085999999998</c:v>
              </c:pt>
              <c:pt idx="132">
                <c:v>2964.2154999999998</c:v>
              </c:pt>
              <c:pt idx="133">
                <c:v>2915.3685</c:v>
              </c:pt>
              <c:pt idx="134">
                <c:v>2901.9517999999998</c:v>
              </c:pt>
              <c:pt idx="135">
                <c:v>2886.7415999999998</c:v>
              </c:pt>
              <c:pt idx="136">
                <c:v>2890.8973000000001</c:v>
              </c:pt>
              <c:pt idx="137">
                <c:v>2891.8453</c:v>
              </c:pt>
              <c:pt idx="138">
                <c:v>2879.2995999999998</c:v>
              </c:pt>
              <c:pt idx="139">
                <c:v>2938.7492999999999</c:v>
              </c:pt>
              <c:pt idx="140">
                <c:v>2932.3870999999999</c:v>
              </c:pt>
              <c:pt idx="141">
                <c:v>2905.3375000000001</c:v>
              </c:pt>
              <c:pt idx="142">
                <c:v>2860.6977999999999</c:v>
              </c:pt>
              <c:pt idx="143">
                <c:v>2867.2837</c:v>
              </c:pt>
              <c:pt idx="144">
                <c:v>2869.8337999999999</c:v>
              </c:pt>
              <c:pt idx="145">
                <c:v>2869.9014000000002</c:v>
              </c:pt>
              <c:pt idx="146">
                <c:v>2862.1941000000002</c:v>
              </c:pt>
              <c:pt idx="147">
                <c:v>2858.2046</c:v>
              </c:pt>
              <c:pt idx="148">
                <c:v>2867.9459999999999</c:v>
              </c:pt>
              <c:pt idx="149">
                <c:v>2850.6538999999998</c:v>
              </c:pt>
              <c:pt idx="150">
                <c:v>2877.3579</c:v>
              </c:pt>
              <c:pt idx="151">
                <c:v>2879.4297999999999</c:v>
              </c:pt>
              <c:pt idx="152">
                <c:v>2893.6738</c:v>
              </c:pt>
              <c:pt idx="153">
                <c:v>2866.6610000000001</c:v>
              </c:pt>
              <c:pt idx="154">
                <c:v>2856.5839000000001</c:v>
              </c:pt>
              <c:pt idx="155">
                <c:v>2848.7718</c:v>
              </c:pt>
              <c:pt idx="156">
                <c:v>2854.3674999999998</c:v>
              </c:pt>
              <c:pt idx="157">
                <c:v>2855.5203000000001</c:v>
              </c:pt>
              <c:pt idx="158">
                <c:v>2848.7312000000002</c:v>
              </c:pt>
              <c:pt idx="159">
                <c:v>2837.4292999999998</c:v>
              </c:pt>
              <c:pt idx="160">
                <c:v>2823.1060000000002</c:v>
              </c:pt>
              <c:pt idx="161">
                <c:v>2842.2141999999999</c:v>
              </c:pt>
              <c:pt idx="162">
                <c:v>2811.0349999999999</c:v>
              </c:pt>
              <c:pt idx="163">
                <c:v>2802.9787000000001</c:v>
              </c:pt>
              <c:pt idx="164">
                <c:v>2784.2782999999999</c:v>
              </c:pt>
              <c:pt idx="165">
                <c:v>2788.3141000000001</c:v>
              </c:pt>
              <c:pt idx="166">
                <c:v>2765.8065999999999</c:v>
              </c:pt>
              <c:pt idx="167">
                <c:v>2736.4875999999999</c:v>
              </c:pt>
              <c:pt idx="168">
                <c:v>2744.1921000000002</c:v>
              </c:pt>
              <c:pt idx="169">
                <c:v>2721.7952</c:v>
              </c:pt>
              <c:pt idx="170">
                <c:v>2717.1230999999998</c:v>
              </c:pt>
              <c:pt idx="171">
                <c:v>2704.0895999999998</c:v>
              </c:pt>
              <c:pt idx="172">
                <c:v>2717.2813000000001</c:v>
              </c:pt>
              <c:pt idx="173">
                <c:v>2736.0221999999999</c:v>
              </c:pt>
              <c:pt idx="174">
                <c:v>2736.8139000000001</c:v>
              </c:pt>
              <c:pt idx="175">
                <c:v>2748.9177</c:v>
              </c:pt>
              <c:pt idx="176">
                <c:v>2863.1255000000001</c:v>
              </c:pt>
              <c:pt idx="177">
                <c:v>2896.3056999999999</c:v>
              </c:pt>
              <c:pt idx="178">
                <c:v>3000.9526000000001</c:v>
              </c:pt>
              <c:pt idx="179">
                <c:v>3087.5286000000001</c:v>
              </c:pt>
              <c:pt idx="180">
                <c:v>3336.4974000000002</c:v>
              </c:pt>
              <c:pt idx="181">
                <c:v>3489.7750999999998</c:v>
              </c:pt>
              <c:pt idx="182">
                <c:v>3258.8578000000002</c:v>
              </c:pt>
              <c:pt idx="183">
                <c:v>3301.9259000000002</c:v>
              </c:pt>
              <c:pt idx="184">
                <c:v>3217.7377000000001</c:v>
              </c:pt>
              <c:pt idx="185">
                <c:v>3284.3225000000002</c:v>
              </c:pt>
              <c:pt idx="186">
                <c:v>3201.2919000000002</c:v>
              </c:pt>
              <c:pt idx="187">
                <c:v>3202.9479999999999</c:v>
              </c:pt>
              <c:pt idx="188">
                <c:v>3169.3843000000002</c:v>
              </c:pt>
              <c:pt idx="189">
                <c:v>3261.5632999999998</c:v>
              </c:pt>
              <c:pt idx="190">
                <c:v>3268.11</c:v>
              </c:pt>
              <c:pt idx="191">
                <c:v>3285.8669</c:v>
              </c:pt>
              <c:pt idx="192">
                <c:v>3302.8027999999999</c:v>
              </c:pt>
              <c:pt idx="193">
                <c:v>3280.2624999999998</c:v>
              </c:pt>
              <c:pt idx="194">
                <c:v>3299.7003</c:v>
              </c:pt>
              <c:pt idx="195">
                <c:v>3322.1975000000002</c:v>
              </c:pt>
              <c:pt idx="196">
                <c:v>3286.4070000000002</c:v>
              </c:pt>
              <c:pt idx="197">
                <c:v>3266.2377999999999</c:v>
              </c:pt>
              <c:pt idx="198">
                <c:v>3279.8244</c:v>
              </c:pt>
              <c:pt idx="199">
                <c:v>3272.0142000000001</c:v>
              </c:pt>
              <c:pt idx="200">
                <c:v>3310.2071999999998</c:v>
              </c:pt>
              <c:pt idx="201">
                <c:v>3386.9868999999999</c:v>
              </c:pt>
              <c:pt idx="202">
                <c:v>3383.8062</c:v>
              </c:pt>
              <c:pt idx="203">
                <c:v>3470.6608999999999</c:v>
              </c:pt>
              <c:pt idx="204">
                <c:v>3452.2970999999998</c:v>
              </c:pt>
              <c:pt idx="205">
                <c:v>3470.0657000000001</c:v>
              </c:pt>
              <c:pt idx="206">
                <c:v>3421.9701</c:v>
              </c:pt>
              <c:pt idx="207">
                <c:v>3439.2777999999998</c:v>
              </c:pt>
              <c:pt idx="208">
                <c:v>3379.8389000000002</c:v>
              </c:pt>
              <c:pt idx="209">
                <c:v>3330.7262999999998</c:v>
              </c:pt>
              <c:pt idx="210">
                <c:v>3323.8485999999998</c:v>
              </c:pt>
              <c:pt idx="211">
                <c:v>3346.0097999999998</c:v>
              </c:pt>
              <c:pt idx="212">
                <c:v>3367.9893000000002</c:v>
              </c:pt>
              <c:pt idx="213">
                <c:v>3370.4038999999998</c:v>
              </c:pt>
              <c:pt idx="214">
                <c:v>3267.1916000000001</c:v>
              </c:pt>
              <c:pt idx="215">
                <c:v>3263.7597000000001</c:v>
              </c:pt>
              <c:pt idx="216">
                <c:v>3259.7572</c:v>
              </c:pt>
              <c:pt idx="217">
                <c:v>3309.7788999999998</c:v>
              </c:pt>
              <c:pt idx="218">
                <c:v>3295.6983</c:v>
              </c:pt>
              <c:pt idx="219">
                <c:v>3326.4557</c:v>
              </c:pt>
              <c:pt idx="220">
                <c:v>3363.9823000000001</c:v>
              </c:pt>
              <c:pt idx="221">
                <c:v>3378.8063000000002</c:v>
              </c:pt>
              <c:pt idx="222">
                <c:v>3364.6498000000001</c:v>
              </c:pt>
              <c:pt idx="223">
                <c:v>3368.8553000000002</c:v>
              </c:pt>
              <c:pt idx="224">
                <c:v>3404.0763999999999</c:v>
              </c:pt>
              <c:pt idx="225">
                <c:v>3402.5342999999998</c:v>
              </c:pt>
              <c:pt idx="226">
                <c:v>3422.6606999999999</c:v>
              </c:pt>
              <c:pt idx="227">
                <c:v>3432.4902000000002</c:v>
              </c:pt>
              <c:pt idx="228">
                <c:v>3461.4998000000001</c:v>
              </c:pt>
              <c:pt idx="229">
                <c:v>3391.8782000000001</c:v>
              </c:pt>
              <c:pt idx="230">
                <c:v>3386.3312000000001</c:v>
              </c:pt>
              <c:pt idx="231">
                <c:v>3361.4850000000001</c:v>
              </c:pt>
              <c:pt idx="232">
                <c:v>3382.2080999999998</c:v>
              </c:pt>
              <c:pt idx="233">
                <c:v>3370.0331000000001</c:v>
              </c:pt>
              <c:pt idx="234">
                <c:v>3368.0693000000001</c:v>
              </c:pt>
              <c:pt idx="235">
                <c:v>3351.2570999999998</c:v>
              </c:pt>
              <c:pt idx="236">
                <c:v>3393.5281</c:v>
              </c:pt>
              <c:pt idx="237">
                <c:v>3393.3501000000001</c:v>
              </c:pt>
              <c:pt idx="238">
                <c:v>3398.0765000000001</c:v>
              </c:pt>
              <c:pt idx="239">
                <c:v>3400.1419999999998</c:v>
              </c:pt>
              <c:pt idx="240">
                <c:v>3407.3258999999998</c:v>
              </c:pt>
              <c:pt idx="241">
                <c:v>3351.7629999999999</c:v>
              </c:pt>
              <c:pt idx="242">
                <c:v>3262.5607</c:v>
              </c:pt>
              <c:pt idx="243">
                <c:v>3211.4299000000001</c:v>
              </c:pt>
              <c:pt idx="244">
                <c:v>3206.9227999999998</c:v>
              </c:pt>
              <c:pt idx="245">
                <c:v>3229.6439</c:v>
              </c:pt>
              <c:pt idx="246">
                <c:v>3230.1678999999999</c:v>
              </c:pt>
              <c:pt idx="247">
                <c:v>3211.3933000000002</c:v>
              </c:pt>
              <c:pt idx="248">
                <c:v>3168.5237999999999</c:v>
              </c:pt>
              <c:pt idx="249">
                <c:v>3160.7550000000001</c:v>
              </c:pt>
              <c:pt idx="250">
                <c:v>3240.94</c:v>
              </c:pt>
              <c:pt idx="251">
                <c:v>3227.1167</c:v>
              </c:pt>
              <c:pt idx="252">
                <c:v>3236.0320000000002</c:v>
              </c:pt>
              <c:pt idx="253">
                <c:v>3241.8211999999999</c:v>
              </c:pt>
              <c:pt idx="254">
                <c:v>3244.3775999999998</c:v>
              </c:pt>
              <c:pt idx="255">
                <c:v>3242.6226000000001</c:v>
              </c:pt>
              <c:pt idx="256">
                <c:v>3213.6237000000001</c:v>
              </c:pt>
              <c:pt idx="257">
                <c:v>3230.1637000000001</c:v>
              </c:pt>
              <c:pt idx="258">
                <c:v>3252.6264000000001</c:v>
              </c:pt>
              <c:pt idx="259">
                <c:v>3250.6007</c:v>
              </c:pt>
              <c:pt idx="260">
                <c:v>3229.4875999999999</c:v>
              </c:pt>
              <c:pt idx="261">
                <c:v>3270.6594</c:v>
              </c:pt>
              <c:pt idx="262">
                <c:v>3303.6666</c:v>
              </c:pt>
              <c:pt idx="263">
                <c:v>3322.1698000000001</c:v>
              </c:pt>
              <c:pt idx="264">
                <c:v>3318.0569</c:v>
              </c:pt>
              <c:pt idx="265">
                <c:v>3346.3854000000001</c:v>
              </c:pt>
              <c:pt idx="266">
                <c:v>3332.4825999999998</c:v>
              </c:pt>
              <c:pt idx="267">
                <c:v>3346.7242000000001</c:v>
              </c:pt>
              <c:pt idx="268">
                <c:v>3355.8296</c:v>
              </c:pt>
              <c:pt idx="269">
                <c:v>3324.4906000000001</c:v>
              </c:pt>
              <c:pt idx="270">
                <c:v>3351.5392000000002</c:v>
              </c:pt>
              <c:pt idx="271">
                <c:v>3350.7833000000001</c:v>
              </c:pt>
              <c:pt idx="272">
                <c:v>3379.1127999999999</c:v>
              </c:pt>
              <c:pt idx="273">
                <c:v>3373.0275999999999</c:v>
              </c:pt>
              <c:pt idx="274">
                <c:v>3346.0398</c:v>
              </c:pt>
              <c:pt idx="275">
                <c:v>3380.2143999999998</c:v>
              </c:pt>
              <c:pt idx="276">
                <c:v>3388.0621999999998</c:v>
              </c:pt>
              <c:pt idx="277">
                <c:v>3320.8973000000001</c:v>
              </c:pt>
              <c:pt idx="278">
                <c:v>3316.9252999999999</c:v>
              </c:pt>
              <c:pt idx="279">
                <c:v>3324.2098999999998</c:v>
              </c:pt>
              <c:pt idx="280">
                <c:v>3341.9648999999999</c:v>
              </c:pt>
              <c:pt idx="281">
                <c:v>3381.0983000000001</c:v>
              </c:pt>
              <c:pt idx="282">
                <c:v>3372.5457999999999</c:v>
              </c:pt>
              <c:pt idx="283">
                <c:v>3366.163</c:v>
              </c:pt>
              <c:pt idx="284">
                <c:v>3379.8283999999999</c:v>
              </c:pt>
              <c:pt idx="285">
                <c:v>3371.9234999999999</c:v>
              </c:pt>
              <c:pt idx="286">
                <c:v>3358.7285000000002</c:v>
              </c:pt>
              <c:pt idx="287">
                <c:v>3419.5616</c:v>
              </c:pt>
              <c:pt idx="288">
                <c:v>3426.1284999999998</c:v>
              </c:pt>
              <c:pt idx="289">
                <c:v>3429.7593000000002</c:v>
              </c:pt>
              <c:pt idx="290">
                <c:v>3426.4290999999998</c:v>
              </c:pt>
              <c:pt idx="291">
                <c:v>3408.9481999999998</c:v>
              </c:pt>
              <c:pt idx="292">
                <c:v>3364.8307</c:v>
              </c:pt>
              <c:pt idx="293">
                <c:v>3370.0282999999999</c:v>
              </c:pt>
              <c:pt idx="294">
                <c:v>3369.9762999999998</c:v>
              </c:pt>
              <c:pt idx="295">
                <c:v>3368.6972999999998</c:v>
              </c:pt>
              <c:pt idx="296">
                <c:v>3373.7489</c:v>
              </c:pt>
              <c:pt idx="297">
                <c:v>3351.3067999999998</c:v>
              </c:pt>
              <c:pt idx="298">
                <c:v>3335.7462</c:v>
              </c:pt>
              <c:pt idx="299">
                <c:v>3348.4351000000001</c:v>
              </c:pt>
              <c:pt idx="300">
                <c:v>3350.1266000000001</c:v>
              </c:pt>
              <c:pt idx="301">
                <c:v>3342.0077000000001</c:v>
              </c:pt>
              <c:pt idx="302">
                <c:v>3096.5762</c:v>
              </c:pt>
              <c:pt idx="303">
                <c:v>3145.5491000000002</c:v>
              </c:pt>
              <c:pt idx="304">
                <c:v>3186.8099000000002</c:v>
              </c:pt>
              <c:pt idx="305">
                <c:v>3223.6379000000002</c:v>
              </c:pt>
              <c:pt idx="306">
                <c:v>3238.2267999999999</c:v>
              </c:pt>
              <c:pt idx="307">
                <c:v>3262.8074999999999</c:v>
              </c:pt>
              <c:pt idx="308">
                <c:v>3267.6623</c:v>
              </c:pt>
              <c:pt idx="309">
                <c:v>3276.0039000000002</c:v>
              </c:pt>
              <c:pt idx="310">
                <c:v>3280.3411999999998</c:v>
              </c:pt>
              <c:pt idx="311">
                <c:v>3276.7303999999999</c:v>
              </c:pt>
              <c:pt idx="312">
                <c:v>3291.4340999999999</c:v>
              </c:pt>
              <c:pt idx="313">
                <c:v>3299.7570999999998</c:v>
              </c:pt>
              <c:pt idx="314">
                <c:v>3296.3552</c:v>
              </c:pt>
              <c:pt idx="315">
                <c:v>3297.2881000000002</c:v>
              </c:pt>
              <c:pt idx="316">
                <c:v>3295.06</c:v>
              </c:pt>
              <c:pt idx="317">
                <c:v>3288.4146999999998</c:v>
              </c:pt>
              <c:pt idx="318">
                <c:v>3286.6547999999998</c:v>
              </c:pt>
              <c:pt idx="319">
                <c:v>3279.0313999999998</c:v>
              </c:pt>
              <c:pt idx="320">
                <c:v>3316.1134999999999</c:v>
              </c:pt>
              <c:pt idx="321">
                <c:v>3342.6651000000002</c:v>
              </c:pt>
              <c:pt idx="322">
                <c:v>3351.9958000000001</c:v>
              </c:pt>
              <c:pt idx="323">
                <c:v>3341.9989</c:v>
              </c:pt>
              <c:pt idx="324">
                <c:v>3369.2444999999998</c:v>
              </c:pt>
              <c:pt idx="325">
                <c:v>3374.8706999999999</c:v>
              </c:pt>
              <c:pt idx="326">
                <c:v>3403.9481000000001</c:v>
              </c:pt>
              <c:pt idx="327">
                <c:v>3380.8213999999998</c:v>
              </c:pt>
              <c:pt idx="328">
                <c:v>3367.4618999999998</c:v>
              </c:pt>
              <c:pt idx="329">
                <c:v>3367.5828999999999</c:v>
              </c:pt>
              <c:pt idx="330">
                <c:v>3380.4780000000001</c:v>
              </c:pt>
              <c:pt idx="331">
                <c:v>3387.5736000000002</c:v>
              </c:pt>
              <c:pt idx="332">
                <c:v>3380.1885000000002</c:v>
              </c:pt>
              <c:pt idx="333">
                <c:v>3348.3717000000001</c:v>
              </c:pt>
              <c:pt idx="334">
                <c:v>3346.8388</c:v>
              </c:pt>
              <c:pt idx="335">
                <c:v>3340.6869999999999</c:v>
              </c:pt>
              <c:pt idx="336">
                <c:v>3339.9319</c:v>
              </c:pt>
              <c:pt idx="337">
                <c:v>3363.4454999999998</c:v>
              </c:pt>
              <c:pt idx="338">
                <c:v>3347.4872999999998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652D-49F0-8147-E26E3EB55C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7977344"/>
        <c:axId val="1527999648"/>
      </c:lineChart>
      <c:catAx>
        <c:axId val="-16483764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-1648370480"/>
        <c:crosses val="autoZero"/>
        <c:auto val="1"/>
        <c:lblAlgn val="ctr"/>
        <c:lblOffset val="100"/>
        <c:noMultiLvlLbl val="1"/>
      </c:catAx>
      <c:valAx>
        <c:axId val="-1648370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-1648376464"/>
        <c:crosses val="autoZero"/>
        <c:crossBetween val="between"/>
      </c:valAx>
      <c:valAx>
        <c:axId val="152799964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27977344"/>
        <c:crosses val="max"/>
        <c:crossBetween val="between"/>
      </c:valAx>
      <c:catAx>
        <c:axId val="15279773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27999648"/>
        <c:crosses val="autoZero"/>
        <c:auto val="1"/>
        <c:lblAlgn val="ctr"/>
        <c:lblOffset val="100"/>
        <c:noMultiLvlLbl val="1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涨停板占比最终数据!$B$1</c:f>
              <c:strCache>
                <c:ptCount val="1"/>
                <c:pt idx="0">
                  <c:v>涨停板占比(%)</c:v>
                </c:pt>
              </c:strCache>
            </c:strRef>
          </c:tx>
          <c:spPr>
            <a:ln w="19050">
              <a:solidFill>
                <a:srgbClr val="0070C0"/>
              </a:solidFill>
            </a:ln>
          </c:spPr>
          <c:marker>
            <c:symbol val="none"/>
          </c:marker>
          <c:cat>
            <c:numRef>
              <c:f>涨停板占比最终数据!$A$2:$A$1593</c:f>
              <c:numCache>
                <c:formatCode>yyyy\-mm\-dd</c:formatCode>
                <c:ptCount val="1592"/>
                <c:pt idx="0">
                  <c:v>41278</c:v>
                </c:pt>
                <c:pt idx="1">
                  <c:v>41281</c:v>
                </c:pt>
                <c:pt idx="2">
                  <c:v>41282</c:v>
                </c:pt>
                <c:pt idx="3">
                  <c:v>41283</c:v>
                </c:pt>
                <c:pt idx="4">
                  <c:v>41284</c:v>
                </c:pt>
                <c:pt idx="5">
                  <c:v>41285</c:v>
                </c:pt>
                <c:pt idx="6">
                  <c:v>41288</c:v>
                </c:pt>
                <c:pt idx="7">
                  <c:v>41289</c:v>
                </c:pt>
                <c:pt idx="8">
                  <c:v>41290</c:v>
                </c:pt>
                <c:pt idx="9">
                  <c:v>41291</c:v>
                </c:pt>
                <c:pt idx="10">
                  <c:v>41292</c:v>
                </c:pt>
                <c:pt idx="11">
                  <c:v>41295</c:v>
                </c:pt>
                <c:pt idx="12">
                  <c:v>41296</c:v>
                </c:pt>
                <c:pt idx="13">
                  <c:v>41297</c:v>
                </c:pt>
                <c:pt idx="14">
                  <c:v>41298</c:v>
                </c:pt>
                <c:pt idx="15">
                  <c:v>41299</c:v>
                </c:pt>
                <c:pt idx="16">
                  <c:v>41302</c:v>
                </c:pt>
                <c:pt idx="17">
                  <c:v>41303</c:v>
                </c:pt>
                <c:pt idx="18">
                  <c:v>41304</c:v>
                </c:pt>
                <c:pt idx="19">
                  <c:v>41305</c:v>
                </c:pt>
                <c:pt idx="20">
                  <c:v>41306</c:v>
                </c:pt>
                <c:pt idx="21">
                  <c:v>41309</c:v>
                </c:pt>
                <c:pt idx="22">
                  <c:v>41310</c:v>
                </c:pt>
                <c:pt idx="23">
                  <c:v>41311</c:v>
                </c:pt>
                <c:pt idx="24">
                  <c:v>41312</c:v>
                </c:pt>
                <c:pt idx="25">
                  <c:v>41313</c:v>
                </c:pt>
                <c:pt idx="26">
                  <c:v>41323</c:v>
                </c:pt>
                <c:pt idx="27">
                  <c:v>41324</c:v>
                </c:pt>
                <c:pt idx="28">
                  <c:v>41325</c:v>
                </c:pt>
                <c:pt idx="29">
                  <c:v>41326</c:v>
                </c:pt>
                <c:pt idx="30">
                  <c:v>41327</c:v>
                </c:pt>
                <c:pt idx="31">
                  <c:v>41330</c:v>
                </c:pt>
                <c:pt idx="32">
                  <c:v>41331</c:v>
                </c:pt>
                <c:pt idx="33">
                  <c:v>41332</c:v>
                </c:pt>
                <c:pt idx="34">
                  <c:v>41333</c:v>
                </c:pt>
                <c:pt idx="35">
                  <c:v>41334</c:v>
                </c:pt>
                <c:pt idx="36">
                  <c:v>41337</c:v>
                </c:pt>
                <c:pt idx="37">
                  <c:v>41338</c:v>
                </c:pt>
                <c:pt idx="38">
                  <c:v>41339</c:v>
                </c:pt>
                <c:pt idx="39">
                  <c:v>41340</c:v>
                </c:pt>
                <c:pt idx="40">
                  <c:v>41341</c:v>
                </c:pt>
                <c:pt idx="41">
                  <c:v>41344</c:v>
                </c:pt>
                <c:pt idx="42">
                  <c:v>41345</c:v>
                </c:pt>
                <c:pt idx="43">
                  <c:v>41346</c:v>
                </c:pt>
                <c:pt idx="44">
                  <c:v>41347</c:v>
                </c:pt>
                <c:pt idx="45">
                  <c:v>41348</c:v>
                </c:pt>
                <c:pt idx="46">
                  <c:v>41351</c:v>
                </c:pt>
                <c:pt idx="47">
                  <c:v>41352</c:v>
                </c:pt>
                <c:pt idx="48">
                  <c:v>41353</c:v>
                </c:pt>
                <c:pt idx="49">
                  <c:v>41354</c:v>
                </c:pt>
                <c:pt idx="50">
                  <c:v>41355</c:v>
                </c:pt>
                <c:pt idx="51">
                  <c:v>41358</c:v>
                </c:pt>
                <c:pt idx="52">
                  <c:v>41359</c:v>
                </c:pt>
                <c:pt idx="53">
                  <c:v>41360</c:v>
                </c:pt>
                <c:pt idx="54">
                  <c:v>41361</c:v>
                </c:pt>
                <c:pt idx="55">
                  <c:v>41362</c:v>
                </c:pt>
                <c:pt idx="56">
                  <c:v>41365</c:v>
                </c:pt>
                <c:pt idx="57">
                  <c:v>41366</c:v>
                </c:pt>
                <c:pt idx="58">
                  <c:v>41367</c:v>
                </c:pt>
                <c:pt idx="59">
                  <c:v>41372</c:v>
                </c:pt>
                <c:pt idx="60">
                  <c:v>41373</c:v>
                </c:pt>
                <c:pt idx="61">
                  <c:v>41374</c:v>
                </c:pt>
                <c:pt idx="62">
                  <c:v>41375</c:v>
                </c:pt>
                <c:pt idx="63">
                  <c:v>41376</c:v>
                </c:pt>
                <c:pt idx="64">
                  <c:v>41379</c:v>
                </c:pt>
                <c:pt idx="65">
                  <c:v>41380</c:v>
                </c:pt>
                <c:pt idx="66">
                  <c:v>41381</c:v>
                </c:pt>
                <c:pt idx="67">
                  <c:v>41382</c:v>
                </c:pt>
                <c:pt idx="68">
                  <c:v>41383</c:v>
                </c:pt>
                <c:pt idx="69">
                  <c:v>41386</c:v>
                </c:pt>
                <c:pt idx="70">
                  <c:v>41387</c:v>
                </c:pt>
                <c:pt idx="71">
                  <c:v>41388</c:v>
                </c:pt>
                <c:pt idx="72">
                  <c:v>41389</c:v>
                </c:pt>
                <c:pt idx="73">
                  <c:v>41390</c:v>
                </c:pt>
                <c:pt idx="74">
                  <c:v>41396</c:v>
                </c:pt>
                <c:pt idx="75">
                  <c:v>41397</c:v>
                </c:pt>
                <c:pt idx="76">
                  <c:v>41400</c:v>
                </c:pt>
                <c:pt idx="77">
                  <c:v>41401</c:v>
                </c:pt>
                <c:pt idx="78">
                  <c:v>41402</c:v>
                </c:pt>
                <c:pt idx="79">
                  <c:v>41403</c:v>
                </c:pt>
                <c:pt idx="80">
                  <c:v>41404</c:v>
                </c:pt>
                <c:pt idx="81">
                  <c:v>41407</c:v>
                </c:pt>
                <c:pt idx="82">
                  <c:v>41408</c:v>
                </c:pt>
                <c:pt idx="83">
                  <c:v>41409</c:v>
                </c:pt>
                <c:pt idx="84">
                  <c:v>41410</c:v>
                </c:pt>
                <c:pt idx="85">
                  <c:v>41411</c:v>
                </c:pt>
                <c:pt idx="86">
                  <c:v>41414</c:v>
                </c:pt>
                <c:pt idx="87">
                  <c:v>41415</c:v>
                </c:pt>
                <c:pt idx="88">
                  <c:v>41416</c:v>
                </c:pt>
                <c:pt idx="89">
                  <c:v>41417</c:v>
                </c:pt>
                <c:pt idx="90">
                  <c:v>41418</c:v>
                </c:pt>
                <c:pt idx="91">
                  <c:v>41421</c:v>
                </c:pt>
                <c:pt idx="92">
                  <c:v>41422</c:v>
                </c:pt>
                <c:pt idx="93">
                  <c:v>41423</c:v>
                </c:pt>
                <c:pt idx="94">
                  <c:v>41424</c:v>
                </c:pt>
                <c:pt idx="95">
                  <c:v>41425</c:v>
                </c:pt>
                <c:pt idx="96">
                  <c:v>41428</c:v>
                </c:pt>
                <c:pt idx="97">
                  <c:v>41429</c:v>
                </c:pt>
                <c:pt idx="98">
                  <c:v>41430</c:v>
                </c:pt>
                <c:pt idx="99">
                  <c:v>41431</c:v>
                </c:pt>
                <c:pt idx="100">
                  <c:v>41432</c:v>
                </c:pt>
                <c:pt idx="101">
                  <c:v>41438</c:v>
                </c:pt>
                <c:pt idx="102">
                  <c:v>41439</c:v>
                </c:pt>
                <c:pt idx="103">
                  <c:v>41442</c:v>
                </c:pt>
                <c:pt idx="104">
                  <c:v>41443</c:v>
                </c:pt>
                <c:pt idx="105">
                  <c:v>41444</c:v>
                </c:pt>
                <c:pt idx="106">
                  <c:v>41445</c:v>
                </c:pt>
                <c:pt idx="107">
                  <c:v>41446</c:v>
                </c:pt>
                <c:pt idx="108">
                  <c:v>41449</c:v>
                </c:pt>
                <c:pt idx="109">
                  <c:v>41450</c:v>
                </c:pt>
                <c:pt idx="110">
                  <c:v>41451</c:v>
                </c:pt>
                <c:pt idx="111">
                  <c:v>41452</c:v>
                </c:pt>
                <c:pt idx="112">
                  <c:v>41453</c:v>
                </c:pt>
                <c:pt idx="113">
                  <c:v>41456</c:v>
                </c:pt>
                <c:pt idx="114">
                  <c:v>41457</c:v>
                </c:pt>
                <c:pt idx="115">
                  <c:v>41458</c:v>
                </c:pt>
                <c:pt idx="116">
                  <c:v>41459</c:v>
                </c:pt>
                <c:pt idx="117">
                  <c:v>41460</c:v>
                </c:pt>
                <c:pt idx="118">
                  <c:v>41463</c:v>
                </c:pt>
                <c:pt idx="119">
                  <c:v>41464</c:v>
                </c:pt>
                <c:pt idx="120">
                  <c:v>41465</c:v>
                </c:pt>
                <c:pt idx="121">
                  <c:v>41466</c:v>
                </c:pt>
                <c:pt idx="122">
                  <c:v>41467</c:v>
                </c:pt>
                <c:pt idx="123">
                  <c:v>41470</c:v>
                </c:pt>
                <c:pt idx="124">
                  <c:v>41471</c:v>
                </c:pt>
                <c:pt idx="125">
                  <c:v>41472</c:v>
                </c:pt>
                <c:pt idx="126">
                  <c:v>41473</c:v>
                </c:pt>
                <c:pt idx="127">
                  <c:v>41474</c:v>
                </c:pt>
                <c:pt idx="128">
                  <c:v>41477</c:v>
                </c:pt>
                <c:pt idx="129">
                  <c:v>41478</c:v>
                </c:pt>
                <c:pt idx="130">
                  <c:v>41479</c:v>
                </c:pt>
                <c:pt idx="131">
                  <c:v>41480</c:v>
                </c:pt>
                <c:pt idx="132">
                  <c:v>41481</c:v>
                </c:pt>
                <c:pt idx="133">
                  <c:v>41484</c:v>
                </c:pt>
                <c:pt idx="134">
                  <c:v>41485</c:v>
                </c:pt>
                <c:pt idx="135">
                  <c:v>41486</c:v>
                </c:pt>
                <c:pt idx="136">
                  <c:v>41487</c:v>
                </c:pt>
                <c:pt idx="137">
                  <c:v>41488</c:v>
                </c:pt>
                <c:pt idx="138">
                  <c:v>41491</c:v>
                </c:pt>
                <c:pt idx="139">
                  <c:v>41492</c:v>
                </c:pt>
                <c:pt idx="140">
                  <c:v>41493</c:v>
                </c:pt>
                <c:pt idx="141">
                  <c:v>41494</c:v>
                </c:pt>
                <c:pt idx="142">
                  <c:v>41495</c:v>
                </c:pt>
                <c:pt idx="143">
                  <c:v>41498</c:v>
                </c:pt>
                <c:pt idx="144">
                  <c:v>41499</c:v>
                </c:pt>
                <c:pt idx="145">
                  <c:v>41500</c:v>
                </c:pt>
                <c:pt idx="146">
                  <c:v>41501</c:v>
                </c:pt>
                <c:pt idx="147">
                  <c:v>41502</c:v>
                </c:pt>
                <c:pt idx="148">
                  <c:v>41505</c:v>
                </c:pt>
                <c:pt idx="149">
                  <c:v>41506</c:v>
                </c:pt>
                <c:pt idx="150">
                  <c:v>41507</c:v>
                </c:pt>
                <c:pt idx="151">
                  <c:v>41508</c:v>
                </c:pt>
                <c:pt idx="152">
                  <c:v>41509</c:v>
                </c:pt>
                <c:pt idx="153">
                  <c:v>41512</c:v>
                </c:pt>
                <c:pt idx="154">
                  <c:v>41513</c:v>
                </c:pt>
                <c:pt idx="155">
                  <c:v>41514</c:v>
                </c:pt>
                <c:pt idx="156">
                  <c:v>41515</c:v>
                </c:pt>
                <c:pt idx="157">
                  <c:v>41516</c:v>
                </c:pt>
                <c:pt idx="158">
                  <c:v>41519</c:v>
                </c:pt>
                <c:pt idx="159">
                  <c:v>41520</c:v>
                </c:pt>
                <c:pt idx="160">
                  <c:v>41521</c:v>
                </c:pt>
                <c:pt idx="161">
                  <c:v>41522</c:v>
                </c:pt>
                <c:pt idx="162">
                  <c:v>41523</c:v>
                </c:pt>
                <c:pt idx="163">
                  <c:v>41526</c:v>
                </c:pt>
                <c:pt idx="164">
                  <c:v>41527</c:v>
                </c:pt>
                <c:pt idx="165">
                  <c:v>41528</c:v>
                </c:pt>
                <c:pt idx="166">
                  <c:v>41529</c:v>
                </c:pt>
                <c:pt idx="167">
                  <c:v>41530</c:v>
                </c:pt>
                <c:pt idx="168">
                  <c:v>41533</c:v>
                </c:pt>
                <c:pt idx="169">
                  <c:v>41534</c:v>
                </c:pt>
                <c:pt idx="170">
                  <c:v>41535</c:v>
                </c:pt>
                <c:pt idx="171">
                  <c:v>41540</c:v>
                </c:pt>
                <c:pt idx="172">
                  <c:v>41541</c:v>
                </c:pt>
                <c:pt idx="173">
                  <c:v>41542</c:v>
                </c:pt>
                <c:pt idx="174">
                  <c:v>41543</c:v>
                </c:pt>
                <c:pt idx="175">
                  <c:v>41544</c:v>
                </c:pt>
                <c:pt idx="176">
                  <c:v>41547</c:v>
                </c:pt>
                <c:pt idx="177">
                  <c:v>41555</c:v>
                </c:pt>
                <c:pt idx="178">
                  <c:v>41556</c:v>
                </c:pt>
                <c:pt idx="179">
                  <c:v>41557</c:v>
                </c:pt>
                <c:pt idx="180">
                  <c:v>41558</c:v>
                </c:pt>
                <c:pt idx="181">
                  <c:v>41561</c:v>
                </c:pt>
                <c:pt idx="182">
                  <c:v>41562</c:v>
                </c:pt>
                <c:pt idx="183">
                  <c:v>41563</c:v>
                </c:pt>
                <c:pt idx="184">
                  <c:v>41564</c:v>
                </c:pt>
                <c:pt idx="185">
                  <c:v>41565</c:v>
                </c:pt>
                <c:pt idx="186">
                  <c:v>41568</c:v>
                </c:pt>
                <c:pt idx="187">
                  <c:v>41569</c:v>
                </c:pt>
                <c:pt idx="188">
                  <c:v>41570</c:v>
                </c:pt>
                <c:pt idx="189">
                  <c:v>41571</c:v>
                </c:pt>
                <c:pt idx="190">
                  <c:v>41572</c:v>
                </c:pt>
                <c:pt idx="191">
                  <c:v>41575</c:v>
                </c:pt>
                <c:pt idx="192">
                  <c:v>41576</c:v>
                </c:pt>
                <c:pt idx="193">
                  <c:v>41577</c:v>
                </c:pt>
                <c:pt idx="194">
                  <c:v>41578</c:v>
                </c:pt>
                <c:pt idx="195">
                  <c:v>41579</c:v>
                </c:pt>
                <c:pt idx="196">
                  <c:v>41582</c:v>
                </c:pt>
                <c:pt idx="197">
                  <c:v>41583</c:v>
                </c:pt>
                <c:pt idx="198">
                  <c:v>41584</c:v>
                </c:pt>
                <c:pt idx="199">
                  <c:v>41585</c:v>
                </c:pt>
                <c:pt idx="200">
                  <c:v>41586</c:v>
                </c:pt>
                <c:pt idx="201">
                  <c:v>41589</c:v>
                </c:pt>
                <c:pt idx="202">
                  <c:v>41590</c:v>
                </c:pt>
                <c:pt idx="203">
                  <c:v>41591</c:v>
                </c:pt>
                <c:pt idx="204">
                  <c:v>41592</c:v>
                </c:pt>
                <c:pt idx="205">
                  <c:v>41593</c:v>
                </c:pt>
                <c:pt idx="206">
                  <c:v>41596</c:v>
                </c:pt>
                <c:pt idx="207">
                  <c:v>41597</c:v>
                </c:pt>
                <c:pt idx="208">
                  <c:v>41598</c:v>
                </c:pt>
                <c:pt idx="209">
                  <c:v>41599</c:v>
                </c:pt>
                <c:pt idx="210">
                  <c:v>41600</c:v>
                </c:pt>
                <c:pt idx="211">
                  <c:v>41603</c:v>
                </c:pt>
                <c:pt idx="212">
                  <c:v>41604</c:v>
                </c:pt>
                <c:pt idx="213">
                  <c:v>41605</c:v>
                </c:pt>
                <c:pt idx="214">
                  <c:v>41606</c:v>
                </c:pt>
                <c:pt idx="215">
                  <c:v>41607</c:v>
                </c:pt>
                <c:pt idx="216">
                  <c:v>41610</c:v>
                </c:pt>
                <c:pt idx="217">
                  <c:v>41611</c:v>
                </c:pt>
                <c:pt idx="218">
                  <c:v>41612</c:v>
                </c:pt>
                <c:pt idx="219">
                  <c:v>41613</c:v>
                </c:pt>
                <c:pt idx="220">
                  <c:v>41614</c:v>
                </c:pt>
                <c:pt idx="221">
                  <c:v>41617</c:v>
                </c:pt>
                <c:pt idx="222">
                  <c:v>41618</c:v>
                </c:pt>
                <c:pt idx="223">
                  <c:v>41619</c:v>
                </c:pt>
                <c:pt idx="224">
                  <c:v>41620</c:v>
                </c:pt>
                <c:pt idx="225">
                  <c:v>41621</c:v>
                </c:pt>
                <c:pt idx="226">
                  <c:v>41624</c:v>
                </c:pt>
                <c:pt idx="227">
                  <c:v>41625</c:v>
                </c:pt>
                <c:pt idx="228">
                  <c:v>41626</c:v>
                </c:pt>
                <c:pt idx="229">
                  <c:v>41627</c:v>
                </c:pt>
                <c:pt idx="230">
                  <c:v>41628</c:v>
                </c:pt>
                <c:pt idx="231">
                  <c:v>41631</c:v>
                </c:pt>
                <c:pt idx="232">
                  <c:v>41632</c:v>
                </c:pt>
                <c:pt idx="233">
                  <c:v>41633</c:v>
                </c:pt>
                <c:pt idx="234">
                  <c:v>41634</c:v>
                </c:pt>
                <c:pt idx="235">
                  <c:v>41635</c:v>
                </c:pt>
                <c:pt idx="236">
                  <c:v>41638</c:v>
                </c:pt>
                <c:pt idx="237">
                  <c:v>41639</c:v>
                </c:pt>
                <c:pt idx="238">
                  <c:v>41641</c:v>
                </c:pt>
                <c:pt idx="239">
                  <c:v>41642</c:v>
                </c:pt>
                <c:pt idx="240">
                  <c:v>41645</c:v>
                </c:pt>
                <c:pt idx="241">
                  <c:v>41646</c:v>
                </c:pt>
                <c:pt idx="242">
                  <c:v>41647</c:v>
                </c:pt>
                <c:pt idx="243">
                  <c:v>41648</c:v>
                </c:pt>
                <c:pt idx="244">
                  <c:v>41649</c:v>
                </c:pt>
                <c:pt idx="245">
                  <c:v>41652</c:v>
                </c:pt>
                <c:pt idx="246">
                  <c:v>41653</c:v>
                </c:pt>
                <c:pt idx="247">
                  <c:v>41654</c:v>
                </c:pt>
                <c:pt idx="248">
                  <c:v>41655</c:v>
                </c:pt>
                <c:pt idx="249">
                  <c:v>41656</c:v>
                </c:pt>
                <c:pt idx="250">
                  <c:v>41659</c:v>
                </c:pt>
                <c:pt idx="251">
                  <c:v>41660</c:v>
                </c:pt>
                <c:pt idx="252">
                  <c:v>41661</c:v>
                </c:pt>
                <c:pt idx="253">
                  <c:v>41662</c:v>
                </c:pt>
                <c:pt idx="254">
                  <c:v>41663</c:v>
                </c:pt>
                <c:pt idx="255">
                  <c:v>41666</c:v>
                </c:pt>
                <c:pt idx="256">
                  <c:v>41667</c:v>
                </c:pt>
                <c:pt idx="257">
                  <c:v>41668</c:v>
                </c:pt>
                <c:pt idx="258">
                  <c:v>41669</c:v>
                </c:pt>
                <c:pt idx="259">
                  <c:v>41677</c:v>
                </c:pt>
                <c:pt idx="260">
                  <c:v>41680</c:v>
                </c:pt>
                <c:pt idx="261">
                  <c:v>41681</c:v>
                </c:pt>
                <c:pt idx="262">
                  <c:v>41682</c:v>
                </c:pt>
                <c:pt idx="263">
                  <c:v>41683</c:v>
                </c:pt>
                <c:pt idx="264">
                  <c:v>41684</c:v>
                </c:pt>
                <c:pt idx="265">
                  <c:v>41687</c:v>
                </c:pt>
                <c:pt idx="266">
                  <c:v>41688</c:v>
                </c:pt>
                <c:pt idx="267">
                  <c:v>41689</c:v>
                </c:pt>
                <c:pt idx="268">
                  <c:v>41690</c:v>
                </c:pt>
                <c:pt idx="269">
                  <c:v>41691</c:v>
                </c:pt>
                <c:pt idx="270">
                  <c:v>41694</c:v>
                </c:pt>
                <c:pt idx="271">
                  <c:v>41695</c:v>
                </c:pt>
                <c:pt idx="272">
                  <c:v>41696</c:v>
                </c:pt>
                <c:pt idx="273">
                  <c:v>41697</c:v>
                </c:pt>
                <c:pt idx="274">
                  <c:v>41698</c:v>
                </c:pt>
                <c:pt idx="275">
                  <c:v>41701</c:v>
                </c:pt>
                <c:pt idx="276">
                  <c:v>41702</c:v>
                </c:pt>
                <c:pt idx="277">
                  <c:v>41703</c:v>
                </c:pt>
                <c:pt idx="278">
                  <c:v>41704</c:v>
                </c:pt>
                <c:pt idx="279">
                  <c:v>41705</c:v>
                </c:pt>
                <c:pt idx="280">
                  <c:v>41708</c:v>
                </c:pt>
                <c:pt idx="281">
                  <c:v>41709</c:v>
                </c:pt>
                <c:pt idx="282">
                  <c:v>41710</c:v>
                </c:pt>
                <c:pt idx="283">
                  <c:v>41711</c:v>
                </c:pt>
                <c:pt idx="284">
                  <c:v>41712</c:v>
                </c:pt>
                <c:pt idx="285">
                  <c:v>41715</c:v>
                </c:pt>
                <c:pt idx="286">
                  <c:v>41716</c:v>
                </c:pt>
                <c:pt idx="287">
                  <c:v>41717</c:v>
                </c:pt>
                <c:pt idx="288">
                  <c:v>41718</c:v>
                </c:pt>
                <c:pt idx="289">
                  <c:v>41719</c:v>
                </c:pt>
                <c:pt idx="290">
                  <c:v>41722</c:v>
                </c:pt>
                <c:pt idx="291">
                  <c:v>41723</c:v>
                </c:pt>
                <c:pt idx="292">
                  <c:v>41724</c:v>
                </c:pt>
                <c:pt idx="293">
                  <c:v>41725</c:v>
                </c:pt>
                <c:pt idx="294">
                  <c:v>41726</c:v>
                </c:pt>
                <c:pt idx="295">
                  <c:v>41729</c:v>
                </c:pt>
                <c:pt idx="296">
                  <c:v>41730</c:v>
                </c:pt>
                <c:pt idx="297">
                  <c:v>41731</c:v>
                </c:pt>
                <c:pt idx="298">
                  <c:v>41732</c:v>
                </c:pt>
                <c:pt idx="299">
                  <c:v>41733</c:v>
                </c:pt>
                <c:pt idx="300">
                  <c:v>41737</c:v>
                </c:pt>
                <c:pt idx="301">
                  <c:v>41738</c:v>
                </c:pt>
                <c:pt idx="302">
                  <c:v>41739</c:v>
                </c:pt>
                <c:pt idx="303">
                  <c:v>41740</c:v>
                </c:pt>
                <c:pt idx="304">
                  <c:v>41743</c:v>
                </c:pt>
                <c:pt idx="305">
                  <c:v>41744</c:v>
                </c:pt>
                <c:pt idx="306">
                  <c:v>41745</c:v>
                </c:pt>
                <c:pt idx="307">
                  <c:v>41746</c:v>
                </c:pt>
                <c:pt idx="308">
                  <c:v>41747</c:v>
                </c:pt>
                <c:pt idx="309">
                  <c:v>41750</c:v>
                </c:pt>
                <c:pt idx="310">
                  <c:v>41751</c:v>
                </c:pt>
                <c:pt idx="311">
                  <c:v>41752</c:v>
                </c:pt>
                <c:pt idx="312">
                  <c:v>41753</c:v>
                </c:pt>
                <c:pt idx="313">
                  <c:v>41754</c:v>
                </c:pt>
                <c:pt idx="314">
                  <c:v>41757</c:v>
                </c:pt>
                <c:pt idx="315">
                  <c:v>41758</c:v>
                </c:pt>
                <c:pt idx="316">
                  <c:v>41759</c:v>
                </c:pt>
                <c:pt idx="317">
                  <c:v>41764</c:v>
                </c:pt>
                <c:pt idx="318">
                  <c:v>41765</c:v>
                </c:pt>
                <c:pt idx="319">
                  <c:v>41766</c:v>
                </c:pt>
                <c:pt idx="320">
                  <c:v>41767</c:v>
                </c:pt>
                <c:pt idx="321">
                  <c:v>41768</c:v>
                </c:pt>
                <c:pt idx="322">
                  <c:v>41771</c:v>
                </c:pt>
                <c:pt idx="323">
                  <c:v>41772</c:v>
                </c:pt>
                <c:pt idx="324">
                  <c:v>41773</c:v>
                </c:pt>
                <c:pt idx="325">
                  <c:v>41774</c:v>
                </c:pt>
                <c:pt idx="326">
                  <c:v>41775</c:v>
                </c:pt>
                <c:pt idx="327">
                  <c:v>41778</c:v>
                </c:pt>
                <c:pt idx="328">
                  <c:v>41779</c:v>
                </c:pt>
                <c:pt idx="329">
                  <c:v>41780</c:v>
                </c:pt>
                <c:pt idx="330">
                  <c:v>41781</c:v>
                </c:pt>
                <c:pt idx="331">
                  <c:v>41782</c:v>
                </c:pt>
                <c:pt idx="332">
                  <c:v>41785</c:v>
                </c:pt>
                <c:pt idx="333">
                  <c:v>41786</c:v>
                </c:pt>
                <c:pt idx="334">
                  <c:v>41787</c:v>
                </c:pt>
                <c:pt idx="335">
                  <c:v>41788</c:v>
                </c:pt>
                <c:pt idx="336">
                  <c:v>41789</c:v>
                </c:pt>
                <c:pt idx="337">
                  <c:v>41793</c:v>
                </c:pt>
                <c:pt idx="338">
                  <c:v>41794</c:v>
                </c:pt>
                <c:pt idx="339">
                  <c:v>41795</c:v>
                </c:pt>
                <c:pt idx="340">
                  <c:v>41796</c:v>
                </c:pt>
                <c:pt idx="341">
                  <c:v>41799</c:v>
                </c:pt>
                <c:pt idx="342">
                  <c:v>41800</c:v>
                </c:pt>
                <c:pt idx="343">
                  <c:v>41801</c:v>
                </c:pt>
                <c:pt idx="344">
                  <c:v>41802</c:v>
                </c:pt>
                <c:pt idx="345">
                  <c:v>41803</c:v>
                </c:pt>
                <c:pt idx="346">
                  <c:v>41806</c:v>
                </c:pt>
                <c:pt idx="347">
                  <c:v>41807</c:v>
                </c:pt>
                <c:pt idx="348">
                  <c:v>41808</c:v>
                </c:pt>
                <c:pt idx="349">
                  <c:v>41809</c:v>
                </c:pt>
                <c:pt idx="350">
                  <c:v>41810</c:v>
                </c:pt>
                <c:pt idx="351">
                  <c:v>41813</c:v>
                </c:pt>
                <c:pt idx="352">
                  <c:v>41814</c:v>
                </c:pt>
                <c:pt idx="353">
                  <c:v>41815</c:v>
                </c:pt>
                <c:pt idx="354">
                  <c:v>41816</c:v>
                </c:pt>
                <c:pt idx="355">
                  <c:v>41817</c:v>
                </c:pt>
                <c:pt idx="356">
                  <c:v>41820</c:v>
                </c:pt>
                <c:pt idx="357">
                  <c:v>41821</c:v>
                </c:pt>
                <c:pt idx="358">
                  <c:v>41822</c:v>
                </c:pt>
                <c:pt idx="359">
                  <c:v>41823</c:v>
                </c:pt>
                <c:pt idx="360">
                  <c:v>41824</c:v>
                </c:pt>
                <c:pt idx="361">
                  <c:v>41827</c:v>
                </c:pt>
                <c:pt idx="362">
                  <c:v>41828</c:v>
                </c:pt>
                <c:pt idx="363">
                  <c:v>41829</c:v>
                </c:pt>
                <c:pt idx="364">
                  <c:v>41830</c:v>
                </c:pt>
                <c:pt idx="365">
                  <c:v>41831</c:v>
                </c:pt>
                <c:pt idx="366">
                  <c:v>41834</c:v>
                </c:pt>
                <c:pt idx="367">
                  <c:v>41835</c:v>
                </c:pt>
                <c:pt idx="368">
                  <c:v>41836</c:v>
                </c:pt>
                <c:pt idx="369">
                  <c:v>41837</c:v>
                </c:pt>
                <c:pt idx="370">
                  <c:v>41838</c:v>
                </c:pt>
                <c:pt idx="371">
                  <c:v>41841</c:v>
                </c:pt>
                <c:pt idx="372">
                  <c:v>41842</c:v>
                </c:pt>
                <c:pt idx="373">
                  <c:v>41843</c:v>
                </c:pt>
                <c:pt idx="374">
                  <c:v>41844</c:v>
                </c:pt>
                <c:pt idx="375">
                  <c:v>41845</c:v>
                </c:pt>
                <c:pt idx="376">
                  <c:v>41848</c:v>
                </c:pt>
                <c:pt idx="377">
                  <c:v>41849</c:v>
                </c:pt>
                <c:pt idx="378">
                  <c:v>41850</c:v>
                </c:pt>
                <c:pt idx="379">
                  <c:v>41851</c:v>
                </c:pt>
                <c:pt idx="380">
                  <c:v>41852</c:v>
                </c:pt>
                <c:pt idx="381">
                  <c:v>41855</c:v>
                </c:pt>
                <c:pt idx="382">
                  <c:v>41856</c:v>
                </c:pt>
                <c:pt idx="383">
                  <c:v>41857</c:v>
                </c:pt>
                <c:pt idx="384">
                  <c:v>41858</c:v>
                </c:pt>
                <c:pt idx="385">
                  <c:v>41859</c:v>
                </c:pt>
                <c:pt idx="386">
                  <c:v>41862</c:v>
                </c:pt>
                <c:pt idx="387">
                  <c:v>41863</c:v>
                </c:pt>
                <c:pt idx="388">
                  <c:v>41864</c:v>
                </c:pt>
                <c:pt idx="389">
                  <c:v>41865</c:v>
                </c:pt>
                <c:pt idx="390">
                  <c:v>41866</c:v>
                </c:pt>
                <c:pt idx="391">
                  <c:v>41869</c:v>
                </c:pt>
                <c:pt idx="392">
                  <c:v>41870</c:v>
                </c:pt>
                <c:pt idx="393">
                  <c:v>41871</c:v>
                </c:pt>
                <c:pt idx="394">
                  <c:v>41872</c:v>
                </c:pt>
                <c:pt idx="395">
                  <c:v>41873</c:v>
                </c:pt>
                <c:pt idx="396">
                  <c:v>41876</c:v>
                </c:pt>
                <c:pt idx="397">
                  <c:v>41877</c:v>
                </c:pt>
                <c:pt idx="398">
                  <c:v>41878</c:v>
                </c:pt>
                <c:pt idx="399">
                  <c:v>41879</c:v>
                </c:pt>
                <c:pt idx="400">
                  <c:v>41880</c:v>
                </c:pt>
                <c:pt idx="401">
                  <c:v>41883</c:v>
                </c:pt>
                <c:pt idx="402">
                  <c:v>41884</c:v>
                </c:pt>
                <c:pt idx="403">
                  <c:v>41885</c:v>
                </c:pt>
                <c:pt idx="404">
                  <c:v>41886</c:v>
                </c:pt>
                <c:pt idx="405">
                  <c:v>41887</c:v>
                </c:pt>
                <c:pt idx="406">
                  <c:v>41891</c:v>
                </c:pt>
                <c:pt idx="407">
                  <c:v>41892</c:v>
                </c:pt>
                <c:pt idx="408">
                  <c:v>41893</c:v>
                </c:pt>
                <c:pt idx="409">
                  <c:v>41894</c:v>
                </c:pt>
                <c:pt idx="410">
                  <c:v>41897</c:v>
                </c:pt>
                <c:pt idx="411">
                  <c:v>41898</c:v>
                </c:pt>
                <c:pt idx="412">
                  <c:v>41899</c:v>
                </c:pt>
                <c:pt idx="413">
                  <c:v>41900</c:v>
                </c:pt>
                <c:pt idx="414">
                  <c:v>41901</c:v>
                </c:pt>
                <c:pt idx="415">
                  <c:v>41904</c:v>
                </c:pt>
                <c:pt idx="416">
                  <c:v>41905</c:v>
                </c:pt>
                <c:pt idx="417">
                  <c:v>41906</c:v>
                </c:pt>
                <c:pt idx="418">
                  <c:v>41907</c:v>
                </c:pt>
                <c:pt idx="419">
                  <c:v>41908</c:v>
                </c:pt>
                <c:pt idx="420">
                  <c:v>41911</c:v>
                </c:pt>
                <c:pt idx="421">
                  <c:v>41912</c:v>
                </c:pt>
                <c:pt idx="422">
                  <c:v>41920</c:v>
                </c:pt>
                <c:pt idx="423">
                  <c:v>41921</c:v>
                </c:pt>
                <c:pt idx="424">
                  <c:v>41922</c:v>
                </c:pt>
                <c:pt idx="425">
                  <c:v>41925</c:v>
                </c:pt>
                <c:pt idx="426">
                  <c:v>41926</c:v>
                </c:pt>
                <c:pt idx="427">
                  <c:v>41927</c:v>
                </c:pt>
                <c:pt idx="428">
                  <c:v>41928</c:v>
                </c:pt>
                <c:pt idx="429">
                  <c:v>41929</c:v>
                </c:pt>
                <c:pt idx="430">
                  <c:v>41932</c:v>
                </c:pt>
                <c:pt idx="431">
                  <c:v>41933</c:v>
                </c:pt>
                <c:pt idx="432">
                  <c:v>41934</c:v>
                </c:pt>
                <c:pt idx="433">
                  <c:v>41935</c:v>
                </c:pt>
                <c:pt idx="434">
                  <c:v>41936</c:v>
                </c:pt>
                <c:pt idx="435">
                  <c:v>41939</c:v>
                </c:pt>
                <c:pt idx="436">
                  <c:v>41940</c:v>
                </c:pt>
                <c:pt idx="437">
                  <c:v>41941</c:v>
                </c:pt>
                <c:pt idx="438">
                  <c:v>41942</c:v>
                </c:pt>
                <c:pt idx="439">
                  <c:v>41943</c:v>
                </c:pt>
                <c:pt idx="440">
                  <c:v>41946</c:v>
                </c:pt>
                <c:pt idx="441">
                  <c:v>41947</c:v>
                </c:pt>
                <c:pt idx="442">
                  <c:v>41948</c:v>
                </c:pt>
                <c:pt idx="443">
                  <c:v>41949</c:v>
                </c:pt>
                <c:pt idx="444">
                  <c:v>41950</c:v>
                </c:pt>
                <c:pt idx="445">
                  <c:v>41953</c:v>
                </c:pt>
                <c:pt idx="446">
                  <c:v>41954</c:v>
                </c:pt>
                <c:pt idx="447">
                  <c:v>41955</c:v>
                </c:pt>
                <c:pt idx="448">
                  <c:v>41956</c:v>
                </c:pt>
                <c:pt idx="449">
                  <c:v>41957</c:v>
                </c:pt>
                <c:pt idx="450">
                  <c:v>41960</c:v>
                </c:pt>
                <c:pt idx="451">
                  <c:v>41961</c:v>
                </c:pt>
                <c:pt idx="452">
                  <c:v>41962</c:v>
                </c:pt>
                <c:pt idx="453">
                  <c:v>41963</c:v>
                </c:pt>
                <c:pt idx="454">
                  <c:v>41964</c:v>
                </c:pt>
                <c:pt idx="455">
                  <c:v>41967</c:v>
                </c:pt>
                <c:pt idx="456">
                  <c:v>41968</c:v>
                </c:pt>
                <c:pt idx="457">
                  <c:v>41969</c:v>
                </c:pt>
                <c:pt idx="458">
                  <c:v>41970</c:v>
                </c:pt>
                <c:pt idx="459">
                  <c:v>41971</c:v>
                </c:pt>
                <c:pt idx="460">
                  <c:v>41974</c:v>
                </c:pt>
                <c:pt idx="461">
                  <c:v>41975</c:v>
                </c:pt>
                <c:pt idx="462">
                  <c:v>41976</c:v>
                </c:pt>
                <c:pt idx="463">
                  <c:v>41977</c:v>
                </c:pt>
                <c:pt idx="464">
                  <c:v>41978</c:v>
                </c:pt>
                <c:pt idx="465">
                  <c:v>41981</c:v>
                </c:pt>
                <c:pt idx="466">
                  <c:v>41982</c:v>
                </c:pt>
                <c:pt idx="467">
                  <c:v>41983</c:v>
                </c:pt>
                <c:pt idx="468">
                  <c:v>41984</c:v>
                </c:pt>
                <c:pt idx="469">
                  <c:v>41985</c:v>
                </c:pt>
                <c:pt idx="470">
                  <c:v>41988</c:v>
                </c:pt>
                <c:pt idx="471">
                  <c:v>41989</c:v>
                </c:pt>
                <c:pt idx="472">
                  <c:v>41990</c:v>
                </c:pt>
                <c:pt idx="473">
                  <c:v>41991</c:v>
                </c:pt>
                <c:pt idx="474">
                  <c:v>41992</c:v>
                </c:pt>
                <c:pt idx="475">
                  <c:v>41995</c:v>
                </c:pt>
                <c:pt idx="476">
                  <c:v>41996</c:v>
                </c:pt>
                <c:pt idx="477">
                  <c:v>41997</c:v>
                </c:pt>
                <c:pt idx="478">
                  <c:v>41998</c:v>
                </c:pt>
                <c:pt idx="479">
                  <c:v>41999</c:v>
                </c:pt>
                <c:pt idx="480">
                  <c:v>42002</c:v>
                </c:pt>
                <c:pt idx="481">
                  <c:v>42003</c:v>
                </c:pt>
                <c:pt idx="482">
                  <c:v>42004</c:v>
                </c:pt>
                <c:pt idx="483">
                  <c:v>42009</c:v>
                </c:pt>
                <c:pt idx="484">
                  <c:v>42010</c:v>
                </c:pt>
                <c:pt idx="485">
                  <c:v>42011</c:v>
                </c:pt>
                <c:pt idx="486">
                  <c:v>42012</c:v>
                </c:pt>
                <c:pt idx="487">
                  <c:v>42013</c:v>
                </c:pt>
                <c:pt idx="488">
                  <c:v>42016</c:v>
                </c:pt>
                <c:pt idx="489">
                  <c:v>42017</c:v>
                </c:pt>
                <c:pt idx="490">
                  <c:v>42018</c:v>
                </c:pt>
                <c:pt idx="491">
                  <c:v>42019</c:v>
                </c:pt>
                <c:pt idx="492">
                  <c:v>42020</c:v>
                </c:pt>
                <c:pt idx="493">
                  <c:v>42023</c:v>
                </c:pt>
                <c:pt idx="494">
                  <c:v>42024</c:v>
                </c:pt>
                <c:pt idx="495">
                  <c:v>42025</c:v>
                </c:pt>
                <c:pt idx="496">
                  <c:v>42026</c:v>
                </c:pt>
                <c:pt idx="497">
                  <c:v>42027</c:v>
                </c:pt>
                <c:pt idx="498">
                  <c:v>42030</c:v>
                </c:pt>
                <c:pt idx="499">
                  <c:v>42031</c:v>
                </c:pt>
                <c:pt idx="500">
                  <c:v>42032</c:v>
                </c:pt>
                <c:pt idx="501">
                  <c:v>42033</c:v>
                </c:pt>
                <c:pt idx="502">
                  <c:v>42034</c:v>
                </c:pt>
                <c:pt idx="503">
                  <c:v>42037</c:v>
                </c:pt>
                <c:pt idx="504">
                  <c:v>42038</c:v>
                </c:pt>
                <c:pt idx="505">
                  <c:v>42039</c:v>
                </c:pt>
                <c:pt idx="506">
                  <c:v>42040</c:v>
                </c:pt>
                <c:pt idx="507">
                  <c:v>42041</c:v>
                </c:pt>
                <c:pt idx="508">
                  <c:v>42044</c:v>
                </c:pt>
                <c:pt idx="509">
                  <c:v>42045</c:v>
                </c:pt>
                <c:pt idx="510">
                  <c:v>42046</c:v>
                </c:pt>
                <c:pt idx="511">
                  <c:v>42047</c:v>
                </c:pt>
                <c:pt idx="512">
                  <c:v>42048</c:v>
                </c:pt>
                <c:pt idx="513">
                  <c:v>42051</c:v>
                </c:pt>
                <c:pt idx="514">
                  <c:v>42052</c:v>
                </c:pt>
                <c:pt idx="515">
                  <c:v>42060</c:v>
                </c:pt>
                <c:pt idx="516">
                  <c:v>42061</c:v>
                </c:pt>
                <c:pt idx="517">
                  <c:v>42062</c:v>
                </c:pt>
                <c:pt idx="518">
                  <c:v>42065</c:v>
                </c:pt>
                <c:pt idx="519">
                  <c:v>42066</c:v>
                </c:pt>
                <c:pt idx="520">
                  <c:v>42067</c:v>
                </c:pt>
                <c:pt idx="521">
                  <c:v>42068</c:v>
                </c:pt>
                <c:pt idx="522">
                  <c:v>42069</c:v>
                </c:pt>
                <c:pt idx="523">
                  <c:v>42072</c:v>
                </c:pt>
                <c:pt idx="524">
                  <c:v>42073</c:v>
                </c:pt>
                <c:pt idx="525">
                  <c:v>42074</c:v>
                </c:pt>
                <c:pt idx="526">
                  <c:v>42075</c:v>
                </c:pt>
                <c:pt idx="527">
                  <c:v>42076</c:v>
                </c:pt>
                <c:pt idx="528">
                  <c:v>42079</c:v>
                </c:pt>
                <c:pt idx="529">
                  <c:v>42080</c:v>
                </c:pt>
                <c:pt idx="530">
                  <c:v>42081</c:v>
                </c:pt>
                <c:pt idx="531">
                  <c:v>42082</c:v>
                </c:pt>
                <c:pt idx="532">
                  <c:v>42083</c:v>
                </c:pt>
                <c:pt idx="533">
                  <c:v>42086</c:v>
                </c:pt>
                <c:pt idx="534">
                  <c:v>42087</c:v>
                </c:pt>
                <c:pt idx="535">
                  <c:v>42088</c:v>
                </c:pt>
                <c:pt idx="536">
                  <c:v>42089</c:v>
                </c:pt>
                <c:pt idx="537">
                  <c:v>42090</c:v>
                </c:pt>
                <c:pt idx="538">
                  <c:v>42093</c:v>
                </c:pt>
                <c:pt idx="539">
                  <c:v>42094</c:v>
                </c:pt>
                <c:pt idx="540">
                  <c:v>42095</c:v>
                </c:pt>
                <c:pt idx="541">
                  <c:v>42096</c:v>
                </c:pt>
                <c:pt idx="542">
                  <c:v>42097</c:v>
                </c:pt>
                <c:pt idx="543">
                  <c:v>42101</c:v>
                </c:pt>
                <c:pt idx="544">
                  <c:v>42102</c:v>
                </c:pt>
                <c:pt idx="545">
                  <c:v>42103</c:v>
                </c:pt>
                <c:pt idx="546">
                  <c:v>42104</c:v>
                </c:pt>
                <c:pt idx="547">
                  <c:v>42107</c:v>
                </c:pt>
                <c:pt idx="548">
                  <c:v>42108</c:v>
                </c:pt>
                <c:pt idx="549">
                  <c:v>42109</c:v>
                </c:pt>
                <c:pt idx="550">
                  <c:v>42110</c:v>
                </c:pt>
                <c:pt idx="551">
                  <c:v>42111</c:v>
                </c:pt>
                <c:pt idx="552">
                  <c:v>42114</c:v>
                </c:pt>
                <c:pt idx="553">
                  <c:v>42115</c:v>
                </c:pt>
                <c:pt idx="554">
                  <c:v>42116</c:v>
                </c:pt>
                <c:pt idx="555">
                  <c:v>42117</c:v>
                </c:pt>
                <c:pt idx="556">
                  <c:v>42118</c:v>
                </c:pt>
                <c:pt idx="557">
                  <c:v>42121</c:v>
                </c:pt>
                <c:pt idx="558">
                  <c:v>42122</c:v>
                </c:pt>
                <c:pt idx="559">
                  <c:v>42123</c:v>
                </c:pt>
                <c:pt idx="560">
                  <c:v>42124</c:v>
                </c:pt>
                <c:pt idx="561">
                  <c:v>42128</c:v>
                </c:pt>
                <c:pt idx="562">
                  <c:v>42129</c:v>
                </c:pt>
                <c:pt idx="563">
                  <c:v>42130</c:v>
                </c:pt>
                <c:pt idx="564">
                  <c:v>42131</c:v>
                </c:pt>
                <c:pt idx="565">
                  <c:v>42132</c:v>
                </c:pt>
                <c:pt idx="566">
                  <c:v>42135</c:v>
                </c:pt>
                <c:pt idx="567">
                  <c:v>42136</c:v>
                </c:pt>
                <c:pt idx="568">
                  <c:v>42137</c:v>
                </c:pt>
                <c:pt idx="569">
                  <c:v>42138</c:v>
                </c:pt>
                <c:pt idx="570">
                  <c:v>42139</c:v>
                </c:pt>
                <c:pt idx="571">
                  <c:v>42142</c:v>
                </c:pt>
                <c:pt idx="572">
                  <c:v>42143</c:v>
                </c:pt>
                <c:pt idx="573">
                  <c:v>42144</c:v>
                </c:pt>
                <c:pt idx="574">
                  <c:v>42145</c:v>
                </c:pt>
                <c:pt idx="575">
                  <c:v>42146</c:v>
                </c:pt>
                <c:pt idx="576">
                  <c:v>42149</c:v>
                </c:pt>
                <c:pt idx="577">
                  <c:v>42150</c:v>
                </c:pt>
                <c:pt idx="578">
                  <c:v>42151</c:v>
                </c:pt>
                <c:pt idx="579">
                  <c:v>42152</c:v>
                </c:pt>
                <c:pt idx="580">
                  <c:v>42153</c:v>
                </c:pt>
                <c:pt idx="581">
                  <c:v>42156</c:v>
                </c:pt>
                <c:pt idx="582">
                  <c:v>42157</c:v>
                </c:pt>
                <c:pt idx="583">
                  <c:v>42158</c:v>
                </c:pt>
                <c:pt idx="584">
                  <c:v>42159</c:v>
                </c:pt>
                <c:pt idx="585">
                  <c:v>42160</c:v>
                </c:pt>
                <c:pt idx="586">
                  <c:v>42163</c:v>
                </c:pt>
                <c:pt idx="587">
                  <c:v>42164</c:v>
                </c:pt>
                <c:pt idx="588">
                  <c:v>42165</c:v>
                </c:pt>
                <c:pt idx="589">
                  <c:v>42166</c:v>
                </c:pt>
                <c:pt idx="590">
                  <c:v>42167</c:v>
                </c:pt>
                <c:pt idx="591">
                  <c:v>42170</c:v>
                </c:pt>
                <c:pt idx="592">
                  <c:v>42171</c:v>
                </c:pt>
                <c:pt idx="593">
                  <c:v>42172</c:v>
                </c:pt>
                <c:pt idx="594">
                  <c:v>42173</c:v>
                </c:pt>
                <c:pt idx="595">
                  <c:v>42174</c:v>
                </c:pt>
                <c:pt idx="596">
                  <c:v>42178</c:v>
                </c:pt>
                <c:pt idx="597">
                  <c:v>42179</c:v>
                </c:pt>
                <c:pt idx="598">
                  <c:v>42180</c:v>
                </c:pt>
                <c:pt idx="599">
                  <c:v>42181</c:v>
                </c:pt>
                <c:pt idx="600">
                  <c:v>42184</c:v>
                </c:pt>
                <c:pt idx="601">
                  <c:v>42185</c:v>
                </c:pt>
                <c:pt idx="602">
                  <c:v>42186</c:v>
                </c:pt>
                <c:pt idx="603">
                  <c:v>42187</c:v>
                </c:pt>
                <c:pt idx="604">
                  <c:v>42188</c:v>
                </c:pt>
                <c:pt idx="605">
                  <c:v>42191</c:v>
                </c:pt>
                <c:pt idx="606">
                  <c:v>42192</c:v>
                </c:pt>
                <c:pt idx="607">
                  <c:v>42193</c:v>
                </c:pt>
                <c:pt idx="608">
                  <c:v>42194</c:v>
                </c:pt>
                <c:pt idx="609">
                  <c:v>42195</c:v>
                </c:pt>
                <c:pt idx="610">
                  <c:v>42198</c:v>
                </c:pt>
                <c:pt idx="611">
                  <c:v>42199</c:v>
                </c:pt>
                <c:pt idx="612">
                  <c:v>42200</c:v>
                </c:pt>
                <c:pt idx="613">
                  <c:v>42201</c:v>
                </c:pt>
                <c:pt idx="614">
                  <c:v>42202</c:v>
                </c:pt>
                <c:pt idx="615">
                  <c:v>42205</c:v>
                </c:pt>
                <c:pt idx="616">
                  <c:v>42206</c:v>
                </c:pt>
                <c:pt idx="617">
                  <c:v>42207</c:v>
                </c:pt>
                <c:pt idx="618">
                  <c:v>42208</c:v>
                </c:pt>
                <c:pt idx="619">
                  <c:v>42209</c:v>
                </c:pt>
                <c:pt idx="620">
                  <c:v>42212</c:v>
                </c:pt>
                <c:pt idx="621">
                  <c:v>42213</c:v>
                </c:pt>
                <c:pt idx="622">
                  <c:v>42214</c:v>
                </c:pt>
                <c:pt idx="623">
                  <c:v>42215</c:v>
                </c:pt>
                <c:pt idx="624">
                  <c:v>42216</c:v>
                </c:pt>
                <c:pt idx="625">
                  <c:v>42219</c:v>
                </c:pt>
                <c:pt idx="626">
                  <c:v>42220</c:v>
                </c:pt>
                <c:pt idx="627">
                  <c:v>42221</c:v>
                </c:pt>
                <c:pt idx="628">
                  <c:v>42222</c:v>
                </c:pt>
                <c:pt idx="629">
                  <c:v>42223</c:v>
                </c:pt>
                <c:pt idx="630">
                  <c:v>42226</c:v>
                </c:pt>
                <c:pt idx="631">
                  <c:v>42227</c:v>
                </c:pt>
                <c:pt idx="632">
                  <c:v>42228</c:v>
                </c:pt>
                <c:pt idx="633">
                  <c:v>42229</c:v>
                </c:pt>
                <c:pt idx="634">
                  <c:v>42230</c:v>
                </c:pt>
                <c:pt idx="635">
                  <c:v>42233</c:v>
                </c:pt>
                <c:pt idx="636">
                  <c:v>42234</c:v>
                </c:pt>
                <c:pt idx="637">
                  <c:v>42235</c:v>
                </c:pt>
                <c:pt idx="638">
                  <c:v>42236</c:v>
                </c:pt>
                <c:pt idx="639">
                  <c:v>42237</c:v>
                </c:pt>
                <c:pt idx="640">
                  <c:v>42240</c:v>
                </c:pt>
                <c:pt idx="641">
                  <c:v>42241</c:v>
                </c:pt>
                <c:pt idx="642">
                  <c:v>42242</c:v>
                </c:pt>
                <c:pt idx="643">
                  <c:v>42243</c:v>
                </c:pt>
                <c:pt idx="644">
                  <c:v>42244</c:v>
                </c:pt>
                <c:pt idx="645">
                  <c:v>42247</c:v>
                </c:pt>
                <c:pt idx="646">
                  <c:v>42248</c:v>
                </c:pt>
                <c:pt idx="647">
                  <c:v>42249</c:v>
                </c:pt>
                <c:pt idx="648">
                  <c:v>42254</c:v>
                </c:pt>
                <c:pt idx="649">
                  <c:v>42255</c:v>
                </c:pt>
                <c:pt idx="650">
                  <c:v>42256</c:v>
                </c:pt>
                <c:pt idx="651">
                  <c:v>42257</c:v>
                </c:pt>
                <c:pt idx="652">
                  <c:v>42258</c:v>
                </c:pt>
                <c:pt idx="653">
                  <c:v>42261</c:v>
                </c:pt>
                <c:pt idx="654">
                  <c:v>42262</c:v>
                </c:pt>
                <c:pt idx="655">
                  <c:v>42263</c:v>
                </c:pt>
                <c:pt idx="656">
                  <c:v>42264</c:v>
                </c:pt>
                <c:pt idx="657">
                  <c:v>42265</c:v>
                </c:pt>
                <c:pt idx="658">
                  <c:v>42268</c:v>
                </c:pt>
                <c:pt idx="659">
                  <c:v>42269</c:v>
                </c:pt>
                <c:pt idx="660">
                  <c:v>42270</c:v>
                </c:pt>
                <c:pt idx="661">
                  <c:v>42271</c:v>
                </c:pt>
                <c:pt idx="662">
                  <c:v>42272</c:v>
                </c:pt>
                <c:pt idx="663">
                  <c:v>42275</c:v>
                </c:pt>
                <c:pt idx="664">
                  <c:v>42276</c:v>
                </c:pt>
                <c:pt idx="665">
                  <c:v>42277</c:v>
                </c:pt>
                <c:pt idx="666">
                  <c:v>42285</c:v>
                </c:pt>
                <c:pt idx="667">
                  <c:v>42286</c:v>
                </c:pt>
                <c:pt idx="668">
                  <c:v>42289</c:v>
                </c:pt>
                <c:pt idx="669">
                  <c:v>42290</c:v>
                </c:pt>
                <c:pt idx="670">
                  <c:v>42291</c:v>
                </c:pt>
                <c:pt idx="671">
                  <c:v>42292</c:v>
                </c:pt>
                <c:pt idx="672">
                  <c:v>42293</c:v>
                </c:pt>
                <c:pt idx="673">
                  <c:v>42296</c:v>
                </c:pt>
                <c:pt idx="674">
                  <c:v>42297</c:v>
                </c:pt>
                <c:pt idx="675">
                  <c:v>42298</c:v>
                </c:pt>
                <c:pt idx="676">
                  <c:v>42299</c:v>
                </c:pt>
                <c:pt idx="677">
                  <c:v>42300</c:v>
                </c:pt>
                <c:pt idx="678">
                  <c:v>42303</c:v>
                </c:pt>
                <c:pt idx="679">
                  <c:v>42304</c:v>
                </c:pt>
                <c:pt idx="680">
                  <c:v>42305</c:v>
                </c:pt>
                <c:pt idx="681">
                  <c:v>42306</c:v>
                </c:pt>
                <c:pt idx="682">
                  <c:v>42307</c:v>
                </c:pt>
                <c:pt idx="683">
                  <c:v>42310</c:v>
                </c:pt>
                <c:pt idx="684">
                  <c:v>42311</c:v>
                </c:pt>
                <c:pt idx="685">
                  <c:v>42312</c:v>
                </c:pt>
                <c:pt idx="686">
                  <c:v>42313</c:v>
                </c:pt>
                <c:pt idx="687">
                  <c:v>42314</c:v>
                </c:pt>
                <c:pt idx="688">
                  <c:v>42317</c:v>
                </c:pt>
                <c:pt idx="689">
                  <c:v>42318</c:v>
                </c:pt>
                <c:pt idx="690">
                  <c:v>42319</c:v>
                </c:pt>
                <c:pt idx="691">
                  <c:v>42320</c:v>
                </c:pt>
                <c:pt idx="692">
                  <c:v>42321</c:v>
                </c:pt>
                <c:pt idx="693">
                  <c:v>42324</c:v>
                </c:pt>
                <c:pt idx="694">
                  <c:v>42325</c:v>
                </c:pt>
                <c:pt idx="695">
                  <c:v>42326</c:v>
                </c:pt>
                <c:pt idx="696">
                  <c:v>42327</c:v>
                </c:pt>
                <c:pt idx="697">
                  <c:v>42328</c:v>
                </c:pt>
                <c:pt idx="698">
                  <c:v>42331</c:v>
                </c:pt>
                <c:pt idx="699">
                  <c:v>42332</c:v>
                </c:pt>
                <c:pt idx="700">
                  <c:v>42333</c:v>
                </c:pt>
                <c:pt idx="701">
                  <c:v>42334</c:v>
                </c:pt>
                <c:pt idx="702">
                  <c:v>42335</c:v>
                </c:pt>
                <c:pt idx="703">
                  <c:v>42338</c:v>
                </c:pt>
                <c:pt idx="704">
                  <c:v>42339</c:v>
                </c:pt>
                <c:pt idx="705">
                  <c:v>42340</c:v>
                </c:pt>
                <c:pt idx="706">
                  <c:v>42341</c:v>
                </c:pt>
                <c:pt idx="707">
                  <c:v>42342</c:v>
                </c:pt>
                <c:pt idx="708">
                  <c:v>42345</c:v>
                </c:pt>
                <c:pt idx="709">
                  <c:v>42346</c:v>
                </c:pt>
                <c:pt idx="710">
                  <c:v>42347</c:v>
                </c:pt>
                <c:pt idx="711">
                  <c:v>42348</c:v>
                </c:pt>
                <c:pt idx="712">
                  <c:v>42349</c:v>
                </c:pt>
                <c:pt idx="713">
                  <c:v>42352</c:v>
                </c:pt>
                <c:pt idx="714">
                  <c:v>42353</c:v>
                </c:pt>
                <c:pt idx="715">
                  <c:v>42354</c:v>
                </c:pt>
                <c:pt idx="716">
                  <c:v>42355</c:v>
                </c:pt>
                <c:pt idx="717">
                  <c:v>42356</c:v>
                </c:pt>
                <c:pt idx="718">
                  <c:v>42359</c:v>
                </c:pt>
                <c:pt idx="719">
                  <c:v>42360</c:v>
                </c:pt>
                <c:pt idx="720">
                  <c:v>42361</c:v>
                </c:pt>
                <c:pt idx="721">
                  <c:v>42362</c:v>
                </c:pt>
                <c:pt idx="722">
                  <c:v>42363</c:v>
                </c:pt>
                <c:pt idx="723">
                  <c:v>42366</c:v>
                </c:pt>
                <c:pt idx="724">
                  <c:v>42367</c:v>
                </c:pt>
                <c:pt idx="725">
                  <c:v>42368</c:v>
                </c:pt>
                <c:pt idx="726">
                  <c:v>42369</c:v>
                </c:pt>
                <c:pt idx="727">
                  <c:v>42373</c:v>
                </c:pt>
                <c:pt idx="728">
                  <c:v>42374</c:v>
                </c:pt>
                <c:pt idx="729">
                  <c:v>42375</c:v>
                </c:pt>
                <c:pt idx="730">
                  <c:v>42376</c:v>
                </c:pt>
                <c:pt idx="731">
                  <c:v>42377</c:v>
                </c:pt>
                <c:pt idx="732">
                  <c:v>42380</c:v>
                </c:pt>
                <c:pt idx="733">
                  <c:v>42381</c:v>
                </c:pt>
                <c:pt idx="734">
                  <c:v>42382</c:v>
                </c:pt>
                <c:pt idx="735">
                  <c:v>42383</c:v>
                </c:pt>
                <c:pt idx="736">
                  <c:v>42384</c:v>
                </c:pt>
                <c:pt idx="737">
                  <c:v>42387</c:v>
                </c:pt>
                <c:pt idx="738">
                  <c:v>42388</c:v>
                </c:pt>
                <c:pt idx="739">
                  <c:v>42389</c:v>
                </c:pt>
                <c:pt idx="740">
                  <c:v>42390</c:v>
                </c:pt>
                <c:pt idx="741">
                  <c:v>42391</c:v>
                </c:pt>
                <c:pt idx="742">
                  <c:v>42394</c:v>
                </c:pt>
                <c:pt idx="743">
                  <c:v>42395</c:v>
                </c:pt>
                <c:pt idx="744">
                  <c:v>42396</c:v>
                </c:pt>
                <c:pt idx="745">
                  <c:v>42397</c:v>
                </c:pt>
                <c:pt idx="746">
                  <c:v>42398</c:v>
                </c:pt>
                <c:pt idx="747">
                  <c:v>42401</c:v>
                </c:pt>
                <c:pt idx="748">
                  <c:v>42402</c:v>
                </c:pt>
                <c:pt idx="749">
                  <c:v>42403</c:v>
                </c:pt>
                <c:pt idx="750">
                  <c:v>42404</c:v>
                </c:pt>
                <c:pt idx="751">
                  <c:v>42405</c:v>
                </c:pt>
                <c:pt idx="752">
                  <c:v>42415</c:v>
                </c:pt>
                <c:pt idx="753">
                  <c:v>42416</c:v>
                </c:pt>
                <c:pt idx="754">
                  <c:v>42417</c:v>
                </c:pt>
                <c:pt idx="755">
                  <c:v>42418</c:v>
                </c:pt>
                <c:pt idx="756">
                  <c:v>42419</c:v>
                </c:pt>
                <c:pt idx="757">
                  <c:v>42422</c:v>
                </c:pt>
                <c:pt idx="758">
                  <c:v>42423</c:v>
                </c:pt>
                <c:pt idx="759">
                  <c:v>42424</c:v>
                </c:pt>
                <c:pt idx="760">
                  <c:v>42425</c:v>
                </c:pt>
                <c:pt idx="761">
                  <c:v>42426</c:v>
                </c:pt>
                <c:pt idx="762">
                  <c:v>42429</c:v>
                </c:pt>
                <c:pt idx="763">
                  <c:v>42430</c:v>
                </c:pt>
                <c:pt idx="764">
                  <c:v>42431</c:v>
                </c:pt>
                <c:pt idx="765">
                  <c:v>42432</c:v>
                </c:pt>
                <c:pt idx="766">
                  <c:v>42433</c:v>
                </c:pt>
                <c:pt idx="767">
                  <c:v>42436</c:v>
                </c:pt>
                <c:pt idx="768">
                  <c:v>42437</c:v>
                </c:pt>
                <c:pt idx="769">
                  <c:v>42438</c:v>
                </c:pt>
                <c:pt idx="770">
                  <c:v>42439</c:v>
                </c:pt>
                <c:pt idx="771">
                  <c:v>42440</c:v>
                </c:pt>
                <c:pt idx="772">
                  <c:v>42443</c:v>
                </c:pt>
                <c:pt idx="773">
                  <c:v>42444</c:v>
                </c:pt>
                <c:pt idx="774">
                  <c:v>42445</c:v>
                </c:pt>
                <c:pt idx="775">
                  <c:v>42446</c:v>
                </c:pt>
                <c:pt idx="776">
                  <c:v>42447</c:v>
                </c:pt>
                <c:pt idx="777">
                  <c:v>42450</c:v>
                </c:pt>
                <c:pt idx="778">
                  <c:v>42451</c:v>
                </c:pt>
                <c:pt idx="779">
                  <c:v>42452</c:v>
                </c:pt>
                <c:pt idx="780">
                  <c:v>42453</c:v>
                </c:pt>
                <c:pt idx="781">
                  <c:v>42454</c:v>
                </c:pt>
                <c:pt idx="782">
                  <c:v>42457</c:v>
                </c:pt>
                <c:pt idx="783">
                  <c:v>42458</c:v>
                </c:pt>
                <c:pt idx="784">
                  <c:v>42459</c:v>
                </c:pt>
                <c:pt idx="785">
                  <c:v>42460</c:v>
                </c:pt>
                <c:pt idx="786">
                  <c:v>42461</c:v>
                </c:pt>
                <c:pt idx="787">
                  <c:v>42465</c:v>
                </c:pt>
                <c:pt idx="788">
                  <c:v>42466</c:v>
                </c:pt>
                <c:pt idx="789">
                  <c:v>42467</c:v>
                </c:pt>
                <c:pt idx="790">
                  <c:v>42468</c:v>
                </c:pt>
                <c:pt idx="791">
                  <c:v>42471</c:v>
                </c:pt>
                <c:pt idx="792">
                  <c:v>42472</c:v>
                </c:pt>
                <c:pt idx="793">
                  <c:v>42473</c:v>
                </c:pt>
                <c:pt idx="794">
                  <c:v>42474</c:v>
                </c:pt>
                <c:pt idx="795">
                  <c:v>42475</c:v>
                </c:pt>
                <c:pt idx="796">
                  <c:v>42478</c:v>
                </c:pt>
                <c:pt idx="797">
                  <c:v>42479</c:v>
                </c:pt>
                <c:pt idx="798">
                  <c:v>42480</c:v>
                </c:pt>
                <c:pt idx="799">
                  <c:v>42481</c:v>
                </c:pt>
                <c:pt idx="800">
                  <c:v>42482</c:v>
                </c:pt>
                <c:pt idx="801">
                  <c:v>42485</c:v>
                </c:pt>
                <c:pt idx="802">
                  <c:v>42486</c:v>
                </c:pt>
                <c:pt idx="803">
                  <c:v>42487</c:v>
                </c:pt>
                <c:pt idx="804">
                  <c:v>42488</c:v>
                </c:pt>
                <c:pt idx="805">
                  <c:v>42489</c:v>
                </c:pt>
                <c:pt idx="806">
                  <c:v>42493</c:v>
                </c:pt>
                <c:pt idx="807">
                  <c:v>42494</c:v>
                </c:pt>
                <c:pt idx="808">
                  <c:v>42495</c:v>
                </c:pt>
                <c:pt idx="809">
                  <c:v>42496</c:v>
                </c:pt>
                <c:pt idx="810">
                  <c:v>42499</c:v>
                </c:pt>
                <c:pt idx="811">
                  <c:v>42500</c:v>
                </c:pt>
                <c:pt idx="812">
                  <c:v>42501</c:v>
                </c:pt>
                <c:pt idx="813">
                  <c:v>42502</c:v>
                </c:pt>
                <c:pt idx="814">
                  <c:v>42503</c:v>
                </c:pt>
                <c:pt idx="815">
                  <c:v>42506</c:v>
                </c:pt>
                <c:pt idx="816">
                  <c:v>42507</c:v>
                </c:pt>
                <c:pt idx="817">
                  <c:v>42508</c:v>
                </c:pt>
                <c:pt idx="818">
                  <c:v>42509</c:v>
                </c:pt>
                <c:pt idx="819">
                  <c:v>42510</c:v>
                </c:pt>
                <c:pt idx="820">
                  <c:v>42513</c:v>
                </c:pt>
                <c:pt idx="821">
                  <c:v>42514</c:v>
                </c:pt>
                <c:pt idx="822">
                  <c:v>42515</c:v>
                </c:pt>
                <c:pt idx="823">
                  <c:v>42516</c:v>
                </c:pt>
                <c:pt idx="824">
                  <c:v>42517</c:v>
                </c:pt>
                <c:pt idx="825">
                  <c:v>42520</c:v>
                </c:pt>
                <c:pt idx="826">
                  <c:v>42521</c:v>
                </c:pt>
                <c:pt idx="827">
                  <c:v>42522</c:v>
                </c:pt>
                <c:pt idx="828">
                  <c:v>42523</c:v>
                </c:pt>
                <c:pt idx="829">
                  <c:v>42524</c:v>
                </c:pt>
                <c:pt idx="830">
                  <c:v>42527</c:v>
                </c:pt>
                <c:pt idx="831">
                  <c:v>42528</c:v>
                </c:pt>
                <c:pt idx="832">
                  <c:v>42529</c:v>
                </c:pt>
                <c:pt idx="833">
                  <c:v>42534</c:v>
                </c:pt>
                <c:pt idx="834">
                  <c:v>42535</c:v>
                </c:pt>
                <c:pt idx="835">
                  <c:v>42536</c:v>
                </c:pt>
                <c:pt idx="836">
                  <c:v>42537</c:v>
                </c:pt>
                <c:pt idx="837">
                  <c:v>42538</c:v>
                </c:pt>
                <c:pt idx="838">
                  <c:v>42541</c:v>
                </c:pt>
                <c:pt idx="839">
                  <c:v>42542</c:v>
                </c:pt>
                <c:pt idx="840">
                  <c:v>42543</c:v>
                </c:pt>
                <c:pt idx="841">
                  <c:v>42544</c:v>
                </c:pt>
                <c:pt idx="842">
                  <c:v>42545</c:v>
                </c:pt>
                <c:pt idx="843">
                  <c:v>42548</c:v>
                </c:pt>
                <c:pt idx="844">
                  <c:v>42549</c:v>
                </c:pt>
                <c:pt idx="845">
                  <c:v>42550</c:v>
                </c:pt>
                <c:pt idx="846">
                  <c:v>42551</c:v>
                </c:pt>
                <c:pt idx="847">
                  <c:v>42552</c:v>
                </c:pt>
                <c:pt idx="848">
                  <c:v>42555</c:v>
                </c:pt>
                <c:pt idx="849">
                  <c:v>42556</c:v>
                </c:pt>
                <c:pt idx="850">
                  <c:v>42557</c:v>
                </c:pt>
                <c:pt idx="851">
                  <c:v>42558</c:v>
                </c:pt>
                <c:pt idx="852">
                  <c:v>42559</c:v>
                </c:pt>
                <c:pt idx="853">
                  <c:v>42562</c:v>
                </c:pt>
                <c:pt idx="854">
                  <c:v>42563</c:v>
                </c:pt>
                <c:pt idx="855">
                  <c:v>42564</c:v>
                </c:pt>
                <c:pt idx="856">
                  <c:v>42565</c:v>
                </c:pt>
                <c:pt idx="857">
                  <c:v>42566</c:v>
                </c:pt>
                <c:pt idx="858">
                  <c:v>42569</c:v>
                </c:pt>
                <c:pt idx="859">
                  <c:v>42570</c:v>
                </c:pt>
                <c:pt idx="860">
                  <c:v>42571</c:v>
                </c:pt>
                <c:pt idx="861">
                  <c:v>42572</c:v>
                </c:pt>
                <c:pt idx="862">
                  <c:v>42573</c:v>
                </c:pt>
                <c:pt idx="863">
                  <c:v>42576</c:v>
                </c:pt>
                <c:pt idx="864">
                  <c:v>42577</c:v>
                </c:pt>
                <c:pt idx="865">
                  <c:v>42578</c:v>
                </c:pt>
                <c:pt idx="866">
                  <c:v>42579</c:v>
                </c:pt>
                <c:pt idx="867">
                  <c:v>42580</c:v>
                </c:pt>
                <c:pt idx="868">
                  <c:v>42583</c:v>
                </c:pt>
                <c:pt idx="869">
                  <c:v>42584</c:v>
                </c:pt>
                <c:pt idx="870">
                  <c:v>42585</c:v>
                </c:pt>
                <c:pt idx="871">
                  <c:v>42586</c:v>
                </c:pt>
                <c:pt idx="872">
                  <c:v>42587</c:v>
                </c:pt>
                <c:pt idx="873">
                  <c:v>42590</c:v>
                </c:pt>
                <c:pt idx="874">
                  <c:v>42591</c:v>
                </c:pt>
                <c:pt idx="875">
                  <c:v>42592</c:v>
                </c:pt>
                <c:pt idx="876">
                  <c:v>42593</c:v>
                </c:pt>
                <c:pt idx="877">
                  <c:v>42594</c:v>
                </c:pt>
                <c:pt idx="878">
                  <c:v>42597</c:v>
                </c:pt>
                <c:pt idx="879">
                  <c:v>42598</c:v>
                </c:pt>
                <c:pt idx="880">
                  <c:v>42599</c:v>
                </c:pt>
                <c:pt idx="881">
                  <c:v>42600</c:v>
                </c:pt>
                <c:pt idx="882">
                  <c:v>42601</c:v>
                </c:pt>
                <c:pt idx="883">
                  <c:v>42604</c:v>
                </c:pt>
                <c:pt idx="884">
                  <c:v>42605</c:v>
                </c:pt>
                <c:pt idx="885">
                  <c:v>42606</c:v>
                </c:pt>
                <c:pt idx="886">
                  <c:v>42607</c:v>
                </c:pt>
                <c:pt idx="887">
                  <c:v>42608</c:v>
                </c:pt>
                <c:pt idx="888">
                  <c:v>42611</c:v>
                </c:pt>
                <c:pt idx="889">
                  <c:v>42612</c:v>
                </c:pt>
                <c:pt idx="890">
                  <c:v>42613</c:v>
                </c:pt>
                <c:pt idx="891">
                  <c:v>42614</c:v>
                </c:pt>
                <c:pt idx="892">
                  <c:v>42615</c:v>
                </c:pt>
                <c:pt idx="893">
                  <c:v>42618</c:v>
                </c:pt>
                <c:pt idx="894">
                  <c:v>42619</c:v>
                </c:pt>
                <c:pt idx="895">
                  <c:v>42620</c:v>
                </c:pt>
                <c:pt idx="896">
                  <c:v>42621</c:v>
                </c:pt>
                <c:pt idx="897">
                  <c:v>42622</c:v>
                </c:pt>
                <c:pt idx="898">
                  <c:v>42625</c:v>
                </c:pt>
                <c:pt idx="899">
                  <c:v>42626</c:v>
                </c:pt>
                <c:pt idx="900">
                  <c:v>42627</c:v>
                </c:pt>
                <c:pt idx="901">
                  <c:v>42632</c:v>
                </c:pt>
                <c:pt idx="902">
                  <c:v>42633</c:v>
                </c:pt>
                <c:pt idx="903">
                  <c:v>42634</c:v>
                </c:pt>
                <c:pt idx="904">
                  <c:v>42635</c:v>
                </c:pt>
                <c:pt idx="905">
                  <c:v>42636</c:v>
                </c:pt>
                <c:pt idx="906">
                  <c:v>42639</c:v>
                </c:pt>
                <c:pt idx="907">
                  <c:v>42640</c:v>
                </c:pt>
                <c:pt idx="908">
                  <c:v>42641</c:v>
                </c:pt>
                <c:pt idx="909">
                  <c:v>42642</c:v>
                </c:pt>
                <c:pt idx="910">
                  <c:v>42643</c:v>
                </c:pt>
                <c:pt idx="911">
                  <c:v>42653</c:v>
                </c:pt>
                <c:pt idx="912">
                  <c:v>42654</c:v>
                </c:pt>
                <c:pt idx="913">
                  <c:v>42655</c:v>
                </c:pt>
                <c:pt idx="914">
                  <c:v>42656</c:v>
                </c:pt>
                <c:pt idx="915">
                  <c:v>42657</c:v>
                </c:pt>
                <c:pt idx="916">
                  <c:v>42660</c:v>
                </c:pt>
                <c:pt idx="917">
                  <c:v>42661</c:v>
                </c:pt>
                <c:pt idx="918">
                  <c:v>42662</c:v>
                </c:pt>
                <c:pt idx="919">
                  <c:v>42663</c:v>
                </c:pt>
                <c:pt idx="920">
                  <c:v>42664</c:v>
                </c:pt>
                <c:pt idx="921">
                  <c:v>42667</c:v>
                </c:pt>
                <c:pt idx="922">
                  <c:v>42668</c:v>
                </c:pt>
                <c:pt idx="923">
                  <c:v>42669</c:v>
                </c:pt>
                <c:pt idx="924">
                  <c:v>42670</c:v>
                </c:pt>
                <c:pt idx="925">
                  <c:v>42671</c:v>
                </c:pt>
                <c:pt idx="926">
                  <c:v>42674</c:v>
                </c:pt>
                <c:pt idx="927">
                  <c:v>42675</c:v>
                </c:pt>
                <c:pt idx="928">
                  <c:v>42676</c:v>
                </c:pt>
                <c:pt idx="929">
                  <c:v>42677</c:v>
                </c:pt>
                <c:pt idx="930">
                  <c:v>42678</c:v>
                </c:pt>
                <c:pt idx="931">
                  <c:v>42681</c:v>
                </c:pt>
                <c:pt idx="932">
                  <c:v>42682</c:v>
                </c:pt>
                <c:pt idx="933">
                  <c:v>42683</c:v>
                </c:pt>
                <c:pt idx="934">
                  <c:v>42684</c:v>
                </c:pt>
                <c:pt idx="935">
                  <c:v>42685</c:v>
                </c:pt>
                <c:pt idx="936">
                  <c:v>42688</c:v>
                </c:pt>
                <c:pt idx="937">
                  <c:v>42689</c:v>
                </c:pt>
                <c:pt idx="938">
                  <c:v>42690</c:v>
                </c:pt>
                <c:pt idx="939">
                  <c:v>42691</c:v>
                </c:pt>
                <c:pt idx="940">
                  <c:v>42692</c:v>
                </c:pt>
                <c:pt idx="941">
                  <c:v>42695</c:v>
                </c:pt>
                <c:pt idx="942">
                  <c:v>42696</c:v>
                </c:pt>
                <c:pt idx="943">
                  <c:v>42697</c:v>
                </c:pt>
                <c:pt idx="944">
                  <c:v>42698</c:v>
                </c:pt>
                <c:pt idx="945">
                  <c:v>42699</c:v>
                </c:pt>
                <c:pt idx="946">
                  <c:v>42702</c:v>
                </c:pt>
                <c:pt idx="947">
                  <c:v>42703</c:v>
                </c:pt>
                <c:pt idx="948">
                  <c:v>42704</c:v>
                </c:pt>
                <c:pt idx="949">
                  <c:v>42705</c:v>
                </c:pt>
                <c:pt idx="950">
                  <c:v>42706</c:v>
                </c:pt>
                <c:pt idx="951">
                  <c:v>42709</c:v>
                </c:pt>
                <c:pt idx="952">
                  <c:v>42710</c:v>
                </c:pt>
                <c:pt idx="953">
                  <c:v>42711</c:v>
                </c:pt>
                <c:pt idx="954">
                  <c:v>42712</c:v>
                </c:pt>
                <c:pt idx="955">
                  <c:v>42713</c:v>
                </c:pt>
                <c:pt idx="956">
                  <c:v>42716</c:v>
                </c:pt>
                <c:pt idx="957">
                  <c:v>42717</c:v>
                </c:pt>
                <c:pt idx="958">
                  <c:v>42718</c:v>
                </c:pt>
                <c:pt idx="959">
                  <c:v>42719</c:v>
                </c:pt>
                <c:pt idx="960">
                  <c:v>42720</c:v>
                </c:pt>
                <c:pt idx="961">
                  <c:v>42723</c:v>
                </c:pt>
                <c:pt idx="962">
                  <c:v>42724</c:v>
                </c:pt>
                <c:pt idx="963">
                  <c:v>42725</c:v>
                </c:pt>
                <c:pt idx="964">
                  <c:v>42726</c:v>
                </c:pt>
                <c:pt idx="965">
                  <c:v>42727</c:v>
                </c:pt>
                <c:pt idx="966">
                  <c:v>42730</c:v>
                </c:pt>
                <c:pt idx="967">
                  <c:v>42731</c:v>
                </c:pt>
                <c:pt idx="968">
                  <c:v>42732</c:v>
                </c:pt>
                <c:pt idx="969">
                  <c:v>42733</c:v>
                </c:pt>
                <c:pt idx="970">
                  <c:v>42734</c:v>
                </c:pt>
                <c:pt idx="971">
                  <c:v>42738</c:v>
                </c:pt>
                <c:pt idx="972">
                  <c:v>42739</c:v>
                </c:pt>
                <c:pt idx="973">
                  <c:v>42740</c:v>
                </c:pt>
                <c:pt idx="974">
                  <c:v>42741</c:v>
                </c:pt>
                <c:pt idx="975">
                  <c:v>42744</c:v>
                </c:pt>
                <c:pt idx="976">
                  <c:v>42745</c:v>
                </c:pt>
                <c:pt idx="977">
                  <c:v>42746</c:v>
                </c:pt>
                <c:pt idx="978">
                  <c:v>42747</c:v>
                </c:pt>
                <c:pt idx="979">
                  <c:v>42748</c:v>
                </c:pt>
                <c:pt idx="980">
                  <c:v>42751</c:v>
                </c:pt>
                <c:pt idx="981">
                  <c:v>42752</c:v>
                </c:pt>
                <c:pt idx="982">
                  <c:v>42753</c:v>
                </c:pt>
                <c:pt idx="983">
                  <c:v>42754</c:v>
                </c:pt>
                <c:pt idx="984">
                  <c:v>42755</c:v>
                </c:pt>
                <c:pt idx="985">
                  <c:v>42758</c:v>
                </c:pt>
                <c:pt idx="986">
                  <c:v>42759</c:v>
                </c:pt>
                <c:pt idx="987">
                  <c:v>42760</c:v>
                </c:pt>
                <c:pt idx="988">
                  <c:v>42761</c:v>
                </c:pt>
                <c:pt idx="989">
                  <c:v>42769</c:v>
                </c:pt>
                <c:pt idx="990">
                  <c:v>42772</c:v>
                </c:pt>
                <c:pt idx="991">
                  <c:v>42773</c:v>
                </c:pt>
                <c:pt idx="992">
                  <c:v>42774</c:v>
                </c:pt>
                <c:pt idx="993">
                  <c:v>42775</c:v>
                </c:pt>
                <c:pt idx="994">
                  <c:v>42776</c:v>
                </c:pt>
                <c:pt idx="995">
                  <c:v>42779</c:v>
                </c:pt>
                <c:pt idx="996">
                  <c:v>42780</c:v>
                </c:pt>
                <c:pt idx="997">
                  <c:v>42781</c:v>
                </c:pt>
                <c:pt idx="998">
                  <c:v>42782</c:v>
                </c:pt>
                <c:pt idx="999">
                  <c:v>42783</c:v>
                </c:pt>
                <c:pt idx="1000">
                  <c:v>42786</c:v>
                </c:pt>
                <c:pt idx="1001">
                  <c:v>42787</c:v>
                </c:pt>
                <c:pt idx="1002">
                  <c:v>42788</c:v>
                </c:pt>
                <c:pt idx="1003">
                  <c:v>42789</c:v>
                </c:pt>
                <c:pt idx="1004">
                  <c:v>42790</c:v>
                </c:pt>
                <c:pt idx="1005">
                  <c:v>42793</c:v>
                </c:pt>
                <c:pt idx="1006">
                  <c:v>42794</c:v>
                </c:pt>
                <c:pt idx="1007">
                  <c:v>42795</c:v>
                </c:pt>
                <c:pt idx="1008">
                  <c:v>42796</c:v>
                </c:pt>
                <c:pt idx="1009">
                  <c:v>42797</c:v>
                </c:pt>
                <c:pt idx="1010">
                  <c:v>42800</c:v>
                </c:pt>
                <c:pt idx="1011">
                  <c:v>42801</c:v>
                </c:pt>
                <c:pt idx="1012">
                  <c:v>42802</c:v>
                </c:pt>
                <c:pt idx="1013">
                  <c:v>42803</c:v>
                </c:pt>
                <c:pt idx="1014">
                  <c:v>42804</c:v>
                </c:pt>
                <c:pt idx="1015">
                  <c:v>42807</c:v>
                </c:pt>
                <c:pt idx="1016">
                  <c:v>42808</c:v>
                </c:pt>
                <c:pt idx="1017">
                  <c:v>42809</c:v>
                </c:pt>
                <c:pt idx="1018">
                  <c:v>42810</c:v>
                </c:pt>
                <c:pt idx="1019">
                  <c:v>42811</c:v>
                </c:pt>
                <c:pt idx="1020">
                  <c:v>42814</c:v>
                </c:pt>
                <c:pt idx="1021">
                  <c:v>42815</c:v>
                </c:pt>
                <c:pt idx="1022">
                  <c:v>42816</c:v>
                </c:pt>
                <c:pt idx="1023">
                  <c:v>42817</c:v>
                </c:pt>
                <c:pt idx="1024">
                  <c:v>42818</c:v>
                </c:pt>
                <c:pt idx="1025">
                  <c:v>42821</c:v>
                </c:pt>
                <c:pt idx="1026">
                  <c:v>42822</c:v>
                </c:pt>
                <c:pt idx="1027">
                  <c:v>42823</c:v>
                </c:pt>
                <c:pt idx="1028">
                  <c:v>42824</c:v>
                </c:pt>
                <c:pt idx="1029">
                  <c:v>42825</c:v>
                </c:pt>
                <c:pt idx="1030">
                  <c:v>42830</c:v>
                </c:pt>
                <c:pt idx="1031">
                  <c:v>42831</c:v>
                </c:pt>
                <c:pt idx="1032">
                  <c:v>42832</c:v>
                </c:pt>
                <c:pt idx="1033">
                  <c:v>42835</c:v>
                </c:pt>
                <c:pt idx="1034">
                  <c:v>42836</c:v>
                </c:pt>
                <c:pt idx="1035">
                  <c:v>42837</c:v>
                </c:pt>
                <c:pt idx="1036">
                  <c:v>42838</c:v>
                </c:pt>
                <c:pt idx="1037">
                  <c:v>42839</c:v>
                </c:pt>
                <c:pt idx="1038">
                  <c:v>42842</c:v>
                </c:pt>
                <c:pt idx="1039">
                  <c:v>42843</c:v>
                </c:pt>
                <c:pt idx="1040">
                  <c:v>42844</c:v>
                </c:pt>
                <c:pt idx="1041">
                  <c:v>42845</c:v>
                </c:pt>
                <c:pt idx="1042">
                  <c:v>42846</c:v>
                </c:pt>
                <c:pt idx="1043">
                  <c:v>42849</c:v>
                </c:pt>
                <c:pt idx="1044">
                  <c:v>42850</c:v>
                </c:pt>
                <c:pt idx="1045">
                  <c:v>42851</c:v>
                </c:pt>
                <c:pt idx="1046">
                  <c:v>42852</c:v>
                </c:pt>
                <c:pt idx="1047">
                  <c:v>42853</c:v>
                </c:pt>
                <c:pt idx="1048">
                  <c:v>42857</c:v>
                </c:pt>
                <c:pt idx="1049">
                  <c:v>42858</c:v>
                </c:pt>
                <c:pt idx="1050">
                  <c:v>42859</c:v>
                </c:pt>
                <c:pt idx="1051">
                  <c:v>42860</c:v>
                </c:pt>
                <c:pt idx="1052">
                  <c:v>42863</c:v>
                </c:pt>
                <c:pt idx="1053">
                  <c:v>42864</c:v>
                </c:pt>
                <c:pt idx="1054">
                  <c:v>42865</c:v>
                </c:pt>
                <c:pt idx="1055">
                  <c:v>42866</c:v>
                </c:pt>
                <c:pt idx="1056">
                  <c:v>42867</c:v>
                </c:pt>
                <c:pt idx="1057">
                  <c:v>42870</c:v>
                </c:pt>
                <c:pt idx="1058">
                  <c:v>42871</c:v>
                </c:pt>
                <c:pt idx="1059">
                  <c:v>42872</c:v>
                </c:pt>
                <c:pt idx="1060">
                  <c:v>42873</c:v>
                </c:pt>
                <c:pt idx="1061">
                  <c:v>42874</c:v>
                </c:pt>
                <c:pt idx="1062">
                  <c:v>42877</c:v>
                </c:pt>
                <c:pt idx="1063">
                  <c:v>42878</c:v>
                </c:pt>
                <c:pt idx="1064">
                  <c:v>42879</c:v>
                </c:pt>
                <c:pt idx="1065">
                  <c:v>42880</c:v>
                </c:pt>
                <c:pt idx="1066">
                  <c:v>42881</c:v>
                </c:pt>
                <c:pt idx="1067">
                  <c:v>42886</c:v>
                </c:pt>
                <c:pt idx="1068">
                  <c:v>42887</c:v>
                </c:pt>
                <c:pt idx="1069">
                  <c:v>42888</c:v>
                </c:pt>
                <c:pt idx="1070">
                  <c:v>42891</c:v>
                </c:pt>
                <c:pt idx="1071">
                  <c:v>42892</c:v>
                </c:pt>
                <c:pt idx="1072">
                  <c:v>42893</c:v>
                </c:pt>
                <c:pt idx="1073">
                  <c:v>42894</c:v>
                </c:pt>
                <c:pt idx="1074">
                  <c:v>42895</c:v>
                </c:pt>
                <c:pt idx="1075">
                  <c:v>42898</c:v>
                </c:pt>
                <c:pt idx="1076">
                  <c:v>42899</c:v>
                </c:pt>
                <c:pt idx="1077">
                  <c:v>42900</c:v>
                </c:pt>
                <c:pt idx="1078">
                  <c:v>42901</c:v>
                </c:pt>
                <c:pt idx="1079">
                  <c:v>42902</c:v>
                </c:pt>
                <c:pt idx="1080">
                  <c:v>42905</c:v>
                </c:pt>
                <c:pt idx="1081">
                  <c:v>42906</c:v>
                </c:pt>
                <c:pt idx="1082">
                  <c:v>42907</c:v>
                </c:pt>
                <c:pt idx="1083">
                  <c:v>42908</c:v>
                </c:pt>
                <c:pt idx="1084">
                  <c:v>42909</c:v>
                </c:pt>
                <c:pt idx="1085">
                  <c:v>42912</c:v>
                </c:pt>
                <c:pt idx="1086">
                  <c:v>42913</c:v>
                </c:pt>
                <c:pt idx="1087">
                  <c:v>42914</c:v>
                </c:pt>
                <c:pt idx="1088">
                  <c:v>42915</c:v>
                </c:pt>
                <c:pt idx="1089">
                  <c:v>42916</c:v>
                </c:pt>
                <c:pt idx="1090">
                  <c:v>42919</c:v>
                </c:pt>
                <c:pt idx="1091">
                  <c:v>42920</c:v>
                </c:pt>
                <c:pt idx="1092">
                  <c:v>42921</c:v>
                </c:pt>
                <c:pt idx="1093">
                  <c:v>42922</c:v>
                </c:pt>
                <c:pt idx="1094">
                  <c:v>42923</c:v>
                </c:pt>
                <c:pt idx="1095">
                  <c:v>42926</c:v>
                </c:pt>
                <c:pt idx="1096">
                  <c:v>42927</c:v>
                </c:pt>
                <c:pt idx="1097">
                  <c:v>42928</c:v>
                </c:pt>
                <c:pt idx="1098">
                  <c:v>42929</c:v>
                </c:pt>
                <c:pt idx="1099">
                  <c:v>42930</c:v>
                </c:pt>
                <c:pt idx="1100">
                  <c:v>42933</c:v>
                </c:pt>
                <c:pt idx="1101">
                  <c:v>42934</c:v>
                </c:pt>
                <c:pt idx="1102">
                  <c:v>42935</c:v>
                </c:pt>
                <c:pt idx="1103">
                  <c:v>42936</c:v>
                </c:pt>
                <c:pt idx="1104">
                  <c:v>42937</c:v>
                </c:pt>
                <c:pt idx="1105">
                  <c:v>42940</c:v>
                </c:pt>
                <c:pt idx="1106">
                  <c:v>42941</c:v>
                </c:pt>
                <c:pt idx="1107">
                  <c:v>42942</c:v>
                </c:pt>
                <c:pt idx="1108">
                  <c:v>42943</c:v>
                </c:pt>
                <c:pt idx="1109">
                  <c:v>42944</c:v>
                </c:pt>
                <c:pt idx="1110">
                  <c:v>42947</c:v>
                </c:pt>
                <c:pt idx="1111">
                  <c:v>42948</c:v>
                </c:pt>
                <c:pt idx="1112">
                  <c:v>42949</c:v>
                </c:pt>
                <c:pt idx="1113">
                  <c:v>42950</c:v>
                </c:pt>
                <c:pt idx="1114">
                  <c:v>42951</c:v>
                </c:pt>
                <c:pt idx="1115">
                  <c:v>42954</c:v>
                </c:pt>
                <c:pt idx="1116">
                  <c:v>42955</c:v>
                </c:pt>
                <c:pt idx="1117">
                  <c:v>42956</c:v>
                </c:pt>
                <c:pt idx="1118">
                  <c:v>42957</c:v>
                </c:pt>
                <c:pt idx="1119">
                  <c:v>42958</c:v>
                </c:pt>
                <c:pt idx="1120">
                  <c:v>42961</c:v>
                </c:pt>
                <c:pt idx="1121">
                  <c:v>42962</c:v>
                </c:pt>
                <c:pt idx="1122">
                  <c:v>42963</c:v>
                </c:pt>
                <c:pt idx="1123">
                  <c:v>42964</c:v>
                </c:pt>
                <c:pt idx="1124">
                  <c:v>42965</c:v>
                </c:pt>
                <c:pt idx="1125">
                  <c:v>42968</c:v>
                </c:pt>
                <c:pt idx="1126">
                  <c:v>42969</c:v>
                </c:pt>
                <c:pt idx="1127">
                  <c:v>42970</c:v>
                </c:pt>
                <c:pt idx="1128">
                  <c:v>42971</c:v>
                </c:pt>
                <c:pt idx="1129">
                  <c:v>42972</c:v>
                </c:pt>
                <c:pt idx="1130">
                  <c:v>42975</c:v>
                </c:pt>
                <c:pt idx="1131">
                  <c:v>42976</c:v>
                </c:pt>
                <c:pt idx="1132">
                  <c:v>42977</c:v>
                </c:pt>
                <c:pt idx="1133">
                  <c:v>42978</c:v>
                </c:pt>
                <c:pt idx="1134">
                  <c:v>42979</c:v>
                </c:pt>
                <c:pt idx="1135">
                  <c:v>42982</c:v>
                </c:pt>
                <c:pt idx="1136">
                  <c:v>42983</c:v>
                </c:pt>
                <c:pt idx="1137">
                  <c:v>42984</c:v>
                </c:pt>
                <c:pt idx="1138">
                  <c:v>42985</c:v>
                </c:pt>
                <c:pt idx="1139">
                  <c:v>42986</c:v>
                </c:pt>
                <c:pt idx="1140">
                  <c:v>42989</c:v>
                </c:pt>
                <c:pt idx="1141">
                  <c:v>42990</c:v>
                </c:pt>
                <c:pt idx="1142">
                  <c:v>42991</c:v>
                </c:pt>
                <c:pt idx="1143">
                  <c:v>42992</c:v>
                </c:pt>
                <c:pt idx="1144">
                  <c:v>42993</c:v>
                </c:pt>
                <c:pt idx="1145">
                  <c:v>42996</c:v>
                </c:pt>
                <c:pt idx="1146">
                  <c:v>42997</c:v>
                </c:pt>
                <c:pt idx="1147">
                  <c:v>42998</c:v>
                </c:pt>
                <c:pt idx="1148">
                  <c:v>42999</c:v>
                </c:pt>
                <c:pt idx="1149">
                  <c:v>43000</c:v>
                </c:pt>
                <c:pt idx="1150">
                  <c:v>43003</c:v>
                </c:pt>
                <c:pt idx="1151">
                  <c:v>43004</c:v>
                </c:pt>
                <c:pt idx="1152">
                  <c:v>43005</c:v>
                </c:pt>
                <c:pt idx="1153">
                  <c:v>43006</c:v>
                </c:pt>
                <c:pt idx="1154">
                  <c:v>43007</c:v>
                </c:pt>
                <c:pt idx="1155">
                  <c:v>43017</c:v>
                </c:pt>
                <c:pt idx="1156">
                  <c:v>43018</c:v>
                </c:pt>
                <c:pt idx="1157">
                  <c:v>43019</c:v>
                </c:pt>
                <c:pt idx="1158">
                  <c:v>43020</c:v>
                </c:pt>
                <c:pt idx="1159">
                  <c:v>43021</c:v>
                </c:pt>
                <c:pt idx="1160">
                  <c:v>43024</c:v>
                </c:pt>
                <c:pt idx="1161">
                  <c:v>43025</c:v>
                </c:pt>
                <c:pt idx="1162">
                  <c:v>43026</c:v>
                </c:pt>
                <c:pt idx="1163">
                  <c:v>43027</c:v>
                </c:pt>
                <c:pt idx="1164">
                  <c:v>43028</c:v>
                </c:pt>
                <c:pt idx="1165">
                  <c:v>43031</c:v>
                </c:pt>
                <c:pt idx="1166">
                  <c:v>43032</c:v>
                </c:pt>
                <c:pt idx="1167">
                  <c:v>43033</c:v>
                </c:pt>
                <c:pt idx="1168">
                  <c:v>43034</c:v>
                </c:pt>
                <c:pt idx="1169">
                  <c:v>43035</c:v>
                </c:pt>
                <c:pt idx="1170">
                  <c:v>43038</c:v>
                </c:pt>
                <c:pt idx="1171">
                  <c:v>43039</c:v>
                </c:pt>
                <c:pt idx="1172">
                  <c:v>43040</c:v>
                </c:pt>
                <c:pt idx="1173">
                  <c:v>43041</c:v>
                </c:pt>
                <c:pt idx="1174">
                  <c:v>43042</c:v>
                </c:pt>
                <c:pt idx="1175">
                  <c:v>43045</c:v>
                </c:pt>
                <c:pt idx="1176">
                  <c:v>43046</c:v>
                </c:pt>
                <c:pt idx="1177">
                  <c:v>43047</c:v>
                </c:pt>
                <c:pt idx="1178">
                  <c:v>43048</c:v>
                </c:pt>
                <c:pt idx="1179">
                  <c:v>43049</c:v>
                </c:pt>
                <c:pt idx="1180">
                  <c:v>43052</c:v>
                </c:pt>
                <c:pt idx="1181">
                  <c:v>43053</c:v>
                </c:pt>
                <c:pt idx="1182">
                  <c:v>43054</c:v>
                </c:pt>
                <c:pt idx="1183">
                  <c:v>43055</c:v>
                </c:pt>
                <c:pt idx="1184">
                  <c:v>43056</c:v>
                </c:pt>
                <c:pt idx="1185">
                  <c:v>43059</c:v>
                </c:pt>
                <c:pt idx="1186">
                  <c:v>43060</c:v>
                </c:pt>
                <c:pt idx="1187">
                  <c:v>43061</c:v>
                </c:pt>
                <c:pt idx="1188">
                  <c:v>43062</c:v>
                </c:pt>
                <c:pt idx="1189">
                  <c:v>43063</c:v>
                </c:pt>
                <c:pt idx="1190">
                  <c:v>43066</c:v>
                </c:pt>
                <c:pt idx="1191">
                  <c:v>43067</c:v>
                </c:pt>
                <c:pt idx="1192">
                  <c:v>43068</c:v>
                </c:pt>
                <c:pt idx="1193">
                  <c:v>43069</c:v>
                </c:pt>
                <c:pt idx="1194">
                  <c:v>43070</c:v>
                </c:pt>
                <c:pt idx="1195">
                  <c:v>43073</c:v>
                </c:pt>
                <c:pt idx="1196">
                  <c:v>43074</c:v>
                </c:pt>
                <c:pt idx="1197">
                  <c:v>43075</c:v>
                </c:pt>
                <c:pt idx="1198">
                  <c:v>43076</c:v>
                </c:pt>
                <c:pt idx="1199">
                  <c:v>43077</c:v>
                </c:pt>
                <c:pt idx="1200">
                  <c:v>43080</c:v>
                </c:pt>
                <c:pt idx="1201">
                  <c:v>43081</c:v>
                </c:pt>
                <c:pt idx="1202">
                  <c:v>43082</c:v>
                </c:pt>
                <c:pt idx="1203">
                  <c:v>43083</c:v>
                </c:pt>
                <c:pt idx="1204">
                  <c:v>43084</c:v>
                </c:pt>
                <c:pt idx="1205">
                  <c:v>43087</c:v>
                </c:pt>
                <c:pt idx="1206">
                  <c:v>43088</c:v>
                </c:pt>
                <c:pt idx="1207">
                  <c:v>43089</c:v>
                </c:pt>
                <c:pt idx="1208">
                  <c:v>43090</c:v>
                </c:pt>
                <c:pt idx="1209">
                  <c:v>43091</c:v>
                </c:pt>
                <c:pt idx="1210">
                  <c:v>43094</c:v>
                </c:pt>
                <c:pt idx="1211">
                  <c:v>43095</c:v>
                </c:pt>
                <c:pt idx="1212">
                  <c:v>43096</c:v>
                </c:pt>
                <c:pt idx="1213">
                  <c:v>43097</c:v>
                </c:pt>
                <c:pt idx="1214">
                  <c:v>43098</c:v>
                </c:pt>
                <c:pt idx="1215">
                  <c:v>43102</c:v>
                </c:pt>
                <c:pt idx="1216">
                  <c:v>43103</c:v>
                </c:pt>
                <c:pt idx="1217">
                  <c:v>43104</c:v>
                </c:pt>
                <c:pt idx="1218">
                  <c:v>43105</c:v>
                </c:pt>
                <c:pt idx="1219">
                  <c:v>43108</c:v>
                </c:pt>
                <c:pt idx="1220">
                  <c:v>43109</c:v>
                </c:pt>
                <c:pt idx="1221">
                  <c:v>43110</c:v>
                </c:pt>
                <c:pt idx="1222">
                  <c:v>43111</c:v>
                </c:pt>
                <c:pt idx="1223">
                  <c:v>43112</c:v>
                </c:pt>
                <c:pt idx="1224">
                  <c:v>43115</c:v>
                </c:pt>
                <c:pt idx="1225">
                  <c:v>43116</c:v>
                </c:pt>
                <c:pt idx="1226">
                  <c:v>43117</c:v>
                </c:pt>
                <c:pt idx="1227">
                  <c:v>43118</c:v>
                </c:pt>
                <c:pt idx="1228">
                  <c:v>43119</c:v>
                </c:pt>
                <c:pt idx="1229">
                  <c:v>43122</c:v>
                </c:pt>
                <c:pt idx="1230">
                  <c:v>43123</c:v>
                </c:pt>
                <c:pt idx="1231">
                  <c:v>43124</c:v>
                </c:pt>
                <c:pt idx="1232">
                  <c:v>43125</c:v>
                </c:pt>
                <c:pt idx="1233">
                  <c:v>43126</c:v>
                </c:pt>
                <c:pt idx="1234">
                  <c:v>43129</c:v>
                </c:pt>
                <c:pt idx="1235">
                  <c:v>43130</c:v>
                </c:pt>
                <c:pt idx="1236">
                  <c:v>43131</c:v>
                </c:pt>
                <c:pt idx="1237">
                  <c:v>43132</c:v>
                </c:pt>
                <c:pt idx="1238">
                  <c:v>43133</c:v>
                </c:pt>
                <c:pt idx="1239">
                  <c:v>43136</c:v>
                </c:pt>
                <c:pt idx="1240">
                  <c:v>43137</c:v>
                </c:pt>
                <c:pt idx="1241">
                  <c:v>43138</c:v>
                </c:pt>
                <c:pt idx="1242">
                  <c:v>43139</c:v>
                </c:pt>
                <c:pt idx="1243">
                  <c:v>43140</c:v>
                </c:pt>
                <c:pt idx="1244">
                  <c:v>43143</c:v>
                </c:pt>
                <c:pt idx="1245">
                  <c:v>43144</c:v>
                </c:pt>
                <c:pt idx="1246">
                  <c:v>43145</c:v>
                </c:pt>
                <c:pt idx="1247">
                  <c:v>43153</c:v>
                </c:pt>
                <c:pt idx="1248">
                  <c:v>43154</c:v>
                </c:pt>
                <c:pt idx="1249">
                  <c:v>43157</c:v>
                </c:pt>
                <c:pt idx="1250">
                  <c:v>43158</c:v>
                </c:pt>
                <c:pt idx="1251">
                  <c:v>43159</c:v>
                </c:pt>
                <c:pt idx="1252">
                  <c:v>43160</c:v>
                </c:pt>
                <c:pt idx="1253">
                  <c:v>43161</c:v>
                </c:pt>
                <c:pt idx="1254">
                  <c:v>43164</c:v>
                </c:pt>
                <c:pt idx="1255">
                  <c:v>43165</c:v>
                </c:pt>
                <c:pt idx="1256">
                  <c:v>43166</c:v>
                </c:pt>
                <c:pt idx="1257">
                  <c:v>43167</c:v>
                </c:pt>
                <c:pt idx="1258">
                  <c:v>43168</c:v>
                </c:pt>
                <c:pt idx="1259">
                  <c:v>43171</c:v>
                </c:pt>
                <c:pt idx="1260">
                  <c:v>43172</c:v>
                </c:pt>
                <c:pt idx="1261">
                  <c:v>43173</c:v>
                </c:pt>
                <c:pt idx="1262">
                  <c:v>43174</c:v>
                </c:pt>
                <c:pt idx="1263">
                  <c:v>43175</c:v>
                </c:pt>
                <c:pt idx="1264">
                  <c:v>43178</c:v>
                </c:pt>
                <c:pt idx="1265">
                  <c:v>43179</c:v>
                </c:pt>
                <c:pt idx="1266">
                  <c:v>43180</c:v>
                </c:pt>
                <c:pt idx="1267">
                  <c:v>43181</c:v>
                </c:pt>
                <c:pt idx="1268">
                  <c:v>43182</c:v>
                </c:pt>
                <c:pt idx="1269">
                  <c:v>43185</c:v>
                </c:pt>
                <c:pt idx="1270">
                  <c:v>43186</c:v>
                </c:pt>
                <c:pt idx="1271">
                  <c:v>43187</c:v>
                </c:pt>
                <c:pt idx="1272">
                  <c:v>43188</c:v>
                </c:pt>
                <c:pt idx="1273">
                  <c:v>43189</c:v>
                </c:pt>
                <c:pt idx="1274">
                  <c:v>43192</c:v>
                </c:pt>
                <c:pt idx="1275">
                  <c:v>43193</c:v>
                </c:pt>
                <c:pt idx="1276">
                  <c:v>43194</c:v>
                </c:pt>
                <c:pt idx="1277">
                  <c:v>43199</c:v>
                </c:pt>
                <c:pt idx="1278">
                  <c:v>43200</c:v>
                </c:pt>
                <c:pt idx="1279">
                  <c:v>43201</c:v>
                </c:pt>
                <c:pt idx="1280">
                  <c:v>43202</c:v>
                </c:pt>
                <c:pt idx="1281">
                  <c:v>43203</c:v>
                </c:pt>
                <c:pt idx="1282">
                  <c:v>43206</c:v>
                </c:pt>
                <c:pt idx="1283">
                  <c:v>43207</c:v>
                </c:pt>
                <c:pt idx="1284">
                  <c:v>43208</c:v>
                </c:pt>
                <c:pt idx="1285">
                  <c:v>43209</c:v>
                </c:pt>
                <c:pt idx="1286">
                  <c:v>43210</c:v>
                </c:pt>
                <c:pt idx="1287">
                  <c:v>43213</c:v>
                </c:pt>
                <c:pt idx="1288">
                  <c:v>43214</c:v>
                </c:pt>
                <c:pt idx="1289">
                  <c:v>43215</c:v>
                </c:pt>
                <c:pt idx="1290">
                  <c:v>43216</c:v>
                </c:pt>
                <c:pt idx="1291">
                  <c:v>43217</c:v>
                </c:pt>
                <c:pt idx="1292">
                  <c:v>43222</c:v>
                </c:pt>
                <c:pt idx="1293">
                  <c:v>43223</c:v>
                </c:pt>
                <c:pt idx="1294">
                  <c:v>43224</c:v>
                </c:pt>
                <c:pt idx="1295">
                  <c:v>43227</c:v>
                </c:pt>
                <c:pt idx="1296">
                  <c:v>43228</c:v>
                </c:pt>
                <c:pt idx="1297">
                  <c:v>43229</c:v>
                </c:pt>
                <c:pt idx="1298">
                  <c:v>43230</c:v>
                </c:pt>
                <c:pt idx="1299">
                  <c:v>43231</c:v>
                </c:pt>
                <c:pt idx="1300">
                  <c:v>43234</c:v>
                </c:pt>
                <c:pt idx="1301">
                  <c:v>43235</c:v>
                </c:pt>
                <c:pt idx="1302">
                  <c:v>43236</c:v>
                </c:pt>
                <c:pt idx="1303">
                  <c:v>43237</c:v>
                </c:pt>
                <c:pt idx="1304">
                  <c:v>43238</c:v>
                </c:pt>
                <c:pt idx="1305">
                  <c:v>43241</c:v>
                </c:pt>
                <c:pt idx="1306">
                  <c:v>43242</c:v>
                </c:pt>
                <c:pt idx="1307">
                  <c:v>43243</c:v>
                </c:pt>
                <c:pt idx="1308">
                  <c:v>43244</c:v>
                </c:pt>
                <c:pt idx="1309">
                  <c:v>43245</c:v>
                </c:pt>
                <c:pt idx="1310">
                  <c:v>43248</c:v>
                </c:pt>
                <c:pt idx="1311">
                  <c:v>43249</c:v>
                </c:pt>
                <c:pt idx="1312">
                  <c:v>43250</c:v>
                </c:pt>
                <c:pt idx="1313">
                  <c:v>43251</c:v>
                </c:pt>
                <c:pt idx="1314">
                  <c:v>43252</c:v>
                </c:pt>
                <c:pt idx="1315">
                  <c:v>43255</c:v>
                </c:pt>
                <c:pt idx="1316">
                  <c:v>43256</c:v>
                </c:pt>
                <c:pt idx="1317">
                  <c:v>43257</c:v>
                </c:pt>
                <c:pt idx="1318">
                  <c:v>43258</c:v>
                </c:pt>
                <c:pt idx="1319">
                  <c:v>43259</c:v>
                </c:pt>
                <c:pt idx="1320">
                  <c:v>43262</c:v>
                </c:pt>
                <c:pt idx="1321">
                  <c:v>43263</c:v>
                </c:pt>
                <c:pt idx="1322">
                  <c:v>43264</c:v>
                </c:pt>
                <c:pt idx="1323">
                  <c:v>43265</c:v>
                </c:pt>
                <c:pt idx="1324">
                  <c:v>43266</c:v>
                </c:pt>
                <c:pt idx="1325">
                  <c:v>43270</c:v>
                </c:pt>
                <c:pt idx="1326">
                  <c:v>43271</c:v>
                </c:pt>
                <c:pt idx="1327">
                  <c:v>43272</c:v>
                </c:pt>
                <c:pt idx="1328">
                  <c:v>43273</c:v>
                </c:pt>
                <c:pt idx="1329">
                  <c:v>43276</c:v>
                </c:pt>
                <c:pt idx="1330">
                  <c:v>43277</c:v>
                </c:pt>
                <c:pt idx="1331">
                  <c:v>43278</c:v>
                </c:pt>
                <c:pt idx="1332">
                  <c:v>43279</c:v>
                </c:pt>
                <c:pt idx="1333">
                  <c:v>43280</c:v>
                </c:pt>
                <c:pt idx="1334">
                  <c:v>43283</c:v>
                </c:pt>
                <c:pt idx="1335">
                  <c:v>43284</c:v>
                </c:pt>
                <c:pt idx="1336">
                  <c:v>43285</c:v>
                </c:pt>
                <c:pt idx="1337">
                  <c:v>43286</c:v>
                </c:pt>
                <c:pt idx="1338">
                  <c:v>43287</c:v>
                </c:pt>
                <c:pt idx="1339">
                  <c:v>43290</c:v>
                </c:pt>
                <c:pt idx="1340">
                  <c:v>43291</c:v>
                </c:pt>
                <c:pt idx="1341">
                  <c:v>43292</c:v>
                </c:pt>
                <c:pt idx="1342">
                  <c:v>43293</c:v>
                </c:pt>
                <c:pt idx="1343">
                  <c:v>43294</c:v>
                </c:pt>
                <c:pt idx="1344">
                  <c:v>43297</c:v>
                </c:pt>
                <c:pt idx="1345">
                  <c:v>43298</c:v>
                </c:pt>
                <c:pt idx="1346">
                  <c:v>43299</c:v>
                </c:pt>
                <c:pt idx="1347">
                  <c:v>43300</c:v>
                </c:pt>
                <c:pt idx="1348">
                  <c:v>43301</c:v>
                </c:pt>
                <c:pt idx="1349">
                  <c:v>43304</c:v>
                </c:pt>
                <c:pt idx="1350">
                  <c:v>43305</c:v>
                </c:pt>
                <c:pt idx="1351">
                  <c:v>43306</c:v>
                </c:pt>
                <c:pt idx="1352">
                  <c:v>43307</c:v>
                </c:pt>
                <c:pt idx="1353">
                  <c:v>43308</c:v>
                </c:pt>
                <c:pt idx="1354">
                  <c:v>43311</c:v>
                </c:pt>
                <c:pt idx="1355">
                  <c:v>43312</c:v>
                </c:pt>
                <c:pt idx="1356">
                  <c:v>43313</c:v>
                </c:pt>
                <c:pt idx="1357">
                  <c:v>43314</c:v>
                </c:pt>
                <c:pt idx="1358">
                  <c:v>43315</c:v>
                </c:pt>
                <c:pt idx="1359">
                  <c:v>43318</c:v>
                </c:pt>
                <c:pt idx="1360">
                  <c:v>43319</c:v>
                </c:pt>
                <c:pt idx="1361">
                  <c:v>43320</c:v>
                </c:pt>
                <c:pt idx="1362">
                  <c:v>43321</c:v>
                </c:pt>
                <c:pt idx="1363">
                  <c:v>43322</c:v>
                </c:pt>
                <c:pt idx="1364">
                  <c:v>43325</c:v>
                </c:pt>
                <c:pt idx="1365">
                  <c:v>43326</c:v>
                </c:pt>
                <c:pt idx="1366">
                  <c:v>43327</c:v>
                </c:pt>
                <c:pt idx="1367">
                  <c:v>43328</c:v>
                </c:pt>
                <c:pt idx="1368">
                  <c:v>43329</c:v>
                </c:pt>
                <c:pt idx="1369">
                  <c:v>43332</c:v>
                </c:pt>
                <c:pt idx="1370">
                  <c:v>43333</c:v>
                </c:pt>
                <c:pt idx="1371">
                  <c:v>43334</c:v>
                </c:pt>
                <c:pt idx="1372">
                  <c:v>43335</c:v>
                </c:pt>
                <c:pt idx="1373">
                  <c:v>43336</c:v>
                </c:pt>
                <c:pt idx="1374">
                  <c:v>43339</c:v>
                </c:pt>
                <c:pt idx="1375">
                  <c:v>43340</c:v>
                </c:pt>
                <c:pt idx="1376">
                  <c:v>43341</c:v>
                </c:pt>
                <c:pt idx="1377">
                  <c:v>43342</c:v>
                </c:pt>
                <c:pt idx="1378">
                  <c:v>43343</c:v>
                </c:pt>
                <c:pt idx="1379">
                  <c:v>43346</c:v>
                </c:pt>
                <c:pt idx="1380">
                  <c:v>43347</c:v>
                </c:pt>
                <c:pt idx="1381">
                  <c:v>43348</c:v>
                </c:pt>
                <c:pt idx="1382">
                  <c:v>43349</c:v>
                </c:pt>
                <c:pt idx="1383">
                  <c:v>43350</c:v>
                </c:pt>
                <c:pt idx="1384">
                  <c:v>43353</c:v>
                </c:pt>
                <c:pt idx="1385">
                  <c:v>43354</c:v>
                </c:pt>
                <c:pt idx="1386">
                  <c:v>43355</c:v>
                </c:pt>
                <c:pt idx="1387">
                  <c:v>43356</c:v>
                </c:pt>
                <c:pt idx="1388">
                  <c:v>43357</c:v>
                </c:pt>
                <c:pt idx="1389">
                  <c:v>43360</c:v>
                </c:pt>
                <c:pt idx="1390">
                  <c:v>43361</c:v>
                </c:pt>
                <c:pt idx="1391">
                  <c:v>43362</c:v>
                </c:pt>
                <c:pt idx="1392">
                  <c:v>43363</c:v>
                </c:pt>
                <c:pt idx="1393">
                  <c:v>43364</c:v>
                </c:pt>
                <c:pt idx="1394">
                  <c:v>43368</c:v>
                </c:pt>
                <c:pt idx="1395">
                  <c:v>43369</c:v>
                </c:pt>
                <c:pt idx="1396">
                  <c:v>43370</c:v>
                </c:pt>
                <c:pt idx="1397">
                  <c:v>43371</c:v>
                </c:pt>
                <c:pt idx="1398">
                  <c:v>43381</c:v>
                </c:pt>
                <c:pt idx="1399">
                  <c:v>43382</c:v>
                </c:pt>
                <c:pt idx="1400">
                  <c:v>43383</c:v>
                </c:pt>
                <c:pt idx="1401">
                  <c:v>43384</c:v>
                </c:pt>
                <c:pt idx="1402">
                  <c:v>43385</c:v>
                </c:pt>
                <c:pt idx="1403">
                  <c:v>43388</c:v>
                </c:pt>
                <c:pt idx="1404">
                  <c:v>43389</c:v>
                </c:pt>
                <c:pt idx="1405">
                  <c:v>43390</c:v>
                </c:pt>
                <c:pt idx="1406">
                  <c:v>43391</c:v>
                </c:pt>
                <c:pt idx="1407">
                  <c:v>43392</c:v>
                </c:pt>
                <c:pt idx="1408">
                  <c:v>43395</c:v>
                </c:pt>
                <c:pt idx="1409">
                  <c:v>43396</c:v>
                </c:pt>
                <c:pt idx="1410">
                  <c:v>43397</c:v>
                </c:pt>
                <c:pt idx="1411">
                  <c:v>43398</c:v>
                </c:pt>
                <c:pt idx="1412">
                  <c:v>43399</c:v>
                </c:pt>
                <c:pt idx="1413">
                  <c:v>43402</c:v>
                </c:pt>
                <c:pt idx="1414">
                  <c:v>43403</c:v>
                </c:pt>
                <c:pt idx="1415">
                  <c:v>43404</c:v>
                </c:pt>
                <c:pt idx="1416">
                  <c:v>43405</c:v>
                </c:pt>
                <c:pt idx="1417">
                  <c:v>43406</c:v>
                </c:pt>
                <c:pt idx="1418">
                  <c:v>43409</c:v>
                </c:pt>
                <c:pt idx="1419">
                  <c:v>43410</c:v>
                </c:pt>
                <c:pt idx="1420">
                  <c:v>43411</c:v>
                </c:pt>
                <c:pt idx="1421">
                  <c:v>43412</c:v>
                </c:pt>
                <c:pt idx="1422">
                  <c:v>43413</c:v>
                </c:pt>
                <c:pt idx="1423">
                  <c:v>43416</c:v>
                </c:pt>
                <c:pt idx="1424">
                  <c:v>43417</c:v>
                </c:pt>
                <c:pt idx="1425">
                  <c:v>43418</c:v>
                </c:pt>
                <c:pt idx="1426">
                  <c:v>43419</c:v>
                </c:pt>
                <c:pt idx="1427">
                  <c:v>43420</c:v>
                </c:pt>
                <c:pt idx="1428">
                  <c:v>43423</c:v>
                </c:pt>
                <c:pt idx="1429">
                  <c:v>43424</c:v>
                </c:pt>
                <c:pt idx="1430">
                  <c:v>43425</c:v>
                </c:pt>
                <c:pt idx="1431">
                  <c:v>43426</c:v>
                </c:pt>
                <c:pt idx="1432">
                  <c:v>43427</c:v>
                </c:pt>
                <c:pt idx="1433">
                  <c:v>43430</c:v>
                </c:pt>
                <c:pt idx="1434">
                  <c:v>43431</c:v>
                </c:pt>
                <c:pt idx="1435">
                  <c:v>43432</c:v>
                </c:pt>
                <c:pt idx="1436">
                  <c:v>43433</c:v>
                </c:pt>
                <c:pt idx="1437">
                  <c:v>43434</c:v>
                </c:pt>
                <c:pt idx="1438">
                  <c:v>43437</c:v>
                </c:pt>
                <c:pt idx="1439">
                  <c:v>43438</c:v>
                </c:pt>
                <c:pt idx="1440">
                  <c:v>43439</c:v>
                </c:pt>
                <c:pt idx="1441">
                  <c:v>43440</c:v>
                </c:pt>
                <c:pt idx="1442">
                  <c:v>43441</c:v>
                </c:pt>
                <c:pt idx="1443">
                  <c:v>43444</c:v>
                </c:pt>
                <c:pt idx="1444">
                  <c:v>43445</c:v>
                </c:pt>
                <c:pt idx="1445">
                  <c:v>43446</c:v>
                </c:pt>
                <c:pt idx="1446">
                  <c:v>43447</c:v>
                </c:pt>
                <c:pt idx="1447">
                  <c:v>43448</c:v>
                </c:pt>
                <c:pt idx="1448">
                  <c:v>43451</c:v>
                </c:pt>
                <c:pt idx="1449">
                  <c:v>43452</c:v>
                </c:pt>
                <c:pt idx="1450">
                  <c:v>43453</c:v>
                </c:pt>
                <c:pt idx="1451">
                  <c:v>43454</c:v>
                </c:pt>
                <c:pt idx="1452">
                  <c:v>43455</c:v>
                </c:pt>
                <c:pt idx="1453">
                  <c:v>43458</c:v>
                </c:pt>
                <c:pt idx="1454">
                  <c:v>43459</c:v>
                </c:pt>
                <c:pt idx="1455">
                  <c:v>43460</c:v>
                </c:pt>
                <c:pt idx="1456">
                  <c:v>43461</c:v>
                </c:pt>
                <c:pt idx="1457">
                  <c:v>43462</c:v>
                </c:pt>
                <c:pt idx="1458">
                  <c:v>43467</c:v>
                </c:pt>
                <c:pt idx="1459">
                  <c:v>43468</c:v>
                </c:pt>
                <c:pt idx="1460">
                  <c:v>43469</c:v>
                </c:pt>
                <c:pt idx="1461">
                  <c:v>43472</c:v>
                </c:pt>
                <c:pt idx="1462">
                  <c:v>43473</c:v>
                </c:pt>
                <c:pt idx="1463">
                  <c:v>43474</c:v>
                </c:pt>
                <c:pt idx="1464">
                  <c:v>43475</c:v>
                </c:pt>
                <c:pt idx="1465">
                  <c:v>43476</c:v>
                </c:pt>
                <c:pt idx="1466">
                  <c:v>43479</c:v>
                </c:pt>
                <c:pt idx="1467">
                  <c:v>43480</c:v>
                </c:pt>
                <c:pt idx="1468">
                  <c:v>43481</c:v>
                </c:pt>
                <c:pt idx="1469">
                  <c:v>43482</c:v>
                </c:pt>
                <c:pt idx="1470">
                  <c:v>43483</c:v>
                </c:pt>
                <c:pt idx="1471">
                  <c:v>43486</c:v>
                </c:pt>
                <c:pt idx="1472">
                  <c:v>43487</c:v>
                </c:pt>
                <c:pt idx="1473">
                  <c:v>43488</c:v>
                </c:pt>
                <c:pt idx="1474">
                  <c:v>43489</c:v>
                </c:pt>
                <c:pt idx="1475">
                  <c:v>43490</c:v>
                </c:pt>
                <c:pt idx="1476">
                  <c:v>43493</c:v>
                </c:pt>
                <c:pt idx="1477">
                  <c:v>43494</c:v>
                </c:pt>
                <c:pt idx="1478">
                  <c:v>43495</c:v>
                </c:pt>
                <c:pt idx="1479">
                  <c:v>43496</c:v>
                </c:pt>
                <c:pt idx="1480">
                  <c:v>43497</c:v>
                </c:pt>
                <c:pt idx="1481">
                  <c:v>43507</c:v>
                </c:pt>
                <c:pt idx="1482">
                  <c:v>43508</c:v>
                </c:pt>
                <c:pt idx="1483">
                  <c:v>43509</c:v>
                </c:pt>
                <c:pt idx="1484">
                  <c:v>43510</c:v>
                </c:pt>
                <c:pt idx="1485">
                  <c:v>43511</c:v>
                </c:pt>
                <c:pt idx="1486">
                  <c:v>43514</c:v>
                </c:pt>
                <c:pt idx="1487">
                  <c:v>43515</c:v>
                </c:pt>
                <c:pt idx="1488">
                  <c:v>43516</c:v>
                </c:pt>
                <c:pt idx="1489">
                  <c:v>43517</c:v>
                </c:pt>
                <c:pt idx="1490">
                  <c:v>43518</c:v>
                </c:pt>
                <c:pt idx="1491">
                  <c:v>43521</c:v>
                </c:pt>
                <c:pt idx="1492">
                  <c:v>43522</c:v>
                </c:pt>
                <c:pt idx="1493">
                  <c:v>43523</c:v>
                </c:pt>
                <c:pt idx="1494">
                  <c:v>43524</c:v>
                </c:pt>
                <c:pt idx="1495">
                  <c:v>43525</c:v>
                </c:pt>
                <c:pt idx="1496">
                  <c:v>43528</c:v>
                </c:pt>
                <c:pt idx="1497">
                  <c:v>43529</c:v>
                </c:pt>
                <c:pt idx="1498">
                  <c:v>43530</c:v>
                </c:pt>
                <c:pt idx="1499">
                  <c:v>43531</c:v>
                </c:pt>
                <c:pt idx="1500">
                  <c:v>43532</c:v>
                </c:pt>
                <c:pt idx="1501">
                  <c:v>43535</c:v>
                </c:pt>
                <c:pt idx="1502">
                  <c:v>43536</c:v>
                </c:pt>
                <c:pt idx="1503">
                  <c:v>43537</c:v>
                </c:pt>
                <c:pt idx="1504">
                  <c:v>43538</c:v>
                </c:pt>
                <c:pt idx="1505">
                  <c:v>43539</c:v>
                </c:pt>
                <c:pt idx="1506">
                  <c:v>43542</c:v>
                </c:pt>
                <c:pt idx="1507">
                  <c:v>43543</c:v>
                </c:pt>
                <c:pt idx="1508">
                  <c:v>43544</c:v>
                </c:pt>
                <c:pt idx="1509">
                  <c:v>43545</c:v>
                </c:pt>
                <c:pt idx="1510">
                  <c:v>43546</c:v>
                </c:pt>
                <c:pt idx="1511">
                  <c:v>43549</c:v>
                </c:pt>
                <c:pt idx="1512">
                  <c:v>43550</c:v>
                </c:pt>
                <c:pt idx="1513">
                  <c:v>43551</c:v>
                </c:pt>
                <c:pt idx="1514">
                  <c:v>43552</c:v>
                </c:pt>
                <c:pt idx="1515">
                  <c:v>43553</c:v>
                </c:pt>
                <c:pt idx="1516">
                  <c:v>43556</c:v>
                </c:pt>
                <c:pt idx="1517">
                  <c:v>43557</c:v>
                </c:pt>
                <c:pt idx="1518">
                  <c:v>43558</c:v>
                </c:pt>
                <c:pt idx="1519">
                  <c:v>43559</c:v>
                </c:pt>
                <c:pt idx="1520">
                  <c:v>43563</c:v>
                </c:pt>
                <c:pt idx="1521">
                  <c:v>43564</c:v>
                </c:pt>
                <c:pt idx="1522">
                  <c:v>43565</c:v>
                </c:pt>
                <c:pt idx="1523">
                  <c:v>43566</c:v>
                </c:pt>
                <c:pt idx="1524">
                  <c:v>43567</c:v>
                </c:pt>
                <c:pt idx="1525">
                  <c:v>43570</c:v>
                </c:pt>
                <c:pt idx="1526">
                  <c:v>43571</c:v>
                </c:pt>
                <c:pt idx="1527">
                  <c:v>43572</c:v>
                </c:pt>
                <c:pt idx="1528">
                  <c:v>43573</c:v>
                </c:pt>
                <c:pt idx="1529">
                  <c:v>43574</c:v>
                </c:pt>
                <c:pt idx="1530">
                  <c:v>43577</c:v>
                </c:pt>
                <c:pt idx="1531">
                  <c:v>43578</c:v>
                </c:pt>
                <c:pt idx="1532">
                  <c:v>43579</c:v>
                </c:pt>
                <c:pt idx="1533">
                  <c:v>43580</c:v>
                </c:pt>
                <c:pt idx="1534">
                  <c:v>43581</c:v>
                </c:pt>
                <c:pt idx="1535">
                  <c:v>43584</c:v>
                </c:pt>
                <c:pt idx="1536">
                  <c:v>43585</c:v>
                </c:pt>
                <c:pt idx="1537">
                  <c:v>43591</c:v>
                </c:pt>
                <c:pt idx="1538">
                  <c:v>43592</c:v>
                </c:pt>
                <c:pt idx="1539">
                  <c:v>43593</c:v>
                </c:pt>
                <c:pt idx="1540">
                  <c:v>43594</c:v>
                </c:pt>
                <c:pt idx="1541">
                  <c:v>43595</c:v>
                </c:pt>
                <c:pt idx="1542">
                  <c:v>43598</c:v>
                </c:pt>
                <c:pt idx="1543">
                  <c:v>43599</c:v>
                </c:pt>
                <c:pt idx="1544">
                  <c:v>43600</c:v>
                </c:pt>
                <c:pt idx="1545">
                  <c:v>43601</c:v>
                </c:pt>
                <c:pt idx="1546">
                  <c:v>43602</c:v>
                </c:pt>
                <c:pt idx="1547">
                  <c:v>43605</c:v>
                </c:pt>
                <c:pt idx="1548">
                  <c:v>43606</c:v>
                </c:pt>
                <c:pt idx="1549">
                  <c:v>43607</c:v>
                </c:pt>
                <c:pt idx="1550">
                  <c:v>43608</c:v>
                </c:pt>
                <c:pt idx="1551">
                  <c:v>43609</c:v>
                </c:pt>
                <c:pt idx="1552">
                  <c:v>43612</c:v>
                </c:pt>
                <c:pt idx="1553">
                  <c:v>43613</c:v>
                </c:pt>
                <c:pt idx="1554">
                  <c:v>43614</c:v>
                </c:pt>
                <c:pt idx="1555">
                  <c:v>43615</c:v>
                </c:pt>
                <c:pt idx="1556">
                  <c:v>43616</c:v>
                </c:pt>
                <c:pt idx="1557">
                  <c:v>43619</c:v>
                </c:pt>
                <c:pt idx="1558">
                  <c:v>43620</c:v>
                </c:pt>
                <c:pt idx="1559">
                  <c:v>43621</c:v>
                </c:pt>
                <c:pt idx="1560">
                  <c:v>43622</c:v>
                </c:pt>
                <c:pt idx="1561">
                  <c:v>43626</c:v>
                </c:pt>
                <c:pt idx="1562">
                  <c:v>43627</c:v>
                </c:pt>
                <c:pt idx="1563">
                  <c:v>43628</c:v>
                </c:pt>
                <c:pt idx="1564">
                  <c:v>43629</c:v>
                </c:pt>
                <c:pt idx="1565">
                  <c:v>43630</c:v>
                </c:pt>
                <c:pt idx="1566">
                  <c:v>43633</c:v>
                </c:pt>
                <c:pt idx="1567">
                  <c:v>43634</c:v>
                </c:pt>
                <c:pt idx="1568">
                  <c:v>43635</c:v>
                </c:pt>
                <c:pt idx="1569">
                  <c:v>43636</c:v>
                </c:pt>
                <c:pt idx="1570">
                  <c:v>43637</c:v>
                </c:pt>
                <c:pt idx="1571">
                  <c:v>43640</c:v>
                </c:pt>
                <c:pt idx="1572">
                  <c:v>43641</c:v>
                </c:pt>
                <c:pt idx="1573">
                  <c:v>43642</c:v>
                </c:pt>
                <c:pt idx="1574">
                  <c:v>43643</c:v>
                </c:pt>
                <c:pt idx="1575">
                  <c:v>43644</c:v>
                </c:pt>
                <c:pt idx="1576">
                  <c:v>43647</c:v>
                </c:pt>
                <c:pt idx="1577">
                  <c:v>43648</c:v>
                </c:pt>
                <c:pt idx="1578">
                  <c:v>43649</c:v>
                </c:pt>
                <c:pt idx="1579">
                  <c:v>43650</c:v>
                </c:pt>
                <c:pt idx="1580">
                  <c:v>43651</c:v>
                </c:pt>
                <c:pt idx="1581">
                  <c:v>43654</c:v>
                </c:pt>
                <c:pt idx="1582">
                  <c:v>43655</c:v>
                </c:pt>
                <c:pt idx="1583">
                  <c:v>43656</c:v>
                </c:pt>
                <c:pt idx="1584">
                  <c:v>43657</c:v>
                </c:pt>
                <c:pt idx="1585">
                  <c:v>43658</c:v>
                </c:pt>
                <c:pt idx="1586">
                  <c:v>43661</c:v>
                </c:pt>
                <c:pt idx="1587">
                  <c:v>43662</c:v>
                </c:pt>
                <c:pt idx="1588">
                  <c:v>43663</c:v>
                </c:pt>
                <c:pt idx="1589">
                  <c:v>43664</c:v>
                </c:pt>
                <c:pt idx="1590">
                  <c:v>43665</c:v>
                </c:pt>
                <c:pt idx="1591">
                  <c:v>43668</c:v>
                </c:pt>
              </c:numCache>
            </c:numRef>
          </c:cat>
          <c:val>
            <c:numRef>
              <c:f>涨停板占比最终数据!$B$2:$B$1593</c:f>
              <c:numCache>
                <c:formatCode>0.0000</c:formatCode>
                <c:ptCount val="1592"/>
                <c:pt idx="0">
                  <c:v>0.70420000000000005</c:v>
                </c:pt>
                <c:pt idx="1">
                  <c:v>2.1126999999999998</c:v>
                </c:pt>
                <c:pt idx="2">
                  <c:v>1.4085000000000001</c:v>
                </c:pt>
                <c:pt idx="3">
                  <c:v>0.503</c:v>
                </c:pt>
                <c:pt idx="4">
                  <c:v>1.006</c:v>
                </c:pt>
                <c:pt idx="5">
                  <c:v>0.40239999999999998</c:v>
                </c:pt>
                <c:pt idx="6">
                  <c:v>3.0181</c:v>
                </c:pt>
                <c:pt idx="7">
                  <c:v>2.2132999999999998</c:v>
                </c:pt>
                <c:pt idx="8">
                  <c:v>2.1126999999999998</c:v>
                </c:pt>
                <c:pt idx="9">
                  <c:v>0.503</c:v>
                </c:pt>
                <c:pt idx="10">
                  <c:v>0.80479999999999996</c:v>
                </c:pt>
                <c:pt idx="11">
                  <c:v>2.7162999999999999</c:v>
                </c:pt>
                <c:pt idx="12">
                  <c:v>0.90539999999999998</c:v>
                </c:pt>
                <c:pt idx="13">
                  <c:v>1.6096999999999999</c:v>
                </c:pt>
                <c:pt idx="14">
                  <c:v>0.80479999999999996</c:v>
                </c:pt>
                <c:pt idx="15">
                  <c:v>0.80479999999999996</c:v>
                </c:pt>
                <c:pt idx="16">
                  <c:v>1.3078000000000001</c:v>
                </c:pt>
                <c:pt idx="17">
                  <c:v>1.2072000000000001</c:v>
                </c:pt>
                <c:pt idx="18">
                  <c:v>1.5091000000000001</c:v>
                </c:pt>
                <c:pt idx="19">
                  <c:v>0.90539999999999998</c:v>
                </c:pt>
                <c:pt idx="20">
                  <c:v>1.1066</c:v>
                </c:pt>
                <c:pt idx="21">
                  <c:v>0.90539999999999998</c:v>
                </c:pt>
                <c:pt idx="22">
                  <c:v>0.70420000000000005</c:v>
                </c:pt>
                <c:pt idx="23">
                  <c:v>1.006</c:v>
                </c:pt>
                <c:pt idx="24">
                  <c:v>0.90539999999999998</c:v>
                </c:pt>
                <c:pt idx="25">
                  <c:v>0.503</c:v>
                </c:pt>
                <c:pt idx="26">
                  <c:v>1.6064000000000001</c:v>
                </c:pt>
                <c:pt idx="27">
                  <c:v>0.60240000000000005</c:v>
                </c:pt>
                <c:pt idx="28">
                  <c:v>1.004</c:v>
                </c:pt>
                <c:pt idx="29">
                  <c:v>0.30120000000000002</c:v>
                </c:pt>
                <c:pt idx="30">
                  <c:v>0.70279999999999998</c:v>
                </c:pt>
                <c:pt idx="31">
                  <c:v>1.3051999999999999</c:v>
                </c:pt>
                <c:pt idx="32">
                  <c:v>0.60240000000000005</c:v>
                </c:pt>
                <c:pt idx="33">
                  <c:v>1.2048000000000001</c:v>
                </c:pt>
                <c:pt idx="34">
                  <c:v>1.2048000000000001</c:v>
                </c:pt>
                <c:pt idx="35">
                  <c:v>1.6064000000000001</c:v>
                </c:pt>
                <c:pt idx="36">
                  <c:v>0.70279999999999998</c:v>
                </c:pt>
                <c:pt idx="37">
                  <c:v>2.3092000000000001</c:v>
                </c:pt>
                <c:pt idx="38">
                  <c:v>2.2088000000000001</c:v>
                </c:pt>
                <c:pt idx="39">
                  <c:v>0.90359999999999996</c:v>
                </c:pt>
                <c:pt idx="40">
                  <c:v>0.60240000000000005</c:v>
                </c:pt>
                <c:pt idx="41">
                  <c:v>0.80320000000000003</c:v>
                </c:pt>
                <c:pt idx="42">
                  <c:v>0.60240000000000005</c:v>
                </c:pt>
                <c:pt idx="43">
                  <c:v>0.60240000000000005</c:v>
                </c:pt>
                <c:pt idx="44">
                  <c:v>1.2048000000000001</c:v>
                </c:pt>
                <c:pt idx="45">
                  <c:v>0.70279999999999998</c:v>
                </c:pt>
                <c:pt idx="46">
                  <c:v>0.70279999999999998</c:v>
                </c:pt>
                <c:pt idx="47">
                  <c:v>0.70279999999999998</c:v>
                </c:pt>
                <c:pt idx="48">
                  <c:v>1.8071999999999999</c:v>
                </c:pt>
                <c:pt idx="49">
                  <c:v>1.4056</c:v>
                </c:pt>
                <c:pt idx="50">
                  <c:v>0.60240000000000005</c:v>
                </c:pt>
                <c:pt idx="51">
                  <c:v>0.80320000000000003</c:v>
                </c:pt>
                <c:pt idx="52">
                  <c:v>0.80320000000000003</c:v>
                </c:pt>
                <c:pt idx="53">
                  <c:v>0.70279999999999998</c:v>
                </c:pt>
                <c:pt idx="54">
                  <c:v>0.30120000000000002</c:v>
                </c:pt>
                <c:pt idx="55">
                  <c:v>0.80320000000000003</c:v>
                </c:pt>
                <c:pt idx="56">
                  <c:v>0.90359999999999996</c:v>
                </c:pt>
                <c:pt idx="57">
                  <c:v>0.80320000000000003</c:v>
                </c:pt>
                <c:pt idx="58">
                  <c:v>0.60240000000000005</c:v>
                </c:pt>
                <c:pt idx="59">
                  <c:v>1.1044</c:v>
                </c:pt>
                <c:pt idx="60">
                  <c:v>0.80320000000000003</c:v>
                </c:pt>
                <c:pt idx="61">
                  <c:v>0.502</c:v>
                </c:pt>
                <c:pt idx="62">
                  <c:v>0.40160000000000001</c:v>
                </c:pt>
                <c:pt idx="63">
                  <c:v>0.60240000000000005</c:v>
                </c:pt>
                <c:pt idx="64">
                  <c:v>0.20080000000000001</c:v>
                </c:pt>
                <c:pt idx="65">
                  <c:v>0.1004</c:v>
                </c:pt>
                <c:pt idx="66">
                  <c:v>0.40160000000000001</c:v>
                </c:pt>
                <c:pt idx="67">
                  <c:v>0.1004</c:v>
                </c:pt>
                <c:pt idx="68">
                  <c:v>0.40160000000000001</c:v>
                </c:pt>
                <c:pt idx="69">
                  <c:v>1.506</c:v>
                </c:pt>
                <c:pt idx="70">
                  <c:v>0.20080000000000001</c:v>
                </c:pt>
                <c:pt idx="71">
                  <c:v>1.1044</c:v>
                </c:pt>
                <c:pt idx="72">
                  <c:v>0.40160000000000001</c:v>
                </c:pt>
                <c:pt idx="73">
                  <c:v>0.1004</c:v>
                </c:pt>
                <c:pt idx="74">
                  <c:v>0.502</c:v>
                </c:pt>
                <c:pt idx="75">
                  <c:v>0.502</c:v>
                </c:pt>
                <c:pt idx="76">
                  <c:v>1.1044</c:v>
                </c:pt>
                <c:pt idx="77">
                  <c:v>1.1044</c:v>
                </c:pt>
                <c:pt idx="78">
                  <c:v>1.004</c:v>
                </c:pt>
                <c:pt idx="79">
                  <c:v>0.70279999999999998</c:v>
                </c:pt>
                <c:pt idx="80">
                  <c:v>1.7068000000000001</c:v>
                </c:pt>
                <c:pt idx="81">
                  <c:v>0.60240000000000005</c:v>
                </c:pt>
                <c:pt idx="82">
                  <c:v>0.503</c:v>
                </c:pt>
                <c:pt idx="83">
                  <c:v>0.503</c:v>
                </c:pt>
                <c:pt idx="84">
                  <c:v>0.80479999999999996</c:v>
                </c:pt>
                <c:pt idx="85">
                  <c:v>1.5091000000000001</c:v>
                </c:pt>
                <c:pt idx="86">
                  <c:v>1.2072000000000001</c:v>
                </c:pt>
                <c:pt idx="87">
                  <c:v>1.3078000000000001</c:v>
                </c:pt>
                <c:pt idx="88">
                  <c:v>1.1066</c:v>
                </c:pt>
                <c:pt idx="89">
                  <c:v>0.503</c:v>
                </c:pt>
                <c:pt idx="90">
                  <c:v>0.80479999999999996</c:v>
                </c:pt>
                <c:pt idx="91">
                  <c:v>0.70420000000000005</c:v>
                </c:pt>
                <c:pt idx="92">
                  <c:v>1.2072000000000001</c:v>
                </c:pt>
                <c:pt idx="93">
                  <c:v>1.006</c:v>
                </c:pt>
                <c:pt idx="94">
                  <c:v>1.006</c:v>
                </c:pt>
                <c:pt idx="95">
                  <c:v>0.80479999999999996</c:v>
                </c:pt>
                <c:pt idx="96">
                  <c:v>0.70420000000000005</c:v>
                </c:pt>
                <c:pt idx="97">
                  <c:v>0.30180000000000001</c:v>
                </c:pt>
                <c:pt idx="98">
                  <c:v>0.503</c:v>
                </c:pt>
                <c:pt idx="99">
                  <c:v>0.40239999999999998</c:v>
                </c:pt>
                <c:pt idx="100">
                  <c:v>0.30180000000000001</c:v>
                </c:pt>
                <c:pt idx="101">
                  <c:v>0.30180000000000001</c:v>
                </c:pt>
                <c:pt idx="102">
                  <c:v>0.503</c:v>
                </c:pt>
                <c:pt idx="103">
                  <c:v>1.4085000000000001</c:v>
                </c:pt>
                <c:pt idx="104">
                  <c:v>0.40239999999999998</c:v>
                </c:pt>
                <c:pt idx="105">
                  <c:v>0.80479999999999996</c:v>
                </c:pt>
                <c:pt idx="106">
                  <c:v>0.20119999999999999</c:v>
                </c:pt>
                <c:pt idx="107">
                  <c:v>0.40239999999999998</c:v>
                </c:pt>
                <c:pt idx="108">
                  <c:v>0.40239999999999998</c:v>
                </c:pt>
                <c:pt idx="109">
                  <c:v>0.80479999999999996</c:v>
                </c:pt>
                <c:pt idx="110">
                  <c:v>0.90539999999999998</c:v>
                </c:pt>
                <c:pt idx="111">
                  <c:v>0.503</c:v>
                </c:pt>
                <c:pt idx="112">
                  <c:v>0.40239999999999998</c:v>
                </c:pt>
                <c:pt idx="113">
                  <c:v>1.006</c:v>
                </c:pt>
                <c:pt idx="114">
                  <c:v>1.2072000000000001</c:v>
                </c:pt>
                <c:pt idx="115">
                  <c:v>1.1066</c:v>
                </c:pt>
                <c:pt idx="116">
                  <c:v>1.2072000000000001</c:v>
                </c:pt>
                <c:pt idx="117">
                  <c:v>1.2072000000000001</c:v>
                </c:pt>
                <c:pt idx="118">
                  <c:v>0.20080000000000001</c:v>
                </c:pt>
                <c:pt idx="119">
                  <c:v>1.2048000000000001</c:v>
                </c:pt>
                <c:pt idx="120">
                  <c:v>3.2128999999999999</c:v>
                </c:pt>
                <c:pt idx="121">
                  <c:v>2.008</c:v>
                </c:pt>
                <c:pt idx="122">
                  <c:v>0.60240000000000005</c:v>
                </c:pt>
                <c:pt idx="123">
                  <c:v>1.3065</c:v>
                </c:pt>
                <c:pt idx="124">
                  <c:v>1.3065</c:v>
                </c:pt>
                <c:pt idx="125">
                  <c:v>0.90449999999999997</c:v>
                </c:pt>
                <c:pt idx="126">
                  <c:v>0.90449999999999997</c:v>
                </c:pt>
                <c:pt idx="127">
                  <c:v>0.80400000000000005</c:v>
                </c:pt>
                <c:pt idx="128">
                  <c:v>1.5075000000000001</c:v>
                </c:pt>
                <c:pt idx="129">
                  <c:v>1.5075000000000001</c:v>
                </c:pt>
                <c:pt idx="130">
                  <c:v>0.80400000000000005</c:v>
                </c:pt>
                <c:pt idx="131">
                  <c:v>0.30149999999999999</c:v>
                </c:pt>
                <c:pt idx="132">
                  <c:v>0.70350000000000001</c:v>
                </c:pt>
                <c:pt idx="133">
                  <c:v>0.30149999999999999</c:v>
                </c:pt>
                <c:pt idx="134">
                  <c:v>1.1054999999999999</c:v>
                </c:pt>
                <c:pt idx="135">
                  <c:v>0.70350000000000001</c:v>
                </c:pt>
                <c:pt idx="136">
                  <c:v>0.90449999999999997</c:v>
                </c:pt>
                <c:pt idx="137">
                  <c:v>1.206</c:v>
                </c:pt>
                <c:pt idx="138">
                  <c:v>0.80400000000000005</c:v>
                </c:pt>
                <c:pt idx="139">
                  <c:v>1.1054999999999999</c:v>
                </c:pt>
                <c:pt idx="140">
                  <c:v>0.50249999999999995</c:v>
                </c:pt>
                <c:pt idx="141">
                  <c:v>0.50249999999999995</c:v>
                </c:pt>
                <c:pt idx="142">
                  <c:v>0.70350000000000001</c:v>
                </c:pt>
                <c:pt idx="143">
                  <c:v>2.5125999999999999</c:v>
                </c:pt>
                <c:pt idx="144">
                  <c:v>0.90449999999999997</c:v>
                </c:pt>
                <c:pt idx="145">
                  <c:v>0.80400000000000005</c:v>
                </c:pt>
                <c:pt idx="146">
                  <c:v>0.80400000000000005</c:v>
                </c:pt>
                <c:pt idx="147">
                  <c:v>0.30149999999999999</c:v>
                </c:pt>
                <c:pt idx="148">
                  <c:v>1.5075000000000001</c:v>
                </c:pt>
                <c:pt idx="149">
                  <c:v>1.1054999999999999</c:v>
                </c:pt>
                <c:pt idx="150">
                  <c:v>0.60299999999999998</c:v>
                </c:pt>
                <c:pt idx="151">
                  <c:v>1.3065</c:v>
                </c:pt>
                <c:pt idx="152">
                  <c:v>0.60299999999999998</c:v>
                </c:pt>
                <c:pt idx="153">
                  <c:v>2.4121000000000001</c:v>
                </c:pt>
                <c:pt idx="154">
                  <c:v>2.0101</c:v>
                </c:pt>
                <c:pt idx="155">
                  <c:v>2.8140999999999998</c:v>
                </c:pt>
                <c:pt idx="156">
                  <c:v>2.6131000000000002</c:v>
                </c:pt>
                <c:pt idx="157">
                  <c:v>3.9196</c:v>
                </c:pt>
                <c:pt idx="158">
                  <c:v>1.9095</c:v>
                </c:pt>
                <c:pt idx="159">
                  <c:v>2.6131000000000002</c:v>
                </c:pt>
                <c:pt idx="160">
                  <c:v>2.4121000000000001</c:v>
                </c:pt>
                <c:pt idx="161">
                  <c:v>1.5075000000000001</c:v>
                </c:pt>
                <c:pt idx="162">
                  <c:v>3.1156000000000001</c:v>
                </c:pt>
                <c:pt idx="163">
                  <c:v>2.8140999999999998</c:v>
                </c:pt>
                <c:pt idx="164">
                  <c:v>3.6181000000000001</c:v>
                </c:pt>
                <c:pt idx="165">
                  <c:v>3.1156000000000001</c:v>
                </c:pt>
                <c:pt idx="166">
                  <c:v>1.8089999999999999</c:v>
                </c:pt>
                <c:pt idx="167">
                  <c:v>1.0049999999999999</c:v>
                </c:pt>
                <c:pt idx="168">
                  <c:v>1.407</c:v>
                </c:pt>
                <c:pt idx="169">
                  <c:v>0.20100000000000001</c:v>
                </c:pt>
                <c:pt idx="170">
                  <c:v>1.3065</c:v>
                </c:pt>
                <c:pt idx="171">
                  <c:v>2.1105999999999998</c:v>
                </c:pt>
                <c:pt idx="172">
                  <c:v>2.0101</c:v>
                </c:pt>
                <c:pt idx="173">
                  <c:v>1.3065</c:v>
                </c:pt>
                <c:pt idx="174">
                  <c:v>0.60299999999999998</c:v>
                </c:pt>
                <c:pt idx="175">
                  <c:v>1.0049999999999999</c:v>
                </c:pt>
                <c:pt idx="176">
                  <c:v>1.8089999999999999</c:v>
                </c:pt>
                <c:pt idx="177">
                  <c:v>2.0101</c:v>
                </c:pt>
                <c:pt idx="178">
                  <c:v>3.2161</c:v>
                </c:pt>
                <c:pt idx="179">
                  <c:v>1.9095</c:v>
                </c:pt>
                <c:pt idx="180">
                  <c:v>3.6181000000000001</c:v>
                </c:pt>
                <c:pt idx="181">
                  <c:v>2.9146000000000001</c:v>
                </c:pt>
                <c:pt idx="182">
                  <c:v>2.1105999999999998</c:v>
                </c:pt>
                <c:pt idx="183">
                  <c:v>0.60299999999999998</c:v>
                </c:pt>
                <c:pt idx="184">
                  <c:v>0.90449999999999997</c:v>
                </c:pt>
                <c:pt idx="185">
                  <c:v>1.407</c:v>
                </c:pt>
                <c:pt idx="186">
                  <c:v>2.4121000000000001</c:v>
                </c:pt>
                <c:pt idx="187">
                  <c:v>1.5075000000000001</c:v>
                </c:pt>
                <c:pt idx="188">
                  <c:v>0.70350000000000001</c:v>
                </c:pt>
                <c:pt idx="189">
                  <c:v>0.20100000000000001</c:v>
                </c:pt>
                <c:pt idx="190">
                  <c:v>0.20100000000000001</c:v>
                </c:pt>
                <c:pt idx="191">
                  <c:v>0.60299999999999998</c:v>
                </c:pt>
                <c:pt idx="192">
                  <c:v>0.30149999999999999</c:v>
                </c:pt>
                <c:pt idx="193">
                  <c:v>1.3065</c:v>
                </c:pt>
                <c:pt idx="194">
                  <c:v>0.70350000000000001</c:v>
                </c:pt>
                <c:pt idx="195">
                  <c:v>0.30149999999999999</c:v>
                </c:pt>
                <c:pt idx="196">
                  <c:v>0.80400000000000005</c:v>
                </c:pt>
                <c:pt idx="197">
                  <c:v>1.0049999999999999</c:v>
                </c:pt>
                <c:pt idx="198">
                  <c:v>0.50249999999999995</c:v>
                </c:pt>
                <c:pt idx="199">
                  <c:v>0.60360000000000003</c:v>
                </c:pt>
                <c:pt idx="200">
                  <c:v>0.40239999999999998</c:v>
                </c:pt>
                <c:pt idx="201">
                  <c:v>0.60360000000000003</c:v>
                </c:pt>
                <c:pt idx="202">
                  <c:v>0.80479999999999996</c:v>
                </c:pt>
                <c:pt idx="203">
                  <c:v>0.30180000000000001</c:v>
                </c:pt>
                <c:pt idx="204">
                  <c:v>1.006</c:v>
                </c:pt>
                <c:pt idx="205">
                  <c:v>1.1066</c:v>
                </c:pt>
                <c:pt idx="206">
                  <c:v>1.9115</c:v>
                </c:pt>
                <c:pt idx="207">
                  <c:v>1.006</c:v>
                </c:pt>
                <c:pt idx="208">
                  <c:v>1.8109</c:v>
                </c:pt>
                <c:pt idx="209">
                  <c:v>0.70420000000000005</c:v>
                </c:pt>
                <c:pt idx="210">
                  <c:v>0.503</c:v>
                </c:pt>
                <c:pt idx="211">
                  <c:v>1.4085000000000001</c:v>
                </c:pt>
                <c:pt idx="212">
                  <c:v>1.1066</c:v>
                </c:pt>
                <c:pt idx="213">
                  <c:v>1.006</c:v>
                </c:pt>
                <c:pt idx="214">
                  <c:v>1.1066</c:v>
                </c:pt>
                <c:pt idx="215">
                  <c:v>0.80479999999999996</c:v>
                </c:pt>
                <c:pt idx="216">
                  <c:v>0.70420000000000005</c:v>
                </c:pt>
                <c:pt idx="217">
                  <c:v>0.80479999999999996</c:v>
                </c:pt>
                <c:pt idx="218">
                  <c:v>2.7162999999999999</c:v>
                </c:pt>
                <c:pt idx="219">
                  <c:v>0.80479999999999996</c:v>
                </c:pt>
                <c:pt idx="220">
                  <c:v>0.503</c:v>
                </c:pt>
                <c:pt idx="221">
                  <c:v>0.40239999999999998</c:v>
                </c:pt>
                <c:pt idx="222">
                  <c:v>0.80479999999999996</c:v>
                </c:pt>
                <c:pt idx="223">
                  <c:v>0.40239999999999998</c:v>
                </c:pt>
                <c:pt idx="224">
                  <c:v>0.70420000000000005</c:v>
                </c:pt>
                <c:pt idx="225">
                  <c:v>0.60360000000000003</c:v>
                </c:pt>
                <c:pt idx="226">
                  <c:v>0.30180000000000001</c:v>
                </c:pt>
                <c:pt idx="227">
                  <c:v>0.30180000000000001</c:v>
                </c:pt>
                <c:pt idx="228">
                  <c:v>0.10059999999999999</c:v>
                </c:pt>
                <c:pt idx="229">
                  <c:v>0</c:v>
                </c:pt>
                <c:pt idx="230">
                  <c:v>0.30180000000000001</c:v>
                </c:pt>
                <c:pt idx="231">
                  <c:v>0.503</c:v>
                </c:pt>
                <c:pt idx="232">
                  <c:v>0.40239999999999998</c:v>
                </c:pt>
                <c:pt idx="233">
                  <c:v>0.40239999999999998</c:v>
                </c:pt>
                <c:pt idx="234">
                  <c:v>0.20119999999999999</c:v>
                </c:pt>
                <c:pt idx="235">
                  <c:v>0.503</c:v>
                </c:pt>
                <c:pt idx="236">
                  <c:v>0.503</c:v>
                </c:pt>
                <c:pt idx="237">
                  <c:v>0.40239999999999998</c:v>
                </c:pt>
                <c:pt idx="238">
                  <c:v>0.80479999999999996</c:v>
                </c:pt>
                <c:pt idx="239">
                  <c:v>0.20100000000000001</c:v>
                </c:pt>
                <c:pt idx="240">
                  <c:v>0.30149999999999999</c:v>
                </c:pt>
                <c:pt idx="241">
                  <c:v>0.20100000000000001</c:v>
                </c:pt>
                <c:pt idx="242">
                  <c:v>0.30149999999999999</c:v>
                </c:pt>
                <c:pt idx="243">
                  <c:v>0.40200000000000002</c:v>
                </c:pt>
                <c:pt idx="244">
                  <c:v>0.70350000000000001</c:v>
                </c:pt>
                <c:pt idx="245">
                  <c:v>0.30149999999999999</c:v>
                </c:pt>
                <c:pt idx="246">
                  <c:v>1.0049999999999999</c:v>
                </c:pt>
                <c:pt idx="247">
                  <c:v>0.40200000000000002</c:v>
                </c:pt>
                <c:pt idx="248">
                  <c:v>0.40200000000000002</c:v>
                </c:pt>
                <c:pt idx="249">
                  <c:v>0.20100000000000001</c:v>
                </c:pt>
                <c:pt idx="250">
                  <c:v>0</c:v>
                </c:pt>
                <c:pt idx="251">
                  <c:v>0.50249999999999995</c:v>
                </c:pt>
                <c:pt idx="252">
                  <c:v>1.3065</c:v>
                </c:pt>
                <c:pt idx="253">
                  <c:v>0.40200000000000002</c:v>
                </c:pt>
                <c:pt idx="254">
                  <c:v>1.3065</c:v>
                </c:pt>
                <c:pt idx="255">
                  <c:v>0.30149999999999999</c:v>
                </c:pt>
                <c:pt idx="256">
                  <c:v>0.40200000000000002</c:v>
                </c:pt>
                <c:pt idx="257">
                  <c:v>0.80400000000000005</c:v>
                </c:pt>
                <c:pt idx="258">
                  <c:v>0.60299999999999998</c:v>
                </c:pt>
                <c:pt idx="259">
                  <c:v>1.7068000000000001</c:v>
                </c:pt>
                <c:pt idx="260">
                  <c:v>2.6103999999999998</c:v>
                </c:pt>
                <c:pt idx="261">
                  <c:v>1.8071999999999999</c:v>
                </c:pt>
                <c:pt idx="262">
                  <c:v>1.8053999999999999</c:v>
                </c:pt>
                <c:pt idx="263">
                  <c:v>0.4012</c:v>
                </c:pt>
                <c:pt idx="264">
                  <c:v>1.4028</c:v>
                </c:pt>
                <c:pt idx="265">
                  <c:v>2.004</c:v>
                </c:pt>
                <c:pt idx="266">
                  <c:v>1.6015999999999999</c:v>
                </c:pt>
                <c:pt idx="267">
                  <c:v>1.7017</c:v>
                </c:pt>
                <c:pt idx="268">
                  <c:v>1.0009999999999999</c:v>
                </c:pt>
                <c:pt idx="269">
                  <c:v>0</c:v>
                </c:pt>
                <c:pt idx="270">
                  <c:v>0.6</c:v>
                </c:pt>
                <c:pt idx="271">
                  <c:v>0.4995</c:v>
                </c:pt>
                <c:pt idx="272">
                  <c:v>0.89910000000000001</c:v>
                </c:pt>
                <c:pt idx="273">
                  <c:v>1.1988000000000001</c:v>
                </c:pt>
                <c:pt idx="274">
                  <c:v>0.79920000000000002</c:v>
                </c:pt>
                <c:pt idx="275">
                  <c:v>1.7982</c:v>
                </c:pt>
                <c:pt idx="276">
                  <c:v>1.2987</c:v>
                </c:pt>
                <c:pt idx="277">
                  <c:v>0.69930000000000003</c:v>
                </c:pt>
                <c:pt idx="278">
                  <c:v>0.79920000000000002</c:v>
                </c:pt>
                <c:pt idx="279">
                  <c:v>0.89910000000000001</c:v>
                </c:pt>
                <c:pt idx="280">
                  <c:v>0.4995</c:v>
                </c:pt>
                <c:pt idx="281">
                  <c:v>0.59940000000000004</c:v>
                </c:pt>
                <c:pt idx="282">
                  <c:v>0.89910000000000001</c:v>
                </c:pt>
                <c:pt idx="283">
                  <c:v>0.79920000000000002</c:v>
                </c:pt>
                <c:pt idx="284">
                  <c:v>0.39960000000000001</c:v>
                </c:pt>
                <c:pt idx="285">
                  <c:v>0.89910000000000001</c:v>
                </c:pt>
                <c:pt idx="286">
                  <c:v>0.999</c:v>
                </c:pt>
                <c:pt idx="287">
                  <c:v>1.5984</c:v>
                </c:pt>
                <c:pt idx="288">
                  <c:v>0.79920000000000002</c:v>
                </c:pt>
                <c:pt idx="289">
                  <c:v>1.1988000000000001</c:v>
                </c:pt>
                <c:pt idx="290">
                  <c:v>1.7982</c:v>
                </c:pt>
                <c:pt idx="291">
                  <c:v>1.4984999999999999</c:v>
                </c:pt>
                <c:pt idx="292">
                  <c:v>0.4995</c:v>
                </c:pt>
                <c:pt idx="293">
                  <c:v>0.4995</c:v>
                </c:pt>
                <c:pt idx="294">
                  <c:v>0.4995</c:v>
                </c:pt>
                <c:pt idx="295">
                  <c:v>0.29970000000000002</c:v>
                </c:pt>
                <c:pt idx="296">
                  <c:v>0.69930000000000003</c:v>
                </c:pt>
                <c:pt idx="297">
                  <c:v>0.59940000000000004</c:v>
                </c:pt>
                <c:pt idx="298">
                  <c:v>0.19980000000000001</c:v>
                </c:pt>
                <c:pt idx="299">
                  <c:v>0.69930000000000003</c:v>
                </c:pt>
                <c:pt idx="300">
                  <c:v>0.69930000000000003</c:v>
                </c:pt>
                <c:pt idx="301">
                  <c:v>0.59940000000000004</c:v>
                </c:pt>
                <c:pt idx="302">
                  <c:v>0.999</c:v>
                </c:pt>
                <c:pt idx="303">
                  <c:v>0.79920000000000002</c:v>
                </c:pt>
                <c:pt idx="304">
                  <c:v>1.0989</c:v>
                </c:pt>
                <c:pt idx="305">
                  <c:v>0.79920000000000002</c:v>
                </c:pt>
                <c:pt idx="306">
                  <c:v>0.4995</c:v>
                </c:pt>
                <c:pt idx="307">
                  <c:v>0.39960000000000001</c:v>
                </c:pt>
                <c:pt idx="308">
                  <c:v>0.4995</c:v>
                </c:pt>
                <c:pt idx="309">
                  <c:v>0.69930000000000003</c:v>
                </c:pt>
                <c:pt idx="310">
                  <c:v>0.19980000000000001</c:v>
                </c:pt>
                <c:pt idx="311">
                  <c:v>0.39960000000000001</c:v>
                </c:pt>
                <c:pt idx="312">
                  <c:v>0.29970000000000002</c:v>
                </c:pt>
                <c:pt idx="313">
                  <c:v>9.9900000000000003E-2</c:v>
                </c:pt>
                <c:pt idx="314">
                  <c:v>0.39960000000000001</c:v>
                </c:pt>
                <c:pt idx="315">
                  <c:v>0.79920000000000002</c:v>
                </c:pt>
                <c:pt idx="316">
                  <c:v>0.59940000000000004</c:v>
                </c:pt>
                <c:pt idx="317">
                  <c:v>0.59940000000000004</c:v>
                </c:pt>
                <c:pt idx="318">
                  <c:v>0.29970000000000002</c:v>
                </c:pt>
                <c:pt idx="319">
                  <c:v>0.39960000000000001</c:v>
                </c:pt>
                <c:pt idx="320">
                  <c:v>0.999</c:v>
                </c:pt>
                <c:pt idx="321">
                  <c:v>0.39960000000000001</c:v>
                </c:pt>
                <c:pt idx="322">
                  <c:v>2.6972999999999998</c:v>
                </c:pt>
                <c:pt idx="323">
                  <c:v>0.19980000000000001</c:v>
                </c:pt>
                <c:pt idx="324">
                  <c:v>0.19980000000000001</c:v>
                </c:pt>
                <c:pt idx="325">
                  <c:v>0</c:v>
                </c:pt>
                <c:pt idx="326">
                  <c:v>0.19980000000000001</c:v>
                </c:pt>
                <c:pt idx="327">
                  <c:v>9.9900000000000003E-2</c:v>
                </c:pt>
                <c:pt idx="328">
                  <c:v>0.29970000000000002</c:v>
                </c:pt>
                <c:pt idx="329">
                  <c:v>0.39960000000000001</c:v>
                </c:pt>
                <c:pt idx="330">
                  <c:v>0.4995</c:v>
                </c:pt>
                <c:pt idx="331">
                  <c:v>0.59940000000000004</c:v>
                </c:pt>
                <c:pt idx="332">
                  <c:v>0.3</c:v>
                </c:pt>
                <c:pt idx="333">
                  <c:v>0.4</c:v>
                </c:pt>
                <c:pt idx="334">
                  <c:v>0.5</c:v>
                </c:pt>
                <c:pt idx="335">
                  <c:v>0.3</c:v>
                </c:pt>
                <c:pt idx="336">
                  <c:v>0.8</c:v>
                </c:pt>
                <c:pt idx="337">
                  <c:v>0.8</c:v>
                </c:pt>
                <c:pt idx="338">
                  <c:v>0.4</c:v>
                </c:pt>
                <c:pt idx="339">
                  <c:v>0.5</c:v>
                </c:pt>
                <c:pt idx="340">
                  <c:v>0.1</c:v>
                </c:pt>
                <c:pt idx="341">
                  <c:v>0.4</c:v>
                </c:pt>
                <c:pt idx="342">
                  <c:v>0.3</c:v>
                </c:pt>
                <c:pt idx="343">
                  <c:v>0.8</c:v>
                </c:pt>
                <c:pt idx="344">
                  <c:v>1</c:v>
                </c:pt>
                <c:pt idx="345">
                  <c:v>1</c:v>
                </c:pt>
                <c:pt idx="346">
                  <c:v>0.5</c:v>
                </c:pt>
                <c:pt idx="347">
                  <c:v>0.5</c:v>
                </c:pt>
                <c:pt idx="348">
                  <c:v>1.1000000000000001</c:v>
                </c:pt>
                <c:pt idx="349">
                  <c:v>0.2</c:v>
                </c:pt>
                <c:pt idx="350">
                  <c:v>0.4</c:v>
                </c:pt>
                <c:pt idx="351">
                  <c:v>0.3</c:v>
                </c:pt>
                <c:pt idx="352">
                  <c:v>1</c:v>
                </c:pt>
                <c:pt idx="353">
                  <c:v>0.5</c:v>
                </c:pt>
                <c:pt idx="354">
                  <c:v>0.6</c:v>
                </c:pt>
                <c:pt idx="355">
                  <c:v>1.1000000000000001</c:v>
                </c:pt>
                <c:pt idx="356">
                  <c:v>1</c:v>
                </c:pt>
                <c:pt idx="357">
                  <c:v>0.6</c:v>
                </c:pt>
                <c:pt idx="358">
                  <c:v>1.2</c:v>
                </c:pt>
                <c:pt idx="359">
                  <c:v>1</c:v>
                </c:pt>
                <c:pt idx="360">
                  <c:v>0.2</c:v>
                </c:pt>
                <c:pt idx="361">
                  <c:v>0.5</c:v>
                </c:pt>
                <c:pt idx="362">
                  <c:v>0.7</c:v>
                </c:pt>
                <c:pt idx="363">
                  <c:v>0.6</c:v>
                </c:pt>
                <c:pt idx="364">
                  <c:v>1</c:v>
                </c:pt>
                <c:pt idx="365">
                  <c:v>1.6</c:v>
                </c:pt>
                <c:pt idx="366">
                  <c:v>1.5984</c:v>
                </c:pt>
                <c:pt idx="367">
                  <c:v>1.1976</c:v>
                </c:pt>
                <c:pt idx="368">
                  <c:v>0.89729999999999999</c:v>
                </c:pt>
                <c:pt idx="369">
                  <c:v>9.9599999999999994E-2</c:v>
                </c:pt>
                <c:pt idx="370">
                  <c:v>0.69720000000000004</c:v>
                </c:pt>
                <c:pt idx="371">
                  <c:v>0.69720000000000004</c:v>
                </c:pt>
                <c:pt idx="372">
                  <c:v>0.89639999999999997</c:v>
                </c:pt>
                <c:pt idx="373">
                  <c:v>0.996</c:v>
                </c:pt>
                <c:pt idx="374">
                  <c:v>0.59760000000000002</c:v>
                </c:pt>
                <c:pt idx="375">
                  <c:v>1.1952</c:v>
                </c:pt>
                <c:pt idx="376">
                  <c:v>1.0955999999999999</c:v>
                </c:pt>
                <c:pt idx="377">
                  <c:v>1.3944000000000001</c:v>
                </c:pt>
                <c:pt idx="378">
                  <c:v>1.2948</c:v>
                </c:pt>
                <c:pt idx="379">
                  <c:v>1.1952</c:v>
                </c:pt>
                <c:pt idx="380">
                  <c:v>0.995</c:v>
                </c:pt>
                <c:pt idx="381">
                  <c:v>1.5920000000000001</c:v>
                </c:pt>
                <c:pt idx="382">
                  <c:v>0.995</c:v>
                </c:pt>
                <c:pt idx="383">
                  <c:v>0.59699999999999998</c:v>
                </c:pt>
                <c:pt idx="384">
                  <c:v>0.29849999999999999</c:v>
                </c:pt>
                <c:pt idx="385">
                  <c:v>0.59699999999999998</c:v>
                </c:pt>
                <c:pt idx="386">
                  <c:v>1.194</c:v>
                </c:pt>
                <c:pt idx="387">
                  <c:v>0.79600000000000004</c:v>
                </c:pt>
                <c:pt idx="388">
                  <c:v>0.89549999999999996</c:v>
                </c:pt>
                <c:pt idx="389">
                  <c:v>1.0933999999999999</c:v>
                </c:pt>
                <c:pt idx="390">
                  <c:v>0.99299999999999999</c:v>
                </c:pt>
                <c:pt idx="391">
                  <c:v>1.3903000000000001</c:v>
                </c:pt>
                <c:pt idx="392">
                  <c:v>1.7857000000000001</c:v>
                </c:pt>
                <c:pt idx="393">
                  <c:v>1.4881</c:v>
                </c:pt>
                <c:pt idx="394">
                  <c:v>1.8849</c:v>
                </c:pt>
                <c:pt idx="395">
                  <c:v>1.2884</c:v>
                </c:pt>
                <c:pt idx="396">
                  <c:v>1.4865999999999999</c:v>
                </c:pt>
                <c:pt idx="397">
                  <c:v>0.99109999999999998</c:v>
                </c:pt>
                <c:pt idx="398">
                  <c:v>0.79290000000000005</c:v>
                </c:pt>
                <c:pt idx="399">
                  <c:v>0.59460000000000002</c:v>
                </c:pt>
                <c:pt idx="400">
                  <c:v>0.39639999999999997</c:v>
                </c:pt>
                <c:pt idx="401">
                  <c:v>0.79290000000000005</c:v>
                </c:pt>
                <c:pt idx="402">
                  <c:v>1.6848000000000001</c:v>
                </c:pt>
                <c:pt idx="403">
                  <c:v>1.2884</c:v>
                </c:pt>
                <c:pt idx="404">
                  <c:v>0.99109999999999998</c:v>
                </c:pt>
                <c:pt idx="405">
                  <c:v>1.5842000000000001</c:v>
                </c:pt>
                <c:pt idx="406">
                  <c:v>1.2859</c:v>
                </c:pt>
                <c:pt idx="407">
                  <c:v>0.98909999999999998</c:v>
                </c:pt>
                <c:pt idx="408">
                  <c:v>1.7804</c:v>
                </c:pt>
                <c:pt idx="409">
                  <c:v>1.6815</c:v>
                </c:pt>
                <c:pt idx="410">
                  <c:v>2.0771999999999999</c:v>
                </c:pt>
                <c:pt idx="411">
                  <c:v>1.0880000000000001</c:v>
                </c:pt>
                <c:pt idx="412">
                  <c:v>1.6815</c:v>
                </c:pt>
                <c:pt idx="413">
                  <c:v>1.1869000000000001</c:v>
                </c:pt>
                <c:pt idx="414">
                  <c:v>1.6815</c:v>
                </c:pt>
                <c:pt idx="415">
                  <c:v>0.88929999999999998</c:v>
                </c:pt>
                <c:pt idx="416">
                  <c:v>1.2833000000000001</c:v>
                </c:pt>
                <c:pt idx="417">
                  <c:v>1.3819999999999999</c:v>
                </c:pt>
                <c:pt idx="418">
                  <c:v>1.0859000000000001</c:v>
                </c:pt>
                <c:pt idx="419">
                  <c:v>1.1846000000000001</c:v>
                </c:pt>
                <c:pt idx="420">
                  <c:v>1.7768999999999999</c:v>
                </c:pt>
                <c:pt idx="421">
                  <c:v>1.4807999999999999</c:v>
                </c:pt>
                <c:pt idx="422">
                  <c:v>1.7768999999999999</c:v>
                </c:pt>
                <c:pt idx="423">
                  <c:v>1.4807999999999999</c:v>
                </c:pt>
                <c:pt idx="424">
                  <c:v>0.78969999999999996</c:v>
                </c:pt>
                <c:pt idx="425">
                  <c:v>0.69099999999999995</c:v>
                </c:pt>
                <c:pt idx="426">
                  <c:v>1.3819999999999999</c:v>
                </c:pt>
                <c:pt idx="427">
                  <c:v>1.3819999999999999</c:v>
                </c:pt>
                <c:pt idx="428">
                  <c:v>0.78969999999999996</c:v>
                </c:pt>
                <c:pt idx="429">
                  <c:v>1.1834</c:v>
                </c:pt>
                <c:pt idx="430">
                  <c:v>0.78820000000000001</c:v>
                </c:pt>
                <c:pt idx="431">
                  <c:v>0.68899999999999995</c:v>
                </c:pt>
                <c:pt idx="432">
                  <c:v>0.59060000000000001</c:v>
                </c:pt>
                <c:pt idx="433">
                  <c:v>0.49159999999999998</c:v>
                </c:pt>
                <c:pt idx="434">
                  <c:v>0.98140000000000005</c:v>
                </c:pt>
                <c:pt idx="435">
                  <c:v>0.88239999999999996</c:v>
                </c:pt>
                <c:pt idx="436">
                  <c:v>1.8627</c:v>
                </c:pt>
                <c:pt idx="437">
                  <c:v>2.2526999999999999</c:v>
                </c:pt>
                <c:pt idx="438">
                  <c:v>1.5670999999999999</c:v>
                </c:pt>
                <c:pt idx="439">
                  <c:v>0.97940000000000005</c:v>
                </c:pt>
                <c:pt idx="440">
                  <c:v>2.0568</c:v>
                </c:pt>
                <c:pt idx="441">
                  <c:v>1.7629999999999999</c:v>
                </c:pt>
                <c:pt idx="442">
                  <c:v>1.2733000000000001</c:v>
                </c:pt>
                <c:pt idx="443">
                  <c:v>1.0773999999999999</c:v>
                </c:pt>
                <c:pt idx="444">
                  <c:v>1.0773999999999999</c:v>
                </c:pt>
                <c:pt idx="445">
                  <c:v>2.1547999999999998</c:v>
                </c:pt>
                <c:pt idx="446">
                  <c:v>0.48970000000000002</c:v>
                </c:pt>
                <c:pt idx="447">
                  <c:v>1.665</c:v>
                </c:pt>
                <c:pt idx="448">
                  <c:v>0.97940000000000005</c:v>
                </c:pt>
                <c:pt idx="449">
                  <c:v>0.39140000000000003</c:v>
                </c:pt>
                <c:pt idx="450">
                  <c:v>0.58650000000000002</c:v>
                </c:pt>
                <c:pt idx="451">
                  <c:v>0.87890000000000001</c:v>
                </c:pt>
                <c:pt idx="452">
                  <c:v>0.48780000000000001</c:v>
                </c:pt>
                <c:pt idx="453">
                  <c:v>0.77969999999999995</c:v>
                </c:pt>
                <c:pt idx="454">
                  <c:v>1.5579000000000001</c:v>
                </c:pt>
                <c:pt idx="455">
                  <c:v>2.2395</c:v>
                </c:pt>
                <c:pt idx="456">
                  <c:v>2.5291999999999999</c:v>
                </c:pt>
                <c:pt idx="457">
                  <c:v>1.6536999999999999</c:v>
                </c:pt>
                <c:pt idx="458">
                  <c:v>2.0428000000000002</c:v>
                </c:pt>
                <c:pt idx="459">
                  <c:v>2.1400999999999999</c:v>
                </c:pt>
                <c:pt idx="460">
                  <c:v>2.0428000000000002</c:v>
                </c:pt>
                <c:pt idx="461">
                  <c:v>2.7237</c:v>
                </c:pt>
                <c:pt idx="462">
                  <c:v>1.8482000000000001</c:v>
                </c:pt>
                <c:pt idx="463">
                  <c:v>3.4047000000000001</c:v>
                </c:pt>
                <c:pt idx="464">
                  <c:v>3.2101000000000002</c:v>
                </c:pt>
                <c:pt idx="465">
                  <c:v>5.0583999999999998</c:v>
                </c:pt>
                <c:pt idx="466">
                  <c:v>0.7782</c:v>
                </c:pt>
                <c:pt idx="467">
                  <c:v>4.4747000000000003</c:v>
                </c:pt>
                <c:pt idx="468">
                  <c:v>4.3731999999999998</c:v>
                </c:pt>
                <c:pt idx="469">
                  <c:v>2.1379999999999999</c:v>
                </c:pt>
                <c:pt idx="470">
                  <c:v>2.0407999999999999</c:v>
                </c:pt>
                <c:pt idx="471">
                  <c:v>2.8182999999999998</c:v>
                </c:pt>
                <c:pt idx="472">
                  <c:v>1.4562999999999999</c:v>
                </c:pt>
                <c:pt idx="473">
                  <c:v>2.2307999999999999</c:v>
                </c:pt>
                <c:pt idx="474">
                  <c:v>3.2946</c:v>
                </c:pt>
                <c:pt idx="475">
                  <c:v>2.1318000000000001</c:v>
                </c:pt>
                <c:pt idx="476">
                  <c:v>1.2585</c:v>
                </c:pt>
                <c:pt idx="477">
                  <c:v>2.1297000000000001</c:v>
                </c:pt>
                <c:pt idx="478">
                  <c:v>3.1915</c:v>
                </c:pt>
                <c:pt idx="479">
                  <c:v>2.7079</c:v>
                </c:pt>
                <c:pt idx="480">
                  <c:v>1.2573000000000001</c:v>
                </c:pt>
                <c:pt idx="481">
                  <c:v>1.5474000000000001</c:v>
                </c:pt>
                <c:pt idx="482">
                  <c:v>2.0308999999999999</c:v>
                </c:pt>
                <c:pt idx="483">
                  <c:v>5.1257000000000001</c:v>
                </c:pt>
                <c:pt idx="484">
                  <c:v>1.3540000000000001</c:v>
                </c:pt>
                <c:pt idx="485">
                  <c:v>2.1276999999999999</c:v>
                </c:pt>
                <c:pt idx="486">
                  <c:v>1.8374999999999999</c:v>
                </c:pt>
                <c:pt idx="487">
                  <c:v>0.38679999999999998</c:v>
                </c:pt>
                <c:pt idx="488">
                  <c:v>0.67700000000000005</c:v>
                </c:pt>
                <c:pt idx="489">
                  <c:v>0.48359999999999997</c:v>
                </c:pt>
                <c:pt idx="490">
                  <c:v>0.38650000000000001</c:v>
                </c:pt>
                <c:pt idx="491">
                  <c:v>1.0618000000000001</c:v>
                </c:pt>
                <c:pt idx="492">
                  <c:v>1.1560999999999999</c:v>
                </c:pt>
                <c:pt idx="493">
                  <c:v>0.48170000000000002</c:v>
                </c:pt>
                <c:pt idx="494">
                  <c:v>2.5047999999999999</c:v>
                </c:pt>
                <c:pt idx="495">
                  <c:v>2.5047999999999999</c:v>
                </c:pt>
                <c:pt idx="496">
                  <c:v>2.9864999999999999</c:v>
                </c:pt>
                <c:pt idx="497">
                  <c:v>1.6377999999999999</c:v>
                </c:pt>
                <c:pt idx="498">
                  <c:v>3.2755000000000001</c:v>
                </c:pt>
                <c:pt idx="499">
                  <c:v>1.7341</c:v>
                </c:pt>
                <c:pt idx="500">
                  <c:v>0.77070000000000005</c:v>
                </c:pt>
                <c:pt idx="501">
                  <c:v>1.0597000000000001</c:v>
                </c:pt>
                <c:pt idx="502">
                  <c:v>0.6744</c:v>
                </c:pt>
                <c:pt idx="503">
                  <c:v>0.28899999999999998</c:v>
                </c:pt>
                <c:pt idx="504">
                  <c:v>0.67369999999999997</c:v>
                </c:pt>
                <c:pt idx="505">
                  <c:v>1.1537999999999999</c:v>
                </c:pt>
                <c:pt idx="506">
                  <c:v>0.76780000000000004</c:v>
                </c:pt>
                <c:pt idx="507">
                  <c:v>0.67110000000000003</c:v>
                </c:pt>
                <c:pt idx="508">
                  <c:v>1.0526</c:v>
                </c:pt>
                <c:pt idx="509">
                  <c:v>0.38200000000000001</c:v>
                </c:pt>
                <c:pt idx="510">
                  <c:v>1.0486</c:v>
                </c:pt>
                <c:pt idx="511">
                  <c:v>1.2381</c:v>
                </c:pt>
                <c:pt idx="512">
                  <c:v>1.9048</c:v>
                </c:pt>
                <c:pt idx="513">
                  <c:v>2.1905000000000001</c:v>
                </c:pt>
                <c:pt idx="514">
                  <c:v>1.8095000000000001</c:v>
                </c:pt>
                <c:pt idx="515">
                  <c:v>1.4286000000000001</c:v>
                </c:pt>
                <c:pt idx="516">
                  <c:v>1.0476000000000001</c:v>
                </c:pt>
                <c:pt idx="517">
                  <c:v>1.5238</c:v>
                </c:pt>
                <c:pt idx="518">
                  <c:v>3.6190000000000002</c:v>
                </c:pt>
                <c:pt idx="519">
                  <c:v>1.619</c:v>
                </c:pt>
                <c:pt idx="520">
                  <c:v>2.7618999999999998</c:v>
                </c:pt>
                <c:pt idx="521">
                  <c:v>2.1905000000000001</c:v>
                </c:pt>
                <c:pt idx="522">
                  <c:v>1.3332999999999999</c:v>
                </c:pt>
                <c:pt idx="523">
                  <c:v>1.3332999999999999</c:v>
                </c:pt>
                <c:pt idx="524">
                  <c:v>1.6129</c:v>
                </c:pt>
                <c:pt idx="525">
                  <c:v>1.7061999999999999</c:v>
                </c:pt>
                <c:pt idx="526">
                  <c:v>0.75690000000000002</c:v>
                </c:pt>
                <c:pt idx="527">
                  <c:v>1.7013</c:v>
                </c:pt>
                <c:pt idx="528">
                  <c:v>4.3395999999999999</c:v>
                </c:pt>
                <c:pt idx="529">
                  <c:v>2.7332999999999998</c:v>
                </c:pt>
                <c:pt idx="530">
                  <c:v>2.7332999999999998</c:v>
                </c:pt>
                <c:pt idx="531">
                  <c:v>2.8275000000000001</c:v>
                </c:pt>
                <c:pt idx="532">
                  <c:v>2.5448</c:v>
                </c:pt>
                <c:pt idx="533">
                  <c:v>3.5815000000000001</c:v>
                </c:pt>
                <c:pt idx="534">
                  <c:v>2.9218000000000002</c:v>
                </c:pt>
                <c:pt idx="535">
                  <c:v>2.7332999999999998</c:v>
                </c:pt>
                <c:pt idx="536">
                  <c:v>2.262</c:v>
                </c:pt>
                <c:pt idx="537">
                  <c:v>1.9793000000000001</c:v>
                </c:pt>
                <c:pt idx="538">
                  <c:v>2.6389999999999998</c:v>
                </c:pt>
                <c:pt idx="539">
                  <c:v>1.0367999999999999</c:v>
                </c:pt>
                <c:pt idx="540">
                  <c:v>3.4872999999999998</c:v>
                </c:pt>
                <c:pt idx="541">
                  <c:v>3.4773999999999998</c:v>
                </c:pt>
                <c:pt idx="542">
                  <c:v>4.4985999999999997</c:v>
                </c:pt>
                <c:pt idx="543">
                  <c:v>4.0262000000000002</c:v>
                </c:pt>
                <c:pt idx="544">
                  <c:v>3.4611999999999998</c:v>
                </c:pt>
                <c:pt idx="545">
                  <c:v>3.0811999999999999</c:v>
                </c:pt>
                <c:pt idx="546">
                  <c:v>8.6672999999999991</c:v>
                </c:pt>
                <c:pt idx="547">
                  <c:v>10.2516</c:v>
                </c:pt>
                <c:pt idx="548">
                  <c:v>4.8461999999999996</c:v>
                </c:pt>
                <c:pt idx="549">
                  <c:v>1.8638999999999999</c:v>
                </c:pt>
                <c:pt idx="550">
                  <c:v>2.6095000000000002</c:v>
                </c:pt>
                <c:pt idx="551">
                  <c:v>4.1938000000000004</c:v>
                </c:pt>
                <c:pt idx="552">
                  <c:v>3.2618999999999998</c:v>
                </c:pt>
                <c:pt idx="553">
                  <c:v>4.1938000000000004</c:v>
                </c:pt>
                <c:pt idx="554">
                  <c:v>5.3121999999999998</c:v>
                </c:pt>
                <c:pt idx="555">
                  <c:v>5.7782</c:v>
                </c:pt>
                <c:pt idx="556">
                  <c:v>4.0075000000000003</c:v>
                </c:pt>
                <c:pt idx="557">
                  <c:v>4.4733999999999998</c:v>
                </c:pt>
                <c:pt idx="558">
                  <c:v>2.7027000000000001</c:v>
                </c:pt>
                <c:pt idx="559">
                  <c:v>5.0326000000000004</c:v>
                </c:pt>
                <c:pt idx="560">
                  <c:v>2.6095000000000002</c:v>
                </c:pt>
                <c:pt idx="561">
                  <c:v>4.1006999999999998</c:v>
                </c:pt>
                <c:pt idx="562">
                  <c:v>0.74560000000000004</c:v>
                </c:pt>
                <c:pt idx="563">
                  <c:v>1.0251999999999999</c:v>
                </c:pt>
                <c:pt idx="564">
                  <c:v>0.83640000000000003</c:v>
                </c:pt>
                <c:pt idx="565">
                  <c:v>2.7804000000000002</c:v>
                </c:pt>
                <c:pt idx="566">
                  <c:v>8.3178999999999998</c:v>
                </c:pt>
                <c:pt idx="567">
                  <c:v>6.9252000000000002</c:v>
                </c:pt>
                <c:pt idx="568">
                  <c:v>6.0885999999999996</c:v>
                </c:pt>
                <c:pt idx="569">
                  <c:v>6.6421000000000001</c:v>
                </c:pt>
                <c:pt idx="570">
                  <c:v>4.6124999999999998</c:v>
                </c:pt>
                <c:pt idx="571">
                  <c:v>6.6421000000000001</c:v>
                </c:pt>
                <c:pt idx="572">
                  <c:v>5.1661000000000001</c:v>
                </c:pt>
                <c:pt idx="573">
                  <c:v>4.7969999999999997</c:v>
                </c:pt>
                <c:pt idx="574">
                  <c:v>9.4269999999999996</c:v>
                </c:pt>
                <c:pt idx="575">
                  <c:v>10.258800000000001</c:v>
                </c:pt>
                <c:pt idx="576">
                  <c:v>11.367800000000001</c:v>
                </c:pt>
                <c:pt idx="577">
                  <c:v>12.939</c:v>
                </c:pt>
                <c:pt idx="578">
                  <c:v>13.8376</c:v>
                </c:pt>
                <c:pt idx="579">
                  <c:v>1.7544</c:v>
                </c:pt>
                <c:pt idx="580">
                  <c:v>7.2744</c:v>
                </c:pt>
                <c:pt idx="581">
                  <c:v>15.2294</c:v>
                </c:pt>
                <c:pt idx="582">
                  <c:v>11.926600000000001</c:v>
                </c:pt>
                <c:pt idx="583">
                  <c:v>8.8991000000000007</c:v>
                </c:pt>
                <c:pt idx="584">
                  <c:v>7.2477</c:v>
                </c:pt>
                <c:pt idx="585">
                  <c:v>7.3394000000000004</c:v>
                </c:pt>
                <c:pt idx="586">
                  <c:v>5.5963000000000003</c:v>
                </c:pt>
                <c:pt idx="587">
                  <c:v>4.0366999999999997</c:v>
                </c:pt>
                <c:pt idx="588">
                  <c:v>5.6673</c:v>
                </c:pt>
                <c:pt idx="589">
                  <c:v>6.6485000000000003</c:v>
                </c:pt>
                <c:pt idx="590">
                  <c:v>7.1753</c:v>
                </c:pt>
                <c:pt idx="591">
                  <c:v>3.8147000000000002</c:v>
                </c:pt>
                <c:pt idx="592">
                  <c:v>1.9074</c:v>
                </c:pt>
                <c:pt idx="593">
                  <c:v>3.9055</c:v>
                </c:pt>
                <c:pt idx="594">
                  <c:v>1.1807000000000001</c:v>
                </c:pt>
                <c:pt idx="595">
                  <c:v>0.54500000000000004</c:v>
                </c:pt>
                <c:pt idx="596">
                  <c:v>3.3605999999999998</c:v>
                </c:pt>
                <c:pt idx="597">
                  <c:v>4.9954999999999998</c:v>
                </c:pt>
                <c:pt idx="598">
                  <c:v>1.6334</c:v>
                </c:pt>
                <c:pt idx="599">
                  <c:v>0.99550000000000005</c:v>
                </c:pt>
                <c:pt idx="600">
                  <c:v>1.8083</c:v>
                </c:pt>
                <c:pt idx="601">
                  <c:v>9.8552999999999997</c:v>
                </c:pt>
                <c:pt idx="602">
                  <c:v>0.72330000000000005</c:v>
                </c:pt>
                <c:pt idx="603">
                  <c:v>0.72330000000000005</c:v>
                </c:pt>
                <c:pt idx="604">
                  <c:v>0.36170000000000002</c:v>
                </c:pt>
                <c:pt idx="605">
                  <c:v>1.5370999999999999</c:v>
                </c:pt>
                <c:pt idx="606">
                  <c:v>1.085</c:v>
                </c:pt>
                <c:pt idx="607">
                  <c:v>0</c:v>
                </c:pt>
                <c:pt idx="608">
                  <c:v>58.318300000000001</c:v>
                </c:pt>
                <c:pt idx="609">
                  <c:v>60.433599999999998</c:v>
                </c:pt>
                <c:pt idx="610">
                  <c:v>72.432400000000001</c:v>
                </c:pt>
                <c:pt idx="611">
                  <c:v>30.098800000000001</c:v>
                </c:pt>
                <c:pt idx="612">
                  <c:v>1.7952999999999999</c:v>
                </c:pt>
                <c:pt idx="613">
                  <c:v>3.1417999999999999</c:v>
                </c:pt>
                <c:pt idx="614">
                  <c:v>14.542199999999999</c:v>
                </c:pt>
                <c:pt idx="615">
                  <c:v>8.2584999999999997</c:v>
                </c:pt>
                <c:pt idx="616">
                  <c:v>8.8869000000000007</c:v>
                </c:pt>
                <c:pt idx="617">
                  <c:v>6.0144000000000002</c:v>
                </c:pt>
                <c:pt idx="618">
                  <c:v>12.028700000000001</c:v>
                </c:pt>
                <c:pt idx="619">
                  <c:v>3.1417999999999999</c:v>
                </c:pt>
                <c:pt idx="620">
                  <c:v>0.17949999999999999</c:v>
                </c:pt>
                <c:pt idx="621">
                  <c:v>1.526</c:v>
                </c:pt>
                <c:pt idx="622">
                  <c:v>14.093400000000001</c:v>
                </c:pt>
                <c:pt idx="623">
                  <c:v>0.62839999999999996</c:v>
                </c:pt>
                <c:pt idx="624">
                  <c:v>2.6032000000000002</c:v>
                </c:pt>
                <c:pt idx="625">
                  <c:v>2.7827999999999999</c:v>
                </c:pt>
                <c:pt idx="626">
                  <c:v>19.210100000000001</c:v>
                </c:pt>
                <c:pt idx="627">
                  <c:v>2.8725000000000001</c:v>
                </c:pt>
                <c:pt idx="628">
                  <c:v>2.2442000000000002</c:v>
                </c:pt>
                <c:pt idx="629">
                  <c:v>5.4757999999999996</c:v>
                </c:pt>
                <c:pt idx="630">
                  <c:v>11.759399999999999</c:v>
                </c:pt>
                <c:pt idx="631">
                  <c:v>4.3986000000000001</c:v>
                </c:pt>
                <c:pt idx="632">
                  <c:v>2.6930000000000001</c:v>
                </c:pt>
                <c:pt idx="633">
                  <c:v>6.1040999999999999</c:v>
                </c:pt>
                <c:pt idx="634">
                  <c:v>5.3860000000000001</c:v>
                </c:pt>
                <c:pt idx="635">
                  <c:v>7.8994999999999997</c:v>
                </c:pt>
                <c:pt idx="636">
                  <c:v>0.89770000000000005</c:v>
                </c:pt>
                <c:pt idx="637">
                  <c:v>6.8223000000000003</c:v>
                </c:pt>
                <c:pt idx="638">
                  <c:v>1.6157999999999999</c:v>
                </c:pt>
                <c:pt idx="639">
                  <c:v>0.26929999999999998</c:v>
                </c:pt>
                <c:pt idx="640">
                  <c:v>8.9800000000000005E-2</c:v>
                </c:pt>
                <c:pt idx="641">
                  <c:v>8.9800000000000005E-2</c:v>
                </c:pt>
                <c:pt idx="642">
                  <c:v>1.8851</c:v>
                </c:pt>
                <c:pt idx="643">
                  <c:v>9.9641000000000002</c:v>
                </c:pt>
                <c:pt idx="644">
                  <c:v>21.4542</c:v>
                </c:pt>
                <c:pt idx="645">
                  <c:v>1.526</c:v>
                </c:pt>
                <c:pt idx="646">
                  <c:v>0.62839999999999996</c:v>
                </c:pt>
                <c:pt idx="647">
                  <c:v>0.71809999999999996</c:v>
                </c:pt>
                <c:pt idx="648">
                  <c:v>1.8851</c:v>
                </c:pt>
                <c:pt idx="649">
                  <c:v>10.3232</c:v>
                </c:pt>
                <c:pt idx="650">
                  <c:v>7.8994999999999997</c:v>
                </c:pt>
                <c:pt idx="651">
                  <c:v>1.8851</c:v>
                </c:pt>
                <c:pt idx="652">
                  <c:v>4.6679000000000004</c:v>
                </c:pt>
                <c:pt idx="653">
                  <c:v>0.53859999999999997</c:v>
                </c:pt>
                <c:pt idx="654">
                  <c:v>0.89770000000000005</c:v>
                </c:pt>
                <c:pt idx="655">
                  <c:v>31.867100000000001</c:v>
                </c:pt>
                <c:pt idx="656">
                  <c:v>0.71809999999999996</c:v>
                </c:pt>
                <c:pt idx="657">
                  <c:v>3.3214000000000001</c:v>
                </c:pt>
                <c:pt idx="658">
                  <c:v>5.6553000000000004</c:v>
                </c:pt>
                <c:pt idx="659">
                  <c:v>3.4110999999999998</c:v>
                </c:pt>
                <c:pt idx="660">
                  <c:v>2.0646</c:v>
                </c:pt>
                <c:pt idx="661">
                  <c:v>2.7827999999999999</c:v>
                </c:pt>
                <c:pt idx="662">
                  <c:v>1.0771999999999999</c:v>
                </c:pt>
                <c:pt idx="663">
                  <c:v>1.3465</c:v>
                </c:pt>
                <c:pt idx="664">
                  <c:v>1.0771999999999999</c:v>
                </c:pt>
                <c:pt idx="665">
                  <c:v>1.2566999999999999</c:v>
                </c:pt>
                <c:pt idx="666">
                  <c:v>4.3087999999999997</c:v>
                </c:pt>
                <c:pt idx="667">
                  <c:v>2.1543999999999999</c:v>
                </c:pt>
                <c:pt idx="668">
                  <c:v>4.5781000000000001</c:v>
                </c:pt>
                <c:pt idx="669">
                  <c:v>2.6930000000000001</c:v>
                </c:pt>
                <c:pt idx="670">
                  <c:v>1.4362999999999999</c:v>
                </c:pt>
                <c:pt idx="671">
                  <c:v>4.3986000000000001</c:v>
                </c:pt>
                <c:pt idx="672">
                  <c:v>4.8474000000000004</c:v>
                </c:pt>
                <c:pt idx="673">
                  <c:v>2.4237000000000002</c:v>
                </c:pt>
                <c:pt idx="674">
                  <c:v>2.2442000000000002</c:v>
                </c:pt>
                <c:pt idx="675">
                  <c:v>1.0771999999999999</c:v>
                </c:pt>
                <c:pt idx="676">
                  <c:v>6.0144000000000002</c:v>
                </c:pt>
                <c:pt idx="677">
                  <c:v>6.9119999999999999</c:v>
                </c:pt>
                <c:pt idx="678">
                  <c:v>3.3214000000000001</c:v>
                </c:pt>
                <c:pt idx="679">
                  <c:v>4.1292999999999997</c:v>
                </c:pt>
                <c:pt idx="680">
                  <c:v>1.0771999999999999</c:v>
                </c:pt>
                <c:pt idx="681">
                  <c:v>2.0646</c:v>
                </c:pt>
                <c:pt idx="682">
                  <c:v>2.1543999999999999</c:v>
                </c:pt>
                <c:pt idx="683">
                  <c:v>0.98740000000000006</c:v>
                </c:pt>
                <c:pt idx="684">
                  <c:v>2.0646</c:v>
                </c:pt>
                <c:pt idx="685">
                  <c:v>5.4757999999999996</c:v>
                </c:pt>
                <c:pt idx="686">
                  <c:v>1.8851</c:v>
                </c:pt>
                <c:pt idx="687">
                  <c:v>3.5907</c:v>
                </c:pt>
                <c:pt idx="688">
                  <c:v>3.5907</c:v>
                </c:pt>
                <c:pt idx="689">
                  <c:v>2.4237000000000002</c:v>
                </c:pt>
                <c:pt idx="690">
                  <c:v>4.2190000000000003</c:v>
                </c:pt>
                <c:pt idx="691">
                  <c:v>4.0395000000000003</c:v>
                </c:pt>
                <c:pt idx="692">
                  <c:v>1.7056</c:v>
                </c:pt>
                <c:pt idx="693">
                  <c:v>3.5009000000000001</c:v>
                </c:pt>
                <c:pt idx="694">
                  <c:v>2.0646</c:v>
                </c:pt>
                <c:pt idx="695">
                  <c:v>0.71809999999999996</c:v>
                </c:pt>
                <c:pt idx="696">
                  <c:v>3.1417999999999999</c:v>
                </c:pt>
                <c:pt idx="697">
                  <c:v>3.6804000000000001</c:v>
                </c:pt>
                <c:pt idx="698">
                  <c:v>2.2462</c:v>
                </c:pt>
                <c:pt idx="699">
                  <c:v>2.4258999999999999</c:v>
                </c:pt>
                <c:pt idx="700">
                  <c:v>3.3243</c:v>
                </c:pt>
                <c:pt idx="701">
                  <c:v>2.5156999999999998</c:v>
                </c:pt>
                <c:pt idx="702">
                  <c:v>0.80859999999999999</c:v>
                </c:pt>
                <c:pt idx="703">
                  <c:v>4.3127000000000004</c:v>
                </c:pt>
                <c:pt idx="704">
                  <c:v>2.6055999999999999</c:v>
                </c:pt>
                <c:pt idx="705">
                  <c:v>1.6173</c:v>
                </c:pt>
                <c:pt idx="706">
                  <c:v>2.6953999999999998</c:v>
                </c:pt>
                <c:pt idx="707">
                  <c:v>1.7968999999999999</c:v>
                </c:pt>
                <c:pt idx="708">
                  <c:v>2.6953999999999998</c:v>
                </c:pt>
                <c:pt idx="709">
                  <c:v>1.7071000000000001</c:v>
                </c:pt>
                <c:pt idx="710">
                  <c:v>1.7071000000000001</c:v>
                </c:pt>
                <c:pt idx="711">
                  <c:v>1.2579</c:v>
                </c:pt>
                <c:pt idx="712">
                  <c:v>0.98829999999999996</c:v>
                </c:pt>
                <c:pt idx="713">
                  <c:v>2.6055999999999999</c:v>
                </c:pt>
                <c:pt idx="714">
                  <c:v>1.9765999999999999</c:v>
                </c:pt>
                <c:pt idx="715">
                  <c:v>1.7071000000000001</c:v>
                </c:pt>
                <c:pt idx="716">
                  <c:v>2.9649999999999999</c:v>
                </c:pt>
                <c:pt idx="717">
                  <c:v>2.1543999999999999</c:v>
                </c:pt>
                <c:pt idx="718">
                  <c:v>2.4237000000000002</c:v>
                </c:pt>
                <c:pt idx="719">
                  <c:v>2.5135000000000001</c:v>
                </c:pt>
                <c:pt idx="720">
                  <c:v>1.6114999999999999</c:v>
                </c:pt>
                <c:pt idx="721">
                  <c:v>1.6086</c:v>
                </c:pt>
                <c:pt idx="722">
                  <c:v>2.0554000000000001</c:v>
                </c:pt>
                <c:pt idx="723">
                  <c:v>1.2511000000000001</c:v>
                </c:pt>
                <c:pt idx="724">
                  <c:v>1.6979</c:v>
                </c:pt>
                <c:pt idx="725">
                  <c:v>1.6086</c:v>
                </c:pt>
                <c:pt idx="726">
                  <c:v>0.89370000000000005</c:v>
                </c:pt>
                <c:pt idx="727">
                  <c:v>0.2681</c:v>
                </c:pt>
                <c:pt idx="728">
                  <c:v>2.4129</c:v>
                </c:pt>
                <c:pt idx="729">
                  <c:v>5.62</c:v>
                </c:pt>
                <c:pt idx="730">
                  <c:v>0.1784</c:v>
                </c:pt>
                <c:pt idx="731">
                  <c:v>4.0106999999999999</c:v>
                </c:pt>
                <c:pt idx="732">
                  <c:v>0.35649999999999998</c:v>
                </c:pt>
                <c:pt idx="733">
                  <c:v>0.80210000000000004</c:v>
                </c:pt>
                <c:pt idx="734">
                  <c:v>0.26740000000000003</c:v>
                </c:pt>
                <c:pt idx="735">
                  <c:v>2.2282000000000002</c:v>
                </c:pt>
                <c:pt idx="736">
                  <c:v>0.53380000000000005</c:v>
                </c:pt>
                <c:pt idx="737">
                  <c:v>1.5125</c:v>
                </c:pt>
                <c:pt idx="738">
                  <c:v>6.2278000000000002</c:v>
                </c:pt>
                <c:pt idx="739">
                  <c:v>1.2456</c:v>
                </c:pt>
                <c:pt idx="740">
                  <c:v>0.35589999999999999</c:v>
                </c:pt>
                <c:pt idx="741">
                  <c:v>1.7794000000000001</c:v>
                </c:pt>
                <c:pt idx="742">
                  <c:v>2.758</c:v>
                </c:pt>
                <c:pt idx="743">
                  <c:v>0.44479999999999997</c:v>
                </c:pt>
                <c:pt idx="744">
                  <c:v>2.1352000000000002</c:v>
                </c:pt>
                <c:pt idx="745">
                  <c:v>0.62280000000000002</c:v>
                </c:pt>
                <c:pt idx="746">
                  <c:v>2.758</c:v>
                </c:pt>
                <c:pt idx="747">
                  <c:v>0.97860000000000003</c:v>
                </c:pt>
                <c:pt idx="748">
                  <c:v>3.1139000000000001</c:v>
                </c:pt>
                <c:pt idx="749">
                  <c:v>1.8683000000000001</c:v>
                </c:pt>
                <c:pt idx="750">
                  <c:v>4.2705000000000002</c:v>
                </c:pt>
                <c:pt idx="751">
                  <c:v>1.9573</c:v>
                </c:pt>
                <c:pt idx="752">
                  <c:v>2.0463</c:v>
                </c:pt>
                <c:pt idx="753">
                  <c:v>5.0712000000000002</c:v>
                </c:pt>
                <c:pt idx="754">
                  <c:v>2.9359000000000002</c:v>
                </c:pt>
                <c:pt idx="755">
                  <c:v>2.758</c:v>
                </c:pt>
                <c:pt idx="756">
                  <c:v>0.80069999999999997</c:v>
                </c:pt>
                <c:pt idx="757">
                  <c:v>2.4020999999999999</c:v>
                </c:pt>
                <c:pt idx="758">
                  <c:v>1.7794000000000001</c:v>
                </c:pt>
                <c:pt idx="759">
                  <c:v>2.3132000000000001</c:v>
                </c:pt>
                <c:pt idx="760">
                  <c:v>0.26690000000000003</c:v>
                </c:pt>
                <c:pt idx="761">
                  <c:v>2.1333000000000002</c:v>
                </c:pt>
                <c:pt idx="762">
                  <c:v>0.35520000000000002</c:v>
                </c:pt>
                <c:pt idx="763">
                  <c:v>1.865</c:v>
                </c:pt>
                <c:pt idx="764">
                  <c:v>7.7264999999999997</c:v>
                </c:pt>
                <c:pt idx="765">
                  <c:v>1.5972</c:v>
                </c:pt>
                <c:pt idx="766">
                  <c:v>0.53239999999999998</c:v>
                </c:pt>
                <c:pt idx="767">
                  <c:v>3.1943000000000001</c:v>
                </c:pt>
                <c:pt idx="768">
                  <c:v>1.4197</c:v>
                </c:pt>
                <c:pt idx="769">
                  <c:v>0.44369999999999998</c:v>
                </c:pt>
                <c:pt idx="770">
                  <c:v>8.8700000000000001E-2</c:v>
                </c:pt>
                <c:pt idx="771">
                  <c:v>0.62109999999999999</c:v>
                </c:pt>
                <c:pt idx="772">
                  <c:v>2.0407999999999999</c:v>
                </c:pt>
                <c:pt idx="773">
                  <c:v>0.35489999999999999</c:v>
                </c:pt>
                <c:pt idx="774">
                  <c:v>0.26619999999999999</c:v>
                </c:pt>
                <c:pt idx="775">
                  <c:v>0.79859999999999998</c:v>
                </c:pt>
                <c:pt idx="776">
                  <c:v>3.2831000000000001</c:v>
                </c:pt>
                <c:pt idx="777">
                  <c:v>3.3687999999999998</c:v>
                </c:pt>
                <c:pt idx="778">
                  <c:v>1.0638000000000001</c:v>
                </c:pt>
                <c:pt idx="779">
                  <c:v>1.3286</c:v>
                </c:pt>
                <c:pt idx="780">
                  <c:v>1.2388999999999999</c:v>
                </c:pt>
                <c:pt idx="781">
                  <c:v>1.3273999999999999</c:v>
                </c:pt>
                <c:pt idx="782">
                  <c:v>0.70799999999999996</c:v>
                </c:pt>
                <c:pt idx="783">
                  <c:v>0.26550000000000001</c:v>
                </c:pt>
                <c:pt idx="784">
                  <c:v>1.7683</c:v>
                </c:pt>
                <c:pt idx="785">
                  <c:v>0.88419999999999999</c:v>
                </c:pt>
                <c:pt idx="786">
                  <c:v>0.79579999999999995</c:v>
                </c:pt>
                <c:pt idx="787">
                  <c:v>2.1219999999999999</c:v>
                </c:pt>
                <c:pt idx="788">
                  <c:v>1.5901000000000001</c:v>
                </c:pt>
                <c:pt idx="789">
                  <c:v>0.70669999999999999</c:v>
                </c:pt>
                <c:pt idx="790">
                  <c:v>0.79579999999999995</c:v>
                </c:pt>
                <c:pt idx="791">
                  <c:v>1.7683</c:v>
                </c:pt>
                <c:pt idx="792">
                  <c:v>0.61890000000000001</c:v>
                </c:pt>
                <c:pt idx="793">
                  <c:v>1.5031000000000001</c:v>
                </c:pt>
                <c:pt idx="794">
                  <c:v>0.88419999999999999</c:v>
                </c:pt>
                <c:pt idx="795">
                  <c:v>0.70669999999999999</c:v>
                </c:pt>
                <c:pt idx="796">
                  <c:v>0.44169999999999998</c:v>
                </c:pt>
                <c:pt idx="797">
                  <c:v>0.61839999999999995</c:v>
                </c:pt>
                <c:pt idx="798">
                  <c:v>0.79510000000000003</c:v>
                </c:pt>
                <c:pt idx="799">
                  <c:v>0.88339999999999996</c:v>
                </c:pt>
                <c:pt idx="800">
                  <c:v>0.53</c:v>
                </c:pt>
                <c:pt idx="801">
                  <c:v>0.44169999999999998</c:v>
                </c:pt>
                <c:pt idx="802">
                  <c:v>0.97089999999999999</c:v>
                </c:pt>
                <c:pt idx="803">
                  <c:v>0.7944</c:v>
                </c:pt>
                <c:pt idx="804">
                  <c:v>0.26479999999999998</c:v>
                </c:pt>
                <c:pt idx="805">
                  <c:v>0.52959999999999996</c:v>
                </c:pt>
                <c:pt idx="806">
                  <c:v>1.6755</c:v>
                </c:pt>
                <c:pt idx="807">
                  <c:v>0.52910000000000001</c:v>
                </c:pt>
                <c:pt idx="808">
                  <c:v>0.35270000000000001</c:v>
                </c:pt>
                <c:pt idx="809">
                  <c:v>0.4405</c:v>
                </c:pt>
                <c:pt idx="810">
                  <c:v>0.26429999999999998</c:v>
                </c:pt>
                <c:pt idx="811">
                  <c:v>0.4405</c:v>
                </c:pt>
                <c:pt idx="812">
                  <c:v>0.26429999999999998</c:v>
                </c:pt>
                <c:pt idx="813">
                  <c:v>0.5282</c:v>
                </c:pt>
                <c:pt idx="814">
                  <c:v>0.87949999999999995</c:v>
                </c:pt>
                <c:pt idx="815">
                  <c:v>1.4952000000000001</c:v>
                </c:pt>
                <c:pt idx="816">
                  <c:v>0.70299999999999996</c:v>
                </c:pt>
                <c:pt idx="817">
                  <c:v>0.35149999999999998</c:v>
                </c:pt>
                <c:pt idx="818">
                  <c:v>0.87870000000000004</c:v>
                </c:pt>
                <c:pt idx="819">
                  <c:v>1.2291000000000001</c:v>
                </c:pt>
                <c:pt idx="820">
                  <c:v>1.4047000000000001</c:v>
                </c:pt>
                <c:pt idx="821">
                  <c:v>0.35120000000000001</c:v>
                </c:pt>
                <c:pt idx="822">
                  <c:v>0.35120000000000001</c:v>
                </c:pt>
                <c:pt idx="823">
                  <c:v>0.878</c:v>
                </c:pt>
                <c:pt idx="824">
                  <c:v>0.35120000000000001</c:v>
                </c:pt>
                <c:pt idx="825">
                  <c:v>0.43859999999999999</c:v>
                </c:pt>
                <c:pt idx="826">
                  <c:v>2.2787000000000002</c:v>
                </c:pt>
                <c:pt idx="827">
                  <c:v>1.1394</c:v>
                </c:pt>
                <c:pt idx="828">
                  <c:v>1.5762</c:v>
                </c:pt>
                <c:pt idx="829">
                  <c:v>1.2259</c:v>
                </c:pt>
                <c:pt idx="830">
                  <c:v>1.1384000000000001</c:v>
                </c:pt>
                <c:pt idx="831">
                  <c:v>1.0508</c:v>
                </c:pt>
                <c:pt idx="832">
                  <c:v>1.0508</c:v>
                </c:pt>
                <c:pt idx="833">
                  <c:v>0.26269999999999999</c:v>
                </c:pt>
                <c:pt idx="834">
                  <c:v>0.78810000000000002</c:v>
                </c:pt>
                <c:pt idx="835">
                  <c:v>2.3643000000000001</c:v>
                </c:pt>
                <c:pt idx="836">
                  <c:v>1.3134999999999999</c:v>
                </c:pt>
                <c:pt idx="837">
                  <c:v>1.1384000000000001</c:v>
                </c:pt>
                <c:pt idx="838">
                  <c:v>1.1384000000000001</c:v>
                </c:pt>
                <c:pt idx="839">
                  <c:v>0.61240000000000006</c:v>
                </c:pt>
                <c:pt idx="840">
                  <c:v>1.3111999999999999</c:v>
                </c:pt>
                <c:pt idx="841">
                  <c:v>0.69869999999999999</c:v>
                </c:pt>
                <c:pt idx="842">
                  <c:v>0.87339999999999995</c:v>
                </c:pt>
                <c:pt idx="843">
                  <c:v>1.5721000000000001</c:v>
                </c:pt>
                <c:pt idx="844">
                  <c:v>1.7466999999999999</c:v>
                </c:pt>
                <c:pt idx="845">
                  <c:v>1.2216</c:v>
                </c:pt>
                <c:pt idx="846">
                  <c:v>0.69810000000000005</c:v>
                </c:pt>
                <c:pt idx="847">
                  <c:v>0.61080000000000001</c:v>
                </c:pt>
                <c:pt idx="848">
                  <c:v>2.2688000000000001</c:v>
                </c:pt>
                <c:pt idx="849">
                  <c:v>1.5707</c:v>
                </c:pt>
                <c:pt idx="850">
                  <c:v>2.2688000000000001</c:v>
                </c:pt>
                <c:pt idx="851">
                  <c:v>1.3089</c:v>
                </c:pt>
                <c:pt idx="852">
                  <c:v>0.7853</c:v>
                </c:pt>
                <c:pt idx="853">
                  <c:v>0.52359999999999995</c:v>
                </c:pt>
                <c:pt idx="854">
                  <c:v>0.95899999999999996</c:v>
                </c:pt>
                <c:pt idx="855">
                  <c:v>0.52259999999999995</c:v>
                </c:pt>
                <c:pt idx="856">
                  <c:v>0.26129999999999998</c:v>
                </c:pt>
                <c:pt idx="857">
                  <c:v>0.7833</c:v>
                </c:pt>
                <c:pt idx="858">
                  <c:v>0.60919999999999996</c:v>
                </c:pt>
                <c:pt idx="859">
                  <c:v>0.87029999999999996</c:v>
                </c:pt>
                <c:pt idx="860">
                  <c:v>0.86960000000000004</c:v>
                </c:pt>
                <c:pt idx="861">
                  <c:v>0.78259999999999996</c:v>
                </c:pt>
                <c:pt idx="862">
                  <c:v>0.26090000000000002</c:v>
                </c:pt>
                <c:pt idx="863">
                  <c:v>0.78259999999999996</c:v>
                </c:pt>
                <c:pt idx="864">
                  <c:v>0.78190000000000004</c:v>
                </c:pt>
                <c:pt idx="865">
                  <c:v>0.78190000000000004</c:v>
                </c:pt>
                <c:pt idx="866">
                  <c:v>0.52129999999999999</c:v>
                </c:pt>
                <c:pt idx="867">
                  <c:v>0.43440000000000001</c:v>
                </c:pt>
                <c:pt idx="868">
                  <c:v>0.43440000000000001</c:v>
                </c:pt>
                <c:pt idx="869">
                  <c:v>0.95569999999999999</c:v>
                </c:pt>
                <c:pt idx="870">
                  <c:v>1.1294999999999999</c:v>
                </c:pt>
                <c:pt idx="871">
                  <c:v>0.34749999999999998</c:v>
                </c:pt>
                <c:pt idx="872">
                  <c:v>0.43440000000000001</c:v>
                </c:pt>
                <c:pt idx="873">
                  <c:v>0.86880000000000002</c:v>
                </c:pt>
                <c:pt idx="874">
                  <c:v>0.60819999999999996</c:v>
                </c:pt>
                <c:pt idx="875">
                  <c:v>0.43440000000000001</c:v>
                </c:pt>
                <c:pt idx="876">
                  <c:v>0.1736</c:v>
                </c:pt>
                <c:pt idx="877">
                  <c:v>0.78129999999999999</c:v>
                </c:pt>
                <c:pt idx="878">
                  <c:v>1.6478999999999999</c:v>
                </c:pt>
                <c:pt idx="879">
                  <c:v>0.95320000000000005</c:v>
                </c:pt>
                <c:pt idx="880">
                  <c:v>0.95320000000000005</c:v>
                </c:pt>
                <c:pt idx="881">
                  <c:v>0.95320000000000005</c:v>
                </c:pt>
                <c:pt idx="882">
                  <c:v>0.69320000000000004</c:v>
                </c:pt>
                <c:pt idx="883">
                  <c:v>0.7792</c:v>
                </c:pt>
                <c:pt idx="884">
                  <c:v>0.69199999999999995</c:v>
                </c:pt>
                <c:pt idx="885">
                  <c:v>0.86429999999999996</c:v>
                </c:pt>
                <c:pt idx="886">
                  <c:v>0.60499999999999998</c:v>
                </c:pt>
                <c:pt idx="887">
                  <c:v>0.94989999999999997</c:v>
                </c:pt>
                <c:pt idx="888">
                  <c:v>0.94910000000000005</c:v>
                </c:pt>
                <c:pt idx="889">
                  <c:v>0.43099999999999999</c:v>
                </c:pt>
                <c:pt idx="890">
                  <c:v>0.68910000000000005</c:v>
                </c:pt>
                <c:pt idx="891">
                  <c:v>0.6885</c:v>
                </c:pt>
                <c:pt idx="892">
                  <c:v>0.68789999999999996</c:v>
                </c:pt>
                <c:pt idx="893">
                  <c:v>0.7732</c:v>
                </c:pt>
                <c:pt idx="894">
                  <c:v>0.7732</c:v>
                </c:pt>
                <c:pt idx="895">
                  <c:v>0.94499999999999995</c:v>
                </c:pt>
                <c:pt idx="896">
                  <c:v>0.7732</c:v>
                </c:pt>
                <c:pt idx="897">
                  <c:v>1.2017</c:v>
                </c:pt>
                <c:pt idx="898">
                  <c:v>0.25750000000000001</c:v>
                </c:pt>
                <c:pt idx="899">
                  <c:v>1.03</c:v>
                </c:pt>
                <c:pt idx="900">
                  <c:v>0.85760000000000003</c:v>
                </c:pt>
                <c:pt idx="901">
                  <c:v>0.94259999999999999</c:v>
                </c:pt>
                <c:pt idx="902">
                  <c:v>0.5141</c:v>
                </c:pt>
                <c:pt idx="903">
                  <c:v>0.34250000000000003</c:v>
                </c:pt>
                <c:pt idx="904">
                  <c:v>0.77049999999999996</c:v>
                </c:pt>
                <c:pt idx="905">
                  <c:v>0.68489999999999995</c:v>
                </c:pt>
                <c:pt idx="906">
                  <c:v>0.42809999999999998</c:v>
                </c:pt>
                <c:pt idx="907">
                  <c:v>1.2830999999999999</c:v>
                </c:pt>
                <c:pt idx="908">
                  <c:v>0.1709</c:v>
                </c:pt>
                <c:pt idx="909">
                  <c:v>0.5978</c:v>
                </c:pt>
                <c:pt idx="910">
                  <c:v>0.59730000000000005</c:v>
                </c:pt>
                <c:pt idx="911">
                  <c:v>1.6197999999999999</c:v>
                </c:pt>
                <c:pt idx="912">
                  <c:v>1.2787999999999999</c:v>
                </c:pt>
                <c:pt idx="913">
                  <c:v>0.85250000000000004</c:v>
                </c:pt>
                <c:pt idx="914">
                  <c:v>1.0229999999999999</c:v>
                </c:pt>
                <c:pt idx="915">
                  <c:v>0.5111</c:v>
                </c:pt>
                <c:pt idx="916">
                  <c:v>0.59630000000000005</c:v>
                </c:pt>
                <c:pt idx="917">
                  <c:v>0.8518</c:v>
                </c:pt>
                <c:pt idx="918">
                  <c:v>0.85109999999999997</c:v>
                </c:pt>
                <c:pt idx="919">
                  <c:v>0.68089999999999995</c:v>
                </c:pt>
                <c:pt idx="920">
                  <c:v>0.51019999999999999</c:v>
                </c:pt>
                <c:pt idx="921">
                  <c:v>1.3593999999999999</c:v>
                </c:pt>
                <c:pt idx="922">
                  <c:v>1.1035999999999999</c:v>
                </c:pt>
                <c:pt idx="923">
                  <c:v>1.0178</c:v>
                </c:pt>
                <c:pt idx="924">
                  <c:v>1.0168999999999999</c:v>
                </c:pt>
                <c:pt idx="925">
                  <c:v>0.84670000000000001</c:v>
                </c:pt>
                <c:pt idx="926">
                  <c:v>1.0152000000000001</c:v>
                </c:pt>
                <c:pt idx="927">
                  <c:v>1.3535999999999999</c:v>
                </c:pt>
                <c:pt idx="928">
                  <c:v>0.93059999999999998</c:v>
                </c:pt>
                <c:pt idx="929">
                  <c:v>1.6073999999999999</c:v>
                </c:pt>
                <c:pt idx="930">
                  <c:v>1.0144</c:v>
                </c:pt>
                <c:pt idx="931">
                  <c:v>0.67620000000000002</c:v>
                </c:pt>
                <c:pt idx="932">
                  <c:v>0.84460000000000002</c:v>
                </c:pt>
                <c:pt idx="933">
                  <c:v>1.7722</c:v>
                </c:pt>
                <c:pt idx="934">
                  <c:v>2.1922000000000001</c:v>
                </c:pt>
                <c:pt idx="935">
                  <c:v>1.5164</c:v>
                </c:pt>
                <c:pt idx="936">
                  <c:v>1.0101</c:v>
                </c:pt>
                <c:pt idx="937">
                  <c:v>0.92589999999999995</c:v>
                </c:pt>
                <c:pt idx="938">
                  <c:v>0.75760000000000005</c:v>
                </c:pt>
                <c:pt idx="939">
                  <c:v>0.58919999999999995</c:v>
                </c:pt>
                <c:pt idx="940">
                  <c:v>0.2525</c:v>
                </c:pt>
                <c:pt idx="941">
                  <c:v>1.3456999999999999</c:v>
                </c:pt>
                <c:pt idx="942">
                  <c:v>1.0084</c:v>
                </c:pt>
                <c:pt idx="943">
                  <c:v>0.75570000000000004</c:v>
                </c:pt>
                <c:pt idx="944">
                  <c:v>0.92279999999999995</c:v>
                </c:pt>
                <c:pt idx="945">
                  <c:v>0.92200000000000004</c:v>
                </c:pt>
                <c:pt idx="946">
                  <c:v>1.1735</c:v>
                </c:pt>
                <c:pt idx="947">
                  <c:v>0.67059999999999997</c:v>
                </c:pt>
                <c:pt idx="948">
                  <c:v>0.41880000000000001</c:v>
                </c:pt>
                <c:pt idx="949">
                  <c:v>1.0042</c:v>
                </c:pt>
                <c:pt idx="950">
                  <c:v>0.50170000000000003</c:v>
                </c:pt>
                <c:pt idx="951">
                  <c:v>0.41770000000000002</c:v>
                </c:pt>
                <c:pt idx="952">
                  <c:v>0.58430000000000004</c:v>
                </c:pt>
                <c:pt idx="953">
                  <c:v>1.1676</c:v>
                </c:pt>
                <c:pt idx="954">
                  <c:v>0.91669999999999996</c:v>
                </c:pt>
                <c:pt idx="955">
                  <c:v>1.0824</c:v>
                </c:pt>
                <c:pt idx="956">
                  <c:v>0.74939999999999996</c:v>
                </c:pt>
                <c:pt idx="957">
                  <c:v>1.4142999999999999</c:v>
                </c:pt>
                <c:pt idx="958">
                  <c:v>1.5793999999999999</c:v>
                </c:pt>
                <c:pt idx="959">
                  <c:v>1.7442</c:v>
                </c:pt>
                <c:pt idx="960">
                  <c:v>1.8271999999999999</c:v>
                </c:pt>
                <c:pt idx="961">
                  <c:v>1.2458</c:v>
                </c:pt>
                <c:pt idx="962">
                  <c:v>0.66390000000000005</c:v>
                </c:pt>
                <c:pt idx="963">
                  <c:v>0.91210000000000002</c:v>
                </c:pt>
                <c:pt idx="964">
                  <c:v>1.2427999999999999</c:v>
                </c:pt>
                <c:pt idx="965">
                  <c:v>0.49669999999999997</c:v>
                </c:pt>
                <c:pt idx="966">
                  <c:v>0.82709999999999995</c:v>
                </c:pt>
                <c:pt idx="967">
                  <c:v>1.2397</c:v>
                </c:pt>
                <c:pt idx="968">
                  <c:v>0.66059999999999997</c:v>
                </c:pt>
                <c:pt idx="969">
                  <c:v>0.41249999999999998</c:v>
                </c:pt>
                <c:pt idx="970">
                  <c:v>0.74199999999999999</c:v>
                </c:pt>
                <c:pt idx="971">
                  <c:v>0.90610000000000002</c:v>
                </c:pt>
                <c:pt idx="972">
                  <c:v>1.6460999999999999</c:v>
                </c:pt>
                <c:pt idx="973">
                  <c:v>0.74009999999999998</c:v>
                </c:pt>
                <c:pt idx="974">
                  <c:v>0.4108</c:v>
                </c:pt>
                <c:pt idx="975">
                  <c:v>0.90310000000000001</c:v>
                </c:pt>
                <c:pt idx="976">
                  <c:v>0.65629999999999999</c:v>
                </c:pt>
                <c:pt idx="977">
                  <c:v>0.4098</c:v>
                </c:pt>
                <c:pt idx="978">
                  <c:v>0.49099999999999999</c:v>
                </c:pt>
                <c:pt idx="979">
                  <c:v>0.2455</c:v>
                </c:pt>
                <c:pt idx="980">
                  <c:v>0.32679999999999998</c:v>
                </c:pt>
                <c:pt idx="981">
                  <c:v>0.57099999999999995</c:v>
                </c:pt>
                <c:pt idx="982">
                  <c:v>1.141</c:v>
                </c:pt>
                <c:pt idx="983">
                  <c:v>0.65090000000000003</c:v>
                </c:pt>
                <c:pt idx="984">
                  <c:v>0.81299999999999994</c:v>
                </c:pt>
                <c:pt idx="985">
                  <c:v>0.56859999999999999</c:v>
                </c:pt>
                <c:pt idx="986">
                  <c:v>0.24329999999999999</c:v>
                </c:pt>
                <c:pt idx="987">
                  <c:v>0.56730000000000003</c:v>
                </c:pt>
                <c:pt idx="988">
                  <c:v>0.2427</c:v>
                </c:pt>
                <c:pt idx="989">
                  <c:v>0.40389999999999998</c:v>
                </c:pt>
                <c:pt idx="990">
                  <c:v>1.1298999999999999</c:v>
                </c:pt>
                <c:pt idx="991">
                  <c:v>0.64459999999999995</c:v>
                </c:pt>
                <c:pt idx="992">
                  <c:v>1.1272</c:v>
                </c:pt>
                <c:pt idx="993">
                  <c:v>0.96540000000000004</c:v>
                </c:pt>
                <c:pt idx="994">
                  <c:v>1.3654999999999999</c:v>
                </c:pt>
                <c:pt idx="995">
                  <c:v>0.88280000000000003</c:v>
                </c:pt>
                <c:pt idx="996">
                  <c:v>0.80259999999999998</c:v>
                </c:pt>
                <c:pt idx="997">
                  <c:v>1.4422999999999999</c:v>
                </c:pt>
                <c:pt idx="998">
                  <c:v>1.8414999999999999</c:v>
                </c:pt>
                <c:pt idx="999">
                  <c:v>0.40029999999999999</c:v>
                </c:pt>
                <c:pt idx="1000">
                  <c:v>0.95920000000000005</c:v>
                </c:pt>
                <c:pt idx="1001">
                  <c:v>1.1980999999999999</c:v>
                </c:pt>
                <c:pt idx="1002">
                  <c:v>0.95689999999999997</c:v>
                </c:pt>
                <c:pt idx="1003">
                  <c:v>0.95540000000000003</c:v>
                </c:pt>
                <c:pt idx="1004">
                  <c:v>0.71599999999999997</c:v>
                </c:pt>
                <c:pt idx="1005">
                  <c:v>0.55600000000000005</c:v>
                </c:pt>
                <c:pt idx="1006">
                  <c:v>0.873</c:v>
                </c:pt>
                <c:pt idx="1007">
                  <c:v>1.3481000000000001</c:v>
                </c:pt>
                <c:pt idx="1008">
                  <c:v>0.7137</c:v>
                </c:pt>
                <c:pt idx="1009">
                  <c:v>0.63390000000000002</c:v>
                </c:pt>
                <c:pt idx="1010">
                  <c:v>1.1876</c:v>
                </c:pt>
                <c:pt idx="1011">
                  <c:v>1.0285</c:v>
                </c:pt>
                <c:pt idx="1012">
                  <c:v>0.78990000000000005</c:v>
                </c:pt>
                <c:pt idx="1013">
                  <c:v>0.63190000000000002</c:v>
                </c:pt>
                <c:pt idx="1014">
                  <c:v>0.63190000000000002</c:v>
                </c:pt>
                <c:pt idx="1015">
                  <c:v>0.55289999999999995</c:v>
                </c:pt>
                <c:pt idx="1016">
                  <c:v>0.63190000000000002</c:v>
                </c:pt>
                <c:pt idx="1017">
                  <c:v>0.78990000000000005</c:v>
                </c:pt>
                <c:pt idx="1018">
                  <c:v>1.1057999999999999</c:v>
                </c:pt>
                <c:pt idx="1019">
                  <c:v>0.316</c:v>
                </c:pt>
                <c:pt idx="1020">
                  <c:v>0.63090000000000002</c:v>
                </c:pt>
                <c:pt idx="1021">
                  <c:v>0.86680000000000001</c:v>
                </c:pt>
                <c:pt idx="1022">
                  <c:v>1.0236000000000001</c:v>
                </c:pt>
                <c:pt idx="1023">
                  <c:v>0.86609999999999998</c:v>
                </c:pt>
                <c:pt idx="1024">
                  <c:v>1.1014999999999999</c:v>
                </c:pt>
                <c:pt idx="1025">
                  <c:v>0.62839999999999996</c:v>
                </c:pt>
                <c:pt idx="1026">
                  <c:v>1.0980000000000001</c:v>
                </c:pt>
                <c:pt idx="1027">
                  <c:v>1.3323</c:v>
                </c:pt>
                <c:pt idx="1028">
                  <c:v>0.94040000000000001</c:v>
                </c:pt>
                <c:pt idx="1029">
                  <c:v>0.70420000000000005</c:v>
                </c:pt>
                <c:pt idx="1030">
                  <c:v>3.3620000000000001</c:v>
                </c:pt>
                <c:pt idx="1031">
                  <c:v>1.7188000000000001</c:v>
                </c:pt>
                <c:pt idx="1032">
                  <c:v>1.5625</c:v>
                </c:pt>
                <c:pt idx="1033">
                  <c:v>1.4843999999999999</c:v>
                </c:pt>
                <c:pt idx="1034">
                  <c:v>1.9500999999999999</c:v>
                </c:pt>
                <c:pt idx="1035">
                  <c:v>1.0911999999999999</c:v>
                </c:pt>
                <c:pt idx="1036">
                  <c:v>1.0894999999999999</c:v>
                </c:pt>
                <c:pt idx="1037">
                  <c:v>0.38879999999999998</c:v>
                </c:pt>
                <c:pt idx="1038">
                  <c:v>0.15529999999999999</c:v>
                </c:pt>
                <c:pt idx="1039">
                  <c:v>0.23269999999999999</c:v>
                </c:pt>
                <c:pt idx="1040">
                  <c:v>0.7752</c:v>
                </c:pt>
                <c:pt idx="1041">
                  <c:v>0.38729999999999998</c:v>
                </c:pt>
                <c:pt idx="1042">
                  <c:v>0.38700000000000001</c:v>
                </c:pt>
                <c:pt idx="1043">
                  <c:v>0.23180000000000001</c:v>
                </c:pt>
                <c:pt idx="1044">
                  <c:v>0.9274</c:v>
                </c:pt>
                <c:pt idx="1045">
                  <c:v>1.0039</c:v>
                </c:pt>
                <c:pt idx="1046">
                  <c:v>1.0802</c:v>
                </c:pt>
                <c:pt idx="1047">
                  <c:v>0.69340000000000002</c:v>
                </c:pt>
                <c:pt idx="1048">
                  <c:v>0.84750000000000003</c:v>
                </c:pt>
                <c:pt idx="1049">
                  <c:v>1.1547000000000001</c:v>
                </c:pt>
                <c:pt idx="1050">
                  <c:v>1.0778000000000001</c:v>
                </c:pt>
                <c:pt idx="1051">
                  <c:v>0.2306</c:v>
                </c:pt>
                <c:pt idx="1052">
                  <c:v>0.307</c:v>
                </c:pt>
                <c:pt idx="1053">
                  <c:v>0.69069999999999998</c:v>
                </c:pt>
                <c:pt idx="1054">
                  <c:v>0.30669999999999997</c:v>
                </c:pt>
                <c:pt idx="1055">
                  <c:v>0.76629999999999998</c:v>
                </c:pt>
                <c:pt idx="1056">
                  <c:v>0.99539999999999995</c:v>
                </c:pt>
                <c:pt idx="1057">
                  <c:v>1.2251000000000001</c:v>
                </c:pt>
                <c:pt idx="1058">
                  <c:v>1.3772</c:v>
                </c:pt>
                <c:pt idx="1059">
                  <c:v>1.2997000000000001</c:v>
                </c:pt>
                <c:pt idx="1060">
                  <c:v>0.6875</c:v>
                </c:pt>
                <c:pt idx="1061">
                  <c:v>0.53439999999999999</c:v>
                </c:pt>
                <c:pt idx="1062">
                  <c:v>0.53439999999999999</c:v>
                </c:pt>
                <c:pt idx="1063">
                  <c:v>0.15260000000000001</c:v>
                </c:pt>
                <c:pt idx="1064">
                  <c:v>0.60929999999999995</c:v>
                </c:pt>
                <c:pt idx="1065">
                  <c:v>0.98860000000000003</c:v>
                </c:pt>
                <c:pt idx="1066">
                  <c:v>0.91249999999999998</c:v>
                </c:pt>
                <c:pt idx="1067">
                  <c:v>0.53190000000000004</c:v>
                </c:pt>
                <c:pt idx="1068">
                  <c:v>0.15190000000000001</c:v>
                </c:pt>
                <c:pt idx="1069">
                  <c:v>0.68230000000000002</c:v>
                </c:pt>
                <c:pt idx="1070">
                  <c:v>0.68230000000000002</c:v>
                </c:pt>
                <c:pt idx="1071">
                  <c:v>0.2273</c:v>
                </c:pt>
                <c:pt idx="1072">
                  <c:v>1.1346000000000001</c:v>
                </c:pt>
                <c:pt idx="1073">
                  <c:v>1.0589999999999999</c:v>
                </c:pt>
                <c:pt idx="1074">
                  <c:v>0.98260000000000003</c:v>
                </c:pt>
                <c:pt idx="1075">
                  <c:v>0.30209999999999998</c:v>
                </c:pt>
                <c:pt idx="1076">
                  <c:v>0.67979999999999996</c:v>
                </c:pt>
                <c:pt idx="1077">
                  <c:v>0.90569999999999995</c:v>
                </c:pt>
                <c:pt idx="1078">
                  <c:v>1.1312</c:v>
                </c:pt>
                <c:pt idx="1079">
                  <c:v>0.37680000000000002</c:v>
                </c:pt>
                <c:pt idx="1080">
                  <c:v>0.4521</c:v>
                </c:pt>
                <c:pt idx="1081">
                  <c:v>0.4521</c:v>
                </c:pt>
                <c:pt idx="1082">
                  <c:v>0.45179999999999998</c:v>
                </c:pt>
                <c:pt idx="1083">
                  <c:v>0.22589999999999999</c:v>
                </c:pt>
                <c:pt idx="1084">
                  <c:v>0.22589999999999999</c:v>
                </c:pt>
                <c:pt idx="1085">
                  <c:v>0.60240000000000005</c:v>
                </c:pt>
                <c:pt idx="1086">
                  <c:v>0.37590000000000001</c:v>
                </c:pt>
                <c:pt idx="1087">
                  <c:v>7.51E-2</c:v>
                </c:pt>
                <c:pt idx="1088">
                  <c:v>0.4501</c:v>
                </c:pt>
                <c:pt idx="1089">
                  <c:v>0.22489999999999999</c:v>
                </c:pt>
                <c:pt idx="1090">
                  <c:v>0.29959999999999998</c:v>
                </c:pt>
                <c:pt idx="1091">
                  <c:v>0.1497</c:v>
                </c:pt>
                <c:pt idx="1092">
                  <c:v>0.374</c:v>
                </c:pt>
                <c:pt idx="1093">
                  <c:v>0.74739999999999995</c:v>
                </c:pt>
                <c:pt idx="1094">
                  <c:v>1.1211</c:v>
                </c:pt>
                <c:pt idx="1095">
                  <c:v>0.29870000000000002</c:v>
                </c:pt>
                <c:pt idx="1096">
                  <c:v>0.29830000000000001</c:v>
                </c:pt>
                <c:pt idx="1097">
                  <c:v>0.2235</c:v>
                </c:pt>
                <c:pt idx="1098">
                  <c:v>0.52159999999999995</c:v>
                </c:pt>
                <c:pt idx="1099">
                  <c:v>0.44679999999999997</c:v>
                </c:pt>
                <c:pt idx="1100">
                  <c:v>0.22320000000000001</c:v>
                </c:pt>
                <c:pt idx="1101">
                  <c:v>1.3392999999999999</c:v>
                </c:pt>
                <c:pt idx="1102">
                  <c:v>2.0817999999999999</c:v>
                </c:pt>
                <c:pt idx="1103">
                  <c:v>1.0401</c:v>
                </c:pt>
                <c:pt idx="1104">
                  <c:v>0.7429</c:v>
                </c:pt>
                <c:pt idx="1105">
                  <c:v>1.1135999999999999</c:v>
                </c:pt>
                <c:pt idx="1106">
                  <c:v>0.74180000000000001</c:v>
                </c:pt>
                <c:pt idx="1107">
                  <c:v>0.59299999999999997</c:v>
                </c:pt>
                <c:pt idx="1108">
                  <c:v>0.37059999999999998</c:v>
                </c:pt>
                <c:pt idx="1109">
                  <c:v>0.74129999999999996</c:v>
                </c:pt>
                <c:pt idx="1110">
                  <c:v>1.5556000000000001</c:v>
                </c:pt>
                <c:pt idx="1111">
                  <c:v>0.51780000000000004</c:v>
                </c:pt>
                <c:pt idx="1112">
                  <c:v>0.66520000000000001</c:v>
                </c:pt>
                <c:pt idx="1113">
                  <c:v>1.3293999999999999</c:v>
                </c:pt>
                <c:pt idx="1114">
                  <c:v>1.1808000000000001</c:v>
                </c:pt>
                <c:pt idx="1115">
                  <c:v>1.107</c:v>
                </c:pt>
                <c:pt idx="1116">
                  <c:v>0.66420000000000001</c:v>
                </c:pt>
                <c:pt idx="1117">
                  <c:v>1.1808000000000001</c:v>
                </c:pt>
                <c:pt idx="1118">
                  <c:v>0.44280000000000003</c:v>
                </c:pt>
                <c:pt idx="1119">
                  <c:v>0.22109999999999999</c:v>
                </c:pt>
                <c:pt idx="1120">
                  <c:v>0.58909999999999996</c:v>
                </c:pt>
                <c:pt idx="1121">
                  <c:v>0.73580000000000001</c:v>
                </c:pt>
                <c:pt idx="1122">
                  <c:v>0.51429999999999998</c:v>
                </c:pt>
                <c:pt idx="1123">
                  <c:v>0.73480000000000001</c:v>
                </c:pt>
                <c:pt idx="1124">
                  <c:v>0.80820000000000003</c:v>
                </c:pt>
                <c:pt idx="1125">
                  <c:v>0.80700000000000005</c:v>
                </c:pt>
                <c:pt idx="1126">
                  <c:v>0.65980000000000005</c:v>
                </c:pt>
                <c:pt idx="1127">
                  <c:v>0.36630000000000001</c:v>
                </c:pt>
                <c:pt idx="1128">
                  <c:v>0.65890000000000004</c:v>
                </c:pt>
                <c:pt idx="1129">
                  <c:v>1.2436</c:v>
                </c:pt>
                <c:pt idx="1130">
                  <c:v>1.8288</c:v>
                </c:pt>
                <c:pt idx="1131">
                  <c:v>0.87780000000000002</c:v>
                </c:pt>
                <c:pt idx="1132">
                  <c:v>0.95030000000000003</c:v>
                </c:pt>
                <c:pt idx="1133">
                  <c:v>1.3148</c:v>
                </c:pt>
                <c:pt idx="1134">
                  <c:v>1.3129</c:v>
                </c:pt>
                <c:pt idx="1135">
                  <c:v>0.51019999999999999</c:v>
                </c:pt>
                <c:pt idx="1136">
                  <c:v>0.437</c:v>
                </c:pt>
                <c:pt idx="1137">
                  <c:v>0.65500000000000003</c:v>
                </c:pt>
                <c:pt idx="1138">
                  <c:v>0.58179999999999998</c:v>
                </c:pt>
                <c:pt idx="1139">
                  <c:v>0.7994</c:v>
                </c:pt>
                <c:pt idx="1140">
                  <c:v>0.94479999999999997</c:v>
                </c:pt>
                <c:pt idx="1141">
                  <c:v>0.3634</c:v>
                </c:pt>
                <c:pt idx="1142">
                  <c:v>0.72670000000000001</c:v>
                </c:pt>
                <c:pt idx="1143">
                  <c:v>0.65410000000000001</c:v>
                </c:pt>
                <c:pt idx="1144">
                  <c:v>0.50839999999999996</c:v>
                </c:pt>
                <c:pt idx="1145">
                  <c:v>0.43540000000000001</c:v>
                </c:pt>
                <c:pt idx="1146">
                  <c:v>0.65259999999999996</c:v>
                </c:pt>
                <c:pt idx="1147">
                  <c:v>0.86960000000000004</c:v>
                </c:pt>
                <c:pt idx="1148">
                  <c:v>0.4345</c:v>
                </c:pt>
                <c:pt idx="1149">
                  <c:v>0.86829999999999996</c:v>
                </c:pt>
                <c:pt idx="1150">
                  <c:v>0.50609999999999999</c:v>
                </c:pt>
                <c:pt idx="1151">
                  <c:v>0.28899999999999998</c:v>
                </c:pt>
                <c:pt idx="1152">
                  <c:v>0.93859999999999999</c:v>
                </c:pt>
                <c:pt idx="1153">
                  <c:v>0.43319999999999997</c:v>
                </c:pt>
                <c:pt idx="1154">
                  <c:v>0.43290000000000001</c:v>
                </c:pt>
                <c:pt idx="1155">
                  <c:v>1.0094000000000001</c:v>
                </c:pt>
                <c:pt idx="1156">
                  <c:v>1.0094000000000001</c:v>
                </c:pt>
                <c:pt idx="1157">
                  <c:v>0.43230000000000002</c:v>
                </c:pt>
                <c:pt idx="1158">
                  <c:v>0.64749999999999996</c:v>
                </c:pt>
                <c:pt idx="1159">
                  <c:v>1.5815999999999999</c:v>
                </c:pt>
                <c:pt idx="1160">
                  <c:v>0.71840000000000004</c:v>
                </c:pt>
                <c:pt idx="1161">
                  <c:v>0.71789999999999998</c:v>
                </c:pt>
                <c:pt idx="1162">
                  <c:v>0.2152</c:v>
                </c:pt>
                <c:pt idx="1163">
                  <c:v>0.43009999999999998</c:v>
                </c:pt>
                <c:pt idx="1164">
                  <c:v>1.5032000000000001</c:v>
                </c:pt>
                <c:pt idx="1165">
                  <c:v>1.0021</c:v>
                </c:pt>
                <c:pt idx="1166">
                  <c:v>0.3579</c:v>
                </c:pt>
                <c:pt idx="1167">
                  <c:v>0.64419999999999999</c:v>
                </c:pt>
                <c:pt idx="1168">
                  <c:v>0.64380000000000004</c:v>
                </c:pt>
                <c:pt idx="1169">
                  <c:v>0.21440000000000001</c:v>
                </c:pt>
                <c:pt idx="1170">
                  <c:v>0.35709999999999997</c:v>
                </c:pt>
                <c:pt idx="1171">
                  <c:v>1.1419999999999999</c:v>
                </c:pt>
                <c:pt idx="1172">
                  <c:v>0.5706</c:v>
                </c:pt>
                <c:pt idx="1173">
                  <c:v>0.42799999999999999</c:v>
                </c:pt>
                <c:pt idx="1174">
                  <c:v>0.35610000000000003</c:v>
                </c:pt>
                <c:pt idx="1175">
                  <c:v>0.7117</c:v>
                </c:pt>
                <c:pt idx="1176">
                  <c:v>0.56899999999999995</c:v>
                </c:pt>
                <c:pt idx="1177">
                  <c:v>0.71020000000000005</c:v>
                </c:pt>
                <c:pt idx="1178">
                  <c:v>0.85229999999999995</c:v>
                </c:pt>
                <c:pt idx="1179">
                  <c:v>1.2784</c:v>
                </c:pt>
                <c:pt idx="1180">
                  <c:v>0.85170000000000001</c:v>
                </c:pt>
                <c:pt idx="1181">
                  <c:v>0.56740000000000002</c:v>
                </c:pt>
                <c:pt idx="1182">
                  <c:v>0.63780000000000003</c:v>
                </c:pt>
                <c:pt idx="1183">
                  <c:v>0.2833</c:v>
                </c:pt>
                <c:pt idx="1184">
                  <c:v>0.14149999999999999</c:v>
                </c:pt>
                <c:pt idx="1185">
                  <c:v>0.56540000000000001</c:v>
                </c:pt>
                <c:pt idx="1186">
                  <c:v>0.49440000000000001</c:v>
                </c:pt>
                <c:pt idx="1187">
                  <c:v>0.49440000000000001</c:v>
                </c:pt>
                <c:pt idx="1188">
                  <c:v>0.21190000000000001</c:v>
                </c:pt>
                <c:pt idx="1189">
                  <c:v>0.77569999999999995</c:v>
                </c:pt>
                <c:pt idx="1190">
                  <c:v>0.28170000000000001</c:v>
                </c:pt>
                <c:pt idx="1191">
                  <c:v>0.84509999999999996</c:v>
                </c:pt>
                <c:pt idx="1192">
                  <c:v>0.49259999999999998</c:v>
                </c:pt>
                <c:pt idx="1193">
                  <c:v>0.35160000000000002</c:v>
                </c:pt>
                <c:pt idx="1194">
                  <c:v>0.28089999999999998</c:v>
                </c:pt>
                <c:pt idx="1195">
                  <c:v>0.28070000000000001</c:v>
                </c:pt>
                <c:pt idx="1196">
                  <c:v>7.0099999999999996E-2</c:v>
                </c:pt>
                <c:pt idx="1197">
                  <c:v>0.42049999999999998</c:v>
                </c:pt>
                <c:pt idx="1198">
                  <c:v>0.35039999999999999</c:v>
                </c:pt>
                <c:pt idx="1199">
                  <c:v>0.84089999999999998</c:v>
                </c:pt>
                <c:pt idx="1200">
                  <c:v>0.84030000000000005</c:v>
                </c:pt>
                <c:pt idx="1201">
                  <c:v>0.2099</c:v>
                </c:pt>
                <c:pt idx="1202">
                  <c:v>0.2099</c:v>
                </c:pt>
                <c:pt idx="1203">
                  <c:v>0.83919999999999995</c:v>
                </c:pt>
                <c:pt idx="1204">
                  <c:v>0.41930000000000001</c:v>
                </c:pt>
                <c:pt idx="1205">
                  <c:v>0.55869999999999997</c:v>
                </c:pt>
                <c:pt idx="1206">
                  <c:v>0.27929999999999999</c:v>
                </c:pt>
                <c:pt idx="1207">
                  <c:v>0.20949999999999999</c:v>
                </c:pt>
                <c:pt idx="1208">
                  <c:v>0.41899999999999998</c:v>
                </c:pt>
                <c:pt idx="1209">
                  <c:v>0.76819999999999999</c:v>
                </c:pt>
                <c:pt idx="1210">
                  <c:v>0.62849999999999995</c:v>
                </c:pt>
                <c:pt idx="1211">
                  <c:v>2.0236999999999998</c:v>
                </c:pt>
                <c:pt idx="1212">
                  <c:v>1.2561</c:v>
                </c:pt>
                <c:pt idx="1213">
                  <c:v>1.2561</c:v>
                </c:pt>
                <c:pt idx="1214">
                  <c:v>0.69740000000000002</c:v>
                </c:pt>
                <c:pt idx="1215">
                  <c:v>0.90590000000000004</c:v>
                </c:pt>
                <c:pt idx="1216">
                  <c:v>1.1847000000000001</c:v>
                </c:pt>
                <c:pt idx="1217">
                  <c:v>1.1847000000000001</c:v>
                </c:pt>
                <c:pt idx="1218">
                  <c:v>0.41810000000000003</c:v>
                </c:pt>
                <c:pt idx="1219">
                  <c:v>0.62719999999999998</c:v>
                </c:pt>
                <c:pt idx="1220">
                  <c:v>0.48749999999999999</c:v>
                </c:pt>
                <c:pt idx="1221">
                  <c:v>0.55710000000000004</c:v>
                </c:pt>
                <c:pt idx="1222">
                  <c:v>0.90529999999999999</c:v>
                </c:pt>
                <c:pt idx="1223">
                  <c:v>0.55710000000000004</c:v>
                </c:pt>
                <c:pt idx="1224">
                  <c:v>0.69540000000000002</c:v>
                </c:pt>
                <c:pt idx="1225">
                  <c:v>1.7384999999999999</c:v>
                </c:pt>
                <c:pt idx="1226">
                  <c:v>0.90339999999999998</c:v>
                </c:pt>
                <c:pt idx="1227">
                  <c:v>1.3204</c:v>
                </c:pt>
                <c:pt idx="1228">
                  <c:v>0.97219999999999995</c:v>
                </c:pt>
                <c:pt idx="1229">
                  <c:v>0.48609999999999998</c:v>
                </c:pt>
                <c:pt idx="1230">
                  <c:v>0.69440000000000002</c:v>
                </c:pt>
                <c:pt idx="1231">
                  <c:v>0.83330000000000004</c:v>
                </c:pt>
                <c:pt idx="1232">
                  <c:v>0.48609999999999998</c:v>
                </c:pt>
                <c:pt idx="1233">
                  <c:v>0.27779999999999999</c:v>
                </c:pt>
                <c:pt idx="1234">
                  <c:v>0.34720000000000001</c:v>
                </c:pt>
                <c:pt idx="1235">
                  <c:v>0.83279999999999998</c:v>
                </c:pt>
                <c:pt idx="1236">
                  <c:v>0.83220000000000005</c:v>
                </c:pt>
                <c:pt idx="1237">
                  <c:v>0.34670000000000001</c:v>
                </c:pt>
                <c:pt idx="1238">
                  <c:v>0.83220000000000005</c:v>
                </c:pt>
                <c:pt idx="1239">
                  <c:v>0.90090000000000003</c:v>
                </c:pt>
                <c:pt idx="1240">
                  <c:v>0.2079</c:v>
                </c:pt>
                <c:pt idx="1241">
                  <c:v>0.55400000000000005</c:v>
                </c:pt>
                <c:pt idx="1242">
                  <c:v>1.385</c:v>
                </c:pt>
                <c:pt idx="1243">
                  <c:v>0.3463</c:v>
                </c:pt>
                <c:pt idx="1244">
                  <c:v>1.6619999999999999</c:v>
                </c:pt>
                <c:pt idx="1245">
                  <c:v>0.96950000000000003</c:v>
                </c:pt>
                <c:pt idx="1246">
                  <c:v>1.0381</c:v>
                </c:pt>
                <c:pt idx="1247">
                  <c:v>1.7981</c:v>
                </c:pt>
                <c:pt idx="1248">
                  <c:v>1.1748000000000001</c:v>
                </c:pt>
                <c:pt idx="1249">
                  <c:v>1.244</c:v>
                </c:pt>
                <c:pt idx="1250">
                  <c:v>1.3122</c:v>
                </c:pt>
                <c:pt idx="1251">
                  <c:v>0.55249999999999999</c:v>
                </c:pt>
                <c:pt idx="1252">
                  <c:v>1.7253000000000001</c:v>
                </c:pt>
                <c:pt idx="1253">
                  <c:v>0.62109999999999999</c:v>
                </c:pt>
                <c:pt idx="1254">
                  <c:v>0.8276</c:v>
                </c:pt>
                <c:pt idx="1255">
                  <c:v>0.89659999999999995</c:v>
                </c:pt>
                <c:pt idx="1256">
                  <c:v>0.48280000000000001</c:v>
                </c:pt>
                <c:pt idx="1257">
                  <c:v>1.0345</c:v>
                </c:pt>
                <c:pt idx="1258">
                  <c:v>1.0345</c:v>
                </c:pt>
                <c:pt idx="1259">
                  <c:v>1.3784000000000001</c:v>
                </c:pt>
                <c:pt idx="1260">
                  <c:v>0.75760000000000005</c:v>
                </c:pt>
                <c:pt idx="1261">
                  <c:v>0.27550000000000002</c:v>
                </c:pt>
                <c:pt idx="1262">
                  <c:v>0.61939999999999995</c:v>
                </c:pt>
                <c:pt idx="1263">
                  <c:v>1.1004</c:v>
                </c:pt>
                <c:pt idx="1264">
                  <c:v>1.1004</c:v>
                </c:pt>
                <c:pt idx="1265">
                  <c:v>1.3067</c:v>
                </c:pt>
                <c:pt idx="1266">
                  <c:v>0.96289999999999998</c:v>
                </c:pt>
                <c:pt idx="1267">
                  <c:v>1.5818000000000001</c:v>
                </c:pt>
                <c:pt idx="1268">
                  <c:v>1.1004</c:v>
                </c:pt>
                <c:pt idx="1269">
                  <c:v>0.96289999999999998</c:v>
                </c:pt>
                <c:pt idx="1270">
                  <c:v>1.3754999999999999</c:v>
                </c:pt>
                <c:pt idx="1271">
                  <c:v>0.55020000000000002</c:v>
                </c:pt>
                <c:pt idx="1272">
                  <c:v>1.7194</c:v>
                </c:pt>
                <c:pt idx="1273">
                  <c:v>1.3067</c:v>
                </c:pt>
                <c:pt idx="1274">
                  <c:v>0.96289999999999998</c:v>
                </c:pt>
                <c:pt idx="1275">
                  <c:v>1.0316000000000001</c:v>
                </c:pt>
                <c:pt idx="1276">
                  <c:v>0.89410000000000001</c:v>
                </c:pt>
                <c:pt idx="1277">
                  <c:v>1.6506000000000001</c:v>
                </c:pt>
                <c:pt idx="1278">
                  <c:v>1.238</c:v>
                </c:pt>
                <c:pt idx="1279">
                  <c:v>1.512</c:v>
                </c:pt>
                <c:pt idx="1280">
                  <c:v>1.2371000000000001</c:v>
                </c:pt>
                <c:pt idx="1281">
                  <c:v>0.68730000000000002</c:v>
                </c:pt>
                <c:pt idx="1282">
                  <c:v>0.96220000000000006</c:v>
                </c:pt>
                <c:pt idx="1283">
                  <c:v>0.2747</c:v>
                </c:pt>
                <c:pt idx="1284">
                  <c:v>0.75549999999999995</c:v>
                </c:pt>
                <c:pt idx="1285">
                  <c:v>0.54949999999999999</c:v>
                </c:pt>
                <c:pt idx="1286">
                  <c:v>0.48080000000000001</c:v>
                </c:pt>
                <c:pt idx="1287">
                  <c:v>0.68679999999999997</c:v>
                </c:pt>
                <c:pt idx="1288">
                  <c:v>1.6472</c:v>
                </c:pt>
                <c:pt idx="1289">
                  <c:v>0.8236</c:v>
                </c:pt>
                <c:pt idx="1290">
                  <c:v>0.48010000000000003</c:v>
                </c:pt>
                <c:pt idx="1291">
                  <c:v>0.41149999999999998</c:v>
                </c:pt>
                <c:pt idx="1292">
                  <c:v>0.61729999999999996</c:v>
                </c:pt>
                <c:pt idx="1293">
                  <c:v>0.89100000000000001</c:v>
                </c:pt>
                <c:pt idx="1294">
                  <c:v>0.75339999999999996</c:v>
                </c:pt>
                <c:pt idx="1295">
                  <c:v>1.3013999999999999</c:v>
                </c:pt>
                <c:pt idx="1296">
                  <c:v>1.3005</c:v>
                </c:pt>
                <c:pt idx="1297">
                  <c:v>0.6845</c:v>
                </c:pt>
                <c:pt idx="1298">
                  <c:v>0.88980000000000004</c:v>
                </c:pt>
                <c:pt idx="1299">
                  <c:v>0.6845</c:v>
                </c:pt>
                <c:pt idx="1300">
                  <c:v>0.4788</c:v>
                </c:pt>
                <c:pt idx="1301">
                  <c:v>1.6405000000000001</c:v>
                </c:pt>
                <c:pt idx="1302">
                  <c:v>0.34179999999999999</c:v>
                </c:pt>
                <c:pt idx="1303">
                  <c:v>0.88859999999999995</c:v>
                </c:pt>
                <c:pt idx="1304">
                  <c:v>1.1619999999999999</c:v>
                </c:pt>
                <c:pt idx="1305">
                  <c:v>1.5038</c:v>
                </c:pt>
                <c:pt idx="1306">
                  <c:v>1.1612</c:v>
                </c:pt>
                <c:pt idx="1307">
                  <c:v>0.68259999999999998</c:v>
                </c:pt>
                <c:pt idx="1308">
                  <c:v>0.68259999999999998</c:v>
                </c:pt>
                <c:pt idx="1309">
                  <c:v>1.0922000000000001</c:v>
                </c:pt>
                <c:pt idx="1310">
                  <c:v>0.61429999999999996</c:v>
                </c:pt>
                <c:pt idx="1311">
                  <c:v>0.95760000000000001</c:v>
                </c:pt>
                <c:pt idx="1312">
                  <c:v>0.61560000000000004</c:v>
                </c:pt>
                <c:pt idx="1313">
                  <c:v>1.3671</c:v>
                </c:pt>
                <c:pt idx="1314">
                  <c:v>0.54679999999999995</c:v>
                </c:pt>
                <c:pt idx="1315">
                  <c:v>0.54679999999999995</c:v>
                </c:pt>
                <c:pt idx="1316">
                  <c:v>0.95689999999999997</c:v>
                </c:pt>
                <c:pt idx="1317">
                  <c:v>1.0253000000000001</c:v>
                </c:pt>
                <c:pt idx="1318">
                  <c:v>0.75190000000000001</c:v>
                </c:pt>
                <c:pt idx="1319">
                  <c:v>0.2051</c:v>
                </c:pt>
                <c:pt idx="1320">
                  <c:v>0.61480000000000001</c:v>
                </c:pt>
                <c:pt idx="1321">
                  <c:v>0.68310000000000004</c:v>
                </c:pt>
                <c:pt idx="1322">
                  <c:v>0.47810000000000002</c:v>
                </c:pt>
                <c:pt idx="1323">
                  <c:v>0.5464</c:v>
                </c:pt>
                <c:pt idx="1324">
                  <c:v>0.2732</c:v>
                </c:pt>
                <c:pt idx="1325">
                  <c:v>0.2049</c:v>
                </c:pt>
                <c:pt idx="1326">
                  <c:v>0.95630000000000004</c:v>
                </c:pt>
                <c:pt idx="1327">
                  <c:v>0.4098</c:v>
                </c:pt>
                <c:pt idx="1328">
                  <c:v>0.81969999999999998</c:v>
                </c:pt>
                <c:pt idx="1329">
                  <c:v>0.88739999999999997</c:v>
                </c:pt>
                <c:pt idx="1330">
                  <c:v>1.0232000000000001</c:v>
                </c:pt>
                <c:pt idx="1331">
                  <c:v>1.0907</c:v>
                </c:pt>
                <c:pt idx="1332">
                  <c:v>0.54500000000000004</c:v>
                </c:pt>
                <c:pt idx="1333">
                  <c:v>1.2262</c:v>
                </c:pt>
                <c:pt idx="1334">
                  <c:v>0.88560000000000005</c:v>
                </c:pt>
                <c:pt idx="1335">
                  <c:v>1.3624000000000001</c:v>
                </c:pt>
                <c:pt idx="1336">
                  <c:v>0.74880000000000002</c:v>
                </c:pt>
                <c:pt idx="1337">
                  <c:v>0.54459999999999997</c:v>
                </c:pt>
                <c:pt idx="1338">
                  <c:v>0.68030000000000002</c:v>
                </c:pt>
                <c:pt idx="1339">
                  <c:v>1.3605</c:v>
                </c:pt>
                <c:pt idx="1340">
                  <c:v>1.9728000000000001</c:v>
                </c:pt>
                <c:pt idx="1341">
                  <c:v>0.67979999999999996</c:v>
                </c:pt>
                <c:pt idx="1342">
                  <c:v>1.6995</c:v>
                </c:pt>
                <c:pt idx="1343">
                  <c:v>0.88380000000000003</c:v>
                </c:pt>
                <c:pt idx="1344">
                  <c:v>1.1556999999999999</c:v>
                </c:pt>
                <c:pt idx="1345">
                  <c:v>1.087</c:v>
                </c:pt>
                <c:pt idx="1346">
                  <c:v>0.81520000000000004</c:v>
                </c:pt>
                <c:pt idx="1347">
                  <c:v>0.54349999999999998</c:v>
                </c:pt>
                <c:pt idx="1348">
                  <c:v>0.67930000000000001</c:v>
                </c:pt>
                <c:pt idx="1349">
                  <c:v>0.81410000000000005</c:v>
                </c:pt>
                <c:pt idx="1350">
                  <c:v>1.6960999999999999</c:v>
                </c:pt>
                <c:pt idx="1351">
                  <c:v>0.88200000000000001</c:v>
                </c:pt>
                <c:pt idx="1352">
                  <c:v>1.5604</c:v>
                </c:pt>
                <c:pt idx="1353">
                  <c:v>1.1525000000000001</c:v>
                </c:pt>
                <c:pt idx="1354">
                  <c:v>0.81359999999999999</c:v>
                </c:pt>
                <c:pt idx="1355">
                  <c:v>0.67800000000000005</c:v>
                </c:pt>
                <c:pt idx="1356">
                  <c:v>0.67800000000000005</c:v>
                </c:pt>
                <c:pt idx="1357">
                  <c:v>0.74580000000000002</c:v>
                </c:pt>
                <c:pt idx="1358">
                  <c:v>0.74529999999999996</c:v>
                </c:pt>
                <c:pt idx="1359">
                  <c:v>0.27100000000000002</c:v>
                </c:pt>
                <c:pt idx="1360">
                  <c:v>1.2195</c:v>
                </c:pt>
                <c:pt idx="1361">
                  <c:v>0.67749999999999999</c:v>
                </c:pt>
                <c:pt idx="1362">
                  <c:v>1.2195</c:v>
                </c:pt>
                <c:pt idx="1363">
                  <c:v>0.67749999999999999</c:v>
                </c:pt>
                <c:pt idx="1364">
                  <c:v>0.94789999999999996</c:v>
                </c:pt>
                <c:pt idx="1365">
                  <c:v>0.67700000000000005</c:v>
                </c:pt>
                <c:pt idx="1366">
                  <c:v>0.47389999999999999</c:v>
                </c:pt>
                <c:pt idx="1367">
                  <c:v>0.54159999999999997</c:v>
                </c:pt>
                <c:pt idx="1368">
                  <c:v>0.40620000000000001</c:v>
                </c:pt>
                <c:pt idx="1369">
                  <c:v>0.94720000000000004</c:v>
                </c:pt>
                <c:pt idx="1370">
                  <c:v>1.3532</c:v>
                </c:pt>
                <c:pt idx="1371">
                  <c:v>0.94720000000000004</c:v>
                </c:pt>
                <c:pt idx="1372">
                  <c:v>0.5413</c:v>
                </c:pt>
                <c:pt idx="1373">
                  <c:v>0.5413</c:v>
                </c:pt>
                <c:pt idx="1374">
                  <c:v>1.0825</c:v>
                </c:pt>
                <c:pt idx="1375">
                  <c:v>0.6089</c:v>
                </c:pt>
                <c:pt idx="1376">
                  <c:v>0.67659999999999998</c:v>
                </c:pt>
                <c:pt idx="1377">
                  <c:v>0.47360000000000002</c:v>
                </c:pt>
                <c:pt idx="1378">
                  <c:v>0.20300000000000001</c:v>
                </c:pt>
                <c:pt idx="1379">
                  <c:v>0.40600000000000003</c:v>
                </c:pt>
                <c:pt idx="1380">
                  <c:v>0.6089</c:v>
                </c:pt>
                <c:pt idx="1381">
                  <c:v>0.5413</c:v>
                </c:pt>
                <c:pt idx="1382">
                  <c:v>0.6089</c:v>
                </c:pt>
                <c:pt idx="1383">
                  <c:v>0.74419999999999997</c:v>
                </c:pt>
                <c:pt idx="1384">
                  <c:v>0.40570000000000001</c:v>
                </c:pt>
                <c:pt idx="1385">
                  <c:v>0.27029999999999998</c:v>
                </c:pt>
                <c:pt idx="1386">
                  <c:v>0.33779999999999999</c:v>
                </c:pt>
                <c:pt idx="1387">
                  <c:v>0.81079999999999997</c:v>
                </c:pt>
                <c:pt idx="1388">
                  <c:v>0.27010000000000001</c:v>
                </c:pt>
                <c:pt idx="1389">
                  <c:v>0.40510000000000002</c:v>
                </c:pt>
                <c:pt idx="1390">
                  <c:v>1.2154</c:v>
                </c:pt>
                <c:pt idx="1391">
                  <c:v>0.40510000000000002</c:v>
                </c:pt>
                <c:pt idx="1392">
                  <c:v>0.60770000000000002</c:v>
                </c:pt>
                <c:pt idx="1393">
                  <c:v>0.60770000000000002</c:v>
                </c:pt>
                <c:pt idx="1394">
                  <c:v>0.4723</c:v>
                </c:pt>
                <c:pt idx="1395">
                  <c:v>0.60729999999999995</c:v>
                </c:pt>
                <c:pt idx="1396">
                  <c:v>0.4723</c:v>
                </c:pt>
                <c:pt idx="1397">
                  <c:v>0.80920000000000003</c:v>
                </c:pt>
                <c:pt idx="1398">
                  <c:v>0.3372</c:v>
                </c:pt>
                <c:pt idx="1399">
                  <c:v>0.67390000000000005</c:v>
                </c:pt>
                <c:pt idx="1400">
                  <c:v>0.80859999999999999</c:v>
                </c:pt>
                <c:pt idx="1401">
                  <c:v>0.26950000000000002</c:v>
                </c:pt>
                <c:pt idx="1402">
                  <c:v>0.67390000000000005</c:v>
                </c:pt>
                <c:pt idx="1403">
                  <c:v>0.3367</c:v>
                </c:pt>
                <c:pt idx="1404">
                  <c:v>0.60609999999999997</c:v>
                </c:pt>
                <c:pt idx="1405">
                  <c:v>1.1439999999999999</c:v>
                </c:pt>
                <c:pt idx="1406">
                  <c:v>0.47110000000000002</c:v>
                </c:pt>
                <c:pt idx="1407">
                  <c:v>1.2786</c:v>
                </c:pt>
                <c:pt idx="1408">
                  <c:v>7.3350999999999997</c:v>
                </c:pt>
                <c:pt idx="1409">
                  <c:v>1.6151</c:v>
                </c:pt>
                <c:pt idx="1410">
                  <c:v>1.4132</c:v>
                </c:pt>
                <c:pt idx="1411">
                  <c:v>1.2113</c:v>
                </c:pt>
                <c:pt idx="1412">
                  <c:v>2.0861000000000001</c:v>
                </c:pt>
                <c:pt idx="1413">
                  <c:v>1.0767</c:v>
                </c:pt>
                <c:pt idx="1414">
                  <c:v>2.1534</c:v>
                </c:pt>
                <c:pt idx="1415">
                  <c:v>2.7591000000000001</c:v>
                </c:pt>
                <c:pt idx="1416">
                  <c:v>1.4804999999999999</c:v>
                </c:pt>
                <c:pt idx="1417">
                  <c:v>1.6140000000000001</c:v>
                </c:pt>
                <c:pt idx="1418">
                  <c:v>2.9590000000000001</c:v>
                </c:pt>
                <c:pt idx="1419">
                  <c:v>2.1520000000000001</c:v>
                </c:pt>
                <c:pt idx="1420">
                  <c:v>1.4795</c:v>
                </c:pt>
                <c:pt idx="1421">
                  <c:v>2.1520000000000001</c:v>
                </c:pt>
                <c:pt idx="1422">
                  <c:v>2.0847000000000002</c:v>
                </c:pt>
                <c:pt idx="1423">
                  <c:v>3.9005000000000001</c:v>
                </c:pt>
                <c:pt idx="1424">
                  <c:v>3.4969999999999999</c:v>
                </c:pt>
                <c:pt idx="1425">
                  <c:v>1.2777000000000001</c:v>
                </c:pt>
                <c:pt idx="1426">
                  <c:v>2.2865000000000002</c:v>
                </c:pt>
                <c:pt idx="1427">
                  <c:v>3.5642</c:v>
                </c:pt>
                <c:pt idx="1428">
                  <c:v>2.2191999999999998</c:v>
                </c:pt>
                <c:pt idx="1429">
                  <c:v>0.73970000000000002</c:v>
                </c:pt>
                <c:pt idx="1430">
                  <c:v>1.6812</c:v>
                </c:pt>
                <c:pt idx="1431">
                  <c:v>1.4795</c:v>
                </c:pt>
                <c:pt idx="1432">
                  <c:v>0.40350000000000003</c:v>
                </c:pt>
                <c:pt idx="1433">
                  <c:v>0.53800000000000003</c:v>
                </c:pt>
                <c:pt idx="1434">
                  <c:v>0.80700000000000005</c:v>
                </c:pt>
                <c:pt idx="1435">
                  <c:v>1.4121999999999999</c:v>
                </c:pt>
                <c:pt idx="1436">
                  <c:v>0.80649999999999999</c:v>
                </c:pt>
                <c:pt idx="1437">
                  <c:v>0.67159999999999997</c:v>
                </c:pt>
                <c:pt idx="1438">
                  <c:v>2.0148000000000001</c:v>
                </c:pt>
                <c:pt idx="1439">
                  <c:v>1.0745</c:v>
                </c:pt>
                <c:pt idx="1440">
                  <c:v>0.80589999999999995</c:v>
                </c:pt>
                <c:pt idx="1441">
                  <c:v>0.40300000000000002</c:v>
                </c:pt>
                <c:pt idx="1442">
                  <c:v>0.60440000000000005</c:v>
                </c:pt>
                <c:pt idx="1443">
                  <c:v>0.40300000000000002</c:v>
                </c:pt>
                <c:pt idx="1444">
                  <c:v>1.0074000000000001</c:v>
                </c:pt>
                <c:pt idx="1445">
                  <c:v>0.20150000000000001</c:v>
                </c:pt>
                <c:pt idx="1446">
                  <c:v>0.4698</c:v>
                </c:pt>
                <c:pt idx="1447">
                  <c:v>0.4027</c:v>
                </c:pt>
                <c:pt idx="1448">
                  <c:v>0.73829999999999996</c:v>
                </c:pt>
                <c:pt idx="1449">
                  <c:v>0.4698</c:v>
                </c:pt>
                <c:pt idx="1450">
                  <c:v>0.53690000000000004</c:v>
                </c:pt>
                <c:pt idx="1451">
                  <c:v>0.8054</c:v>
                </c:pt>
                <c:pt idx="1452">
                  <c:v>0.26850000000000002</c:v>
                </c:pt>
                <c:pt idx="1453">
                  <c:v>0.60399999999999998</c:v>
                </c:pt>
                <c:pt idx="1454">
                  <c:v>0.60399999999999998</c:v>
                </c:pt>
                <c:pt idx="1455">
                  <c:v>0.93959999999999999</c:v>
                </c:pt>
                <c:pt idx="1456">
                  <c:v>0.4027</c:v>
                </c:pt>
                <c:pt idx="1457">
                  <c:v>1.0745</c:v>
                </c:pt>
                <c:pt idx="1458">
                  <c:v>1.0745</c:v>
                </c:pt>
                <c:pt idx="1459">
                  <c:v>1.0745</c:v>
                </c:pt>
                <c:pt idx="1460">
                  <c:v>2.6863999999999999</c:v>
                </c:pt>
                <c:pt idx="1461">
                  <c:v>2.4177</c:v>
                </c:pt>
                <c:pt idx="1462">
                  <c:v>1.0745</c:v>
                </c:pt>
                <c:pt idx="1463">
                  <c:v>1.7450000000000001</c:v>
                </c:pt>
                <c:pt idx="1464">
                  <c:v>1.4094</c:v>
                </c:pt>
                <c:pt idx="1465">
                  <c:v>1.4764999999999999</c:v>
                </c:pt>
                <c:pt idx="1466">
                  <c:v>0.93959999999999999</c:v>
                </c:pt>
                <c:pt idx="1467">
                  <c:v>0.93899999999999995</c:v>
                </c:pt>
                <c:pt idx="1468">
                  <c:v>0.80479999999999996</c:v>
                </c:pt>
                <c:pt idx="1469">
                  <c:v>0.67020000000000002</c:v>
                </c:pt>
                <c:pt idx="1470">
                  <c:v>0.73729999999999996</c:v>
                </c:pt>
                <c:pt idx="1471">
                  <c:v>0.60319999999999996</c:v>
                </c:pt>
                <c:pt idx="1472">
                  <c:v>0.73680000000000001</c:v>
                </c:pt>
                <c:pt idx="1473">
                  <c:v>0.93769999999999998</c:v>
                </c:pt>
                <c:pt idx="1474">
                  <c:v>0.93769999999999998</c:v>
                </c:pt>
                <c:pt idx="1475">
                  <c:v>0.80320000000000003</c:v>
                </c:pt>
                <c:pt idx="1476">
                  <c:v>0.40160000000000001</c:v>
                </c:pt>
                <c:pt idx="1477">
                  <c:v>0.40160000000000001</c:v>
                </c:pt>
                <c:pt idx="1478">
                  <c:v>0.40129999999999999</c:v>
                </c:pt>
                <c:pt idx="1479">
                  <c:v>0.13370000000000001</c:v>
                </c:pt>
                <c:pt idx="1480">
                  <c:v>1.3360000000000001</c:v>
                </c:pt>
                <c:pt idx="1481">
                  <c:v>2.2696999999999998</c:v>
                </c:pt>
                <c:pt idx="1482">
                  <c:v>1.8678999999999999</c:v>
                </c:pt>
                <c:pt idx="1483">
                  <c:v>1.4</c:v>
                </c:pt>
                <c:pt idx="1484">
                  <c:v>1.2</c:v>
                </c:pt>
                <c:pt idx="1485">
                  <c:v>1.2666999999999999</c:v>
                </c:pt>
                <c:pt idx="1486">
                  <c:v>2.4</c:v>
                </c:pt>
                <c:pt idx="1487">
                  <c:v>2.1333000000000002</c:v>
                </c:pt>
                <c:pt idx="1488">
                  <c:v>1.1992</c:v>
                </c:pt>
                <c:pt idx="1489">
                  <c:v>1.7322</c:v>
                </c:pt>
                <c:pt idx="1490">
                  <c:v>4.3971</c:v>
                </c:pt>
                <c:pt idx="1491">
                  <c:v>8.8607999999999993</c:v>
                </c:pt>
                <c:pt idx="1492">
                  <c:v>2.6648999999999998</c:v>
                </c:pt>
                <c:pt idx="1493">
                  <c:v>2.2652000000000001</c:v>
                </c:pt>
                <c:pt idx="1494">
                  <c:v>1.2658</c:v>
                </c:pt>
                <c:pt idx="1495">
                  <c:v>2.0638999999999998</c:v>
                </c:pt>
                <c:pt idx="1496">
                  <c:v>2.996</c:v>
                </c:pt>
                <c:pt idx="1497">
                  <c:v>4.9268000000000001</c:v>
                </c:pt>
                <c:pt idx="1498">
                  <c:v>5.9253999999999998</c:v>
                </c:pt>
                <c:pt idx="1499">
                  <c:v>7.5899000000000001</c:v>
                </c:pt>
                <c:pt idx="1500">
                  <c:v>1.7299</c:v>
                </c:pt>
                <c:pt idx="1501">
                  <c:v>6.3207000000000004</c:v>
                </c:pt>
                <c:pt idx="1502">
                  <c:v>4.3912000000000004</c:v>
                </c:pt>
                <c:pt idx="1503">
                  <c:v>1.5303</c:v>
                </c:pt>
                <c:pt idx="1504">
                  <c:v>0.8649</c:v>
                </c:pt>
                <c:pt idx="1505">
                  <c:v>3.5238999999999998</c:v>
                </c:pt>
                <c:pt idx="1506">
                  <c:v>4.0559000000000003</c:v>
                </c:pt>
                <c:pt idx="1507">
                  <c:v>1.9946999999999999</c:v>
                </c:pt>
                <c:pt idx="1508">
                  <c:v>2.5266000000000002</c:v>
                </c:pt>
                <c:pt idx="1509">
                  <c:v>3.125</c:v>
                </c:pt>
                <c:pt idx="1510">
                  <c:v>3.125</c:v>
                </c:pt>
                <c:pt idx="1511">
                  <c:v>2.3936000000000002</c:v>
                </c:pt>
                <c:pt idx="1512">
                  <c:v>1.1303000000000001</c:v>
                </c:pt>
                <c:pt idx="1513">
                  <c:v>2.6596000000000002</c:v>
                </c:pt>
                <c:pt idx="1514">
                  <c:v>0.79790000000000005</c:v>
                </c:pt>
                <c:pt idx="1515">
                  <c:v>2.1276999999999999</c:v>
                </c:pt>
                <c:pt idx="1516">
                  <c:v>4.1223000000000001</c:v>
                </c:pt>
                <c:pt idx="1517">
                  <c:v>2.6596000000000002</c:v>
                </c:pt>
                <c:pt idx="1518">
                  <c:v>4.3883000000000001</c:v>
                </c:pt>
                <c:pt idx="1519">
                  <c:v>3.0585</c:v>
                </c:pt>
                <c:pt idx="1520">
                  <c:v>3.1915</c:v>
                </c:pt>
                <c:pt idx="1521">
                  <c:v>1.9946999999999999</c:v>
                </c:pt>
                <c:pt idx="1522">
                  <c:v>2.4584999999999999</c:v>
                </c:pt>
                <c:pt idx="1523">
                  <c:v>1.8605</c:v>
                </c:pt>
                <c:pt idx="1524">
                  <c:v>1.9269000000000001</c:v>
                </c:pt>
                <c:pt idx="1525">
                  <c:v>1.2625</c:v>
                </c:pt>
                <c:pt idx="1526">
                  <c:v>2.5914000000000001</c:v>
                </c:pt>
                <c:pt idx="1527">
                  <c:v>2.7223999999999999</c:v>
                </c:pt>
                <c:pt idx="1528">
                  <c:v>1.1952</c:v>
                </c:pt>
                <c:pt idx="1529">
                  <c:v>1.66</c:v>
                </c:pt>
                <c:pt idx="1530">
                  <c:v>1.0624</c:v>
                </c:pt>
                <c:pt idx="1531">
                  <c:v>1.1952</c:v>
                </c:pt>
                <c:pt idx="1532">
                  <c:v>1.3944000000000001</c:v>
                </c:pt>
                <c:pt idx="1533">
                  <c:v>0.53120000000000001</c:v>
                </c:pt>
                <c:pt idx="1534">
                  <c:v>1.0624</c:v>
                </c:pt>
                <c:pt idx="1535">
                  <c:v>0.66359999999999997</c:v>
                </c:pt>
                <c:pt idx="1536">
                  <c:v>2.0556999999999999</c:v>
                </c:pt>
                <c:pt idx="1537">
                  <c:v>0.72940000000000005</c:v>
                </c:pt>
                <c:pt idx="1538">
                  <c:v>2.2545999999999999</c:v>
                </c:pt>
                <c:pt idx="1539">
                  <c:v>1.5251999999999999</c:v>
                </c:pt>
                <c:pt idx="1540">
                  <c:v>0.99470000000000003</c:v>
                </c:pt>
                <c:pt idx="1541">
                  <c:v>2.2545999999999999</c:v>
                </c:pt>
                <c:pt idx="1542">
                  <c:v>1.3263</c:v>
                </c:pt>
                <c:pt idx="1543">
                  <c:v>0.86209999999999998</c:v>
                </c:pt>
                <c:pt idx="1544">
                  <c:v>2.4535999999999998</c:v>
                </c:pt>
                <c:pt idx="1545">
                  <c:v>2.3856999999999999</c:v>
                </c:pt>
                <c:pt idx="1546">
                  <c:v>0.72899999999999998</c:v>
                </c:pt>
                <c:pt idx="1547">
                  <c:v>0.66269999999999996</c:v>
                </c:pt>
                <c:pt idx="1548">
                  <c:v>1.9218</c:v>
                </c:pt>
                <c:pt idx="1549">
                  <c:v>0.99339999999999995</c:v>
                </c:pt>
                <c:pt idx="1550">
                  <c:v>0.8609</c:v>
                </c:pt>
                <c:pt idx="1551">
                  <c:v>0.92779999999999996</c:v>
                </c:pt>
                <c:pt idx="1552">
                  <c:v>2.3856999999999999</c:v>
                </c:pt>
                <c:pt idx="1553">
                  <c:v>2.1206</c:v>
                </c:pt>
                <c:pt idx="1554">
                  <c:v>1.9205000000000001</c:v>
                </c:pt>
                <c:pt idx="1555">
                  <c:v>1.5884</c:v>
                </c:pt>
                <c:pt idx="1556">
                  <c:v>1.8531</c:v>
                </c:pt>
                <c:pt idx="1557">
                  <c:v>1.1913</c:v>
                </c:pt>
                <c:pt idx="1558">
                  <c:v>0.86040000000000005</c:v>
                </c:pt>
                <c:pt idx="1559">
                  <c:v>1.5212000000000001</c:v>
                </c:pt>
                <c:pt idx="1560">
                  <c:v>0.5948</c:v>
                </c:pt>
                <c:pt idx="1561">
                  <c:v>1.7183999999999999</c:v>
                </c:pt>
                <c:pt idx="1562">
                  <c:v>3.1063999999999998</c:v>
                </c:pt>
                <c:pt idx="1563">
                  <c:v>1.9167000000000001</c:v>
                </c:pt>
                <c:pt idx="1564">
                  <c:v>2.4455</c:v>
                </c:pt>
                <c:pt idx="1565">
                  <c:v>0.4627</c:v>
                </c:pt>
                <c:pt idx="1566">
                  <c:v>1.0575000000000001</c:v>
                </c:pt>
                <c:pt idx="1567">
                  <c:v>0.92530000000000001</c:v>
                </c:pt>
                <c:pt idx="1568">
                  <c:v>2.1810999999999998</c:v>
                </c:pt>
                <c:pt idx="1569">
                  <c:v>1.8506</c:v>
                </c:pt>
                <c:pt idx="1570">
                  <c:v>2.5777000000000001</c:v>
                </c:pt>
                <c:pt idx="1571">
                  <c:v>1.7845</c:v>
                </c:pt>
                <c:pt idx="1572">
                  <c:v>1.3219000000000001</c:v>
                </c:pt>
                <c:pt idx="1573">
                  <c:v>1.1897</c:v>
                </c:pt>
                <c:pt idx="1574">
                  <c:v>1.0575000000000001</c:v>
                </c:pt>
                <c:pt idx="1575">
                  <c:v>0.99080000000000001</c:v>
                </c:pt>
                <c:pt idx="1576">
                  <c:v>1.9815</c:v>
                </c:pt>
                <c:pt idx="1577">
                  <c:v>1.1229</c:v>
                </c:pt>
                <c:pt idx="1578">
                  <c:v>0.72660000000000002</c:v>
                </c:pt>
                <c:pt idx="1579">
                  <c:v>0.72609999999999997</c:v>
                </c:pt>
                <c:pt idx="1580">
                  <c:v>0.92349999999999999</c:v>
                </c:pt>
                <c:pt idx="1581">
                  <c:v>0.26390000000000002</c:v>
                </c:pt>
                <c:pt idx="1582">
                  <c:v>0.98939999999999995</c:v>
                </c:pt>
                <c:pt idx="1583">
                  <c:v>0.72509999999999997</c:v>
                </c:pt>
                <c:pt idx="1584">
                  <c:v>0.85640000000000005</c:v>
                </c:pt>
                <c:pt idx="1585">
                  <c:v>0.85580000000000001</c:v>
                </c:pt>
                <c:pt idx="1586">
                  <c:v>0.79</c:v>
                </c:pt>
                <c:pt idx="1587">
                  <c:v>0.72419999999999995</c:v>
                </c:pt>
                <c:pt idx="1588">
                  <c:v>0.46079999999999999</c:v>
                </c:pt>
                <c:pt idx="1589">
                  <c:v>0.52669999999999995</c:v>
                </c:pt>
                <c:pt idx="1590">
                  <c:v>0.39529999999999998</c:v>
                </c:pt>
                <c:pt idx="1591">
                  <c:v>0.26350000000000001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E3-4CF4-8E20-F777CF5323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1135744"/>
        <c:axId val="471137280"/>
      </c:lineChart>
      <c:dateAx>
        <c:axId val="471135744"/>
        <c:scaling>
          <c:orientation val="minMax"/>
        </c:scaling>
        <c:delete val="0"/>
        <c:axPos val="b"/>
        <c:numFmt formatCode="yyyy\-mm\-dd" sourceLinked="0"/>
        <c:majorTickMark val="out"/>
        <c:minorTickMark val="none"/>
        <c:tickLblPos val="nextTo"/>
        <c:spPr>
          <a:noFill/>
          <a:ln w="6350">
            <a:solidFill>
              <a:sysClr val="windowText" lastClr="000000">
                <a:lumMod val="100000"/>
              </a:sysClr>
            </a:solidFill>
          </a:ln>
        </c:spPr>
        <c:txPr>
          <a:bodyPr/>
          <a:lstStyle/>
          <a:p>
            <a:pPr>
              <a:defRPr sz="800">
                <a:solidFill>
                  <a:srgbClr val="000000"/>
                </a:solidFill>
                <a:latin typeface="仿宋_GB2312"/>
                <a:ea typeface="仿宋_GB2312"/>
                <a:cs typeface="仿宋_GB2312"/>
              </a:defRPr>
            </a:pPr>
            <a:endParaRPr lang="zh-CN"/>
          </a:p>
        </c:txPr>
        <c:crossAx val="471137280"/>
        <c:crosses val="autoZero"/>
        <c:auto val="1"/>
        <c:lblOffset val="100"/>
        <c:baseTimeUnit val="days"/>
      </c:dateAx>
      <c:valAx>
        <c:axId val="471137280"/>
        <c:scaling>
          <c:orientation val="minMax"/>
          <c:max val="6"/>
        </c:scaling>
        <c:delete val="0"/>
        <c:axPos val="l"/>
        <c:numFmt formatCode="#,##0_);[Red]\(#,##0\)" sourceLinked="0"/>
        <c:majorTickMark val="out"/>
        <c:minorTickMark val="none"/>
        <c:tickLblPos val="nextTo"/>
        <c:spPr>
          <a:noFill/>
          <a:ln w="6350">
            <a:solidFill>
              <a:sysClr val="windowText" lastClr="000000">
                <a:lumMod val="100000"/>
              </a:sysClr>
            </a:solidFill>
          </a:ln>
        </c:spPr>
        <c:txPr>
          <a:bodyPr/>
          <a:lstStyle/>
          <a:p>
            <a:pPr>
              <a:defRPr sz="800">
                <a:solidFill>
                  <a:srgbClr val="000000"/>
                </a:solidFill>
                <a:latin typeface="仿宋_GB2312"/>
                <a:ea typeface="仿宋_GB2312"/>
                <a:cs typeface="仿宋_GB2312"/>
              </a:defRPr>
            </a:pPr>
            <a:endParaRPr lang="zh-CN"/>
          </a:p>
        </c:txPr>
        <c:crossAx val="471135744"/>
        <c:crosses val="autoZero"/>
        <c:crossBetween val="between"/>
      </c:valAx>
      <c:spPr>
        <a:noFill/>
        <a:ln w="25400"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t"/>
      <c:overlay val="0"/>
      <c:spPr>
        <a:ln w="25400">
          <a:noFill/>
        </a:ln>
      </c:spPr>
      <c:txPr>
        <a:bodyPr/>
        <a:lstStyle/>
        <a:p>
          <a:pPr>
            <a:defRPr sz="800" baseline="0">
              <a:solidFill>
                <a:srgbClr val="000000"/>
              </a:solidFill>
              <a:latin typeface="仿宋_GB2312" panose="02010609030101010101" pitchFamily="49" charset="-122"/>
              <a:ea typeface="仿宋_GB2312" panose="02010609030101010101" pitchFamily="49" charset="-122"/>
            </a:defRPr>
          </a:pPr>
          <a:endParaRPr lang="zh-CN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800">
          <a:latin typeface="仿宋_GB2312"/>
          <a:ea typeface="仿宋_GB2312"/>
          <a:cs typeface="仿宋_GB231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517525</xdr:colOff>
      <xdr:row>970</xdr:row>
      <xdr:rowOff>107950</xdr:rowOff>
    </xdr:from>
    <xdr:to>
      <xdr:col>5</xdr:col>
      <xdr:colOff>466725</xdr:colOff>
      <xdr:row>986</xdr:row>
      <xdr:rowOff>6350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38961891-83E2-4FA9-90D4-7A59249442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97973</xdr:colOff>
      <xdr:row>1</xdr:row>
      <xdr:rowOff>138793</xdr:rowOff>
    </xdr:from>
    <xdr:to>
      <xdr:col>15</xdr:col>
      <xdr:colOff>419101</xdr:colOff>
      <xdr:row>16</xdr:row>
      <xdr:rowOff>48986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FEE0E8CD-B340-8439-6895-08F8026549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Wind\Wind.NET.Client\WindNET\DataBrowse\XLA\WindFunc.xla" TargetMode="External"/><Relationship Id="rId1" Type="http://schemas.openxmlformats.org/officeDocument/2006/relationships/externalLinkPath" Target="/Wind/Wind.NET.Client/WindNET/DataBrowse/XLA/WindFunc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Sheet3"/>
    </sheetNames>
    <definedNames>
      <definedName name="edb"/>
      <definedName name="s_dq_amount"/>
      <definedName name="s_info_name"/>
      <definedName name="WSD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自定义 1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004098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134A2-5A36-4FAE-98D3-26D7BCA0FA2D}">
  <dimension ref="A1:S3181"/>
  <sheetViews>
    <sheetView topLeftCell="C256" workbookViewId="0">
      <selection activeCell="G266" sqref="G266"/>
    </sheetView>
  </sheetViews>
  <sheetFormatPr defaultRowHeight="14.15" x14ac:dyDescent="0.35"/>
  <cols>
    <col min="1" max="1" width="10.7109375" bestFit="1" customWidth="1"/>
    <col min="2" max="2" width="14.7109375" bestFit="1" customWidth="1"/>
    <col min="3" max="3" width="19.5703125" bestFit="1" customWidth="1"/>
    <col min="5" max="5" width="10.7109375" bestFit="1" customWidth="1"/>
    <col min="6" max="6" width="10.42578125" bestFit="1" customWidth="1"/>
    <col min="7" max="7" width="19.5703125" bestFit="1" customWidth="1"/>
    <col min="10" max="10" width="10.7109375" bestFit="1" customWidth="1"/>
    <col min="11" max="11" width="12.5703125" bestFit="1" customWidth="1"/>
    <col min="12" max="12" width="12.42578125" bestFit="1" customWidth="1"/>
    <col min="13" max="13" width="7.5" style="24" bestFit="1" customWidth="1"/>
    <col min="14" max="14" width="11.92578125" bestFit="1" customWidth="1"/>
    <col min="15" max="15" width="8.5" style="9" bestFit="1" customWidth="1"/>
    <col min="16" max="16" width="7.5" style="9" bestFit="1" customWidth="1"/>
    <col min="17" max="17" width="6.5" style="9" bestFit="1" customWidth="1"/>
    <col min="18" max="18" width="7.5" style="9" bestFit="1" customWidth="1"/>
    <col min="19" max="19" width="7.0703125" style="9" bestFit="1" customWidth="1"/>
  </cols>
  <sheetData>
    <row r="1" spans="1:19" x14ac:dyDescent="0.35">
      <c r="B1" s="6" t="s">
        <v>8</v>
      </c>
      <c r="C1" s="6" t="s">
        <v>7</v>
      </c>
      <c r="F1" s="6" t="s">
        <v>26</v>
      </c>
    </row>
    <row r="2" spans="1:19" x14ac:dyDescent="0.35">
      <c r="B2" s="26" t="s">
        <v>9</v>
      </c>
      <c r="C2" s="6" t="s">
        <v>7</v>
      </c>
      <c r="F2" s="26" t="s">
        <v>26</v>
      </c>
    </row>
    <row r="3" spans="1:19" x14ac:dyDescent="0.35">
      <c r="A3" s="27" t="s">
        <v>5</v>
      </c>
      <c r="B3" s="27" t="str">
        <f>[1]!s_info_name(B4)</f>
        <v>上证指数</v>
      </c>
      <c r="C3" s="27" t="s">
        <v>43</v>
      </c>
      <c r="E3" s="27" t="s">
        <v>5</v>
      </c>
      <c r="F3" s="27" t="str">
        <f>[1]!s_info_name(F4)</f>
        <v>上证指数</v>
      </c>
      <c r="G3" s="27" t="s">
        <v>43</v>
      </c>
    </row>
    <row r="4" spans="1:19" x14ac:dyDescent="0.35">
      <c r="A4" s="6" t="s">
        <v>6</v>
      </c>
      <c r="B4" s="26" t="s">
        <v>0</v>
      </c>
      <c r="C4" s="26" t="s">
        <v>44</v>
      </c>
      <c r="E4" s="6" t="s">
        <v>6</v>
      </c>
      <c r="F4" s="26" t="s">
        <v>0</v>
      </c>
      <c r="G4" s="26" t="s">
        <v>44</v>
      </c>
      <c r="K4" t="s">
        <v>2</v>
      </c>
      <c r="L4" s="8" t="s">
        <v>10</v>
      </c>
      <c r="M4" s="22" t="s">
        <v>42</v>
      </c>
      <c r="N4" t="s">
        <v>12</v>
      </c>
      <c r="O4" s="9" t="s">
        <v>13</v>
      </c>
      <c r="P4" s="10" t="s">
        <v>14</v>
      </c>
      <c r="Q4" s="10" t="s">
        <v>15</v>
      </c>
      <c r="R4" s="10" t="s">
        <v>16</v>
      </c>
      <c r="S4" s="10" t="s">
        <v>17</v>
      </c>
    </row>
    <row r="5" spans="1:19" x14ac:dyDescent="0.35">
      <c r="A5" s="1">
        <v>41279</v>
      </c>
      <c r="B5" s="2" t="str">
        <f>[1]!WSD(B4:C4,B2,"2013-01-05","","TradingCalendar=SSE","Fill=Previous","rptType=1","ShowParams=Y","cols=2;rows=3177")</f>
        <v/>
      </c>
      <c r="C5" s="2"/>
      <c r="E5" s="1">
        <v>41279</v>
      </c>
      <c r="F5" s="2" t="str">
        <f>[1]!WSD(F4:G4,F2,"2013-01-05","","TradingCalendar=SSE","Fill=Previous","rptType=1","ShowParams=Y","cols=2;rows=3177")</f>
        <v/>
      </c>
      <c r="G5" s="2">
        <v>3.6002999999999998</v>
      </c>
      <c r="J5" s="1">
        <f>A5</f>
        <v>41279</v>
      </c>
      <c r="K5">
        <f>1/B253</f>
        <v>0.10334207809059363</v>
      </c>
      <c r="L5" s="7">
        <f>G5/100</f>
        <v>3.6003E-2</v>
      </c>
      <c r="M5" s="23">
        <f>K5-L5</f>
        <v>6.733907809059364E-2</v>
      </c>
    </row>
    <row r="6" spans="1:19" x14ac:dyDescent="0.35">
      <c r="A6" s="1">
        <v>41280</v>
      </c>
      <c r="B6" s="2"/>
      <c r="C6" s="2"/>
      <c r="E6" s="1">
        <v>41280</v>
      </c>
      <c r="F6" s="2"/>
      <c r="G6" s="2">
        <v>3.5950000000000002</v>
      </c>
      <c r="J6" s="1">
        <f t="shared" ref="J6:J68" si="0">A254</f>
        <v>41641</v>
      </c>
      <c r="K6">
        <f t="shared" ref="K6:K68" si="1">1/B254</f>
        <v>0.10372905895726267</v>
      </c>
      <c r="L6" s="7">
        <f t="shared" ref="L6:L68" si="2">G254/100</f>
        <v>4.6017999999999996E-2</v>
      </c>
      <c r="M6" s="23">
        <f t="shared" ref="M6:M69" si="3">K6-L6</f>
        <v>5.7711058957262674E-2</v>
      </c>
      <c r="N6" s="9"/>
    </row>
    <row r="7" spans="1:19" x14ac:dyDescent="0.35">
      <c r="A7" s="1">
        <v>41281</v>
      </c>
      <c r="B7" s="2">
        <v>11.835599899291992</v>
      </c>
      <c r="C7" s="2"/>
      <c r="E7" s="1">
        <v>41281</v>
      </c>
      <c r="F7" s="2">
        <v>2285.364</v>
      </c>
      <c r="G7" s="2">
        <v>3.5964999999999998</v>
      </c>
      <c r="J7" s="1">
        <f t="shared" si="0"/>
        <v>41642</v>
      </c>
      <c r="K7">
        <f t="shared" si="1"/>
        <v>0.1048723660291369</v>
      </c>
      <c r="L7" s="7">
        <f t="shared" si="2"/>
        <v>4.6414999999999998E-2</v>
      </c>
      <c r="M7" s="23">
        <f t="shared" si="3"/>
        <v>5.8457366029136898E-2</v>
      </c>
      <c r="N7" s="9"/>
    </row>
    <row r="8" spans="1:19" x14ac:dyDescent="0.35">
      <c r="A8" s="1">
        <v>41282</v>
      </c>
      <c r="B8" s="2">
        <v>11.767399787902832</v>
      </c>
      <c r="C8" s="2"/>
      <c r="E8" s="1">
        <v>41282</v>
      </c>
      <c r="F8" s="2">
        <v>2276.0700000000002</v>
      </c>
      <c r="G8" s="2">
        <v>3.5943000000000001</v>
      </c>
      <c r="J8" s="1">
        <f t="shared" si="0"/>
        <v>41645</v>
      </c>
      <c r="K8">
        <f t="shared" si="1"/>
        <v>0.10672586834310659</v>
      </c>
      <c r="L8" s="7">
        <f t="shared" si="2"/>
        <v>4.6568999999999999E-2</v>
      </c>
      <c r="M8" s="23">
        <f t="shared" si="3"/>
        <v>6.0156868343106587E-2</v>
      </c>
      <c r="N8" s="9"/>
    </row>
    <row r="9" spans="1:19" x14ac:dyDescent="0.35">
      <c r="A9" s="1">
        <v>41283</v>
      </c>
      <c r="B9" s="2">
        <v>11.764599800109863</v>
      </c>
      <c r="C9" s="2"/>
      <c r="E9" s="1">
        <v>41283</v>
      </c>
      <c r="F9" s="2">
        <v>2275.34</v>
      </c>
      <c r="G9" s="2">
        <v>3.5750000000000002</v>
      </c>
      <c r="J9" s="1">
        <f t="shared" si="0"/>
        <v>41646</v>
      </c>
      <c r="K9">
        <f t="shared" si="1"/>
        <v>0.10676118393796917</v>
      </c>
      <c r="L9" s="7">
        <f t="shared" si="2"/>
        <v>4.6420000000000003E-2</v>
      </c>
      <c r="M9" s="23">
        <f t="shared" si="3"/>
        <v>6.0341183937969167E-2</v>
      </c>
      <c r="N9" s="9"/>
    </row>
    <row r="10" spans="1:19" x14ac:dyDescent="0.35">
      <c r="A10" s="1">
        <v>41284</v>
      </c>
      <c r="B10" s="2">
        <v>11.811599731445313</v>
      </c>
      <c r="C10" s="2"/>
      <c r="E10" s="1">
        <v>41284</v>
      </c>
      <c r="F10" s="2">
        <v>2283.6579999999999</v>
      </c>
      <c r="G10" s="2">
        <v>3.5950000000000002</v>
      </c>
      <c r="J10" s="1">
        <f t="shared" si="0"/>
        <v>41647</v>
      </c>
      <c r="K10">
        <f t="shared" si="1"/>
        <v>0.10695186729423534</v>
      </c>
      <c r="L10" s="7">
        <f t="shared" si="2"/>
        <v>4.5919000000000001E-2</v>
      </c>
      <c r="M10" s="23">
        <f t="shared" si="3"/>
        <v>6.1032867294235335E-2</v>
      </c>
      <c r="N10" s="9"/>
    </row>
    <row r="11" spans="1:19" x14ac:dyDescent="0.35">
      <c r="A11" s="1">
        <v>41285</v>
      </c>
      <c r="B11" s="2">
        <v>11.62339973449707</v>
      </c>
      <c r="C11" s="2"/>
      <c r="E11" s="1">
        <v>41285</v>
      </c>
      <c r="F11" s="2">
        <v>2242.9969999999998</v>
      </c>
      <c r="G11" s="2">
        <v>3.5998999999999999</v>
      </c>
      <c r="J11" s="1">
        <f t="shared" si="0"/>
        <v>41648</v>
      </c>
      <c r="K11">
        <f t="shared" si="1"/>
        <v>0.10790978510786182</v>
      </c>
      <c r="L11" s="7">
        <f t="shared" si="2"/>
        <v>4.5968999999999996E-2</v>
      </c>
      <c r="M11" s="23">
        <f t="shared" si="3"/>
        <v>6.1940785107861829E-2</v>
      </c>
      <c r="N11" s="9"/>
    </row>
    <row r="12" spans="1:19" x14ac:dyDescent="0.35">
      <c r="A12" s="1">
        <v>41288</v>
      </c>
      <c r="B12" s="2">
        <v>11.967900276184082</v>
      </c>
      <c r="C12" s="2"/>
      <c r="E12" s="1">
        <v>41288</v>
      </c>
      <c r="F12" s="2">
        <v>2311.7399999999998</v>
      </c>
      <c r="G12" s="2">
        <v>3.6023000000000001</v>
      </c>
      <c r="J12" s="1">
        <f t="shared" si="0"/>
        <v>41649</v>
      </c>
      <c r="K12">
        <f t="shared" si="1"/>
        <v>0.10862716916152637</v>
      </c>
      <c r="L12" s="7">
        <f t="shared" si="2"/>
        <v>4.6016000000000001E-2</v>
      </c>
      <c r="M12" s="23">
        <f t="shared" si="3"/>
        <v>6.261116916152637E-2</v>
      </c>
      <c r="N12" s="9"/>
    </row>
    <row r="13" spans="1:19" x14ac:dyDescent="0.35">
      <c r="A13" s="1">
        <v>41289</v>
      </c>
      <c r="B13" s="2">
        <v>12.025899887084961</v>
      </c>
      <c r="C13" s="2"/>
      <c r="E13" s="1">
        <v>41289</v>
      </c>
      <c r="F13" s="2">
        <v>2325.6819999999998</v>
      </c>
      <c r="G13" s="2">
        <v>3.6008</v>
      </c>
      <c r="J13" s="1">
        <f t="shared" si="0"/>
        <v>41652</v>
      </c>
      <c r="K13">
        <f t="shared" si="1"/>
        <v>0.10869210530625734</v>
      </c>
      <c r="L13" s="7">
        <f t="shared" si="2"/>
        <v>4.5970000000000004E-2</v>
      </c>
      <c r="M13" s="23">
        <f t="shared" si="3"/>
        <v>6.2722105306257325E-2</v>
      </c>
      <c r="N13" s="9"/>
    </row>
    <row r="14" spans="1:19" x14ac:dyDescent="0.35">
      <c r="A14" s="1">
        <v>41290</v>
      </c>
      <c r="B14" s="2">
        <v>11.934499740600586</v>
      </c>
      <c r="C14" s="2"/>
      <c r="E14" s="1">
        <v>41290</v>
      </c>
      <c r="F14" s="2">
        <v>2309.4989999999998</v>
      </c>
      <c r="G14" s="2">
        <v>3.6046999999999998</v>
      </c>
      <c r="J14" s="1">
        <f t="shared" si="0"/>
        <v>41653</v>
      </c>
      <c r="K14">
        <f t="shared" si="1"/>
        <v>0.10787835577935563</v>
      </c>
      <c r="L14" s="7">
        <f t="shared" si="2"/>
        <v>4.6020000000000005E-2</v>
      </c>
      <c r="M14" s="23">
        <f t="shared" si="3"/>
        <v>6.1858355779355625E-2</v>
      </c>
      <c r="N14" s="9"/>
    </row>
    <row r="15" spans="1:19" x14ac:dyDescent="0.35">
      <c r="A15" s="1">
        <v>41291</v>
      </c>
      <c r="B15" s="2">
        <v>11.803500175476074</v>
      </c>
      <c r="C15" s="2"/>
      <c r="E15" s="1">
        <v>41291</v>
      </c>
      <c r="F15" s="2">
        <v>2284.9090000000001</v>
      </c>
      <c r="G15" s="2">
        <v>3.5985999999999998</v>
      </c>
      <c r="J15" s="1">
        <f t="shared" si="0"/>
        <v>41654</v>
      </c>
      <c r="K15">
        <f t="shared" si="1"/>
        <v>0.10814318460606454</v>
      </c>
      <c r="L15" s="7">
        <f t="shared" si="2"/>
        <v>4.5523000000000001E-2</v>
      </c>
      <c r="M15" s="23">
        <f t="shared" si="3"/>
        <v>6.2620184606064527E-2</v>
      </c>
      <c r="N15" s="9"/>
    </row>
    <row r="16" spans="1:19" x14ac:dyDescent="0.35">
      <c r="A16" s="1">
        <v>41292</v>
      </c>
      <c r="B16" s="2">
        <v>11.963100433349609</v>
      </c>
      <c r="C16" s="2"/>
      <c r="E16" s="1">
        <v>41292</v>
      </c>
      <c r="F16" s="2">
        <v>2317.0700000000002</v>
      </c>
      <c r="G16" s="2">
        <v>3.5834000000000001</v>
      </c>
      <c r="J16" s="1">
        <f t="shared" si="0"/>
        <v>41655</v>
      </c>
      <c r="K16">
        <f t="shared" si="1"/>
        <v>0.10810693779729186</v>
      </c>
      <c r="L16" s="7">
        <f t="shared" si="2"/>
        <v>4.5871000000000002E-2</v>
      </c>
      <c r="M16" s="23">
        <f t="shared" si="3"/>
        <v>6.2235937797291856E-2</v>
      </c>
      <c r="N16" s="9"/>
    </row>
    <row r="17" spans="1:14" x14ac:dyDescent="0.35">
      <c r="A17" s="1">
        <v>41295</v>
      </c>
      <c r="B17" s="2">
        <v>11.994899749755859</v>
      </c>
      <c r="C17" s="2"/>
      <c r="E17" s="1">
        <v>41295</v>
      </c>
      <c r="F17" s="2">
        <v>2328.221</v>
      </c>
      <c r="G17" s="2">
        <v>3.5743</v>
      </c>
      <c r="J17" s="1">
        <f t="shared" si="0"/>
        <v>41656</v>
      </c>
      <c r="K17">
        <f t="shared" si="1"/>
        <v>0.10901083656556233</v>
      </c>
      <c r="L17" s="7">
        <f t="shared" si="2"/>
        <v>4.5968999999999996E-2</v>
      </c>
      <c r="M17" s="23">
        <f t="shared" si="3"/>
        <v>6.3041836565562337E-2</v>
      </c>
      <c r="N17" s="9"/>
    </row>
    <row r="18" spans="1:14" x14ac:dyDescent="0.35">
      <c r="A18" s="1">
        <v>41296</v>
      </c>
      <c r="B18" s="2">
        <v>11.929200172424316</v>
      </c>
      <c r="C18" s="2"/>
      <c r="E18" s="1">
        <v>41296</v>
      </c>
      <c r="F18" s="2">
        <v>2315.1390000000001</v>
      </c>
      <c r="G18" s="2">
        <v>3.5705</v>
      </c>
      <c r="J18" s="1">
        <f t="shared" si="0"/>
        <v>41659</v>
      </c>
      <c r="K18">
        <f t="shared" si="1"/>
        <v>0.10977792336998927</v>
      </c>
      <c r="L18" s="7">
        <f t="shared" si="2"/>
        <v>4.5922999999999999E-2</v>
      </c>
      <c r="M18" s="23">
        <f t="shared" si="3"/>
        <v>6.3854923369989269E-2</v>
      </c>
      <c r="N18" s="9"/>
    </row>
    <row r="19" spans="1:14" x14ac:dyDescent="0.35">
      <c r="A19" s="1">
        <v>41297</v>
      </c>
      <c r="B19" s="2">
        <v>11.958999633789063</v>
      </c>
      <c r="C19" s="2"/>
      <c r="E19" s="1">
        <v>41297</v>
      </c>
      <c r="F19" s="2">
        <v>2320.9110000000001</v>
      </c>
      <c r="G19" s="2">
        <v>3.5682</v>
      </c>
      <c r="J19" s="1">
        <f t="shared" si="0"/>
        <v>41660</v>
      </c>
      <c r="K19">
        <f t="shared" si="1"/>
        <v>0.10889924294288506</v>
      </c>
      <c r="L19" s="7">
        <f t="shared" si="2"/>
        <v>4.5422999999999998E-2</v>
      </c>
      <c r="M19" s="23">
        <f t="shared" si="3"/>
        <v>6.3476242942885064E-2</v>
      </c>
      <c r="N19" s="9"/>
    </row>
    <row r="20" spans="1:14" x14ac:dyDescent="0.35">
      <c r="A20" s="1">
        <v>41298</v>
      </c>
      <c r="B20" s="2">
        <v>11.944199562072754</v>
      </c>
      <c r="C20" s="2"/>
      <c r="E20" s="1">
        <v>41298</v>
      </c>
      <c r="F20" s="2">
        <v>2302.598</v>
      </c>
      <c r="G20" s="2">
        <v>3.5815999999999999</v>
      </c>
      <c r="J20" s="1">
        <f t="shared" si="0"/>
        <v>41661</v>
      </c>
      <c r="K20">
        <f t="shared" si="1"/>
        <v>0.10673384219173587</v>
      </c>
      <c r="L20" s="7">
        <f t="shared" si="2"/>
        <v>4.5023000000000001E-2</v>
      </c>
      <c r="M20" s="23">
        <f t="shared" si="3"/>
        <v>6.1710842191735872E-2</v>
      </c>
      <c r="N20" s="9"/>
    </row>
    <row r="21" spans="1:14" x14ac:dyDescent="0.35">
      <c r="A21" s="1">
        <v>41299</v>
      </c>
      <c r="B21" s="2">
        <v>11.876299858093262</v>
      </c>
      <c r="C21" s="2"/>
      <c r="E21" s="1">
        <v>41299</v>
      </c>
      <c r="F21" s="2">
        <v>2291.3040000000001</v>
      </c>
      <c r="G21" s="2">
        <v>3.5836999999999999</v>
      </c>
      <c r="J21" s="1">
        <f t="shared" si="0"/>
        <v>41662</v>
      </c>
      <c r="K21">
        <f t="shared" si="1"/>
        <v>0.10722940725916548</v>
      </c>
      <c r="L21" s="7">
        <f t="shared" si="2"/>
        <v>4.4824999999999997E-2</v>
      </c>
      <c r="M21" s="23">
        <f t="shared" si="3"/>
        <v>6.2404407259165483E-2</v>
      </c>
      <c r="N21" s="9"/>
    </row>
    <row r="22" spans="1:14" x14ac:dyDescent="0.35">
      <c r="A22" s="1">
        <v>41302</v>
      </c>
      <c r="B22" s="2">
        <v>12.158100128173828</v>
      </c>
      <c r="C22" s="2"/>
      <c r="E22" s="1">
        <v>41302</v>
      </c>
      <c r="F22" s="2">
        <v>2346.5050000000001</v>
      </c>
      <c r="G22" s="2">
        <v>3.6042000000000001</v>
      </c>
      <c r="J22" s="1">
        <f t="shared" si="0"/>
        <v>41663</v>
      </c>
      <c r="K22">
        <f t="shared" si="1"/>
        <v>0.10668487724039809</v>
      </c>
      <c r="L22" s="7">
        <f t="shared" si="2"/>
        <v>4.5122999999999996E-2</v>
      </c>
      <c r="M22" s="23">
        <f t="shared" si="3"/>
        <v>6.1561877240398091E-2</v>
      </c>
      <c r="N22" s="9"/>
    </row>
    <row r="23" spans="1:14" x14ac:dyDescent="0.35">
      <c r="A23" s="1">
        <v>41303</v>
      </c>
      <c r="B23" s="2">
        <v>12.216799736022949</v>
      </c>
      <c r="C23" s="2"/>
      <c r="E23" s="1">
        <v>41303</v>
      </c>
      <c r="F23" s="2">
        <v>2358.9769999999999</v>
      </c>
      <c r="G23" s="2">
        <v>3.6116000000000001</v>
      </c>
      <c r="J23" s="1">
        <f t="shared" si="0"/>
        <v>41665</v>
      </c>
      <c r="K23">
        <f t="shared" si="1"/>
        <v>0.10668487724039809</v>
      </c>
      <c r="L23" s="7">
        <f t="shared" si="2"/>
        <v>4.4776999999999997E-2</v>
      </c>
      <c r="M23" s="23">
        <f t="shared" si="3"/>
        <v>6.190787724039809E-2</v>
      </c>
      <c r="N23" s="9"/>
    </row>
    <row r="24" spans="1:14" x14ac:dyDescent="0.35">
      <c r="A24" s="1">
        <v>41304</v>
      </c>
      <c r="B24" s="2">
        <v>12.353099822998047</v>
      </c>
      <c r="C24" s="2"/>
      <c r="E24" s="1">
        <v>41304</v>
      </c>
      <c r="F24" s="2">
        <v>2382.4749999999999</v>
      </c>
      <c r="G24" s="2">
        <v>3.6053000000000002</v>
      </c>
      <c r="J24" s="1">
        <f t="shared" si="0"/>
        <v>41666</v>
      </c>
      <c r="K24">
        <f t="shared" si="1"/>
        <v>0.10771915947135659</v>
      </c>
      <c r="L24" s="7">
        <f t="shared" si="2"/>
        <v>4.4802000000000002E-2</v>
      </c>
      <c r="M24" s="23">
        <f t="shared" si="3"/>
        <v>6.2917159471356593E-2</v>
      </c>
      <c r="N24" s="9"/>
    </row>
    <row r="25" spans="1:14" x14ac:dyDescent="0.35">
      <c r="A25" s="1">
        <v>41305</v>
      </c>
      <c r="B25" s="2">
        <v>12.384799957275391</v>
      </c>
      <c r="C25" s="2"/>
      <c r="E25" s="1">
        <v>41305</v>
      </c>
      <c r="F25" s="2">
        <v>2385.422</v>
      </c>
      <c r="G25" s="2">
        <v>3.6053999999999999</v>
      </c>
      <c r="J25" s="1">
        <f t="shared" si="0"/>
        <v>41667</v>
      </c>
      <c r="K25">
        <f t="shared" si="1"/>
        <v>0.10732147570713688</v>
      </c>
      <c r="L25" s="7">
        <f t="shared" si="2"/>
        <v>4.5026999999999998E-2</v>
      </c>
      <c r="M25" s="23">
        <f t="shared" si="3"/>
        <v>6.2294475707136879E-2</v>
      </c>
      <c r="N25" s="9"/>
    </row>
    <row r="26" spans="1:14" x14ac:dyDescent="0.35">
      <c r="A26" s="1">
        <v>41306</v>
      </c>
      <c r="B26" s="2">
        <v>12.571100234985352</v>
      </c>
      <c r="C26" s="2"/>
      <c r="E26" s="1">
        <v>41306</v>
      </c>
      <c r="F26" s="2">
        <v>2419.02</v>
      </c>
      <c r="G26" s="2">
        <v>3.6004</v>
      </c>
      <c r="J26" s="1">
        <f t="shared" si="0"/>
        <v>41668</v>
      </c>
      <c r="K26">
        <f t="shared" si="1"/>
        <v>0.10671561489945289</v>
      </c>
      <c r="L26" s="7">
        <f t="shared" si="2"/>
        <v>4.5102000000000003E-2</v>
      </c>
      <c r="M26" s="23">
        <f t="shared" si="3"/>
        <v>6.1613614899452884E-2</v>
      </c>
      <c r="N26" s="9"/>
    </row>
    <row r="27" spans="1:14" x14ac:dyDescent="0.35">
      <c r="A27" s="1">
        <v>41309</v>
      </c>
      <c r="B27" s="2">
        <v>12.623200416564941</v>
      </c>
      <c r="C27" s="2"/>
      <c r="E27" s="1">
        <v>41309</v>
      </c>
      <c r="F27" s="2">
        <v>2428.154</v>
      </c>
      <c r="G27" s="2">
        <v>3.6015999999999999</v>
      </c>
      <c r="J27" s="1">
        <f t="shared" si="0"/>
        <v>41669</v>
      </c>
      <c r="K27">
        <f t="shared" si="1"/>
        <v>0.10756505547225895</v>
      </c>
      <c r="L27" s="7">
        <f t="shared" si="2"/>
        <v>4.5019000000000003E-2</v>
      </c>
      <c r="M27" s="23">
        <f t="shared" si="3"/>
        <v>6.2546055472258943E-2</v>
      </c>
      <c r="N27" s="9"/>
    </row>
    <row r="28" spans="1:14" x14ac:dyDescent="0.35">
      <c r="A28" s="1">
        <v>41310</v>
      </c>
      <c r="B28" s="2">
        <v>12.620699882507324</v>
      </c>
      <c r="C28" s="2"/>
      <c r="E28" s="1">
        <v>41310</v>
      </c>
      <c r="F28" s="2">
        <v>2433.13</v>
      </c>
      <c r="G28" s="2">
        <v>3.5910000000000002</v>
      </c>
      <c r="J28" s="1">
        <f t="shared" si="0"/>
        <v>41677</v>
      </c>
      <c r="K28">
        <f t="shared" si="1"/>
        <v>0.10704345955719581</v>
      </c>
      <c r="L28" s="7">
        <f t="shared" si="2"/>
        <v>4.4781000000000001E-2</v>
      </c>
      <c r="M28" s="23">
        <f t="shared" si="3"/>
        <v>6.2262459557195809E-2</v>
      </c>
      <c r="N28" s="9"/>
    </row>
    <row r="29" spans="1:14" x14ac:dyDescent="0.35">
      <c r="A29" s="1">
        <v>41311</v>
      </c>
      <c r="B29" s="2">
        <v>12.632699966430664</v>
      </c>
      <c r="C29" s="2"/>
      <c r="E29" s="1">
        <v>41311</v>
      </c>
      <c r="F29" s="2">
        <v>2434.4769999999999</v>
      </c>
      <c r="G29" s="2">
        <v>3.5922000000000001</v>
      </c>
      <c r="J29" s="1">
        <f t="shared" si="0"/>
        <v>41678</v>
      </c>
      <c r="K29">
        <f t="shared" si="1"/>
        <v>0.10704345955719581</v>
      </c>
      <c r="L29" s="7">
        <f t="shared" si="2"/>
        <v>4.4679999999999997E-2</v>
      </c>
      <c r="M29" s="23">
        <f t="shared" si="3"/>
        <v>6.2363459557195813E-2</v>
      </c>
      <c r="N29" s="9"/>
    </row>
    <row r="30" spans="1:14" x14ac:dyDescent="0.35">
      <c r="A30" s="1">
        <v>41312</v>
      </c>
      <c r="B30" s="2">
        <v>12.527199745178223</v>
      </c>
      <c r="C30" s="2"/>
      <c r="E30" s="1">
        <v>41312</v>
      </c>
      <c r="F30" s="2">
        <v>2418.5300000000002</v>
      </c>
      <c r="G30" s="2">
        <v>3.5928</v>
      </c>
      <c r="J30" s="1">
        <f t="shared" si="0"/>
        <v>41680</v>
      </c>
      <c r="K30">
        <f t="shared" si="1"/>
        <v>0.10509390364233979</v>
      </c>
      <c r="L30" s="7">
        <f t="shared" si="2"/>
        <v>4.4831000000000003E-2</v>
      </c>
      <c r="M30" s="23">
        <f t="shared" si="3"/>
        <v>6.0262903642339792E-2</v>
      </c>
      <c r="N30" s="9"/>
    </row>
    <row r="31" spans="1:14" x14ac:dyDescent="0.35">
      <c r="A31" s="1">
        <v>41313</v>
      </c>
      <c r="B31" s="2">
        <v>12.589400291442871</v>
      </c>
      <c r="C31" s="2"/>
      <c r="E31" s="1">
        <v>41313</v>
      </c>
      <c r="F31" s="2">
        <v>2432.402</v>
      </c>
      <c r="G31" s="2">
        <v>3.5859000000000001</v>
      </c>
      <c r="J31" s="1">
        <f t="shared" si="0"/>
        <v>41681</v>
      </c>
      <c r="K31">
        <f t="shared" si="1"/>
        <v>0.10413087065370777</v>
      </c>
      <c r="L31" s="7">
        <f t="shared" si="2"/>
        <v>4.4881000000000004E-2</v>
      </c>
      <c r="M31" s="23">
        <f t="shared" si="3"/>
        <v>5.9249870653707765E-2</v>
      </c>
      <c r="N31" s="9"/>
    </row>
    <row r="32" spans="1:14" x14ac:dyDescent="0.35">
      <c r="A32" s="1">
        <v>41321</v>
      </c>
      <c r="B32" s="2">
        <v>12.589400291442871</v>
      </c>
      <c r="C32" s="2"/>
      <c r="E32" s="1">
        <v>41321</v>
      </c>
      <c r="F32" s="2">
        <v>2432.402</v>
      </c>
      <c r="G32" s="2">
        <v>3.5922000000000001</v>
      </c>
      <c r="J32" s="1">
        <f t="shared" si="0"/>
        <v>41682</v>
      </c>
      <c r="K32">
        <f t="shared" si="1"/>
        <v>0.10380335239243198</v>
      </c>
      <c r="L32" s="7">
        <f t="shared" si="2"/>
        <v>4.4782999999999996E-2</v>
      </c>
      <c r="M32" s="23">
        <f t="shared" si="3"/>
        <v>5.9020352392431981E-2</v>
      </c>
      <c r="N32" s="9"/>
    </row>
    <row r="33" spans="1:14" x14ac:dyDescent="0.35">
      <c r="A33" s="1">
        <v>41322</v>
      </c>
      <c r="B33" s="2">
        <v>12.589400291442871</v>
      </c>
      <c r="C33" s="2"/>
      <c r="E33" s="1">
        <v>41322</v>
      </c>
      <c r="F33" s="2">
        <v>2432.402</v>
      </c>
      <c r="G33" s="2">
        <v>3.5847000000000002</v>
      </c>
      <c r="J33" s="1">
        <f t="shared" si="0"/>
        <v>41683</v>
      </c>
      <c r="K33">
        <f t="shared" si="1"/>
        <v>0.10424702517355847</v>
      </c>
      <c r="L33" s="7">
        <f t="shared" si="2"/>
        <v>4.4782999999999996E-2</v>
      </c>
      <c r="M33" s="23">
        <f t="shared" si="3"/>
        <v>5.946402517355847E-2</v>
      </c>
      <c r="N33" s="9"/>
    </row>
    <row r="34" spans="1:14" x14ac:dyDescent="0.35">
      <c r="A34" s="1">
        <v>41323</v>
      </c>
      <c r="B34" s="2">
        <v>12.540599822998047</v>
      </c>
      <c r="C34" s="2"/>
      <c r="E34" s="1">
        <v>41323</v>
      </c>
      <c r="F34" s="2">
        <v>2421.558</v>
      </c>
      <c r="G34" s="2">
        <v>3.5929000000000002</v>
      </c>
      <c r="J34" s="1">
        <f t="shared" si="0"/>
        <v>41684</v>
      </c>
      <c r="K34">
        <f t="shared" si="1"/>
        <v>0.10348324931418326</v>
      </c>
      <c r="L34" s="7">
        <f t="shared" si="2"/>
        <v>4.4781000000000001E-2</v>
      </c>
      <c r="M34" s="23">
        <f t="shared" si="3"/>
        <v>5.8702249314183261E-2</v>
      </c>
      <c r="N34" s="9"/>
    </row>
    <row r="35" spans="1:14" x14ac:dyDescent="0.35">
      <c r="A35" s="1">
        <v>41324</v>
      </c>
      <c r="B35" s="2">
        <v>12.34850025177002</v>
      </c>
      <c r="C35" s="2"/>
      <c r="E35" s="1">
        <v>41324</v>
      </c>
      <c r="F35" s="2">
        <v>2382.9140000000002</v>
      </c>
      <c r="G35" s="2">
        <v>3.5931000000000002</v>
      </c>
      <c r="J35" s="1">
        <f t="shared" si="0"/>
        <v>41687</v>
      </c>
      <c r="K35">
        <f t="shared" si="1"/>
        <v>0.10270736985833091</v>
      </c>
      <c r="L35" s="7">
        <f t="shared" si="2"/>
        <v>4.5134999999999995E-2</v>
      </c>
      <c r="M35" s="23">
        <f t="shared" si="3"/>
        <v>5.7572369858330918E-2</v>
      </c>
      <c r="N35" s="9"/>
    </row>
    <row r="36" spans="1:14" x14ac:dyDescent="0.35">
      <c r="A36" s="1">
        <v>41325</v>
      </c>
      <c r="B36" s="2">
        <v>12.40839958190918</v>
      </c>
      <c r="C36" s="2"/>
      <c r="E36" s="1">
        <v>41325</v>
      </c>
      <c r="F36" s="2">
        <v>2397.1779999999999</v>
      </c>
      <c r="G36" s="2">
        <v>3.5632000000000001</v>
      </c>
      <c r="J36" s="1">
        <f t="shared" si="0"/>
        <v>41688</v>
      </c>
      <c r="K36">
        <f t="shared" si="1"/>
        <v>0.10380658942405824</v>
      </c>
      <c r="L36" s="7">
        <f t="shared" si="2"/>
        <v>4.5385000000000002E-2</v>
      </c>
      <c r="M36" s="23">
        <f t="shared" si="3"/>
        <v>5.8421589424058236E-2</v>
      </c>
      <c r="N36" s="9"/>
    </row>
    <row r="37" spans="1:14" x14ac:dyDescent="0.35">
      <c r="A37" s="1">
        <v>41326</v>
      </c>
      <c r="B37" s="2">
        <v>12.037599563598633</v>
      </c>
      <c r="C37" s="2"/>
      <c r="E37" s="1">
        <v>41326</v>
      </c>
      <c r="F37" s="2">
        <v>2325.951</v>
      </c>
      <c r="G37" s="2">
        <v>3.5623</v>
      </c>
      <c r="J37" s="1">
        <f t="shared" si="0"/>
        <v>41689</v>
      </c>
      <c r="K37">
        <f t="shared" si="1"/>
        <v>0.10255989929611939</v>
      </c>
      <c r="L37" s="7">
        <f t="shared" si="2"/>
        <v>4.5534999999999999E-2</v>
      </c>
      <c r="M37" s="23">
        <f t="shared" si="3"/>
        <v>5.702489929611939E-2</v>
      </c>
      <c r="N37" s="9"/>
    </row>
    <row r="38" spans="1:14" x14ac:dyDescent="0.35">
      <c r="A38" s="1">
        <v>41327</v>
      </c>
      <c r="B38" s="2">
        <v>11.969799995422363</v>
      </c>
      <c r="C38" s="2"/>
      <c r="E38" s="1">
        <v>41327</v>
      </c>
      <c r="F38" s="2">
        <v>2314.1640000000002</v>
      </c>
      <c r="G38" s="2">
        <v>3.5708000000000002</v>
      </c>
      <c r="J38" s="1">
        <f t="shared" si="0"/>
        <v>41690</v>
      </c>
      <c r="K38">
        <f t="shared" si="1"/>
        <v>0.10272214024312769</v>
      </c>
      <c r="L38" s="7">
        <f t="shared" si="2"/>
        <v>4.5336000000000001E-2</v>
      </c>
      <c r="M38" s="23">
        <f t="shared" si="3"/>
        <v>5.7386140243127687E-2</v>
      </c>
      <c r="N38" s="9"/>
    </row>
    <row r="39" spans="1:14" x14ac:dyDescent="0.35">
      <c r="A39" s="1">
        <v>41330</v>
      </c>
      <c r="B39" s="2">
        <v>12.02400016784668</v>
      </c>
      <c r="C39" s="2"/>
      <c r="E39" s="1">
        <v>41330</v>
      </c>
      <c r="F39" s="2">
        <v>2325.819</v>
      </c>
      <c r="G39" s="2">
        <v>3.5821000000000001</v>
      </c>
      <c r="J39" s="1">
        <f t="shared" si="0"/>
        <v>41691</v>
      </c>
      <c r="K39">
        <f t="shared" si="1"/>
        <v>0.10391013698000263</v>
      </c>
      <c r="L39" s="7">
        <f t="shared" si="2"/>
        <v>4.5233999999999996E-2</v>
      </c>
      <c r="M39" s="23">
        <f t="shared" si="3"/>
        <v>5.8676136980002638E-2</v>
      </c>
      <c r="N39" s="9"/>
    </row>
    <row r="40" spans="1:14" x14ac:dyDescent="0.35">
      <c r="A40" s="1">
        <v>41331</v>
      </c>
      <c r="B40" s="2">
        <v>11.858699798583984</v>
      </c>
      <c r="C40" s="2"/>
      <c r="E40" s="1">
        <v>41331</v>
      </c>
      <c r="F40" s="2">
        <v>2293.3409999999999</v>
      </c>
      <c r="G40" s="2">
        <v>3.5948000000000002</v>
      </c>
      <c r="J40" s="1">
        <f t="shared" si="0"/>
        <v>41694</v>
      </c>
      <c r="K40">
        <f t="shared" si="1"/>
        <v>0.10577644827321493</v>
      </c>
      <c r="L40" s="7">
        <f t="shared" si="2"/>
        <v>4.4836000000000001E-2</v>
      </c>
      <c r="M40" s="23">
        <f t="shared" si="3"/>
        <v>6.0940448273214931E-2</v>
      </c>
      <c r="N40" s="9"/>
    </row>
    <row r="41" spans="1:14" x14ac:dyDescent="0.35">
      <c r="A41" s="1">
        <v>41332</v>
      </c>
      <c r="B41" s="2">
        <v>11.96150016784668</v>
      </c>
      <c r="C41" s="2"/>
      <c r="E41" s="1">
        <v>41332</v>
      </c>
      <c r="F41" s="2">
        <v>2313.2199999999998</v>
      </c>
      <c r="G41" s="2">
        <v>3.5903999999999998</v>
      </c>
      <c r="J41" s="1">
        <f t="shared" si="0"/>
        <v>41695</v>
      </c>
      <c r="K41">
        <f t="shared" si="1"/>
        <v>0.1075627383313915</v>
      </c>
      <c r="L41" s="7">
        <f t="shared" si="2"/>
        <v>4.4336E-2</v>
      </c>
      <c r="M41" s="23">
        <f t="shared" si="3"/>
        <v>6.3226738331391502E-2</v>
      </c>
      <c r="N41" s="9"/>
    </row>
    <row r="42" spans="1:14" x14ac:dyDescent="0.35">
      <c r="A42" s="1">
        <v>41333</v>
      </c>
      <c r="B42" s="2">
        <v>12.227100372314453</v>
      </c>
      <c r="C42" s="2"/>
      <c r="E42" s="1">
        <v>41333</v>
      </c>
      <c r="F42" s="2">
        <v>2365.5929999999998</v>
      </c>
      <c r="G42" s="2">
        <v>3.5956999999999999</v>
      </c>
      <c r="J42" s="1">
        <f t="shared" si="0"/>
        <v>41696</v>
      </c>
      <c r="K42">
        <f t="shared" si="1"/>
        <v>0.10718687804683578</v>
      </c>
      <c r="L42" s="7">
        <f t="shared" si="2"/>
        <v>4.4496000000000001E-2</v>
      </c>
      <c r="M42" s="23">
        <f t="shared" si="3"/>
        <v>6.2690878046835791E-2</v>
      </c>
      <c r="N42" s="9"/>
    </row>
    <row r="43" spans="1:14" x14ac:dyDescent="0.35">
      <c r="A43" s="1">
        <v>41334</v>
      </c>
      <c r="B43" s="2">
        <v>12.185799598693848</v>
      </c>
      <c r="C43" s="2"/>
      <c r="E43" s="1">
        <v>41334</v>
      </c>
      <c r="F43" s="2">
        <v>2359.5059999999999</v>
      </c>
      <c r="G43" s="2">
        <v>3.5878000000000001</v>
      </c>
      <c r="J43" s="1">
        <f t="shared" si="0"/>
        <v>41697</v>
      </c>
      <c r="K43">
        <f t="shared" si="1"/>
        <v>0.10674408827203162</v>
      </c>
      <c r="L43" s="7">
        <f t="shared" si="2"/>
        <v>4.3895999999999998E-2</v>
      </c>
      <c r="M43" s="23">
        <f t="shared" si="3"/>
        <v>6.2848088272031616E-2</v>
      </c>
      <c r="N43" s="9"/>
    </row>
    <row r="44" spans="1:14" x14ac:dyDescent="0.35">
      <c r="A44" s="1">
        <v>41337</v>
      </c>
      <c r="B44" s="2">
        <v>11.727899551391602</v>
      </c>
      <c r="C44" s="2"/>
      <c r="E44" s="1">
        <v>41337</v>
      </c>
      <c r="F44" s="2">
        <v>2273.404</v>
      </c>
      <c r="G44" s="2">
        <v>3.5785</v>
      </c>
      <c r="J44" s="1">
        <f t="shared" si="0"/>
        <v>41698</v>
      </c>
      <c r="K44">
        <f t="shared" si="1"/>
        <v>0.10641580405241793</v>
      </c>
      <c r="L44" s="7">
        <f t="shared" si="2"/>
        <v>4.4276000000000003E-2</v>
      </c>
      <c r="M44" s="23">
        <f t="shared" si="3"/>
        <v>6.2139804052417931E-2</v>
      </c>
      <c r="N44" s="9"/>
    </row>
    <row r="45" spans="1:14" x14ac:dyDescent="0.35">
      <c r="A45" s="1">
        <v>41338</v>
      </c>
      <c r="B45" s="2">
        <v>11.995499610900879</v>
      </c>
      <c r="C45" s="2"/>
      <c r="E45" s="1">
        <v>41338</v>
      </c>
      <c r="F45" s="2">
        <v>2326.306</v>
      </c>
      <c r="G45" s="2">
        <v>3.5760000000000001</v>
      </c>
      <c r="J45" s="1">
        <f t="shared" si="0"/>
        <v>41701</v>
      </c>
      <c r="K45">
        <f t="shared" si="1"/>
        <v>0.10600744151664272</v>
      </c>
      <c r="L45" s="7">
        <f t="shared" si="2"/>
        <v>4.4576000000000005E-2</v>
      </c>
      <c r="M45" s="23">
        <f t="shared" si="3"/>
        <v>6.1431441516642718E-2</v>
      </c>
      <c r="N45" s="9"/>
    </row>
    <row r="46" spans="1:14" x14ac:dyDescent="0.35">
      <c r="A46" s="1">
        <v>41339</v>
      </c>
      <c r="B46" s="2">
        <v>12.092599868774414</v>
      </c>
      <c r="C46" s="2"/>
      <c r="E46" s="1">
        <v>41339</v>
      </c>
      <c r="F46" s="2">
        <v>2347.1790000000001</v>
      </c>
      <c r="G46" s="2">
        <v>3.5802</v>
      </c>
      <c r="J46" s="1">
        <f t="shared" si="0"/>
        <v>41702</v>
      </c>
      <c r="K46">
        <f t="shared" si="1"/>
        <v>0.10616274353648888</v>
      </c>
      <c r="L46" s="7">
        <f t="shared" si="2"/>
        <v>4.5026000000000004E-2</v>
      </c>
      <c r="M46" s="23">
        <f t="shared" si="3"/>
        <v>6.1136743536488881E-2</v>
      </c>
      <c r="N46" s="9"/>
    </row>
    <row r="47" spans="1:14" x14ac:dyDescent="0.35">
      <c r="A47" s="1">
        <v>41340</v>
      </c>
      <c r="B47" s="2">
        <v>11.966699600219727</v>
      </c>
      <c r="C47" s="2"/>
      <c r="E47" s="1">
        <v>41340</v>
      </c>
      <c r="F47" s="2">
        <v>2324.2930000000001</v>
      </c>
      <c r="G47" s="2">
        <v>3.5813000000000001</v>
      </c>
      <c r="J47" s="1">
        <f t="shared" si="0"/>
        <v>41703</v>
      </c>
      <c r="K47">
        <f t="shared" si="1"/>
        <v>0.1071133974387197</v>
      </c>
      <c r="L47" s="7">
        <f t="shared" si="2"/>
        <v>4.5176000000000001E-2</v>
      </c>
      <c r="M47" s="23">
        <f t="shared" si="3"/>
        <v>6.1937397438719698E-2</v>
      </c>
      <c r="N47" s="9"/>
    </row>
    <row r="48" spans="1:14" x14ac:dyDescent="0.35">
      <c r="A48" s="1">
        <v>41341</v>
      </c>
      <c r="B48" s="2">
        <v>11.954299926757813</v>
      </c>
      <c r="C48" s="2"/>
      <c r="E48" s="1">
        <v>41341</v>
      </c>
      <c r="F48" s="2">
        <v>2318.6109999999999</v>
      </c>
      <c r="G48" s="2">
        <v>3.5815999999999999</v>
      </c>
      <c r="J48" s="1">
        <f t="shared" si="0"/>
        <v>41704</v>
      </c>
      <c r="K48">
        <f t="shared" si="1"/>
        <v>0.10686500569956345</v>
      </c>
      <c r="L48" s="7">
        <f t="shared" si="2"/>
        <v>4.5144999999999998E-2</v>
      </c>
      <c r="M48" s="23">
        <f t="shared" si="3"/>
        <v>6.172000569956345E-2</v>
      </c>
      <c r="N48" s="9"/>
    </row>
    <row r="49" spans="1:14" x14ac:dyDescent="0.35">
      <c r="A49" s="1">
        <v>41344</v>
      </c>
      <c r="B49" s="2">
        <v>11.911199569702148</v>
      </c>
      <c r="C49" s="2"/>
      <c r="E49" s="1">
        <v>41344</v>
      </c>
      <c r="F49" s="2">
        <v>2310.5929999999998</v>
      </c>
      <c r="G49" s="2">
        <v>3.5830000000000002</v>
      </c>
      <c r="J49" s="1">
        <f t="shared" si="0"/>
        <v>41705</v>
      </c>
      <c r="K49">
        <f t="shared" si="1"/>
        <v>0.10695301273010699</v>
      </c>
      <c r="L49" s="7">
        <f t="shared" si="2"/>
        <v>4.5141999999999995E-2</v>
      </c>
      <c r="M49" s="23">
        <f t="shared" si="3"/>
        <v>6.1811012730106994E-2</v>
      </c>
      <c r="N49" s="9"/>
    </row>
    <row r="50" spans="1:14" x14ac:dyDescent="0.35">
      <c r="A50" s="1">
        <v>41345</v>
      </c>
      <c r="B50" s="2">
        <v>11.79419994354248</v>
      </c>
      <c r="C50" s="2"/>
      <c r="E50" s="1">
        <v>41345</v>
      </c>
      <c r="F50" s="2">
        <v>2286.605</v>
      </c>
      <c r="G50" s="2">
        <v>3.5897000000000001</v>
      </c>
      <c r="J50" s="1">
        <f t="shared" si="0"/>
        <v>41708</v>
      </c>
      <c r="K50">
        <f t="shared" si="1"/>
        <v>0.10991788989719727</v>
      </c>
      <c r="L50" s="7">
        <f t="shared" si="2"/>
        <v>4.5043E-2</v>
      </c>
      <c r="M50" s="23">
        <f t="shared" si="3"/>
        <v>6.4874889897197266E-2</v>
      </c>
      <c r="N50" s="9"/>
    </row>
    <row r="51" spans="1:14" x14ac:dyDescent="0.35">
      <c r="A51" s="1">
        <v>41346</v>
      </c>
      <c r="B51" s="2">
        <v>11.682999610900879</v>
      </c>
      <c r="C51" s="2"/>
      <c r="E51" s="1">
        <v>41346</v>
      </c>
      <c r="F51" s="2">
        <v>2263.9679999999998</v>
      </c>
      <c r="G51" s="2">
        <v>3.5897999999999999</v>
      </c>
      <c r="J51" s="1">
        <f t="shared" si="0"/>
        <v>41709</v>
      </c>
      <c r="K51">
        <f t="shared" si="1"/>
        <v>0.10966836744032084</v>
      </c>
      <c r="L51" s="7">
        <f t="shared" si="2"/>
        <v>4.5124999999999998E-2</v>
      </c>
      <c r="M51" s="23">
        <f t="shared" si="3"/>
        <v>6.454336744032084E-2</v>
      </c>
      <c r="N51" s="9"/>
    </row>
    <row r="52" spans="1:14" x14ac:dyDescent="0.35">
      <c r="A52" s="1">
        <v>41347</v>
      </c>
      <c r="B52" s="2">
        <v>11.71660041809082</v>
      </c>
      <c r="C52" s="2"/>
      <c r="E52" s="1">
        <v>41347</v>
      </c>
      <c r="F52" s="2">
        <v>2270.277</v>
      </c>
      <c r="G52" s="2">
        <v>3.5918999999999999</v>
      </c>
      <c r="J52" s="1">
        <f t="shared" si="0"/>
        <v>41710</v>
      </c>
      <c r="K52">
        <f t="shared" si="1"/>
        <v>0.10976105436667123</v>
      </c>
      <c r="L52" s="7">
        <f t="shared" si="2"/>
        <v>4.5023999999999995E-2</v>
      </c>
      <c r="M52" s="23">
        <f t="shared" si="3"/>
        <v>6.4737054366671237E-2</v>
      </c>
      <c r="N52" s="9"/>
    </row>
    <row r="53" spans="1:14" x14ac:dyDescent="0.35">
      <c r="A53" s="1">
        <v>41348</v>
      </c>
      <c r="B53" s="2">
        <v>11.780500411987305</v>
      </c>
      <c r="C53" s="2"/>
      <c r="E53" s="1">
        <v>41348</v>
      </c>
      <c r="F53" s="2">
        <v>2278.4009999999998</v>
      </c>
      <c r="G53" s="2">
        <v>3.5918999999999999</v>
      </c>
      <c r="J53" s="1">
        <f t="shared" si="0"/>
        <v>41711</v>
      </c>
      <c r="K53">
        <f t="shared" si="1"/>
        <v>0.10864250947354112</v>
      </c>
      <c r="L53" s="7">
        <f t="shared" si="2"/>
        <v>4.5023999999999995E-2</v>
      </c>
      <c r="M53" s="23">
        <f t="shared" si="3"/>
        <v>6.3618509473541127E-2</v>
      </c>
      <c r="N53" s="9"/>
    </row>
    <row r="54" spans="1:14" x14ac:dyDescent="0.35">
      <c r="A54" s="1">
        <v>41351</v>
      </c>
      <c r="B54" s="2">
        <v>11.564200401306152</v>
      </c>
      <c r="C54" s="2"/>
      <c r="E54" s="1">
        <v>41351</v>
      </c>
      <c r="F54" s="2">
        <v>2240.0160000000001</v>
      </c>
      <c r="G54" s="2">
        <v>3.5971000000000002</v>
      </c>
      <c r="J54" s="1">
        <f t="shared" si="0"/>
        <v>41712</v>
      </c>
      <c r="K54">
        <f t="shared" si="1"/>
        <v>0.10953862353828507</v>
      </c>
      <c r="L54" s="7">
        <f t="shared" si="2"/>
        <v>4.4923999999999999E-2</v>
      </c>
      <c r="M54" s="23">
        <f t="shared" si="3"/>
        <v>6.4614623538285065E-2</v>
      </c>
      <c r="N54" s="9"/>
    </row>
    <row r="55" spans="1:14" x14ac:dyDescent="0.35">
      <c r="A55" s="1">
        <v>41352</v>
      </c>
      <c r="B55" s="2">
        <v>11.652000427246094</v>
      </c>
      <c r="C55" s="2"/>
      <c r="E55" s="1">
        <v>41352</v>
      </c>
      <c r="F55" s="2">
        <v>2257.4340000000002</v>
      </c>
      <c r="G55" s="2">
        <v>3.5922000000000001</v>
      </c>
      <c r="J55" s="1">
        <f t="shared" si="0"/>
        <v>41715</v>
      </c>
      <c r="K55">
        <f t="shared" si="1"/>
        <v>0.10847515979917463</v>
      </c>
      <c r="L55" s="7">
        <f t="shared" si="2"/>
        <v>4.4819999999999999E-2</v>
      </c>
      <c r="M55" s="23">
        <f t="shared" si="3"/>
        <v>6.3655159799174632E-2</v>
      </c>
      <c r="N55" s="9"/>
    </row>
    <row r="56" spans="1:14" x14ac:dyDescent="0.35">
      <c r="A56" s="1">
        <v>41353</v>
      </c>
      <c r="B56" s="2">
        <v>11.954400062561035</v>
      </c>
      <c r="C56" s="2"/>
      <c r="E56" s="1">
        <v>41353</v>
      </c>
      <c r="F56" s="2">
        <v>2317.3739999999998</v>
      </c>
      <c r="G56" s="2">
        <v>3.5722</v>
      </c>
      <c r="J56" s="1">
        <f t="shared" si="0"/>
        <v>41716</v>
      </c>
      <c r="K56">
        <f t="shared" si="1"/>
        <v>0.10849046842964781</v>
      </c>
      <c r="L56" s="7">
        <f t="shared" si="2"/>
        <v>4.5095000000000003E-2</v>
      </c>
      <c r="M56" s="23">
        <f t="shared" si="3"/>
        <v>6.33954684296478E-2</v>
      </c>
      <c r="N56" s="9"/>
    </row>
    <row r="57" spans="1:14" x14ac:dyDescent="0.35">
      <c r="A57" s="1">
        <v>41354</v>
      </c>
      <c r="B57" s="2">
        <v>11.984700202941895</v>
      </c>
      <c r="C57" s="2"/>
      <c r="E57" s="1">
        <v>41354</v>
      </c>
      <c r="F57" s="2">
        <v>2324.2420000000002</v>
      </c>
      <c r="G57" s="2">
        <v>3.5819000000000001</v>
      </c>
      <c r="J57" s="1">
        <f t="shared" si="0"/>
        <v>41717</v>
      </c>
      <c r="K57">
        <f t="shared" si="1"/>
        <v>0.10847751641838478</v>
      </c>
      <c r="L57" s="7">
        <f t="shared" si="2"/>
        <v>4.5095000000000003E-2</v>
      </c>
      <c r="M57" s="23">
        <f t="shared" si="3"/>
        <v>6.3382516418384771E-2</v>
      </c>
      <c r="N57" s="9"/>
    </row>
    <row r="58" spans="1:14" x14ac:dyDescent="0.35">
      <c r="A58" s="1">
        <v>41355</v>
      </c>
      <c r="B58" s="2">
        <v>12.016300201416016</v>
      </c>
      <c r="C58" s="2"/>
      <c r="E58" s="1">
        <v>41355</v>
      </c>
      <c r="F58" s="2">
        <v>2328.2779999999998</v>
      </c>
      <c r="G58" s="2">
        <v>3.5815999999999999</v>
      </c>
      <c r="J58" s="1">
        <f t="shared" si="0"/>
        <v>41718</v>
      </c>
      <c r="K58">
        <f t="shared" si="1"/>
        <v>0.10982976938781752</v>
      </c>
      <c r="L58" s="7">
        <f t="shared" si="2"/>
        <v>4.5194999999999999E-2</v>
      </c>
      <c r="M58" s="23">
        <f t="shared" si="3"/>
        <v>6.4634769387817523E-2</v>
      </c>
      <c r="N58" s="9"/>
    </row>
    <row r="59" spans="1:14" x14ac:dyDescent="0.35">
      <c r="A59" s="1">
        <v>41358</v>
      </c>
      <c r="B59" s="2">
        <v>11.919699668884277</v>
      </c>
      <c r="C59" s="2"/>
      <c r="E59" s="1">
        <v>41358</v>
      </c>
      <c r="F59" s="2">
        <v>2326.7150000000001</v>
      </c>
      <c r="G59" s="2">
        <v>3.577</v>
      </c>
      <c r="J59" s="1">
        <f t="shared" si="0"/>
        <v>41719</v>
      </c>
      <c r="K59">
        <f t="shared" si="1"/>
        <v>0.1072696657029976</v>
      </c>
      <c r="L59" s="7">
        <f t="shared" si="2"/>
        <v>4.5044000000000001E-2</v>
      </c>
      <c r="M59" s="23">
        <f t="shared" si="3"/>
        <v>6.2225665702997604E-2</v>
      </c>
      <c r="N59" s="9"/>
    </row>
    <row r="60" spans="1:14" x14ac:dyDescent="0.35">
      <c r="A60" s="1">
        <v>41359</v>
      </c>
      <c r="B60" s="2">
        <v>11.762800216674805</v>
      </c>
      <c r="C60" s="2"/>
      <c r="E60" s="1">
        <v>41359</v>
      </c>
      <c r="F60" s="2">
        <v>2297.6689999999999</v>
      </c>
      <c r="G60" s="2">
        <v>3.5716999999999999</v>
      </c>
      <c r="J60" s="1">
        <f t="shared" si="0"/>
        <v>41722</v>
      </c>
      <c r="K60">
        <f t="shared" si="1"/>
        <v>0.10605466016015976</v>
      </c>
      <c r="L60" s="7">
        <f t="shared" si="2"/>
        <v>4.5148000000000001E-2</v>
      </c>
      <c r="M60" s="23">
        <f t="shared" si="3"/>
        <v>6.0906660160159755E-2</v>
      </c>
      <c r="N60" s="9"/>
    </row>
    <row r="61" spans="1:14" x14ac:dyDescent="0.35">
      <c r="A61" s="1">
        <v>41360</v>
      </c>
      <c r="B61" s="2">
        <v>11.687899589538574</v>
      </c>
      <c r="C61" s="2"/>
      <c r="E61" s="1">
        <v>41360</v>
      </c>
      <c r="F61" s="2">
        <v>2301.259</v>
      </c>
      <c r="G61" s="2">
        <v>3.5611000000000002</v>
      </c>
      <c r="J61" s="1">
        <f t="shared" si="0"/>
        <v>41723</v>
      </c>
      <c r="K61">
        <f t="shared" si="1"/>
        <v>0.10609404117465769</v>
      </c>
      <c r="L61" s="7">
        <f t="shared" si="2"/>
        <v>4.5191999999999996E-2</v>
      </c>
      <c r="M61" s="23">
        <f t="shared" si="3"/>
        <v>6.0902041174657695E-2</v>
      </c>
      <c r="N61" s="9"/>
    </row>
    <row r="62" spans="1:14" x14ac:dyDescent="0.35">
      <c r="A62" s="1">
        <v>41361</v>
      </c>
      <c r="B62" s="2">
        <v>11.271900177001953</v>
      </c>
      <c r="C62" s="2"/>
      <c r="E62" s="1">
        <v>41361</v>
      </c>
      <c r="F62" s="2">
        <v>2236.3020000000001</v>
      </c>
      <c r="G62" s="2">
        <v>3.5505</v>
      </c>
      <c r="J62" s="1">
        <f t="shared" si="0"/>
        <v>41724</v>
      </c>
      <c r="K62">
        <f t="shared" si="1"/>
        <v>0.10604340921486337</v>
      </c>
      <c r="L62" s="7">
        <f t="shared" si="2"/>
        <v>4.4992000000000004E-2</v>
      </c>
      <c r="M62" s="23">
        <f t="shared" si="3"/>
        <v>6.1051409214863364E-2</v>
      </c>
      <c r="N62" s="9"/>
    </row>
    <row r="63" spans="1:14" x14ac:dyDescent="0.35">
      <c r="A63" s="1">
        <v>41362</v>
      </c>
      <c r="B63" s="2">
        <v>11.360899925231934</v>
      </c>
      <c r="C63" s="2"/>
      <c r="E63" s="1">
        <v>41362</v>
      </c>
      <c r="F63" s="2">
        <v>2236.6210000000001</v>
      </c>
      <c r="G63" s="2">
        <v>3.5392000000000001</v>
      </c>
      <c r="J63" s="1">
        <f t="shared" si="0"/>
        <v>41725</v>
      </c>
      <c r="K63">
        <f t="shared" si="1"/>
        <v>0.10693357637160544</v>
      </c>
      <c r="L63" s="7">
        <f t="shared" si="2"/>
        <v>4.5109000000000003E-2</v>
      </c>
      <c r="M63" s="23">
        <f t="shared" si="3"/>
        <v>6.182457637160544E-2</v>
      </c>
      <c r="N63" s="9"/>
    </row>
    <row r="64" spans="1:14" x14ac:dyDescent="0.35">
      <c r="A64" s="1">
        <v>41365</v>
      </c>
      <c r="B64" s="2">
        <v>11.348799705505371</v>
      </c>
      <c r="C64" s="2"/>
      <c r="E64" s="1">
        <v>41365</v>
      </c>
      <c r="F64" s="2">
        <v>2234.395</v>
      </c>
      <c r="G64" s="2">
        <v>3.5303</v>
      </c>
      <c r="J64" s="1">
        <f t="shared" si="0"/>
        <v>41726</v>
      </c>
      <c r="K64">
        <f t="shared" si="1"/>
        <v>0.10759514322918003</v>
      </c>
      <c r="L64" s="7">
        <f t="shared" si="2"/>
        <v>4.5103999999999998E-2</v>
      </c>
      <c r="M64" s="23">
        <f t="shared" si="3"/>
        <v>6.2491143229180028E-2</v>
      </c>
      <c r="N64" s="9"/>
    </row>
    <row r="65" spans="1:14" x14ac:dyDescent="0.35">
      <c r="A65" s="1">
        <v>41366</v>
      </c>
      <c r="B65" s="2">
        <v>11.324000358581543</v>
      </c>
      <c r="C65" s="2"/>
      <c r="E65" s="1">
        <v>41366</v>
      </c>
      <c r="F65" s="2">
        <v>2227.7399999999998</v>
      </c>
      <c r="G65" s="2">
        <v>3.5106000000000002</v>
      </c>
      <c r="J65" s="1">
        <f t="shared" si="0"/>
        <v>41729</v>
      </c>
      <c r="K65">
        <f t="shared" si="1"/>
        <v>0.10905006236254682</v>
      </c>
      <c r="L65" s="7">
        <f t="shared" si="2"/>
        <v>4.5004000000000002E-2</v>
      </c>
      <c r="M65" s="23">
        <f t="shared" si="3"/>
        <v>6.4046062362546813E-2</v>
      </c>
      <c r="N65" s="9"/>
    </row>
    <row r="66" spans="1:14" x14ac:dyDescent="0.35">
      <c r="A66" s="1">
        <v>41367</v>
      </c>
      <c r="B66" s="2">
        <v>11.321200370788574</v>
      </c>
      <c r="C66" s="2"/>
      <c r="E66" s="1">
        <v>41367</v>
      </c>
      <c r="F66" s="2">
        <v>2225.2950000000001</v>
      </c>
      <c r="G66" s="2">
        <v>3.5005000000000002</v>
      </c>
      <c r="J66" s="1">
        <f t="shared" si="0"/>
        <v>41730</v>
      </c>
      <c r="K66">
        <f t="shared" si="1"/>
        <v>0.10810693779729186</v>
      </c>
      <c r="L66" s="7">
        <f t="shared" si="2"/>
        <v>4.4954000000000001E-2</v>
      </c>
      <c r="M66" s="23">
        <f t="shared" si="3"/>
        <v>6.3152937797291864E-2</v>
      </c>
      <c r="N66" s="9"/>
    </row>
    <row r="67" spans="1:14" x14ac:dyDescent="0.35">
      <c r="A67" s="1">
        <v>41371</v>
      </c>
      <c r="B67" s="2">
        <v>11.321200370788574</v>
      </c>
      <c r="C67" s="2"/>
      <c r="E67" s="1">
        <v>41371</v>
      </c>
      <c r="F67" s="2">
        <v>2225.2950000000001</v>
      </c>
      <c r="G67" s="2">
        <v>3.4906999999999999</v>
      </c>
      <c r="J67" s="1">
        <f t="shared" si="0"/>
        <v>41731</v>
      </c>
      <c r="K67">
        <f t="shared" si="1"/>
        <v>0.10748181141850742</v>
      </c>
      <c r="L67" s="7">
        <f t="shared" si="2"/>
        <v>4.4903999999999999E-2</v>
      </c>
      <c r="M67" s="23">
        <f t="shared" si="3"/>
        <v>6.257781141850742E-2</v>
      </c>
      <c r="N67" s="9"/>
    </row>
    <row r="68" spans="1:14" x14ac:dyDescent="0.35">
      <c r="A68" s="1">
        <v>41372</v>
      </c>
      <c r="B68" s="2">
        <v>11.251700401306152</v>
      </c>
      <c r="C68" s="2"/>
      <c r="E68" s="1">
        <v>41372</v>
      </c>
      <c r="F68" s="2">
        <v>2211.5920000000001</v>
      </c>
      <c r="G68" s="2">
        <v>3.4904999999999999</v>
      </c>
      <c r="J68" s="1">
        <f t="shared" si="0"/>
        <v>41732</v>
      </c>
      <c r="K68">
        <f t="shared" si="1"/>
        <v>0.10831888669684293</v>
      </c>
      <c r="L68" s="7">
        <f t="shared" si="2"/>
        <v>4.4903999999999999E-2</v>
      </c>
      <c r="M68" s="23">
        <f t="shared" si="3"/>
        <v>6.3414886696842934E-2</v>
      </c>
      <c r="N68" s="9"/>
    </row>
    <row r="69" spans="1:14" x14ac:dyDescent="0.35">
      <c r="A69" s="1">
        <v>41373</v>
      </c>
      <c r="B69" s="2">
        <v>11.318599700927734</v>
      </c>
      <c r="C69" s="2"/>
      <c r="E69" s="1">
        <v>41373</v>
      </c>
      <c r="F69" s="2">
        <v>2225.7750000000001</v>
      </c>
      <c r="G69" s="2">
        <v>3.4704999999999999</v>
      </c>
      <c r="J69" s="1">
        <f t="shared" ref="J69:J132" si="4">A317</f>
        <v>41733</v>
      </c>
      <c r="K69">
        <f t="shared" ref="K69:K132" si="5">1/B317</f>
        <v>0.10752110198629429</v>
      </c>
      <c r="L69" s="7">
        <f t="shared" ref="L69:L132" si="6">G317/100</f>
        <v>4.4903999999999999E-2</v>
      </c>
      <c r="M69" s="23">
        <f t="shared" si="3"/>
        <v>6.2617101986294291E-2</v>
      </c>
      <c r="N69" s="9"/>
    </row>
    <row r="70" spans="1:14" x14ac:dyDescent="0.35">
      <c r="A70" s="1">
        <v>41374</v>
      </c>
      <c r="B70" s="2">
        <v>11.311100006103516</v>
      </c>
      <c r="C70" s="2"/>
      <c r="E70" s="1">
        <v>41374</v>
      </c>
      <c r="F70" s="2">
        <v>2226.1260000000002</v>
      </c>
      <c r="G70" s="2">
        <v>3.4624000000000001</v>
      </c>
      <c r="J70" s="1">
        <f t="shared" si="4"/>
        <v>41737</v>
      </c>
      <c r="K70">
        <f t="shared" si="5"/>
        <v>0.10552976126137822</v>
      </c>
      <c r="L70" s="7">
        <f t="shared" si="6"/>
        <v>4.4499000000000004E-2</v>
      </c>
      <c r="M70" s="23">
        <f t="shared" ref="M70:M133" si="7">K70-L70</f>
        <v>6.103076126137822E-2</v>
      </c>
      <c r="N70" s="9"/>
    </row>
    <row r="71" spans="1:14" x14ac:dyDescent="0.35">
      <c r="A71" s="1">
        <v>41375</v>
      </c>
      <c r="B71" s="2">
        <v>11.285099983215332</v>
      </c>
      <c r="C71" s="2"/>
      <c r="E71" s="1">
        <v>41375</v>
      </c>
      <c r="F71" s="2">
        <v>2219.5529999999999</v>
      </c>
      <c r="G71" s="2">
        <v>3.4704999999999999</v>
      </c>
      <c r="J71" s="1">
        <f t="shared" si="4"/>
        <v>41738</v>
      </c>
      <c r="K71">
        <f t="shared" si="5"/>
        <v>0.10525982938603284</v>
      </c>
      <c r="L71" s="7">
        <f t="shared" si="6"/>
        <v>4.4770999999999998E-2</v>
      </c>
      <c r="M71" s="23">
        <f t="shared" si="7"/>
        <v>6.0488829386032845E-2</v>
      </c>
      <c r="N71" s="9"/>
    </row>
    <row r="72" spans="1:14" x14ac:dyDescent="0.35">
      <c r="A72" s="1">
        <v>41376</v>
      </c>
      <c r="B72" s="2">
        <v>11.207900047302246</v>
      </c>
      <c r="C72" s="2"/>
      <c r="E72" s="1">
        <v>41376</v>
      </c>
      <c r="F72" s="2">
        <v>2206.7800000000002</v>
      </c>
      <c r="G72" s="2">
        <v>3.4655</v>
      </c>
      <c r="J72" s="1">
        <f t="shared" si="4"/>
        <v>41739</v>
      </c>
      <c r="K72">
        <f t="shared" si="5"/>
        <v>0.10367528702674697</v>
      </c>
      <c r="L72" s="7">
        <f t="shared" si="6"/>
        <v>4.4571E-2</v>
      </c>
      <c r="M72" s="23">
        <f t="shared" si="7"/>
        <v>5.9104287026746971E-2</v>
      </c>
      <c r="N72" s="9"/>
    </row>
    <row r="73" spans="1:14" x14ac:dyDescent="0.35">
      <c r="A73" s="1">
        <v>41379</v>
      </c>
      <c r="B73" s="2">
        <v>11.097599983215332</v>
      </c>
      <c r="C73" s="2"/>
      <c r="E73" s="1">
        <v>41379</v>
      </c>
      <c r="F73" s="2">
        <v>2181.942</v>
      </c>
      <c r="G73" s="2">
        <v>3.4405000000000001</v>
      </c>
      <c r="J73" s="1">
        <f t="shared" si="4"/>
        <v>41740</v>
      </c>
      <c r="K73">
        <f t="shared" si="5"/>
        <v>0.10391553295290881</v>
      </c>
      <c r="L73" s="7">
        <f t="shared" si="6"/>
        <v>4.4520999999999998E-2</v>
      </c>
      <c r="M73" s="23">
        <f t="shared" si="7"/>
        <v>5.9394532952908814E-2</v>
      </c>
      <c r="N73" s="9"/>
    </row>
    <row r="74" spans="1:14" x14ac:dyDescent="0.35">
      <c r="A74" s="1">
        <v>41380</v>
      </c>
      <c r="B74" s="2">
        <v>11.147800445556641</v>
      </c>
      <c r="C74" s="2"/>
      <c r="E74" s="1">
        <v>41380</v>
      </c>
      <c r="F74" s="2">
        <v>2194.846</v>
      </c>
      <c r="G74" s="2">
        <v>3.4005000000000001</v>
      </c>
      <c r="J74" s="1">
        <f t="shared" si="4"/>
        <v>41743</v>
      </c>
      <c r="K74">
        <f t="shared" si="5"/>
        <v>0.10392633688048138</v>
      </c>
      <c r="L74" s="7">
        <f t="shared" si="6"/>
        <v>4.4248000000000003E-2</v>
      </c>
      <c r="M74" s="23">
        <f t="shared" si="7"/>
        <v>5.9678336880481374E-2</v>
      </c>
      <c r="N74" s="9"/>
    </row>
    <row r="75" spans="1:14" x14ac:dyDescent="0.35">
      <c r="A75" s="1">
        <v>41381</v>
      </c>
      <c r="B75" s="2">
        <v>11.125200271606445</v>
      </c>
      <c r="C75" s="2"/>
      <c r="E75" s="1">
        <v>41381</v>
      </c>
      <c r="F75" s="2">
        <v>2193.7959999999998</v>
      </c>
      <c r="G75" s="2">
        <v>3.4131</v>
      </c>
      <c r="J75" s="1">
        <f t="shared" si="4"/>
        <v>41744</v>
      </c>
      <c r="K75">
        <f t="shared" si="5"/>
        <v>0.10560665746070302</v>
      </c>
      <c r="L75" s="7">
        <f t="shared" si="6"/>
        <v>4.4000999999999998E-2</v>
      </c>
      <c r="M75" s="23">
        <f t="shared" si="7"/>
        <v>6.1605657460703026E-2</v>
      </c>
      <c r="N75" s="9"/>
    </row>
    <row r="76" spans="1:14" x14ac:dyDescent="0.35">
      <c r="A76" s="1">
        <v>41382</v>
      </c>
      <c r="B76" s="2">
        <v>11.127400398254395</v>
      </c>
      <c r="C76" s="2"/>
      <c r="E76" s="1">
        <v>41382</v>
      </c>
      <c r="F76" s="2">
        <v>2197.6019999999999</v>
      </c>
      <c r="G76" s="2">
        <v>3.4430999999999998</v>
      </c>
      <c r="J76" s="1">
        <f t="shared" si="4"/>
        <v>41745</v>
      </c>
      <c r="K76">
        <f t="shared" si="5"/>
        <v>0.10538962791966405</v>
      </c>
      <c r="L76" s="7">
        <f t="shared" si="6"/>
        <v>4.3601000000000001E-2</v>
      </c>
      <c r="M76" s="23">
        <f t="shared" si="7"/>
        <v>6.1788627919664052E-2</v>
      </c>
      <c r="N76" s="9"/>
    </row>
    <row r="77" spans="1:14" x14ac:dyDescent="0.35">
      <c r="A77" s="1">
        <v>41383</v>
      </c>
      <c r="B77" s="2">
        <v>11.365400314331055</v>
      </c>
      <c r="C77" s="2"/>
      <c r="E77" s="1">
        <v>41383</v>
      </c>
      <c r="F77" s="2">
        <v>2244.643</v>
      </c>
      <c r="G77" s="2">
        <v>3.4502999999999999</v>
      </c>
      <c r="J77" s="1">
        <f t="shared" si="4"/>
        <v>41746</v>
      </c>
      <c r="K77">
        <f t="shared" si="5"/>
        <v>0.1058201079559348</v>
      </c>
      <c r="L77" s="7">
        <f t="shared" si="6"/>
        <v>4.2748999999999995E-2</v>
      </c>
      <c r="M77" s="23">
        <f t="shared" si="7"/>
        <v>6.3071107955934805E-2</v>
      </c>
      <c r="N77" s="9"/>
    </row>
    <row r="78" spans="1:14" x14ac:dyDescent="0.35">
      <c r="A78" s="1">
        <v>41386</v>
      </c>
      <c r="B78" s="2">
        <v>11.342700004577637</v>
      </c>
      <c r="C78" s="2"/>
      <c r="E78" s="1">
        <v>41386</v>
      </c>
      <c r="F78" s="2">
        <v>2242.1689999999999</v>
      </c>
      <c r="G78" s="2">
        <v>3.4866999999999999</v>
      </c>
      <c r="J78" s="1">
        <f t="shared" si="4"/>
        <v>41747</v>
      </c>
      <c r="K78">
        <f t="shared" si="5"/>
        <v>0.10593893994783554</v>
      </c>
      <c r="L78" s="7">
        <f t="shared" si="6"/>
        <v>4.2996999999999994E-2</v>
      </c>
      <c r="M78" s="23">
        <f t="shared" si="7"/>
        <v>6.2941939947835548E-2</v>
      </c>
      <c r="N78" s="9"/>
    </row>
    <row r="79" spans="1:14" x14ac:dyDescent="0.35">
      <c r="A79" s="1">
        <v>41387</v>
      </c>
      <c r="B79" s="2">
        <v>11.065199851989746</v>
      </c>
      <c r="C79" s="2"/>
      <c r="E79" s="1">
        <v>41387</v>
      </c>
      <c r="F79" s="2">
        <v>2184.538</v>
      </c>
      <c r="G79" s="2">
        <v>3.4628999999999999</v>
      </c>
      <c r="J79" s="1">
        <f t="shared" si="4"/>
        <v>41750</v>
      </c>
      <c r="K79">
        <f t="shared" si="5"/>
        <v>0.10753035294677443</v>
      </c>
      <c r="L79" s="7">
        <f t="shared" si="6"/>
        <v>4.2996999999999994E-2</v>
      </c>
      <c r="M79" s="23">
        <f t="shared" si="7"/>
        <v>6.4533352946774439E-2</v>
      </c>
      <c r="N79" s="9"/>
    </row>
    <row r="80" spans="1:14" x14ac:dyDescent="0.35">
      <c r="A80" s="1">
        <v>41388</v>
      </c>
      <c r="B80" s="2">
        <v>11.211700439453125</v>
      </c>
      <c r="C80" s="2"/>
      <c r="E80" s="1">
        <v>41388</v>
      </c>
      <c r="F80" s="2">
        <v>2218.3180000000002</v>
      </c>
      <c r="G80" s="2">
        <v>3.4498000000000002</v>
      </c>
      <c r="J80" s="1">
        <f t="shared" si="4"/>
        <v>41751</v>
      </c>
      <c r="K80">
        <f t="shared" si="5"/>
        <v>0.10716275662521364</v>
      </c>
      <c r="L80" s="7">
        <f t="shared" si="6"/>
        <v>4.2996999999999994E-2</v>
      </c>
      <c r="M80" s="23">
        <f t="shared" si="7"/>
        <v>6.4165756625213649E-2</v>
      </c>
      <c r="N80" s="9"/>
    </row>
    <row r="81" spans="1:14" x14ac:dyDescent="0.35">
      <c r="A81" s="1">
        <v>41389</v>
      </c>
      <c r="B81" s="2">
        <v>11.108099937438965</v>
      </c>
      <c r="C81" s="2"/>
      <c r="E81" s="1">
        <v>41389</v>
      </c>
      <c r="F81" s="2">
        <v>2199.3069999999998</v>
      </c>
      <c r="G81" s="2">
        <v>3.4314</v>
      </c>
      <c r="J81" s="1">
        <f t="shared" si="4"/>
        <v>41752</v>
      </c>
      <c r="K81">
        <f t="shared" si="5"/>
        <v>0.10754654320103828</v>
      </c>
      <c r="L81" s="7">
        <f t="shared" si="6"/>
        <v>4.3297000000000002E-2</v>
      </c>
      <c r="M81" s="23">
        <f t="shared" si="7"/>
        <v>6.4249543201038276E-2</v>
      </c>
      <c r="N81" s="9"/>
    </row>
    <row r="82" spans="1:14" x14ac:dyDescent="0.35">
      <c r="A82" s="1">
        <v>41390</v>
      </c>
      <c r="B82" s="2">
        <v>10.938300132751465</v>
      </c>
      <c r="C82" s="2"/>
      <c r="E82" s="1">
        <v>41390</v>
      </c>
      <c r="F82" s="2">
        <v>2177.9119999999998</v>
      </c>
      <c r="G82" s="2">
        <v>3.4312999999999998</v>
      </c>
      <c r="J82" s="1">
        <f t="shared" si="4"/>
        <v>41753</v>
      </c>
      <c r="K82">
        <f t="shared" si="5"/>
        <v>0.10811980146168201</v>
      </c>
      <c r="L82" s="7">
        <f t="shared" si="6"/>
        <v>4.3394000000000002E-2</v>
      </c>
      <c r="M82" s="23">
        <f t="shared" si="7"/>
        <v>6.4725801461682012E-2</v>
      </c>
      <c r="N82" s="9"/>
    </row>
    <row r="83" spans="1:14" x14ac:dyDescent="0.35">
      <c r="A83" s="1">
        <v>41391</v>
      </c>
      <c r="B83" s="2">
        <v>10.938300132751465</v>
      </c>
      <c r="C83" s="2"/>
      <c r="E83" s="1">
        <v>41391</v>
      </c>
      <c r="F83" s="2">
        <v>2177.9119999999998</v>
      </c>
      <c r="G83" s="2">
        <v>3.4310999999999998</v>
      </c>
      <c r="J83" s="1">
        <f t="shared" si="4"/>
        <v>41754</v>
      </c>
      <c r="K83">
        <f t="shared" si="5"/>
        <v>0.10934936576750495</v>
      </c>
      <c r="L83" s="7">
        <f t="shared" si="6"/>
        <v>4.3293999999999999E-2</v>
      </c>
      <c r="M83" s="23">
        <f t="shared" si="7"/>
        <v>6.6055365767504953E-2</v>
      </c>
      <c r="N83" s="9"/>
    </row>
    <row r="84" spans="1:14" x14ac:dyDescent="0.35">
      <c r="A84" s="1">
        <v>41392</v>
      </c>
      <c r="B84" s="2">
        <v>10.938300132751465</v>
      </c>
      <c r="C84" s="2"/>
      <c r="E84" s="1">
        <v>41392</v>
      </c>
      <c r="F84" s="2">
        <v>2177.9119999999998</v>
      </c>
      <c r="G84" s="2">
        <v>3.4314</v>
      </c>
      <c r="J84" s="1">
        <f t="shared" si="4"/>
        <v>41757</v>
      </c>
      <c r="K84">
        <f t="shared" si="5"/>
        <v>0.11127803079859255</v>
      </c>
      <c r="L84" s="7">
        <f t="shared" si="6"/>
        <v>4.3300999999999999E-2</v>
      </c>
      <c r="M84" s="23">
        <f t="shared" si="7"/>
        <v>6.7977030798592547E-2</v>
      </c>
      <c r="N84" s="9"/>
    </row>
    <row r="85" spans="1:14" x14ac:dyDescent="0.35">
      <c r="A85" s="1">
        <v>41396</v>
      </c>
      <c r="B85" s="2">
        <v>10.770099639892578</v>
      </c>
      <c r="C85" s="2"/>
      <c r="E85" s="1">
        <v>41396</v>
      </c>
      <c r="F85" s="2">
        <v>2174.123</v>
      </c>
      <c r="G85" s="2">
        <v>3.4119000000000002</v>
      </c>
      <c r="J85" s="1">
        <f t="shared" si="4"/>
        <v>41758</v>
      </c>
      <c r="K85">
        <f t="shared" si="5"/>
        <v>0.11094345891025129</v>
      </c>
      <c r="L85" s="7">
        <f t="shared" si="6"/>
        <v>4.3201999999999997E-2</v>
      </c>
      <c r="M85" s="23">
        <f t="shared" si="7"/>
        <v>6.7741458910251295E-2</v>
      </c>
      <c r="N85" s="9"/>
    </row>
    <row r="86" spans="1:14" x14ac:dyDescent="0.35">
      <c r="A86" s="1">
        <v>41397</v>
      </c>
      <c r="B86" s="2">
        <v>10.92710018157959</v>
      </c>
      <c r="C86" s="2"/>
      <c r="E86" s="1">
        <v>41397</v>
      </c>
      <c r="F86" s="2">
        <v>2205.4969999999998</v>
      </c>
      <c r="G86" s="2">
        <v>3.4211999999999998</v>
      </c>
      <c r="J86" s="1">
        <f t="shared" si="4"/>
        <v>41759</v>
      </c>
      <c r="K86">
        <f t="shared" si="5"/>
        <v>0.11139951419096136</v>
      </c>
      <c r="L86" s="7">
        <f t="shared" si="6"/>
        <v>4.3002000000000005E-2</v>
      </c>
      <c r="M86" s="23">
        <f t="shared" si="7"/>
        <v>6.839751419096135E-2</v>
      </c>
      <c r="N86" s="9"/>
    </row>
    <row r="87" spans="1:14" x14ac:dyDescent="0.35">
      <c r="A87" s="1">
        <v>41400</v>
      </c>
      <c r="B87" s="2">
        <v>11.043100357055664</v>
      </c>
      <c r="C87" s="2"/>
      <c r="E87" s="1">
        <v>41400</v>
      </c>
      <c r="F87" s="2">
        <v>2231.1660000000002</v>
      </c>
      <c r="G87" s="2">
        <v>3.4354</v>
      </c>
      <c r="J87" s="1">
        <f t="shared" si="4"/>
        <v>41763</v>
      </c>
      <c r="K87">
        <f t="shared" si="5"/>
        <v>0.11139951419096136</v>
      </c>
      <c r="L87" s="7">
        <f t="shared" si="6"/>
        <v>4.2901999999999996E-2</v>
      </c>
      <c r="M87" s="23">
        <f t="shared" si="7"/>
        <v>6.8497514190961367E-2</v>
      </c>
      <c r="N87" s="9"/>
    </row>
    <row r="88" spans="1:14" x14ac:dyDescent="0.35">
      <c r="A88" s="1">
        <v>41401</v>
      </c>
      <c r="B88" s="2">
        <v>11.058500289916992</v>
      </c>
      <c r="C88" s="2"/>
      <c r="E88" s="1">
        <v>41401</v>
      </c>
      <c r="F88" s="2">
        <v>2235.5749999999998</v>
      </c>
      <c r="G88" s="2">
        <v>3.4260999999999999</v>
      </c>
      <c r="J88" s="1">
        <f t="shared" si="4"/>
        <v>41764</v>
      </c>
      <c r="K88">
        <f t="shared" si="5"/>
        <v>0.11138462780472934</v>
      </c>
      <c r="L88" s="7">
        <f t="shared" si="6"/>
        <v>4.3002000000000005E-2</v>
      </c>
      <c r="M88" s="23">
        <f t="shared" si="7"/>
        <v>6.838262780472934E-2</v>
      </c>
      <c r="N88" s="9"/>
    </row>
    <row r="89" spans="1:14" x14ac:dyDescent="0.35">
      <c r="A89" s="1">
        <v>41402</v>
      </c>
      <c r="B89" s="2">
        <v>11.116800308227539</v>
      </c>
      <c r="C89" s="2"/>
      <c r="E89" s="1">
        <v>41402</v>
      </c>
      <c r="F89" s="2">
        <v>2246.3000000000002</v>
      </c>
      <c r="G89" s="2">
        <v>3.4344999999999999</v>
      </c>
      <c r="J89" s="1">
        <f t="shared" si="4"/>
        <v>41765</v>
      </c>
      <c r="K89">
        <f t="shared" si="5"/>
        <v>0.11138834311199342</v>
      </c>
      <c r="L89" s="7">
        <f t="shared" si="6"/>
        <v>4.2803000000000008E-2</v>
      </c>
      <c r="M89" s="23">
        <f t="shared" si="7"/>
        <v>6.8585343111993408E-2</v>
      </c>
      <c r="N89" s="9"/>
    </row>
    <row r="90" spans="1:14" x14ac:dyDescent="0.35">
      <c r="A90" s="1">
        <v>41403</v>
      </c>
      <c r="B90" s="2">
        <v>11.053000450134277</v>
      </c>
      <c r="C90" s="2"/>
      <c r="E90" s="1">
        <v>41403</v>
      </c>
      <c r="F90" s="2">
        <v>2232.971</v>
      </c>
      <c r="G90" s="2">
        <v>3.4317000000000002</v>
      </c>
      <c r="J90" s="1">
        <f t="shared" si="4"/>
        <v>41766</v>
      </c>
      <c r="K90">
        <f t="shared" si="5"/>
        <v>0.11230024241599913</v>
      </c>
      <c r="L90" s="7">
        <f t="shared" si="6"/>
        <v>4.2803000000000008E-2</v>
      </c>
      <c r="M90" s="23">
        <f t="shared" si="7"/>
        <v>6.9497242415999125E-2</v>
      </c>
      <c r="N90" s="9"/>
    </row>
    <row r="91" spans="1:14" x14ac:dyDescent="0.35">
      <c r="A91" s="1">
        <v>41404</v>
      </c>
      <c r="B91" s="2">
        <v>11.119199752807617</v>
      </c>
      <c r="C91" s="2"/>
      <c r="E91" s="1">
        <v>41404</v>
      </c>
      <c r="F91" s="2">
        <v>2246.8310000000001</v>
      </c>
      <c r="G91" s="2">
        <v>3.4211999999999998</v>
      </c>
      <c r="J91" s="1">
        <f t="shared" si="4"/>
        <v>41767</v>
      </c>
      <c r="K91">
        <f t="shared" si="5"/>
        <v>0.11199462550205683</v>
      </c>
      <c r="L91" s="7">
        <f t="shared" si="6"/>
        <v>4.2303E-2</v>
      </c>
      <c r="M91" s="23">
        <f t="shared" si="7"/>
        <v>6.969162550205682E-2</v>
      </c>
      <c r="N91" s="9"/>
    </row>
    <row r="92" spans="1:14" x14ac:dyDescent="0.35">
      <c r="A92" s="1">
        <v>41407</v>
      </c>
      <c r="B92" s="2">
        <v>11.092499732971191</v>
      </c>
      <c r="C92" s="2"/>
      <c r="E92" s="1">
        <v>41407</v>
      </c>
      <c r="F92" s="2">
        <v>2241.92</v>
      </c>
      <c r="G92" s="2">
        <v>3.4238</v>
      </c>
      <c r="J92" s="1">
        <f t="shared" si="4"/>
        <v>41768</v>
      </c>
      <c r="K92">
        <f t="shared" si="5"/>
        <v>0.11217552758793774</v>
      </c>
      <c r="L92" s="7">
        <f t="shared" si="6"/>
        <v>4.1204999999999999E-2</v>
      </c>
      <c r="M92" s="23">
        <f t="shared" si="7"/>
        <v>7.0970527587937732E-2</v>
      </c>
      <c r="N92" s="9"/>
    </row>
    <row r="93" spans="1:14" x14ac:dyDescent="0.35">
      <c r="A93" s="1">
        <v>41408</v>
      </c>
      <c r="B93" s="2">
        <v>10.954799652099609</v>
      </c>
      <c r="C93" s="2"/>
      <c r="E93" s="1">
        <v>41408</v>
      </c>
      <c r="F93" s="2">
        <v>2217.0100000000002</v>
      </c>
      <c r="G93" s="2">
        <v>3.4247999999999998</v>
      </c>
      <c r="J93" s="1">
        <f t="shared" si="4"/>
        <v>41771</v>
      </c>
      <c r="K93">
        <f t="shared" si="5"/>
        <v>0.10998075659807868</v>
      </c>
      <c r="L93" s="7">
        <f t="shared" si="6"/>
        <v>4.1204999999999999E-2</v>
      </c>
      <c r="M93" s="23">
        <f t="shared" si="7"/>
        <v>6.8775756598078691E-2</v>
      </c>
      <c r="N93" s="9"/>
    </row>
    <row r="94" spans="1:14" x14ac:dyDescent="0.35">
      <c r="A94" s="1">
        <v>41409</v>
      </c>
      <c r="B94" s="2">
        <v>10.986599922180176</v>
      </c>
      <c r="C94" s="2"/>
      <c r="E94" s="1">
        <v>41409</v>
      </c>
      <c r="F94" s="2">
        <v>2224.797</v>
      </c>
      <c r="G94" s="2">
        <v>3.4218000000000002</v>
      </c>
      <c r="J94" s="1">
        <f t="shared" si="4"/>
        <v>41772</v>
      </c>
      <c r="K94">
        <f t="shared" si="5"/>
        <v>0.11010790843004223</v>
      </c>
      <c r="L94" s="7">
        <f t="shared" si="6"/>
        <v>4.1505E-2</v>
      </c>
      <c r="M94" s="23">
        <f t="shared" si="7"/>
        <v>6.8602908430042228E-2</v>
      </c>
      <c r="N94" s="9"/>
    </row>
    <row r="95" spans="1:14" x14ac:dyDescent="0.35">
      <c r="A95" s="1">
        <v>41410</v>
      </c>
      <c r="B95" s="2">
        <v>11.117899894714355</v>
      </c>
      <c r="C95" s="2"/>
      <c r="E95" s="1">
        <v>41410</v>
      </c>
      <c r="F95" s="2">
        <v>2251.806</v>
      </c>
      <c r="G95" s="2">
        <v>3.4218999999999999</v>
      </c>
      <c r="J95" s="1">
        <f t="shared" si="4"/>
        <v>41773</v>
      </c>
      <c r="K95">
        <f t="shared" si="5"/>
        <v>0.11022563238752545</v>
      </c>
      <c r="L95" s="7">
        <f t="shared" si="6"/>
        <v>4.1703999999999998E-2</v>
      </c>
      <c r="M95" s="23">
        <f t="shared" si="7"/>
        <v>6.8521632387525455E-2</v>
      </c>
      <c r="N95" s="9"/>
    </row>
    <row r="96" spans="1:14" x14ac:dyDescent="0.35">
      <c r="A96" s="1">
        <v>41411</v>
      </c>
      <c r="B96" s="2">
        <v>11.274700164794922</v>
      </c>
      <c r="C96" s="2"/>
      <c r="E96" s="1">
        <v>41411</v>
      </c>
      <c r="F96" s="2">
        <v>2282.87</v>
      </c>
      <c r="G96" s="2">
        <v>3.4213</v>
      </c>
      <c r="J96" s="1">
        <f t="shared" si="4"/>
        <v>41774</v>
      </c>
      <c r="K96">
        <f t="shared" si="5"/>
        <v>0.11130899121449848</v>
      </c>
      <c r="L96" s="7">
        <f t="shared" si="6"/>
        <v>4.1914999999999994E-2</v>
      </c>
      <c r="M96" s="23">
        <f t="shared" si="7"/>
        <v>6.9393991214498491E-2</v>
      </c>
      <c r="N96" s="9"/>
    </row>
    <row r="97" spans="1:14" x14ac:dyDescent="0.35">
      <c r="A97" s="1">
        <v>41414</v>
      </c>
      <c r="B97" s="2">
        <v>11.361800193786621</v>
      </c>
      <c r="C97" s="2"/>
      <c r="E97" s="1">
        <v>41414</v>
      </c>
      <c r="F97" s="2">
        <v>2299.9859999999999</v>
      </c>
      <c r="G97" s="2">
        <v>3.4253</v>
      </c>
      <c r="J97" s="1">
        <f t="shared" si="4"/>
        <v>41775</v>
      </c>
      <c r="K97">
        <f t="shared" si="5"/>
        <v>0.11122357000827991</v>
      </c>
      <c r="L97" s="7">
        <f t="shared" si="6"/>
        <v>4.1919000000000005E-2</v>
      </c>
      <c r="M97" s="23">
        <f t="shared" si="7"/>
        <v>6.9304570008279914E-2</v>
      </c>
      <c r="N97" s="9"/>
    </row>
    <row r="98" spans="1:14" x14ac:dyDescent="0.35">
      <c r="A98" s="1">
        <v>41415</v>
      </c>
      <c r="B98" s="2">
        <v>11.385199546813965</v>
      </c>
      <c r="C98" s="2"/>
      <c r="E98" s="1">
        <v>41415</v>
      </c>
      <c r="F98" s="2">
        <v>2305.114</v>
      </c>
      <c r="G98" s="2">
        <v>3.4253</v>
      </c>
      <c r="J98" s="1">
        <f t="shared" si="4"/>
        <v>41778</v>
      </c>
      <c r="K98">
        <f t="shared" si="5"/>
        <v>0.11233682878922639</v>
      </c>
      <c r="L98" s="7">
        <f t="shared" si="6"/>
        <v>4.1707999999999995E-2</v>
      </c>
      <c r="M98" s="23">
        <f t="shared" si="7"/>
        <v>7.0628828789226397E-2</v>
      </c>
      <c r="N98" s="9"/>
    </row>
    <row r="99" spans="1:14" x14ac:dyDescent="0.35">
      <c r="A99" s="1">
        <v>41416</v>
      </c>
      <c r="B99" s="2">
        <v>11.373100280761719</v>
      </c>
      <c r="C99" s="2"/>
      <c r="E99" s="1">
        <v>41416</v>
      </c>
      <c r="F99" s="2">
        <v>2302.4029999999998</v>
      </c>
      <c r="G99" s="2">
        <v>3.4152999999999998</v>
      </c>
      <c r="J99" s="1">
        <f t="shared" si="4"/>
        <v>41779</v>
      </c>
      <c r="K99">
        <f t="shared" si="5"/>
        <v>0.11217301955691392</v>
      </c>
      <c r="L99" s="7">
        <f t="shared" si="6"/>
        <v>4.1769999999999995E-2</v>
      </c>
      <c r="M99" s="23">
        <f t="shared" si="7"/>
        <v>7.0403019556913915E-2</v>
      </c>
      <c r="N99" s="9"/>
    </row>
    <row r="100" spans="1:14" x14ac:dyDescent="0.35">
      <c r="A100" s="1">
        <v>41417</v>
      </c>
      <c r="B100" s="2">
        <v>11.236200332641602</v>
      </c>
      <c r="C100" s="2"/>
      <c r="E100" s="1">
        <v>41417</v>
      </c>
      <c r="F100" s="2">
        <v>2275.6669999999999</v>
      </c>
      <c r="G100" s="2">
        <v>3.4129999999999998</v>
      </c>
      <c r="J100" s="1">
        <f t="shared" si="4"/>
        <v>41780</v>
      </c>
      <c r="K100">
        <f t="shared" si="5"/>
        <v>0.11126069765428305</v>
      </c>
      <c r="L100" s="7">
        <f t="shared" si="6"/>
        <v>4.1769999999999995E-2</v>
      </c>
      <c r="M100" s="23">
        <f t="shared" si="7"/>
        <v>6.9490697654283062E-2</v>
      </c>
      <c r="N100" s="9"/>
    </row>
    <row r="101" spans="1:14" x14ac:dyDescent="0.35">
      <c r="A101" s="1">
        <v>41418</v>
      </c>
      <c r="B101" s="2">
        <v>11.287500381469727</v>
      </c>
      <c r="C101" s="2"/>
      <c r="E101" s="1">
        <v>41418</v>
      </c>
      <c r="F101" s="2">
        <v>2288.5329999999999</v>
      </c>
      <c r="G101" s="2">
        <v>3.4180999999999999</v>
      </c>
      <c r="J101" s="1">
        <f t="shared" si="4"/>
        <v>41781</v>
      </c>
      <c r="K101">
        <f t="shared" si="5"/>
        <v>0.11141937678951414</v>
      </c>
      <c r="L101" s="7">
        <f t="shared" si="6"/>
        <v>4.1769999999999995E-2</v>
      </c>
      <c r="M101" s="23">
        <f t="shared" si="7"/>
        <v>6.9649376789514134E-2</v>
      </c>
      <c r="N101" s="9"/>
    </row>
    <row r="102" spans="1:14" x14ac:dyDescent="0.35">
      <c r="A102" s="1">
        <v>41421</v>
      </c>
      <c r="B102" s="2">
        <v>11.305999755859375</v>
      </c>
      <c r="C102" s="2"/>
      <c r="E102" s="1">
        <v>41421</v>
      </c>
      <c r="F102" s="2">
        <v>2293.0770000000002</v>
      </c>
      <c r="G102" s="2">
        <v>3.4165999999999999</v>
      </c>
      <c r="J102" s="1">
        <f t="shared" si="4"/>
        <v>41782</v>
      </c>
      <c r="K102">
        <f t="shared" si="5"/>
        <v>0.11068191478817481</v>
      </c>
      <c r="L102" s="7">
        <f t="shared" si="6"/>
        <v>4.1574E-2</v>
      </c>
      <c r="M102" s="23">
        <f t="shared" si="7"/>
        <v>6.910791478817481E-2</v>
      </c>
      <c r="N102" s="9"/>
    </row>
    <row r="103" spans="1:14" x14ac:dyDescent="0.35">
      <c r="A103" s="1">
        <v>41422</v>
      </c>
      <c r="B103" s="2">
        <v>11.451199531555176</v>
      </c>
      <c r="C103" s="2"/>
      <c r="E103" s="1">
        <v>41422</v>
      </c>
      <c r="F103" s="2">
        <v>2321.3180000000002</v>
      </c>
      <c r="G103" s="2">
        <v>3.4205999999999999</v>
      </c>
      <c r="J103" s="1">
        <f t="shared" si="4"/>
        <v>41785</v>
      </c>
      <c r="K103">
        <f t="shared" si="5"/>
        <v>0.11058276849865006</v>
      </c>
      <c r="L103" s="7">
        <f t="shared" si="6"/>
        <v>4.1673999999999996E-2</v>
      </c>
      <c r="M103" s="23">
        <f t="shared" si="7"/>
        <v>6.8908768498650075E-2</v>
      </c>
      <c r="N103" s="9"/>
    </row>
    <row r="104" spans="1:14" x14ac:dyDescent="0.35">
      <c r="A104" s="1">
        <v>41423</v>
      </c>
      <c r="B104" s="2">
        <v>11.458100318908691</v>
      </c>
      <c r="C104" s="2"/>
      <c r="E104" s="1">
        <v>41423</v>
      </c>
      <c r="F104" s="2">
        <v>2324.0169999999998</v>
      </c>
      <c r="G104" s="2">
        <v>3.4340000000000002</v>
      </c>
      <c r="J104" s="1">
        <f t="shared" si="4"/>
        <v>41786</v>
      </c>
      <c r="K104">
        <f t="shared" si="5"/>
        <v>0.11092622982989477</v>
      </c>
      <c r="L104" s="7">
        <f t="shared" si="6"/>
        <v>4.1574E-2</v>
      </c>
      <c r="M104" s="23">
        <f t="shared" si="7"/>
        <v>6.9352229829894765E-2</v>
      </c>
      <c r="N104" s="9"/>
    </row>
    <row r="105" spans="1:14" x14ac:dyDescent="0.35">
      <c r="A105" s="1">
        <v>41424</v>
      </c>
      <c r="B105" s="2">
        <v>11.424099922180176</v>
      </c>
      <c r="C105" s="2"/>
      <c r="E105" s="1">
        <v>41424</v>
      </c>
      <c r="F105" s="2">
        <v>2317.7489999999998</v>
      </c>
      <c r="G105" s="2">
        <v>3.4340000000000002</v>
      </c>
      <c r="J105" s="1">
        <f t="shared" si="4"/>
        <v>41787</v>
      </c>
      <c r="K105">
        <f t="shared" si="5"/>
        <v>0.11006790650374929</v>
      </c>
      <c r="L105" s="7">
        <f t="shared" si="6"/>
        <v>4.1456999999999994E-2</v>
      </c>
      <c r="M105" s="23">
        <f t="shared" si="7"/>
        <v>6.8610906503749292E-2</v>
      </c>
      <c r="N105" s="9"/>
    </row>
    <row r="106" spans="1:14" x14ac:dyDescent="0.35">
      <c r="A106" s="1">
        <v>41425</v>
      </c>
      <c r="B106" s="2">
        <v>11.340900421142578</v>
      </c>
      <c r="C106" s="2"/>
      <c r="E106" s="1">
        <v>41425</v>
      </c>
      <c r="F106" s="2">
        <v>2300.5949999999998</v>
      </c>
      <c r="G106" s="2">
        <v>3.4399000000000002</v>
      </c>
      <c r="J106" s="1">
        <f t="shared" si="4"/>
        <v>41788</v>
      </c>
      <c r="K106">
        <f t="shared" si="5"/>
        <v>0.11044964335303552</v>
      </c>
      <c r="L106" s="7">
        <f t="shared" si="6"/>
        <v>4.1159000000000001E-2</v>
      </c>
      <c r="M106" s="23">
        <f t="shared" si="7"/>
        <v>6.9290643353035516E-2</v>
      </c>
      <c r="N106" s="9"/>
    </row>
    <row r="107" spans="1:14" x14ac:dyDescent="0.35">
      <c r="A107" s="1">
        <v>41428</v>
      </c>
      <c r="B107" s="2">
        <v>11.33899974822998</v>
      </c>
      <c r="C107" s="2"/>
      <c r="E107" s="1">
        <v>41428</v>
      </c>
      <c r="F107" s="2">
        <v>2299.252</v>
      </c>
      <c r="G107" s="2">
        <v>3.4478</v>
      </c>
      <c r="J107" s="1">
        <f t="shared" si="4"/>
        <v>41789</v>
      </c>
      <c r="K107">
        <f t="shared" si="5"/>
        <v>0.11057054801793591</v>
      </c>
      <c r="L107" s="7">
        <f t="shared" si="6"/>
        <v>4.0714E-2</v>
      </c>
      <c r="M107" s="23">
        <f t="shared" si="7"/>
        <v>6.9856548017935907E-2</v>
      </c>
      <c r="N107" s="9"/>
    </row>
    <row r="108" spans="1:14" x14ac:dyDescent="0.35">
      <c r="A108" s="1">
        <v>41429</v>
      </c>
      <c r="B108" s="2">
        <v>11.219300270080566</v>
      </c>
      <c r="C108" s="2"/>
      <c r="E108" s="1">
        <v>41429</v>
      </c>
      <c r="F108" s="2">
        <v>2272.4160000000002</v>
      </c>
      <c r="G108" s="2">
        <v>3.4603000000000002</v>
      </c>
      <c r="J108" s="1">
        <f t="shared" si="4"/>
        <v>41793</v>
      </c>
      <c r="K108">
        <f t="shared" si="5"/>
        <v>0.11054365615012522</v>
      </c>
      <c r="L108" s="7">
        <f t="shared" si="6"/>
        <v>4.0214E-2</v>
      </c>
      <c r="M108" s="23">
        <f t="shared" si="7"/>
        <v>7.0329656150125222E-2</v>
      </c>
      <c r="N108" s="9"/>
    </row>
    <row r="109" spans="1:14" x14ac:dyDescent="0.35">
      <c r="A109" s="1">
        <v>41430</v>
      </c>
      <c r="B109" s="2">
        <v>11.210100173950195</v>
      </c>
      <c r="C109" s="2"/>
      <c r="E109" s="1">
        <v>41430</v>
      </c>
      <c r="F109" s="2">
        <v>2270.931</v>
      </c>
      <c r="G109" s="2">
        <v>3.4615</v>
      </c>
      <c r="J109" s="1">
        <f t="shared" si="4"/>
        <v>41794</v>
      </c>
      <c r="K109">
        <f t="shared" si="5"/>
        <v>0.11124707579848604</v>
      </c>
      <c r="L109" s="7">
        <f t="shared" si="6"/>
        <v>4.0114000000000004E-2</v>
      </c>
      <c r="M109" s="23">
        <f t="shared" si="7"/>
        <v>7.1133075798486045E-2</v>
      </c>
      <c r="N109" s="9"/>
    </row>
    <row r="110" spans="1:14" x14ac:dyDescent="0.35">
      <c r="A110" s="1">
        <v>41431</v>
      </c>
      <c r="B110" s="2">
        <v>11.075499534606934</v>
      </c>
      <c r="C110" s="2"/>
      <c r="E110" s="1">
        <v>41431</v>
      </c>
      <c r="F110" s="2">
        <v>2242.11</v>
      </c>
      <c r="G110" s="2">
        <v>3.4651000000000001</v>
      </c>
      <c r="J110" s="1">
        <f t="shared" si="4"/>
        <v>41795</v>
      </c>
      <c r="K110">
        <f t="shared" si="5"/>
        <v>0.11035943731606777</v>
      </c>
      <c r="L110" s="7">
        <f t="shared" si="6"/>
        <v>4.0313999999999996E-2</v>
      </c>
      <c r="M110" s="23">
        <f t="shared" si="7"/>
        <v>7.0045437316067771E-2</v>
      </c>
      <c r="N110" s="9"/>
    </row>
    <row r="111" spans="1:14" x14ac:dyDescent="0.35">
      <c r="A111" s="1">
        <v>41432</v>
      </c>
      <c r="B111" s="2">
        <v>10.93220043182373</v>
      </c>
      <c r="C111" s="2"/>
      <c r="E111" s="1">
        <v>41432</v>
      </c>
      <c r="F111" s="2">
        <v>2210.8980000000001</v>
      </c>
      <c r="G111" s="2">
        <v>3.4822000000000002</v>
      </c>
      <c r="J111" s="1">
        <f t="shared" si="4"/>
        <v>41796</v>
      </c>
      <c r="K111">
        <f t="shared" si="5"/>
        <v>0.11096439216556106</v>
      </c>
      <c r="L111" s="7">
        <f t="shared" si="6"/>
        <v>4.0613999999999997E-2</v>
      </c>
      <c r="M111" s="23">
        <f t="shared" si="7"/>
        <v>7.0350392165561063E-2</v>
      </c>
      <c r="N111" s="9"/>
    </row>
    <row r="112" spans="1:14" x14ac:dyDescent="0.35">
      <c r="A112" s="1">
        <v>41433</v>
      </c>
      <c r="B112" s="2">
        <v>10.93220043182373</v>
      </c>
      <c r="C112" s="2"/>
      <c r="E112" s="1">
        <v>41433</v>
      </c>
      <c r="F112" s="2">
        <v>2210.8980000000001</v>
      </c>
      <c r="G112" s="2">
        <v>3.4822000000000002</v>
      </c>
      <c r="J112" s="1">
        <f t="shared" si="4"/>
        <v>41799</v>
      </c>
      <c r="K112">
        <f t="shared" si="5"/>
        <v>0.11084508574305699</v>
      </c>
      <c r="L112" s="7">
        <f t="shared" si="6"/>
        <v>4.0714E-2</v>
      </c>
      <c r="M112" s="23">
        <f t="shared" si="7"/>
        <v>7.0131085743056987E-2</v>
      </c>
      <c r="N112" s="9"/>
    </row>
    <row r="113" spans="1:14" x14ac:dyDescent="0.35">
      <c r="A113" s="1">
        <v>41434</v>
      </c>
      <c r="B113" s="2">
        <v>10.93220043182373</v>
      </c>
      <c r="C113" s="2"/>
      <c r="E113" s="1">
        <v>41434</v>
      </c>
      <c r="F113" s="2">
        <v>2210.8980000000001</v>
      </c>
      <c r="G113" s="2">
        <v>3.4491000000000001</v>
      </c>
      <c r="J113" s="1">
        <f t="shared" si="4"/>
        <v>41800</v>
      </c>
      <c r="K113">
        <f t="shared" si="5"/>
        <v>0.10963589406165744</v>
      </c>
      <c r="L113" s="7">
        <f t="shared" si="6"/>
        <v>4.0613999999999997E-2</v>
      </c>
      <c r="M113" s="23">
        <f t="shared" si="7"/>
        <v>6.9021894061657443E-2</v>
      </c>
      <c r="N113" s="9"/>
    </row>
    <row r="114" spans="1:14" x14ac:dyDescent="0.35">
      <c r="A114" s="1">
        <v>41438</v>
      </c>
      <c r="B114" s="2">
        <v>10.634300231933594</v>
      </c>
      <c r="C114" s="2"/>
      <c r="E114" s="1">
        <v>41438</v>
      </c>
      <c r="F114" s="2">
        <v>2148.355</v>
      </c>
      <c r="G114" s="2">
        <v>3.4590999999999998</v>
      </c>
      <c r="J114" s="1">
        <f t="shared" si="4"/>
        <v>41801</v>
      </c>
      <c r="K114">
        <f t="shared" si="5"/>
        <v>0.10953742205099572</v>
      </c>
      <c r="L114" s="7">
        <f t="shared" si="6"/>
        <v>4.0613999999999997E-2</v>
      </c>
      <c r="M114" s="23">
        <f t="shared" si="7"/>
        <v>6.892342205099572E-2</v>
      </c>
      <c r="N114" s="9"/>
    </row>
    <row r="115" spans="1:14" x14ac:dyDescent="0.35">
      <c r="A115" s="1">
        <v>41439</v>
      </c>
      <c r="B115" s="2">
        <v>10.697500228881836</v>
      </c>
      <c r="C115" s="2"/>
      <c r="E115" s="1">
        <v>41439</v>
      </c>
      <c r="F115" s="2">
        <v>2162.0410000000002</v>
      </c>
      <c r="G115" s="2">
        <v>3.4689000000000001</v>
      </c>
      <c r="J115" s="1">
        <f t="shared" si="4"/>
        <v>41802</v>
      </c>
      <c r="K115">
        <f t="shared" si="5"/>
        <v>0.10971047844844949</v>
      </c>
      <c r="L115" s="7">
        <f t="shared" si="6"/>
        <v>4.0640000000000003E-2</v>
      </c>
      <c r="M115" s="23">
        <f t="shared" si="7"/>
        <v>6.907047844844949E-2</v>
      </c>
      <c r="N115" s="9"/>
    </row>
    <row r="116" spans="1:14" x14ac:dyDescent="0.35">
      <c r="A116" s="1">
        <v>41442</v>
      </c>
      <c r="B116" s="2">
        <v>10.663399696350098</v>
      </c>
      <c r="C116" s="2"/>
      <c r="E116" s="1">
        <v>41442</v>
      </c>
      <c r="F116" s="2">
        <v>2156.2150000000001</v>
      </c>
      <c r="G116" s="2">
        <v>3.4784999999999999</v>
      </c>
      <c r="J116" s="1">
        <f t="shared" si="4"/>
        <v>41803</v>
      </c>
      <c r="K116">
        <f t="shared" si="5"/>
        <v>0.10869802063692527</v>
      </c>
      <c r="L116" s="7">
        <f t="shared" si="6"/>
        <v>4.0839999999999994E-2</v>
      </c>
      <c r="M116" s="23">
        <f t="shared" si="7"/>
        <v>6.7858020636925281E-2</v>
      </c>
      <c r="N116" s="9"/>
    </row>
    <row r="117" spans="1:14" x14ac:dyDescent="0.35">
      <c r="A117" s="1">
        <v>41443</v>
      </c>
      <c r="B117" s="2">
        <v>10.67609977722168</v>
      </c>
      <c r="C117" s="2"/>
      <c r="E117" s="1">
        <v>41443</v>
      </c>
      <c r="F117" s="2">
        <v>2159.2910000000002</v>
      </c>
      <c r="G117" s="2">
        <v>3.4817999999999998</v>
      </c>
      <c r="J117" s="1">
        <f t="shared" si="4"/>
        <v>41806</v>
      </c>
      <c r="K117">
        <f t="shared" si="5"/>
        <v>0.1078795211463516</v>
      </c>
      <c r="L117" s="7">
        <f t="shared" si="6"/>
        <v>4.0640000000000003E-2</v>
      </c>
      <c r="M117" s="23">
        <f t="shared" si="7"/>
        <v>6.7239521146351594E-2</v>
      </c>
      <c r="N117" s="9"/>
    </row>
    <row r="118" spans="1:14" x14ac:dyDescent="0.35">
      <c r="A118" s="1">
        <v>41444</v>
      </c>
      <c r="B118" s="2">
        <v>10.593199729919434</v>
      </c>
      <c r="C118" s="2"/>
      <c r="E118" s="1">
        <v>41444</v>
      </c>
      <c r="F118" s="2">
        <v>2143.4540000000002</v>
      </c>
      <c r="G118" s="2">
        <v>3.5516000000000001</v>
      </c>
      <c r="J118" s="1">
        <f t="shared" si="4"/>
        <v>41807</v>
      </c>
      <c r="K118">
        <f t="shared" si="5"/>
        <v>0.10889450439871795</v>
      </c>
      <c r="L118" s="7">
        <f t="shared" si="6"/>
        <v>4.054E-2</v>
      </c>
      <c r="M118" s="23">
        <f t="shared" si="7"/>
        <v>6.8354504398717958E-2</v>
      </c>
      <c r="N118" s="9"/>
    </row>
    <row r="119" spans="1:14" x14ac:dyDescent="0.35">
      <c r="A119" s="1">
        <v>41445</v>
      </c>
      <c r="B119" s="2">
        <v>10.305999755859375</v>
      </c>
      <c r="C119" s="2"/>
      <c r="E119" s="1">
        <v>41445</v>
      </c>
      <c r="F119" s="2">
        <v>2084.0210000000002</v>
      </c>
      <c r="G119" s="2">
        <v>3.7016</v>
      </c>
      <c r="J119" s="1">
        <f t="shared" si="4"/>
        <v>41808</v>
      </c>
      <c r="K119">
        <f t="shared" si="5"/>
        <v>0.10946787228149693</v>
      </c>
      <c r="L119" s="7">
        <f t="shared" si="6"/>
        <v>4.054E-2</v>
      </c>
      <c r="M119" s="23">
        <f t="shared" si="7"/>
        <v>6.8927872281496938E-2</v>
      </c>
      <c r="N119" s="9"/>
    </row>
    <row r="120" spans="1:14" x14ac:dyDescent="0.35">
      <c r="A120" s="1">
        <v>41446</v>
      </c>
      <c r="B120" s="2">
        <v>10.198399543762207</v>
      </c>
      <c r="C120" s="2"/>
      <c r="E120" s="1">
        <v>41446</v>
      </c>
      <c r="F120" s="2">
        <v>2073.0949999999998</v>
      </c>
      <c r="G120" s="2">
        <v>3.6013999999999999</v>
      </c>
      <c r="J120" s="1">
        <f t="shared" si="4"/>
        <v>41809</v>
      </c>
      <c r="K120">
        <f t="shared" si="5"/>
        <v>0.1110802606621641</v>
      </c>
      <c r="L120" s="7">
        <f t="shared" si="6"/>
        <v>4.0407999999999999E-2</v>
      </c>
      <c r="M120" s="23">
        <f t="shared" si="7"/>
        <v>7.0672260662164102E-2</v>
      </c>
      <c r="N120" s="9"/>
    </row>
    <row r="121" spans="1:14" x14ac:dyDescent="0.35">
      <c r="A121" s="1">
        <v>41449</v>
      </c>
      <c r="B121" s="2">
        <v>9.6780996322631836</v>
      </c>
      <c r="C121" s="2"/>
      <c r="E121" s="1">
        <v>41449</v>
      </c>
      <c r="F121" s="2">
        <v>1963.2349999999999</v>
      </c>
      <c r="G121" s="2">
        <v>3.5998999999999999</v>
      </c>
      <c r="J121" s="1">
        <f t="shared" si="4"/>
        <v>41810</v>
      </c>
      <c r="K121">
        <f t="shared" si="5"/>
        <v>0.11096069334348645</v>
      </c>
      <c r="L121" s="7">
        <f t="shared" si="6"/>
        <v>4.0514999999999995E-2</v>
      </c>
      <c r="M121" s="23">
        <f t="shared" si="7"/>
        <v>7.0445693343486451E-2</v>
      </c>
      <c r="N121" s="9"/>
    </row>
    <row r="122" spans="1:14" x14ac:dyDescent="0.35">
      <c r="A122" s="1">
        <v>41450</v>
      </c>
      <c r="B122" s="2">
        <v>9.6711997985839844</v>
      </c>
      <c r="C122" s="2"/>
      <c r="E122" s="1">
        <v>41450</v>
      </c>
      <c r="F122" s="2">
        <v>1959.508</v>
      </c>
      <c r="G122" s="2">
        <v>3.5998999999999999</v>
      </c>
      <c r="J122" s="1">
        <f t="shared" si="4"/>
        <v>41813</v>
      </c>
      <c r="K122">
        <f t="shared" si="5"/>
        <v>0.11114445261906142</v>
      </c>
      <c r="L122" s="7">
        <f t="shared" si="6"/>
        <v>4.0514999999999995E-2</v>
      </c>
      <c r="M122" s="23">
        <f t="shared" si="7"/>
        <v>7.0629452619061422E-2</v>
      </c>
      <c r="N122" s="9"/>
    </row>
    <row r="123" spans="1:14" x14ac:dyDescent="0.35">
      <c r="A123" s="1">
        <v>41451</v>
      </c>
      <c r="B123" s="2">
        <v>9.625300407409668</v>
      </c>
      <c r="C123" s="2"/>
      <c r="E123" s="1">
        <v>41451</v>
      </c>
      <c r="F123" s="2">
        <v>1951.4949999999999</v>
      </c>
      <c r="G123" s="2">
        <v>3.55</v>
      </c>
      <c r="J123" s="1">
        <f t="shared" si="4"/>
        <v>41814</v>
      </c>
      <c r="K123">
        <f t="shared" si="5"/>
        <v>0.11065006448579255</v>
      </c>
      <c r="L123" s="7">
        <f t="shared" si="6"/>
        <v>4.0514999999999995E-2</v>
      </c>
      <c r="M123" s="23">
        <f t="shared" si="7"/>
        <v>7.0135064485792556E-2</v>
      </c>
      <c r="N123" s="9"/>
    </row>
    <row r="124" spans="1:14" x14ac:dyDescent="0.35">
      <c r="A124" s="1">
        <v>41452</v>
      </c>
      <c r="B124" s="2">
        <v>9.6367998123168945</v>
      </c>
      <c r="C124" s="2"/>
      <c r="E124" s="1">
        <v>41452</v>
      </c>
      <c r="F124" s="2">
        <v>1950.0129999999999</v>
      </c>
      <c r="G124" s="2">
        <v>3.5230999999999999</v>
      </c>
      <c r="J124" s="1">
        <f t="shared" si="4"/>
        <v>41815</v>
      </c>
      <c r="K124">
        <f t="shared" si="5"/>
        <v>0.1111123473693502</v>
      </c>
      <c r="L124" s="7">
        <f t="shared" si="6"/>
        <v>4.0556999999999996E-2</v>
      </c>
      <c r="M124" s="23">
        <f t="shared" si="7"/>
        <v>7.0555347369350208E-2</v>
      </c>
      <c r="N124" s="9"/>
    </row>
    <row r="125" spans="1:14" x14ac:dyDescent="0.35">
      <c r="A125" s="1">
        <v>41453</v>
      </c>
      <c r="B125" s="2">
        <v>9.7939996719360352</v>
      </c>
      <c r="C125" s="2"/>
      <c r="E125" s="1">
        <v>41453</v>
      </c>
      <c r="F125" s="2">
        <v>1979.2059999999999</v>
      </c>
      <c r="G125" s="2">
        <v>3.5125000000000002</v>
      </c>
      <c r="J125" s="1">
        <f t="shared" si="4"/>
        <v>41816</v>
      </c>
      <c r="K125">
        <f t="shared" si="5"/>
        <v>0.11043866195748636</v>
      </c>
      <c r="L125" s="7">
        <f t="shared" si="6"/>
        <v>4.0472000000000001E-2</v>
      </c>
      <c r="M125" s="23">
        <f t="shared" si="7"/>
        <v>6.9966661957486354E-2</v>
      </c>
      <c r="N125" s="9"/>
    </row>
    <row r="126" spans="1:14" x14ac:dyDescent="0.35">
      <c r="A126" s="1">
        <v>41456</v>
      </c>
      <c r="B126" s="2">
        <v>9.8871002197265625</v>
      </c>
      <c r="C126" s="2"/>
      <c r="E126" s="1">
        <v>41456</v>
      </c>
      <c r="F126" s="2">
        <v>1995.242</v>
      </c>
      <c r="G126" s="2">
        <v>3.5245000000000002</v>
      </c>
      <c r="J126" s="1">
        <f t="shared" si="4"/>
        <v>41817</v>
      </c>
      <c r="K126">
        <f t="shared" si="5"/>
        <v>0.1106880370052321</v>
      </c>
      <c r="L126" s="7">
        <f t="shared" si="6"/>
        <v>4.0485E-2</v>
      </c>
      <c r="M126" s="23">
        <f t="shared" si="7"/>
        <v>7.0203037005232088E-2</v>
      </c>
      <c r="N126" s="9"/>
    </row>
    <row r="127" spans="1:14" x14ac:dyDescent="0.35">
      <c r="A127" s="1">
        <v>41457</v>
      </c>
      <c r="B127" s="2">
        <v>9.9409999847412109</v>
      </c>
      <c r="C127" s="2"/>
      <c r="E127" s="1">
        <v>41457</v>
      </c>
      <c r="F127" s="2">
        <v>2006.56</v>
      </c>
      <c r="G127" s="2">
        <v>3.5243000000000002</v>
      </c>
      <c r="J127" s="1">
        <f t="shared" si="4"/>
        <v>41820</v>
      </c>
      <c r="K127">
        <f t="shared" si="5"/>
        <v>0.11005701243265466</v>
      </c>
      <c r="L127" s="7">
        <f t="shared" si="6"/>
        <v>4.0612000000000002E-2</v>
      </c>
      <c r="M127" s="23">
        <f t="shared" si="7"/>
        <v>6.9445012432654663E-2</v>
      </c>
      <c r="N127" s="9"/>
    </row>
    <row r="128" spans="1:14" x14ac:dyDescent="0.35">
      <c r="A128" s="1">
        <v>41458</v>
      </c>
      <c r="B128" s="2">
        <v>9.8788003921508789</v>
      </c>
      <c r="C128" s="2"/>
      <c r="E128" s="1">
        <v>41458</v>
      </c>
      <c r="F128" s="2">
        <v>1994.268</v>
      </c>
      <c r="G128" s="2">
        <v>3.5301999999999998</v>
      </c>
      <c r="J128" s="1">
        <f t="shared" si="4"/>
        <v>41821</v>
      </c>
      <c r="K128">
        <f t="shared" si="5"/>
        <v>0.10999163557718189</v>
      </c>
      <c r="L128" s="7">
        <f t="shared" si="6"/>
        <v>4.0812000000000001E-2</v>
      </c>
      <c r="M128" s="23">
        <f t="shared" si="7"/>
        <v>6.9179635577181889E-2</v>
      </c>
      <c r="N128" s="9"/>
    </row>
    <row r="129" spans="1:14" x14ac:dyDescent="0.35">
      <c r="A129" s="1">
        <v>41459</v>
      </c>
      <c r="B129" s="2">
        <v>9.9259004592895508</v>
      </c>
      <c r="C129" s="2"/>
      <c r="E129" s="1">
        <v>41459</v>
      </c>
      <c r="F129" s="2">
        <v>2006.098</v>
      </c>
      <c r="G129" s="2">
        <v>3.5102000000000002</v>
      </c>
      <c r="J129" s="1">
        <f t="shared" si="4"/>
        <v>41822</v>
      </c>
      <c r="K129">
        <f t="shared" si="5"/>
        <v>0.10940440323675839</v>
      </c>
      <c r="L129" s="7">
        <f t="shared" si="6"/>
        <v>4.1211999999999999E-2</v>
      </c>
      <c r="M129" s="23">
        <f t="shared" si="7"/>
        <v>6.8192403236758389E-2</v>
      </c>
      <c r="N129" s="9"/>
    </row>
    <row r="130" spans="1:14" x14ac:dyDescent="0.35">
      <c r="A130" s="1">
        <v>41460</v>
      </c>
      <c r="B130" s="2">
        <v>9.9469003677368164</v>
      </c>
      <c r="C130" s="2"/>
      <c r="E130" s="1">
        <v>41460</v>
      </c>
      <c r="F130" s="2">
        <v>2007.1990000000001</v>
      </c>
      <c r="G130" s="2">
        <v>3.5127000000000002</v>
      </c>
      <c r="J130" s="1">
        <f t="shared" si="4"/>
        <v>41823</v>
      </c>
      <c r="K130">
        <f t="shared" si="5"/>
        <v>0.10913575430966517</v>
      </c>
      <c r="L130" s="7">
        <f t="shared" si="6"/>
        <v>4.1502999999999998E-2</v>
      </c>
      <c r="M130" s="23">
        <f t="shared" si="7"/>
        <v>6.7632754309665172E-2</v>
      </c>
      <c r="N130" s="9"/>
    </row>
    <row r="131" spans="1:14" x14ac:dyDescent="0.35">
      <c r="A131" s="1">
        <v>41463</v>
      </c>
      <c r="B131" s="2">
        <v>9.721099853515625</v>
      </c>
      <c r="C131" s="2"/>
      <c r="E131" s="1">
        <v>41463</v>
      </c>
      <c r="F131" s="2">
        <v>1958.2729999999999</v>
      </c>
      <c r="G131" s="2">
        <v>3.5177</v>
      </c>
      <c r="J131" s="1">
        <f t="shared" si="4"/>
        <v>41824</v>
      </c>
      <c r="K131">
        <f t="shared" si="5"/>
        <v>0.10925379802650992</v>
      </c>
      <c r="L131" s="7">
        <f t="shared" si="6"/>
        <v>4.1746999999999999E-2</v>
      </c>
      <c r="M131" s="23">
        <f t="shared" si="7"/>
        <v>6.7506798026509912E-2</v>
      </c>
      <c r="N131" s="9"/>
    </row>
    <row r="132" spans="1:14" x14ac:dyDescent="0.35">
      <c r="A132" s="1">
        <v>41464</v>
      </c>
      <c r="B132" s="2">
        <v>9.7602996826171875</v>
      </c>
      <c r="C132" s="2"/>
      <c r="E132" s="1">
        <v>41464</v>
      </c>
      <c r="F132" s="2">
        <v>1965.454</v>
      </c>
      <c r="G132" s="2">
        <v>3.5202</v>
      </c>
      <c r="J132" s="1">
        <f t="shared" si="4"/>
        <v>41827</v>
      </c>
      <c r="K132">
        <f t="shared" si="5"/>
        <v>0.10919056553593635</v>
      </c>
      <c r="L132" s="7">
        <f t="shared" si="6"/>
        <v>4.1211999999999999E-2</v>
      </c>
      <c r="M132" s="23">
        <f t="shared" si="7"/>
        <v>6.7978565535936356E-2</v>
      </c>
      <c r="N132" s="9"/>
    </row>
    <row r="133" spans="1:14" x14ac:dyDescent="0.35">
      <c r="A133" s="1">
        <v>41465</v>
      </c>
      <c r="B133" s="2">
        <v>9.9493999481201172</v>
      </c>
      <c r="C133" s="2"/>
      <c r="E133" s="1">
        <v>41465</v>
      </c>
      <c r="F133" s="2">
        <v>2008.126</v>
      </c>
      <c r="G133" s="2">
        <v>3.5802</v>
      </c>
      <c r="J133" s="1">
        <f t="shared" ref="J133:J196" si="8">A381</f>
        <v>41828</v>
      </c>
      <c r="K133">
        <f t="shared" ref="K133:K196" si="9">1/B381</f>
        <v>0.10895026212146165</v>
      </c>
      <c r="L133" s="7">
        <f t="shared" ref="L133:L196" si="10">G381/100</f>
        <v>4.1162000000000004E-2</v>
      </c>
      <c r="M133" s="23">
        <f t="shared" si="7"/>
        <v>6.7788262121461648E-2</v>
      </c>
      <c r="N133" s="9"/>
    </row>
    <row r="134" spans="1:14" x14ac:dyDescent="0.35">
      <c r="A134" s="1">
        <v>41466</v>
      </c>
      <c r="B134" s="2">
        <v>10.263199806213379</v>
      </c>
      <c r="C134" s="2"/>
      <c r="E134" s="1">
        <v>41466</v>
      </c>
      <c r="F134" s="2">
        <v>2072.991</v>
      </c>
      <c r="G134" s="2">
        <v>3.5901999999999998</v>
      </c>
      <c r="J134" s="1">
        <f t="shared" si="8"/>
        <v>41829</v>
      </c>
      <c r="K134">
        <f t="shared" si="9"/>
        <v>0.11025844451699839</v>
      </c>
      <c r="L134" s="7">
        <f t="shared" si="10"/>
        <v>4.1276E-2</v>
      </c>
      <c r="M134" s="23">
        <f t="shared" ref="M134:M197" si="11">K134-L134</f>
        <v>6.8982444516998392E-2</v>
      </c>
      <c r="N134" s="9"/>
    </row>
    <row r="135" spans="1:14" x14ac:dyDescent="0.35">
      <c r="A135" s="1">
        <v>41467</v>
      </c>
      <c r="B135" s="2">
        <v>10.099800109863281</v>
      </c>
      <c r="C135" s="2"/>
      <c r="E135" s="1">
        <v>41467</v>
      </c>
      <c r="F135" s="2">
        <v>2039.4860000000001</v>
      </c>
      <c r="G135" s="2">
        <v>3.6000999999999999</v>
      </c>
      <c r="J135" s="1">
        <f t="shared" si="8"/>
        <v>41830</v>
      </c>
      <c r="K135">
        <f t="shared" si="9"/>
        <v>0.11077876954361399</v>
      </c>
      <c r="L135" s="7">
        <f t="shared" si="10"/>
        <v>4.1298000000000001E-2</v>
      </c>
      <c r="M135" s="23">
        <f t="shared" si="11"/>
        <v>6.9480769543613985E-2</v>
      </c>
      <c r="N135" s="9"/>
    </row>
    <row r="136" spans="1:14" x14ac:dyDescent="0.35">
      <c r="A136" s="1">
        <v>41470</v>
      </c>
      <c r="B136" s="2">
        <v>10.178500175476074</v>
      </c>
      <c r="C136" s="2"/>
      <c r="E136" s="1">
        <v>41470</v>
      </c>
      <c r="F136" s="2">
        <v>2059.39</v>
      </c>
      <c r="G136" s="2">
        <v>3.6101999999999999</v>
      </c>
      <c r="J136" s="1">
        <f t="shared" si="8"/>
        <v>41831</v>
      </c>
      <c r="K136">
        <f t="shared" si="9"/>
        <v>0.11039599019447237</v>
      </c>
      <c r="L136" s="7">
        <f t="shared" si="10"/>
        <v>4.1197999999999999E-2</v>
      </c>
      <c r="M136" s="23">
        <f t="shared" si="11"/>
        <v>6.919799019447237E-2</v>
      </c>
      <c r="N136" s="9"/>
    </row>
    <row r="137" spans="1:14" x14ac:dyDescent="0.35">
      <c r="A137" s="1">
        <v>41471</v>
      </c>
      <c r="B137" s="2">
        <v>10.20989990234375</v>
      </c>
      <c r="C137" s="2"/>
      <c r="E137" s="1">
        <v>41471</v>
      </c>
      <c r="F137" s="2">
        <v>2065.7199999999998</v>
      </c>
      <c r="G137" s="2">
        <v>3.6190000000000002</v>
      </c>
      <c r="J137" s="1">
        <f t="shared" si="8"/>
        <v>41834</v>
      </c>
      <c r="K137">
        <f t="shared" si="9"/>
        <v>0.10942356068617635</v>
      </c>
      <c r="L137" s="7">
        <f t="shared" si="10"/>
        <v>4.1298000000000001E-2</v>
      </c>
      <c r="M137" s="23">
        <f t="shared" si="11"/>
        <v>6.8125560686176354E-2</v>
      </c>
      <c r="N137" s="9"/>
    </row>
    <row r="138" spans="1:14" x14ac:dyDescent="0.35">
      <c r="A138" s="1">
        <v>41472</v>
      </c>
      <c r="B138" s="2">
        <v>10.103799819946289</v>
      </c>
      <c r="C138" s="2"/>
      <c r="E138" s="1">
        <v>41472</v>
      </c>
      <c r="F138" s="2">
        <v>2044.922</v>
      </c>
      <c r="G138" s="2">
        <v>3.669</v>
      </c>
      <c r="J138" s="1">
        <f t="shared" si="8"/>
        <v>41835</v>
      </c>
      <c r="K138">
        <f t="shared" si="9"/>
        <v>0.10913694700148587</v>
      </c>
      <c r="L138" s="7">
        <f t="shared" si="10"/>
        <v>4.1570999999999997E-2</v>
      </c>
      <c r="M138" s="23">
        <f t="shared" si="11"/>
        <v>6.7565947001485868E-2</v>
      </c>
      <c r="N138" s="9"/>
    </row>
    <row r="139" spans="1:14" x14ac:dyDescent="0.35">
      <c r="A139" s="1">
        <v>41473</v>
      </c>
      <c r="B139" s="2">
        <v>9.9975996017456055</v>
      </c>
      <c r="C139" s="2"/>
      <c r="E139" s="1">
        <v>41473</v>
      </c>
      <c r="F139" s="2">
        <v>2023.396</v>
      </c>
      <c r="G139" s="2">
        <v>3.6903000000000001</v>
      </c>
      <c r="J139" s="1">
        <f t="shared" si="8"/>
        <v>41836</v>
      </c>
      <c r="K139">
        <f t="shared" si="9"/>
        <v>0.10924424816285537</v>
      </c>
      <c r="L139" s="7">
        <f t="shared" si="10"/>
        <v>4.2171E-2</v>
      </c>
      <c r="M139" s="23">
        <f t="shared" si="11"/>
        <v>6.707324816285537E-2</v>
      </c>
      <c r="N139" s="9"/>
    </row>
    <row r="140" spans="1:14" x14ac:dyDescent="0.35">
      <c r="A140" s="1">
        <v>41474</v>
      </c>
      <c r="B140" s="2">
        <v>9.865300178527832</v>
      </c>
      <c r="C140" s="2"/>
      <c r="E140" s="1">
        <v>41474</v>
      </c>
      <c r="F140" s="2">
        <v>1992.6479999999999</v>
      </c>
      <c r="G140" s="2">
        <v>3.7050999999999998</v>
      </c>
      <c r="J140" s="1">
        <f t="shared" si="8"/>
        <v>41837</v>
      </c>
      <c r="K140">
        <f t="shared" si="9"/>
        <v>0.10977309655888118</v>
      </c>
      <c r="L140" s="7">
        <f t="shared" si="10"/>
        <v>4.2670000000000007E-2</v>
      </c>
      <c r="M140" s="23">
        <f t="shared" si="11"/>
        <v>6.7103096558881165E-2</v>
      </c>
      <c r="N140" s="9"/>
    </row>
    <row r="141" spans="1:14" x14ac:dyDescent="0.35">
      <c r="A141" s="1">
        <v>41477</v>
      </c>
      <c r="B141" s="2">
        <v>9.9149999618530273</v>
      </c>
      <c r="C141" s="2"/>
      <c r="E141" s="1">
        <v>41477</v>
      </c>
      <c r="F141" s="2">
        <v>2004.7619999999999</v>
      </c>
      <c r="G141" s="2">
        <v>3.7401</v>
      </c>
      <c r="J141" s="1">
        <f t="shared" si="8"/>
        <v>41838</v>
      </c>
      <c r="K141">
        <f t="shared" si="9"/>
        <v>0.10966234602891069</v>
      </c>
      <c r="L141" s="7">
        <f t="shared" si="10"/>
        <v>4.3019000000000002E-2</v>
      </c>
      <c r="M141" s="23">
        <f t="shared" si="11"/>
        <v>6.6643346028910685E-2</v>
      </c>
      <c r="N141" s="9"/>
    </row>
    <row r="142" spans="1:14" x14ac:dyDescent="0.35">
      <c r="A142" s="1">
        <v>41478</v>
      </c>
      <c r="B142" s="2">
        <v>10.09119987487793</v>
      </c>
      <c r="C142" s="2"/>
      <c r="E142" s="1">
        <v>41478</v>
      </c>
      <c r="F142" s="2">
        <v>2043.876</v>
      </c>
      <c r="G142" s="2">
        <v>3.7602000000000002</v>
      </c>
      <c r="J142" s="1">
        <f t="shared" si="8"/>
        <v>41841</v>
      </c>
      <c r="K142">
        <f t="shared" si="9"/>
        <v>0.10990701398050054</v>
      </c>
      <c r="L142" s="7">
        <f t="shared" si="10"/>
        <v>4.3017E-2</v>
      </c>
      <c r="M142" s="23">
        <f t="shared" si="11"/>
        <v>6.689001398050054E-2</v>
      </c>
      <c r="N142" s="9"/>
    </row>
    <row r="143" spans="1:14" x14ac:dyDescent="0.35">
      <c r="A143" s="1">
        <v>41479</v>
      </c>
      <c r="B143" s="2">
        <v>10.030799865722656</v>
      </c>
      <c r="C143" s="2"/>
      <c r="E143" s="1">
        <v>41479</v>
      </c>
      <c r="F143" s="2">
        <v>2033.329</v>
      </c>
      <c r="G143" s="2">
        <v>3.7951999999999999</v>
      </c>
      <c r="J143" s="1">
        <f t="shared" si="8"/>
        <v>41842</v>
      </c>
      <c r="K143">
        <f t="shared" si="9"/>
        <v>0.10889805544082654</v>
      </c>
      <c r="L143" s="7">
        <f t="shared" si="10"/>
        <v>4.2716999999999998E-2</v>
      </c>
      <c r="M143" s="23">
        <f t="shared" si="11"/>
        <v>6.6181055440826531E-2</v>
      </c>
      <c r="N143" s="9"/>
    </row>
    <row r="144" spans="1:14" x14ac:dyDescent="0.35">
      <c r="A144" s="1">
        <v>41480</v>
      </c>
      <c r="B144" s="2">
        <v>9.9748001098632813</v>
      </c>
      <c r="C144" s="2"/>
      <c r="E144" s="1">
        <v>41480</v>
      </c>
      <c r="F144" s="2">
        <v>2021.174</v>
      </c>
      <c r="G144" s="2">
        <v>3.7101999999999999</v>
      </c>
      <c r="J144" s="1">
        <f t="shared" si="8"/>
        <v>41843</v>
      </c>
      <c r="K144">
        <f t="shared" si="9"/>
        <v>0.10865903638803542</v>
      </c>
      <c r="L144" s="7">
        <f t="shared" si="10"/>
        <v>4.2967000000000005E-2</v>
      </c>
      <c r="M144" s="23">
        <f t="shared" si="11"/>
        <v>6.5692036388035419E-2</v>
      </c>
      <c r="N144" s="9"/>
    </row>
    <row r="145" spans="1:14" x14ac:dyDescent="0.35">
      <c r="A145" s="1">
        <v>41481</v>
      </c>
      <c r="B145" s="2">
        <v>9.9272003173828125</v>
      </c>
      <c r="C145" s="2"/>
      <c r="E145" s="1">
        <v>41481</v>
      </c>
      <c r="F145" s="2">
        <v>2010.85</v>
      </c>
      <c r="G145" s="2">
        <v>3.7151999999999998</v>
      </c>
      <c r="J145" s="1">
        <f t="shared" si="8"/>
        <v>41844</v>
      </c>
      <c r="K145">
        <f t="shared" si="9"/>
        <v>0.10720871937858825</v>
      </c>
      <c r="L145" s="7">
        <f t="shared" si="10"/>
        <v>4.2967000000000005E-2</v>
      </c>
      <c r="M145" s="23">
        <f t="shared" si="11"/>
        <v>6.4241719378588247E-2</v>
      </c>
      <c r="N145" s="9"/>
    </row>
    <row r="146" spans="1:14" x14ac:dyDescent="0.35">
      <c r="A146" s="1">
        <v>41484</v>
      </c>
      <c r="B146" s="2">
        <v>9.7632999420166016</v>
      </c>
      <c r="C146" s="2"/>
      <c r="E146" s="1">
        <v>41484</v>
      </c>
      <c r="F146" s="2">
        <v>1976.306</v>
      </c>
      <c r="G146" s="2">
        <v>3.7227999999999999</v>
      </c>
      <c r="J146" s="1">
        <f t="shared" si="8"/>
        <v>41845</v>
      </c>
      <c r="K146">
        <f t="shared" si="9"/>
        <v>0.10610641950435652</v>
      </c>
      <c r="L146" s="7">
        <f t="shared" si="10"/>
        <v>4.2710999999999999E-2</v>
      </c>
      <c r="M146" s="23">
        <f t="shared" si="11"/>
        <v>6.3395419504356523E-2</v>
      </c>
      <c r="N146" s="9"/>
    </row>
    <row r="147" spans="1:14" x14ac:dyDescent="0.35">
      <c r="A147" s="1">
        <v>41485</v>
      </c>
      <c r="B147" s="2">
        <v>9.8416996002197266</v>
      </c>
      <c r="C147" s="2"/>
      <c r="E147" s="1">
        <v>41485</v>
      </c>
      <c r="F147" s="2">
        <v>1990.0640000000001</v>
      </c>
      <c r="G147" s="2">
        <v>3.7227000000000001</v>
      </c>
      <c r="J147" s="1">
        <f t="shared" si="8"/>
        <v>41848</v>
      </c>
      <c r="K147">
        <f t="shared" si="9"/>
        <v>0.10346611525575987</v>
      </c>
      <c r="L147" s="7">
        <f t="shared" si="10"/>
        <v>4.2713000000000001E-2</v>
      </c>
      <c r="M147" s="23">
        <f t="shared" si="11"/>
        <v>6.0753115255759868E-2</v>
      </c>
      <c r="N147" s="9"/>
    </row>
    <row r="148" spans="1:14" x14ac:dyDescent="0.35">
      <c r="A148" s="1">
        <v>41486</v>
      </c>
      <c r="B148" s="2">
        <v>9.8447999954223633</v>
      </c>
      <c r="C148" s="2"/>
      <c r="E148" s="1">
        <v>41486</v>
      </c>
      <c r="F148" s="2">
        <v>1993.799</v>
      </c>
      <c r="G148" s="2">
        <v>3.7214</v>
      </c>
      <c r="J148" s="1">
        <f t="shared" si="8"/>
        <v>41849</v>
      </c>
      <c r="K148">
        <f t="shared" si="9"/>
        <v>0.10324605300781167</v>
      </c>
      <c r="L148" s="7">
        <f t="shared" si="10"/>
        <v>4.2805000000000003E-2</v>
      </c>
      <c r="M148" s="23">
        <f t="shared" si="11"/>
        <v>6.044105300781167E-2</v>
      </c>
      <c r="N148" s="9"/>
    </row>
    <row r="149" spans="1:14" x14ac:dyDescent="0.35">
      <c r="A149" s="1">
        <v>41487</v>
      </c>
      <c r="B149" s="2">
        <v>10.008999824523926</v>
      </c>
      <c r="C149" s="2"/>
      <c r="E149" s="1">
        <v>41487</v>
      </c>
      <c r="F149" s="2">
        <v>2029.067</v>
      </c>
      <c r="G149" s="2">
        <v>3.7052999999999998</v>
      </c>
      <c r="J149" s="1">
        <f t="shared" si="8"/>
        <v>41850</v>
      </c>
      <c r="K149">
        <f t="shared" si="9"/>
        <v>0.10340405947634694</v>
      </c>
      <c r="L149" s="7">
        <f t="shared" si="10"/>
        <v>4.2904999999999999E-2</v>
      </c>
      <c r="M149" s="23">
        <f t="shared" si="11"/>
        <v>6.0499059476346942E-2</v>
      </c>
      <c r="N149" s="9"/>
    </row>
    <row r="150" spans="1:14" x14ac:dyDescent="0.35">
      <c r="A150" s="1">
        <v>41488</v>
      </c>
      <c r="B150" s="2">
        <v>10.007800102233887</v>
      </c>
      <c r="C150" s="2"/>
      <c r="E150" s="1">
        <v>41488</v>
      </c>
      <c r="F150" s="2">
        <v>2029.4179999999999</v>
      </c>
      <c r="G150" s="2">
        <v>3.7033999999999998</v>
      </c>
      <c r="J150" s="1">
        <f t="shared" si="8"/>
        <v>41851</v>
      </c>
      <c r="K150">
        <f t="shared" si="9"/>
        <v>0.10250733238455344</v>
      </c>
      <c r="L150" s="7">
        <f t="shared" si="10"/>
        <v>4.2655000000000005E-2</v>
      </c>
      <c r="M150" s="23">
        <f t="shared" si="11"/>
        <v>5.9852332384553432E-2</v>
      </c>
      <c r="N150" s="9"/>
    </row>
    <row r="151" spans="1:14" x14ac:dyDescent="0.35">
      <c r="A151" s="1">
        <v>41491</v>
      </c>
      <c r="B151" s="2">
        <v>10.107700347900391</v>
      </c>
      <c r="C151" s="2"/>
      <c r="E151" s="1">
        <v>41491</v>
      </c>
      <c r="F151" s="2">
        <v>2050.4810000000002</v>
      </c>
      <c r="G151" s="2">
        <v>3.7103999999999999</v>
      </c>
      <c r="J151" s="1">
        <f t="shared" si="8"/>
        <v>41852</v>
      </c>
      <c r="K151">
        <f t="shared" si="9"/>
        <v>0.10322048186935921</v>
      </c>
      <c r="L151" s="7">
        <f t="shared" si="10"/>
        <v>4.2568999999999996E-2</v>
      </c>
      <c r="M151" s="23">
        <f t="shared" si="11"/>
        <v>6.0651481869359217E-2</v>
      </c>
      <c r="N151" s="9"/>
    </row>
    <row r="152" spans="1:14" x14ac:dyDescent="0.35">
      <c r="A152" s="1">
        <v>41492</v>
      </c>
      <c r="B152" s="2">
        <v>10.145199775695801</v>
      </c>
      <c r="C152" s="2"/>
      <c r="E152" s="1">
        <v>41492</v>
      </c>
      <c r="F152" s="2">
        <v>2060.5</v>
      </c>
      <c r="G152" s="2">
        <v>3.7153</v>
      </c>
      <c r="J152" s="1">
        <f t="shared" si="8"/>
        <v>41855</v>
      </c>
      <c r="K152">
        <f t="shared" si="9"/>
        <v>0.10151872035076751</v>
      </c>
      <c r="L152" s="7">
        <f t="shared" si="10"/>
        <v>4.2529999999999998E-2</v>
      </c>
      <c r="M152" s="23">
        <f t="shared" si="11"/>
        <v>5.8988720350767507E-2</v>
      </c>
      <c r="N152" s="9"/>
    </row>
    <row r="153" spans="1:14" x14ac:dyDescent="0.35">
      <c r="A153" s="1">
        <v>41493</v>
      </c>
      <c r="B153" s="2">
        <v>10.077099800109863</v>
      </c>
      <c r="C153" s="2"/>
      <c r="E153" s="1">
        <v>41493</v>
      </c>
      <c r="F153" s="2">
        <v>2046.778</v>
      </c>
      <c r="G153" s="2">
        <v>3.7703000000000002</v>
      </c>
      <c r="J153" s="1">
        <f t="shared" si="8"/>
        <v>41856</v>
      </c>
      <c r="K153">
        <f t="shared" si="9"/>
        <v>0.10170974443556589</v>
      </c>
      <c r="L153" s="7">
        <f t="shared" si="10"/>
        <v>4.2576000000000003E-2</v>
      </c>
      <c r="M153" s="23">
        <f t="shared" si="11"/>
        <v>5.9133744435565891E-2</v>
      </c>
      <c r="N153" s="9"/>
    </row>
    <row r="154" spans="1:14" x14ac:dyDescent="0.35">
      <c r="A154" s="1">
        <v>41494</v>
      </c>
      <c r="B154" s="2">
        <v>10.070699691772461</v>
      </c>
      <c r="C154" s="2"/>
      <c r="E154" s="1">
        <v>41494</v>
      </c>
      <c r="F154" s="2">
        <v>2044.895</v>
      </c>
      <c r="G154" s="2">
        <v>3.8454999999999999</v>
      </c>
      <c r="J154" s="1">
        <f t="shared" si="8"/>
        <v>41857</v>
      </c>
      <c r="K154">
        <f t="shared" si="9"/>
        <v>0.10190251867081322</v>
      </c>
      <c r="L154" s="7">
        <f t="shared" si="10"/>
        <v>4.2463000000000001E-2</v>
      </c>
      <c r="M154" s="23">
        <f t="shared" si="11"/>
        <v>5.9439518670813221E-2</v>
      </c>
      <c r="N154" s="9"/>
    </row>
    <row r="155" spans="1:14" x14ac:dyDescent="0.35">
      <c r="A155" s="1">
        <v>41495</v>
      </c>
      <c r="B155" s="2">
        <v>10.097200393676758</v>
      </c>
      <c r="C155" s="2"/>
      <c r="E155" s="1">
        <v>41495</v>
      </c>
      <c r="F155" s="2">
        <v>2052.2350000000001</v>
      </c>
      <c r="G155" s="2">
        <v>3.8407</v>
      </c>
      <c r="J155" s="1">
        <f t="shared" si="8"/>
        <v>41858</v>
      </c>
      <c r="K155">
        <f t="shared" si="9"/>
        <v>0.10329938049492432</v>
      </c>
      <c r="L155" s="7">
        <f t="shared" si="10"/>
        <v>4.2563000000000004E-2</v>
      </c>
      <c r="M155" s="23">
        <f t="shared" si="11"/>
        <v>6.0736380494924316E-2</v>
      </c>
      <c r="N155" s="9"/>
    </row>
    <row r="156" spans="1:14" x14ac:dyDescent="0.35">
      <c r="A156" s="1">
        <v>41498</v>
      </c>
      <c r="B156" s="2">
        <v>10.334799766540527</v>
      </c>
      <c r="C156" s="2"/>
      <c r="E156" s="1">
        <v>41498</v>
      </c>
      <c r="F156" s="2">
        <v>2101.2829999999999</v>
      </c>
      <c r="G156" s="2">
        <v>3.8513000000000002</v>
      </c>
      <c r="J156" s="1">
        <f t="shared" si="8"/>
        <v>41859</v>
      </c>
      <c r="K156">
        <f t="shared" si="9"/>
        <v>0.10305453720613404</v>
      </c>
      <c r="L156" s="7">
        <f t="shared" si="10"/>
        <v>4.2712E-2</v>
      </c>
      <c r="M156" s="23">
        <f t="shared" si="11"/>
        <v>6.0342537206134042E-2</v>
      </c>
      <c r="N156" s="9"/>
    </row>
    <row r="157" spans="1:14" x14ac:dyDescent="0.35">
      <c r="A157" s="1">
        <v>41499</v>
      </c>
      <c r="B157" s="2">
        <v>10.346799850463867</v>
      </c>
      <c r="C157" s="2"/>
      <c r="E157" s="1">
        <v>41499</v>
      </c>
      <c r="F157" s="2">
        <v>2106.1559999999999</v>
      </c>
      <c r="G157" s="2">
        <v>3.9251999999999998</v>
      </c>
      <c r="J157" s="1">
        <f t="shared" si="8"/>
        <v>41862</v>
      </c>
      <c r="K157">
        <f t="shared" si="9"/>
        <v>0.10170146783813869</v>
      </c>
      <c r="L157" s="7">
        <f t="shared" si="10"/>
        <v>4.2815000000000006E-2</v>
      </c>
      <c r="M157" s="23">
        <f t="shared" si="11"/>
        <v>5.8886467838138681E-2</v>
      </c>
      <c r="N157" s="9"/>
    </row>
    <row r="158" spans="1:14" x14ac:dyDescent="0.35">
      <c r="A158" s="1">
        <v>41500</v>
      </c>
      <c r="B158" s="2">
        <v>10.31879997253418</v>
      </c>
      <c r="C158" s="2"/>
      <c r="E158" s="1">
        <v>41500</v>
      </c>
      <c r="F158" s="2">
        <v>2100.1370000000002</v>
      </c>
      <c r="G158" s="2">
        <v>3.9516</v>
      </c>
      <c r="J158" s="1">
        <f t="shared" si="8"/>
        <v>41863</v>
      </c>
      <c r="K158">
        <f t="shared" si="9"/>
        <v>0.10185892420098509</v>
      </c>
      <c r="L158" s="7">
        <f t="shared" si="10"/>
        <v>4.2815000000000006E-2</v>
      </c>
      <c r="M158" s="23">
        <f t="shared" si="11"/>
        <v>5.9043924200985087E-2</v>
      </c>
      <c r="N158" s="9"/>
    </row>
    <row r="159" spans="1:14" x14ac:dyDescent="0.35">
      <c r="A159" s="1">
        <v>41501</v>
      </c>
      <c r="B159" s="2">
        <v>10.236300468444824</v>
      </c>
      <c r="C159" s="2"/>
      <c r="E159" s="1">
        <v>41501</v>
      </c>
      <c r="F159" s="2">
        <v>2081.88</v>
      </c>
      <c r="G159" s="2">
        <v>3.9601999999999999</v>
      </c>
      <c r="J159" s="1">
        <f t="shared" si="8"/>
        <v>41864</v>
      </c>
      <c r="K159">
        <f t="shared" si="9"/>
        <v>0.10176977279276295</v>
      </c>
      <c r="L159" s="7">
        <f t="shared" si="10"/>
        <v>4.2549999999999998E-2</v>
      </c>
      <c r="M159" s="23">
        <f t="shared" si="11"/>
        <v>5.9219772792762949E-2</v>
      </c>
      <c r="N159" s="9"/>
    </row>
    <row r="160" spans="1:14" x14ac:dyDescent="0.35">
      <c r="A160" s="1">
        <v>41502</v>
      </c>
      <c r="B160" s="2">
        <v>10.178299903869629</v>
      </c>
      <c r="C160" s="2"/>
      <c r="E160" s="1">
        <v>41502</v>
      </c>
      <c r="F160" s="2">
        <v>2068.4520000000002</v>
      </c>
      <c r="G160" s="2">
        <v>3.9401000000000002</v>
      </c>
      <c r="J160" s="1">
        <f t="shared" si="8"/>
        <v>41865</v>
      </c>
      <c r="K160">
        <f t="shared" si="9"/>
        <v>0.10264622061689578</v>
      </c>
      <c r="L160" s="7">
        <f t="shared" si="10"/>
        <v>4.2099999999999999E-2</v>
      </c>
      <c r="M160" s="23">
        <f t="shared" si="11"/>
        <v>6.0546220616895782E-2</v>
      </c>
      <c r="N160" s="9"/>
    </row>
    <row r="161" spans="1:14" x14ac:dyDescent="0.35">
      <c r="A161" s="1">
        <v>41505</v>
      </c>
      <c r="B161" s="2">
        <v>10.231200218200684</v>
      </c>
      <c r="C161" s="2"/>
      <c r="E161" s="1">
        <v>41505</v>
      </c>
      <c r="F161" s="2">
        <v>2085.6019999999999</v>
      </c>
      <c r="G161" s="2">
        <v>4.0103</v>
      </c>
      <c r="J161" s="1">
        <f t="shared" si="8"/>
        <v>41866</v>
      </c>
      <c r="K161">
        <f t="shared" si="9"/>
        <v>0.10182573863222548</v>
      </c>
      <c r="L161" s="7">
        <f t="shared" si="10"/>
        <v>4.2001999999999998E-2</v>
      </c>
      <c r="M161" s="23">
        <f t="shared" si="11"/>
        <v>5.9823738632225482E-2</v>
      </c>
      <c r="N161" s="9"/>
    </row>
    <row r="162" spans="1:14" x14ac:dyDescent="0.35">
      <c r="A162" s="1">
        <v>41506</v>
      </c>
      <c r="B162" s="2">
        <v>10.168299674987793</v>
      </c>
      <c r="C162" s="2"/>
      <c r="E162" s="1">
        <v>41506</v>
      </c>
      <c r="F162" s="2">
        <v>2072.5949999999998</v>
      </c>
      <c r="G162" s="2">
        <v>4.0880999999999998</v>
      </c>
      <c r="J162" s="1">
        <f t="shared" si="8"/>
        <v>41869</v>
      </c>
      <c r="K162">
        <f t="shared" si="9"/>
        <v>0.10127094761102876</v>
      </c>
      <c r="L162" s="7">
        <f t="shared" si="10"/>
        <v>4.2153000000000003E-2</v>
      </c>
      <c r="M162" s="23">
        <f t="shared" si="11"/>
        <v>5.9117947611028752E-2</v>
      </c>
      <c r="N162" s="9"/>
    </row>
    <row r="163" spans="1:14" x14ac:dyDescent="0.35">
      <c r="A163" s="1">
        <v>41507</v>
      </c>
      <c r="B163" s="2">
        <v>10.177499771118164</v>
      </c>
      <c r="C163" s="2"/>
      <c r="E163" s="1">
        <v>41507</v>
      </c>
      <c r="F163" s="2">
        <v>2072.9609999999998</v>
      </c>
      <c r="G163" s="2">
        <v>4.0381999999999998</v>
      </c>
      <c r="J163" s="1">
        <f t="shared" si="8"/>
        <v>41870</v>
      </c>
      <c r="K163">
        <f t="shared" si="9"/>
        <v>0.10112348389658937</v>
      </c>
      <c r="L163" s="7">
        <f t="shared" si="10"/>
        <v>4.2422000000000001E-2</v>
      </c>
      <c r="M163" s="23">
        <f t="shared" si="11"/>
        <v>5.8701483896589371E-2</v>
      </c>
      <c r="N163" s="9"/>
    </row>
    <row r="164" spans="1:14" x14ac:dyDescent="0.35">
      <c r="A164" s="1">
        <v>41508</v>
      </c>
      <c r="B164" s="2">
        <v>10.133199691772461</v>
      </c>
      <c r="C164" s="2"/>
      <c r="E164" s="1">
        <v>41508</v>
      </c>
      <c r="F164" s="2">
        <v>2067.1239999999998</v>
      </c>
      <c r="G164" s="2">
        <v>4.0301999999999998</v>
      </c>
      <c r="J164" s="1">
        <f t="shared" si="8"/>
        <v>41871</v>
      </c>
      <c r="K164">
        <f t="shared" si="9"/>
        <v>0.10159298068090558</v>
      </c>
      <c r="L164" s="7">
        <f t="shared" si="10"/>
        <v>4.2522999999999998E-2</v>
      </c>
      <c r="M164" s="23">
        <f t="shared" si="11"/>
        <v>5.9069980680905583E-2</v>
      </c>
      <c r="N164" s="9"/>
    </row>
    <row r="165" spans="1:14" x14ac:dyDescent="0.35">
      <c r="A165" s="1">
        <v>41509</v>
      </c>
      <c r="B165" s="2">
        <v>10.031700134277344</v>
      </c>
      <c r="C165" s="2"/>
      <c r="E165" s="1">
        <v>41509</v>
      </c>
      <c r="F165" s="2">
        <v>2057.4580000000001</v>
      </c>
      <c r="G165" s="2">
        <v>3.9916</v>
      </c>
      <c r="J165" s="1">
        <f t="shared" si="8"/>
        <v>41872</v>
      </c>
      <c r="K165">
        <f t="shared" si="9"/>
        <v>0.10207831375148824</v>
      </c>
      <c r="L165" s="7">
        <f t="shared" si="10"/>
        <v>4.2512000000000001E-2</v>
      </c>
      <c r="M165" s="23">
        <f t="shared" si="11"/>
        <v>5.9566313751488235E-2</v>
      </c>
      <c r="N165" s="9"/>
    </row>
    <row r="166" spans="1:14" x14ac:dyDescent="0.35">
      <c r="A166" s="1">
        <v>41512</v>
      </c>
      <c r="B166" s="2">
        <v>10.200900077819824</v>
      </c>
      <c r="C166" s="2"/>
      <c r="E166" s="1">
        <v>41512</v>
      </c>
      <c r="F166" s="2">
        <v>2096.4740000000002</v>
      </c>
      <c r="G166" s="2">
        <v>3.9554999999999998</v>
      </c>
      <c r="J166" s="1">
        <f t="shared" si="8"/>
        <v>41873</v>
      </c>
      <c r="K166">
        <f t="shared" si="9"/>
        <v>0.1015960714769816</v>
      </c>
      <c r="L166" s="7">
        <f t="shared" si="10"/>
        <v>4.2560000000000001E-2</v>
      </c>
      <c r="M166" s="23">
        <f t="shared" si="11"/>
        <v>5.9036071476981603E-2</v>
      </c>
      <c r="N166" s="9"/>
    </row>
    <row r="167" spans="1:14" x14ac:dyDescent="0.35">
      <c r="A167" s="1">
        <v>41513</v>
      </c>
      <c r="B167" s="2">
        <v>10.220800399780273</v>
      </c>
      <c r="C167" s="2"/>
      <c r="E167" s="1">
        <v>41513</v>
      </c>
      <c r="F167" s="2">
        <v>2103.567</v>
      </c>
      <c r="G167" s="2">
        <v>3.9653999999999998</v>
      </c>
      <c r="J167" s="1">
        <f t="shared" si="8"/>
        <v>41876</v>
      </c>
      <c r="K167">
        <f t="shared" si="9"/>
        <v>0.10237090826727951</v>
      </c>
      <c r="L167" s="7">
        <f t="shared" si="10"/>
        <v>4.2523999999999999E-2</v>
      </c>
      <c r="M167" s="23">
        <f t="shared" si="11"/>
        <v>5.9846908267279515E-2</v>
      </c>
      <c r="N167" s="9"/>
    </row>
    <row r="168" spans="1:14" x14ac:dyDescent="0.35">
      <c r="A168" s="1">
        <v>41514</v>
      </c>
      <c r="B168" s="2">
        <v>10.20829963684082</v>
      </c>
      <c r="C168" s="2"/>
      <c r="E168" s="1">
        <v>41514</v>
      </c>
      <c r="F168" s="2">
        <v>2101.3009999999999</v>
      </c>
      <c r="G168" s="2">
        <v>4.0221999999999998</v>
      </c>
      <c r="J168" s="1">
        <f t="shared" si="8"/>
        <v>41877</v>
      </c>
      <c r="K168">
        <f t="shared" si="9"/>
        <v>0.103313252833987</v>
      </c>
      <c r="L168" s="7">
        <f t="shared" si="10"/>
        <v>4.2462E-2</v>
      </c>
      <c r="M168" s="23">
        <f t="shared" si="11"/>
        <v>6.0851252833986999E-2</v>
      </c>
      <c r="N168" s="9"/>
    </row>
    <row r="169" spans="1:14" x14ac:dyDescent="0.35">
      <c r="A169" s="1">
        <v>41515</v>
      </c>
      <c r="B169" s="2">
        <v>10.116999626159668</v>
      </c>
      <c r="C169" s="2"/>
      <c r="E169" s="1">
        <v>41515</v>
      </c>
      <c r="F169" s="2">
        <v>2097.2269999999999</v>
      </c>
      <c r="G169" s="2">
        <v>4.03</v>
      </c>
      <c r="J169" s="1">
        <f t="shared" si="8"/>
        <v>41878</v>
      </c>
      <c r="K169">
        <f t="shared" si="9"/>
        <v>0.10360440116352598</v>
      </c>
      <c r="L169" s="7">
        <f t="shared" si="10"/>
        <v>4.231E-2</v>
      </c>
      <c r="M169" s="23">
        <f t="shared" si="11"/>
        <v>6.1294401163525983E-2</v>
      </c>
      <c r="N169" s="9"/>
    </row>
    <row r="170" spans="1:14" x14ac:dyDescent="0.35">
      <c r="A170" s="1">
        <v>41516</v>
      </c>
      <c r="B170" s="2">
        <v>10.005200386047363</v>
      </c>
      <c r="C170" s="2"/>
      <c r="E170" s="1">
        <v>41516</v>
      </c>
      <c r="F170" s="2">
        <v>2098.3820000000001</v>
      </c>
      <c r="G170" s="2">
        <v>4.0354000000000001</v>
      </c>
      <c r="J170" s="1">
        <f t="shared" si="8"/>
        <v>41879</v>
      </c>
      <c r="K170">
        <f t="shared" si="9"/>
        <v>0.10478774848685866</v>
      </c>
      <c r="L170" s="7">
        <f t="shared" si="10"/>
        <v>4.2253999999999993E-2</v>
      </c>
      <c r="M170" s="23">
        <f t="shared" si="11"/>
        <v>6.2533748486858665E-2</v>
      </c>
      <c r="N170" s="9"/>
    </row>
    <row r="171" spans="1:14" x14ac:dyDescent="0.35">
      <c r="A171" s="1">
        <v>41519</v>
      </c>
      <c r="B171" s="2">
        <v>9.9940996170043945</v>
      </c>
      <c r="C171" s="2"/>
      <c r="E171" s="1">
        <v>41519</v>
      </c>
      <c r="F171" s="2">
        <v>2098.4479999999999</v>
      </c>
      <c r="G171" s="2">
        <v>4.0355999999999996</v>
      </c>
      <c r="J171" s="1">
        <f t="shared" si="8"/>
        <v>41880</v>
      </c>
      <c r="K171">
        <f t="shared" si="9"/>
        <v>0.10416232688428012</v>
      </c>
      <c r="L171" s="7">
        <f t="shared" si="10"/>
        <v>4.2361000000000003E-2</v>
      </c>
      <c r="M171" s="23">
        <f t="shared" si="11"/>
        <v>6.1801326884280118E-2</v>
      </c>
      <c r="N171" s="9"/>
    </row>
    <row r="172" spans="1:14" x14ac:dyDescent="0.35">
      <c r="A172" s="1">
        <v>41520</v>
      </c>
      <c r="B172" s="2">
        <v>10.110099792480469</v>
      </c>
      <c r="C172" s="2"/>
      <c r="E172" s="1">
        <v>41520</v>
      </c>
      <c r="F172" s="2">
        <v>2123.1120000000001</v>
      </c>
      <c r="G172" s="2">
        <v>4.0404</v>
      </c>
      <c r="J172" s="1">
        <f t="shared" si="8"/>
        <v>41883</v>
      </c>
      <c r="K172">
        <f t="shared" si="9"/>
        <v>0.1039803696117703</v>
      </c>
      <c r="L172" s="7">
        <f t="shared" si="10"/>
        <v>4.2404999999999998E-2</v>
      </c>
      <c r="M172" s="23">
        <f t="shared" si="11"/>
        <v>6.1575369611770306E-2</v>
      </c>
      <c r="N172" s="9"/>
    </row>
    <row r="173" spans="1:14" x14ac:dyDescent="0.35">
      <c r="A173" s="1">
        <v>41521</v>
      </c>
      <c r="B173" s="2">
        <v>10.127300262451172</v>
      </c>
      <c r="C173" s="2"/>
      <c r="E173" s="1">
        <v>41521</v>
      </c>
      <c r="F173" s="2">
        <v>2127.6179999999999</v>
      </c>
      <c r="G173" s="2">
        <v>4.0549999999999997</v>
      </c>
      <c r="J173" s="1">
        <f t="shared" si="8"/>
        <v>41884</v>
      </c>
      <c r="K173">
        <f t="shared" si="9"/>
        <v>0.10258409035589648</v>
      </c>
      <c r="L173" s="7">
        <f t="shared" si="10"/>
        <v>4.249E-2</v>
      </c>
      <c r="M173" s="23">
        <f t="shared" si="11"/>
        <v>6.0094090355896482E-2</v>
      </c>
      <c r="N173" s="9"/>
    </row>
    <row r="174" spans="1:14" x14ac:dyDescent="0.35">
      <c r="A174" s="1">
        <v>41522</v>
      </c>
      <c r="B174" s="2">
        <v>10.119400024414063</v>
      </c>
      <c r="C174" s="2"/>
      <c r="E174" s="1">
        <v>41522</v>
      </c>
      <c r="F174" s="2">
        <v>2122.4299999999998</v>
      </c>
      <c r="G174" s="2">
        <v>4.0549999999999997</v>
      </c>
      <c r="J174" s="1">
        <f t="shared" si="8"/>
        <v>41885</v>
      </c>
      <c r="K174">
        <f t="shared" si="9"/>
        <v>0.10156408985072952</v>
      </c>
      <c r="L174" s="7">
        <f t="shared" si="10"/>
        <v>4.2640000000000004E-2</v>
      </c>
      <c r="M174" s="23">
        <f t="shared" si="11"/>
        <v>5.892408985072952E-2</v>
      </c>
      <c r="N174" s="9"/>
    </row>
    <row r="175" spans="1:14" x14ac:dyDescent="0.35">
      <c r="A175" s="1">
        <v>41523</v>
      </c>
      <c r="B175" s="2">
        <v>10.197699546813965</v>
      </c>
      <c r="C175" s="2"/>
      <c r="E175" s="1">
        <v>41523</v>
      </c>
      <c r="F175" s="2">
        <v>2139.9929999999999</v>
      </c>
      <c r="G175" s="2">
        <v>4.0454999999999997</v>
      </c>
      <c r="J175" s="1">
        <f t="shared" si="8"/>
        <v>41886</v>
      </c>
      <c r="K175">
        <f t="shared" si="9"/>
        <v>0.10077394740663564</v>
      </c>
      <c r="L175" s="7">
        <f t="shared" si="10"/>
        <v>4.2813999999999998E-2</v>
      </c>
      <c r="M175" s="23">
        <f t="shared" si="11"/>
        <v>5.7959947406635647E-2</v>
      </c>
      <c r="N175" s="9"/>
    </row>
    <row r="176" spans="1:14" x14ac:dyDescent="0.35">
      <c r="A176" s="1">
        <v>41526</v>
      </c>
      <c r="B176" s="2">
        <v>10.551400184631348</v>
      </c>
      <c r="C176" s="2"/>
      <c r="E176" s="1">
        <v>41526</v>
      </c>
      <c r="F176" s="2">
        <v>2212.5160000000001</v>
      </c>
      <c r="G176" s="2">
        <v>4.0549999999999997</v>
      </c>
      <c r="J176" s="1">
        <f t="shared" si="8"/>
        <v>41887</v>
      </c>
      <c r="K176">
        <f t="shared" si="9"/>
        <v>9.9926059122778549E-2</v>
      </c>
      <c r="L176" s="7">
        <f t="shared" si="10"/>
        <v>4.2927999999999994E-2</v>
      </c>
      <c r="M176" s="23">
        <f t="shared" si="11"/>
        <v>5.6998059122778555E-2</v>
      </c>
      <c r="N176" s="9"/>
    </row>
    <row r="177" spans="1:14" x14ac:dyDescent="0.35">
      <c r="A177" s="1">
        <v>41527</v>
      </c>
      <c r="B177" s="2">
        <v>10.65310001373291</v>
      </c>
      <c r="C177" s="2"/>
      <c r="E177" s="1">
        <v>41527</v>
      </c>
      <c r="F177" s="2">
        <v>2237.9839999999999</v>
      </c>
      <c r="G177" s="2">
        <v>4.0650000000000004</v>
      </c>
      <c r="J177" s="1">
        <f t="shared" si="8"/>
        <v>41891</v>
      </c>
      <c r="K177">
        <f t="shared" si="9"/>
        <v>9.9951024211654707E-2</v>
      </c>
      <c r="L177" s="7">
        <f t="shared" si="10"/>
        <v>4.2868000000000003E-2</v>
      </c>
      <c r="M177" s="23">
        <f t="shared" si="11"/>
        <v>5.7083024211654704E-2</v>
      </c>
      <c r="N177" s="9"/>
    </row>
    <row r="178" spans="1:14" x14ac:dyDescent="0.35">
      <c r="A178" s="1">
        <v>41528</v>
      </c>
      <c r="B178" s="2">
        <v>10.68340015411377</v>
      </c>
      <c r="C178" s="2"/>
      <c r="E178" s="1">
        <v>41528</v>
      </c>
      <c r="F178" s="2">
        <v>2241.268</v>
      </c>
      <c r="G178" s="2">
        <v>4.1341000000000001</v>
      </c>
      <c r="J178" s="1">
        <f t="shared" si="8"/>
        <v>41892</v>
      </c>
      <c r="K178">
        <f t="shared" si="9"/>
        <v>0.10037641538675671</v>
      </c>
      <c r="L178" s="7">
        <f t="shared" si="10"/>
        <v>4.2934E-2</v>
      </c>
      <c r="M178" s="23">
        <f t="shared" si="11"/>
        <v>5.7442415386756707E-2</v>
      </c>
      <c r="N178" s="9"/>
    </row>
    <row r="179" spans="1:14" x14ac:dyDescent="0.35">
      <c r="A179" s="1">
        <v>41529</v>
      </c>
      <c r="B179" s="2">
        <v>10.764399528503418</v>
      </c>
      <c r="C179" s="2"/>
      <c r="E179" s="1">
        <v>41529</v>
      </c>
      <c r="F179" s="2">
        <v>2255.605</v>
      </c>
      <c r="G179" s="2">
        <v>4.1291000000000002</v>
      </c>
      <c r="J179" s="1">
        <f t="shared" si="8"/>
        <v>41893</v>
      </c>
      <c r="K179">
        <f t="shared" si="9"/>
        <v>0.10066033578084535</v>
      </c>
      <c r="L179" s="7">
        <f t="shared" si="10"/>
        <v>4.2937000000000003E-2</v>
      </c>
      <c r="M179" s="23">
        <f t="shared" si="11"/>
        <v>5.7723335780845347E-2</v>
      </c>
      <c r="N179" s="9"/>
    </row>
    <row r="180" spans="1:14" x14ac:dyDescent="0.35">
      <c r="A180" s="1">
        <v>41530</v>
      </c>
      <c r="B180" s="2">
        <v>10.662599563598633</v>
      </c>
      <c r="C180" s="2"/>
      <c r="E180" s="1">
        <v>41530</v>
      </c>
      <c r="F180" s="2">
        <v>2236.2170000000001</v>
      </c>
      <c r="G180" s="2">
        <v>4.1406000000000001</v>
      </c>
      <c r="J180" s="1">
        <f t="shared" si="8"/>
        <v>41894</v>
      </c>
      <c r="K180">
        <f t="shared" si="9"/>
        <v>9.9831284504632328E-2</v>
      </c>
      <c r="L180" s="7">
        <f t="shared" si="10"/>
        <v>4.2792999999999998E-2</v>
      </c>
      <c r="M180" s="23">
        <f t="shared" si="11"/>
        <v>5.7038284504632331E-2</v>
      </c>
      <c r="N180" s="9"/>
    </row>
    <row r="181" spans="1:14" x14ac:dyDescent="0.35">
      <c r="A181" s="1">
        <v>41533</v>
      </c>
      <c r="B181" s="2">
        <v>10.639200210571289</v>
      </c>
      <c r="C181" s="2"/>
      <c r="E181" s="1">
        <v>41533</v>
      </c>
      <c r="F181" s="2">
        <v>2231.4009999999998</v>
      </c>
      <c r="G181" s="2">
        <v>4.1200999999999999</v>
      </c>
      <c r="J181" s="1">
        <f t="shared" si="8"/>
        <v>41897</v>
      </c>
      <c r="K181">
        <f t="shared" si="9"/>
        <v>9.9087403591684026E-2</v>
      </c>
      <c r="L181" s="7">
        <f t="shared" si="10"/>
        <v>4.2596999999999996E-2</v>
      </c>
      <c r="M181" s="23">
        <f t="shared" si="11"/>
        <v>5.649040359168403E-2</v>
      </c>
      <c r="N181" s="9"/>
    </row>
    <row r="182" spans="1:14" x14ac:dyDescent="0.35">
      <c r="A182" s="1">
        <v>41534</v>
      </c>
      <c r="B182" s="2">
        <v>10.426899909973145</v>
      </c>
      <c r="C182" s="2"/>
      <c r="E182" s="1">
        <v>41534</v>
      </c>
      <c r="F182" s="2">
        <v>2185.56</v>
      </c>
      <c r="G182" s="2">
        <v>4.0720999999999998</v>
      </c>
      <c r="J182" s="1">
        <f t="shared" si="8"/>
        <v>41898</v>
      </c>
      <c r="K182">
        <f t="shared" si="9"/>
        <v>0.10071406233311588</v>
      </c>
      <c r="L182" s="7">
        <f t="shared" si="10"/>
        <v>4.2633999999999998E-2</v>
      </c>
      <c r="M182" s="23">
        <f t="shared" si="11"/>
        <v>5.8080062333115877E-2</v>
      </c>
      <c r="N182" s="9"/>
    </row>
    <row r="183" spans="1:14" x14ac:dyDescent="0.35">
      <c r="A183" s="1">
        <v>41535</v>
      </c>
      <c r="B183" s="2">
        <v>10.451499938964844</v>
      </c>
      <c r="C183" s="2"/>
      <c r="E183" s="1">
        <v>41535</v>
      </c>
      <c r="F183" s="2">
        <v>2191.8510000000001</v>
      </c>
      <c r="G183" s="2">
        <v>4.0502000000000002</v>
      </c>
      <c r="J183" s="1">
        <f t="shared" si="8"/>
        <v>41899</v>
      </c>
      <c r="K183">
        <f t="shared" si="9"/>
        <v>0.10026369783964365</v>
      </c>
      <c r="L183" s="7">
        <f t="shared" si="10"/>
        <v>4.2008000000000004E-2</v>
      </c>
      <c r="M183" s="23">
        <f t="shared" si="11"/>
        <v>5.8255697839643641E-2</v>
      </c>
      <c r="N183" s="9"/>
    </row>
    <row r="184" spans="1:14" x14ac:dyDescent="0.35">
      <c r="A184" s="1">
        <v>41539</v>
      </c>
      <c r="B184" s="2">
        <v>10.451499938964844</v>
      </c>
      <c r="C184" s="2"/>
      <c r="E184" s="1">
        <v>41539</v>
      </c>
      <c r="F184" s="2">
        <v>2191.8510000000001</v>
      </c>
      <c r="G184" s="2">
        <v>3.9851000000000001</v>
      </c>
      <c r="J184" s="1">
        <f t="shared" si="8"/>
        <v>41900</v>
      </c>
      <c r="K184">
        <f t="shared" si="9"/>
        <v>9.9933049233354151E-2</v>
      </c>
      <c r="L184" s="7">
        <f t="shared" si="10"/>
        <v>4.1437999999999996E-2</v>
      </c>
      <c r="M184" s="23">
        <f t="shared" si="11"/>
        <v>5.8495049233354156E-2</v>
      </c>
      <c r="N184" s="9"/>
    </row>
    <row r="185" spans="1:14" x14ac:dyDescent="0.35">
      <c r="A185" s="1">
        <v>41540</v>
      </c>
      <c r="B185" s="2">
        <v>10.579799652099609</v>
      </c>
      <c r="C185" s="2"/>
      <c r="E185" s="1">
        <v>41540</v>
      </c>
      <c r="F185" s="2">
        <v>2221.0439999999999</v>
      </c>
      <c r="G185" s="2">
        <v>4.0095000000000001</v>
      </c>
      <c r="J185" s="1">
        <f t="shared" si="8"/>
        <v>41901</v>
      </c>
      <c r="K185">
        <f t="shared" si="9"/>
        <v>9.9401604947025671E-2</v>
      </c>
      <c r="L185" s="7">
        <f t="shared" si="10"/>
        <v>4.0309999999999999E-2</v>
      </c>
      <c r="M185" s="23">
        <f t="shared" si="11"/>
        <v>5.9091604947025672E-2</v>
      </c>
      <c r="N185" s="9"/>
    </row>
    <row r="186" spans="1:14" x14ac:dyDescent="0.35">
      <c r="A186" s="1">
        <v>41541</v>
      </c>
      <c r="B186" s="2">
        <v>10.503199577331543</v>
      </c>
      <c r="C186" s="2"/>
      <c r="E186" s="1">
        <v>41541</v>
      </c>
      <c r="F186" s="2">
        <v>2207.5309999999999</v>
      </c>
      <c r="G186" s="2">
        <v>4.0201000000000002</v>
      </c>
      <c r="J186" s="1">
        <f t="shared" si="8"/>
        <v>41904</v>
      </c>
      <c r="K186">
        <f t="shared" si="9"/>
        <v>0.10111735011319307</v>
      </c>
      <c r="L186" s="7">
        <f t="shared" si="10"/>
        <v>4.011E-2</v>
      </c>
      <c r="M186" s="23">
        <f t="shared" si="11"/>
        <v>6.1007350113193075E-2</v>
      </c>
      <c r="N186" s="9"/>
    </row>
    <row r="187" spans="1:14" x14ac:dyDescent="0.35">
      <c r="A187" s="1">
        <v>41542</v>
      </c>
      <c r="B187" s="2">
        <v>10.463700294494629</v>
      </c>
      <c r="C187" s="2"/>
      <c r="E187" s="1">
        <v>41542</v>
      </c>
      <c r="F187" s="2">
        <v>2198.5149999999999</v>
      </c>
      <c r="G187" s="2">
        <v>4.0202</v>
      </c>
      <c r="J187" s="1">
        <f t="shared" si="8"/>
        <v>41905</v>
      </c>
      <c r="K187">
        <f t="shared" si="9"/>
        <v>0.10028883194311621</v>
      </c>
      <c r="L187" s="7">
        <f t="shared" si="10"/>
        <v>3.9911000000000002E-2</v>
      </c>
      <c r="M187" s="23">
        <f t="shared" si="11"/>
        <v>6.0377831943116203E-2</v>
      </c>
      <c r="N187" s="9"/>
    </row>
    <row r="188" spans="1:14" x14ac:dyDescent="0.35">
      <c r="A188" s="1">
        <v>41543</v>
      </c>
      <c r="B188" s="2">
        <v>10.2677001953125</v>
      </c>
      <c r="C188" s="2"/>
      <c r="E188" s="1">
        <v>41543</v>
      </c>
      <c r="F188" s="2">
        <v>2155.8090000000002</v>
      </c>
      <c r="G188" s="2">
        <v>3.9901</v>
      </c>
      <c r="J188" s="1">
        <f t="shared" si="8"/>
        <v>41906</v>
      </c>
      <c r="K188">
        <f t="shared" si="9"/>
        <v>9.8779090382581328E-2</v>
      </c>
      <c r="L188" s="7">
        <f t="shared" si="10"/>
        <v>4.0425000000000003E-2</v>
      </c>
      <c r="M188" s="23">
        <f t="shared" si="11"/>
        <v>5.8354090382581325E-2</v>
      </c>
      <c r="N188" s="9"/>
    </row>
    <row r="189" spans="1:14" x14ac:dyDescent="0.35">
      <c r="A189" s="1">
        <v>41544</v>
      </c>
      <c r="B189" s="2">
        <v>10.289699554443359</v>
      </c>
      <c r="C189" s="2"/>
      <c r="E189" s="1">
        <v>41544</v>
      </c>
      <c r="F189" s="2">
        <v>2160.027</v>
      </c>
      <c r="G189" s="2">
        <v>4.0002000000000004</v>
      </c>
      <c r="J189" s="1">
        <f t="shared" si="8"/>
        <v>41907</v>
      </c>
      <c r="K189">
        <f t="shared" si="9"/>
        <v>9.8732279028740641E-2</v>
      </c>
      <c r="L189" s="7">
        <f t="shared" si="10"/>
        <v>4.0025000000000005E-2</v>
      </c>
      <c r="M189" s="23">
        <f t="shared" si="11"/>
        <v>5.8707279028740636E-2</v>
      </c>
      <c r="N189" s="9"/>
    </row>
    <row r="190" spans="1:14" x14ac:dyDescent="0.35">
      <c r="A190" s="1">
        <v>41546</v>
      </c>
      <c r="B190" s="2">
        <v>10.289699554443359</v>
      </c>
      <c r="C190" s="2"/>
      <c r="E190" s="1">
        <v>41546</v>
      </c>
      <c r="F190" s="2">
        <v>2160.027</v>
      </c>
      <c r="G190" s="2">
        <v>4.0002000000000004</v>
      </c>
      <c r="J190" s="1">
        <f t="shared" si="8"/>
        <v>41908</v>
      </c>
      <c r="K190">
        <f t="shared" si="9"/>
        <v>9.8622247829856458E-2</v>
      </c>
      <c r="L190" s="7">
        <f t="shared" si="10"/>
        <v>4.0091999999999996E-2</v>
      </c>
      <c r="M190" s="23">
        <f t="shared" si="11"/>
        <v>5.8530247829856462E-2</v>
      </c>
      <c r="N190" s="9"/>
    </row>
    <row r="191" spans="1:14" x14ac:dyDescent="0.35">
      <c r="A191" s="1">
        <v>41547</v>
      </c>
      <c r="B191" s="2">
        <v>10.35319995880127</v>
      </c>
      <c r="C191" s="2"/>
      <c r="E191" s="1">
        <v>41547</v>
      </c>
      <c r="F191" s="2">
        <v>2174.665</v>
      </c>
      <c r="G191" s="2">
        <v>3.9954000000000001</v>
      </c>
      <c r="J191" s="1">
        <f t="shared" si="8"/>
        <v>41910</v>
      </c>
      <c r="K191">
        <f t="shared" si="9"/>
        <v>9.8622247829856458E-2</v>
      </c>
      <c r="L191" s="7">
        <f t="shared" si="10"/>
        <v>4.0227000000000006E-2</v>
      </c>
      <c r="M191" s="23">
        <f t="shared" si="11"/>
        <v>5.8395247829856452E-2</v>
      </c>
      <c r="N191" s="9"/>
    </row>
    <row r="192" spans="1:14" x14ac:dyDescent="0.35">
      <c r="A192" s="1">
        <v>41555</v>
      </c>
      <c r="B192" s="2">
        <v>10.455699920654297</v>
      </c>
      <c r="C192" s="2"/>
      <c r="E192" s="1">
        <v>41555</v>
      </c>
      <c r="F192" s="2">
        <v>2198.1990000000001</v>
      </c>
      <c r="G192" s="2">
        <v>3.9903</v>
      </c>
      <c r="J192" s="1">
        <f t="shared" si="8"/>
        <v>41911</v>
      </c>
      <c r="K192">
        <f t="shared" si="9"/>
        <v>9.8290727680177936E-2</v>
      </c>
      <c r="L192" s="7">
        <f t="shared" si="10"/>
        <v>3.9925000000000002E-2</v>
      </c>
      <c r="M192" s="23">
        <f t="shared" si="11"/>
        <v>5.8365727680177934E-2</v>
      </c>
      <c r="N192" s="9"/>
    </row>
    <row r="193" spans="1:14" x14ac:dyDescent="0.35">
      <c r="A193" s="1">
        <v>41556</v>
      </c>
      <c r="B193" s="2">
        <v>10.516400337219238</v>
      </c>
      <c r="C193" s="2"/>
      <c r="E193" s="1">
        <v>41556</v>
      </c>
      <c r="F193" s="2">
        <v>2211.7689999999998</v>
      </c>
      <c r="G193" s="2">
        <v>4.0316000000000001</v>
      </c>
      <c r="J193" s="1">
        <f t="shared" si="8"/>
        <v>41912</v>
      </c>
      <c r="K193">
        <f t="shared" si="9"/>
        <v>9.7997903548266985E-2</v>
      </c>
      <c r="L193" s="7">
        <f t="shared" si="10"/>
        <v>3.9823999999999998E-2</v>
      </c>
      <c r="M193" s="23">
        <f t="shared" si="11"/>
        <v>5.8173903548266986E-2</v>
      </c>
      <c r="N193" s="9"/>
    </row>
    <row r="194" spans="1:14" x14ac:dyDescent="0.35">
      <c r="A194" s="1">
        <v>41557</v>
      </c>
      <c r="B194" s="2">
        <v>10.416299819946289</v>
      </c>
      <c r="C194" s="2"/>
      <c r="E194" s="1">
        <v>41557</v>
      </c>
      <c r="F194" s="2">
        <v>2190.9290000000001</v>
      </c>
      <c r="G194" s="2">
        <v>4.0166000000000004</v>
      </c>
      <c r="J194" s="1">
        <f t="shared" si="8"/>
        <v>41920</v>
      </c>
      <c r="K194">
        <f t="shared" si="9"/>
        <v>9.7273424544485385E-2</v>
      </c>
      <c r="L194" s="7">
        <f t="shared" si="10"/>
        <v>3.993E-2</v>
      </c>
      <c r="M194" s="23">
        <f t="shared" si="11"/>
        <v>5.7343424544485384E-2</v>
      </c>
      <c r="N194" s="9"/>
    </row>
    <row r="195" spans="1:14" x14ac:dyDescent="0.35">
      <c r="A195" s="1">
        <v>41558</v>
      </c>
      <c r="B195" s="2">
        <v>10.598400115966797</v>
      </c>
      <c r="C195" s="2"/>
      <c r="E195" s="1">
        <v>41558</v>
      </c>
      <c r="F195" s="2">
        <v>2228.1460000000002</v>
      </c>
      <c r="G195" s="2">
        <v>4.0265000000000004</v>
      </c>
      <c r="J195" s="1">
        <f t="shared" si="8"/>
        <v>41921</v>
      </c>
      <c r="K195">
        <f t="shared" si="9"/>
        <v>9.7013909037617765E-2</v>
      </c>
      <c r="L195" s="7">
        <f t="shared" si="10"/>
        <v>4.0014000000000001E-2</v>
      </c>
      <c r="M195" s="23">
        <f t="shared" si="11"/>
        <v>5.6999909037617764E-2</v>
      </c>
      <c r="N195" s="9"/>
    </row>
    <row r="196" spans="1:14" x14ac:dyDescent="0.35">
      <c r="A196" s="1">
        <v>41559</v>
      </c>
      <c r="B196" s="2">
        <v>10.598400115966797</v>
      </c>
      <c r="C196" s="2"/>
      <c r="E196" s="1">
        <v>41559</v>
      </c>
      <c r="F196" s="2">
        <v>2228.1460000000002</v>
      </c>
      <c r="G196" s="2">
        <v>4.0263</v>
      </c>
      <c r="J196" s="1">
        <f t="shared" si="8"/>
        <v>41922</v>
      </c>
      <c r="K196">
        <f t="shared" si="9"/>
        <v>9.7627647859088215E-2</v>
      </c>
      <c r="L196" s="7">
        <f t="shared" si="10"/>
        <v>4.0131E-2</v>
      </c>
      <c r="M196" s="23">
        <f t="shared" si="11"/>
        <v>5.7496647859088215E-2</v>
      </c>
      <c r="N196" s="9"/>
    </row>
    <row r="197" spans="1:14" x14ac:dyDescent="0.35">
      <c r="A197" s="1">
        <v>41561</v>
      </c>
      <c r="B197" s="2">
        <v>10.633199691772461</v>
      </c>
      <c r="C197" s="2"/>
      <c r="E197" s="1">
        <v>41561</v>
      </c>
      <c r="F197" s="2">
        <v>2237.7730000000001</v>
      </c>
      <c r="G197" s="2">
        <v>4.0663</v>
      </c>
      <c r="J197" s="1">
        <f t="shared" ref="J197:J260" si="12">A445</f>
        <v>41923</v>
      </c>
      <c r="K197">
        <f t="shared" ref="K197:K260" si="13">1/B445</f>
        <v>9.7627647859088215E-2</v>
      </c>
      <c r="L197" s="7">
        <f t="shared" ref="L197:L260" si="14">G445/100</f>
        <v>3.9965000000000001E-2</v>
      </c>
      <c r="M197" s="23">
        <f t="shared" si="11"/>
        <v>5.7662647859088215E-2</v>
      </c>
      <c r="N197" s="9"/>
    </row>
    <row r="198" spans="1:14" x14ac:dyDescent="0.35">
      <c r="A198" s="1">
        <v>41562</v>
      </c>
      <c r="B198" s="2">
        <v>10.599900245666504</v>
      </c>
      <c r="C198" s="2"/>
      <c r="E198" s="1">
        <v>41562</v>
      </c>
      <c r="F198" s="2">
        <v>2233.4119999999998</v>
      </c>
      <c r="G198" s="2">
        <v>4.0791000000000004</v>
      </c>
      <c r="J198" s="1">
        <f t="shared" si="12"/>
        <v>41925</v>
      </c>
      <c r="K198">
        <f t="shared" si="13"/>
        <v>9.8015189056520985E-2</v>
      </c>
      <c r="L198" s="7">
        <f t="shared" si="14"/>
        <v>3.9952999999999995E-2</v>
      </c>
      <c r="M198" s="23">
        <f t="shared" ref="M198:M261" si="15">K198-L198</f>
        <v>5.8062189056520989E-2</v>
      </c>
      <c r="N198" s="9"/>
    </row>
    <row r="199" spans="1:14" x14ac:dyDescent="0.35">
      <c r="A199" s="1">
        <v>41563</v>
      </c>
      <c r="B199" s="2">
        <v>10.426899909973145</v>
      </c>
      <c r="C199" s="2"/>
      <c r="E199" s="1">
        <v>41563</v>
      </c>
      <c r="F199" s="2">
        <v>2193.0740000000001</v>
      </c>
      <c r="G199" s="2">
        <v>4.0965999999999996</v>
      </c>
      <c r="J199" s="1">
        <f t="shared" si="12"/>
        <v>41926</v>
      </c>
      <c r="K199">
        <f t="shared" si="13"/>
        <v>9.8243411446097231E-2</v>
      </c>
      <c r="L199" s="7">
        <f t="shared" si="14"/>
        <v>3.9015000000000001E-2</v>
      </c>
      <c r="M199" s="23">
        <f t="shared" si="15"/>
        <v>5.922841144609723E-2</v>
      </c>
      <c r="N199" s="9"/>
    </row>
    <row r="200" spans="1:14" x14ac:dyDescent="0.35">
      <c r="A200" s="1">
        <v>41564</v>
      </c>
      <c r="B200" s="2">
        <v>10.406100273132324</v>
      </c>
      <c r="C200" s="2"/>
      <c r="E200" s="1">
        <v>41564</v>
      </c>
      <c r="F200" s="2">
        <v>2188.5419999999999</v>
      </c>
      <c r="G200" s="2">
        <v>4.0965999999999996</v>
      </c>
      <c r="J200" s="1">
        <f t="shared" si="12"/>
        <v>41927</v>
      </c>
      <c r="K200">
        <f t="shared" si="13"/>
        <v>9.7678185025869099E-2</v>
      </c>
      <c r="L200" s="7">
        <f t="shared" si="14"/>
        <v>3.8214999999999999E-2</v>
      </c>
      <c r="M200" s="23">
        <f t="shared" si="15"/>
        <v>5.94631850258691E-2</v>
      </c>
      <c r="N200" s="9"/>
    </row>
    <row r="201" spans="1:14" x14ac:dyDescent="0.35">
      <c r="A201" s="1">
        <v>41565</v>
      </c>
      <c r="B201" s="2">
        <v>10.427599906921387</v>
      </c>
      <c r="C201" s="2"/>
      <c r="E201" s="1">
        <v>41565</v>
      </c>
      <c r="F201" s="2">
        <v>2193.7800000000002</v>
      </c>
      <c r="G201" s="2">
        <v>4.1055000000000001</v>
      </c>
      <c r="J201" s="1">
        <f t="shared" si="12"/>
        <v>41928</v>
      </c>
      <c r="K201">
        <f t="shared" si="13"/>
        <v>9.8279129237857241E-2</v>
      </c>
      <c r="L201" s="7">
        <f t="shared" si="14"/>
        <v>3.8115999999999997E-2</v>
      </c>
      <c r="M201" s="23">
        <f t="shared" si="15"/>
        <v>6.0163129237857244E-2</v>
      </c>
      <c r="N201" s="9"/>
    </row>
    <row r="202" spans="1:14" x14ac:dyDescent="0.35">
      <c r="A202" s="1">
        <v>41568</v>
      </c>
      <c r="B202" s="2">
        <v>10.578499794006348</v>
      </c>
      <c r="C202" s="2"/>
      <c r="E202" s="1">
        <v>41568</v>
      </c>
      <c r="F202" s="2">
        <v>2229.2370000000001</v>
      </c>
      <c r="G202" s="2">
        <v>4.1105</v>
      </c>
      <c r="J202" s="1">
        <f t="shared" si="12"/>
        <v>41929</v>
      </c>
      <c r="K202">
        <f t="shared" si="13"/>
        <v>9.8874804244905842E-2</v>
      </c>
      <c r="L202" s="7">
        <f t="shared" si="14"/>
        <v>3.8109999999999998E-2</v>
      </c>
      <c r="M202" s="23">
        <f t="shared" si="15"/>
        <v>6.0764804244905844E-2</v>
      </c>
      <c r="N202" s="9"/>
    </row>
    <row r="203" spans="1:14" x14ac:dyDescent="0.35">
      <c r="A203" s="1">
        <v>41569</v>
      </c>
      <c r="B203" s="2">
        <v>10.492899894714355</v>
      </c>
      <c r="C203" s="2"/>
      <c r="E203" s="1">
        <v>41569</v>
      </c>
      <c r="F203" s="2">
        <v>2210.652</v>
      </c>
      <c r="G203" s="2">
        <v>4.1304999999999996</v>
      </c>
      <c r="J203" s="1">
        <f t="shared" si="12"/>
        <v>41932</v>
      </c>
      <c r="K203">
        <f t="shared" si="13"/>
        <v>9.8219282799233074E-2</v>
      </c>
      <c r="L203" s="7">
        <f t="shared" si="14"/>
        <v>3.7441000000000002E-2</v>
      </c>
      <c r="M203" s="23">
        <f t="shared" si="15"/>
        <v>6.0778282799233072E-2</v>
      </c>
      <c r="N203" s="9"/>
    </row>
    <row r="204" spans="1:14" x14ac:dyDescent="0.35">
      <c r="A204" s="1">
        <v>41570</v>
      </c>
      <c r="B204" s="2">
        <v>10.368300437927246</v>
      </c>
      <c r="C204" s="2"/>
      <c r="E204" s="1">
        <v>41570</v>
      </c>
      <c r="F204" s="2">
        <v>2183.107</v>
      </c>
      <c r="G204" s="2">
        <v>4.1490999999999998</v>
      </c>
      <c r="J204" s="1">
        <f t="shared" si="12"/>
        <v>41933</v>
      </c>
      <c r="K204">
        <f t="shared" si="13"/>
        <v>9.8840599436804955E-2</v>
      </c>
      <c r="L204" s="7">
        <f t="shared" si="14"/>
        <v>3.7323000000000002E-2</v>
      </c>
      <c r="M204" s="23">
        <f t="shared" si="15"/>
        <v>6.1517599436804953E-2</v>
      </c>
      <c r="N204" s="9"/>
    </row>
    <row r="205" spans="1:14" x14ac:dyDescent="0.35">
      <c r="A205" s="1">
        <v>41571</v>
      </c>
      <c r="B205" s="2">
        <v>10.272000312805176</v>
      </c>
      <c r="C205" s="2"/>
      <c r="E205" s="1">
        <v>41571</v>
      </c>
      <c r="F205" s="2">
        <v>2164.3220000000001</v>
      </c>
      <c r="G205" s="2">
        <v>4.194</v>
      </c>
      <c r="J205" s="1">
        <f t="shared" si="12"/>
        <v>41934</v>
      </c>
      <c r="K205">
        <f t="shared" si="13"/>
        <v>9.9353213400540569E-2</v>
      </c>
      <c r="L205" s="7">
        <f t="shared" si="14"/>
        <v>3.7928999999999997E-2</v>
      </c>
      <c r="M205" s="23">
        <f t="shared" si="15"/>
        <v>6.1424213400540571E-2</v>
      </c>
      <c r="N205" s="9"/>
    </row>
    <row r="206" spans="1:14" x14ac:dyDescent="0.35">
      <c r="A206" s="1">
        <v>41572</v>
      </c>
      <c r="B206" s="2">
        <v>10.126500129699707</v>
      </c>
      <c r="C206" s="2"/>
      <c r="E206" s="1">
        <v>41572</v>
      </c>
      <c r="F206" s="2">
        <v>2132.9549999999999</v>
      </c>
      <c r="G206" s="2">
        <v>4.2140000000000004</v>
      </c>
      <c r="J206" s="1">
        <f t="shared" si="12"/>
        <v>41935</v>
      </c>
      <c r="K206">
        <f t="shared" si="13"/>
        <v>0.10034417903357712</v>
      </c>
      <c r="L206" s="7">
        <f t="shared" si="14"/>
        <v>3.8108000000000003E-2</v>
      </c>
      <c r="M206" s="23">
        <f t="shared" si="15"/>
        <v>6.2236179033577116E-2</v>
      </c>
      <c r="N206" s="9"/>
    </row>
    <row r="207" spans="1:14" x14ac:dyDescent="0.35">
      <c r="A207" s="1">
        <v>41575</v>
      </c>
      <c r="B207" s="2">
        <v>10.03849983215332</v>
      </c>
      <c r="C207" s="2"/>
      <c r="E207" s="1">
        <v>41575</v>
      </c>
      <c r="F207" s="2">
        <v>2133.8690000000001</v>
      </c>
      <c r="G207" s="2">
        <v>4.2039999999999997</v>
      </c>
      <c r="J207" s="1">
        <f t="shared" si="12"/>
        <v>41936</v>
      </c>
      <c r="K207">
        <f t="shared" si="13"/>
        <v>0.10044194124634577</v>
      </c>
      <c r="L207" s="7">
        <f t="shared" si="14"/>
        <v>3.8012999999999998E-2</v>
      </c>
      <c r="M207" s="23">
        <f t="shared" si="15"/>
        <v>6.2428941246345772E-2</v>
      </c>
      <c r="N207" s="9"/>
    </row>
    <row r="208" spans="1:14" x14ac:dyDescent="0.35">
      <c r="A208" s="1">
        <v>41576</v>
      </c>
      <c r="B208" s="2">
        <v>10.008099555969238</v>
      </c>
      <c r="C208" s="2"/>
      <c r="E208" s="1">
        <v>41576</v>
      </c>
      <c r="F208" s="2">
        <v>2128.864</v>
      </c>
      <c r="G208" s="2">
        <v>4.2172999999999998</v>
      </c>
      <c r="J208" s="1">
        <f t="shared" si="12"/>
        <v>41939</v>
      </c>
      <c r="K208">
        <f t="shared" si="13"/>
        <v>0.10096114591886567</v>
      </c>
      <c r="L208" s="7">
        <f t="shared" si="14"/>
        <v>3.7755999999999998E-2</v>
      </c>
      <c r="M208" s="23">
        <f t="shared" si="15"/>
        <v>6.3205145918865668E-2</v>
      </c>
      <c r="N208" s="9"/>
    </row>
    <row r="209" spans="1:14" x14ac:dyDescent="0.35">
      <c r="A209" s="1">
        <v>41577</v>
      </c>
      <c r="B209" s="2">
        <v>10.021100044250488</v>
      </c>
      <c r="C209" s="2"/>
      <c r="E209" s="1">
        <v>41577</v>
      </c>
      <c r="F209" s="2">
        <v>2160.4630000000002</v>
      </c>
      <c r="G209" s="2">
        <v>4.2172999999999998</v>
      </c>
      <c r="J209" s="1">
        <f t="shared" si="12"/>
        <v>41940</v>
      </c>
      <c r="K209">
        <f t="shared" si="13"/>
        <v>9.9132593587715825E-2</v>
      </c>
      <c r="L209" s="7">
        <f t="shared" si="14"/>
        <v>3.7423999999999999E-2</v>
      </c>
      <c r="M209" s="23">
        <f t="shared" si="15"/>
        <v>6.1708593587715826E-2</v>
      </c>
      <c r="N209" s="9"/>
    </row>
    <row r="210" spans="1:14" x14ac:dyDescent="0.35">
      <c r="A210" s="1">
        <v>41578</v>
      </c>
      <c r="B210" s="2">
        <v>9.7771997451782227</v>
      </c>
      <c r="C210" s="2"/>
      <c r="E210" s="1">
        <v>41578</v>
      </c>
      <c r="F210" s="2">
        <v>2141.614</v>
      </c>
      <c r="G210" s="2">
        <v>4.1806000000000001</v>
      </c>
      <c r="J210" s="1">
        <f t="shared" si="12"/>
        <v>41941</v>
      </c>
      <c r="K210">
        <f t="shared" si="13"/>
        <v>9.8134466575586513E-2</v>
      </c>
      <c r="L210" s="7">
        <f t="shared" si="14"/>
        <v>3.7176000000000001E-2</v>
      </c>
      <c r="M210" s="23">
        <f t="shared" si="15"/>
        <v>6.0958466575586512E-2</v>
      </c>
      <c r="N210" s="9"/>
    </row>
    <row r="211" spans="1:14" x14ac:dyDescent="0.35">
      <c r="A211" s="1">
        <v>41579</v>
      </c>
      <c r="B211" s="2">
        <v>9.8226003646850586</v>
      </c>
      <c r="C211" s="2"/>
      <c r="E211" s="1">
        <v>41579</v>
      </c>
      <c r="F211" s="2">
        <v>2149.5619999999999</v>
      </c>
      <c r="G211" s="2">
        <v>4.1555999999999997</v>
      </c>
      <c r="J211" s="1">
        <f t="shared" si="12"/>
        <v>41942</v>
      </c>
      <c r="K211">
        <f t="shared" si="13"/>
        <v>9.7752662762934206E-2</v>
      </c>
      <c r="L211" s="7">
        <f t="shared" si="14"/>
        <v>3.7687999999999999E-2</v>
      </c>
      <c r="M211" s="23">
        <f t="shared" si="15"/>
        <v>6.0064662762934207E-2</v>
      </c>
      <c r="N211" s="9"/>
    </row>
    <row r="212" spans="1:14" x14ac:dyDescent="0.35">
      <c r="A212" s="1">
        <v>41582</v>
      </c>
      <c r="B212" s="2">
        <v>9.8178997039794922</v>
      </c>
      <c r="C212" s="2"/>
      <c r="E212" s="1">
        <v>41582</v>
      </c>
      <c r="F212" s="2">
        <v>2149.634</v>
      </c>
      <c r="G212" s="2">
        <v>4.1730999999999998</v>
      </c>
      <c r="J212" s="1">
        <f t="shared" si="12"/>
        <v>41943</v>
      </c>
      <c r="K212">
        <f t="shared" si="13"/>
        <v>9.7145851445529258E-2</v>
      </c>
      <c r="L212" s="7">
        <f t="shared" si="14"/>
        <v>3.7559000000000002E-2</v>
      </c>
      <c r="M212" s="23">
        <f t="shared" si="15"/>
        <v>5.9586851445529256E-2</v>
      </c>
      <c r="N212" s="9"/>
    </row>
    <row r="213" spans="1:14" x14ac:dyDescent="0.35">
      <c r="A213" s="1">
        <v>41583</v>
      </c>
      <c r="B213" s="2">
        <v>9.8458995819091797</v>
      </c>
      <c r="C213" s="2"/>
      <c r="E213" s="1">
        <v>41583</v>
      </c>
      <c r="F213" s="2">
        <v>2157.2399999999998</v>
      </c>
      <c r="G213" s="2">
        <v>4.2106000000000003</v>
      </c>
      <c r="J213" s="1">
        <f t="shared" si="12"/>
        <v>41946</v>
      </c>
      <c r="K213">
        <f t="shared" si="13"/>
        <v>9.6858868705749862E-2</v>
      </c>
      <c r="L213" s="7">
        <f t="shared" si="14"/>
        <v>3.7006999999999998E-2</v>
      </c>
      <c r="M213" s="23">
        <f t="shared" si="15"/>
        <v>5.9851868705749864E-2</v>
      </c>
      <c r="N213" s="9"/>
    </row>
    <row r="214" spans="1:14" x14ac:dyDescent="0.35">
      <c r="A214" s="1">
        <v>41584</v>
      </c>
      <c r="B214" s="2">
        <v>9.7671003341674805</v>
      </c>
      <c r="C214" s="2"/>
      <c r="E214" s="1">
        <v>41584</v>
      </c>
      <c r="F214" s="2">
        <v>2139.607</v>
      </c>
      <c r="G214" s="2">
        <v>4.2206000000000001</v>
      </c>
      <c r="J214" s="1">
        <f t="shared" si="12"/>
        <v>41947</v>
      </c>
      <c r="K214">
        <f t="shared" si="13"/>
        <v>9.6775438005173159E-2</v>
      </c>
      <c r="L214" s="7">
        <f t="shared" si="14"/>
        <v>3.6412E-2</v>
      </c>
      <c r="M214" s="23">
        <f t="shared" si="15"/>
        <v>6.0363438005173159E-2</v>
      </c>
      <c r="N214" s="9"/>
    </row>
    <row r="215" spans="1:14" x14ac:dyDescent="0.35">
      <c r="A215" s="1">
        <v>41585</v>
      </c>
      <c r="B215" s="2">
        <v>9.7354001998901367</v>
      </c>
      <c r="C215" s="2"/>
      <c r="E215" s="1">
        <v>41585</v>
      </c>
      <c r="F215" s="2">
        <v>2129.4</v>
      </c>
      <c r="G215" s="2">
        <v>4.2945000000000002</v>
      </c>
      <c r="J215" s="1">
        <f t="shared" si="12"/>
        <v>41948</v>
      </c>
      <c r="K215">
        <f t="shared" si="13"/>
        <v>9.7252611138414893E-2</v>
      </c>
      <c r="L215" s="7">
        <f t="shared" si="14"/>
        <v>3.6116999999999996E-2</v>
      </c>
      <c r="M215" s="23">
        <f t="shared" si="15"/>
        <v>6.1135611138414897E-2</v>
      </c>
      <c r="N215" s="9"/>
    </row>
    <row r="216" spans="1:14" x14ac:dyDescent="0.35">
      <c r="A216" s="1">
        <v>41586</v>
      </c>
      <c r="B216" s="2">
        <v>9.6375999450683594</v>
      </c>
      <c r="C216" s="2"/>
      <c r="E216" s="1">
        <v>41586</v>
      </c>
      <c r="F216" s="2">
        <v>2106.127</v>
      </c>
      <c r="G216" s="2">
        <v>4.3186</v>
      </c>
      <c r="J216" s="1">
        <f t="shared" si="12"/>
        <v>41949</v>
      </c>
      <c r="K216">
        <f t="shared" si="13"/>
        <v>9.701485149476699E-2</v>
      </c>
      <c r="L216" s="7">
        <f t="shared" si="14"/>
        <v>3.6222999999999998E-2</v>
      </c>
      <c r="M216" s="23">
        <f t="shared" si="15"/>
        <v>6.0791851494766992E-2</v>
      </c>
      <c r="N216" s="9"/>
    </row>
    <row r="217" spans="1:14" x14ac:dyDescent="0.35">
      <c r="A217" s="1">
        <v>41589</v>
      </c>
      <c r="B217" s="2">
        <v>9.6569004058837891</v>
      </c>
      <c r="C217" s="2"/>
      <c r="E217" s="1">
        <v>41589</v>
      </c>
      <c r="F217" s="2">
        <v>2109.471</v>
      </c>
      <c r="G217" s="2">
        <v>4.4034000000000004</v>
      </c>
      <c r="J217" s="1">
        <f t="shared" si="12"/>
        <v>41950</v>
      </c>
      <c r="K217">
        <f t="shared" si="13"/>
        <v>9.7257346826375435E-2</v>
      </c>
      <c r="L217" s="7">
        <f t="shared" si="14"/>
        <v>3.5630999999999996E-2</v>
      </c>
      <c r="M217" s="23">
        <f t="shared" si="15"/>
        <v>6.1626346826375439E-2</v>
      </c>
      <c r="N217" s="9"/>
    </row>
    <row r="218" spans="1:14" x14ac:dyDescent="0.35">
      <c r="A218" s="1">
        <v>41590</v>
      </c>
      <c r="B218" s="2">
        <v>9.7304000854492188</v>
      </c>
      <c r="C218" s="2"/>
      <c r="E218" s="1">
        <v>41590</v>
      </c>
      <c r="F218" s="2">
        <v>2126.7719999999999</v>
      </c>
      <c r="G218" s="2">
        <v>4.4146000000000001</v>
      </c>
      <c r="J218" s="1">
        <f t="shared" si="12"/>
        <v>41953</v>
      </c>
      <c r="K218">
        <f t="shared" si="13"/>
        <v>9.5068785463481367E-2</v>
      </c>
      <c r="L218" s="7">
        <f t="shared" si="14"/>
        <v>3.5131999999999997E-2</v>
      </c>
      <c r="M218" s="23">
        <f t="shared" si="15"/>
        <v>5.9936785463481371E-2</v>
      </c>
      <c r="N218" s="9"/>
    </row>
    <row r="219" spans="1:14" x14ac:dyDescent="0.35">
      <c r="A219" s="1">
        <v>41591</v>
      </c>
      <c r="B219" s="2">
        <v>9.5537996292114258</v>
      </c>
      <c r="C219" s="2"/>
      <c r="E219" s="1">
        <v>41591</v>
      </c>
      <c r="F219" s="2">
        <v>2087.9409999999998</v>
      </c>
      <c r="G219" s="2">
        <v>4.4627999999999997</v>
      </c>
      <c r="J219" s="1">
        <f t="shared" si="12"/>
        <v>41954</v>
      </c>
      <c r="K219">
        <f t="shared" si="13"/>
        <v>9.4831673092927213E-2</v>
      </c>
      <c r="L219" s="7">
        <f t="shared" si="14"/>
        <v>3.4980999999999998E-2</v>
      </c>
      <c r="M219" s="23">
        <f t="shared" si="15"/>
        <v>5.9850673092927215E-2</v>
      </c>
      <c r="N219" s="9"/>
    </row>
    <row r="220" spans="1:14" x14ac:dyDescent="0.35">
      <c r="A220" s="1">
        <v>41592</v>
      </c>
      <c r="B220" s="2">
        <v>9.6077003479003906</v>
      </c>
      <c r="C220" s="2"/>
      <c r="E220" s="1">
        <v>41592</v>
      </c>
      <c r="F220" s="2">
        <v>2100.5059999999999</v>
      </c>
      <c r="G220" s="2">
        <v>4.5006000000000004</v>
      </c>
      <c r="J220" s="1">
        <f t="shared" si="12"/>
        <v>41955</v>
      </c>
      <c r="K220">
        <f t="shared" si="13"/>
        <v>9.4049489137959214E-2</v>
      </c>
      <c r="L220" s="7">
        <f t="shared" si="14"/>
        <v>3.5560000000000001E-2</v>
      </c>
      <c r="M220" s="23">
        <f t="shared" si="15"/>
        <v>5.8489489137959212E-2</v>
      </c>
      <c r="N220" s="9"/>
    </row>
    <row r="221" spans="1:14" x14ac:dyDescent="0.35">
      <c r="A221" s="1">
        <v>41593</v>
      </c>
      <c r="B221" s="2">
        <v>9.7594003677368164</v>
      </c>
      <c r="C221" s="2"/>
      <c r="E221" s="1">
        <v>41593</v>
      </c>
      <c r="F221" s="2">
        <v>2135.8270000000002</v>
      </c>
      <c r="G221" s="2">
        <v>4.6006</v>
      </c>
      <c r="J221" s="1">
        <f t="shared" si="12"/>
        <v>41956</v>
      </c>
      <c r="K221">
        <f t="shared" si="13"/>
        <v>9.432538757638026E-2</v>
      </c>
      <c r="L221" s="7">
        <f t="shared" si="14"/>
        <v>3.5923999999999998E-2</v>
      </c>
      <c r="M221" s="23">
        <f t="shared" si="15"/>
        <v>5.8401387576380262E-2</v>
      </c>
      <c r="N221" s="9"/>
    </row>
    <row r="222" spans="1:14" x14ac:dyDescent="0.35">
      <c r="A222" s="1">
        <v>41596</v>
      </c>
      <c r="B222" s="2">
        <v>10.038599967956543</v>
      </c>
      <c r="C222" s="2"/>
      <c r="E222" s="1">
        <v>41596</v>
      </c>
      <c r="F222" s="2">
        <v>2197.2190000000001</v>
      </c>
      <c r="G222" s="2">
        <v>4.6619000000000002</v>
      </c>
      <c r="J222" s="1">
        <f t="shared" si="12"/>
        <v>41957</v>
      </c>
      <c r="K222">
        <f t="shared" si="13"/>
        <v>9.6044868617211676E-2</v>
      </c>
      <c r="L222" s="7">
        <f t="shared" si="14"/>
        <v>3.6465999999999998E-2</v>
      </c>
      <c r="M222" s="23">
        <f t="shared" si="15"/>
        <v>5.9578868617211678E-2</v>
      </c>
      <c r="N222" s="9"/>
    </row>
    <row r="223" spans="1:14" x14ac:dyDescent="0.35">
      <c r="A223" s="1">
        <v>41597</v>
      </c>
      <c r="B223" s="2">
        <v>10.015500068664551</v>
      </c>
      <c r="C223" s="2"/>
      <c r="E223" s="1">
        <v>41597</v>
      </c>
      <c r="F223" s="2">
        <v>2193.125</v>
      </c>
      <c r="G223" s="2">
        <v>4.6722000000000001</v>
      </c>
      <c r="J223" s="1">
        <f t="shared" si="12"/>
        <v>41960</v>
      </c>
      <c r="K223">
        <f t="shared" si="13"/>
        <v>9.6436663730091091E-2</v>
      </c>
      <c r="L223" s="7">
        <f t="shared" si="14"/>
        <v>3.6608999999999996E-2</v>
      </c>
      <c r="M223" s="23">
        <f t="shared" si="15"/>
        <v>5.9827663730091095E-2</v>
      </c>
      <c r="N223" s="9"/>
    </row>
    <row r="224" spans="1:14" x14ac:dyDescent="0.35">
      <c r="A224" s="1">
        <v>41598</v>
      </c>
      <c r="B224" s="2">
        <v>10.076800346374512</v>
      </c>
      <c r="C224" s="2"/>
      <c r="E224" s="1">
        <v>41598</v>
      </c>
      <c r="F224" s="2">
        <v>2206.6129999999998</v>
      </c>
      <c r="G224" s="2">
        <v>4.7222</v>
      </c>
      <c r="J224" s="1">
        <f t="shared" si="12"/>
        <v>41961</v>
      </c>
      <c r="K224">
        <f t="shared" si="13"/>
        <v>9.5633378144454759E-2</v>
      </c>
      <c r="L224" s="7">
        <f t="shared" si="14"/>
        <v>3.6070000000000005E-2</v>
      </c>
      <c r="M224" s="23">
        <f t="shared" si="15"/>
        <v>5.9563378144454754E-2</v>
      </c>
      <c r="N224" s="9"/>
    </row>
    <row r="225" spans="1:14" x14ac:dyDescent="0.35">
      <c r="A225" s="1">
        <v>41599</v>
      </c>
      <c r="B225" s="2">
        <v>10.076999664306641</v>
      </c>
      <c r="C225" s="2"/>
      <c r="E225" s="1">
        <v>41599</v>
      </c>
      <c r="F225" s="2">
        <v>2205.7660000000001</v>
      </c>
      <c r="G225" s="2">
        <v>4.7008999999999999</v>
      </c>
      <c r="J225" s="1">
        <f t="shared" si="12"/>
        <v>41962</v>
      </c>
      <c r="K225">
        <f t="shared" si="13"/>
        <v>9.5797371952818303E-2</v>
      </c>
      <c r="L225" s="7">
        <f t="shared" si="14"/>
        <v>3.6153999999999999E-2</v>
      </c>
      <c r="M225" s="23">
        <f t="shared" si="15"/>
        <v>5.9643371952818304E-2</v>
      </c>
      <c r="N225" s="9"/>
    </row>
    <row r="226" spans="1:14" x14ac:dyDescent="0.35">
      <c r="A226" s="1">
        <v>41600</v>
      </c>
      <c r="B226" s="2">
        <v>10.04539966583252</v>
      </c>
      <c r="C226" s="2"/>
      <c r="E226" s="1">
        <v>41600</v>
      </c>
      <c r="F226" s="2">
        <v>2196.3780000000002</v>
      </c>
      <c r="G226" s="2">
        <v>4.6509</v>
      </c>
      <c r="J226" s="1">
        <f t="shared" si="12"/>
        <v>41963</v>
      </c>
      <c r="K226">
        <f t="shared" si="13"/>
        <v>9.5715759130699185E-2</v>
      </c>
      <c r="L226" s="7">
        <f t="shared" si="14"/>
        <v>3.6520999999999998E-2</v>
      </c>
      <c r="M226" s="23">
        <f t="shared" si="15"/>
        <v>5.9194759130699187E-2</v>
      </c>
      <c r="N226" s="9"/>
    </row>
    <row r="227" spans="1:14" x14ac:dyDescent="0.35">
      <c r="A227" s="1">
        <v>41603</v>
      </c>
      <c r="B227" s="2">
        <v>9.9918003082275391</v>
      </c>
      <c r="C227" s="2"/>
      <c r="E227" s="1">
        <v>41603</v>
      </c>
      <c r="F227" s="2">
        <v>2186.1149999999998</v>
      </c>
      <c r="G227" s="2">
        <v>4.6158999999999999</v>
      </c>
      <c r="J227" s="1">
        <f t="shared" si="12"/>
        <v>41964</v>
      </c>
      <c r="K227">
        <f t="shared" si="13"/>
        <v>9.4372562893831766E-2</v>
      </c>
      <c r="L227" s="7">
        <f t="shared" si="14"/>
        <v>3.6514000000000005E-2</v>
      </c>
      <c r="M227" s="23">
        <f t="shared" si="15"/>
        <v>5.7858562893831761E-2</v>
      </c>
      <c r="N227" s="9"/>
    </row>
    <row r="228" spans="1:14" x14ac:dyDescent="0.35">
      <c r="A228" s="1">
        <v>41604</v>
      </c>
      <c r="B228" s="2">
        <v>9.9722003936767578</v>
      </c>
      <c r="C228" s="2"/>
      <c r="E228" s="1">
        <v>41604</v>
      </c>
      <c r="F228" s="2">
        <v>2183.0729999999999</v>
      </c>
      <c r="G228" s="2">
        <v>4.6059000000000001</v>
      </c>
      <c r="J228" s="1">
        <f t="shared" si="12"/>
        <v>41967</v>
      </c>
      <c r="K228">
        <f t="shared" si="13"/>
        <v>9.2693013795893203E-2</v>
      </c>
      <c r="L228" s="7">
        <f t="shared" si="14"/>
        <v>3.4766999999999999E-2</v>
      </c>
      <c r="M228" s="23">
        <f t="shared" si="15"/>
        <v>5.7926013795893204E-2</v>
      </c>
      <c r="N228" s="9"/>
    </row>
    <row r="229" spans="1:14" x14ac:dyDescent="0.35">
      <c r="A229" s="1">
        <v>41605</v>
      </c>
      <c r="B229" s="2">
        <v>10.050299644470215</v>
      </c>
      <c r="C229" s="2"/>
      <c r="E229" s="1">
        <v>41605</v>
      </c>
      <c r="F229" s="2">
        <v>2201.0700000000002</v>
      </c>
      <c r="G229" s="2">
        <v>4.5510999999999999</v>
      </c>
      <c r="J229" s="1">
        <f t="shared" si="12"/>
        <v>41968</v>
      </c>
      <c r="K229">
        <f t="shared" si="13"/>
        <v>9.1479588400478637E-2</v>
      </c>
      <c r="L229" s="7">
        <f t="shared" si="14"/>
        <v>3.5215999999999997E-2</v>
      </c>
      <c r="M229" s="23">
        <f t="shared" si="15"/>
        <v>5.626358840047864E-2</v>
      </c>
      <c r="N229" s="9"/>
    </row>
    <row r="230" spans="1:14" x14ac:dyDescent="0.35">
      <c r="A230" s="1">
        <v>41606</v>
      </c>
      <c r="B230" s="2">
        <v>10.133700370788574</v>
      </c>
      <c r="C230" s="2"/>
      <c r="E230" s="1">
        <v>41606</v>
      </c>
      <c r="F230" s="2">
        <v>2219.3719999999998</v>
      </c>
      <c r="G230" s="2">
        <v>4.4313000000000002</v>
      </c>
      <c r="J230" s="1">
        <f t="shared" si="12"/>
        <v>41969</v>
      </c>
      <c r="K230">
        <f t="shared" si="13"/>
        <v>9.0060072628592128E-2</v>
      </c>
      <c r="L230" s="7">
        <f t="shared" si="14"/>
        <v>3.5228000000000002E-2</v>
      </c>
      <c r="M230" s="23">
        <f t="shared" si="15"/>
        <v>5.4832072628592125E-2</v>
      </c>
      <c r="N230" s="9"/>
    </row>
    <row r="231" spans="1:14" x14ac:dyDescent="0.35">
      <c r="A231" s="1">
        <v>41607</v>
      </c>
      <c r="B231" s="2">
        <v>10.133899688720703</v>
      </c>
      <c r="C231" s="2"/>
      <c r="E231" s="1">
        <v>41607</v>
      </c>
      <c r="F231" s="2">
        <v>2220.5039999999999</v>
      </c>
      <c r="G231" s="2">
        <v>4.3612000000000002</v>
      </c>
      <c r="J231" s="1">
        <f t="shared" si="12"/>
        <v>41970</v>
      </c>
      <c r="K231">
        <f t="shared" si="13"/>
        <v>8.9115438069004599E-2</v>
      </c>
      <c r="L231" s="7">
        <f t="shared" si="14"/>
        <v>3.5243000000000003E-2</v>
      </c>
      <c r="M231" s="23">
        <f t="shared" si="15"/>
        <v>5.3872438069004595E-2</v>
      </c>
      <c r="N231" s="9"/>
    </row>
    <row r="232" spans="1:14" x14ac:dyDescent="0.35">
      <c r="A232" s="1">
        <v>41610</v>
      </c>
      <c r="B232" s="2">
        <v>10.112799644470215</v>
      </c>
      <c r="C232" s="2"/>
      <c r="E232" s="1">
        <v>41610</v>
      </c>
      <c r="F232" s="2">
        <v>2207.3710000000001</v>
      </c>
      <c r="G232" s="2">
        <v>4.4812000000000003</v>
      </c>
      <c r="J232" s="1">
        <f t="shared" si="12"/>
        <v>41971</v>
      </c>
      <c r="K232">
        <f t="shared" si="13"/>
        <v>8.6979971503162945E-2</v>
      </c>
      <c r="L232" s="7">
        <f t="shared" si="14"/>
        <v>3.5249000000000003E-2</v>
      </c>
      <c r="M232" s="23">
        <f t="shared" si="15"/>
        <v>5.1730971503162942E-2</v>
      </c>
      <c r="N232" s="9"/>
    </row>
    <row r="233" spans="1:14" x14ac:dyDescent="0.35">
      <c r="A233" s="1">
        <v>41611</v>
      </c>
      <c r="B233" s="2">
        <v>10.171999931335449</v>
      </c>
      <c r="C233" s="2"/>
      <c r="E233" s="1">
        <v>41611</v>
      </c>
      <c r="F233" s="2">
        <v>2222.67</v>
      </c>
      <c r="G233" s="2">
        <v>4.4412000000000003</v>
      </c>
      <c r="J233" s="1">
        <f t="shared" si="12"/>
        <v>41974</v>
      </c>
      <c r="K233">
        <f t="shared" si="13"/>
        <v>8.6925532062171004E-2</v>
      </c>
      <c r="L233" s="7">
        <f t="shared" si="14"/>
        <v>3.5145000000000003E-2</v>
      </c>
      <c r="M233" s="23">
        <f t="shared" si="15"/>
        <v>5.1780532062171002E-2</v>
      </c>
      <c r="N233" s="9"/>
    </row>
    <row r="234" spans="1:14" x14ac:dyDescent="0.35">
      <c r="A234" s="1">
        <v>41612</v>
      </c>
      <c r="B234" s="2">
        <v>10.293800354003906</v>
      </c>
      <c r="C234" s="2"/>
      <c r="E234" s="1">
        <v>41612</v>
      </c>
      <c r="F234" s="2">
        <v>2251.7620000000002</v>
      </c>
      <c r="G234" s="2">
        <v>4.4261999999999997</v>
      </c>
      <c r="J234" s="1">
        <f t="shared" si="12"/>
        <v>41975</v>
      </c>
      <c r="K234">
        <f t="shared" si="13"/>
        <v>8.4054094047509686E-2</v>
      </c>
      <c r="L234" s="7">
        <f t="shared" si="14"/>
        <v>3.5553000000000001E-2</v>
      </c>
      <c r="M234" s="23">
        <f t="shared" si="15"/>
        <v>4.8501094047509685E-2</v>
      </c>
      <c r="N234" s="9"/>
    </row>
    <row r="235" spans="1:14" x14ac:dyDescent="0.35">
      <c r="A235" s="1">
        <v>41613</v>
      </c>
      <c r="B235" s="2">
        <v>10.267200469970703</v>
      </c>
      <c r="C235" s="2"/>
      <c r="E235" s="1">
        <v>41613</v>
      </c>
      <c r="F235" s="2">
        <v>2247.0630000000001</v>
      </c>
      <c r="G235" s="2">
        <v>4.4962</v>
      </c>
      <c r="J235" s="1">
        <f t="shared" si="12"/>
        <v>41976</v>
      </c>
      <c r="K235">
        <f t="shared" si="13"/>
        <v>8.3811059044827788E-2</v>
      </c>
      <c r="L235" s="7">
        <f t="shared" si="14"/>
        <v>3.6237999999999999E-2</v>
      </c>
      <c r="M235" s="23">
        <f t="shared" si="15"/>
        <v>4.7573059044827788E-2</v>
      </c>
      <c r="N235" s="9"/>
    </row>
    <row r="236" spans="1:14" x14ac:dyDescent="0.35">
      <c r="A236" s="1">
        <v>41614</v>
      </c>
      <c r="B236" s="2">
        <v>10.225600242614746</v>
      </c>
      <c r="C236" s="2"/>
      <c r="E236" s="1">
        <v>41614</v>
      </c>
      <c r="F236" s="2">
        <v>2237.1080000000002</v>
      </c>
      <c r="G236" s="2">
        <v>4.5162000000000004</v>
      </c>
      <c r="J236" s="1">
        <f t="shared" si="12"/>
        <v>41977</v>
      </c>
      <c r="K236">
        <f t="shared" si="13"/>
        <v>8.0195680102618558E-2</v>
      </c>
      <c r="L236" s="7">
        <f t="shared" si="14"/>
        <v>3.6632999999999999E-2</v>
      </c>
      <c r="M236" s="23">
        <f t="shared" si="15"/>
        <v>4.3562680102618559E-2</v>
      </c>
      <c r="N236" s="9"/>
    </row>
    <row r="237" spans="1:14" x14ac:dyDescent="0.35">
      <c r="A237" s="1">
        <v>41617</v>
      </c>
      <c r="B237" s="2">
        <v>10.224599838256836</v>
      </c>
      <c r="C237" s="2"/>
      <c r="E237" s="1">
        <v>41617</v>
      </c>
      <c r="F237" s="2">
        <v>2238.1999999999998</v>
      </c>
      <c r="G237" s="2">
        <v>4.5412999999999997</v>
      </c>
      <c r="J237" s="1">
        <f t="shared" si="12"/>
        <v>41978</v>
      </c>
      <c r="K237">
        <f t="shared" si="13"/>
        <v>7.869368199700108E-2</v>
      </c>
      <c r="L237" s="7">
        <f t="shared" si="14"/>
        <v>3.7759000000000001E-2</v>
      </c>
      <c r="M237" s="23">
        <f t="shared" si="15"/>
        <v>4.0934681997001079E-2</v>
      </c>
      <c r="N237" s="9"/>
    </row>
    <row r="238" spans="1:14" x14ac:dyDescent="0.35">
      <c r="A238" s="1">
        <v>41618</v>
      </c>
      <c r="B238" s="2">
        <v>10.222599983215332</v>
      </c>
      <c r="C238" s="2"/>
      <c r="E238" s="1">
        <v>41618</v>
      </c>
      <c r="F238" s="2">
        <v>2237.4920000000002</v>
      </c>
      <c r="G238" s="2">
        <v>4.6012000000000004</v>
      </c>
      <c r="J238" s="1">
        <f t="shared" si="12"/>
        <v>41981</v>
      </c>
      <c r="K238">
        <f t="shared" si="13"/>
        <v>7.6383107859845811E-2</v>
      </c>
      <c r="L238" s="7">
        <f t="shared" si="14"/>
        <v>3.7918E-2</v>
      </c>
      <c r="M238" s="23">
        <f t="shared" si="15"/>
        <v>3.8465107859845811E-2</v>
      </c>
      <c r="N238" s="9"/>
    </row>
    <row r="239" spans="1:14" x14ac:dyDescent="0.35">
      <c r="A239" s="1">
        <v>41619</v>
      </c>
      <c r="B239" s="2">
        <v>10.065899848937988</v>
      </c>
      <c r="C239" s="2"/>
      <c r="E239" s="1">
        <v>41619</v>
      </c>
      <c r="F239" s="2">
        <v>2204.1660000000002</v>
      </c>
      <c r="G239" s="2">
        <v>4.6212999999999997</v>
      </c>
      <c r="J239" s="1">
        <f t="shared" si="12"/>
        <v>41982</v>
      </c>
      <c r="K239">
        <f t="shared" si="13"/>
        <v>8.1030055760247549E-2</v>
      </c>
      <c r="L239" s="7">
        <f t="shared" si="14"/>
        <v>3.7532000000000003E-2</v>
      </c>
      <c r="M239" s="23">
        <f t="shared" si="15"/>
        <v>4.3498055760247546E-2</v>
      </c>
      <c r="N239" s="9"/>
    </row>
    <row r="240" spans="1:14" x14ac:dyDescent="0.35">
      <c r="A240" s="1">
        <v>41620</v>
      </c>
      <c r="B240" s="2">
        <v>10.056500434875488</v>
      </c>
      <c r="C240" s="2"/>
      <c r="E240" s="1">
        <v>41620</v>
      </c>
      <c r="F240" s="2">
        <v>2202.7959999999998</v>
      </c>
      <c r="G240" s="2">
        <v>4.5913000000000004</v>
      </c>
      <c r="J240" s="1">
        <f t="shared" si="12"/>
        <v>41983</v>
      </c>
      <c r="K240">
        <f t="shared" si="13"/>
        <v>7.8826432041279954E-2</v>
      </c>
      <c r="L240" s="7">
        <f t="shared" si="14"/>
        <v>3.7110999999999998E-2</v>
      </c>
      <c r="M240" s="23">
        <f t="shared" si="15"/>
        <v>4.1715432041279955E-2</v>
      </c>
      <c r="N240" s="9"/>
    </row>
    <row r="241" spans="1:19" x14ac:dyDescent="0.35">
      <c r="A241" s="1">
        <v>41621</v>
      </c>
      <c r="B241" s="2">
        <v>10.022299766540527</v>
      </c>
      <c r="C241" s="2"/>
      <c r="E241" s="1">
        <v>41621</v>
      </c>
      <c r="F241" s="2">
        <v>2196.0749999999998</v>
      </c>
      <c r="G241" s="2">
        <v>4.5411000000000001</v>
      </c>
      <c r="J241" s="1">
        <f t="shared" si="12"/>
        <v>41984</v>
      </c>
      <c r="K241">
        <f t="shared" si="13"/>
        <v>7.9395953030683919E-2</v>
      </c>
      <c r="L241" s="7">
        <f t="shared" si="14"/>
        <v>3.7282000000000003E-2</v>
      </c>
      <c r="M241" s="23">
        <f t="shared" si="15"/>
        <v>4.2113953030683916E-2</v>
      </c>
      <c r="N241" s="9"/>
    </row>
    <row r="242" spans="1:19" x14ac:dyDescent="0.35">
      <c r="A242" s="1">
        <v>41624</v>
      </c>
      <c r="B242" s="2">
        <v>9.8687000274658203</v>
      </c>
      <c r="C242" s="2"/>
      <c r="E242" s="1">
        <v>41624</v>
      </c>
      <c r="F242" s="2">
        <v>2160.8609999999999</v>
      </c>
      <c r="G242" s="2">
        <v>4.5538999999999996</v>
      </c>
      <c r="J242" s="1">
        <f t="shared" si="12"/>
        <v>41985</v>
      </c>
      <c r="K242">
        <f t="shared" si="13"/>
        <v>7.9092647926474594E-2</v>
      </c>
      <c r="L242" s="7">
        <f t="shared" si="14"/>
        <v>3.7512999999999998E-2</v>
      </c>
      <c r="M242" s="23">
        <f t="shared" si="15"/>
        <v>4.1579647926474596E-2</v>
      </c>
      <c r="N242" s="9"/>
    </row>
    <row r="243" spans="1:19" x14ac:dyDescent="0.35">
      <c r="A243" s="1">
        <v>41625</v>
      </c>
      <c r="B243" s="2">
        <v>9.8261995315551758</v>
      </c>
      <c r="C243" s="2"/>
      <c r="E243" s="1">
        <v>41625</v>
      </c>
      <c r="F243" s="2">
        <v>2151.0790000000002</v>
      </c>
      <c r="G243" s="2">
        <v>4.5639000000000003</v>
      </c>
      <c r="J243" s="1">
        <f t="shared" si="12"/>
        <v>41988</v>
      </c>
      <c r="K243">
        <f t="shared" si="13"/>
        <v>7.8855644993176113E-2</v>
      </c>
      <c r="L243" s="7">
        <f t="shared" si="14"/>
        <v>3.7815000000000001E-2</v>
      </c>
      <c r="M243" s="23">
        <f t="shared" si="15"/>
        <v>4.1040644993176112E-2</v>
      </c>
      <c r="N243" s="9"/>
    </row>
    <row r="244" spans="1:19" x14ac:dyDescent="0.35">
      <c r="A244" s="1">
        <v>41626</v>
      </c>
      <c r="B244" s="2">
        <v>9.80780029296875</v>
      </c>
      <c r="C244" s="2"/>
      <c r="E244" s="1">
        <v>41626</v>
      </c>
      <c r="F244" s="2">
        <v>2148.2849999999999</v>
      </c>
      <c r="G244" s="2">
        <v>4.5814000000000004</v>
      </c>
      <c r="J244" s="1">
        <f t="shared" si="12"/>
        <v>41989</v>
      </c>
      <c r="K244">
        <f t="shared" si="13"/>
        <v>7.6792526977233128E-2</v>
      </c>
      <c r="L244" s="7">
        <f t="shared" si="14"/>
        <v>3.7522E-2</v>
      </c>
      <c r="M244" s="23">
        <f t="shared" si="15"/>
        <v>3.9270526977233128E-2</v>
      </c>
      <c r="N244" s="9"/>
    </row>
    <row r="245" spans="1:19" x14ac:dyDescent="0.35">
      <c r="A245" s="1">
        <v>41627</v>
      </c>
      <c r="B245" s="2">
        <v>9.7177000045776367</v>
      </c>
      <c r="C245" s="2"/>
      <c r="E245" s="1">
        <v>41627</v>
      </c>
      <c r="F245" s="2">
        <v>2127.7919999999999</v>
      </c>
      <c r="G245" s="2">
        <v>4.6016000000000004</v>
      </c>
      <c r="J245" s="1">
        <f t="shared" si="12"/>
        <v>41990</v>
      </c>
      <c r="K245">
        <f t="shared" si="13"/>
        <v>7.5500760209108633E-2</v>
      </c>
      <c r="L245" s="7">
        <f t="shared" si="14"/>
        <v>3.7377000000000001E-2</v>
      </c>
      <c r="M245" s="23">
        <f t="shared" si="15"/>
        <v>3.8123760209108633E-2</v>
      </c>
      <c r="N245" s="9"/>
    </row>
    <row r="246" spans="1:19" x14ac:dyDescent="0.35">
      <c r="A246" s="1">
        <v>41628</v>
      </c>
      <c r="B246" s="2">
        <v>9.5004997253417969</v>
      </c>
      <c r="C246" s="2"/>
      <c r="E246" s="1">
        <v>41628</v>
      </c>
      <c r="F246" s="2">
        <v>2084.7939999999999</v>
      </c>
      <c r="G246" s="2">
        <v>4.6016000000000004</v>
      </c>
      <c r="J246" s="1">
        <f t="shared" si="12"/>
        <v>41991</v>
      </c>
      <c r="K246">
        <f t="shared" si="13"/>
        <v>7.5675592972906422E-2</v>
      </c>
      <c r="L246" s="7">
        <f t="shared" si="14"/>
        <v>3.7614000000000002E-2</v>
      </c>
      <c r="M246" s="23">
        <f t="shared" si="15"/>
        <v>3.806159297290642E-2</v>
      </c>
      <c r="N246" s="9"/>
    </row>
    <row r="247" spans="1:19" x14ac:dyDescent="0.35">
      <c r="A247" s="1">
        <v>41631</v>
      </c>
      <c r="B247" s="2">
        <v>9.5564002990722656</v>
      </c>
      <c r="C247" s="2"/>
      <c r="E247" s="1">
        <v>41631</v>
      </c>
      <c r="F247" s="2">
        <v>2089.7069999999999</v>
      </c>
      <c r="G247" s="2">
        <v>4.6017000000000001</v>
      </c>
      <c r="J247" s="1">
        <f t="shared" si="12"/>
        <v>41992</v>
      </c>
      <c r="K247">
        <f t="shared" si="13"/>
        <v>7.4222521465989927E-2</v>
      </c>
      <c r="L247" s="7">
        <f t="shared" si="14"/>
        <v>3.7106E-2</v>
      </c>
      <c r="M247" s="23">
        <f t="shared" si="15"/>
        <v>3.7116521465989927E-2</v>
      </c>
      <c r="N247" s="9"/>
    </row>
    <row r="248" spans="1:19" x14ac:dyDescent="0.35">
      <c r="A248" s="1">
        <v>41632</v>
      </c>
      <c r="B248" s="2">
        <v>9.5689001083374023</v>
      </c>
      <c r="C248" s="2"/>
      <c r="E248" s="1">
        <v>41632</v>
      </c>
      <c r="F248" s="2">
        <v>2092.9050000000002</v>
      </c>
      <c r="G248" s="2">
        <v>4.5566000000000004</v>
      </c>
      <c r="J248" s="1">
        <f t="shared" si="12"/>
        <v>41995</v>
      </c>
      <c r="K248">
        <f t="shared" si="13"/>
        <v>7.3254169142061287E-2</v>
      </c>
      <c r="L248" s="7">
        <f t="shared" si="14"/>
        <v>3.703E-2</v>
      </c>
      <c r="M248" s="23">
        <f t="shared" si="15"/>
        <v>3.6224169142061287E-2</v>
      </c>
      <c r="N248" s="9"/>
    </row>
    <row r="249" spans="1:19" x14ac:dyDescent="0.35">
      <c r="A249" s="1">
        <v>41633</v>
      </c>
      <c r="B249" s="2">
        <v>9.6309995651245117</v>
      </c>
      <c r="C249" s="2"/>
      <c r="E249" s="1">
        <v>41633</v>
      </c>
      <c r="F249" s="2">
        <v>2106.3539999999998</v>
      </c>
      <c r="G249" s="2">
        <v>4.5666000000000002</v>
      </c>
      <c r="J249" s="1">
        <f t="shared" si="12"/>
        <v>41996</v>
      </c>
      <c r="K249">
        <f t="shared" si="13"/>
        <v>7.5589219776109204E-2</v>
      </c>
      <c r="L249" s="7">
        <f t="shared" si="14"/>
        <v>3.6603999999999998E-2</v>
      </c>
      <c r="M249" s="23">
        <f t="shared" si="15"/>
        <v>3.8985219776109206E-2</v>
      </c>
      <c r="N249" s="9"/>
    </row>
    <row r="250" spans="1:19" x14ac:dyDescent="0.35">
      <c r="A250" s="1">
        <v>41634</v>
      </c>
      <c r="B250" s="2">
        <v>9.4804000854492188</v>
      </c>
      <c r="C250" s="2"/>
      <c r="E250" s="1">
        <v>41634</v>
      </c>
      <c r="F250" s="2">
        <v>2073.0990000000002</v>
      </c>
      <c r="G250" s="2">
        <v>4.5579000000000001</v>
      </c>
      <c r="J250" s="1">
        <f t="shared" si="12"/>
        <v>41997</v>
      </c>
      <c r="K250">
        <f t="shared" si="13"/>
        <v>7.741735806886596E-2</v>
      </c>
      <c r="L250" s="7">
        <f t="shared" si="14"/>
        <v>3.5975E-2</v>
      </c>
      <c r="M250" s="23">
        <f t="shared" si="15"/>
        <v>4.144235806886596E-2</v>
      </c>
      <c r="N250" s="9"/>
    </row>
    <row r="251" spans="1:19" x14ac:dyDescent="0.35">
      <c r="A251" s="1">
        <v>41635</v>
      </c>
      <c r="B251" s="2">
        <v>9.607600212097168</v>
      </c>
      <c r="C251" s="2"/>
      <c r="E251" s="1">
        <v>41635</v>
      </c>
      <c r="F251" s="2">
        <v>2101.2510000000002</v>
      </c>
      <c r="G251" s="2">
        <v>4.5437000000000003</v>
      </c>
      <c r="J251" s="1">
        <f t="shared" si="12"/>
        <v>41998</v>
      </c>
      <c r="K251">
        <f t="shared" si="13"/>
        <v>7.4660295357078549E-2</v>
      </c>
      <c r="L251" s="7">
        <f t="shared" si="14"/>
        <v>3.6305000000000004E-2</v>
      </c>
      <c r="M251" s="23">
        <f t="shared" si="15"/>
        <v>3.8355295357078545E-2</v>
      </c>
      <c r="N251" s="9"/>
    </row>
    <row r="252" spans="1:19" x14ac:dyDescent="0.35">
      <c r="A252" s="1">
        <v>41638</v>
      </c>
      <c r="B252" s="2">
        <v>9.5837001800537109</v>
      </c>
      <c r="C252" s="2"/>
      <c r="E252" s="1">
        <v>41638</v>
      </c>
      <c r="F252" s="2">
        <v>2097.529</v>
      </c>
      <c r="G252" s="2">
        <v>4.5437000000000003</v>
      </c>
      <c r="J252" s="1">
        <f t="shared" si="12"/>
        <v>41999</v>
      </c>
      <c r="K252">
        <f t="shared" si="13"/>
        <v>7.2563673901378412E-2</v>
      </c>
      <c r="L252" s="7">
        <f t="shared" si="14"/>
        <v>3.6339000000000003E-2</v>
      </c>
      <c r="M252" s="23">
        <f t="shared" si="15"/>
        <v>3.6224673901378408E-2</v>
      </c>
      <c r="N252" s="9"/>
    </row>
    <row r="253" spans="1:19" x14ac:dyDescent="0.35">
      <c r="A253" s="1">
        <v>41639</v>
      </c>
      <c r="B253" s="2">
        <v>9.676600456237793</v>
      </c>
      <c r="C253" s="2"/>
      <c r="E253" s="1">
        <v>41639</v>
      </c>
      <c r="F253" s="2">
        <v>2115.9780000000001</v>
      </c>
      <c r="G253" s="2">
        <v>4.5518000000000001</v>
      </c>
      <c r="J253" s="1">
        <f t="shared" si="12"/>
        <v>42002</v>
      </c>
      <c r="K253">
        <f t="shared" si="13"/>
        <v>7.2254334463501699E-2</v>
      </c>
      <c r="L253" s="7">
        <f t="shared" si="14"/>
        <v>3.6213000000000002E-2</v>
      </c>
      <c r="M253" s="23">
        <f t="shared" si="15"/>
        <v>3.6041334463501697E-2</v>
      </c>
      <c r="N253" s="9"/>
    </row>
    <row r="254" spans="1:19" x14ac:dyDescent="0.35">
      <c r="A254" s="1">
        <v>41641</v>
      </c>
      <c r="B254" s="2">
        <v>9.6405000686645508</v>
      </c>
      <c r="C254" s="2"/>
      <c r="E254" s="1">
        <v>41641</v>
      </c>
      <c r="F254" s="2">
        <v>2109.3870000000002</v>
      </c>
      <c r="G254" s="2">
        <v>4.6017999999999999</v>
      </c>
      <c r="J254" s="1">
        <f t="shared" si="12"/>
        <v>42003</v>
      </c>
      <c r="K254">
        <f t="shared" si="13"/>
        <v>7.2080385423728396E-2</v>
      </c>
      <c r="L254" s="7">
        <f t="shared" si="14"/>
        <v>3.6213000000000002E-2</v>
      </c>
      <c r="M254" s="23">
        <f t="shared" si="15"/>
        <v>3.5867385423728394E-2</v>
      </c>
      <c r="N254" s="9"/>
    </row>
    <row r="255" spans="1:19" x14ac:dyDescent="0.35">
      <c r="A255" s="1">
        <v>41642</v>
      </c>
      <c r="B255" s="2">
        <v>9.535400390625</v>
      </c>
      <c r="C255" s="2"/>
      <c r="E255" s="1">
        <v>41642</v>
      </c>
      <c r="F255" s="2">
        <v>2083.136</v>
      </c>
      <c r="G255" s="2">
        <v>4.6414999999999997</v>
      </c>
      <c r="J255" s="1">
        <f t="shared" si="12"/>
        <v>42004</v>
      </c>
      <c r="K255">
        <f t="shared" si="13"/>
        <v>7.0446845174163081E-2</v>
      </c>
      <c r="L255" s="7">
        <f t="shared" si="14"/>
        <v>3.6219000000000001E-2</v>
      </c>
      <c r="M255" s="23">
        <f t="shared" si="15"/>
        <v>3.422784517416308E-2</v>
      </c>
      <c r="N255" s="9"/>
    </row>
    <row r="256" spans="1:19" x14ac:dyDescent="0.35">
      <c r="A256" s="1">
        <v>41645</v>
      </c>
      <c r="B256" s="2">
        <v>9.3697996139526367</v>
      </c>
      <c r="C256" s="2"/>
      <c r="E256" s="1">
        <v>41645</v>
      </c>
      <c r="F256" s="2">
        <v>2045.7090000000001</v>
      </c>
      <c r="G256" s="2">
        <v>4.6569000000000003</v>
      </c>
      <c r="J256" s="1">
        <f t="shared" si="12"/>
        <v>42008</v>
      </c>
      <c r="K256">
        <f t="shared" si="13"/>
        <v>7.0446845174163081E-2</v>
      </c>
      <c r="L256" s="7">
        <f t="shared" si="14"/>
        <v>3.6284999999999998E-2</v>
      </c>
      <c r="M256" s="23">
        <f t="shared" si="15"/>
        <v>3.4161845174163083E-2</v>
      </c>
      <c r="N256" s="9">
        <f>AVERAGE(M5:M256)</f>
        <v>6.0667118778717111E-2</v>
      </c>
      <c r="O256" s="9">
        <f>_xlfn.STDEV.P(M5:M256)</f>
        <v>7.8904754398814447E-3</v>
      </c>
      <c r="P256" s="9">
        <f t="shared" ref="P256" si="16">N256+O256</f>
        <v>6.8557594218598555E-2</v>
      </c>
      <c r="Q256" s="9">
        <f t="shared" ref="Q256" si="17">N256-O256</f>
        <v>5.2776643338835666E-2</v>
      </c>
      <c r="R256" s="9">
        <f t="shared" ref="R256" si="18">N256+O256*2</f>
        <v>7.644806965848E-2</v>
      </c>
      <c r="S256" s="9">
        <f t="shared" ref="S256" si="19">N256-O256*2</f>
        <v>4.4886167898954221E-2</v>
      </c>
    </row>
    <row r="257" spans="1:19" x14ac:dyDescent="0.35">
      <c r="A257" s="1">
        <v>41646</v>
      </c>
      <c r="B257" s="2">
        <v>9.3667001724243164</v>
      </c>
      <c r="C257" s="2"/>
      <c r="E257" s="1">
        <v>41646</v>
      </c>
      <c r="F257" s="2">
        <v>2047.317</v>
      </c>
      <c r="G257" s="2">
        <v>4.6420000000000003</v>
      </c>
      <c r="J257" s="1">
        <f t="shared" si="12"/>
        <v>42009</v>
      </c>
      <c r="K257">
        <f t="shared" si="13"/>
        <v>6.7865627641656878E-2</v>
      </c>
      <c r="L257" s="7">
        <f t="shared" si="14"/>
        <v>3.6251000000000005E-2</v>
      </c>
      <c r="M257" s="23">
        <f t="shared" si="15"/>
        <v>3.1614627641656873E-2</v>
      </c>
      <c r="N257" s="9">
        <f t="shared" ref="N257:N320" si="20">AVERAGE(M6:M257)</f>
        <v>6.052535508645944E-2</v>
      </c>
      <c r="O257" s="9">
        <f t="shared" ref="O257:O320" si="21">_xlfn.STDEV.P(M6:M257)</f>
        <v>8.0877841556977696E-3</v>
      </c>
      <c r="P257" s="9">
        <f t="shared" ref="P257:P320" si="22">N257+O257</f>
        <v>6.8613139242157214E-2</v>
      </c>
      <c r="Q257" s="9">
        <f t="shared" ref="Q257:Q320" si="23">N257-O257</f>
        <v>5.2437570930761672E-2</v>
      </c>
      <c r="R257" s="9">
        <f t="shared" ref="R257:R320" si="24">N257+O257*2</f>
        <v>7.6700923397854975E-2</v>
      </c>
      <c r="S257" s="9">
        <f t="shared" ref="S257:S320" si="25">N257-O257*2</f>
        <v>4.4349786775063904E-2</v>
      </c>
    </row>
    <row r="258" spans="1:19" x14ac:dyDescent="0.35">
      <c r="A258" s="1">
        <v>41647</v>
      </c>
      <c r="B258" s="2">
        <v>9.3500003814697266</v>
      </c>
      <c r="C258" s="2"/>
      <c r="E258" s="1">
        <v>41647</v>
      </c>
      <c r="F258" s="2">
        <v>2044.34</v>
      </c>
      <c r="G258" s="2">
        <v>4.5918999999999999</v>
      </c>
      <c r="J258" s="1">
        <f t="shared" si="12"/>
        <v>42010</v>
      </c>
      <c r="K258">
        <f t="shared" si="13"/>
        <v>6.782511896025839E-2</v>
      </c>
      <c r="L258" s="7">
        <f t="shared" si="14"/>
        <v>3.6352999999999996E-2</v>
      </c>
      <c r="M258" s="23">
        <f t="shared" si="15"/>
        <v>3.1472118960258394E-2</v>
      </c>
      <c r="N258" s="9">
        <f t="shared" si="20"/>
        <v>6.0421232308693541E-2</v>
      </c>
      <c r="O258" s="9">
        <f t="shared" si="21"/>
        <v>8.2897253859994073E-3</v>
      </c>
      <c r="P258" s="9">
        <f t="shared" si="22"/>
        <v>6.8710957694692945E-2</v>
      </c>
      <c r="Q258" s="9">
        <f t="shared" si="23"/>
        <v>5.2131506922694137E-2</v>
      </c>
      <c r="R258" s="9">
        <f t="shared" si="24"/>
        <v>7.7000683080692356E-2</v>
      </c>
      <c r="S258" s="9">
        <f t="shared" si="25"/>
        <v>4.3841781536694727E-2</v>
      </c>
    </row>
    <row r="259" spans="1:19" x14ac:dyDescent="0.35">
      <c r="A259" s="1">
        <v>41648</v>
      </c>
      <c r="B259" s="2">
        <v>9.2670001983642578</v>
      </c>
      <c r="C259" s="2"/>
      <c r="E259" s="1">
        <v>41648</v>
      </c>
      <c r="F259" s="2">
        <v>2027.6220000000001</v>
      </c>
      <c r="G259" s="2">
        <v>4.5968999999999998</v>
      </c>
      <c r="J259" s="1">
        <f t="shared" si="12"/>
        <v>42011</v>
      </c>
      <c r="K259">
        <f t="shared" si="13"/>
        <v>6.7480935523663022E-2</v>
      </c>
      <c r="L259" s="7">
        <f t="shared" si="14"/>
        <v>3.6408000000000003E-2</v>
      </c>
      <c r="M259" s="23">
        <f t="shared" si="15"/>
        <v>3.1072935523663019E-2</v>
      </c>
      <c r="N259" s="9">
        <f t="shared" si="20"/>
        <v>6.0312563933671827E-2</v>
      </c>
      <c r="O259" s="9">
        <f t="shared" si="21"/>
        <v>8.4917830894457123E-3</v>
      </c>
      <c r="P259" s="9">
        <f t="shared" si="22"/>
        <v>6.8804347023117537E-2</v>
      </c>
      <c r="Q259" s="9">
        <f t="shared" si="23"/>
        <v>5.1820780844226116E-2</v>
      </c>
      <c r="R259" s="9">
        <f t="shared" si="24"/>
        <v>7.7296130112563255E-2</v>
      </c>
      <c r="S259" s="9">
        <f t="shared" si="25"/>
        <v>4.3328997754780399E-2</v>
      </c>
    </row>
    <row r="260" spans="1:19" x14ac:dyDescent="0.35">
      <c r="A260" s="1">
        <v>41649</v>
      </c>
      <c r="B260" s="2">
        <v>9.2058000564575195</v>
      </c>
      <c r="C260" s="2"/>
      <c r="E260" s="1">
        <v>41649</v>
      </c>
      <c r="F260" s="2">
        <v>2013.298</v>
      </c>
      <c r="G260" s="2">
        <v>4.6016000000000004</v>
      </c>
      <c r="J260" s="1">
        <f t="shared" si="12"/>
        <v>42012</v>
      </c>
      <c r="K260">
        <f t="shared" si="13"/>
        <v>6.9256392823113966E-2</v>
      </c>
      <c r="L260" s="7">
        <f t="shared" si="14"/>
        <v>3.6415000000000003E-2</v>
      </c>
      <c r="M260" s="23">
        <f t="shared" si="15"/>
        <v>3.2841392823113963E-2</v>
      </c>
      <c r="N260" s="9">
        <f t="shared" si="20"/>
        <v>6.0204169189544868E-2</v>
      </c>
      <c r="O260" s="9">
        <f t="shared" si="21"/>
        <v>8.6656354507179643E-3</v>
      </c>
      <c r="P260" s="9">
        <f t="shared" si="22"/>
        <v>6.8869804640262836E-2</v>
      </c>
      <c r="Q260" s="9">
        <f t="shared" si="23"/>
        <v>5.15385337388269E-2</v>
      </c>
      <c r="R260" s="9">
        <f t="shared" si="24"/>
        <v>7.7535440090980789E-2</v>
      </c>
      <c r="S260" s="9">
        <f t="shared" si="25"/>
        <v>4.2872898288108939E-2</v>
      </c>
    </row>
    <row r="261" spans="1:19" x14ac:dyDescent="0.35">
      <c r="A261" s="1">
        <v>41652</v>
      </c>
      <c r="B261" s="2">
        <v>9.2003002166748047</v>
      </c>
      <c r="C261" s="2"/>
      <c r="E261" s="1">
        <v>41652</v>
      </c>
      <c r="F261" s="2">
        <v>2009.5640000000001</v>
      </c>
      <c r="G261" s="2">
        <v>4.5970000000000004</v>
      </c>
      <c r="J261" s="1">
        <f t="shared" ref="J261:J324" si="26">A509</f>
        <v>42013</v>
      </c>
      <c r="K261">
        <f t="shared" ref="K261:K324" si="27">1/B509</f>
        <v>6.9317842871376559E-2</v>
      </c>
      <c r="L261" s="7">
        <f t="shared" ref="L261:L324" si="28">G509/100</f>
        <v>3.6347999999999998E-2</v>
      </c>
      <c r="M261" s="23">
        <f t="shared" si="15"/>
        <v>3.296984287137656E-2</v>
      </c>
      <c r="N261" s="9">
        <f t="shared" si="20"/>
        <v>6.0095552756740923E-2</v>
      </c>
      <c r="O261" s="9">
        <f t="shared" si="21"/>
        <v>8.8331564888520075E-3</v>
      </c>
      <c r="P261" s="9">
        <f t="shared" si="22"/>
        <v>6.8928709245592926E-2</v>
      </c>
      <c r="Q261" s="9">
        <f t="shared" si="23"/>
        <v>5.1262396267888914E-2</v>
      </c>
      <c r="R261" s="9">
        <f t="shared" si="24"/>
        <v>7.7761865734444935E-2</v>
      </c>
      <c r="S261" s="9">
        <f t="shared" si="25"/>
        <v>4.2429239779036912E-2</v>
      </c>
    </row>
    <row r="262" spans="1:19" x14ac:dyDescent="0.35">
      <c r="A262" s="1">
        <v>41653</v>
      </c>
      <c r="B262" s="2">
        <v>9.2697000503540039</v>
      </c>
      <c r="C262" s="2"/>
      <c r="E262" s="1">
        <v>41653</v>
      </c>
      <c r="F262" s="2">
        <v>2026.8420000000001</v>
      </c>
      <c r="G262" s="2">
        <v>4.6020000000000003</v>
      </c>
      <c r="J262" s="1">
        <f t="shared" si="26"/>
        <v>42016</v>
      </c>
      <c r="K262">
        <f t="shared" si="27"/>
        <v>7.0506449073826902E-2</v>
      </c>
      <c r="L262" s="7">
        <f t="shared" si="28"/>
        <v>3.6371000000000001E-2</v>
      </c>
      <c r="M262" s="23">
        <f t="shared" ref="M262:M325" si="29">K262-L262</f>
        <v>3.4135449073826901E-2</v>
      </c>
      <c r="N262" s="9">
        <f t="shared" si="20"/>
        <v>5.9988816970152001E-2</v>
      </c>
      <c r="O262" s="9">
        <f t="shared" si="21"/>
        <v>8.9824321934816233E-3</v>
      </c>
      <c r="P262" s="9">
        <f t="shared" si="22"/>
        <v>6.8971249163633619E-2</v>
      </c>
      <c r="Q262" s="9">
        <f t="shared" si="23"/>
        <v>5.1006384776670376E-2</v>
      </c>
      <c r="R262" s="9">
        <f t="shared" si="24"/>
        <v>7.7953681357115251E-2</v>
      </c>
      <c r="S262" s="9">
        <f t="shared" si="25"/>
        <v>4.2023952583188751E-2</v>
      </c>
    </row>
    <row r="263" spans="1:19" x14ac:dyDescent="0.35">
      <c r="A263" s="1">
        <v>41654</v>
      </c>
      <c r="B263" s="2">
        <v>9.2469997406005859</v>
      </c>
      <c r="C263" s="2"/>
      <c r="E263" s="1">
        <v>41654</v>
      </c>
      <c r="F263" s="2">
        <v>2023.348</v>
      </c>
      <c r="G263" s="2">
        <v>4.5522999999999998</v>
      </c>
      <c r="J263" s="1">
        <f t="shared" si="26"/>
        <v>42017</v>
      </c>
      <c r="K263">
        <f t="shared" si="27"/>
        <v>7.04071636194918E-2</v>
      </c>
      <c r="L263" s="7">
        <f t="shared" si="28"/>
        <v>3.5836E-2</v>
      </c>
      <c r="M263" s="23">
        <f t="shared" si="29"/>
        <v>3.45711636194918E-2</v>
      </c>
      <c r="N263" s="9">
        <f t="shared" si="20"/>
        <v>5.9880207361071164E-2</v>
      </c>
      <c r="O263" s="9">
        <f t="shared" si="21"/>
        <v>9.1225484904769137E-3</v>
      </c>
      <c r="P263" s="9">
        <f t="shared" si="22"/>
        <v>6.9002755851548081E-2</v>
      </c>
      <c r="Q263" s="9">
        <f t="shared" si="23"/>
        <v>5.0757658870594247E-2</v>
      </c>
      <c r="R263" s="9">
        <f t="shared" si="24"/>
        <v>7.8125304342024998E-2</v>
      </c>
      <c r="S263" s="9">
        <f t="shared" si="25"/>
        <v>4.1635110380117336E-2</v>
      </c>
    </row>
    <row r="264" spans="1:19" x14ac:dyDescent="0.35">
      <c r="A264" s="1">
        <v>41655</v>
      </c>
      <c r="B264" s="2">
        <v>9.2501001358032227</v>
      </c>
      <c r="C264" s="2"/>
      <c r="E264" s="1">
        <v>41655</v>
      </c>
      <c r="F264" s="2">
        <v>2023.701</v>
      </c>
      <c r="G264" s="2">
        <v>4.5871000000000004</v>
      </c>
      <c r="J264" s="1">
        <f t="shared" si="26"/>
        <v>42018</v>
      </c>
      <c r="K264">
        <f t="shared" si="27"/>
        <v>7.0554202962832976E-2</v>
      </c>
      <c r="L264" s="7">
        <f t="shared" si="28"/>
        <v>3.5410999999999998E-2</v>
      </c>
      <c r="M264" s="23">
        <f t="shared" si="29"/>
        <v>3.5143202962832978E-2</v>
      </c>
      <c r="N264" s="9">
        <f t="shared" si="20"/>
        <v>5.9771207495203336E-2</v>
      </c>
      <c r="O264" s="9">
        <f t="shared" si="21"/>
        <v>9.2524410661069898E-3</v>
      </c>
      <c r="P264" s="9">
        <f t="shared" si="22"/>
        <v>6.9023648561310325E-2</v>
      </c>
      <c r="Q264" s="9">
        <f t="shared" si="23"/>
        <v>5.0518766429096348E-2</v>
      </c>
      <c r="R264" s="9">
        <f t="shared" si="24"/>
        <v>7.827608962741732E-2</v>
      </c>
      <c r="S264" s="9">
        <f t="shared" si="25"/>
        <v>4.1266325362989353E-2</v>
      </c>
    </row>
    <row r="265" spans="1:19" x14ac:dyDescent="0.35">
      <c r="A265" s="1">
        <v>41656</v>
      </c>
      <c r="B265" s="2">
        <v>9.1733999252319336</v>
      </c>
      <c r="C265" s="2"/>
      <c r="E265" s="1">
        <v>41656</v>
      </c>
      <c r="F265" s="2">
        <v>2004.9490000000001</v>
      </c>
      <c r="G265" s="2">
        <v>4.5968999999999998</v>
      </c>
      <c r="J265" s="1">
        <f t="shared" si="26"/>
        <v>42019</v>
      </c>
      <c r="K265">
        <f t="shared" si="27"/>
        <v>6.8007317926117167E-2</v>
      </c>
      <c r="L265" s="7">
        <f t="shared" si="28"/>
        <v>3.5464000000000002E-2</v>
      </c>
      <c r="M265" s="23">
        <f t="shared" si="29"/>
        <v>3.2543317926117164E-2</v>
      </c>
      <c r="N265" s="9">
        <f t="shared" si="20"/>
        <v>5.9651450402425005E-2</v>
      </c>
      <c r="O265" s="9">
        <f t="shared" si="21"/>
        <v>9.407479251896193E-3</v>
      </c>
      <c r="P265" s="9">
        <f t="shared" si="22"/>
        <v>6.9058929654321199E-2</v>
      </c>
      <c r="Q265" s="9">
        <f t="shared" si="23"/>
        <v>5.024397115052881E-2</v>
      </c>
      <c r="R265" s="9">
        <f t="shared" si="24"/>
        <v>7.8466408906217394E-2</v>
      </c>
      <c r="S265" s="9">
        <f t="shared" si="25"/>
        <v>4.0836491898632615E-2</v>
      </c>
    </row>
    <row r="266" spans="1:19" x14ac:dyDescent="0.35">
      <c r="A266" s="1">
        <v>41659</v>
      </c>
      <c r="B266" s="2">
        <v>9.1092996597290039</v>
      </c>
      <c r="C266" s="2"/>
      <c r="E266" s="1">
        <v>41659</v>
      </c>
      <c r="F266" s="2">
        <v>1991.2529999999999</v>
      </c>
      <c r="G266" s="2">
        <v>4.5922999999999998</v>
      </c>
      <c r="J266" s="1">
        <f t="shared" si="26"/>
        <v>42020</v>
      </c>
      <c r="K266">
        <f t="shared" si="27"/>
        <v>6.7229149318293907E-2</v>
      </c>
      <c r="L266" s="7">
        <f t="shared" si="28"/>
        <v>3.5017E-2</v>
      </c>
      <c r="M266" s="23">
        <f t="shared" si="29"/>
        <v>3.2212149318293908E-2</v>
      </c>
      <c r="N266" s="9">
        <f t="shared" si="20"/>
        <v>5.9533806725992219E-2</v>
      </c>
      <c r="O266" s="9">
        <f t="shared" si="21"/>
        <v>9.5632242280757288E-3</v>
      </c>
      <c r="P266" s="9">
        <f t="shared" si="22"/>
        <v>6.9097030954067953E-2</v>
      </c>
      <c r="Q266" s="9">
        <f t="shared" si="23"/>
        <v>4.9970582497916492E-2</v>
      </c>
      <c r="R266" s="9">
        <f t="shared" si="24"/>
        <v>7.8660255182143674E-2</v>
      </c>
      <c r="S266" s="9">
        <f t="shared" si="25"/>
        <v>4.0407358269840765E-2</v>
      </c>
    </row>
    <row r="267" spans="1:19" x14ac:dyDescent="0.35">
      <c r="A267" s="1">
        <v>41660</v>
      </c>
      <c r="B267" s="2">
        <v>9.18280029296875</v>
      </c>
      <c r="C267" s="2"/>
      <c r="E267" s="1">
        <v>41660</v>
      </c>
      <c r="F267" s="2">
        <v>2008.3130000000001</v>
      </c>
      <c r="G267" s="2">
        <v>4.5423</v>
      </c>
      <c r="J267" s="1">
        <f t="shared" si="26"/>
        <v>42023</v>
      </c>
      <c r="K267">
        <f t="shared" si="27"/>
        <v>7.3078582042342924E-2</v>
      </c>
      <c r="L267" s="7">
        <f t="shared" si="28"/>
        <v>3.4750000000000003E-2</v>
      </c>
      <c r="M267" s="23">
        <f t="shared" si="29"/>
        <v>3.8328582042342921E-2</v>
      </c>
      <c r="N267" s="9">
        <f t="shared" si="20"/>
        <v>5.9437411477723481E-2</v>
      </c>
      <c r="O267" s="9">
        <f t="shared" si="21"/>
        <v>9.6536281432702872E-3</v>
      </c>
      <c r="P267" s="9">
        <f t="shared" si="22"/>
        <v>6.9091039620993763E-2</v>
      </c>
      <c r="Q267" s="9">
        <f t="shared" si="23"/>
        <v>4.9783783334453192E-2</v>
      </c>
      <c r="R267" s="9">
        <f t="shared" si="24"/>
        <v>7.8744667764264059E-2</v>
      </c>
      <c r="S267" s="9">
        <f t="shared" si="25"/>
        <v>4.0130155191182904E-2</v>
      </c>
    </row>
    <row r="268" spans="1:19" x14ac:dyDescent="0.35">
      <c r="A268" s="1">
        <v>41661</v>
      </c>
      <c r="B268" s="2">
        <v>9.3690996170043945</v>
      </c>
      <c r="C268" s="2"/>
      <c r="E268" s="1">
        <v>41661</v>
      </c>
      <c r="F268" s="2">
        <v>2051.7489999999998</v>
      </c>
      <c r="G268" s="2">
        <v>4.5023</v>
      </c>
      <c r="J268" s="1">
        <f t="shared" si="26"/>
        <v>42024</v>
      </c>
      <c r="K268">
        <f t="shared" si="27"/>
        <v>7.197092489285277E-2</v>
      </c>
      <c r="L268" s="7">
        <f t="shared" si="28"/>
        <v>3.4710999999999999E-2</v>
      </c>
      <c r="M268" s="23">
        <f t="shared" si="29"/>
        <v>3.7259924892852771E-2</v>
      </c>
      <c r="N268" s="9">
        <f t="shared" si="20"/>
        <v>5.9338300315404283E-2</v>
      </c>
      <c r="O268" s="9">
        <f t="shared" si="21"/>
        <v>9.7520964198717433E-3</v>
      </c>
      <c r="P268" s="9">
        <f t="shared" si="22"/>
        <v>6.9090396735276033E-2</v>
      </c>
      <c r="Q268" s="9">
        <f t="shared" si="23"/>
        <v>4.9586203895532539E-2</v>
      </c>
      <c r="R268" s="9">
        <f t="shared" si="24"/>
        <v>7.8842493155147769E-2</v>
      </c>
      <c r="S268" s="9">
        <f t="shared" si="25"/>
        <v>3.9834107475660796E-2</v>
      </c>
    </row>
    <row r="269" spans="1:19" x14ac:dyDescent="0.35">
      <c r="A269" s="1">
        <v>41662</v>
      </c>
      <c r="B269" s="2">
        <v>9.3257999420166016</v>
      </c>
      <c r="C269" s="2"/>
      <c r="E269" s="1">
        <v>41662</v>
      </c>
      <c r="F269" s="2">
        <v>2042.18</v>
      </c>
      <c r="G269" s="2">
        <v>4.4824999999999999</v>
      </c>
      <c r="J269" s="1">
        <f t="shared" si="26"/>
        <v>42025</v>
      </c>
      <c r="K269">
        <f t="shared" si="27"/>
        <v>6.8524597534574155E-2</v>
      </c>
      <c r="L269" s="7">
        <f t="shared" si="28"/>
        <v>3.4672000000000001E-2</v>
      </c>
      <c r="M269" s="23">
        <f t="shared" si="29"/>
        <v>3.3852597534574154E-2</v>
      </c>
      <c r="N269" s="9">
        <f t="shared" si="20"/>
        <v>5.9222470001789242E-2</v>
      </c>
      <c r="O269" s="9">
        <f t="shared" si="21"/>
        <v>9.8799293064973873E-3</v>
      </c>
      <c r="P269" s="9">
        <f t="shared" si="22"/>
        <v>6.9102399308286627E-2</v>
      </c>
      <c r="Q269" s="9">
        <f t="shared" si="23"/>
        <v>4.9342540695291856E-2</v>
      </c>
      <c r="R269" s="9">
        <f t="shared" si="24"/>
        <v>7.898232861478402E-2</v>
      </c>
      <c r="S269" s="9">
        <f t="shared" si="25"/>
        <v>3.9462611388794464E-2</v>
      </c>
    </row>
    <row r="270" spans="1:19" x14ac:dyDescent="0.35">
      <c r="A270" s="1">
        <v>41663</v>
      </c>
      <c r="B270" s="2">
        <v>9.3733997344970703</v>
      </c>
      <c r="C270" s="2"/>
      <c r="E270" s="1">
        <v>41663</v>
      </c>
      <c r="F270" s="2">
        <v>2054.3919999999998</v>
      </c>
      <c r="G270" s="2">
        <v>4.5122999999999998</v>
      </c>
      <c r="J270" s="1">
        <f t="shared" si="26"/>
        <v>42026</v>
      </c>
      <c r="K270">
        <f t="shared" si="27"/>
        <v>6.8222597356056847E-2</v>
      </c>
      <c r="L270" s="7">
        <f t="shared" si="28"/>
        <v>3.4521000000000003E-2</v>
      </c>
      <c r="M270" s="23">
        <f t="shared" si="29"/>
        <v>3.3701597356056844E-2</v>
      </c>
      <c r="N270" s="9">
        <f t="shared" si="20"/>
        <v>5.9102813946178397E-2</v>
      </c>
      <c r="O270" s="9">
        <f t="shared" si="21"/>
        <v>1.0004904366781163E-2</v>
      </c>
      <c r="P270" s="9">
        <f t="shared" si="22"/>
        <v>6.910771831295956E-2</v>
      </c>
      <c r="Q270" s="9">
        <f t="shared" si="23"/>
        <v>4.9097909579397234E-2</v>
      </c>
      <c r="R270" s="9">
        <f t="shared" si="24"/>
        <v>7.9112622679740729E-2</v>
      </c>
      <c r="S270" s="9">
        <f t="shared" si="25"/>
        <v>3.9093005212616071E-2</v>
      </c>
    </row>
    <row r="271" spans="1:19" x14ac:dyDescent="0.35">
      <c r="A271" s="1">
        <v>41665</v>
      </c>
      <c r="B271" s="2">
        <v>9.3733997344970703</v>
      </c>
      <c r="C271" s="2"/>
      <c r="E271" s="1">
        <v>41665</v>
      </c>
      <c r="F271" s="2">
        <v>2054.3919999999998</v>
      </c>
      <c r="G271" s="2">
        <v>4.4776999999999996</v>
      </c>
      <c r="J271" s="1">
        <f t="shared" si="26"/>
        <v>42027</v>
      </c>
      <c r="K271">
        <f t="shared" si="27"/>
        <v>6.8068421819654806E-2</v>
      </c>
      <c r="L271" s="7">
        <f t="shared" si="28"/>
        <v>3.4520000000000002E-2</v>
      </c>
      <c r="M271" s="23">
        <f t="shared" si="29"/>
        <v>3.3548421819654804E-2</v>
      </c>
      <c r="N271" s="9">
        <f t="shared" si="20"/>
        <v>5.8984052751244943E-2</v>
      </c>
      <c r="O271" s="9">
        <f t="shared" si="21"/>
        <v>1.0129140321772279E-2</v>
      </c>
      <c r="P271" s="9">
        <f t="shared" si="22"/>
        <v>6.9113193073017221E-2</v>
      </c>
      <c r="Q271" s="9">
        <f t="shared" si="23"/>
        <v>4.8854912429472666E-2</v>
      </c>
      <c r="R271" s="9">
        <f t="shared" si="24"/>
        <v>7.9242333394789505E-2</v>
      </c>
      <c r="S271" s="9">
        <f t="shared" si="25"/>
        <v>3.8725772107700382E-2</v>
      </c>
    </row>
    <row r="272" spans="1:19" x14ac:dyDescent="0.35">
      <c r="A272" s="1">
        <v>41666</v>
      </c>
      <c r="B272" s="2">
        <v>9.2833995819091797</v>
      </c>
      <c r="C272" s="2"/>
      <c r="E272" s="1">
        <v>41666</v>
      </c>
      <c r="F272" s="2">
        <v>2033.3</v>
      </c>
      <c r="G272" s="2">
        <v>4.4802</v>
      </c>
      <c r="J272" s="1">
        <f t="shared" si="26"/>
        <v>42030</v>
      </c>
      <c r="K272">
        <f t="shared" si="27"/>
        <v>6.7561175802700352E-2</v>
      </c>
      <c r="L272" s="7">
        <f t="shared" si="28"/>
        <v>3.4340999999999997E-2</v>
      </c>
      <c r="M272" s="23">
        <f t="shared" si="29"/>
        <v>3.3220175802700355E-2</v>
      </c>
      <c r="N272" s="9">
        <f t="shared" si="20"/>
        <v>5.8870994551288455E-2</v>
      </c>
      <c r="O272" s="9">
        <f t="shared" si="21"/>
        <v>1.0256277743288586E-2</v>
      </c>
      <c r="P272" s="9">
        <f t="shared" si="22"/>
        <v>6.9127272294577047E-2</v>
      </c>
      <c r="Q272" s="9">
        <f t="shared" si="23"/>
        <v>4.8614716807999871E-2</v>
      </c>
      <c r="R272" s="9">
        <f t="shared" si="24"/>
        <v>7.9383550037865624E-2</v>
      </c>
      <c r="S272" s="9">
        <f t="shared" si="25"/>
        <v>3.8358439064711286E-2</v>
      </c>
    </row>
    <row r="273" spans="1:19" x14ac:dyDescent="0.35">
      <c r="A273" s="1">
        <v>41667</v>
      </c>
      <c r="B273" s="2">
        <v>9.3177995681762695</v>
      </c>
      <c r="C273" s="2"/>
      <c r="E273" s="1">
        <v>41667</v>
      </c>
      <c r="F273" s="2">
        <v>2038.5129999999999</v>
      </c>
      <c r="G273" s="2">
        <v>4.5026999999999999</v>
      </c>
      <c r="J273" s="1">
        <f t="shared" si="26"/>
        <v>42031</v>
      </c>
      <c r="K273">
        <f t="shared" si="27"/>
        <v>6.8264977819559147E-2</v>
      </c>
      <c r="L273" s="7">
        <f t="shared" si="28"/>
        <v>3.4308999999999999E-2</v>
      </c>
      <c r="M273" s="23">
        <f t="shared" si="29"/>
        <v>3.3955977819559148E-2</v>
      </c>
      <c r="N273" s="9">
        <f t="shared" si="20"/>
        <v>5.8758103958274133E-2</v>
      </c>
      <c r="O273" s="9">
        <f t="shared" si="21"/>
        <v>1.0372669416275465E-2</v>
      </c>
      <c r="P273" s="9">
        <f t="shared" si="22"/>
        <v>6.9130773374549592E-2</v>
      </c>
      <c r="Q273" s="9">
        <f t="shared" si="23"/>
        <v>4.8385434541998666E-2</v>
      </c>
      <c r="R273" s="9">
        <f t="shared" si="24"/>
        <v>7.9503442790825066E-2</v>
      </c>
      <c r="S273" s="9">
        <f t="shared" si="25"/>
        <v>3.80127651257232E-2</v>
      </c>
    </row>
    <row r="274" spans="1:19" x14ac:dyDescent="0.35">
      <c r="A274" s="1">
        <v>41668</v>
      </c>
      <c r="B274" s="2">
        <v>9.3706998825073242</v>
      </c>
      <c r="C274" s="2"/>
      <c r="E274" s="1">
        <v>41668</v>
      </c>
      <c r="F274" s="2">
        <v>2049.9140000000002</v>
      </c>
      <c r="G274" s="2">
        <v>4.5102000000000002</v>
      </c>
      <c r="J274" s="1">
        <f t="shared" si="26"/>
        <v>42032</v>
      </c>
      <c r="K274">
        <f t="shared" si="27"/>
        <v>6.9400589157375764E-2</v>
      </c>
      <c r="L274" s="7">
        <f t="shared" si="28"/>
        <v>3.4766999999999999E-2</v>
      </c>
      <c r="M274" s="23">
        <f t="shared" si="29"/>
        <v>3.4633589157375765E-2</v>
      </c>
      <c r="N274" s="9">
        <f t="shared" si="20"/>
        <v>5.8651245672230401E-2</v>
      </c>
      <c r="O274" s="9">
        <f t="shared" si="21"/>
        <v>1.0481371571598652E-2</v>
      </c>
      <c r="P274" s="9">
        <f t="shared" si="22"/>
        <v>6.9132617243829048E-2</v>
      </c>
      <c r="Q274" s="9">
        <f t="shared" si="23"/>
        <v>4.8169874100631747E-2</v>
      </c>
      <c r="R274" s="9">
        <f t="shared" si="24"/>
        <v>7.9613988815427708E-2</v>
      </c>
      <c r="S274" s="9">
        <f t="shared" si="25"/>
        <v>3.7688502529033094E-2</v>
      </c>
    </row>
    <row r="275" spans="1:19" x14ac:dyDescent="0.35">
      <c r="A275" s="1">
        <v>41669</v>
      </c>
      <c r="B275" s="2">
        <v>9.2966995239257813</v>
      </c>
      <c r="C275" s="2"/>
      <c r="E275" s="1">
        <v>41669</v>
      </c>
      <c r="F275" s="2">
        <v>2033.0830000000001</v>
      </c>
      <c r="G275" s="2">
        <v>4.5019</v>
      </c>
      <c r="J275" s="1">
        <f t="shared" si="26"/>
        <v>42033</v>
      </c>
      <c r="K275">
        <f t="shared" si="27"/>
        <v>7.0372976588000277E-2</v>
      </c>
      <c r="L275" s="7">
        <f t="shared" si="28"/>
        <v>3.4965999999999997E-2</v>
      </c>
      <c r="M275" s="23">
        <f t="shared" si="29"/>
        <v>3.540697658800028E-2</v>
      </c>
      <c r="N275" s="9">
        <f t="shared" si="20"/>
        <v>5.8546083368054211E-2</v>
      </c>
      <c r="O275" s="9">
        <f t="shared" si="21"/>
        <v>1.0580644447666017E-2</v>
      </c>
      <c r="P275" s="9">
        <f t="shared" si="22"/>
        <v>6.9126727815720226E-2</v>
      </c>
      <c r="Q275" s="9">
        <f t="shared" si="23"/>
        <v>4.7965438920388195E-2</v>
      </c>
      <c r="R275" s="9">
        <f t="shared" si="24"/>
        <v>7.9707372263386242E-2</v>
      </c>
      <c r="S275" s="9">
        <f t="shared" si="25"/>
        <v>3.738479447272218E-2</v>
      </c>
    </row>
    <row r="276" spans="1:19" x14ac:dyDescent="0.35">
      <c r="A276" s="1">
        <v>41677</v>
      </c>
      <c r="B276" s="2">
        <v>9.3420000076293945</v>
      </c>
      <c r="C276" s="2"/>
      <c r="E276" s="1">
        <v>41677</v>
      </c>
      <c r="F276" s="2">
        <v>2044.4970000000001</v>
      </c>
      <c r="G276" s="2">
        <v>4.4781000000000004</v>
      </c>
      <c r="J276" s="1">
        <f t="shared" si="26"/>
        <v>42034</v>
      </c>
      <c r="K276">
        <f t="shared" si="27"/>
        <v>7.1497516553356261E-2</v>
      </c>
      <c r="L276" s="7">
        <f t="shared" si="28"/>
        <v>3.5019000000000002E-2</v>
      </c>
      <c r="M276" s="23">
        <f t="shared" si="29"/>
        <v>3.6478516553356259E-2</v>
      </c>
      <c r="N276" s="9">
        <f t="shared" si="20"/>
        <v>5.8441168118379599E-2</v>
      </c>
      <c r="O276" s="9">
        <f t="shared" si="21"/>
        <v>1.0667504931316523E-2</v>
      </c>
      <c r="P276" s="9">
        <f t="shared" si="22"/>
        <v>6.9108673049696118E-2</v>
      </c>
      <c r="Q276" s="9">
        <f t="shared" si="23"/>
        <v>4.7773663187063074E-2</v>
      </c>
      <c r="R276" s="9">
        <f t="shared" si="24"/>
        <v>7.977617798101265E-2</v>
      </c>
      <c r="S276" s="9">
        <f t="shared" si="25"/>
        <v>3.7106158255746549E-2</v>
      </c>
    </row>
    <row r="277" spans="1:19" x14ac:dyDescent="0.35">
      <c r="A277" s="1">
        <v>41678</v>
      </c>
      <c r="B277" s="2">
        <v>9.3420000076293945</v>
      </c>
      <c r="C277" s="2"/>
      <c r="E277" s="1">
        <v>41678</v>
      </c>
      <c r="F277" s="2">
        <v>2044.4970000000001</v>
      </c>
      <c r="G277" s="2">
        <v>4.468</v>
      </c>
      <c r="J277" s="1">
        <f t="shared" si="26"/>
        <v>42037</v>
      </c>
      <c r="K277">
        <f t="shared" si="27"/>
        <v>7.3426293082652125E-2</v>
      </c>
      <c r="L277" s="7">
        <f t="shared" si="28"/>
        <v>3.4729000000000003E-2</v>
      </c>
      <c r="M277" s="23">
        <f t="shared" si="29"/>
        <v>3.8697293082652122E-2</v>
      </c>
      <c r="N277" s="9">
        <f t="shared" si="20"/>
        <v>5.8347528504790379E-2</v>
      </c>
      <c r="O277" s="9">
        <f t="shared" si="21"/>
        <v>1.0736613976383657E-2</v>
      </c>
      <c r="P277" s="9">
        <f t="shared" si="22"/>
        <v>6.9084142481174032E-2</v>
      </c>
      <c r="Q277" s="9">
        <f t="shared" si="23"/>
        <v>4.7610914528406725E-2</v>
      </c>
      <c r="R277" s="9">
        <f t="shared" si="24"/>
        <v>7.9820756457557693E-2</v>
      </c>
      <c r="S277" s="9">
        <f t="shared" si="25"/>
        <v>3.6874300552023065E-2</v>
      </c>
    </row>
    <row r="278" spans="1:19" x14ac:dyDescent="0.35">
      <c r="A278" s="1">
        <v>41680</v>
      </c>
      <c r="B278" s="2">
        <v>9.5152997970581055</v>
      </c>
      <c r="C278" s="2"/>
      <c r="E278" s="1">
        <v>41680</v>
      </c>
      <c r="F278" s="2">
        <v>2086.067</v>
      </c>
      <c r="G278" s="2">
        <v>4.4831000000000003</v>
      </c>
      <c r="J278" s="1">
        <f t="shared" si="26"/>
        <v>42038</v>
      </c>
      <c r="K278">
        <f t="shared" si="27"/>
        <v>7.1585546925481941E-2</v>
      </c>
      <c r="L278" s="7">
        <f t="shared" si="28"/>
        <v>3.4533000000000001E-2</v>
      </c>
      <c r="M278" s="23">
        <f t="shared" si="29"/>
        <v>3.705254692548194E-2</v>
      </c>
      <c r="N278" s="9">
        <f t="shared" si="20"/>
        <v>5.8250063949338106E-2</v>
      </c>
      <c r="O278" s="9">
        <f t="shared" si="21"/>
        <v>1.0817696547452941E-2</v>
      </c>
      <c r="P278" s="9">
        <f t="shared" si="22"/>
        <v>6.9067760496791045E-2</v>
      </c>
      <c r="Q278" s="9">
        <f t="shared" si="23"/>
        <v>4.7432367401885167E-2</v>
      </c>
      <c r="R278" s="9">
        <f t="shared" si="24"/>
        <v>7.988545704424399E-2</v>
      </c>
      <c r="S278" s="9">
        <f t="shared" si="25"/>
        <v>3.6614670854432221E-2</v>
      </c>
    </row>
    <row r="279" spans="1:19" x14ac:dyDescent="0.35">
      <c r="A279" s="1">
        <v>41681</v>
      </c>
      <c r="B279" s="2">
        <v>9.6033000946044922</v>
      </c>
      <c r="C279" s="2"/>
      <c r="E279" s="1">
        <v>41681</v>
      </c>
      <c r="F279" s="2">
        <v>2103.6709999999998</v>
      </c>
      <c r="G279" s="2">
        <v>4.4881000000000002</v>
      </c>
      <c r="J279" s="1">
        <f t="shared" si="26"/>
        <v>42039</v>
      </c>
      <c r="K279">
        <f t="shared" si="27"/>
        <v>7.2302397252363274E-2</v>
      </c>
      <c r="L279" s="7">
        <f t="shared" si="28"/>
        <v>3.4589000000000002E-2</v>
      </c>
      <c r="M279" s="23">
        <f t="shared" si="29"/>
        <v>3.7713397252363272E-2</v>
      </c>
      <c r="N279" s="9">
        <f t="shared" si="20"/>
        <v>5.8151521654814707E-2</v>
      </c>
      <c r="O279" s="9">
        <f t="shared" si="21"/>
        <v>1.0890970636505537E-2</v>
      </c>
      <c r="P279" s="9">
        <f t="shared" si="22"/>
        <v>6.9042492291320243E-2</v>
      </c>
      <c r="Q279" s="9">
        <f t="shared" si="23"/>
        <v>4.7260551018309171E-2</v>
      </c>
      <c r="R279" s="9">
        <f t="shared" si="24"/>
        <v>7.9933462927825785E-2</v>
      </c>
      <c r="S279" s="9">
        <f t="shared" si="25"/>
        <v>3.6369580381803629E-2</v>
      </c>
    </row>
    <row r="280" spans="1:19" x14ac:dyDescent="0.35">
      <c r="A280" s="1">
        <v>41682</v>
      </c>
      <c r="B280" s="2">
        <v>9.6336002349853516</v>
      </c>
      <c r="C280" s="2"/>
      <c r="E280" s="1">
        <v>41682</v>
      </c>
      <c r="F280" s="2">
        <v>2109.9549999999999</v>
      </c>
      <c r="G280" s="2">
        <v>4.4782999999999999</v>
      </c>
      <c r="J280" s="1">
        <f t="shared" si="26"/>
        <v>42040</v>
      </c>
      <c r="K280">
        <f t="shared" si="27"/>
        <v>7.3159845781710892E-2</v>
      </c>
      <c r="L280" s="7">
        <f t="shared" si="28"/>
        <v>3.4018E-2</v>
      </c>
      <c r="M280" s="23">
        <f t="shared" si="29"/>
        <v>3.9141845781710892E-2</v>
      </c>
      <c r="N280" s="9">
        <f t="shared" si="20"/>
        <v>5.8059773187451667E-2</v>
      </c>
      <c r="O280" s="9">
        <f t="shared" si="21"/>
        <v>1.0953162100435655E-2</v>
      </c>
      <c r="P280" s="9">
        <f t="shared" si="22"/>
        <v>6.9012935287887323E-2</v>
      </c>
      <c r="Q280" s="9">
        <f t="shared" si="23"/>
        <v>4.7106611087016012E-2</v>
      </c>
      <c r="R280" s="9">
        <f t="shared" si="24"/>
        <v>7.9966097388322971E-2</v>
      </c>
      <c r="S280" s="9">
        <f t="shared" si="25"/>
        <v>3.6153448986580357E-2</v>
      </c>
    </row>
    <row r="281" spans="1:19" x14ac:dyDescent="0.35">
      <c r="A281" s="1">
        <v>41683</v>
      </c>
      <c r="B281" s="2">
        <v>9.5925998687744141</v>
      </c>
      <c r="C281" s="2"/>
      <c r="E281" s="1">
        <v>41683</v>
      </c>
      <c r="F281" s="2">
        <v>2098.4009999999998</v>
      </c>
      <c r="G281" s="2">
        <v>4.4782999999999999</v>
      </c>
      <c r="J281" s="1">
        <f t="shared" si="26"/>
        <v>42041</v>
      </c>
      <c r="K281">
        <f t="shared" si="27"/>
        <v>7.4584561737741986E-2</v>
      </c>
      <c r="L281" s="7">
        <f t="shared" si="28"/>
        <v>3.4325000000000001E-2</v>
      </c>
      <c r="M281" s="23">
        <f t="shared" si="29"/>
        <v>4.0259561737741985E-2</v>
      </c>
      <c r="N281" s="9">
        <f t="shared" si="20"/>
        <v>5.7972059307215745E-2</v>
      </c>
      <c r="O281" s="9">
        <f t="shared" si="21"/>
        <v>1.1006720622333391E-2</v>
      </c>
      <c r="P281" s="9">
        <f t="shared" si="22"/>
        <v>6.8978779929549136E-2</v>
      </c>
      <c r="Q281" s="9">
        <f t="shared" si="23"/>
        <v>4.6965338684882355E-2</v>
      </c>
      <c r="R281" s="9">
        <f t="shared" si="24"/>
        <v>7.9985500551882527E-2</v>
      </c>
      <c r="S281" s="9">
        <f t="shared" si="25"/>
        <v>3.5958618062548964E-2</v>
      </c>
    </row>
    <row r="282" spans="1:19" x14ac:dyDescent="0.35">
      <c r="A282" s="1">
        <v>41684</v>
      </c>
      <c r="B282" s="2">
        <v>9.6633996963500977</v>
      </c>
      <c r="C282" s="2"/>
      <c r="E282" s="1">
        <v>41684</v>
      </c>
      <c r="F282" s="2">
        <v>2115.848</v>
      </c>
      <c r="G282" s="2">
        <v>4.4781000000000004</v>
      </c>
      <c r="J282" s="1">
        <f t="shared" si="26"/>
        <v>42044</v>
      </c>
      <c r="K282">
        <f t="shared" si="27"/>
        <v>7.4055973076513446E-2</v>
      </c>
      <c r="L282" s="7">
        <f t="shared" si="28"/>
        <v>3.4236000000000003E-2</v>
      </c>
      <c r="M282" s="23">
        <f t="shared" si="29"/>
        <v>3.9819973076513443E-2</v>
      </c>
      <c r="N282" s="9">
        <f t="shared" si="20"/>
        <v>5.7890936566875162E-2</v>
      </c>
      <c r="O282" s="9">
        <f t="shared" si="21"/>
        <v>1.1064719850356486E-2</v>
      </c>
      <c r="P282" s="9">
        <f t="shared" si="22"/>
        <v>6.8955656417231642E-2</v>
      </c>
      <c r="Q282" s="9">
        <f t="shared" si="23"/>
        <v>4.6826216716518675E-2</v>
      </c>
      <c r="R282" s="9">
        <f t="shared" si="24"/>
        <v>8.0020376267588136E-2</v>
      </c>
      <c r="S282" s="9">
        <f t="shared" si="25"/>
        <v>3.5761496866162187E-2</v>
      </c>
    </row>
    <row r="283" spans="1:19" x14ac:dyDescent="0.35">
      <c r="A283" s="1">
        <v>41687</v>
      </c>
      <c r="B283" s="2">
        <v>9.7363996505737305</v>
      </c>
      <c r="C283" s="2"/>
      <c r="E283" s="1">
        <v>41687</v>
      </c>
      <c r="F283" s="2">
        <v>2135.415</v>
      </c>
      <c r="G283" s="2">
        <v>4.5134999999999996</v>
      </c>
      <c r="J283" s="1">
        <f t="shared" si="26"/>
        <v>42045</v>
      </c>
      <c r="K283">
        <f t="shared" si="27"/>
        <v>7.2902770257436245E-2</v>
      </c>
      <c r="L283" s="7">
        <f t="shared" si="28"/>
        <v>3.4298999999999996E-2</v>
      </c>
      <c r="M283" s="23">
        <f t="shared" si="29"/>
        <v>3.8603770257436248E-2</v>
      </c>
      <c r="N283" s="9">
        <f t="shared" si="20"/>
        <v>5.7809007597048684E-2</v>
      </c>
      <c r="O283" s="9">
        <f t="shared" si="21"/>
        <v>1.1130595429157607E-2</v>
      </c>
      <c r="P283" s="9">
        <f t="shared" si="22"/>
        <v>6.8939603026206289E-2</v>
      </c>
      <c r="Q283" s="9">
        <f t="shared" si="23"/>
        <v>4.6678412167891078E-2</v>
      </c>
      <c r="R283" s="9">
        <f t="shared" si="24"/>
        <v>8.0070198455363895E-2</v>
      </c>
      <c r="S283" s="9">
        <f t="shared" si="25"/>
        <v>3.5547816738733473E-2</v>
      </c>
    </row>
    <row r="284" spans="1:19" x14ac:dyDescent="0.35">
      <c r="A284" s="1">
        <v>41688</v>
      </c>
      <c r="B284" s="2">
        <v>9.6332998275756836</v>
      </c>
      <c r="C284" s="2"/>
      <c r="E284" s="1">
        <v>41688</v>
      </c>
      <c r="F284" s="2">
        <v>2119.0659999999998</v>
      </c>
      <c r="G284" s="2">
        <v>4.5385</v>
      </c>
      <c r="J284" s="1">
        <f t="shared" si="26"/>
        <v>42046</v>
      </c>
      <c r="K284">
        <f t="shared" si="27"/>
        <v>7.2370423023293579E-2</v>
      </c>
      <c r="L284" s="7">
        <f t="shared" si="28"/>
        <v>3.3954999999999999E-2</v>
      </c>
      <c r="M284" s="23">
        <f t="shared" si="29"/>
        <v>3.8415423023293579E-2</v>
      </c>
      <c r="N284" s="9">
        <f t="shared" si="20"/>
        <v>5.7727242004313999E-2</v>
      </c>
      <c r="O284" s="9">
        <f t="shared" si="21"/>
        <v>1.1196881289365924E-2</v>
      </c>
      <c r="P284" s="9">
        <f t="shared" si="22"/>
        <v>6.8924123293679918E-2</v>
      </c>
      <c r="Q284" s="9">
        <f t="shared" si="23"/>
        <v>4.6530360714948073E-2</v>
      </c>
      <c r="R284" s="9">
        <f t="shared" si="24"/>
        <v>8.0121004583045843E-2</v>
      </c>
      <c r="S284" s="9">
        <f t="shared" si="25"/>
        <v>3.5333479425582154E-2</v>
      </c>
    </row>
    <row r="285" spans="1:19" x14ac:dyDescent="0.35">
      <c r="A285" s="1">
        <v>41689</v>
      </c>
      <c r="B285" s="2">
        <v>9.7503995895385742</v>
      </c>
      <c r="C285" s="2"/>
      <c r="E285" s="1">
        <v>41689</v>
      </c>
      <c r="F285" s="2">
        <v>2142.5540000000001</v>
      </c>
      <c r="G285" s="2">
        <v>4.5534999999999997</v>
      </c>
      <c r="J285" s="1">
        <f t="shared" si="26"/>
        <v>42047</v>
      </c>
      <c r="K285">
        <f t="shared" si="27"/>
        <v>7.201601448649779E-2</v>
      </c>
      <c r="L285" s="7">
        <f t="shared" si="28"/>
        <v>3.3864999999999999E-2</v>
      </c>
      <c r="M285" s="23">
        <f t="shared" si="29"/>
        <v>3.815101448649779E-2</v>
      </c>
      <c r="N285" s="9">
        <f t="shared" si="20"/>
        <v>5.7642666565079631E-2</v>
      </c>
      <c r="O285" s="9">
        <f t="shared" si="21"/>
        <v>1.1263737232584415E-2</v>
      </c>
      <c r="P285" s="9">
        <f t="shared" si="22"/>
        <v>6.8906403797664051E-2</v>
      </c>
      <c r="Q285" s="9">
        <f t="shared" si="23"/>
        <v>4.6378929332495218E-2</v>
      </c>
      <c r="R285" s="9">
        <f t="shared" si="24"/>
        <v>8.0170141030248457E-2</v>
      </c>
      <c r="S285" s="9">
        <f t="shared" si="25"/>
        <v>3.5115192099910805E-2</v>
      </c>
    </row>
    <row r="286" spans="1:19" x14ac:dyDescent="0.35">
      <c r="A286" s="1">
        <v>41690</v>
      </c>
      <c r="B286" s="2">
        <v>9.7349996566772461</v>
      </c>
      <c r="C286" s="2"/>
      <c r="E286" s="1">
        <v>41690</v>
      </c>
      <c r="F286" s="2">
        <v>2138.7820000000002</v>
      </c>
      <c r="G286" s="2">
        <v>4.5335999999999999</v>
      </c>
      <c r="J286" s="1">
        <f t="shared" si="26"/>
        <v>42048</v>
      </c>
      <c r="K286">
        <f t="shared" si="27"/>
        <v>7.1288030699561258E-2</v>
      </c>
      <c r="L286" s="7">
        <f t="shared" si="28"/>
        <v>3.3551999999999998E-2</v>
      </c>
      <c r="M286" s="23">
        <f t="shared" si="29"/>
        <v>3.773603069956126E-2</v>
      </c>
      <c r="N286" s="9">
        <f t="shared" si="20"/>
        <v>5.7559467284862879E-2</v>
      </c>
      <c r="O286" s="9">
        <f t="shared" si="21"/>
        <v>1.1332824695457553E-2</v>
      </c>
      <c r="P286" s="9">
        <f t="shared" si="22"/>
        <v>6.889229198032043E-2</v>
      </c>
      <c r="Q286" s="9">
        <f t="shared" si="23"/>
        <v>4.6226642589405328E-2</v>
      </c>
      <c r="R286" s="9">
        <f t="shared" si="24"/>
        <v>8.0225116675777988E-2</v>
      </c>
      <c r="S286" s="9">
        <f t="shared" si="25"/>
        <v>3.4893817893947771E-2</v>
      </c>
    </row>
    <row r="287" spans="1:19" x14ac:dyDescent="0.35">
      <c r="A287" s="1">
        <v>41691</v>
      </c>
      <c r="B287" s="2">
        <v>9.6237001419067383</v>
      </c>
      <c r="C287" s="2"/>
      <c r="E287" s="1">
        <v>41691</v>
      </c>
      <c r="F287" s="2">
        <v>2113.6930000000002</v>
      </c>
      <c r="G287" s="2">
        <v>4.5233999999999996</v>
      </c>
      <c r="J287" s="1">
        <f t="shared" si="26"/>
        <v>42050</v>
      </c>
      <c r="K287">
        <f t="shared" si="27"/>
        <v>7.1288030699561258E-2</v>
      </c>
      <c r="L287" s="7">
        <f t="shared" si="28"/>
        <v>3.3624999999999995E-2</v>
      </c>
      <c r="M287" s="23">
        <f t="shared" si="29"/>
        <v>3.7663030699561263E-2</v>
      </c>
      <c r="N287" s="9">
        <f t="shared" si="20"/>
        <v>5.7480461970740776E-2</v>
      </c>
      <c r="O287" s="9">
        <f t="shared" si="21"/>
        <v>1.1401648064590318E-2</v>
      </c>
      <c r="P287" s="9">
        <f t="shared" si="22"/>
        <v>6.8882110035331096E-2</v>
      </c>
      <c r="Q287" s="9">
        <f t="shared" si="23"/>
        <v>4.6078813906150456E-2</v>
      </c>
      <c r="R287" s="9">
        <f t="shared" si="24"/>
        <v>8.0283758099921415E-2</v>
      </c>
      <c r="S287" s="9">
        <f t="shared" si="25"/>
        <v>3.4677165841560137E-2</v>
      </c>
    </row>
    <row r="288" spans="1:19" x14ac:dyDescent="0.35">
      <c r="A288" s="1">
        <v>41694</v>
      </c>
      <c r="B288" s="2">
        <v>9.4539003372192383</v>
      </c>
      <c r="C288" s="2"/>
      <c r="E288" s="1">
        <v>41694</v>
      </c>
      <c r="F288" s="2">
        <v>2076.6860000000001</v>
      </c>
      <c r="G288" s="2">
        <v>4.4836</v>
      </c>
      <c r="J288" s="1">
        <f t="shared" si="26"/>
        <v>42051</v>
      </c>
      <c r="K288">
        <f t="shared" si="27"/>
        <v>7.0869712115449846E-2</v>
      </c>
      <c r="L288" s="7">
        <f t="shared" si="28"/>
        <v>3.3374000000000001E-2</v>
      </c>
      <c r="M288" s="23">
        <f t="shared" si="29"/>
        <v>3.7495712115449845E-2</v>
      </c>
      <c r="N288" s="9">
        <f t="shared" si="20"/>
        <v>5.7397422775071691E-2</v>
      </c>
      <c r="O288" s="9">
        <f t="shared" si="21"/>
        <v>1.1470486047576405E-2</v>
      </c>
      <c r="P288" s="9">
        <f t="shared" si="22"/>
        <v>6.8867908822648094E-2</v>
      </c>
      <c r="Q288" s="9">
        <f t="shared" si="23"/>
        <v>4.5926936727495288E-2</v>
      </c>
      <c r="R288" s="9">
        <f t="shared" si="24"/>
        <v>8.0338394870224497E-2</v>
      </c>
      <c r="S288" s="9">
        <f t="shared" si="25"/>
        <v>3.4456450679918885E-2</v>
      </c>
    </row>
    <row r="289" spans="1:19" x14ac:dyDescent="0.35">
      <c r="A289" s="1">
        <v>41695</v>
      </c>
      <c r="B289" s="2">
        <v>9.2968997955322266</v>
      </c>
      <c r="C289" s="2"/>
      <c r="E289" s="1">
        <v>41695</v>
      </c>
      <c r="F289" s="2">
        <v>2034.2190000000001</v>
      </c>
      <c r="G289" s="2">
        <v>4.4336000000000002</v>
      </c>
      <c r="J289" s="1">
        <f t="shared" si="26"/>
        <v>42052</v>
      </c>
      <c r="K289">
        <f t="shared" si="27"/>
        <v>7.0156240037248019E-2</v>
      </c>
      <c r="L289" s="7">
        <f t="shared" si="28"/>
        <v>3.3373E-2</v>
      </c>
      <c r="M289" s="23">
        <f t="shared" si="29"/>
        <v>3.6783240037248019E-2</v>
      </c>
      <c r="N289" s="9">
        <f t="shared" si="20"/>
        <v>5.7317098730393624E-2</v>
      </c>
      <c r="O289" s="9">
        <f t="shared" si="21"/>
        <v>1.1543454220608885E-2</v>
      </c>
      <c r="P289" s="9">
        <f t="shared" si="22"/>
        <v>6.8860552951002504E-2</v>
      </c>
      <c r="Q289" s="9">
        <f t="shared" si="23"/>
        <v>4.5773644509784737E-2</v>
      </c>
      <c r="R289" s="9">
        <f t="shared" si="24"/>
        <v>8.0404007171611391E-2</v>
      </c>
      <c r="S289" s="9">
        <f t="shared" si="25"/>
        <v>3.4230190289175857E-2</v>
      </c>
    </row>
    <row r="290" spans="1:19" x14ac:dyDescent="0.35">
      <c r="A290" s="1">
        <v>41696</v>
      </c>
      <c r="B290" s="2">
        <v>9.3295001983642578</v>
      </c>
      <c r="C290" s="2"/>
      <c r="E290" s="1">
        <v>41696</v>
      </c>
      <c r="F290" s="2">
        <v>2041.2539999999999</v>
      </c>
      <c r="G290" s="2">
        <v>4.4496000000000002</v>
      </c>
      <c r="J290" s="1">
        <f t="shared" si="26"/>
        <v>42060</v>
      </c>
      <c r="K290">
        <f t="shared" si="27"/>
        <v>7.0600528943782215E-2</v>
      </c>
      <c r="L290" s="7">
        <f t="shared" si="28"/>
        <v>3.3489999999999999E-2</v>
      </c>
      <c r="M290" s="23">
        <f t="shared" si="29"/>
        <v>3.7110528943782216E-2</v>
      </c>
      <c r="N290" s="9">
        <f t="shared" si="20"/>
        <v>5.7236639955396226E-2</v>
      </c>
      <c r="O290" s="9">
        <f t="shared" si="21"/>
        <v>1.1613143527280255E-2</v>
      </c>
      <c r="P290" s="9">
        <f t="shared" si="22"/>
        <v>6.884978348267648E-2</v>
      </c>
      <c r="Q290" s="9">
        <f t="shared" si="23"/>
        <v>4.5623496428115973E-2</v>
      </c>
      <c r="R290" s="9">
        <f t="shared" si="24"/>
        <v>8.0462927009956733E-2</v>
      </c>
      <c r="S290" s="9">
        <f t="shared" si="25"/>
        <v>3.4010352900835719E-2</v>
      </c>
    </row>
    <row r="291" spans="1:19" x14ac:dyDescent="0.35">
      <c r="A291" s="1">
        <v>41697</v>
      </c>
      <c r="B291" s="2">
        <v>9.3682003021240234</v>
      </c>
      <c r="C291" s="2"/>
      <c r="E291" s="1">
        <v>41697</v>
      </c>
      <c r="F291" s="2">
        <v>2047.354</v>
      </c>
      <c r="G291" s="2">
        <v>4.3895999999999997</v>
      </c>
      <c r="J291" s="1">
        <f t="shared" si="26"/>
        <v>42061</v>
      </c>
      <c r="K291">
        <f t="shared" si="27"/>
        <v>6.9076039071081896E-2</v>
      </c>
      <c r="L291" s="7">
        <f t="shared" si="28"/>
        <v>3.3593999999999999E-2</v>
      </c>
      <c r="M291" s="23">
        <f t="shared" si="29"/>
        <v>3.5482039071081897E-2</v>
      </c>
      <c r="N291" s="9">
        <f t="shared" si="20"/>
        <v>5.7144599884329079E-2</v>
      </c>
      <c r="O291" s="9">
        <f t="shared" si="21"/>
        <v>1.1693007945499436E-2</v>
      </c>
      <c r="P291" s="9">
        <f t="shared" si="22"/>
        <v>6.883760782982852E-2</v>
      </c>
      <c r="Q291" s="9">
        <f t="shared" si="23"/>
        <v>4.5451591938829645E-2</v>
      </c>
      <c r="R291" s="9">
        <f t="shared" si="24"/>
        <v>8.0530615775327954E-2</v>
      </c>
      <c r="S291" s="9">
        <f t="shared" si="25"/>
        <v>3.3758583993330205E-2</v>
      </c>
    </row>
    <row r="292" spans="1:19" x14ac:dyDescent="0.35">
      <c r="A292" s="1">
        <v>41698</v>
      </c>
      <c r="B292" s="2">
        <v>9.3971004486083984</v>
      </c>
      <c r="C292" s="2"/>
      <c r="E292" s="1">
        <v>41698</v>
      </c>
      <c r="F292" s="2">
        <v>2056.3020000000001</v>
      </c>
      <c r="G292" s="2">
        <v>4.4276</v>
      </c>
      <c r="J292" s="1">
        <f t="shared" si="26"/>
        <v>42062</v>
      </c>
      <c r="K292">
        <f t="shared" si="27"/>
        <v>6.885345409163432E-2</v>
      </c>
      <c r="L292" s="7">
        <f t="shared" si="28"/>
        <v>3.3744999999999997E-2</v>
      </c>
      <c r="M292" s="23">
        <f t="shared" si="29"/>
        <v>3.5108454091634322E-2</v>
      </c>
      <c r="N292" s="9">
        <f t="shared" si="20"/>
        <v>5.7042091970910105E-2</v>
      </c>
      <c r="O292" s="9">
        <f t="shared" si="21"/>
        <v>1.1772242852073919E-2</v>
      </c>
      <c r="P292" s="9">
        <f t="shared" si="22"/>
        <v>6.8814334822984019E-2</v>
      </c>
      <c r="Q292" s="9">
        <f t="shared" si="23"/>
        <v>4.5269849118836185E-2</v>
      </c>
      <c r="R292" s="9">
        <f t="shared" si="24"/>
        <v>8.0586577675057947E-2</v>
      </c>
      <c r="S292" s="9">
        <f t="shared" si="25"/>
        <v>3.3497606266762264E-2</v>
      </c>
    </row>
    <row r="293" spans="1:19" x14ac:dyDescent="0.35">
      <c r="A293" s="1">
        <v>41701</v>
      </c>
      <c r="B293" s="2">
        <v>9.4333000183105469</v>
      </c>
      <c r="C293" s="2"/>
      <c r="E293" s="1">
        <v>41701</v>
      </c>
      <c r="F293" s="2">
        <v>2075.2350000000001</v>
      </c>
      <c r="G293" s="2">
        <v>4.4576000000000002</v>
      </c>
      <c r="J293" s="1">
        <f t="shared" si="26"/>
        <v>42063</v>
      </c>
      <c r="K293">
        <f t="shared" si="27"/>
        <v>6.885345409163432E-2</v>
      </c>
      <c r="L293" s="7">
        <f t="shared" si="28"/>
        <v>3.3602E-2</v>
      </c>
      <c r="M293" s="23">
        <f t="shared" si="29"/>
        <v>3.525145409163432E-2</v>
      </c>
      <c r="N293" s="9">
        <f t="shared" si="20"/>
        <v>5.6931078938212656E-2</v>
      </c>
      <c r="O293" s="9">
        <f t="shared" si="21"/>
        <v>1.1845076881199583E-2</v>
      </c>
      <c r="P293" s="9">
        <f t="shared" si="22"/>
        <v>6.8776155819412238E-2</v>
      </c>
      <c r="Q293" s="9">
        <f t="shared" si="23"/>
        <v>4.5086002057013075E-2</v>
      </c>
      <c r="R293" s="9">
        <f t="shared" si="24"/>
        <v>8.062123270061182E-2</v>
      </c>
      <c r="S293" s="9">
        <f t="shared" si="25"/>
        <v>3.3240925175813493E-2</v>
      </c>
    </row>
    <row r="294" spans="1:19" x14ac:dyDescent="0.35">
      <c r="A294" s="1">
        <v>41702</v>
      </c>
      <c r="B294" s="2">
        <v>9.4195003509521484</v>
      </c>
      <c r="C294" s="2"/>
      <c r="E294" s="1">
        <v>41702</v>
      </c>
      <c r="F294" s="2">
        <v>2071.473</v>
      </c>
      <c r="G294" s="2">
        <v>4.5026000000000002</v>
      </c>
      <c r="J294" s="1">
        <f t="shared" si="26"/>
        <v>42065</v>
      </c>
      <c r="K294">
        <f t="shared" si="27"/>
        <v>6.8365783700340035E-2</v>
      </c>
      <c r="L294" s="7">
        <f t="shared" si="28"/>
        <v>3.3883000000000003E-2</v>
      </c>
      <c r="M294" s="23">
        <f t="shared" si="29"/>
        <v>3.4482783700340032E-2</v>
      </c>
      <c r="N294" s="9">
        <f t="shared" si="20"/>
        <v>5.6819142055885292E-2</v>
      </c>
      <c r="O294" s="9">
        <f t="shared" si="21"/>
        <v>1.1923144496454961E-2</v>
      </c>
      <c r="P294" s="9">
        <f t="shared" si="22"/>
        <v>6.8742286552340257E-2</v>
      </c>
      <c r="Q294" s="9">
        <f t="shared" si="23"/>
        <v>4.4895997559430328E-2</v>
      </c>
      <c r="R294" s="9">
        <f t="shared" si="24"/>
        <v>8.0665431048795214E-2</v>
      </c>
      <c r="S294" s="9">
        <f t="shared" si="25"/>
        <v>3.2972853062975371E-2</v>
      </c>
    </row>
    <row r="295" spans="1:19" x14ac:dyDescent="0.35">
      <c r="A295" s="1">
        <v>41703</v>
      </c>
      <c r="B295" s="2">
        <v>9.3359003067016602</v>
      </c>
      <c r="C295" s="2"/>
      <c r="E295" s="1">
        <v>41703</v>
      </c>
      <c r="F295" s="2">
        <v>2053.0839999999998</v>
      </c>
      <c r="G295" s="2">
        <v>4.5175999999999998</v>
      </c>
      <c r="J295" s="1">
        <f t="shared" si="26"/>
        <v>42066</v>
      </c>
      <c r="K295">
        <f t="shared" si="27"/>
        <v>6.9992720884120549E-2</v>
      </c>
      <c r="L295" s="7">
        <f t="shared" si="28"/>
        <v>3.4022000000000004E-2</v>
      </c>
      <c r="M295" s="23">
        <f t="shared" si="29"/>
        <v>3.5970720884120545E-2</v>
      </c>
      <c r="N295" s="9">
        <f t="shared" si="20"/>
        <v>5.6712485836092001E-2</v>
      </c>
      <c r="O295" s="9">
        <f t="shared" si="21"/>
        <v>1.1988769257609812E-2</v>
      </c>
      <c r="P295" s="9">
        <f t="shared" si="22"/>
        <v>6.8701255093701813E-2</v>
      </c>
      <c r="Q295" s="9">
        <f t="shared" si="23"/>
        <v>4.4723716578482189E-2</v>
      </c>
      <c r="R295" s="9">
        <f t="shared" si="24"/>
        <v>8.0690024351311618E-2</v>
      </c>
      <c r="S295" s="9">
        <f t="shared" si="25"/>
        <v>3.2734947320872378E-2</v>
      </c>
    </row>
    <row r="296" spans="1:19" x14ac:dyDescent="0.35">
      <c r="A296" s="1">
        <v>41704</v>
      </c>
      <c r="B296" s="2">
        <v>9.357600212097168</v>
      </c>
      <c r="C296" s="2"/>
      <c r="E296" s="1">
        <v>41704</v>
      </c>
      <c r="F296" s="2">
        <v>2059.578</v>
      </c>
      <c r="G296" s="2">
        <v>4.5145</v>
      </c>
      <c r="J296" s="1">
        <f t="shared" si="26"/>
        <v>42067</v>
      </c>
      <c r="K296">
        <f t="shared" si="27"/>
        <v>6.9720905865912439E-2</v>
      </c>
      <c r="L296" s="7">
        <f t="shared" si="28"/>
        <v>3.3868999999999996E-2</v>
      </c>
      <c r="M296" s="23">
        <f t="shared" si="29"/>
        <v>3.5851905865912442E-2</v>
      </c>
      <c r="N296" s="9">
        <f t="shared" si="20"/>
        <v>5.6608168779796339E-2</v>
      </c>
      <c r="O296" s="9">
        <f t="shared" si="21"/>
        <v>1.2055275139920234E-2</v>
      </c>
      <c r="P296" s="9">
        <f t="shared" si="22"/>
        <v>6.8663443919716571E-2</v>
      </c>
      <c r="Q296" s="9">
        <f t="shared" si="23"/>
        <v>4.4552893639876107E-2</v>
      </c>
      <c r="R296" s="9">
        <f t="shared" si="24"/>
        <v>8.0718719059636804E-2</v>
      </c>
      <c r="S296" s="9">
        <f t="shared" si="25"/>
        <v>3.2497618499955874E-2</v>
      </c>
    </row>
    <row r="297" spans="1:19" x14ac:dyDescent="0.35">
      <c r="A297" s="1">
        <v>41705</v>
      </c>
      <c r="B297" s="2">
        <v>9.3499002456665039</v>
      </c>
      <c r="C297" s="2"/>
      <c r="E297" s="1">
        <v>41705</v>
      </c>
      <c r="F297" s="2">
        <v>2057.9079999999999</v>
      </c>
      <c r="G297" s="2">
        <v>4.5141999999999998</v>
      </c>
      <c r="J297" s="1">
        <f t="shared" si="26"/>
        <v>42068</v>
      </c>
      <c r="K297">
        <f t="shared" si="27"/>
        <v>7.049253263564341E-2</v>
      </c>
      <c r="L297" s="7">
        <f t="shared" si="28"/>
        <v>3.4369000000000004E-2</v>
      </c>
      <c r="M297" s="23">
        <f t="shared" si="29"/>
        <v>3.6123532635643406E-2</v>
      </c>
      <c r="N297" s="9">
        <f t="shared" si="20"/>
        <v>5.6507740569951108E-2</v>
      </c>
      <c r="O297" s="9">
        <f t="shared" si="21"/>
        <v>1.2119918133575699E-2</v>
      </c>
      <c r="P297" s="9">
        <f t="shared" si="22"/>
        <v>6.86276587035268E-2</v>
      </c>
      <c r="Q297" s="9">
        <f t="shared" si="23"/>
        <v>4.4387822436375408E-2</v>
      </c>
      <c r="R297" s="9">
        <f t="shared" si="24"/>
        <v>8.0747576837102514E-2</v>
      </c>
      <c r="S297" s="9">
        <f t="shared" si="25"/>
        <v>3.2267904302799709E-2</v>
      </c>
    </row>
    <row r="298" spans="1:19" x14ac:dyDescent="0.35">
      <c r="A298" s="1">
        <v>41708</v>
      </c>
      <c r="B298" s="2">
        <v>9.0977001190185547</v>
      </c>
      <c r="C298" s="2"/>
      <c r="E298" s="1">
        <v>41708</v>
      </c>
      <c r="F298" s="2">
        <v>1999.0650000000001</v>
      </c>
      <c r="G298" s="2">
        <v>4.5042999999999997</v>
      </c>
      <c r="J298" s="1">
        <f t="shared" si="26"/>
        <v>42069</v>
      </c>
      <c r="K298">
        <f t="shared" si="27"/>
        <v>7.0580099443080246E-2</v>
      </c>
      <c r="L298" s="7">
        <f t="shared" si="28"/>
        <v>3.4752999999999999E-2</v>
      </c>
      <c r="M298" s="23">
        <f t="shared" si="29"/>
        <v>3.5827099443080247E-2</v>
      </c>
      <c r="N298" s="9">
        <f t="shared" si="20"/>
        <v>5.6407305474342355E-2</v>
      </c>
      <c r="O298" s="9">
        <f t="shared" si="21"/>
        <v>1.2185830959333711E-2</v>
      </c>
      <c r="P298" s="9">
        <f t="shared" si="22"/>
        <v>6.8593136433676066E-2</v>
      </c>
      <c r="Q298" s="9">
        <f t="shared" si="23"/>
        <v>4.4221474515008644E-2</v>
      </c>
      <c r="R298" s="9">
        <f t="shared" si="24"/>
        <v>8.0778967393009771E-2</v>
      </c>
      <c r="S298" s="9">
        <f t="shared" si="25"/>
        <v>3.2035643555674932E-2</v>
      </c>
    </row>
    <row r="299" spans="1:19" x14ac:dyDescent="0.35">
      <c r="A299" s="1">
        <v>41709</v>
      </c>
      <c r="B299" s="2">
        <v>9.1183996200561523</v>
      </c>
      <c r="C299" s="2"/>
      <c r="E299" s="1">
        <v>41709</v>
      </c>
      <c r="F299" s="2">
        <v>2001.1569999999999</v>
      </c>
      <c r="G299" s="2">
        <v>4.5125000000000002</v>
      </c>
      <c r="J299" s="1">
        <f t="shared" si="26"/>
        <v>42072</v>
      </c>
      <c r="K299">
        <f t="shared" si="27"/>
        <v>6.9120443646597529E-2</v>
      </c>
      <c r="L299" s="7">
        <f t="shared" si="28"/>
        <v>3.4922000000000002E-2</v>
      </c>
      <c r="M299" s="23">
        <f t="shared" si="29"/>
        <v>3.4198443646597528E-2</v>
      </c>
      <c r="N299" s="9">
        <f t="shared" si="20"/>
        <v>5.6297230260881549E-2</v>
      </c>
      <c r="O299" s="9">
        <f t="shared" si="21"/>
        <v>1.2260435504899999E-2</v>
      </c>
      <c r="P299" s="9">
        <f t="shared" si="22"/>
        <v>6.8557665765781553E-2</v>
      </c>
      <c r="Q299" s="9">
        <f t="shared" si="23"/>
        <v>4.4036794755981552E-2</v>
      </c>
      <c r="R299" s="9">
        <f t="shared" si="24"/>
        <v>8.081810127068155E-2</v>
      </c>
      <c r="S299" s="9">
        <f t="shared" si="25"/>
        <v>3.1776359251081548E-2</v>
      </c>
    </row>
    <row r="300" spans="1:19" x14ac:dyDescent="0.35">
      <c r="A300" s="1">
        <v>41710</v>
      </c>
      <c r="B300" s="2">
        <v>9.1106996536254883</v>
      </c>
      <c r="C300" s="2"/>
      <c r="E300" s="1">
        <v>41710</v>
      </c>
      <c r="F300" s="2">
        <v>1997.692</v>
      </c>
      <c r="G300" s="2">
        <v>4.5023999999999997</v>
      </c>
      <c r="J300" s="1">
        <f t="shared" si="26"/>
        <v>42073</v>
      </c>
      <c r="K300">
        <f t="shared" si="27"/>
        <v>6.9533774851300675E-2</v>
      </c>
      <c r="L300" s="7">
        <f t="shared" si="28"/>
        <v>3.5228000000000002E-2</v>
      </c>
      <c r="M300" s="23">
        <f t="shared" si="29"/>
        <v>3.4305774851300673E-2</v>
      </c>
      <c r="N300" s="9">
        <f t="shared" si="20"/>
        <v>5.6188443630531291E-2</v>
      </c>
      <c r="O300" s="9">
        <f t="shared" si="21"/>
        <v>1.2333243494809272E-2</v>
      </c>
      <c r="P300" s="9">
        <f t="shared" si="22"/>
        <v>6.8521687125340569E-2</v>
      </c>
      <c r="Q300" s="9">
        <f t="shared" si="23"/>
        <v>4.3855200135722021E-2</v>
      </c>
      <c r="R300" s="9">
        <f t="shared" si="24"/>
        <v>8.085493062014984E-2</v>
      </c>
      <c r="S300" s="9">
        <f t="shared" si="25"/>
        <v>3.1521956640912743E-2</v>
      </c>
    </row>
    <row r="301" spans="1:19" x14ac:dyDescent="0.35">
      <c r="A301" s="1">
        <v>41711</v>
      </c>
      <c r="B301" s="2">
        <v>9.2045001983642578</v>
      </c>
      <c r="C301" s="2"/>
      <c r="E301" s="1">
        <v>41711</v>
      </c>
      <c r="F301" s="2">
        <v>2019.1110000000001</v>
      </c>
      <c r="G301" s="2">
        <v>4.5023999999999997</v>
      </c>
      <c r="J301" s="1">
        <f t="shared" si="26"/>
        <v>42074</v>
      </c>
      <c r="K301">
        <f t="shared" si="27"/>
        <v>6.936207720560876E-2</v>
      </c>
      <c r="L301" s="7">
        <f t="shared" si="28"/>
        <v>3.4466000000000004E-2</v>
      </c>
      <c r="M301" s="23">
        <f t="shared" si="29"/>
        <v>3.4896077205608757E-2</v>
      </c>
      <c r="N301" s="9">
        <f t="shared" si="20"/>
        <v>5.6081638330830914E-2</v>
      </c>
      <c r="O301" s="9">
        <f t="shared" si="21"/>
        <v>1.2400447779406567E-2</v>
      </c>
      <c r="P301" s="9">
        <f t="shared" si="22"/>
        <v>6.8482086110237483E-2</v>
      </c>
      <c r="Q301" s="9">
        <f t="shared" si="23"/>
        <v>4.3681190551424345E-2</v>
      </c>
      <c r="R301" s="9">
        <f t="shared" si="24"/>
        <v>8.0882533889644045E-2</v>
      </c>
      <c r="S301" s="9">
        <f t="shared" si="25"/>
        <v>3.1280742772017783E-2</v>
      </c>
    </row>
    <row r="302" spans="1:19" x14ac:dyDescent="0.35">
      <c r="A302" s="1">
        <v>41712</v>
      </c>
      <c r="B302" s="2">
        <v>9.1291999816894531</v>
      </c>
      <c r="C302" s="2"/>
      <c r="E302" s="1">
        <v>41712</v>
      </c>
      <c r="F302" s="2">
        <v>2004.3389999999999</v>
      </c>
      <c r="G302" s="2">
        <v>4.4923999999999999</v>
      </c>
      <c r="J302" s="1">
        <f t="shared" si="26"/>
        <v>42075</v>
      </c>
      <c r="K302">
        <f t="shared" si="27"/>
        <v>6.7990671461179944E-2</v>
      </c>
      <c r="L302" s="7">
        <f t="shared" si="28"/>
        <v>3.4411999999999998E-2</v>
      </c>
      <c r="M302" s="23">
        <f t="shared" si="29"/>
        <v>3.3578671461179946E-2</v>
      </c>
      <c r="N302" s="9">
        <f t="shared" si="20"/>
        <v>5.5957446987830846E-2</v>
      </c>
      <c r="O302" s="9">
        <f t="shared" si="21"/>
        <v>1.2468292168367581E-2</v>
      </c>
      <c r="P302" s="9">
        <f t="shared" si="22"/>
        <v>6.8425739156198429E-2</v>
      </c>
      <c r="Q302" s="9">
        <f t="shared" si="23"/>
        <v>4.3489154819463263E-2</v>
      </c>
      <c r="R302" s="9">
        <f t="shared" si="24"/>
        <v>8.0894031324566004E-2</v>
      </c>
      <c r="S302" s="9">
        <f t="shared" si="25"/>
        <v>3.1020862651095684E-2</v>
      </c>
    </row>
    <row r="303" spans="1:19" x14ac:dyDescent="0.35">
      <c r="A303" s="1">
        <v>41715</v>
      </c>
      <c r="B303" s="2">
        <v>9.2187004089355469</v>
      </c>
      <c r="C303" s="2"/>
      <c r="E303" s="1">
        <v>41715</v>
      </c>
      <c r="F303" s="2">
        <v>2023.673</v>
      </c>
      <c r="G303" s="2">
        <v>4.4820000000000002</v>
      </c>
      <c r="J303" s="1">
        <f t="shared" si="26"/>
        <v>42076</v>
      </c>
      <c r="K303">
        <f t="shared" si="27"/>
        <v>6.7551591728058358E-2</v>
      </c>
      <c r="L303" s="7">
        <f t="shared" si="28"/>
        <v>3.4879E-2</v>
      </c>
      <c r="M303" s="23">
        <f t="shared" si="29"/>
        <v>3.2672591728058357E-2</v>
      </c>
      <c r="N303" s="9">
        <f t="shared" si="20"/>
        <v>5.5830975655639326E-2</v>
      </c>
      <c r="O303" s="9">
        <f t="shared" si="21"/>
        <v>1.2541981839597066E-2</v>
      </c>
      <c r="P303" s="9">
        <f t="shared" si="22"/>
        <v>6.8372957495236392E-2</v>
      </c>
      <c r="Q303" s="9">
        <f t="shared" si="23"/>
        <v>4.3288993816042259E-2</v>
      </c>
      <c r="R303" s="9">
        <f t="shared" si="24"/>
        <v>8.0914939334833458E-2</v>
      </c>
      <c r="S303" s="9">
        <f t="shared" si="25"/>
        <v>3.0747011976445193E-2</v>
      </c>
    </row>
    <row r="304" spans="1:19" x14ac:dyDescent="0.35">
      <c r="A304" s="1">
        <v>41716</v>
      </c>
      <c r="B304" s="2">
        <v>9.2173995971679688</v>
      </c>
      <c r="C304" s="2"/>
      <c r="E304" s="1">
        <v>41716</v>
      </c>
      <c r="F304" s="2">
        <v>2025.1959999999999</v>
      </c>
      <c r="G304" s="2">
        <v>4.5095000000000001</v>
      </c>
      <c r="J304" s="1">
        <f t="shared" si="26"/>
        <v>42079</v>
      </c>
      <c r="K304">
        <f t="shared" si="27"/>
        <v>6.6107399305900552E-2</v>
      </c>
      <c r="L304" s="7">
        <f t="shared" si="28"/>
        <v>3.5300999999999999E-2</v>
      </c>
      <c r="M304" s="23">
        <f t="shared" si="29"/>
        <v>3.0806399305900553E-2</v>
      </c>
      <c r="N304" s="9">
        <f t="shared" si="20"/>
        <v>5.5696330199048967E-2</v>
      </c>
      <c r="O304" s="9">
        <f t="shared" si="21"/>
        <v>1.2627488330618915E-2</v>
      </c>
      <c r="P304" s="9">
        <f t="shared" si="22"/>
        <v>6.8323818529667887E-2</v>
      </c>
      <c r="Q304" s="9">
        <f t="shared" si="23"/>
        <v>4.3068841868430054E-2</v>
      </c>
      <c r="R304" s="9">
        <f t="shared" si="24"/>
        <v>8.0951306860286801E-2</v>
      </c>
      <c r="S304" s="9">
        <f t="shared" si="25"/>
        <v>3.0441353537811137E-2</v>
      </c>
    </row>
    <row r="305" spans="1:19" x14ac:dyDescent="0.35">
      <c r="A305" s="1">
        <v>41717</v>
      </c>
      <c r="B305" s="2">
        <v>9.2185001373291016</v>
      </c>
      <c r="C305" s="2"/>
      <c r="E305" s="1">
        <v>41717</v>
      </c>
      <c r="F305" s="2">
        <v>2021.7339999999999</v>
      </c>
      <c r="G305" s="2">
        <v>4.5095000000000001</v>
      </c>
      <c r="J305" s="1">
        <f t="shared" si="26"/>
        <v>42080</v>
      </c>
      <c r="K305">
        <f t="shared" si="27"/>
        <v>6.5094419798095909E-2</v>
      </c>
      <c r="L305" s="7">
        <f t="shared" si="28"/>
        <v>3.5428000000000001E-2</v>
      </c>
      <c r="M305" s="23">
        <f t="shared" si="29"/>
        <v>2.9666419798095908E-2</v>
      </c>
      <c r="N305" s="9">
        <f t="shared" si="20"/>
        <v>5.5561599684463864E-2</v>
      </c>
      <c r="O305" s="9">
        <f t="shared" si="21"/>
        <v>1.2723009595256662E-2</v>
      </c>
      <c r="P305" s="9">
        <f t="shared" si="22"/>
        <v>6.8284609279720521E-2</v>
      </c>
      <c r="Q305" s="9">
        <f t="shared" si="23"/>
        <v>4.28385900892072E-2</v>
      </c>
      <c r="R305" s="9">
        <f t="shared" si="24"/>
        <v>8.1007618874977191E-2</v>
      </c>
      <c r="S305" s="9">
        <f t="shared" si="25"/>
        <v>3.011558049395054E-2</v>
      </c>
    </row>
    <row r="306" spans="1:19" x14ac:dyDescent="0.35">
      <c r="A306" s="1">
        <v>41718</v>
      </c>
      <c r="B306" s="2">
        <v>9.1049995422363281</v>
      </c>
      <c r="C306" s="2"/>
      <c r="E306" s="1">
        <v>41718</v>
      </c>
      <c r="F306" s="2">
        <v>1993.479</v>
      </c>
      <c r="G306" s="2">
        <v>4.5194999999999999</v>
      </c>
      <c r="J306" s="1">
        <f t="shared" si="26"/>
        <v>42081</v>
      </c>
      <c r="K306">
        <f t="shared" si="27"/>
        <v>6.3724302158556692E-2</v>
      </c>
      <c r="L306" s="7">
        <f t="shared" si="28"/>
        <v>3.5518999999999995E-2</v>
      </c>
      <c r="M306" s="23">
        <f t="shared" si="29"/>
        <v>2.8205302158556697E-2</v>
      </c>
      <c r="N306" s="9">
        <f t="shared" si="20"/>
        <v>5.541711825041732E-2</v>
      </c>
      <c r="O306" s="9">
        <f t="shared" si="21"/>
        <v>1.2825700039533866E-2</v>
      </c>
      <c r="P306" s="9">
        <f t="shared" si="22"/>
        <v>6.8242818289951185E-2</v>
      </c>
      <c r="Q306" s="9">
        <f t="shared" si="23"/>
        <v>4.2591418210883455E-2</v>
      </c>
      <c r="R306" s="9">
        <f t="shared" si="24"/>
        <v>8.1068518329485056E-2</v>
      </c>
      <c r="S306" s="9">
        <f t="shared" si="25"/>
        <v>2.9765718171349587E-2</v>
      </c>
    </row>
    <row r="307" spans="1:19" x14ac:dyDescent="0.35">
      <c r="A307" s="1">
        <v>41719</v>
      </c>
      <c r="B307" s="2">
        <v>9.3222999572753906</v>
      </c>
      <c r="C307" s="2"/>
      <c r="E307" s="1">
        <v>41719</v>
      </c>
      <c r="F307" s="2">
        <v>2047.6189999999999</v>
      </c>
      <c r="G307" s="2">
        <v>4.5044000000000004</v>
      </c>
      <c r="J307" s="1">
        <f t="shared" si="26"/>
        <v>42082</v>
      </c>
      <c r="K307">
        <f t="shared" si="27"/>
        <v>6.3694268289727227E-2</v>
      </c>
      <c r="L307" s="7">
        <f t="shared" si="28"/>
        <v>3.5348000000000004E-2</v>
      </c>
      <c r="M307" s="23">
        <f t="shared" si="29"/>
        <v>2.8346268289727222E-2</v>
      </c>
      <c r="N307" s="9">
        <f t="shared" si="20"/>
        <v>5.5277003601570313E-2</v>
      </c>
      <c r="O307" s="9">
        <f t="shared" si="21"/>
        <v>1.2927401197716354E-2</v>
      </c>
      <c r="P307" s="9">
        <f t="shared" si="22"/>
        <v>6.8204404799286661E-2</v>
      </c>
      <c r="Q307" s="9">
        <f t="shared" si="23"/>
        <v>4.2349602403853957E-2</v>
      </c>
      <c r="R307" s="9">
        <f t="shared" si="24"/>
        <v>8.1131805997003023E-2</v>
      </c>
      <c r="S307" s="9">
        <f t="shared" si="25"/>
        <v>2.9422201206137606E-2</v>
      </c>
    </row>
    <row r="308" spans="1:19" x14ac:dyDescent="0.35">
      <c r="A308" s="1">
        <v>41722</v>
      </c>
      <c r="B308" s="2">
        <v>9.4291000366210938</v>
      </c>
      <c r="C308" s="2"/>
      <c r="E308" s="1">
        <v>41722</v>
      </c>
      <c r="F308" s="2">
        <v>2066.279</v>
      </c>
      <c r="G308" s="2">
        <v>4.5148000000000001</v>
      </c>
      <c r="J308" s="1">
        <f t="shared" si="26"/>
        <v>42083</v>
      </c>
      <c r="K308">
        <f t="shared" si="27"/>
        <v>6.3110197826650755E-2</v>
      </c>
      <c r="L308" s="7">
        <f t="shared" si="28"/>
        <v>3.4958000000000003E-2</v>
      </c>
      <c r="M308" s="23">
        <f t="shared" si="29"/>
        <v>2.8152197826650752E-2</v>
      </c>
      <c r="N308" s="9">
        <f t="shared" si="20"/>
        <v>5.5137149353145724E-2</v>
      </c>
      <c r="O308" s="9">
        <f t="shared" si="21"/>
        <v>1.3029054457033219E-2</v>
      </c>
      <c r="P308" s="9">
        <f t="shared" si="22"/>
        <v>6.8166203810178946E-2</v>
      </c>
      <c r="Q308" s="9">
        <f t="shared" si="23"/>
        <v>4.2108094896112502E-2</v>
      </c>
      <c r="R308" s="9">
        <f t="shared" si="24"/>
        <v>8.1195258267212161E-2</v>
      </c>
      <c r="S308" s="9">
        <f t="shared" si="25"/>
        <v>2.9079040439079287E-2</v>
      </c>
    </row>
    <row r="309" spans="1:19" x14ac:dyDescent="0.35">
      <c r="A309" s="1">
        <v>41723</v>
      </c>
      <c r="B309" s="2">
        <v>9.4256000518798828</v>
      </c>
      <c r="C309" s="2"/>
      <c r="E309" s="1">
        <v>41723</v>
      </c>
      <c r="F309" s="2">
        <v>2067.3110000000001</v>
      </c>
      <c r="G309" s="2">
        <v>4.5191999999999997</v>
      </c>
      <c r="J309" s="1">
        <f t="shared" si="26"/>
        <v>42086</v>
      </c>
      <c r="K309">
        <f t="shared" si="27"/>
        <v>6.1344046887908885E-2</v>
      </c>
      <c r="L309" s="7">
        <f t="shared" si="28"/>
        <v>3.4932999999999999E-2</v>
      </c>
      <c r="M309" s="23">
        <f t="shared" si="29"/>
        <v>2.6411046887908886E-2</v>
      </c>
      <c r="N309" s="9">
        <f t="shared" si="20"/>
        <v>5.499043717246923E-2</v>
      </c>
      <c r="O309" s="9">
        <f t="shared" si="21"/>
        <v>1.3143040323029188E-2</v>
      </c>
      <c r="P309" s="9">
        <f t="shared" si="22"/>
        <v>6.8133477495498418E-2</v>
      </c>
      <c r="Q309" s="9">
        <f t="shared" si="23"/>
        <v>4.1847396849440041E-2</v>
      </c>
      <c r="R309" s="9">
        <f t="shared" si="24"/>
        <v>8.1276517818527599E-2</v>
      </c>
      <c r="S309" s="9">
        <f t="shared" si="25"/>
        <v>2.8704356526410853E-2</v>
      </c>
    </row>
    <row r="310" spans="1:19" x14ac:dyDescent="0.35">
      <c r="A310" s="1">
        <v>41724</v>
      </c>
      <c r="B310" s="2">
        <v>9.4301004409790039</v>
      </c>
      <c r="C310" s="2"/>
      <c r="E310" s="1">
        <v>41724</v>
      </c>
      <c r="F310" s="2">
        <v>2063.67</v>
      </c>
      <c r="G310" s="2">
        <v>4.4992000000000001</v>
      </c>
      <c r="J310" s="1">
        <f t="shared" si="26"/>
        <v>42087</v>
      </c>
      <c r="K310">
        <f t="shared" si="27"/>
        <v>6.1341039650875735E-2</v>
      </c>
      <c r="L310" s="7">
        <f t="shared" si="28"/>
        <v>3.4841000000000004E-2</v>
      </c>
      <c r="M310" s="23">
        <f t="shared" si="29"/>
        <v>2.6500039650875731E-2</v>
      </c>
      <c r="N310" s="9">
        <f t="shared" si="20"/>
        <v>5.4839108879862312E-2</v>
      </c>
      <c r="O310" s="9">
        <f t="shared" si="21"/>
        <v>1.3250228359005039E-2</v>
      </c>
      <c r="P310" s="9">
        <f t="shared" si="22"/>
        <v>6.8089337238867356E-2</v>
      </c>
      <c r="Q310" s="9">
        <f t="shared" si="23"/>
        <v>4.1588880520857276E-2</v>
      </c>
      <c r="R310" s="9">
        <f t="shared" si="24"/>
        <v>8.1339565597872393E-2</v>
      </c>
      <c r="S310" s="9">
        <f t="shared" si="25"/>
        <v>2.8338652161852235E-2</v>
      </c>
    </row>
    <row r="311" spans="1:19" x14ac:dyDescent="0.35">
      <c r="A311" s="1">
        <v>41725</v>
      </c>
      <c r="B311" s="2">
        <v>9.3515996932983398</v>
      </c>
      <c r="C311" s="2"/>
      <c r="E311" s="1">
        <v>41725</v>
      </c>
      <c r="F311" s="2">
        <v>2046.588</v>
      </c>
      <c r="G311" s="2">
        <v>4.5109000000000004</v>
      </c>
      <c r="J311" s="1">
        <f t="shared" si="26"/>
        <v>42088</v>
      </c>
      <c r="K311">
        <f t="shared" si="27"/>
        <v>6.2129935950071179E-2</v>
      </c>
      <c r="L311" s="7">
        <f t="shared" si="28"/>
        <v>3.5036999999999999E-2</v>
      </c>
      <c r="M311" s="23">
        <f t="shared" si="29"/>
        <v>2.709293595007118E-2</v>
      </c>
      <c r="N311" s="9">
        <f t="shared" si="20"/>
        <v>5.4699693285604672E-2</v>
      </c>
      <c r="O311" s="9">
        <f t="shared" si="21"/>
        <v>1.3356180697947495E-2</v>
      </c>
      <c r="P311" s="9">
        <f t="shared" si="22"/>
        <v>6.8055873983552173E-2</v>
      </c>
      <c r="Q311" s="9">
        <f t="shared" si="23"/>
        <v>4.1343512587657179E-2</v>
      </c>
      <c r="R311" s="9">
        <f t="shared" si="24"/>
        <v>8.141205468149966E-2</v>
      </c>
      <c r="S311" s="9">
        <f t="shared" si="25"/>
        <v>2.7987331889709682E-2</v>
      </c>
    </row>
    <row r="312" spans="1:19" x14ac:dyDescent="0.35">
      <c r="A312" s="1">
        <v>41726</v>
      </c>
      <c r="B312" s="2">
        <v>9.2940998077392578</v>
      </c>
      <c r="C312" s="2"/>
      <c r="E312" s="1">
        <v>41726</v>
      </c>
      <c r="F312" s="2">
        <v>2041.712</v>
      </c>
      <c r="G312" s="2">
        <v>4.5103999999999997</v>
      </c>
      <c r="J312" s="1">
        <f t="shared" si="26"/>
        <v>42089</v>
      </c>
      <c r="K312">
        <f t="shared" si="27"/>
        <v>6.1420913930846879E-2</v>
      </c>
      <c r="L312" s="7">
        <f t="shared" si="28"/>
        <v>3.5439999999999999E-2</v>
      </c>
      <c r="M312" s="23">
        <f t="shared" si="29"/>
        <v>2.598091393084688E-2</v>
      </c>
      <c r="N312" s="9">
        <f t="shared" si="20"/>
        <v>5.4561099054535968E-2</v>
      </c>
      <c r="O312" s="9">
        <f t="shared" si="21"/>
        <v>1.3471761644862764E-2</v>
      </c>
      <c r="P312" s="9">
        <f t="shared" si="22"/>
        <v>6.8032860699398734E-2</v>
      </c>
      <c r="Q312" s="9">
        <f t="shared" si="23"/>
        <v>4.1089337409673202E-2</v>
      </c>
      <c r="R312" s="9">
        <f t="shared" si="24"/>
        <v>8.1504622344261493E-2</v>
      </c>
      <c r="S312" s="9">
        <f t="shared" si="25"/>
        <v>2.7617575764810439E-2</v>
      </c>
    </row>
    <row r="313" spans="1:19" x14ac:dyDescent="0.35">
      <c r="A313" s="1">
        <v>41729</v>
      </c>
      <c r="B313" s="2">
        <v>9.170100212097168</v>
      </c>
      <c r="C313" s="2"/>
      <c r="E313" s="1">
        <v>41729</v>
      </c>
      <c r="F313" s="2">
        <v>2033.306</v>
      </c>
      <c r="G313" s="2">
        <v>4.5004</v>
      </c>
      <c r="J313" s="1">
        <f t="shared" si="26"/>
        <v>42090</v>
      </c>
      <c r="K313">
        <f t="shared" si="27"/>
        <v>6.0599447784573109E-2</v>
      </c>
      <c r="L313" s="7">
        <f t="shared" si="28"/>
        <v>3.5678000000000001E-2</v>
      </c>
      <c r="M313" s="23">
        <f t="shared" si="29"/>
        <v>2.4921447784573107E-2</v>
      </c>
      <c r="N313" s="9">
        <f t="shared" si="20"/>
        <v>5.4418318922035629E-2</v>
      </c>
      <c r="O313" s="9">
        <f t="shared" si="21"/>
        <v>1.3593916596377221E-2</v>
      </c>
      <c r="P313" s="9">
        <f t="shared" si="22"/>
        <v>6.8012235518412845E-2</v>
      </c>
      <c r="Q313" s="9">
        <f t="shared" si="23"/>
        <v>4.0824402325658406E-2</v>
      </c>
      <c r="R313" s="9">
        <f t="shared" si="24"/>
        <v>8.1606152114790068E-2</v>
      </c>
      <c r="S313" s="9">
        <f t="shared" si="25"/>
        <v>2.7230485729281186E-2</v>
      </c>
    </row>
    <row r="314" spans="1:19" x14ac:dyDescent="0.35">
      <c r="A314" s="1">
        <v>41730</v>
      </c>
      <c r="B314" s="2">
        <v>9.2501001358032227</v>
      </c>
      <c r="C314" s="2"/>
      <c r="E314" s="1">
        <v>41730</v>
      </c>
      <c r="F314" s="2">
        <v>2047.46</v>
      </c>
      <c r="G314" s="2">
        <v>4.4954000000000001</v>
      </c>
      <c r="J314" s="1">
        <f t="shared" si="26"/>
        <v>42093</v>
      </c>
      <c r="K314">
        <f t="shared" si="27"/>
        <v>5.9050698037349997E-2</v>
      </c>
      <c r="L314" s="7">
        <f t="shared" si="28"/>
        <v>3.5848999999999999E-2</v>
      </c>
      <c r="M314" s="23">
        <f t="shared" si="29"/>
        <v>2.3201698037349998E-2</v>
      </c>
      <c r="N314" s="9">
        <f t="shared" si="20"/>
        <v>5.4268121655458197E-2</v>
      </c>
      <c r="O314" s="9">
        <f t="shared" si="21"/>
        <v>1.3728233255160408E-2</v>
      </c>
      <c r="P314" s="9">
        <f t="shared" si="22"/>
        <v>6.7996354910618603E-2</v>
      </c>
      <c r="Q314" s="9">
        <f t="shared" si="23"/>
        <v>4.0539888400297791E-2</v>
      </c>
      <c r="R314" s="9">
        <f t="shared" si="24"/>
        <v>8.1724588165779016E-2</v>
      </c>
      <c r="S314" s="9">
        <f t="shared" si="25"/>
        <v>2.6811655145137381E-2</v>
      </c>
    </row>
    <row r="315" spans="1:19" x14ac:dyDescent="0.35">
      <c r="A315" s="1">
        <v>41731</v>
      </c>
      <c r="B315" s="2">
        <v>9.3038997650146484</v>
      </c>
      <c r="C315" s="2"/>
      <c r="E315" s="1">
        <v>41731</v>
      </c>
      <c r="F315" s="2">
        <v>2058.9879999999998</v>
      </c>
      <c r="G315" s="2">
        <v>4.4904000000000002</v>
      </c>
      <c r="J315" s="1">
        <f t="shared" si="26"/>
        <v>42094</v>
      </c>
      <c r="K315">
        <f t="shared" si="27"/>
        <v>5.9803245897458182E-2</v>
      </c>
      <c r="L315" s="7">
        <f t="shared" si="28"/>
        <v>3.6483000000000002E-2</v>
      </c>
      <c r="M315" s="23">
        <f t="shared" si="29"/>
        <v>2.3320245897458181E-2</v>
      </c>
      <c r="N315" s="9">
        <f t="shared" si="20"/>
        <v>5.4115326693259205E-2</v>
      </c>
      <c r="O315" s="9">
        <f t="shared" si="21"/>
        <v>1.3856952525771623E-2</v>
      </c>
      <c r="P315" s="9">
        <f t="shared" si="22"/>
        <v>6.7972279219030832E-2</v>
      </c>
      <c r="Q315" s="9">
        <f t="shared" si="23"/>
        <v>4.0258374167487579E-2</v>
      </c>
      <c r="R315" s="9">
        <f t="shared" si="24"/>
        <v>8.1829231744802444E-2</v>
      </c>
      <c r="S315" s="9">
        <f t="shared" si="25"/>
        <v>2.6401421641715959E-2</v>
      </c>
    </row>
    <row r="316" spans="1:19" x14ac:dyDescent="0.35">
      <c r="A316" s="1">
        <v>41732</v>
      </c>
      <c r="B316" s="2">
        <v>9.2320003509521484</v>
      </c>
      <c r="C316" s="2"/>
      <c r="E316" s="1">
        <v>41732</v>
      </c>
      <c r="F316" s="2">
        <v>2043.702</v>
      </c>
      <c r="G316" s="2">
        <v>4.4904000000000002</v>
      </c>
      <c r="J316" s="1">
        <f t="shared" si="26"/>
        <v>42095</v>
      </c>
      <c r="K316">
        <f t="shared" si="27"/>
        <v>5.8847067192811672E-2</v>
      </c>
      <c r="L316" s="7">
        <f t="shared" si="28"/>
        <v>3.5997000000000001E-2</v>
      </c>
      <c r="M316" s="23">
        <f t="shared" si="29"/>
        <v>2.2850067192811671E-2</v>
      </c>
      <c r="N316" s="9">
        <f t="shared" si="20"/>
        <v>5.395802083597203E-2</v>
      </c>
      <c r="O316" s="9">
        <f t="shared" si="21"/>
        <v>1.3985386359236315E-2</v>
      </c>
      <c r="P316" s="9">
        <f t="shared" si="22"/>
        <v>6.7943407195208347E-2</v>
      </c>
      <c r="Q316" s="9">
        <f t="shared" si="23"/>
        <v>3.9972634476735713E-2</v>
      </c>
      <c r="R316" s="9">
        <f t="shared" si="24"/>
        <v>8.1928793554444657E-2</v>
      </c>
      <c r="S316" s="9">
        <f t="shared" si="25"/>
        <v>2.59872481174994E-2</v>
      </c>
    </row>
    <row r="317" spans="1:19" x14ac:dyDescent="0.35">
      <c r="A317" s="1">
        <v>41733</v>
      </c>
      <c r="B317" s="2">
        <v>9.3004999160766602</v>
      </c>
      <c r="C317" s="2"/>
      <c r="E317" s="1">
        <v>41733</v>
      </c>
      <c r="F317" s="2">
        <v>2058.8310000000001</v>
      </c>
      <c r="G317" s="2">
        <v>4.4904000000000002</v>
      </c>
      <c r="J317" s="1">
        <f t="shared" si="26"/>
        <v>42096</v>
      </c>
      <c r="K317">
        <f t="shared" si="27"/>
        <v>5.8647584604964297E-2</v>
      </c>
      <c r="L317" s="7">
        <f t="shared" si="28"/>
        <v>3.5437999999999997E-2</v>
      </c>
      <c r="M317" s="23">
        <f t="shared" si="29"/>
        <v>2.3209584604964299E-2</v>
      </c>
      <c r="N317" s="9">
        <f t="shared" si="20"/>
        <v>5.3795971321060988E-2</v>
      </c>
      <c r="O317" s="9">
        <f t="shared" si="21"/>
        <v>1.4103644157151499E-2</v>
      </c>
      <c r="P317" s="9">
        <f t="shared" si="22"/>
        <v>6.7899615478212494E-2</v>
      </c>
      <c r="Q317" s="9">
        <f t="shared" si="23"/>
        <v>3.969232716390949E-2</v>
      </c>
      <c r="R317" s="9">
        <f t="shared" si="24"/>
        <v>8.2003259635363979E-2</v>
      </c>
      <c r="S317" s="9">
        <f t="shared" si="25"/>
        <v>2.5588683006757991E-2</v>
      </c>
    </row>
    <row r="318" spans="1:19" x14ac:dyDescent="0.35">
      <c r="A318" s="1">
        <v>41737</v>
      </c>
      <c r="B318" s="2">
        <v>9.4759998321533203</v>
      </c>
      <c r="C318" s="2"/>
      <c r="E318" s="1">
        <v>41737</v>
      </c>
      <c r="F318" s="2">
        <v>2098.2840000000001</v>
      </c>
      <c r="G318" s="2">
        <v>4.4499000000000004</v>
      </c>
      <c r="J318" s="1">
        <f t="shared" si="26"/>
        <v>42097</v>
      </c>
      <c r="K318">
        <f t="shared" si="27"/>
        <v>5.8136154152710749E-2</v>
      </c>
      <c r="L318" s="7">
        <f t="shared" si="28"/>
        <v>3.5720000000000002E-2</v>
      </c>
      <c r="M318" s="23">
        <f t="shared" si="29"/>
        <v>2.2416154152710747E-2</v>
      </c>
      <c r="N318" s="9">
        <f t="shared" si="20"/>
        <v>5.3634317417709472E-2</v>
      </c>
      <c r="O318" s="9">
        <f t="shared" si="21"/>
        <v>1.4228377500769208E-2</v>
      </c>
      <c r="P318" s="9">
        <f t="shared" si="22"/>
        <v>6.7862694918478683E-2</v>
      </c>
      <c r="Q318" s="9">
        <f t="shared" si="23"/>
        <v>3.9405939916940261E-2</v>
      </c>
      <c r="R318" s="9">
        <f t="shared" si="24"/>
        <v>8.2091072419247887E-2</v>
      </c>
      <c r="S318" s="9">
        <f t="shared" si="25"/>
        <v>2.5177562416171057E-2</v>
      </c>
    </row>
    <row r="319" spans="1:19" x14ac:dyDescent="0.35">
      <c r="A319" s="1">
        <v>41738</v>
      </c>
      <c r="B319" s="2">
        <v>9.500300407409668</v>
      </c>
      <c r="C319" s="2"/>
      <c r="E319" s="1">
        <v>41738</v>
      </c>
      <c r="F319" s="2">
        <v>2105.2370000000001</v>
      </c>
      <c r="G319" s="2">
        <v>4.4771000000000001</v>
      </c>
      <c r="J319" s="1">
        <f t="shared" si="26"/>
        <v>42101</v>
      </c>
      <c r="K319">
        <f t="shared" si="27"/>
        <v>5.6501325111949115E-2</v>
      </c>
      <c r="L319" s="7">
        <f t="shared" si="28"/>
        <v>3.5986999999999998E-2</v>
      </c>
      <c r="M319" s="23">
        <f t="shared" si="29"/>
        <v>2.0514325111949117E-2</v>
      </c>
      <c r="N319" s="9">
        <f t="shared" si="20"/>
        <v>5.3467398821254876E-2</v>
      </c>
      <c r="O319" s="9">
        <f t="shared" si="21"/>
        <v>1.4368520162174105E-2</v>
      </c>
      <c r="P319" s="9">
        <f t="shared" si="22"/>
        <v>6.7835918983428986E-2</v>
      </c>
      <c r="Q319" s="9">
        <f t="shared" si="23"/>
        <v>3.9098878659080773E-2</v>
      </c>
      <c r="R319" s="9">
        <f t="shared" si="24"/>
        <v>8.2204439145603089E-2</v>
      </c>
      <c r="S319" s="9">
        <f t="shared" si="25"/>
        <v>2.4730358496906666E-2</v>
      </c>
    </row>
    <row r="320" spans="1:19" x14ac:dyDescent="0.35">
      <c r="A320" s="1">
        <v>41739</v>
      </c>
      <c r="B320" s="2">
        <v>9.6455001831054688</v>
      </c>
      <c r="C320" s="2"/>
      <c r="E320" s="1">
        <v>41739</v>
      </c>
      <c r="F320" s="2">
        <v>2134.3000000000002</v>
      </c>
      <c r="G320" s="2">
        <v>4.4570999999999996</v>
      </c>
      <c r="J320" s="1">
        <f t="shared" si="26"/>
        <v>42102</v>
      </c>
      <c r="K320">
        <f t="shared" si="27"/>
        <v>5.5963469524188611E-2</v>
      </c>
      <c r="L320" s="7">
        <f t="shared" si="28"/>
        <v>3.6937999999999999E-2</v>
      </c>
      <c r="M320" s="23">
        <f t="shared" si="29"/>
        <v>1.9025469524188612E-2</v>
      </c>
      <c r="N320" s="9">
        <f t="shared" si="20"/>
        <v>5.3291250340410996E-2</v>
      </c>
      <c r="O320" s="9">
        <f t="shared" si="21"/>
        <v>1.451681790231639E-2</v>
      </c>
      <c r="P320" s="9">
        <f t="shared" si="22"/>
        <v>6.7808068242727393E-2</v>
      </c>
      <c r="Q320" s="9">
        <f t="shared" si="23"/>
        <v>3.8774432438094607E-2</v>
      </c>
      <c r="R320" s="9">
        <f t="shared" si="24"/>
        <v>8.2324886145043769E-2</v>
      </c>
      <c r="S320" s="9">
        <f t="shared" si="25"/>
        <v>2.4257614535778217E-2</v>
      </c>
    </row>
    <row r="321" spans="1:19" x14ac:dyDescent="0.35">
      <c r="A321" s="1">
        <v>41740</v>
      </c>
      <c r="B321" s="2">
        <v>9.6232004165649414</v>
      </c>
      <c r="C321" s="2"/>
      <c r="E321" s="1">
        <v>41740</v>
      </c>
      <c r="F321" s="2">
        <v>2130.5419999999999</v>
      </c>
      <c r="G321" s="2">
        <v>4.4520999999999997</v>
      </c>
      <c r="J321" s="1">
        <f t="shared" si="26"/>
        <v>42103</v>
      </c>
      <c r="K321">
        <f t="shared" si="27"/>
        <v>5.6498451241033101E-2</v>
      </c>
      <c r="L321" s="7">
        <f t="shared" si="28"/>
        <v>3.7040000000000003E-2</v>
      </c>
      <c r="M321" s="23">
        <f t="shared" si="29"/>
        <v>1.9458451241033098E-2</v>
      </c>
      <c r="N321" s="9">
        <f t="shared" ref="N321:N384" si="30">AVERAGE(M70:M321)</f>
        <v>5.3119985853326626E-2</v>
      </c>
      <c r="O321" s="9">
        <f t="shared" ref="O321:O384" si="31">_xlfn.STDEV.P(M70:M321)</f>
        <v>1.4659667126851942E-2</v>
      </c>
      <c r="P321" s="9">
        <f t="shared" ref="P321:P384" si="32">N321+O321</f>
        <v>6.7779652980178573E-2</v>
      </c>
      <c r="Q321" s="9">
        <f t="shared" ref="Q321:Q384" si="33">N321-O321</f>
        <v>3.8460318726474686E-2</v>
      </c>
      <c r="R321" s="9">
        <f t="shared" ref="R321:R384" si="34">N321+O321*2</f>
        <v>8.2439320107030506E-2</v>
      </c>
      <c r="S321" s="9">
        <f t="shared" ref="S321:S384" si="35">N321-O321*2</f>
        <v>2.3800651599622743E-2</v>
      </c>
    </row>
    <row r="322" spans="1:19" x14ac:dyDescent="0.35">
      <c r="A322" s="1">
        <v>41743</v>
      </c>
      <c r="B322" s="2">
        <v>9.6222000122070313</v>
      </c>
      <c r="C322" s="2"/>
      <c r="E322" s="1">
        <v>41743</v>
      </c>
      <c r="F322" s="2">
        <v>2131.5390000000002</v>
      </c>
      <c r="G322" s="2">
        <v>4.4248000000000003</v>
      </c>
      <c r="J322" s="1">
        <f t="shared" si="26"/>
        <v>42104</v>
      </c>
      <c r="K322">
        <f t="shared" si="27"/>
        <v>5.5439749423093009E-2</v>
      </c>
      <c r="L322" s="7">
        <f t="shared" si="28"/>
        <v>3.6947000000000001E-2</v>
      </c>
      <c r="M322" s="23">
        <f t="shared" si="29"/>
        <v>1.8492749423093008E-2</v>
      </c>
      <c r="N322" s="9">
        <f t="shared" si="30"/>
        <v>5.2951184219047716E-2</v>
      </c>
      <c r="O322" s="9">
        <f t="shared" si="31"/>
        <v>1.4811722673648116E-2</v>
      </c>
      <c r="P322" s="9">
        <f t="shared" si="32"/>
        <v>6.7762906892695832E-2</v>
      </c>
      <c r="Q322" s="9">
        <f t="shared" si="33"/>
        <v>3.81394615453996E-2</v>
      </c>
      <c r="R322" s="9">
        <f t="shared" si="34"/>
        <v>8.2574629566343954E-2</v>
      </c>
      <c r="S322" s="9">
        <f t="shared" si="35"/>
        <v>2.3327738871751484E-2</v>
      </c>
    </row>
    <row r="323" spans="1:19" x14ac:dyDescent="0.35">
      <c r="A323" s="1">
        <v>41744</v>
      </c>
      <c r="B323" s="2">
        <v>9.4690999984741211</v>
      </c>
      <c r="C323" s="2"/>
      <c r="E323" s="1">
        <v>41744</v>
      </c>
      <c r="F323" s="2">
        <v>2101.6010000000001</v>
      </c>
      <c r="G323" s="2">
        <v>4.4001000000000001</v>
      </c>
      <c r="J323" s="1">
        <f t="shared" si="26"/>
        <v>42107</v>
      </c>
      <c r="K323">
        <f t="shared" si="27"/>
        <v>5.4160327328833746E-2</v>
      </c>
      <c r="L323" s="7">
        <f t="shared" si="28"/>
        <v>3.6684999999999995E-2</v>
      </c>
      <c r="M323" s="23">
        <f t="shared" si="29"/>
        <v>1.7475327328833751E-2</v>
      </c>
      <c r="N323" s="9">
        <f t="shared" si="30"/>
        <v>5.2780495718820736E-2</v>
      </c>
      <c r="O323" s="9">
        <f t="shared" si="31"/>
        <v>1.4970862548798387E-2</v>
      </c>
      <c r="P323" s="9">
        <f t="shared" si="32"/>
        <v>6.7751358267619119E-2</v>
      </c>
      <c r="Q323" s="9">
        <f t="shared" si="33"/>
        <v>3.7809633170022353E-2</v>
      </c>
      <c r="R323" s="9">
        <f t="shared" si="34"/>
        <v>8.2722220816417502E-2</v>
      </c>
      <c r="S323" s="9">
        <f t="shared" si="35"/>
        <v>2.2838770621223962E-2</v>
      </c>
    </row>
    <row r="324" spans="1:19" x14ac:dyDescent="0.35">
      <c r="A324" s="1">
        <v>41745</v>
      </c>
      <c r="B324" s="2">
        <v>9.4885997772216797</v>
      </c>
      <c r="C324" s="2"/>
      <c r="E324" s="1">
        <v>41745</v>
      </c>
      <c r="F324" s="2">
        <v>2105.1219999999998</v>
      </c>
      <c r="G324" s="2">
        <v>4.3601000000000001</v>
      </c>
      <c r="J324" s="1">
        <f t="shared" si="26"/>
        <v>42108</v>
      </c>
      <c r="K324">
        <f t="shared" si="27"/>
        <v>5.4045874173624518E-2</v>
      </c>
      <c r="L324" s="7">
        <f t="shared" si="28"/>
        <v>3.6211E-2</v>
      </c>
      <c r="M324" s="23">
        <f t="shared" si="29"/>
        <v>1.7834874173624518E-2</v>
      </c>
      <c r="N324" s="9">
        <f t="shared" si="30"/>
        <v>5.2616728207498825E-2</v>
      </c>
      <c r="O324" s="9">
        <f t="shared" si="31"/>
        <v>1.5125714249736594E-2</v>
      </c>
      <c r="P324" s="9">
        <f t="shared" si="32"/>
        <v>6.7742442457235416E-2</v>
      </c>
      <c r="Q324" s="9">
        <f t="shared" si="33"/>
        <v>3.7491013957762234E-2</v>
      </c>
      <c r="R324" s="9">
        <f t="shared" si="34"/>
        <v>8.2868156706972007E-2</v>
      </c>
      <c r="S324" s="9">
        <f t="shared" si="35"/>
        <v>2.2365299708025636E-2</v>
      </c>
    </row>
    <row r="325" spans="1:19" x14ac:dyDescent="0.35">
      <c r="A325" s="1">
        <v>41746</v>
      </c>
      <c r="B325" s="2">
        <v>9.4499998092651367</v>
      </c>
      <c r="C325" s="2"/>
      <c r="E325" s="1">
        <v>41746</v>
      </c>
      <c r="F325" s="2">
        <v>2098.8850000000002</v>
      </c>
      <c r="G325" s="2">
        <v>4.2748999999999997</v>
      </c>
      <c r="J325" s="1">
        <f t="shared" ref="J325:J388" si="36">A573</f>
        <v>42109</v>
      </c>
      <c r="K325">
        <f t="shared" ref="K325:K388" si="37">1/B573</f>
        <v>5.4563112535170752E-2</v>
      </c>
      <c r="L325" s="7">
        <f t="shared" ref="L325:L388" si="38">G573/100</f>
        <v>3.5954E-2</v>
      </c>
      <c r="M325" s="23">
        <f t="shared" si="29"/>
        <v>1.8609112535170752E-2</v>
      </c>
      <c r="N325" s="9">
        <f t="shared" si="30"/>
        <v>5.2454881301079219E-2</v>
      </c>
      <c r="O325" s="9">
        <f t="shared" si="31"/>
        <v>1.5269842756377052E-2</v>
      </c>
      <c r="P325" s="9">
        <f t="shared" si="32"/>
        <v>6.7724724057456276E-2</v>
      </c>
      <c r="Q325" s="9">
        <f t="shared" si="33"/>
        <v>3.7185038544702169E-2</v>
      </c>
      <c r="R325" s="9">
        <f t="shared" si="34"/>
        <v>8.2994566813833326E-2</v>
      </c>
      <c r="S325" s="9">
        <f t="shared" si="35"/>
        <v>2.1915195788325115E-2</v>
      </c>
    </row>
    <row r="326" spans="1:19" x14ac:dyDescent="0.35">
      <c r="A326" s="1">
        <v>41747</v>
      </c>
      <c r="B326" s="2">
        <v>9.4393997192382813</v>
      </c>
      <c r="C326" s="2"/>
      <c r="E326" s="1">
        <v>41747</v>
      </c>
      <c r="F326" s="2">
        <v>2097.748</v>
      </c>
      <c r="G326" s="2">
        <v>4.2996999999999996</v>
      </c>
      <c r="J326" s="1">
        <f t="shared" si="36"/>
        <v>42110</v>
      </c>
      <c r="K326">
        <f t="shared" si="37"/>
        <v>5.3068417718232543E-2</v>
      </c>
      <c r="L326" s="7">
        <f t="shared" si="38"/>
        <v>3.56E-2</v>
      </c>
      <c r="M326" s="23">
        <f t="shared" ref="M326:M389" si="39">K326-L326</f>
        <v>1.7468417718232543E-2</v>
      </c>
      <c r="N326" s="9">
        <f t="shared" si="30"/>
        <v>5.228738162186395E-2</v>
      </c>
      <c r="O326" s="9">
        <f t="shared" si="31"/>
        <v>1.5420451893397018E-2</v>
      </c>
      <c r="P326" s="9">
        <f t="shared" si="32"/>
        <v>6.7707833515260968E-2</v>
      </c>
      <c r="Q326" s="9">
        <f t="shared" si="33"/>
        <v>3.6866929728466932E-2</v>
      </c>
      <c r="R326" s="9">
        <f t="shared" si="34"/>
        <v>8.3128285408657993E-2</v>
      </c>
      <c r="S326" s="9">
        <f t="shared" si="35"/>
        <v>2.1446477835069915E-2</v>
      </c>
    </row>
    <row r="327" spans="1:19" x14ac:dyDescent="0.35">
      <c r="A327" s="1">
        <v>41750</v>
      </c>
      <c r="B327" s="2">
        <v>9.2996997833251953</v>
      </c>
      <c r="C327" s="2"/>
      <c r="E327" s="1">
        <v>41750</v>
      </c>
      <c r="F327" s="2">
        <v>2065.826</v>
      </c>
      <c r="G327" s="2">
        <v>4.2996999999999996</v>
      </c>
      <c r="J327" s="1">
        <f t="shared" si="36"/>
        <v>42111</v>
      </c>
      <c r="K327">
        <f t="shared" si="37"/>
        <v>5.1951562556047638E-2</v>
      </c>
      <c r="L327" s="7">
        <f t="shared" si="38"/>
        <v>3.5626999999999999E-2</v>
      </c>
      <c r="M327" s="23">
        <f t="shared" si="39"/>
        <v>1.6324562556047639E-2</v>
      </c>
      <c r="N327" s="9">
        <f t="shared" si="30"/>
        <v>5.2107694737321665E-2</v>
      </c>
      <c r="O327" s="9">
        <f t="shared" si="31"/>
        <v>1.557387954822444E-2</v>
      </c>
      <c r="P327" s="9">
        <f t="shared" si="32"/>
        <v>6.7681574285546109E-2</v>
      </c>
      <c r="Q327" s="9">
        <f t="shared" si="33"/>
        <v>3.6533815189097221E-2</v>
      </c>
      <c r="R327" s="9">
        <f t="shared" si="34"/>
        <v>8.3255453833770546E-2</v>
      </c>
      <c r="S327" s="9">
        <f t="shared" si="35"/>
        <v>2.0959935640872784E-2</v>
      </c>
    </row>
    <row r="328" spans="1:19" x14ac:dyDescent="0.35">
      <c r="A328" s="1">
        <v>41751</v>
      </c>
      <c r="B328" s="2">
        <v>9.3316001892089844</v>
      </c>
      <c r="C328" s="2"/>
      <c r="E328" s="1">
        <v>41751</v>
      </c>
      <c r="F328" s="2">
        <v>2072.8310000000001</v>
      </c>
      <c r="G328" s="2">
        <v>4.2996999999999996</v>
      </c>
      <c r="J328" s="1">
        <f t="shared" si="36"/>
        <v>42114</v>
      </c>
      <c r="K328">
        <f t="shared" si="37"/>
        <v>5.2968624439108734E-2</v>
      </c>
      <c r="L328" s="7">
        <f t="shared" si="38"/>
        <v>3.4554000000000001E-2</v>
      </c>
      <c r="M328" s="23">
        <f t="shared" si="39"/>
        <v>1.8414624439108733E-2</v>
      </c>
      <c r="N328" s="9">
        <f t="shared" si="30"/>
        <v>5.1935575675890883E-2</v>
      </c>
      <c r="O328" s="9">
        <f t="shared" si="31"/>
        <v>1.5705064333348846E-2</v>
      </c>
      <c r="P328" s="9">
        <f t="shared" si="32"/>
        <v>6.7640640009239722E-2</v>
      </c>
      <c r="Q328" s="9">
        <f t="shared" si="33"/>
        <v>3.6230511342542036E-2</v>
      </c>
      <c r="R328" s="9">
        <f t="shared" si="34"/>
        <v>8.3345704342588575E-2</v>
      </c>
      <c r="S328" s="9">
        <f t="shared" si="35"/>
        <v>2.052544700919319E-2</v>
      </c>
    </row>
    <row r="329" spans="1:19" x14ac:dyDescent="0.35">
      <c r="A329" s="1">
        <v>41752</v>
      </c>
      <c r="B329" s="2">
        <v>9.2982997894287109</v>
      </c>
      <c r="C329" s="2"/>
      <c r="E329" s="1">
        <v>41752</v>
      </c>
      <c r="F329" s="2">
        <v>2067.3820000000001</v>
      </c>
      <c r="G329" s="2">
        <v>4.3296999999999999</v>
      </c>
      <c r="J329" s="1">
        <f t="shared" si="36"/>
        <v>42115</v>
      </c>
      <c r="K329">
        <f t="shared" si="37"/>
        <v>5.210232682014497E-2</v>
      </c>
      <c r="L329" s="7">
        <f t="shared" si="38"/>
        <v>3.4055000000000002E-2</v>
      </c>
      <c r="M329" s="23">
        <f t="shared" si="39"/>
        <v>1.8047326820144968E-2</v>
      </c>
      <c r="N329" s="9">
        <f t="shared" si="30"/>
        <v>5.1756909877732987E-2</v>
      </c>
      <c r="O329" s="9">
        <f t="shared" si="31"/>
        <v>1.5832948446655559E-2</v>
      </c>
      <c r="P329" s="9">
        <f t="shared" si="32"/>
        <v>6.7589858324388546E-2</v>
      </c>
      <c r="Q329" s="9">
        <f t="shared" si="33"/>
        <v>3.5923961431077428E-2</v>
      </c>
      <c r="R329" s="9">
        <f t="shared" si="34"/>
        <v>8.3422806771044106E-2</v>
      </c>
      <c r="S329" s="9">
        <f t="shared" si="35"/>
        <v>2.0091012984421869E-2</v>
      </c>
    </row>
    <row r="330" spans="1:19" x14ac:dyDescent="0.35">
      <c r="A330" s="1">
        <v>41753</v>
      </c>
      <c r="B330" s="2">
        <v>9.2489995956420898</v>
      </c>
      <c r="C330" s="2"/>
      <c r="E330" s="1">
        <v>41753</v>
      </c>
      <c r="F330" s="2">
        <v>2057.0329999999999</v>
      </c>
      <c r="G330" s="2">
        <v>4.3394000000000004</v>
      </c>
      <c r="J330" s="1">
        <f t="shared" si="36"/>
        <v>42116</v>
      </c>
      <c r="K330">
        <f t="shared" si="37"/>
        <v>5.0934390088249758E-2</v>
      </c>
      <c r="L330" s="7">
        <f t="shared" si="38"/>
        <v>3.4051999999999999E-2</v>
      </c>
      <c r="M330" s="23">
        <f t="shared" si="39"/>
        <v>1.6882390088249759E-2</v>
      </c>
      <c r="N330" s="9">
        <f t="shared" si="30"/>
        <v>5.1574133886226697E-2</v>
      </c>
      <c r="O330" s="9">
        <f t="shared" si="31"/>
        <v>1.5968053088060548E-2</v>
      </c>
      <c r="P330" s="9">
        <f t="shared" si="32"/>
        <v>6.7542186974287238E-2</v>
      </c>
      <c r="Q330" s="9">
        <f t="shared" si="33"/>
        <v>3.560608079816615E-2</v>
      </c>
      <c r="R330" s="9">
        <f t="shared" si="34"/>
        <v>8.3510240062347793E-2</v>
      </c>
      <c r="S330" s="9">
        <f t="shared" si="35"/>
        <v>1.9638027710105602E-2</v>
      </c>
    </row>
    <row r="331" spans="1:19" x14ac:dyDescent="0.35">
      <c r="A331" s="1">
        <v>41754</v>
      </c>
      <c r="B331" s="2">
        <v>9.1450004577636719</v>
      </c>
      <c r="C331" s="2"/>
      <c r="E331" s="1">
        <v>41754</v>
      </c>
      <c r="F331" s="2">
        <v>2036.519</v>
      </c>
      <c r="G331" s="2">
        <v>4.3293999999999997</v>
      </c>
      <c r="J331" s="1">
        <f t="shared" si="36"/>
        <v>42117</v>
      </c>
      <c r="K331">
        <f t="shared" si="37"/>
        <v>5.0852282619459767E-2</v>
      </c>
      <c r="L331" s="7">
        <f t="shared" si="38"/>
        <v>3.4151000000000001E-2</v>
      </c>
      <c r="M331" s="23">
        <f t="shared" si="39"/>
        <v>1.6701282619459766E-2</v>
      </c>
      <c r="N331" s="9">
        <f t="shared" si="30"/>
        <v>5.1384324083340531E-2</v>
      </c>
      <c r="O331" s="9">
        <f t="shared" si="31"/>
        <v>1.6096649150411115E-2</v>
      </c>
      <c r="P331" s="9">
        <f t="shared" si="32"/>
        <v>6.7480973233751643E-2</v>
      </c>
      <c r="Q331" s="9">
        <f t="shared" si="33"/>
        <v>3.5287674932929419E-2</v>
      </c>
      <c r="R331" s="9">
        <f t="shared" si="34"/>
        <v>8.3577622384162761E-2</v>
      </c>
      <c r="S331" s="9">
        <f t="shared" si="35"/>
        <v>1.9191025782518301E-2</v>
      </c>
    </row>
    <row r="332" spans="1:19" x14ac:dyDescent="0.35">
      <c r="A332" s="1">
        <v>41757</v>
      </c>
      <c r="B332" s="2">
        <v>8.9864997863769531</v>
      </c>
      <c r="C332" s="2"/>
      <c r="E332" s="1">
        <v>41757</v>
      </c>
      <c r="F332" s="2">
        <v>2003.4870000000001</v>
      </c>
      <c r="G332" s="2">
        <v>4.3300999999999998</v>
      </c>
      <c r="J332" s="1">
        <f t="shared" si="36"/>
        <v>42118</v>
      </c>
      <c r="K332">
        <f t="shared" si="37"/>
        <v>5.1082176764355731E-2</v>
      </c>
      <c r="L332" s="7">
        <f t="shared" si="38"/>
        <v>3.4453999999999999E-2</v>
      </c>
      <c r="M332" s="23">
        <f t="shared" si="39"/>
        <v>1.6628176764355733E-2</v>
      </c>
      <c r="N332" s="9">
        <f t="shared" si="30"/>
        <v>5.1195682893416486E-2</v>
      </c>
      <c r="O332" s="9">
        <f t="shared" si="31"/>
        <v>1.6223805494294204E-2</v>
      </c>
      <c r="P332" s="9">
        <f t="shared" si="32"/>
        <v>6.7419488387710697E-2</v>
      </c>
      <c r="Q332" s="9">
        <f t="shared" si="33"/>
        <v>3.4971877399122282E-2</v>
      </c>
      <c r="R332" s="9">
        <f t="shared" si="34"/>
        <v>8.3643293882004893E-2</v>
      </c>
      <c r="S332" s="9">
        <f t="shared" si="35"/>
        <v>1.8748071904828079E-2</v>
      </c>
    </row>
    <row r="333" spans="1:19" x14ac:dyDescent="0.35">
      <c r="A333" s="1">
        <v>41758</v>
      </c>
      <c r="B333" s="2">
        <v>9.0136003494262695</v>
      </c>
      <c r="C333" s="2"/>
      <c r="E333" s="1">
        <v>41758</v>
      </c>
      <c r="F333" s="2">
        <v>2020.3409999999999</v>
      </c>
      <c r="G333" s="2">
        <v>4.3201999999999998</v>
      </c>
      <c r="J333" s="1">
        <f t="shared" si="36"/>
        <v>42121</v>
      </c>
      <c r="K333">
        <f t="shared" si="37"/>
        <v>4.9415171304350039E-2</v>
      </c>
      <c r="L333" s="7">
        <f t="shared" si="38"/>
        <v>3.3952000000000003E-2</v>
      </c>
      <c r="M333" s="23">
        <f t="shared" si="39"/>
        <v>1.5463171304350036E-2</v>
      </c>
      <c r="N333" s="9">
        <f t="shared" si="30"/>
        <v>5.1002086179540745E-2</v>
      </c>
      <c r="O333" s="9">
        <f t="shared" si="31"/>
        <v>1.6357411084651774E-2</v>
      </c>
      <c r="P333" s="9">
        <f t="shared" si="32"/>
        <v>6.7359497264192519E-2</v>
      </c>
      <c r="Q333" s="9">
        <f t="shared" si="33"/>
        <v>3.4644675094888971E-2</v>
      </c>
      <c r="R333" s="9">
        <f t="shared" si="34"/>
        <v>8.3716908348844293E-2</v>
      </c>
      <c r="S333" s="9">
        <f t="shared" si="35"/>
        <v>1.8287264010237197E-2</v>
      </c>
    </row>
    <row r="334" spans="1:19" x14ac:dyDescent="0.35">
      <c r="A334" s="1">
        <v>41759</v>
      </c>
      <c r="B334" s="2">
        <v>8.9766998291015625</v>
      </c>
      <c r="C334" s="2"/>
      <c r="E334" s="1">
        <v>41759</v>
      </c>
      <c r="F334" s="2">
        <v>2026.3579999999999</v>
      </c>
      <c r="G334" s="2">
        <v>4.3002000000000002</v>
      </c>
      <c r="J334" s="1">
        <f t="shared" si="36"/>
        <v>42122</v>
      </c>
      <c r="K334">
        <f t="shared" si="37"/>
        <v>4.9439602527804875E-2</v>
      </c>
      <c r="L334" s="7">
        <f t="shared" si="38"/>
        <v>3.3804000000000001E-2</v>
      </c>
      <c r="M334" s="23">
        <f t="shared" si="39"/>
        <v>1.5635602527804875E-2</v>
      </c>
      <c r="N334" s="9">
        <f t="shared" si="30"/>
        <v>5.0807283802819007E-2</v>
      </c>
      <c r="O334" s="9">
        <f t="shared" si="31"/>
        <v>1.648462957253051E-2</v>
      </c>
      <c r="P334" s="9">
        <f t="shared" si="32"/>
        <v>6.729191337534951E-2</v>
      </c>
      <c r="Q334" s="9">
        <f t="shared" si="33"/>
        <v>3.4322654230288498E-2</v>
      </c>
      <c r="R334" s="9">
        <f t="shared" si="34"/>
        <v>8.3776542947880034E-2</v>
      </c>
      <c r="S334" s="9">
        <f t="shared" si="35"/>
        <v>1.7838024657757988E-2</v>
      </c>
    </row>
    <row r="335" spans="1:19" x14ac:dyDescent="0.35">
      <c r="A335" s="1">
        <v>41763</v>
      </c>
      <c r="B335" s="2">
        <v>8.9766998291015625</v>
      </c>
      <c r="C335" s="2"/>
      <c r="E335" s="1">
        <v>41763</v>
      </c>
      <c r="F335" s="2">
        <v>2026.3579999999999</v>
      </c>
      <c r="G335" s="2">
        <v>4.2901999999999996</v>
      </c>
      <c r="J335" s="1">
        <f t="shared" si="36"/>
        <v>42123</v>
      </c>
      <c r="K335">
        <f t="shared" si="37"/>
        <v>4.9826851766142398E-2</v>
      </c>
      <c r="L335" s="7">
        <f t="shared" si="38"/>
        <v>3.4000000000000002E-2</v>
      </c>
      <c r="M335" s="23">
        <f t="shared" si="39"/>
        <v>1.5826851766142395E-2</v>
      </c>
      <c r="N335" s="9">
        <f t="shared" si="30"/>
        <v>5.0607964302813592E-2</v>
      </c>
      <c r="O335" s="9">
        <f t="shared" si="31"/>
        <v>1.6602298817656139E-2</v>
      </c>
      <c r="P335" s="9">
        <f t="shared" si="32"/>
        <v>6.7210263120469738E-2</v>
      </c>
      <c r="Q335" s="9">
        <f t="shared" si="33"/>
        <v>3.4005665485157453E-2</v>
      </c>
      <c r="R335" s="9">
        <f t="shared" si="34"/>
        <v>8.3812561938125862E-2</v>
      </c>
      <c r="S335" s="9">
        <f t="shared" si="35"/>
        <v>1.7403366667501315E-2</v>
      </c>
    </row>
    <row r="336" spans="1:19" x14ac:dyDescent="0.35">
      <c r="A336" s="1">
        <v>41764</v>
      </c>
      <c r="B336" s="2">
        <v>8.9778995513916016</v>
      </c>
      <c r="C336" s="2"/>
      <c r="E336" s="1">
        <v>41764</v>
      </c>
      <c r="F336" s="2">
        <v>2027.3530000000001</v>
      </c>
      <c r="G336" s="2">
        <v>4.3002000000000002</v>
      </c>
      <c r="J336" s="1">
        <f t="shared" si="36"/>
        <v>42124</v>
      </c>
      <c r="K336">
        <f t="shared" si="37"/>
        <v>5.0721258682211612E-2</v>
      </c>
      <c r="L336" s="7">
        <f t="shared" si="38"/>
        <v>3.3502999999999998E-2</v>
      </c>
      <c r="M336" s="23">
        <f t="shared" si="39"/>
        <v>1.7218258682211614E-2</v>
      </c>
      <c r="N336" s="9">
        <f t="shared" si="30"/>
        <v>5.0406540603939072E-2</v>
      </c>
      <c r="O336" s="9">
        <f t="shared" si="31"/>
        <v>1.6697984636330619E-2</v>
      </c>
      <c r="P336" s="9">
        <f t="shared" si="32"/>
        <v>6.7104525240269691E-2</v>
      </c>
      <c r="Q336" s="9">
        <f t="shared" si="33"/>
        <v>3.3708555967608453E-2</v>
      </c>
      <c r="R336" s="9">
        <f t="shared" si="34"/>
        <v>8.3802509876600317E-2</v>
      </c>
      <c r="S336" s="9">
        <f t="shared" si="35"/>
        <v>1.7010571331277834E-2</v>
      </c>
    </row>
    <row r="337" spans="1:19" x14ac:dyDescent="0.35">
      <c r="A337" s="1">
        <v>41765</v>
      </c>
      <c r="B337" s="2">
        <v>8.97760009765625</v>
      </c>
      <c r="C337" s="2"/>
      <c r="E337" s="1">
        <v>41765</v>
      </c>
      <c r="F337" s="2">
        <v>2028.038</v>
      </c>
      <c r="G337" s="2">
        <v>4.2803000000000004</v>
      </c>
      <c r="J337" s="1">
        <f t="shared" si="36"/>
        <v>42128</v>
      </c>
      <c r="K337">
        <f t="shared" si="37"/>
        <v>5.0280312203482745E-2</v>
      </c>
      <c r="L337" s="7">
        <f t="shared" si="38"/>
        <v>3.3804000000000001E-2</v>
      </c>
      <c r="M337" s="23">
        <f t="shared" si="39"/>
        <v>1.6476312203482744E-2</v>
      </c>
      <c r="N337" s="9">
        <f t="shared" si="30"/>
        <v>5.0203107482086826E-2</v>
      </c>
      <c r="O337" s="9">
        <f t="shared" si="31"/>
        <v>1.679753974904136E-2</v>
      </c>
      <c r="P337" s="9">
        <f t="shared" si="32"/>
        <v>6.7000647231128183E-2</v>
      </c>
      <c r="Q337" s="9">
        <f t="shared" si="33"/>
        <v>3.3405567733045469E-2</v>
      </c>
      <c r="R337" s="9">
        <f t="shared" si="34"/>
        <v>8.3798186980169553E-2</v>
      </c>
      <c r="S337" s="9">
        <f t="shared" si="35"/>
        <v>1.6608027984004105E-2</v>
      </c>
    </row>
    <row r="338" spans="1:19" x14ac:dyDescent="0.35">
      <c r="A338" s="1">
        <v>41766</v>
      </c>
      <c r="B338" s="2">
        <v>8.9047002792358398</v>
      </c>
      <c r="C338" s="2"/>
      <c r="E338" s="1">
        <v>41766</v>
      </c>
      <c r="F338" s="2">
        <v>2010.0830000000001</v>
      </c>
      <c r="G338" s="2">
        <v>4.2803000000000004</v>
      </c>
      <c r="J338" s="1">
        <f t="shared" si="36"/>
        <v>42129</v>
      </c>
      <c r="K338">
        <f t="shared" si="37"/>
        <v>5.2422168595672648E-2</v>
      </c>
      <c r="L338" s="7">
        <f t="shared" si="38"/>
        <v>3.4006000000000002E-2</v>
      </c>
      <c r="M338" s="23">
        <f t="shared" si="39"/>
        <v>1.8416168595672647E-2</v>
      </c>
      <c r="N338" s="9">
        <f t="shared" si="30"/>
        <v>5.0004768809089641E-2</v>
      </c>
      <c r="O338" s="9">
        <f t="shared" si="31"/>
        <v>1.6876431144829868E-2</v>
      </c>
      <c r="P338" s="9">
        <f t="shared" si="32"/>
        <v>6.6881199953919501E-2</v>
      </c>
      <c r="Q338" s="9">
        <f t="shared" si="33"/>
        <v>3.3128337664259773E-2</v>
      </c>
      <c r="R338" s="9">
        <f t="shared" si="34"/>
        <v>8.3757631098749369E-2</v>
      </c>
      <c r="S338" s="9">
        <f t="shared" si="35"/>
        <v>1.6251906519429905E-2</v>
      </c>
    </row>
    <row r="339" spans="1:19" x14ac:dyDescent="0.35">
      <c r="A339" s="1">
        <v>41767</v>
      </c>
      <c r="B339" s="2">
        <v>8.9289999008178711</v>
      </c>
      <c r="C339" s="2"/>
      <c r="E339" s="1">
        <v>41767</v>
      </c>
      <c r="F339" s="2">
        <v>2015.2739999999999</v>
      </c>
      <c r="G339" s="2">
        <v>4.2302999999999997</v>
      </c>
      <c r="J339" s="1">
        <f t="shared" si="36"/>
        <v>42130</v>
      </c>
      <c r="K339">
        <f t="shared" si="37"/>
        <v>5.3236515053697711E-2</v>
      </c>
      <c r="L339" s="7">
        <f t="shared" si="38"/>
        <v>3.456E-2</v>
      </c>
      <c r="M339" s="23">
        <f t="shared" si="39"/>
        <v>1.8676515053697711E-2</v>
      </c>
      <c r="N339" s="9">
        <f t="shared" si="30"/>
        <v>4.9807066431560826E-2</v>
      </c>
      <c r="O339" s="9">
        <f t="shared" si="31"/>
        <v>1.6950293580889318E-2</v>
      </c>
      <c r="P339" s="9">
        <f t="shared" si="32"/>
        <v>6.675736001245014E-2</v>
      </c>
      <c r="Q339" s="9">
        <f t="shared" si="33"/>
        <v>3.2856772850671512E-2</v>
      </c>
      <c r="R339" s="9">
        <f t="shared" si="34"/>
        <v>8.3707653593339454E-2</v>
      </c>
      <c r="S339" s="9">
        <f t="shared" si="35"/>
        <v>1.5906479269782191E-2</v>
      </c>
    </row>
    <row r="340" spans="1:19" x14ac:dyDescent="0.35">
      <c r="A340" s="1">
        <v>41768</v>
      </c>
      <c r="B340" s="2">
        <v>8.9146003723144531</v>
      </c>
      <c r="C340" s="2"/>
      <c r="E340" s="1">
        <v>41768</v>
      </c>
      <c r="F340" s="2">
        <v>2011.135</v>
      </c>
      <c r="G340" s="2">
        <v>4.1204999999999998</v>
      </c>
      <c r="J340" s="1">
        <f t="shared" si="36"/>
        <v>42131</v>
      </c>
      <c r="K340">
        <f t="shared" si="37"/>
        <v>5.4710878270048974E-2</v>
      </c>
      <c r="L340" s="7">
        <f t="shared" si="38"/>
        <v>3.4401000000000001E-2</v>
      </c>
      <c r="M340" s="23">
        <f t="shared" si="39"/>
        <v>2.0309878270048973E-2</v>
      </c>
      <c r="N340" s="9">
        <f t="shared" si="30"/>
        <v>4.9616301552454958E-2</v>
      </c>
      <c r="O340" s="9">
        <f t="shared" si="31"/>
        <v>1.7010570950240157E-2</v>
      </c>
      <c r="P340" s="9">
        <f t="shared" si="32"/>
        <v>6.6626872502695111E-2</v>
      </c>
      <c r="Q340" s="9">
        <f t="shared" si="33"/>
        <v>3.2605730602214805E-2</v>
      </c>
      <c r="R340" s="9">
        <f t="shared" si="34"/>
        <v>8.3637443452935278E-2</v>
      </c>
      <c r="S340" s="9">
        <f t="shared" si="35"/>
        <v>1.5595159651974645E-2</v>
      </c>
    </row>
    <row r="341" spans="1:19" x14ac:dyDescent="0.35">
      <c r="A341" s="1">
        <v>41771</v>
      </c>
      <c r="B341" s="2">
        <v>9.0924997329711914</v>
      </c>
      <c r="C341" s="2"/>
      <c r="E341" s="1">
        <v>41771</v>
      </c>
      <c r="F341" s="2">
        <v>2052.8710000000001</v>
      </c>
      <c r="G341" s="2">
        <v>4.1204999999999998</v>
      </c>
      <c r="J341" s="1">
        <f t="shared" si="36"/>
        <v>42132</v>
      </c>
      <c r="K341">
        <f t="shared" si="37"/>
        <v>5.352975175736898E-2</v>
      </c>
      <c r="L341" s="7">
        <f t="shared" si="38"/>
        <v>3.3702999999999997E-2</v>
      </c>
      <c r="M341" s="23">
        <f t="shared" si="39"/>
        <v>1.9826751757368984E-2</v>
      </c>
      <c r="N341" s="9">
        <f t="shared" si="30"/>
        <v>4.9422815078825504E-2</v>
      </c>
      <c r="O341" s="9">
        <f t="shared" si="31"/>
        <v>1.7070902407870861E-2</v>
      </c>
      <c r="P341" s="9">
        <f t="shared" si="32"/>
        <v>6.6493717486696358E-2</v>
      </c>
      <c r="Q341" s="9">
        <f t="shared" si="33"/>
        <v>3.2351912670954643E-2</v>
      </c>
      <c r="R341" s="9">
        <f t="shared" si="34"/>
        <v>8.3564619894567232E-2</v>
      </c>
      <c r="S341" s="9">
        <f t="shared" si="35"/>
        <v>1.5281010263083782E-2</v>
      </c>
    </row>
    <row r="342" spans="1:19" x14ac:dyDescent="0.35">
      <c r="A342" s="1">
        <v>41772</v>
      </c>
      <c r="B342" s="2">
        <v>9.0819997787475586</v>
      </c>
      <c r="C342" s="2"/>
      <c r="E342" s="1">
        <v>41772</v>
      </c>
      <c r="F342" s="2">
        <v>2050.7280000000001</v>
      </c>
      <c r="G342" s="2">
        <v>4.1505000000000001</v>
      </c>
      <c r="J342" s="1">
        <f t="shared" si="36"/>
        <v>42135</v>
      </c>
      <c r="K342">
        <f t="shared" si="37"/>
        <v>5.1996671264125237E-2</v>
      </c>
      <c r="L342" s="7">
        <f t="shared" si="38"/>
        <v>3.3751999999999997E-2</v>
      </c>
      <c r="M342" s="23">
        <f t="shared" si="39"/>
        <v>1.824467126412524E-2</v>
      </c>
      <c r="N342" s="9">
        <f t="shared" si="30"/>
        <v>4.9219431859968861E-2</v>
      </c>
      <c r="O342" s="9">
        <f t="shared" si="31"/>
        <v>1.7135712821000761E-2</v>
      </c>
      <c r="P342" s="9">
        <f t="shared" si="32"/>
        <v>6.6355144680969619E-2</v>
      </c>
      <c r="Q342" s="9">
        <f t="shared" si="33"/>
        <v>3.2083719038968103E-2</v>
      </c>
      <c r="R342" s="9">
        <f t="shared" si="34"/>
        <v>8.3490857501970384E-2</v>
      </c>
      <c r="S342" s="9">
        <f t="shared" si="35"/>
        <v>1.4948006217967338E-2</v>
      </c>
    </row>
    <row r="343" spans="1:19" x14ac:dyDescent="0.35">
      <c r="A343" s="1">
        <v>41773</v>
      </c>
      <c r="B343" s="2">
        <v>9.0722999572753906</v>
      </c>
      <c r="C343" s="2"/>
      <c r="E343" s="1">
        <v>41773</v>
      </c>
      <c r="F343" s="2">
        <v>2047.91</v>
      </c>
      <c r="G343" s="2">
        <v>4.1703999999999999</v>
      </c>
      <c r="J343" s="1">
        <f t="shared" si="36"/>
        <v>42136</v>
      </c>
      <c r="K343">
        <f t="shared" si="37"/>
        <v>5.1247884742306092E-2</v>
      </c>
      <c r="L343" s="7">
        <f t="shared" si="38"/>
        <v>3.4001999999999998E-2</v>
      </c>
      <c r="M343" s="23">
        <f t="shared" si="39"/>
        <v>1.7245884742306095E-2</v>
      </c>
      <c r="N343" s="9">
        <f t="shared" si="30"/>
        <v>4.9011313841080963E-2</v>
      </c>
      <c r="O343" s="9">
        <f t="shared" si="31"/>
        <v>1.7204155883794175E-2</v>
      </c>
      <c r="P343" s="9">
        <f t="shared" si="32"/>
        <v>6.6215469724875131E-2</v>
      </c>
      <c r="Q343" s="9">
        <f t="shared" si="33"/>
        <v>3.1807157957286787E-2</v>
      </c>
      <c r="R343" s="9">
        <f t="shared" si="34"/>
        <v>8.3419625608669307E-2</v>
      </c>
      <c r="S343" s="9">
        <f t="shared" si="35"/>
        <v>1.4603002073492612E-2</v>
      </c>
    </row>
    <row r="344" spans="1:19" x14ac:dyDescent="0.35">
      <c r="A344" s="1">
        <v>41774</v>
      </c>
      <c r="B344" s="2">
        <v>8.9840002059936523</v>
      </c>
      <c r="C344" s="2"/>
      <c r="E344" s="1">
        <v>41774</v>
      </c>
      <c r="F344" s="2">
        <v>2024.9739999999999</v>
      </c>
      <c r="G344" s="2">
        <v>4.1914999999999996</v>
      </c>
      <c r="J344" s="1">
        <f t="shared" si="36"/>
        <v>42137</v>
      </c>
      <c r="K344">
        <f t="shared" si="37"/>
        <v>5.1497549218462849E-2</v>
      </c>
      <c r="L344" s="7">
        <f t="shared" si="38"/>
        <v>3.4001999999999998E-2</v>
      </c>
      <c r="M344" s="23">
        <f t="shared" si="39"/>
        <v>1.7495549218462851E-2</v>
      </c>
      <c r="N344" s="9">
        <f t="shared" si="30"/>
        <v>4.8799111545963995E-2</v>
      </c>
      <c r="O344" s="9">
        <f t="shared" si="31"/>
        <v>1.726168797913679E-2</v>
      </c>
      <c r="P344" s="9">
        <f t="shared" si="32"/>
        <v>6.6060799525100786E-2</v>
      </c>
      <c r="Q344" s="9">
        <f t="shared" si="33"/>
        <v>3.1537423566827205E-2</v>
      </c>
      <c r="R344" s="9">
        <f t="shared" si="34"/>
        <v>8.3322487504237569E-2</v>
      </c>
      <c r="S344" s="9">
        <f t="shared" si="35"/>
        <v>1.4275735587690415E-2</v>
      </c>
    </row>
    <row r="345" spans="1:19" x14ac:dyDescent="0.35">
      <c r="A345" s="1">
        <v>41775</v>
      </c>
      <c r="B345" s="2">
        <v>8.9909000396728516</v>
      </c>
      <c r="C345" s="2"/>
      <c r="E345" s="1">
        <v>41775</v>
      </c>
      <c r="F345" s="2">
        <v>2026.5039999999999</v>
      </c>
      <c r="G345" s="2">
        <v>4.1919000000000004</v>
      </c>
      <c r="J345" s="1">
        <f t="shared" si="36"/>
        <v>42138</v>
      </c>
      <c r="K345">
        <f t="shared" si="37"/>
        <v>5.1486145314059414E-2</v>
      </c>
      <c r="L345" s="7">
        <f t="shared" si="38"/>
        <v>3.3803E-2</v>
      </c>
      <c r="M345" s="23">
        <f t="shared" si="39"/>
        <v>1.7683145314059415E-2</v>
      </c>
      <c r="N345" s="9">
        <f t="shared" si="30"/>
        <v>4.8596363088487728E-2</v>
      </c>
      <c r="O345" s="9">
        <f t="shared" si="31"/>
        <v>1.7325797099660419E-2</v>
      </c>
      <c r="P345" s="9">
        <f t="shared" si="32"/>
        <v>6.5922160188148143E-2</v>
      </c>
      <c r="Q345" s="9">
        <f t="shared" si="33"/>
        <v>3.1270565988827312E-2</v>
      </c>
      <c r="R345" s="9">
        <f t="shared" si="34"/>
        <v>8.3247957287808566E-2</v>
      </c>
      <c r="S345" s="9">
        <f t="shared" si="35"/>
        <v>1.3944768889166889E-2</v>
      </c>
    </row>
    <row r="346" spans="1:19" x14ac:dyDescent="0.35">
      <c r="A346" s="1">
        <v>41778</v>
      </c>
      <c r="B346" s="2">
        <v>8.9018001556396484</v>
      </c>
      <c r="C346" s="2"/>
      <c r="E346" s="1">
        <v>41778</v>
      </c>
      <c r="F346" s="2">
        <v>2005.183</v>
      </c>
      <c r="G346" s="2">
        <v>4.1707999999999998</v>
      </c>
      <c r="J346" s="1">
        <f t="shared" si="36"/>
        <v>42139</v>
      </c>
      <c r="K346">
        <f t="shared" si="37"/>
        <v>5.2368633676768764E-2</v>
      </c>
      <c r="L346" s="7">
        <f t="shared" si="38"/>
        <v>3.3907E-2</v>
      </c>
      <c r="M346" s="23">
        <f t="shared" si="39"/>
        <v>1.8461633676768764E-2</v>
      </c>
      <c r="N346" s="9">
        <f t="shared" si="30"/>
        <v>4.8397389775974742E-2</v>
      </c>
      <c r="O346" s="9">
        <f t="shared" si="31"/>
        <v>1.7382718230866276E-2</v>
      </c>
      <c r="P346" s="9">
        <f t="shared" si="32"/>
        <v>6.5780108006841018E-2</v>
      </c>
      <c r="Q346" s="9">
        <f t="shared" si="33"/>
        <v>3.1014671545108466E-2</v>
      </c>
      <c r="R346" s="9">
        <f t="shared" si="34"/>
        <v>8.3162826237707294E-2</v>
      </c>
      <c r="S346" s="9">
        <f t="shared" si="35"/>
        <v>1.363195331424219E-2</v>
      </c>
    </row>
    <row r="347" spans="1:19" x14ac:dyDescent="0.35">
      <c r="A347" s="1">
        <v>41779</v>
      </c>
      <c r="B347" s="2">
        <v>8.914799690246582</v>
      </c>
      <c r="C347" s="2"/>
      <c r="E347" s="1">
        <v>41779</v>
      </c>
      <c r="F347" s="2">
        <v>2008.1189999999999</v>
      </c>
      <c r="G347" s="2">
        <v>4.1769999999999996</v>
      </c>
      <c r="J347" s="1">
        <f t="shared" si="36"/>
        <v>42142</v>
      </c>
      <c r="K347">
        <f t="shared" si="37"/>
        <v>5.2744284664290993E-2</v>
      </c>
      <c r="L347" s="7">
        <f t="shared" si="38"/>
        <v>3.4109E-2</v>
      </c>
      <c r="M347" s="23">
        <f t="shared" si="39"/>
        <v>1.8635284664290992E-2</v>
      </c>
      <c r="N347" s="9">
        <f t="shared" si="30"/>
        <v>4.8199428078660324E-2</v>
      </c>
      <c r="O347" s="9">
        <f t="shared" si="31"/>
        <v>1.7436388154635E-2</v>
      </c>
      <c r="P347" s="9">
        <f t="shared" si="32"/>
        <v>6.5635816233295327E-2</v>
      </c>
      <c r="Q347" s="9">
        <f t="shared" si="33"/>
        <v>3.0763039924025324E-2</v>
      </c>
      <c r="R347" s="9">
        <f t="shared" si="34"/>
        <v>8.3072204387930323E-2</v>
      </c>
      <c r="S347" s="9">
        <f t="shared" si="35"/>
        <v>1.3326651769390324E-2</v>
      </c>
    </row>
    <row r="348" spans="1:19" x14ac:dyDescent="0.35">
      <c r="A348" s="1">
        <v>41780</v>
      </c>
      <c r="B348" s="2">
        <v>8.9878997802734375</v>
      </c>
      <c r="C348" s="2"/>
      <c r="E348" s="1">
        <v>41780</v>
      </c>
      <c r="F348" s="2">
        <v>2024.951</v>
      </c>
      <c r="G348" s="2">
        <v>4.1769999999999996</v>
      </c>
      <c r="J348" s="1">
        <f t="shared" si="36"/>
        <v>42143</v>
      </c>
      <c r="K348">
        <f t="shared" si="37"/>
        <v>5.1135985137355885E-2</v>
      </c>
      <c r="L348" s="7">
        <f t="shared" si="38"/>
        <v>3.4311000000000001E-2</v>
      </c>
      <c r="M348" s="23">
        <f t="shared" si="39"/>
        <v>1.6824985137355884E-2</v>
      </c>
      <c r="N348" s="9">
        <f t="shared" si="30"/>
        <v>4.7990820911687535E-2</v>
      </c>
      <c r="O348" s="9">
        <f t="shared" si="31"/>
        <v>1.7495934122398974E-2</v>
      </c>
      <c r="P348" s="9">
        <f t="shared" si="32"/>
        <v>6.5486755034086505E-2</v>
      </c>
      <c r="Q348" s="9">
        <f t="shared" si="33"/>
        <v>3.049488678928856E-2</v>
      </c>
      <c r="R348" s="9">
        <f t="shared" si="34"/>
        <v>8.298268915648549E-2</v>
      </c>
      <c r="S348" s="9">
        <f t="shared" si="35"/>
        <v>1.2998952666889586E-2</v>
      </c>
    </row>
    <row r="349" spans="1:19" x14ac:dyDescent="0.35">
      <c r="A349" s="1">
        <v>41781</v>
      </c>
      <c r="B349" s="2">
        <v>8.9750995635986328</v>
      </c>
      <c r="C349" s="2"/>
      <c r="E349" s="1">
        <v>41781</v>
      </c>
      <c r="F349" s="2">
        <v>2021.2850000000001</v>
      </c>
      <c r="G349" s="2">
        <v>4.1769999999999996</v>
      </c>
      <c r="J349" s="1">
        <f t="shared" si="36"/>
        <v>42144</v>
      </c>
      <c r="K349">
        <f t="shared" si="37"/>
        <v>5.121848667253337E-2</v>
      </c>
      <c r="L349" s="7">
        <f t="shared" si="38"/>
        <v>3.4282E-2</v>
      </c>
      <c r="M349" s="23">
        <f t="shared" si="39"/>
        <v>1.693648667253337E-2</v>
      </c>
      <c r="N349" s="9">
        <f t="shared" si="30"/>
        <v>4.7783011057180594E-2</v>
      </c>
      <c r="O349" s="9">
        <f t="shared" si="31"/>
        <v>1.755245610907441E-2</v>
      </c>
      <c r="P349" s="9">
        <f t="shared" si="32"/>
        <v>6.5335467166255004E-2</v>
      </c>
      <c r="Q349" s="9">
        <f t="shared" si="33"/>
        <v>3.0230554948106184E-2</v>
      </c>
      <c r="R349" s="9">
        <f t="shared" si="34"/>
        <v>8.2887923275329414E-2</v>
      </c>
      <c r="S349" s="9">
        <f t="shared" si="35"/>
        <v>1.2678098839031773E-2</v>
      </c>
    </row>
    <row r="350" spans="1:19" x14ac:dyDescent="0.35">
      <c r="A350" s="1">
        <v>41782</v>
      </c>
      <c r="B350" s="2">
        <v>9.0348997116088867</v>
      </c>
      <c r="C350" s="2"/>
      <c r="E350" s="1">
        <v>41782</v>
      </c>
      <c r="F350" s="2">
        <v>2034.569</v>
      </c>
      <c r="G350" s="2">
        <v>4.1574</v>
      </c>
      <c r="J350" s="1">
        <f t="shared" si="36"/>
        <v>42145</v>
      </c>
      <c r="K350">
        <f t="shared" si="37"/>
        <v>5.0357031166557938E-2</v>
      </c>
      <c r="L350" s="7">
        <f t="shared" si="38"/>
        <v>3.4257000000000003E-2</v>
      </c>
      <c r="M350" s="23">
        <f t="shared" si="39"/>
        <v>1.6100031166557935E-2</v>
      </c>
      <c r="N350" s="9">
        <f t="shared" si="30"/>
        <v>4.7566626939630326E-2</v>
      </c>
      <c r="O350" s="9">
        <f t="shared" si="31"/>
        <v>1.7605513764442877E-2</v>
      </c>
      <c r="P350" s="9">
        <f t="shared" si="32"/>
        <v>6.5172140704073206E-2</v>
      </c>
      <c r="Q350" s="9">
        <f t="shared" si="33"/>
        <v>2.9961113175187449E-2</v>
      </c>
      <c r="R350" s="9">
        <f t="shared" si="34"/>
        <v>8.2777654468516079E-2</v>
      </c>
      <c r="S350" s="9">
        <f t="shared" si="35"/>
        <v>1.2355599410744572E-2</v>
      </c>
    </row>
    <row r="351" spans="1:19" x14ac:dyDescent="0.35">
      <c r="A351" s="1">
        <v>41785</v>
      </c>
      <c r="B351" s="2">
        <v>9.0430002212524414</v>
      </c>
      <c r="C351" s="2"/>
      <c r="E351" s="1">
        <v>41785</v>
      </c>
      <c r="F351" s="2">
        <v>2041.4760000000001</v>
      </c>
      <c r="G351" s="2">
        <v>4.1673999999999998</v>
      </c>
      <c r="J351" s="1">
        <f t="shared" si="36"/>
        <v>42146</v>
      </c>
      <c r="K351">
        <f t="shared" si="37"/>
        <v>4.8932056522438705E-2</v>
      </c>
      <c r="L351" s="7">
        <f t="shared" si="38"/>
        <v>3.4159999999999996E-2</v>
      </c>
      <c r="M351" s="23">
        <f t="shared" si="39"/>
        <v>1.4772056522438709E-2</v>
      </c>
      <c r="N351" s="9">
        <f t="shared" si="30"/>
        <v>4.7345869149810975E-2</v>
      </c>
      <c r="O351" s="9">
        <f t="shared" si="31"/>
        <v>1.7666457659359966E-2</v>
      </c>
      <c r="P351" s="9">
        <f t="shared" si="32"/>
        <v>6.5012326809170934E-2</v>
      </c>
      <c r="Q351" s="9">
        <f t="shared" si="33"/>
        <v>2.9679411490451009E-2</v>
      </c>
      <c r="R351" s="9">
        <f t="shared" si="34"/>
        <v>8.2678784468530914E-2</v>
      </c>
      <c r="S351" s="9">
        <f t="shared" si="35"/>
        <v>1.2012953831091043E-2</v>
      </c>
    </row>
    <row r="352" spans="1:19" x14ac:dyDescent="0.35">
      <c r="A352" s="1">
        <v>41786</v>
      </c>
      <c r="B352" s="2">
        <v>9.0150003433227539</v>
      </c>
      <c r="C352" s="2"/>
      <c r="E352" s="1">
        <v>41786</v>
      </c>
      <c r="F352" s="2">
        <v>2034.5650000000001</v>
      </c>
      <c r="G352" s="2">
        <v>4.1574</v>
      </c>
      <c r="J352" s="1">
        <f t="shared" si="36"/>
        <v>42149</v>
      </c>
      <c r="K352">
        <f t="shared" si="37"/>
        <v>4.7367548971830528E-2</v>
      </c>
      <c r="L352" s="7">
        <f t="shared" si="38"/>
        <v>3.431E-2</v>
      </c>
      <c r="M352" s="23">
        <f t="shared" si="39"/>
        <v>1.3057548971830528E-2</v>
      </c>
      <c r="N352" s="9">
        <f t="shared" si="30"/>
        <v>4.7121928083610758E-2</v>
      </c>
      <c r="O352" s="9">
        <f t="shared" si="31"/>
        <v>1.7741843283649746E-2</v>
      </c>
      <c r="P352" s="9">
        <f t="shared" si="32"/>
        <v>6.48637713672605E-2</v>
      </c>
      <c r="Q352" s="9">
        <f t="shared" si="33"/>
        <v>2.9380084799961011E-2</v>
      </c>
      <c r="R352" s="9">
        <f t="shared" si="34"/>
        <v>8.260561465091025E-2</v>
      </c>
      <c r="S352" s="9">
        <f t="shared" si="35"/>
        <v>1.1638241516311265E-2</v>
      </c>
    </row>
    <row r="353" spans="1:19" x14ac:dyDescent="0.35">
      <c r="A353" s="1">
        <v>41787</v>
      </c>
      <c r="B353" s="2">
        <v>9.0853004455566406</v>
      </c>
      <c r="C353" s="2"/>
      <c r="E353" s="1">
        <v>41787</v>
      </c>
      <c r="F353" s="2">
        <v>2050.2280000000001</v>
      </c>
      <c r="G353" s="2">
        <v>4.1456999999999997</v>
      </c>
      <c r="J353" s="1">
        <f t="shared" si="36"/>
        <v>42150</v>
      </c>
      <c r="K353">
        <f t="shared" si="37"/>
        <v>4.6513575567881389E-2</v>
      </c>
      <c r="L353" s="7">
        <f t="shared" si="38"/>
        <v>3.5213999999999995E-2</v>
      </c>
      <c r="M353" s="23">
        <f t="shared" si="39"/>
        <v>1.1299575567881394E-2</v>
      </c>
      <c r="N353" s="9">
        <f t="shared" si="30"/>
        <v>4.6890381253366191E-2</v>
      </c>
      <c r="O353" s="9">
        <f t="shared" si="31"/>
        <v>1.7826883687357204E-2</v>
      </c>
      <c r="P353" s="9">
        <f t="shared" si="32"/>
        <v>6.4717264940723399E-2</v>
      </c>
      <c r="Q353" s="9">
        <f t="shared" si="33"/>
        <v>2.9063497566008987E-2</v>
      </c>
      <c r="R353" s="9">
        <f t="shared" si="34"/>
        <v>8.2544148628080599E-2</v>
      </c>
      <c r="S353" s="9">
        <f t="shared" si="35"/>
        <v>1.1236613878651783E-2</v>
      </c>
    </row>
    <row r="354" spans="1:19" x14ac:dyDescent="0.35">
      <c r="A354" s="1">
        <v>41788</v>
      </c>
      <c r="B354" s="2">
        <v>9.0538997650146484</v>
      </c>
      <c r="C354" s="2"/>
      <c r="E354" s="1">
        <v>41788</v>
      </c>
      <c r="F354" s="2">
        <v>2040.595</v>
      </c>
      <c r="G354" s="2">
        <v>4.1158999999999999</v>
      </c>
      <c r="J354" s="1">
        <f t="shared" si="36"/>
        <v>42151</v>
      </c>
      <c r="K354">
        <f t="shared" si="37"/>
        <v>4.6195779073564432E-2</v>
      </c>
      <c r="L354" s="7">
        <f t="shared" si="38"/>
        <v>3.5055000000000003E-2</v>
      </c>
      <c r="M354" s="23">
        <f t="shared" si="39"/>
        <v>1.1140779073564429E-2</v>
      </c>
      <c r="N354" s="9">
        <f t="shared" si="30"/>
        <v>4.6660352937038373E-2</v>
      </c>
      <c r="O354" s="9">
        <f t="shared" si="31"/>
        <v>1.7912499209855947E-2</v>
      </c>
      <c r="P354" s="9">
        <f t="shared" si="32"/>
        <v>6.4572852146894316E-2</v>
      </c>
      <c r="Q354" s="9">
        <f t="shared" si="33"/>
        <v>2.8747853727182426E-2</v>
      </c>
      <c r="R354" s="9">
        <f t="shared" si="34"/>
        <v>8.2485351356750267E-2</v>
      </c>
      <c r="S354" s="9">
        <f t="shared" si="35"/>
        <v>1.0835354517326479E-2</v>
      </c>
    </row>
    <row r="355" spans="1:19" x14ac:dyDescent="0.35">
      <c r="A355" s="1">
        <v>41789</v>
      </c>
      <c r="B355" s="2">
        <v>9.0439996719360352</v>
      </c>
      <c r="C355" s="2"/>
      <c r="E355" s="1">
        <v>41789</v>
      </c>
      <c r="F355" s="2">
        <v>2039.212</v>
      </c>
      <c r="G355" s="2">
        <v>4.0713999999999997</v>
      </c>
      <c r="J355" s="1">
        <f t="shared" si="36"/>
        <v>42152</v>
      </c>
      <c r="K355">
        <f t="shared" si="37"/>
        <v>4.929605076283694E-2</v>
      </c>
      <c r="L355" s="7">
        <f t="shared" si="38"/>
        <v>3.5651999999999996E-2</v>
      </c>
      <c r="M355" s="23">
        <f t="shared" si="39"/>
        <v>1.3644050762836944E-2</v>
      </c>
      <c r="N355" s="9">
        <f t="shared" si="30"/>
        <v>4.6441048501578791E-2</v>
      </c>
      <c r="O355" s="9">
        <f t="shared" si="31"/>
        <v>1.7976956883809469E-2</v>
      </c>
      <c r="P355" s="9">
        <f t="shared" si="32"/>
        <v>6.4418005385388263E-2</v>
      </c>
      <c r="Q355" s="9">
        <f t="shared" si="33"/>
        <v>2.8464091617769322E-2</v>
      </c>
      <c r="R355" s="9">
        <f t="shared" si="34"/>
        <v>8.2394962269197736E-2</v>
      </c>
      <c r="S355" s="9">
        <f t="shared" si="35"/>
        <v>1.0487134733959853E-2</v>
      </c>
    </row>
    <row r="356" spans="1:19" x14ac:dyDescent="0.35">
      <c r="A356" s="1">
        <v>41793</v>
      </c>
      <c r="B356" s="2">
        <v>9.0461997985839844</v>
      </c>
      <c r="C356" s="2"/>
      <c r="E356" s="1">
        <v>41793</v>
      </c>
      <c r="F356" s="2">
        <v>2038.3050000000001</v>
      </c>
      <c r="G356" s="2">
        <v>4.0213999999999999</v>
      </c>
      <c r="J356" s="1">
        <f t="shared" si="36"/>
        <v>42153</v>
      </c>
      <c r="K356">
        <f t="shared" si="37"/>
        <v>4.9297024142366822E-2</v>
      </c>
      <c r="L356" s="7">
        <f t="shared" si="38"/>
        <v>3.5954E-2</v>
      </c>
      <c r="M356" s="23">
        <f t="shared" si="39"/>
        <v>1.3343024142366822E-2</v>
      </c>
      <c r="N356" s="9">
        <f t="shared" si="30"/>
        <v>4.6218789748850499E-2</v>
      </c>
      <c r="O356" s="9">
        <f t="shared" si="31"/>
        <v>1.8038450456607017E-2</v>
      </c>
      <c r="P356" s="9">
        <f t="shared" si="32"/>
        <v>6.4257240205457519E-2</v>
      </c>
      <c r="Q356" s="9">
        <f t="shared" si="33"/>
        <v>2.8180339292243482E-2</v>
      </c>
      <c r="R356" s="9">
        <f t="shared" si="34"/>
        <v>8.2295690662064533E-2</v>
      </c>
      <c r="S356" s="9">
        <f t="shared" si="35"/>
        <v>1.0141888835636464E-2</v>
      </c>
    </row>
    <row r="357" spans="1:19" x14ac:dyDescent="0.35">
      <c r="A357" s="1">
        <v>41794</v>
      </c>
      <c r="B357" s="2">
        <v>8.9890003204345703</v>
      </c>
      <c r="C357" s="2"/>
      <c r="E357" s="1">
        <v>41794</v>
      </c>
      <c r="F357" s="2">
        <v>2024.8340000000001</v>
      </c>
      <c r="G357" s="2">
        <v>4.0114000000000001</v>
      </c>
      <c r="J357" s="1">
        <f t="shared" si="36"/>
        <v>42156</v>
      </c>
      <c r="K357">
        <f t="shared" si="37"/>
        <v>4.6626566723628332E-2</v>
      </c>
      <c r="L357" s="7">
        <f t="shared" si="38"/>
        <v>3.6403999999999999E-2</v>
      </c>
      <c r="M357" s="23">
        <f t="shared" si="39"/>
        <v>1.0222566723628333E-2</v>
      </c>
      <c r="N357" s="9">
        <f t="shared" si="30"/>
        <v>4.598708998781828E-2</v>
      </c>
      <c r="O357" s="9">
        <f t="shared" si="31"/>
        <v>1.8124129724433516E-2</v>
      </c>
      <c r="P357" s="9">
        <f t="shared" si="32"/>
        <v>6.4111219712251796E-2</v>
      </c>
      <c r="Q357" s="9">
        <f t="shared" si="33"/>
        <v>2.7862960263384765E-2</v>
      </c>
      <c r="R357" s="9">
        <f t="shared" si="34"/>
        <v>8.2235349436685312E-2</v>
      </c>
      <c r="S357" s="9">
        <f t="shared" si="35"/>
        <v>9.7388305389512486E-3</v>
      </c>
    </row>
    <row r="358" spans="1:19" x14ac:dyDescent="0.35">
      <c r="A358" s="1">
        <v>41795</v>
      </c>
      <c r="B358" s="2">
        <v>9.0613002777099609</v>
      </c>
      <c r="C358" s="2"/>
      <c r="E358" s="1">
        <v>41795</v>
      </c>
      <c r="F358" s="2">
        <v>2040.8779999999999</v>
      </c>
      <c r="G358" s="2">
        <v>4.0313999999999997</v>
      </c>
      <c r="J358" s="1">
        <f t="shared" si="36"/>
        <v>42157</v>
      </c>
      <c r="K358">
        <f t="shared" si="37"/>
        <v>4.5937303214431881E-2</v>
      </c>
      <c r="L358" s="7">
        <f t="shared" si="38"/>
        <v>3.5880000000000002E-2</v>
      </c>
      <c r="M358" s="23">
        <f t="shared" si="39"/>
        <v>1.0057303214431879E-2</v>
      </c>
      <c r="N358" s="9">
        <f t="shared" si="30"/>
        <v>4.5752037050760329E-2</v>
      </c>
      <c r="O358" s="9">
        <f t="shared" si="31"/>
        <v>1.8204303382207316E-2</v>
      </c>
      <c r="P358" s="9">
        <f t="shared" si="32"/>
        <v>6.3956340432967648E-2</v>
      </c>
      <c r="Q358" s="9">
        <f t="shared" si="33"/>
        <v>2.7547733668553013E-2</v>
      </c>
      <c r="R358" s="9">
        <f t="shared" si="34"/>
        <v>8.2160643815174961E-2</v>
      </c>
      <c r="S358" s="9">
        <f t="shared" si="35"/>
        <v>9.3434302863456969E-3</v>
      </c>
    </row>
    <row r="359" spans="1:19" x14ac:dyDescent="0.35">
      <c r="A359" s="1">
        <v>41796</v>
      </c>
      <c r="B359" s="2">
        <v>9.0118999481201172</v>
      </c>
      <c r="C359" s="2"/>
      <c r="E359" s="1">
        <v>41796</v>
      </c>
      <c r="F359" s="2">
        <v>2029.9559999999999</v>
      </c>
      <c r="G359" s="2">
        <v>4.0613999999999999</v>
      </c>
      <c r="J359" s="1">
        <f t="shared" si="36"/>
        <v>42158</v>
      </c>
      <c r="K359">
        <f t="shared" si="37"/>
        <v>4.5947859072596214E-2</v>
      </c>
      <c r="L359" s="7">
        <f t="shared" si="38"/>
        <v>3.6110999999999997E-2</v>
      </c>
      <c r="M359" s="23">
        <f t="shared" si="39"/>
        <v>9.8368590725962171E-3</v>
      </c>
      <c r="N359" s="9">
        <f t="shared" si="30"/>
        <v>4.5513863681929612E-2</v>
      </c>
      <c r="O359" s="9">
        <f t="shared" si="31"/>
        <v>1.8279850147853216E-2</v>
      </c>
      <c r="P359" s="9">
        <f t="shared" si="32"/>
        <v>6.3793713829782828E-2</v>
      </c>
      <c r="Q359" s="9">
        <f t="shared" si="33"/>
        <v>2.7234013534076396E-2</v>
      </c>
      <c r="R359" s="9">
        <f t="shared" si="34"/>
        <v>8.2073563977636044E-2</v>
      </c>
      <c r="S359" s="9">
        <f t="shared" si="35"/>
        <v>8.9541633862231795E-3</v>
      </c>
    </row>
    <row r="360" spans="1:19" x14ac:dyDescent="0.35">
      <c r="A360" s="1">
        <v>41799</v>
      </c>
      <c r="B360" s="2">
        <v>9.0215997695922852</v>
      </c>
      <c r="C360" s="2"/>
      <c r="E360" s="1">
        <v>41799</v>
      </c>
      <c r="F360" s="2">
        <v>2030.502</v>
      </c>
      <c r="G360" s="2">
        <v>4.0713999999999997</v>
      </c>
      <c r="J360" s="1">
        <f t="shared" si="36"/>
        <v>42159</v>
      </c>
      <c r="K360">
        <f t="shared" si="37"/>
        <v>4.5477697636042411E-2</v>
      </c>
      <c r="L360" s="7">
        <f t="shared" si="38"/>
        <v>3.5911999999999999E-2</v>
      </c>
      <c r="M360" s="23">
        <f t="shared" si="39"/>
        <v>9.5656976360424112E-3</v>
      </c>
      <c r="N360" s="9">
        <f t="shared" si="30"/>
        <v>4.5272736862429282E-2</v>
      </c>
      <c r="O360" s="9">
        <f t="shared" si="31"/>
        <v>1.8351541982056047E-2</v>
      </c>
      <c r="P360" s="9">
        <f t="shared" si="32"/>
        <v>6.3624278844485321E-2</v>
      </c>
      <c r="Q360" s="9">
        <f t="shared" si="33"/>
        <v>2.6921194880373235E-2</v>
      </c>
      <c r="R360" s="9">
        <f t="shared" si="34"/>
        <v>8.1975820826541368E-2</v>
      </c>
      <c r="S360" s="9">
        <f t="shared" si="35"/>
        <v>8.5696528983171885E-3</v>
      </c>
    </row>
    <row r="361" spans="1:19" x14ac:dyDescent="0.35">
      <c r="A361" s="1">
        <v>41800</v>
      </c>
      <c r="B361" s="2">
        <v>9.1211004257202148</v>
      </c>
      <c r="C361" s="2"/>
      <c r="E361" s="1">
        <v>41800</v>
      </c>
      <c r="F361" s="2">
        <v>2052.5320000000002</v>
      </c>
      <c r="G361" s="2">
        <v>4.0613999999999999</v>
      </c>
      <c r="J361" s="1">
        <f t="shared" si="36"/>
        <v>42160</v>
      </c>
      <c r="K361">
        <f t="shared" si="37"/>
        <v>4.4832996472452605E-2</v>
      </c>
      <c r="L361" s="7">
        <f t="shared" si="38"/>
        <v>3.5813999999999999E-2</v>
      </c>
      <c r="M361" s="23">
        <f t="shared" si="39"/>
        <v>9.0189964724526062E-3</v>
      </c>
      <c r="N361" s="9">
        <f t="shared" si="30"/>
        <v>4.5026252420659316E-2</v>
      </c>
      <c r="O361" s="9">
        <f t="shared" si="31"/>
        <v>1.8419558906081081E-2</v>
      </c>
      <c r="P361" s="9">
        <f t="shared" si="32"/>
        <v>6.3445811326740403E-2</v>
      </c>
      <c r="Q361" s="9">
        <f t="shared" si="33"/>
        <v>2.6606693514578235E-2</v>
      </c>
      <c r="R361" s="9">
        <f t="shared" si="34"/>
        <v>8.1865370232821477E-2</v>
      </c>
      <c r="S361" s="9">
        <f t="shared" si="35"/>
        <v>8.1871346084971541E-3</v>
      </c>
    </row>
    <row r="362" spans="1:19" x14ac:dyDescent="0.35">
      <c r="A362" s="1">
        <v>41801</v>
      </c>
      <c r="B362" s="2">
        <v>9.1293001174926758</v>
      </c>
      <c r="C362" s="2"/>
      <c r="E362" s="1">
        <v>41801</v>
      </c>
      <c r="F362" s="2">
        <v>2054.9479999999999</v>
      </c>
      <c r="G362" s="2">
        <v>4.0613999999999999</v>
      </c>
      <c r="J362" s="1">
        <f t="shared" si="36"/>
        <v>42163</v>
      </c>
      <c r="K362">
        <f t="shared" si="37"/>
        <v>4.3669839792239082E-2</v>
      </c>
      <c r="L362" s="7">
        <f t="shared" si="38"/>
        <v>3.5612999999999999E-2</v>
      </c>
      <c r="M362" s="23">
        <f t="shared" si="39"/>
        <v>8.056839792239083E-3</v>
      </c>
      <c r="N362" s="9">
        <f t="shared" si="30"/>
        <v>4.4780265922548884E-2</v>
      </c>
      <c r="O362" s="9">
        <f t="shared" si="31"/>
        <v>1.8497546745690461E-2</v>
      </c>
      <c r="P362" s="9">
        <f t="shared" si="32"/>
        <v>6.3277812668239342E-2</v>
      </c>
      <c r="Q362" s="9">
        <f t="shared" si="33"/>
        <v>2.6282719176858423E-2</v>
      </c>
      <c r="R362" s="9">
        <f t="shared" si="34"/>
        <v>8.1775359413929799E-2</v>
      </c>
      <c r="S362" s="9">
        <f t="shared" si="35"/>
        <v>7.7851724311679624E-3</v>
      </c>
    </row>
    <row r="363" spans="1:19" x14ac:dyDescent="0.35">
      <c r="A363" s="1">
        <v>41802</v>
      </c>
      <c r="B363" s="2">
        <v>9.1148996353149414</v>
      </c>
      <c r="C363" s="2"/>
      <c r="E363" s="1">
        <v>41802</v>
      </c>
      <c r="F363" s="2">
        <v>2051.7130000000002</v>
      </c>
      <c r="G363" s="2">
        <v>4.0640000000000001</v>
      </c>
      <c r="J363" s="1">
        <f t="shared" si="36"/>
        <v>42164</v>
      </c>
      <c r="K363">
        <f t="shared" si="37"/>
        <v>4.3860417447292049E-2</v>
      </c>
      <c r="L363" s="7">
        <f t="shared" si="38"/>
        <v>3.5564999999999999E-2</v>
      </c>
      <c r="M363" s="23">
        <f t="shared" si="39"/>
        <v>8.29541744729205E-3</v>
      </c>
      <c r="N363" s="9">
        <f t="shared" si="30"/>
        <v>4.4534016022873206E-2</v>
      </c>
      <c r="O363" s="9">
        <f t="shared" si="31"/>
        <v>1.856842335392514E-2</v>
      </c>
      <c r="P363" s="9">
        <f t="shared" si="32"/>
        <v>6.3102439376798353E-2</v>
      </c>
      <c r="Q363" s="9">
        <f t="shared" si="33"/>
        <v>2.5965592668948066E-2</v>
      </c>
      <c r="R363" s="9">
        <f t="shared" si="34"/>
        <v>8.1670862730723492E-2</v>
      </c>
      <c r="S363" s="9">
        <f t="shared" si="35"/>
        <v>7.3971693150229265E-3</v>
      </c>
    </row>
    <row r="364" spans="1:19" x14ac:dyDescent="0.35">
      <c r="A364" s="1">
        <v>41803</v>
      </c>
      <c r="B364" s="2">
        <v>9.1997995376586914</v>
      </c>
      <c r="C364" s="2"/>
      <c r="E364" s="1">
        <v>41803</v>
      </c>
      <c r="F364" s="2">
        <v>2070.7150000000001</v>
      </c>
      <c r="G364" s="2">
        <v>4.0839999999999996</v>
      </c>
      <c r="J364" s="1">
        <f t="shared" si="36"/>
        <v>42165</v>
      </c>
      <c r="K364">
        <f t="shared" si="37"/>
        <v>4.3992011948513987E-2</v>
      </c>
      <c r="L364" s="7">
        <f t="shared" si="38"/>
        <v>3.5911999999999999E-2</v>
      </c>
      <c r="M364" s="23">
        <f t="shared" si="39"/>
        <v>8.0800119485139876E-3</v>
      </c>
      <c r="N364" s="9">
        <f t="shared" si="30"/>
        <v>4.4287781603053591E-2</v>
      </c>
      <c r="O364" s="9">
        <f t="shared" si="31"/>
        <v>1.8638644408669004E-2</v>
      </c>
      <c r="P364" s="9">
        <f t="shared" si="32"/>
        <v>6.2926426011722603E-2</v>
      </c>
      <c r="Q364" s="9">
        <f t="shared" si="33"/>
        <v>2.5649137194384587E-2</v>
      </c>
      <c r="R364" s="9">
        <f t="shared" si="34"/>
        <v>8.15650704203916E-2</v>
      </c>
      <c r="S364" s="9">
        <f t="shared" si="35"/>
        <v>7.010492785715583E-3</v>
      </c>
    </row>
    <row r="365" spans="1:19" x14ac:dyDescent="0.35">
      <c r="A365" s="1">
        <v>41806</v>
      </c>
      <c r="B365" s="2">
        <v>9.2695999145507813</v>
      </c>
      <c r="C365" s="2"/>
      <c r="E365" s="1">
        <v>41806</v>
      </c>
      <c r="F365" s="2">
        <v>2085.9830000000002</v>
      </c>
      <c r="G365" s="2">
        <v>4.0640000000000001</v>
      </c>
      <c r="J365" s="1">
        <f t="shared" si="36"/>
        <v>42166</v>
      </c>
      <c r="K365">
        <f t="shared" si="37"/>
        <v>4.3894303313312955E-2</v>
      </c>
      <c r="L365" s="7">
        <f t="shared" si="38"/>
        <v>3.6197E-2</v>
      </c>
      <c r="M365" s="23">
        <f t="shared" si="39"/>
        <v>7.6973033133129545E-3</v>
      </c>
      <c r="N365" s="9">
        <f t="shared" si="30"/>
        <v>4.4044430052464917E-2</v>
      </c>
      <c r="O365" s="9">
        <f t="shared" si="31"/>
        <v>1.8714302295971093E-2</v>
      </c>
      <c r="P365" s="9">
        <f t="shared" si="32"/>
        <v>6.2758732348436014E-2</v>
      </c>
      <c r="Q365" s="9">
        <f t="shared" si="33"/>
        <v>2.5330127756493823E-2</v>
      </c>
      <c r="R365" s="9">
        <f t="shared" si="34"/>
        <v>8.1473034644407111E-2</v>
      </c>
      <c r="S365" s="9">
        <f t="shared" si="35"/>
        <v>6.6158254605227299E-3</v>
      </c>
    </row>
    <row r="366" spans="1:19" x14ac:dyDescent="0.35">
      <c r="A366" s="1">
        <v>41807</v>
      </c>
      <c r="B366" s="2">
        <v>9.1831998825073242</v>
      </c>
      <c r="C366" s="2"/>
      <c r="E366" s="1">
        <v>41807</v>
      </c>
      <c r="F366" s="2">
        <v>2066.6979999999999</v>
      </c>
      <c r="G366" s="2">
        <v>4.0540000000000003</v>
      </c>
      <c r="J366" s="1">
        <f t="shared" si="36"/>
        <v>42167</v>
      </c>
      <c r="K366">
        <f t="shared" si="37"/>
        <v>4.3524811744446806E-2</v>
      </c>
      <c r="L366" s="7">
        <f t="shared" si="38"/>
        <v>3.6226000000000001E-2</v>
      </c>
      <c r="M366" s="23">
        <f t="shared" si="39"/>
        <v>7.2988117444468051E-3</v>
      </c>
      <c r="N366" s="9">
        <f t="shared" si="30"/>
        <v>4.3799887948073858E-2</v>
      </c>
      <c r="O366" s="9">
        <f t="shared" si="31"/>
        <v>1.8790082473313225E-2</v>
      </c>
      <c r="P366" s="9">
        <f t="shared" si="32"/>
        <v>6.2589970421387087E-2</v>
      </c>
      <c r="Q366" s="9">
        <f t="shared" si="33"/>
        <v>2.5009805474760633E-2</v>
      </c>
      <c r="R366" s="9">
        <f t="shared" si="34"/>
        <v>8.1380052894700308E-2</v>
      </c>
      <c r="S366" s="9">
        <f t="shared" si="35"/>
        <v>6.2197230014474081E-3</v>
      </c>
    </row>
    <row r="367" spans="1:19" x14ac:dyDescent="0.35">
      <c r="A367" s="1">
        <v>41808</v>
      </c>
      <c r="B367" s="2">
        <v>9.1351003646850586</v>
      </c>
      <c r="C367" s="2"/>
      <c r="E367" s="1">
        <v>41808</v>
      </c>
      <c r="F367" s="2">
        <v>2055.5189999999998</v>
      </c>
      <c r="G367" s="2">
        <v>4.0540000000000003</v>
      </c>
      <c r="J367" s="1">
        <f t="shared" si="36"/>
        <v>42170</v>
      </c>
      <c r="K367">
        <f t="shared" si="37"/>
        <v>4.4444840046200633E-2</v>
      </c>
      <c r="L367" s="7">
        <f t="shared" si="38"/>
        <v>3.6680999999999998E-2</v>
      </c>
      <c r="M367" s="23">
        <f t="shared" si="39"/>
        <v>7.7638400462006346E-3</v>
      </c>
      <c r="N367" s="9">
        <f t="shared" si="30"/>
        <v>4.355660763695382E-2</v>
      </c>
      <c r="O367" s="9">
        <f t="shared" si="31"/>
        <v>1.8858076197484211E-2</v>
      </c>
      <c r="P367" s="9">
        <f t="shared" si="32"/>
        <v>6.2414683834438031E-2</v>
      </c>
      <c r="Q367" s="9">
        <f t="shared" si="33"/>
        <v>2.4698531439469609E-2</v>
      </c>
      <c r="R367" s="9">
        <f t="shared" si="34"/>
        <v>8.1272760031922242E-2</v>
      </c>
      <c r="S367" s="9">
        <f t="shared" si="35"/>
        <v>5.8404552419853983E-3</v>
      </c>
    </row>
    <row r="368" spans="1:19" x14ac:dyDescent="0.35">
      <c r="A368" s="1">
        <v>41809</v>
      </c>
      <c r="B368" s="2">
        <v>9.0024995803833008</v>
      </c>
      <c r="C368" s="2"/>
      <c r="E368" s="1">
        <v>41809</v>
      </c>
      <c r="F368" s="2">
        <v>2023.7349999999999</v>
      </c>
      <c r="G368" s="2">
        <v>4.0407999999999999</v>
      </c>
      <c r="J368" s="1">
        <f t="shared" si="36"/>
        <v>42171</v>
      </c>
      <c r="K368">
        <f t="shared" si="37"/>
        <v>4.5940893755286545E-2</v>
      </c>
      <c r="L368" s="7">
        <f t="shared" si="38"/>
        <v>3.6098999999999999E-2</v>
      </c>
      <c r="M368" s="23">
        <f t="shared" si="39"/>
        <v>9.841893755286546E-3</v>
      </c>
      <c r="N368" s="9">
        <f t="shared" si="30"/>
        <v>4.3326384911233036E-2</v>
      </c>
      <c r="O368" s="9">
        <f t="shared" si="31"/>
        <v>1.8914047455626633E-2</v>
      </c>
      <c r="P368" s="9">
        <f t="shared" si="32"/>
        <v>6.2240432366859666E-2</v>
      </c>
      <c r="Q368" s="9">
        <f t="shared" si="33"/>
        <v>2.4412337455606403E-2</v>
      </c>
      <c r="R368" s="9">
        <f t="shared" si="34"/>
        <v>8.1154479822486303E-2</v>
      </c>
      <c r="S368" s="9">
        <f t="shared" si="35"/>
        <v>5.4982899999797691E-3</v>
      </c>
    </row>
    <row r="369" spans="1:19" x14ac:dyDescent="0.35">
      <c r="A369" s="1">
        <v>41810</v>
      </c>
      <c r="B369" s="2">
        <v>9.0122003555297852</v>
      </c>
      <c r="C369" s="2"/>
      <c r="E369" s="1">
        <v>41810</v>
      </c>
      <c r="F369" s="2">
        <v>2026.674</v>
      </c>
      <c r="G369" s="2">
        <v>4.0514999999999999</v>
      </c>
      <c r="J369" s="1">
        <f t="shared" si="36"/>
        <v>42172</v>
      </c>
      <c r="K369">
        <f t="shared" si="37"/>
        <v>4.5169158623104326E-2</v>
      </c>
      <c r="L369" s="7">
        <f t="shared" si="38"/>
        <v>3.6052000000000001E-2</v>
      </c>
      <c r="M369" s="23">
        <f t="shared" si="39"/>
        <v>9.1171586231043253E-3</v>
      </c>
      <c r="N369" s="9">
        <f t="shared" si="30"/>
        <v>4.3095740615505862E-2</v>
      </c>
      <c r="O369" s="9">
        <f t="shared" si="31"/>
        <v>1.8975318938072295E-2</v>
      </c>
      <c r="P369" s="9">
        <f t="shared" si="32"/>
        <v>6.2071059553578153E-2</v>
      </c>
      <c r="Q369" s="9">
        <f t="shared" si="33"/>
        <v>2.4120421677433567E-2</v>
      </c>
      <c r="R369" s="9">
        <f t="shared" si="34"/>
        <v>8.1046378491650445E-2</v>
      </c>
      <c r="S369" s="9">
        <f t="shared" si="35"/>
        <v>5.1451027393612722E-3</v>
      </c>
    </row>
    <row r="370" spans="1:19" x14ac:dyDescent="0.35">
      <c r="A370" s="1">
        <v>41813</v>
      </c>
      <c r="B370" s="2">
        <v>8.9973001480102539</v>
      </c>
      <c r="C370" s="2"/>
      <c r="E370" s="1">
        <v>41813</v>
      </c>
      <c r="F370" s="2">
        <v>2024.365</v>
      </c>
      <c r="G370" s="2">
        <v>4.0514999999999999</v>
      </c>
      <c r="J370" s="1">
        <f t="shared" si="36"/>
        <v>42173</v>
      </c>
      <c r="K370">
        <f t="shared" si="37"/>
        <v>4.6844772010934926E-2</v>
      </c>
      <c r="L370" s="7">
        <f t="shared" si="38"/>
        <v>3.5729999999999998E-2</v>
      </c>
      <c r="M370" s="23">
        <f t="shared" si="39"/>
        <v>1.1114772010934929E-2</v>
      </c>
      <c r="N370" s="9">
        <f t="shared" si="30"/>
        <v>4.2868598820316246E-2</v>
      </c>
      <c r="O370" s="9">
        <f t="shared" si="31"/>
        <v>1.9014153388389382E-2</v>
      </c>
      <c r="P370" s="9">
        <f t="shared" si="32"/>
        <v>6.1882752208705628E-2</v>
      </c>
      <c r="Q370" s="9">
        <f t="shared" si="33"/>
        <v>2.3854445431926864E-2</v>
      </c>
      <c r="R370" s="9">
        <f t="shared" si="34"/>
        <v>8.0896905597095004E-2</v>
      </c>
      <c r="S370" s="9">
        <f t="shared" si="35"/>
        <v>4.8402920435374822E-3</v>
      </c>
    </row>
    <row r="371" spans="1:19" x14ac:dyDescent="0.35">
      <c r="A371" s="1">
        <v>41814</v>
      </c>
      <c r="B371" s="2">
        <v>9.0375003814697266</v>
      </c>
      <c r="C371" s="2"/>
      <c r="E371" s="1">
        <v>41814</v>
      </c>
      <c r="F371" s="2">
        <v>2033.931</v>
      </c>
      <c r="G371" s="2">
        <v>4.0514999999999999</v>
      </c>
      <c r="J371" s="1">
        <f t="shared" si="36"/>
        <v>42174</v>
      </c>
      <c r="K371">
        <f t="shared" si="37"/>
        <v>4.9996252340856563E-2</v>
      </c>
      <c r="L371" s="7">
        <f t="shared" si="38"/>
        <v>3.5825000000000003E-2</v>
      </c>
      <c r="M371" s="23">
        <f t="shared" si="39"/>
        <v>1.417125234085656E-2</v>
      </c>
      <c r="N371" s="9">
        <f t="shared" si="30"/>
        <v>4.2651310645948626E-2</v>
      </c>
      <c r="O371" s="9">
        <f t="shared" si="31"/>
        <v>1.9027980370929277E-2</v>
      </c>
      <c r="P371" s="9">
        <f t="shared" si="32"/>
        <v>6.1679291016877899E-2</v>
      </c>
      <c r="Q371" s="9">
        <f t="shared" si="33"/>
        <v>2.3623330275019349E-2</v>
      </c>
      <c r="R371" s="9">
        <f t="shared" si="34"/>
        <v>8.0707271387807172E-2</v>
      </c>
      <c r="S371" s="9">
        <f t="shared" si="35"/>
        <v>4.5953499040900722E-3</v>
      </c>
    </row>
    <row r="372" spans="1:19" x14ac:dyDescent="0.35">
      <c r="A372" s="1">
        <v>41815</v>
      </c>
      <c r="B372" s="2">
        <v>8.9998998641967773</v>
      </c>
      <c r="C372" s="2"/>
      <c r="E372" s="1">
        <v>41815</v>
      </c>
      <c r="F372" s="2">
        <v>2025.502</v>
      </c>
      <c r="G372" s="2">
        <v>4.0556999999999999</v>
      </c>
      <c r="J372" s="1">
        <f t="shared" si="36"/>
        <v>42178</v>
      </c>
      <c r="K372">
        <f t="shared" si="37"/>
        <v>4.8818591901030911E-2</v>
      </c>
      <c r="L372" s="7">
        <f t="shared" si="38"/>
        <v>3.6054000000000003E-2</v>
      </c>
      <c r="M372" s="23">
        <f t="shared" si="39"/>
        <v>1.2764591901030908E-2</v>
      </c>
      <c r="N372" s="9">
        <f t="shared" si="30"/>
        <v>4.2421518309594924E-2</v>
      </c>
      <c r="O372" s="9">
        <f t="shared" si="31"/>
        <v>1.9037856282520013E-2</v>
      </c>
      <c r="P372" s="9">
        <f t="shared" si="32"/>
        <v>6.1459374592114938E-2</v>
      </c>
      <c r="Q372" s="9">
        <f t="shared" si="33"/>
        <v>2.3383662027074911E-2</v>
      </c>
      <c r="R372" s="9">
        <f t="shared" si="34"/>
        <v>8.0497230874634951E-2</v>
      </c>
      <c r="S372" s="9">
        <f t="shared" si="35"/>
        <v>4.3458057445548981E-3</v>
      </c>
    </row>
    <row r="373" spans="1:19" x14ac:dyDescent="0.35">
      <c r="A373" s="1">
        <v>41816</v>
      </c>
      <c r="B373" s="2">
        <v>9.0548000335693359</v>
      </c>
      <c r="C373" s="2"/>
      <c r="E373" s="1">
        <v>41816</v>
      </c>
      <c r="F373" s="2">
        <v>2038.6769999999999</v>
      </c>
      <c r="G373" s="2">
        <v>4.0472000000000001</v>
      </c>
      <c r="J373" s="1">
        <f t="shared" si="36"/>
        <v>42179</v>
      </c>
      <c r="K373">
        <f t="shared" si="37"/>
        <v>4.7518129220185452E-2</v>
      </c>
      <c r="L373" s="7">
        <f t="shared" si="38"/>
        <v>3.6079E-2</v>
      </c>
      <c r="M373" s="23">
        <f t="shared" si="39"/>
        <v>1.1439129220185452E-2</v>
      </c>
      <c r="N373" s="9">
        <f t="shared" si="30"/>
        <v>4.2187365277359612E-2</v>
      </c>
      <c r="O373" s="9">
        <f t="shared" si="31"/>
        <v>1.905460099247637E-2</v>
      </c>
      <c r="P373" s="9">
        <f t="shared" si="32"/>
        <v>6.1241966269835982E-2</v>
      </c>
      <c r="Q373" s="9">
        <f t="shared" si="33"/>
        <v>2.3132764284883242E-2</v>
      </c>
      <c r="R373" s="9">
        <f t="shared" si="34"/>
        <v>8.0296567262312352E-2</v>
      </c>
      <c r="S373" s="9">
        <f t="shared" si="35"/>
        <v>4.0781632924068723E-3</v>
      </c>
    </row>
    <row r="374" spans="1:19" x14ac:dyDescent="0.35">
      <c r="A374" s="1">
        <v>41817</v>
      </c>
      <c r="B374" s="2">
        <v>9.0343999862670898</v>
      </c>
      <c r="C374" s="2"/>
      <c r="E374" s="1">
        <v>41817</v>
      </c>
      <c r="F374" s="2">
        <v>2036.51</v>
      </c>
      <c r="G374" s="2">
        <v>4.0484999999999998</v>
      </c>
      <c r="J374" s="1">
        <f t="shared" si="36"/>
        <v>42180</v>
      </c>
      <c r="K374">
        <f t="shared" si="37"/>
        <v>4.9014801443908323E-2</v>
      </c>
      <c r="L374" s="7">
        <f t="shared" si="38"/>
        <v>3.6027999999999998E-2</v>
      </c>
      <c r="M374" s="23">
        <f t="shared" si="39"/>
        <v>1.2986801443908326E-2</v>
      </c>
      <c r="N374" s="9">
        <f t="shared" si="30"/>
        <v>4.1958624598093124E-2</v>
      </c>
      <c r="O374" s="9">
        <f t="shared" si="31"/>
        <v>1.9057780330144988E-2</v>
      </c>
      <c r="P374" s="9">
        <f t="shared" si="32"/>
        <v>6.1016404928238108E-2</v>
      </c>
      <c r="Q374" s="9">
        <f t="shared" si="33"/>
        <v>2.2900844267948136E-2</v>
      </c>
      <c r="R374" s="9">
        <f t="shared" si="34"/>
        <v>8.0074185258383099E-2</v>
      </c>
      <c r="S374" s="9">
        <f t="shared" si="35"/>
        <v>3.8430639378031484E-3</v>
      </c>
    </row>
    <row r="375" spans="1:19" x14ac:dyDescent="0.35">
      <c r="A375" s="1">
        <v>41820</v>
      </c>
      <c r="B375" s="2">
        <v>9.0861997604370117</v>
      </c>
      <c r="C375" s="2"/>
      <c r="E375" s="1">
        <v>41820</v>
      </c>
      <c r="F375" s="2">
        <v>2048.3270000000002</v>
      </c>
      <c r="G375" s="2">
        <v>4.0612000000000004</v>
      </c>
      <c r="J375" s="1">
        <f t="shared" si="36"/>
        <v>42181</v>
      </c>
      <c r="K375">
        <f t="shared" si="37"/>
        <v>5.2730380867294313E-2</v>
      </c>
      <c r="L375" s="7">
        <f t="shared" si="38"/>
        <v>3.6080000000000001E-2</v>
      </c>
      <c r="M375" s="23">
        <f t="shared" si="39"/>
        <v>1.6650380867294312E-2</v>
      </c>
      <c r="N375" s="9">
        <f t="shared" si="30"/>
        <v>4.1746383790083219E-2</v>
      </c>
      <c r="O375" s="9">
        <f t="shared" si="31"/>
        <v>1.9040619650673246E-2</v>
      </c>
      <c r="P375" s="9">
        <f t="shared" si="32"/>
        <v>6.0787003440756465E-2</v>
      </c>
      <c r="Q375" s="9">
        <f t="shared" si="33"/>
        <v>2.2705764139409973E-2</v>
      </c>
      <c r="R375" s="9">
        <f t="shared" si="34"/>
        <v>7.9827623091429711E-2</v>
      </c>
      <c r="S375" s="9">
        <f t="shared" si="35"/>
        <v>3.6651444887367268E-3</v>
      </c>
    </row>
    <row r="376" spans="1:19" x14ac:dyDescent="0.35">
      <c r="A376" s="1">
        <v>41821</v>
      </c>
      <c r="B376" s="2">
        <v>9.0916004180908203</v>
      </c>
      <c r="C376" s="2"/>
      <c r="E376" s="1">
        <v>41821</v>
      </c>
      <c r="F376" s="2">
        <v>2050.3809999999999</v>
      </c>
      <c r="G376" s="2">
        <v>4.0811999999999999</v>
      </c>
      <c r="J376" s="1">
        <f t="shared" si="36"/>
        <v>42184</v>
      </c>
      <c r="K376">
        <f t="shared" si="37"/>
        <v>5.422111136896806E-2</v>
      </c>
      <c r="L376" s="7">
        <f t="shared" si="38"/>
        <v>3.603E-2</v>
      </c>
      <c r="M376" s="23">
        <f t="shared" si="39"/>
        <v>1.819111136896806E-2</v>
      </c>
      <c r="N376" s="9">
        <f t="shared" si="30"/>
        <v>4.1538589202780106E-2</v>
      </c>
      <c r="O376" s="9">
        <f t="shared" si="31"/>
        <v>1.9010795078193511E-2</v>
      </c>
      <c r="P376" s="9">
        <f t="shared" si="32"/>
        <v>6.0549384280973617E-2</v>
      </c>
      <c r="Q376" s="9">
        <f t="shared" si="33"/>
        <v>2.2527794124586595E-2</v>
      </c>
      <c r="R376" s="9">
        <f t="shared" si="34"/>
        <v>7.9560179359167121E-2</v>
      </c>
      <c r="S376" s="9">
        <f t="shared" si="35"/>
        <v>3.5169990463930836E-3</v>
      </c>
    </row>
    <row r="377" spans="1:19" x14ac:dyDescent="0.35">
      <c r="A377" s="1">
        <v>41822</v>
      </c>
      <c r="B377" s="2">
        <v>9.1403999328613281</v>
      </c>
      <c r="C377" s="2"/>
      <c r="E377" s="1">
        <v>41822</v>
      </c>
      <c r="F377" s="2">
        <v>2059.4180000000001</v>
      </c>
      <c r="G377" s="2">
        <v>4.1212</v>
      </c>
      <c r="J377" s="1">
        <f t="shared" si="36"/>
        <v>42185</v>
      </c>
      <c r="K377">
        <f t="shared" si="37"/>
        <v>5.132600936283023E-2</v>
      </c>
      <c r="L377" s="7">
        <f t="shared" si="38"/>
        <v>3.5976000000000001E-2</v>
      </c>
      <c r="M377" s="23">
        <f t="shared" si="39"/>
        <v>1.5350009362830229E-2</v>
      </c>
      <c r="N377" s="9">
        <f t="shared" si="30"/>
        <v>4.1321856454388614E-2</v>
      </c>
      <c r="O377" s="9">
        <f t="shared" si="31"/>
        <v>1.8996788806701581E-2</v>
      </c>
      <c r="P377" s="9">
        <f t="shared" si="32"/>
        <v>6.0318645261090195E-2</v>
      </c>
      <c r="Q377" s="9">
        <f t="shared" si="33"/>
        <v>2.2325067647687033E-2</v>
      </c>
      <c r="R377" s="9">
        <f t="shared" si="34"/>
        <v>7.9315434067791776E-2</v>
      </c>
      <c r="S377" s="9">
        <f t="shared" si="35"/>
        <v>3.3282788409854519E-3</v>
      </c>
    </row>
    <row r="378" spans="1:19" x14ac:dyDescent="0.35">
      <c r="A378" s="1">
        <v>41823</v>
      </c>
      <c r="B378" s="2">
        <v>9.1628999710083008</v>
      </c>
      <c r="C378" s="2"/>
      <c r="E378" s="1">
        <v>41823</v>
      </c>
      <c r="F378" s="2">
        <v>2063.2289999999998</v>
      </c>
      <c r="G378" s="2">
        <v>4.1502999999999997</v>
      </c>
      <c r="J378" s="1">
        <f t="shared" si="36"/>
        <v>42186</v>
      </c>
      <c r="K378">
        <f t="shared" si="37"/>
        <v>5.4206709606366324E-2</v>
      </c>
      <c r="L378" s="7">
        <f t="shared" si="38"/>
        <v>3.6126999999999999E-2</v>
      </c>
      <c r="M378" s="23">
        <f t="shared" si="39"/>
        <v>1.8079709606366325E-2</v>
      </c>
      <c r="N378" s="9">
        <f t="shared" si="30"/>
        <v>4.1115017853599466E-2</v>
      </c>
      <c r="O378" s="9">
        <f t="shared" si="31"/>
        <v>1.8964936934215002E-2</v>
      </c>
      <c r="P378" s="9">
        <f t="shared" si="32"/>
        <v>6.0079954787814471E-2</v>
      </c>
      <c r="Q378" s="9">
        <f t="shared" si="33"/>
        <v>2.2150080919384463E-2</v>
      </c>
      <c r="R378" s="9">
        <f t="shared" si="34"/>
        <v>7.904489172202947E-2</v>
      </c>
      <c r="S378" s="9">
        <f t="shared" si="35"/>
        <v>3.1851439851694613E-3</v>
      </c>
    </row>
    <row r="379" spans="1:19" x14ac:dyDescent="0.35">
      <c r="A379" s="1">
        <v>41824</v>
      </c>
      <c r="B379" s="2">
        <v>9.1529998779296875</v>
      </c>
      <c r="C379" s="2"/>
      <c r="E379" s="1">
        <v>41824</v>
      </c>
      <c r="F379" s="2">
        <v>2059.375</v>
      </c>
      <c r="G379" s="2">
        <v>4.1746999999999996</v>
      </c>
      <c r="J379" s="1">
        <f t="shared" si="36"/>
        <v>42187</v>
      </c>
      <c r="K379">
        <f t="shared" si="37"/>
        <v>5.5796409004382187E-2</v>
      </c>
      <c r="L379" s="7">
        <f t="shared" si="38"/>
        <v>3.6222999999999998E-2</v>
      </c>
      <c r="M379" s="23">
        <f t="shared" si="39"/>
        <v>1.9573409004382189E-2</v>
      </c>
      <c r="N379" s="9">
        <f t="shared" si="30"/>
        <v>4.0917114665392038E-2</v>
      </c>
      <c r="O379" s="9">
        <f t="shared" si="31"/>
        <v>1.8928450123243918E-2</v>
      </c>
      <c r="P379" s="9">
        <f t="shared" si="32"/>
        <v>5.9845564788635952E-2</v>
      </c>
      <c r="Q379" s="9">
        <f t="shared" si="33"/>
        <v>2.198866454214812E-2</v>
      </c>
      <c r="R379" s="9">
        <f t="shared" si="34"/>
        <v>7.877401491187988E-2</v>
      </c>
      <c r="S379" s="9">
        <f t="shared" si="35"/>
        <v>3.0602144189042016E-3</v>
      </c>
    </row>
    <row r="380" spans="1:19" x14ac:dyDescent="0.35">
      <c r="A380" s="1">
        <v>41827</v>
      </c>
      <c r="B380" s="2">
        <v>9.1583003997802734</v>
      </c>
      <c r="C380" s="2"/>
      <c r="E380" s="1">
        <v>41827</v>
      </c>
      <c r="F380" s="2">
        <v>2059.9270000000001</v>
      </c>
      <c r="G380" s="2">
        <v>4.1212</v>
      </c>
      <c r="J380" s="1">
        <f t="shared" si="36"/>
        <v>42188</v>
      </c>
      <c r="K380">
        <f t="shared" si="37"/>
        <v>5.8814878317274888E-2</v>
      </c>
      <c r="L380" s="7">
        <f t="shared" si="38"/>
        <v>3.5719000000000001E-2</v>
      </c>
      <c r="M380" s="23">
        <f t="shared" si="39"/>
        <v>2.3095878317274887E-2</v>
      </c>
      <c r="N380" s="9">
        <f t="shared" si="30"/>
        <v>4.0734242612773364E-2</v>
      </c>
      <c r="O380" s="9">
        <f t="shared" si="31"/>
        <v>1.8877059165568342E-2</v>
      </c>
      <c r="P380" s="9">
        <f t="shared" si="32"/>
        <v>5.9611301778341702E-2</v>
      </c>
      <c r="Q380" s="9">
        <f t="shared" si="33"/>
        <v>2.1857183447205022E-2</v>
      </c>
      <c r="R380" s="9">
        <f t="shared" si="34"/>
        <v>7.848836094391004E-2</v>
      </c>
      <c r="S380" s="9">
        <f t="shared" si="35"/>
        <v>2.9801242816366799E-3</v>
      </c>
    </row>
    <row r="381" spans="1:19" x14ac:dyDescent="0.35">
      <c r="A381" s="1">
        <v>41828</v>
      </c>
      <c r="B381" s="2">
        <v>9.1785001754760742</v>
      </c>
      <c r="C381" s="2"/>
      <c r="E381" s="1">
        <v>41828</v>
      </c>
      <c r="F381" s="2">
        <v>2064.0210000000002</v>
      </c>
      <c r="G381" s="2">
        <v>4.1162000000000001</v>
      </c>
      <c r="J381" s="1">
        <f t="shared" si="36"/>
        <v>42191</v>
      </c>
      <c r="K381">
        <f t="shared" si="37"/>
        <v>5.706785134240961E-2</v>
      </c>
      <c r="L381" s="7">
        <f t="shared" si="38"/>
        <v>3.4916999999999997E-2</v>
      </c>
      <c r="M381" s="23">
        <f t="shared" si="39"/>
        <v>2.2150851342409614E-2</v>
      </c>
      <c r="N381" s="9">
        <f t="shared" si="30"/>
        <v>4.0551538041764042E-2</v>
      </c>
      <c r="O381" s="9">
        <f t="shared" si="31"/>
        <v>1.8833176069174833E-2</v>
      </c>
      <c r="P381" s="9">
        <f t="shared" si="32"/>
        <v>5.9384714110938874E-2</v>
      </c>
      <c r="Q381" s="9">
        <f t="shared" si="33"/>
        <v>2.1718361972589209E-2</v>
      </c>
      <c r="R381" s="9">
        <f t="shared" si="34"/>
        <v>7.8217890180113714E-2</v>
      </c>
      <c r="S381" s="9">
        <f t="shared" si="35"/>
        <v>2.8851859034143765E-3</v>
      </c>
    </row>
    <row r="382" spans="1:19" x14ac:dyDescent="0.35">
      <c r="A382" s="1">
        <v>41829</v>
      </c>
      <c r="B382" s="2">
        <v>9.0696001052856445</v>
      </c>
      <c r="C382" s="2"/>
      <c r="E382" s="1">
        <v>41829</v>
      </c>
      <c r="F382" s="2">
        <v>2038.6120000000001</v>
      </c>
      <c r="G382" s="2">
        <v>4.1276000000000002</v>
      </c>
      <c r="J382" s="1">
        <f t="shared" si="36"/>
        <v>42192</v>
      </c>
      <c r="K382">
        <f t="shared" si="37"/>
        <v>5.7233775796316014E-2</v>
      </c>
      <c r="L382" s="7">
        <f t="shared" si="38"/>
        <v>3.4361000000000003E-2</v>
      </c>
      <c r="M382" s="23">
        <f t="shared" si="39"/>
        <v>2.2872775796316011E-2</v>
      </c>
      <c r="N382" s="9">
        <f t="shared" si="30"/>
        <v>4.0373919079409487E-2</v>
      </c>
      <c r="O382" s="9">
        <f t="shared" si="31"/>
        <v>1.8787946088641403E-2</v>
      </c>
      <c r="P382" s="9">
        <f t="shared" si="32"/>
        <v>5.9161865168050887E-2</v>
      </c>
      <c r="Q382" s="9">
        <f t="shared" si="33"/>
        <v>2.1585972990768084E-2</v>
      </c>
      <c r="R382" s="9">
        <f t="shared" si="34"/>
        <v>7.7949811256692286E-2</v>
      </c>
      <c r="S382" s="9">
        <f t="shared" si="35"/>
        <v>2.798026902126681E-3</v>
      </c>
    </row>
    <row r="383" spans="1:19" x14ac:dyDescent="0.35">
      <c r="A383" s="1">
        <v>41830</v>
      </c>
      <c r="B383" s="2">
        <v>9.0270004272460938</v>
      </c>
      <c r="C383" s="2"/>
      <c r="E383" s="1">
        <v>41830</v>
      </c>
      <c r="F383" s="2">
        <v>2038.3420000000001</v>
      </c>
      <c r="G383" s="2">
        <v>4.1298000000000004</v>
      </c>
      <c r="J383" s="1">
        <f t="shared" si="36"/>
        <v>42193</v>
      </c>
      <c r="K383">
        <f t="shared" si="37"/>
        <v>6.0880944083817203E-2</v>
      </c>
      <c r="L383" s="7">
        <f t="shared" si="38"/>
        <v>3.4306999999999997E-2</v>
      </c>
      <c r="M383" s="23">
        <f t="shared" si="39"/>
        <v>2.6573944083817205E-2</v>
      </c>
      <c r="N383" s="9">
        <f t="shared" si="30"/>
        <v>4.0211487119319433E-2</v>
      </c>
      <c r="O383" s="9">
        <f t="shared" si="31"/>
        <v>1.8729517996080434E-2</v>
      </c>
      <c r="P383" s="9">
        <f t="shared" si="32"/>
        <v>5.8941005115399868E-2</v>
      </c>
      <c r="Q383" s="9">
        <f t="shared" si="33"/>
        <v>2.1481969123238999E-2</v>
      </c>
      <c r="R383" s="9">
        <f t="shared" si="34"/>
        <v>7.7670523111480302E-2</v>
      </c>
      <c r="S383" s="9">
        <f t="shared" si="35"/>
        <v>2.7524511271585644E-3</v>
      </c>
    </row>
    <row r="384" spans="1:19" x14ac:dyDescent="0.35">
      <c r="A384" s="1">
        <v>41831</v>
      </c>
      <c r="B384" s="2">
        <v>9.0583000183105469</v>
      </c>
      <c r="C384" s="2"/>
      <c r="E384" s="1">
        <v>41831</v>
      </c>
      <c r="F384" s="2">
        <v>2046.961</v>
      </c>
      <c r="G384" s="2">
        <v>4.1197999999999997</v>
      </c>
      <c r="J384" s="1">
        <f t="shared" si="36"/>
        <v>42194</v>
      </c>
      <c r="K384">
        <f t="shared" si="37"/>
        <v>5.7698413405883345E-2</v>
      </c>
      <c r="L384" s="7">
        <f t="shared" si="38"/>
        <v>3.4358E-2</v>
      </c>
      <c r="M384" s="23">
        <f t="shared" si="39"/>
        <v>2.3340413405883345E-2</v>
      </c>
      <c r="N384" s="9">
        <f t="shared" si="30"/>
        <v>4.0034351594993828E-2</v>
      </c>
      <c r="O384" s="9">
        <f t="shared" si="31"/>
        <v>1.8677082156090943E-2</v>
      </c>
      <c r="P384" s="9">
        <f t="shared" si="32"/>
        <v>5.8711433751084771E-2</v>
      </c>
      <c r="Q384" s="9">
        <f t="shared" si="33"/>
        <v>2.1357269438902884E-2</v>
      </c>
      <c r="R384" s="9">
        <f t="shared" si="34"/>
        <v>7.7388515907175714E-2</v>
      </c>
      <c r="S384" s="9">
        <f t="shared" si="35"/>
        <v>2.6801872828119411E-3</v>
      </c>
    </row>
    <row r="385" spans="1:19" x14ac:dyDescent="0.35">
      <c r="A385" s="1">
        <v>41834</v>
      </c>
      <c r="B385" s="2">
        <v>9.1387996673583984</v>
      </c>
      <c r="C385" s="2"/>
      <c r="E385" s="1">
        <v>41834</v>
      </c>
      <c r="F385" s="2">
        <v>2066.6460000000002</v>
      </c>
      <c r="G385" s="2">
        <v>4.1298000000000004</v>
      </c>
      <c r="J385" s="1">
        <f t="shared" si="36"/>
        <v>42195</v>
      </c>
      <c r="K385">
        <f t="shared" si="37"/>
        <v>5.5265716330386287E-2</v>
      </c>
      <c r="L385" s="7">
        <f t="shared" si="38"/>
        <v>3.4884999999999999E-2</v>
      </c>
      <c r="M385" s="23">
        <f t="shared" si="39"/>
        <v>2.0380716330386288E-2</v>
      </c>
      <c r="N385" s="9">
        <f t="shared" ref="N385:N448" si="40">AVERAGE(M134:M385)</f>
        <v>3.9846226413283212E-2</v>
      </c>
      <c r="O385" s="9">
        <f t="shared" ref="O385:O448" si="41">_xlfn.STDEV.P(M134:M385)</f>
        <v>1.8635292888115107E-2</v>
      </c>
      <c r="P385" s="9">
        <f t="shared" ref="P385:P448" si="42">N385+O385</f>
        <v>5.8481519301398319E-2</v>
      </c>
      <c r="Q385" s="9">
        <f t="shared" ref="Q385:Q448" si="43">N385-O385</f>
        <v>2.1210933525168105E-2</v>
      </c>
      <c r="R385" s="9">
        <f t="shared" ref="R385:R448" si="44">N385+O385*2</f>
        <v>7.7116812189513426E-2</v>
      </c>
      <c r="S385" s="9">
        <f t="shared" ref="S385:S448" si="45">N385-O385*2</f>
        <v>2.5756406370529977E-3</v>
      </c>
    </row>
    <row r="386" spans="1:19" x14ac:dyDescent="0.35">
      <c r="A386" s="1">
        <v>41835</v>
      </c>
      <c r="B386" s="2">
        <v>9.1627998352050781</v>
      </c>
      <c r="C386" s="2"/>
      <c r="E386" s="1">
        <v>41835</v>
      </c>
      <c r="F386" s="2">
        <v>2070.357</v>
      </c>
      <c r="G386" s="2">
        <v>4.1570999999999998</v>
      </c>
      <c r="J386" s="1">
        <f t="shared" si="36"/>
        <v>42198</v>
      </c>
      <c r="K386">
        <f t="shared" si="37"/>
        <v>5.4313291998483795E-2</v>
      </c>
      <c r="L386" s="7">
        <f t="shared" si="38"/>
        <v>3.5013999999999997E-2</v>
      </c>
      <c r="M386" s="23">
        <f t="shared" si="39"/>
        <v>1.9299291998483799E-2</v>
      </c>
      <c r="N386" s="9">
        <f t="shared" si="40"/>
        <v>3.9649071046146248E-2</v>
      </c>
      <c r="O386" s="9">
        <f t="shared" si="41"/>
        <v>1.8588755940296568E-2</v>
      </c>
      <c r="P386" s="9">
        <f t="shared" si="42"/>
        <v>5.8237826986442816E-2</v>
      </c>
      <c r="Q386" s="9">
        <f t="shared" si="43"/>
        <v>2.1060315105849679E-2</v>
      </c>
      <c r="R386" s="9">
        <f t="shared" si="44"/>
        <v>7.6826582926739384E-2</v>
      </c>
      <c r="S386" s="9">
        <f t="shared" si="45"/>
        <v>2.4715591655531111E-3</v>
      </c>
    </row>
    <row r="387" spans="1:19" x14ac:dyDescent="0.35">
      <c r="A387" s="1">
        <v>41836</v>
      </c>
      <c r="B387" s="2">
        <v>9.1538000106811523</v>
      </c>
      <c r="C387" s="2"/>
      <c r="E387" s="1">
        <v>41836</v>
      </c>
      <c r="F387" s="2">
        <v>2067.2759999999998</v>
      </c>
      <c r="G387" s="2">
        <v>4.2171000000000003</v>
      </c>
      <c r="J387" s="1">
        <f t="shared" si="36"/>
        <v>42199</v>
      </c>
      <c r="K387">
        <f t="shared" si="37"/>
        <v>5.5215364861540328E-2</v>
      </c>
      <c r="L387" s="7">
        <f t="shared" si="38"/>
        <v>3.5340999999999997E-2</v>
      </c>
      <c r="M387" s="23">
        <f t="shared" si="39"/>
        <v>1.9874364861540331E-2</v>
      </c>
      <c r="N387" s="9">
        <f t="shared" si="40"/>
        <v>3.9452220233915793E-2</v>
      </c>
      <c r="O387" s="9">
        <f t="shared" si="41"/>
        <v>1.8534383455088368E-2</v>
      </c>
      <c r="P387" s="9">
        <f t="shared" si="42"/>
        <v>5.7986603689004157E-2</v>
      </c>
      <c r="Q387" s="9">
        <f t="shared" si="43"/>
        <v>2.0917836778827425E-2</v>
      </c>
      <c r="R387" s="9">
        <f t="shared" si="44"/>
        <v>7.6520987144092528E-2</v>
      </c>
      <c r="S387" s="9">
        <f t="shared" si="45"/>
        <v>2.3834533237390571E-3</v>
      </c>
    </row>
    <row r="388" spans="1:19" x14ac:dyDescent="0.35">
      <c r="A388" s="1">
        <v>41837</v>
      </c>
      <c r="B388" s="2">
        <v>9.1097002029418945</v>
      </c>
      <c r="C388" s="2"/>
      <c r="E388" s="1">
        <v>41837</v>
      </c>
      <c r="F388" s="2">
        <v>2055.5909999999999</v>
      </c>
      <c r="G388" s="2">
        <v>4.2670000000000003</v>
      </c>
      <c r="J388" s="1">
        <f t="shared" si="36"/>
        <v>42200</v>
      </c>
      <c r="K388">
        <f t="shared" si="37"/>
        <v>5.6672958521535893E-2</v>
      </c>
      <c r="L388" s="7">
        <f t="shared" si="38"/>
        <v>3.5494999999999999E-2</v>
      </c>
      <c r="M388" s="23">
        <f t="shared" si="39"/>
        <v>2.1177958521535895E-2</v>
      </c>
      <c r="N388" s="9">
        <f t="shared" si="40"/>
        <v>3.9261664552673985E-2</v>
      </c>
      <c r="O388" s="9">
        <f t="shared" si="41"/>
        <v>1.8474336186274656E-2</v>
      </c>
      <c r="P388" s="9">
        <f t="shared" si="42"/>
        <v>5.7736000738948641E-2</v>
      </c>
      <c r="Q388" s="9">
        <f t="shared" si="43"/>
        <v>2.0787328366399328E-2</v>
      </c>
      <c r="R388" s="9">
        <f t="shared" si="44"/>
        <v>7.6210336925223304E-2</v>
      </c>
      <c r="S388" s="9">
        <f t="shared" si="45"/>
        <v>2.3129921801246719E-3</v>
      </c>
    </row>
    <row r="389" spans="1:19" x14ac:dyDescent="0.35">
      <c r="A389" s="1">
        <v>41838</v>
      </c>
      <c r="B389" s="2">
        <v>9.1189002990722656</v>
      </c>
      <c r="C389" s="2"/>
      <c r="E389" s="1">
        <v>41838</v>
      </c>
      <c r="F389" s="2">
        <v>2059.067</v>
      </c>
      <c r="G389" s="2">
        <v>4.3018999999999998</v>
      </c>
      <c r="J389" s="1">
        <f t="shared" ref="J389:J452" si="46">A637</f>
        <v>42201</v>
      </c>
      <c r="K389">
        <f t="shared" ref="K389:K452" si="47">1/B637</f>
        <v>5.6493982708975952E-2</v>
      </c>
      <c r="L389" s="7">
        <f t="shared" ref="L389:L452" si="48">G637/100</f>
        <v>3.5207999999999996E-2</v>
      </c>
      <c r="M389" s="23">
        <f t="shared" si="39"/>
        <v>2.1285982708975956E-2</v>
      </c>
      <c r="N389" s="9">
        <f t="shared" si="40"/>
        <v>3.9075793211494618E-2</v>
      </c>
      <c r="O389" s="9">
        <f t="shared" si="41"/>
        <v>1.8418543437930458E-2</v>
      </c>
      <c r="P389" s="9">
        <f t="shared" si="42"/>
        <v>5.7494336649425076E-2</v>
      </c>
      <c r="Q389" s="9">
        <f t="shared" si="43"/>
        <v>2.065724977356416E-2</v>
      </c>
      <c r="R389" s="9">
        <f t="shared" si="44"/>
        <v>7.5912880087355528E-2</v>
      </c>
      <c r="S389" s="9">
        <f t="shared" si="45"/>
        <v>2.2387063356337014E-3</v>
      </c>
    </row>
    <row r="390" spans="1:19" x14ac:dyDescent="0.35">
      <c r="A390" s="1">
        <v>41841</v>
      </c>
      <c r="B390" s="2">
        <v>9.0986003875732422</v>
      </c>
      <c r="C390" s="2"/>
      <c r="E390" s="1">
        <v>41841</v>
      </c>
      <c r="F390" s="2">
        <v>2054.4789999999998</v>
      </c>
      <c r="G390" s="2">
        <v>4.3017000000000003</v>
      </c>
      <c r="J390" s="1">
        <f t="shared" si="46"/>
        <v>42202</v>
      </c>
      <c r="K390">
        <f t="shared" si="47"/>
        <v>5.4824258245211317E-2</v>
      </c>
      <c r="L390" s="7">
        <f t="shared" si="48"/>
        <v>3.5123000000000001E-2</v>
      </c>
      <c r="M390" s="23">
        <f t="shared" ref="M390:M453" si="49">K390-L390</f>
        <v>1.9701258245211316E-2</v>
      </c>
      <c r="N390" s="9">
        <f t="shared" si="40"/>
        <v>3.8885853970398288E-2</v>
      </c>
      <c r="O390" s="9">
        <f t="shared" si="41"/>
        <v>1.8370499496152111E-2</v>
      </c>
      <c r="P390" s="9">
        <f t="shared" si="42"/>
        <v>5.7256353466550398E-2</v>
      </c>
      <c r="Q390" s="9">
        <f t="shared" si="43"/>
        <v>2.0515354474246177E-2</v>
      </c>
      <c r="R390" s="9">
        <f t="shared" si="44"/>
        <v>7.5626852962702509E-2</v>
      </c>
      <c r="S390" s="9">
        <f t="shared" si="45"/>
        <v>2.1448549780940657E-3</v>
      </c>
    </row>
    <row r="391" spans="1:19" x14ac:dyDescent="0.35">
      <c r="A391" s="1">
        <v>41842</v>
      </c>
      <c r="B391" s="2">
        <v>9.1829004287719727</v>
      </c>
      <c r="C391" s="2"/>
      <c r="E391" s="1">
        <v>41842</v>
      </c>
      <c r="F391" s="2">
        <v>2075.4810000000002</v>
      </c>
      <c r="G391" s="2">
        <v>4.2717000000000001</v>
      </c>
      <c r="J391" s="1">
        <f t="shared" si="46"/>
        <v>42205</v>
      </c>
      <c r="K391">
        <f t="shared" si="47"/>
        <v>5.4503338782752389E-2</v>
      </c>
      <c r="L391" s="7">
        <f t="shared" si="48"/>
        <v>3.5008999999999998E-2</v>
      </c>
      <c r="M391" s="23">
        <f t="shared" si="49"/>
        <v>1.9494338782752391E-2</v>
      </c>
      <c r="N391" s="9">
        <f t="shared" si="40"/>
        <v>3.8697048774445485E-2</v>
      </c>
      <c r="O391" s="9">
        <f t="shared" si="41"/>
        <v>1.8324270699731176E-2</v>
      </c>
      <c r="P391" s="9">
        <f t="shared" si="42"/>
        <v>5.7021319474176657E-2</v>
      </c>
      <c r="Q391" s="9">
        <f t="shared" si="43"/>
        <v>2.0372778074714309E-2</v>
      </c>
      <c r="R391" s="9">
        <f t="shared" si="44"/>
        <v>7.5345590173907837E-2</v>
      </c>
      <c r="S391" s="9">
        <f t="shared" si="45"/>
        <v>2.0485073749831328E-3</v>
      </c>
    </row>
    <row r="392" spans="1:19" x14ac:dyDescent="0.35">
      <c r="A392" s="1">
        <v>41843</v>
      </c>
      <c r="B392" s="2">
        <v>9.2031002044677734</v>
      </c>
      <c r="C392" s="2"/>
      <c r="E392" s="1">
        <v>41843</v>
      </c>
      <c r="F392" s="2">
        <v>2078.489</v>
      </c>
      <c r="G392" s="2">
        <v>4.2967000000000004</v>
      </c>
      <c r="J392" s="1">
        <f t="shared" si="46"/>
        <v>42206</v>
      </c>
      <c r="K392">
        <f t="shared" si="47"/>
        <v>5.4261717404551837E-2</v>
      </c>
      <c r="L392" s="7">
        <f t="shared" si="48"/>
        <v>3.5213999999999995E-2</v>
      </c>
      <c r="M392" s="23">
        <f t="shared" si="49"/>
        <v>1.9047717404551842E-2</v>
      </c>
      <c r="N392" s="9">
        <f t="shared" si="40"/>
        <v>3.8506352825420372E-2</v>
      </c>
      <c r="O392" s="9">
        <f t="shared" si="41"/>
        <v>1.8277654701439043E-2</v>
      </c>
      <c r="P392" s="9">
        <f t="shared" si="42"/>
        <v>5.6784007526859415E-2</v>
      </c>
      <c r="Q392" s="9">
        <f t="shared" si="43"/>
        <v>2.0228698123981328E-2</v>
      </c>
      <c r="R392" s="9">
        <f t="shared" si="44"/>
        <v>7.5061662228298465E-2</v>
      </c>
      <c r="S392" s="9">
        <f t="shared" si="45"/>
        <v>1.9510434225422854E-3</v>
      </c>
    </row>
    <row r="393" spans="1:19" x14ac:dyDescent="0.35">
      <c r="A393" s="1">
        <v>41844</v>
      </c>
      <c r="B393" s="2">
        <v>9.3275995254516602</v>
      </c>
      <c r="C393" s="2"/>
      <c r="E393" s="1">
        <v>41844</v>
      </c>
      <c r="F393" s="2">
        <v>2105.0619999999999</v>
      </c>
      <c r="G393" s="2">
        <v>4.2967000000000004</v>
      </c>
      <c r="J393" s="1">
        <f t="shared" si="46"/>
        <v>42207</v>
      </c>
      <c r="K393">
        <f t="shared" si="47"/>
        <v>5.4388324303330099E-2</v>
      </c>
      <c r="L393" s="7">
        <f t="shared" si="48"/>
        <v>3.5145000000000003E-2</v>
      </c>
      <c r="M393" s="23">
        <f t="shared" si="49"/>
        <v>1.9243324303330096E-2</v>
      </c>
      <c r="N393" s="9">
        <f t="shared" si="40"/>
        <v>3.8318257501112514E-2</v>
      </c>
      <c r="O393" s="9">
        <f t="shared" si="41"/>
        <v>1.823096624618032E-2</v>
      </c>
      <c r="P393" s="9">
        <f t="shared" si="42"/>
        <v>5.6549223747292834E-2</v>
      </c>
      <c r="Q393" s="9">
        <f t="shared" si="43"/>
        <v>2.0087291254932194E-2</v>
      </c>
      <c r="R393" s="9">
        <f t="shared" si="44"/>
        <v>7.4780189993473162E-2</v>
      </c>
      <c r="S393" s="9">
        <f t="shared" si="45"/>
        <v>1.8563250087518732E-3</v>
      </c>
    </row>
    <row r="394" spans="1:19" x14ac:dyDescent="0.35">
      <c r="A394" s="1">
        <v>41845</v>
      </c>
      <c r="B394" s="2">
        <v>9.4245004653930664</v>
      </c>
      <c r="C394" s="2"/>
      <c r="E394" s="1">
        <v>41845</v>
      </c>
      <c r="F394" s="2">
        <v>2126.614</v>
      </c>
      <c r="G394" s="2">
        <v>4.2710999999999997</v>
      </c>
      <c r="J394" s="1">
        <f t="shared" si="46"/>
        <v>42208</v>
      </c>
      <c r="K394">
        <f t="shared" si="47"/>
        <v>5.3160382552612545E-2</v>
      </c>
      <c r="L394" s="7">
        <f t="shared" si="48"/>
        <v>3.4750999999999997E-2</v>
      </c>
      <c r="M394" s="23">
        <f t="shared" si="49"/>
        <v>1.8409382552612548E-2</v>
      </c>
      <c r="N394" s="9">
        <f t="shared" si="40"/>
        <v>3.812587404306534E-2</v>
      </c>
      <c r="O394" s="9">
        <f t="shared" si="41"/>
        <v>1.8184183340718679E-2</v>
      </c>
      <c r="P394" s="9">
        <f t="shared" si="42"/>
        <v>5.6310057383784015E-2</v>
      </c>
      <c r="Q394" s="9">
        <f t="shared" si="43"/>
        <v>1.9941690702346661E-2</v>
      </c>
      <c r="R394" s="9">
        <f t="shared" si="44"/>
        <v>7.4494240724502697E-2</v>
      </c>
      <c r="S394" s="9">
        <f t="shared" si="45"/>
        <v>1.7575073616279829E-3</v>
      </c>
    </row>
    <row r="395" spans="1:19" x14ac:dyDescent="0.35">
      <c r="A395" s="1">
        <v>41848</v>
      </c>
      <c r="B395" s="2">
        <v>9.6649999618530273</v>
      </c>
      <c r="C395" s="2"/>
      <c r="E395" s="1">
        <v>41848</v>
      </c>
      <c r="F395" s="2">
        <v>2177.9479999999999</v>
      </c>
      <c r="G395" s="2">
        <v>4.2713000000000001</v>
      </c>
      <c r="J395" s="1">
        <f t="shared" si="46"/>
        <v>42209</v>
      </c>
      <c r="K395">
        <f t="shared" si="47"/>
        <v>5.3945576999376056E-2</v>
      </c>
      <c r="L395" s="7">
        <f t="shared" si="48"/>
        <v>3.4602000000000001E-2</v>
      </c>
      <c r="M395" s="23">
        <f t="shared" si="49"/>
        <v>1.9343576999376055E-2</v>
      </c>
      <c r="N395" s="9">
        <f t="shared" si="40"/>
        <v>3.7940011033377033E-2</v>
      </c>
      <c r="O395" s="9">
        <f t="shared" si="41"/>
        <v>1.8135779346803986E-2</v>
      </c>
      <c r="P395" s="9">
        <f t="shared" si="42"/>
        <v>5.6075790380181019E-2</v>
      </c>
      <c r="Q395" s="9">
        <f t="shared" si="43"/>
        <v>1.9804231686573047E-2</v>
      </c>
      <c r="R395" s="9">
        <f t="shared" si="44"/>
        <v>7.4211569726985005E-2</v>
      </c>
      <c r="S395" s="9">
        <f t="shared" si="45"/>
        <v>1.6684523397690609E-3</v>
      </c>
    </row>
    <row r="396" spans="1:19" x14ac:dyDescent="0.35">
      <c r="A396" s="1">
        <v>41849</v>
      </c>
      <c r="B396" s="2">
        <v>9.6856002807617188</v>
      </c>
      <c r="C396" s="2"/>
      <c r="E396" s="1">
        <v>41849</v>
      </c>
      <c r="F396" s="2">
        <v>2183.192</v>
      </c>
      <c r="G396" s="2">
        <v>4.2805</v>
      </c>
      <c r="J396" s="1">
        <f t="shared" si="46"/>
        <v>42212</v>
      </c>
      <c r="K396">
        <f t="shared" si="47"/>
        <v>5.8913285143118284E-2</v>
      </c>
      <c r="L396" s="7">
        <f t="shared" si="48"/>
        <v>3.4602000000000001E-2</v>
      </c>
      <c r="M396" s="23">
        <f t="shared" si="49"/>
        <v>2.4311285143118283E-2</v>
      </c>
      <c r="N396" s="9">
        <f t="shared" si="40"/>
        <v>3.7775801703040061E-2</v>
      </c>
      <c r="O396" s="9">
        <f t="shared" si="41"/>
        <v>1.8070980888280356E-2</v>
      </c>
      <c r="P396" s="9">
        <f t="shared" si="42"/>
        <v>5.5846782591320421E-2</v>
      </c>
      <c r="Q396" s="9">
        <f t="shared" si="43"/>
        <v>1.9704820814759706E-2</v>
      </c>
      <c r="R396" s="9">
        <f t="shared" si="44"/>
        <v>7.3917763479600773E-2</v>
      </c>
      <c r="S396" s="9">
        <f t="shared" si="45"/>
        <v>1.6338399264793496E-3</v>
      </c>
    </row>
    <row r="397" spans="1:19" x14ac:dyDescent="0.35">
      <c r="A397" s="1">
        <v>41850</v>
      </c>
      <c r="B397" s="2">
        <v>9.6708002090454102</v>
      </c>
      <c r="C397" s="2"/>
      <c r="E397" s="1">
        <v>41850</v>
      </c>
      <c r="F397" s="2">
        <v>2181.2429999999999</v>
      </c>
      <c r="G397" s="2">
        <v>4.2904999999999998</v>
      </c>
      <c r="J397" s="1">
        <f t="shared" si="46"/>
        <v>42213</v>
      </c>
      <c r="K397">
        <f t="shared" si="47"/>
        <v>5.9886337858055506E-2</v>
      </c>
      <c r="L397" s="7">
        <f t="shared" si="48"/>
        <v>3.4401000000000001E-2</v>
      </c>
      <c r="M397" s="23">
        <f t="shared" si="49"/>
        <v>2.5485337858055505E-2</v>
      </c>
      <c r="N397" s="9">
        <f t="shared" si="40"/>
        <v>3.7622006538276048E-2</v>
      </c>
      <c r="O397" s="9">
        <f t="shared" si="41"/>
        <v>1.8009902305521054E-2</v>
      </c>
      <c r="P397" s="9">
        <f t="shared" si="42"/>
        <v>5.5631908843797102E-2</v>
      </c>
      <c r="Q397" s="9">
        <f t="shared" si="43"/>
        <v>1.9612104232754994E-2</v>
      </c>
      <c r="R397" s="9">
        <f t="shared" si="44"/>
        <v>7.3641811149318157E-2</v>
      </c>
      <c r="S397" s="9">
        <f t="shared" si="45"/>
        <v>1.6022019272339399E-3</v>
      </c>
    </row>
    <row r="398" spans="1:19" x14ac:dyDescent="0.35">
      <c r="A398" s="1">
        <v>41851</v>
      </c>
      <c r="B398" s="2">
        <v>9.7553997039794922</v>
      </c>
      <c r="C398" s="2"/>
      <c r="E398" s="1">
        <v>41851</v>
      </c>
      <c r="F398" s="2">
        <v>2201.5619999999999</v>
      </c>
      <c r="G398" s="2">
        <v>4.2655000000000003</v>
      </c>
      <c r="J398" s="1">
        <f t="shared" si="46"/>
        <v>42214</v>
      </c>
      <c r="K398">
        <f t="shared" si="47"/>
        <v>5.8089216575361209E-2</v>
      </c>
      <c r="L398" s="7">
        <f t="shared" si="48"/>
        <v>3.4301999999999999E-2</v>
      </c>
      <c r="M398" s="23">
        <f t="shared" si="49"/>
        <v>2.378721657536121E-2</v>
      </c>
      <c r="N398" s="9">
        <f t="shared" si="40"/>
        <v>3.7464831129827653E-2</v>
      </c>
      <c r="O398" s="9">
        <f t="shared" si="41"/>
        <v>1.7957043715449313E-2</v>
      </c>
      <c r="P398" s="9">
        <f t="shared" si="42"/>
        <v>5.5421874845276969E-2</v>
      </c>
      <c r="Q398" s="9">
        <f t="shared" si="43"/>
        <v>1.9507787414378339E-2</v>
      </c>
      <c r="R398" s="9">
        <f t="shared" si="44"/>
        <v>7.3378918560726286E-2</v>
      </c>
      <c r="S398" s="9">
        <f t="shared" si="45"/>
        <v>1.550743698929026E-3</v>
      </c>
    </row>
    <row r="399" spans="1:19" x14ac:dyDescent="0.35">
      <c r="A399" s="1">
        <v>41852</v>
      </c>
      <c r="B399" s="2">
        <v>9.6879997253417969</v>
      </c>
      <c r="C399" s="2"/>
      <c r="E399" s="1">
        <v>41852</v>
      </c>
      <c r="F399" s="2">
        <v>2185.3029999999999</v>
      </c>
      <c r="G399" s="2">
        <v>4.2568999999999999</v>
      </c>
      <c r="J399" s="1">
        <f t="shared" si="46"/>
        <v>42215</v>
      </c>
      <c r="K399">
        <f t="shared" si="47"/>
        <v>5.9265931178052358E-2</v>
      </c>
      <c r="L399" s="7">
        <f t="shared" si="48"/>
        <v>3.4402000000000002E-2</v>
      </c>
      <c r="M399" s="23">
        <f t="shared" si="49"/>
        <v>2.4863931178052356E-2</v>
      </c>
      <c r="N399" s="9">
        <f t="shared" si="40"/>
        <v>3.7322413732693883E-2</v>
      </c>
      <c r="O399" s="9">
        <f t="shared" si="41"/>
        <v>1.7914046635177108E-2</v>
      </c>
      <c r="P399" s="9">
        <f t="shared" si="42"/>
        <v>5.5236460367870992E-2</v>
      </c>
      <c r="Q399" s="9">
        <f t="shared" si="43"/>
        <v>1.9408367097516775E-2</v>
      </c>
      <c r="R399" s="9">
        <f t="shared" si="44"/>
        <v>7.3150507003048093E-2</v>
      </c>
      <c r="S399" s="9">
        <f t="shared" si="45"/>
        <v>1.4943204623396669E-3</v>
      </c>
    </row>
    <row r="400" spans="1:19" x14ac:dyDescent="0.35">
      <c r="A400" s="1">
        <v>41855</v>
      </c>
      <c r="B400" s="2">
        <v>9.8503999710083008</v>
      </c>
      <c r="C400" s="2"/>
      <c r="E400" s="1">
        <v>41855</v>
      </c>
      <c r="F400" s="2">
        <v>2223.3310000000001</v>
      </c>
      <c r="G400" s="2">
        <v>4.2530000000000001</v>
      </c>
      <c r="J400" s="1">
        <f t="shared" si="46"/>
        <v>42216</v>
      </c>
      <c r="K400">
        <f t="shared" si="47"/>
        <v>5.9935506410033638E-2</v>
      </c>
      <c r="L400" s="7">
        <f t="shared" si="48"/>
        <v>3.4751999999999998E-2</v>
      </c>
      <c r="M400" s="23">
        <f t="shared" si="49"/>
        <v>2.518350641003364E-2</v>
      </c>
      <c r="N400" s="9">
        <f t="shared" si="40"/>
        <v>3.7182502833496348E-2</v>
      </c>
      <c r="O400" s="9">
        <f t="shared" si="41"/>
        <v>1.7870570993036853E-2</v>
      </c>
      <c r="P400" s="9">
        <f t="shared" si="42"/>
        <v>5.5053073826533197E-2</v>
      </c>
      <c r="Q400" s="9">
        <f t="shared" si="43"/>
        <v>1.9311931840459495E-2</v>
      </c>
      <c r="R400" s="9">
        <f t="shared" si="44"/>
        <v>7.292364481957006E-2</v>
      </c>
      <c r="S400" s="9">
        <f t="shared" si="45"/>
        <v>1.4413608474226416E-3</v>
      </c>
    </row>
    <row r="401" spans="1:19" x14ac:dyDescent="0.35">
      <c r="A401" s="1">
        <v>41856</v>
      </c>
      <c r="B401" s="2">
        <v>9.8318996429443359</v>
      </c>
      <c r="C401" s="2"/>
      <c r="E401" s="1">
        <v>41856</v>
      </c>
      <c r="F401" s="2">
        <v>2219.9450000000002</v>
      </c>
      <c r="G401" s="2">
        <v>4.2576000000000001</v>
      </c>
      <c r="J401" s="1">
        <f t="shared" si="46"/>
        <v>42219</v>
      </c>
      <c r="K401">
        <f t="shared" si="47"/>
        <v>6.0455835672596075E-2</v>
      </c>
      <c r="L401" s="7">
        <f t="shared" si="48"/>
        <v>3.4700000000000002E-2</v>
      </c>
      <c r="M401" s="23">
        <f t="shared" si="49"/>
        <v>2.5755835672596074E-2</v>
      </c>
      <c r="N401" s="9">
        <f t="shared" si="40"/>
        <v>3.7044632897767195E-2</v>
      </c>
      <c r="O401" s="9">
        <f t="shared" si="41"/>
        <v>1.7824114036868358E-2</v>
      </c>
      <c r="P401" s="9">
        <f t="shared" si="42"/>
        <v>5.4868746934635552E-2</v>
      </c>
      <c r="Q401" s="9">
        <f t="shared" si="43"/>
        <v>1.9220518860898837E-2</v>
      </c>
      <c r="R401" s="9">
        <f t="shared" si="44"/>
        <v>7.2692860971503903E-2</v>
      </c>
      <c r="S401" s="9">
        <f t="shared" si="45"/>
        <v>1.3964048240304797E-3</v>
      </c>
    </row>
    <row r="402" spans="1:19" x14ac:dyDescent="0.35">
      <c r="A402" s="1">
        <v>41857</v>
      </c>
      <c r="B402" s="2">
        <v>9.8133001327514648</v>
      </c>
      <c r="C402" s="2"/>
      <c r="E402" s="1">
        <v>41857</v>
      </c>
      <c r="F402" s="2">
        <v>2217.4650000000001</v>
      </c>
      <c r="G402" s="2">
        <v>4.2462999999999997</v>
      </c>
      <c r="J402" s="1">
        <f t="shared" si="46"/>
        <v>42220</v>
      </c>
      <c r="K402">
        <f t="shared" si="47"/>
        <v>5.8467909438350632E-2</v>
      </c>
      <c r="L402" s="7">
        <f t="shared" si="48"/>
        <v>3.4700000000000002E-2</v>
      </c>
      <c r="M402" s="23">
        <f t="shared" si="49"/>
        <v>2.376790943835063E-2</v>
      </c>
      <c r="N402" s="9">
        <f t="shared" si="40"/>
        <v>3.6901440743218765E-2</v>
      </c>
      <c r="O402" s="9">
        <f t="shared" si="41"/>
        <v>1.7785212290379195E-2</v>
      </c>
      <c r="P402" s="9">
        <f t="shared" si="42"/>
        <v>5.4686653033597959E-2</v>
      </c>
      <c r="Q402" s="9">
        <f t="shared" si="43"/>
        <v>1.911622845283957E-2</v>
      </c>
      <c r="R402" s="9">
        <f t="shared" si="44"/>
        <v>7.2471865323977147E-2</v>
      </c>
      <c r="S402" s="9">
        <f t="shared" si="45"/>
        <v>1.3310161624603759E-3</v>
      </c>
    </row>
    <row r="403" spans="1:19" x14ac:dyDescent="0.35">
      <c r="A403" s="1">
        <v>41858</v>
      </c>
      <c r="B403" s="2">
        <v>9.6806001663208008</v>
      </c>
      <c r="C403" s="2"/>
      <c r="E403" s="1">
        <v>41858</v>
      </c>
      <c r="F403" s="2">
        <v>2187.6689999999999</v>
      </c>
      <c r="G403" s="2">
        <v>4.2563000000000004</v>
      </c>
      <c r="J403" s="1">
        <f t="shared" si="46"/>
        <v>42221</v>
      </c>
      <c r="K403">
        <f t="shared" si="47"/>
        <v>5.9485566846436022E-2</v>
      </c>
      <c r="L403" s="7">
        <f t="shared" si="48"/>
        <v>3.4701000000000003E-2</v>
      </c>
      <c r="M403" s="23">
        <f t="shared" si="49"/>
        <v>2.4784566846436019E-2</v>
      </c>
      <c r="N403" s="9">
        <f t="shared" si="40"/>
        <v>3.6759111715350033E-2</v>
      </c>
      <c r="O403" s="9">
        <f t="shared" si="41"/>
        <v>1.773803205766894E-2</v>
      </c>
      <c r="P403" s="9">
        <f t="shared" si="42"/>
        <v>5.4497143773018973E-2</v>
      </c>
      <c r="Q403" s="9">
        <f t="shared" si="43"/>
        <v>1.9021079657681093E-2</v>
      </c>
      <c r="R403" s="9">
        <f t="shared" si="44"/>
        <v>7.223517583068792E-2</v>
      </c>
      <c r="S403" s="9">
        <f t="shared" si="45"/>
        <v>1.2830476000121535E-3</v>
      </c>
    </row>
    <row r="404" spans="1:19" x14ac:dyDescent="0.35">
      <c r="A404" s="1">
        <v>41859</v>
      </c>
      <c r="B404" s="2">
        <v>9.7035999298095703</v>
      </c>
      <c r="C404" s="2"/>
      <c r="E404" s="1">
        <v>41859</v>
      </c>
      <c r="F404" s="2">
        <v>2194.4250000000002</v>
      </c>
      <c r="G404" s="2">
        <v>4.2712000000000003</v>
      </c>
      <c r="J404" s="1">
        <f t="shared" si="46"/>
        <v>42222</v>
      </c>
      <c r="K404">
        <f t="shared" si="47"/>
        <v>6.0127590846864261E-2</v>
      </c>
      <c r="L404" s="7">
        <f t="shared" si="48"/>
        <v>3.4599999999999999E-2</v>
      </c>
      <c r="M404" s="23">
        <f t="shared" si="49"/>
        <v>2.5527590846864262E-2</v>
      </c>
      <c r="N404" s="9">
        <f t="shared" si="40"/>
        <v>3.6626329455413907E-2</v>
      </c>
      <c r="O404" s="9">
        <f t="shared" si="41"/>
        <v>1.7696321629131557E-2</v>
      </c>
      <c r="P404" s="9">
        <f t="shared" si="42"/>
        <v>5.4322651084545467E-2</v>
      </c>
      <c r="Q404" s="9">
        <f t="shared" si="43"/>
        <v>1.893000782628235E-2</v>
      </c>
      <c r="R404" s="9">
        <f t="shared" si="44"/>
        <v>7.2018972713677021E-2</v>
      </c>
      <c r="S404" s="9">
        <f t="shared" si="45"/>
        <v>1.2336861971507934E-3</v>
      </c>
    </row>
    <row r="405" spans="1:19" x14ac:dyDescent="0.35">
      <c r="A405" s="1">
        <v>41862</v>
      </c>
      <c r="B405" s="2">
        <v>9.8326997756958008</v>
      </c>
      <c r="C405" s="2"/>
      <c r="E405" s="1">
        <v>41862</v>
      </c>
      <c r="F405" s="2">
        <v>2224.654</v>
      </c>
      <c r="G405" s="2">
        <v>4.2815000000000003</v>
      </c>
      <c r="J405" s="1">
        <f t="shared" si="46"/>
        <v>42223</v>
      </c>
      <c r="K405">
        <f t="shared" si="47"/>
        <v>5.8891771452911114E-2</v>
      </c>
      <c r="L405" s="7">
        <f t="shared" si="48"/>
        <v>3.4553E-2</v>
      </c>
      <c r="M405" s="23">
        <f t="shared" si="49"/>
        <v>2.4338771452911113E-2</v>
      </c>
      <c r="N405" s="9">
        <f t="shared" si="40"/>
        <v>3.6488254165800191E-2</v>
      </c>
      <c r="O405" s="9">
        <f t="shared" si="41"/>
        <v>1.7655866580376847E-2</v>
      </c>
      <c r="P405" s="9">
        <f t="shared" si="42"/>
        <v>5.4144120746177041E-2</v>
      </c>
      <c r="Q405" s="9">
        <f t="shared" si="43"/>
        <v>1.8832387585423344E-2</v>
      </c>
      <c r="R405" s="9">
        <f t="shared" si="44"/>
        <v>7.1799987326553877E-2</v>
      </c>
      <c r="S405" s="9">
        <f t="shared" si="45"/>
        <v>1.1765210050464978E-3</v>
      </c>
    </row>
    <row r="406" spans="1:19" x14ac:dyDescent="0.35">
      <c r="A406" s="1">
        <v>41863</v>
      </c>
      <c r="B406" s="2">
        <v>9.817500114440918</v>
      </c>
      <c r="C406" s="2"/>
      <c r="E406" s="1">
        <v>41863</v>
      </c>
      <c r="F406" s="2">
        <v>2221.5949999999998</v>
      </c>
      <c r="G406" s="2">
        <v>4.2815000000000003</v>
      </c>
      <c r="J406" s="1">
        <f t="shared" si="46"/>
        <v>42226</v>
      </c>
      <c r="K406">
        <f t="shared" si="47"/>
        <v>5.6191452723236453E-2</v>
      </c>
      <c r="L406" s="7">
        <f t="shared" si="48"/>
        <v>3.4755000000000001E-2</v>
      </c>
      <c r="M406" s="23">
        <f t="shared" si="49"/>
        <v>2.1436452723236452E-2</v>
      </c>
      <c r="N406" s="9">
        <f t="shared" si="40"/>
        <v>3.6337448348547893E-2</v>
      </c>
      <c r="O406" s="9">
        <f t="shared" si="41"/>
        <v>1.7621452758684909E-2</v>
      </c>
      <c r="P406" s="9">
        <f t="shared" si="42"/>
        <v>5.3958901107232803E-2</v>
      </c>
      <c r="Q406" s="9">
        <f t="shared" si="43"/>
        <v>1.8715995589862984E-2</v>
      </c>
      <c r="R406" s="9">
        <f t="shared" si="44"/>
        <v>7.1580353865917712E-2</v>
      </c>
      <c r="S406" s="9">
        <f t="shared" si="45"/>
        <v>1.0945428311780747E-3</v>
      </c>
    </row>
    <row r="407" spans="1:19" x14ac:dyDescent="0.35">
      <c r="A407" s="1">
        <v>41864</v>
      </c>
      <c r="B407" s="2">
        <v>9.8261003494262695</v>
      </c>
      <c r="C407" s="2"/>
      <c r="E407" s="1">
        <v>41864</v>
      </c>
      <c r="F407" s="2">
        <v>2222.877</v>
      </c>
      <c r="G407" s="2">
        <v>4.2549999999999999</v>
      </c>
      <c r="J407" s="1">
        <f t="shared" si="46"/>
        <v>42227</v>
      </c>
      <c r="K407">
        <f t="shared" si="47"/>
        <v>5.6263223045377009E-2</v>
      </c>
      <c r="L407" s="7">
        <f t="shared" si="48"/>
        <v>3.5255999999999996E-2</v>
      </c>
      <c r="M407" s="23">
        <f t="shared" si="49"/>
        <v>2.1007223045377013E-2</v>
      </c>
      <c r="N407" s="9">
        <f t="shared" si="40"/>
        <v>3.6179792961843343E-2</v>
      </c>
      <c r="O407" s="9">
        <f t="shared" si="41"/>
        <v>1.7580131160526976E-2</v>
      </c>
      <c r="P407" s="9">
        <f t="shared" si="42"/>
        <v>5.3759924122370323E-2</v>
      </c>
      <c r="Q407" s="9">
        <f t="shared" si="43"/>
        <v>1.8599661801316367E-2</v>
      </c>
      <c r="R407" s="9">
        <f t="shared" si="44"/>
        <v>7.1340055282897302E-2</v>
      </c>
      <c r="S407" s="9">
        <f t="shared" si="45"/>
        <v>1.0195306407893914E-3</v>
      </c>
    </row>
    <row r="408" spans="1:19" x14ac:dyDescent="0.35">
      <c r="A408" s="1">
        <v>41865</v>
      </c>
      <c r="B408" s="2">
        <v>9.7421998977661133</v>
      </c>
      <c r="C408" s="2"/>
      <c r="E408" s="1">
        <v>41865</v>
      </c>
      <c r="F408" s="2">
        <v>2206.4659999999999</v>
      </c>
      <c r="G408" s="2">
        <v>4.21</v>
      </c>
      <c r="J408" s="1">
        <f t="shared" si="46"/>
        <v>42228</v>
      </c>
      <c r="K408">
        <f t="shared" si="47"/>
        <v>5.6907425791257092E-2</v>
      </c>
      <c r="L408" s="7">
        <f t="shared" si="48"/>
        <v>3.5402000000000003E-2</v>
      </c>
      <c r="M408" s="23">
        <f t="shared" si="49"/>
        <v>2.1505425791257089E-2</v>
      </c>
      <c r="N408" s="9">
        <f t="shared" si="40"/>
        <v>3.6025677440355737E-2</v>
      </c>
      <c r="O408" s="9">
        <f t="shared" si="41"/>
        <v>1.7537814967851121E-2</v>
      </c>
      <c r="P408" s="9">
        <f t="shared" si="42"/>
        <v>5.3563492408206861E-2</v>
      </c>
      <c r="Q408" s="9">
        <f t="shared" si="43"/>
        <v>1.8487862472504616E-2</v>
      </c>
      <c r="R408" s="9">
        <f t="shared" si="44"/>
        <v>7.1101307376057979E-2</v>
      </c>
      <c r="S408" s="9">
        <f t="shared" si="45"/>
        <v>9.5004750465349508E-4</v>
      </c>
    </row>
    <row r="409" spans="1:19" x14ac:dyDescent="0.35">
      <c r="A409" s="1">
        <v>41866</v>
      </c>
      <c r="B409" s="2">
        <v>9.8206996917724609</v>
      </c>
      <c r="C409" s="2"/>
      <c r="E409" s="1">
        <v>41866</v>
      </c>
      <c r="F409" s="2">
        <v>2226.7339999999999</v>
      </c>
      <c r="G409" s="2">
        <v>4.2001999999999997</v>
      </c>
      <c r="J409" s="1">
        <f t="shared" si="46"/>
        <v>42229</v>
      </c>
      <c r="K409">
        <f t="shared" si="47"/>
        <v>5.6009229181914297E-2</v>
      </c>
      <c r="L409" s="7">
        <f t="shared" si="48"/>
        <v>3.5152999999999997E-2</v>
      </c>
      <c r="M409" s="23">
        <f t="shared" si="49"/>
        <v>2.08562291819143E-2</v>
      </c>
      <c r="N409" s="9">
        <f t="shared" si="40"/>
        <v>3.5874763794894529E-2</v>
      </c>
      <c r="O409" s="9">
        <f t="shared" si="41"/>
        <v>1.7504040974513836E-2</v>
      </c>
      <c r="P409" s="9">
        <f t="shared" si="42"/>
        <v>5.3378804769408365E-2</v>
      </c>
      <c r="Q409" s="9">
        <f t="shared" si="43"/>
        <v>1.8370722820380693E-2</v>
      </c>
      <c r="R409" s="9">
        <f t="shared" si="44"/>
        <v>7.0882845743922201E-2</v>
      </c>
      <c r="S409" s="9">
        <f t="shared" si="45"/>
        <v>8.6668184586685681E-4</v>
      </c>
    </row>
    <row r="410" spans="1:19" x14ac:dyDescent="0.35">
      <c r="A410" s="1">
        <v>41869</v>
      </c>
      <c r="B410" s="2">
        <v>9.8745002746582031</v>
      </c>
      <c r="C410" s="2"/>
      <c r="E410" s="1">
        <v>41869</v>
      </c>
      <c r="F410" s="2">
        <v>2239.4659999999999</v>
      </c>
      <c r="G410" s="2">
        <v>4.2153</v>
      </c>
      <c r="J410" s="1">
        <f t="shared" si="46"/>
        <v>42230</v>
      </c>
      <c r="K410">
        <f t="shared" si="47"/>
        <v>5.5895899686579195E-2</v>
      </c>
      <c r="L410" s="7">
        <f t="shared" si="48"/>
        <v>3.5052E-2</v>
      </c>
      <c r="M410" s="23">
        <f t="shared" si="49"/>
        <v>2.0843899686579195E-2</v>
      </c>
      <c r="N410" s="9">
        <f t="shared" si="40"/>
        <v>3.5723176396027838E-2</v>
      </c>
      <c r="O410" s="9">
        <f t="shared" si="41"/>
        <v>1.7468108327205276E-2</v>
      </c>
      <c r="P410" s="9">
        <f t="shared" si="42"/>
        <v>5.3191284723233118E-2</v>
      </c>
      <c r="Q410" s="9">
        <f t="shared" si="43"/>
        <v>1.8255068068822562E-2</v>
      </c>
      <c r="R410" s="9">
        <f t="shared" si="44"/>
        <v>7.065939305043839E-2</v>
      </c>
      <c r="S410" s="9">
        <f t="shared" si="45"/>
        <v>7.8695974161728521E-4</v>
      </c>
    </row>
    <row r="411" spans="1:19" x14ac:dyDescent="0.35">
      <c r="A411" s="1">
        <v>41870</v>
      </c>
      <c r="B411" s="2">
        <v>9.8888998031616211</v>
      </c>
      <c r="C411" s="2"/>
      <c r="E411" s="1">
        <v>41870</v>
      </c>
      <c r="F411" s="2">
        <v>2245.33</v>
      </c>
      <c r="G411" s="2">
        <v>4.2422000000000004</v>
      </c>
      <c r="J411" s="1">
        <f t="shared" si="46"/>
        <v>42233</v>
      </c>
      <c r="K411">
        <f t="shared" si="47"/>
        <v>5.5674329468960081E-2</v>
      </c>
      <c r="L411" s="7">
        <f t="shared" si="48"/>
        <v>3.5175999999999999E-2</v>
      </c>
      <c r="M411" s="23">
        <f t="shared" si="49"/>
        <v>2.0498329468960082E-2</v>
      </c>
      <c r="N411" s="9">
        <f t="shared" si="40"/>
        <v>3.5569519874901645E-2</v>
      </c>
      <c r="O411" s="9">
        <f t="shared" si="41"/>
        <v>1.7431012304434758E-2</v>
      </c>
      <c r="P411" s="9">
        <f t="shared" si="42"/>
        <v>5.3000532179336403E-2</v>
      </c>
      <c r="Q411" s="9">
        <f t="shared" si="43"/>
        <v>1.8138507570466887E-2</v>
      </c>
      <c r="R411" s="9">
        <f t="shared" si="44"/>
        <v>7.0431544483771161E-2</v>
      </c>
      <c r="S411" s="9">
        <f t="shared" si="45"/>
        <v>7.0749526603212931E-4</v>
      </c>
    </row>
    <row r="412" spans="1:19" x14ac:dyDescent="0.35">
      <c r="A412" s="1">
        <v>41871</v>
      </c>
      <c r="B412" s="2">
        <v>9.8431997299194336</v>
      </c>
      <c r="C412" s="2"/>
      <c r="E412" s="1">
        <v>41871</v>
      </c>
      <c r="F412" s="2">
        <v>2240.2109999999998</v>
      </c>
      <c r="G412" s="2">
        <v>4.2523</v>
      </c>
      <c r="J412" s="1">
        <f t="shared" si="46"/>
        <v>42234</v>
      </c>
      <c r="K412">
        <f t="shared" si="47"/>
        <v>5.9172647458158915E-2</v>
      </c>
      <c r="L412" s="7">
        <f t="shared" si="48"/>
        <v>3.5125999999999998E-2</v>
      </c>
      <c r="M412" s="23">
        <f t="shared" si="49"/>
        <v>2.4046647458158918E-2</v>
      </c>
      <c r="N412" s="9">
        <f t="shared" si="40"/>
        <v>3.5424680298874918E-2</v>
      </c>
      <c r="O412" s="9">
        <f t="shared" si="41"/>
        <v>1.7374422714553885E-2</v>
      </c>
      <c r="P412" s="9">
        <f t="shared" si="42"/>
        <v>5.27991030134288E-2</v>
      </c>
      <c r="Q412" s="9">
        <f t="shared" si="43"/>
        <v>1.8050257584321033E-2</v>
      </c>
      <c r="R412" s="9">
        <f t="shared" si="44"/>
        <v>7.0173525727982689E-2</v>
      </c>
      <c r="S412" s="9">
        <f t="shared" si="45"/>
        <v>6.7583486976714735E-4</v>
      </c>
    </row>
    <row r="413" spans="1:19" x14ac:dyDescent="0.35">
      <c r="A413" s="1">
        <v>41872</v>
      </c>
      <c r="B413" s="2">
        <v>9.7964000701904297</v>
      </c>
      <c r="C413" s="2"/>
      <c r="E413" s="1">
        <v>41872</v>
      </c>
      <c r="F413" s="2">
        <v>2230.4580000000001</v>
      </c>
      <c r="G413" s="2">
        <v>4.2511999999999999</v>
      </c>
      <c r="J413" s="1">
        <f t="shared" si="46"/>
        <v>42235</v>
      </c>
      <c r="K413">
        <f t="shared" si="47"/>
        <v>5.8596379503561183E-2</v>
      </c>
      <c r="L413" s="7">
        <f t="shared" si="48"/>
        <v>3.5200999999999996E-2</v>
      </c>
      <c r="M413" s="23">
        <f t="shared" si="49"/>
        <v>2.3395379503561187E-2</v>
      </c>
      <c r="N413" s="9">
        <f t="shared" si="40"/>
        <v>3.5280123318205625E-2</v>
      </c>
      <c r="O413" s="9">
        <f t="shared" si="41"/>
        <v>1.7322284293419143E-2</v>
      </c>
      <c r="P413" s="9">
        <f t="shared" si="42"/>
        <v>5.2602407611624769E-2</v>
      </c>
      <c r="Q413" s="9">
        <f t="shared" si="43"/>
        <v>1.7957839024786482E-2</v>
      </c>
      <c r="R413" s="9">
        <f t="shared" si="44"/>
        <v>6.9924691905043912E-2</v>
      </c>
      <c r="S413" s="9">
        <f t="shared" si="45"/>
        <v>6.355547313673382E-4</v>
      </c>
    </row>
    <row r="414" spans="1:19" x14ac:dyDescent="0.35">
      <c r="A414" s="1">
        <v>41873</v>
      </c>
      <c r="B414" s="2">
        <v>9.842900276184082</v>
      </c>
      <c r="C414" s="2"/>
      <c r="E414" s="1">
        <v>41873</v>
      </c>
      <c r="F414" s="2">
        <v>2240.8119999999999</v>
      </c>
      <c r="G414" s="2">
        <v>4.2560000000000002</v>
      </c>
      <c r="J414" s="1">
        <f t="shared" si="46"/>
        <v>42236</v>
      </c>
      <c r="K414">
        <f t="shared" si="47"/>
        <v>6.0613410656990191E-2</v>
      </c>
      <c r="L414" s="7">
        <f t="shared" si="48"/>
        <v>3.5050999999999999E-2</v>
      </c>
      <c r="M414" s="23">
        <f t="shared" si="49"/>
        <v>2.5562410656990192E-2</v>
      </c>
      <c r="N414" s="9">
        <f t="shared" si="40"/>
        <v>3.5146966425530876E-2</v>
      </c>
      <c r="O414" s="9">
        <f t="shared" si="41"/>
        <v>1.7267414751342566E-2</v>
      </c>
      <c r="P414" s="9">
        <f t="shared" si="42"/>
        <v>5.2414381176873442E-2</v>
      </c>
      <c r="Q414" s="9">
        <f t="shared" si="43"/>
        <v>1.787955167418831E-2</v>
      </c>
      <c r="R414" s="9">
        <f t="shared" si="44"/>
        <v>6.9681795928216009E-2</v>
      </c>
      <c r="S414" s="9">
        <f t="shared" si="45"/>
        <v>6.121369228457435E-4</v>
      </c>
    </row>
    <row r="415" spans="1:19" x14ac:dyDescent="0.35">
      <c r="A415" s="1">
        <v>41876</v>
      </c>
      <c r="B415" s="2">
        <v>9.7684001922607422</v>
      </c>
      <c r="C415" s="2"/>
      <c r="E415" s="1">
        <v>41876</v>
      </c>
      <c r="F415" s="2">
        <v>2229.2739999999999</v>
      </c>
      <c r="G415" s="2">
        <v>4.2523999999999997</v>
      </c>
      <c r="J415" s="1">
        <f t="shared" si="46"/>
        <v>42237</v>
      </c>
      <c r="K415">
        <f t="shared" si="47"/>
        <v>6.3328013400770419E-2</v>
      </c>
      <c r="L415" s="7">
        <f t="shared" si="48"/>
        <v>3.4950999999999996E-2</v>
      </c>
      <c r="M415" s="23">
        <f t="shared" si="49"/>
        <v>2.8377013400770423E-2</v>
      </c>
      <c r="N415" s="9">
        <f t="shared" si="40"/>
        <v>3.5026631225150651E-2</v>
      </c>
      <c r="O415" s="9">
        <f t="shared" si="41"/>
        <v>1.7208409505485717E-2</v>
      </c>
      <c r="P415" s="9">
        <f t="shared" si="42"/>
        <v>5.2235040730636367E-2</v>
      </c>
      <c r="Q415" s="9">
        <f t="shared" si="43"/>
        <v>1.7818221719664934E-2</v>
      </c>
      <c r="R415" s="9">
        <f t="shared" si="44"/>
        <v>6.9443450236122084E-2</v>
      </c>
      <c r="S415" s="9">
        <f t="shared" si="45"/>
        <v>6.0981221417921727E-4</v>
      </c>
    </row>
    <row r="416" spans="1:19" x14ac:dyDescent="0.35">
      <c r="A416" s="1">
        <v>41877</v>
      </c>
      <c r="B416" s="2">
        <v>9.6793003082275391</v>
      </c>
      <c r="C416" s="2"/>
      <c r="E416" s="1">
        <v>41877</v>
      </c>
      <c r="F416" s="2">
        <v>2207.1060000000002</v>
      </c>
      <c r="G416" s="2">
        <v>4.2462</v>
      </c>
      <c r="J416" s="1">
        <f t="shared" si="46"/>
        <v>42240</v>
      </c>
      <c r="K416">
        <f t="shared" si="47"/>
        <v>6.920415316260517E-2</v>
      </c>
      <c r="L416" s="7">
        <f t="shared" si="48"/>
        <v>3.4701000000000003E-2</v>
      </c>
      <c r="M416" s="23">
        <f t="shared" si="49"/>
        <v>3.4503153162605167E-2</v>
      </c>
      <c r="N416" s="9">
        <f t="shared" si="40"/>
        <v>3.4929143814363732E-2</v>
      </c>
      <c r="O416" s="9">
        <f t="shared" si="41"/>
        <v>1.7141381582272339E-2</v>
      </c>
      <c r="P416" s="9">
        <f t="shared" si="42"/>
        <v>5.2070525396636071E-2</v>
      </c>
      <c r="Q416" s="9">
        <f t="shared" si="43"/>
        <v>1.7787762232091393E-2</v>
      </c>
      <c r="R416" s="9">
        <f t="shared" si="44"/>
        <v>6.9211906978908416E-2</v>
      </c>
      <c r="S416" s="9">
        <f t="shared" si="45"/>
        <v>6.4638064981905469E-4</v>
      </c>
    </row>
    <row r="417" spans="1:19" x14ac:dyDescent="0.35">
      <c r="A417" s="1">
        <v>41878</v>
      </c>
      <c r="B417" s="2">
        <v>9.652099609375</v>
      </c>
      <c r="C417" s="2"/>
      <c r="E417" s="1">
        <v>41878</v>
      </c>
      <c r="F417" s="2">
        <v>2209.4650000000001</v>
      </c>
      <c r="G417" s="2">
        <v>4.2309999999999999</v>
      </c>
      <c r="J417" s="1">
        <f t="shared" si="46"/>
        <v>42241</v>
      </c>
      <c r="K417">
        <f t="shared" si="47"/>
        <v>7.5054791036766877E-2</v>
      </c>
      <c r="L417" s="7">
        <f t="shared" si="48"/>
        <v>3.4576999999999997E-2</v>
      </c>
      <c r="M417" s="23">
        <f t="shared" si="49"/>
        <v>4.047779103676688E-2</v>
      </c>
      <c r="N417" s="9">
        <f t="shared" si="40"/>
        <v>3.4853395708352948E-2</v>
      </c>
      <c r="O417" s="9">
        <f t="shared" si="41"/>
        <v>1.7074387435433144E-2</v>
      </c>
      <c r="P417" s="9">
        <f t="shared" si="42"/>
        <v>5.1927783143786092E-2</v>
      </c>
      <c r="Q417" s="9">
        <f t="shared" si="43"/>
        <v>1.7779008272919804E-2</v>
      </c>
      <c r="R417" s="9">
        <f t="shared" si="44"/>
        <v>6.900217057921923E-2</v>
      </c>
      <c r="S417" s="9">
        <f t="shared" si="45"/>
        <v>7.0462083748665943E-4</v>
      </c>
    </row>
    <row r="418" spans="1:19" x14ac:dyDescent="0.35">
      <c r="A418" s="1">
        <v>41879</v>
      </c>
      <c r="B418" s="2">
        <v>9.5431003570556641</v>
      </c>
      <c r="C418" s="2"/>
      <c r="E418" s="1">
        <v>41879</v>
      </c>
      <c r="F418" s="2">
        <v>2195.8180000000002</v>
      </c>
      <c r="G418" s="2">
        <v>4.2253999999999996</v>
      </c>
      <c r="J418" s="1">
        <f t="shared" si="46"/>
        <v>42242</v>
      </c>
      <c r="K418">
        <f t="shared" si="47"/>
        <v>7.5775369377248214E-2</v>
      </c>
      <c r="L418" s="7">
        <f t="shared" si="48"/>
        <v>3.4290000000000001E-2</v>
      </c>
      <c r="M418" s="23">
        <f t="shared" si="49"/>
        <v>4.1485369377248213E-2</v>
      </c>
      <c r="N418" s="9">
        <f t="shared" si="40"/>
        <v>3.4783750065100046E-2</v>
      </c>
      <c r="O418" s="9">
        <f t="shared" si="41"/>
        <v>1.701128301151808E-2</v>
      </c>
      <c r="P418" s="9">
        <f t="shared" si="42"/>
        <v>5.1795033076618126E-2</v>
      </c>
      <c r="Q418" s="9">
        <f t="shared" si="43"/>
        <v>1.7772467053581965E-2</v>
      </c>
      <c r="R418" s="9">
        <f t="shared" si="44"/>
        <v>6.8806316088136199E-2</v>
      </c>
      <c r="S418" s="9">
        <f t="shared" si="45"/>
        <v>7.6118404206388518E-4</v>
      </c>
    </row>
    <row r="419" spans="1:19" x14ac:dyDescent="0.35">
      <c r="A419" s="1">
        <v>41880</v>
      </c>
      <c r="B419" s="2">
        <v>9.6003999710083008</v>
      </c>
      <c r="C419" s="2"/>
      <c r="E419" s="1">
        <v>41880</v>
      </c>
      <c r="F419" s="2">
        <v>2217.1999999999998</v>
      </c>
      <c r="G419" s="2">
        <v>4.2361000000000004</v>
      </c>
      <c r="J419" s="1">
        <f t="shared" si="46"/>
        <v>42243</v>
      </c>
      <c r="K419">
        <f t="shared" si="47"/>
        <v>7.2230851945407487E-2</v>
      </c>
      <c r="L419" s="7">
        <f t="shared" si="48"/>
        <v>3.3902000000000002E-2</v>
      </c>
      <c r="M419" s="23">
        <f t="shared" si="49"/>
        <v>3.8328851945407486E-2</v>
      </c>
      <c r="N419" s="9">
        <f t="shared" si="40"/>
        <v>3.4698360952711671E-2</v>
      </c>
      <c r="O419" s="9">
        <f t="shared" si="41"/>
        <v>1.6939115220755467E-2</v>
      </c>
      <c r="P419" s="9">
        <f t="shared" si="42"/>
        <v>5.1637476173467138E-2</v>
      </c>
      <c r="Q419" s="9">
        <f t="shared" si="43"/>
        <v>1.7759245731956204E-2</v>
      </c>
      <c r="R419" s="9">
        <f t="shared" si="44"/>
        <v>6.8576591394222605E-2</v>
      </c>
      <c r="S419" s="9">
        <f t="shared" si="45"/>
        <v>8.2013051120073677E-4</v>
      </c>
    </row>
    <row r="420" spans="1:19" x14ac:dyDescent="0.35">
      <c r="A420" s="1">
        <v>41883</v>
      </c>
      <c r="B420" s="2">
        <v>9.6171998977661133</v>
      </c>
      <c r="C420" s="2"/>
      <c r="E420" s="1">
        <v>41883</v>
      </c>
      <c r="F420" s="2">
        <v>2235.511</v>
      </c>
      <c r="G420" s="2">
        <v>4.2404999999999999</v>
      </c>
      <c r="J420" s="1">
        <f t="shared" si="46"/>
        <v>42244</v>
      </c>
      <c r="K420">
        <f t="shared" si="47"/>
        <v>6.8870050812364678E-2</v>
      </c>
      <c r="L420" s="7">
        <f t="shared" si="48"/>
        <v>3.3803E-2</v>
      </c>
      <c r="M420" s="23">
        <f t="shared" si="49"/>
        <v>3.5067050812364678E-2</v>
      </c>
      <c r="N420" s="9">
        <f t="shared" si="40"/>
        <v>3.4596042690721099E-2</v>
      </c>
      <c r="O420" s="9">
        <f t="shared" si="41"/>
        <v>1.6858514563457869E-2</v>
      </c>
      <c r="P420" s="9">
        <f t="shared" si="42"/>
        <v>5.1454557254178968E-2</v>
      </c>
      <c r="Q420" s="9">
        <f t="shared" si="43"/>
        <v>1.773752812726323E-2</v>
      </c>
      <c r="R420" s="9">
        <f t="shared" si="44"/>
        <v>6.8313071817636836E-2</v>
      </c>
      <c r="S420" s="9">
        <f t="shared" si="45"/>
        <v>8.7901356380536144E-4</v>
      </c>
    </row>
    <row r="421" spans="1:19" x14ac:dyDescent="0.35">
      <c r="A421" s="1">
        <v>41884</v>
      </c>
      <c r="B421" s="2">
        <v>9.7481002807617188</v>
      </c>
      <c r="C421" s="2"/>
      <c r="E421" s="1">
        <v>41884</v>
      </c>
      <c r="F421" s="2">
        <v>2266.0459999999998</v>
      </c>
      <c r="G421" s="2">
        <v>4.2489999999999997</v>
      </c>
      <c r="J421" s="1">
        <f t="shared" si="46"/>
        <v>42247</v>
      </c>
      <c r="K421">
        <f t="shared" si="47"/>
        <v>6.9900742140752897E-2</v>
      </c>
      <c r="L421" s="7">
        <f t="shared" si="48"/>
        <v>3.3252000000000004E-2</v>
      </c>
      <c r="M421" s="23">
        <f t="shared" si="49"/>
        <v>3.6648742140752893E-2</v>
      </c>
      <c r="N421" s="9">
        <f t="shared" si="40"/>
        <v>3.4498242456503757E-2</v>
      </c>
      <c r="O421" s="9">
        <f t="shared" si="41"/>
        <v>1.6774626320775591E-2</v>
      </c>
      <c r="P421" s="9">
        <f t="shared" si="42"/>
        <v>5.1272868777279351E-2</v>
      </c>
      <c r="Q421" s="9">
        <f t="shared" si="43"/>
        <v>1.7723616135728166E-2</v>
      </c>
      <c r="R421" s="9">
        <f t="shared" si="44"/>
        <v>6.8047495098054939E-2</v>
      </c>
      <c r="S421" s="9">
        <f t="shared" si="45"/>
        <v>9.4898981495257495E-4</v>
      </c>
    </row>
    <row r="422" spans="1:19" x14ac:dyDescent="0.35">
      <c r="A422" s="1">
        <v>41885</v>
      </c>
      <c r="B422" s="2">
        <v>9.8459997177124023</v>
      </c>
      <c r="C422" s="2"/>
      <c r="E422" s="1">
        <v>41885</v>
      </c>
      <c r="F422" s="2">
        <v>2288.627</v>
      </c>
      <c r="G422" s="2">
        <v>4.2640000000000002</v>
      </c>
      <c r="J422" s="1">
        <f t="shared" si="46"/>
        <v>42248</v>
      </c>
      <c r="K422">
        <f t="shared" si="47"/>
        <v>7.0227184717529034E-2</v>
      </c>
      <c r="L422" s="7">
        <f t="shared" si="48"/>
        <v>3.3001999999999997E-2</v>
      </c>
      <c r="M422" s="23">
        <f t="shared" si="49"/>
        <v>3.7225184717529038E-2</v>
      </c>
      <c r="N422" s="9">
        <f t="shared" si="40"/>
        <v>3.43978116478953E-2</v>
      </c>
      <c r="O422" s="9">
        <f t="shared" si="41"/>
        <v>1.6681981426007537E-2</v>
      </c>
      <c r="P422" s="9">
        <f t="shared" si="42"/>
        <v>5.1079793073902841E-2</v>
      </c>
      <c r="Q422" s="9">
        <f t="shared" si="43"/>
        <v>1.7715830221887763E-2</v>
      </c>
      <c r="R422" s="9">
        <f t="shared" si="44"/>
        <v>6.7761774499910374E-2</v>
      </c>
      <c r="S422" s="9">
        <f t="shared" si="45"/>
        <v>1.0338487958802267E-3</v>
      </c>
    </row>
    <row r="423" spans="1:19" x14ac:dyDescent="0.35">
      <c r="A423" s="1">
        <v>41886</v>
      </c>
      <c r="B423" s="2">
        <v>9.9231996536254883</v>
      </c>
      <c r="C423" s="2"/>
      <c r="E423" s="1">
        <v>41886</v>
      </c>
      <c r="F423" s="2">
        <v>2306.8620000000001</v>
      </c>
      <c r="G423" s="2">
        <v>4.2813999999999997</v>
      </c>
      <c r="J423" s="1">
        <f t="shared" si="46"/>
        <v>42249</v>
      </c>
      <c r="K423">
        <f t="shared" si="47"/>
        <v>7.0025557308942915E-2</v>
      </c>
      <c r="L423" s="7">
        <f t="shared" si="48"/>
        <v>3.3001999999999997E-2</v>
      </c>
      <c r="M423" s="23">
        <f t="shared" si="49"/>
        <v>3.7023557308942918E-2</v>
      </c>
      <c r="N423" s="9">
        <f t="shared" si="40"/>
        <v>3.4299487165453495E-2</v>
      </c>
      <c r="O423" s="9">
        <f t="shared" si="41"/>
        <v>1.6592957092030413E-2</v>
      </c>
      <c r="P423" s="9">
        <f t="shared" si="42"/>
        <v>5.0892444257483904E-2</v>
      </c>
      <c r="Q423" s="9">
        <f t="shared" si="43"/>
        <v>1.7706530073423082E-2</v>
      </c>
      <c r="R423" s="9">
        <f t="shared" si="44"/>
        <v>6.7485401349514321E-2</v>
      </c>
      <c r="S423" s="9">
        <f t="shared" si="45"/>
        <v>1.1135729813926687E-3</v>
      </c>
    </row>
    <row r="424" spans="1:19" x14ac:dyDescent="0.35">
      <c r="A424" s="1">
        <v>41887</v>
      </c>
      <c r="B424" s="2">
        <v>10.007399559020996</v>
      </c>
      <c r="C424" s="2"/>
      <c r="E424" s="1">
        <v>41887</v>
      </c>
      <c r="F424" s="2">
        <v>2326.4319999999998</v>
      </c>
      <c r="G424" s="2">
        <v>4.2927999999999997</v>
      </c>
      <c r="J424" s="1">
        <f t="shared" si="46"/>
        <v>42253</v>
      </c>
      <c r="K424">
        <f t="shared" si="47"/>
        <v>7.0025557308942915E-2</v>
      </c>
      <c r="L424" s="7">
        <f t="shared" si="48"/>
        <v>3.3203000000000003E-2</v>
      </c>
      <c r="M424" s="23">
        <f t="shared" si="49"/>
        <v>3.6822557308942912E-2</v>
      </c>
      <c r="N424" s="9">
        <f t="shared" si="40"/>
        <v>3.4201261719807349E-2</v>
      </c>
      <c r="O424" s="9">
        <f t="shared" si="41"/>
        <v>1.6504228592147792E-2</v>
      </c>
      <c r="P424" s="9">
        <f t="shared" si="42"/>
        <v>5.0705490311955141E-2</v>
      </c>
      <c r="Q424" s="9">
        <f t="shared" si="43"/>
        <v>1.7697033127659557E-2</v>
      </c>
      <c r="R424" s="9">
        <f t="shared" si="44"/>
        <v>6.7209718904102933E-2</v>
      </c>
      <c r="S424" s="9">
        <f t="shared" si="45"/>
        <v>1.1928045355117656E-3</v>
      </c>
    </row>
    <row r="425" spans="1:19" x14ac:dyDescent="0.35">
      <c r="A425" s="1">
        <v>41891</v>
      </c>
      <c r="B425" s="2">
        <v>10.004899978637695</v>
      </c>
      <c r="C425" s="2"/>
      <c r="E425" s="1">
        <v>41891</v>
      </c>
      <c r="F425" s="2">
        <v>2326.527</v>
      </c>
      <c r="G425" s="2">
        <v>4.2868000000000004</v>
      </c>
      <c r="J425" s="1">
        <f t="shared" si="46"/>
        <v>42254</v>
      </c>
      <c r="K425">
        <f t="shared" si="47"/>
        <v>7.2216763791231334E-2</v>
      </c>
      <c r="L425" s="7">
        <f t="shared" si="48"/>
        <v>3.3353000000000001E-2</v>
      </c>
      <c r="M425" s="23">
        <f t="shared" si="49"/>
        <v>3.8863763791231333E-2</v>
      </c>
      <c r="N425" s="9">
        <f t="shared" si="40"/>
        <v>3.4117014392169791E-2</v>
      </c>
      <c r="O425" s="9">
        <f t="shared" si="41"/>
        <v>1.6425841191624393E-2</v>
      </c>
      <c r="P425" s="9">
        <f t="shared" si="42"/>
        <v>5.0542855583794184E-2</v>
      </c>
      <c r="Q425" s="9">
        <f t="shared" si="43"/>
        <v>1.7691173200545397E-2</v>
      </c>
      <c r="R425" s="9">
        <f t="shared" si="44"/>
        <v>6.6968696775418585E-2</v>
      </c>
      <c r="S425" s="9">
        <f t="shared" si="45"/>
        <v>1.2653320089210038E-3</v>
      </c>
    </row>
    <row r="426" spans="1:19" x14ac:dyDescent="0.35">
      <c r="A426" s="1">
        <v>41892</v>
      </c>
      <c r="B426" s="2">
        <v>9.9624996185302734</v>
      </c>
      <c r="C426" s="2"/>
      <c r="E426" s="1">
        <v>41892</v>
      </c>
      <c r="F426" s="2">
        <v>2318.3049999999998</v>
      </c>
      <c r="G426" s="2">
        <v>4.2934000000000001</v>
      </c>
      <c r="J426" s="1">
        <f t="shared" si="46"/>
        <v>42255</v>
      </c>
      <c r="K426">
        <f t="shared" si="47"/>
        <v>7.0253825390257346E-2</v>
      </c>
      <c r="L426" s="7">
        <f t="shared" si="48"/>
        <v>3.3603000000000001E-2</v>
      </c>
      <c r="M426" s="23">
        <f t="shared" si="49"/>
        <v>3.6650825390257345E-2</v>
      </c>
      <c r="N426" s="9">
        <f t="shared" si="40"/>
        <v>3.402862842208855E-2</v>
      </c>
      <c r="O426" s="9">
        <f t="shared" si="41"/>
        <v>1.6351877445737111E-2</v>
      </c>
      <c r="P426" s="9">
        <f t="shared" si="42"/>
        <v>5.0380505867825665E-2</v>
      </c>
      <c r="Q426" s="9">
        <f t="shared" si="43"/>
        <v>1.7676750976351439E-2</v>
      </c>
      <c r="R426" s="9">
        <f t="shared" si="44"/>
        <v>6.6732383313562765E-2</v>
      </c>
      <c r="S426" s="9">
        <f t="shared" si="45"/>
        <v>1.3248735306143275E-3</v>
      </c>
    </row>
    <row r="427" spans="1:19" x14ac:dyDescent="0.35">
      <c r="A427" s="1">
        <v>41893</v>
      </c>
      <c r="B427" s="2">
        <v>9.9343996047973633</v>
      </c>
      <c r="C427" s="2"/>
      <c r="E427" s="1">
        <v>41893</v>
      </c>
      <c r="F427" s="2">
        <v>2311.6790000000001</v>
      </c>
      <c r="G427" s="2">
        <v>4.2937000000000003</v>
      </c>
      <c r="J427" s="1">
        <f t="shared" si="46"/>
        <v>42256</v>
      </c>
      <c r="K427">
        <f t="shared" si="47"/>
        <v>6.8775317451988671E-2</v>
      </c>
      <c r="L427" s="7">
        <f t="shared" si="48"/>
        <v>3.3478000000000001E-2</v>
      </c>
      <c r="M427" s="23">
        <f t="shared" si="49"/>
        <v>3.529731745198867E-2</v>
      </c>
      <c r="N427" s="9">
        <f t="shared" si="40"/>
        <v>3.3938697350839951E-2</v>
      </c>
      <c r="O427" s="9">
        <f t="shared" si="41"/>
        <v>1.6282184886759431E-2</v>
      </c>
      <c r="P427" s="9">
        <f t="shared" si="42"/>
        <v>5.0220882237599379E-2</v>
      </c>
      <c r="Q427" s="9">
        <f t="shared" si="43"/>
        <v>1.765651246408052E-2</v>
      </c>
      <c r="R427" s="9">
        <f t="shared" si="44"/>
        <v>6.6503067124358814E-2</v>
      </c>
      <c r="S427" s="9">
        <f t="shared" si="45"/>
        <v>1.3743275773210883E-3</v>
      </c>
    </row>
    <row r="428" spans="1:19" x14ac:dyDescent="0.35">
      <c r="A428" s="1">
        <v>41894</v>
      </c>
      <c r="B428" s="2">
        <v>10.016900062561035</v>
      </c>
      <c r="C428" s="2"/>
      <c r="E428" s="1">
        <v>41894</v>
      </c>
      <c r="F428" s="2">
        <v>2331.9499999999998</v>
      </c>
      <c r="G428" s="2">
        <v>4.2793000000000001</v>
      </c>
      <c r="J428" s="1">
        <f t="shared" si="46"/>
        <v>42257</v>
      </c>
      <c r="K428">
        <f t="shared" si="47"/>
        <v>6.9617523090462027E-2</v>
      </c>
      <c r="L428" s="7">
        <f t="shared" si="48"/>
        <v>3.3452999999999997E-2</v>
      </c>
      <c r="M428" s="23">
        <f t="shared" si="49"/>
        <v>3.6164523090462031E-2</v>
      </c>
      <c r="N428" s="9">
        <f t="shared" si="40"/>
        <v>3.3856024588806953E-2</v>
      </c>
      <c r="O428" s="9">
        <f t="shared" si="41"/>
        <v>1.6217654380672079E-2</v>
      </c>
      <c r="P428" s="9">
        <f t="shared" si="42"/>
        <v>5.0073678969479035E-2</v>
      </c>
      <c r="Q428" s="9">
        <f t="shared" si="43"/>
        <v>1.7638370208134874E-2</v>
      </c>
      <c r="R428" s="9">
        <f t="shared" si="44"/>
        <v>6.629133335015111E-2</v>
      </c>
      <c r="S428" s="9">
        <f t="shared" si="45"/>
        <v>1.4207158274627957E-3</v>
      </c>
    </row>
    <row r="429" spans="1:19" x14ac:dyDescent="0.35">
      <c r="A429" s="1">
        <v>41897</v>
      </c>
      <c r="B429" s="2">
        <v>10.092100143432617</v>
      </c>
      <c r="C429" s="2"/>
      <c r="E429" s="1">
        <v>41897</v>
      </c>
      <c r="F429" s="2">
        <v>2339.14</v>
      </c>
      <c r="G429" s="2">
        <v>4.2596999999999996</v>
      </c>
      <c r="J429" s="1">
        <f t="shared" si="46"/>
        <v>42258</v>
      </c>
      <c r="K429">
        <f t="shared" si="47"/>
        <v>6.9630610651721839E-2</v>
      </c>
      <c r="L429" s="7">
        <f t="shared" si="48"/>
        <v>3.3403999999999996E-2</v>
      </c>
      <c r="M429" s="23">
        <f t="shared" si="49"/>
        <v>3.6226610651721843E-2</v>
      </c>
      <c r="N429" s="9">
        <f t="shared" si="40"/>
        <v>3.3773261042934197E-2</v>
      </c>
      <c r="O429" s="9">
        <f t="shared" si="41"/>
        <v>1.6151994206576203E-2</v>
      </c>
      <c r="P429" s="9">
        <f t="shared" si="42"/>
        <v>4.99252552495104E-2</v>
      </c>
      <c r="Q429" s="9">
        <f t="shared" si="43"/>
        <v>1.7621266836357993E-2</v>
      </c>
      <c r="R429" s="9">
        <f t="shared" si="44"/>
        <v>6.6077249456086604E-2</v>
      </c>
      <c r="S429" s="9">
        <f t="shared" si="45"/>
        <v>1.4692726297817899E-3</v>
      </c>
    </row>
    <row r="430" spans="1:19" x14ac:dyDescent="0.35">
      <c r="A430" s="1">
        <v>41898</v>
      </c>
      <c r="B430" s="2">
        <v>9.9291000366210938</v>
      </c>
      <c r="C430" s="2"/>
      <c r="E430" s="1">
        <v>41898</v>
      </c>
      <c r="F430" s="2">
        <v>2296.5549999999998</v>
      </c>
      <c r="G430" s="2">
        <v>4.2633999999999999</v>
      </c>
      <c r="J430" s="1">
        <f t="shared" si="46"/>
        <v>42261</v>
      </c>
      <c r="K430">
        <f t="shared" si="47"/>
        <v>7.1232174311008589E-2</v>
      </c>
      <c r="L430" s="7">
        <f t="shared" si="48"/>
        <v>3.3302999999999999E-2</v>
      </c>
      <c r="M430" s="23">
        <f t="shared" si="49"/>
        <v>3.792917431100859E-2</v>
      </c>
      <c r="N430" s="9">
        <f t="shared" si="40"/>
        <v>3.3695827546601866E-2</v>
      </c>
      <c r="O430" s="9">
        <f t="shared" si="41"/>
        <v>1.6084972136501948E-2</v>
      </c>
      <c r="P430" s="9">
        <f t="shared" si="42"/>
        <v>4.978079968310381E-2</v>
      </c>
      <c r="Q430" s="9">
        <f t="shared" si="43"/>
        <v>1.7610855410099917E-2</v>
      </c>
      <c r="R430" s="9">
        <f t="shared" si="44"/>
        <v>6.5865771819605762E-2</v>
      </c>
      <c r="S430" s="9">
        <f t="shared" si="45"/>
        <v>1.5258832735979694E-3</v>
      </c>
    </row>
    <row r="431" spans="1:19" x14ac:dyDescent="0.35">
      <c r="A431" s="1">
        <v>41899</v>
      </c>
      <c r="B431" s="2">
        <v>9.9736995697021484</v>
      </c>
      <c r="C431" s="2"/>
      <c r="E431" s="1">
        <v>41899</v>
      </c>
      <c r="F431" s="2">
        <v>2307.893</v>
      </c>
      <c r="G431" s="2">
        <v>4.2008000000000001</v>
      </c>
      <c r="J431" s="1">
        <f t="shared" si="46"/>
        <v>42262</v>
      </c>
      <c r="K431">
        <f t="shared" si="47"/>
        <v>7.3607892047336726E-2</v>
      </c>
      <c r="L431" s="7">
        <f t="shared" si="48"/>
        <v>3.3104000000000001E-2</v>
      </c>
      <c r="M431" s="23">
        <f t="shared" si="49"/>
        <v>4.0503892047336724E-2</v>
      </c>
      <c r="N431" s="9">
        <f t="shared" si="40"/>
        <v>3.3627496420675244E-2</v>
      </c>
      <c r="O431" s="9">
        <f t="shared" si="41"/>
        <v>1.6019195675367134E-2</v>
      </c>
      <c r="P431" s="9">
        <f t="shared" si="42"/>
        <v>4.9646692096042375E-2</v>
      </c>
      <c r="Q431" s="9">
        <f t="shared" si="43"/>
        <v>1.7608300745308111E-2</v>
      </c>
      <c r="R431" s="9">
        <f t="shared" si="44"/>
        <v>6.5665887771409512E-2</v>
      </c>
      <c r="S431" s="9">
        <f t="shared" si="45"/>
        <v>1.589105069940977E-3</v>
      </c>
    </row>
    <row r="432" spans="1:19" x14ac:dyDescent="0.35">
      <c r="A432" s="1">
        <v>41900</v>
      </c>
      <c r="B432" s="2">
        <v>10.006699562072754</v>
      </c>
      <c r="C432" s="2"/>
      <c r="E432" s="1">
        <v>41900</v>
      </c>
      <c r="F432" s="2">
        <v>2315.9279999999999</v>
      </c>
      <c r="G432" s="2">
        <v>4.1437999999999997</v>
      </c>
      <c r="J432" s="1">
        <f t="shared" si="46"/>
        <v>42263</v>
      </c>
      <c r="K432">
        <f t="shared" si="47"/>
        <v>7.0423032767540777E-2</v>
      </c>
      <c r="L432" s="7">
        <f t="shared" si="48"/>
        <v>3.3103E-2</v>
      </c>
      <c r="M432" s="23">
        <f t="shared" si="49"/>
        <v>3.7320032767540777E-2</v>
      </c>
      <c r="N432" s="9">
        <f t="shared" si="40"/>
        <v>3.3549249389972502E-2</v>
      </c>
      <c r="O432" s="9">
        <f t="shared" si="41"/>
        <v>1.5952672278618466E-2</v>
      </c>
      <c r="P432" s="9">
        <f t="shared" si="42"/>
        <v>4.9501921668590965E-2</v>
      </c>
      <c r="Q432" s="9">
        <f t="shared" si="43"/>
        <v>1.7596577111354036E-2</v>
      </c>
      <c r="R432" s="9">
        <f t="shared" si="44"/>
        <v>6.5454593947209427E-2</v>
      </c>
      <c r="S432" s="9">
        <f t="shared" si="45"/>
        <v>1.6439048327355696E-3</v>
      </c>
    </row>
    <row r="433" spans="1:19" x14ac:dyDescent="0.35">
      <c r="A433" s="1">
        <v>41901</v>
      </c>
      <c r="B433" s="2">
        <v>10.060199737548828</v>
      </c>
      <c r="C433" s="2"/>
      <c r="E433" s="1">
        <v>41901</v>
      </c>
      <c r="F433" s="2">
        <v>2329.451</v>
      </c>
      <c r="G433" s="2">
        <v>4.0309999999999997</v>
      </c>
      <c r="J433" s="1">
        <f t="shared" si="46"/>
        <v>42264</v>
      </c>
      <c r="K433">
        <f t="shared" si="47"/>
        <v>7.1881422415506893E-2</v>
      </c>
      <c r="L433" s="7">
        <f t="shared" si="48"/>
        <v>3.3203999999999997E-2</v>
      </c>
      <c r="M433" s="23">
        <f t="shared" si="49"/>
        <v>3.8677422415506896E-2</v>
      </c>
      <c r="N433" s="9">
        <f t="shared" si="40"/>
        <v>3.3478562956733703E-2</v>
      </c>
      <c r="O433" s="9">
        <f t="shared" si="41"/>
        <v>1.58902056510308E-2</v>
      </c>
      <c r="P433" s="9">
        <f t="shared" si="42"/>
        <v>4.9368768607764499E-2</v>
      </c>
      <c r="Q433" s="9">
        <f t="shared" si="43"/>
        <v>1.7588357305702903E-2</v>
      </c>
      <c r="R433" s="9">
        <f t="shared" si="44"/>
        <v>6.5258974258795302E-2</v>
      </c>
      <c r="S433" s="9">
        <f t="shared" si="45"/>
        <v>1.6981516546721032E-3</v>
      </c>
    </row>
    <row r="434" spans="1:19" x14ac:dyDescent="0.35">
      <c r="A434" s="1">
        <v>41904</v>
      </c>
      <c r="B434" s="2">
        <v>9.8894996643066406</v>
      </c>
      <c r="C434" s="2"/>
      <c r="E434" s="1">
        <v>41904</v>
      </c>
      <c r="F434" s="2">
        <v>2289.866</v>
      </c>
      <c r="G434" s="2">
        <v>4.0110000000000001</v>
      </c>
      <c r="J434" s="1">
        <f t="shared" si="46"/>
        <v>42265</v>
      </c>
      <c r="K434">
        <f t="shared" si="47"/>
        <v>7.1668660394182557E-2</v>
      </c>
      <c r="L434" s="7">
        <f t="shared" si="48"/>
        <v>3.3105000000000002E-2</v>
      </c>
      <c r="M434" s="23">
        <f t="shared" si="49"/>
        <v>3.8563660394182554E-2</v>
      </c>
      <c r="N434" s="9">
        <f t="shared" si="40"/>
        <v>3.3401116917293486E-2</v>
      </c>
      <c r="O434" s="9">
        <f t="shared" si="41"/>
        <v>1.5817507022136496E-2</v>
      </c>
      <c r="P434" s="9">
        <f t="shared" si="42"/>
        <v>4.9218623939429981E-2</v>
      </c>
      <c r="Q434" s="9">
        <f t="shared" si="43"/>
        <v>1.758360989515699E-2</v>
      </c>
      <c r="R434" s="9">
        <f t="shared" si="44"/>
        <v>6.5036130961566477E-2</v>
      </c>
      <c r="S434" s="9">
        <f t="shared" si="45"/>
        <v>1.7661028730204947E-3</v>
      </c>
    </row>
    <row r="435" spans="1:19" x14ac:dyDescent="0.35">
      <c r="A435" s="1">
        <v>41905</v>
      </c>
      <c r="B435" s="2">
        <v>9.9711999893188477</v>
      </c>
      <c r="C435" s="2"/>
      <c r="E435" s="1">
        <v>41905</v>
      </c>
      <c r="F435" s="2">
        <v>2309.7179999999998</v>
      </c>
      <c r="G435" s="2">
        <v>3.9910999999999999</v>
      </c>
      <c r="J435" s="1">
        <f t="shared" si="46"/>
        <v>42268</v>
      </c>
      <c r="K435">
        <f t="shared" si="47"/>
        <v>7.0490542313645863E-2</v>
      </c>
      <c r="L435" s="7">
        <f t="shared" si="48"/>
        <v>3.3203999999999997E-2</v>
      </c>
      <c r="M435" s="23">
        <f t="shared" si="49"/>
        <v>3.7286542313645865E-2</v>
      </c>
      <c r="N435" s="9">
        <f t="shared" si="40"/>
        <v>3.3317905982666506E-2</v>
      </c>
      <c r="O435" s="9">
        <f t="shared" si="41"/>
        <v>1.5741509506674755E-2</v>
      </c>
      <c r="P435" s="9">
        <f t="shared" si="42"/>
        <v>4.9059415489341257E-2</v>
      </c>
      <c r="Q435" s="9">
        <f t="shared" si="43"/>
        <v>1.7576396475991751E-2</v>
      </c>
      <c r="R435" s="9">
        <f t="shared" si="44"/>
        <v>6.4800924996016016E-2</v>
      </c>
      <c r="S435" s="9">
        <f t="shared" si="45"/>
        <v>1.8348869693169956E-3</v>
      </c>
    </row>
    <row r="436" spans="1:19" x14ac:dyDescent="0.35">
      <c r="A436" s="1">
        <v>41906</v>
      </c>
      <c r="B436" s="2">
        <v>10.123600006103516</v>
      </c>
      <c r="C436" s="2"/>
      <c r="E436" s="1">
        <v>41906</v>
      </c>
      <c r="F436" s="2">
        <v>2343.5749999999998</v>
      </c>
      <c r="G436" s="2">
        <v>4.0425000000000004</v>
      </c>
      <c r="J436" s="1">
        <f t="shared" si="46"/>
        <v>42269</v>
      </c>
      <c r="K436">
        <f t="shared" si="47"/>
        <v>6.9825577229548547E-2</v>
      </c>
      <c r="L436" s="7">
        <f t="shared" si="48"/>
        <v>3.3255E-2</v>
      </c>
      <c r="M436" s="23">
        <f t="shared" si="49"/>
        <v>3.6570577229548547E-2</v>
      </c>
      <c r="N436" s="9">
        <f t="shared" si="40"/>
        <v>3.3230904109635535E-2</v>
      </c>
      <c r="O436" s="9">
        <f t="shared" si="41"/>
        <v>1.5662506348334194E-2</v>
      </c>
      <c r="P436" s="9">
        <f t="shared" si="42"/>
        <v>4.889341045796973E-2</v>
      </c>
      <c r="Q436" s="9">
        <f t="shared" si="43"/>
        <v>1.7568397761301341E-2</v>
      </c>
      <c r="R436" s="9">
        <f t="shared" si="44"/>
        <v>6.4555916806303931E-2</v>
      </c>
      <c r="S436" s="9">
        <f t="shared" si="45"/>
        <v>1.9058914129671464E-3</v>
      </c>
    </row>
    <row r="437" spans="1:19" x14ac:dyDescent="0.35">
      <c r="A437" s="1">
        <v>41907</v>
      </c>
      <c r="B437" s="2">
        <v>10.128399848937988</v>
      </c>
      <c r="C437" s="2"/>
      <c r="E437" s="1">
        <v>41907</v>
      </c>
      <c r="F437" s="2">
        <v>2345.1030000000001</v>
      </c>
      <c r="G437" s="2">
        <v>4.0025000000000004</v>
      </c>
      <c r="J437" s="1">
        <f t="shared" si="46"/>
        <v>42270</v>
      </c>
      <c r="K437">
        <f t="shared" si="47"/>
        <v>7.1414799329423795E-2</v>
      </c>
      <c r="L437" s="7">
        <f t="shared" si="48"/>
        <v>3.3354000000000002E-2</v>
      </c>
      <c r="M437" s="23">
        <f t="shared" si="49"/>
        <v>3.8060799329423793E-2</v>
      </c>
      <c r="N437" s="9">
        <f t="shared" si="40"/>
        <v>3.3147448531787901E-2</v>
      </c>
      <c r="O437" s="9">
        <f t="shared" si="41"/>
        <v>1.5580302912642468E-2</v>
      </c>
      <c r="P437" s="9">
        <f t="shared" si="42"/>
        <v>4.8727751444430367E-2</v>
      </c>
      <c r="Q437" s="9">
        <f t="shared" si="43"/>
        <v>1.7567145619145436E-2</v>
      </c>
      <c r="R437" s="9">
        <f t="shared" si="44"/>
        <v>6.4308054357072833E-2</v>
      </c>
      <c r="S437" s="9">
        <f t="shared" si="45"/>
        <v>1.9868427065029663E-3</v>
      </c>
    </row>
    <row r="438" spans="1:19" x14ac:dyDescent="0.35">
      <c r="A438" s="1">
        <v>41908</v>
      </c>
      <c r="B438" s="2">
        <v>10.139699935913086</v>
      </c>
      <c r="C438" s="2"/>
      <c r="E438" s="1">
        <v>41908</v>
      </c>
      <c r="F438" s="2">
        <v>2347.7179999999998</v>
      </c>
      <c r="G438" s="2">
        <v>4.0091999999999999</v>
      </c>
      <c r="J438" s="1">
        <f t="shared" si="46"/>
        <v>42271</v>
      </c>
      <c r="K438">
        <f t="shared" si="47"/>
        <v>7.0876241275114799E-2</v>
      </c>
      <c r="L438" s="7">
        <f t="shared" si="48"/>
        <v>3.3180000000000001E-2</v>
      </c>
      <c r="M438" s="23">
        <f t="shared" si="49"/>
        <v>3.7696241275114797E-2</v>
      </c>
      <c r="N438" s="9">
        <f t="shared" si="40"/>
        <v>3.3054944131636795E-2</v>
      </c>
      <c r="O438" s="9">
        <f t="shared" si="41"/>
        <v>1.5483518171186369E-2</v>
      </c>
      <c r="P438" s="9">
        <f t="shared" si="42"/>
        <v>4.853846230282316E-2</v>
      </c>
      <c r="Q438" s="9">
        <f t="shared" si="43"/>
        <v>1.7571425960450426E-2</v>
      </c>
      <c r="R438" s="9">
        <f t="shared" si="44"/>
        <v>6.4021980474009532E-2</v>
      </c>
      <c r="S438" s="9">
        <f t="shared" si="45"/>
        <v>2.0879077892640568E-3</v>
      </c>
    </row>
    <row r="439" spans="1:19" x14ac:dyDescent="0.35">
      <c r="A439" s="1">
        <v>41910</v>
      </c>
      <c r="B439" s="2">
        <v>10.139699935913086</v>
      </c>
      <c r="C439" s="2"/>
      <c r="E439" s="1">
        <v>41910</v>
      </c>
      <c r="F439" s="2">
        <v>2347.7179999999998</v>
      </c>
      <c r="G439" s="2">
        <v>4.0227000000000004</v>
      </c>
      <c r="J439" s="1">
        <f t="shared" si="46"/>
        <v>42272</v>
      </c>
      <c r="K439">
        <f t="shared" si="47"/>
        <v>7.186799235053741E-2</v>
      </c>
      <c r="L439" s="7">
        <f t="shared" si="48"/>
        <v>3.3100999999999998E-2</v>
      </c>
      <c r="M439" s="23">
        <f t="shared" si="49"/>
        <v>3.8766992350537412E-2</v>
      </c>
      <c r="N439" s="9">
        <f t="shared" si="40"/>
        <v>3.296918683166624E-2</v>
      </c>
      <c r="O439" s="9">
        <f t="shared" si="41"/>
        <v>1.5391523437408499E-2</v>
      </c>
      <c r="P439" s="9">
        <f t="shared" si="42"/>
        <v>4.8360710269074736E-2</v>
      </c>
      <c r="Q439" s="9">
        <f t="shared" si="43"/>
        <v>1.7577663394257741E-2</v>
      </c>
      <c r="R439" s="9">
        <f t="shared" si="44"/>
        <v>6.3752233706483238E-2</v>
      </c>
      <c r="S439" s="9">
        <f t="shared" si="45"/>
        <v>2.1861399568492423E-3</v>
      </c>
    </row>
    <row r="440" spans="1:19" x14ac:dyDescent="0.35">
      <c r="A440" s="1">
        <v>41911</v>
      </c>
      <c r="B440" s="2">
        <v>10.17389965057373</v>
      </c>
      <c r="C440" s="2"/>
      <c r="E440" s="1">
        <v>41911</v>
      </c>
      <c r="F440" s="2">
        <v>2357.7109999999998</v>
      </c>
      <c r="G440" s="2">
        <v>3.9925000000000002</v>
      </c>
      <c r="J440" s="1">
        <f t="shared" si="46"/>
        <v>42275</v>
      </c>
      <c r="K440">
        <f t="shared" si="47"/>
        <v>7.1772053967303753E-2</v>
      </c>
      <c r="L440" s="7">
        <f t="shared" si="48"/>
        <v>3.2905999999999998E-2</v>
      </c>
      <c r="M440" s="23">
        <f t="shared" si="49"/>
        <v>3.8866053967303756E-2</v>
      </c>
      <c r="N440" s="9">
        <f t="shared" si="40"/>
        <v>3.2891853353827841E-2</v>
      </c>
      <c r="O440" s="9">
        <f t="shared" si="41"/>
        <v>1.5312540126881815E-2</v>
      </c>
      <c r="P440" s="9">
        <f t="shared" si="42"/>
        <v>4.8204393480709658E-2</v>
      </c>
      <c r="Q440" s="9">
        <f t="shared" si="43"/>
        <v>1.7579313226946024E-2</v>
      </c>
      <c r="R440" s="9">
        <f t="shared" si="44"/>
        <v>6.3516933607591475E-2</v>
      </c>
      <c r="S440" s="9">
        <f t="shared" si="45"/>
        <v>2.2667731000642101E-3</v>
      </c>
    </row>
    <row r="441" spans="1:19" x14ac:dyDescent="0.35">
      <c r="A441" s="1">
        <v>41912</v>
      </c>
      <c r="B441" s="2">
        <v>10.204299926757813</v>
      </c>
      <c r="C441" s="2"/>
      <c r="E441" s="1">
        <v>41912</v>
      </c>
      <c r="F441" s="2">
        <v>2363.87</v>
      </c>
      <c r="G441" s="2">
        <v>3.9824000000000002</v>
      </c>
      <c r="J441" s="1">
        <f t="shared" si="46"/>
        <v>42276</v>
      </c>
      <c r="K441">
        <f t="shared" si="47"/>
        <v>7.3239147003538133E-2</v>
      </c>
      <c r="L441" s="7">
        <f t="shared" si="48"/>
        <v>3.2457E-2</v>
      </c>
      <c r="M441" s="23">
        <f t="shared" si="49"/>
        <v>4.0782147003538133E-2</v>
      </c>
      <c r="N441" s="9">
        <f t="shared" si="40"/>
        <v>3.2820721877537359E-2</v>
      </c>
      <c r="O441" s="9">
        <f t="shared" si="41"/>
        <v>1.5233886171146646E-2</v>
      </c>
      <c r="P441" s="9">
        <f t="shared" si="42"/>
        <v>4.8054608048684007E-2</v>
      </c>
      <c r="Q441" s="9">
        <f t="shared" si="43"/>
        <v>1.7586835706390712E-2</v>
      </c>
      <c r="R441" s="9">
        <f t="shared" si="44"/>
        <v>6.3288494219830654E-2</v>
      </c>
      <c r="S441" s="9">
        <f t="shared" si="45"/>
        <v>2.3529495352440678E-3</v>
      </c>
    </row>
    <row r="442" spans="1:19" x14ac:dyDescent="0.35">
      <c r="A442" s="1">
        <v>41920</v>
      </c>
      <c r="B442" s="2">
        <v>10.280300140380859</v>
      </c>
      <c r="C442" s="2"/>
      <c r="E442" s="1">
        <v>41920</v>
      </c>
      <c r="F442" s="2">
        <v>2382.7939999999999</v>
      </c>
      <c r="G442" s="2">
        <v>3.9929999999999999</v>
      </c>
      <c r="J442" s="1">
        <f t="shared" si="46"/>
        <v>42277</v>
      </c>
      <c r="K442">
        <f t="shared" si="47"/>
        <v>7.2885237113906542E-2</v>
      </c>
      <c r="L442" s="7">
        <f t="shared" si="48"/>
        <v>3.2362000000000002E-2</v>
      </c>
      <c r="M442" s="23">
        <f t="shared" si="49"/>
        <v>4.0523237113906541E-2</v>
      </c>
      <c r="N442" s="9">
        <f t="shared" si="40"/>
        <v>3.2749265485807394E-2</v>
      </c>
      <c r="O442" s="9">
        <f t="shared" si="41"/>
        <v>1.5155153511458009E-2</v>
      </c>
      <c r="P442" s="9">
        <f t="shared" si="42"/>
        <v>4.7904418997265399E-2</v>
      </c>
      <c r="Q442" s="9">
        <f t="shared" si="43"/>
        <v>1.7594111974349385E-2</v>
      </c>
      <c r="R442" s="9">
        <f t="shared" si="44"/>
        <v>6.3059572508723405E-2</v>
      </c>
      <c r="S442" s="9">
        <f t="shared" si="45"/>
        <v>2.438958462891376E-3</v>
      </c>
    </row>
    <row r="443" spans="1:19" x14ac:dyDescent="0.35">
      <c r="A443" s="1">
        <v>41921</v>
      </c>
      <c r="B443" s="2">
        <v>10.30780029296875</v>
      </c>
      <c r="C443" s="2"/>
      <c r="E443" s="1">
        <v>41921</v>
      </c>
      <c r="F443" s="2">
        <v>2389.3710000000001</v>
      </c>
      <c r="G443" s="2">
        <v>4.0014000000000003</v>
      </c>
      <c r="J443" s="1">
        <f t="shared" si="46"/>
        <v>42285</v>
      </c>
      <c r="K443">
        <f t="shared" si="47"/>
        <v>7.0846618222848323E-2</v>
      </c>
      <c r="L443" s="7">
        <f t="shared" si="48"/>
        <v>3.2409E-2</v>
      </c>
      <c r="M443" s="23">
        <f t="shared" si="49"/>
        <v>3.8437618222848323E-2</v>
      </c>
      <c r="N443" s="9">
        <f t="shared" si="40"/>
        <v>3.2670068542922447E-2</v>
      </c>
      <c r="O443" s="9">
        <f t="shared" si="41"/>
        <v>1.5072850501956824E-2</v>
      </c>
      <c r="P443" s="9">
        <f t="shared" si="42"/>
        <v>4.7742919044879269E-2</v>
      </c>
      <c r="Q443" s="9">
        <f t="shared" si="43"/>
        <v>1.7597218040965625E-2</v>
      </c>
      <c r="R443" s="9">
        <f t="shared" si="44"/>
        <v>6.2815769546836098E-2</v>
      </c>
      <c r="S443" s="9">
        <f t="shared" si="45"/>
        <v>2.524367539008799E-3</v>
      </c>
    </row>
    <row r="444" spans="1:19" x14ac:dyDescent="0.35">
      <c r="A444" s="1">
        <v>41922</v>
      </c>
      <c r="B444" s="2">
        <v>10.243000030517578</v>
      </c>
      <c r="C444" s="2"/>
      <c r="E444" s="1">
        <v>41922</v>
      </c>
      <c r="F444" s="2">
        <v>2374.54</v>
      </c>
      <c r="G444" s="2">
        <v>4.0130999999999997</v>
      </c>
      <c r="J444" s="1">
        <f t="shared" si="46"/>
        <v>42286</v>
      </c>
      <c r="K444">
        <f t="shared" si="47"/>
        <v>6.99687242119547E-2</v>
      </c>
      <c r="L444" s="7">
        <f t="shared" si="48"/>
        <v>3.1486E-2</v>
      </c>
      <c r="M444" s="23">
        <f t="shared" si="49"/>
        <v>3.84827242119547E-2</v>
      </c>
      <c r="N444" s="9">
        <f t="shared" si="40"/>
        <v>3.2591167735508873E-2</v>
      </c>
      <c r="O444" s="9">
        <f t="shared" si="41"/>
        <v>1.498994881373754E-2</v>
      </c>
      <c r="P444" s="9">
        <f t="shared" si="42"/>
        <v>4.7581116549246412E-2</v>
      </c>
      <c r="Q444" s="9">
        <f t="shared" si="43"/>
        <v>1.7601218921771335E-2</v>
      </c>
      <c r="R444" s="9">
        <f t="shared" si="44"/>
        <v>6.2571065362983957E-2</v>
      </c>
      <c r="S444" s="9">
        <f t="shared" si="45"/>
        <v>2.6112701080337926E-3</v>
      </c>
    </row>
    <row r="445" spans="1:19" x14ac:dyDescent="0.35">
      <c r="A445" s="1">
        <v>41923</v>
      </c>
      <c r="B445" s="2">
        <v>10.243000030517578</v>
      </c>
      <c r="C445" s="2"/>
      <c r="E445" s="1">
        <v>41923</v>
      </c>
      <c r="F445" s="2">
        <v>2374.54</v>
      </c>
      <c r="G445" s="2">
        <v>3.9965000000000002</v>
      </c>
      <c r="J445" s="1">
        <f t="shared" si="46"/>
        <v>42287</v>
      </c>
      <c r="K445">
        <f t="shared" si="47"/>
        <v>6.99687242119547E-2</v>
      </c>
      <c r="L445" s="7">
        <f t="shared" si="48"/>
        <v>3.1612000000000001E-2</v>
      </c>
      <c r="M445" s="23">
        <f t="shared" si="49"/>
        <v>3.8356724211954699E-2</v>
      </c>
      <c r="N445" s="9">
        <f t="shared" si="40"/>
        <v>3.2512528134967945E-2</v>
      </c>
      <c r="O445" s="9">
        <f t="shared" si="41"/>
        <v>1.4907285603638076E-2</v>
      </c>
      <c r="P445" s="9">
        <f t="shared" si="42"/>
        <v>4.7419813738606022E-2</v>
      </c>
      <c r="Q445" s="9">
        <f t="shared" si="43"/>
        <v>1.7605242531329869E-2</v>
      </c>
      <c r="R445" s="9">
        <f t="shared" si="44"/>
        <v>6.2327099342244098E-2</v>
      </c>
      <c r="S445" s="9">
        <f t="shared" si="45"/>
        <v>2.6979569276917928E-3</v>
      </c>
    </row>
    <row r="446" spans="1:19" x14ac:dyDescent="0.35">
      <c r="A446" s="1">
        <v>41925</v>
      </c>
      <c r="B446" s="2">
        <v>10.202500343322754</v>
      </c>
      <c r="C446" s="2"/>
      <c r="E446" s="1">
        <v>41925</v>
      </c>
      <c r="F446" s="2">
        <v>2366.009</v>
      </c>
      <c r="G446" s="2">
        <v>3.9952999999999999</v>
      </c>
      <c r="J446" s="1">
        <f t="shared" si="46"/>
        <v>42289</v>
      </c>
      <c r="K446">
        <f t="shared" si="47"/>
        <v>6.7800288083461308E-2</v>
      </c>
      <c r="L446" s="7">
        <f t="shared" si="48"/>
        <v>3.1488000000000002E-2</v>
      </c>
      <c r="M446" s="23">
        <f t="shared" si="49"/>
        <v>3.6312288083461305E-2</v>
      </c>
      <c r="N446" s="9">
        <f t="shared" si="40"/>
        <v>3.2429071244249597E-2</v>
      </c>
      <c r="O446" s="9">
        <f t="shared" si="41"/>
        <v>1.4826691251151122E-2</v>
      </c>
      <c r="P446" s="9">
        <f t="shared" si="42"/>
        <v>4.725576249540072E-2</v>
      </c>
      <c r="Q446" s="9">
        <f t="shared" si="43"/>
        <v>1.7602379993098473E-2</v>
      </c>
      <c r="R446" s="9">
        <f t="shared" si="44"/>
        <v>6.2082453746551844E-2</v>
      </c>
      <c r="S446" s="9">
        <f t="shared" si="45"/>
        <v>2.7756887419473526E-3</v>
      </c>
    </row>
    <row r="447" spans="1:19" x14ac:dyDescent="0.35">
      <c r="A447" s="1">
        <v>41926</v>
      </c>
      <c r="B447" s="2">
        <v>10.178799629211426</v>
      </c>
      <c r="C447" s="2"/>
      <c r="E447" s="1">
        <v>41926</v>
      </c>
      <c r="F447" s="2">
        <v>2359.4749999999999</v>
      </c>
      <c r="G447" s="2">
        <v>3.9015</v>
      </c>
      <c r="J447" s="1">
        <f t="shared" si="46"/>
        <v>42290</v>
      </c>
      <c r="K447">
        <f t="shared" si="47"/>
        <v>6.7759857343043253E-2</v>
      </c>
      <c r="L447" s="7">
        <f t="shared" si="48"/>
        <v>3.1063999999999998E-2</v>
      </c>
      <c r="M447" s="23">
        <f t="shared" si="49"/>
        <v>3.6695857343043259E-2</v>
      </c>
      <c r="N447" s="9">
        <f t="shared" si="40"/>
        <v>3.2348499610540961E-2</v>
      </c>
      <c r="O447" s="9">
        <f t="shared" si="41"/>
        <v>1.4747907892292271E-2</v>
      </c>
      <c r="P447" s="9">
        <f t="shared" si="42"/>
        <v>4.7096407502833233E-2</v>
      </c>
      <c r="Q447" s="9">
        <f t="shared" si="43"/>
        <v>1.7600591718248688E-2</v>
      </c>
      <c r="R447" s="9">
        <f t="shared" si="44"/>
        <v>6.1844315395125499E-2</v>
      </c>
      <c r="S447" s="9">
        <f t="shared" si="45"/>
        <v>2.8526838259564195E-3</v>
      </c>
    </row>
    <row r="448" spans="1:19" x14ac:dyDescent="0.35">
      <c r="A448" s="1">
        <v>41927</v>
      </c>
      <c r="B448" s="2">
        <v>10.237700462341309</v>
      </c>
      <c r="C448" s="2"/>
      <c r="E448" s="1">
        <v>41927</v>
      </c>
      <c r="F448" s="2">
        <v>2373.67</v>
      </c>
      <c r="G448" s="2">
        <v>3.8214999999999999</v>
      </c>
      <c r="J448" s="1">
        <f t="shared" si="46"/>
        <v>42291</v>
      </c>
      <c r="K448">
        <f t="shared" si="47"/>
        <v>6.8393840917346377E-2</v>
      </c>
      <c r="L448" s="7">
        <f t="shared" si="48"/>
        <v>3.0414E-2</v>
      </c>
      <c r="M448" s="23">
        <f t="shared" si="49"/>
        <v>3.797984091734638E-2</v>
      </c>
      <c r="N448" s="9">
        <f t="shared" si="40"/>
        <v>3.2271051963946744E-2</v>
      </c>
      <c r="O448" s="9">
        <f t="shared" si="41"/>
        <v>1.4666662538973935E-2</v>
      </c>
      <c r="P448" s="9">
        <f t="shared" si="42"/>
        <v>4.6937714502920683E-2</v>
      </c>
      <c r="Q448" s="9">
        <f t="shared" si="43"/>
        <v>1.7604389424972808E-2</v>
      </c>
      <c r="R448" s="9">
        <f t="shared" si="44"/>
        <v>6.1604377041894615E-2</v>
      </c>
      <c r="S448" s="9">
        <f t="shared" si="45"/>
        <v>2.9377268859988731E-3</v>
      </c>
    </row>
    <row r="449" spans="1:19" x14ac:dyDescent="0.35">
      <c r="A449" s="1">
        <v>41928</v>
      </c>
      <c r="B449" s="2">
        <v>10.175100326538086</v>
      </c>
      <c r="C449" s="2"/>
      <c r="E449" s="1">
        <v>41928</v>
      </c>
      <c r="F449" s="2">
        <v>2356.4989999999998</v>
      </c>
      <c r="G449" s="2">
        <v>3.8115999999999999</v>
      </c>
      <c r="J449" s="1">
        <f t="shared" si="46"/>
        <v>42292</v>
      </c>
      <c r="K449">
        <f t="shared" si="47"/>
        <v>6.69164871294812E-2</v>
      </c>
      <c r="L449" s="7">
        <f t="shared" si="48"/>
        <v>3.0813999999999998E-2</v>
      </c>
      <c r="M449" s="23">
        <f t="shared" si="49"/>
        <v>3.6102487129481206E-2</v>
      </c>
      <c r="N449" s="9">
        <f t="shared" ref="N449:N512" si="50">AVERAGE(M198:M449)</f>
        <v>3.2185495770575293E-2</v>
      </c>
      <c r="O449" s="9">
        <f t="shared" ref="O449:O512" si="51">_xlfn.STDEV.P(M198:M449)</f>
        <v>1.4580927915382833E-2</v>
      </c>
      <c r="P449" s="9">
        <f t="shared" ref="P449:P512" si="52">N449+O449</f>
        <v>4.6766423685958125E-2</v>
      </c>
      <c r="Q449" s="9">
        <f t="shared" ref="Q449:Q512" si="53">N449-O449</f>
        <v>1.760456785519246E-2</v>
      </c>
      <c r="R449" s="9">
        <f t="shared" ref="R449:R512" si="54">N449+O449*2</f>
        <v>6.1347351601340958E-2</v>
      </c>
      <c r="S449" s="9">
        <f t="shared" ref="S449:S512" si="55">N449-O449*2</f>
        <v>3.0236399398096275E-3</v>
      </c>
    </row>
    <row r="450" spans="1:19" x14ac:dyDescent="0.35">
      <c r="A450" s="1">
        <v>41929</v>
      </c>
      <c r="B450" s="2">
        <v>10.113800048828125</v>
      </c>
      <c r="C450" s="2"/>
      <c r="E450" s="1">
        <v>41929</v>
      </c>
      <c r="F450" s="2">
        <v>2341.1840000000002</v>
      </c>
      <c r="G450" s="2">
        <v>3.8109999999999999</v>
      </c>
      <c r="J450" s="1">
        <f t="shared" si="46"/>
        <v>42293</v>
      </c>
      <c r="K450">
        <f t="shared" si="47"/>
        <v>6.589090902692811E-2</v>
      </c>
      <c r="L450" s="7">
        <f t="shared" si="48"/>
        <v>3.1216000000000001E-2</v>
      </c>
      <c r="M450" s="23">
        <f t="shared" si="49"/>
        <v>3.4674909026928109E-2</v>
      </c>
      <c r="N450" s="9">
        <f t="shared" si="50"/>
        <v>3.2092689103791192E-2</v>
      </c>
      <c r="O450" s="9">
        <f t="shared" si="51"/>
        <v>1.4490075293053425E-2</v>
      </c>
      <c r="P450" s="9">
        <f t="shared" si="52"/>
        <v>4.6582764396844618E-2</v>
      </c>
      <c r="Q450" s="9">
        <f t="shared" si="53"/>
        <v>1.7602613810737765E-2</v>
      </c>
      <c r="R450" s="9">
        <f t="shared" si="54"/>
        <v>6.1072839689898045E-2</v>
      </c>
      <c r="S450" s="9">
        <f t="shared" si="55"/>
        <v>3.1125385176843413E-3</v>
      </c>
    </row>
    <row r="451" spans="1:19" x14ac:dyDescent="0.35">
      <c r="A451" s="1">
        <v>41932</v>
      </c>
      <c r="B451" s="2">
        <v>10.181300163269043</v>
      </c>
      <c r="C451" s="2"/>
      <c r="E451" s="1">
        <v>41932</v>
      </c>
      <c r="F451" s="2">
        <v>2356.7280000000001</v>
      </c>
      <c r="G451" s="2">
        <v>3.7441</v>
      </c>
      <c r="J451" s="1">
        <f t="shared" si="46"/>
        <v>42296</v>
      </c>
      <c r="K451">
        <f t="shared" si="47"/>
        <v>6.5954360877488571E-2</v>
      </c>
      <c r="L451" s="7">
        <f t="shared" si="48"/>
        <v>3.1213999999999999E-2</v>
      </c>
      <c r="M451" s="23">
        <f t="shared" si="49"/>
        <v>3.4740360877488573E-2</v>
      </c>
      <c r="N451" s="9">
        <f t="shared" si="50"/>
        <v>3.1995514299947507E-2</v>
      </c>
      <c r="O451" s="9">
        <f t="shared" si="51"/>
        <v>1.4389532430723152E-2</v>
      </c>
      <c r="P451" s="9">
        <f t="shared" si="52"/>
        <v>4.6385046730670662E-2</v>
      </c>
      <c r="Q451" s="9">
        <f t="shared" si="53"/>
        <v>1.7605981869224355E-2</v>
      </c>
      <c r="R451" s="9">
        <f t="shared" si="54"/>
        <v>6.077457916139381E-2</v>
      </c>
      <c r="S451" s="9">
        <f t="shared" si="55"/>
        <v>3.2164494385012038E-3</v>
      </c>
    </row>
    <row r="452" spans="1:19" x14ac:dyDescent="0.35">
      <c r="A452" s="1">
        <v>41933</v>
      </c>
      <c r="B452" s="2">
        <v>10.117300033569336</v>
      </c>
      <c r="C452" s="2"/>
      <c r="E452" s="1">
        <v>41933</v>
      </c>
      <c r="F452" s="2">
        <v>2339.6570000000002</v>
      </c>
      <c r="G452" s="2">
        <v>3.7323</v>
      </c>
      <c r="J452" s="1">
        <f t="shared" si="46"/>
        <v>42297</v>
      </c>
      <c r="K452">
        <f t="shared" si="47"/>
        <v>6.5283528195365953E-2</v>
      </c>
      <c r="L452" s="7">
        <f t="shared" si="48"/>
        <v>3.0615E-2</v>
      </c>
      <c r="M452" s="23">
        <f t="shared" si="49"/>
        <v>3.466852819536595E-2</v>
      </c>
      <c r="N452" s="9">
        <f t="shared" si="50"/>
        <v>3.1897122804588382E-2</v>
      </c>
      <c r="O452" s="9">
        <f t="shared" si="51"/>
        <v>1.4285775290736999E-2</v>
      </c>
      <c r="P452" s="9">
        <f t="shared" si="52"/>
        <v>4.618289809532538E-2</v>
      </c>
      <c r="Q452" s="9">
        <f t="shared" si="53"/>
        <v>1.7611347513851384E-2</v>
      </c>
      <c r="R452" s="9">
        <f t="shared" si="54"/>
        <v>6.0468673386062377E-2</v>
      </c>
      <c r="S452" s="9">
        <f t="shared" si="55"/>
        <v>3.3255722231143835E-3</v>
      </c>
    </row>
    <row r="453" spans="1:19" x14ac:dyDescent="0.35">
      <c r="A453" s="1">
        <v>41934</v>
      </c>
      <c r="B453" s="2">
        <v>10.065099716186523</v>
      </c>
      <c r="C453" s="2"/>
      <c r="E453" s="1">
        <v>41934</v>
      </c>
      <c r="F453" s="2">
        <v>2326.5529999999999</v>
      </c>
      <c r="G453" s="2">
        <v>3.7928999999999999</v>
      </c>
      <c r="J453" s="1">
        <f t="shared" ref="J453:J516" si="56">A701</f>
        <v>42298</v>
      </c>
      <c r="K453">
        <f t="shared" ref="K453:K516" si="57">1/B701</f>
        <v>6.7021433735434927E-2</v>
      </c>
      <c r="L453" s="7">
        <f t="shared" ref="L453:L516" si="58">G701/100</f>
        <v>3.0615999999999997E-2</v>
      </c>
      <c r="M453" s="23">
        <f t="shared" si="49"/>
        <v>3.6405433735434929E-2</v>
      </c>
      <c r="N453" s="9">
        <f t="shared" si="50"/>
        <v>3.1802846235134311E-2</v>
      </c>
      <c r="O453" s="9">
        <f t="shared" si="51"/>
        <v>1.4176905070522182E-2</v>
      </c>
      <c r="P453" s="9">
        <f t="shared" si="52"/>
        <v>4.5979751305656492E-2</v>
      </c>
      <c r="Q453" s="9">
        <f t="shared" si="53"/>
        <v>1.7625941164612129E-2</v>
      </c>
      <c r="R453" s="9">
        <f t="shared" si="54"/>
        <v>6.0156656376178674E-2</v>
      </c>
      <c r="S453" s="9">
        <f t="shared" si="55"/>
        <v>3.4490360940899467E-3</v>
      </c>
    </row>
    <row r="454" spans="1:19" x14ac:dyDescent="0.35">
      <c r="A454" s="1">
        <v>41935</v>
      </c>
      <c r="B454" s="2">
        <v>9.9657001495361328</v>
      </c>
      <c r="C454" s="2"/>
      <c r="E454" s="1">
        <v>41935</v>
      </c>
      <c r="F454" s="2">
        <v>2302.4180000000001</v>
      </c>
      <c r="G454" s="2">
        <v>3.8108</v>
      </c>
      <c r="J454" s="1">
        <f t="shared" si="56"/>
        <v>42299</v>
      </c>
      <c r="K454">
        <f t="shared" si="57"/>
        <v>6.6201490483081174E-2</v>
      </c>
      <c r="L454" s="7">
        <f t="shared" si="58"/>
        <v>3.0516000000000001E-2</v>
      </c>
      <c r="M454" s="23">
        <f t="shared" ref="M454:M517" si="59">K454-L454</f>
        <v>3.5685490483081173E-2</v>
      </c>
      <c r="N454" s="9">
        <f t="shared" si="50"/>
        <v>3.1703325148777869E-2</v>
      </c>
      <c r="O454" s="9">
        <f t="shared" si="51"/>
        <v>1.4060796650059843E-2</v>
      </c>
      <c r="P454" s="9">
        <f t="shared" si="52"/>
        <v>4.5764121798837709E-2</v>
      </c>
      <c r="Q454" s="9">
        <f t="shared" si="53"/>
        <v>1.7642528498718026E-2</v>
      </c>
      <c r="R454" s="9">
        <f t="shared" si="54"/>
        <v>5.9824918448897556E-2</v>
      </c>
      <c r="S454" s="9">
        <f t="shared" si="55"/>
        <v>3.5817318486581831E-3</v>
      </c>
    </row>
    <row r="455" spans="1:19" x14ac:dyDescent="0.35">
      <c r="A455" s="1">
        <v>41936</v>
      </c>
      <c r="B455" s="2">
        <v>9.9560003280639648</v>
      </c>
      <c r="C455" s="2"/>
      <c r="E455" s="1">
        <v>41936</v>
      </c>
      <c r="F455" s="2">
        <v>2302.2800000000002</v>
      </c>
      <c r="G455" s="2">
        <v>3.8012999999999999</v>
      </c>
      <c r="J455" s="1">
        <f t="shared" si="56"/>
        <v>42300</v>
      </c>
      <c r="K455">
        <f t="shared" si="57"/>
        <v>6.5394951264491394E-2</v>
      </c>
      <c r="L455" s="7">
        <f t="shared" si="58"/>
        <v>3.04E-2</v>
      </c>
      <c r="M455" s="23">
        <f t="shared" si="59"/>
        <v>3.4994951264491397E-2</v>
      </c>
      <c r="N455" s="9">
        <f t="shared" si="50"/>
        <v>3.160101034110032E-2</v>
      </c>
      <c r="O455" s="9">
        <f t="shared" si="51"/>
        <v>1.3942164585215928E-2</v>
      </c>
      <c r="P455" s="9">
        <f t="shared" si="52"/>
        <v>4.5543174926316252E-2</v>
      </c>
      <c r="Q455" s="9">
        <f t="shared" si="53"/>
        <v>1.7658845755884393E-2</v>
      </c>
      <c r="R455" s="9">
        <f t="shared" si="54"/>
        <v>5.9485339511532176E-2</v>
      </c>
      <c r="S455" s="9">
        <f t="shared" si="55"/>
        <v>3.7166811706684649E-3</v>
      </c>
    </row>
    <row r="456" spans="1:19" x14ac:dyDescent="0.35">
      <c r="A456" s="1">
        <v>41939</v>
      </c>
      <c r="B456" s="2">
        <v>9.9048004150390625</v>
      </c>
      <c r="C456" s="2"/>
      <c r="E456" s="1">
        <v>41939</v>
      </c>
      <c r="F456" s="2">
        <v>2290.4369999999999</v>
      </c>
      <c r="G456" s="2">
        <v>3.7755999999999998</v>
      </c>
      <c r="J456" s="1">
        <f t="shared" si="56"/>
        <v>42303</v>
      </c>
      <c r="K456">
        <f t="shared" si="57"/>
        <v>6.5080016861857395E-2</v>
      </c>
      <c r="L456" s="7">
        <f t="shared" si="58"/>
        <v>3.0200000000000001E-2</v>
      </c>
      <c r="M456" s="23">
        <f t="shared" si="59"/>
        <v>3.4880016861857391E-2</v>
      </c>
      <c r="N456" s="9">
        <f t="shared" si="50"/>
        <v>3.1495305648342596E-2</v>
      </c>
      <c r="O456" s="9">
        <f t="shared" si="51"/>
        <v>1.3815348334502126E-2</v>
      </c>
      <c r="P456" s="9">
        <f t="shared" si="52"/>
        <v>4.5310653982844722E-2</v>
      </c>
      <c r="Q456" s="9">
        <f t="shared" si="53"/>
        <v>1.7679957313840471E-2</v>
      </c>
      <c r="R456" s="9">
        <f t="shared" si="54"/>
        <v>5.9126002317346847E-2</v>
      </c>
      <c r="S456" s="9">
        <f t="shared" si="55"/>
        <v>3.8646089793383451E-3</v>
      </c>
    </row>
    <row r="457" spans="1:19" x14ac:dyDescent="0.35">
      <c r="A457" s="1">
        <v>41940</v>
      </c>
      <c r="B457" s="2">
        <v>10.087499618530273</v>
      </c>
      <c r="C457" s="2"/>
      <c r="E457" s="1">
        <v>41940</v>
      </c>
      <c r="F457" s="2">
        <v>2337.8710000000001</v>
      </c>
      <c r="G457" s="2">
        <v>3.7423999999999999</v>
      </c>
      <c r="J457" s="1">
        <f t="shared" si="56"/>
        <v>42304</v>
      </c>
      <c r="K457">
        <f t="shared" si="57"/>
        <v>6.4933799881536136E-2</v>
      </c>
      <c r="L457" s="7">
        <f t="shared" si="58"/>
        <v>2.98E-2</v>
      </c>
      <c r="M457" s="23">
        <f t="shared" si="59"/>
        <v>3.5133799881536136E-2</v>
      </c>
      <c r="N457" s="9">
        <f t="shared" si="50"/>
        <v>3.1390978610568769E-2</v>
      </c>
      <c r="O457" s="9">
        <f t="shared" si="51"/>
        <v>1.3687621336737834E-2</v>
      </c>
      <c r="P457" s="9">
        <f t="shared" si="52"/>
        <v>4.5078599947306605E-2</v>
      </c>
      <c r="Q457" s="9">
        <f t="shared" si="53"/>
        <v>1.7703357273830933E-2</v>
      </c>
      <c r="R457" s="9">
        <f t="shared" si="54"/>
        <v>5.8766221284044434E-2</v>
      </c>
      <c r="S457" s="9">
        <f t="shared" si="55"/>
        <v>4.0157359370931005E-3</v>
      </c>
    </row>
    <row r="458" spans="1:19" x14ac:dyDescent="0.35">
      <c r="A458" s="1">
        <v>41941</v>
      </c>
      <c r="B458" s="2">
        <v>10.190099716186523</v>
      </c>
      <c r="C458" s="2"/>
      <c r="E458" s="1">
        <v>41941</v>
      </c>
      <c r="F458" s="2">
        <v>2373.0300000000002</v>
      </c>
      <c r="G458" s="2">
        <v>3.7176</v>
      </c>
      <c r="J458" s="1">
        <f t="shared" si="56"/>
        <v>42305</v>
      </c>
      <c r="K458">
        <f t="shared" si="57"/>
        <v>6.6037546914119366E-2</v>
      </c>
      <c r="L458" s="7">
        <f t="shared" si="58"/>
        <v>2.9870000000000001E-2</v>
      </c>
      <c r="M458" s="23">
        <f t="shared" si="59"/>
        <v>3.6167546914119365E-2</v>
      </c>
      <c r="N458" s="9">
        <f t="shared" si="50"/>
        <v>3.128753165771378E-2</v>
      </c>
      <c r="O458" s="9">
        <f t="shared" si="51"/>
        <v>1.3551948684812734E-2</v>
      </c>
      <c r="P458" s="9">
        <f t="shared" si="52"/>
        <v>4.4839480342526515E-2</v>
      </c>
      <c r="Q458" s="9">
        <f t="shared" si="53"/>
        <v>1.7735582972901044E-2</v>
      </c>
      <c r="R458" s="9">
        <f t="shared" si="54"/>
        <v>5.8391429027339251E-2</v>
      </c>
      <c r="S458" s="9">
        <f t="shared" si="55"/>
        <v>4.1836342880883122E-3</v>
      </c>
    </row>
    <row r="459" spans="1:19" x14ac:dyDescent="0.35">
      <c r="A459" s="1">
        <v>41942</v>
      </c>
      <c r="B459" s="2">
        <v>10.229900360107422</v>
      </c>
      <c r="C459" s="2"/>
      <c r="E459" s="1">
        <v>41942</v>
      </c>
      <c r="F459" s="2">
        <v>2391.076</v>
      </c>
      <c r="G459" s="2">
        <v>3.7688000000000001</v>
      </c>
      <c r="J459" s="1">
        <f t="shared" si="56"/>
        <v>42306</v>
      </c>
      <c r="K459">
        <f t="shared" si="57"/>
        <v>6.2207627543980008E-2</v>
      </c>
      <c r="L459" s="7">
        <f t="shared" si="58"/>
        <v>3.0499999999999999E-2</v>
      </c>
      <c r="M459" s="23">
        <f t="shared" si="59"/>
        <v>3.1707627543980009E-2</v>
      </c>
      <c r="N459" s="9">
        <f t="shared" si="50"/>
        <v>3.1165621682704394E-2</v>
      </c>
      <c r="O459" s="9">
        <f t="shared" si="51"/>
        <v>1.3408683334693498E-2</v>
      </c>
      <c r="P459" s="9">
        <f t="shared" si="52"/>
        <v>4.457430501739789E-2</v>
      </c>
      <c r="Q459" s="9">
        <f t="shared" si="53"/>
        <v>1.7756938348010898E-2</v>
      </c>
      <c r="R459" s="9">
        <f t="shared" si="54"/>
        <v>5.798298835209139E-2</v>
      </c>
      <c r="S459" s="9">
        <f t="shared" si="55"/>
        <v>4.3482550133173981E-3</v>
      </c>
    </row>
    <row r="460" spans="1:19" x14ac:dyDescent="0.35">
      <c r="A460" s="1">
        <v>41943</v>
      </c>
      <c r="B460" s="2">
        <v>10.293800354003906</v>
      </c>
      <c r="C460" s="2"/>
      <c r="E460" s="1">
        <v>41943</v>
      </c>
      <c r="F460" s="2">
        <v>2420.1779999999999</v>
      </c>
      <c r="G460" s="2">
        <v>3.7559</v>
      </c>
      <c r="J460" s="1">
        <f t="shared" si="56"/>
        <v>42307</v>
      </c>
      <c r="K460">
        <f t="shared" si="57"/>
        <v>6.4011470805559398E-2</v>
      </c>
      <c r="L460" s="7">
        <f t="shared" si="58"/>
        <v>3.0600000000000002E-2</v>
      </c>
      <c r="M460" s="23">
        <f t="shared" si="59"/>
        <v>3.3411470805559396E-2</v>
      </c>
      <c r="N460" s="9">
        <f t="shared" si="50"/>
        <v>3.1047392813207151E-2</v>
      </c>
      <c r="O460" s="9">
        <f t="shared" si="51"/>
        <v>1.3256141586901388E-2</v>
      </c>
      <c r="P460" s="9">
        <f t="shared" si="52"/>
        <v>4.4303534400108535E-2</v>
      </c>
      <c r="Q460" s="9">
        <f t="shared" si="53"/>
        <v>1.7791251226305763E-2</v>
      </c>
      <c r="R460" s="9">
        <f t="shared" si="54"/>
        <v>5.7559675987009923E-2</v>
      </c>
      <c r="S460" s="9">
        <f t="shared" si="55"/>
        <v>4.5351096394043756E-3</v>
      </c>
    </row>
    <row r="461" spans="1:19" x14ac:dyDescent="0.35">
      <c r="A461" s="1">
        <v>41946</v>
      </c>
      <c r="B461" s="2">
        <v>10.324299812316895</v>
      </c>
      <c r="C461" s="2"/>
      <c r="E461" s="1">
        <v>41946</v>
      </c>
      <c r="F461" s="2">
        <v>2430.0320000000002</v>
      </c>
      <c r="G461" s="2">
        <v>3.7006999999999999</v>
      </c>
      <c r="J461" s="1">
        <f t="shared" si="56"/>
        <v>42310</v>
      </c>
      <c r="K461">
        <f t="shared" si="57"/>
        <v>6.495952884121034E-2</v>
      </c>
      <c r="L461" s="7">
        <f t="shared" si="58"/>
        <v>3.0525000000000004E-2</v>
      </c>
      <c r="M461" s="23">
        <f t="shared" si="59"/>
        <v>3.4434528841210336E-2</v>
      </c>
      <c r="N461" s="9">
        <f t="shared" si="50"/>
        <v>3.0939162397546408E-2</v>
      </c>
      <c r="O461" s="9">
        <f t="shared" si="51"/>
        <v>1.3115963948730954E-2</v>
      </c>
      <c r="P461" s="9">
        <f t="shared" si="52"/>
        <v>4.4055126346277361E-2</v>
      </c>
      <c r="Q461" s="9">
        <f t="shared" si="53"/>
        <v>1.7823198448815455E-2</v>
      </c>
      <c r="R461" s="9">
        <f t="shared" si="54"/>
        <v>5.7171090295008317E-2</v>
      </c>
      <c r="S461" s="9">
        <f t="shared" si="55"/>
        <v>4.7072345000844992E-3</v>
      </c>
    </row>
    <row r="462" spans="1:19" x14ac:dyDescent="0.35">
      <c r="A462" s="1">
        <v>41947</v>
      </c>
      <c r="B462" s="2">
        <v>10.333200454711914</v>
      </c>
      <c r="C462" s="2"/>
      <c r="E462" s="1">
        <v>41947</v>
      </c>
      <c r="F462" s="2">
        <v>2430.6770000000001</v>
      </c>
      <c r="G462" s="2">
        <v>3.6412</v>
      </c>
      <c r="J462" s="1">
        <f t="shared" si="56"/>
        <v>42311</v>
      </c>
      <c r="K462">
        <f t="shared" si="57"/>
        <v>6.5176725521200421E-2</v>
      </c>
      <c r="L462" s="7">
        <f t="shared" si="58"/>
        <v>3.0800000000000001E-2</v>
      </c>
      <c r="M462" s="23">
        <f t="shared" si="59"/>
        <v>3.437672552120042E-2</v>
      </c>
      <c r="N462" s="9">
        <f t="shared" si="50"/>
        <v>3.0833679298124243E-2</v>
      </c>
      <c r="O462" s="9">
        <f t="shared" si="51"/>
        <v>1.2980302367826692E-2</v>
      </c>
      <c r="P462" s="9">
        <f t="shared" si="52"/>
        <v>4.3813981665950935E-2</v>
      </c>
      <c r="Q462" s="9">
        <f t="shared" si="53"/>
        <v>1.7853376930297551E-2</v>
      </c>
      <c r="R462" s="9">
        <f t="shared" si="54"/>
        <v>5.6794284033777627E-2</v>
      </c>
      <c r="S462" s="9">
        <f t="shared" si="55"/>
        <v>4.8730745624708596E-3</v>
      </c>
    </row>
    <row r="463" spans="1:19" x14ac:dyDescent="0.35">
      <c r="A463" s="1">
        <v>41948</v>
      </c>
      <c r="B463" s="2">
        <v>10.282500267028809</v>
      </c>
      <c r="C463" s="2"/>
      <c r="E463" s="1">
        <v>41948</v>
      </c>
      <c r="F463" s="2">
        <v>2419.2539999999999</v>
      </c>
      <c r="G463" s="2">
        <v>3.6116999999999999</v>
      </c>
      <c r="J463" s="1">
        <f t="shared" si="56"/>
        <v>42312</v>
      </c>
      <c r="K463">
        <f t="shared" si="57"/>
        <v>6.2509765511477328E-2</v>
      </c>
      <c r="L463" s="7">
        <f t="shared" si="58"/>
        <v>3.1350999999999997E-2</v>
      </c>
      <c r="M463" s="23">
        <f t="shared" si="59"/>
        <v>3.1158765511477331E-2</v>
      </c>
      <c r="N463" s="9">
        <f t="shared" si="50"/>
        <v>3.0718973356650209E-2</v>
      </c>
      <c r="O463" s="9">
        <f t="shared" si="51"/>
        <v>1.2848534364218045E-2</v>
      </c>
      <c r="P463" s="9">
        <f t="shared" si="52"/>
        <v>4.3567507720868252E-2</v>
      </c>
      <c r="Q463" s="9">
        <f t="shared" si="53"/>
        <v>1.7870438992432167E-2</v>
      </c>
      <c r="R463" s="9">
        <f t="shared" si="54"/>
        <v>5.6416042085086299E-2</v>
      </c>
      <c r="S463" s="9">
        <f t="shared" si="55"/>
        <v>5.0219046282141203E-3</v>
      </c>
    </row>
    <row r="464" spans="1:19" x14ac:dyDescent="0.35">
      <c r="A464" s="1">
        <v>41949</v>
      </c>
      <c r="B464" s="2">
        <v>10.307700157165527</v>
      </c>
      <c r="C464" s="2"/>
      <c r="E464" s="1">
        <v>41949</v>
      </c>
      <c r="F464" s="2">
        <v>2425.864</v>
      </c>
      <c r="G464" s="2">
        <v>3.6223000000000001</v>
      </c>
      <c r="J464" s="1">
        <f t="shared" si="56"/>
        <v>42313</v>
      </c>
      <c r="K464">
        <f t="shared" si="57"/>
        <v>6.1330878950217792E-2</v>
      </c>
      <c r="L464" s="7">
        <f t="shared" si="58"/>
        <v>3.1150000000000001E-2</v>
      </c>
      <c r="M464" s="23">
        <f t="shared" si="59"/>
        <v>3.0180878950217791E-2</v>
      </c>
      <c r="N464" s="9">
        <f t="shared" si="50"/>
        <v>3.0602282989605319E-2</v>
      </c>
      <c r="O464" s="9">
        <f t="shared" si="51"/>
        <v>1.2718702992464442E-2</v>
      </c>
      <c r="P464" s="9">
        <f t="shared" si="52"/>
        <v>4.3320985982069765E-2</v>
      </c>
      <c r="Q464" s="9">
        <f t="shared" si="53"/>
        <v>1.7883579997140877E-2</v>
      </c>
      <c r="R464" s="9">
        <f t="shared" si="54"/>
        <v>5.6039688974534207E-2</v>
      </c>
      <c r="S464" s="9">
        <f t="shared" si="55"/>
        <v>5.1648770046764346E-3</v>
      </c>
    </row>
    <row r="465" spans="1:19" x14ac:dyDescent="0.35">
      <c r="A465" s="1">
        <v>41950</v>
      </c>
      <c r="B465" s="2">
        <v>10.281999588012695</v>
      </c>
      <c r="C465" s="2"/>
      <c r="E465" s="1">
        <v>41950</v>
      </c>
      <c r="F465" s="2">
        <v>2418.1709999999998</v>
      </c>
      <c r="G465" s="2">
        <v>3.5630999999999999</v>
      </c>
      <c r="J465" s="1">
        <f t="shared" si="56"/>
        <v>42314</v>
      </c>
      <c r="K465">
        <f t="shared" si="57"/>
        <v>6.0232256208585071E-2</v>
      </c>
      <c r="L465" s="7">
        <f t="shared" si="58"/>
        <v>3.125E-2</v>
      </c>
      <c r="M465" s="23">
        <f t="shared" si="59"/>
        <v>2.8982256208585071E-2</v>
      </c>
      <c r="N465" s="9">
        <f t="shared" si="50"/>
        <v>3.0479784527314986E-2</v>
      </c>
      <c r="O465" s="9">
        <f t="shared" si="51"/>
        <v>1.2584348272912171E-2</v>
      </c>
      <c r="P465" s="9">
        <f t="shared" si="52"/>
        <v>4.3064132800227153E-2</v>
      </c>
      <c r="Q465" s="9">
        <f t="shared" si="53"/>
        <v>1.7895436254402815E-2</v>
      </c>
      <c r="R465" s="9">
        <f t="shared" si="54"/>
        <v>5.5648481073139328E-2</v>
      </c>
      <c r="S465" s="9">
        <f t="shared" si="55"/>
        <v>5.3110879814906448E-3</v>
      </c>
    </row>
    <row r="466" spans="1:19" x14ac:dyDescent="0.35">
      <c r="A466" s="1">
        <v>41953</v>
      </c>
      <c r="B466" s="2">
        <v>10.518699645996094</v>
      </c>
      <c r="C466" s="2"/>
      <c r="E466" s="1">
        <v>41953</v>
      </c>
      <c r="F466" s="2">
        <v>2473.6729999999998</v>
      </c>
      <c r="G466" s="2">
        <v>3.5131999999999999</v>
      </c>
      <c r="J466" s="1">
        <f t="shared" si="56"/>
        <v>42317</v>
      </c>
      <c r="K466">
        <f t="shared" si="57"/>
        <v>5.918771107201299E-2</v>
      </c>
      <c r="L466" s="7">
        <f t="shared" si="58"/>
        <v>3.2099000000000003E-2</v>
      </c>
      <c r="M466" s="23">
        <f t="shared" si="59"/>
        <v>2.7088711072012987E-2</v>
      </c>
      <c r="N466" s="9">
        <f t="shared" si="50"/>
        <v>3.0347741960119901E-2</v>
      </c>
      <c r="O466" s="9">
        <f t="shared" si="51"/>
        <v>1.2443883555249018E-2</v>
      </c>
      <c r="P466" s="9">
        <f t="shared" si="52"/>
        <v>4.2791625515368921E-2</v>
      </c>
      <c r="Q466" s="9">
        <f t="shared" si="53"/>
        <v>1.7903858404870882E-2</v>
      </c>
      <c r="R466" s="9">
        <f t="shared" si="54"/>
        <v>5.5235509070617937E-2</v>
      </c>
      <c r="S466" s="9">
        <f t="shared" si="55"/>
        <v>5.4599748496218653E-3</v>
      </c>
    </row>
    <row r="467" spans="1:19" x14ac:dyDescent="0.35">
      <c r="A467" s="1">
        <v>41954</v>
      </c>
      <c r="B467" s="2">
        <v>10.545000076293945</v>
      </c>
      <c r="C467" s="2"/>
      <c r="E467" s="1">
        <v>41954</v>
      </c>
      <c r="F467" s="2">
        <v>2469.6729999999998</v>
      </c>
      <c r="G467" s="2">
        <v>3.4981</v>
      </c>
      <c r="J467" s="1">
        <f t="shared" si="56"/>
        <v>42318</v>
      </c>
      <c r="K467">
        <f t="shared" si="57"/>
        <v>5.9332390647606988E-2</v>
      </c>
      <c r="L467" s="7">
        <f t="shared" si="58"/>
        <v>3.2001000000000002E-2</v>
      </c>
      <c r="M467" s="23">
        <f t="shared" si="59"/>
        <v>2.7331390647606986E-2</v>
      </c>
      <c r="N467" s="9">
        <f t="shared" si="50"/>
        <v>3.0213598228013529E-2</v>
      </c>
      <c r="O467" s="9">
        <f t="shared" si="51"/>
        <v>1.2292553369538738E-2</v>
      </c>
      <c r="P467" s="9">
        <f t="shared" si="52"/>
        <v>4.2506151597552264E-2</v>
      </c>
      <c r="Q467" s="9">
        <f t="shared" si="53"/>
        <v>1.7921044858474792E-2</v>
      </c>
      <c r="R467" s="9">
        <f t="shared" si="54"/>
        <v>5.4798704967091008E-2</v>
      </c>
      <c r="S467" s="9">
        <f t="shared" si="55"/>
        <v>5.6284914889360542E-3</v>
      </c>
    </row>
    <row r="468" spans="1:19" x14ac:dyDescent="0.35">
      <c r="A468" s="1">
        <v>41955</v>
      </c>
      <c r="B468" s="2">
        <v>10.632699966430664</v>
      </c>
      <c r="C468" s="2"/>
      <c r="E468" s="1">
        <v>41955</v>
      </c>
      <c r="F468" s="2">
        <v>2494.4760000000001</v>
      </c>
      <c r="G468" s="2">
        <v>3.556</v>
      </c>
      <c r="J468" s="1">
        <f t="shared" si="56"/>
        <v>42319</v>
      </c>
      <c r="K468">
        <f t="shared" si="57"/>
        <v>5.9246622904751106E-2</v>
      </c>
      <c r="L468" s="7">
        <f t="shared" si="58"/>
        <v>3.1225999999999997E-2</v>
      </c>
      <c r="M468" s="23">
        <f t="shared" si="59"/>
        <v>2.8020622904751109E-2</v>
      </c>
      <c r="N468" s="9">
        <f t="shared" si="50"/>
        <v>3.0083553670116638E-2</v>
      </c>
      <c r="O468" s="9">
        <f t="shared" si="51"/>
        <v>1.2140782752153099E-2</v>
      </c>
      <c r="P468" s="9">
        <f t="shared" si="52"/>
        <v>4.2224336422269734E-2</v>
      </c>
      <c r="Q468" s="9">
        <f t="shared" si="53"/>
        <v>1.7942770917963539E-2</v>
      </c>
      <c r="R468" s="9">
        <f t="shared" si="54"/>
        <v>5.4365119174422841E-2</v>
      </c>
      <c r="S468" s="9">
        <f t="shared" si="55"/>
        <v>5.8019881658104393E-3</v>
      </c>
    </row>
    <row r="469" spans="1:19" x14ac:dyDescent="0.35">
      <c r="A469" s="1">
        <v>41956</v>
      </c>
      <c r="B469" s="2">
        <v>10.60159969329834</v>
      </c>
      <c r="C469" s="2"/>
      <c r="E469" s="1">
        <v>41956</v>
      </c>
      <c r="F469" s="2">
        <v>2485.6060000000002</v>
      </c>
      <c r="G469" s="2">
        <v>3.5924</v>
      </c>
      <c r="J469" s="1">
        <f t="shared" si="56"/>
        <v>42320</v>
      </c>
      <c r="K469">
        <f t="shared" si="57"/>
        <v>5.9596534841979749E-2</v>
      </c>
      <c r="L469" s="7">
        <f t="shared" si="58"/>
        <v>3.1350999999999997E-2</v>
      </c>
      <c r="M469" s="23">
        <f t="shared" si="59"/>
        <v>2.8245534841979753E-2</v>
      </c>
      <c r="N469" s="9">
        <f t="shared" si="50"/>
        <v>2.9951090130496023E-2</v>
      </c>
      <c r="O469" s="9">
        <f t="shared" si="51"/>
        <v>1.1976905263652804E-2</v>
      </c>
      <c r="P469" s="9">
        <f t="shared" si="52"/>
        <v>4.1927995394148827E-2</v>
      </c>
      <c r="Q469" s="9">
        <f t="shared" si="53"/>
        <v>1.7974184866843219E-2</v>
      </c>
      <c r="R469" s="9">
        <f t="shared" si="54"/>
        <v>5.3904900657801631E-2</v>
      </c>
      <c r="S469" s="9">
        <f t="shared" si="55"/>
        <v>5.9972796031904155E-3</v>
      </c>
    </row>
    <row r="470" spans="1:19" x14ac:dyDescent="0.35">
      <c r="A470" s="1">
        <v>41957</v>
      </c>
      <c r="B470" s="2">
        <v>10.411800384521484</v>
      </c>
      <c r="C470" s="2"/>
      <c r="E470" s="1">
        <v>41957</v>
      </c>
      <c r="F470" s="2">
        <v>2478.8240000000001</v>
      </c>
      <c r="G470" s="2">
        <v>3.6465999999999998</v>
      </c>
      <c r="J470" s="1">
        <f t="shared" si="56"/>
        <v>42321</v>
      </c>
      <c r="K470">
        <f t="shared" si="57"/>
        <v>6.041967686775751E-2</v>
      </c>
      <c r="L470" s="7">
        <f t="shared" si="58"/>
        <v>3.1251000000000001E-2</v>
      </c>
      <c r="M470" s="23">
        <f t="shared" si="59"/>
        <v>2.9168676867757509E-2</v>
      </c>
      <c r="N470" s="9">
        <f t="shared" si="50"/>
        <v>2.9828994461465367E-2</v>
      </c>
      <c r="O470" s="9">
        <f t="shared" si="51"/>
        <v>1.182648544918825E-2</v>
      </c>
      <c r="P470" s="9">
        <f t="shared" si="52"/>
        <v>4.1655479910653617E-2</v>
      </c>
      <c r="Q470" s="9">
        <f t="shared" si="53"/>
        <v>1.8002509012277117E-2</v>
      </c>
      <c r="R470" s="9">
        <f t="shared" si="54"/>
        <v>5.3481965359841871E-2</v>
      </c>
      <c r="S470" s="9">
        <f t="shared" si="55"/>
        <v>6.1760235630888664E-3</v>
      </c>
    </row>
    <row r="471" spans="1:19" x14ac:dyDescent="0.35">
      <c r="A471" s="1">
        <v>41960</v>
      </c>
      <c r="B471" s="2">
        <v>10.369500160217285</v>
      </c>
      <c r="C471" s="2"/>
      <c r="E471" s="1">
        <v>41960</v>
      </c>
      <c r="F471" s="2">
        <v>2474.009</v>
      </c>
      <c r="G471" s="2">
        <v>3.6608999999999998</v>
      </c>
      <c r="J471" s="1">
        <f t="shared" si="56"/>
        <v>42324</v>
      </c>
      <c r="K471">
        <f t="shared" si="57"/>
        <v>6.0019688007246948E-2</v>
      </c>
      <c r="L471" s="7">
        <f t="shared" si="58"/>
        <v>3.1352000000000005E-2</v>
      </c>
      <c r="M471" s="23">
        <f t="shared" si="59"/>
        <v>2.8667688007246943E-2</v>
      </c>
      <c r="N471" s="9">
        <f t="shared" si="50"/>
        <v>2.9705252457157116E-2</v>
      </c>
      <c r="O471" s="9">
        <f t="shared" si="51"/>
        <v>1.167386849754341E-2</v>
      </c>
      <c r="P471" s="9">
        <f t="shared" si="52"/>
        <v>4.1379120954700525E-2</v>
      </c>
      <c r="Q471" s="9">
        <f t="shared" si="53"/>
        <v>1.8031383959613706E-2</v>
      </c>
      <c r="R471" s="9">
        <f t="shared" si="54"/>
        <v>5.3052989452243932E-2</v>
      </c>
      <c r="S471" s="9">
        <f t="shared" si="55"/>
        <v>6.3575154620702963E-3</v>
      </c>
    </row>
    <row r="472" spans="1:19" x14ac:dyDescent="0.35">
      <c r="A472" s="1">
        <v>41961</v>
      </c>
      <c r="B472" s="2">
        <v>10.456600189208984</v>
      </c>
      <c r="C472" s="2"/>
      <c r="E472" s="1">
        <v>41961</v>
      </c>
      <c r="F472" s="2">
        <v>2456.366</v>
      </c>
      <c r="G472" s="2">
        <v>3.6070000000000002</v>
      </c>
      <c r="J472" s="1">
        <f t="shared" si="56"/>
        <v>42325</v>
      </c>
      <c r="K472">
        <f t="shared" si="57"/>
        <v>6.003445733814658E-2</v>
      </c>
      <c r="L472" s="7">
        <f t="shared" si="58"/>
        <v>3.1252000000000002E-2</v>
      </c>
      <c r="M472" s="23">
        <f t="shared" si="59"/>
        <v>2.8782457338146578E-2</v>
      </c>
      <c r="N472" s="9">
        <f t="shared" si="50"/>
        <v>2.9587367410332459E-2</v>
      </c>
      <c r="O472" s="9">
        <f t="shared" si="51"/>
        <v>1.1531732804334213E-2</v>
      </c>
      <c r="P472" s="9">
        <f t="shared" si="52"/>
        <v>4.1119100214666672E-2</v>
      </c>
      <c r="Q472" s="9">
        <f t="shared" si="53"/>
        <v>1.8055634605998246E-2</v>
      </c>
      <c r="R472" s="9">
        <f t="shared" si="54"/>
        <v>5.2650833019000885E-2</v>
      </c>
      <c r="S472" s="9">
        <f t="shared" si="55"/>
        <v>6.5239018016640324E-3</v>
      </c>
    </row>
    <row r="473" spans="1:19" x14ac:dyDescent="0.35">
      <c r="A473" s="1">
        <v>41962</v>
      </c>
      <c r="B473" s="2">
        <v>10.438699722290039</v>
      </c>
      <c r="C473" s="2"/>
      <c r="E473" s="1">
        <v>41962</v>
      </c>
      <c r="F473" s="2">
        <v>2450.9859999999999</v>
      </c>
      <c r="G473" s="2">
        <v>3.6154000000000002</v>
      </c>
      <c r="J473" s="1">
        <f t="shared" si="56"/>
        <v>42326</v>
      </c>
      <c r="K473">
        <f t="shared" si="57"/>
        <v>6.0573752744829047E-2</v>
      </c>
      <c r="L473" s="7">
        <f t="shared" si="58"/>
        <v>3.1401999999999999E-2</v>
      </c>
      <c r="M473" s="23">
        <f t="shared" si="59"/>
        <v>2.9171752744829048E-2</v>
      </c>
      <c r="N473" s="9">
        <f t="shared" si="50"/>
        <v>2.9471376795921544E-2</v>
      </c>
      <c r="O473" s="9">
        <f t="shared" si="51"/>
        <v>1.1387425483647627E-2</v>
      </c>
      <c r="P473" s="9">
        <f t="shared" si="52"/>
        <v>4.0858802279569173E-2</v>
      </c>
      <c r="Q473" s="9">
        <f t="shared" si="53"/>
        <v>1.8083951312273916E-2</v>
      </c>
      <c r="R473" s="9">
        <f t="shared" si="54"/>
        <v>5.2246227763216802E-2</v>
      </c>
      <c r="S473" s="9">
        <f t="shared" si="55"/>
        <v>6.6965258286262909E-3</v>
      </c>
    </row>
    <row r="474" spans="1:19" x14ac:dyDescent="0.35">
      <c r="A474" s="1">
        <v>41963</v>
      </c>
      <c r="B474" s="2">
        <v>10.447600364685059</v>
      </c>
      <c r="C474" s="2"/>
      <c r="E474" s="1">
        <v>41963</v>
      </c>
      <c r="F474" s="2">
        <v>2452.66</v>
      </c>
      <c r="G474" s="2">
        <v>3.6520999999999999</v>
      </c>
      <c r="J474" s="1">
        <f t="shared" si="56"/>
        <v>42327</v>
      </c>
      <c r="K474">
        <f t="shared" si="57"/>
        <v>5.9794304254023607E-2</v>
      </c>
      <c r="L474" s="7">
        <f t="shared" si="58"/>
        <v>3.1401999999999999E-2</v>
      </c>
      <c r="M474" s="23">
        <f t="shared" si="59"/>
        <v>2.8392304254023608E-2</v>
      </c>
      <c r="N474" s="9">
        <f t="shared" si="50"/>
        <v>2.9347620588131115E-2</v>
      </c>
      <c r="O474" s="9">
        <f t="shared" si="51"/>
        <v>1.1227898131818469E-2</v>
      </c>
      <c r="P474" s="9">
        <f t="shared" si="52"/>
        <v>4.0575518719949584E-2</v>
      </c>
      <c r="Q474" s="9">
        <f t="shared" si="53"/>
        <v>1.8119722456312645E-2</v>
      </c>
      <c r="R474" s="9">
        <f t="shared" si="54"/>
        <v>5.180341685176805E-2</v>
      </c>
      <c r="S474" s="9">
        <f t="shared" si="55"/>
        <v>6.8918243244941758E-3</v>
      </c>
    </row>
    <row r="475" spans="1:19" x14ac:dyDescent="0.35">
      <c r="A475" s="1">
        <v>41964</v>
      </c>
      <c r="B475" s="2">
        <v>10.59630012512207</v>
      </c>
      <c r="C475" s="2"/>
      <c r="E475" s="1">
        <v>41964</v>
      </c>
      <c r="F475" s="2">
        <v>2486.7910000000002</v>
      </c>
      <c r="G475" s="2">
        <v>3.6514000000000002</v>
      </c>
      <c r="J475" s="1">
        <f t="shared" si="56"/>
        <v>42328</v>
      </c>
      <c r="K475">
        <f t="shared" si="57"/>
        <v>5.9584458499207814E-2</v>
      </c>
      <c r="L475" s="7">
        <f t="shared" si="58"/>
        <v>3.1251000000000001E-2</v>
      </c>
      <c r="M475" s="23">
        <f t="shared" si="59"/>
        <v>2.8333458499207813E-2</v>
      </c>
      <c r="N475" s="9">
        <f t="shared" si="50"/>
        <v>2.9222643583246652E-2</v>
      </c>
      <c r="O475" s="9">
        <f t="shared" si="51"/>
        <v>1.1061985339280328E-2</v>
      </c>
      <c r="P475" s="9">
        <f t="shared" si="52"/>
        <v>4.0284628922526981E-2</v>
      </c>
      <c r="Q475" s="9">
        <f t="shared" si="53"/>
        <v>1.8160658243966323E-2</v>
      </c>
      <c r="R475" s="9">
        <f t="shared" si="54"/>
        <v>5.1346614261807311E-2</v>
      </c>
      <c r="S475" s="9">
        <f t="shared" si="55"/>
        <v>7.0986729046859966E-3</v>
      </c>
    </row>
    <row r="476" spans="1:19" x14ac:dyDescent="0.35">
      <c r="A476" s="1">
        <v>41967</v>
      </c>
      <c r="B476" s="2">
        <v>10.788299560546875</v>
      </c>
      <c r="C476" s="2"/>
      <c r="E476" s="1">
        <v>41967</v>
      </c>
      <c r="F476" s="2">
        <v>2532.8789999999999</v>
      </c>
      <c r="G476" s="2">
        <v>3.4767000000000001</v>
      </c>
      <c r="J476" s="1">
        <f t="shared" si="56"/>
        <v>42331</v>
      </c>
      <c r="K476">
        <f t="shared" si="57"/>
        <v>5.9884901394962928E-2</v>
      </c>
      <c r="L476" s="7">
        <f t="shared" si="58"/>
        <v>3.1301999999999996E-2</v>
      </c>
      <c r="M476" s="23">
        <f t="shared" si="59"/>
        <v>2.8582901394962931E-2</v>
      </c>
      <c r="N476" s="9">
        <f t="shared" si="50"/>
        <v>2.9099705183447084E-2</v>
      </c>
      <c r="O476" s="9">
        <f t="shared" si="51"/>
        <v>1.0894999464044094E-2</v>
      </c>
      <c r="P476" s="9">
        <f t="shared" si="52"/>
        <v>3.9994704647491178E-2</v>
      </c>
      <c r="Q476" s="9">
        <f t="shared" si="53"/>
        <v>1.820470571940299E-2</v>
      </c>
      <c r="R476" s="9">
        <f t="shared" si="54"/>
        <v>5.0889704111535275E-2</v>
      </c>
      <c r="S476" s="9">
        <f t="shared" si="55"/>
        <v>7.3097062553588964E-3</v>
      </c>
    </row>
    <row r="477" spans="1:19" x14ac:dyDescent="0.35">
      <c r="A477" s="1">
        <v>41968</v>
      </c>
      <c r="B477" s="2">
        <v>10.931400299072266</v>
      </c>
      <c r="C477" s="2"/>
      <c r="E477" s="1">
        <v>41968</v>
      </c>
      <c r="F477" s="2">
        <v>2567.5970000000002</v>
      </c>
      <c r="G477" s="2">
        <v>3.5215999999999998</v>
      </c>
      <c r="J477" s="1">
        <f t="shared" si="56"/>
        <v>42332</v>
      </c>
      <c r="K477">
        <f t="shared" si="57"/>
        <v>5.9815411098037799E-2</v>
      </c>
      <c r="L477" s="7">
        <f t="shared" si="58"/>
        <v>3.1077E-2</v>
      </c>
      <c r="M477" s="23">
        <f t="shared" si="59"/>
        <v>2.8738411098037799E-2</v>
      </c>
      <c r="N477" s="9">
        <f t="shared" si="50"/>
        <v>2.8977066449896359E-2</v>
      </c>
      <c r="O477" s="9">
        <f t="shared" si="51"/>
        <v>1.0723080019333881E-2</v>
      </c>
      <c r="P477" s="9">
        <f t="shared" si="52"/>
        <v>3.9700146469230244E-2</v>
      </c>
      <c r="Q477" s="9">
        <f t="shared" si="53"/>
        <v>1.8253986430562478E-2</v>
      </c>
      <c r="R477" s="9">
        <f t="shared" si="54"/>
        <v>5.0423226488564121E-2</v>
      </c>
      <c r="S477" s="9">
        <f t="shared" si="55"/>
        <v>7.5309064112285967E-3</v>
      </c>
    </row>
    <row r="478" spans="1:19" x14ac:dyDescent="0.35">
      <c r="A478" s="1">
        <v>41969</v>
      </c>
      <c r="B478" s="2">
        <v>11.103699684143066</v>
      </c>
      <c r="C478" s="2"/>
      <c r="E478" s="1">
        <v>41969</v>
      </c>
      <c r="F478" s="2">
        <v>2604.3449999999998</v>
      </c>
      <c r="G478" s="2">
        <v>3.5228000000000002</v>
      </c>
      <c r="J478" s="1">
        <f t="shared" si="56"/>
        <v>42333</v>
      </c>
      <c r="K478">
        <f t="shared" si="57"/>
        <v>5.9312334498904509E-2</v>
      </c>
      <c r="L478" s="7">
        <f t="shared" si="58"/>
        <v>3.0853000000000002E-2</v>
      </c>
      <c r="M478" s="23">
        <f t="shared" si="59"/>
        <v>2.8459334498904507E-2</v>
      </c>
      <c r="N478" s="9">
        <f t="shared" si="50"/>
        <v>2.8855100479135278E-2</v>
      </c>
      <c r="O478" s="9">
        <f t="shared" si="51"/>
        <v>1.0552117553412481E-2</v>
      </c>
      <c r="P478" s="9">
        <f t="shared" si="52"/>
        <v>3.9407218032547757E-2</v>
      </c>
      <c r="Q478" s="9">
        <f t="shared" si="53"/>
        <v>1.8302982925722799E-2</v>
      </c>
      <c r="R478" s="9">
        <f t="shared" si="54"/>
        <v>4.9959335585960239E-2</v>
      </c>
      <c r="S478" s="9">
        <f t="shared" si="55"/>
        <v>7.7508653723103171E-3</v>
      </c>
    </row>
    <row r="479" spans="1:19" x14ac:dyDescent="0.35">
      <c r="A479" s="1">
        <v>41970</v>
      </c>
      <c r="B479" s="2">
        <v>11.221400260925293</v>
      </c>
      <c r="C479" s="2"/>
      <c r="E479" s="1">
        <v>41970</v>
      </c>
      <c r="F479" s="2">
        <v>2630.4859999999999</v>
      </c>
      <c r="G479" s="2">
        <v>3.5243000000000002</v>
      </c>
      <c r="J479" s="1">
        <f t="shared" si="56"/>
        <v>42334</v>
      </c>
      <c r="K479">
        <f t="shared" si="57"/>
        <v>5.949972331938657E-2</v>
      </c>
      <c r="L479" s="7">
        <f t="shared" si="58"/>
        <v>3.0502999999999999E-2</v>
      </c>
      <c r="M479" s="23">
        <f t="shared" si="59"/>
        <v>2.8996723319386571E-2</v>
      </c>
      <c r="N479" s="9">
        <f t="shared" si="50"/>
        <v>2.8740569369712875E-2</v>
      </c>
      <c r="O479" s="9">
        <f t="shared" si="51"/>
        <v>1.0392114728848541E-2</v>
      </c>
      <c r="P479" s="9">
        <f t="shared" si="52"/>
        <v>3.9132684098561417E-2</v>
      </c>
      <c r="Q479" s="9">
        <f t="shared" si="53"/>
        <v>1.8348454640864334E-2</v>
      </c>
      <c r="R479" s="9">
        <f t="shared" si="54"/>
        <v>4.9524798827409955E-2</v>
      </c>
      <c r="S479" s="9">
        <f t="shared" si="55"/>
        <v>7.9563399120157925E-3</v>
      </c>
    </row>
    <row r="480" spans="1:19" x14ac:dyDescent="0.35">
      <c r="A480" s="1">
        <v>41971</v>
      </c>
      <c r="B480" s="2">
        <v>11.496899604797363</v>
      </c>
      <c r="C480" s="2"/>
      <c r="E480" s="1">
        <v>41971</v>
      </c>
      <c r="F480" s="2">
        <v>2682.835</v>
      </c>
      <c r="G480" s="2">
        <v>3.5249000000000001</v>
      </c>
      <c r="J480" s="1">
        <f t="shared" si="56"/>
        <v>42335</v>
      </c>
      <c r="K480">
        <f t="shared" si="57"/>
        <v>6.2793558069471289E-2</v>
      </c>
      <c r="L480" s="7">
        <f t="shared" si="58"/>
        <v>3.0602999999999998E-2</v>
      </c>
      <c r="M480" s="23">
        <f t="shared" si="59"/>
        <v>3.2190558069471291E-2</v>
      </c>
      <c r="N480" s="9">
        <f t="shared" si="50"/>
        <v>2.8638444545401674E-2</v>
      </c>
      <c r="O480" s="9">
        <f t="shared" si="51"/>
        <v>1.0229991748946038E-2</v>
      </c>
      <c r="P480" s="9">
        <f t="shared" si="52"/>
        <v>3.8868436294347712E-2</v>
      </c>
      <c r="Q480" s="9">
        <f t="shared" si="53"/>
        <v>1.8408452796455636E-2</v>
      </c>
      <c r="R480" s="9">
        <f t="shared" si="54"/>
        <v>4.909842804329375E-2</v>
      </c>
      <c r="S480" s="9">
        <f t="shared" si="55"/>
        <v>8.1784610475095984E-3</v>
      </c>
    </row>
    <row r="481" spans="1:19" x14ac:dyDescent="0.35">
      <c r="A481" s="1">
        <v>41974</v>
      </c>
      <c r="B481" s="2">
        <v>11.50409984588623</v>
      </c>
      <c r="C481" s="2"/>
      <c r="E481" s="1">
        <v>41974</v>
      </c>
      <c r="F481" s="2">
        <v>2680.1550000000002</v>
      </c>
      <c r="G481" s="2">
        <v>3.5145</v>
      </c>
      <c r="J481" s="1">
        <f t="shared" si="56"/>
        <v>42338</v>
      </c>
      <c r="K481">
        <f t="shared" si="57"/>
        <v>6.2594283827937594E-2</v>
      </c>
      <c r="L481" s="7">
        <f t="shared" si="58"/>
        <v>3.0404E-2</v>
      </c>
      <c r="M481" s="23">
        <f t="shared" si="59"/>
        <v>3.2190283827937594E-2</v>
      </c>
      <c r="N481" s="9">
        <f t="shared" si="50"/>
        <v>2.8542915559002704E-2</v>
      </c>
      <c r="O481" s="9">
        <f t="shared" si="51"/>
        <v>1.0082921193689219E-2</v>
      </c>
      <c r="P481" s="9">
        <f t="shared" si="52"/>
        <v>3.8625836752691919E-2</v>
      </c>
      <c r="Q481" s="9">
        <f t="shared" si="53"/>
        <v>1.8459994365313485E-2</v>
      </c>
      <c r="R481" s="9">
        <f t="shared" si="54"/>
        <v>4.8708757946381145E-2</v>
      </c>
      <c r="S481" s="9">
        <f t="shared" si="55"/>
        <v>8.3770731716242657E-3</v>
      </c>
    </row>
    <row r="482" spans="1:19" x14ac:dyDescent="0.35">
      <c r="A482" s="1">
        <v>41975</v>
      </c>
      <c r="B482" s="2">
        <v>11.897100448608398</v>
      </c>
      <c r="C482" s="2"/>
      <c r="E482" s="1">
        <v>41975</v>
      </c>
      <c r="F482" s="2">
        <v>2763.5450000000001</v>
      </c>
      <c r="G482" s="2">
        <v>3.5552999999999999</v>
      </c>
      <c r="J482" s="1">
        <f t="shared" si="56"/>
        <v>42339</v>
      </c>
      <c r="K482">
        <f t="shared" si="57"/>
        <v>6.2464086498119777E-2</v>
      </c>
      <c r="L482" s="7">
        <f t="shared" si="58"/>
        <v>3.0503999999999996E-2</v>
      </c>
      <c r="M482" s="23">
        <f t="shared" si="59"/>
        <v>3.196008649811978E-2</v>
      </c>
      <c r="N482" s="9">
        <f t="shared" si="50"/>
        <v>2.8452153709278605E-2</v>
      </c>
      <c r="O482" s="9">
        <f t="shared" si="51"/>
        <v>9.9479073581432743E-3</v>
      </c>
      <c r="P482" s="9">
        <f t="shared" si="52"/>
        <v>3.840006106742188E-2</v>
      </c>
      <c r="Q482" s="9">
        <f t="shared" si="53"/>
        <v>1.8504246351135331E-2</v>
      </c>
      <c r="R482" s="9">
        <f t="shared" si="54"/>
        <v>4.8347968425565158E-2</v>
      </c>
      <c r="S482" s="9">
        <f t="shared" si="55"/>
        <v>8.5563389929920568E-3</v>
      </c>
    </row>
    <row r="483" spans="1:19" x14ac:dyDescent="0.35">
      <c r="A483" s="1">
        <v>41976</v>
      </c>
      <c r="B483" s="2">
        <v>11.931599617004395</v>
      </c>
      <c r="C483" s="2"/>
      <c r="E483" s="1">
        <v>41976</v>
      </c>
      <c r="F483" s="2">
        <v>2779.5250000000001</v>
      </c>
      <c r="G483" s="2">
        <v>3.6238000000000001</v>
      </c>
      <c r="J483" s="1">
        <f t="shared" si="56"/>
        <v>42340</v>
      </c>
      <c r="K483">
        <f t="shared" si="57"/>
        <v>6.0857234921964452E-2</v>
      </c>
      <c r="L483" s="7">
        <f t="shared" si="58"/>
        <v>3.0453999999999998E-2</v>
      </c>
      <c r="M483" s="23">
        <f t="shared" si="59"/>
        <v>3.0403234921964454E-2</v>
      </c>
      <c r="N483" s="9">
        <f t="shared" si="50"/>
        <v>2.8359021950758602E-2</v>
      </c>
      <c r="O483" s="9">
        <f t="shared" si="51"/>
        <v>9.8185051750713931E-3</v>
      </c>
      <c r="P483" s="9">
        <f t="shared" si="52"/>
        <v>3.8177527125829995E-2</v>
      </c>
      <c r="Q483" s="9">
        <f t="shared" si="53"/>
        <v>1.8540516775687209E-2</v>
      </c>
      <c r="R483" s="9">
        <f t="shared" si="54"/>
        <v>4.7996032300901388E-2</v>
      </c>
      <c r="S483" s="9">
        <f t="shared" si="55"/>
        <v>8.7220116006158158E-3</v>
      </c>
    </row>
    <row r="484" spans="1:19" x14ac:dyDescent="0.35">
      <c r="A484" s="1">
        <v>41977</v>
      </c>
      <c r="B484" s="2">
        <v>12.469499588012695</v>
      </c>
      <c r="C484" s="2"/>
      <c r="E484" s="1">
        <v>41977</v>
      </c>
      <c r="F484" s="2">
        <v>2899.4560000000001</v>
      </c>
      <c r="G484" s="2">
        <v>3.6633</v>
      </c>
      <c r="J484" s="1">
        <f t="shared" si="56"/>
        <v>42341</v>
      </c>
      <c r="K484">
        <f t="shared" si="57"/>
        <v>5.9982964585443929E-2</v>
      </c>
      <c r="L484" s="7">
        <f t="shared" si="58"/>
        <v>3.0304000000000001E-2</v>
      </c>
      <c r="M484" s="23">
        <f t="shared" si="59"/>
        <v>2.9678964585443928E-2</v>
      </c>
      <c r="N484" s="9">
        <f t="shared" si="50"/>
        <v>2.8271513986799408E-2</v>
      </c>
      <c r="O484" s="9">
        <f t="shared" si="51"/>
        <v>9.7074532714587214E-3</v>
      </c>
      <c r="P484" s="9">
        <f t="shared" si="52"/>
        <v>3.7978967258258126E-2</v>
      </c>
      <c r="Q484" s="9">
        <f t="shared" si="53"/>
        <v>1.8564060715340686E-2</v>
      </c>
      <c r="R484" s="9">
        <f t="shared" si="54"/>
        <v>4.7686420529716847E-2</v>
      </c>
      <c r="S484" s="9">
        <f t="shared" si="55"/>
        <v>8.8566074438819649E-3</v>
      </c>
    </row>
    <row r="485" spans="1:19" x14ac:dyDescent="0.35">
      <c r="A485" s="1">
        <v>41978</v>
      </c>
      <c r="B485" s="2">
        <v>12.707500457763672</v>
      </c>
      <c r="C485" s="2"/>
      <c r="E485" s="1">
        <v>41978</v>
      </c>
      <c r="F485" s="2">
        <v>2937.6469999999999</v>
      </c>
      <c r="G485" s="2">
        <v>3.7759</v>
      </c>
      <c r="J485" s="1">
        <f t="shared" si="56"/>
        <v>42342</v>
      </c>
      <c r="K485">
        <f t="shared" si="57"/>
        <v>6.1107515440694572E-2</v>
      </c>
      <c r="L485" s="7">
        <f t="shared" si="58"/>
        <v>3.0254E-2</v>
      </c>
      <c r="M485" s="23">
        <f t="shared" si="59"/>
        <v>3.0853515440694573E-2</v>
      </c>
      <c r="N485" s="9">
        <f t="shared" si="50"/>
        <v>2.8188470270047512E-2</v>
      </c>
      <c r="O485" s="9">
        <f t="shared" si="51"/>
        <v>9.5948453621257784E-3</v>
      </c>
      <c r="P485" s="9">
        <f t="shared" si="52"/>
        <v>3.7783315632173291E-2</v>
      </c>
      <c r="Q485" s="9">
        <f t="shared" si="53"/>
        <v>1.8593624907921734E-2</v>
      </c>
      <c r="R485" s="9">
        <f t="shared" si="54"/>
        <v>4.7378160994299069E-2</v>
      </c>
      <c r="S485" s="9">
        <f t="shared" si="55"/>
        <v>8.9987795457959555E-3</v>
      </c>
    </row>
    <row r="486" spans="1:19" x14ac:dyDescent="0.35">
      <c r="A486" s="1">
        <v>41981</v>
      </c>
      <c r="B486" s="2">
        <v>13.091899871826172</v>
      </c>
      <c r="C486" s="2"/>
      <c r="E486" s="1">
        <v>41981</v>
      </c>
      <c r="F486" s="2">
        <v>3020.2579999999998</v>
      </c>
      <c r="G486" s="2">
        <v>3.7917999999999998</v>
      </c>
      <c r="J486" s="1">
        <f t="shared" si="56"/>
        <v>42345</v>
      </c>
      <c r="K486">
        <f t="shared" si="57"/>
        <v>6.0958142551373495E-2</v>
      </c>
      <c r="L486" s="7">
        <f t="shared" si="58"/>
        <v>3.0280000000000001E-2</v>
      </c>
      <c r="M486" s="23">
        <f t="shared" si="59"/>
        <v>3.0678142551373494E-2</v>
      </c>
      <c r="N486" s="9">
        <f t="shared" si="50"/>
        <v>2.8117744272046975E-2</v>
      </c>
      <c r="O486" s="9">
        <f t="shared" si="51"/>
        <v>9.5101703565631003E-3</v>
      </c>
      <c r="P486" s="9">
        <f t="shared" si="52"/>
        <v>3.7627914628610079E-2</v>
      </c>
      <c r="Q486" s="9">
        <f t="shared" si="53"/>
        <v>1.8607573915483875E-2</v>
      </c>
      <c r="R486" s="9">
        <f t="shared" si="54"/>
        <v>4.7138084985173176E-2</v>
      </c>
      <c r="S486" s="9">
        <f t="shared" si="55"/>
        <v>9.0974035589207747E-3</v>
      </c>
    </row>
    <row r="487" spans="1:19" x14ac:dyDescent="0.35">
      <c r="A487" s="1">
        <v>41982</v>
      </c>
      <c r="B487" s="2">
        <v>12.341099739074707</v>
      </c>
      <c r="C487" s="2"/>
      <c r="E487" s="1">
        <v>41982</v>
      </c>
      <c r="F487" s="2">
        <v>2856.2689999999998</v>
      </c>
      <c r="G487" s="2">
        <v>3.7532000000000001</v>
      </c>
      <c r="J487" s="1">
        <f t="shared" si="56"/>
        <v>42346</v>
      </c>
      <c r="K487">
        <f t="shared" si="57"/>
        <v>6.2078638847032505E-2</v>
      </c>
      <c r="L487" s="7">
        <f t="shared" si="58"/>
        <v>3.0005E-2</v>
      </c>
      <c r="M487" s="23">
        <f t="shared" si="59"/>
        <v>3.2073638847032501E-2</v>
      </c>
      <c r="N487" s="9">
        <f t="shared" si="50"/>
        <v>2.8056238636341432E-2</v>
      </c>
      <c r="O487" s="9">
        <f t="shared" si="51"/>
        <v>9.4339618376405518E-3</v>
      </c>
      <c r="P487" s="9">
        <f t="shared" si="52"/>
        <v>3.749020047398198E-2</v>
      </c>
      <c r="Q487" s="9">
        <f t="shared" si="53"/>
        <v>1.862227679870088E-2</v>
      </c>
      <c r="R487" s="9">
        <f t="shared" si="54"/>
        <v>4.6924162311622539E-2</v>
      </c>
      <c r="S487" s="9">
        <f t="shared" si="55"/>
        <v>9.1883149610603281E-3</v>
      </c>
    </row>
    <row r="488" spans="1:19" x14ac:dyDescent="0.35">
      <c r="A488" s="1">
        <v>41983</v>
      </c>
      <c r="B488" s="2">
        <v>12.686100006103516</v>
      </c>
      <c r="C488" s="2"/>
      <c r="E488" s="1">
        <v>41983</v>
      </c>
      <c r="F488" s="2">
        <v>2940.0059999999999</v>
      </c>
      <c r="G488" s="2">
        <v>3.7111000000000001</v>
      </c>
      <c r="J488" s="1">
        <f t="shared" si="56"/>
        <v>42347</v>
      </c>
      <c r="K488">
        <f t="shared" si="57"/>
        <v>6.1999355277090128E-2</v>
      </c>
      <c r="L488" s="7">
        <f t="shared" si="58"/>
        <v>2.9967999999999998E-2</v>
      </c>
      <c r="M488" s="23">
        <f t="shared" si="59"/>
        <v>3.2031355277090126E-2</v>
      </c>
      <c r="N488" s="9">
        <f t="shared" si="50"/>
        <v>2.8010479410843302E-2</v>
      </c>
      <c r="O488" s="9">
        <f t="shared" si="51"/>
        <v>9.3864839549676962E-3</v>
      </c>
      <c r="P488" s="9">
        <f t="shared" si="52"/>
        <v>3.7396963365810998E-2</v>
      </c>
      <c r="Q488" s="9">
        <f t="shared" si="53"/>
        <v>1.8623995455875605E-2</v>
      </c>
      <c r="R488" s="9">
        <f t="shared" si="54"/>
        <v>4.6783447320778694E-2</v>
      </c>
      <c r="S488" s="9">
        <f t="shared" si="55"/>
        <v>9.2375115009079092E-3</v>
      </c>
    </row>
    <row r="489" spans="1:19" x14ac:dyDescent="0.35">
      <c r="A489" s="1">
        <v>41984</v>
      </c>
      <c r="B489" s="2">
        <v>12.595100402832031</v>
      </c>
      <c r="C489" s="2"/>
      <c r="E489" s="1">
        <v>41984</v>
      </c>
      <c r="F489" s="2">
        <v>2925.7429999999999</v>
      </c>
      <c r="G489" s="2">
        <v>3.7282000000000002</v>
      </c>
      <c r="J489" s="1">
        <f t="shared" si="56"/>
        <v>42348</v>
      </c>
      <c r="K489">
        <f t="shared" si="57"/>
        <v>6.230917897131763E-2</v>
      </c>
      <c r="L489" s="7">
        <f t="shared" si="58"/>
        <v>3.0018E-2</v>
      </c>
      <c r="M489" s="23">
        <f t="shared" si="59"/>
        <v>3.2291178971317627E-2</v>
      </c>
      <c r="N489" s="9">
        <f t="shared" si="50"/>
        <v>2.7976179795662016E-2</v>
      </c>
      <c r="O489" s="9">
        <f t="shared" si="51"/>
        <v>9.354933620844311E-3</v>
      </c>
      <c r="P489" s="9">
        <f t="shared" si="52"/>
        <v>3.7331113416506329E-2</v>
      </c>
      <c r="Q489" s="9">
        <f t="shared" si="53"/>
        <v>1.8621246174817703E-2</v>
      </c>
      <c r="R489" s="9">
        <f t="shared" si="54"/>
        <v>4.6686047037350638E-2</v>
      </c>
      <c r="S489" s="9">
        <f t="shared" si="55"/>
        <v>9.2663125539733937E-3</v>
      </c>
    </row>
    <row r="490" spans="1:19" x14ac:dyDescent="0.35">
      <c r="A490" s="1">
        <v>41985</v>
      </c>
      <c r="B490" s="2">
        <v>12.643400192260742</v>
      </c>
      <c r="C490" s="2"/>
      <c r="E490" s="1">
        <v>41985</v>
      </c>
      <c r="F490" s="2">
        <v>2938.1729999999998</v>
      </c>
      <c r="G490" s="2">
        <v>3.7513000000000001</v>
      </c>
      <c r="J490" s="1">
        <f t="shared" si="56"/>
        <v>42349</v>
      </c>
      <c r="K490">
        <f t="shared" si="57"/>
        <v>6.2688459027287924E-2</v>
      </c>
      <c r="L490" s="7">
        <f t="shared" si="58"/>
        <v>2.9930999999999999E-2</v>
      </c>
      <c r="M490" s="23">
        <f t="shared" si="59"/>
        <v>3.2757459027287925E-2</v>
      </c>
      <c r="N490" s="9">
        <f t="shared" si="50"/>
        <v>2.7953530395532819E-2</v>
      </c>
      <c r="O490" s="9">
        <f t="shared" si="51"/>
        <v>9.3364023595803834E-3</v>
      </c>
      <c r="P490" s="9">
        <f t="shared" si="52"/>
        <v>3.7289932755113206E-2</v>
      </c>
      <c r="Q490" s="9">
        <f t="shared" si="53"/>
        <v>1.8617128035952436E-2</v>
      </c>
      <c r="R490" s="9">
        <f t="shared" si="54"/>
        <v>4.6626335114693586E-2</v>
      </c>
      <c r="S490" s="9">
        <f t="shared" si="55"/>
        <v>9.2807256763720522E-3</v>
      </c>
    </row>
    <row r="491" spans="1:19" x14ac:dyDescent="0.35">
      <c r="A491" s="1">
        <v>41988</v>
      </c>
      <c r="B491" s="2">
        <v>12.681400299072266</v>
      </c>
      <c r="C491" s="2"/>
      <c r="E491" s="1">
        <v>41988</v>
      </c>
      <c r="F491" s="2">
        <v>2953.4209999999998</v>
      </c>
      <c r="G491" s="2">
        <v>3.7814999999999999</v>
      </c>
      <c r="J491" s="1">
        <f t="shared" si="56"/>
        <v>42352</v>
      </c>
      <c r="K491">
        <f t="shared" si="57"/>
        <v>6.1135155279618984E-2</v>
      </c>
      <c r="L491" s="7">
        <f t="shared" si="58"/>
        <v>3.0306000000000003E-2</v>
      </c>
      <c r="M491" s="23">
        <f t="shared" si="59"/>
        <v>3.0829155279618981E-2</v>
      </c>
      <c r="N491" s="9">
        <f t="shared" si="50"/>
        <v>2.790325698092716E-2</v>
      </c>
      <c r="O491" s="9">
        <f t="shared" si="51"/>
        <v>9.2865406774107831E-3</v>
      </c>
      <c r="P491" s="9">
        <f t="shared" si="52"/>
        <v>3.7189797658337943E-2</v>
      </c>
      <c r="Q491" s="9">
        <f t="shared" si="53"/>
        <v>1.8616716303516377E-2</v>
      </c>
      <c r="R491" s="9">
        <f t="shared" si="54"/>
        <v>4.6476338335748726E-2</v>
      </c>
      <c r="S491" s="9">
        <f t="shared" si="55"/>
        <v>9.330175626105594E-3</v>
      </c>
    </row>
    <row r="492" spans="1:19" x14ac:dyDescent="0.35">
      <c r="A492" s="1">
        <v>41989</v>
      </c>
      <c r="B492" s="2">
        <v>13.022100448608398</v>
      </c>
      <c r="C492" s="2"/>
      <c r="E492" s="1">
        <v>41989</v>
      </c>
      <c r="F492" s="2">
        <v>3021.518</v>
      </c>
      <c r="G492" s="2">
        <v>3.7522000000000002</v>
      </c>
      <c r="J492" s="1">
        <f t="shared" si="56"/>
        <v>42353</v>
      </c>
      <c r="K492">
        <f t="shared" si="57"/>
        <v>6.140280812723356E-2</v>
      </c>
      <c r="L492" s="7">
        <f t="shared" si="58"/>
        <v>3.0157E-2</v>
      </c>
      <c r="M492" s="23">
        <f t="shared" si="59"/>
        <v>3.124580812723356E-2</v>
      </c>
      <c r="N492" s="9">
        <f t="shared" si="50"/>
        <v>2.7861710854284114E-2</v>
      </c>
      <c r="O492" s="9">
        <f t="shared" si="51"/>
        <v>9.2479943363443784E-3</v>
      </c>
      <c r="P492" s="9">
        <f t="shared" si="52"/>
        <v>3.7109705190628492E-2</v>
      </c>
      <c r="Q492" s="9">
        <f t="shared" si="53"/>
        <v>1.8613716517939735E-2</v>
      </c>
      <c r="R492" s="9">
        <f t="shared" si="54"/>
        <v>4.635769952697287E-2</v>
      </c>
      <c r="S492" s="9">
        <f t="shared" si="55"/>
        <v>9.3657221815953567E-3</v>
      </c>
    </row>
    <row r="493" spans="1:19" x14ac:dyDescent="0.35">
      <c r="A493" s="1">
        <v>41990</v>
      </c>
      <c r="B493" s="2">
        <v>13.244899749755859</v>
      </c>
      <c r="C493" s="2"/>
      <c r="E493" s="1">
        <v>41990</v>
      </c>
      <c r="F493" s="2">
        <v>3061.02</v>
      </c>
      <c r="G493" s="2">
        <v>3.7376999999999998</v>
      </c>
      <c r="J493" s="1">
        <f t="shared" si="56"/>
        <v>42354</v>
      </c>
      <c r="K493">
        <f t="shared" si="57"/>
        <v>6.1244491315652433E-2</v>
      </c>
      <c r="L493" s="7">
        <f t="shared" si="58"/>
        <v>3.0007000000000002E-2</v>
      </c>
      <c r="M493" s="23">
        <f t="shared" si="59"/>
        <v>3.123749131565243E-2</v>
      </c>
      <c r="N493" s="9">
        <f t="shared" si="50"/>
        <v>2.7818550291922872E-2</v>
      </c>
      <c r="O493" s="9">
        <f t="shared" si="51"/>
        <v>9.2066661197499743E-3</v>
      </c>
      <c r="P493" s="9">
        <f t="shared" si="52"/>
        <v>3.7025216411672848E-2</v>
      </c>
      <c r="Q493" s="9">
        <f t="shared" si="53"/>
        <v>1.8611884172172896E-2</v>
      </c>
      <c r="R493" s="9">
        <f t="shared" si="54"/>
        <v>4.6231882531422824E-2</v>
      </c>
      <c r="S493" s="9">
        <f t="shared" si="55"/>
        <v>9.4052180524229236E-3</v>
      </c>
    </row>
    <row r="494" spans="1:19" x14ac:dyDescent="0.35">
      <c r="A494" s="1">
        <v>41991</v>
      </c>
      <c r="B494" s="2">
        <v>13.214300155639648</v>
      </c>
      <c r="C494" s="2"/>
      <c r="E494" s="1">
        <v>41991</v>
      </c>
      <c r="F494" s="2">
        <v>3057.5210000000002</v>
      </c>
      <c r="G494" s="2">
        <v>3.7614000000000001</v>
      </c>
      <c r="J494" s="1">
        <f t="shared" si="56"/>
        <v>42355</v>
      </c>
      <c r="K494">
        <f t="shared" si="57"/>
        <v>6.0219561203793952E-2</v>
      </c>
      <c r="L494" s="7">
        <f t="shared" si="58"/>
        <v>2.9857000000000002E-2</v>
      </c>
      <c r="M494" s="23">
        <f t="shared" si="59"/>
        <v>3.036256120379395E-2</v>
      </c>
      <c r="N494" s="9">
        <f t="shared" si="50"/>
        <v>2.7774038043023346E-2</v>
      </c>
      <c r="O494" s="9">
        <f t="shared" si="51"/>
        <v>9.167057469564463E-3</v>
      </c>
      <c r="P494" s="9">
        <f t="shared" si="52"/>
        <v>3.6941095512587813E-2</v>
      </c>
      <c r="Q494" s="9">
        <f t="shared" si="53"/>
        <v>1.8606980573458883E-2</v>
      </c>
      <c r="R494" s="9">
        <f t="shared" si="54"/>
        <v>4.6108152982152276E-2</v>
      </c>
      <c r="S494" s="9">
        <f t="shared" si="55"/>
        <v>9.4399231038944202E-3</v>
      </c>
    </row>
    <row r="495" spans="1:19" x14ac:dyDescent="0.35">
      <c r="A495" s="1">
        <v>41992</v>
      </c>
      <c r="B495" s="2">
        <v>13.472999572753906</v>
      </c>
      <c r="C495" s="2"/>
      <c r="E495" s="1">
        <v>41992</v>
      </c>
      <c r="F495" s="2">
        <v>3108.596</v>
      </c>
      <c r="G495" s="2">
        <v>3.7105999999999999</v>
      </c>
      <c r="J495" s="1">
        <f t="shared" si="56"/>
        <v>42356</v>
      </c>
      <c r="K495">
        <f t="shared" si="57"/>
        <v>6.0112051979827663E-2</v>
      </c>
      <c r="L495" s="7">
        <f t="shared" si="58"/>
        <v>2.9408E-2</v>
      </c>
      <c r="M495" s="23">
        <f t="shared" si="59"/>
        <v>3.0704051979827663E-2</v>
      </c>
      <c r="N495" s="9">
        <f t="shared" si="50"/>
        <v>2.7733019816779902E-2</v>
      </c>
      <c r="O495" s="9">
        <f t="shared" si="51"/>
        <v>9.1306573419164625E-3</v>
      </c>
      <c r="P495" s="9">
        <f t="shared" si="52"/>
        <v>3.6863677158696366E-2</v>
      </c>
      <c r="Q495" s="9">
        <f t="shared" si="53"/>
        <v>1.8602362474863438E-2</v>
      </c>
      <c r="R495" s="9">
        <f t="shared" si="54"/>
        <v>4.5994334500612827E-2</v>
      </c>
      <c r="S495" s="9">
        <f t="shared" si="55"/>
        <v>9.4717051329469767E-3</v>
      </c>
    </row>
    <row r="496" spans="1:19" x14ac:dyDescent="0.35">
      <c r="A496" s="1">
        <v>41995</v>
      </c>
      <c r="B496" s="2">
        <v>13.651100158691406</v>
      </c>
      <c r="C496" s="2"/>
      <c r="E496" s="1">
        <v>41995</v>
      </c>
      <c r="F496" s="2">
        <v>3127.4450000000002</v>
      </c>
      <c r="G496" s="2">
        <v>3.7029999999999998</v>
      </c>
      <c r="J496" s="1">
        <f t="shared" si="56"/>
        <v>42359</v>
      </c>
      <c r="K496">
        <f t="shared" si="57"/>
        <v>5.9051050536939854E-2</v>
      </c>
      <c r="L496" s="7">
        <f t="shared" si="58"/>
        <v>2.8811E-2</v>
      </c>
      <c r="M496" s="23">
        <f t="shared" si="59"/>
        <v>3.0240050536939855E-2</v>
      </c>
      <c r="N496" s="9">
        <f t="shared" si="50"/>
        <v>2.7697184592810481E-2</v>
      </c>
      <c r="O496" s="9">
        <f t="shared" si="51"/>
        <v>9.1029846848007662E-3</v>
      </c>
      <c r="P496" s="9">
        <f t="shared" si="52"/>
        <v>3.6800169277611247E-2</v>
      </c>
      <c r="Q496" s="9">
        <f t="shared" si="53"/>
        <v>1.8594199908009715E-2</v>
      </c>
      <c r="R496" s="9">
        <f t="shared" si="54"/>
        <v>4.5903153962412013E-2</v>
      </c>
      <c r="S496" s="9">
        <f t="shared" si="55"/>
        <v>9.4912152232089486E-3</v>
      </c>
    </row>
    <row r="497" spans="1:19" x14ac:dyDescent="0.35">
      <c r="A497" s="1">
        <v>41996</v>
      </c>
      <c r="B497" s="2">
        <v>13.229399681091309</v>
      </c>
      <c r="C497" s="2"/>
      <c r="E497" s="1">
        <v>41996</v>
      </c>
      <c r="F497" s="2">
        <v>3032.6120000000001</v>
      </c>
      <c r="G497" s="2">
        <v>3.6604000000000001</v>
      </c>
      <c r="J497" s="1">
        <f t="shared" si="56"/>
        <v>42360</v>
      </c>
      <c r="K497">
        <f t="shared" si="57"/>
        <v>5.8952183321536254E-2</v>
      </c>
      <c r="L497" s="7">
        <f t="shared" si="58"/>
        <v>2.8610000000000003E-2</v>
      </c>
      <c r="M497" s="23">
        <f t="shared" si="59"/>
        <v>3.0342183321536251E-2</v>
      </c>
      <c r="N497" s="9">
        <f t="shared" si="50"/>
        <v>2.7666305319447096E-2</v>
      </c>
      <c r="O497" s="9">
        <f t="shared" si="51"/>
        <v>9.080734327393581E-3</v>
      </c>
      <c r="P497" s="9">
        <f t="shared" si="52"/>
        <v>3.6747039646840673E-2</v>
      </c>
      <c r="Q497" s="9">
        <f t="shared" si="53"/>
        <v>1.8585570992053515E-2</v>
      </c>
      <c r="R497" s="9">
        <f t="shared" si="54"/>
        <v>4.5827773974234258E-2</v>
      </c>
      <c r="S497" s="9">
        <f t="shared" si="55"/>
        <v>9.5048366646599339E-3</v>
      </c>
    </row>
    <row r="498" spans="1:19" x14ac:dyDescent="0.35">
      <c r="A498" s="1">
        <v>41997</v>
      </c>
      <c r="B498" s="2">
        <v>12.916999816894531</v>
      </c>
      <c r="C498" s="2"/>
      <c r="E498" s="1">
        <v>41997</v>
      </c>
      <c r="F498" s="2">
        <v>2972.5320000000002</v>
      </c>
      <c r="G498" s="2">
        <v>3.5975000000000001</v>
      </c>
      <c r="J498" s="1">
        <f t="shared" si="56"/>
        <v>42361</v>
      </c>
      <c r="K498">
        <f t="shared" si="57"/>
        <v>5.9136252570703728E-2</v>
      </c>
      <c r="L498" s="7">
        <f t="shared" si="58"/>
        <v>2.8459999999999999E-2</v>
      </c>
      <c r="M498" s="23">
        <f t="shared" si="59"/>
        <v>3.0676252570703728E-2</v>
      </c>
      <c r="N498" s="9">
        <f t="shared" si="50"/>
        <v>2.7636998413089149E-2</v>
      </c>
      <c r="O498" s="9">
        <f t="shared" si="51"/>
        <v>9.0590292562661E-3</v>
      </c>
      <c r="P498" s="9">
        <f t="shared" si="52"/>
        <v>3.6696027669355251E-2</v>
      </c>
      <c r="Q498" s="9">
        <f t="shared" si="53"/>
        <v>1.8577969156823047E-2</v>
      </c>
      <c r="R498" s="9">
        <f t="shared" si="54"/>
        <v>4.5755056925621346E-2</v>
      </c>
      <c r="S498" s="9">
        <f t="shared" si="55"/>
        <v>9.518939900556949E-3</v>
      </c>
    </row>
    <row r="499" spans="1:19" x14ac:dyDescent="0.35">
      <c r="A499" s="1">
        <v>41998</v>
      </c>
      <c r="B499" s="2">
        <v>13.394000053405762</v>
      </c>
      <c r="C499" s="2"/>
      <c r="E499" s="1">
        <v>41998</v>
      </c>
      <c r="F499" s="2">
        <v>3072.5360000000001</v>
      </c>
      <c r="G499" s="2">
        <v>3.6305000000000001</v>
      </c>
      <c r="J499" s="1">
        <f t="shared" si="56"/>
        <v>42362</v>
      </c>
      <c r="K499">
        <f t="shared" si="57"/>
        <v>5.947318461407225E-2</v>
      </c>
      <c r="L499" s="7">
        <f t="shared" si="58"/>
        <v>2.801E-2</v>
      </c>
      <c r="M499" s="23">
        <f t="shared" si="59"/>
        <v>3.146318461407225E-2</v>
      </c>
      <c r="N499" s="9">
        <f t="shared" si="50"/>
        <v>2.761456453669265E-2</v>
      </c>
      <c r="O499" s="9">
        <f t="shared" si="51"/>
        <v>9.0425112192524196E-3</v>
      </c>
      <c r="P499" s="9">
        <f t="shared" si="52"/>
        <v>3.6657075755945068E-2</v>
      </c>
      <c r="Q499" s="9">
        <f t="shared" si="53"/>
        <v>1.8572053317440232E-2</v>
      </c>
      <c r="R499" s="9">
        <f t="shared" si="54"/>
        <v>4.5699586975197493E-2</v>
      </c>
      <c r="S499" s="9">
        <f t="shared" si="55"/>
        <v>9.5295420981878105E-3</v>
      </c>
    </row>
    <row r="500" spans="1:19" x14ac:dyDescent="0.35">
      <c r="A500" s="1">
        <v>41999</v>
      </c>
      <c r="B500" s="2">
        <v>13.781000137329102</v>
      </c>
      <c r="C500" s="2"/>
      <c r="E500" s="1">
        <v>41999</v>
      </c>
      <c r="F500" s="2">
        <v>3157.6030000000001</v>
      </c>
      <c r="G500" s="2">
        <v>3.6339000000000001</v>
      </c>
      <c r="J500" s="1">
        <f t="shared" si="56"/>
        <v>42363</v>
      </c>
      <c r="K500">
        <f t="shared" si="57"/>
        <v>5.9251885723404327E-2</v>
      </c>
      <c r="L500" s="7">
        <f t="shared" si="58"/>
        <v>2.8060999999999999E-2</v>
      </c>
      <c r="M500" s="23">
        <f t="shared" si="59"/>
        <v>3.1190885723404328E-2</v>
      </c>
      <c r="N500" s="9">
        <f t="shared" si="50"/>
        <v>2.7594591189793214E-2</v>
      </c>
      <c r="O500" s="9">
        <f t="shared" si="51"/>
        <v>9.0290207936732213E-3</v>
      </c>
      <c r="P500" s="9">
        <f t="shared" si="52"/>
        <v>3.6623611983466434E-2</v>
      </c>
      <c r="Q500" s="9">
        <f t="shared" si="53"/>
        <v>1.8565570396119994E-2</v>
      </c>
      <c r="R500" s="9">
        <f t="shared" si="54"/>
        <v>4.5652632777139657E-2</v>
      </c>
      <c r="S500" s="9">
        <f t="shared" si="55"/>
        <v>9.5365496024467714E-3</v>
      </c>
    </row>
    <row r="501" spans="1:19" x14ac:dyDescent="0.35">
      <c r="A501" s="1">
        <v>42002</v>
      </c>
      <c r="B501" s="2">
        <v>13.840000152587891</v>
      </c>
      <c r="C501" s="2"/>
      <c r="E501" s="1">
        <v>42002</v>
      </c>
      <c r="F501" s="2">
        <v>3168.0160000000001</v>
      </c>
      <c r="G501" s="2">
        <v>3.6213000000000002</v>
      </c>
      <c r="J501" s="1">
        <f t="shared" si="56"/>
        <v>42366</v>
      </c>
      <c r="K501">
        <f t="shared" si="57"/>
        <v>6.0818372092834416E-2</v>
      </c>
      <c r="L501" s="7">
        <f t="shared" si="58"/>
        <v>2.7961E-2</v>
      </c>
      <c r="M501" s="23">
        <f t="shared" si="59"/>
        <v>3.2857372092834417E-2</v>
      </c>
      <c r="N501" s="9">
        <f t="shared" si="50"/>
        <v>2.7570274333907203E-2</v>
      </c>
      <c r="O501" s="9">
        <f t="shared" si="51"/>
        <v>9.0065346623737618E-3</v>
      </c>
      <c r="P501" s="9">
        <f t="shared" si="52"/>
        <v>3.6576808996280963E-2</v>
      </c>
      <c r="Q501" s="9">
        <f t="shared" si="53"/>
        <v>1.8563739671533443E-2</v>
      </c>
      <c r="R501" s="9">
        <f t="shared" si="54"/>
        <v>4.5583343658654726E-2</v>
      </c>
      <c r="S501" s="9">
        <f t="shared" si="55"/>
        <v>9.5572050091596791E-3</v>
      </c>
    </row>
    <row r="502" spans="1:19" x14ac:dyDescent="0.35">
      <c r="A502" s="1">
        <v>42003</v>
      </c>
      <c r="B502" s="2">
        <v>13.87339973449707</v>
      </c>
      <c r="C502" s="2"/>
      <c r="E502" s="1">
        <v>42003</v>
      </c>
      <c r="F502" s="2">
        <v>3165.8150000000001</v>
      </c>
      <c r="G502" s="2">
        <v>3.6213000000000002</v>
      </c>
      <c r="J502" s="1">
        <f t="shared" si="56"/>
        <v>42367</v>
      </c>
      <c r="K502">
        <f t="shared" si="57"/>
        <v>6.0308538782567846E-2</v>
      </c>
      <c r="L502" s="7">
        <f t="shared" si="58"/>
        <v>2.8060999999999999E-2</v>
      </c>
      <c r="M502" s="23">
        <f t="shared" si="59"/>
        <v>3.224753878256785E-2</v>
      </c>
      <c r="N502" s="9">
        <f t="shared" si="50"/>
        <v>2.7533786955786975E-2</v>
      </c>
      <c r="O502" s="9">
        <f t="shared" si="51"/>
        <v>8.9688080710158009E-3</v>
      </c>
      <c r="P502" s="9">
        <f t="shared" si="52"/>
        <v>3.6502595026802774E-2</v>
      </c>
      <c r="Q502" s="9">
        <f t="shared" si="53"/>
        <v>1.8564978884771176E-2</v>
      </c>
      <c r="R502" s="9">
        <f t="shared" si="54"/>
        <v>4.547140309781858E-2</v>
      </c>
      <c r="S502" s="9">
        <f t="shared" si="55"/>
        <v>9.5961708137553732E-3</v>
      </c>
    </row>
    <row r="503" spans="1:19" x14ac:dyDescent="0.35">
      <c r="A503" s="1">
        <v>42004</v>
      </c>
      <c r="B503" s="2">
        <v>14.195099830627441</v>
      </c>
      <c r="C503" s="2"/>
      <c r="E503" s="1">
        <v>42004</v>
      </c>
      <c r="F503" s="2">
        <v>3234.6770000000001</v>
      </c>
      <c r="G503" s="2">
        <v>3.6219000000000001</v>
      </c>
      <c r="J503" s="1">
        <f t="shared" si="56"/>
        <v>42368</v>
      </c>
      <c r="K503">
        <f t="shared" si="57"/>
        <v>6.0181867498832323E-2</v>
      </c>
      <c r="L503" s="7">
        <f t="shared" si="58"/>
        <v>2.8260999999999998E-2</v>
      </c>
      <c r="M503" s="23">
        <f t="shared" si="59"/>
        <v>3.1920867498832328E-2</v>
      </c>
      <c r="N503" s="9">
        <f t="shared" si="50"/>
        <v>2.7508253511905046E-2</v>
      </c>
      <c r="O503" s="9">
        <f t="shared" si="51"/>
        <v>8.947096657890093E-3</v>
      </c>
      <c r="P503" s="9">
        <f t="shared" si="52"/>
        <v>3.6455350169795141E-2</v>
      </c>
      <c r="Q503" s="9">
        <f t="shared" si="53"/>
        <v>1.8561156854014951E-2</v>
      </c>
      <c r="R503" s="9">
        <f t="shared" si="54"/>
        <v>4.5402446827685232E-2</v>
      </c>
      <c r="S503" s="9">
        <f t="shared" si="55"/>
        <v>9.6140601961248601E-3</v>
      </c>
    </row>
    <row r="504" spans="1:19" x14ac:dyDescent="0.35">
      <c r="A504" s="1">
        <v>42008</v>
      </c>
      <c r="B504" s="2">
        <v>14.195099830627441</v>
      </c>
      <c r="C504" s="2"/>
      <c r="E504" s="1">
        <v>42008</v>
      </c>
      <c r="F504" s="2">
        <v>3234.6770000000001</v>
      </c>
      <c r="G504" s="2">
        <v>3.6284999999999998</v>
      </c>
      <c r="J504" s="1">
        <f t="shared" si="56"/>
        <v>42369</v>
      </c>
      <c r="K504">
        <f t="shared" si="57"/>
        <v>6.0703922260150339E-2</v>
      </c>
      <c r="L504" s="7">
        <f t="shared" si="58"/>
        <v>2.8212000000000001E-2</v>
      </c>
      <c r="M504" s="23">
        <f t="shared" si="59"/>
        <v>3.2491922260150338E-2</v>
      </c>
      <c r="N504" s="9">
        <f t="shared" si="50"/>
        <v>2.7493441005392232E-2</v>
      </c>
      <c r="O504" s="9">
        <f t="shared" si="51"/>
        <v>8.9357364853547699E-3</v>
      </c>
      <c r="P504" s="9">
        <f t="shared" si="52"/>
        <v>3.6429177490747006E-2</v>
      </c>
      <c r="Q504" s="9">
        <f t="shared" si="53"/>
        <v>1.8557704520037462E-2</v>
      </c>
      <c r="R504" s="9">
        <f t="shared" si="54"/>
        <v>4.5364913976101776E-2</v>
      </c>
      <c r="S504" s="9">
        <f t="shared" si="55"/>
        <v>9.6219680346826923E-3</v>
      </c>
    </row>
    <row r="505" spans="1:19" x14ac:dyDescent="0.35">
      <c r="A505" s="1">
        <v>42009</v>
      </c>
      <c r="B505" s="2">
        <v>14.734999656677246</v>
      </c>
      <c r="C505" s="2"/>
      <c r="E505" s="1">
        <v>42009</v>
      </c>
      <c r="F505" s="2">
        <v>3350.5189999999998</v>
      </c>
      <c r="G505" s="2">
        <v>3.6251000000000002</v>
      </c>
      <c r="J505" s="1">
        <f t="shared" si="56"/>
        <v>42373</v>
      </c>
      <c r="K505">
        <f t="shared" si="57"/>
        <v>6.4998374073646586E-2</v>
      </c>
      <c r="L505" s="7">
        <f t="shared" si="58"/>
        <v>2.8709999999999999E-2</v>
      </c>
      <c r="M505" s="23">
        <f t="shared" si="59"/>
        <v>3.6288374073646587E-2</v>
      </c>
      <c r="N505" s="9">
        <f t="shared" si="50"/>
        <v>2.7494421321305505E-2</v>
      </c>
      <c r="O505" s="9">
        <f t="shared" si="51"/>
        <v>8.9366876986670066E-3</v>
      </c>
      <c r="P505" s="9">
        <f t="shared" si="52"/>
        <v>3.6431109019972513E-2</v>
      </c>
      <c r="Q505" s="9">
        <f t="shared" si="53"/>
        <v>1.8557733622638496E-2</v>
      </c>
      <c r="R505" s="9">
        <f t="shared" si="54"/>
        <v>4.5367796718639518E-2</v>
      </c>
      <c r="S505" s="9">
        <f t="shared" si="55"/>
        <v>9.6210459239714913E-3</v>
      </c>
    </row>
    <row r="506" spans="1:19" x14ac:dyDescent="0.35">
      <c r="A506" s="1">
        <v>42010</v>
      </c>
      <c r="B506" s="2">
        <v>14.743800163269043</v>
      </c>
      <c r="C506" s="2"/>
      <c r="E506" s="1">
        <v>42010</v>
      </c>
      <c r="F506" s="2">
        <v>3351.4459999999999</v>
      </c>
      <c r="G506" s="2">
        <v>3.6353</v>
      </c>
      <c r="J506" s="1">
        <f t="shared" si="56"/>
        <v>42374</v>
      </c>
      <c r="K506">
        <f t="shared" si="57"/>
        <v>6.5172480125698873E-2</v>
      </c>
      <c r="L506" s="7">
        <f t="shared" si="58"/>
        <v>2.8910999999999999E-2</v>
      </c>
      <c r="M506" s="23">
        <f t="shared" si="59"/>
        <v>3.6261480125698874E-2</v>
      </c>
      <c r="N506" s="9">
        <f t="shared" si="50"/>
        <v>2.7495985189170472E-2</v>
      </c>
      <c r="O506" s="9">
        <f t="shared" si="51"/>
        <v>8.9381871377171296E-3</v>
      </c>
      <c r="P506" s="9">
        <f t="shared" si="52"/>
        <v>3.6434172326887601E-2</v>
      </c>
      <c r="Q506" s="9">
        <f t="shared" si="53"/>
        <v>1.8557798051453342E-2</v>
      </c>
      <c r="R506" s="9">
        <f t="shared" si="54"/>
        <v>4.5372359464604731E-2</v>
      </c>
      <c r="S506" s="9">
        <f t="shared" si="55"/>
        <v>9.6196109137362124E-3</v>
      </c>
    </row>
    <row r="507" spans="1:19" x14ac:dyDescent="0.35">
      <c r="A507" s="1">
        <v>42011</v>
      </c>
      <c r="B507" s="2">
        <v>14.819000244140625</v>
      </c>
      <c r="C507" s="2"/>
      <c r="E507" s="1">
        <v>42011</v>
      </c>
      <c r="F507" s="2">
        <v>3373.9540000000002</v>
      </c>
      <c r="G507" s="2">
        <v>3.6408</v>
      </c>
      <c r="J507" s="1">
        <f t="shared" si="56"/>
        <v>42375</v>
      </c>
      <c r="K507">
        <f t="shared" si="57"/>
        <v>6.3741361954180065E-2</v>
      </c>
      <c r="L507" s="7">
        <f t="shared" si="58"/>
        <v>2.8860999999999998E-2</v>
      </c>
      <c r="M507" s="23">
        <f t="shared" si="59"/>
        <v>3.4880361954180067E-2</v>
      </c>
      <c r="N507" s="9">
        <f t="shared" si="50"/>
        <v>2.7498574541472122E-2</v>
      </c>
      <c r="O507" s="9">
        <f t="shared" si="51"/>
        <v>8.9402312338231048E-3</v>
      </c>
      <c r="P507" s="9">
        <f t="shared" si="52"/>
        <v>3.6438805775295229E-2</v>
      </c>
      <c r="Q507" s="9">
        <f t="shared" si="53"/>
        <v>1.8558343307649015E-2</v>
      </c>
      <c r="R507" s="9">
        <f t="shared" si="54"/>
        <v>4.5379037009118328E-2</v>
      </c>
      <c r="S507" s="9">
        <f t="shared" si="55"/>
        <v>9.6181120738259122E-3</v>
      </c>
    </row>
    <row r="508" spans="1:19" x14ac:dyDescent="0.35">
      <c r="A508" s="1">
        <v>42012</v>
      </c>
      <c r="B508" s="2">
        <v>14.43910026550293</v>
      </c>
      <c r="C508" s="2"/>
      <c r="E508" s="1">
        <v>42012</v>
      </c>
      <c r="F508" s="2">
        <v>3293.4560000000001</v>
      </c>
      <c r="G508" s="2">
        <v>3.6415000000000002</v>
      </c>
      <c r="J508" s="1">
        <f t="shared" si="56"/>
        <v>42376</v>
      </c>
      <c r="K508">
        <f t="shared" si="57"/>
        <v>6.8281292021533255E-2</v>
      </c>
      <c r="L508" s="7">
        <f t="shared" si="58"/>
        <v>2.8511000000000002E-2</v>
      </c>
      <c r="M508" s="23">
        <f t="shared" si="59"/>
        <v>3.9770292021533253E-2</v>
      </c>
      <c r="N508" s="9">
        <f t="shared" si="50"/>
        <v>2.7520830282929939E-2</v>
      </c>
      <c r="O508" s="9">
        <f t="shared" si="51"/>
        <v>8.9637409264292506E-3</v>
      </c>
      <c r="P508" s="9">
        <f t="shared" si="52"/>
        <v>3.648457120935919E-2</v>
      </c>
      <c r="Q508" s="9">
        <f t="shared" si="53"/>
        <v>1.8557089356500689E-2</v>
      </c>
      <c r="R508" s="9">
        <f t="shared" si="54"/>
        <v>4.5448312135788441E-2</v>
      </c>
      <c r="S508" s="9">
        <f t="shared" si="55"/>
        <v>9.5933484300714383E-3</v>
      </c>
    </row>
    <row r="509" spans="1:19" x14ac:dyDescent="0.35">
      <c r="A509" s="1">
        <v>42013</v>
      </c>
      <c r="B509" s="2">
        <v>14.426300048828125</v>
      </c>
      <c r="C509" s="2"/>
      <c r="E509" s="1">
        <v>42013</v>
      </c>
      <c r="F509" s="2">
        <v>3285.4119999999998</v>
      </c>
      <c r="G509" s="2">
        <v>3.6347999999999998</v>
      </c>
      <c r="J509" s="1">
        <f t="shared" si="56"/>
        <v>42377</v>
      </c>
      <c r="K509">
        <f t="shared" si="57"/>
        <v>6.6962194295196231E-2</v>
      </c>
      <c r="L509" s="7">
        <f t="shared" si="58"/>
        <v>2.8361999999999998E-2</v>
      </c>
      <c r="M509" s="23">
        <f t="shared" si="59"/>
        <v>3.8600194295196233E-2</v>
      </c>
      <c r="N509" s="9">
        <f t="shared" si="50"/>
        <v>2.7548550785523349E-2</v>
      </c>
      <c r="O509" s="9">
        <f t="shared" si="51"/>
        <v>8.9871291650344722E-3</v>
      </c>
      <c r="P509" s="9">
        <f t="shared" si="52"/>
        <v>3.6535679950557821E-2</v>
      </c>
      <c r="Q509" s="9">
        <f t="shared" si="53"/>
        <v>1.8561421620488877E-2</v>
      </c>
      <c r="R509" s="9">
        <f t="shared" si="54"/>
        <v>4.5522809115592297E-2</v>
      </c>
      <c r="S509" s="9">
        <f t="shared" si="55"/>
        <v>9.574292455454405E-3</v>
      </c>
    </row>
    <row r="510" spans="1:19" x14ac:dyDescent="0.35">
      <c r="A510" s="1">
        <v>42016</v>
      </c>
      <c r="B510" s="2">
        <v>14.183099746704102</v>
      </c>
      <c r="C510" s="2"/>
      <c r="E510" s="1">
        <v>42016</v>
      </c>
      <c r="F510" s="2">
        <v>3229.3159999999998</v>
      </c>
      <c r="G510" s="2">
        <v>3.6371000000000002</v>
      </c>
      <c r="J510" s="1">
        <f t="shared" si="56"/>
        <v>42380</v>
      </c>
      <c r="K510">
        <f t="shared" si="57"/>
        <v>7.0595043799417154E-2</v>
      </c>
      <c r="L510" s="7">
        <f t="shared" si="58"/>
        <v>2.8187000000000004E-2</v>
      </c>
      <c r="M510" s="23">
        <f t="shared" si="59"/>
        <v>4.240804379941715E-2</v>
      </c>
      <c r="N510" s="9">
        <f t="shared" si="50"/>
        <v>2.759194731266287E-2</v>
      </c>
      <c r="O510" s="9">
        <f t="shared" si="51"/>
        <v>9.0322603480569048E-3</v>
      </c>
      <c r="P510" s="9">
        <f t="shared" si="52"/>
        <v>3.6624207660719776E-2</v>
      </c>
      <c r="Q510" s="9">
        <f t="shared" si="53"/>
        <v>1.8559686964605963E-2</v>
      </c>
      <c r="R510" s="9">
        <f t="shared" si="54"/>
        <v>4.5656468008776679E-2</v>
      </c>
      <c r="S510" s="9">
        <f t="shared" si="55"/>
        <v>9.5274266165490604E-3</v>
      </c>
    </row>
    <row r="511" spans="1:19" x14ac:dyDescent="0.35">
      <c r="A511" s="1">
        <v>42017</v>
      </c>
      <c r="B511" s="2">
        <v>14.203100204467773</v>
      </c>
      <c r="C511" s="2"/>
      <c r="E511" s="1">
        <v>42017</v>
      </c>
      <c r="F511" s="2">
        <v>3235.3009999999999</v>
      </c>
      <c r="G511" s="2">
        <v>3.5836000000000001</v>
      </c>
      <c r="J511" s="1">
        <f t="shared" si="56"/>
        <v>42381</v>
      </c>
      <c r="K511">
        <f t="shared" si="57"/>
        <v>7.0447342127426746E-2</v>
      </c>
      <c r="L511" s="7">
        <f t="shared" si="58"/>
        <v>2.7886999999999999E-2</v>
      </c>
      <c r="M511" s="23">
        <f t="shared" si="59"/>
        <v>4.2560342127426751E-2</v>
      </c>
      <c r="N511" s="9">
        <f t="shared" si="50"/>
        <v>2.7637532259503206E-2</v>
      </c>
      <c r="O511" s="9">
        <f t="shared" si="51"/>
        <v>9.0785826620771951E-3</v>
      </c>
      <c r="P511" s="9">
        <f t="shared" si="52"/>
        <v>3.6716114921580403E-2</v>
      </c>
      <c r="Q511" s="9">
        <f t="shared" si="53"/>
        <v>1.855894959742601E-2</v>
      </c>
      <c r="R511" s="9">
        <f t="shared" si="54"/>
        <v>4.5794697583657597E-2</v>
      </c>
      <c r="S511" s="9">
        <f t="shared" si="55"/>
        <v>9.4803669353488162E-3</v>
      </c>
    </row>
    <row r="512" spans="1:19" x14ac:dyDescent="0.35">
      <c r="A512" s="1">
        <v>42018</v>
      </c>
      <c r="B512" s="2">
        <v>14.173500061035156</v>
      </c>
      <c r="C512" s="2"/>
      <c r="E512" s="1">
        <v>42018</v>
      </c>
      <c r="F512" s="2">
        <v>3222.4369999999999</v>
      </c>
      <c r="G512" s="2">
        <v>3.5411000000000001</v>
      </c>
      <c r="J512" s="1">
        <f t="shared" si="56"/>
        <v>42382</v>
      </c>
      <c r="K512">
        <f t="shared" si="57"/>
        <v>7.2153196729512356E-2</v>
      </c>
      <c r="L512" s="7">
        <f t="shared" si="58"/>
        <v>2.7237000000000001E-2</v>
      </c>
      <c r="M512" s="23">
        <f t="shared" si="59"/>
        <v>4.4916196729512359E-2</v>
      </c>
      <c r="N512" s="9">
        <f t="shared" si="50"/>
        <v>2.768544814802066E-2</v>
      </c>
      <c r="O512" s="9">
        <f t="shared" si="51"/>
        <v>9.1375947263433715E-3</v>
      </c>
      <c r="P512" s="9">
        <f t="shared" si="52"/>
        <v>3.6823042874364033E-2</v>
      </c>
      <c r="Q512" s="9">
        <f t="shared" si="53"/>
        <v>1.8547853421677286E-2</v>
      </c>
      <c r="R512" s="9">
        <f t="shared" si="54"/>
        <v>4.5960637600707399E-2</v>
      </c>
      <c r="S512" s="9">
        <f t="shared" si="55"/>
        <v>9.4102586953339167E-3</v>
      </c>
    </row>
    <row r="513" spans="1:19" x14ac:dyDescent="0.35">
      <c r="A513" s="1">
        <v>42019</v>
      </c>
      <c r="B513" s="2">
        <v>14.704299926757813</v>
      </c>
      <c r="C513" s="2"/>
      <c r="E513" s="1">
        <v>42019</v>
      </c>
      <c r="F513" s="2">
        <v>3336.4549999999999</v>
      </c>
      <c r="G513" s="2">
        <v>3.5464000000000002</v>
      </c>
      <c r="J513" s="1">
        <f t="shared" si="56"/>
        <v>42383</v>
      </c>
      <c r="K513">
        <f t="shared" si="57"/>
        <v>7.0896847391279771E-2</v>
      </c>
      <c r="L513" s="7">
        <f t="shared" si="58"/>
        <v>2.7512999999999999E-2</v>
      </c>
      <c r="M513" s="23">
        <f t="shared" si="59"/>
        <v>4.3383847391279776E-2</v>
      </c>
      <c r="N513" s="9">
        <f t="shared" ref="N513:N576" si="60">AVERAGE(M262:M513)</f>
        <v>2.7726773562782182E-2</v>
      </c>
      <c r="O513" s="9">
        <f t="shared" ref="O513:O576" si="61">_xlfn.STDEV.P(M262:M513)</f>
        <v>9.184827285067412E-3</v>
      </c>
      <c r="P513" s="9">
        <f t="shared" ref="P513:P576" si="62">N513+O513</f>
        <v>3.6911600847849592E-2</v>
      </c>
      <c r="Q513" s="9">
        <f t="shared" ref="Q513:Q576" si="63">N513-O513</f>
        <v>1.8541946277714771E-2</v>
      </c>
      <c r="R513" s="9">
        <f t="shared" ref="R513:R576" si="64">N513+O513*2</f>
        <v>4.6096428132917006E-2</v>
      </c>
      <c r="S513" s="9">
        <f t="shared" ref="S513:S576" si="65">N513-O513*2</f>
        <v>9.3571189926473577E-3</v>
      </c>
    </row>
    <row r="514" spans="1:19" x14ac:dyDescent="0.35">
      <c r="A514" s="1">
        <v>42020</v>
      </c>
      <c r="B514" s="2">
        <v>14.874500274658203</v>
      </c>
      <c r="C514" s="2"/>
      <c r="E514" s="1">
        <v>42020</v>
      </c>
      <c r="F514" s="2">
        <v>3376.4949999999999</v>
      </c>
      <c r="G514" s="2">
        <v>3.5017</v>
      </c>
      <c r="J514" s="1">
        <f t="shared" si="56"/>
        <v>42384</v>
      </c>
      <c r="K514">
        <f t="shared" si="57"/>
        <v>7.3453795832441937E-2</v>
      </c>
      <c r="L514" s="7">
        <f t="shared" si="58"/>
        <v>2.7463999999999999E-2</v>
      </c>
      <c r="M514" s="23">
        <f t="shared" si="59"/>
        <v>4.5989795832441935E-2</v>
      </c>
      <c r="N514" s="9">
        <f t="shared" si="60"/>
        <v>2.7773814621348116E-2</v>
      </c>
      <c r="O514" s="9">
        <f t="shared" si="61"/>
        <v>9.2476711757907247E-3</v>
      </c>
      <c r="P514" s="9">
        <f t="shared" si="62"/>
        <v>3.7021485797138841E-2</v>
      </c>
      <c r="Q514" s="9">
        <f t="shared" si="63"/>
        <v>1.8526143445557391E-2</v>
      </c>
      <c r="R514" s="9">
        <f t="shared" si="64"/>
        <v>4.6269156972929562E-2</v>
      </c>
      <c r="S514" s="9">
        <f t="shared" si="65"/>
        <v>9.2784722697666668E-3</v>
      </c>
    </row>
    <row r="515" spans="1:19" x14ac:dyDescent="0.35">
      <c r="A515" s="1">
        <v>42023</v>
      </c>
      <c r="B515" s="2">
        <v>13.683899879455566</v>
      </c>
      <c r="C515" s="2"/>
      <c r="E515" s="1">
        <v>42023</v>
      </c>
      <c r="F515" s="2">
        <v>3116.3510000000001</v>
      </c>
      <c r="G515" s="2">
        <v>3.4750000000000001</v>
      </c>
      <c r="J515" s="1">
        <f t="shared" si="56"/>
        <v>42387</v>
      </c>
      <c r="K515">
        <f t="shared" si="57"/>
        <v>7.3201082026949874E-2</v>
      </c>
      <c r="L515" s="7">
        <f t="shared" si="58"/>
        <v>2.7764E-2</v>
      </c>
      <c r="M515" s="23">
        <f t="shared" si="59"/>
        <v>4.5437082026949877E-2</v>
      </c>
      <c r="N515" s="9">
        <f t="shared" si="60"/>
        <v>2.7816933345187232E-2</v>
      </c>
      <c r="O515" s="9">
        <f t="shared" si="61"/>
        <v>9.3044222558336769E-3</v>
      </c>
      <c r="P515" s="9">
        <f t="shared" si="62"/>
        <v>3.7121355601020908E-2</v>
      </c>
      <c r="Q515" s="9">
        <f t="shared" si="63"/>
        <v>1.8512511089353555E-2</v>
      </c>
      <c r="R515" s="9">
        <f t="shared" si="64"/>
        <v>4.6425777856854589E-2</v>
      </c>
      <c r="S515" s="9">
        <f t="shared" si="65"/>
        <v>9.2080888335198778E-3</v>
      </c>
    </row>
    <row r="516" spans="1:19" x14ac:dyDescent="0.35">
      <c r="A516" s="1">
        <v>42024</v>
      </c>
      <c r="B516" s="2">
        <v>13.894499778747559</v>
      </c>
      <c r="C516" s="2"/>
      <c r="E516" s="1">
        <v>42024</v>
      </c>
      <c r="F516" s="2">
        <v>3173.0520000000001</v>
      </c>
      <c r="G516" s="2">
        <v>3.4710999999999999</v>
      </c>
      <c r="J516" s="1">
        <f t="shared" si="56"/>
        <v>42388</v>
      </c>
      <c r="K516">
        <f t="shared" si="57"/>
        <v>7.0965773153790199E-2</v>
      </c>
      <c r="L516" s="7">
        <f t="shared" si="58"/>
        <v>2.7964000000000003E-2</v>
      </c>
      <c r="M516" s="23">
        <f t="shared" si="59"/>
        <v>4.3001773153790196E-2</v>
      </c>
      <c r="N516" s="9">
        <f t="shared" si="60"/>
        <v>2.78481181475323E-2</v>
      </c>
      <c r="O516" s="9">
        <f t="shared" si="61"/>
        <v>9.3420182787758155E-3</v>
      </c>
      <c r="P516" s="9">
        <f t="shared" si="62"/>
        <v>3.7190136426308112E-2</v>
      </c>
      <c r="Q516" s="9">
        <f t="shared" si="63"/>
        <v>1.8506099868756485E-2</v>
      </c>
      <c r="R516" s="9">
        <f t="shared" si="64"/>
        <v>4.6532154705083928E-2</v>
      </c>
      <c r="S516" s="9">
        <f t="shared" si="65"/>
        <v>9.1640815899806695E-3</v>
      </c>
    </row>
    <row r="517" spans="1:19" x14ac:dyDescent="0.35">
      <c r="A517" s="1">
        <v>42025</v>
      </c>
      <c r="B517" s="2">
        <v>14.593299865722656</v>
      </c>
      <c r="C517" s="2"/>
      <c r="E517" s="1">
        <v>42025</v>
      </c>
      <c r="F517" s="2">
        <v>3323.6109999999999</v>
      </c>
      <c r="G517" s="2">
        <v>3.4672000000000001</v>
      </c>
      <c r="J517" s="1">
        <f t="shared" ref="J517:J580" si="66">A765</f>
        <v>42389</v>
      </c>
      <c r="K517">
        <f t="shared" ref="K517:K580" si="67">1/B765</f>
        <v>7.1663012926633129E-2</v>
      </c>
      <c r="L517" s="7">
        <f t="shared" ref="L517:L580" si="68">G765/100</f>
        <v>2.8114E-2</v>
      </c>
      <c r="M517" s="23">
        <f t="shared" si="59"/>
        <v>4.3549012926633129E-2</v>
      </c>
      <c r="N517" s="9">
        <f t="shared" si="60"/>
        <v>2.7891791540391491E-2</v>
      </c>
      <c r="O517" s="9">
        <f t="shared" si="61"/>
        <v>9.389470954539925E-3</v>
      </c>
      <c r="P517" s="9">
        <f t="shared" si="62"/>
        <v>3.7281262494931418E-2</v>
      </c>
      <c r="Q517" s="9">
        <f t="shared" si="63"/>
        <v>1.8502320585851564E-2</v>
      </c>
      <c r="R517" s="9">
        <f t="shared" si="64"/>
        <v>4.6670733449471341E-2</v>
      </c>
      <c r="S517" s="9">
        <f t="shared" si="65"/>
        <v>9.1128496313116411E-3</v>
      </c>
    </row>
    <row r="518" spans="1:19" x14ac:dyDescent="0.35">
      <c r="A518" s="1">
        <v>42026</v>
      </c>
      <c r="B518" s="2">
        <v>14.657899856567383</v>
      </c>
      <c r="C518" s="2"/>
      <c r="E518" s="1">
        <v>42026</v>
      </c>
      <c r="F518" s="2">
        <v>3343.3440000000001</v>
      </c>
      <c r="G518" s="2">
        <v>3.4521000000000002</v>
      </c>
      <c r="J518" s="1">
        <f t="shared" si="66"/>
        <v>42390</v>
      </c>
      <c r="K518">
        <f t="shared" si="67"/>
        <v>7.3899997047033428E-2</v>
      </c>
      <c r="L518" s="7">
        <f t="shared" si="68"/>
        <v>2.7913999999999998E-2</v>
      </c>
      <c r="M518" s="23">
        <f t="shared" ref="M518:M581" si="69">K518-L518</f>
        <v>4.5985997047033433E-2</v>
      </c>
      <c r="N518" s="9">
        <f t="shared" si="60"/>
        <v>2.7946449666299184E-2</v>
      </c>
      <c r="O518" s="9">
        <f t="shared" si="61"/>
        <v>9.4543278617569542E-3</v>
      </c>
      <c r="P518" s="9">
        <f t="shared" si="62"/>
        <v>3.7400777528056137E-2</v>
      </c>
      <c r="Q518" s="9">
        <f t="shared" si="63"/>
        <v>1.8492121804542232E-2</v>
      </c>
      <c r="R518" s="9">
        <f t="shared" si="64"/>
        <v>4.6855105389813093E-2</v>
      </c>
      <c r="S518" s="9">
        <f t="shared" si="65"/>
        <v>9.0377939427852758E-3</v>
      </c>
    </row>
    <row r="519" spans="1:19" x14ac:dyDescent="0.35">
      <c r="A519" s="1">
        <v>42027</v>
      </c>
      <c r="B519" s="2">
        <v>14.691100120544434</v>
      </c>
      <c r="C519" s="2"/>
      <c r="E519" s="1">
        <v>42027</v>
      </c>
      <c r="F519" s="2">
        <v>3351.7640000000001</v>
      </c>
      <c r="G519" s="2">
        <v>3.452</v>
      </c>
      <c r="J519" s="1">
        <f t="shared" si="66"/>
        <v>42391</v>
      </c>
      <c r="K519">
        <f t="shared" si="67"/>
        <v>7.3001757415163446E-2</v>
      </c>
      <c r="L519" s="7">
        <f t="shared" si="68"/>
        <v>2.7740999999999998E-2</v>
      </c>
      <c r="M519" s="23">
        <f t="shared" si="69"/>
        <v>4.5260757415163444E-2</v>
      </c>
      <c r="N519" s="9">
        <f t="shared" si="60"/>
        <v>2.7973958298731012E-2</v>
      </c>
      <c r="O519" s="9">
        <f t="shared" si="61"/>
        <v>9.494495762482685E-3</v>
      </c>
      <c r="P519" s="9">
        <f t="shared" si="62"/>
        <v>3.7468454061213699E-2</v>
      </c>
      <c r="Q519" s="9">
        <f t="shared" si="63"/>
        <v>1.8479462536248326E-2</v>
      </c>
      <c r="R519" s="9">
        <f t="shared" si="64"/>
        <v>4.6962949823696379E-2</v>
      </c>
      <c r="S519" s="9">
        <f t="shared" si="65"/>
        <v>8.9849667737656423E-3</v>
      </c>
    </row>
    <row r="520" spans="1:19" x14ac:dyDescent="0.35">
      <c r="A520" s="1">
        <v>42030</v>
      </c>
      <c r="B520" s="2">
        <v>14.801400184631348</v>
      </c>
      <c r="C520" s="2"/>
      <c r="E520" s="1">
        <v>42030</v>
      </c>
      <c r="F520" s="2">
        <v>3383.1819999999998</v>
      </c>
      <c r="G520" s="2">
        <v>3.4340999999999999</v>
      </c>
      <c r="J520" s="1">
        <f t="shared" si="66"/>
        <v>42394</v>
      </c>
      <c r="K520">
        <f t="shared" si="67"/>
        <v>7.2452741745390986E-2</v>
      </c>
      <c r="L520" s="7">
        <f t="shared" si="68"/>
        <v>2.8590000000000001E-2</v>
      </c>
      <c r="M520" s="23">
        <f t="shared" si="69"/>
        <v>4.3862741745390982E-2</v>
      </c>
      <c r="N520" s="9">
        <f t="shared" si="60"/>
        <v>2.8000159952907753E-2</v>
      </c>
      <c r="O520" s="9">
        <f t="shared" si="61"/>
        <v>9.5291333998257493E-3</v>
      </c>
      <c r="P520" s="9">
        <f t="shared" si="62"/>
        <v>3.75292933527335E-2</v>
      </c>
      <c r="Q520" s="9">
        <f t="shared" si="63"/>
        <v>1.8471026553082005E-2</v>
      </c>
      <c r="R520" s="9">
        <f t="shared" si="64"/>
        <v>4.7058426752559251E-2</v>
      </c>
      <c r="S520" s="9">
        <f t="shared" si="65"/>
        <v>8.9418931532562543E-3</v>
      </c>
    </row>
    <row r="521" spans="1:19" x14ac:dyDescent="0.35">
      <c r="A521" s="1">
        <v>42031</v>
      </c>
      <c r="B521" s="2">
        <v>14.648799896240234</v>
      </c>
      <c r="C521" s="2"/>
      <c r="E521" s="1">
        <v>42031</v>
      </c>
      <c r="F521" s="2">
        <v>3352.96</v>
      </c>
      <c r="G521" s="2">
        <v>3.4308999999999998</v>
      </c>
      <c r="J521" s="1">
        <f t="shared" si="66"/>
        <v>42395</v>
      </c>
      <c r="K521">
        <f t="shared" si="67"/>
        <v>7.7286322675939864E-2</v>
      </c>
      <c r="L521" s="7">
        <f t="shared" si="68"/>
        <v>2.8616000000000003E-2</v>
      </c>
      <c r="M521" s="23">
        <f t="shared" si="69"/>
        <v>4.8670322675939862E-2</v>
      </c>
      <c r="N521" s="9">
        <f t="shared" si="60"/>
        <v>2.8058960449500476E-2</v>
      </c>
      <c r="O521" s="9">
        <f t="shared" si="61"/>
        <v>9.6104353658989575E-3</v>
      </c>
      <c r="P521" s="9">
        <f t="shared" si="62"/>
        <v>3.7669395815399437E-2</v>
      </c>
      <c r="Q521" s="9">
        <f t="shared" si="63"/>
        <v>1.8448525083601518E-2</v>
      </c>
      <c r="R521" s="9">
        <f t="shared" si="64"/>
        <v>4.7279831181298387E-2</v>
      </c>
      <c r="S521" s="9">
        <f t="shared" si="65"/>
        <v>8.8380897177025609E-3</v>
      </c>
    </row>
    <row r="522" spans="1:19" x14ac:dyDescent="0.35">
      <c r="A522" s="1">
        <v>42032</v>
      </c>
      <c r="B522" s="2">
        <v>14.409099578857422</v>
      </c>
      <c r="C522" s="2"/>
      <c r="E522" s="1">
        <v>42032</v>
      </c>
      <c r="F522" s="2">
        <v>3305.7379999999998</v>
      </c>
      <c r="G522" s="2">
        <v>3.4767000000000001</v>
      </c>
      <c r="J522" s="1">
        <f t="shared" si="66"/>
        <v>42396</v>
      </c>
      <c r="K522">
        <f t="shared" si="67"/>
        <v>7.7682573413045602E-2</v>
      </c>
      <c r="L522" s="7">
        <f t="shared" si="68"/>
        <v>2.9016E-2</v>
      </c>
      <c r="M522" s="23">
        <f t="shared" si="69"/>
        <v>4.8666573413045602E-2</v>
      </c>
      <c r="N522" s="9">
        <f t="shared" si="60"/>
        <v>2.8118345275123444E-2</v>
      </c>
      <c r="O522" s="9">
        <f t="shared" si="61"/>
        <v>9.6910168648962017E-3</v>
      </c>
      <c r="P522" s="9">
        <f t="shared" si="62"/>
        <v>3.7809362140019648E-2</v>
      </c>
      <c r="Q522" s="9">
        <f t="shared" si="63"/>
        <v>1.8427328410227241E-2</v>
      </c>
      <c r="R522" s="9">
        <f t="shared" si="64"/>
        <v>4.7500379004915848E-2</v>
      </c>
      <c r="S522" s="9">
        <f t="shared" si="65"/>
        <v>8.7363115453310408E-3</v>
      </c>
    </row>
    <row r="523" spans="1:19" x14ac:dyDescent="0.35">
      <c r="A523" s="1">
        <v>42033</v>
      </c>
      <c r="B523" s="2">
        <v>14.210000038146973</v>
      </c>
      <c r="C523" s="2"/>
      <c r="E523" s="1">
        <v>42033</v>
      </c>
      <c r="F523" s="2">
        <v>3262.3049999999998</v>
      </c>
      <c r="G523" s="2">
        <v>3.4965999999999999</v>
      </c>
      <c r="J523" s="1">
        <f t="shared" si="66"/>
        <v>42397</v>
      </c>
      <c r="K523">
        <f t="shared" si="67"/>
        <v>7.9918801980135387E-2</v>
      </c>
      <c r="L523" s="7">
        <f t="shared" si="68"/>
        <v>2.8865999999999999E-2</v>
      </c>
      <c r="M523" s="23">
        <f t="shared" si="69"/>
        <v>5.1052801980135384E-2</v>
      </c>
      <c r="N523" s="9">
        <f t="shared" si="60"/>
        <v>2.8187807101157099E-2</v>
      </c>
      <c r="O523" s="9">
        <f t="shared" si="61"/>
        <v>9.7918964049121954E-3</v>
      </c>
      <c r="P523" s="9">
        <f t="shared" si="62"/>
        <v>3.7979703506069294E-2</v>
      </c>
      <c r="Q523" s="9">
        <f t="shared" si="63"/>
        <v>1.8395910696244903E-2</v>
      </c>
      <c r="R523" s="9">
        <f t="shared" si="64"/>
        <v>4.777159991098149E-2</v>
      </c>
      <c r="S523" s="9">
        <f t="shared" si="65"/>
        <v>8.6040142913327081E-3</v>
      </c>
    </row>
    <row r="524" spans="1:19" x14ac:dyDescent="0.35">
      <c r="A524" s="1">
        <v>42034</v>
      </c>
      <c r="B524" s="2">
        <v>13.986499786376953</v>
      </c>
      <c r="C524" s="2"/>
      <c r="E524" s="1">
        <v>42034</v>
      </c>
      <c r="F524" s="2">
        <v>3210.3629999999998</v>
      </c>
      <c r="G524" s="2">
        <v>3.5019</v>
      </c>
      <c r="J524" s="1">
        <f t="shared" si="66"/>
        <v>42398</v>
      </c>
      <c r="K524">
        <f t="shared" si="67"/>
        <v>7.7624083115783268E-2</v>
      </c>
      <c r="L524" s="7">
        <f t="shared" si="68"/>
        <v>2.8419E-2</v>
      </c>
      <c r="M524" s="23">
        <f t="shared" si="69"/>
        <v>4.9205083115783269E-2</v>
      </c>
      <c r="N524" s="9">
        <f t="shared" si="60"/>
        <v>2.8251239273034408E-2</v>
      </c>
      <c r="O524" s="9">
        <f t="shared" si="61"/>
        <v>9.8757074230194763E-3</v>
      </c>
      <c r="P524" s="9">
        <f t="shared" si="62"/>
        <v>3.8126946696053883E-2</v>
      </c>
      <c r="Q524" s="9">
        <f t="shared" si="63"/>
        <v>1.8375531850014934E-2</v>
      </c>
      <c r="R524" s="9">
        <f t="shared" si="64"/>
        <v>4.8002654119073361E-2</v>
      </c>
      <c r="S524" s="9">
        <f t="shared" si="65"/>
        <v>8.4998244269954559E-3</v>
      </c>
    </row>
    <row r="525" spans="1:19" x14ac:dyDescent="0.35">
      <c r="A525" s="1">
        <v>42037</v>
      </c>
      <c r="B525" s="2">
        <v>13.619099617004395</v>
      </c>
      <c r="C525" s="2"/>
      <c r="E525" s="1">
        <v>42037</v>
      </c>
      <c r="F525" s="2">
        <v>3128.3</v>
      </c>
      <c r="G525" s="2">
        <v>3.4729000000000001</v>
      </c>
      <c r="J525" s="1">
        <f t="shared" si="66"/>
        <v>42401</v>
      </c>
      <c r="K525">
        <f t="shared" si="67"/>
        <v>7.8747597658906349E-2</v>
      </c>
      <c r="L525" s="7">
        <f t="shared" si="68"/>
        <v>2.8368000000000001E-2</v>
      </c>
      <c r="M525" s="23">
        <f t="shared" si="69"/>
        <v>5.0379597658906344E-2</v>
      </c>
      <c r="N525" s="9">
        <f t="shared" si="60"/>
        <v>2.8316412367634995E-2</v>
      </c>
      <c r="O525" s="9">
        <f t="shared" si="61"/>
        <v>9.9669111881376966E-3</v>
      </c>
      <c r="P525" s="9">
        <f t="shared" si="62"/>
        <v>3.8283323555772693E-2</v>
      </c>
      <c r="Q525" s="9">
        <f t="shared" si="63"/>
        <v>1.8349501179497296E-2</v>
      </c>
      <c r="R525" s="9">
        <f t="shared" si="64"/>
        <v>4.8250234743910388E-2</v>
      </c>
      <c r="S525" s="9">
        <f t="shared" si="65"/>
        <v>8.3825899913596014E-3</v>
      </c>
    </row>
    <row r="526" spans="1:19" x14ac:dyDescent="0.35">
      <c r="A526" s="1">
        <v>42038</v>
      </c>
      <c r="B526" s="2">
        <v>13.969300270080566</v>
      </c>
      <c r="C526" s="2"/>
      <c r="E526" s="1">
        <v>42038</v>
      </c>
      <c r="F526" s="2">
        <v>3204.9070000000002</v>
      </c>
      <c r="G526" s="2">
        <v>3.4533</v>
      </c>
      <c r="J526" s="1">
        <f t="shared" si="66"/>
        <v>42402</v>
      </c>
      <c r="K526">
        <f t="shared" si="67"/>
        <v>7.7061789963085783E-2</v>
      </c>
      <c r="L526" s="7">
        <f t="shared" si="68"/>
        <v>2.8818E-2</v>
      </c>
      <c r="M526" s="23">
        <f t="shared" si="69"/>
        <v>4.8243789963085787E-2</v>
      </c>
      <c r="N526" s="9">
        <f t="shared" si="60"/>
        <v>2.8370421100990986E-2</v>
      </c>
      <c r="O526" s="9">
        <f t="shared" si="61"/>
        <v>1.0037621074178008E-2</v>
      </c>
      <c r="P526" s="9">
        <f t="shared" si="62"/>
        <v>3.8408042175168994E-2</v>
      </c>
      <c r="Q526" s="9">
        <f t="shared" si="63"/>
        <v>1.8332800026812979E-2</v>
      </c>
      <c r="R526" s="9">
        <f t="shared" si="64"/>
        <v>4.8445663249347001E-2</v>
      </c>
      <c r="S526" s="9">
        <f t="shared" si="65"/>
        <v>8.2951789526349712E-3</v>
      </c>
    </row>
    <row r="527" spans="1:19" x14ac:dyDescent="0.35">
      <c r="A527" s="1">
        <v>42039</v>
      </c>
      <c r="B527" s="2">
        <v>13.83080005645752</v>
      </c>
      <c r="C527" s="2"/>
      <c r="E527" s="1">
        <v>42039</v>
      </c>
      <c r="F527" s="2">
        <v>3174.1260000000002</v>
      </c>
      <c r="G527" s="2">
        <v>3.4588999999999999</v>
      </c>
      <c r="J527" s="1">
        <f t="shared" si="66"/>
        <v>42403</v>
      </c>
      <c r="K527">
        <f t="shared" si="67"/>
        <v>7.7425149483947284E-2</v>
      </c>
      <c r="L527" s="7">
        <f t="shared" si="68"/>
        <v>2.8917999999999999E-2</v>
      </c>
      <c r="M527" s="23">
        <f t="shared" si="69"/>
        <v>4.8507149483947284E-2</v>
      </c>
      <c r="N527" s="9">
        <f t="shared" si="60"/>
        <v>2.8422405914070137E-2</v>
      </c>
      <c r="O527" s="9">
        <f t="shared" si="61"/>
        <v>1.0107607654174088E-2</v>
      </c>
      <c r="P527" s="9">
        <f t="shared" si="62"/>
        <v>3.8530013568244224E-2</v>
      </c>
      <c r="Q527" s="9">
        <f t="shared" si="63"/>
        <v>1.8314798259896049E-2</v>
      </c>
      <c r="R527" s="9">
        <f t="shared" si="64"/>
        <v>4.8637621222418312E-2</v>
      </c>
      <c r="S527" s="9">
        <f t="shared" si="65"/>
        <v>8.2071906057219618E-3</v>
      </c>
    </row>
    <row r="528" spans="1:19" x14ac:dyDescent="0.35">
      <c r="A528" s="1">
        <v>42040</v>
      </c>
      <c r="B528" s="2">
        <v>13.668700218200684</v>
      </c>
      <c r="C528" s="2"/>
      <c r="E528" s="1">
        <v>42040</v>
      </c>
      <c r="F528" s="2">
        <v>3136.5309999999999</v>
      </c>
      <c r="G528" s="2">
        <v>3.4018000000000002</v>
      </c>
      <c r="J528" s="1">
        <f t="shared" si="66"/>
        <v>42404</v>
      </c>
      <c r="K528">
        <f t="shared" si="67"/>
        <v>7.6324223931343596E-2</v>
      </c>
      <c r="L528" s="7">
        <f t="shared" si="68"/>
        <v>2.8549999999999999E-2</v>
      </c>
      <c r="M528" s="23">
        <f t="shared" si="69"/>
        <v>4.7774223931343597E-2</v>
      </c>
      <c r="N528" s="9">
        <f t="shared" si="60"/>
        <v>2.846723014969707E-2</v>
      </c>
      <c r="O528" s="9">
        <f t="shared" si="61"/>
        <v>1.0168100251805499E-2</v>
      </c>
      <c r="P528" s="9">
        <f t="shared" si="62"/>
        <v>3.863533040150257E-2</v>
      </c>
      <c r="Q528" s="9">
        <f t="shared" si="63"/>
        <v>1.8299129897891571E-2</v>
      </c>
      <c r="R528" s="9">
        <f t="shared" si="64"/>
        <v>4.8803430653308069E-2</v>
      </c>
      <c r="S528" s="9">
        <f t="shared" si="65"/>
        <v>8.1310296460860715E-3</v>
      </c>
    </row>
    <row r="529" spans="1:19" x14ac:dyDescent="0.35">
      <c r="A529" s="1">
        <v>42041</v>
      </c>
      <c r="B529" s="2">
        <v>13.407600402832031</v>
      </c>
      <c r="C529" s="2"/>
      <c r="E529" s="1">
        <v>42041</v>
      </c>
      <c r="F529" s="2">
        <v>3075.9070000000002</v>
      </c>
      <c r="G529" s="2">
        <v>3.4325000000000001</v>
      </c>
      <c r="J529" s="1">
        <f t="shared" si="66"/>
        <v>42405</v>
      </c>
      <c r="K529">
        <f t="shared" si="67"/>
        <v>7.6779560441234102E-2</v>
      </c>
      <c r="L529" s="7">
        <f t="shared" si="68"/>
        <v>2.8534999999999998E-2</v>
      </c>
      <c r="M529" s="23">
        <f t="shared" si="69"/>
        <v>4.8244560441234104E-2</v>
      </c>
      <c r="N529" s="9">
        <f t="shared" si="60"/>
        <v>2.8505116131278749E-2</v>
      </c>
      <c r="O529" s="9">
        <f t="shared" si="61"/>
        <v>1.0223780461755988E-2</v>
      </c>
      <c r="P529" s="9">
        <f t="shared" si="62"/>
        <v>3.8728896593034738E-2</v>
      </c>
      <c r="Q529" s="9">
        <f t="shared" si="63"/>
        <v>1.8281335669522759E-2</v>
      </c>
      <c r="R529" s="9">
        <f t="shared" si="64"/>
        <v>4.8952677054790728E-2</v>
      </c>
      <c r="S529" s="9">
        <f t="shared" si="65"/>
        <v>8.0575552077667735E-3</v>
      </c>
    </row>
    <row r="530" spans="1:19" x14ac:dyDescent="0.35">
      <c r="A530" s="1">
        <v>42044</v>
      </c>
      <c r="B530" s="2">
        <v>13.503299713134766</v>
      </c>
      <c r="C530" s="2"/>
      <c r="E530" s="1">
        <v>42044</v>
      </c>
      <c r="F530" s="2">
        <v>3095.1239999999998</v>
      </c>
      <c r="G530" s="2">
        <v>3.4236</v>
      </c>
      <c r="J530" s="1">
        <f t="shared" si="66"/>
        <v>42406</v>
      </c>
      <c r="K530">
        <f t="shared" si="67"/>
        <v>7.6779560441234102E-2</v>
      </c>
      <c r="L530" s="7">
        <f t="shared" si="68"/>
        <v>2.8534999999999998E-2</v>
      </c>
      <c r="M530" s="23">
        <f t="shared" si="69"/>
        <v>4.8244560441234104E-2</v>
      </c>
      <c r="N530" s="9">
        <f t="shared" si="60"/>
        <v>2.8549528883325379E-2</v>
      </c>
      <c r="O530" s="9">
        <f t="shared" si="61"/>
        <v>1.0284941050283882E-2</v>
      </c>
      <c r="P530" s="9">
        <f t="shared" si="62"/>
        <v>3.8834469933609263E-2</v>
      </c>
      <c r="Q530" s="9">
        <f t="shared" si="63"/>
        <v>1.8264587833041496E-2</v>
      </c>
      <c r="R530" s="9">
        <f t="shared" si="64"/>
        <v>4.9119410983893143E-2</v>
      </c>
      <c r="S530" s="9">
        <f t="shared" si="65"/>
        <v>7.9796467827576156E-3</v>
      </c>
    </row>
    <row r="531" spans="1:19" x14ac:dyDescent="0.35">
      <c r="A531" s="1">
        <v>42045</v>
      </c>
      <c r="B531" s="2">
        <v>13.716899871826172</v>
      </c>
      <c r="C531" s="2"/>
      <c r="E531" s="1">
        <v>42045</v>
      </c>
      <c r="F531" s="2">
        <v>3141.5929999999998</v>
      </c>
      <c r="G531" s="2">
        <v>3.4298999999999999</v>
      </c>
      <c r="J531" s="1">
        <f t="shared" si="66"/>
        <v>42414</v>
      </c>
      <c r="K531">
        <f t="shared" si="67"/>
        <v>7.6779560441234102E-2</v>
      </c>
      <c r="L531" s="7">
        <f t="shared" si="68"/>
        <v>2.8221E-2</v>
      </c>
      <c r="M531" s="23">
        <f t="shared" si="69"/>
        <v>4.8558560441234105E-2</v>
      </c>
      <c r="N531" s="9">
        <f t="shared" si="60"/>
        <v>2.8592565245185976E-2</v>
      </c>
      <c r="O531" s="9">
        <f t="shared" si="61"/>
        <v>1.0345707117309639E-2</v>
      </c>
      <c r="P531" s="9">
        <f t="shared" si="62"/>
        <v>3.8938272362495613E-2</v>
      </c>
      <c r="Q531" s="9">
        <f t="shared" si="63"/>
        <v>1.8246858127876339E-2</v>
      </c>
      <c r="R531" s="9">
        <f t="shared" si="64"/>
        <v>4.9283979479805257E-2</v>
      </c>
      <c r="S531" s="9">
        <f t="shared" si="65"/>
        <v>7.9011510105666989E-3</v>
      </c>
    </row>
    <row r="532" spans="1:19" x14ac:dyDescent="0.35">
      <c r="A532" s="1">
        <v>42046</v>
      </c>
      <c r="B532" s="2">
        <v>13.81779956817627</v>
      </c>
      <c r="C532" s="2"/>
      <c r="E532" s="1">
        <v>42046</v>
      </c>
      <c r="F532" s="2">
        <v>3157.7040000000002</v>
      </c>
      <c r="G532" s="2">
        <v>3.3955000000000002</v>
      </c>
      <c r="J532" s="1">
        <f t="shared" si="66"/>
        <v>42415</v>
      </c>
      <c r="K532">
        <f t="shared" si="67"/>
        <v>7.7304247908881824E-2</v>
      </c>
      <c r="L532" s="7">
        <f t="shared" si="68"/>
        <v>2.8371E-2</v>
      </c>
      <c r="M532" s="23">
        <f t="shared" si="69"/>
        <v>4.8933247908881823E-2</v>
      </c>
      <c r="N532" s="9">
        <f t="shared" si="60"/>
        <v>2.86314200155319E-2</v>
      </c>
      <c r="O532" s="9">
        <f t="shared" si="61"/>
        <v>1.0403478672545576E-2</v>
      </c>
      <c r="P532" s="9">
        <f t="shared" si="62"/>
        <v>3.9034898688077475E-2</v>
      </c>
      <c r="Q532" s="9">
        <f t="shared" si="63"/>
        <v>1.8227941342986324E-2</v>
      </c>
      <c r="R532" s="9">
        <f t="shared" si="64"/>
        <v>4.9438377360623051E-2</v>
      </c>
      <c r="S532" s="9">
        <f t="shared" si="65"/>
        <v>7.8244626704407488E-3</v>
      </c>
    </row>
    <row r="533" spans="1:19" x14ac:dyDescent="0.35">
      <c r="A533" s="1">
        <v>42047</v>
      </c>
      <c r="B533" s="2">
        <v>13.885800361633301</v>
      </c>
      <c r="C533" s="2"/>
      <c r="E533" s="1">
        <v>42047</v>
      </c>
      <c r="F533" s="2">
        <v>3173.4160000000002</v>
      </c>
      <c r="G533" s="2">
        <v>3.3864999999999998</v>
      </c>
      <c r="J533" s="1">
        <f t="shared" si="66"/>
        <v>42416</v>
      </c>
      <c r="K533">
        <f t="shared" si="67"/>
        <v>7.4859823806240122E-2</v>
      </c>
      <c r="L533" s="7">
        <f t="shared" si="68"/>
        <v>2.8376000000000002E-2</v>
      </c>
      <c r="M533" s="23">
        <f t="shared" si="69"/>
        <v>4.6483823806240124E-2</v>
      </c>
      <c r="N533" s="9">
        <f t="shared" si="60"/>
        <v>2.8656119468184672E-2</v>
      </c>
      <c r="O533" s="9">
        <f t="shared" si="61"/>
        <v>1.0438386454104069E-2</v>
      </c>
      <c r="P533" s="9">
        <f t="shared" si="62"/>
        <v>3.909450592228874E-2</v>
      </c>
      <c r="Q533" s="9">
        <f t="shared" si="63"/>
        <v>1.8217733014080605E-2</v>
      </c>
      <c r="R533" s="9">
        <f t="shared" si="64"/>
        <v>4.9532892376392815E-2</v>
      </c>
      <c r="S533" s="9">
        <f t="shared" si="65"/>
        <v>7.7793465599765334E-3</v>
      </c>
    </row>
    <row r="534" spans="1:19" x14ac:dyDescent="0.35">
      <c r="A534" s="1">
        <v>42048</v>
      </c>
      <c r="B534" s="2">
        <v>14.027600288391113</v>
      </c>
      <c r="C534" s="2"/>
      <c r="E534" s="1">
        <v>42048</v>
      </c>
      <c r="F534" s="2">
        <v>3203.8270000000002</v>
      </c>
      <c r="G534" s="2">
        <v>3.3552</v>
      </c>
      <c r="J534" s="1">
        <f t="shared" si="66"/>
        <v>42417</v>
      </c>
      <c r="K534">
        <f t="shared" si="67"/>
        <v>7.4107558069682208E-2</v>
      </c>
      <c r="L534" s="7">
        <f t="shared" si="68"/>
        <v>2.8351000000000001E-2</v>
      </c>
      <c r="M534" s="23">
        <f t="shared" si="69"/>
        <v>4.5756558069682207E-2</v>
      </c>
      <c r="N534" s="9">
        <f t="shared" si="60"/>
        <v>2.8679677345141687E-2</v>
      </c>
      <c r="O534" s="9">
        <f t="shared" si="61"/>
        <v>1.0470205514210939E-2</v>
      </c>
      <c r="P534" s="9">
        <f t="shared" si="62"/>
        <v>3.9149882859352628E-2</v>
      </c>
      <c r="Q534" s="9">
        <f t="shared" si="63"/>
        <v>1.8209471830930746E-2</v>
      </c>
      <c r="R534" s="9">
        <f t="shared" si="64"/>
        <v>4.9620088373563562E-2</v>
      </c>
      <c r="S534" s="9">
        <f t="shared" si="65"/>
        <v>7.7392663167198082E-3</v>
      </c>
    </row>
    <row r="535" spans="1:19" x14ac:dyDescent="0.35">
      <c r="A535" s="1">
        <v>42050</v>
      </c>
      <c r="B535" s="2">
        <v>14.027600288391113</v>
      </c>
      <c r="C535" s="2"/>
      <c r="E535" s="1">
        <v>42050</v>
      </c>
      <c r="F535" s="2">
        <v>3203.8270000000002</v>
      </c>
      <c r="G535" s="2">
        <v>3.3624999999999998</v>
      </c>
      <c r="J535" s="1">
        <f t="shared" si="66"/>
        <v>42418</v>
      </c>
      <c r="K535">
        <f t="shared" si="67"/>
        <v>7.4182325596268417E-2</v>
      </c>
      <c r="L535" s="7">
        <f t="shared" si="68"/>
        <v>2.8351000000000001E-2</v>
      </c>
      <c r="M535" s="23">
        <f t="shared" si="69"/>
        <v>4.5831325596268416E-2</v>
      </c>
      <c r="N535" s="9">
        <f t="shared" si="60"/>
        <v>2.8708358120295784E-2</v>
      </c>
      <c r="O535" s="9">
        <f t="shared" si="61"/>
        <v>1.0507184883087776E-2</v>
      </c>
      <c r="P535" s="9">
        <f t="shared" si="62"/>
        <v>3.9215543003383563E-2</v>
      </c>
      <c r="Q535" s="9">
        <f t="shared" si="63"/>
        <v>1.8201173237208008E-2</v>
      </c>
      <c r="R535" s="9">
        <f t="shared" si="64"/>
        <v>4.9722727886471335E-2</v>
      </c>
      <c r="S535" s="9">
        <f t="shared" si="65"/>
        <v>7.693988354120232E-3</v>
      </c>
    </row>
    <row r="536" spans="1:19" x14ac:dyDescent="0.35">
      <c r="A536" s="1">
        <v>42051</v>
      </c>
      <c r="B536" s="2">
        <v>14.110400199890137</v>
      </c>
      <c r="C536" s="2"/>
      <c r="E536" s="1">
        <v>42051</v>
      </c>
      <c r="F536" s="2">
        <v>3222.3629999999998</v>
      </c>
      <c r="G536" s="2">
        <v>3.3374000000000001</v>
      </c>
      <c r="J536" s="1">
        <f t="shared" si="66"/>
        <v>42419</v>
      </c>
      <c r="K536">
        <f t="shared" si="67"/>
        <v>7.4287030799997392E-2</v>
      </c>
      <c r="L536" s="7">
        <f t="shared" si="68"/>
        <v>2.8250999999999998E-2</v>
      </c>
      <c r="M536" s="23">
        <f t="shared" si="69"/>
        <v>4.6036030799997393E-2</v>
      </c>
      <c r="N536" s="9">
        <f t="shared" si="60"/>
        <v>2.8738598627346193E-2</v>
      </c>
      <c r="O536" s="9">
        <f t="shared" si="61"/>
        <v>1.0545973821871427E-2</v>
      </c>
      <c r="P536" s="9">
        <f t="shared" si="62"/>
        <v>3.9284572449217618E-2</v>
      </c>
      <c r="Q536" s="9">
        <f t="shared" si="63"/>
        <v>1.8192624805474768E-2</v>
      </c>
      <c r="R536" s="9">
        <f t="shared" si="64"/>
        <v>4.9830546271089043E-2</v>
      </c>
      <c r="S536" s="9">
        <f t="shared" si="65"/>
        <v>7.646650983603339E-3</v>
      </c>
    </row>
    <row r="537" spans="1:19" x14ac:dyDescent="0.35">
      <c r="A537" s="1">
        <v>42052</v>
      </c>
      <c r="B537" s="2">
        <v>14.253899574279785</v>
      </c>
      <c r="C537" s="2"/>
      <c r="E537" s="1">
        <v>42052</v>
      </c>
      <c r="F537" s="2">
        <v>3246.9059999999999</v>
      </c>
      <c r="G537" s="2">
        <v>3.3372999999999999</v>
      </c>
      <c r="J537" s="1">
        <f t="shared" si="66"/>
        <v>42422</v>
      </c>
      <c r="K537">
        <f t="shared" si="67"/>
        <v>7.2565255727101333E-2</v>
      </c>
      <c r="L537" s="7">
        <f t="shared" si="68"/>
        <v>2.8426E-2</v>
      </c>
      <c r="M537" s="23">
        <f t="shared" si="69"/>
        <v>4.4139255727101333E-2</v>
      </c>
      <c r="N537" s="9">
        <f t="shared" si="60"/>
        <v>2.8762361489412077E-2</v>
      </c>
      <c r="O537" s="9">
        <f t="shared" si="61"/>
        <v>1.0573865367411167E-2</v>
      </c>
      <c r="P537" s="9">
        <f t="shared" si="62"/>
        <v>3.9336226856823246E-2</v>
      </c>
      <c r="Q537" s="9">
        <f t="shared" si="63"/>
        <v>1.8188496122000908E-2</v>
      </c>
      <c r="R537" s="9">
        <f t="shared" si="64"/>
        <v>4.9910092224234412E-2</v>
      </c>
      <c r="S537" s="9">
        <f t="shared" si="65"/>
        <v>7.6146307545897421E-3</v>
      </c>
    </row>
    <row r="538" spans="1:19" x14ac:dyDescent="0.35">
      <c r="A538" s="1">
        <v>42060</v>
      </c>
      <c r="B538" s="2">
        <v>14.164199829101563</v>
      </c>
      <c r="C538" s="2"/>
      <c r="E538" s="1">
        <v>42060</v>
      </c>
      <c r="F538" s="2">
        <v>3228.8429999999998</v>
      </c>
      <c r="G538" s="2">
        <v>3.3490000000000002</v>
      </c>
      <c r="J538" s="1">
        <f t="shared" si="66"/>
        <v>42423</v>
      </c>
      <c r="K538">
        <f t="shared" si="67"/>
        <v>7.3191440412036901E-2</v>
      </c>
      <c r="L538" s="7">
        <f t="shared" si="68"/>
        <v>2.8451000000000001E-2</v>
      </c>
      <c r="M538" s="23">
        <f t="shared" si="69"/>
        <v>4.4740440412036897E-2</v>
      </c>
      <c r="N538" s="9">
        <f t="shared" si="60"/>
        <v>2.8790156766048881E-2</v>
      </c>
      <c r="O538" s="9">
        <f t="shared" si="61"/>
        <v>1.0606573290778541E-2</v>
      </c>
      <c r="P538" s="9">
        <f t="shared" si="62"/>
        <v>3.9396730056827423E-2</v>
      </c>
      <c r="Q538" s="9">
        <f t="shared" si="63"/>
        <v>1.818358347527034E-2</v>
      </c>
      <c r="R538" s="9">
        <f t="shared" si="64"/>
        <v>5.0003303347605964E-2</v>
      </c>
      <c r="S538" s="9">
        <f t="shared" si="65"/>
        <v>7.5770101844917989E-3</v>
      </c>
    </row>
    <row r="539" spans="1:19" x14ac:dyDescent="0.35">
      <c r="A539" s="1">
        <v>42061</v>
      </c>
      <c r="B539" s="2">
        <v>14.476799964904785</v>
      </c>
      <c r="C539" s="2"/>
      <c r="E539" s="1">
        <v>42061</v>
      </c>
      <c r="F539" s="2">
        <v>3298.3589999999999</v>
      </c>
      <c r="G539" s="2">
        <v>3.3593999999999999</v>
      </c>
      <c r="J539" s="1">
        <f t="shared" si="66"/>
        <v>42424</v>
      </c>
      <c r="K539">
        <f t="shared" si="67"/>
        <v>7.2574733060617E-2</v>
      </c>
      <c r="L539" s="7">
        <f t="shared" si="68"/>
        <v>2.8676E-2</v>
      </c>
      <c r="M539" s="23">
        <f t="shared" si="69"/>
        <v>4.3898733060617E-2</v>
      </c>
      <c r="N539" s="9">
        <f t="shared" si="60"/>
        <v>2.8814901616687993E-2</v>
      </c>
      <c r="O539" s="9">
        <f t="shared" si="61"/>
        <v>1.0634481748962974E-2</v>
      </c>
      <c r="P539" s="9">
        <f t="shared" si="62"/>
        <v>3.9449383365650965E-2</v>
      </c>
      <c r="Q539" s="9">
        <f t="shared" si="63"/>
        <v>1.818041986772502E-2</v>
      </c>
      <c r="R539" s="9">
        <f t="shared" si="64"/>
        <v>5.0083865114613942E-2</v>
      </c>
      <c r="S539" s="9">
        <f t="shared" si="65"/>
        <v>7.5459381187620439E-3</v>
      </c>
    </row>
    <row r="540" spans="1:19" x14ac:dyDescent="0.35">
      <c r="A540" s="1">
        <v>42062</v>
      </c>
      <c r="B540" s="2">
        <v>14.523599624633789</v>
      </c>
      <c r="C540" s="2"/>
      <c r="E540" s="1">
        <v>42062</v>
      </c>
      <c r="F540" s="2">
        <v>3310.3029999999999</v>
      </c>
      <c r="G540" s="2">
        <v>3.3744999999999998</v>
      </c>
      <c r="J540" s="1">
        <f t="shared" si="66"/>
        <v>42425</v>
      </c>
      <c r="K540">
        <f t="shared" si="67"/>
        <v>7.7361657722826743E-2</v>
      </c>
      <c r="L540" s="7">
        <f t="shared" si="68"/>
        <v>2.8650999999999999E-2</v>
      </c>
      <c r="M540" s="23">
        <f t="shared" si="69"/>
        <v>4.8710657722826747E-2</v>
      </c>
      <c r="N540" s="9">
        <f t="shared" si="60"/>
        <v>2.8859405369098218E-2</v>
      </c>
      <c r="O540" s="9">
        <f t="shared" si="61"/>
        <v>1.0694016361029504E-2</v>
      </c>
      <c r="P540" s="9">
        <f t="shared" si="62"/>
        <v>3.9553421730127721E-2</v>
      </c>
      <c r="Q540" s="9">
        <f t="shared" si="63"/>
        <v>1.8165389008068716E-2</v>
      </c>
      <c r="R540" s="9">
        <f t="shared" si="64"/>
        <v>5.0247438091157226E-2</v>
      </c>
      <c r="S540" s="9">
        <f t="shared" si="65"/>
        <v>7.4713726470392108E-3</v>
      </c>
    </row>
    <row r="541" spans="1:19" x14ac:dyDescent="0.35">
      <c r="A541" s="1">
        <v>42063</v>
      </c>
      <c r="B541" s="2">
        <v>14.523599624633789</v>
      </c>
      <c r="C541" s="2"/>
      <c r="E541" s="1">
        <v>42063</v>
      </c>
      <c r="F541" s="2">
        <v>3310.3029999999999</v>
      </c>
      <c r="G541" s="2">
        <v>3.3601999999999999</v>
      </c>
      <c r="J541" s="1">
        <f t="shared" si="66"/>
        <v>42426</v>
      </c>
      <c r="K541">
        <f t="shared" si="67"/>
        <v>7.6558539674125931E-2</v>
      </c>
      <c r="L541" s="7">
        <f t="shared" si="68"/>
        <v>2.8551000000000003E-2</v>
      </c>
      <c r="M541" s="23">
        <f t="shared" si="69"/>
        <v>4.8007539674125924E-2</v>
      </c>
      <c r="N541" s="9">
        <f t="shared" si="60"/>
        <v>2.8903946240673131E-2</v>
      </c>
      <c r="O541" s="9">
        <f t="shared" si="61"/>
        <v>1.0750154005131293E-2</v>
      </c>
      <c r="P541" s="9">
        <f t="shared" si="62"/>
        <v>3.9654100245804423E-2</v>
      </c>
      <c r="Q541" s="9">
        <f t="shared" si="63"/>
        <v>1.8153792235541838E-2</v>
      </c>
      <c r="R541" s="9">
        <f t="shared" si="64"/>
        <v>5.0404254250935712E-2</v>
      </c>
      <c r="S541" s="9">
        <f t="shared" si="65"/>
        <v>7.4036382304105454E-3</v>
      </c>
    </row>
    <row r="542" spans="1:19" x14ac:dyDescent="0.35">
      <c r="A542" s="1">
        <v>42065</v>
      </c>
      <c r="B542" s="2">
        <v>14.627200126647949</v>
      </c>
      <c r="C542" s="2"/>
      <c r="E542" s="1">
        <v>42065</v>
      </c>
      <c r="F542" s="2">
        <v>3336.2849999999999</v>
      </c>
      <c r="G542" s="2">
        <v>3.3883000000000001</v>
      </c>
      <c r="J542" s="1">
        <f t="shared" si="66"/>
        <v>42429</v>
      </c>
      <c r="K542">
        <f t="shared" si="67"/>
        <v>7.8576202001363532E-2</v>
      </c>
      <c r="L542" s="7">
        <f t="shared" si="68"/>
        <v>2.8502E-2</v>
      </c>
      <c r="M542" s="23">
        <f t="shared" si="69"/>
        <v>5.0074202001363532E-2</v>
      </c>
      <c r="N542" s="9">
        <f t="shared" si="60"/>
        <v>2.8955389387727026E-2</v>
      </c>
      <c r="O542" s="9">
        <f t="shared" si="61"/>
        <v>1.0820092502272475E-2</v>
      </c>
      <c r="P542" s="9">
        <f t="shared" si="62"/>
        <v>3.9775481889999499E-2</v>
      </c>
      <c r="Q542" s="9">
        <f t="shared" si="63"/>
        <v>1.8135296885454552E-2</v>
      </c>
      <c r="R542" s="9">
        <f t="shared" si="64"/>
        <v>5.0595574392271976E-2</v>
      </c>
      <c r="S542" s="9">
        <f t="shared" si="65"/>
        <v>7.3152043831820751E-3</v>
      </c>
    </row>
    <row r="543" spans="1:19" x14ac:dyDescent="0.35">
      <c r="A543" s="1">
        <v>42066</v>
      </c>
      <c r="B543" s="2">
        <v>14.287199974060059</v>
      </c>
      <c r="C543" s="2"/>
      <c r="E543" s="1">
        <v>42066</v>
      </c>
      <c r="F543" s="2">
        <v>3263.0520000000001</v>
      </c>
      <c r="G543" s="2">
        <v>3.4022000000000001</v>
      </c>
      <c r="J543" s="1">
        <f t="shared" si="66"/>
        <v>42430</v>
      </c>
      <c r="K543">
        <f t="shared" si="67"/>
        <v>7.7328756137087271E-2</v>
      </c>
      <c r="L543" s="7">
        <f t="shared" si="68"/>
        <v>2.8527E-2</v>
      </c>
      <c r="M543" s="23">
        <f t="shared" si="69"/>
        <v>4.8801756137087274E-2</v>
      </c>
      <c r="N543" s="9">
        <f t="shared" si="60"/>
        <v>2.9008245407830223E-2</v>
      </c>
      <c r="O543" s="9">
        <f t="shared" si="61"/>
        <v>1.0884189482254588E-2</v>
      </c>
      <c r="P543" s="9">
        <f t="shared" si="62"/>
        <v>3.9892434890084809E-2</v>
      </c>
      <c r="Q543" s="9">
        <f t="shared" si="63"/>
        <v>1.8124055925575637E-2</v>
      </c>
      <c r="R543" s="9">
        <f t="shared" si="64"/>
        <v>5.0776624372339402E-2</v>
      </c>
      <c r="S543" s="9">
        <f t="shared" si="65"/>
        <v>7.2398664433210476E-3</v>
      </c>
    </row>
    <row r="544" spans="1:19" x14ac:dyDescent="0.35">
      <c r="A544" s="1">
        <v>42067</v>
      </c>
      <c r="B544" s="2">
        <v>14.342900276184082</v>
      </c>
      <c r="C544" s="2"/>
      <c r="E544" s="1">
        <v>42067</v>
      </c>
      <c r="F544" s="2">
        <v>3279.5329999999999</v>
      </c>
      <c r="G544" s="2">
        <v>3.3868999999999998</v>
      </c>
      <c r="J544" s="1">
        <f t="shared" si="66"/>
        <v>42431</v>
      </c>
      <c r="K544">
        <f t="shared" si="67"/>
        <v>7.4298621539837684E-2</v>
      </c>
      <c r="L544" s="7">
        <f t="shared" si="68"/>
        <v>2.8752E-2</v>
      </c>
      <c r="M544" s="23">
        <f t="shared" si="69"/>
        <v>4.5546621539837684E-2</v>
      </c>
      <c r="N544" s="9">
        <f t="shared" si="60"/>
        <v>2.9049666707227854E-2</v>
      </c>
      <c r="O544" s="9">
        <f t="shared" si="61"/>
        <v>1.0927103209962473E-2</v>
      </c>
      <c r="P544" s="9">
        <f t="shared" si="62"/>
        <v>3.9976769917190326E-2</v>
      </c>
      <c r="Q544" s="9">
        <f t="shared" si="63"/>
        <v>1.8122563497265383E-2</v>
      </c>
      <c r="R544" s="9">
        <f t="shared" si="64"/>
        <v>5.0903873127152804E-2</v>
      </c>
      <c r="S544" s="9">
        <f t="shared" si="65"/>
        <v>7.1954602873029079E-3</v>
      </c>
    </row>
    <row r="545" spans="1:19" x14ac:dyDescent="0.35">
      <c r="A545" s="1">
        <v>42068</v>
      </c>
      <c r="B545" s="2">
        <v>14.18589973449707</v>
      </c>
      <c r="C545" s="2"/>
      <c r="E545" s="1">
        <v>42068</v>
      </c>
      <c r="F545" s="2">
        <v>3248.4760000000001</v>
      </c>
      <c r="G545" s="2">
        <v>3.4369000000000001</v>
      </c>
      <c r="J545" s="1">
        <f t="shared" si="66"/>
        <v>42432</v>
      </c>
      <c r="K545">
        <f t="shared" si="67"/>
        <v>7.4009933904778946E-2</v>
      </c>
      <c r="L545" s="7">
        <f t="shared" si="68"/>
        <v>2.9002E-2</v>
      </c>
      <c r="M545" s="23">
        <f t="shared" si="69"/>
        <v>4.5007933904778946E-2</v>
      </c>
      <c r="N545" s="9">
        <f t="shared" si="60"/>
        <v>2.9088382896962559E-2</v>
      </c>
      <c r="O545" s="9">
        <f t="shared" si="61"/>
        <v>1.0966222617453595E-2</v>
      </c>
      <c r="P545" s="9">
        <f t="shared" si="62"/>
        <v>4.0054605514416156E-2</v>
      </c>
      <c r="Q545" s="9">
        <f t="shared" si="63"/>
        <v>1.8122160279508963E-2</v>
      </c>
      <c r="R545" s="9">
        <f t="shared" si="64"/>
        <v>5.1020828131869748E-2</v>
      </c>
      <c r="S545" s="9">
        <f t="shared" si="65"/>
        <v>7.15593766205537E-3</v>
      </c>
    </row>
    <row r="546" spans="1:19" x14ac:dyDescent="0.35">
      <c r="A546" s="1">
        <v>42069</v>
      </c>
      <c r="B546" s="2">
        <v>14.168299674987793</v>
      </c>
      <c r="C546" s="2"/>
      <c r="E546" s="1">
        <v>42069</v>
      </c>
      <c r="F546" s="2">
        <v>3241.1869999999999</v>
      </c>
      <c r="G546" s="2">
        <v>3.4752999999999998</v>
      </c>
      <c r="J546" s="1">
        <f t="shared" si="66"/>
        <v>42433</v>
      </c>
      <c r="K546">
        <f t="shared" si="67"/>
        <v>7.3416586913162343E-2</v>
      </c>
      <c r="L546" s="7">
        <f t="shared" si="68"/>
        <v>2.8951999999999999E-2</v>
      </c>
      <c r="M546" s="23">
        <f t="shared" si="69"/>
        <v>4.4464586913162345E-2</v>
      </c>
      <c r="N546" s="9">
        <f t="shared" si="60"/>
        <v>2.9127993227172175E-2</v>
      </c>
      <c r="O546" s="9">
        <f t="shared" si="61"/>
        <v>1.1003599412594413E-2</v>
      </c>
      <c r="P546" s="9">
        <f t="shared" si="62"/>
        <v>4.0131592639766588E-2</v>
      </c>
      <c r="Q546" s="9">
        <f t="shared" si="63"/>
        <v>1.8124393814577762E-2</v>
      </c>
      <c r="R546" s="9">
        <f t="shared" si="64"/>
        <v>5.1135192052361E-2</v>
      </c>
      <c r="S546" s="9">
        <f t="shared" si="65"/>
        <v>7.1207944019833491E-3</v>
      </c>
    </row>
    <row r="547" spans="1:19" x14ac:dyDescent="0.35">
      <c r="A547" s="1">
        <v>42072</v>
      </c>
      <c r="B547" s="2">
        <v>14.467499732971191</v>
      </c>
      <c r="C547" s="2"/>
      <c r="E547" s="1">
        <v>42072</v>
      </c>
      <c r="F547" s="2">
        <v>3302.4079999999999</v>
      </c>
      <c r="G547" s="2">
        <v>3.4922</v>
      </c>
      <c r="J547" s="1">
        <f t="shared" si="66"/>
        <v>42436</v>
      </c>
      <c r="K547">
        <f t="shared" si="67"/>
        <v>7.2974592067843569E-2</v>
      </c>
      <c r="L547" s="7">
        <f t="shared" si="68"/>
        <v>2.9302999999999999E-2</v>
      </c>
      <c r="M547" s="23">
        <f t="shared" si="69"/>
        <v>4.3671592067843573E-2</v>
      </c>
      <c r="N547" s="9">
        <f t="shared" si="60"/>
        <v>2.9158552239805992E-2</v>
      </c>
      <c r="O547" s="9">
        <f t="shared" si="61"/>
        <v>1.1033214001424377E-2</v>
      </c>
      <c r="P547" s="9">
        <f t="shared" si="62"/>
        <v>4.0191766241230373E-2</v>
      </c>
      <c r="Q547" s="9">
        <f t="shared" si="63"/>
        <v>1.8125338238381614E-2</v>
      </c>
      <c r="R547" s="9">
        <f t="shared" si="64"/>
        <v>5.1224980242654747E-2</v>
      </c>
      <c r="S547" s="9">
        <f t="shared" si="65"/>
        <v>7.0921242369572368E-3</v>
      </c>
    </row>
    <row r="548" spans="1:19" x14ac:dyDescent="0.35">
      <c r="A548" s="1">
        <v>42073</v>
      </c>
      <c r="B548" s="2">
        <v>14.381500244140625</v>
      </c>
      <c r="C548" s="2"/>
      <c r="E548" s="1">
        <v>42073</v>
      </c>
      <c r="F548" s="2">
        <v>3286.0680000000002</v>
      </c>
      <c r="G548" s="2">
        <v>3.5228000000000002</v>
      </c>
      <c r="J548" s="1">
        <f t="shared" si="66"/>
        <v>42437</v>
      </c>
      <c r="K548">
        <f t="shared" si="67"/>
        <v>7.2894266136202646E-2</v>
      </c>
      <c r="L548" s="7">
        <f t="shared" si="68"/>
        <v>2.9352E-2</v>
      </c>
      <c r="M548" s="23">
        <f t="shared" si="69"/>
        <v>4.3542266136202643E-2</v>
      </c>
      <c r="N548" s="9">
        <f t="shared" si="60"/>
        <v>2.9189069542465872E-2</v>
      </c>
      <c r="O548" s="9">
        <f t="shared" si="61"/>
        <v>1.1062282546754652E-2</v>
      </c>
      <c r="P548" s="9">
        <f t="shared" si="62"/>
        <v>4.0251352089220524E-2</v>
      </c>
      <c r="Q548" s="9">
        <f t="shared" si="63"/>
        <v>1.8126786995711221E-2</v>
      </c>
      <c r="R548" s="9">
        <f t="shared" si="64"/>
        <v>5.1313634635975172E-2</v>
      </c>
      <c r="S548" s="9">
        <f t="shared" si="65"/>
        <v>7.0645044489565691E-3</v>
      </c>
    </row>
    <row r="549" spans="1:19" x14ac:dyDescent="0.35">
      <c r="A549" s="1">
        <v>42074</v>
      </c>
      <c r="B549" s="2">
        <v>14.417099952697754</v>
      </c>
      <c r="C549" s="2"/>
      <c r="E549" s="1">
        <v>42074</v>
      </c>
      <c r="F549" s="2">
        <v>3290.9</v>
      </c>
      <c r="G549" s="2">
        <v>3.4466000000000001</v>
      </c>
      <c r="J549" s="1">
        <f t="shared" si="66"/>
        <v>42438</v>
      </c>
      <c r="K549">
        <f t="shared" si="67"/>
        <v>7.3769159156558461E-2</v>
      </c>
      <c r="L549" s="7">
        <f t="shared" si="68"/>
        <v>2.8927999999999999E-2</v>
      </c>
      <c r="M549" s="23">
        <f t="shared" si="69"/>
        <v>4.4841159156558466E-2</v>
      </c>
      <c r="N549" s="9">
        <f t="shared" si="60"/>
        <v>2.9223663298501252E-2</v>
      </c>
      <c r="O549" s="9">
        <f t="shared" si="61"/>
        <v>1.1097488549681463E-2</v>
      </c>
      <c r="P549" s="9">
        <f t="shared" si="62"/>
        <v>4.0321151848182718E-2</v>
      </c>
      <c r="Q549" s="9">
        <f t="shared" si="63"/>
        <v>1.8126174748819789E-2</v>
      </c>
      <c r="R549" s="9">
        <f t="shared" si="64"/>
        <v>5.1418640397864174E-2</v>
      </c>
      <c r="S549" s="9">
        <f t="shared" si="65"/>
        <v>7.0286861991383266E-3</v>
      </c>
    </row>
    <row r="550" spans="1:19" x14ac:dyDescent="0.35">
      <c r="A550" s="1">
        <v>42075</v>
      </c>
      <c r="B550" s="2">
        <v>14.707900047302246</v>
      </c>
      <c r="C550" s="2"/>
      <c r="E550" s="1">
        <v>42075</v>
      </c>
      <c r="F550" s="2">
        <v>3349.3229999999999</v>
      </c>
      <c r="G550" s="2">
        <v>3.4411999999999998</v>
      </c>
      <c r="J550" s="1">
        <f t="shared" si="66"/>
        <v>42439</v>
      </c>
      <c r="K550">
        <f t="shared" si="67"/>
        <v>7.5270595585938224E-2</v>
      </c>
      <c r="L550" s="7">
        <f t="shared" si="68"/>
        <v>2.8652999999999998E-2</v>
      </c>
      <c r="M550" s="23">
        <f t="shared" si="69"/>
        <v>4.6617595585938226E-2</v>
      </c>
      <c r="N550" s="9">
        <f t="shared" si="60"/>
        <v>2.9266482727639577E-2</v>
      </c>
      <c r="O550" s="9">
        <f t="shared" si="61"/>
        <v>1.1143606787027286E-2</v>
      </c>
      <c r="P550" s="9">
        <f t="shared" si="62"/>
        <v>4.0410089514666861E-2</v>
      </c>
      <c r="Q550" s="9">
        <f t="shared" si="63"/>
        <v>1.8122875940612293E-2</v>
      </c>
      <c r="R550" s="9">
        <f t="shared" si="64"/>
        <v>5.1553696301694152E-2</v>
      </c>
      <c r="S550" s="9">
        <f t="shared" si="65"/>
        <v>6.9792691535850056E-3</v>
      </c>
    </row>
    <row r="551" spans="1:19" x14ac:dyDescent="0.35">
      <c r="A551" s="1">
        <v>42076</v>
      </c>
      <c r="B551" s="2">
        <v>14.803500175476074</v>
      </c>
      <c r="C551" s="2"/>
      <c r="E551" s="1">
        <v>42076</v>
      </c>
      <c r="F551" s="2">
        <v>3372.9110000000001</v>
      </c>
      <c r="G551" s="2">
        <v>3.4878999999999998</v>
      </c>
      <c r="J551" s="1">
        <f t="shared" si="66"/>
        <v>42440</v>
      </c>
      <c r="K551">
        <f t="shared" si="67"/>
        <v>7.5138821182065468E-2</v>
      </c>
      <c r="L551" s="7">
        <f t="shared" si="68"/>
        <v>2.8452999999999999E-2</v>
      </c>
      <c r="M551" s="23">
        <f t="shared" si="69"/>
        <v>4.6685821182065469E-2</v>
      </c>
      <c r="N551" s="9">
        <f t="shared" si="60"/>
        <v>2.9316035813097784E-2</v>
      </c>
      <c r="O551" s="9">
        <f t="shared" si="61"/>
        <v>1.1193082353112265E-2</v>
      </c>
      <c r="P551" s="9">
        <f t="shared" si="62"/>
        <v>4.0509118166210049E-2</v>
      </c>
      <c r="Q551" s="9">
        <f t="shared" si="63"/>
        <v>1.8122953459985519E-2</v>
      </c>
      <c r="R551" s="9">
        <f t="shared" si="64"/>
        <v>5.1702200519322311E-2</v>
      </c>
      <c r="S551" s="9">
        <f t="shared" si="65"/>
        <v>6.9298711068732539E-3</v>
      </c>
    </row>
    <row r="552" spans="1:19" x14ac:dyDescent="0.35">
      <c r="A552" s="1">
        <v>42079</v>
      </c>
      <c r="B552" s="2">
        <v>15.126899719238281</v>
      </c>
      <c r="C552" s="2"/>
      <c r="E552" s="1">
        <v>42079</v>
      </c>
      <c r="F552" s="2">
        <v>3449.3049999999998</v>
      </c>
      <c r="G552" s="2">
        <v>3.5301</v>
      </c>
      <c r="J552" s="1">
        <f t="shared" si="66"/>
        <v>42443</v>
      </c>
      <c r="K552">
        <f t="shared" si="67"/>
        <v>7.3925677260995901E-2</v>
      </c>
      <c r="L552" s="7">
        <f t="shared" si="68"/>
        <v>2.8504000000000002E-2</v>
      </c>
      <c r="M552" s="23">
        <f t="shared" si="69"/>
        <v>4.5421677260995899E-2</v>
      </c>
      <c r="N552" s="9">
        <f t="shared" si="60"/>
        <v>2.936014653694578E-2</v>
      </c>
      <c r="O552" s="9">
        <f t="shared" si="61"/>
        <v>1.1234486161399906E-2</v>
      </c>
      <c r="P552" s="9">
        <f t="shared" si="62"/>
        <v>4.0594632698345685E-2</v>
      </c>
      <c r="Q552" s="9">
        <f t="shared" si="63"/>
        <v>1.8125660375545874E-2</v>
      </c>
      <c r="R552" s="9">
        <f t="shared" si="64"/>
        <v>5.1829118859745588E-2</v>
      </c>
      <c r="S552" s="9">
        <f t="shared" si="65"/>
        <v>6.8911742141459682E-3</v>
      </c>
    </row>
    <row r="553" spans="1:19" x14ac:dyDescent="0.35">
      <c r="A553" s="1">
        <v>42080</v>
      </c>
      <c r="B553" s="2">
        <v>15.362299919128418</v>
      </c>
      <c r="C553" s="2"/>
      <c r="E553" s="1">
        <v>42080</v>
      </c>
      <c r="F553" s="2">
        <v>3502.8470000000002</v>
      </c>
      <c r="G553" s="2">
        <v>3.5428000000000002</v>
      </c>
      <c r="J553" s="1">
        <f t="shared" si="66"/>
        <v>42444</v>
      </c>
      <c r="K553">
        <f t="shared" si="67"/>
        <v>7.3803458847365735E-2</v>
      </c>
      <c r="L553" s="7">
        <f t="shared" si="68"/>
        <v>2.8403999999999999E-2</v>
      </c>
      <c r="M553" s="23">
        <f t="shared" si="69"/>
        <v>4.5399458847365737E-2</v>
      </c>
      <c r="N553" s="9">
        <f t="shared" si="60"/>
        <v>2.9401826622825769E-2</v>
      </c>
      <c r="O553" s="9">
        <f t="shared" si="61"/>
        <v>1.1274360294995754E-2</v>
      </c>
      <c r="P553" s="9">
        <f t="shared" si="62"/>
        <v>4.0676186917821523E-2</v>
      </c>
      <c r="Q553" s="9">
        <f t="shared" si="63"/>
        <v>1.8127466327830015E-2</v>
      </c>
      <c r="R553" s="9">
        <f t="shared" si="64"/>
        <v>5.1950547212817277E-2</v>
      </c>
      <c r="S553" s="9">
        <f t="shared" si="65"/>
        <v>6.8531060328342608E-3</v>
      </c>
    </row>
    <row r="554" spans="1:19" x14ac:dyDescent="0.35">
      <c r="A554" s="1">
        <v>42081</v>
      </c>
      <c r="B554" s="2">
        <v>15.692600250244141</v>
      </c>
      <c r="C554" s="2"/>
      <c r="E554" s="1">
        <v>42081</v>
      </c>
      <c r="F554" s="2">
        <v>3577.3009999999999</v>
      </c>
      <c r="G554" s="2">
        <v>3.5518999999999998</v>
      </c>
      <c r="J554" s="1">
        <f t="shared" si="66"/>
        <v>42445</v>
      </c>
      <c r="K554">
        <f t="shared" si="67"/>
        <v>7.3493205858087857E-2</v>
      </c>
      <c r="L554" s="7">
        <f t="shared" si="68"/>
        <v>2.8054000000000003E-2</v>
      </c>
      <c r="M554" s="23">
        <f t="shared" si="69"/>
        <v>4.5439205858087854E-2</v>
      </c>
      <c r="N554" s="9">
        <f t="shared" si="60"/>
        <v>2.9448892235511909E-2</v>
      </c>
      <c r="O554" s="9">
        <f t="shared" si="61"/>
        <v>1.1316376616677207E-2</v>
      </c>
      <c r="P554" s="9">
        <f t="shared" si="62"/>
        <v>4.0765268852189118E-2</v>
      </c>
      <c r="Q554" s="9">
        <f t="shared" si="63"/>
        <v>1.8132515618834701E-2</v>
      </c>
      <c r="R554" s="9">
        <f t="shared" si="64"/>
        <v>5.2081645468866324E-2</v>
      </c>
      <c r="S554" s="9">
        <f t="shared" si="65"/>
        <v>6.8161390021574952E-3</v>
      </c>
    </row>
    <row r="555" spans="1:19" x14ac:dyDescent="0.35">
      <c r="A555" s="1">
        <v>42082</v>
      </c>
      <c r="B555" s="2">
        <v>15.699999809265137</v>
      </c>
      <c r="C555" s="2"/>
      <c r="E555" s="1">
        <v>42082</v>
      </c>
      <c r="F555" s="2">
        <v>3582.2710000000002</v>
      </c>
      <c r="G555" s="2">
        <v>3.5348000000000002</v>
      </c>
      <c r="J555" s="1">
        <f t="shared" si="66"/>
        <v>42446</v>
      </c>
      <c r="K555">
        <f t="shared" si="67"/>
        <v>7.2659632070253763E-2</v>
      </c>
      <c r="L555" s="7">
        <f t="shared" si="68"/>
        <v>2.8153999999999998E-2</v>
      </c>
      <c r="M555" s="23">
        <f t="shared" si="69"/>
        <v>4.4505632070253764E-2</v>
      </c>
      <c r="N555" s="9">
        <f t="shared" si="60"/>
        <v>2.9495848744806336E-2</v>
      </c>
      <c r="O555" s="9">
        <f t="shared" si="61"/>
        <v>1.1354142875439423E-2</v>
      </c>
      <c r="P555" s="9">
        <f t="shared" si="62"/>
        <v>4.084999162024576E-2</v>
      </c>
      <c r="Q555" s="9">
        <f t="shared" si="63"/>
        <v>1.8141705869366913E-2</v>
      </c>
      <c r="R555" s="9">
        <f t="shared" si="64"/>
        <v>5.2204134495685187E-2</v>
      </c>
      <c r="S555" s="9">
        <f t="shared" si="65"/>
        <v>6.7875629939274894E-3</v>
      </c>
    </row>
    <row r="556" spans="1:19" x14ac:dyDescent="0.35">
      <c r="A556" s="1">
        <v>42083</v>
      </c>
      <c r="B556" s="2">
        <v>15.84529972076416</v>
      </c>
      <c r="C556" s="2"/>
      <c r="E556" s="1">
        <v>42083</v>
      </c>
      <c r="F556" s="2">
        <v>3617.3180000000002</v>
      </c>
      <c r="G556" s="2">
        <v>3.4958</v>
      </c>
      <c r="J556" s="1">
        <f t="shared" si="66"/>
        <v>42447</v>
      </c>
      <c r="K556">
        <f t="shared" si="67"/>
        <v>7.2116251913074206E-2</v>
      </c>
      <c r="L556" s="7">
        <f t="shared" si="68"/>
        <v>2.8229000000000001E-2</v>
      </c>
      <c r="M556" s="23">
        <f t="shared" si="69"/>
        <v>4.3887251913074202E-2</v>
      </c>
      <c r="N556" s="9">
        <f t="shared" si="60"/>
        <v>2.9547756890072899E-2</v>
      </c>
      <c r="O556" s="9">
        <f t="shared" si="61"/>
        <v>1.1389860634595107E-2</v>
      </c>
      <c r="P556" s="9">
        <f t="shared" si="62"/>
        <v>4.0937617524668006E-2</v>
      </c>
      <c r="Q556" s="9">
        <f t="shared" si="63"/>
        <v>1.8157896255477791E-2</v>
      </c>
      <c r="R556" s="9">
        <f t="shared" si="64"/>
        <v>5.2327478159263113E-2</v>
      </c>
      <c r="S556" s="9">
        <f t="shared" si="65"/>
        <v>6.7680356208826842E-3</v>
      </c>
    </row>
    <row r="557" spans="1:19" x14ac:dyDescent="0.35">
      <c r="A557" s="1">
        <v>42086</v>
      </c>
      <c r="B557" s="2">
        <v>16.30150032043457</v>
      </c>
      <c r="C557" s="2"/>
      <c r="E557" s="1">
        <v>42086</v>
      </c>
      <c r="F557" s="2">
        <v>3687.7280000000001</v>
      </c>
      <c r="G557" s="2">
        <v>3.4933000000000001</v>
      </c>
      <c r="J557" s="1">
        <f t="shared" si="66"/>
        <v>42450</v>
      </c>
      <c r="K557">
        <f t="shared" si="67"/>
        <v>7.0631445157428668E-2</v>
      </c>
      <c r="L557" s="7">
        <f t="shared" si="68"/>
        <v>2.8304999999999997E-2</v>
      </c>
      <c r="M557" s="23">
        <f t="shared" si="69"/>
        <v>4.2326445157428672E-2</v>
      </c>
      <c r="N557" s="9">
        <f t="shared" si="60"/>
        <v>2.9597995085943268E-2</v>
      </c>
      <c r="O557" s="9">
        <f t="shared" si="61"/>
        <v>1.1418158391515358E-2</v>
      </c>
      <c r="P557" s="9">
        <f t="shared" si="62"/>
        <v>4.1016153477458628E-2</v>
      </c>
      <c r="Q557" s="9">
        <f t="shared" si="63"/>
        <v>1.8179836694427909E-2</v>
      </c>
      <c r="R557" s="9">
        <f t="shared" si="64"/>
        <v>5.2434311868973987E-2</v>
      </c>
      <c r="S557" s="9">
        <f t="shared" si="65"/>
        <v>6.7616783029125528E-3</v>
      </c>
    </row>
    <row r="558" spans="1:19" x14ac:dyDescent="0.35">
      <c r="A558" s="1">
        <v>42087</v>
      </c>
      <c r="B558" s="2">
        <v>16.302299499511719</v>
      </c>
      <c r="C558" s="2"/>
      <c r="E558" s="1">
        <v>42087</v>
      </c>
      <c r="F558" s="2">
        <v>3691.41</v>
      </c>
      <c r="G558" s="2">
        <v>3.4841000000000002</v>
      </c>
      <c r="J558" s="1">
        <f t="shared" si="66"/>
        <v>42451</v>
      </c>
      <c r="K558">
        <f t="shared" si="67"/>
        <v>7.1057043455161756E-2</v>
      </c>
      <c r="L558" s="7">
        <f t="shared" si="68"/>
        <v>2.8303999999999999E-2</v>
      </c>
      <c r="M558" s="23">
        <f t="shared" si="69"/>
        <v>4.275304345516176E-2</v>
      </c>
      <c r="N558" s="9">
        <f t="shared" si="60"/>
        <v>2.9655724218072648E-2</v>
      </c>
      <c r="O558" s="9">
        <f t="shared" si="61"/>
        <v>1.1447708896215476E-2</v>
      </c>
      <c r="P558" s="9">
        <f t="shared" si="62"/>
        <v>4.1103433114288122E-2</v>
      </c>
      <c r="Q558" s="9">
        <f t="shared" si="63"/>
        <v>1.8208015321857174E-2</v>
      </c>
      <c r="R558" s="9">
        <f t="shared" si="64"/>
        <v>5.25511420105036E-2</v>
      </c>
      <c r="S558" s="9">
        <f t="shared" si="65"/>
        <v>6.7603064256416961E-3</v>
      </c>
    </row>
    <row r="559" spans="1:19" x14ac:dyDescent="0.35">
      <c r="A559" s="1">
        <v>42088</v>
      </c>
      <c r="B559" s="2">
        <v>16.095300674438477</v>
      </c>
      <c r="C559" s="2"/>
      <c r="E559" s="1">
        <v>42088</v>
      </c>
      <c r="F559" s="2">
        <v>3660.7269999999999</v>
      </c>
      <c r="G559" s="2">
        <v>3.5036999999999998</v>
      </c>
      <c r="J559" s="1">
        <f t="shared" si="66"/>
        <v>42452</v>
      </c>
      <c r="K559">
        <f t="shared" si="67"/>
        <v>7.0756885222228671E-2</v>
      </c>
      <c r="L559" s="7">
        <f t="shared" si="68"/>
        <v>2.8307000000000002E-2</v>
      </c>
      <c r="M559" s="23">
        <f t="shared" si="69"/>
        <v>4.2449885222228673E-2</v>
      </c>
      <c r="N559" s="9">
        <f t="shared" si="60"/>
        <v>2.9711690951931779E-2</v>
      </c>
      <c r="O559" s="9">
        <f t="shared" si="61"/>
        <v>1.1475611884758942E-2</v>
      </c>
      <c r="P559" s="9">
        <f t="shared" si="62"/>
        <v>4.1187302836690719E-2</v>
      </c>
      <c r="Q559" s="9">
        <f t="shared" si="63"/>
        <v>1.8236079067172839E-2</v>
      </c>
      <c r="R559" s="9">
        <f t="shared" si="64"/>
        <v>5.2662914721449662E-2</v>
      </c>
      <c r="S559" s="9">
        <f t="shared" si="65"/>
        <v>6.7604671824138957E-3</v>
      </c>
    </row>
    <row r="560" spans="1:19" x14ac:dyDescent="0.35">
      <c r="A560" s="1">
        <v>42089</v>
      </c>
      <c r="B560" s="2">
        <v>16.281099319458008</v>
      </c>
      <c r="C560" s="2"/>
      <c r="E560" s="1">
        <v>42089</v>
      </c>
      <c r="F560" s="2">
        <v>3682.0949999999998</v>
      </c>
      <c r="G560" s="2">
        <v>3.544</v>
      </c>
      <c r="J560" s="1">
        <f t="shared" si="66"/>
        <v>42453</v>
      </c>
      <c r="K560">
        <f t="shared" si="67"/>
        <v>7.1510808499819487E-2</v>
      </c>
      <c r="L560" s="7">
        <f t="shared" si="68"/>
        <v>2.8309000000000001E-2</v>
      </c>
      <c r="M560" s="23">
        <f t="shared" si="69"/>
        <v>4.3201808499819486E-2</v>
      </c>
      <c r="N560" s="9">
        <f t="shared" si="60"/>
        <v>2.9771411629206265E-2</v>
      </c>
      <c r="O560" s="9">
        <f t="shared" si="61"/>
        <v>1.1506459339916496E-2</v>
      </c>
      <c r="P560" s="9">
        <f t="shared" si="62"/>
        <v>4.1277870969122762E-2</v>
      </c>
      <c r="Q560" s="9">
        <f t="shared" si="63"/>
        <v>1.8264952289289767E-2</v>
      </c>
      <c r="R560" s="9">
        <f t="shared" si="64"/>
        <v>5.2784330309039257E-2</v>
      </c>
      <c r="S560" s="9">
        <f t="shared" si="65"/>
        <v>6.7584929493732723E-3</v>
      </c>
    </row>
    <row r="561" spans="1:19" x14ac:dyDescent="0.35">
      <c r="A561" s="1">
        <v>42090</v>
      </c>
      <c r="B561" s="2">
        <v>16.501800537109375</v>
      </c>
      <c r="C561" s="2"/>
      <c r="E561" s="1">
        <v>42090</v>
      </c>
      <c r="F561" s="2">
        <v>3691.096</v>
      </c>
      <c r="G561" s="2">
        <v>3.5678000000000001</v>
      </c>
      <c r="J561" s="1">
        <f t="shared" si="66"/>
        <v>42454</v>
      </c>
      <c r="K561">
        <f t="shared" si="67"/>
        <v>7.1110604748976056E-2</v>
      </c>
      <c r="L561" s="7">
        <f t="shared" si="68"/>
        <v>2.8311000000000003E-2</v>
      </c>
      <c r="M561" s="23">
        <f t="shared" si="69"/>
        <v>4.2799604748976053E-2</v>
      </c>
      <c r="N561" s="9">
        <f t="shared" si="60"/>
        <v>2.9836445588972398E-2</v>
      </c>
      <c r="O561" s="9">
        <f t="shared" si="61"/>
        <v>1.1533564682569759E-2</v>
      </c>
      <c r="P561" s="9">
        <f t="shared" si="62"/>
        <v>4.1370010271542156E-2</v>
      </c>
      <c r="Q561" s="9">
        <f t="shared" si="63"/>
        <v>1.8302880906402641E-2</v>
      </c>
      <c r="R561" s="9">
        <f t="shared" si="64"/>
        <v>5.2903574954111916E-2</v>
      </c>
      <c r="S561" s="9">
        <f t="shared" si="65"/>
        <v>6.7693162238328802E-3</v>
      </c>
    </row>
    <row r="562" spans="1:19" x14ac:dyDescent="0.35">
      <c r="A562" s="1">
        <v>42093</v>
      </c>
      <c r="B562" s="2">
        <v>16.934600830078125</v>
      </c>
      <c r="C562" s="2"/>
      <c r="E562" s="1">
        <v>42093</v>
      </c>
      <c r="F562" s="2">
        <v>3786.5680000000002</v>
      </c>
      <c r="G562" s="2">
        <v>3.5849000000000002</v>
      </c>
      <c r="J562" s="1">
        <f t="shared" si="66"/>
        <v>42457</v>
      </c>
      <c r="K562">
        <f t="shared" si="67"/>
        <v>7.1628618357798129E-2</v>
      </c>
      <c r="L562" s="7">
        <f t="shared" si="68"/>
        <v>2.8665E-2</v>
      </c>
      <c r="M562" s="23">
        <f t="shared" si="69"/>
        <v>4.2963618357798133E-2</v>
      </c>
      <c r="N562" s="9">
        <f t="shared" si="60"/>
        <v>2.990177725050781E-2</v>
      </c>
      <c r="O562" s="9">
        <f t="shared" si="61"/>
        <v>1.1561076642154857E-2</v>
      </c>
      <c r="P562" s="9">
        <f t="shared" si="62"/>
        <v>4.1462853892662667E-2</v>
      </c>
      <c r="Q562" s="9">
        <f t="shared" si="63"/>
        <v>1.8340700608352953E-2</v>
      </c>
      <c r="R562" s="9">
        <f t="shared" si="64"/>
        <v>5.302393053481752E-2</v>
      </c>
      <c r="S562" s="9">
        <f t="shared" si="65"/>
        <v>6.7796239661980957E-3</v>
      </c>
    </row>
    <row r="563" spans="1:19" x14ac:dyDescent="0.35">
      <c r="A563" s="1">
        <v>42094</v>
      </c>
      <c r="B563" s="2">
        <v>16.721500396728516</v>
      </c>
      <c r="C563" s="2"/>
      <c r="E563" s="1">
        <v>42094</v>
      </c>
      <c r="F563" s="2">
        <v>3747.8989999999999</v>
      </c>
      <c r="G563" s="2">
        <v>3.6482999999999999</v>
      </c>
      <c r="J563" s="1">
        <f t="shared" si="66"/>
        <v>42458</v>
      </c>
      <c r="K563">
        <f t="shared" si="67"/>
        <v>7.2416014733812567E-2</v>
      </c>
      <c r="L563" s="7">
        <f t="shared" si="68"/>
        <v>2.8510000000000001E-2</v>
      </c>
      <c r="M563" s="23">
        <f t="shared" si="69"/>
        <v>4.3906014733812566E-2</v>
      </c>
      <c r="N563" s="9">
        <f t="shared" si="60"/>
        <v>2.9968495817109957E-2</v>
      </c>
      <c r="O563" s="9">
        <f t="shared" si="61"/>
        <v>1.159314377313218E-2</v>
      </c>
      <c r="P563" s="9">
        <f t="shared" si="62"/>
        <v>4.1561639590242137E-2</v>
      </c>
      <c r="Q563" s="9">
        <f t="shared" si="63"/>
        <v>1.8375352043977777E-2</v>
      </c>
      <c r="R563" s="9">
        <f t="shared" si="64"/>
        <v>5.3154783363374314E-2</v>
      </c>
      <c r="S563" s="9">
        <f t="shared" si="65"/>
        <v>6.7822082708455973E-3</v>
      </c>
    </row>
    <row r="564" spans="1:19" x14ac:dyDescent="0.35">
      <c r="A564" s="1">
        <v>42095</v>
      </c>
      <c r="B564" s="2">
        <v>16.993200302124023</v>
      </c>
      <c r="C564" s="2"/>
      <c r="E564" s="1">
        <v>42095</v>
      </c>
      <c r="F564" s="2">
        <v>3810.2939999999999</v>
      </c>
      <c r="G564" s="2">
        <v>3.5996999999999999</v>
      </c>
      <c r="J564" s="1">
        <f t="shared" si="66"/>
        <v>42459</v>
      </c>
      <c r="K564">
        <f t="shared" si="67"/>
        <v>7.0932548272577708E-2</v>
      </c>
      <c r="L564" s="7">
        <f t="shared" si="68"/>
        <v>2.8361999999999998E-2</v>
      </c>
      <c r="M564" s="23">
        <f t="shared" si="69"/>
        <v>4.257054827257771E-2</v>
      </c>
      <c r="N564" s="9">
        <f t="shared" si="60"/>
        <v>3.0034327699418408E-2</v>
      </c>
      <c r="O564" s="9">
        <f t="shared" si="61"/>
        <v>1.1617390219857764E-2</v>
      </c>
      <c r="P564" s="9">
        <f t="shared" si="62"/>
        <v>4.1651717919276174E-2</v>
      </c>
      <c r="Q564" s="9">
        <f t="shared" si="63"/>
        <v>1.8416937479560642E-2</v>
      </c>
      <c r="R564" s="9">
        <f t="shared" si="64"/>
        <v>5.3269108139133936E-2</v>
      </c>
      <c r="S564" s="9">
        <f t="shared" si="65"/>
        <v>6.7995472597028803E-3</v>
      </c>
    </row>
    <row r="565" spans="1:19" x14ac:dyDescent="0.35">
      <c r="A565" s="1">
        <v>42096</v>
      </c>
      <c r="B565" s="2">
        <v>17.051000595092773</v>
      </c>
      <c r="C565" s="2"/>
      <c r="E565" s="1">
        <v>42096</v>
      </c>
      <c r="F565" s="2">
        <v>3825.7840000000001</v>
      </c>
      <c r="G565" s="2">
        <v>3.5438000000000001</v>
      </c>
      <c r="J565" s="1">
        <f t="shared" si="66"/>
        <v>42460</v>
      </c>
      <c r="K565">
        <f t="shared" si="67"/>
        <v>7.0377931295176874E-2</v>
      </c>
      <c r="L565" s="7">
        <f t="shared" si="68"/>
        <v>2.8419E-2</v>
      </c>
      <c r="M565" s="23">
        <f t="shared" si="69"/>
        <v>4.1958931295176874E-2</v>
      </c>
      <c r="N565" s="9">
        <f t="shared" si="60"/>
        <v>3.0101936760968426E-2</v>
      </c>
      <c r="O565" s="9">
        <f t="shared" si="61"/>
        <v>1.1636997842263604E-2</v>
      </c>
      <c r="P565" s="9">
        <f t="shared" si="62"/>
        <v>4.1738934603232032E-2</v>
      </c>
      <c r="Q565" s="9">
        <f t="shared" si="63"/>
        <v>1.8464938918704821E-2</v>
      </c>
      <c r="R565" s="9">
        <f t="shared" si="64"/>
        <v>5.3375932445495634E-2</v>
      </c>
      <c r="S565" s="9">
        <f t="shared" si="65"/>
        <v>6.8279410764412185E-3</v>
      </c>
    </row>
    <row r="566" spans="1:19" x14ac:dyDescent="0.35">
      <c r="A566" s="1">
        <v>42097</v>
      </c>
      <c r="B566" s="2">
        <v>17.201000213623047</v>
      </c>
      <c r="C566" s="2"/>
      <c r="E566" s="1">
        <v>42097</v>
      </c>
      <c r="F566" s="2">
        <v>3863.9290000000001</v>
      </c>
      <c r="G566" s="2">
        <v>3.5720000000000001</v>
      </c>
      <c r="J566" s="1">
        <f t="shared" si="66"/>
        <v>42461</v>
      </c>
      <c r="K566">
        <f t="shared" si="67"/>
        <v>7.022669086549245E-2</v>
      </c>
      <c r="L566" s="7">
        <f t="shared" si="68"/>
        <v>2.8421999999999999E-2</v>
      </c>
      <c r="M566" s="23">
        <f t="shared" si="69"/>
        <v>4.1804690865492447E-2</v>
      </c>
      <c r="N566" s="9">
        <f t="shared" si="60"/>
        <v>3.0175758161080101E-2</v>
      </c>
      <c r="O566" s="9">
        <f t="shared" si="61"/>
        <v>1.165198685165794E-2</v>
      </c>
      <c r="P566" s="9">
        <f t="shared" si="62"/>
        <v>4.1827745012738039E-2</v>
      </c>
      <c r="Q566" s="9">
        <f t="shared" si="63"/>
        <v>1.8523771309422163E-2</v>
      </c>
      <c r="R566" s="9">
        <f t="shared" si="64"/>
        <v>5.3479731864395981E-2</v>
      </c>
      <c r="S566" s="9">
        <f t="shared" si="65"/>
        <v>6.8717844577642212E-3</v>
      </c>
    </row>
    <row r="567" spans="1:19" x14ac:dyDescent="0.35">
      <c r="A567" s="1">
        <v>42101</v>
      </c>
      <c r="B567" s="2">
        <v>17.698699951171875</v>
      </c>
      <c r="C567" s="2"/>
      <c r="E567" s="1">
        <v>42101</v>
      </c>
      <c r="F567" s="2">
        <v>3961.3780000000002</v>
      </c>
      <c r="G567" s="2">
        <v>3.5987</v>
      </c>
      <c r="J567" s="1">
        <f t="shared" si="66"/>
        <v>42465</v>
      </c>
      <c r="K567">
        <f t="shared" si="67"/>
        <v>6.9308234973117167E-2</v>
      </c>
      <c r="L567" s="7">
        <f t="shared" si="68"/>
        <v>2.8637000000000003E-2</v>
      </c>
      <c r="M567" s="23">
        <f t="shared" si="69"/>
        <v>4.0671234973117164E-2</v>
      </c>
      <c r="N567" s="9">
        <f t="shared" si="60"/>
        <v>3.0244611292332711E-2</v>
      </c>
      <c r="O567" s="9">
        <f t="shared" si="61"/>
        <v>1.1662533163697053E-2</v>
      </c>
      <c r="P567" s="9">
        <f t="shared" si="62"/>
        <v>4.1907144456029763E-2</v>
      </c>
      <c r="Q567" s="9">
        <f t="shared" si="63"/>
        <v>1.858207812863566E-2</v>
      </c>
      <c r="R567" s="9">
        <f t="shared" si="64"/>
        <v>5.3569677619726822E-2</v>
      </c>
      <c r="S567" s="9">
        <f t="shared" si="65"/>
        <v>6.9195449649386044E-3</v>
      </c>
    </row>
    <row r="568" spans="1:19" x14ac:dyDescent="0.35">
      <c r="A568" s="1">
        <v>42102</v>
      </c>
      <c r="B568" s="2">
        <v>17.868799209594727</v>
      </c>
      <c r="C568" s="2"/>
      <c r="E568" s="1">
        <v>42102</v>
      </c>
      <c r="F568" s="2">
        <v>3994.8110000000001</v>
      </c>
      <c r="G568" s="2">
        <v>3.6938</v>
      </c>
      <c r="J568" s="1">
        <f t="shared" si="66"/>
        <v>42466</v>
      </c>
      <c r="K568">
        <f t="shared" si="67"/>
        <v>6.9386623691766527E-2</v>
      </c>
      <c r="L568" s="7">
        <f t="shared" si="68"/>
        <v>2.8688999999999999E-2</v>
      </c>
      <c r="M568" s="23">
        <f t="shared" si="69"/>
        <v>4.0697623691766528E-2</v>
      </c>
      <c r="N568" s="9">
        <f t="shared" si="60"/>
        <v>3.0315434929233328E-2</v>
      </c>
      <c r="O568" s="9">
        <f t="shared" si="61"/>
        <v>1.167160124640723E-2</v>
      </c>
      <c r="P568" s="9">
        <f t="shared" si="62"/>
        <v>4.1987036175640556E-2</v>
      </c>
      <c r="Q568" s="9">
        <f t="shared" si="63"/>
        <v>1.86438336828261E-2</v>
      </c>
      <c r="R568" s="9">
        <f t="shared" si="64"/>
        <v>5.3658637422047788E-2</v>
      </c>
      <c r="S568" s="9">
        <f t="shared" si="65"/>
        <v>6.9722324364188681E-3</v>
      </c>
    </row>
    <row r="569" spans="1:19" x14ac:dyDescent="0.35">
      <c r="A569" s="1">
        <v>42103</v>
      </c>
      <c r="B569" s="2">
        <v>17.699600219726563</v>
      </c>
      <c r="C569" s="2"/>
      <c r="E569" s="1">
        <v>42103</v>
      </c>
      <c r="F569" s="2">
        <v>3957.5340000000001</v>
      </c>
      <c r="G569" s="2">
        <v>3.7040000000000002</v>
      </c>
      <c r="J569" s="1">
        <f t="shared" si="66"/>
        <v>42467</v>
      </c>
      <c r="K569">
        <f t="shared" si="67"/>
        <v>7.0356639028162429E-2</v>
      </c>
      <c r="L569" s="7">
        <f t="shared" si="68"/>
        <v>2.9049000000000002E-2</v>
      </c>
      <c r="M569" s="23">
        <f t="shared" si="69"/>
        <v>4.1307639028162424E-2</v>
      </c>
      <c r="N569" s="9">
        <f t="shared" si="60"/>
        <v>3.0387252605515856E-2</v>
      </c>
      <c r="O569" s="9">
        <f t="shared" si="61"/>
        <v>1.1683331150567293E-2</v>
      </c>
      <c r="P569" s="9">
        <f t="shared" si="62"/>
        <v>4.2070583756083149E-2</v>
      </c>
      <c r="Q569" s="9">
        <f t="shared" si="63"/>
        <v>1.8703921454948563E-2</v>
      </c>
      <c r="R569" s="9">
        <f t="shared" si="64"/>
        <v>5.3753914906650442E-2</v>
      </c>
      <c r="S569" s="9">
        <f t="shared" si="65"/>
        <v>7.0205903043812704E-3</v>
      </c>
    </row>
    <row r="570" spans="1:19" x14ac:dyDescent="0.35">
      <c r="A570" s="1">
        <v>42104</v>
      </c>
      <c r="B570" s="2">
        <v>18.037599563598633</v>
      </c>
      <c r="C570" s="2"/>
      <c r="E570" s="1">
        <v>42104</v>
      </c>
      <c r="F570" s="2">
        <v>4034.31</v>
      </c>
      <c r="G570" s="2">
        <v>3.6947000000000001</v>
      </c>
      <c r="J570" s="1">
        <f t="shared" si="66"/>
        <v>42468</v>
      </c>
      <c r="K570">
        <f t="shared" si="67"/>
        <v>7.0917460696415122E-2</v>
      </c>
      <c r="L570" s="7">
        <f t="shared" si="68"/>
        <v>2.9158E-2</v>
      </c>
      <c r="M570" s="23">
        <f t="shared" si="69"/>
        <v>4.1759460696415118E-2</v>
      </c>
      <c r="N570" s="9">
        <f t="shared" si="60"/>
        <v>3.046401175846707E-2</v>
      </c>
      <c r="O570" s="9">
        <f t="shared" si="61"/>
        <v>1.1694246495656238E-2</v>
      </c>
      <c r="P570" s="9">
        <f t="shared" si="62"/>
        <v>4.215825825412331E-2</v>
      </c>
      <c r="Q570" s="9">
        <f t="shared" si="63"/>
        <v>1.8769765262810829E-2</v>
      </c>
      <c r="R570" s="9">
        <f t="shared" si="64"/>
        <v>5.3852504749779546E-2</v>
      </c>
      <c r="S570" s="9">
        <f t="shared" si="65"/>
        <v>7.0755187671545927E-3</v>
      </c>
    </row>
    <row r="571" spans="1:19" x14ac:dyDescent="0.35">
      <c r="A571" s="1">
        <v>42107</v>
      </c>
      <c r="B571" s="2">
        <v>18.463699340820313</v>
      </c>
      <c r="C571" s="2"/>
      <c r="E571" s="1">
        <v>42107</v>
      </c>
      <c r="F571" s="2">
        <v>4121.7150000000001</v>
      </c>
      <c r="G571" s="2">
        <v>3.6684999999999999</v>
      </c>
      <c r="J571" s="1">
        <f t="shared" si="66"/>
        <v>42471</v>
      </c>
      <c r="K571">
        <f t="shared" si="67"/>
        <v>6.9682042322010834E-2</v>
      </c>
      <c r="L571" s="7">
        <f t="shared" si="68"/>
        <v>2.9090999999999999E-2</v>
      </c>
      <c r="M571" s="23">
        <f t="shared" si="69"/>
        <v>4.0591042322010835E-2</v>
      </c>
      <c r="N571" s="9">
        <f t="shared" si="60"/>
        <v>3.0543681271205405E-2</v>
      </c>
      <c r="O571" s="9">
        <f t="shared" si="61"/>
        <v>1.1694579204630027E-2</v>
      </c>
      <c r="P571" s="9">
        <f t="shared" si="62"/>
        <v>4.2238260475835433E-2</v>
      </c>
      <c r="Q571" s="9">
        <f t="shared" si="63"/>
        <v>1.8849102066575377E-2</v>
      </c>
      <c r="R571" s="9">
        <f t="shared" si="64"/>
        <v>5.3932839680465458E-2</v>
      </c>
      <c r="S571" s="9">
        <f t="shared" si="65"/>
        <v>7.1545228619453519E-3</v>
      </c>
    </row>
    <row r="572" spans="1:19" x14ac:dyDescent="0.35">
      <c r="A572" s="1">
        <v>42108</v>
      </c>
      <c r="B572" s="2">
        <v>18.502799987792969</v>
      </c>
      <c r="C572" s="2"/>
      <c r="E572" s="1">
        <v>42108</v>
      </c>
      <c r="F572" s="2">
        <v>4135.5649999999996</v>
      </c>
      <c r="G572" s="2">
        <v>3.6211000000000002</v>
      </c>
      <c r="J572" s="1">
        <f t="shared" si="66"/>
        <v>42472</v>
      </c>
      <c r="K572">
        <f t="shared" si="67"/>
        <v>6.995061384302699E-2</v>
      </c>
      <c r="L572" s="7">
        <f t="shared" si="68"/>
        <v>2.9100000000000001E-2</v>
      </c>
      <c r="M572" s="23">
        <f t="shared" si="69"/>
        <v>4.0850613843026989E-2</v>
      </c>
      <c r="N572" s="9">
        <f t="shared" si="60"/>
        <v>3.0630288986756356E-2</v>
      </c>
      <c r="O572" s="9">
        <f t="shared" si="61"/>
        <v>1.1689772271293999E-2</v>
      </c>
      <c r="P572" s="9">
        <f t="shared" si="62"/>
        <v>4.2320061258050351E-2</v>
      </c>
      <c r="Q572" s="9">
        <f t="shared" si="63"/>
        <v>1.8940516715462357E-2</v>
      </c>
      <c r="R572" s="9">
        <f t="shared" si="64"/>
        <v>5.4009833529344353E-2</v>
      </c>
      <c r="S572" s="9">
        <f t="shared" si="65"/>
        <v>7.2507444441683583E-3</v>
      </c>
    </row>
    <row r="573" spans="1:19" x14ac:dyDescent="0.35">
      <c r="A573" s="1">
        <v>42109</v>
      </c>
      <c r="B573" s="2">
        <v>18.327400207519531</v>
      </c>
      <c r="C573" s="2"/>
      <c r="E573" s="1">
        <v>42109</v>
      </c>
      <c r="F573" s="2">
        <v>4084.163</v>
      </c>
      <c r="G573" s="2">
        <v>3.5954000000000002</v>
      </c>
      <c r="J573" s="1">
        <f t="shared" si="66"/>
        <v>42473</v>
      </c>
      <c r="K573">
        <f t="shared" si="67"/>
        <v>6.8965517241379309E-2</v>
      </c>
      <c r="L573" s="7">
        <f t="shared" si="68"/>
        <v>2.9270999999999998E-2</v>
      </c>
      <c r="M573" s="23">
        <f t="shared" si="69"/>
        <v>3.9694517241379311E-2</v>
      </c>
      <c r="N573" s="9">
        <f t="shared" si="60"/>
        <v>3.0710590835964082E-2</v>
      </c>
      <c r="O573" s="9">
        <f t="shared" si="61"/>
        <v>1.16822550232472E-2</v>
      </c>
      <c r="P573" s="9">
        <f t="shared" si="62"/>
        <v>4.2392845859211284E-2</v>
      </c>
      <c r="Q573" s="9">
        <f t="shared" si="63"/>
        <v>1.902833581271688E-2</v>
      </c>
      <c r="R573" s="9">
        <f t="shared" si="64"/>
        <v>5.4075100882458482E-2</v>
      </c>
      <c r="S573" s="9">
        <f t="shared" si="65"/>
        <v>7.346080789469682E-3</v>
      </c>
    </row>
    <row r="574" spans="1:19" x14ac:dyDescent="0.35">
      <c r="A574" s="1">
        <v>42110</v>
      </c>
      <c r="B574" s="2">
        <v>18.843599319458008</v>
      </c>
      <c r="C574" s="2"/>
      <c r="E574" s="1">
        <v>42110</v>
      </c>
      <c r="F574" s="2">
        <v>4194.8230000000003</v>
      </c>
      <c r="G574" s="2">
        <v>3.56</v>
      </c>
      <c r="J574" s="1">
        <f t="shared" si="66"/>
        <v>42474</v>
      </c>
      <c r="K574">
        <f t="shared" si="67"/>
        <v>6.8601222681551416E-2</v>
      </c>
      <c r="L574" s="7">
        <f t="shared" si="68"/>
        <v>2.9352E-2</v>
      </c>
      <c r="M574" s="23">
        <f t="shared" si="69"/>
        <v>3.9249222681551413E-2</v>
      </c>
      <c r="N574" s="9">
        <f t="shared" si="60"/>
        <v>3.0792957793338911E-2</v>
      </c>
      <c r="O574" s="9">
        <f t="shared" si="61"/>
        <v>1.1668986794701424E-2</v>
      </c>
      <c r="P574" s="9">
        <f t="shared" si="62"/>
        <v>4.2461944588040333E-2</v>
      </c>
      <c r="Q574" s="9">
        <f t="shared" si="63"/>
        <v>1.9123970998637489E-2</v>
      </c>
      <c r="R574" s="9">
        <f t="shared" si="64"/>
        <v>5.4130931382741762E-2</v>
      </c>
      <c r="S574" s="9">
        <f t="shared" si="65"/>
        <v>7.4549842039360638E-3</v>
      </c>
    </row>
    <row r="575" spans="1:19" x14ac:dyDescent="0.35">
      <c r="A575" s="1">
        <v>42111</v>
      </c>
      <c r="B575" s="2">
        <v>19.248699188232422</v>
      </c>
      <c r="C575" s="2"/>
      <c r="E575" s="1">
        <v>42111</v>
      </c>
      <c r="F575" s="2">
        <v>4287.2960000000003</v>
      </c>
      <c r="G575" s="2">
        <v>3.5627</v>
      </c>
      <c r="J575" s="1">
        <f t="shared" si="66"/>
        <v>42475</v>
      </c>
      <c r="K575">
        <f t="shared" si="67"/>
        <v>6.852178093008128E-2</v>
      </c>
      <c r="L575" s="7">
        <f t="shared" si="68"/>
        <v>2.9150999999999996E-2</v>
      </c>
      <c r="M575" s="23">
        <f t="shared" si="69"/>
        <v>3.9370780930081284E-2</v>
      </c>
      <c r="N575" s="9">
        <f t="shared" si="60"/>
        <v>3.0879844513978783E-2</v>
      </c>
      <c r="O575" s="9">
        <f t="shared" si="61"/>
        <v>1.165100326999861E-2</v>
      </c>
      <c r="P575" s="9">
        <f t="shared" si="62"/>
        <v>4.2530847783977394E-2</v>
      </c>
      <c r="Q575" s="9">
        <f t="shared" si="63"/>
        <v>1.9228841243980173E-2</v>
      </c>
      <c r="R575" s="9">
        <f t="shared" si="64"/>
        <v>5.4181851053976007E-2</v>
      </c>
      <c r="S575" s="9">
        <f t="shared" si="65"/>
        <v>7.5778379739815625E-3</v>
      </c>
    </row>
    <row r="576" spans="1:19" x14ac:dyDescent="0.35">
      <c r="A576" s="1">
        <v>42114</v>
      </c>
      <c r="B576" s="2">
        <v>18.879100799560547</v>
      </c>
      <c r="C576" s="2"/>
      <c r="E576" s="1">
        <v>42114</v>
      </c>
      <c r="F576" s="2">
        <v>4217.0770000000002</v>
      </c>
      <c r="G576" s="2">
        <v>3.4554</v>
      </c>
      <c r="J576" s="1">
        <f t="shared" si="66"/>
        <v>42478</v>
      </c>
      <c r="K576">
        <f t="shared" si="67"/>
        <v>6.9278946639917308E-2</v>
      </c>
      <c r="L576" s="7">
        <f t="shared" si="68"/>
        <v>2.9047E-2</v>
      </c>
      <c r="M576" s="23">
        <f t="shared" si="69"/>
        <v>4.0231946639917304E-2</v>
      </c>
      <c r="N576" s="9">
        <f t="shared" si="60"/>
        <v>3.0968721785670426E-2</v>
      </c>
      <c r="O576" s="9">
        <f t="shared" si="61"/>
        <v>1.1636570198150334E-2</v>
      </c>
      <c r="P576" s="9">
        <f t="shared" si="62"/>
        <v>4.2605291983820757E-2</v>
      </c>
      <c r="Q576" s="9">
        <f t="shared" si="63"/>
        <v>1.9332151587520094E-2</v>
      </c>
      <c r="R576" s="9">
        <f t="shared" si="64"/>
        <v>5.4241862181971093E-2</v>
      </c>
      <c r="S576" s="9">
        <f t="shared" si="65"/>
        <v>7.6955813893697586E-3</v>
      </c>
    </row>
    <row r="577" spans="1:19" x14ac:dyDescent="0.35">
      <c r="A577" s="1">
        <v>42115</v>
      </c>
      <c r="B577" s="2">
        <v>19.193000793457031</v>
      </c>
      <c r="C577" s="2"/>
      <c r="E577" s="1">
        <v>42115</v>
      </c>
      <c r="F577" s="2">
        <v>4293.6229999999996</v>
      </c>
      <c r="G577" s="2">
        <v>3.4055</v>
      </c>
      <c r="J577" s="1">
        <f t="shared" si="66"/>
        <v>42479</v>
      </c>
      <c r="K577">
        <f t="shared" si="67"/>
        <v>6.9156771952336535E-2</v>
      </c>
      <c r="L577" s="7">
        <f t="shared" si="68"/>
        <v>2.9060000000000002E-2</v>
      </c>
      <c r="M577" s="23">
        <f t="shared" si="69"/>
        <v>4.0096771952336532E-2</v>
      </c>
      <c r="N577" s="9">
        <f t="shared" ref="N577:N640" si="70">AVERAGE(M326:M577)</f>
        <v>3.1053990275421078E-2</v>
      </c>
      <c r="O577" s="9">
        <f t="shared" ref="O577:O640" si="71">_xlfn.STDEV.P(M326:M577)</f>
        <v>1.1624411602249725E-2</v>
      </c>
      <c r="P577" s="9">
        <f t="shared" ref="P577:P640" si="72">N577+O577</f>
        <v>4.2678401877670802E-2</v>
      </c>
      <c r="Q577" s="9">
        <f t="shared" ref="Q577:Q640" si="73">N577-O577</f>
        <v>1.9429578673171355E-2</v>
      </c>
      <c r="R577" s="9">
        <f t="shared" ref="R577:R640" si="74">N577+O577*2</f>
        <v>5.4302813479920525E-2</v>
      </c>
      <c r="S577" s="9">
        <f t="shared" ref="S577:S640" si="75">N577-O577*2</f>
        <v>7.805167070921628E-3</v>
      </c>
    </row>
    <row r="578" spans="1:19" x14ac:dyDescent="0.35">
      <c r="A578" s="1">
        <v>42116</v>
      </c>
      <c r="B578" s="2">
        <v>19.633100509643555</v>
      </c>
      <c r="C578" s="2"/>
      <c r="E578" s="1">
        <v>42116</v>
      </c>
      <c r="F578" s="2">
        <v>4398.4939999999997</v>
      </c>
      <c r="G578" s="2">
        <v>3.4051999999999998</v>
      </c>
      <c r="J578" s="1">
        <f t="shared" si="66"/>
        <v>42480</v>
      </c>
      <c r="K578">
        <f t="shared" si="67"/>
        <v>7.0629946516427872E-2</v>
      </c>
      <c r="L578" s="7">
        <f t="shared" si="68"/>
        <v>2.9258000000000003E-2</v>
      </c>
      <c r="M578" s="23">
        <f t="shared" si="69"/>
        <v>4.1371946516427865E-2</v>
      </c>
      <c r="N578" s="9">
        <f t="shared" si="70"/>
        <v>3.1148845548429793E-2</v>
      </c>
      <c r="O578" s="9">
        <f t="shared" si="71"/>
        <v>1.1610684602466012E-2</v>
      </c>
      <c r="P578" s="9">
        <f t="shared" si="72"/>
        <v>4.2759530150895807E-2</v>
      </c>
      <c r="Q578" s="9">
        <f t="shared" si="73"/>
        <v>1.9538160945963778E-2</v>
      </c>
      <c r="R578" s="9">
        <f t="shared" si="74"/>
        <v>5.4370214753361817E-2</v>
      </c>
      <c r="S578" s="9">
        <f t="shared" si="75"/>
        <v>7.9274763434977677E-3</v>
      </c>
    </row>
    <row r="579" spans="1:19" x14ac:dyDescent="0.35">
      <c r="A579" s="1">
        <v>42117</v>
      </c>
      <c r="B579" s="2">
        <v>19.664800643920898</v>
      </c>
      <c r="C579" s="2"/>
      <c r="E579" s="1">
        <v>42117</v>
      </c>
      <c r="F579" s="2">
        <v>4414.5079999999998</v>
      </c>
      <c r="G579" s="2">
        <v>3.4150999999999998</v>
      </c>
      <c r="J579" s="1">
        <f t="shared" si="66"/>
        <v>42481</v>
      </c>
      <c r="K579">
        <f t="shared" si="67"/>
        <v>7.1080785507430883E-2</v>
      </c>
      <c r="L579" s="7">
        <f t="shared" si="68"/>
        <v>2.9207999999999998E-2</v>
      </c>
      <c r="M579" s="23">
        <f t="shared" si="69"/>
        <v>4.1872785507430885E-2</v>
      </c>
      <c r="N579" s="9">
        <f t="shared" si="70"/>
        <v>3.1250227385538461E-2</v>
      </c>
      <c r="O579" s="9">
        <f t="shared" si="71"/>
        <v>1.1592325838741138E-2</v>
      </c>
      <c r="P579" s="9">
        <f t="shared" si="72"/>
        <v>4.28425532242796E-2</v>
      </c>
      <c r="Q579" s="9">
        <f t="shared" si="73"/>
        <v>1.9657901546797321E-2</v>
      </c>
      <c r="R579" s="9">
        <f t="shared" si="74"/>
        <v>5.4434879063020733E-2</v>
      </c>
      <c r="S579" s="9">
        <f t="shared" si="75"/>
        <v>8.065575708056185E-3</v>
      </c>
    </row>
    <row r="580" spans="1:19" x14ac:dyDescent="0.35">
      <c r="A580" s="1">
        <v>42118</v>
      </c>
      <c r="B580" s="2">
        <v>19.576299667358398</v>
      </c>
      <c r="C580" s="2"/>
      <c r="E580" s="1">
        <v>42118</v>
      </c>
      <c r="F580" s="2">
        <v>4393.6859999999997</v>
      </c>
      <c r="G580" s="2">
        <v>3.4453999999999998</v>
      </c>
      <c r="J580" s="1">
        <f t="shared" si="66"/>
        <v>42482</v>
      </c>
      <c r="K580">
        <f t="shared" si="67"/>
        <v>7.0988444988450403E-2</v>
      </c>
      <c r="L580" s="7">
        <f t="shared" si="68"/>
        <v>2.9308999999999998E-2</v>
      </c>
      <c r="M580" s="23">
        <f t="shared" si="69"/>
        <v>4.1679444988450401E-2</v>
      </c>
      <c r="N580" s="9">
        <f t="shared" si="70"/>
        <v>3.1342548102004104E-2</v>
      </c>
      <c r="O580" s="9">
        <f t="shared" si="71"/>
        <v>1.1582371778606087E-2</v>
      </c>
      <c r="P580" s="9">
        <f t="shared" si="72"/>
        <v>4.2924919880610188E-2</v>
      </c>
      <c r="Q580" s="9">
        <f t="shared" si="73"/>
        <v>1.9760176323398018E-2</v>
      </c>
      <c r="R580" s="9">
        <f t="shared" si="74"/>
        <v>5.4507291659216278E-2</v>
      </c>
      <c r="S580" s="9">
        <f t="shared" si="75"/>
        <v>8.1778045447919306E-3</v>
      </c>
    </row>
    <row r="581" spans="1:19" x14ac:dyDescent="0.35">
      <c r="A581" s="1">
        <v>42121</v>
      </c>
      <c r="B581" s="2">
        <v>20.236700057983398</v>
      </c>
      <c r="C581" s="2"/>
      <c r="E581" s="1">
        <v>42121</v>
      </c>
      <c r="F581" s="2">
        <v>4527.3959999999997</v>
      </c>
      <c r="G581" s="2">
        <v>3.3952</v>
      </c>
      <c r="J581" s="1">
        <f t="shared" ref="J581:J644" si="76">A829</f>
        <v>42485</v>
      </c>
      <c r="K581">
        <f t="shared" ref="K581:K644" si="77">1/B829</f>
        <v>7.1230146842345451E-2</v>
      </c>
      <c r="L581" s="7">
        <f t="shared" ref="L581:L644" si="78">G829/100</f>
        <v>2.9361999999999999E-2</v>
      </c>
      <c r="M581" s="23">
        <f t="shared" si="69"/>
        <v>4.1868146842345452E-2</v>
      </c>
      <c r="N581" s="9">
        <f t="shared" si="70"/>
        <v>3.1437075165584263E-2</v>
      </c>
      <c r="O581" s="9">
        <f t="shared" si="71"/>
        <v>1.1570678301898582E-2</v>
      </c>
      <c r="P581" s="9">
        <f t="shared" si="72"/>
        <v>4.3007753467482847E-2</v>
      </c>
      <c r="Q581" s="9">
        <f t="shared" si="73"/>
        <v>1.986639686368568E-2</v>
      </c>
      <c r="R581" s="9">
        <f t="shared" si="74"/>
        <v>5.457843176938143E-2</v>
      </c>
      <c r="S581" s="9">
        <f t="shared" si="75"/>
        <v>8.2957185617871E-3</v>
      </c>
    </row>
    <row r="582" spans="1:19" x14ac:dyDescent="0.35">
      <c r="A582" s="1">
        <v>42122</v>
      </c>
      <c r="B582" s="2">
        <v>20.226699829101563</v>
      </c>
      <c r="C582" s="2"/>
      <c r="E582" s="1">
        <v>42122</v>
      </c>
      <c r="F582" s="2">
        <v>4476.2150000000001</v>
      </c>
      <c r="G582" s="2">
        <v>3.3803999999999998</v>
      </c>
      <c r="J582" s="1">
        <f t="shared" si="76"/>
        <v>42486</v>
      </c>
      <c r="K582">
        <f t="shared" si="77"/>
        <v>7.0674876265585093E-2</v>
      </c>
      <c r="L582" s="7">
        <f t="shared" si="78"/>
        <v>2.9211999999999998E-2</v>
      </c>
      <c r="M582" s="23">
        <f t="shared" ref="M582:M645" si="79">K582-L582</f>
        <v>4.1462876265585091E-2</v>
      </c>
      <c r="N582" s="9">
        <f t="shared" si="70"/>
        <v>3.1534616777399084E-2</v>
      </c>
      <c r="O582" s="9">
        <f t="shared" si="71"/>
        <v>1.1551161299069444E-2</v>
      </c>
      <c r="P582" s="9">
        <f t="shared" si="72"/>
        <v>4.3085778076468531E-2</v>
      </c>
      <c r="Q582" s="9">
        <f t="shared" si="73"/>
        <v>1.998345547832964E-2</v>
      </c>
      <c r="R582" s="9">
        <f t="shared" si="74"/>
        <v>5.4636939375537971E-2</v>
      </c>
      <c r="S582" s="9">
        <f t="shared" si="75"/>
        <v>8.4322941792601969E-3</v>
      </c>
    </row>
    <row r="583" spans="1:19" x14ac:dyDescent="0.35">
      <c r="A583" s="1">
        <v>42123</v>
      </c>
      <c r="B583" s="2">
        <v>20.069499969482422</v>
      </c>
      <c r="C583" s="2"/>
      <c r="E583" s="1">
        <v>42123</v>
      </c>
      <c r="F583" s="2">
        <v>4476.62</v>
      </c>
      <c r="G583" s="2">
        <v>3.4</v>
      </c>
      <c r="J583" s="1">
        <f t="shared" si="76"/>
        <v>42487</v>
      </c>
      <c r="K583">
        <f t="shared" si="77"/>
        <v>7.0873228035808894E-2</v>
      </c>
      <c r="L583" s="7">
        <f t="shared" si="78"/>
        <v>2.9108000000000002E-2</v>
      </c>
      <c r="M583" s="23">
        <f t="shared" si="79"/>
        <v>4.1765228035808892E-2</v>
      </c>
      <c r="N583" s="9">
        <f t="shared" si="70"/>
        <v>3.163407687825761E-2</v>
      </c>
      <c r="O583" s="9">
        <f t="shared" si="71"/>
        <v>1.1530899694371032E-2</v>
      </c>
      <c r="P583" s="9">
        <f t="shared" si="72"/>
        <v>4.316497657262864E-2</v>
      </c>
      <c r="Q583" s="9">
        <f t="shared" si="73"/>
        <v>2.0103177183886579E-2</v>
      </c>
      <c r="R583" s="9">
        <f t="shared" si="74"/>
        <v>5.4695876266999677E-2</v>
      </c>
      <c r="S583" s="9">
        <f t="shared" si="75"/>
        <v>8.5722774895155458E-3</v>
      </c>
    </row>
    <row r="584" spans="1:19" x14ac:dyDescent="0.35">
      <c r="A584" s="1">
        <v>42124</v>
      </c>
      <c r="B584" s="2">
        <v>19.715599060058594</v>
      </c>
      <c r="C584" s="2"/>
      <c r="E584" s="1">
        <v>42124</v>
      </c>
      <c r="F584" s="2">
        <v>4441.6549999999997</v>
      </c>
      <c r="G584" s="2">
        <v>3.3502999999999998</v>
      </c>
      <c r="J584" s="1">
        <f t="shared" si="76"/>
        <v>42488</v>
      </c>
      <c r="K584">
        <f t="shared" si="77"/>
        <v>7.0993986632432241E-2</v>
      </c>
      <c r="L584" s="7">
        <f t="shared" si="78"/>
        <v>2.8863E-2</v>
      </c>
      <c r="M584" s="23">
        <f t="shared" si="79"/>
        <v>4.2130986632432241E-2</v>
      </c>
      <c r="N584" s="9">
        <f t="shared" si="70"/>
        <v>3.1735278504718231E-2</v>
      </c>
      <c r="O584" s="9">
        <f t="shared" si="71"/>
        <v>1.1510651103840659E-2</v>
      </c>
      <c r="P584" s="9">
        <f t="shared" si="72"/>
        <v>4.3245929608558886E-2</v>
      </c>
      <c r="Q584" s="9">
        <f t="shared" si="73"/>
        <v>2.0224627400877573E-2</v>
      </c>
      <c r="R584" s="9">
        <f t="shared" si="74"/>
        <v>5.4756580712399548E-2</v>
      </c>
      <c r="S584" s="9">
        <f t="shared" si="75"/>
        <v>8.7139762970369142E-3</v>
      </c>
    </row>
    <row r="585" spans="1:19" x14ac:dyDescent="0.35">
      <c r="A585" s="1">
        <v>42128</v>
      </c>
      <c r="B585" s="2">
        <v>19.888500213623047</v>
      </c>
      <c r="C585" s="2"/>
      <c r="E585" s="1">
        <v>42128</v>
      </c>
      <c r="F585" s="2">
        <v>4480.4639999999999</v>
      </c>
      <c r="G585" s="2">
        <v>3.3803999999999998</v>
      </c>
      <c r="J585" s="1">
        <f t="shared" si="76"/>
        <v>42489</v>
      </c>
      <c r="K585">
        <f t="shared" si="77"/>
        <v>6.9932027794449014E-2</v>
      </c>
      <c r="L585" s="7">
        <f t="shared" si="78"/>
        <v>2.8913000000000001E-2</v>
      </c>
      <c r="M585" s="23">
        <f t="shared" si="79"/>
        <v>4.1019027794449013E-2</v>
      </c>
      <c r="N585" s="9">
        <f t="shared" si="70"/>
        <v>3.1836690633647198E-2</v>
      </c>
      <c r="O585" s="9">
        <f t="shared" si="71"/>
        <v>1.1479377167817897E-2</v>
      </c>
      <c r="P585" s="9">
        <f t="shared" si="72"/>
        <v>4.3316067801465095E-2</v>
      </c>
      <c r="Q585" s="9">
        <f t="shared" si="73"/>
        <v>2.0357313465829301E-2</v>
      </c>
      <c r="R585" s="9">
        <f t="shared" si="74"/>
        <v>5.4795444969282993E-2</v>
      </c>
      <c r="S585" s="9">
        <f t="shared" si="75"/>
        <v>8.8779362980114032E-3</v>
      </c>
    </row>
    <row r="586" spans="1:19" x14ac:dyDescent="0.35">
      <c r="A586" s="1">
        <v>42129</v>
      </c>
      <c r="B586" s="2">
        <v>19.075899124145508</v>
      </c>
      <c r="C586" s="2"/>
      <c r="E586" s="1">
        <v>42129</v>
      </c>
      <c r="F586" s="2">
        <v>4298.7060000000001</v>
      </c>
      <c r="G586" s="2">
        <v>3.4005999999999998</v>
      </c>
      <c r="J586" s="1">
        <f t="shared" si="76"/>
        <v>42493</v>
      </c>
      <c r="K586">
        <f t="shared" si="77"/>
        <v>6.8748366238259126E-2</v>
      </c>
      <c r="L586" s="7">
        <f t="shared" si="78"/>
        <v>2.8889999999999999E-2</v>
      </c>
      <c r="M586" s="23">
        <f t="shared" si="79"/>
        <v>3.9858366238259127E-2</v>
      </c>
      <c r="N586" s="9">
        <f t="shared" si="70"/>
        <v>3.1932812711863288E-2</v>
      </c>
      <c r="O586" s="9">
        <f t="shared" si="71"/>
        <v>1.1444677303397122E-2</v>
      </c>
      <c r="P586" s="9">
        <f t="shared" si="72"/>
        <v>4.3377490015260409E-2</v>
      </c>
      <c r="Q586" s="9">
        <f t="shared" si="73"/>
        <v>2.0488135408466168E-2</v>
      </c>
      <c r="R586" s="9">
        <f t="shared" si="74"/>
        <v>5.4822167318657536E-2</v>
      </c>
      <c r="S586" s="9">
        <f t="shared" si="75"/>
        <v>9.0434581050690445E-3</v>
      </c>
    </row>
    <row r="587" spans="1:19" x14ac:dyDescent="0.35">
      <c r="A587" s="1">
        <v>42130</v>
      </c>
      <c r="B587" s="2">
        <v>18.784099578857422</v>
      </c>
      <c r="C587" s="2"/>
      <c r="E587" s="1">
        <v>42130</v>
      </c>
      <c r="F587" s="2">
        <v>4229.2659999999996</v>
      </c>
      <c r="G587" s="2">
        <v>3.456</v>
      </c>
      <c r="J587" s="1">
        <f t="shared" si="76"/>
        <v>42494</v>
      </c>
      <c r="K587">
        <f t="shared" si="77"/>
        <v>6.8782413864060254E-2</v>
      </c>
      <c r="L587" s="7">
        <f t="shared" si="78"/>
        <v>2.8965000000000001E-2</v>
      </c>
      <c r="M587" s="23">
        <f t="shared" si="79"/>
        <v>3.981741386406025E-2</v>
      </c>
      <c r="N587" s="9">
        <f t="shared" si="70"/>
        <v>3.2028013355108992E-2</v>
      </c>
      <c r="O587" s="9">
        <f t="shared" si="71"/>
        <v>1.1410034911240239E-2</v>
      </c>
      <c r="P587" s="9">
        <f t="shared" si="72"/>
        <v>4.3438048266349227E-2</v>
      </c>
      <c r="Q587" s="9">
        <f t="shared" si="73"/>
        <v>2.0617978443868753E-2</v>
      </c>
      <c r="R587" s="9">
        <f t="shared" si="74"/>
        <v>5.484808317758947E-2</v>
      </c>
      <c r="S587" s="9">
        <f t="shared" si="75"/>
        <v>9.2079435326285139E-3</v>
      </c>
    </row>
    <row r="588" spans="1:19" x14ac:dyDescent="0.35">
      <c r="A588" s="1">
        <v>42131</v>
      </c>
      <c r="B588" s="2">
        <v>18.277900695800781</v>
      </c>
      <c r="C588" s="2"/>
      <c r="E588" s="1">
        <v>42131</v>
      </c>
      <c r="F588" s="2">
        <v>4112.2139999999999</v>
      </c>
      <c r="G588" s="2">
        <v>3.4401000000000002</v>
      </c>
      <c r="J588" s="1">
        <f t="shared" si="76"/>
        <v>42495</v>
      </c>
      <c r="K588">
        <f t="shared" si="77"/>
        <v>6.8637950612142645E-2</v>
      </c>
      <c r="L588" s="7">
        <f t="shared" si="78"/>
        <v>2.9017000000000001E-2</v>
      </c>
      <c r="M588" s="23">
        <f t="shared" si="79"/>
        <v>3.9620950612142644E-2</v>
      </c>
      <c r="N588" s="9">
        <f t="shared" si="70"/>
        <v>3.2116912926259518E-2</v>
      </c>
      <c r="O588" s="9">
        <f t="shared" si="71"/>
        <v>1.1381538629228825E-2</v>
      </c>
      <c r="P588" s="9">
        <f t="shared" si="72"/>
        <v>4.3498451555488343E-2</v>
      </c>
      <c r="Q588" s="9">
        <f t="shared" si="73"/>
        <v>2.0735374297030693E-2</v>
      </c>
      <c r="R588" s="9">
        <f t="shared" si="74"/>
        <v>5.4879990184717169E-2</v>
      </c>
      <c r="S588" s="9">
        <f t="shared" si="75"/>
        <v>9.3538356678018672E-3</v>
      </c>
    </row>
    <row r="589" spans="1:19" x14ac:dyDescent="0.35">
      <c r="A589" s="1">
        <v>42132</v>
      </c>
      <c r="B589" s="2">
        <v>18.68120002746582</v>
      </c>
      <c r="C589" s="2"/>
      <c r="E589" s="1">
        <v>42132</v>
      </c>
      <c r="F589" s="2">
        <v>4205.9170000000004</v>
      </c>
      <c r="G589" s="2">
        <v>3.3702999999999999</v>
      </c>
      <c r="J589" s="1">
        <f t="shared" si="76"/>
        <v>42496</v>
      </c>
      <c r="K589">
        <f t="shared" si="77"/>
        <v>7.0514898311235114E-2</v>
      </c>
      <c r="L589" s="7">
        <f t="shared" si="78"/>
        <v>2.9016E-2</v>
      </c>
      <c r="M589" s="23">
        <f t="shared" si="79"/>
        <v>4.1498898311235113E-2</v>
      </c>
      <c r="N589" s="9">
        <f t="shared" si="70"/>
        <v>3.2216208902877581E-2</v>
      </c>
      <c r="O589" s="9">
        <f t="shared" si="71"/>
        <v>1.1353770587580666E-2</v>
      </c>
      <c r="P589" s="9">
        <f t="shared" si="72"/>
        <v>4.3569979490458245E-2</v>
      </c>
      <c r="Q589" s="9">
        <f t="shared" si="73"/>
        <v>2.0862438315296918E-2</v>
      </c>
      <c r="R589" s="9">
        <f t="shared" si="74"/>
        <v>5.4923750078038916E-2</v>
      </c>
      <c r="S589" s="9">
        <f t="shared" si="75"/>
        <v>9.5086677277162503E-3</v>
      </c>
    </row>
    <row r="590" spans="1:19" x14ac:dyDescent="0.35">
      <c r="A590" s="1">
        <v>42135</v>
      </c>
      <c r="B590" s="2">
        <v>19.232000350952148</v>
      </c>
      <c r="C590" s="2"/>
      <c r="E590" s="1">
        <v>42135</v>
      </c>
      <c r="F590" s="2">
        <v>4333.5839999999998</v>
      </c>
      <c r="G590" s="2">
        <v>3.3752</v>
      </c>
      <c r="J590" s="1">
        <f t="shared" si="76"/>
        <v>42499</v>
      </c>
      <c r="K590">
        <f t="shared" si="77"/>
        <v>7.2419160589814596E-2</v>
      </c>
      <c r="L590" s="7">
        <f t="shared" si="78"/>
        <v>2.8818E-2</v>
      </c>
      <c r="M590" s="23">
        <f t="shared" si="79"/>
        <v>4.36011605898146E-2</v>
      </c>
      <c r="N590" s="9">
        <f t="shared" si="70"/>
        <v>3.2316149347298775E-2</v>
      </c>
      <c r="O590" s="9">
        <f t="shared" si="71"/>
        <v>1.1342696038991559E-2</v>
      </c>
      <c r="P590" s="9">
        <f t="shared" si="72"/>
        <v>4.3658845386290335E-2</v>
      </c>
      <c r="Q590" s="9">
        <f t="shared" si="73"/>
        <v>2.0973453308307216E-2</v>
      </c>
      <c r="R590" s="9">
        <f t="shared" si="74"/>
        <v>5.5001541425281894E-2</v>
      </c>
      <c r="S590" s="9">
        <f t="shared" si="75"/>
        <v>9.6307572693156568E-3</v>
      </c>
    </row>
    <row r="591" spans="1:19" x14ac:dyDescent="0.35">
      <c r="A591" s="1">
        <v>42136</v>
      </c>
      <c r="B591" s="2">
        <v>19.51300048828125</v>
      </c>
      <c r="C591" s="2"/>
      <c r="E591" s="1">
        <v>42136</v>
      </c>
      <c r="F591" s="2">
        <v>4401.2190000000001</v>
      </c>
      <c r="G591" s="2">
        <v>3.4001999999999999</v>
      </c>
      <c r="J591" s="1">
        <f t="shared" si="76"/>
        <v>42500</v>
      </c>
      <c r="K591">
        <f t="shared" si="77"/>
        <v>7.2388758761183628E-2</v>
      </c>
      <c r="L591" s="7">
        <f t="shared" si="78"/>
        <v>2.8999999999999998E-2</v>
      </c>
      <c r="M591" s="23">
        <f t="shared" si="79"/>
        <v>4.338875876118363E-2</v>
      </c>
      <c r="N591" s="9">
        <f t="shared" si="70"/>
        <v>3.2414213806455462E-2</v>
      </c>
      <c r="O591" s="9">
        <f t="shared" si="71"/>
        <v>1.1331169528708589E-2</v>
      </c>
      <c r="P591" s="9">
        <f t="shared" si="72"/>
        <v>4.3745383335164048E-2</v>
      </c>
      <c r="Q591" s="9">
        <f t="shared" si="73"/>
        <v>2.1083044277746873E-2</v>
      </c>
      <c r="R591" s="9">
        <f t="shared" si="74"/>
        <v>5.5076552863872641E-2</v>
      </c>
      <c r="S591" s="9">
        <f t="shared" si="75"/>
        <v>9.7518747490382834E-3</v>
      </c>
    </row>
    <row r="592" spans="1:19" x14ac:dyDescent="0.35">
      <c r="A592" s="1">
        <v>42137</v>
      </c>
      <c r="B592" s="2">
        <v>19.418399810791016</v>
      </c>
      <c r="C592" s="2"/>
      <c r="E592" s="1">
        <v>42137</v>
      </c>
      <c r="F592" s="2">
        <v>4375.76</v>
      </c>
      <c r="G592" s="2">
        <v>3.4001999999999999</v>
      </c>
      <c r="J592" s="1">
        <f t="shared" si="76"/>
        <v>42501</v>
      </c>
      <c r="K592">
        <f t="shared" si="77"/>
        <v>7.2245463265517312E-2</v>
      </c>
      <c r="L592" s="7">
        <f t="shared" si="78"/>
        <v>2.9075000000000004E-2</v>
      </c>
      <c r="M592" s="23">
        <f t="shared" si="79"/>
        <v>4.3170463265517309E-2</v>
      </c>
      <c r="N592" s="9">
        <f t="shared" si="70"/>
        <v>3.2504930413580338E-2</v>
      </c>
      <c r="O592" s="9">
        <f t="shared" si="71"/>
        <v>1.1325408583820579E-2</v>
      </c>
      <c r="P592" s="9">
        <f t="shared" si="72"/>
        <v>4.3830338997400915E-2</v>
      </c>
      <c r="Q592" s="9">
        <f t="shared" si="73"/>
        <v>2.1179521829759761E-2</v>
      </c>
      <c r="R592" s="9">
        <f t="shared" si="74"/>
        <v>5.5155747581221493E-2</v>
      </c>
      <c r="S592" s="9">
        <f t="shared" si="75"/>
        <v>9.8541132459391799E-3</v>
      </c>
    </row>
    <row r="593" spans="1:19" x14ac:dyDescent="0.35">
      <c r="A593" s="1">
        <v>42138</v>
      </c>
      <c r="B593" s="2">
        <v>19.422700881958008</v>
      </c>
      <c r="C593" s="2"/>
      <c r="E593" s="1">
        <v>42138</v>
      </c>
      <c r="F593" s="2">
        <v>4378.3109999999997</v>
      </c>
      <c r="G593" s="2">
        <v>3.3803000000000001</v>
      </c>
      <c r="J593" s="1">
        <f t="shared" si="76"/>
        <v>42502</v>
      </c>
      <c r="K593">
        <f t="shared" si="77"/>
        <v>7.2235544242114619E-2</v>
      </c>
      <c r="L593" s="7">
        <f t="shared" si="78"/>
        <v>2.8975000000000001E-2</v>
      </c>
      <c r="M593" s="23">
        <f t="shared" si="79"/>
        <v>4.3260544242114618E-2</v>
      </c>
      <c r="N593" s="9">
        <f t="shared" si="70"/>
        <v>3.259792165359917E-2</v>
      </c>
      <c r="O593" s="9">
        <f t="shared" si="71"/>
        <v>1.1317130843655302E-2</v>
      </c>
      <c r="P593" s="9">
        <f t="shared" si="72"/>
        <v>4.391505249725447E-2</v>
      </c>
      <c r="Q593" s="9">
        <f t="shared" si="73"/>
        <v>2.128079080994387E-2</v>
      </c>
      <c r="R593" s="9">
        <f t="shared" si="74"/>
        <v>5.5232183340909777E-2</v>
      </c>
      <c r="S593" s="9">
        <f t="shared" si="75"/>
        <v>9.9636599662885662E-3</v>
      </c>
    </row>
    <row r="594" spans="1:19" x14ac:dyDescent="0.35">
      <c r="A594" s="1">
        <v>42139</v>
      </c>
      <c r="B594" s="2">
        <v>19.095399856567383</v>
      </c>
      <c r="C594" s="2"/>
      <c r="E594" s="1">
        <v>42139</v>
      </c>
      <c r="F594" s="2">
        <v>4308.6909999999998</v>
      </c>
      <c r="G594" s="2">
        <v>3.3906999999999998</v>
      </c>
      <c r="J594" s="1">
        <f t="shared" si="76"/>
        <v>42503</v>
      </c>
      <c r="K594">
        <f t="shared" si="77"/>
        <v>7.2436995607189067E-2</v>
      </c>
      <c r="L594" s="7">
        <f t="shared" si="78"/>
        <v>2.9049999999999999E-2</v>
      </c>
      <c r="M594" s="23">
        <f t="shared" si="79"/>
        <v>4.3386995607189068E-2</v>
      </c>
      <c r="N594" s="9">
        <f t="shared" si="70"/>
        <v>3.2697692781944662E-2</v>
      </c>
      <c r="O594" s="9">
        <f t="shared" si="71"/>
        <v>1.1300968735012584E-2</v>
      </c>
      <c r="P594" s="9">
        <f t="shared" si="72"/>
        <v>4.3998661516957249E-2</v>
      </c>
      <c r="Q594" s="9">
        <f t="shared" si="73"/>
        <v>2.1396724046932079E-2</v>
      </c>
      <c r="R594" s="9">
        <f t="shared" si="74"/>
        <v>5.5299630251969829E-2</v>
      </c>
      <c r="S594" s="9">
        <f t="shared" si="75"/>
        <v>1.0095755311919495E-2</v>
      </c>
    </row>
    <row r="595" spans="1:19" x14ac:dyDescent="0.35">
      <c r="A595" s="1">
        <v>42142</v>
      </c>
      <c r="B595" s="2">
        <v>18.959400177001953</v>
      </c>
      <c r="C595" s="2"/>
      <c r="E595" s="1">
        <v>42142</v>
      </c>
      <c r="F595" s="2">
        <v>4283.491</v>
      </c>
      <c r="G595" s="2">
        <v>3.4108999999999998</v>
      </c>
      <c r="J595" s="1">
        <f t="shared" si="76"/>
        <v>42506</v>
      </c>
      <c r="K595">
        <f t="shared" si="77"/>
        <v>7.1877293343253532E-2</v>
      </c>
      <c r="L595" s="7">
        <f t="shared" si="78"/>
        <v>2.9275000000000002E-2</v>
      </c>
      <c r="M595" s="23">
        <f t="shared" si="79"/>
        <v>4.2602293343253529E-2</v>
      </c>
      <c r="N595" s="9">
        <f t="shared" si="70"/>
        <v>3.2798313450996042E-2</v>
      </c>
      <c r="O595" s="9">
        <f t="shared" si="71"/>
        <v>1.1275797359958862E-2</v>
      </c>
      <c r="P595" s="9">
        <f t="shared" si="72"/>
        <v>4.40741108109549E-2</v>
      </c>
      <c r="Q595" s="9">
        <f t="shared" si="73"/>
        <v>2.152251609103718E-2</v>
      </c>
      <c r="R595" s="9">
        <f t="shared" si="74"/>
        <v>5.5349908170913766E-2</v>
      </c>
      <c r="S595" s="9">
        <f t="shared" si="75"/>
        <v>1.0246718731078318E-2</v>
      </c>
    </row>
    <row r="596" spans="1:19" x14ac:dyDescent="0.35">
      <c r="A596" s="1">
        <v>42143</v>
      </c>
      <c r="B596" s="2">
        <v>19.555700302124023</v>
      </c>
      <c r="C596" s="2"/>
      <c r="E596" s="1">
        <v>42143</v>
      </c>
      <c r="F596" s="2">
        <v>4417.5519999999997</v>
      </c>
      <c r="G596" s="2">
        <v>3.4310999999999998</v>
      </c>
      <c r="J596" s="1">
        <f t="shared" si="76"/>
        <v>42507</v>
      </c>
      <c r="K596">
        <f t="shared" si="77"/>
        <v>7.2043515114197362E-2</v>
      </c>
      <c r="L596" s="7">
        <f t="shared" si="78"/>
        <v>2.9300000000000003E-2</v>
      </c>
      <c r="M596" s="23">
        <f t="shared" si="79"/>
        <v>4.2743515114197356E-2</v>
      </c>
      <c r="N596" s="9">
        <f t="shared" si="70"/>
        <v>3.2898503791852135E-2</v>
      </c>
      <c r="O596" s="9">
        <f t="shared" si="71"/>
        <v>1.1251523984708706E-2</v>
      </c>
      <c r="P596" s="9">
        <f t="shared" si="72"/>
        <v>4.4150027776560838E-2</v>
      </c>
      <c r="Q596" s="9">
        <f t="shared" si="73"/>
        <v>2.1646979807143429E-2</v>
      </c>
      <c r="R596" s="9">
        <f t="shared" si="74"/>
        <v>5.5401551761269548E-2</v>
      </c>
      <c r="S596" s="9">
        <f t="shared" si="75"/>
        <v>1.0395455822434722E-2</v>
      </c>
    </row>
    <row r="597" spans="1:19" x14ac:dyDescent="0.35">
      <c r="A597" s="1">
        <v>42144</v>
      </c>
      <c r="B597" s="2">
        <v>19.524200439453125</v>
      </c>
      <c r="C597" s="2"/>
      <c r="E597" s="1">
        <v>42144</v>
      </c>
      <c r="F597" s="2">
        <v>4446.2879999999996</v>
      </c>
      <c r="G597" s="2">
        <v>3.4281999999999999</v>
      </c>
      <c r="J597" s="1">
        <f t="shared" si="76"/>
        <v>42508</v>
      </c>
      <c r="K597">
        <f t="shared" si="77"/>
        <v>7.2835865351006612E-2</v>
      </c>
      <c r="L597" s="7">
        <f t="shared" si="78"/>
        <v>2.955E-2</v>
      </c>
      <c r="M597" s="23">
        <f t="shared" si="79"/>
        <v>4.3285865351006612E-2</v>
      </c>
      <c r="N597" s="9">
        <f t="shared" si="70"/>
        <v>3.3000101887236843E-2</v>
      </c>
      <c r="O597" s="9">
        <f t="shared" si="71"/>
        <v>1.1229245500657325E-2</v>
      </c>
      <c r="P597" s="9">
        <f t="shared" si="72"/>
        <v>4.422934738789417E-2</v>
      </c>
      <c r="Q597" s="9">
        <f t="shared" si="73"/>
        <v>2.1770856386579517E-2</v>
      </c>
      <c r="R597" s="9">
        <f t="shared" si="74"/>
        <v>5.5458592888551497E-2</v>
      </c>
      <c r="S597" s="9">
        <f t="shared" si="75"/>
        <v>1.0541610885922193E-2</v>
      </c>
    </row>
    <row r="598" spans="1:19" x14ac:dyDescent="0.35">
      <c r="A598" s="1">
        <v>42145</v>
      </c>
      <c r="B598" s="2">
        <v>19.858200073242188</v>
      </c>
      <c r="C598" s="2"/>
      <c r="E598" s="1">
        <v>42145</v>
      </c>
      <c r="F598" s="2">
        <v>4529.4219999999996</v>
      </c>
      <c r="G598" s="2">
        <v>3.4257</v>
      </c>
      <c r="J598" s="1">
        <f t="shared" si="76"/>
        <v>42509</v>
      </c>
      <c r="K598">
        <f t="shared" si="77"/>
        <v>7.2805107666679678E-2</v>
      </c>
      <c r="L598" s="7">
        <f t="shared" si="78"/>
        <v>2.9600000000000001E-2</v>
      </c>
      <c r="M598" s="23">
        <f t="shared" si="79"/>
        <v>4.3205107666679676E-2</v>
      </c>
      <c r="N598" s="9">
        <f t="shared" si="70"/>
        <v>3.3098290276085698E-2</v>
      </c>
      <c r="O598" s="9">
        <f t="shared" si="71"/>
        <v>1.1209853605649299E-2</v>
      </c>
      <c r="P598" s="9">
        <f t="shared" si="72"/>
        <v>4.4308143881734999E-2</v>
      </c>
      <c r="Q598" s="9">
        <f t="shared" si="73"/>
        <v>2.1888436670436398E-2</v>
      </c>
      <c r="R598" s="9">
        <f t="shared" si="74"/>
        <v>5.5517997487384299E-2</v>
      </c>
      <c r="S598" s="9">
        <f t="shared" si="75"/>
        <v>1.0678583064787101E-2</v>
      </c>
    </row>
    <row r="599" spans="1:19" x14ac:dyDescent="0.35">
      <c r="A599" s="1">
        <v>42146</v>
      </c>
      <c r="B599" s="2">
        <v>20.436500549316406</v>
      </c>
      <c r="C599" s="2"/>
      <c r="E599" s="1">
        <v>42146</v>
      </c>
      <c r="F599" s="2">
        <v>4657.5959999999995</v>
      </c>
      <c r="G599" s="2">
        <v>3.4159999999999999</v>
      </c>
      <c r="J599" s="1">
        <f t="shared" si="76"/>
        <v>42510</v>
      </c>
      <c r="K599">
        <f t="shared" si="77"/>
        <v>7.2349999858553407E-2</v>
      </c>
      <c r="L599" s="7">
        <f t="shared" si="78"/>
        <v>2.9500000000000002E-2</v>
      </c>
      <c r="M599" s="23">
        <f t="shared" si="79"/>
        <v>4.2849999858553409E-2</v>
      </c>
      <c r="N599" s="9">
        <f t="shared" si="70"/>
        <v>3.3194380415745475E-2</v>
      </c>
      <c r="O599" s="9">
        <f t="shared" si="71"/>
        <v>1.1189230333303171E-2</v>
      </c>
      <c r="P599" s="9">
        <f t="shared" si="72"/>
        <v>4.4383610749048646E-2</v>
      </c>
      <c r="Q599" s="9">
        <f t="shared" si="73"/>
        <v>2.2005150082442304E-2</v>
      </c>
      <c r="R599" s="9">
        <f t="shared" si="74"/>
        <v>5.5572841082351818E-2</v>
      </c>
      <c r="S599" s="9">
        <f t="shared" si="75"/>
        <v>1.0815919749139133E-2</v>
      </c>
    </row>
    <row r="600" spans="1:19" x14ac:dyDescent="0.35">
      <c r="A600" s="1">
        <v>42149</v>
      </c>
      <c r="B600" s="2">
        <v>21.111499786376953</v>
      </c>
      <c r="C600" s="2"/>
      <c r="E600" s="1">
        <v>42149</v>
      </c>
      <c r="F600" s="2">
        <v>4813.7979999999998</v>
      </c>
      <c r="G600" s="2">
        <v>3.431</v>
      </c>
      <c r="J600" s="1">
        <f t="shared" si="76"/>
        <v>42513</v>
      </c>
      <c r="K600">
        <f t="shared" si="77"/>
        <v>7.191916282148228E-2</v>
      </c>
      <c r="L600" s="7">
        <f t="shared" si="78"/>
        <v>2.955E-2</v>
      </c>
      <c r="M600" s="23">
        <f t="shared" si="79"/>
        <v>4.236916282148228E-2</v>
      </c>
      <c r="N600" s="9">
        <f t="shared" si="70"/>
        <v>3.329574620020629E-2</v>
      </c>
      <c r="O600" s="9">
        <f t="shared" si="71"/>
        <v>1.1156133418515773E-2</v>
      </c>
      <c r="P600" s="9">
        <f t="shared" si="72"/>
        <v>4.4451879618722059E-2</v>
      </c>
      <c r="Q600" s="9">
        <f t="shared" si="73"/>
        <v>2.2139612781690517E-2</v>
      </c>
      <c r="R600" s="9">
        <f t="shared" si="74"/>
        <v>5.5608013037237836E-2</v>
      </c>
      <c r="S600" s="9">
        <f t="shared" si="75"/>
        <v>1.0983479363174745E-2</v>
      </c>
    </row>
    <row r="601" spans="1:19" x14ac:dyDescent="0.35">
      <c r="A601" s="1">
        <v>42150</v>
      </c>
      <c r="B601" s="2">
        <v>21.499099731445313</v>
      </c>
      <c r="C601" s="2"/>
      <c r="E601" s="1">
        <v>42150</v>
      </c>
      <c r="F601" s="2">
        <v>4910.8969999999999</v>
      </c>
      <c r="G601" s="2">
        <v>3.5213999999999999</v>
      </c>
      <c r="J601" s="1">
        <f t="shared" si="76"/>
        <v>42514</v>
      </c>
      <c r="K601">
        <f t="shared" si="77"/>
        <v>7.2429650418434827E-2</v>
      </c>
      <c r="L601" s="7">
        <f t="shared" si="78"/>
        <v>2.9350000000000001E-2</v>
      </c>
      <c r="M601" s="23">
        <f t="shared" si="79"/>
        <v>4.3079650418434826E-2</v>
      </c>
      <c r="N601" s="9">
        <f t="shared" si="70"/>
        <v>3.3399488913483683E-2</v>
      </c>
      <c r="O601" s="9">
        <f t="shared" si="71"/>
        <v>1.1125035060645921E-2</v>
      </c>
      <c r="P601" s="9">
        <f t="shared" si="72"/>
        <v>4.4524523974129607E-2</v>
      </c>
      <c r="Q601" s="9">
        <f t="shared" si="73"/>
        <v>2.2274453852837762E-2</v>
      </c>
      <c r="R601" s="9">
        <f t="shared" si="74"/>
        <v>5.5649559034775524E-2</v>
      </c>
      <c r="S601" s="9">
        <f t="shared" si="75"/>
        <v>1.1149418792191841E-2</v>
      </c>
    </row>
    <row r="602" spans="1:19" x14ac:dyDescent="0.35">
      <c r="A602" s="1">
        <v>42151</v>
      </c>
      <c r="B602" s="2">
        <v>21.646999359130859</v>
      </c>
      <c r="C602" s="2"/>
      <c r="E602" s="1">
        <v>42151</v>
      </c>
      <c r="F602" s="2">
        <v>4941.7139999999999</v>
      </c>
      <c r="G602" s="2">
        <v>3.5055000000000001</v>
      </c>
      <c r="J602" s="1">
        <f t="shared" si="76"/>
        <v>42515</v>
      </c>
      <c r="K602">
        <f t="shared" si="77"/>
        <v>7.2436995607189067E-2</v>
      </c>
      <c r="L602" s="7">
        <f t="shared" si="78"/>
        <v>2.9401E-2</v>
      </c>
      <c r="M602" s="23">
        <f t="shared" si="79"/>
        <v>4.303599560718907E-2</v>
      </c>
      <c r="N602" s="9">
        <f t="shared" si="70"/>
        <v>3.3506377661263964E-2</v>
      </c>
      <c r="O602" s="9">
        <f t="shared" si="71"/>
        <v>1.1087646127732383E-2</v>
      </c>
      <c r="P602" s="9">
        <f t="shared" si="72"/>
        <v>4.4594023788996351E-2</v>
      </c>
      <c r="Q602" s="9">
        <f t="shared" si="73"/>
        <v>2.2418731533531581E-2</v>
      </c>
      <c r="R602" s="9">
        <f t="shared" si="74"/>
        <v>5.5681669916728731E-2</v>
      </c>
      <c r="S602" s="9">
        <f t="shared" si="75"/>
        <v>1.1331085405799197E-2</v>
      </c>
    </row>
    <row r="603" spans="1:19" x14ac:dyDescent="0.35">
      <c r="A603" s="1">
        <v>42152</v>
      </c>
      <c r="B603" s="2">
        <v>20.285600662231445</v>
      </c>
      <c r="C603" s="2"/>
      <c r="E603" s="1">
        <v>42152</v>
      </c>
      <c r="F603" s="2">
        <v>4620.2659999999996</v>
      </c>
      <c r="G603" s="2">
        <v>3.5651999999999999</v>
      </c>
      <c r="J603" s="1">
        <f t="shared" si="76"/>
        <v>42516</v>
      </c>
      <c r="K603">
        <f t="shared" si="77"/>
        <v>7.2351048199969459E-2</v>
      </c>
      <c r="L603" s="7">
        <f t="shared" si="78"/>
        <v>2.9401E-2</v>
      </c>
      <c r="M603" s="23">
        <f t="shared" si="79"/>
        <v>4.2950048199969462E-2</v>
      </c>
      <c r="N603" s="9">
        <f t="shared" si="70"/>
        <v>3.361819508855575E-2</v>
      </c>
      <c r="O603" s="9">
        <f t="shared" si="71"/>
        <v>1.1040133009561092E-2</v>
      </c>
      <c r="P603" s="9">
        <f t="shared" si="72"/>
        <v>4.4658328098116845E-2</v>
      </c>
      <c r="Q603" s="9">
        <f t="shared" si="73"/>
        <v>2.2578062078994657E-2</v>
      </c>
      <c r="R603" s="9">
        <f t="shared" si="74"/>
        <v>5.5698461107677934E-2</v>
      </c>
      <c r="S603" s="9">
        <f t="shared" si="75"/>
        <v>1.1537929069433565E-2</v>
      </c>
    </row>
    <row r="604" spans="1:19" x14ac:dyDescent="0.35">
      <c r="A604" s="1">
        <v>42153</v>
      </c>
      <c r="B604" s="2">
        <v>20.285200119018555</v>
      </c>
      <c r="C604" s="2"/>
      <c r="E604" s="1">
        <v>42153</v>
      </c>
      <c r="F604" s="2">
        <v>4611.7439999999997</v>
      </c>
      <c r="G604" s="2">
        <v>3.5954000000000002</v>
      </c>
      <c r="J604" s="1">
        <f t="shared" si="76"/>
        <v>42517</v>
      </c>
      <c r="K604">
        <f t="shared" si="77"/>
        <v>7.2364135055573833E-2</v>
      </c>
      <c r="L604" s="7">
        <f t="shared" si="78"/>
        <v>2.9451000000000001E-2</v>
      </c>
      <c r="M604" s="23">
        <f t="shared" si="79"/>
        <v>4.2913135055573828E-2</v>
      </c>
      <c r="N604" s="9">
        <f t="shared" si="70"/>
        <v>3.3736669636507115E-2</v>
      </c>
      <c r="O604" s="9">
        <f t="shared" si="71"/>
        <v>1.0978879779232882E-2</v>
      </c>
      <c r="P604" s="9">
        <f t="shared" si="72"/>
        <v>4.4715549415739998E-2</v>
      </c>
      <c r="Q604" s="9">
        <f t="shared" si="73"/>
        <v>2.2757789857274231E-2</v>
      </c>
      <c r="R604" s="9">
        <f t="shared" si="74"/>
        <v>5.5694429194972875E-2</v>
      </c>
      <c r="S604" s="9">
        <f t="shared" si="75"/>
        <v>1.1778910078041351E-2</v>
      </c>
    </row>
    <row r="605" spans="1:19" x14ac:dyDescent="0.35">
      <c r="A605" s="1">
        <v>42156</v>
      </c>
      <c r="B605" s="2">
        <v>21.447000503540039</v>
      </c>
      <c r="C605" s="2"/>
      <c r="E605" s="1">
        <v>42156</v>
      </c>
      <c r="F605" s="2">
        <v>4828.7380000000003</v>
      </c>
      <c r="G605" s="2">
        <v>3.6404000000000001</v>
      </c>
      <c r="J605" s="1">
        <f t="shared" si="76"/>
        <v>42520</v>
      </c>
      <c r="K605">
        <f t="shared" si="77"/>
        <v>7.2276267917149625E-2</v>
      </c>
      <c r="L605" s="7">
        <f t="shared" si="78"/>
        <v>2.9775999999999997E-2</v>
      </c>
      <c r="M605" s="23">
        <f t="shared" si="79"/>
        <v>4.2500267917149628E-2</v>
      </c>
      <c r="N605" s="9">
        <f t="shared" si="70"/>
        <v>3.3860481907734372E-2</v>
      </c>
      <c r="O605" s="9">
        <f t="shared" si="71"/>
        <v>1.0900803876743023E-2</v>
      </c>
      <c r="P605" s="9">
        <f t="shared" si="72"/>
        <v>4.4761285784477398E-2</v>
      </c>
      <c r="Q605" s="9">
        <f t="shared" si="73"/>
        <v>2.2959678030991349E-2</v>
      </c>
      <c r="R605" s="9">
        <f t="shared" si="74"/>
        <v>5.5662089661220417E-2</v>
      </c>
      <c r="S605" s="9">
        <f t="shared" si="75"/>
        <v>1.2058874154248327E-2</v>
      </c>
    </row>
    <row r="606" spans="1:19" x14ac:dyDescent="0.35">
      <c r="A606" s="1">
        <v>42157</v>
      </c>
      <c r="B606" s="2">
        <v>21.768800735473633</v>
      </c>
      <c r="C606" s="2"/>
      <c r="E606" s="1">
        <v>42157</v>
      </c>
      <c r="F606" s="2">
        <v>4910.527</v>
      </c>
      <c r="G606" s="2">
        <v>3.5880000000000001</v>
      </c>
      <c r="J606" s="1">
        <f t="shared" si="76"/>
        <v>42521</v>
      </c>
      <c r="K606">
        <f t="shared" si="77"/>
        <v>7.0021638690759044E-2</v>
      </c>
      <c r="L606" s="7">
        <f t="shared" si="78"/>
        <v>2.9851000000000003E-2</v>
      </c>
      <c r="M606" s="23">
        <f t="shared" si="79"/>
        <v>4.0170638690759042E-2</v>
      </c>
      <c r="N606" s="9">
        <f t="shared" si="70"/>
        <v>3.3975679763358163E-2</v>
      </c>
      <c r="O606" s="9">
        <f t="shared" si="71"/>
        <v>1.0813135997314725E-2</v>
      </c>
      <c r="P606" s="9">
        <f t="shared" si="72"/>
        <v>4.4788815760672888E-2</v>
      </c>
      <c r="Q606" s="9">
        <f t="shared" si="73"/>
        <v>2.3162543766043438E-2</v>
      </c>
      <c r="R606" s="9">
        <f t="shared" si="74"/>
        <v>5.5601951757987614E-2</v>
      </c>
      <c r="S606" s="9">
        <f t="shared" si="75"/>
        <v>1.2349407768728712E-2</v>
      </c>
    </row>
    <row r="607" spans="1:19" x14ac:dyDescent="0.35">
      <c r="A607" s="1">
        <v>42158</v>
      </c>
      <c r="B607" s="2">
        <v>21.763799667358398</v>
      </c>
      <c r="C607" s="2"/>
      <c r="E607" s="1">
        <v>42158</v>
      </c>
      <c r="F607" s="2">
        <v>4909.9780000000001</v>
      </c>
      <c r="G607" s="2">
        <v>3.6111</v>
      </c>
      <c r="J607" s="1">
        <f t="shared" si="76"/>
        <v>42522</v>
      </c>
      <c r="K607">
        <f t="shared" si="77"/>
        <v>7.0099190016940913E-2</v>
      </c>
      <c r="L607" s="7">
        <f t="shared" si="78"/>
        <v>2.9951999999999999E-2</v>
      </c>
      <c r="M607" s="23">
        <f t="shared" si="79"/>
        <v>4.0147190016940913E-2</v>
      </c>
      <c r="N607" s="9">
        <f t="shared" si="70"/>
        <v>3.4080850950874444E-2</v>
      </c>
      <c r="O607" s="9">
        <f t="shared" si="71"/>
        <v>1.0743538179471077E-2</v>
      </c>
      <c r="P607" s="9">
        <f t="shared" si="72"/>
        <v>4.4824389130345518E-2</v>
      </c>
      <c r="Q607" s="9">
        <f t="shared" si="73"/>
        <v>2.3337312771403367E-2</v>
      </c>
      <c r="R607" s="9">
        <f t="shared" si="74"/>
        <v>5.5567927309816599E-2</v>
      </c>
      <c r="S607" s="9">
        <f t="shared" si="75"/>
        <v>1.259377459193229E-2</v>
      </c>
    </row>
    <row r="608" spans="1:19" x14ac:dyDescent="0.35">
      <c r="A608" s="1">
        <v>42159</v>
      </c>
      <c r="B608" s="2">
        <v>21.988800048828125</v>
      </c>
      <c r="C608" s="2"/>
      <c r="E608" s="1">
        <v>42159</v>
      </c>
      <c r="F608" s="2">
        <v>4947.1019999999999</v>
      </c>
      <c r="G608" s="2">
        <v>3.5912000000000002</v>
      </c>
      <c r="J608" s="1">
        <f t="shared" si="76"/>
        <v>42523</v>
      </c>
      <c r="K608">
        <f t="shared" si="77"/>
        <v>6.9841669055609248E-2</v>
      </c>
      <c r="L608" s="7">
        <f t="shared" si="78"/>
        <v>3.0127000000000001E-2</v>
      </c>
      <c r="M608" s="23">
        <f t="shared" si="79"/>
        <v>3.9714669055609247E-2</v>
      </c>
      <c r="N608" s="9">
        <f t="shared" si="70"/>
        <v>3.41855003354508E-2</v>
      </c>
      <c r="O608" s="9">
        <f t="shared" si="71"/>
        <v>1.066920971321564E-2</v>
      </c>
      <c r="P608" s="9">
        <f t="shared" si="72"/>
        <v>4.4854710048666438E-2</v>
      </c>
      <c r="Q608" s="9">
        <f t="shared" si="73"/>
        <v>2.3516290622235161E-2</v>
      </c>
      <c r="R608" s="9">
        <f t="shared" si="74"/>
        <v>5.5523919761882076E-2</v>
      </c>
      <c r="S608" s="9">
        <f t="shared" si="75"/>
        <v>1.284708090901952E-2</v>
      </c>
    </row>
    <row r="609" spans="1:19" x14ac:dyDescent="0.35">
      <c r="A609" s="1">
        <v>42160</v>
      </c>
      <c r="B609" s="2">
        <v>22.305000305175781</v>
      </c>
      <c r="C609" s="2"/>
      <c r="E609" s="1">
        <v>42160</v>
      </c>
      <c r="F609" s="2">
        <v>5023.0959999999995</v>
      </c>
      <c r="G609" s="2">
        <v>3.5813999999999999</v>
      </c>
      <c r="J609" s="1">
        <f t="shared" si="76"/>
        <v>42524</v>
      </c>
      <c r="K609">
        <f t="shared" si="77"/>
        <v>6.9523622991668782E-2</v>
      </c>
      <c r="L609" s="7">
        <f t="shared" si="78"/>
        <v>3.0152000000000002E-2</v>
      </c>
      <c r="M609" s="23">
        <f t="shared" si="79"/>
        <v>3.9371622991668784E-2</v>
      </c>
      <c r="N609" s="9">
        <f t="shared" si="70"/>
        <v>3.4301171193657304E-2</v>
      </c>
      <c r="O609" s="9">
        <f t="shared" si="71"/>
        <v>1.0566301449396603E-2</v>
      </c>
      <c r="P609" s="9">
        <f t="shared" si="72"/>
        <v>4.4867472643053907E-2</v>
      </c>
      <c r="Q609" s="9">
        <f t="shared" si="73"/>
        <v>2.37348697442607E-2</v>
      </c>
      <c r="R609" s="9">
        <f t="shared" si="74"/>
        <v>5.5433774092450511E-2</v>
      </c>
      <c r="S609" s="9">
        <f t="shared" si="75"/>
        <v>1.3168568294864097E-2</v>
      </c>
    </row>
    <row r="610" spans="1:19" x14ac:dyDescent="0.35">
      <c r="A610" s="1">
        <v>42163</v>
      </c>
      <c r="B610" s="2">
        <v>22.899099349975586</v>
      </c>
      <c r="C610" s="2"/>
      <c r="E610" s="1">
        <v>42163</v>
      </c>
      <c r="F610" s="2">
        <v>5131.8810000000003</v>
      </c>
      <c r="G610" s="2">
        <v>3.5613000000000001</v>
      </c>
      <c r="J610" s="1">
        <f t="shared" si="76"/>
        <v>42527</v>
      </c>
      <c r="K610">
        <f t="shared" si="77"/>
        <v>6.9613645383452771E-2</v>
      </c>
      <c r="L610" s="7">
        <f t="shared" si="78"/>
        <v>3.0041000000000002E-2</v>
      </c>
      <c r="M610" s="23">
        <f t="shared" si="79"/>
        <v>3.9572645383452773E-2</v>
      </c>
      <c r="N610" s="9">
        <f t="shared" si="70"/>
        <v>3.4418295567343903E-2</v>
      </c>
      <c r="O610" s="9">
        <f t="shared" si="71"/>
        <v>1.0459965509536201E-2</v>
      </c>
      <c r="P610" s="9">
        <f t="shared" si="72"/>
        <v>4.4878261076880102E-2</v>
      </c>
      <c r="Q610" s="9">
        <f t="shared" si="73"/>
        <v>2.3958330057807703E-2</v>
      </c>
      <c r="R610" s="9">
        <f t="shared" si="74"/>
        <v>5.5338226586416309E-2</v>
      </c>
      <c r="S610" s="9">
        <f t="shared" si="75"/>
        <v>1.34983645482715E-2</v>
      </c>
    </row>
    <row r="611" spans="1:19" x14ac:dyDescent="0.35">
      <c r="A611" s="1">
        <v>42164</v>
      </c>
      <c r="B611" s="2">
        <v>22.799600601196289</v>
      </c>
      <c r="C611" s="2"/>
      <c r="E611" s="1">
        <v>42164</v>
      </c>
      <c r="F611" s="2">
        <v>5113.5339999999997</v>
      </c>
      <c r="G611" s="2">
        <v>3.5565000000000002</v>
      </c>
      <c r="J611" s="1">
        <f t="shared" si="76"/>
        <v>42528</v>
      </c>
      <c r="K611">
        <f t="shared" si="77"/>
        <v>6.9559412036375515E-2</v>
      </c>
      <c r="L611" s="7">
        <f t="shared" si="78"/>
        <v>3.0071000000000001E-2</v>
      </c>
      <c r="M611" s="23">
        <f t="shared" si="79"/>
        <v>3.9488412036375514E-2</v>
      </c>
      <c r="N611" s="9">
        <f t="shared" si="70"/>
        <v>3.4535960460057309E-2</v>
      </c>
      <c r="O611" s="9">
        <f t="shared" si="71"/>
        <v>1.0348972705355191E-2</v>
      </c>
      <c r="P611" s="9">
        <f t="shared" si="72"/>
        <v>4.4884933165412498E-2</v>
      </c>
      <c r="Q611" s="9">
        <f t="shared" si="73"/>
        <v>2.418698775470212E-2</v>
      </c>
      <c r="R611" s="9">
        <f t="shared" si="74"/>
        <v>5.5233905870767694E-2</v>
      </c>
      <c r="S611" s="9">
        <f t="shared" si="75"/>
        <v>1.3838015049346928E-2</v>
      </c>
    </row>
    <row r="612" spans="1:19" x14ac:dyDescent="0.35">
      <c r="A612" s="1">
        <v>42165</v>
      </c>
      <c r="B612" s="2">
        <v>22.731399536132813</v>
      </c>
      <c r="C612" s="2"/>
      <c r="E612" s="1">
        <v>42165</v>
      </c>
      <c r="F612" s="2">
        <v>5106.0358999999999</v>
      </c>
      <c r="G612" s="2">
        <v>3.5912000000000002</v>
      </c>
      <c r="J612" s="1">
        <f t="shared" si="76"/>
        <v>42529</v>
      </c>
      <c r="K612">
        <f t="shared" si="77"/>
        <v>6.9754462132624859E-2</v>
      </c>
      <c r="L612" s="7">
        <f t="shared" si="78"/>
        <v>3.0077E-2</v>
      </c>
      <c r="M612" s="23">
        <f t="shared" si="79"/>
        <v>3.9677462132624859E-2</v>
      </c>
      <c r="N612" s="9">
        <f t="shared" si="70"/>
        <v>3.4655451589011996E-2</v>
      </c>
      <c r="O612" s="9">
        <f t="shared" si="71"/>
        <v>1.0233161626326875E-2</v>
      </c>
      <c r="P612" s="9">
        <f t="shared" si="72"/>
        <v>4.4888613215338873E-2</v>
      </c>
      <c r="Q612" s="9">
        <f t="shared" si="73"/>
        <v>2.4422289962685119E-2</v>
      </c>
      <c r="R612" s="9">
        <f t="shared" si="74"/>
        <v>5.5121774841665749E-2</v>
      </c>
      <c r="S612" s="9">
        <f t="shared" si="75"/>
        <v>1.4189128336358246E-2</v>
      </c>
    </row>
    <row r="613" spans="1:19" x14ac:dyDescent="0.35">
      <c r="A613" s="1">
        <v>42166</v>
      </c>
      <c r="B613" s="2">
        <v>22.781999588012695</v>
      </c>
      <c r="C613" s="2"/>
      <c r="E613" s="1">
        <v>42166</v>
      </c>
      <c r="F613" s="2">
        <v>5121.5924999999997</v>
      </c>
      <c r="G613" s="2">
        <v>3.6196999999999999</v>
      </c>
      <c r="J613" s="1">
        <f t="shared" si="76"/>
        <v>42533</v>
      </c>
      <c r="K613">
        <f t="shared" si="77"/>
        <v>6.9754462132624859E-2</v>
      </c>
      <c r="L613" s="7">
        <f t="shared" si="78"/>
        <v>3.0053E-2</v>
      </c>
      <c r="M613" s="23">
        <f t="shared" si="79"/>
        <v>3.9701462132624862E-2</v>
      </c>
      <c r="N613" s="9">
        <f t="shared" si="70"/>
        <v>3.4777207405123793E-2</v>
      </c>
      <c r="O613" s="9">
        <f t="shared" si="71"/>
        <v>1.0109192154108458E-2</v>
      </c>
      <c r="P613" s="9">
        <f t="shared" si="72"/>
        <v>4.4886399559232251E-2</v>
      </c>
      <c r="Q613" s="9">
        <f t="shared" si="73"/>
        <v>2.4668015251015335E-2</v>
      </c>
      <c r="R613" s="9">
        <f t="shared" si="74"/>
        <v>5.4995591713340709E-2</v>
      </c>
      <c r="S613" s="9">
        <f t="shared" si="75"/>
        <v>1.4558823096906877E-2</v>
      </c>
    </row>
    <row r="614" spans="1:19" x14ac:dyDescent="0.35">
      <c r="A614" s="1">
        <v>42167</v>
      </c>
      <c r="B614" s="2">
        <v>22.975400924682617</v>
      </c>
      <c r="C614" s="2"/>
      <c r="E614" s="1">
        <v>42167</v>
      </c>
      <c r="F614" s="2">
        <v>5166.3500000000004</v>
      </c>
      <c r="G614" s="2">
        <v>3.6225999999999998</v>
      </c>
      <c r="J614" s="1">
        <f t="shared" si="76"/>
        <v>42534</v>
      </c>
      <c r="K614">
        <f t="shared" si="77"/>
        <v>7.1923819641441331E-2</v>
      </c>
      <c r="L614" s="7">
        <f t="shared" si="78"/>
        <v>2.9978999999999999E-2</v>
      </c>
      <c r="M614" s="23">
        <f t="shared" si="79"/>
        <v>4.1944819641441332E-2</v>
      </c>
      <c r="N614" s="9">
        <f t="shared" si="70"/>
        <v>3.4911683515636505E-2</v>
      </c>
      <c r="O614" s="9">
        <f t="shared" si="71"/>
        <v>9.9773896231199616E-3</v>
      </c>
      <c r="P614" s="9">
        <f t="shared" si="72"/>
        <v>4.4889073138756466E-2</v>
      </c>
      <c r="Q614" s="9">
        <f t="shared" si="73"/>
        <v>2.4934293892516543E-2</v>
      </c>
      <c r="R614" s="9">
        <f t="shared" si="74"/>
        <v>5.4866462761876428E-2</v>
      </c>
      <c r="S614" s="9">
        <f t="shared" si="75"/>
        <v>1.4956904269396581E-2</v>
      </c>
    </row>
    <row r="615" spans="1:19" x14ac:dyDescent="0.35">
      <c r="A615" s="1">
        <v>42170</v>
      </c>
      <c r="B615" s="2">
        <v>22.499799728393555</v>
      </c>
      <c r="C615" s="2"/>
      <c r="E615" s="1">
        <v>42170</v>
      </c>
      <c r="F615" s="2">
        <v>5062.9929000000002</v>
      </c>
      <c r="G615" s="2">
        <v>3.6680999999999999</v>
      </c>
      <c r="J615" s="1">
        <f t="shared" si="76"/>
        <v>42535</v>
      </c>
      <c r="K615">
        <f t="shared" si="77"/>
        <v>7.1665065112407236E-2</v>
      </c>
      <c r="L615" s="7">
        <f t="shared" si="78"/>
        <v>2.9654E-2</v>
      </c>
      <c r="M615" s="23">
        <f t="shared" si="79"/>
        <v>4.2011065112407237E-2</v>
      </c>
      <c r="N615" s="9">
        <f t="shared" si="70"/>
        <v>3.5045475768275845E-2</v>
      </c>
      <c r="O615" s="9">
        <f t="shared" si="71"/>
        <v>9.8447547144010529E-3</v>
      </c>
      <c r="P615" s="9">
        <f t="shared" si="72"/>
        <v>4.4890230482676902E-2</v>
      </c>
      <c r="Q615" s="9">
        <f t="shared" si="73"/>
        <v>2.5200721053874792E-2</v>
      </c>
      <c r="R615" s="9">
        <f t="shared" si="74"/>
        <v>5.4734985197077951E-2</v>
      </c>
      <c r="S615" s="9">
        <f t="shared" si="75"/>
        <v>1.5355966339473739E-2</v>
      </c>
    </row>
    <row r="616" spans="1:19" x14ac:dyDescent="0.35">
      <c r="A616" s="1">
        <v>42171</v>
      </c>
      <c r="B616" s="2">
        <v>21.767099380493164</v>
      </c>
      <c r="C616" s="2"/>
      <c r="E616" s="1">
        <v>42171</v>
      </c>
      <c r="F616" s="2">
        <v>4887.4319999999998</v>
      </c>
      <c r="G616" s="2">
        <v>3.6099000000000001</v>
      </c>
      <c r="J616" s="1">
        <f t="shared" si="76"/>
        <v>42536</v>
      </c>
      <c r="K616">
        <f t="shared" si="77"/>
        <v>7.0662888458510348E-2</v>
      </c>
      <c r="L616" s="7">
        <f t="shared" si="78"/>
        <v>2.9603999999999998E-2</v>
      </c>
      <c r="M616" s="23">
        <f t="shared" si="79"/>
        <v>4.1058888458510349E-2</v>
      </c>
      <c r="N616" s="9">
        <f t="shared" si="70"/>
        <v>3.5176344325855188E-2</v>
      </c>
      <c r="O616" s="9">
        <f t="shared" si="71"/>
        <v>9.7036129404315073E-3</v>
      </c>
      <c r="P616" s="9">
        <f t="shared" si="72"/>
        <v>4.4879957266286699E-2</v>
      </c>
      <c r="Q616" s="9">
        <f t="shared" si="73"/>
        <v>2.5472731385423681E-2</v>
      </c>
      <c r="R616" s="9">
        <f t="shared" si="74"/>
        <v>5.4583570206718203E-2</v>
      </c>
      <c r="S616" s="9">
        <f t="shared" si="75"/>
        <v>1.5769118444992174E-2</v>
      </c>
    </row>
    <row r="617" spans="1:19" x14ac:dyDescent="0.35">
      <c r="A617" s="1">
        <v>42172</v>
      </c>
      <c r="B617" s="2">
        <v>22.138999938964844</v>
      </c>
      <c r="C617" s="2"/>
      <c r="E617" s="1">
        <v>42172</v>
      </c>
      <c r="F617" s="2">
        <v>4967.8982999999998</v>
      </c>
      <c r="G617" s="2">
        <v>3.6052</v>
      </c>
      <c r="J617" s="1">
        <f t="shared" si="76"/>
        <v>42537</v>
      </c>
      <c r="K617">
        <f t="shared" si="77"/>
        <v>7.101415148167721E-2</v>
      </c>
      <c r="L617" s="7">
        <f t="shared" si="78"/>
        <v>2.9454999999999999E-2</v>
      </c>
      <c r="M617" s="23">
        <f t="shared" si="79"/>
        <v>4.1559151481677215E-2</v>
      </c>
      <c r="N617" s="9">
        <f t="shared" si="70"/>
        <v>3.5310716739221711E-2</v>
      </c>
      <c r="O617" s="9">
        <f t="shared" si="71"/>
        <v>9.5554851418420302E-3</v>
      </c>
      <c r="P617" s="9">
        <f t="shared" si="72"/>
        <v>4.4866201881063744E-2</v>
      </c>
      <c r="Q617" s="9">
        <f t="shared" si="73"/>
        <v>2.575523159737968E-2</v>
      </c>
      <c r="R617" s="9">
        <f t="shared" si="74"/>
        <v>5.4421687022905771E-2</v>
      </c>
      <c r="S617" s="9">
        <f t="shared" si="75"/>
        <v>1.619974645553765E-2</v>
      </c>
    </row>
    <row r="618" spans="1:19" x14ac:dyDescent="0.35">
      <c r="A618" s="1">
        <v>42173</v>
      </c>
      <c r="B618" s="2">
        <v>21.347099304199219</v>
      </c>
      <c r="C618" s="2"/>
      <c r="E618" s="1">
        <v>42173</v>
      </c>
      <c r="F618" s="2">
        <v>4785.3559999999998</v>
      </c>
      <c r="G618" s="2">
        <v>3.573</v>
      </c>
      <c r="J618" s="1">
        <f t="shared" si="76"/>
        <v>42538</v>
      </c>
      <c r="K618">
        <f t="shared" si="77"/>
        <v>7.0727862754857318E-2</v>
      </c>
      <c r="L618" s="7">
        <f t="shared" si="78"/>
        <v>2.9378999999999999E-2</v>
      </c>
      <c r="M618" s="23">
        <f t="shared" si="79"/>
        <v>4.1348862754857316E-2</v>
      </c>
      <c r="N618" s="9">
        <f t="shared" si="70"/>
        <v>3.5445835989263014E-2</v>
      </c>
      <c r="O618" s="9">
        <f t="shared" si="71"/>
        <v>9.3978700379598271E-3</v>
      </c>
      <c r="P618" s="9">
        <f t="shared" si="72"/>
        <v>4.4843706027222839E-2</v>
      </c>
      <c r="Q618" s="9">
        <f t="shared" si="73"/>
        <v>2.6047965951303188E-2</v>
      </c>
      <c r="R618" s="9">
        <f t="shared" si="74"/>
        <v>5.4241576065182665E-2</v>
      </c>
      <c r="S618" s="9">
        <f t="shared" si="75"/>
        <v>1.6650095913343359E-2</v>
      </c>
    </row>
    <row r="619" spans="1:19" x14ac:dyDescent="0.35">
      <c r="A619" s="1">
        <v>42174</v>
      </c>
      <c r="B619" s="2">
        <v>20.001499176025391</v>
      </c>
      <c r="C619" s="2"/>
      <c r="E619" s="1">
        <v>42174</v>
      </c>
      <c r="F619" s="2">
        <v>4478.3643000000002</v>
      </c>
      <c r="G619" s="2">
        <v>3.5825</v>
      </c>
      <c r="J619" s="1">
        <f t="shared" si="76"/>
        <v>42541</v>
      </c>
      <c r="K619">
        <f t="shared" si="77"/>
        <v>7.0635936703740271E-2</v>
      </c>
      <c r="L619" s="7">
        <f t="shared" si="78"/>
        <v>2.9481E-2</v>
      </c>
      <c r="M619" s="23">
        <f t="shared" si="79"/>
        <v>4.1154936703740271E-2</v>
      </c>
      <c r="N619" s="9">
        <f t="shared" si="70"/>
        <v>3.5578340341078651E-2</v>
      </c>
      <c r="O619" s="9">
        <f t="shared" si="71"/>
        <v>9.2407196476982142E-3</v>
      </c>
      <c r="P619" s="9">
        <f t="shared" si="72"/>
        <v>4.4819059988776867E-2</v>
      </c>
      <c r="Q619" s="9">
        <f t="shared" si="73"/>
        <v>2.6337620693380435E-2</v>
      </c>
      <c r="R619" s="9">
        <f t="shared" si="74"/>
        <v>5.4059779636475083E-2</v>
      </c>
      <c r="S619" s="9">
        <f t="shared" si="75"/>
        <v>1.7096901045682223E-2</v>
      </c>
    </row>
    <row r="620" spans="1:19" x14ac:dyDescent="0.35">
      <c r="A620" s="1">
        <v>42178</v>
      </c>
      <c r="B620" s="2">
        <v>20.483999252319336</v>
      </c>
      <c r="C620" s="2"/>
      <c r="E620" s="1">
        <v>42178</v>
      </c>
      <c r="F620" s="2">
        <v>4576.4921999999997</v>
      </c>
      <c r="G620" s="2">
        <v>3.6053999999999999</v>
      </c>
      <c r="J620" s="1">
        <f t="shared" si="76"/>
        <v>42542</v>
      </c>
      <c r="K620">
        <f t="shared" si="77"/>
        <v>7.0826543607852704E-2</v>
      </c>
      <c r="L620" s="7">
        <f t="shared" si="78"/>
        <v>2.9405000000000001E-2</v>
      </c>
      <c r="M620" s="23">
        <f t="shared" si="79"/>
        <v>4.1421543607852704E-2</v>
      </c>
      <c r="N620" s="9">
        <f t="shared" si="70"/>
        <v>3.570365641192217E-2</v>
      </c>
      <c r="O620" s="9">
        <f t="shared" si="71"/>
        <v>9.1039690465571574E-3</v>
      </c>
      <c r="P620" s="9">
        <f t="shared" si="72"/>
        <v>4.4807625458479328E-2</v>
      </c>
      <c r="Q620" s="9">
        <f t="shared" si="73"/>
        <v>2.6599687365365013E-2</v>
      </c>
      <c r="R620" s="9">
        <f t="shared" si="74"/>
        <v>5.3911594505036485E-2</v>
      </c>
      <c r="S620" s="9">
        <f t="shared" si="75"/>
        <v>1.7495718318807855E-2</v>
      </c>
    </row>
    <row r="621" spans="1:19" x14ac:dyDescent="0.35">
      <c r="A621" s="1">
        <v>42179</v>
      </c>
      <c r="B621" s="2">
        <v>21.044599533081055</v>
      </c>
      <c r="C621" s="2"/>
      <c r="E621" s="1">
        <v>42179</v>
      </c>
      <c r="F621" s="2">
        <v>4690.1496999999999</v>
      </c>
      <c r="G621" s="2">
        <v>3.6078999999999999</v>
      </c>
      <c r="J621" s="1">
        <f t="shared" si="76"/>
        <v>42543</v>
      </c>
      <c r="K621">
        <f t="shared" si="77"/>
        <v>7.0130653602421128E-2</v>
      </c>
      <c r="L621" s="7">
        <f t="shared" si="78"/>
        <v>2.9307E-2</v>
      </c>
      <c r="M621" s="23">
        <f t="shared" si="79"/>
        <v>4.0823653602421128E-2</v>
      </c>
      <c r="N621" s="9">
        <f t="shared" si="70"/>
        <v>3.5829475836443275E-2</v>
      </c>
      <c r="O621" s="9">
        <f t="shared" si="71"/>
        <v>8.9535199291296379E-3</v>
      </c>
      <c r="P621" s="9">
        <f t="shared" si="72"/>
        <v>4.4782995765572917E-2</v>
      </c>
      <c r="Q621" s="9">
        <f t="shared" si="73"/>
        <v>2.6875955907313637E-2</v>
      </c>
      <c r="R621" s="9">
        <f t="shared" si="74"/>
        <v>5.3736515694702551E-2</v>
      </c>
      <c r="S621" s="9">
        <f t="shared" si="75"/>
        <v>1.7922435978184E-2</v>
      </c>
    </row>
    <row r="622" spans="1:19" x14ac:dyDescent="0.35">
      <c r="A622" s="1">
        <v>42180</v>
      </c>
      <c r="B622" s="2">
        <v>20.402000427246094</v>
      </c>
      <c r="C622" s="2"/>
      <c r="E622" s="1">
        <v>42180</v>
      </c>
      <c r="F622" s="2">
        <v>4527.7789000000002</v>
      </c>
      <c r="G622" s="2">
        <v>3.6027999999999998</v>
      </c>
      <c r="J622" s="1">
        <f t="shared" si="76"/>
        <v>42544</v>
      </c>
      <c r="K622">
        <f t="shared" si="77"/>
        <v>7.0393286343430159E-2</v>
      </c>
      <c r="L622" s="7">
        <f t="shared" si="78"/>
        <v>2.9307E-2</v>
      </c>
      <c r="M622" s="23">
        <f t="shared" si="79"/>
        <v>4.1086286343430159E-2</v>
      </c>
      <c r="N622" s="9">
        <f t="shared" si="70"/>
        <v>3.5948410417127784E-2</v>
      </c>
      <c r="O622" s="9">
        <f t="shared" si="71"/>
        <v>8.8225368972873267E-3</v>
      </c>
      <c r="P622" s="9">
        <f t="shared" si="72"/>
        <v>4.477094731441511E-2</v>
      </c>
      <c r="Q622" s="9">
        <f t="shared" si="73"/>
        <v>2.7125873519840457E-2</v>
      </c>
      <c r="R622" s="9">
        <f t="shared" si="74"/>
        <v>5.3593484211702437E-2</v>
      </c>
      <c r="S622" s="9">
        <f t="shared" si="75"/>
        <v>1.830333662255313E-2</v>
      </c>
    </row>
    <row r="623" spans="1:19" x14ac:dyDescent="0.35">
      <c r="A623" s="1">
        <v>42181</v>
      </c>
      <c r="B623" s="2">
        <v>18.964399337768555</v>
      </c>
      <c r="C623" s="2"/>
      <c r="E623" s="1">
        <v>42181</v>
      </c>
      <c r="F623" s="2">
        <v>4192.8734000000004</v>
      </c>
      <c r="G623" s="2">
        <v>3.6080000000000001</v>
      </c>
      <c r="J623" s="1">
        <f t="shared" si="76"/>
        <v>42545</v>
      </c>
      <c r="K623">
        <f t="shared" si="77"/>
        <v>7.1313959513609443E-2</v>
      </c>
      <c r="L623" s="7">
        <f t="shared" si="78"/>
        <v>2.8807999999999997E-2</v>
      </c>
      <c r="M623" s="23">
        <f t="shared" si="79"/>
        <v>4.2505959513609443E-2</v>
      </c>
      <c r="N623" s="9">
        <f t="shared" si="70"/>
        <v>3.6060849731305376E-2</v>
      </c>
      <c r="O623" s="9">
        <f t="shared" si="71"/>
        <v>8.7242897882225997E-3</v>
      </c>
      <c r="P623" s="9">
        <f t="shared" si="72"/>
        <v>4.4785139519527978E-2</v>
      </c>
      <c r="Q623" s="9">
        <f t="shared" si="73"/>
        <v>2.7336559943082775E-2</v>
      </c>
      <c r="R623" s="9">
        <f t="shared" si="74"/>
        <v>5.3509429307750572E-2</v>
      </c>
      <c r="S623" s="9">
        <f t="shared" si="75"/>
        <v>1.8612270154860177E-2</v>
      </c>
    </row>
    <row r="624" spans="1:19" x14ac:dyDescent="0.35">
      <c r="A624" s="1">
        <v>42184</v>
      </c>
      <c r="B624" s="2">
        <v>18.443000793457031</v>
      </c>
      <c r="C624" s="2"/>
      <c r="E624" s="1">
        <v>42184</v>
      </c>
      <c r="F624" s="2">
        <v>4053.0304000000001</v>
      </c>
      <c r="G624" s="2">
        <v>3.6030000000000002</v>
      </c>
      <c r="J624" s="1">
        <f t="shared" si="76"/>
        <v>42548</v>
      </c>
      <c r="K624">
        <f t="shared" si="77"/>
        <v>7.0357134709553792E-2</v>
      </c>
      <c r="L624" s="7">
        <f t="shared" si="78"/>
        <v>2.8309999999999998E-2</v>
      </c>
      <c r="M624" s="23">
        <f t="shared" si="79"/>
        <v>4.2047134709553791E-2</v>
      </c>
      <c r="N624" s="9">
        <f t="shared" si="70"/>
        <v>3.6177050298005865E-2</v>
      </c>
      <c r="O624" s="9">
        <f t="shared" si="71"/>
        <v>8.6074561330399934E-3</v>
      </c>
      <c r="P624" s="9">
        <f t="shared" si="72"/>
        <v>4.478450643104586E-2</v>
      </c>
      <c r="Q624" s="9">
        <f t="shared" si="73"/>
        <v>2.756959416496587E-2</v>
      </c>
      <c r="R624" s="9">
        <f t="shared" si="74"/>
        <v>5.3391962564085849E-2</v>
      </c>
      <c r="S624" s="9">
        <f t="shared" si="75"/>
        <v>1.8962138031925879E-2</v>
      </c>
    </row>
    <row r="625" spans="1:19" x14ac:dyDescent="0.35">
      <c r="A625" s="1">
        <v>42185</v>
      </c>
      <c r="B625" s="2">
        <v>19.483299255371094</v>
      </c>
      <c r="C625" s="2"/>
      <c r="E625" s="1">
        <v>42185</v>
      </c>
      <c r="F625" s="2">
        <v>4277.2218999999996</v>
      </c>
      <c r="G625" s="2">
        <v>3.5975999999999999</v>
      </c>
      <c r="J625" s="1">
        <f t="shared" si="76"/>
        <v>42549</v>
      </c>
      <c r="K625">
        <f t="shared" si="77"/>
        <v>6.9980477629360063E-2</v>
      </c>
      <c r="L625" s="7">
        <f t="shared" si="78"/>
        <v>2.8610000000000003E-2</v>
      </c>
      <c r="M625" s="23">
        <f t="shared" si="79"/>
        <v>4.137047762936006E-2</v>
      </c>
      <c r="N625" s="9">
        <f t="shared" si="70"/>
        <v>3.6295825490105772E-2</v>
      </c>
      <c r="O625" s="9">
        <f t="shared" si="71"/>
        <v>8.4707020096752936E-3</v>
      </c>
      <c r="P625" s="9">
        <f t="shared" si="72"/>
        <v>4.4766527499781064E-2</v>
      </c>
      <c r="Q625" s="9">
        <f t="shared" si="73"/>
        <v>2.782512348043048E-2</v>
      </c>
      <c r="R625" s="9">
        <f t="shared" si="74"/>
        <v>5.3237229509456363E-2</v>
      </c>
      <c r="S625" s="9">
        <f t="shared" si="75"/>
        <v>1.9354421470755185E-2</v>
      </c>
    </row>
    <row r="626" spans="1:19" x14ac:dyDescent="0.35">
      <c r="A626" s="1">
        <v>42186</v>
      </c>
      <c r="B626" s="2">
        <v>18.447900772094727</v>
      </c>
      <c r="C626" s="2"/>
      <c r="E626" s="1">
        <v>42186</v>
      </c>
      <c r="F626" s="2">
        <v>4053.6997000000001</v>
      </c>
      <c r="G626" s="2">
        <v>3.6126999999999998</v>
      </c>
      <c r="J626" s="1">
        <f t="shared" si="76"/>
        <v>42550</v>
      </c>
      <c r="K626">
        <f t="shared" si="77"/>
        <v>6.9478699050162171E-2</v>
      </c>
      <c r="L626" s="7">
        <f t="shared" si="78"/>
        <v>2.8586E-2</v>
      </c>
      <c r="M626" s="23">
        <f t="shared" si="79"/>
        <v>4.0892699050162171E-2</v>
      </c>
      <c r="N626" s="9">
        <f t="shared" si="70"/>
        <v>3.6406563179019483E-2</v>
      </c>
      <c r="O626" s="9">
        <f t="shared" si="71"/>
        <v>8.3467592154997591E-3</v>
      </c>
      <c r="P626" s="9">
        <f t="shared" si="72"/>
        <v>4.4753322394519242E-2</v>
      </c>
      <c r="Q626" s="9">
        <f t="shared" si="73"/>
        <v>2.8059803963519724E-2</v>
      </c>
      <c r="R626" s="9">
        <f t="shared" si="74"/>
        <v>5.3100081610019001E-2</v>
      </c>
      <c r="S626" s="9">
        <f t="shared" si="75"/>
        <v>1.9713044748019964E-2</v>
      </c>
    </row>
    <row r="627" spans="1:19" x14ac:dyDescent="0.35">
      <c r="A627" s="1">
        <v>42187</v>
      </c>
      <c r="B627" s="2">
        <v>17.922300338745117</v>
      </c>
      <c r="C627" s="2"/>
      <c r="E627" s="1">
        <v>42187</v>
      </c>
      <c r="F627" s="2">
        <v>3912.7667999999999</v>
      </c>
      <c r="G627" s="2">
        <v>3.6223000000000001</v>
      </c>
      <c r="J627" s="1">
        <f t="shared" si="76"/>
        <v>42551</v>
      </c>
      <c r="K627">
        <f t="shared" si="77"/>
        <v>6.9656800541961716E-2</v>
      </c>
      <c r="L627" s="7">
        <f t="shared" si="78"/>
        <v>2.8410999999999999E-2</v>
      </c>
      <c r="M627" s="23">
        <f t="shared" si="79"/>
        <v>4.1245800541961718E-2</v>
      </c>
      <c r="N627" s="9">
        <f t="shared" si="70"/>
        <v>3.6504164050744359E-2</v>
      </c>
      <c r="O627" s="9">
        <f t="shared" si="71"/>
        <v>8.258508136515649E-3</v>
      </c>
      <c r="P627" s="9">
        <f t="shared" si="72"/>
        <v>4.4762672187260009E-2</v>
      </c>
      <c r="Q627" s="9">
        <f t="shared" si="73"/>
        <v>2.8245655914228708E-2</v>
      </c>
      <c r="R627" s="9">
        <f t="shared" si="74"/>
        <v>5.302118032377566E-2</v>
      </c>
      <c r="S627" s="9">
        <f t="shared" si="75"/>
        <v>1.9987147777713061E-2</v>
      </c>
    </row>
    <row r="628" spans="1:19" x14ac:dyDescent="0.35">
      <c r="A628" s="1">
        <v>42188</v>
      </c>
      <c r="B628" s="2">
        <v>17.002500534057617</v>
      </c>
      <c r="C628" s="2"/>
      <c r="E628" s="1">
        <v>42188</v>
      </c>
      <c r="F628" s="2">
        <v>3686.9153000000001</v>
      </c>
      <c r="G628" s="2">
        <v>3.5718999999999999</v>
      </c>
      <c r="J628" s="1">
        <f t="shared" si="76"/>
        <v>42552</v>
      </c>
      <c r="K628">
        <f t="shared" si="77"/>
        <v>6.9572962449512665E-2</v>
      </c>
      <c r="L628" s="7">
        <f t="shared" si="78"/>
        <v>2.8037999999999997E-2</v>
      </c>
      <c r="M628" s="23">
        <f t="shared" si="79"/>
        <v>4.1534962449512672E-2</v>
      </c>
      <c r="N628" s="9">
        <f t="shared" si="70"/>
        <v>3.6596798380429049E-2</v>
      </c>
      <c r="O628" s="9">
        <f t="shared" si="71"/>
        <v>8.1831523754389568E-3</v>
      </c>
      <c r="P628" s="9">
        <f t="shared" si="72"/>
        <v>4.4779950755868006E-2</v>
      </c>
      <c r="Q628" s="9">
        <f t="shared" si="73"/>
        <v>2.8413646004990092E-2</v>
      </c>
      <c r="R628" s="9">
        <f t="shared" si="74"/>
        <v>5.2963103131306963E-2</v>
      </c>
      <c r="S628" s="9">
        <f t="shared" si="75"/>
        <v>2.0230493629551136E-2</v>
      </c>
    </row>
    <row r="629" spans="1:19" x14ac:dyDescent="0.35">
      <c r="A629" s="1">
        <v>42191</v>
      </c>
      <c r="B629" s="2">
        <v>17.523000717163086</v>
      </c>
      <c r="C629" s="2"/>
      <c r="E629" s="1">
        <v>42191</v>
      </c>
      <c r="F629" s="2">
        <v>3775.9122000000002</v>
      </c>
      <c r="G629" s="2">
        <v>3.4916999999999998</v>
      </c>
      <c r="J629" s="1">
        <f t="shared" si="76"/>
        <v>42555</v>
      </c>
      <c r="K629">
        <f t="shared" si="77"/>
        <v>6.829528310169547E-2</v>
      </c>
      <c r="L629" s="7">
        <f t="shared" si="78"/>
        <v>2.8313999999999999E-2</v>
      </c>
      <c r="M629" s="23">
        <f t="shared" si="79"/>
        <v>3.9981283101695471E-2</v>
      </c>
      <c r="N629" s="9">
        <f t="shared" si="70"/>
        <v>3.6694541530186447E-2</v>
      </c>
      <c r="O629" s="9">
        <f t="shared" si="71"/>
        <v>8.075178709631068E-3</v>
      </c>
      <c r="P629" s="9">
        <f t="shared" si="72"/>
        <v>4.4769720239817512E-2</v>
      </c>
      <c r="Q629" s="9">
        <f t="shared" si="73"/>
        <v>2.8619362820555379E-2</v>
      </c>
      <c r="R629" s="9">
        <f t="shared" si="74"/>
        <v>5.2844898949448584E-2</v>
      </c>
      <c r="S629" s="9">
        <f t="shared" si="75"/>
        <v>2.0544184110924311E-2</v>
      </c>
    </row>
    <row r="630" spans="1:19" x14ac:dyDescent="0.35">
      <c r="A630" s="1">
        <v>42192</v>
      </c>
      <c r="B630" s="2">
        <v>17.472200393676758</v>
      </c>
      <c r="C630" s="2"/>
      <c r="E630" s="1">
        <v>42192</v>
      </c>
      <c r="F630" s="2">
        <v>3727.1248000000001</v>
      </c>
      <c r="G630" s="2">
        <v>3.4361000000000002</v>
      </c>
      <c r="J630" s="1">
        <f t="shared" si="76"/>
        <v>42556</v>
      </c>
      <c r="K630">
        <f t="shared" si="77"/>
        <v>6.7899725234876515E-2</v>
      </c>
      <c r="L630" s="7">
        <f t="shared" si="78"/>
        <v>2.8513999999999998E-2</v>
      </c>
      <c r="M630" s="23">
        <f t="shared" si="79"/>
        <v>3.9385725234876517E-2</v>
      </c>
      <c r="N630" s="9">
        <f t="shared" si="70"/>
        <v>3.6779089211251968E-2</v>
      </c>
      <c r="O630" s="9">
        <f t="shared" si="71"/>
        <v>7.9909358244873111E-3</v>
      </c>
      <c r="P630" s="9">
        <f t="shared" si="72"/>
        <v>4.4770025035739278E-2</v>
      </c>
      <c r="Q630" s="9">
        <f t="shared" si="73"/>
        <v>2.8788153386764659E-2</v>
      </c>
      <c r="R630" s="9">
        <f t="shared" si="74"/>
        <v>5.2760960860226594E-2</v>
      </c>
      <c r="S630" s="9">
        <f t="shared" si="75"/>
        <v>2.0797217562277346E-2</v>
      </c>
    </row>
    <row r="631" spans="1:19" x14ac:dyDescent="0.35">
      <c r="A631" s="1">
        <v>42193</v>
      </c>
      <c r="B631" s="2">
        <v>16.425500869750977</v>
      </c>
      <c r="C631" s="2"/>
      <c r="E631" s="1">
        <v>42193</v>
      </c>
      <c r="F631" s="2">
        <v>3507.1923000000002</v>
      </c>
      <c r="G631" s="2">
        <v>3.4306999999999999</v>
      </c>
      <c r="J631" s="1">
        <f t="shared" si="76"/>
        <v>42557</v>
      </c>
      <c r="K631">
        <f t="shared" si="77"/>
        <v>6.769747458623443E-2</v>
      </c>
      <c r="L631" s="7">
        <f t="shared" si="78"/>
        <v>2.8365000000000001E-2</v>
      </c>
      <c r="M631" s="23">
        <f t="shared" si="79"/>
        <v>3.9332474586234428E-2</v>
      </c>
      <c r="N631" s="9">
        <f t="shared" si="70"/>
        <v>3.6857498201656153E-2</v>
      </c>
      <c r="O631" s="9">
        <f t="shared" si="71"/>
        <v>7.9183354144937261E-3</v>
      </c>
      <c r="P631" s="9">
        <f t="shared" si="72"/>
        <v>4.4775833616149882E-2</v>
      </c>
      <c r="Q631" s="9">
        <f t="shared" si="73"/>
        <v>2.8939162787162426E-2</v>
      </c>
      <c r="R631" s="9">
        <f t="shared" si="74"/>
        <v>5.2694169030643605E-2</v>
      </c>
      <c r="S631" s="9">
        <f t="shared" si="75"/>
        <v>2.10208273726687E-2</v>
      </c>
    </row>
    <row r="632" spans="1:19" x14ac:dyDescent="0.35">
      <c r="A632" s="1">
        <v>42194</v>
      </c>
      <c r="B632" s="2">
        <v>17.331499099731445</v>
      </c>
      <c r="C632" s="2"/>
      <c r="E632" s="1">
        <v>42194</v>
      </c>
      <c r="F632" s="2">
        <v>3709.3303999999998</v>
      </c>
      <c r="G632" s="2">
        <v>3.4358</v>
      </c>
      <c r="J632" s="1">
        <f t="shared" si="76"/>
        <v>42558</v>
      </c>
      <c r="K632">
        <f t="shared" si="77"/>
        <v>6.765259166777908E-2</v>
      </c>
      <c r="L632" s="7">
        <f t="shared" si="78"/>
        <v>2.8066000000000001E-2</v>
      </c>
      <c r="M632" s="23">
        <f t="shared" si="79"/>
        <v>3.9586591667779079E-2</v>
      </c>
      <c r="N632" s="9">
        <f t="shared" si="70"/>
        <v>3.692293754034863E-2</v>
      </c>
      <c r="O632" s="9">
        <f t="shared" si="71"/>
        <v>7.8723435009188155E-3</v>
      </c>
      <c r="P632" s="9">
        <f t="shared" si="72"/>
        <v>4.4795281041267447E-2</v>
      </c>
      <c r="Q632" s="9">
        <f t="shared" si="73"/>
        <v>2.9050594039429813E-2</v>
      </c>
      <c r="R632" s="9">
        <f t="shared" si="74"/>
        <v>5.2667624542186264E-2</v>
      </c>
      <c r="S632" s="9">
        <f t="shared" si="75"/>
        <v>2.1178250538510999E-2</v>
      </c>
    </row>
    <row r="633" spans="1:19" x14ac:dyDescent="0.35">
      <c r="A633" s="1">
        <v>42195</v>
      </c>
      <c r="B633" s="2">
        <v>18.094400405883789</v>
      </c>
      <c r="C633" s="2"/>
      <c r="E633" s="1">
        <v>42195</v>
      </c>
      <c r="F633" s="2">
        <v>3877.8033999999998</v>
      </c>
      <c r="G633" s="2">
        <v>3.4885000000000002</v>
      </c>
      <c r="J633" s="1">
        <f t="shared" si="76"/>
        <v>42559</v>
      </c>
      <c r="K633">
        <f t="shared" si="77"/>
        <v>6.833121653332673E-2</v>
      </c>
      <c r="L633" s="7">
        <f t="shared" si="78"/>
        <v>2.8015999999999999E-2</v>
      </c>
      <c r="M633" s="23">
        <f t="shared" si="79"/>
        <v>4.0315216533326731E-2</v>
      </c>
      <c r="N633" s="9">
        <f t="shared" si="70"/>
        <v>3.69950183545983E-2</v>
      </c>
      <c r="O633" s="9">
        <f t="shared" si="71"/>
        <v>7.8197398155781649E-3</v>
      </c>
      <c r="P633" s="9">
        <f t="shared" si="72"/>
        <v>4.4814758170176466E-2</v>
      </c>
      <c r="Q633" s="9">
        <f t="shared" si="73"/>
        <v>2.9175278539020133E-2</v>
      </c>
      <c r="R633" s="9">
        <f t="shared" si="74"/>
        <v>5.2634497985754633E-2</v>
      </c>
      <c r="S633" s="9">
        <f t="shared" si="75"/>
        <v>2.135553872344197E-2</v>
      </c>
    </row>
    <row r="634" spans="1:19" x14ac:dyDescent="0.35">
      <c r="A634" s="1">
        <v>42198</v>
      </c>
      <c r="B634" s="2">
        <v>18.411699295043945</v>
      </c>
      <c r="C634" s="2"/>
      <c r="E634" s="1">
        <v>42198</v>
      </c>
      <c r="F634" s="2">
        <v>3970.3878</v>
      </c>
      <c r="G634" s="2">
        <v>3.5013999999999998</v>
      </c>
      <c r="J634" s="1">
        <f t="shared" si="76"/>
        <v>42562</v>
      </c>
      <c r="K634">
        <f t="shared" si="77"/>
        <v>6.8138459010165839E-2</v>
      </c>
      <c r="L634" s="7">
        <f t="shared" si="78"/>
        <v>2.8268000000000001E-2</v>
      </c>
      <c r="M634" s="23">
        <f t="shared" si="79"/>
        <v>3.9870459010165837E-2</v>
      </c>
      <c r="N634" s="9">
        <f t="shared" si="70"/>
        <v>3.7062469478462777E-2</v>
      </c>
      <c r="O634" s="9">
        <f t="shared" si="71"/>
        <v>7.7707896446248563E-3</v>
      </c>
      <c r="P634" s="9">
        <f t="shared" si="72"/>
        <v>4.4833259123087631E-2</v>
      </c>
      <c r="Q634" s="9">
        <f t="shared" si="73"/>
        <v>2.929167983383792E-2</v>
      </c>
      <c r="R634" s="9">
        <f t="shared" si="74"/>
        <v>5.2604048767712491E-2</v>
      </c>
      <c r="S634" s="9">
        <f t="shared" si="75"/>
        <v>2.1520890189213063E-2</v>
      </c>
    </row>
    <row r="635" spans="1:19" x14ac:dyDescent="0.35">
      <c r="A635" s="1">
        <v>42199</v>
      </c>
      <c r="B635" s="2">
        <v>18.11090087890625</v>
      </c>
      <c r="C635" s="2"/>
      <c r="E635" s="1">
        <v>42199</v>
      </c>
      <c r="F635" s="2">
        <v>3924.4870999999998</v>
      </c>
      <c r="G635" s="2">
        <v>3.5341</v>
      </c>
      <c r="J635" s="1">
        <f t="shared" si="76"/>
        <v>42563</v>
      </c>
      <c r="K635">
        <f t="shared" si="77"/>
        <v>6.6876659677387665E-2</v>
      </c>
      <c r="L635" s="7">
        <f t="shared" si="78"/>
        <v>2.8368000000000001E-2</v>
      </c>
      <c r="M635" s="23">
        <f t="shared" si="79"/>
        <v>3.850865967738766E-2</v>
      </c>
      <c r="N635" s="9">
        <f t="shared" si="70"/>
        <v>3.7109829460976948E-2</v>
      </c>
      <c r="O635" s="9">
        <f t="shared" si="71"/>
        <v>7.7430409979741309E-3</v>
      </c>
      <c r="P635" s="9">
        <f t="shared" si="72"/>
        <v>4.4852870458951082E-2</v>
      </c>
      <c r="Q635" s="9">
        <f t="shared" si="73"/>
        <v>2.9366788463002818E-2</v>
      </c>
      <c r="R635" s="9">
        <f t="shared" si="74"/>
        <v>5.2595911456925208E-2</v>
      </c>
      <c r="S635" s="9">
        <f t="shared" si="75"/>
        <v>2.1623747465028688E-2</v>
      </c>
    </row>
    <row r="636" spans="1:19" x14ac:dyDescent="0.35">
      <c r="A636" s="1">
        <v>42200</v>
      </c>
      <c r="B636" s="2">
        <v>17.645099639892578</v>
      </c>
      <c r="C636" s="2"/>
      <c r="E636" s="1">
        <v>42200</v>
      </c>
      <c r="F636" s="2">
        <v>3805.7033000000001</v>
      </c>
      <c r="G636" s="2">
        <v>3.5495000000000001</v>
      </c>
      <c r="J636" s="1">
        <f t="shared" si="76"/>
        <v>42564</v>
      </c>
      <c r="K636">
        <f t="shared" si="77"/>
        <v>6.6585432188779797E-2</v>
      </c>
      <c r="L636" s="7">
        <f t="shared" si="78"/>
        <v>2.8494000000000002E-2</v>
      </c>
      <c r="M636" s="23">
        <f t="shared" si="79"/>
        <v>3.8091432188779792E-2</v>
      </c>
      <c r="N636" s="9">
        <f t="shared" si="70"/>
        <v>3.7168365249797969E-2</v>
      </c>
      <c r="O636" s="9">
        <f t="shared" si="71"/>
        <v>7.6943299069721664E-3</v>
      </c>
      <c r="P636" s="9">
        <f t="shared" si="72"/>
        <v>4.4862695156770133E-2</v>
      </c>
      <c r="Q636" s="9">
        <f t="shared" si="73"/>
        <v>2.9474035342825802E-2</v>
      </c>
      <c r="R636" s="9">
        <f t="shared" si="74"/>
        <v>5.2557025063742303E-2</v>
      </c>
      <c r="S636" s="9">
        <f t="shared" si="75"/>
        <v>2.1779705435853634E-2</v>
      </c>
    </row>
    <row r="637" spans="1:19" x14ac:dyDescent="0.35">
      <c r="A637" s="1">
        <v>42201</v>
      </c>
      <c r="B637" s="2">
        <v>17.701000213623047</v>
      </c>
      <c r="C637" s="2"/>
      <c r="E637" s="1">
        <v>42201</v>
      </c>
      <c r="F637" s="2">
        <v>3823.1754999999998</v>
      </c>
      <c r="G637" s="2">
        <v>3.5207999999999999</v>
      </c>
      <c r="J637" s="1">
        <f t="shared" si="76"/>
        <v>42565</v>
      </c>
      <c r="K637">
        <f t="shared" si="77"/>
        <v>6.6759684148032128E-2</v>
      </c>
      <c r="L637" s="7">
        <f t="shared" si="78"/>
        <v>2.8395E-2</v>
      </c>
      <c r="M637" s="23">
        <f t="shared" si="79"/>
        <v>3.8364684148032124E-2</v>
      </c>
      <c r="N637" s="9">
        <f t="shared" si="70"/>
        <v>3.7239730201455296E-2</v>
      </c>
      <c r="O637" s="9">
        <f t="shared" si="71"/>
        <v>7.6213479941389982E-3</v>
      </c>
      <c r="P637" s="9">
        <f t="shared" si="72"/>
        <v>4.4861078195594296E-2</v>
      </c>
      <c r="Q637" s="9">
        <f t="shared" si="73"/>
        <v>2.9618382207316298E-2</v>
      </c>
      <c r="R637" s="9">
        <f t="shared" si="74"/>
        <v>5.248242618973329E-2</v>
      </c>
      <c r="S637" s="9">
        <f t="shared" si="75"/>
        <v>2.1997034213177301E-2</v>
      </c>
    </row>
    <row r="638" spans="1:19" x14ac:dyDescent="0.35">
      <c r="A638" s="1">
        <v>42202</v>
      </c>
      <c r="B638" s="2">
        <v>18.240100860595703</v>
      </c>
      <c r="C638" s="2"/>
      <c r="E638" s="1">
        <v>42202</v>
      </c>
      <c r="F638" s="2">
        <v>3957.3516</v>
      </c>
      <c r="G638" s="2">
        <v>3.5123000000000002</v>
      </c>
      <c r="J638" s="1">
        <f t="shared" si="76"/>
        <v>42566</v>
      </c>
      <c r="K638">
        <f t="shared" si="77"/>
        <v>6.6692010125765588E-2</v>
      </c>
      <c r="L638" s="7">
        <f t="shared" si="78"/>
        <v>2.8271000000000001E-2</v>
      </c>
      <c r="M638" s="23">
        <f t="shared" si="79"/>
        <v>3.8421010125765584E-2</v>
      </c>
      <c r="N638" s="9">
        <f t="shared" si="70"/>
        <v>3.7315610035293711E-2</v>
      </c>
      <c r="O638" s="9">
        <f t="shared" si="71"/>
        <v>7.5370753845989272E-3</v>
      </c>
      <c r="P638" s="9">
        <f t="shared" si="72"/>
        <v>4.4852685419892638E-2</v>
      </c>
      <c r="Q638" s="9">
        <f t="shared" si="73"/>
        <v>2.9778534650694785E-2</v>
      </c>
      <c r="R638" s="9">
        <f t="shared" si="74"/>
        <v>5.2389760804491564E-2</v>
      </c>
      <c r="S638" s="9">
        <f t="shared" si="75"/>
        <v>2.2241459266095859E-2</v>
      </c>
    </row>
    <row r="639" spans="1:19" x14ac:dyDescent="0.35">
      <c r="A639" s="1">
        <v>42205</v>
      </c>
      <c r="B639" s="2">
        <v>18.347499847412109</v>
      </c>
      <c r="C639" s="2"/>
      <c r="E639" s="1">
        <v>42205</v>
      </c>
      <c r="F639" s="2">
        <v>3992.1095999999998</v>
      </c>
      <c r="G639" s="2">
        <v>3.5009000000000001</v>
      </c>
      <c r="J639" s="1">
        <f t="shared" si="76"/>
        <v>42569</v>
      </c>
      <c r="K639">
        <f t="shared" si="77"/>
        <v>6.682258535273522E-2</v>
      </c>
      <c r="L639" s="7">
        <f t="shared" si="78"/>
        <v>2.8271000000000001E-2</v>
      </c>
      <c r="M639" s="23">
        <f t="shared" si="79"/>
        <v>3.8551585352735215E-2</v>
      </c>
      <c r="N639" s="9">
        <f t="shared" si="70"/>
        <v>3.738972598962384E-2</v>
      </c>
      <c r="O639" s="9">
        <f t="shared" si="71"/>
        <v>7.456603994974065E-3</v>
      </c>
      <c r="P639" s="9">
        <f t="shared" si="72"/>
        <v>4.4846329984597907E-2</v>
      </c>
      <c r="Q639" s="9">
        <f t="shared" si="73"/>
        <v>2.9933121994649776E-2</v>
      </c>
      <c r="R639" s="9">
        <f t="shared" si="74"/>
        <v>5.2302933979571968E-2</v>
      </c>
      <c r="S639" s="9">
        <f t="shared" si="75"/>
        <v>2.2476517999675712E-2</v>
      </c>
    </row>
    <row r="640" spans="1:19" x14ac:dyDescent="0.35">
      <c r="A640" s="1">
        <v>42206</v>
      </c>
      <c r="B640" s="2">
        <v>18.42919921875</v>
      </c>
      <c r="C640" s="2"/>
      <c r="E640" s="1">
        <v>42206</v>
      </c>
      <c r="F640" s="2">
        <v>4017.6747999999998</v>
      </c>
      <c r="G640" s="2">
        <v>3.5213999999999999</v>
      </c>
      <c r="J640" s="1">
        <f t="shared" si="76"/>
        <v>42570</v>
      </c>
      <c r="K640">
        <f t="shared" si="77"/>
        <v>6.6977442469844287E-2</v>
      </c>
      <c r="L640" s="7">
        <f t="shared" si="78"/>
        <v>2.8197E-2</v>
      </c>
      <c r="M640" s="23">
        <f t="shared" si="79"/>
        <v>3.8780442469844287E-2</v>
      </c>
      <c r="N640" s="9">
        <f t="shared" si="70"/>
        <v>3.7459577116402847E-2</v>
      </c>
      <c r="O640" s="9">
        <f t="shared" si="71"/>
        <v>7.3865280644156176E-3</v>
      </c>
      <c r="P640" s="9">
        <f t="shared" si="72"/>
        <v>4.4846105180818462E-2</v>
      </c>
      <c r="Q640" s="9">
        <f t="shared" si="73"/>
        <v>3.0073049051987228E-2</v>
      </c>
      <c r="R640" s="9">
        <f t="shared" si="74"/>
        <v>5.2232633245234084E-2</v>
      </c>
      <c r="S640" s="9">
        <f t="shared" si="75"/>
        <v>2.268652098757161E-2</v>
      </c>
    </row>
    <row r="641" spans="1:19" x14ac:dyDescent="0.35">
      <c r="A641" s="1">
        <v>42207</v>
      </c>
      <c r="B641" s="2">
        <v>18.386299133300781</v>
      </c>
      <c r="C641" s="2"/>
      <c r="E641" s="1">
        <v>42207</v>
      </c>
      <c r="F641" s="2">
        <v>4026.0450000000001</v>
      </c>
      <c r="G641" s="2">
        <v>3.5145</v>
      </c>
      <c r="J641" s="1">
        <f t="shared" si="76"/>
        <v>42571</v>
      </c>
      <c r="K641">
        <f t="shared" si="77"/>
        <v>6.7108687906802938E-2</v>
      </c>
      <c r="L641" s="7">
        <f t="shared" si="78"/>
        <v>2.7996E-2</v>
      </c>
      <c r="M641" s="23">
        <f t="shared" si="79"/>
        <v>3.9112687906802938E-2</v>
      </c>
      <c r="N641" s="9">
        <f t="shared" ref="N641:N704" si="80">AVERAGE(M390:M641)</f>
        <v>3.7530318010045013E-2</v>
      </c>
      <c r="O641" s="9">
        <f t="shared" ref="O641:O704" si="81">_xlfn.STDEV.P(M390:M641)</f>
        <v>7.3163242536933145E-3</v>
      </c>
      <c r="P641" s="9">
        <f t="shared" ref="P641:P704" si="82">N641+O641</f>
        <v>4.4846642263738329E-2</v>
      </c>
      <c r="Q641" s="9">
        <f t="shared" ref="Q641:Q704" si="83">N641-O641</f>
        <v>3.0213993756351698E-2</v>
      </c>
      <c r="R641" s="9">
        <f t="shared" ref="R641:R704" si="84">N641+O641*2</f>
        <v>5.2162966517431644E-2</v>
      </c>
      <c r="S641" s="9">
        <f t="shared" ref="S641:S704" si="85">N641-O641*2</f>
        <v>2.2897669502658383E-2</v>
      </c>
    </row>
    <row r="642" spans="1:19" x14ac:dyDescent="0.35">
      <c r="A642" s="1">
        <v>42208</v>
      </c>
      <c r="B642" s="2">
        <v>18.811000823974609</v>
      </c>
      <c r="C642" s="2"/>
      <c r="E642" s="1">
        <v>42208</v>
      </c>
      <c r="F642" s="2">
        <v>4123.9233999999997</v>
      </c>
      <c r="G642" s="2">
        <v>3.4750999999999999</v>
      </c>
      <c r="J642" s="1">
        <f t="shared" si="76"/>
        <v>42572</v>
      </c>
      <c r="K642">
        <f t="shared" si="77"/>
        <v>6.6861457351699002E-2</v>
      </c>
      <c r="L642" s="7">
        <f t="shared" si="78"/>
        <v>2.7806000000000001E-2</v>
      </c>
      <c r="M642" s="23">
        <f t="shared" si="79"/>
        <v>3.9055457351699005E-2</v>
      </c>
      <c r="N642" s="9">
        <f t="shared" si="80"/>
        <v>3.760712038745171E-2</v>
      </c>
      <c r="O642" s="9">
        <f t="shared" si="81"/>
        <v>7.2298355534864195E-3</v>
      </c>
      <c r="P642" s="9">
        <f t="shared" si="82"/>
        <v>4.4836955940938131E-2</v>
      </c>
      <c r="Q642" s="9">
        <f t="shared" si="83"/>
        <v>3.037728483396529E-2</v>
      </c>
      <c r="R642" s="9">
        <f t="shared" si="84"/>
        <v>5.2066791494424551E-2</v>
      </c>
      <c r="S642" s="9">
        <f t="shared" si="85"/>
        <v>2.314744928047887E-2</v>
      </c>
    </row>
    <row r="643" spans="1:19" x14ac:dyDescent="0.35">
      <c r="A643" s="1">
        <v>42209</v>
      </c>
      <c r="B643" s="2">
        <v>18.537200927734375</v>
      </c>
      <c r="C643" s="2"/>
      <c r="E643" s="1">
        <v>42209</v>
      </c>
      <c r="F643" s="2">
        <v>4070.9079999999999</v>
      </c>
      <c r="G643" s="2">
        <v>3.4601999999999999</v>
      </c>
      <c r="J643" s="1">
        <f t="shared" si="76"/>
        <v>42573</v>
      </c>
      <c r="K643">
        <f t="shared" si="77"/>
        <v>6.726985097840868E-2</v>
      </c>
      <c r="L643" s="7">
        <f t="shared" si="78"/>
        <v>2.7907000000000001E-2</v>
      </c>
      <c r="M643" s="23">
        <f t="shared" si="79"/>
        <v>3.9362850978408678E-2</v>
      </c>
      <c r="N643" s="9">
        <f t="shared" si="80"/>
        <v>3.7685963689815423E-2</v>
      </c>
      <c r="O643" s="9">
        <f t="shared" si="81"/>
        <v>7.1396541894739951E-3</v>
      </c>
      <c r="P643" s="9">
        <f t="shared" si="82"/>
        <v>4.4825617879289417E-2</v>
      </c>
      <c r="Q643" s="9">
        <f t="shared" si="83"/>
        <v>3.0546309500341429E-2</v>
      </c>
      <c r="R643" s="9">
        <f t="shared" si="84"/>
        <v>5.1965272068763411E-2</v>
      </c>
      <c r="S643" s="9">
        <f t="shared" si="85"/>
        <v>2.3406655310867434E-2</v>
      </c>
    </row>
    <row r="644" spans="1:19" x14ac:dyDescent="0.35">
      <c r="A644" s="1">
        <v>42212</v>
      </c>
      <c r="B644" s="2">
        <v>16.974100112915039</v>
      </c>
      <c r="C644" s="2"/>
      <c r="E644" s="1">
        <v>42212</v>
      </c>
      <c r="F644" s="2">
        <v>3725.5581999999999</v>
      </c>
      <c r="G644" s="2">
        <v>3.4601999999999999</v>
      </c>
      <c r="J644" s="1">
        <f t="shared" si="76"/>
        <v>42576</v>
      </c>
      <c r="K644">
        <f t="shared" si="77"/>
        <v>6.7087078410505291E-2</v>
      </c>
      <c r="L644" s="7">
        <f t="shared" si="78"/>
        <v>2.8067999999999999E-2</v>
      </c>
      <c r="M644" s="23">
        <f t="shared" si="79"/>
        <v>3.9019078410505295E-2</v>
      </c>
      <c r="N644" s="9">
        <f t="shared" si="80"/>
        <v>3.7765215122378737E-2</v>
      </c>
      <c r="O644" s="9">
        <f t="shared" si="81"/>
        <v>7.042508408835667E-3</v>
      </c>
      <c r="P644" s="9">
        <f t="shared" si="82"/>
        <v>4.4807723531214406E-2</v>
      </c>
      <c r="Q644" s="9">
        <f t="shared" si="83"/>
        <v>3.0722706713543071E-2</v>
      </c>
      <c r="R644" s="9">
        <f t="shared" si="84"/>
        <v>5.1850231940050069E-2</v>
      </c>
      <c r="S644" s="9">
        <f t="shared" si="85"/>
        <v>2.3680198304707405E-2</v>
      </c>
    </row>
    <row r="645" spans="1:19" x14ac:dyDescent="0.35">
      <c r="A645" s="1">
        <v>42213</v>
      </c>
      <c r="B645" s="2">
        <v>16.698299407958984</v>
      </c>
      <c r="C645" s="2"/>
      <c r="E645" s="1">
        <v>42213</v>
      </c>
      <c r="F645" s="2">
        <v>3663.0023999999999</v>
      </c>
      <c r="G645" s="2">
        <v>3.4401000000000002</v>
      </c>
      <c r="J645" s="1">
        <f t="shared" ref="J645:J708" si="86">A893</f>
        <v>42577</v>
      </c>
      <c r="K645">
        <f t="shared" ref="K645:K708" si="87">1/B893</f>
        <v>6.6353038135076259E-2</v>
      </c>
      <c r="L645" s="7">
        <f t="shared" ref="L645:L708" si="88">G893/100</f>
        <v>2.7913E-2</v>
      </c>
      <c r="M645" s="23">
        <f t="shared" si="79"/>
        <v>3.8440038135076258E-2</v>
      </c>
      <c r="N645" s="9">
        <f t="shared" si="80"/>
        <v>3.7841392558219E-2</v>
      </c>
      <c r="O645" s="9">
        <f t="shared" si="81"/>
        <v>6.9448958108840383E-3</v>
      </c>
      <c r="P645" s="9">
        <f t="shared" si="82"/>
        <v>4.478628836910304E-2</v>
      </c>
      <c r="Q645" s="9">
        <f t="shared" si="83"/>
        <v>3.089649674733496E-2</v>
      </c>
      <c r="R645" s="9">
        <f t="shared" si="84"/>
        <v>5.173118417998708E-2</v>
      </c>
      <c r="S645" s="9">
        <f t="shared" si="85"/>
        <v>2.3951600936450924E-2</v>
      </c>
    </row>
    <row r="646" spans="1:19" x14ac:dyDescent="0.35">
      <c r="A646" s="1">
        <v>42214</v>
      </c>
      <c r="B646" s="2">
        <v>17.214899063110352</v>
      </c>
      <c r="C646" s="2"/>
      <c r="E646" s="1">
        <v>42214</v>
      </c>
      <c r="F646" s="2">
        <v>3789.1680000000001</v>
      </c>
      <c r="G646" s="2">
        <v>3.4302000000000001</v>
      </c>
      <c r="J646" s="1">
        <f t="shared" si="86"/>
        <v>42578</v>
      </c>
      <c r="K646">
        <f t="shared" si="87"/>
        <v>6.7434066674692567E-2</v>
      </c>
      <c r="L646" s="7">
        <f t="shared" si="88"/>
        <v>2.7966999999999999E-2</v>
      </c>
      <c r="M646" s="23">
        <f t="shared" ref="M646:M709" si="89">K646-L646</f>
        <v>3.9467066674692568E-2</v>
      </c>
      <c r="N646" s="9">
        <f t="shared" si="80"/>
        <v>3.7924954796798686E-2</v>
      </c>
      <c r="O646" s="9">
        <f t="shared" si="81"/>
        <v>6.8364214241458457E-3</v>
      </c>
      <c r="P646" s="9">
        <f t="shared" si="82"/>
        <v>4.4761376220944532E-2</v>
      </c>
      <c r="Q646" s="9">
        <f t="shared" si="83"/>
        <v>3.1088533372652841E-2</v>
      </c>
      <c r="R646" s="9">
        <f t="shared" si="84"/>
        <v>5.1597797645090378E-2</v>
      </c>
      <c r="S646" s="9">
        <f t="shared" si="85"/>
        <v>2.4252111948506995E-2</v>
      </c>
    </row>
    <row r="647" spans="1:19" x14ac:dyDescent="0.35">
      <c r="A647" s="1">
        <v>42215</v>
      </c>
      <c r="B647" s="2">
        <v>16.873100280761719</v>
      </c>
      <c r="C647" s="2"/>
      <c r="E647" s="1">
        <v>42215</v>
      </c>
      <c r="F647" s="2">
        <v>3705.7656000000002</v>
      </c>
      <c r="G647" s="2">
        <v>3.4401999999999999</v>
      </c>
      <c r="J647" s="1">
        <f t="shared" si="86"/>
        <v>42579</v>
      </c>
      <c r="K647">
        <f t="shared" si="87"/>
        <v>6.7472741797604804E-2</v>
      </c>
      <c r="L647" s="7">
        <f t="shared" si="88"/>
        <v>2.7867000000000003E-2</v>
      </c>
      <c r="M647" s="23">
        <f t="shared" si="89"/>
        <v>3.9605741797604802E-2</v>
      </c>
      <c r="N647" s="9">
        <f t="shared" si="80"/>
        <v>3.8005360212664673E-2</v>
      </c>
      <c r="O647" s="9">
        <f t="shared" si="81"/>
        <v>6.7358216890173626E-3</v>
      </c>
      <c r="P647" s="9">
        <f t="shared" si="82"/>
        <v>4.4741181901682033E-2</v>
      </c>
      <c r="Q647" s="9">
        <f t="shared" si="83"/>
        <v>3.1269538523647313E-2</v>
      </c>
      <c r="R647" s="9">
        <f t="shared" si="84"/>
        <v>5.1477003590699399E-2</v>
      </c>
      <c r="S647" s="9">
        <f t="shared" si="85"/>
        <v>2.4533716834629946E-2</v>
      </c>
    </row>
    <row r="648" spans="1:19" x14ac:dyDescent="0.35">
      <c r="A648" s="1">
        <v>42216</v>
      </c>
      <c r="B648" s="2">
        <v>16.684600830078125</v>
      </c>
      <c r="C648" s="2"/>
      <c r="E648" s="1">
        <v>42216</v>
      </c>
      <c r="F648" s="2">
        <v>3663.7256000000002</v>
      </c>
      <c r="G648" s="2">
        <v>3.4752000000000001</v>
      </c>
      <c r="J648" s="1">
        <f t="shared" si="86"/>
        <v>42580</v>
      </c>
      <c r="K648">
        <f t="shared" si="87"/>
        <v>6.7653503932974146E-2</v>
      </c>
      <c r="L648" s="7">
        <f t="shared" si="88"/>
        <v>2.7768000000000001E-2</v>
      </c>
      <c r="M648" s="23">
        <f t="shared" si="89"/>
        <v>3.9885503932974145E-2</v>
      </c>
      <c r="N648" s="9">
        <f t="shared" si="80"/>
        <v>3.8067162668179971E-2</v>
      </c>
      <c r="O648" s="9">
        <f t="shared" si="81"/>
        <v>6.6811184928915295E-3</v>
      </c>
      <c r="P648" s="9">
        <f t="shared" si="82"/>
        <v>4.4748281161071504E-2</v>
      </c>
      <c r="Q648" s="9">
        <f t="shared" si="83"/>
        <v>3.1386044175288438E-2</v>
      </c>
      <c r="R648" s="9">
        <f t="shared" si="84"/>
        <v>5.142939965396303E-2</v>
      </c>
      <c r="S648" s="9">
        <f t="shared" si="85"/>
        <v>2.4704925682396912E-2</v>
      </c>
    </row>
    <row r="649" spans="1:19" x14ac:dyDescent="0.35">
      <c r="A649" s="1">
        <v>42219</v>
      </c>
      <c r="B649" s="2">
        <v>16.541000366210938</v>
      </c>
      <c r="C649" s="2"/>
      <c r="E649" s="1">
        <v>42219</v>
      </c>
      <c r="F649" s="2">
        <v>3622.9050999999999</v>
      </c>
      <c r="G649" s="2">
        <v>3.47</v>
      </c>
      <c r="J649" s="1">
        <f t="shared" si="86"/>
        <v>42583</v>
      </c>
      <c r="K649">
        <f t="shared" si="87"/>
        <v>6.8068885783040559E-2</v>
      </c>
      <c r="L649" s="7">
        <f t="shared" si="88"/>
        <v>2.7830000000000001E-2</v>
      </c>
      <c r="M649" s="23">
        <f t="shared" si="89"/>
        <v>4.0238885783040558E-2</v>
      </c>
      <c r="N649" s="9">
        <f t="shared" si="80"/>
        <v>3.812570849327912E-2</v>
      </c>
      <c r="O649" s="9">
        <f t="shared" si="81"/>
        <v>6.6350922155841412E-3</v>
      </c>
      <c r="P649" s="9">
        <f t="shared" si="82"/>
        <v>4.4760800708863263E-2</v>
      </c>
      <c r="Q649" s="9">
        <f t="shared" si="83"/>
        <v>3.1490616277694977E-2</v>
      </c>
      <c r="R649" s="9">
        <f t="shared" si="84"/>
        <v>5.1395892924447406E-2</v>
      </c>
      <c r="S649" s="9">
        <f t="shared" si="85"/>
        <v>2.4855524062110838E-2</v>
      </c>
    </row>
    <row r="650" spans="1:19" x14ac:dyDescent="0.35">
      <c r="A650" s="1">
        <v>42220</v>
      </c>
      <c r="B650" s="2">
        <v>17.103399276733398</v>
      </c>
      <c r="C650" s="2"/>
      <c r="E650" s="1">
        <v>42220</v>
      </c>
      <c r="F650" s="2">
        <v>3756.5448999999999</v>
      </c>
      <c r="G650" s="2">
        <v>3.47</v>
      </c>
      <c r="J650" s="1">
        <f t="shared" si="86"/>
        <v>42584</v>
      </c>
      <c r="K650">
        <f t="shared" si="87"/>
        <v>6.7743791329358594E-2</v>
      </c>
      <c r="L650" s="7">
        <f t="shared" si="88"/>
        <v>2.7791999999999997E-2</v>
      </c>
      <c r="M650" s="23">
        <f t="shared" si="89"/>
        <v>3.9951791329358596E-2</v>
      </c>
      <c r="N650" s="9">
        <f t="shared" si="80"/>
        <v>3.818985363119181E-2</v>
      </c>
      <c r="O650" s="9">
        <f t="shared" si="81"/>
        <v>6.5740188548872175E-3</v>
      </c>
      <c r="P650" s="9">
        <f t="shared" si="82"/>
        <v>4.4763872486079027E-2</v>
      </c>
      <c r="Q650" s="9">
        <f t="shared" si="83"/>
        <v>3.1615834776304592E-2</v>
      </c>
      <c r="R650" s="9">
        <f t="shared" si="84"/>
        <v>5.1337891340966245E-2</v>
      </c>
      <c r="S650" s="9">
        <f t="shared" si="85"/>
        <v>2.5041815921417375E-2</v>
      </c>
    </row>
    <row r="651" spans="1:19" x14ac:dyDescent="0.35">
      <c r="A651" s="1">
        <v>42221</v>
      </c>
      <c r="B651" s="2">
        <v>16.810800552368164</v>
      </c>
      <c r="C651" s="2"/>
      <c r="E651" s="1">
        <v>42221</v>
      </c>
      <c r="F651" s="2">
        <v>3694.5733</v>
      </c>
      <c r="G651" s="2">
        <v>3.4701</v>
      </c>
      <c r="J651" s="1">
        <f t="shared" si="86"/>
        <v>42585</v>
      </c>
      <c r="K651">
        <f t="shared" si="87"/>
        <v>6.7568938197428763E-2</v>
      </c>
      <c r="L651" s="7">
        <f t="shared" si="88"/>
        <v>2.7718E-2</v>
      </c>
      <c r="M651" s="23">
        <f t="shared" si="89"/>
        <v>3.9850938197428763E-2</v>
      </c>
      <c r="N651" s="9">
        <f t="shared" si="80"/>
        <v>3.8249325881268691E-2</v>
      </c>
      <c r="O651" s="9">
        <f t="shared" si="81"/>
        <v>6.5207708746717876E-3</v>
      </c>
      <c r="P651" s="9">
        <f t="shared" si="82"/>
        <v>4.4770096755940479E-2</v>
      </c>
      <c r="Q651" s="9">
        <f t="shared" si="83"/>
        <v>3.1728555006596902E-2</v>
      </c>
      <c r="R651" s="9">
        <f t="shared" si="84"/>
        <v>5.1290867630612268E-2</v>
      </c>
      <c r="S651" s="9">
        <f t="shared" si="85"/>
        <v>2.5207784131925114E-2</v>
      </c>
    </row>
    <row r="652" spans="1:19" x14ac:dyDescent="0.35">
      <c r="A652" s="1">
        <v>42222</v>
      </c>
      <c r="B652" s="2">
        <v>16.63129997253418</v>
      </c>
      <c r="C652" s="2"/>
      <c r="E652" s="1">
        <v>42222</v>
      </c>
      <c r="F652" s="2">
        <v>3661.5392000000002</v>
      </c>
      <c r="G652" s="2">
        <v>3.46</v>
      </c>
      <c r="J652" s="1">
        <f t="shared" si="86"/>
        <v>42586</v>
      </c>
      <c r="K652">
        <f t="shared" si="87"/>
        <v>6.7501435065976348E-2</v>
      </c>
      <c r="L652" s="7">
        <f t="shared" si="88"/>
        <v>2.7694E-2</v>
      </c>
      <c r="M652" s="23">
        <f t="shared" si="89"/>
        <v>3.9807435065976352E-2</v>
      </c>
      <c r="N652" s="9">
        <f t="shared" si="80"/>
        <v>3.8307357344189094E-2</v>
      </c>
      <c r="O652" s="9">
        <f t="shared" si="81"/>
        <v>6.4691016290121502E-3</v>
      </c>
      <c r="P652" s="9">
        <f t="shared" si="82"/>
        <v>4.4776458973201247E-2</v>
      </c>
      <c r="Q652" s="9">
        <f t="shared" si="83"/>
        <v>3.1838255715176941E-2</v>
      </c>
      <c r="R652" s="9">
        <f t="shared" si="84"/>
        <v>5.1245560602213393E-2</v>
      </c>
      <c r="S652" s="9">
        <f t="shared" si="85"/>
        <v>2.5369154086164795E-2</v>
      </c>
    </row>
    <row r="653" spans="1:19" x14ac:dyDescent="0.35">
      <c r="A653" s="1">
        <v>42223</v>
      </c>
      <c r="B653" s="2">
        <v>16.980300903320313</v>
      </c>
      <c r="C653" s="2"/>
      <c r="E653" s="1">
        <v>42223</v>
      </c>
      <c r="F653" s="2">
        <v>3744.2044999999998</v>
      </c>
      <c r="G653" s="2">
        <v>3.4552999999999998</v>
      </c>
      <c r="J653" s="1">
        <f t="shared" si="86"/>
        <v>42587</v>
      </c>
      <c r="K653">
        <f t="shared" si="87"/>
        <v>6.7607768223969814E-2</v>
      </c>
      <c r="L653" s="7">
        <f t="shared" si="88"/>
        <v>2.7533999999999999E-2</v>
      </c>
      <c r="M653" s="23">
        <f t="shared" si="89"/>
        <v>4.0073768223969811E-2</v>
      </c>
      <c r="N653" s="9">
        <f t="shared" si="80"/>
        <v>3.8364174536853285E-2</v>
      </c>
      <c r="O653" s="9">
        <f t="shared" si="81"/>
        <v>6.4213135708624785E-3</v>
      </c>
      <c r="P653" s="9">
        <f t="shared" si="82"/>
        <v>4.4785488107715765E-2</v>
      </c>
      <c r="Q653" s="9">
        <f t="shared" si="83"/>
        <v>3.1942860965990805E-2</v>
      </c>
      <c r="R653" s="9">
        <f t="shared" si="84"/>
        <v>5.1206801678578245E-2</v>
      </c>
      <c r="S653" s="9">
        <f t="shared" si="85"/>
        <v>2.5521547395128328E-2</v>
      </c>
    </row>
    <row r="654" spans="1:19" x14ac:dyDescent="0.35">
      <c r="A654" s="1">
        <v>42226</v>
      </c>
      <c r="B654" s="2">
        <v>17.796300888061523</v>
      </c>
      <c r="C654" s="2"/>
      <c r="E654" s="1">
        <v>42226</v>
      </c>
      <c r="F654" s="2">
        <v>3928.4153999999999</v>
      </c>
      <c r="G654" s="2">
        <v>3.4754999999999998</v>
      </c>
      <c r="J654" s="1">
        <f t="shared" si="86"/>
        <v>42590</v>
      </c>
      <c r="K654">
        <f t="shared" si="87"/>
        <v>6.7012901525016183E-2</v>
      </c>
      <c r="L654" s="7">
        <f t="shared" si="88"/>
        <v>2.7472E-2</v>
      </c>
      <c r="M654" s="23">
        <f t="shared" si="89"/>
        <v>3.9540901525016187E-2</v>
      </c>
      <c r="N654" s="9">
        <f t="shared" si="80"/>
        <v>3.8426765775292429E-2</v>
      </c>
      <c r="O654" s="9">
        <f t="shared" si="81"/>
        <v>6.3552659112428725E-3</v>
      </c>
      <c r="P654" s="9">
        <f t="shared" si="82"/>
        <v>4.4782031686535301E-2</v>
      </c>
      <c r="Q654" s="9">
        <f t="shared" si="83"/>
        <v>3.2071499864049557E-2</v>
      </c>
      <c r="R654" s="9">
        <f t="shared" si="84"/>
        <v>5.1137297597778172E-2</v>
      </c>
      <c r="S654" s="9">
        <f t="shared" si="85"/>
        <v>2.5716233952806686E-2</v>
      </c>
    </row>
    <row r="655" spans="1:19" x14ac:dyDescent="0.35">
      <c r="A655" s="1">
        <v>42227</v>
      </c>
      <c r="B655" s="2">
        <v>17.773599624633789</v>
      </c>
      <c r="C655" s="2"/>
      <c r="E655" s="1">
        <v>42227</v>
      </c>
      <c r="F655" s="2">
        <v>3927.9083000000001</v>
      </c>
      <c r="G655" s="2">
        <v>3.5255999999999998</v>
      </c>
      <c r="J655" s="1">
        <f t="shared" si="86"/>
        <v>42591</v>
      </c>
      <c r="K655">
        <f t="shared" si="87"/>
        <v>6.6554854997732796E-2</v>
      </c>
      <c r="L655" s="7">
        <f t="shared" si="88"/>
        <v>2.7125E-2</v>
      </c>
      <c r="M655" s="23">
        <f t="shared" si="89"/>
        <v>3.9429854997732799E-2</v>
      </c>
      <c r="N655" s="9">
        <f t="shared" si="80"/>
        <v>3.8484881998115041E-2</v>
      </c>
      <c r="O655" s="9">
        <f t="shared" si="81"/>
        <v>6.2969429083701168E-3</v>
      </c>
      <c r="P655" s="9">
        <f t="shared" si="82"/>
        <v>4.4781824906485156E-2</v>
      </c>
      <c r="Q655" s="9">
        <f t="shared" si="83"/>
        <v>3.2187939089744926E-2</v>
      </c>
      <c r="R655" s="9">
        <f t="shared" si="84"/>
        <v>5.1078767814855278E-2</v>
      </c>
      <c r="S655" s="9">
        <f t="shared" si="85"/>
        <v>2.5890996181374807E-2</v>
      </c>
    </row>
    <row r="656" spans="1:19" x14ac:dyDescent="0.35">
      <c r="A656" s="1">
        <v>42228</v>
      </c>
      <c r="B656" s="2">
        <v>17.572399139404297</v>
      </c>
      <c r="C656" s="2"/>
      <c r="E656" s="1">
        <v>42228</v>
      </c>
      <c r="F656" s="2">
        <v>3886.3198000000002</v>
      </c>
      <c r="G656" s="2">
        <v>3.5402</v>
      </c>
      <c r="J656" s="1">
        <f t="shared" si="86"/>
        <v>42592</v>
      </c>
      <c r="K656">
        <f t="shared" si="87"/>
        <v>6.6668001837449309E-2</v>
      </c>
      <c r="L656" s="7">
        <f t="shared" si="88"/>
        <v>2.6949999999999998E-2</v>
      </c>
      <c r="M656" s="23">
        <f t="shared" si="89"/>
        <v>3.9718001837449307E-2</v>
      </c>
      <c r="N656" s="9">
        <f t="shared" si="80"/>
        <v>3.8541193152839583E-2</v>
      </c>
      <c r="O656" s="9">
        <f t="shared" si="81"/>
        <v>6.2440465581515116E-3</v>
      </c>
      <c r="P656" s="9">
        <f t="shared" si="82"/>
        <v>4.4785239710991097E-2</v>
      </c>
      <c r="Q656" s="9">
        <f t="shared" si="83"/>
        <v>3.2297146594688068E-2</v>
      </c>
      <c r="R656" s="9">
        <f t="shared" si="84"/>
        <v>5.1029286269142604E-2</v>
      </c>
      <c r="S656" s="9">
        <f t="shared" si="85"/>
        <v>2.6053100036536561E-2</v>
      </c>
    </row>
    <row r="657" spans="1:19" x14ac:dyDescent="0.35">
      <c r="A657" s="1">
        <v>42229</v>
      </c>
      <c r="B657" s="2">
        <v>17.85420036315918</v>
      </c>
      <c r="C657" s="2"/>
      <c r="E657" s="1">
        <v>42229</v>
      </c>
      <c r="F657" s="2">
        <v>3954.5560999999998</v>
      </c>
      <c r="G657" s="2">
        <v>3.5152999999999999</v>
      </c>
      <c r="J657" s="1">
        <f t="shared" si="86"/>
        <v>42593</v>
      </c>
      <c r="K657">
        <f t="shared" si="87"/>
        <v>6.6940230313880647E-2</v>
      </c>
      <c r="L657" s="7">
        <f t="shared" si="88"/>
        <v>2.6875E-2</v>
      </c>
      <c r="M657" s="23">
        <f t="shared" si="89"/>
        <v>4.0065230313880651E-2</v>
      </c>
      <c r="N657" s="9">
        <f t="shared" si="80"/>
        <v>3.8603599735621212E-2</v>
      </c>
      <c r="O657" s="9">
        <f t="shared" si="81"/>
        <v>6.18004920567193E-3</v>
      </c>
      <c r="P657" s="9">
        <f t="shared" si="82"/>
        <v>4.4783648941293143E-2</v>
      </c>
      <c r="Q657" s="9">
        <f t="shared" si="83"/>
        <v>3.2423550529949281E-2</v>
      </c>
      <c r="R657" s="9">
        <f t="shared" si="84"/>
        <v>5.0963698146965074E-2</v>
      </c>
      <c r="S657" s="9">
        <f t="shared" si="85"/>
        <v>2.624350132427735E-2</v>
      </c>
    </row>
    <row r="658" spans="1:19" x14ac:dyDescent="0.35">
      <c r="A658" s="1">
        <v>42230</v>
      </c>
      <c r="B658" s="2">
        <v>17.890399932861328</v>
      </c>
      <c r="C658" s="2"/>
      <c r="E658" s="1">
        <v>42230</v>
      </c>
      <c r="F658" s="2">
        <v>3965.3348999999998</v>
      </c>
      <c r="G658" s="2">
        <v>3.5051999999999999</v>
      </c>
      <c r="J658" s="1">
        <f t="shared" si="86"/>
        <v>42594</v>
      </c>
      <c r="K658">
        <f t="shared" si="87"/>
        <v>6.5831484618711078E-2</v>
      </c>
      <c r="L658" s="7">
        <f t="shared" si="88"/>
        <v>2.6701000000000003E-2</v>
      </c>
      <c r="M658" s="23">
        <f t="shared" si="89"/>
        <v>3.9130484618711076E-2</v>
      </c>
      <c r="N658" s="9">
        <f t="shared" si="80"/>
        <v>3.8673814147904842E-2</v>
      </c>
      <c r="O658" s="9">
        <f t="shared" si="81"/>
        <v>6.0843809787997282E-3</v>
      </c>
      <c r="P658" s="9">
        <f t="shared" si="82"/>
        <v>4.4758195126704571E-2</v>
      </c>
      <c r="Q658" s="9">
        <f t="shared" si="83"/>
        <v>3.2589433169105113E-2</v>
      </c>
      <c r="R658" s="9">
        <f t="shared" si="84"/>
        <v>5.08425761055043E-2</v>
      </c>
      <c r="S658" s="9">
        <f t="shared" si="85"/>
        <v>2.6505052190305384E-2</v>
      </c>
    </row>
    <row r="659" spans="1:19" x14ac:dyDescent="0.35">
      <c r="A659" s="1">
        <v>42233</v>
      </c>
      <c r="B659" s="2">
        <v>17.961599349975586</v>
      </c>
      <c r="C659" s="2"/>
      <c r="E659" s="1">
        <v>42233</v>
      </c>
      <c r="F659" s="2">
        <v>3993.6677</v>
      </c>
      <c r="G659" s="2">
        <v>3.5175999999999998</v>
      </c>
      <c r="J659" s="1">
        <f t="shared" si="86"/>
        <v>42597</v>
      </c>
      <c r="K659">
        <f t="shared" si="87"/>
        <v>6.4269418469195636E-2</v>
      </c>
      <c r="L659" s="7">
        <f t="shared" si="88"/>
        <v>2.6400999999999997E-2</v>
      </c>
      <c r="M659" s="23">
        <f t="shared" si="89"/>
        <v>3.7868418469195642E-2</v>
      </c>
      <c r="N659" s="9">
        <f t="shared" si="80"/>
        <v>3.8740723653554916E-2</v>
      </c>
      <c r="O659" s="9">
        <f t="shared" si="81"/>
        <v>5.9815770085593937E-3</v>
      </c>
      <c r="P659" s="9">
        <f t="shared" si="82"/>
        <v>4.4722300662114307E-2</v>
      </c>
      <c r="Q659" s="9">
        <f t="shared" si="83"/>
        <v>3.2759146644995525E-2</v>
      </c>
      <c r="R659" s="9">
        <f t="shared" si="84"/>
        <v>5.0703877670673705E-2</v>
      </c>
      <c r="S659" s="9">
        <f t="shared" si="85"/>
        <v>2.6777569636436127E-2</v>
      </c>
    </row>
    <row r="660" spans="1:19" x14ac:dyDescent="0.35">
      <c r="A660" s="1">
        <v>42234</v>
      </c>
      <c r="B660" s="2">
        <v>16.899700164794922</v>
      </c>
      <c r="C660" s="2"/>
      <c r="E660" s="1">
        <v>42234</v>
      </c>
      <c r="F660" s="2">
        <v>3748.1639</v>
      </c>
      <c r="G660" s="2">
        <v>3.5125999999999999</v>
      </c>
      <c r="J660" s="1">
        <f t="shared" si="86"/>
        <v>42598</v>
      </c>
      <c r="K660">
        <f t="shared" si="87"/>
        <v>6.4711095312503852E-2</v>
      </c>
      <c r="L660" s="7">
        <f t="shared" si="88"/>
        <v>2.6650999999999998E-2</v>
      </c>
      <c r="M660" s="23">
        <f t="shared" si="89"/>
        <v>3.8060095312503858E-2</v>
      </c>
      <c r="N660" s="9">
        <f t="shared" si="80"/>
        <v>3.8806416786575731E-2</v>
      </c>
      <c r="O660" s="9">
        <f t="shared" si="81"/>
        <v>5.8820060012152696E-3</v>
      </c>
      <c r="P660" s="9">
        <f t="shared" si="82"/>
        <v>4.4688422787791005E-2</v>
      </c>
      <c r="Q660" s="9">
        <f t="shared" si="83"/>
        <v>3.2924410785360458E-2</v>
      </c>
      <c r="R660" s="9">
        <f t="shared" si="84"/>
        <v>5.0570428789006271E-2</v>
      </c>
      <c r="S660" s="9">
        <f t="shared" si="85"/>
        <v>2.7042404784145192E-2</v>
      </c>
    </row>
    <row r="661" spans="1:19" x14ac:dyDescent="0.35">
      <c r="A661" s="1">
        <v>42235</v>
      </c>
      <c r="B661" s="2">
        <v>17.065900802612305</v>
      </c>
      <c r="C661" s="2"/>
      <c r="E661" s="1">
        <v>42235</v>
      </c>
      <c r="F661" s="2">
        <v>3794.1093999999998</v>
      </c>
      <c r="G661" s="2">
        <v>3.5200999999999998</v>
      </c>
      <c r="J661" s="1">
        <f t="shared" si="86"/>
        <v>42599</v>
      </c>
      <c r="K661">
        <f t="shared" si="87"/>
        <v>6.4804194582415903E-2</v>
      </c>
      <c r="L661" s="7">
        <f t="shared" si="88"/>
        <v>2.6901000000000001E-2</v>
      </c>
      <c r="M661" s="23">
        <f t="shared" si="89"/>
        <v>3.7903194582415901E-2</v>
      </c>
      <c r="N661" s="9">
        <f t="shared" si="80"/>
        <v>3.8874063474672961E-2</v>
      </c>
      <c r="O661" s="9">
        <f t="shared" si="81"/>
        <v>5.7721787733069499E-3</v>
      </c>
      <c r="P661" s="9">
        <f t="shared" si="82"/>
        <v>4.464624224797991E-2</v>
      </c>
      <c r="Q661" s="9">
        <f t="shared" si="83"/>
        <v>3.3101884701366012E-2</v>
      </c>
      <c r="R661" s="9">
        <f t="shared" si="84"/>
        <v>5.0418421021286859E-2</v>
      </c>
      <c r="S661" s="9">
        <f t="shared" si="85"/>
        <v>2.7329705928059063E-2</v>
      </c>
    </row>
    <row r="662" spans="1:19" x14ac:dyDescent="0.35">
      <c r="A662" s="1">
        <v>42236</v>
      </c>
      <c r="B662" s="2">
        <v>16.49799919128418</v>
      </c>
      <c r="C662" s="2"/>
      <c r="E662" s="1">
        <v>42236</v>
      </c>
      <c r="F662" s="2">
        <v>3664.2907</v>
      </c>
      <c r="G662" s="2">
        <v>3.5051000000000001</v>
      </c>
      <c r="J662" s="1">
        <f t="shared" si="86"/>
        <v>42600</v>
      </c>
      <c r="K662">
        <f t="shared" si="87"/>
        <v>6.5059270066181299E-2</v>
      </c>
      <c r="L662" s="7">
        <f t="shared" si="88"/>
        <v>2.6800999999999998E-2</v>
      </c>
      <c r="M662" s="23">
        <f t="shared" si="89"/>
        <v>3.82582700661813E-2</v>
      </c>
      <c r="N662" s="9">
        <f t="shared" si="80"/>
        <v>3.8943168119036468E-2</v>
      </c>
      <c r="O662" s="9">
        <f t="shared" si="81"/>
        <v>5.6590414469462657E-3</v>
      </c>
      <c r="P662" s="9">
        <f t="shared" si="82"/>
        <v>4.4602209565982737E-2</v>
      </c>
      <c r="Q662" s="9">
        <f t="shared" si="83"/>
        <v>3.32841266720902E-2</v>
      </c>
      <c r="R662" s="9">
        <f t="shared" si="84"/>
        <v>5.0261251012928998E-2</v>
      </c>
      <c r="S662" s="9">
        <f t="shared" si="85"/>
        <v>2.7625085225143939E-2</v>
      </c>
    </row>
    <row r="663" spans="1:19" x14ac:dyDescent="0.35">
      <c r="A663" s="1">
        <v>42237</v>
      </c>
      <c r="B663" s="2">
        <v>15.790800094604492</v>
      </c>
      <c r="C663" s="2"/>
      <c r="E663" s="1">
        <v>42237</v>
      </c>
      <c r="F663" s="2">
        <v>3507.7440000000001</v>
      </c>
      <c r="G663" s="2">
        <v>3.4950999999999999</v>
      </c>
      <c r="J663" s="1">
        <f t="shared" si="86"/>
        <v>42601</v>
      </c>
      <c r="K663">
        <f t="shared" si="87"/>
        <v>6.4966704885922766E-2</v>
      </c>
      <c r="L663" s="7">
        <f t="shared" si="88"/>
        <v>2.7001000000000001E-2</v>
      </c>
      <c r="M663" s="23">
        <f t="shared" si="89"/>
        <v>3.7965704885922769E-2</v>
      </c>
      <c r="N663" s="9">
        <f t="shared" si="80"/>
        <v>3.9012483100849822E-2</v>
      </c>
      <c r="O663" s="9">
        <f t="shared" si="81"/>
        <v>5.5383832505294618E-3</v>
      </c>
      <c r="P663" s="9">
        <f t="shared" si="82"/>
        <v>4.4550866351379281E-2</v>
      </c>
      <c r="Q663" s="9">
        <f t="shared" si="83"/>
        <v>3.3474099850320363E-2</v>
      </c>
      <c r="R663" s="9">
        <f t="shared" si="84"/>
        <v>5.0089249601908747E-2</v>
      </c>
      <c r="S663" s="9">
        <f t="shared" si="85"/>
        <v>2.7935716599790897E-2</v>
      </c>
    </row>
    <row r="664" spans="1:19" x14ac:dyDescent="0.35">
      <c r="A664" s="1">
        <v>42240</v>
      </c>
      <c r="B664" s="2">
        <v>14.449999809265137</v>
      </c>
      <c r="C664" s="2"/>
      <c r="E664" s="1">
        <v>42240</v>
      </c>
      <c r="F664" s="2">
        <v>3209.9050000000002</v>
      </c>
      <c r="G664" s="2">
        <v>3.4701</v>
      </c>
      <c r="J664" s="1">
        <f t="shared" si="86"/>
        <v>42604</v>
      </c>
      <c r="K664">
        <f t="shared" si="87"/>
        <v>6.5187775054132702E-2</v>
      </c>
      <c r="L664" s="7">
        <f t="shared" si="88"/>
        <v>2.6800999999999998E-2</v>
      </c>
      <c r="M664" s="23">
        <f t="shared" si="89"/>
        <v>3.8386775054132703E-2</v>
      </c>
      <c r="N664" s="9">
        <f t="shared" si="80"/>
        <v>3.9069388369087805E-2</v>
      </c>
      <c r="O664" s="9">
        <f t="shared" si="81"/>
        <v>5.4573995496300168E-3</v>
      </c>
      <c r="P664" s="9">
        <f t="shared" si="82"/>
        <v>4.4526787918717822E-2</v>
      </c>
      <c r="Q664" s="9">
        <f t="shared" si="83"/>
        <v>3.3611988819457789E-2</v>
      </c>
      <c r="R664" s="9">
        <f t="shared" si="84"/>
        <v>4.9984187468347839E-2</v>
      </c>
      <c r="S664" s="9">
        <f t="shared" si="85"/>
        <v>2.8154589269827772E-2</v>
      </c>
    </row>
    <row r="665" spans="1:19" x14ac:dyDescent="0.35">
      <c r="A665" s="1">
        <v>42241</v>
      </c>
      <c r="B665" s="2">
        <v>13.323599815368652</v>
      </c>
      <c r="C665" s="2"/>
      <c r="E665" s="1">
        <v>42241</v>
      </c>
      <c r="F665" s="2">
        <v>2964.9674</v>
      </c>
      <c r="G665" s="2">
        <v>3.4577</v>
      </c>
      <c r="J665" s="1">
        <f t="shared" si="86"/>
        <v>42605</v>
      </c>
      <c r="K665">
        <f t="shared" si="87"/>
        <v>6.4826037393350036E-2</v>
      </c>
      <c r="L665" s="7">
        <f t="shared" si="88"/>
        <v>2.7200999999999999E-2</v>
      </c>
      <c r="M665" s="23">
        <f t="shared" si="89"/>
        <v>3.7625037393350033E-2</v>
      </c>
      <c r="N665" s="9">
        <f t="shared" si="80"/>
        <v>3.9125855265475858E-2</v>
      </c>
      <c r="O665" s="9">
        <f t="shared" si="81"/>
        <v>5.3678115356655563E-3</v>
      </c>
      <c r="P665" s="9">
        <f t="shared" si="82"/>
        <v>4.4493666801141411E-2</v>
      </c>
      <c r="Q665" s="9">
        <f t="shared" si="83"/>
        <v>3.3758043729810304E-2</v>
      </c>
      <c r="R665" s="9">
        <f t="shared" si="84"/>
        <v>4.9861478336806972E-2</v>
      </c>
      <c r="S665" s="9">
        <f t="shared" si="85"/>
        <v>2.8390232194144743E-2</v>
      </c>
    </row>
    <row r="666" spans="1:19" x14ac:dyDescent="0.35">
      <c r="A666" s="1">
        <v>42242</v>
      </c>
      <c r="B666" s="2">
        <v>13.196900367736816</v>
      </c>
      <c r="C666" s="2"/>
      <c r="E666" s="1">
        <v>42242</v>
      </c>
      <c r="F666" s="2">
        <v>2927.288</v>
      </c>
      <c r="G666" s="2">
        <v>3.4289999999999998</v>
      </c>
      <c r="J666" s="1">
        <f t="shared" si="86"/>
        <v>42606</v>
      </c>
      <c r="K666">
        <f t="shared" si="87"/>
        <v>6.4979793275745018E-2</v>
      </c>
      <c r="L666" s="7">
        <f t="shared" si="88"/>
        <v>2.7301000000000002E-2</v>
      </c>
      <c r="M666" s="23">
        <f t="shared" si="89"/>
        <v>3.7678793275745012E-2</v>
      </c>
      <c r="N666" s="9">
        <f t="shared" si="80"/>
        <v>3.9173936148883606E-2</v>
      </c>
      <c r="O666" s="9">
        <f t="shared" si="81"/>
        <v>5.2999406122554516E-3</v>
      </c>
      <c r="P666" s="9">
        <f t="shared" si="82"/>
        <v>4.4473876761139057E-2</v>
      </c>
      <c r="Q666" s="9">
        <f t="shared" si="83"/>
        <v>3.3873995536628156E-2</v>
      </c>
      <c r="R666" s="9">
        <f t="shared" si="84"/>
        <v>4.9773817373394508E-2</v>
      </c>
      <c r="S666" s="9">
        <f t="shared" si="85"/>
        <v>2.8574054924372705E-2</v>
      </c>
    </row>
    <row r="667" spans="1:19" x14ac:dyDescent="0.35">
      <c r="A667" s="1">
        <v>42243</v>
      </c>
      <c r="B667" s="2">
        <v>13.844499588012695</v>
      </c>
      <c r="C667" s="2"/>
      <c r="E667" s="1">
        <v>42243</v>
      </c>
      <c r="F667" s="2">
        <v>3083.5911999999998</v>
      </c>
      <c r="G667" s="2">
        <v>3.3902000000000001</v>
      </c>
      <c r="J667" s="1">
        <f t="shared" si="86"/>
        <v>42607</v>
      </c>
      <c r="K667">
        <f t="shared" si="87"/>
        <v>6.5294609908082932E-2</v>
      </c>
      <c r="L667" s="7">
        <f t="shared" si="88"/>
        <v>2.7200999999999999E-2</v>
      </c>
      <c r="M667" s="23">
        <f t="shared" si="89"/>
        <v>3.8093609908082929E-2</v>
      </c>
      <c r="N667" s="9">
        <f t="shared" si="80"/>
        <v>3.9212494071531684E-2</v>
      </c>
      <c r="O667" s="9">
        <f t="shared" si="81"/>
        <v>5.2564171954145181E-3</v>
      </c>
      <c r="P667" s="9">
        <f t="shared" si="82"/>
        <v>4.4468911266946201E-2</v>
      </c>
      <c r="Q667" s="9">
        <f t="shared" si="83"/>
        <v>3.3956076876117167E-2</v>
      </c>
      <c r="R667" s="9">
        <f t="shared" si="84"/>
        <v>4.9725328462360718E-2</v>
      </c>
      <c r="S667" s="9">
        <f t="shared" si="85"/>
        <v>2.8699659680702649E-2</v>
      </c>
    </row>
    <row r="668" spans="1:19" x14ac:dyDescent="0.35">
      <c r="A668" s="1">
        <v>42244</v>
      </c>
      <c r="B668" s="2">
        <v>14.520099639892578</v>
      </c>
      <c r="C668" s="2"/>
      <c r="E668" s="1">
        <v>42244</v>
      </c>
      <c r="F668" s="2">
        <v>3232.3494999999998</v>
      </c>
      <c r="G668" s="2">
        <v>3.3803000000000001</v>
      </c>
      <c r="J668" s="1">
        <f t="shared" si="86"/>
        <v>42608</v>
      </c>
      <c r="K668">
        <f t="shared" si="87"/>
        <v>6.4620771967821497E-2</v>
      </c>
      <c r="L668" s="7">
        <f t="shared" si="88"/>
        <v>2.6927E-2</v>
      </c>
      <c r="M668" s="23">
        <f t="shared" si="89"/>
        <v>3.7693771967821497E-2</v>
      </c>
      <c r="N668" s="9">
        <f t="shared" si="80"/>
        <v>3.9225155257266664E-2</v>
      </c>
      <c r="O668" s="9">
        <f t="shared" si="81"/>
        <v>5.248895766163871E-3</v>
      </c>
      <c r="P668" s="9">
        <f t="shared" si="82"/>
        <v>4.4474051023430536E-2</v>
      </c>
      <c r="Q668" s="9">
        <f t="shared" si="83"/>
        <v>3.3976259491102792E-2</v>
      </c>
      <c r="R668" s="9">
        <f t="shared" si="84"/>
        <v>4.9722946789594408E-2</v>
      </c>
      <c r="S668" s="9">
        <f t="shared" si="85"/>
        <v>2.872736372493892E-2</v>
      </c>
    </row>
    <row r="669" spans="1:19" x14ac:dyDescent="0.35">
      <c r="A669" s="1">
        <v>42247</v>
      </c>
      <c r="B669" s="2">
        <v>14.305999755859375</v>
      </c>
      <c r="C669" s="2"/>
      <c r="E669" s="1">
        <v>42247</v>
      </c>
      <c r="F669" s="2">
        <v>3205.9854999999998</v>
      </c>
      <c r="G669" s="2">
        <v>3.3252000000000002</v>
      </c>
      <c r="J669" s="1">
        <f t="shared" si="86"/>
        <v>42611</v>
      </c>
      <c r="K669">
        <f t="shared" si="87"/>
        <v>6.4246295766423892E-2</v>
      </c>
      <c r="L669" s="7">
        <f t="shared" si="88"/>
        <v>2.7063999999999998E-2</v>
      </c>
      <c r="M669" s="23">
        <f t="shared" si="89"/>
        <v>3.7182295766423894E-2</v>
      </c>
      <c r="N669" s="9">
        <f t="shared" si="80"/>
        <v>3.9212077895082763E-2</v>
      </c>
      <c r="O669" s="9">
        <f t="shared" si="81"/>
        <v>5.2498637875978129E-3</v>
      </c>
      <c r="P669" s="9">
        <f t="shared" si="82"/>
        <v>4.4461941682680577E-2</v>
      </c>
      <c r="Q669" s="9">
        <f t="shared" si="83"/>
        <v>3.3962214107484949E-2</v>
      </c>
      <c r="R669" s="9">
        <f t="shared" si="84"/>
        <v>4.971180547027839E-2</v>
      </c>
      <c r="S669" s="9">
        <f t="shared" si="85"/>
        <v>2.8712350319887135E-2</v>
      </c>
    </row>
    <row r="670" spans="1:19" x14ac:dyDescent="0.35">
      <c r="A670" s="1">
        <v>42248</v>
      </c>
      <c r="B670" s="2">
        <v>14.239500045776367</v>
      </c>
      <c r="C670" s="2"/>
      <c r="E670" s="1">
        <v>42248</v>
      </c>
      <c r="F670" s="2">
        <v>3166.6239</v>
      </c>
      <c r="G670" s="2">
        <v>3.3001999999999998</v>
      </c>
      <c r="J670" s="1">
        <f t="shared" si="86"/>
        <v>42612</v>
      </c>
      <c r="K670">
        <f t="shared" si="87"/>
        <v>6.3776730837971585E-2</v>
      </c>
      <c r="L670" s="7">
        <f t="shared" si="88"/>
        <v>2.7526999999999999E-2</v>
      </c>
      <c r="M670" s="23">
        <f t="shared" si="89"/>
        <v>3.6249730837971589E-2</v>
      </c>
      <c r="N670" s="9">
        <f t="shared" si="80"/>
        <v>3.9191301551672927E-2</v>
      </c>
      <c r="O670" s="9">
        <f t="shared" si="81"/>
        <v>5.2511859791040429E-3</v>
      </c>
      <c r="P670" s="9">
        <f t="shared" si="82"/>
        <v>4.4442487530776967E-2</v>
      </c>
      <c r="Q670" s="9">
        <f t="shared" si="83"/>
        <v>3.3940115572568888E-2</v>
      </c>
      <c r="R670" s="9">
        <f t="shared" si="84"/>
        <v>4.9693673509881013E-2</v>
      </c>
      <c r="S670" s="9">
        <f t="shared" si="85"/>
        <v>2.8688929593464842E-2</v>
      </c>
    </row>
    <row r="671" spans="1:19" x14ac:dyDescent="0.35">
      <c r="A671" s="1">
        <v>42249</v>
      </c>
      <c r="B671" s="2">
        <v>14.280500411987305</v>
      </c>
      <c r="C671" s="2"/>
      <c r="E671" s="1">
        <v>42249</v>
      </c>
      <c r="F671" s="2">
        <v>3160.1669999999999</v>
      </c>
      <c r="G671" s="2">
        <v>3.3001999999999998</v>
      </c>
      <c r="J671" s="1">
        <f t="shared" si="86"/>
        <v>42613</v>
      </c>
      <c r="K671">
        <f t="shared" si="87"/>
        <v>6.3531594089378626E-2</v>
      </c>
      <c r="L671" s="7">
        <f t="shared" si="88"/>
        <v>2.7425000000000001E-2</v>
      </c>
      <c r="M671" s="23">
        <f t="shared" si="89"/>
        <v>3.6106594089378621E-2</v>
      </c>
      <c r="N671" s="9">
        <f t="shared" si="80"/>
        <v>3.9182483068117259E-2</v>
      </c>
      <c r="O671" s="9">
        <f t="shared" si="81"/>
        <v>5.2544918271120586E-3</v>
      </c>
      <c r="P671" s="9">
        <f t="shared" si="82"/>
        <v>4.4436974895229318E-2</v>
      </c>
      <c r="Q671" s="9">
        <f t="shared" si="83"/>
        <v>3.39279912410052E-2</v>
      </c>
      <c r="R671" s="9">
        <f t="shared" si="84"/>
        <v>4.9691466722341378E-2</v>
      </c>
      <c r="S671" s="9">
        <f t="shared" si="85"/>
        <v>2.867349941389314E-2</v>
      </c>
    </row>
    <row r="672" spans="1:19" x14ac:dyDescent="0.35">
      <c r="A672" s="1">
        <v>42253</v>
      </c>
      <c r="B672" s="2">
        <v>14.280500411987305</v>
      </c>
      <c r="C672" s="2"/>
      <c r="E672" s="1">
        <v>42253</v>
      </c>
      <c r="F672" s="2">
        <v>3160.1669999999999</v>
      </c>
      <c r="G672" s="2">
        <v>3.3203</v>
      </c>
      <c r="J672" s="1">
        <f t="shared" si="86"/>
        <v>42614</v>
      </c>
      <c r="K672">
        <f t="shared" si="87"/>
        <v>6.3912058505435396E-2</v>
      </c>
      <c r="L672" s="7">
        <f t="shared" si="88"/>
        <v>2.7452000000000001E-2</v>
      </c>
      <c r="M672" s="23">
        <f t="shared" si="89"/>
        <v>3.6460058505435392E-2</v>
      </c>
      <c r="N672" s="9">
        <f t="shared" si="80"/>
        <v>3.9188010876423089E-2</v>
      </c>
      <c r="O672" s="9">
        <f t="shared" si="81"/>
        <v>5.2508909189591503E-3</v>
      </c>
      <c r="P672" s="9">
        <f t="shared" si="82"/>
        <v>4.4438901795382242E-2</v>
      </c>
      <c r="Q672" s="9">
        <f t="shared" si="83"/>
        <v>3.3937119957463936E-2</v>
      </c>
      <c r="R672" s="9">
        <f t="shared" si="84"/>
        <v>4.9689792714341388E-2</v>
      </c>
      <c r="S672" s="9">
        <f t="shared" si="85"/>
        <v>2.868622903850479E-2</v>
      </c>
    </row>
    <row r="673" spans="1:19" x14ac:dyDescent="0.35">
      <c r="A673" s="1">
        <v>42254</v>
      </c>
      <c r="B673" s="2">
        <v>13.847200393676758</v>
      </c>
      <c r="C673" s="2"/>
      <c r="E673" s="1">
        <v>42254</v>
      </c>
      <c r="F673" s="2">
        <v>3080.4200999999998</v>
      </c>
      <c r="G673" s="2">
        <v>3.3353000000000002</v>
      </c>
      <c r="J673" s="1">
        <f t="shared" si="86"/>
        <v>42615</v>
      </c>
      <c r="K673">
        <f t="shared" si="87"/>
        <v>6.3768597522150763E-2</v>
      </c>
      <c r="L673" s="7">
        <f t="shared" si="88"/>
        <v>2.7452000000000001E-2</v>
      </c>
      <c r="M673" s="23">
        <f t="shared" si="89"/>
        <v>3.6316597522150759E-2</v>
      </c>
      <c r="N673" s="9">
        <f t="shared" si="80"/>
        <v>3.9186692842222287E-2</v>
      </c>
      <c r="O673" s="9">
        <f t="shared" si="81"/>
        <v>5.2515697814689384E-3</v>
      </c>
      <c r="P673" s="9">
        <f t="shared" si="82"/>
        <v>4.4438262623691223E-2</v>
      </c>
      <c r="Q673" s="9">
        <f t="shared" si="83"/>
        <v>3.3935123060753351E-2</v>
      </c>
      <c r="R673" s="9">
        <f t="shared" si="84"/>
        <v>4.9689832405160166E-2</v>
      </c>
      <c r="S673" s="9">
        <f t="shared" si="85"/>
        <v>2.8683553279284409E-2</v>
      </c>
    </row>
    <row r="674" spans="1:19" x14ac:dyDescent="0.35">
      <c r="A674" s="1">
        <v>42255</v>
      </c>
      <c r="B674" s="2">
        <v>14.234100341796875</v>
      </c>
      <c r="C674" s="2"/>
      <c r="E674" s="1">
        <v>42255</v>
      </c>
      <c r="F674" s="2">
        <v>3170.4522000000002</v>
      </c>
      <c r="G674" s="2">
        <v>3.3603000000000001</v>
      </c>
      <c r="J674" s="1">
        <f t="shared" si="86"/>
        <v>42618</v>
      </c>
      <c r="K674">
        <f t="shared" si="87"/>
        <v>6.3665882350941103E-2</v>
      </c>
      <c r="L674" s="7">
        <f t="shared" si="88"/>
        <v>2.7503000000000003E-2</v>
      </c>
      <c r="M674" s="23">
        <f t="shared" si="89"/>
        <v>3.6162882350941103E-2</v>
      </c>
      <c r="N674" s="9">
        <f t="shared" si="80"/>
        <v>3.9182477356640585E-2</v>
      </c>
      <c r="O674" s="9">
        <f t="shared" si="81"/>
        <v>5.2535685907833017E-3</v>
      </c>
      <c r="P674" s="9">
        <f t="shared" si="82"/>
        <v>4.443604594742389E-2</v>
      </c>
      <c r="Q674" s="9">
        <f t="shared" si="83"/>
        <v>3.3928908765857281E-2</v>
      </c>
      <c r="R674" s="9">
        <f t="shared" si="84"/>
        <v>4.9689614538207187E-2</v>
      </c>
      <c r="S674" s="9">
        <f t="shared" si="85"/>
        <v>2.8675340175073984E-2</v>
      </c>
    </row>
    <row r="675" spans="1:19" x14ac:dyDescent="0.35">
      <c r="A675" s="1">
        <v>42256</v>
      </c>
      <c r="B675" s="2">
        <v>14.54010009765625</v>
      </c>
      <c r="C675" s="2"/>
      <c r="E675" s="1">
        <v>42256</v>
      </c>
      <c r="F675" s="2">
        <v>3243.0889000000002</v>
      </c>
      <c r="G675" s="2">
        <v>3.3477999999999999</v>
      </c>
      <c r="J675" s="1">
        <f t="shared" si="86"/>
        <v>42619</v>
      </c>
      <c r="K675">
        <f t="shared" si="87"/>
        <v>6.3333628486313381E-2</v>
      </c>
      <c r="L675" s="7">
        <f t="shared" si="88"/>
        <v>2.7628E-2</v>
      </c>
      <c r="M675" s="23">
        <f t="shared" si="89"/>
        <v>3.5705628486313382E-2</v>
      </c>
      <c r="N675" s="9">
        <f t="shared" si="80"/>
        <v>3.9177247480360312E-2</v>
      </c>
      <c r="O675" s="9">
        <f t="shared" si="81"/>
        <v>5.2563704169935038E-3</v>
      </c>
      <c r="P675" s="9">
        <f t="shared" si="82"/>
        <v>4.4433617897353818E-2</v>
      </c>
      <c r="Q675" s="9">
        <f t="shared" si="83"/>
        <v>3.3920877063366807E-2</v>
      </c>
      <c r="R675" s="9">
        <f t="shared" si="84"/>
        <v>4.9689988314347316E-2</v>
      </c>
      <c r="S675" s="9">
        <f t="shared" si="85"/>
        <v>2.8664506646373305E-2</v>
      </c>
    </row>
    <row r="676" spans="1:19" x14ac:dyDescent="0.35">
      <c r="A676" s="1">
        <v>42257</v>
      </c>
      <c r="B676" s="2">
        <v>14.364199638366699</v>
      </c>
      <c r="C676" s="2"/>
      <c r="E676" s="1">
        <v>42257</v>
      </c>
      <c r="F676" s="2">
        <v>3197.8932</v>
      </c>
      <c r="G676" s="2">
        <v>3.3452999999999999</v>
      </c>
      <c r="J676" s="1">
        <f t="shared" si="86"/>
        <v>42620</v>
      </c>
      <c r="K676">
        <f t="shared" si="87"/>
        <v>6.3266713917674286E-2</v>
      </c>
      <c r="L676" s="7">
        <f t="shared" si="88"/>
        <v>2.7852999999999999E-2</v>
      </c>
      <c r="M676" s="23">
        <f t="shared" si="89"/>
        <v>3.5413713917674283E-2</v>
      </c>
      <c r="N676" s="9">
        <f t="shared" si="80"/>
        <v>3.9171656831982253E-2</v>
      </c>
      <c r="O676" s="9">
        <f t="shared" si="81"/>
        <v>5.2596200949204296E-3</v>
      </c>
      <c r="P676" s="9">
        <f t="shared" si="82"/>
        <v>4.4431276926902685E-2</v>
      </c>
      <c r="Q676" s="9">
        <f t="shared" si="83"/>
        <v>3.3912036737061821E-2</v>
      </c>
      <c r="R676" s="9">
        <f t="shared" si="84"/>
        <v>4.9690897021823111E-2</v>
      </c>
      <c r="S676" s="9">
        <f t="shared" si="85"/>
        <v>2.8652416642141396E-2</v>
      </c>
    </row>
    <row r="677" spans="1:19" x14ac:dyDescent="0.35">
      <c r="A677" s="1">
        <v>42258</v>
      </c>
      <c r="B677" s="2">
        <v>14.361499786376953</v>
      </c>
      <c r="C677" s="2"/>
      <c r="E677" s="1">
        <v>42258</v>
      </c>
      <c r="F677" s="2">
        <v>3200.2337000000002</v>
      </c>
      <c r="G677" s="2">
        <v>3.3403999999999998</v>
      </c>
      <c r="J677" s="1">
        <f t="shared" si="86"/>
        <v>42621</v>
      </c>
      <c r="K677">
        <f t="shared" si="87"/>
        <v>6.3187159516097963E-2</v>
      </c>
      <c r="L677" s="7">
        <f t="shared" si="88"/>
        <v>2.7753E-2</v>
      </c>
      <c r="M677" s="23">
        <f t="shared" si="89"/>
        <v>3.5434159516097963E-2</v>
      </c>
      <c r="N677" s="9">
        <f t="shared" si="80"/>
        <v>3.915804729120792E-2</v>
      </c>
      <c r="O677" s="9">
        <f t="shared" si="81"/>
        <v>5.2648337322556953E-3</v>
      </c>
      <c r="P677" s="9">
        <f t="shared" si="82"/>
        <v>4.4422881023463617E-2</v>
      </c>
      <c r="Q677" s="9">
        <f t="shared" si="83"/>
        <v>3.3893213558952223E-2</v>
      </c>
      <c r="R677" s="9">
        <f t="shared" si="84"/>
        <v>4.9687714755719314E-2</v>
      </c>
      <c r="S677" s="9">
        <f t="shared" si="85"/>
        <v>2.862837982669653E-2</v>
      </c>
    </row>
    <row r="678" spans="1:19" x14ac:dyDescent="0.35">
      <c r="A678" s="1">
        <v>42261</v>
      </c>
      <c r="B678" s="2">
        <v>14.038599967956543</v>
      </c>
      <c r="C678" s="2"/>
      <c r="E678" s="1">
        <v>42261</v>
      </c>
      <c r="F678" s="2">
        <v>3114.7979999999998</v>
      </c>
      <c r="G678" s="2">
        <v>3.3302999999999998</v>
      </c>
      <c r="J678" s="1">
        <f t="shared" si="86"/>
        <v>42622</v>
      </c>
      <c r="K678">
        <f t="shared" si="87"/>
        <v>6.3504564396622276E-2</v>
      </c>
      <c r="L678" s="7">
        <f t="shared" si="88"/>
        <v>2.7677999999999998E-2</v>
      </c>
      <c r="M678" s="23">
        <f t="shared" si="89"/>
        <v>3.5826564396622282E-2</v>
      </c>
      <c r="N678" s="9">
        <f t="shared" si="80"/>
        <v>3.9154776414249054E-2</v>
      </c>
      <c r="O678" s="9">
        <f t="shared" si="81"/>
        <v>5.2666461068356148E-3</v>
      </c>
      <c r="P678" s="9">
        <f t="shared" si="82"/>
        <v>4.4421422521084671E-2</v>
      </c>
      <c r="Q678" s="9">
        <f t="shared" si="83"/>
        <v>3.3888130307413437E-2</v>
      </c>
      <c r="R678" s="9">
        <f t="shared" si="84"/>
        <v>4.9688068627920287E-2</v>
      </c>
      <c r="S678" s="9">
        <f t="shared" si="85"/>
        <v>2.8621484200577824E-2</v>
      </c>
    </row>
    <row r="679" spans="1:19" x14ac:dyDescent="0.35">
      <c r="A679" s="1">
        <v>42262</v>
      </c>
      <c r="B679" s="2">
        <v>13.58549976348877</v>
      </c>
      <c r="C679" s="2"/>
      <c r="E679" s="1">
        <v>42262</v>
      </c>
      <c r="F679" s="2">
        <v>3005.1722</v>
      </c>
      <c r="G679" s="2">
        <v>3.3104</v>
      </c>
      <c r="J679" s="1">
        <f t="shared" si="86"/>
        <v>42625</v>
      </c>
      <c r="K679">
        <f t="shared" si="87"/>
        <v>6.4666741576387507E-2</v>
      </c>
      <c r="L679" s="7">
        <f t="shared" si="88"/>
        <v>2.7916E-2</v>
      </c>
      <c r="M679" s="23">
        <f t="shared" si="89"/>
        <v>3.6750741576387511E-2</v>
      </c>
      <c r="N679" s="9">
        <f t="shared" si="80"/>
        <v>3.9160543970298257E-2</v>
      </c>
      <c r="O679" s="9">
        <f t="shared" si="81"/>
        <v>5.2632133182591058E-3</v>
      </c>
      <c r="P679" s="9">
        <f t="shared" si="82"/>
        <v>4.4423757288557367E-2</v>
      </c>
      <c r="Q679" s="9">
        <f t="shared" si="83"/>
        <v>3.3897330652039148E-2</v>
      </c>
      <c r="R679" s="9">
        <f t="shared" si="84"/>
        <v>4.9686970606816469E-2</v>
      </c>
      <c r="S679" s="9">
        <f t="shared" si="85"/>
        <v>2.8634117333780046E-2</v>
      </c>
    </row>
    <row r="680" spans="1:19" x14ac:dyDescent="0.35">
      <c r="A680" s="1">
        <v>42263</v>
      </c>
      <c r="B680" s="2">
        <v>14.199899673461914</v>
      </c>
      <c r="C680" s="2"/>
      <c r="E680" s="1">
        <v>42263</v>
      </c>
      <c r="F680" s="2">
        <v>3152.2631999999999</v>
      </c>
      <c r="G680" s="2">
        <v>3.3102999999999998</v>
      </c>
      <c r="J680" s="1">
        <f t="shared" si="86"/>
        <v>42626</v>
      </c>
      <c r="K680">
        <f t="shared" si="87"/>
        <v>6.466172099450597E-2</v>
      </c>
      <c r="L680" s="7">
        <f t="shared" si="88"/>
        <v>2.7654000000000001E-2</v>
      </c>
      <c r="M680" s="23">
        <f t="shared" si="89"/>
        <v>3.7007720994505972E-2</v>
      </c>
      <c r="N680" s="9">
        <f t="shared" si="80"/>
        <v>3.9163889993726997E-2</v>
      </c>
      <c r="O680" s="9">
        <f t="shared" si="81"/>
        <v>5.2615753425618974E-3</v>
      </c>
      <c r="P680" s="9">
        <f t="shared" si="82"/>
        <v>4.4425465336288897E-2</v>
      </c>
      <c r="Q680" s="9">
        <f t="shared" si="83"/>
        <v>3.3902314651165097E-2</v>
      </c>
      <c r="R680" s="9">
        <f t="shared" si="84"/>
        <v>4.968704067885079E-2</v>
      </c>
      <c r="S680" s="9">
        <f t="shared" si="85"/>
        <v>2.8640739308603204E-2</v>
      </c>
    </row>
    <row r="681" spans="1:19" x14ac:dyDescent="0.35">
      <c r="A681" s="1">
        <v>42264</v>
      </c>
      <c r="B681" s="2">
        <v>13.911800384521484</v>
      </c>
      <c r="C681" s="2"/>
      <c r="E681" s="1">
        <v>42264</v>
      </c>
      <c r="F681" s="2">
        <v>3086.0610999999999</v>
      </c>
      <c r="G681" s="2">
        <v>3.3203999999999998</v>
      </c>
      <c r="J681" s="1">
        <f t="shared" si="86"/>
        <v>42627</v>
      </c>
      <c r="K681">
        <f t="shared" si="87"/>
        <v>6.5093146911630095E-2</v>
      </c>
      <c r="L681" s="7">
        <f t="shared" si="88"/>
        <v>2.7578999999999999E-2</v>
      </c>
      <c r="M681" s="23">
        <f t="shared" si="89"/>
        <v>3.7514146911630096E-2</v>
      </c>
      <c r="N681" s="9">
        <f t="shared" si="80"/>
        <v>3.9168999264599651E-2</v>
      </c>
      <c r="O681" s="9">
        <f t="shared" si="81"/>
        <v>5.2593452673068359E-3</v>
      </c>
      <c r="P681" s="9">
        <f t="shared" si="82"/>
        <v>4.4428344531906486E-2</v>
      </c>
      <c r="Q681" s="9">
        <f t="shared" si="83"/>
        <v>3.3909653997292816E-2</v>
      </c>
      <c r="R681" s="9">
        <f t="shared" si="84"/>
        <v>4.9687689799213321E-2</v>
      </c>
      <c r="S681" s="9">
        <f t="shared" si="85"/>
        <v>2.8650308729985981E-2</v>
      </c>
    </row>
    <row r="682" spans="1:19" x14ac:dyDescent="0.35">
      <c r="A682" s="1">
        <v>42265</v>
      </c>
      <c r="B682" s="2">
        <v>13.953100204467773</v>
      </c>
      <c r="C682" s="2"/>
      <c r="E682" s="1">
        <v>42265</v>
      </c>
      <c r="F682" s="2">
        <v>3097.9171999999999</v>
      </c>
      <c r="G682" s="2">
        <v>3.3105000000000002</v>
      </c>
      <c r="J682" s="1">
        <f t="shared" si="86"/>
        <v>42631</v>
      </c>
      <c r="K682">
        <f t="shared" si="87"/>
        <v>6.5093146911630095E-2</v>
      </c>
      <c r="L682" s="7">
        <f t="shared" si="88"/>
        <v>2.7654999999999999E-2</v>
      </c>
      <c r="M682" s="23">
        <f t="shared" si="89"/>
        <v>3.7438146911630096E-2</v>
      </c>
      <c r="N682" s="9">
        <f t="shared" si="80"/>
        <v>3.9167050743173538E-2</v>
      </c>
      <c r="O682" s="9">
        <f t="shared" si="81"/>
        <v>5.259895176939265E-3</v>
      </c>
      <c r="P682" s="9">
        <f t="shared" si="82"/>
        <v>4.4426945920112801E-2</v>
      </c>
      <c r="Q682" s="9">
        <f t="shared" si="83"/>
        <v>3.3907155566234276E-2</v>
      </c>
      <c r="R682" s="9">
        <f t="shared" si="84"/>
        <v>4.968684109705207E-2</v>
      </c>
      <c r="S682" s="9">
        <f t="shared" si="85"/>
        <v>2.8647260389295007E-2</v>
      </c>
    </row>
    <row r="683" spans="1:19" x14ac:dyDescent="0.35">
      <c r="A683" s="1">
        <v>42268</v>
      </c>
      <c r="B683" s="2">
        <v>14.186300277709961</v>
      </c>
      <c r="C683" s="2"/>
      <c r="E683" s="1">
        <v>42268</v>
      </c>
      <c r="F683" s="2">
        <v>3156.5399000000002</v>
      </c>
      <c r="G683" s="2">
        <v>3.3203999999999998</v>
      </c>
      <c r="J683" s="1">
        <f t="shared" si="86"/>
        <v>42632</v>
      </c>
      <c r="K683">
        <f t="shared" si="87"/>
        <v>6.4570700315631474E-2</v>
      </c>
      <c r="L683" s="7">
        <f t="shared" si="88"/>
        <v>2.7605000000000001E-2</v>
      </c>
      <c r="M683" s="23">
        <f t="shared" si="89"/>
        <v>3.696570031563147E-2</v>
      </c>
      <c r="N683" s="9">
        <f t="shared" si="80"/>
        <v>3.9153010299793754E-2</v>
      </c>
      <c r="O683" s="9">
        <f t="shared" si="81"/>
        <v>5.2610301490997715E-3</v>
      </c>
      <c r="P683" s="9">
        <f t="shared" si="82"/>
        <v>4.4414040448893528E-2</v>
      </c>
      <c r="Q683" s="9">
        <f t="shared" si="83"/>
        <v>3.389198015069398E-2</v>
      </c>
      <c r="R683" s="9">
        <f t="shared" si="84"/>
        <v>4.9675070597993295E-2</v>
      </c>
      <c r="S683" s="9">
        <f t="shared" si="85"/>
        <v>2.8630950001594213E-2</v>
      </c>
    </row>
    <row r="684" spans="1:19" x14ac:dyDescent="0.35">
      <c r="A684" s="1">
        <v>42269</v>
      </c>
      <c r="B684" s="2">
        <v>14.321399688720703</v>
      </c>
      <c r="C684" s="2"/>
      <c r="E684" s="1">
        <v>42269</v>
      </c>
      <c r="F684" s="2">
        <v>3185.6187</v>
      </c>
      <c r="G684" s="2">
        <v>3.3254999999999999</v>
      </c>
      <c r="J684" s="1">
        <f t="shared" si="86"/>
        <v>42633</v>
      </c>
      <c r="K684">
        <f t="shared" si="87"/>
        <v>6.4646671896389341E-2</v>
      </c>
      <c r="L684" s="7">
        <f t="shared" si="88"/>
        <v>2.7431000000000001E-2</v>
      </c>
      <c r="M684" s="23">
        <f t="shared" si="89"/>
        <v>3.7215671896389343E-2</v>
      </c>
      <c r="N684" s="9">
        <f t="shared" si="80"/>
        <v>3.9152596169352669E-2</v>
      </c>
      <c r="O684" s="9">
        <f t="shared" si="81"/>
        <v>5.261178523946336E-3</v>
      </c>
      <c r="P684" s="9">
        <f t="shared" si="82"/>
        <v>4.4413774693299005E-2</v>
      </c>
      <c r="Q684" s="9">
        <f t="shared" si="83"/>
        <v>3.3891417645406333E-2</v>
      </c>
      <c r="R684" s="9">
        <f t="shared" si="84"/>
        <v>4.9674953217245341E-2</v>
      </c>
      <c r="S684" s="9">
        <f t="shared" si="85"/>
        <v>2.8630239121459997E-2</v>
      </c>
    </row>
    <row r="685" spans="1:19" x14ac:dyDescent="0.35">
      <c r="A685" s="1">
        <v>42270</v>
      </c>
      <c r="B685" s="2">
        <v>14.002699851989746</v>
      </c>
      <c r="C685" s="2"/>
      <c r="E685" s="1">
        <v>42270</v>
      </c>
      <c r="F685" s="2">
        <v>3115.8881000000001</v>
      </c>
      <c r="G685" s="2">
        <v>3.3353999999999999</v>
      </c>
      <c r="J685" s="1">
        <f t="shared" si="86"/>
        <v>42634</v>
      </c>
      <c r="K685">
        <f t="shared" si="87"/>
        <v>6.4557362832319345E-2</v>
      </c>
      <c r="L685" s="7">
        <f t="shared" si="88"/>
        <v>2.7517999999999997E-2</v>
      </c>
      <c r="M685" s="23">
        <f t="shared" si="89"/>
        <v>3.7039362832319345E-2</v>
      </c>
      <c r="N685" s="9">
        <f t="shared" si="80"/>
        <v>3.9146095932911448E-2</v>
      </c>
      <c r="O685" s="9">
        <f t="shared" si="81"/>
        <v>5.2627732675707417E-3</v>
      </c>
      <c r="P685" s="9">
        <f t="shared" si="82"/>
        <v>4.440886920048219E-2</v>
      </c>
      <c r="Q685" s="9">
        <f t="shared" si="83"/>
        <v>3.3883322665340707E-2</v>
      </c>
      <c r="R685" s="9">
        <f t="shared" si="84"/>
        <v>4.9671642468052932E-2</v>
      </c>
      <c r="S685" s="9">
        <f t="shared" si="85"/>
        <v>2.8620549397769965E-2</v>
      </c>
    </row>
    <row r="686" spans="1:19" x14ac:dyDescent="0.35">
      <c r="A686" s="1">
        <v>42271</v>
      </c>
      <c r="B686" s="2">
        <v>14.109100341796875</v>
      </c>
      <c r="C686" s="2"/>
      <c r="E686" s="1">
        <v>42271</v>
      </c>
      <c r="F686" s="2">
        <v>3142.6869000000002</v>
      </c>
      <c r="G686" s="2">
        <v>3.3180000000000001</v>
      </c>
      <c r="J686" s="1">
        <f t="shared" si="86"/>
        <v>42635</v>
      </c>
      <c r="K686">
        <f t="shared" si="87"/>
        <v>6.4183202615571283E-2</v>
      </c>
      <c r="L686" s="7">
        <f t="shared" si="88"/>
        <v>2.7456000000000001E-2</v>
      </c>
      <c r="M686" s="23">
        <f t="shared" si="89"/>
        <v>3.6727202615571282E-2</v>
      </c>
      <c r="N686" s="9">
        <f t="shared" si="80"/>
        <v>3.9138808402043944E-2</v>
      </c>
      <c r="O686" s="9">
        <f t="shared" si="81"/>
        <v>5.2648458319720258E-3</v>
      </c>
      <c r="P686" s="9">
        <f t="shared" si="82"/>
        <v>4.4403654234015967E-2</v>
      </c>
      <c r="Q686" s="9">
        <f t="shared" si="83"/>
        <v>3.3873962570071921E-2</v>
      </c>
      <c r="R686" s="9">
        <f t="shared" si="84"/>
        <v>4.9668500065987997E-2</v>
      </c>
      <c r="S686" s="9">
        <f t="shared" si="85"/>
        <v>2.8609116738099891E-2</v>
      </c>
    </row>
    <row r="687" spans="1:19" x14ac:dyDescent="0.35">
      <c r="A687" s="1">
        <v>42272</v>
      </c>
      <c r="B687" s="2">
        <v>13.914400100708008</v>
      </c>
      <c r="C687" s="2"/>
      <c r="E687" s="1">
        <v>42272</v>
      </c>
      <c r="F687" s="2">
        <v>3092.3470000000002</v>
      </c>
      <c r="G687" s="2">
        <v>3.3100999999999998</v>
      </c>
      <c r="J687" s="1">
        <f t="shared" si="86"/>
        <v>42636</v>
      </c>
      <c r="K687">
        <f t="shared" si="87"/>
        <v>6.4327298109435965E-2</v>
      </c>
      <c r="L687" s="7">
        <f t="shared" si="88"/>
        <v>2.7317999999999999E-2</v>
      </c>
      <c r="M687" s="23">
        <f t="shared" si="89"/>
        <v>3.700929810943597E-2</v>
      </c>
      <c r="N687" s="9">
        <f t="shared" si="80"/>
        <v>3.9137708226630416E-2</v>
      </c>
      <c r="O687" s="9">
        <f t="shared" si="81"/>
        <v>5.2652617291568558E-3</v>
      </c>
      <c r="P687" s="9">
        <f t="shared" si="82"/>
        <v>4.4402969955787269E-2</v>
      </c>
      <c r="Q687" s="9">
        <f t="shared" si="83"/>
        <v>3.3872446497473563E-2</v>
      </c>
      <c r="R687" s="9">
        <f t="shared" si="84"/>
        <v>4.9668231684944129E-2</v>
      </c>
      <c r="S687" s="9">
        <f t="shared" si="85"/>
        <v>2.8607184768316703E-2</v>
      </c>
    </row>
    <row r="688" spans="1:19" x14ac:dyDescent="0.35">
      <c r="A688" s="1">
        <v>42275</v>
      </c>
      <c r="B688" s="2">
        <v>13.932999610900879</v>
      </c>
      <c r="C688" s="2"/>
      <c r="E688" s="1">
        <v>42275</v>
      </c>
      <c r="F688" s="2">
        <v>3100.7559000000001</v>
      </c>
      <c r="G688" s="2">
        <v>3.2906</v>
      </c>
      <c r="J688" s="1">
        <f t="shared" si="86"/>
        <v>42639</v>
      </c>
      <c r="K688">
        <f t="shared" si="87"/>
        <v>6.5432179578564939E-2</v>
      </c>
      <c r="L688" s="7">
        <f t="shared" si="88"/>
        <v>2.7157000000000001E-2</v>
      </c>
      <c r="M688" s="23">
        <f t="shared" si="89"/>
        <v>3.8275179578564938E-2</v>
      </c>
      <c r="N688" s="9">
        <f t="shared" si="80"/>
        <v>3.9144472521666182E-2</v>
      </c>
      <c r="O688" s="9">
        <f t="shared" si="81"/>
        <v>5.26305387499733E-3</v>
      </c>
      <c r="P688" s="9">
        <f t="shared" si="82"/>
        <v>4.440752639666351E-2</v>
      </c>
      <c r="Q688" s="9">
        <f t="shared" si="83"/>
        <v>3.3881418646668854E-2</v>
      </c>
      <c r="R688" s="9">
        <f t="shared" si="84"/>
        <v>4.9670580271660839E-2</v>
      </c>
      <c r="S688" s="9">
        <f t="shared" si="85"/>
        <v>2.8618364771671522E-2</v>
      </c>
    </row>
    <row r="689" spans="1:19" x14ac:dyDescent="0.35">
      <c r="A689" s="1">
        <v>42276</v>
      </c>
      <c r="B689" s="2">
        <v>13.653900146484375</v>
      </c>
      <c r="C689" s="2"/>
      <c r="E689" s="1">
        <v>42276</v>
      </c>
      <c r="F689" s="2">
        <v>3038.1368000000002</v>
      </c>
      <c r="G689" s="2">
        <v>3.2456999999999998</v>
      </c>
      <c r="J689" s="1">
        <f t="shared" si="86"/>
        <v>42640</v>
      </c>
      <c r="K689">
        <f t="shared" si="87"/>
        <v>6.5015280428681613E-2</v>
      </c>
      <c r="L689" s="7">
        <f t="shared" si="88"/>
        <v>2.7143999999999998E-2</v>
      </c>
      <c r="M689" s="23">
        <f t="shared" si="89"/>
        <v>3.7871280428681611E-2</v>
      </c>
      <c r="N689" s="9">
        <f t="shared" si="80"/>
        <v>3.9143720462536252E-2</v>
      </c>
      <c r="O689" s="9">
        <f t="shared" si="81"/>
        <v>5.2632222095962524E-3</v>
      </c>
      <c r="P689" s="9">
        <f t="shared" si="82"/>
        <v>4.4406942672132507E-2</v>
      </c>
      <c r="Q689" s="9">
        <f t="shared" si="83"/>
        <v>3.3880498252939997E-2</v>
      </c>
      <c r="R689" s="9">
        <f t="shared" si="84"/>
        <v>4.9670164881728755E-2</v>
      </c>
      <c r="S689" s="9">
        <f t="shared" si="85"/>
        <v>2.8617276043343749E-2</v>
      </c>
    </row>
    <row r="690" spans="1:19" x14ac:dyDescent="0.35">
      <c r="A690" s="1">
        <v>42277</v>
      </c>
      <c r="B690" s="2">
        <v>13.720199584960938</v>
      </c>
      <c r="C690" s="2"/>
      <c r="E690" s="1">
        <v>42277</v>
      </c>
      <c r="F690" s="2">
        <v>3052.7813999999998</v>
      </c>
      <c r="G690" s="2">
        <v>3.2362000000000002</v>
      </c>
      <c r="J690" s="1">
        <f t="shared" si="86"/>
        <v>42641</v>
      </c>
      <c r="K690">
        <f t="shared" si="87"/>
        <v>6.5215831029539359E-2</v>
      </c>
      <c r="L690" s="7">
        <f t="shared" si="88"/>
        <v>2.7244000000000001E-2</v>
      </c>
      <c r="M690" s="23">
        <f t="shared" si="89"/>
        <v>3.7971831029539355E-2</v>
      </c>
      <c r="N690" s="9">
        <f t="shared" si="80"/>
        <v>3.9144814072672854E-2</v>
      </c>
      <c r="O690" s="9">
        <f t="shared" si="81"/>
        <v>5.2629499582961372E-3</v>
      </c>
      <c r="P690" s="9">
        <f t="shared" si="82"/>
        <v>4.4407764030968994E-2</v>
      </c>
      <c r="Q690" s="9">
        <f t="shared" si="83"/>
        <v>3.3881864114376714E-2</v>
      </c>
      <c r="R690" s="9">
        <f t="shared" si="84"/>
        <v>4.9670713989265126E-2</v>
      </c>
      <c r="S690" s="9">
        <f t="shared" si="85"/>
        <v>2.8618914156080581E-2</v>
      </c>
    </row>
    <row r="691" spans="1:19" x14ac:dyDescent="0.35">
      <c r="A691" s="1">
        <v>42285</v>
      </c>
      <c r="B691" s="2">
        <v>14.114999771118164</v>
      </c>
      <c r="C691" s="2"/>
      <c r="E691" s="1">
        <v>42285</v>
      </c>
      <c r="F691" s="2">
        <v>3143.3573000000001</v>
      </c>
      <c r="G691" s="2">
        <v>3.2408999999999999</v>
      </c>
      <c r="J691" s="1">
        <f t="shared" si="86"/>
        <v>42642</v>
      </c>
      <c r="K691">
        <f t="shared" si="87"/>
        <v>6.497008215997567E-2</v>
      </c>
      <c r="L691" s="7">
        <f t="shared" si="88"/>
        <v>2.7282000000000001E-2</v>
      </c>
      <c r="M691" s="23">
        <f t="shared" si="89"/>
        <v>3.7688082159975669E-2</v>
      </c>
      <c r="N691" s="9">
        <f t="shared" si="80"/>
        <v>3.9140532683027765E-2</v>
      </c>
      <c r="O691" s="9">
        <f t="shared" si="81"/>
        <v>5.2636943653832681E-3</v>
      </c>
      <c r="P691" s="9">
        <f t="shared" si="82"/>
        <v>4.440422704841103E-2</v>
      </c>
      <c r="Q691" s="9">
        <f t="shared" si="83"/>
        <v>3.38768383176445E-2</v>
      </c>
      <c r="R691" s="9">
        <f t="shared" si="84"/>
        <v>4.9667921413794301E-2</v>
      </c>
      <c r="S691" s="9">
        <f t="shared" si="85"/>
        <v>2.8613143952261229E-2</v>
      </c>
    </row>
    <row r="692" spans="1:19" x14ac:dyDescent="0.35">
      <c r="A692" s="1">
        <v>42286</v>
      </c>
      <c r="B692" s="2">
        <v>14.292099952697754</v>
      </c>
      <c r="C692" s="2"/>
      <c r="E692" s="1">
        <v>42286</v>
      </c>
      <c r="F692" s="2">
        <v>3183.1516000000001</v>
      </c>
      <c r="G692" s="2">
        <v>3.1486000000000001</v>
      </c>
      <c r="J692" s="1">
        <f t="shared" si="86"/>
        <v>42643</v>
      </c>
      <c r="K692">
        <f t="shared" si="87"/>
        <v>6.4826879028704695E-2</v>
      </c>
      <c r="L692" s="7">
        <f t="shared" si="88"/>
        <v>2.7258000000000001E-2</v>
      </c>
      <c r="M692" s="23">
        <f t="shared" si="89"/>
        <v>3.7568879028704691E-2</v>
      </c>
      <c r="N692" s="9">
        <f t="shared" si="80"/>
        <v>3.9135385163430146E-2</v>
      </c>
      <c r="O692" s="9">
        <f t="shared" si="81"/>
        <v>5.2645944647013512E-3</v>
      </c>
      <c r="P692" s="9">
        <f t="shared" si="82"/>
        <v>4.4399979628131497E-2</v>
      </c>
      <c r="Q692" s="9">
        <f t="shared" si="83"/>
        <v>3.3870790698728795E-2</v>
      </c>
      <c r="R692" s="9">
        <f t="shared" si="84"/>
        <v>4.9664574092832849E-2</v>
      </c>
      <c r="S692" s="9">
        <f t="shared" si="85"/>
        <v>2.8606196234027444E-2</v>
      </c>
    </row>
    <row r="693" spans="1:19" x14ac:dyDescent="0.35">
      <c r="A693" s="1">
        <v>42287</v>
      </c>
      <c r="B693" s="2">
        <v>14.292099952697754</v>
      </c>
      <c r="C693" s="2"/>
      <c r="E693" s="1">
        <v>42287</v>
      </c>
      <c r="F693" s="2">
        <v>3183.1516000000001</v>
      </c>
      <c r="G693" s="2">
        <v>3.1612</v>
      </c>
      <c r="J693" s="1">
        <f t="shared" si="86"/>
        <v>42651</v>
      </c>
      <c r="K693">
        <f t="shared" si="87"/>
        <v>6.4826879028704695E-2</v>
      </c>
      <c r="L693" s="7">
        <f t="shared" si="88"/>
        <v>2.7046999999999998E-2</v>
      </c>
      <c r="M693" s="23">
        <f t="shared" si="89"/>
        <v>3.7779879028704694E-2</v>
      </c>
      <c r="N693" s="9">
        <f t="shared" si="80"/>
        <v>3.9123471401625261E-2</v>
      </c>
      <c r="O693" s="9">
        <f t="shared" si="81"/>
        <v>5.2642514177179637E-3</v>
      </c>
      <c r="P693" s="9">
        <f t="shared" si="82"/>
        <v>4.4387722819343223E-2</v>
      </c>
      <c r="Q693" s="9">
        <f t="shared" si="83"/>
        <v>3.3859219983907299E-2</v>
      </c>
      <c r="R693" s="9">
        <f t="shared" si="84"/>
        <v>4.9651974237061192E-2</v>
      </c>
      <c r="S693" s="9">
        <f t="shared" si="85"/>
        <v>2.8594968566189333E-2</v>
      </c>
    </row>
    <row r="694" spans="1:19" x14ac:dyDescent="0.35">
      <c r="A694" s="1">
        <v>42289</v>
      </c>
      <c r="B694" s="2">
        <v>14.749199867248535</v>
      </c>
      <c r="C694" s="2"/>
      <c r="E694" s="1">
        <v>42289</v>
      </c>
      <c r="F694" s="2">
        <v>3287.6624000000002</v>
      </c>
      <c r="G694" s="2">
        <v>3.1488</v>
      </c>
      <c r="J694" s="1">
        <f t="shared" si="86"/>
        <v>42652</v>
      </c>
      <c r="K694">
        <f t="shared" si="87"/>
        <v>6.4826879028704695E-2</v>
      </c>
      <c r="L694" s="7">
        <f t="shared" si="88"/>
        <v>2.6760000000000003E-2</v>
      </c>
      <c r="M694" s="23">
        <f t="shared" si="89"/>
        <v>3.8066879028704689E-2</v>
      </c>
      <c r="N694" s="9">
        <f t="shared" si="80"/>
        <v>3.9113723948906207E-2</v>
      </c>
      <c r="O694" s="9">
        <f t="shared" si="81"/>
        <v>5.2639246679840705E-3</v>
      </c>
      <c r="P694" s="9">
        <f t="shared" si="82"/>
        <v>4.4377648616890281E-2</v>
      </c>
      <c r="Q694" s="9">
        <f t="shared" si="83"/>
        <v>3.3849799280922133E-2</v>
      </c>
      <c r="R694" s="9">
        <f t="shared" si="84"/>
        <v>4.9641573284874348E-2</v>
      </c>
      <c r="S694" s="9">
        <f t="shared" si="85"/>
        <v>2.8585874612938066E-2</v>
      </c>
    </row>
    <row r="695" spans="1:19" x14ac:dyDescent="0.35">
      <c r="A695" s="1">
        <v>42290</v>
      </c>
      <c r="B695" s="2">
        <v>14.758000373840332</v>
      </c>
      <c r="C695" s="2"/>
      <c r="E695" s="1">
        <v>42290</v>
      </c>
      <c r="F695" s="2">
        <v>3293.2301000000002</v>
      </c>
      <c r="G695" s="2">
        <v>3.1063999999999998</v>
      </c>
      <c r="J695" s="1">
        <f t="shared" si="86"/>
        <v>42653</v>
      </c>
      <c r="K695">
        <f t="shared" si="87"/>
        <v>6.3884700281535339E-2</v>
      </c>
      <c r="L695" s="7">
        <f t="shared" si="88"/>
        <v>2.6735000000000002E-2</v>
      </c>
      <c r="M695" s="23">
        <f t="shared" si="89"/>
        <v>3.7149700281535337E-2</v>
      </c>
      <c r="N695" s="9">
        <f t="shared" si="80"/>
        <v>3.9108613163424809E-2</v>
      </c>
      <c r="O695" s="9">
        <f t="shared" si="81"/>
        <v>5.2652036926462706E-3</v>
      </c>
      <c r="P695" s="9">
        <f t="shared" si="82"/>
        <v>4.4373816856071079E-2</v>
      </c>
      <c r="Q695" s="9">
        <f t="shared" si="83"/>
        <v>3.3843409470778539E-2</v>
      </c>
      <c r="R695" s="9">
        <f t="shared" si="84"/>
        <v>4.9639020548717348E-2</v>
      </c>
      <c r="S695" s="9">
        <f t="shared" si="85"/>
        <v>2.8578205778132269E-2</v>
      </c>
    </row>
    <row r="696" spans="1:19" x14ac:dyDescent="0.35">
      <c r="A696" s="1">
        <v>42291</v>
      </c>
      <c r="B696" s="2">
        <v>14.621199607849121</v>
      </c>
      <c r="C696" s="2"/>
      <c r="E696" s="1">
        <v>42291</v>
      </c>
      <c r="F696" s="2">
        <v>3262.4414000000002</v>
      </c>
      <c r="G696" s="2">
        <v>3.0413999999999999</v>
      </c>
      <c r="J696" s="1">
        <f t="shared" si="86"/>
        <v>42654</v>
      </c>
      <c r="K696">
        <f t="shared" si="87"/>
        <v>6.335569684735054E-2</v>
      </c>
      <c r="L696" s="7">
        <f t="shared" si="88"/>
        <v>2.6835000000000001E-2</v>
      </c>
      <c r="M696" s="23">
        <f t="shared" si="89"/>
        <v>3.6520696847350542E-2</v>
      </c>
      <c r="N696" s="9">
        <f t="shared" si="80"/>
        <v>3.9100827340549392E-2</v>
      </c>
      <c r="O696" s="9">
        <f t="shared" si="81"/>
        <v>5.2675735803676491E-3</v>
      </c>
      <c r="P696" s="9">
        <f t="shared" si="82"/>
        <v>4.4368400920917039E-2</v>
      </c>
      <c r="Q696" s="9">
        <f t="shared" si="83"/>
        <v>3.3833253760181745E-2</v>
      </c>
      <c r="R696" s="9">
        <f t="shared" si="84"/>
        <v>4.9635974501284694E-2</v>
      </c>
      <c r="S696" s="9">
        <f t="shared" si="85"/>
        <v>2.8565680179814094E-2</v>
      </c>
    </row>
    <row r="697" spans="1:19" x14ac:dyDescent="0.35">
      <c r="A697" s="1">
        <v>42292</v>
      </c>
      <c r="B697" s="2">
        <v>14.944000244140625</v>
      </c>
      <c r="C697" s="2"/>
      <c r="E697" s="1">
        <v>42292</v>
      </c>
      <c r="F697" s="2">
        <v>3338.0729999999999</v>
      </c>
      <c r="G697" s="2">
        <v>3.0813999999999999</v>
      </c>
      <c r="J697" s="1">
        <f t="shared" si="86"/>
        <v>42655</v>
      </c>
      <c r="K697">
        <f t="shared" si="87"/>
        <v>6.3507787513317648E-2</v>
      </c>
      <c r="L697" s="7">
        <f t="shared" si="88"/>
        <v>2.7098000000000001E-2</v>
      </c>
      <c r="M697" s="23">
        <f t="shared" si="89"/>
        <v>3.6409787513317651E-2</v>
      </c>
      <c r="N697" s="9">
        <f t="shared" si="80"/>
        <v>3.9093101401269086E-2</v>
      </c>
      <c r="O697" s="9">
        <f t="shared" si="81"/>
        <v>5.2700864737066097E-3</v>
      </c>
      <c r="P697" s="9">
        <f t="shared" si="82"/>
        <v>4.4363187874975694E-2</v>
      </c>
      <c r="Q697" s="9">
        <f t="shared" si="83"/>
        <v>3.3823014927562477E-2</v>
      </c>
      <c r="R697" s="9">
        <f t="shared" si="84"/>
        <v>4.9633274348682303E-2</v>
      </c>
      <c r="S697" s="9">
        <f t="shared" si="85"/>
        <v>2.8552928453855868E-2</v>
      </c>
    </row>
    <row r="698" spans="1:19" x14ac:dyDescent="0.35">
      <c r="A698" s="1">
        <v>42293</v>
      </c>
      <c r="B698" s="2">
        <v>15.176600456237793</v>
      </c>
      <c r="C698" s="2"/>
      <c r="E698" s="1">
        <v>42293</v>
      </c>
      <c r="F698" s="2">
        <v>3391.3516</v>
      </c>
      <c r="G698" s="2">
        <v>3.1215999999999999</v>
      </c>
      <c r="J698" s="1">
        <f t="shared" si="86"/>
        <v>42656</v>
      </c>
      <c r="K698">
        <f t="shared" si="87"/>
        <v>6.3475943785880076E-2</v>
      </c>
      <c r="L698" s="7">
        <f t="shared" si="88"/>
        <v>2.7009999999999999E-2</v>
      </c>
      <c r="M698" s="23">
        <f t="shared" si="89"/>
        <v>3.6465943785880077E-2</v>
      </c>
      <c r="N698" s="9">
        <f t="shared" si="80"/>
        <v>3.9093711146119967E-2</v>
      </c>
      <c r="O698" s="9">
        <f t="shared" si="81"/>
        <v>5.2697735801575376E-3</v>
      </c>
      <c r="P698" s="9">
        <f t="shared" si="82"/>
        <v>4.4363484726277505E-2</v>
      </c>
      <c r="Q698" s="9">
        <f t="shared" si="83"/>
        <v>3.3823937565962428E-2</v>
      </c>
      <c r="R698" s="9">
        <f t="shared" si="84"/>
        <v>4.9633258306435044E-2</v>
      </c>
      <c r="S698" s="9">
        <f t="shared" si="85"/>
        <v>2.855416398580489E-2</v>
      </c>
    </row>
    <row r="699" spans="1:19" x14ac:dyDescent="0.35">
      <c r="A699" s="1">
        <v>42296</v>
      </c>
      <c r="B699" s="2">
        <v>15.161999702453613</v>
      </c>
      <c r="C699" s="2"/>
      <c r="E699" s="1">
        <v>42296</v>
      </c>
      <c r="F699" s="2">
        <v>3386.7003</v>
      </c>
      <c r="G699" s="2">
        <v>3.1214</v>
      </c>
      <c r="J699" s="1">
        <f t="shared" si="86"/>
        <v>42657</v>
      </c>
      <c r="K699">
        <f t="shared" si="87"/>
        <v>6.3366535756924122E-2</v>
      </c>
      <c r="L699" s="7">
        <f t="shared" si="88"/>
        <v>2.6951999999999997E-2</v>
      </c>
      <c r="M699" s="23">
        <f t="shared" si="89"/>
        <v>3.6414535756924125E-2</v>
      </c>
      <c r="N699" s="9">
        <f t="shared" si="80"/>
        <v>3.9092594790619488E-2</v>
      </c>
      <c r="O699" s="9">
        <f t="shared" si="81"/>
        <v>5.2703111966317211E-3</v>
      </c>
      <c r="P699" s="9">
        <f t="shared" si="82"/>
        <v>4.4362905987251205E-2</v>
      </c>
      <c r="Q699" s="9">
        <f t="shared" si="83"/>
        <v>3.382228359398777E-2</v>
      </c>
      <c r="R699" s="9">
        <f t="shared" si="84"/>
        <v>4.963321718388293E-2</v>
      </c>
      <c r="S699" s="9">
        <f t="shared" si="85"/>
        <v>2.8551972397356046E-2</v>
      </c>
    </row>
    <row r="700" spans="1:19" x14ac:dyDescent="0.35">
      <c r="A700" s="1">
        <v>42297</v>
      </c>
      <c r="B700" s="2">
        <v>15.31779956817627</v>
      </c>
      <c r="C700" s="2"/>
      <c r="E700" s="1">
        <v>42297</v>
      </c>
      <c r="F700" s="2">
        <v>3425.3303000000001</v>
      </c>
      <c r="G700" s="2">
        <v>3.0615000000000001</v>
      </c>
      <c r="J700" s="1">
        <f t="shared" si="86"/>
        <v>42660</v>
      </c>
      <c r="K700">
        <f t="shared" si="87"/>
        <v>6.3846766202355409E-2</v>
      </c>
      <c r="L700" s="7">
        <f t="shared" si="88"/>
        <v>2.6903999999999997E-2</v>
      </c>
      <c r="M700" s="23">
        <f t="shared" si="89"/>
        <v>3.6942766202355412E-2</v>
      </c>
      <c r="N700" s="9">
        <f t="shared" si="80"/>
        <v>3.9088479414766335E-2</v>
      </c>
      <c r="O700" s="9">
        <f t="shared" si="81"/>
        <v>5.2715832466256598E-3</v>
      </c>
      <c r="P700" s="9">
        <f t="shared" si="82"/>
        <v>4.4360062661391995E-2</v>
      </c>
      <c r="Q700" s="9">
        <f t="shared" si="83"/>
        <v>3.3816896168140674E-2</v>
      </c>
      <c r="R700" s="9">
        <f t="shared" si="84"/>
        <v>4.9631645908017656E-2</v>
      </c>
      <c r="S700" s="9">
        <f t="shared" si="85"/>
        <v>2.8545312921515013E-2</v>
      </c>
    </row>
    <row r="701" spans="1:19" x14ac:dyDescent="0.35">
      <c r="A701" s="1">
        <v>42298</v>
      </c>
      <c r="B701" s="2">
        <v>14.920599937438965</v>
      </c>
      <c r="C701" s="2"/>
      <c r="E701" s="1">
        <v>42298</v>
      </c>
      <c r="F701" s="2">
        <v>3320.6761000000001</v>
      </c>
      <c r="G701" s="2">
        <v>3.0615999999999999</v>
      </c>
      <c r="J701" s="1">
        <f t="shared" si="86"/>
        <v>42661</v>
      </c>
      <c r="K701">
        <f t="shared" si="87"/>
        <v>6.2979035417298809E-2</v>
      </c>
      <c r="L701" s="7">
        <f t="shared" si="88"/>
        <v>2.6964999999999999E-2</v>
      </c>
      <c r="M701" s="23">
        <f t="shared" si="89"/>
        <v>3.6014035417298806E-2</v>
      </c>
      <c r="N701" s="9">
        <f t="shared" si="80"/>
        <v>3.9088128415908481E-2</v>
      </c>
      <c r="O701" s="9">
        <f t="shared" si="81"/>
        <v>5.2717849926867798E-3</v>
      </c>
      <c r="P701" s="9">
        <f t="shared" si="82"/>
        <v>4.4359913408595263E-2</v>
      </c>
      <c r="Q701" s="9">
        <f t="shared" si="83"/>
        <v>3.3816343423221699E-2</v>
      </c>
      <c r="R701" s="9">
        <f t="shared" si="84"/>
        <v>4.9631698401282037E-2</v>
      </c>
      <c r="S701" s="9">
        <f t="shared" si="85"/>
        <v>2.8544558430534921E-2</v>
      </c>
    </row>
    <row r="702" spans="1:19" x14ac:dyDescent="0.35">
      <c r="A702" s="1">
        <v>42299</v>
      </c>
      <c r="B702" s="2">
        <v>15.105400085449219</v>
      </c>
      <c r="C702" s="2"/>
      <c r="E702" s="1">
        <v>42299</v>
      </c>
      <c r="F702" s="2">
        <v>3368.7388000000001</v>
      </c>
      <c r="G702" s="2">
        <v>3.0516000000000001</v>
      </c>
      <c r="J702" s="1">
        <f t="shared" si="86"/>
        <v>42662</v>
      </c>
      <c r="K702">
        <f t="shared" si="87"/>
        <v>6.2964759283986746E-2</v>
      </c>
      <c r="L702" s="7">
        <f t="shared" si="88"/>
        <v>2.6664E-2</v>
      </c>
      <c r="M702" s="23">
        <f t="shared" si="89"/>
        <v>3.6300759283986746E-2</v>
      </c>
      <c r="N702" s="9">
        <f t="shared" si="80"/>
        <v>3.9094580202642851E-2</v>
      </c>
      <c r="O702" s="9">
        <f t="shared" si="81"/>
        <v>5.267373038058608E-3</v>
      </c>
      <c r="P702" s="9">
        <f t="shared" si="82"/>
        <v>4.4361953240701461E-2</v>
      </c>
      <c r="Q702" s="9">
        <f t="shared" si="83"/>
        <v>3.382720716458424E-2</v>
      </c>
      <c r="R702" s="9">
        <f t="shared" si="84"/>
        <v>4.9629326278760065E-2</v>
      </c>
      <c r="S702" s="9">
        <f t="shared" si="85"/>
        <v>2.8559834126525636E-2</v>
      </c>
    </row>
    <row r="703" spans="1:19" x14ac:dyDescent="0.35">
      <c r="A703" s="1">
        <v>42300</v>
      </c>
      <c r="B703" s="2">
        <v>15.29170036315918</v>
      </c>
      <c r="C703" s="2"/>
      <c r="E703" s="1">
        <v>42300</v>
      </c>
      <c r="F703" s="2">
        <v>3412.4337999999998</v>
      </c>
      <c r="G703" s="2">
        <v>3.04</v>
      </c>
      <c r="J703" s="1">
        <f t="shared" si="86"/>
        <v>42663</v>
      </c>
      <c r="K703">
        <f t="shared" si="87"/>
        <v>6.2926719959364955E-2</v>
      </c>
      <c r="L703" s="7">
        <f t="shared" si="88"/>
        <v>2.6518E-2</v>
      </c>
      <c r="M703" s="23">
        <f t="shared" si="89"/>
        <v>3.6408719959364955E-2</v>
      </c>
      <c r="N703" s="9">
        <f t="shared" si="80"/>
        <v>3.9101200675189976E-2</v>
      </c>
      <c r="O703" s="9">
        <f t="shared" si="81"/>
        <v>5.2629427355708157E-3</v>
      </c>
      <c r="P703" s="9">
        <f t="shared" si="82"/>
        <v>4.4364143410760795E-2</v>
      </c>
      <c r="Q703" s="9">
        <f t="shared" si="83"/>
        <v>3.3838257939619157E-2</v>
      </c>
      <c r="R703" s="9">
        <f t="shared" si="84"/>
        <v>4.9627086146331607E-2</v>
      </c>
      <c r="S703" s="9">
        <f t="shared" si="85"/>
        <v>2.8575315204048345E-2</v>
      </c>
    </row>
    <row r="704" spans="1:19" x14ac:dyDescent="0.35">
      <c r="A704" s="1">
        <v>42303</v>
      </c>
      <c r="B704" s="2">
        <v>15.365699768066406</v>
      </c>
      <c r="C704" s="2"/>
      <c r="E704" s="1">
        <v>42303</v>
      </c>
      <c r="F704" s="2">
        <v>3429.5808999999999</v>
      </c>
      <c r="G704" s="2">
        <v>3.02</v>
      </c>
      <c r="J704" s="1">
        <f t="shared" si="86"/>
        <v>42664</v>
      </c>
      <c r="K704">
        <f t="shared" si="87"/>
        <v>6.2784098410548786E-2</v>
      </c>
      <c r="L704" s="7">
        <f t="shared" si="88"/>
        <v>2.6450999999999999E-2</v>
      </c>
      <c r="M704" s="23">
        <f t="shared" si="89"/>
        <v>3.6333098410548784E-2</v>
      </c>
      <c r="N704" s="9">
        <f t="shared" si="80"/>
        <v>3.9107806112551803E-2</v>
      </c>
      <c r="O704" s="9">
        <f t="shared" si="81"/>
        <v>5.2584178551693317E-3</v>
      </c>
      <c r="P704" s="9">
        <f t="shared" si="82"/>
        <v>4.4366223967721136E-2</v>
      </c>
      <c r="Q704" s="9">
        <f t="shared" si="83"/>
        <v>3.3849388257382471E-2</v>
      </c>
      <c r="R704" s="9">
        <f t="shared" si="84"/>
        <v>4.9624641822890468E-2</v>
      </c>
      <c r="S704" s="9">
        <f t="shared" si="85"/>
        <v>2.8590970402213138E-2</v>
      </c>
    </row>
    <row r="705" spans="1:19" x14ac:dyDescent="0.35">
      <c r="A705" s="1">
        <v>42304</v>
      </c>
      <c r="B705" s="2">
        <v>15.400300025939941</v>
      </c>
      <c r="C705" s="2"/>
      <c r="E705" s="1">
        <v>42304</v>
      </c>
      <c r="F705" s="2">
        <v>3434.3359999999998</v>
      </c>
      <c r="G705" s="2">
        <v>2.98</v>
      </c>
      <c r="J705" s="1">
        <f t="shared" si="86"/>
        <v>42667</v>
      </c>
      <c r="K705">
        <f t="shared" si="87"/>
        <v>6.1988975334136859E-2</v>
      </c>
      <c r="L705" s="7">
        <f t="shared" si="88"/>
        <v>2.6595000000000001E-2</v>
      </c>
      <c r="M705" s="23">
        <f t="shared" si="89"/>
        <v>3.5393975334136858E-2</v>
      </c>
      <c r="N705" s="9">
        <f t="shared" ref="N705:N768" si="90">AVERAGE(M454:M705)</f>
        <v>3.9103792388737124E-2</v>
      </c>
      <c r="O705" s="9">
        <f t="shared" ref="O705:O768" si="91">_xlfn.STDEV.P(M454:M705)</f>
        <v>5.2608644819069333E-3</v>
      </c>
      <c r="P705" s="9">
        <f t="shared" ref="P705:P768" si="92">N705+O705</f>
        <v>4.4364656870644059E-2</v>
      </c>
      <c r="Q705" s="9">
        <f t="shared" ref="Q705:Q768" si="93">N705-O705</f>
        <v>3.3842927906830189E-2</v>
      </c>
      <c r="R705" s="9">
        <f t="shared" ref="R705:R768" si="94">N705+O705*2</f>
        <v>4.9625521352550994E-2</v>
      </c>
      <c r="S705" s="9">
        <f t="shared" ref="S705:S768" si="95">N705-O705*2</f>
        <v>2.8582063424923258E-2</v>
      </c>
    </row>
    <row r="706" spans="1:19" x14ac:dyDescent="0.35">
      <c r="A706" s="1">
        <v>42305</v>
      </c>
      <c r="B706" s="2">
        <v>15.142900466918945</v>
      </c>
      <c r="C706" s="2"/>
      <c r="E706" s="1">
        <v>42305</v>
      </c>
      <c r="F706" s="2">
        <v>3375.1961000000001</v>
      </c>
      <c r="G706" s="2">
        <v>2.9870000000000001</v>
      </c>
      <c r="J706" s="1">
        <f t="shared" si="86"/>
        <v>42668</v>
      </c>
      <c r="K706">
        <f t="shared" si="87"/>
        <v>6.1957870992322389E-2</v>
      </c>
      <c r="L706" s="7">
        <f t="shared" si="88"/>
        <v>2.6859000000000001E-2</v>
      </c>
      <c r="M706" s="23">
        <f t="shared" si="89"/>
        <v>3.5098870992322388E-2</v>
      </c>
      <c r="N706" s="9">
        <f t="shared" si="90"/>
        <v>3.9101464533615078E-2</v>
      </c>
      <c r="O706" s="9">
        <f t="shared" si="91"/>
        <v>5.2625060443163727E-3</v>
      </c>
      <c r="P706" s="9">
        <f t="shared" si="92"/>
        <v>4.4363970577931448E-2</v>
      </c>
      <c r="Q706" s="9">
        <f t="shared" si="93"/>
        <v>3.3838958489298708E-2</v>
      </c>
      <c r="R706" s="9">
        <f t="shared" si="94"/>
        <v>4.9626476622247825E-2</v>
      </c>
      <c r="S706" s="9">
        <f t="shared" si="95"/>
        <v>2.8576452444982331E-2</v>
      </c>
    </row>
    <row r="707" spans="1:19" x14ac:dyDescent="0.35">
      <c r="A707" s="1">
        <v>42306</v>
      </c>
      <c r="B707" s="2">
        <v>16.075199127197266</v>
      </c>
      <c r="C707" s="2"/>
      <c r="E707" s="1">
        <v>42306</v>
      </c>
      <c r="F707" s="2">
        <v>3387.3154</v>
      </c>
      <c r="G707" s="2">
        <v>3.05</v>
      </c>
      <c r="J707" s="1">
        <f t="shared" si="86"/>
        <v>42669</v>
      </c>
      <c r="K707">
        <f t="shared" si="87"/>
        <v>6.2427039778472408E-2</v>
      </c>
      <c r="L707" s="7">
        <f t="shared" si="88"/>
        <v>2.7200000000000002E-2</v>
      </c>
      <c r="M707" s="23">
        <f t="shared" si="89"/>
        <v>3.5227039778472406E-2</v>
      </c>
      <c r="N707" s="9">
        <f t="shared" si="90"/>
        <v>3.9102385519781672E-2</v>
      </c>
      <c r="O707" s="9">
        <f t="shared" si="91"/>
        <v>5.2618075491920133E-3</v>
      </c>
      <c r="P707" s="9">
        <f t="shared" si="92"/>
        <v>4.4364193068973684E-2</v>
      </c>
      <c r="Q707" s="9">
        <f t="shared" si="93"/>
        <v>3.3840577970589661E-2</v>
      </c>
      <c r="R707" s="9">
        <f t="shared" si="94"/>
        <v>4.9626000618165703E-2</v>
      </c>
      <c r="S707" s="9">
        <f t="shared" si="95"/>
        <v>2.8578770421397646E-2</v>
      </c>
    </row>
    <row r="708" spans="1:19" x14ac:dyDescent="0.35">
      <c r="A708" s="1">
        <v>42307</v>
      </c>
      <c r="B708" s="2">
        <v>15.622200012207031</v>
      </c>
      <c r="C708" s="2"/>
      <c r="E708" s="1">
        <v>42307</v>
      </c>
      <c r="F708" s="2">
        <v>3382.5612000000001</v>
      </c>
      <c r="G708" s="2">
        <v>3.06</v>
      </c>
      <c r="J708" s="1">
        <f t="shared" si="86"/>
        <v>42670</v>
      </c>
      <c r="K708">
        <f t="shared" si="87"/>
        <v>6.25058604311024E-2</v>
      </c>
      <c r="L708" s="7">
        <f t="shared" si="88"/>
        <v>2.7067999999999998E-2</v>
      </c>
      <c r="M708" s="23">
        <f t="shared" si="89"/>
        <v>3.5437860431102405E-2</v>
      </c>
      <c r="N708" s="9">
        <f t="shared" si="90"/>
        <v>3.9104599184738992E-2</v>
      </c>
      <c r="O708" s="9">
        <f t="shared" si="91"/>
        <v>5.260147796793597E-3</v>
      </c>
      <c r="P708" s="9">
        <f t="shared" si="92"/>
        <v>4.4364746981532588E-2</v>
      </c>
      <c r="Q708" s="9">
        <f t="shared" si="93"/>
        <v>3.3844451387945396E-2</v>
      </c>
      <c r="R708" s="9">
        <f t="shared" si="94"/>
        <v>4.9624894778326184E-2</v>
      </c>
      <c r="S708" s="9">
        <f t="shared" si="95"/>
        <v>2.85843035911518E-2</v>
      </c>
    </row>
    <row r="709" spans="1:19" x14ac:dyDescent="0.35">
      <c r="A709" s="1">
        <v>42310</v>
      </c>
      <c r="B709" s="2">
        <v>15.394200325012207</v>
      </c>
      <c r="C709" s="2"/>
      <c r="E709" s="1">
        <v>42310</v>
      </c>
      <c r="F709" s="2">
        <v>3325.0846000000001</v>
      </c>
      <c r="G709" s="2">
        <v>3.0525000000000002</v>
      </c>
      <c r="J709" s="1">
        <f t="shared" ref="J709:J772" si="96">A957</f>
        <v>42671</v>
      </c>
      <c r="K709">
        <f t="shared" ref="K709:K772" si="97">1/B957</f>
        <v>6.3382201488445936E-2</v>
      </c>
      <c r="L709" s="7">
        <f t="shared" ref="L709:L772" si="98">G957/100</f>
        <v>2.7027000000000002E-2</v>
      </c>
      <c r="M709" s="23">
        <f t="shared" si="89"/>
        <v>3.6355201488445933E-2</v>
      </c>
      <c r="N709" s="9">
        <f t="shared" si="90"/>
        <v>3.9109446016512443E-2</v>
      </c>
      <c r="O709" s="9">
        <f t="shared" si="91"/>
        <v>5.2570485719644327E-3</v>
      </c>
      <c r="P709" s="9">
        <f t="shared" si="92"/>
        <v>4.4366494588476878E-2</v>
      </c>
      <c r="Q709" s="9">
        <f t="shared" si="93"/>
        <v>3.3852397444548009E-2</v>
      </c>
      <c r="R709" s="9">
        <f t="shared" si="94"/>
        <v>4.9623543160441305E-2</v>
      </c>
      <c r="S709" s="9">
        <f t="shared" si="95"/>
        <v>2.8595348872583578E-2</v>
      </c>
    </row>
    <row r="710" spans="1:19" x14ac:dyDescent="0.35">
      <c r="A710" s="1">
        <v>42311</v>
      </c>
      <c r="B710" s="2">
        <v>15.342900276184082</v>
      </c>
      <c r="C710" s="2"/>
      <c r="E710" s="1">
        <v>42311</v>
      </c>
      <c r="F710" s="2">
        <v>3316.6954000000001</v>
      </c>
      <c r="G710" s="2">
        <v>3.08</v>
      </c>
      <c r="J710" s="1">
        <f t="shared" si="96"/>
        <v>42674</v>
      </c>
      <c r="K710">
        <f t="shared" si="97"/>
        <v>6.4273133356319193E-2</v>
      </c>
      <c r="L710" s="7">
        <f t="shared" si="98"/>
        <v>2.7425000000000001E-2</v>
      </c>
      <c r="M710" s="23">
        <f t="shared" ref="M710:M773" si="99">K710-L710</f>
        <v>3.6848133356319188E-2</v>
      </c>
      <c r="N710" s="9">
        <f t="shared" si="90"/>
        <v>3.9112146756362445E-2</v>
      </c>
      <c r="O710" s="9">
        <f t="shared" si="91"/>
        <v>5.2557111671630444E-3</v>
      </c>
      <c r="P710" s="9">
        <f t="shared" si="92"/>
        <v>4.4367857923525489E-2</v>
      </c>
      <c r="Q710" s="9">
        <f t="shared" si="93"/>
        <v>3.3856435589199402E-2</v>
      </c>
      <c r="R710" s="9">
        <f t="shared" si="94"/>
        <v>4.9623569090688532E-2</v>
      </c>
      <c r="S710" s="9">
        <f t="shared" si="95"/>
        <v>2.8600724422036358E-2</v>
      </c>
    </row>
    <row r="711" spans="1:19" x14ac:dyDescent="0.35">
      <c r="A711" s="1">
        <v>42312</v>
      </c>
      <c r="B711" s="2">
        <v>15.997500419616699</v>
      </c>
      <c r="C711" s="2"/>
      <c r="E711" s="1">
        <v>42312</v>
      </c>
      <c r="F711" s="2">
        <v>3459.6396</v>
      </c>
      <c r="G711" s="2">
        <v>3.1351</v>
      </c>
      <c r="J711" s="1">
        <f t="shared" si="96"/>
        <v>42675</v>
      </c>
      <c r="K711">
        <f t="shared" si="97"/>
        <v>6.3836578514852999E-2</v>
      </c>
      <c r="L711" s="7">
        <f t="shared" si="98"/>
        <v>2.7374999999999997E-2</v>
      </c>
      <c r="M711" s="23">
        <f t="shared" si="99"/>
        <v>3.6461578514853002E-2</v>
      </c>
      <c r="N711" s="9">
        <f t="shared" si="90"/>
        <v>3.9131011641167494E-2</v>
      </c>
      <c r="O711" s="9">
        <f t="shared" si="91"/>
        <v>5.2376002064152697E-3</v>
      </c>
      <c r="P711" s="9">
        <f t="shared" si="92"/>
        <v>4.4368611847582763E-2</v>
      </c>
      <c r="Q711" s="9">
        <f t="shared" si="93"/>
        <v>3.3893411434752226E-2</v>
      </c>
      <c r="R711" s="9">
        <f t="shared" si="94"/>
        <v>4.9606212053998032E-2</v>
      </c>
      <c r="S711" s="9">
        <f t="shared" si="95"/>
        <v>2.8655811228336957E-2</v>
      </c>
    </row>
    <row r="712" spans="1:19" x14ac:dyDescent="0.35">
      <c r="A712" s="1">
        <v>42313</v>
      </c>
      <c r="B712" s="2">
        <v>16.305000305175781</v>
      </c>
      <c r="C712" s="2"/>
      <c r="E712" s="1">
        <v>42313</v>
      </c>
      <c r="F712" s="2">
        <v>3522.8184999999999</v>
      </c>
      <c r="G712" s="2">
        <v>3.1150000000000002</v>
      </c>
      <c r="J712" s="1">
        <f t="shared" si="96"/>
        <v>42676</v>
      </c>
      <c r="K712">
        <f t="shared" si="97"/>
        <v>6.4252488278370753E-2</v>
      </c>
      <c r="L712" s="7">
        <f t="shared" si="98"/>
        <v>2.7372E-2</v>
      </c>
      <c r="M712" s="23">
        <f t="shared" si="99"/>
        <v>3.6880488278370753E-2</v>
      </c>
      <c r="N712" s="9">
        <f t="shared" si="90"/>
        <v>3.9144777583519919E-2</v>
      </c>
      <c r="O712" s="9">
        <f t="shared" si="91"/>
        <v>5.2270977584862512E-3</v>
      </c>
      <c r="P712" s="9">
        <f t="shared" si="92"/>
        <v>4.4371875342006172E-2</v>
      </c>
      <c r="Q712" s="9">
        <f t="shared" si="93"/>
        <v>3.3917679825033666E-2</v>
      </c>
      <c r="R712" s="9">
        <f t="shared" si="94"/>
        <v>4.9598973100492424E-2</v>
      </c>
      <c r="S712" s="9">
        <f t="shared" si="95"/>
        <v>2.8690582066547416E-2</v>
      </c>
    </row>
    <row r="713" spans="1:19" x14ac:dyDescent="0.35">
      <c r="A713" s="1">
        <v>42314</v>
      </c>
      <c r="B713" s="2">
        <v>16.602399826049805</v>
      </c>
      <c r="C713" s="2"/>
      <c r="E713" s="1">
        <v>42314</v>
      </c>
      <c r="F713" s="2">
        <v>3590.0324000000001</v>
      </c>
      <c r="G713" s="2">
        <v>3.125</v>
      </c>
      <c r="J713" s="1">
        <f t="shared" si="96"/>
        <v>42677</v>
      </c>
      <c r="K713">
        <f t="shared" si="97"/>
        <v>6.3190354301348228E-2</v>
      </c>
      <c r="L713" s="7">
        <f t="shared" si="98"/>
        <v>2.7301000000000002E-2</v>
      </c>
      <c r="M713" s="23">
        <f t="shared" si="99"/>
        <v>3.5889354301348222E-2</v>
      </c>
      <c r="N713" s="9">
        <f t="shared" si="90"/>
        <v>3.9150550700425224E-2</v>
      </c>
      <c r="O713" s="9">
        <f t="shared" si="91"/>
        <v>5.2226938348008262E-3</v>
      </c>
      <c r="P713" s="9">
        <f t="shared" si="92"/>
        <v>4.437324453522605E-2</v>
      </c>
      <c r="Q713" s="9">
        <f t="shared" si="93"/>
        <v>3.3927856865624398E-2</v>
      </c>
      <c r="R713" s="9">
        <f t="shared" si="94"/>
        <v>4.9595938370026876E-2</v>
      </c>
      <c r="S713" s="9">
        <f t="shared" si="95"/>
        <v>2.8705163030823572E-2</v>
      </c>
    </row>
    <row r="714" spans="1:19" x14ac:dyDescent="0.35">
      <c r="A714" s="1">
        <v>42317</v>
      </c>
      <c r="B714" s="2">
        <v>16.89539909362793</v>
      </c>
      <c r="C714" s="2"/>
      <c r="E714" s="1">
        <v>42317</v>
      </c>
      <c r="F714" s="2">
        <v>3646.8811000000001</v>
      </c>
      <c r="G714" s="2">
        <v>3.2099000000000002</v>
      </c>
      <c r="J714" s="1">
        <f t="shared" si="96"/>
        <v>42678</v>
      </c>
      <c r="K714">
        <f t="shared" si="97"/>
        <v>6.286659027695507E-2</v>
      </c>
      <c r="L714" s="7">
        <f t="shared" si="98"/>
        <v>2.7339000000000002E-2</v>
      </c>
      <c r="M714" s="23">
        <f t="shared" si="99"/>
        <v>3.5527590276955068E-2</v>
      </c>
      <c r="N714" s="9">
        <f t="shared" si="90"/>
        <v>3.9155117624059169E-2</v>
      </c>
      <c r="O714" s="9">
        <f t="shared" si="91"/>
        <v>5.2190193098566838E-3</v>
      </c>
      <c r="P714" s="9">
        <f t="shared" si="92"/>
        <v>4.4374136933915856E-2</v>
      </c>
      <c r="Q714" s="9">
        <f t="shared" si="93"/>
        <v>3.3936098314202481E-2</v>
      </c>
      <c r="R714" s="9">
        <f t="shared" si="94"/>
        <v>4.9593156243772536E-2</v>
      </c>
      <c r="S714" s="9">
        <f t="shared" si="95"/>
        <v>2.8717079004345801E-2</v>
      </c>
    </row>
    <row r="715" spans="1:19" x14ac:dyDescent="0.35">
      <c r="A715" s="1">
        <v>42318</v>
      </c>
      <c r="B715" s="2">
        <v>16.85420036315918</v>
      </c>
      <c r="C715" s="2"/>
      <c r="E715" s="1">
        <v>42318</v>
      </c>
      <c r="F715" s="2">
        <v>3640.4852999999998</v>
      </c>
      <c r="G715" s="2">
        <v>3.2000999999999999</v>
      </c>
      <c r="J715" s="1">
        <f t="shared" si="96"/>
        <v>42681</v>
      </c>
      <c r="K715">
        <f t="shared" si="97"/>
        <v>6.3466676931967808E-2</v>
      </c>
      <c r="L715" s="7">
        <f t="shared" si="98"/>
        <v>2.7474999999999999E-2</v>
      </c>
      <c r="M715" s="23">
        <f t="shared" si="99"/>
        <v>3.5991676931967809E-2</v>
      </c>
      <c r="N715" s="9">
        <f t="shared" si="90"/>
        <v>3.917429584398175E-2</v>
      </c>
      <c r="O715" s="9">
        <f t="shared" si="91"/>
        <v>5.198439168812026E-3</v>
      </c>
      <c r="P715" s="9">
        <f t="shared" si="92"/>
        <v>4.4372735012793776E-2</v>
      </c>
      <c r="Q715" s="9">
        <f t="shared" si="93"/>
        <v>3.3975856675169724E-2</v>
      </c>
      <c r="R715" s="9">
        <f t="shared" si="94"/>
        <v>4.9571174181605802E-2</v>
      </c>
      <c r="S715" s="9">
        <f t="shared" si="95"/>
        <v>2.8777417506357698E-2</v>
      </c>
    </row>
    <row r="716" spans="1:19" x14ac:dyDescent="0.35">
      <c r="A716" s="1">
        <v>42319</v>
      </c>
      <c r="B716" s="2">
        <v>16.878599166870117</v>
      </c>
      <c r="C716" s="2"/>
      <c r="E716" s="1">
        <v>42319</v>
      </c>
      <c r="F716" s="2">
        <v>3650.2494000000002</v>
      </c>
      <c r="G716" s="2">
        <v>3.1225999999999998</v>
      </c>
      <c r="J716" s="1">
        <f t="shared" si="96"/>
        <v>42682</v>
      </c>
      <c r="K716">
        <f t="shared" si="97"/>
        <v>6.3265110713159406E-2</v>
      </c>
      <c r="L716" s="7">
        <f t="shared" si="98"/>
        <v>2.7633999999999999E-2</v>
      </c>
      <c r="M716" s="23">
        <f t="shared" si="99"/>
        <v>3.5631110713159407E-2</v>
      </c>
      <c r="N716" s="9">
        <f t="shared" si="90"/>
        <v>3.9195923747802945E-2</v>
      </c>
      <c r="O716" s="9">
        <f t="shared" si="91"/>
        <v>5.1722491822013923E-3</v>
      </c>
      <c r="P716" s="9">
        <f t="shared" si="92"/>
        <v>4.4368172930004335E-2</v>
      </c>
      <c r="Q716" s="9">
        <f t="shared" si="93"/>
        <v>3.4023674565601555E-2</v>
      </c>
      <c r="R716" s="9">
        <f t="shared" si="94"/>
        <v>4.9540422112205731E-2</v>
      </c>
      <c r="S716" s="9">
        <f t="shared" si="95"/>
        <v>2.8851425383400159E-2</v>
      </c>
    </row>
    <row r="717" spans="1:19" x14ac:dyDescent="0.35">
      <c r="A717" s="1">
        <v>42320</v>
      </c>
      <c r="B717" s="2">
        <v>16.779499053955078</v>
      </c>
      <c r="C717" s="2"/>
      <c r="E717" s="1">
        <v>42320</v>
      </c>
      <c r="F717" s="2">
        <v>3632.9016000000001</v>
      </c>
      <c r="G717" s="2">
        <v>3.1351</v>
      </c>
      <c r="J717" s="1">
        <f t="shared" si="96"/>
        <v>42683</v>
      </c>
      <c r="K717">
        <f t="shared" si="97"/>
        <v>6.3707251492288119E-2</v>
      </c>
      <c r="L717" s="7">
        <f t="shared" si="98"/>
        <v>2.7650999999999998E-2</v>
      </c>
      <c r="M717" s="23">
        <f t="shared" si="99"/>
        <v>3.6056251492288124E-2</v>
      </c>
      <c r="N717" s="9">
        <f t="shared" si="90"/>
        <v>3.9223995157658911E-2</v>
      </c>
      <c r="O717" s="9">
        <f t="shared" si="91"/>
        <v>5.1358082639841353E-3</v>
      </c>
      <c r="P717" s="9">
        <f t="shared" si="92"/>
        <v>4.4359803421643043E-2</v>
      </c>
      <c r="Q717" s="9">
        <f t="shared" si="93"/>
        <v>3.4088186893674779E-2</v>
      </c>
      <c r="R717" s="9">
        <f t="shared" si="94"/>
        <v>4.9495611685627182E-2</v>
      </c>
      <c r="S717" s="9">
        <f t="shared" si="95"/>
        <v>2.8952378629690641E-2</v>
      </c>
    </row>
    <row r="718" spans="1:19" x14ac:dyDescent="0.35">
      <c r="A718" s="1">
        <v>42321</v>
      </c>
      <c r="B718" s="2">
        <v>16.550899505615234</v>
      </c>
      <c r="C718" s="2"/>
      <c r="E718" s="1">
        <v>42321</v>
      </c>
      <c r="F718" s="2">
        <v>3580.8388</v>
      </c>
      <c r="G718" s="2">
        <v>3.1251000000000002</v>
      </c>
      <c r="J718" s="1">
        <f t="shared" si="96"/>
        <v>42684</v>
      </c>
      <c r="K718">
        <f t="shared" si="97"/>
        <v>6.284604775258204E-2</v>
      </c>
      <c r="L718" s="7">
        <f t="shared" si="98"/>
        <v>2.7926000000000003E-2</v>
      </c>
      <c r="M718" s="23">
        <f t="shared" si="99"/>
        <v>3.4920047752582034E-2</v>
      </c>
      <c r="N718" s="9">
        <f t="shared" si="90"/>
        <v>3.9255071890518307E-2</v>
      </c>
      <c r="O718" s="9">
        <f t="shared" si="91"/>
        <v>5.0857332957629144E-3</v>
      </c>
      <c r="P718" s="9">
        <f t="shared" si="92"/>
        <v>4.4340805186281224E-2</v>
      </c>
      <c r="Q718" s="9">
        <f t="shared" si="93"/>
        <v>3.4169338594755391E-2</v>
      </c>
      <c r="R718" s="9">
        <f t="shared" si="94"/>
        <v>4.9426538482044133E-2</v>
      </c>
      <c r="S718" s="9">
        <f t="shared" si="95"/>
        <v>2.9083605298992479E-2</v>
      </c>
    </row>
    <row r="719" spans="1:19" x14ac:dyDescent="0.35">
      <c r="A719" s="1">
        <v>42324</v>
      </c>
      <c r="B719" s="2">
        <v>16.661199569702148</v>
      </c>
      <c r="C719" s="2"/>
      <c r="E719" s="1">
        <v>42324</v>
      </c>
      <c r="F719" s="2">
        <v>3606.9573999999998</v>
      </c>
      <c r="G719" s="2">
        <v>3.1352000000000002</v>
      </c>
      <c r="J719" s="1">
        <f t="shared" si="96"/>
        <v>42685</v>
      </c>
      <c r="K719">
        <f t="shared" si="97"/>
        <v>6.2320829457755959E-2</v>
      </c>
      <c r="L719" s="7">
        <f t="shared" si="98"/>
        <v>2.8149999999999998E-2</v>
      </c>
      <c r="M719" s="23">
        <f t="shared" si="99"/>
        <v>3.4170829457755958E-2</v>
      </c>
      <c r="N719" s="9">
        <f t="shared" si="90"/>
        <v>3.9282212520717313E-2</v>
      </c>
      <c r="O719" s="9">
        <f t="shared" si="91"/>
        <v>5.0400734890366011E-3</v>
      </c>
      <c r="P719" s="9">
        <f t="shared" si="92"/>
        <v>4.4322286009753915E-2</v>
      </c>
      <c r="Q719" s="9">
        <f t="shared" si="93"/>
        <v>3.4242139031680711E-2</v>
      </c>
      <c r="R719" s="9">
        <f t="shared" si="94"/>
        <v>4.9362359498790517E-2</v>
      </c>
      <c r="S719" s="9">
        <f t="shared" si="95"/>
        <v>2.9202065542644109E-2</v>
      </c>
    </row>
    <row r="720" spans="1:19" x14ac:dyDescent="0.35">
      <c r="A720" s="1">
        <v>42325</v>
      </c>
      <c r="B720" s="2">
        <v>16.657100677490234</v>
      </c>
      <c r="C720" s="2"/>
      <c r="E720" s="1">
        <v>42325</v>
      </c>
      <c r="F720" s="2">
        <v>3604.7950999999998</v>
      </c>
      <c r="G720" s="2">
        <v>3.1252</v>
      </c>
      <c r="J720" s="1">
        <f t="shared" si="96"/>
        <v>42688</v>
      </c>
      <c r="K720">
        <f t="shared" si="97"/>
        <v>6.203974255343344E-2</v>
      </c>
      <c r="L720" s="7">
        <f t="shared" si="98"/>
        <v>2.8576999999999998E-2</v>
      </c>
      <c r="M720" s="23">
        <f t="shared" si="99"/>
        <v>3.3462742553433442E-2</v>
      </c>
      <c r="N720" s="9">
        <f t="shared" si="90"/>
        <v>3.9303808233608906E-2</v>
      </c>
      <c r="O720" s="9">
        <f t="shared" si="91"/>
        <v>5.0032985860760069E-3</v>
      </c>
      <c r="P720" s="9">
        <f t="shared" si="92"/>
        <v>4.4307106819684916E-2</v>
      </c>
      <c r="Q720" s="9">
        <f t="shared" si="93"/>
        <v>3.4300509647532895E-2</v>
      </c>
      <c r="R720" s="9">
        <f t="shared" si="94"/>
        <v>4.931040540576092E-2</v>
      </c>
      <c r="S720" s="9">
        <f t="shared" si="95"/>
        <v>2.9297211061456892E-2</v>
      </c>
    </row>
    <row r="721" spans="1:19" x14ac:dyDescent="0.35">
      <c r="A721" s="1">
        <v>42326</v>
      </c>
      <c r="B721" s="2">
        <v>16.508800506591797</v>
      </c>
      <c r="C721" s="2"/>
      <c r="E721" s="1">
        <v>42326</v>
      </c>
      <c r="F721" s="2">
        <v>3568.4675999999999</v>
      </c>
      <c r="G721" s="2">
        <v>3.1402000000000001</v>
      </c>
      <c r="J721" s="1">
        <f t="shared" si="96"/>
        <v>42689</v>
      </c>
      <c r="K721">
        <f t="shared" si="97"/>
        <v>6.2123376555667513E-2</v>
      </c>
      <c r="L721" s="7">
        <f t="shared" si="98"/>
        <v>2.8500999999999999E-2</v>
      </c>
      <c r="M721" s="23">
        <f t="shared" si="99"/>
        <v>3.3622376555667514E-2</v>
      </c>
      <c r="N721" s="9">
        <f t="shared" si="90"/>
        <v>3.9325144907075921E-2</v>
      </c>
      <c r="O721" s="9">
        <f t="shared" si="91"/>
        <v>4.9674311134420314E-3</v>
      </c>
      <c r="P721" s="9">
        <f t="shared" si="92"/>
        <v>4.4292576020517949E-2</v>
      </c>
      <c r="Q721" s="9">
        <f t="shared" si="93"/>
        <v>3.4357713793633893E-2</v>
      </c>
      <c r="R721" s="9">
        <f t="shared" si="94"/>
        <v>4.9260007133959983E-2</v>
      </c>
      <c r="S721" s="9">
        <f t="shared" si="95"/>
        <v>2.9390282680191858E-2</v>
      </c>
    </row>
    <row r="722" spans="1:19" x14ac:dyDescent="0.35">
      <c r="A722" s="1">
        <v>42327</v>
      </c>
      <c r="B722" s="2">
        <v>16.724000930786133</v>
      </c>
      <c r="C722" s="2"/>
      <c r="E722" s="1">
        <v>42327</v>
      </c>
      <c r="F722" s="2">
        <v>3617.0619999999999</v>
      </c>
      <c r="G722" s="2">
        <v>3.1402000000000001</v>
      </c>
      <c r="J722" s="1">
        <f t="shared" si="96"/>
        <v>42690</v>
      </c>
      <c r="K722">
        <f t="shared" si="97"/>
        <v>6.2153881025525756E-2</v>
      </c>
      <c r="L722" s="7">
        <f t="shared" si="98"/>
        <v>2.8652E-2</v>
      </c>
      <c r="M722" s="23">
        <f t="shared" si="99"/>
        <v>3.3501881025525759E-2</v>
      </c>
      <c r="N722" s="9">
        <f t="shared" si="90"/>
        <v>3.934234016167025E-2</v>
      </c>
      <c r="O722" s="9">
        <f t="shared" si="91"/>
        <v>4.9396660445097983E-3</v>
      </c>
      <c r="P722" s="9">
        <f t="shared" si="92"/>
        <v>4.4282006206180051E-2</v>
      </c>
      <c r="Q722" s="9">
        <f t="shared" si="93"/>
        <v>3.4402674117160449E-2</v>
      </c>
      <c r="R722" s="9">
        <f t="shared" si="94"/>
        <v>4.9221672250689845E-2</v>
      </c>
      <c r="S722" s="9">
        <f t="shared" si="95"/>
        <v>2.9463008072650655E-2</v>
      </c>
    </row>
    <row r="723" spans="1:19" x14ac:dyDescent="0.35">
      <c r="A723" s="1">
        <v>42328</v>
      </c>
      <c r="B723" s="2">
        <v>16.782899856567383</v>
      </c>
      <c r="C723" s="2"/>
      <c r="E723" s="1">
        <v>42328</v>
      </c>
      <c r="F723" s="2">
        <v>3630.4994999999999</v>
      </c>
      <c r="G723" s="2">
        <v>3.1251000000000002</v>
      </c>
      <c r="J723" s="1">
        <f t="shared" si="96"/>
        <v>42691</v>
      </c>
      <c r="K723">
        <f t="shared" si="97"/>
        <v>6.2004355896828442E-2</v>
      </c>
      <c r="L723" s="7">
        <f t="shared" si="98"/>
        <v>2.9055000000000001E-2</v>
      </c>
      <c r="M723" s="23">
        <f t="shared" si="99"/>
        <v>3.2949355896828444E-2</v>
      </c>
      <c r="N723" s="9">
        <f t="shared" si="90"/>
        <v>3.9359330907263818E-2</v>
      </c>
      <c r="O723" s="9">
        <f t="shared" si="91"/>
        <v>4.9101955233538178E-3</v>
      </c>
      <c r="P723" s="9">
        <f t="shared" si="92"/>
        <v>4.4269526430617635E-2</v>
      </c>
      <c r="Q723" s="9">
        <f t="shared" si="93"/>
        <v>3.444913538391E-2</v>
      </c>
      <c r="R723" s="9">
        <f t="shared" si="94"/>
        <v>4.9179721953971453E-2</v>
      </c>
      <c r="S723" s="9">
        <f t="shared" si="95"/>
        <v>2.9538939860556182E-2</v>
      </c>
    </row>
    <row r="724" spans="1:19" x14ac:dyDescent="0.35">
      <c r="A724" s="1">
        <v>42331</v>
      </c>
      <c r="B724" s="2">
        <v>16.698699951171875</v>
      </c>
      <c r="C724" s="2"/>
      <c r="E724" s="1">
        <v>42331</v>
      </c>
      <c r="F724" s="2">
        <v>3610.3195000000001</v>
      </c>
      <c r="G724" s="2">
        <v>3.1301999999999999</v>
      </c>
      <c r="J724" s="1">
        <f t="shared" si="96"/>
        <v>42692</v>
      </c>
      <c r="K724">
        <f t="shared" si="97"/>
        <v>6.2382643164184806E-2</v>
      </c>
      <c r="L724" s="7">
        <f t="shared" si="98"/>
        <v>2.8901E-2</v>
      </c>
      <c r="M724" s="23">
        <f t="shared" si="99"/>
        <v>3.348164316418481E-2</v>
      </c>
      <c r="N724" s="9">
        <f t="shared" si="90"/>
        <v>3.9377978470065557E-2</v>
      </c>
      <c r="O724" s="9">
        <f t="shared" si="91"/>
        <v>4.8788149053352273E-3</v>
      </c>
      <c r="P724" s="9">
        <f t="shared" si="92"/>
        <v>4.4256793375400783E-2</v>
      </c>
      <c r="Q724" s="9">
        <f t="shared" si="93"/>
        <v>3.4499163564730331E-2</v>
      </c>
      <c r="R724" s="9">
        <f t="shared" si="94"/>
        <v>4.9135608280736015E-2</v>
      </c>
      <c r="S724" s="9">
        <f t="shared" si="95"/>
        <v>2.9620348659395102E-2</v>
      </c>
    </row>
    <row r="725" spans="1:19" x14ac:dyDescent="0.35">
      <c r="A725" s="1">
        <v>42332</v>
      </c>
      <c r="B725" s="2">
        <v>16.718099594116211</v>
      </c>
      <c r="C725" s="2"/>
      <c r="E725" s="1">
        <v>42332</v>
      </c>
      <c r="F725" s="2">
        <v>3616.1125000000002</v>
      </c>
      <c r="G725" s="2">
        <v>3.1076999999999999</v>
      </c>
      <c r="J725" s="1">
        <f t="shared" si="96"/>
        <v>42695</v>
      </c>
      <c r="K725">
        <f t="shared" si="97"/>
        <v>6.1851330677546522E-2</v>
      </c>
      <c r="L725" s="7">
        <f t="shared" si="98"/>
        <v>2.8851000000000002E-2</v>
      </c>
      <c r="M725" s="23">
        <f t="shared" si="99"/>
        <v>3.300033067754652E-2</v>
      </c>
      <c r="N725" s="9">
        <f t="shared" si="90"/>
        <v>3.939317123963984E-2</v>
      </c>
      <c r="O725" s="9">
        <f t="shared" si="91"/>
        <v>4.8529011005036633E-3</v>
      </c>
      <c r="P725" s="9">
        <f t="shared" si="92"/>
        <v>4.4246072340143501E-2</v>
      </c>
      <c r="Q725" s="9">
        <f t="shared" si="93"/>
        <v>3.454027013913618E-2</v>
      </c>
      <c r="R725" s="9">
        <f t="shared" si="94"/>
        <v>4.9098973440647169E-2</v>
      </c>
      <c r="S725" s="9">
        <f t="shared" si="95"/>
        <v>2.9687369038632512E-2</v>
      </c>
    </row>
    <row r="726" spans="1:19" x14ac:dyDescent="0.35">
      <c r="A726" s="1">
        <v>42333</v>
      </c>
      <c r="B726" s="2">
        <v>16.859899520874023</v>
      </c>
      <c r="C726" s="2"/>
      <c r="E726" s="1">
        <v>42333</v>
      </c>
      <c r="F726" s="2">
        <v>3647.93</v>
      </c>
      <c r="G726" s="2">
        <v>3.0853000000000002</v>
      </c>
      <c r="J726" s="1">
        <f t="shared" si="96"/>
        <v>42696</v>
      </c>
      <c r="K726">
        <f t="shared" si="97"/>
        <v>6.1260993462695958E-2</v>
      </c>
      <c r="L726" s="7">
        <f t="shared" si="98"/>
        <v>2.8688999999999999E-2</v>
      </c>
      <c r="M726" s="23">
        <f t="shared" si="99"/>
        <v>3.2571993462695958E-2</v>
      </c>
      <c r="N726" s="9">
        <f t="shared" si="90"/>
        <v>3.9409757307928228E-2</v>
      </c>
      <c r="O726" s="9">
        <f t="shared" si="91"/>
        <v>4.8223206386695128E-3</v>
      </c>
      <c r="P726" s="9">
        <f t="shared" si="92"/>
        <v>4.4232077946597739E-2</v>
      </c>
      <c r="Q726" s="9">
        <f t="shared" si="93"/>
        <v>3.4587436669258717E-2</v>
      </c>
      <c r="R726" s="9">
        <f t="shared" si="94"/>
        <v>4.905439858526725E-2</v>
      </c>
      <c r="S726" s="9">
        <f t="shared" si="95"/>
        <v>2.9765116030589202E-2</v>
      </c>
    </row>
    <row r="727" spans="1:19" x14ac:dyDescent="0.35">
      <c r="A727" s="1">
        <v>42334</v>
      </c>
      <c r="B727" s="2">
        <v>16.806800842285156</v>
      </c>
      <c r="C727" s="2"/>
      <c r="E727" s="1">
        <v>42334</v>
      </c>
      <c r="F727" s="2">
        <v>3635.5520999999999</v>
      </c>
      <c r="G727" s="2">
        <v>3.0503</v>
      </c>
      <c r="J727" s="1">
        <f t="shared" si="96"/>
        <v>42697</v>
      </c>
      <c r="K727">
        <f t="shared" si="97"/>
        <v>6.1355339218650017E-2</v>
      </c>
      <c r="L727" s="7">
        <f t="shared" si="98"/>
        <v>2.8451000000000001E-2</v>
      </c>
      <c r="M727" s="23">
        <f t="shared" si="99"/>
        <v>3.2904339218650019E-2</v>
      </c>
      <c r="N727" s="9">
        <f t="shared" si="90"/>
        <v>3.9427895723481564E-2</v>
      </c>
      <c r="O727" s="9">
        <f t="shared" si="91"/>
        <v>4.7891066863019497E-3</v>
      </c>
      <c r="P727" s="9">
        <f t="shared" si="92"/>
        <v>4.4217002409783511E-2</v>
      </c>
      <c r="Q727" s="9">
        <f t="shared" si="93"/>
        <v>3.4638789037179617E-2</v>
      </c>
      <c r="R727" s="9">
        <f t="shared" si="94"/>
        <v>4.9006109096085465E-2</v>
      </c>
      <c r="S727" s="9">
        <f t="shared" si="95"/>
        <v>2.9849682350877663E-2</v>
      </c>
    </row>
    <row r="728" spans="1:19" x14ac:dyDescent="0.35">
      <c r="A728" s="1">
        <v>42335</v>
      </c>
      <c r="B728" s="2">
        <v>15.925200462341309</v>
      </c>
      <c r="C728" s="2"/>
      <c r="E728" s="1">
        <v>42335</v>
      </c>
      <c r="F728" s="2">
        <v>3436.3029999999999</v>
      </c>
      <c r="G728" s="2">
        <v>3.0602999999999998</v>
      </c>
      <c r="J728" s="1">
        <f t="shared" si="96"/>
        <v>42698</v>
      </c>
      <c r="K728">
        <f t="shared" si="97"/>
        <v>6.1310574813535225E-2</v>
      </c>
      <c r="L728" s="7">
        <f t="shared" si="98"/>
        <v>2.8502E-2</v>
      </c>
      <c r="M728" s="23">
        <f t="shared" si="99"/>
        <v>3.2808574813535225E-2</v>
      </c>
      <c r="N728" s="9">
        <f t="shared" si="90"/>
        <v>3.9444664268793346E-2</v>
      </c>
      <c r="O728" s="9">
        <f t="shared" si="91"/>
        <v>4.7584041975492694E-3</v>
      </c>
      <c r="P728" s="9">
        <f t="shared" si="92"/>
        <v>4.4203068466342615E-2</v>
      </c>
      <c r="Q728" s="9">
        <f t="shared" si="93"/>
        <v>3.4686260071244077E-2</v>
      </c>
      <c r="R728" s="9">
        <f t="shared" si="94"/>
        <v>4.8961472663891885E-2</v>
      </c>
      <c r="S728" s="9">
        <f t="shared" si="95"/>
        <v>2.9927855873694807E-2</v>
      </c>
    </row>
    <row r="729" spans="1:19" x14ac:dyDescent="0.35">
      <c r="A729" s="1">
        <v>42338</v>
      </c>
      <c r="B729" s="2">
        <v>15.975899696350098</v>
      </c>
      <c r="C729" s="2"/>
      <c r="E729" s="1">
        <v>42338</v>
      </c>
      <c r="F729" s="2">
        <v>3445.4047999999998</v>
      </c>
      <c r="G729" s="2">
        <v>3.0404</v>
      </c>
      <c r="J729" s="1">
        <f t="shared" si="96"/>
        <v>42699</v>
      </c>
      <c r="K729">
        <f t="shared" si="97"/>
        <v>6.0856493204473561E-2</v>
      </c>
      <c r="L729" s="7">
        <f t="shared" si="98"/>
        <v>2.8650000000000002E-2</v>
      </c>
      <c r="M729" s="23">
        <f t="shared" si="99"/>
        <v>3.2206493204473559E-2</v>
      </c>
      <c r="N729" s="9">
        <f t="shared" si="90"/>
        <v>3.9458426499374442E-2</v>
      </c>
      <c r="O729" s="9">
        <f t="shared" si="91"/>
        <v>4.7323636593457055E-3</v>
      </c>
      <c r="P729" s="9">
        <f t="shared" si="92"/>
        <v>4.4190790158720149E-2</v>
      </c>
      <c r="Q729" s="9">
        <f t="shared" si="93"/>
        <v>3.4726062840028736E-2</v>
      </c>
      <c r="R729" s="9">
        <f t="shared" si="94"/>
        <v>4.8923153818065855E-2</v>
      </c>
      <c r="S729" s="9">
        <f t="shared" si="95"/>
        <v>2.999369918068303E-2</v>
      </c>
    </row>
    <row r="730" spans="1:19" x14ac:dyDescent="0.35">
      <c r="A730" s="1">
        <v>42339</v>
      </c>
      <c r="B730" s="2">
        <v>16.009199142456055</v>
      </c>
      <c r="C730" s="2"/>
      <c r="E730" s="1">
        <v>42339</v>
      </c>
      <c r="F730" s="2">
        <v>3456.3085000000001</v>
      </c>
      <c r="G730" s="2">
        <v>3.0503999999999998</v>
      </c>
      <c r="J730" s="1">
        <f t="shared" si="96"/>
        <v>42702</v>
      </c>
      <c r="K730">
        <f t="shared" si="97"/>
        <v>6.0562746254767416E-2</v>
      </c>
      <c r="L730" s="7">
        <f t="shared" si="98"/>
        <v>2.8502E-2</v>
      </c>
      <c r="M730" s="23">
        <f t="shared" si="99"/>
        <v>3.2060746254767417E-2</v>
      </c>
      <c r="N730" s="9">
        <f t="shared" si="90"/>
        <v>3.9472717815865969E-2</v>
      </c>
      <c r="O730" s="9">
        <f t="shared" si="91"/>
        <v>4.7044816364815376E-3</v>
      </c>
      <c r="P730" s="9">
        <f t="shared" si="92"/>
        <v>4.4177199452347507E-2</v>
      </c>
      <c r="Q730" s="9">
        <f t="shared" si="93"/>
        <v>3.4768236179384432E-2</v>
      </c>
      <c r="R730" s="9">
        <f t="shared" si="94"/>
        <v>4.8881681088829045E-2</v>
      </c>
      <c r="S730" s="9">
        <f t="shared" si="95"/>
        <v>3.0063754542902894E-2</v>
      </c>
    </row>
    <row r="731" spans="1:19" x14ac:dyDescent="0.35">
      <c r="A731" s="1">
        <v>42340</v>
      </c>
      <c r="B731" s="2">
        <v>16.431900024414063</v>
      </c>
      <c r="C731" s="2"/>
      <c r="E731" s="1">
        <v>42340</v>
      </c>
      <c r="F731" s="2">
        <v>3536.9050999999999</v>
      </c>
      <c r="G731" s="2">
        <v>3.0453999999999999</v>
      </c>
      <c r="J731" s="1">
        <f t="shared" si="96"/>
        <v>42703</v>
      </c>
      <c r="K731">
        <f t="shared" si="97"/>
        <v>6.0420407975584206E-2</v>
      </c>
      <c r="L731" s="7">
        <f t="shared" si="98"/>
        <v>2.8906000000000001E-2</v>
      </c>
      <c r="M731" s="23">
        <f t="shared" si="99"/>
        <v>3.1514407975584205E-2</v>
      </c>
      <c r="N731" s="9">
        <f t="shared" si="90"/>
        <v>3.9482708627993739E-2</v>
      </c>
      <c r="O731" s="9">
        <f t="shared" si="91"/>
        <v>4.6848558121174158E-3</v>
      </c>
      <c r="P731" s="9">
        <f t="shared" si="92"/>
        <v>4.4167564440111155E-2</v>
      </c>
      <c r="Q731" s="9">
        <f t="shared" si="93"/>
        <v>3.4797852815876322E-2</v>
      </c>
      <c r="R731" s="9">
        <f t="shared" si="94"/>
        <v>4.8852420252228572E-2</v>
      </c>
      <c r="S731" s="9">
        <f t="shared" si="95"/>
        <v>3.0112997003758905E-2</v>
      </c>
    </row>
    <row r="732" spans="1:19" x14ac:dyDescent="0.35">
      <c r="A732" s="1">
        <v>42341</v>
      </c>
      <c r="B732" s="2">
        <v>16.67140007019043</v>
      </c>
      <c r="C732" s="2"/>
      <c r="E732" s="1">
        <v>42341</v>
      </c>
      <c r="F732" s="2">
        <v>3584.8236999999999</v>
      </c>
      <c r="G732" s="2">
        <v>3.0304000000000002</v>
      </c>
      <c r="J732" s="1">
        <f t="shared" si="96"/>
        <v>42704</v>
      </c>
      <c r="K732">
        <f t="shared" si="97"/>
        <v>6.1194645328470333E-2</v>
      </c>
      <c r="L732" s="7">
        <f t="shared" si="98"/>
        <v>2.9502E-2</v>
      </c>
      <c r="M732" s="23">
        <f t="shared" si="99"/>
        <v>3.1692645328470333E-2</v>
      </c>
      <c r="N732" s="9">
        <f t="shared" si="90"/>
        <v>3.9480732783783425E-2</v>
      </c>
      <c r="O732" s="9">
        <f t="shared" si="91"/>
        <v>4.6880347888321201E-3</v>
      </c>
      <c r="P732" s="9">
        <f t="shared" si="92"/>
        <v>4.4168767572615543E-2</v>
      </c>
      <c r="Q732" s="9">
        <f t="shared" si="93"/>
        <v>3.4792697994951306E-2</v>
      </c>
      <c r="R732" s="9">
        <f t="shared" si="94"/>
        <v>4.8856802361447668E-2</v>
      </c>
      <c r="S732" s="9">
        <f t="shared" si="95"/>
        <v>3.0104663206119184E-2</v>
      </c>
    </row>
    <row r="733" spans="1:19" x14ac:dyDescent="0.35">
      <c r="A733" s="1">
        <v>42342</v>
      </c>
      <c r="B733" s="2">
        <v>16.364599227905273</v>
      </c>
      <c r="C733" s="2"/>
      <c r="E733" s="1">
        <v>42342</v>
      </c>
      <c r="F733" s="2">
        <v>3524.9920000000002</v>
      </c>
      <c r="G733" s="2">
        <v>3.0253999999999999</v>
      </c>
      <c r="J733" s="1">
        <f t="shared" si="96"/>
        <v>42705</v>
      </c>
      <c r="K733">
        <f t="shared" si="97"/>
        <v>6.0776233317452091E-2</v>
      </c>
      <c r="L733" s="7">
        <f t="shared" si="98"/>
        <v>2.9892999999999999E-2</v>
      </c>
      <c r="M733" s="23">
        <f t="shared" si="99"/>
        <v>3.0883233317452092E-2</v>
      </c>
      <c r="N733" s="9">
        <f t="shared" si="90"/>
        <v>3.9475546075408471E-2</v>
      </c>
      <c r="O733" s="9">
        <f t="shared" si="91"/>
        <v>4.6968126888879032E-3</v>
      </c>
      <c r="P733" s="9">
        <f t="shared" si="92"/>
        <v>4.4172358764296371E-2</v>
      </c>
      <c r="Q733" s="9">
        <f t="shared" si="93"/>
        <v>3.4778733386520572E-2</v>
      </c>
      <c r="R733" s="9">
        <f t="shared" si="94"/>
        <v>4.8869171453184278E-2</v>
      </c>
      <c r="S733" s="9">
        <f t="shared" si="95"/>
        <v>3.0081920697632665E-2</v>
      </c>
    </row>
    <row r="734" spans="1:19" x14ac:dyDescent="0.35">
      <c r="A734" s="1">
        <v>42345</v>
      </c>
      <c r="B734" s="2">
        <v>16.404699325561523</v>
      </c>
      <c r="C734" s="2"/>
      <c r="E734" s="1">
        <v>42345</v>
      </c>
      <c r="F734" s="2">
        <v>3536.9272000000001</v>
      </c>
      <c r="G734" s="2">
        <v>3.028</v>
      </c>
      <c r="J734" s="1">
        <f t="shared" si="96"/>
        <v>42706</v>
      </c>
      <c r="K734">
        <f t="shared" si="97"/>
        <v>6.1145622045862949E-2</v>
      </c>
      <c r="L734" s="7">
        <f t="shared" si="98"/>
        <v>2.9895000000000001E-2</v>
      </c>
      <c r="M734" s="23">
        <f t="shared" si="99"/>
        <v>3.1250622045862944E-2</v>
      </c>
      <c r="N734" s="9">
        <f t="shared" si="90"/>
        <v>3.9472730740280473E-2</v>
      </c>
      <c r="O734" s="9">
        <f t="shared" si="91"/>
        <v>4.7015269820860454E-3</v>
      </c>
      <c r="P734" s="9">
        <f t="shared" si="92"/>
        <v>4.4174257722366522E-2</v>
      </c>
      <c r="Q734" s="9">
        <f t="shared" si="93"/>
        <v>3.4771203758194424E-2</v>
      </c>
      <c r="R734" s="9">
        <f t="shared" si="94"/>
        <v>4.8875784704452564E-2</v>
      </c>
      <c r="S734" s="9">
        <f t="shared" si="95"/>
        <v>3.0069676776108382E-2</v>
      </c>
    </row>
    <row r="735" spans="1:19" x14ac:dyDescent="0.35">
      <c r="A735" s="1">
        <v>42346</v>
      </c>
      <c r="B735" s="2">
        <v>16.108600616455078</v>
      </c>
      <c r="C735" s="2"/>
      <c r="E735" s="1">
        <v>42346</v>
      </c>
      <c r="F735" s="2">
        <v>3470.0698000000002</v>
      </c>
      <c r="G735" s="2">
        <v>3.0005000000000002</v>
      </c>
      <c r="J735" s="1">
        <f t="shared" si="96"/>
        <v>42709</v>
      </c>
      <c r="K735">
        <f t="shared" si="97"/>
        <v>6.1831446190786753E-2</v>
      </c>
      <c r="L735" s="7">
        <f t="shared" si="98"/>
        <v>3.0301999999999999E-2</v>
      </c>
      <c r="M735" s="23">
        <f t="shared" si="99"/>
        <v>3.152944619078675E-2</v>
      </c>
      <c r="N735" s="9">
        <f t="shared" si="90"/>
        <v>3.9477199832617063E-2</v>
      </c>
      <c r="O735" s="9">
        <f t="shared" si="91"/>
        <v>4.6934320389381192E-3</v>
      </c>
      <c r="P735" s="9">
        <f t="shared" si="92"/>
        <v>4.4170631871555184E-2</v>
      </c>
      <c r="Q735" s="9">
        <f t="shared" si="93"/>
        <v>3.4783767793678942E-2</v>
      </c>
      <c r="R735" s="9">
        <f t="shared" si="94"/>
        <v>4.8864063910493305E-2</v>
      </c>
      <c r="S735" s="9">
        <f t="shared" si="95"/>
        <v>3.0090335754740825E-2</v>
      </c>
    </row>
    <row r="736" spans="1:19" x14ac:dyDescent="0.35">
      <c r="A736" s="1">
        <v>42347</v>
      </c>
      <c r="B736" s="2">
        <v>16.129199981689453</v>
      </c>
      <c r="C736" s="2"/>
      <c r="E736" s="1">
        <v>42347</v>
      </c>
      <c r="F736" s="2">
        <v>3472.4394000000002</v>
      </c>
      <c r="G736" s="2">
        <v>2.9967999999999999</v>
      </c>
      <c r="J736" s="1">
        <f t="shared" si="96"/>
        <v>42710</v>
      </c>
      <c r="K736">
        <f t="shared" si="97"/>
        <v>6.1945587300852131E-2</v>
      </c>
      <c r="L736" s="7">
        <f t="shared" si="98"/>
        <v>3.1150999999999998E-2</v>
      </c>
      <c r="M736" s="23">
        <f t="shared" si="99"/>
        <v>3.0794587300852133E-2</v>
      </c>
      <c r="N736" s="9">
        <f t="shared" si="90"/>
        <v>3.9481626906884559E-2</v>
      </c>
      <c r="O736" s="9">
        <f t="shared" si="91"/>
        <v>4.6847058199529102E-3</v>
      </c>
      <c r="P736" s="9">
        <f t="shared" si="92"/>
        <v>4.4166332726837468E-2</v>
      </c>
      <c r="Q736" s="9">
        <f t="shared" si="93"/>
        <v>3.4796921086931651E-2</v>
      </c>
      <c r="R736" s="9">
        <f t="shared" si="94"/>
        <v>4.8851038546790376E-2</v>
      </c>
      <c r="S736" s="9">
        <f t="shared" si="95"/>
        <v>3.0112215266978739E-2</v>
      </c>
    </row>
    <row r="737" spans="1:19" x14ac:dyDescent="0.35">
      <c r="A737" s="1">
        <v>42348</v>
      </c>
      <c r="B737" s="2">
        <v>16.048999786376953</v>
      </c>
      <c r="C737" s="2"/>
      <c r="E737" s="1">
        <v>42348</v>
      </c>
      <c r="F737" s="2">
        <v>3455.4951000000001</v>
      </c>
      <c r="G737" s="2">
        <v>3.0017999999999998</v>
      </c>
      <c r="J737" s="1">
        <f t="shared" si="96"/>
        <v>42711</v>
      </c>
      <c r="K737">
        <f t="shared" si="97"/>
        <v>6.153353578169566E-2</v>
      </c>
      <c r="L737" s="7">
        <f t="shared" si="98"/>
        <v>3.0876999999999998E-2</v>
      </c>
      <c r="M737" s="23">
        <f t="shared" si="99"/>
        <v>3.0656535781695662E-2</v>
      </c>
      <c r="N737" s="9">
        <f t="shared" si="90"/>
        <v>3.9480845241571069E-2</v>
      </c>
      <c r="O737" s="9">
        <f t="shared" si="91"/>
        <v>4.6861616032286982E-3</v>
      </c>
      <c r="P737" s="9">
        <f t="shared" si="92"/>
        <v>4.4167006844799767E-2</v>
      </c>
      <c r="Q737" s="9">
        <f t="shared" si="93"/>
        <v>3.4794683638342372E-2</v>
      </c>
      <c r="R737" s="9">
        <f t="shared" si="94"/>
        <v>4.8853168448028464E-2</v>
      </c>
      <c r="S737" s="9">
        <f t="shared" si="95"/>
        <v>3.0108522035113675E-2</v>
      </c>
    </row>
    <row r="738" spans="1:19" x14ac:dyDescent="0.35">
      <c r="A738" s="1">
        <v>42349</v>
      </c>
      <c r="B738" s="2">
        <v>15.951899528503418</v>
      </c>
      <c r="C738" s="2"/>
      <c r="E738" s="1">
        <v>42349</v>
      </c>
      <c r="F738" s="2">
        <v>3434.5812999999998</v>
      </c>
      <c r="G738" s="2">
        <v>2.9931000000000001</v>
      </c>
      <c r="J738" s="1">
        <f t="shared" si="96"/>
        <v>42712</v>
      </c>
      <c r="K738">
        <f t="shared" si="97"/>
        <v>6.1639736825336286E-2</v>
      </c>
      <c r="L738" s="7">
        <f t="shared" si="98"/>
        <v>3.0752999999999999E-2</v>
      </c>
      <c r="M738" s="23">
        <f t="shared" si="99"/>
        <v>3.0886736825336287E-2</v>
      </c>
      <c r="N738" s="9">
        <f t="shared" si="90"/>
        <v>3.9481672996626471E-2</v>
      </c>
      <c r="O738" s="9">
        <f t="shared" si="91"/>
        <v>4.6846248076078834E-3</v>
      </c>
      <c r="P738" s="9">
        <f t="shared" si="92"/>
        <v>4.4166297804234353E-2</v>
      </c>
      <c r="Q738" s="9">
        <f t="shared" si="93"/>
        <v>3.479704818901859E-2</v>
      </c>
      <c r="R738" s="9">
        <f t="shared" si="94"/>
        <v>4.8850922611842235E-2</v>
      </c>
      <c r="S738" s="9">
        <f t="shared" si="95"/>
        <v>3.0112423381410704E-2</v>
      </c>
    </row>
    <row r="739" spans="1:19" x14ac:dyDescent="0.35">
      <c r="A739" s="1">
        <v>42352</v>
      </c>
      <c r="B739" s="2">
        <v>16.357200622558594</v>
      </c>
      <c r="C739" s="2"/>
      <c r="E739" s="1">
        <v>42352</v>
      </c>
      <c r="F739" s="2">
        <v>3520.6682000000001</v>
      </c>
      <c r="G739" s="2">
        <v>3.0306000000000002</v>
      </c>
      <c r="J739" s="1">
        <f t="shared" si="96"/>
        <v>42713</v>
      </c>
      <c r="K739">
        <f t="shared" si="97"/>
        <v>6.1186032553394873E-2</v>
      </c>
      <c r="L739" s="7">
        <f t="shared" si="98"/>
        <v>3.0853000000000002E-2</v>
      </c>
      <c r="M739" s="23">
        <f t="shared" si="99"/>
        <v>3.0333032553394871E-2</v>
      </c>
      <c r="N739" s="9">
        <f t="shared" si="90"/>
        <v>3.947476582879459E-2</v>
      </c>
      <c r="O739" s="9">
        <f t="shared" si="91"/>
        <v>4.6968097267441515E-3</v>
      </c>
      <c r="P739" s="9">
        <f t="shared" si="92"/>
        <v>4.4171575555538745E-2</v>
      </c>
      <c r="Q739" s="9">
        <f t="shared" si="93"/>
        <v>3.4777956102050436E-2</v>
      </c>
      <c r="R739" s="9">
        <f t="shared" si="94"/>
        <v>4.8868385282282892E-2</v>
      </c>
      <c r="S739" s="9">
        <f t="shared" si="95"/>
        <v>3.0081146375306289E-2</v>
      </c>
    </row>
    <row r="740" spans="1:19" x14ac:dyDescent="0.35">
      <c r="A740" s="1">
        <v>42353</v>
      </c>
      <c r="B740" s="2">
        <v>16.285900115966797</v>
      </c>
      <c r="C740" s="2"/>
      <c r="E740" s="1">
        <v>42353</v>
      </c>
      <c r="F740" s="2">
        <v>3510.3539999999998</v>
      </c>
      <c r="G740" s="2">
        <v>3.0156999999999998</v>
      </c>
      <c r="J740" s="1">
        <f t="shared" si="96"/>
        <v>42716</v>
      </c>
      <c r="K740">
        <f t="shared" si="97"/>
        <v>6.2570390316655428E-2</v>
      </c>
      <c r="L740" s="7">
        <f t="shared" si="98"/>
        <v>3.1458E-2</v>
      </c>
      <c r="M740" s="23">
        <f t="shared" si="99"/>
        <v>3.1112390316655428E-2</v>
      </c>
      <c r="N740" s="9">
        <f t="shared" si="90"/>
        <v>3.947111914244366E-2</v>
      </c>
      <c r="O740" s="9">
        <f t="shared" si="91"/>
        <v>4.7029402563951309E-3</v>
      </c>
      <c r="P740" s="9">
        <f t="shared" si="92"/>
        <v>4.417405939883879E-2</v>
      </c>
      <c r="Q740" s="9">
        <f t="shared" si="93"/>
        <v>3.476817888604853E-2</v>
      </c>
      <c r="R740" s="9">
        <f t="shared" si="94"/>
        <v>4.887699965523392E-2</v>
      </c>
      <c r="S740" s="9">
        <f t="shared" si="95"/>
        <v>3.00652386296534E-2</v>
      </c>
    </row>
    <row r="741" spans="1:19" x14ac:dyDescent="0.35">
      <c r="A741" s="1">
        <v>42354</v>
      </c>
      <c r="B741" s="2">
        <v>16.327999114990234</v>
      </c>
      <c r="C741" s="2"/>
      <c r="E741" s="1">
        <v>42354</v>
      </c>
      <c r="F741" s="2">
        <v>3516.1867000000002</v>
      </c>
      <c r="G741" s="2">
        <v>3.0007000000000001</v>
      </c>
      <c r="J741" s="1">
        <f t="shared" si="96"/>
        <v>42717</v>
      </c>
      <c r="K741">
        <f t="shared" si="97"/>
        <v>6.2598984746118178E-2</v>
      </c>
      <c r="L741" s="7">
        <f t="shared" si="98"/>
        <v>3.1863000000000002E-2</v>
      </c>
      <c r="M741" s="23">
        <f t="shared" si="99"/>
        <v>3.0735984746118175E-2</v>
      </c>
      <c r="N741" s="9">
        <f t="shared" si="90"/>
        <v>3.946494773678811E-2</v>
      </c>
      <c r="O741" s="9">
        <f t="shared" si="91"/>
        <v>4.713366880497236E-3</v>
      </c>
      <c r="P741" s="9">
        <f t="shared" si="92"/>
        <v>4.4178314617285344E-2</v>
      </c>
      <c r="Q741" s="9">
        <f t="shared" si="93"/>
        <v>3.4751580856290876E-2</v>
      </c>
      <c r="R741" s="9">
        <f t="shared" si="94"/>
        <v>4.8891681497782585E-2</v>
      </c>
      <c r="S741" s="9">
        <f t="shared" si="95"/>
        <v>3.0038213975793638E-2</v>
      </c>
    </row>
    <row r="742" spans="1:19" x14ac:dyDescent="0.35">
      <c r="A742" s="1">
        <v>42355</v>
      </c>
      <c r="B742" s="2">
        <v>16.605899810791016</v>
      </c>
      <c r="C742" s="2"/>
      <c r="E742" s="1">
        <v>42355</v>
      </c>
      <c r="F742" s="2">
        <v>3579.9989999999998</v>
      </c>
      <c r="G742" s="2">
        <v>2.9857</v>
      </c>
      <c r="J742" s="1">
        <f t="shared" si="96"/>
        <v>42718</v>
      </c>
      <c r="K742">
        <f t="shared" si="97"/>
        <v>6.2846439487310918E-2</v>
      </c>
      <c r="L742" s="7">
        <f t="shared" si="98"/>
        <v>3.2185999999999999E-2</v>
      </c>
      <c r="M742" s="23">
        <f t="shared" si="99"/>
        <v>3.0660439487310918E-2</v>
      </c>
      <c r="N742" s="9">
        <f t="shared" si="90"/>
        <v>3.945662623067709E-2</v>
      </c>
      <c r="O742" s="9">
        <f t="shared" si="91"/>
        <v>4.7270330314260079E-3</v>
      </c>
      <c r="P742" s="9">
        <f t="shared" si="92"/>
        <v>4.4183659262103096E-2</v>
      </c>
      <c r="Q742" s="9">
        <f t="shared" si="93"/>
        <v>3.4729593199251084E-2</v>
      </c>
      <c r="R742" s="9">
        <f t="shared" si="94"/>
        <v>4.8910692293529109E-2</v>
      </c>
      <c r="S742" s="9">
        <f t="shared" si="95"/>
        <v>3.0002560167825074E-2</v>
      </c>
    </row>
    <row r="743" spans="1:19" x14ac:dyDescent="0.35">
      <c r="A743" s="1">
        <v>42356</v>
      </c>
      <c r="B743" s="2">
        <v>16.635599136352539</v>
      </c>
      <c r="C743" s="2"/>
      <c r="E743" s="1">
        <v>42356</v>
      </c>
      <c r="F743" s="2">
        <v>3578.9639999999999</v>
      </c>
      <c r="G743" s="2">
        <v>2.9407999999999999</v>
      </c>
      <c r="J743" s="1">
        <f t="shared" si="96"/>
        <v>42719</v>
      </c>
      <c r="K743">
        <f t="shared" si="97"/>
        <v>6.3458622500003781E-2</v>
      </c>
      <c r="L743" s="7">
        <f t="shared" si="98"/>
        <v>3.3315000000000004E-2</v>
      </c>
      <c r="M743" s="23">
        <f t="shared" si="99"/>
        <v>3.0143622500003776E-2</v>
      </c>
      <c r="N743" s="9">
        <f t="shared" si="90"/>
        <v>3.9453905862504017E-2</v>
      </c>
      <c r="O743" s="9">
        <f t="shared" si="91"/>
        <v>4.7321917307019176E-3</v>
      </c>
      <c r="P743" s="9">
        <f t="shared" si="92"/>
        <v>4.4186097593205936E-2</v>
      </c>
      <c r="Q743" s="9">
        <f t="shared" si="93"/>
        <v>3.4721714131802098E-2</v>
      </c>
      <c r="R743" s="9">
        <f t="shared" si="94"/>
        <v>4.8918289323907849E-2</v>
      </c>
      <c r="S743" s="9">
        <f t="shared" si="95"/>
        <v>2.9989522401100182E-2</v>
      </c>
    </row>
    <row r="744" spans="1:19" x14ac:dyDescent="0.35">
      <c r="A744" s="1">
        <v>42359</v>
      </c>
      <c r="B744" s="2">
        <v>16.934499740600586</v>
      </c>
      <c r="C744" s="2"/>
      <c r="E744" s="1">
        <v>42359</v>
      </c>
      <c r="F744" s="2">
        <v>3642.4720000000002</v>
      </c>
      <c r="G744" s="2">
        <v>2.8811</v>
      </c>
      <c r="J744" s="1">
        <f t="shared" si="96"/>
        <v>42720</v>
      </c>
      <c r="K744">
        <f t="shared" si="97"/>
        <v>6.3400684750323108E-2</v>
      </c>
      <c r="L744" s="7">
        <f t="shared" si="98"/>
        <v>3.2802999999999999E-2</v>
      </c>
      <c r="M744" s="23">
        <f t="shared" si="99"/>
        <v>3.0597684750323109E-2</v>
      </c>
      <c r="N744" s="9">
        <f t="shared" si="90"/>
        <v>3.9451333944341672E-2</v>
      </c>
      <c r="O744" s="9">
        <f t="shared" si="91"/>
        <v>4.7368259407468572E-3</v>
      </c>
      <c r="P744" s="9">
        <f t="shared" si="92"/>
        <v>4.4188159885088528E-2</v>
      </c>
      <c r="Q744" s="9">
        <f t="shared" si="93"/>
        <v>3.4714508003594817E-2</v>
      </c>
      <c r="R744" s="9">
        <f t="shared" si="94"/>
        <v>4.892498582583539E-2</v>
      </c>
      <c r="S744" s="9">
        <f t="shared" si="95"/>
        <v>2.9977682062847958E-2</v>
      </c>
    </row>
    <row r="745" spans="1:19" x14ac:dyDescent="0.35">
      <c r="A745" s="1">
        <v>42360</v>
      </c>
      <c r="B745" s="2">
        <v>16.962900161743164</v>
      </c>
      <c r="C745" s="2"/>
      <c r="E745" s="1">
        <v>42360</v>
      </c>
      <c r="F745" s="2">
        <v>3651.7669999999998</v>
      </c>
      <c r="G745" s="2">
        <v>2.8610000000000002</v>
      </c>
      <c r="J745" s="1">
        <f t="shared" si="96"/>
        <v>42723</v>
      </c>
      <c r="K745">
        <f t="shared" si="97"/>
        <v>6.3490852500156375E-2</v>
      </c>
      <c r="L745" s="7">
        <f t="shared" si="98"/>
        <v>3.3315999999999998E-2</v>
      </c>
      <c r="M745" s="23">
        <f t="shared" si="99"/>
        <v>3.0174852500156377E-2</v>
      </c>
      <c r="N745" s="9">
        <f t="shared" si="90"/>
        <v>3.9447117123645264E-2</v>
      </c>
      <c r="O745" s="9">
        <f t="shared" si="91"/>
        <v>4.7446028044392744E-3</v>
      </c>
      <c r="P745" s="9">
        <f t="shared" si="92"/>
        <v>4.4191719928084537E-2</v>
      </c>
      <c r="Q745" s="9">
        <f t="shared" si="93"/>
        <v>3.4702514319205992E-2</v>
      </c>
      <c r="R745" s="9">
        <f t="shared" si="94"/>
        <v>4.893632273252381E-2</v>
      </c>
      <c r="S745" s="9">
        <f t="shared" si="95"/>
        <v>2.9957911514766716E-2</v>
      </c>
    </row>
    <row r="746" spans="1:19" x14ac:dyDescent="0.35">
      <c r="A746" s="1">
        <v>42361</v>
      </c>
      <c r="B746" s="2">
        <v>16.910100936889648</v>
      </c>
      <c r="C746" s="2"/>
      <c r="E746" s="1">
        <v>42361</v>
      </c>
      <c r="F746" s="2">
        <v>3636.0889999999999</v>
      </c>
      <c r="G746" s="2">
        <v>2.8460000000000001</v>
      </c>
      <c r="J746" s="1">
        <f t="shared" si="96"/>
        <v>42724</v>
      </c>
      <c r="K746">
        <f t="shared" si="97"/>
        <v>6.3754775257449395E-2</v>
      </c>
      <c r="L746" s="7">
        <f t="shared" si="98"/>
        <v>3.3738999999999998E-2</v>
      </c>
      <c r="M746" s="23">
        <f t="shared" si="99"/>
        <v>3.0015775257449397E-2</v>
      </c>
      <c r="N746" s="9">
        <f t="shared" si="90"/>
        <v>3.9445740988937543E-2</v>
      </c>
      <c r="O746" s="9">
        <f t="shared" si="91"/>
        <v>4.7472870407985869E-3</v>
      </c>
      <c r="P746" s="9">
        <f t="shared" si="92"/>
        <v>4.4193028029736132E-2</v>
      </c>
      <c r="Q746" s="9">
        <f t="shared" si="93"/>
        <v>3.4698453948138953E-2</v>
      </c>
      <c r="R746" s="9">
        <f t="shared" si="94"/>
        <v>4.8940315070534715E-2</v>
      </c>
      <c r="S746" s="9">
        <f t="shared" si="95"/>
        <v>2.9951166907340371E-2</v>
      </c>
    </row>
    <row r="747" spans="1:19" x14ac:dyDescent="0.35">
      <c r="A747" s="1">
        <v>42362</v>
      </c>
      <c r="B747" s="2">
        <v>16.814300537109375</v>
      </c>
      <c r="C747" s="2"/>
      <c r="E747" s="1">
        <v>42362</v>
      </c>
      <c r="F747" s="2">
        <v>3612.4850000000001</v>
      </c>
      <c r="G747" s="2">
        <v>2.8010000000000002</v>
      </c>
      <c r="J747" s="1">
        <f t="shared" si="96"/>
        <v>42725</v>
      </c>
      <c r="K747">
        <f t="shared" si="97"/>
        <v>6.3040968489195159E-2</v>
      </c>
      <c r="L747" s="7">
        <f t="shared" si="98"/>
        <v>3.2814999999999997E-2</v>
      </c>
      <c r="M747" s="23">
        <f t="shared" si="99"/>
        <v>3.0225968489195162E-2</v>
      </c>
      <c r="N747" s="9">
        <f t="shared" si="90"/>
        <v>3.9443843832228681E-2</v>
      </c>
      <c r="O747" s="9">
        <f t="shared" si="91"/>
        <v>4.7508742727768597E-3</v>
      </c>
      <c r="P747" s="9">
        <f t="shared" si="92"/>
        <v>4.419471810500554E-2</v>
      </c>
      <c r="Q747" s="9">
        <f t="shared" si="93"/>
        <v>3.4692969559451822E-2</v>
      </c>
      <c r="R747" s="9">
        <f t="shared" si="94"/>
        <v>4.8945592377782399E-2</v>
      </c>
      <c r="S747" s="9">
        <f t="shared" si="95"/>
        <v>2.9942095286674963E-2</v>
      </c>
    </row>
    <row r="748" spans="1:19" x14ac:dyDescent="0.35">
      <c r="A748" s="1">
        <v>42363</v>
      </c>
      <c r="B748" s="2">
        <v>16.877099990844727</v>
      </c>
      <c r="C748" s="2"/>
      <c r="E748" s="1">
        <v>42363</v>
      </c>
      <c r="F748" s="2">
        <v>3627.9140000000002</v>
      </c>
      <c r="G748" s="2">
        <v>2.8060999999999998</v>
      </c>
      <c r="J748" s="1">
        <f t="shared" si="96"/>
        <v>42726</v>
      </c>
      <c r="K748">
        <f t="shared" si="97"/>
        <v>6.2998873912912604E-2</v>
      </c>
      <c r="L748" s="7">
        <f t="shared" si="98"/>
        <v>3.1907999999999999E-2</v>
      </c>
      <c r="M748" s="23">
        <f t="shared" si="99"/>
        <v>3.1090873912912605E-2</v>
      </c>
      <c r="N748" s="9">
        <f t="shared" si="90"/>
        <v>3.9447220115466669E-2</v>
      </c>
      <c r="O748" s="9">
        <f t="shared" si="91"/>
        <v>4.7446304757156549E-3</v>
      </c>
      <c r="P748" s="9">
        <f t="shared" si="92"/>
        <v>4.4191850591182323E-2</v>
      </c>
      <c r="Q748" s="9">
        <f t="shared" si="93"/>
        <v>3.4702589639751015E-2</v>
      </c>
      <c r="R748" s="9">
        <f t="shared" si="94"/>
        <v>4.8936481066897977E-2</v>
      </c>
      <c r="S748" s="9">
        <f t="shared" si="95"/>
        <v>2.9957959164035361E-2</v>
      </c>
    </row>
    <row r="749" spans="1:19" x14ac:dyDescent="0.35">
      <c r="A749" s="1">
        <v>42366</v>
      </c>
      <c r="B749" s="2">
        <v>16.442399978637695</v>
      </c>
      <c r="C749" s="2"/>
      <c r="E749" s="1">
        <v>42366</v>
      </c>
      <c r="F749" s="2">
        <v>3533.779</v>
      </c>
      <c r="G749" s="2">
        <v>2.7961</v>
      </c>
      <c r="J749" s="1">
        <f t="shared" si="96"/>
        <v>42727</v>
      </c>
      <c r="K749">
        <f t="shared" si="97"/>
        <v>6.354208896217263E-2</v>
      </c>
      <c r="L749" s="7">
        <f t="shared" si="98"/>
        <v>3.1768999999999999E-2</v>
      </c>
      <c r="M749" s="23">
        <f t="shared" si="99"/>
        <v>3.1773088962172631E-2</v>
      </c>
      <c r="N749" s="9">
        <f t="shared" si="90"/>
        <v>3.9452898312453313E-2</v>
      </c>
      <c r="O749" s="9">
        <f t="shared" si="91"/>
        <v>4.7345760832721122E-3</v>
      </c>
      <c r="P749" s="9">
        <f t="shared" si="92"/>
        <v>4.4187474395725429E-2</v>
      </c>
      <c r="Q749" s="9">
        <f t="shared" si="93"/>
        <v>3.4718322229181198E-2</v>
      </c>
      <c r="R749" s="9">
        <f t="shared" si="94"/>
        <v>4.8922050478997538E-2</v>
      </c>
      <c r="S749" s="9">
        <f t="shared" si="95"/>
        <v>2.9983746145909089E-2</v>
      </c>
    </row>
    <row r="750" spans="1:19" x14ac:dyDescent="0.35">
      <c r="A750" s="1">
        <v>42367</v>
      </c>
      <c r="B750" s="2">
        <v>16.581399917602539</v>
      </c>
      <c r="C750" s="2"/>
      <c r="E750" s="1">
        <v>42367</v>
      </c>
      <c r="F750" s="2">
        <v>3563.7359999999999</v>
      </c>
      <c r="G750" s="2">
        <v>2.8060999999999998</v>
      </c>
      <c r="J750" s="1">
        <f t="shared" si="96"/>
        <v>42730</v>
      </c>
      <c r="K750">
        <f t="shared" si="97"/>
        <v>6.3261912181213395E-2</v>
      </c>
      <c r="L750" s="7">
        <f t="shared" si="98"/>
        <v>3.1551000000000003E-2</v>
      </c>
      <c r="M750" s="23">
        <f t="shared" si="99"/>
        <v>3.1710912181213392E-2</v>
      </c>
      <c r="N750" s="9">
        <f t="shared" si="90"/>
        <v>3.9457004104558512E-2</v>
      </c>
      <c r="O750" s="9">
        <f t="shared" si="91"/>
        <v>4.7274064520020607E-3</v>
      </c>
      <c r="P750" s="9">
        <f t="shared" si="92"/>
        <v>4.4184410556560569E-2</v>
      </c>
      <c r="Q750" s="9">
        <f t="shared" si="93"/>
        <v>3.4729597652556454E-2</v>
      </c>
      <c r="R750" s="9">
        <f t="shared" si="94"/>
        <v>4.8911817008562633E-2</v>
      </c>
      <c r="S750" s="9">
        <f t="shared" si="95"/>
        <v>3.000219120055439E-2</v>
      </c>
    </row>
    <row r="751" spans="1:19" x14ac:dyDescent="0.35">
      <c r="A751" s="1">
        <v>42368</v>
      </c>
      <c r="B751" s="2">
        <v>16.616300582885742</v>
      </c>
      <c r="C751" s="2"/>
      <c r="E751" s="1">
        <v>42368</v>
      </c>
      <c r="F751" s="2">
        <v>3572.8760000000002</v>
      </c>
      <c r="G751" s="2">
        <v>2.8260999999999998</v>
      </c>
      <c r="J751" s="1">
        <f t="shared" si="96"/>
        <v>42731</v>
      </c>
      <c r="K751">
        <f t="shared" si="97"/>
        <v>6.3402294833465406E-2</v>
      </c>
      <c r="L751" s="7">
        <f t="shared" si="98"/>
        <v>3.1627999999999996E-2</v>
      </c>
      <c r="M751" s="23">
        <f t="shared" si="99"/>
        <v>3.1774294833465409E-2</v>
      </c>
      <c r="N751" s="9">
        <f t="shared" si="90"/>
        <v>3.9458238668921182E-2</v>
      </c>
      <c r="O751" s="9">
        <f t="shared" si="91"/>
        <v>4.7253588810313761E-3</v>
      </c>
      <c r="P751" s="9">
        <f t="shared" si="92"/>
        <v>4.4183597549952561E-2</v>
      </c>
      <c r="Q751" s="9">
        <f t="shared" si="93"/>
        <v>3.4732879787889803E-2</v>
      </c>
      <c r="R751" s="9">
        <f t="shared" si="94"/>
        <v>4.8908956430983933E-2</v>
      </c>
      <c r="S751" s="9">
        <f t="shared" si="95"/>
        <v>3.0007520906858431E-2</v>
      </c>
    </row>
    <row r="752" spans="1:19" x14ac:dyDescent="0.35">
      <c r="A752" s="1">
        <v>42369</v>
      </c>
      <c r="B752" s="2">
        <v>16.473400115966797</v>
      </c>
      <c r="C752" s="2"/>
      <c r="E752" s="1">
        <v>42369</v>
      </c>
      <c r="F752" s="2">
        <v>3539.1819999999998</v>
      </c>
      <c r="G752" s="2">
        <v>2.8212000000000002</v>
      </c>
      <c r="J752" s="1">
        <f t="shared" si="96"/>
        <v>42732</v>
      </c>
      <c r="K752">
        <f t="shared" si="97"/>
        <v>6.3631041711812511E-2</v>
      </c>
      <c r="L752" s="7">
        <f t="shared" si="98"/>
        <v>3.1223000000000001E-2</v>
      </c>
      <c r="M752" s="23">
        <f t="shared" si="99"/>
        <v>3.240804171181251E-2</v>
      </c>
      <c r="N752" s="9">
        <f t="shared" si="90"/>
        <v>3.9463068653002163E-2</v>
      </c>
      <c r="O752" s="9">
        <f t="shared" si="91"/>
        <v>4.7175215636609978E-3</v>
      </c>
      <c r="P752" s="9">
        <f t="shared" si="92"/>
        <v>4.4180590216663158E-2</v>
      </c>
      <c r="Q752" s="9">
        <f t="shared" si="93"/>
        <v>3.4745547089341168E-2</v>
      </c>
      <c r="R752" s="9">
        <f t="shared" si="94"/>
        <v>4.8898111780324161E-2</v>
      </c>
      <c r="S752" s="9">
        <f t="shared" si="95"/>
        <v>3.0028025525680166E-2</v>
      </c>
    </row>
    <row r="753" spans="1:19" x14ac:dyDescent="0.35">
      <c r="A753" s="1">
        <v>42373</v>
      </c>
      <c r="B753" s="2">
        <v>15.385000228881836</v>
      </c>
      <c r="C753" s="2"/>
      <c r="E753" s="1">
        <v>42373</v>
      </c>
      <c r="F753" s="2">
        <v>3296.2579999999998</v>
      </c>
      <c r="G753" s="2">
        <v>2.871</v>
      </c>
      <c r="J753" s="1">
        <f t="shared" si="96"/>
        <v>42733</v>
      </c>
      <c r="K753">
        <f t="shared" si="97"/>
        <v>6.3688995254253436E-2</v>
      </c>
      <c r="L753" s="7">
        <f t="shared" si="98"/>
        <v>3.0470999999999998E-2</v>
      </c>
      <c r="M753" s="23">
        <f t="shared" si="99"/>
        <v>3.3217995254253438E-2</v>
      </c>
      <c r="N753" s="9">
        <f t="shared" si="90"/>
        <v>3.9464499697293508E-2</v>
      </c>
      <c r="O753" s="9">
        <f t="shared" si="91"/>
        <v>4.7155718247874926E-3</v>
      </c>
      <c r="P753" s="9">
        <f t="shared" si="92"/>
        <v>4.4180071522080998E-2</v>
      </c>
      <c r="Q753" s="9">
        <f t="shared" si="93"/>
        <v>3.4748927872506018E-2</v>
      </c>
      <c r="R753" s="9">
        <f t="shared" si="94"/>
        <v>4.8895643346868495E-2</v>
      </c>
      <c r="S753" s="9">
        <f t="shared" si="95"/>
        <v>3.0033356047718521E-2</v>
      </c>
    </row>
    <row r="754" spans="1:19" x14ac:dyDescent="0.35">
      <c r="A754" s="1">
        <v>42374</v>
      </c>
      <c r="B754" s="2">
        <v>15.343899726867676</v>
      </c>
      <c r="C754" s="2"/>
      <c r="E754" s="1">
        <v>42374</v>
      </c>
      <c r="F754" s="2">
        <v>3287.7109999999998</v>
      </c>
      <c r="G754" s="2">
        <v>2.8910999999999998</v>
      </c>
      <c r="J754" s="1">
        <f t="shared" si="96"/>
        <v>42734</v>
      </c>
      <c r="K754">
        <f t="shared" si="97"/>
        <v>6.3479971023508705E-2</v>
      </c>
      <c r="L754" s="7">
        <f t="shared" si="98"/>
        <v>3.0114999999999999E-2</v>
      </c>
      <c r="M754" s="23">
        <f t="shared" si="99"/>
        <v>3.3364971023508702E-2</v>
      </c>
      <c r="N754" s="9">
        <f t="shared" si="90"/>
        <v>3.9468933952217879E-2</v>
      </c>
      <c r="O754" s="9">
        <f t="shared" si="91"/>
        <v>4.7093045412862971E-3</v>
      </c>
      <c r="P754" s="9">
        <f t="shared" si="92"/>
        <v>4.4178238493504177E-2</v>
      </c>
      <c r="Q754" s="9">
        <f t="shared" si="93"/>
        <v>3.4759629410931581E-2</v>
      </c>
      <c r="R754" s="9">
        <f t="shared" si="94"/>
        <v>4.8887543034790475E-2</v>
      </c>
      <c r="S754" s="9">
        <f t="shared" si="95"/>
        <v>3.0050324869645283E-2</v>
      </c>
    </row>
    <row r="755" spans="1:19" x14ac:dyDescent="0.35">
      <c r="A755" s="1">
        <v>42375</v>
      </c>
      <c r="B755" s="2">
        <v>15.688400268554688</v>
      </c>
      <c r="C755" s="2"/>
      <c r="E755" s="1">
        <v>42375</v>
      </c>
      <c r="F755" s="2">
        <v>3361.84</v>
      </c>
      <c r="G755" s="2">
        <v>2.8860999999999999</v>
      </c>
      <c r="J755" s="1">
        <f t="shared" si="96"/>
        <v>42735</v>
      </c>
      <c r="K755">
        <f t="shared" si="97"/>
        <v>6.3479971023508705E-2</v>
      </c>
      <c r="L755" s="7">
        <f t="shared" si="98"/>
        <v>3.0114999999999999E-2</v>
      </c>
      <c r="M755" s="23">
        <f t="shared" si="99"/>
        <v>3.3364971023508702E-2</v>
      </c>
      <c r="N755" s="9">
        <f t="shared" si="90"/>
        <v>3.9474664521760246E-2</v>
      </c>
      <c r="O755" s="9">
        <f t="shared" si="91"/>
        <v>4.7009873983434548E-3</v>
      </c>
      <c r="P755" s="9">
        <f t="shared" si="92"/>
        <v>4.4175651920103698E-2</v>
      </c>
      <c r="Q755" s="9">
        <f t="shared" si="93"/>
        <v>3.4773677123416794E-2</v>
      </c>
      <c r="R755" s="9">
        <f t="shared" si="94"/>
        <v>4.8876639318447157E-2</v>
      </c>
      <c r="S755" s="9">
        <f t="shared" si="95"/>
        <v>3.0072689725073334E-2</v>
      </c>
    </row>
    <row r="756" spans="1:19" x14ac:dyDescent="0.35">
      <c r="A756" s="1">
        <v>42376</v>
      </c>
      <c r="B756" s="2">
        <v>14.645299911499023</v>
      </c>
      <c r="C756" s="2"/>
      <c r="E756" s="1">
        <v>42376</v>
      </c>
      <c r="F756" s="2">
        <v>3125.002</v>
      </c>
      <c r="G756" s="2">
        <v>2.8511000000000002</v>
      </c>
      <c r="J756" s="1">
        <f t="shared" si="96"/>
        <v>42738</v>
      </c>
      <c r="K756">
        <f t="shared" si="97"/>
        <v>6.2806970403559301E-2</v>
      </c>
      <c r="L756" s="7">
        <f t="shared" si="98"/>
        <v>3.1053999999999998E-2</v>
      </c>
      <c r="M756" s="23">
        <f t="shared" si="99"/>
        <v>3.1752970403559302E-2</v>
      </c>
      <c r="N756" s="9">
        <f t="shared" si="90"/>
        <v>3.9471732173122977E-2</v>
      </c>
      <c r="O756" s="9">
        <f t="shared" si="91"/>
        <v>4.7055703644399505E-3</v>
      </c>
      <c r="P756" s="9">
        <f t="shared" si="92"/>
        <v>4.4177302537562926E-2</v>
      </c>
      <c r="Q756" s="9">
        <f t="shared" si="93"/>
        <v>3.4766161808683027E-2</v>
      </c>
      <c r="R756" s="9">
        <f t="shared" si="94"/>
        <v>4.8882872902002876E-2</v>
      </c>
      <c r="S756" s="9">
        <f t="shared" si="95"/>
        <v>3.0060591444243077E-2</v>
      </c>
    </row>
    <row r="757" spans="1:19" x14ac:dyDescent="0.35">
      <c r="A757" s="1">
        <v>42377</v>
      </c>
      <c r="B757" s="2">
        <v>14.933799743652344</v>
      </c>
      <c r="C757" s="2"/>
      <c r="E757" s="1">
        <v>42377</v>
      </c>
      <c r="F757" s="2">
        <v>3186.4119999999998</v>
      </c>
      <c r="G757" s="2">
        <v>2.8361999999999998</v>
      </c>
      <c r="J757" s="1">
        <f t="shared" si="96"/>
        <v>42739</v>
      </c>
      <c r="K757">
        <f t="shared" si="97"/>
        <v>6.2288606840593237E-2</v>
      </c>
      <c r="L757" s="7">
        <f t="shared" si="98"/>
        <v>3.1823000000000004E-2</v>
      </c>
      <c r="M757" s="23">
        <f t="shared" si="99"/>
        <v>3.0465606840593233E-2</v>
      </c>
      <c r="N757" s="9">
        <f t="shared" si="90"/>
        <v>3.9448625953944209E-2</v>
      </c>
      <c r="O757" s="9">
        <f t="shared" si="91"/>
        <v>4.7353470235228668E-3</v>
      </c>
      <c r="P757" s="9">
        <f t="shared" si="92"/>
        <v>4.4183972977467074E-2</v>
      </c>
      <c r="Q757" s="9">
        <f t="shared" si="93"/>
        <v>3.4713278930421344E-2</v>
      </c>
      <c r="R757" s="9">
        <f t="shared" si="94"/>
        <v>4.8919320000989946E-2</v>
      </c>
      <c r="S757" s="9">
        <f t="shared" si="95"/>
        <v>2.9977931906898476E-2</v>
      </c>
    </row>
    <row r="758" spans="1:19" x14ac:dyDescent="0.35">
      <c r="A758" s="1">
        <v>42380</v>
      </c>
      <c r="B758" s="2">
        <v>14.165300369262695</v>
      </c>
      <c r="C758" s="2"/>
      <c r="E758" s="1">
        <v>42380</v>
      </c>
      <c r="F758" s="2">
        <v>3016.7040000000002</v>
      </c>
      <c r="G758" s="2">
        <v>2.8187000000000002</v>
      </c>
      <c r="J758" s="1">
        <f t="shared" si="96"/>
        <v>42740</v>
      </c>
      <c r="K758">
        <f t="shared" si="97"/>
        <v>6.2141909863840557E-2</v>
      </c>
      <c r="L758" s="7">
        <f t="shared" si="98"/>
        <v>3.2086000000000003E-2</v>
      </c>
      <c r="M758" s="23">
        <f t="shared" si="99"/>
        <v>3.0055909863840553E-2</v>
      </c>
      <c r="N758" s="9">
        <f t="shared" si="90"/>
        <v>3.9424000675127309E-2</v>
      </c>
      <c r="O758" s="9">
        <f t="shared" si="91"/>
        <v>4.7678808328278808E-3</v>
      </c>
      <c r="P758" s="9">
        <f t="shared" si="92"/>
        <v>4.4191881507955187E-2</v>
      </c>
      <c r="Q758" s="9">
        <f t="shared" si="93"/>
        <v>3.4656119842299431E-2</v>
      </c>
      <c r="R758" s="9">
        <f t="shared" si="94"/>
        <v>4.8959762340783072E-2</v>
      </c>
      <c r="S758" s="9">
        <f t="shared" si="95"/>
        <v>2.9888239009471546E-2</v>
      </c>
    </row>
    <row r="759" spans="1:19" x14ac:dyDescent="0.35">
      <c r="A759" s="1">
        <v>42381</v>
      </c>
      <c r="B759" s="2">
        <v>14.194999694824219</v>
      </c>
      <c r="C759" s="2"/>
      <c r="E759" s="1">
        <v>42381</v>
      </c>
      <c r="F759" s="2">
        <v>3022.8609999999999</v>
      </c>
      <c r="G759" s="2">
        <v>2.7887</v>
      </c>
      <c r="J759" s="1">
        <f t="shared" si="96"/>
        <v>42741</v>
      </c>
      <c r="K759">
        <f t="shared" si="97"/>
        <v>6.2330150020204561E-2</v>
      </c>
      <c r="L759" s="7">
        <f t="shared" si="98"/>
        <v>3.1953000000000002E-2</v>
      </c>
      <c r="M759" s="23">
        <f t="shared" si="99"/>
        <v>3.0377150020204559E-2</v>
      </c>
      <c r="N759" s="9">
        <f t="shared" si="90"/>
        <v>3.9406130786500411E-2</v>
      </c>
      <c r="O759" s="9">
        <f t="shared" si="91"/>
        <v>4.7932482550624919E-3</v>
      </c>
      <c r="P759" s="9">
        <f t="shared" si="92"/>
        <v>4.4199379041562903E-2</v>
      </c>
      <c r="Q759" s="9">
        <f t="shared" si="93"/>
        <v>3.4612882531437919E-2</v>
      </c>
      <c r="R759" s="9">
        <f t="shared" si="94"/>
        <v>4.8992627296625395E-2</v>
      </c>
      <c r="S759" s="9">
        <f t="shared" si="95"/>
        <v>2.9819634276375427E-2</v>
      </c>
    </row>
    <row r="760" spans="1:19" x14ac:dyDescent="0.35">
      <c r="A760" s="1">
        <v>42382</v>
      </c>
      <c r="B760" s="2">
        <v>13.859399795532227</v>
      </c>
      <c r="C760" s="2"/>
      <c r="E760" s="1">
        <v>42382</v>
      </c>
      <c r="F760" s="2">
        <v>2949.5970000000002</v>
      </c>
      <c r="G760" s="2">
        <v>2.7237</v>
      </c>
      <c r="J760" s="1">
        <f t="shared" si="96"/>
        <v>42744</v>
      </c>
      <c r="K760">
        <f t="shared" si="97"/>
        <v>6.2010890180020206E-2</v>
      </c>
      <c r="L760" s="7">
        <f t="shared" si="98"/>
        <v>3.1691999999999998E-2</v>
      </c>
      <c r="M760" s="23">
        <f t="shared" si="99"/>
        <v>3.0318890180020208E-2</v>
      </c>
      <c r="N760" s="9">
        <f t="shared" si="90"/>
        <v>3.9368625223637266E-2</v>
      </c>
      <c r="O760" s="9">
        <f t="shared" si="91"/>
        <v>4.8271095045731025E-3</v>
      </c>
      <c r="P760" s="9">
        <f t="shared" si="92"/>
        <v>4.4195734728210367E-2</v>
      </c>
      <c r="Q760" s="9">
        <f t="shared" si="93"/>
        <v>3.4541515719064164E-2</v>
      </c>
      <c r="R760" s="9">
        <f t="shared" si="94"/>
        <v>4.9022844232783469E-2</v>
      </c>
      <c r="S760" s="9">
        <f t="shared" si="95"/>
        <v>2.9714406214491063E-2</v>
      </c>
    </row>
    <row r="761" spans="1:19" x14ac:dyDescent="0.35">
      <c r="A761" s="1">
        <v>42383</v>
      </c>
      <c r="B761" s="2">
        <v>14.104999542236328</v>
      </c>
      <c r="C761" s="2"/>
      <c r="E761" s="1">
        <v>42383</v>
      </c>
      <c r="F761" s="2">
        <v>3007.6489999999999</v>
      </c>
      <c r="G761" s="2">
        <v>2.7513000000000001</v>
      </c>
      <c r="J761" s="1">
        <f t="shared" si="96"/>
        <v>42745</v>
      </c>
      <c r="K761">
        <f t="shared" si="97"/>
        <v>6.2148856259432783E-2</v>
      </c>
      <c r="L761" s="7">
        <f t="shared" si="98"/>
        <v>3.1792000000000001E-2</v>
      </c>
      <c r="M761" s="23">
        <f t="shared" si="99"/>
        <v>3.0356856259432782E-2</v>
      </c>
      <c r="N761" s="9">
        <f t="shared" si="90"/>
        <v>3.9335913564765186E-2</v>
      </c>
      <c r="O761" s="9">
        <f t="shared" si="91"/>
        <v>4.8600249669217511E-3</v>
      </c>
      <c r="P761" s="9">
        <f t="shared" si="92"/>
        <v>4.4195938531686935E-2</v>
      </c>
      <c r="Q761" s="9">
        <f t="shared" si="93"/>
        <v>3.4475888597843438E-2</v>
      </c>
      <c r="R761" s="9">
        <f t="shared" si="94"/>
        <v>4.905596349860869E-2</v>
      </c>
      <c r="S761" s="9">
        <f t="shared" si="95"/>
        <v>2.9615863630921682E-2</v>
      </c>
    </row>
    <row r="762" spans="1:19" x14ac:dyDescent="0.35">
      <c r="A762" s="1">
        <v>42384</v>
      </c>
      <c r="B762" s="2">
        <v>13.61400032043457</v>
      </c>
      <c r="C762" s="2"/>
      <c r="E762" s="1">
        <v>42384</v>
      </c>
      <c r="F762" s="2">
        <v>2900.9697999999999</v>
      </c>
      <c r="G762" s="2">
        <v>2.7464</v>
      </c>
      <c r="J762" s="1">
        <f t="shared" si="96"/>
        <v>42746</v>
      </c>
      <c r="K762">
        <f t="shared" si="97"/>
        <v>6.2582923077345448E-2</v>
      </c>
      <c r="L762" s="7">
        <f t="shared" si="98"/>
        <v>3.2055E-2</v>
      </c>
      <c r="M762" s="23">
        <f t="shared" si="99"/>
        <v>3.0527923077345448E-2</v>
      </c>
      <c r="N762" s="9">
        <f t="shared" si="90"/>
        <v>3.9288770228566493E-2</v>
      </c>
      <c r="O762" s="9">
        <f t="shared" si="91"/>
        <v>4.8875380073447831E-3</v>
      </c>
      <c r="P762" s="9">
        <f t="shared" si="92"/>
        <v>4.4176308235911274E-2</v>
      </c>
      <c r="Q762" s="9">
        <f t="shared" si="93"/>
        <v>3.4401232221221711E-2</v>
      </c>
      <c r="R762" s="9">
        <f t="shared" si="94"/>
        <v>4.9063846243256062E-2</v>
      </c>
      <c r="S762" s="9">
        <f t="shared" si="95"/>
        <v>2.9513694213876927E-2</v>
      </c>
    </row>
    <row r="763" spans="1:19" x14ac:dyDescent="0.35">
      <c r="A763" s="1">
        <v>42387</v>
      </c>
      <c r="B763" s="2">
        <v>13.66100025177002</v>
      </c>
      <c r="C763" s="2"/>
      <c r="E763" s="1">
        <v>42387</v>
      </c>
      <c r="F763" s="2">
        <v>2913.8366999999998</v>
      </c>
      <c r="G763" s="2">
        <v>2.7764000000000002</v>
      </c>
      <c r="J763" s="1">
        <f t="shared" si="96"/>
        <v>42747</v>
      </c>
      <c r="K763">
        <f t="shared" si="97"/>
        <v>6.2810913199692661E-2</v>
      </c>
      <c r="L763" s="7">
        <f t="shared" si="98"/>
        <v>3.1888E-2</v>
      </c>
      <c r="M763" s="23">
        <f t="shared" si="99"/>
        <v>3.0922913199692662E-2</v>
      </c>
      <c r="N763" s="9">
        <f t="shared" si="90"/>
        <v>3.9242589955043733E-2</v>
      </c>
      <c r="O763" s="9">
        <f t="shared" si="91"/>
        <v>4.9113288055559982E-3</v>
      </c>
      <c r="P763" s="9">
        <f t="shared" si="92"/>
        <v>4.4153918760599729E-2</v>
      </c>
      <c r="Q763" s="9">
        <f t="shared" si="93"/>
        <v>3.4331261149487736E-2</v>
      </c>
      <c r="R763" s="9">
        <f t="shared" si="94"/>
        <v>4.9065247566155726E-2</v>
      </c>
      <c r="S763" s="9">
        <f t="shared" si="95"/>
        <v>2.9419932343931737E-2</v>
      </c>
    </row>
    <row r="764" spans="1:19" x14ac:dyDescent="0.35">
      <c r="A764" s="1">
        <v>42388</v>
      </c>
      <c r="B764" s="2">
        <v>14.091300010681152</v>
      </c>
      <c r="C764" s="2"/>
      <c r="E764" s="1">
        <v>42388</v>
      </c>
      <c r="F764" s="2">
        <v>3007.7393000000002</v>
      </c>
      <c r="G764" s="2">
        <v>2.7964000000000002</v>
      </c>
      <c r="J764" s="1">
        <f t="shared" si="96"/>
        <v>42748</v>
      </c>
      <c r="K764">
        <f t="shared" si="97"/>
        <v>6.2859478753147763E-2</v>
      </c>
      <c r="L764" s="7">
        <f t="shared" si="98"/>
        <v>3.2022000000000002E-2</v>
      </c>
      <c r="M764" s="23">
        <f t="shared" si="99"/>
        <v>3.0837478753147761E-2</v>
      </c>
      <c r="N764" s="9">
        <f t="shared" si="90"/>
        <v>3.918672202656609E-2</v>
      </c>
      <c r="O764" s="9">
        <f t="shared" si="91"/>
        <v>4.926523409549537E-3</v>
      </c>
      <c r="P764" s="9">
        <f t="shared" si="92"/>
        <v>4.4113245436115625E-2</v>
      </c>
      <c r="Q764" s="9">
        <f t="shared" si="93"/>
        <v>3.4260198617016555E-2</v>
      </c>
      <c r="R764" s="9">
        <f t="shared" si="94"/>
        <v>4.903976884566516E-2</v>
      </c>
      <c r="S764" s="9">
        <f t="shared" si="95"/>
        <v>2.9333675207467016E-2</v>
      </c>
    </row>
    <row r="765" spans="1:19" x14ac:dyDescent="0.35">
      <c r="A765" s="1">
        <v>42389</v>
      </c>
      <c r="B765" s="2">
        <v>13.95419979095459</v>
      </c>
      <c r="C765" s="2"/>
      <c r="E765" s="1">
        <v>42389</v>
      </c>
      <c r="F765" s="2">
        <v>2976.694</v>
      </c>
      <c r="G765" s="2">
        <v>2.8113999999999999</v>
      </c>
      <c r="J765" s="1">
        <f t="shared" si="96"/>
        <v>42751</v>
      </c>
      <c r="K765">
        <f t="shared" si="97"/>
        <v>6.2919198403306287E-2</v>
      </c>
      <c r="L765" s="7">
        <f t="shared" si="98"/>
        <v>3.2495999999999997E-2</v>
      </c>
      <c r="M765" s="23">
        <f t="shared" si="99"/>
        <v>3.042319840330629E-2</v>
      </c>
      <c r="N765" s="9">
        <f t="shared" si="90"/>
        <v>3.9135290879788426E-2</v>
      </c>
      <c r="O765" s="9">
        <f t="shared" si="91"/>
        <v>4.9500346302890959E-3</v>
      </c>
      <c r="P765" s="9">
        <f t="shared" si="92"/>
        <v>4.4085325510077523E-2</v>
      </c>
      <c r="Q765" s="9">
        <f t="shared" si="93"/>
        <v>3.4185256249499328E-2</v>
      </c>
      <c r="R765" s="9">
        <f t="shared" si="94"/>
        <v>4.9035360140366621E-2</v>
      </c>
      <c r="S765" s="9">
        <f t="shared" si="95"/>
        <v>2.9235221619210234E-2</v>
      </c>
    </row>
    <row r="766" spans="1:19" x14ac:dyDescent="0.35">
      <c r="A766" s="1">
        <v>42390</v>
      </c>
      <c r="B766" s="2">
        <v>13.531800270080566</v>
      </c>
      <c r="C766" s="2"/>
      <c r="E766" s="1">
        <v>42390</v>
      </c>
      <c r="F766" s="2">
        <v>2880.482</v>
      </c>
      <c r="G766" s="2">
        <v>2.7913999999999999</v>
      </c>
      <c r="J766" s="1">
        <f t="shared" si="96"/>
        <v>42752</v>
      </c>
      <c r="K766">
        <f t="shared" si="97"/>
        <v>6.2812098392618032E-2</v>
      </c>
      <c r="L766" s="7">
        <f t="shared" si="98"/>
        <v>3.2691999999999999E-2</v>
      </c>
      <c r="M766" s="23">
        <f t="shared" si="99"/>
        <v>3.0120098392618033E-2</v>
      </c>
      <c r="N766" s="9">
        <f t="shared" si="90"/>
        <v>3.9072315889947855E-2</v>
      </c>
      <c r="O766" s="9">
        <f t="shared" si="91"/>
        <v>4.9633603805537569E-3</v>
      </c>
      <c r="P766" s="9">
        <f t="shared" si="92"/>
        <v>4.403567627050161E-2</v>
      </c>
      <c r="Q766" s="9">
        <f t="shared" si="93"/>
        <v>3.41089555093941E-2</v>
      </c>
      <c r="R766" s="9">
        <f t="shared" si="94"/>
        <v>4.8999036651055372E-2</v>
      </c>
      <c r="S766" s="9">
        <f t="shared" si="95"/>
        <v>2.9145595128840341E-2</v>
      </c>
    </row>
    <row r="767" spans="1:19" x14ac:dyDescent="0.35">
      <c r="A767" s="1">
        <v>42391</v>
      </c>
      <c r="B767" s="2">
        <v>13.698300361633301</v>
      </c>
      <c r="C767" s="2"/>
      <c r="E767" s="1">
        <v>42391</v>
      </c>
      <c r="F767" s="2">
        <v>2916.5619999999999</v>
      </c>
      <c r="G767" s="2">
        <v>2.7740999999999998</v>
      </c>
      <c r="J767" s="1">
        <f t="shared" si="96"/>
        <v>42753</v>
      </c>
      <c r="K767">
        <f t="shared" si="97"/>
        <v>6.273958682110635E-2</v>
      </c>
      <c r="L767" s="7">
        <f t="shared" si="98"/>
        <v>3.2682000000000003E-2</v>
      </c>
      <c r="M767" s="23">
        <f t="shared" si="99"/>
        <v>3.0057586821106347E-2</v>
      </c>
      <c r="N767" s="9">
        <f t="shared" si="90"/>
        <v>3.9011286147067524E-2</v>
      </c>
      <c r="O767" s="9">
        <f t="shared" si="91"/>
        <v>4.9792517705080225E-3</v>
      </c>
      <c r="P767" s="9">
        <f t="shared" si="92"/>
        <v>4.3990537917575546E-2</v>
      </c>
      <c r="Q767" s="9">
        <f t="shared" si="93"/>
        <v>3.4032034376559502E-2</v>
      </c>
      <c r="R767" s="9">
        <f t="shared" si="94"/>
        <v>4.8969789688083569E-2</v>
      </c>
      <c r="S767" s="9">
        <f t="shared" si="95"/>
        <v>2.9052782606051479E-2</v>
      </c>
    </row>
    <row r="768" spans="1:19" x14ac:dyDescent="0.35">
      <c r="A768" s="1">
        <v>42394</v>
      </c>
      <c r="B768" s="2">
        <v>13.80210018157959</v>
      </c>
      <c r="C768" s="2"/>
      <c r="E768" s="1">
        <v>42394</v>
      </c>
      <c r="F768" s="2">
        <v>2938.5149999999999</v>
      </c>
      <c r="G768" s="2">
        <v>2.859</v>
      </c>
      <c r="J768" s="1">
        <f t="shared" si="96"/>
        <v>42754</v>
      </c>
      <c r="K768">
        <f t="shared" si="97"/>
        <v>6.2929099139065095E-2</v>
      </c>
      <c r="L768" s="7">
        <f t="shared" si="98"/>
        <v>3.2584000000000002E-2</v>
      </c>
      <c r="M768" s="23">
        <f t="shared" si="99"/>
        <v>3.0345099139065093E-2</v>
      </c>
      <c r="N768" s="9">
        <f t="shared" si="90"/>
        <v>3.8961061250183691E-2</v>
      </c>
      <c r="O768" s="9">
        <f t="shared" si="91"/>
        <v>5.0025255825696972E-3</v>
      </c>
      <c r="P768" s="9">
        <f t="shared" si="92"/>
        <v>4.3963586832753386E-2</v>
      </c>
      <c r="Q768" s="9">
        <f t="shared" si="93"/>
        <v>3.3958535667613997E-2</v>
      </c>
      <c r="R768" s="9">
        <f t="shared" si="94"/>
        <v>4.8966112415323088E-2</v>
      </c>
      <c r="S768" s="9">
        <f t="shared" si="95"/>
        <v>2.8956010085044295E-2</v>
      </c>
    </row>
    <row r="769" spans="1:19" x14ac:dyDescent="0.35">
      <c r="A769" s="1">
        <v>42395</v>
      </c>
      <c r="B769" s="2">
        <v>12.938899993896484</v>
      </c>
      <c r="C769" s="2"/>
      <c r="E769" s="1">
        <v>42395</v>
      </c>
      <c r="F769" s="2">
        <v>2749.7849999999999</v>
      </c>
      <c r="G769" s="2">
        <v>2.8616000000000001</v>
      </c>
      <c r="J769" s="1">
        <f t="shared" si="96"/>
        <v>42755</v>
      </c>
      <c r="K769">
        <f t="shared" si="97"/>
        <v>6.2473055420576136E-2</v>
      </c>
      <c r="L769" s="7">
        <f t="shared" si="98"/>
        <v>3.2440000000000004E-2</v>
      </c>
      <c r="M769" s="23">
        <f t="shared" si="99"/>
        <v>3.0033055420576132E-2</v>
      </c>
      <c r="N769" s="9">
        <f t="shared" ref="N769:N832" si="100">AVERAGE(M518:M769)</f>
        <v>3.8907426498175524E-2</v>
      </c>
      <c r="O769" s="9">
        <f t="shared" ref="O769:O832" si="101">_xlfn.STDEV.P(M518:M769)</f>
        <v>5.0254515464630582E-3</v>
      </c>
      <c r="P769" s="9">
        <f t="shared" ref="P769:P832" si="102">N769+O769</f>
        <v>4.3932878044638579E-2</v>
      </c>
      <c r="Q769" s="9">
        <f t="shared" ref="Q769:Q832" si="103">N769-O769</f>
        <v>3.3881974951712468E-2</v>
      </c>
      <c r="R769" s="9">
        <f t="shared" ref="R769:R832" si="104">N769+O769*2</f>
        <v>4.8958329591101642E-2</v>
      </c>
      <c r="S769" s="9">
        <f t="shared" ref="S769:S832" si="105">N769-O769*2</f>
        <v>2.8856523405249405E-2</v>
      </c>
    </row>
    <row r="770" spans="1:19" x14ac:dyDescent="0.35">
      <c r="A770" s="1">
        <v>42396</v>
      </c>
      <c r="B770" s="2">
        <v>12.872900009155273</v>
      </c>
      <c r="C770" s="2"/>
      <c r="E770" s="1">
        <v>42396</v>
      </c>
      <c r="F770" s="2">
        <v>2735.558</v>
      </c>
      <c r="G770" s="2">
        <v>2.9016000000000002</v>
      </c>
      <c r="J770" s="1">
        <f t="shared" si="96"/>
        <v>42757</v>
      </c>
      <c r="K770">
        <f t="shared" si="97"/>
        <v>6.2473055420576136E-2</v>
      </c>
      <c r="L770" s="7">
        <f t="shared" si="98"/>
        <v>3.2549999999999996E-2</v>
      </c>
      <c r="M770" s="23">
        <f t="shared" si="99"/>
        <v>2.992305542057614E-2</v>
      </c>
      <c r="N770" s="9">
        <f t="shared" si="100"/>
        <v>3.8843684666324513E-2</v>
      </c>
      <c r="O770" s="9">
        <f t="shared" si="101"/>
        <v>5.037120153576333E-3</v>
      </c>
      <c r="P770" s="9">
        <f t="shared" si="102"/>
        <v>4.3880804819900844E-2</v>
      </c>
      <c r="Q770" s="9">
        <f t="shared" si="103"/>
        <v>3.3806564512748181E-2</v>
      </c>
      <c r="R770" s="9">
        <f t="shared" si="104"/>
        <v>4.8917924973477175E-2</v>
      </c>
      <c r="S770" s="9">
        <f t="shared" si="105"/>
        <v>2.8769444359171847E-2</v>
      </c>
    </row>
    <row r="771" spans="1:19" x14ac:dyDescent="0.35">
      <c r="A771" s="1">
        <v>42397</v>
      </c>
      <c r="B771" s="2">
        <v>12.512700080871582</v>
      </c>
      <c r="C771" s="2"/>
      <c r="E771" s="1">
        <v>42397</v>
      </c>
      <c r="F771" s="2">
        <v>2655.6610000000001</v>
      </c>
      <c r="G771" s="2">
        <v>2.8866000000000001</v>
      </c>
      <c r="J771" s="1">
        <f t="shared" si="96"/>
        <v>42758</v>
      </c>
      <c r="K771">
        <f t="shared" si="97"/>
        <v>6.2270377922026866E-2</v>
      </c>
      <c r="L771" s="7">
        <f t="shared" si="98"/>
        <v>3.2428999999999999E-2</v>
      </c>
      <c r="M771" s="23">
        <f t="shared" si="99"/>
        <v>2.9841377922026867E-2</v>
      </c>
      <c r="N771" s="9">
        <f t="shared" si="100"/>
        <v>3.8782496652462861E-2</v>
      </c>
      <c r="O771" s="9">
        <f t="shared" si="101"/>
        <v>5.0524272188794839E-3</v>
      </c>
      <c r="P771" s="9">
        <f t="shared" si="102"/>
        <v>4.3834923871342343E-2</v>
      </c>
      <c r="Q771" s="9">
        <f t="shared" si="103"/>
        <v>3.3730069433583379E-2</v>
      </c>
      <c r="R771" s="9">
        <f t="shared" si="104"/>
        <v>4.8887351090221826E-2</v>
      </c>
      <c r="S771" s="9">
        <f t="shared" si="105"/>
        <v>2.8677642214703893E-2</v>
      </c>
    </row>
    <row r="772" spans="1:19" x14ac:dyDescent="0.35">
      <c r="A772" s="1">
        <v>42398</v>
      </c>
      <c r="B772" s="2">
        <v>12.882599830627441</v>
      </c>
      <c r="C772" s="2"/>
      <c r="E772" s="1">
        <v>42398</v>
      </c>
      <c r="F772" s="2">
        <v>2737.6</v>
      </c>
      <c r="G772" s="2">
        <v>2.8418999999999999</v>
      </c>
      <c r="J772" s="1">
        <f t="shared" si="96"/>
        <v>42759</v>
      </c>
      <c r="K772">
        <f t="shared" si="97"/>
        <v>6.2023581330415564E-2</v>
      </c>
      <c r="L772" s="7">
        <f t="shared" si="98"/>
        <v>3.2836999999999998E-2</v>
      </c>
      <c r="M772" s="23">
        <f t="shared" si="99"/>
        <v>2.9186581330415566E-2</v>
      </c>
      <c r="N772" s="9">
        <f t="shared" si="100"/>
        <v>3.8724257920657403E-2</v>
      </c>
      <c r="O772" s="9">
        <f t="shared" si="101"/>
        <v>5.0780523785785752E-3</v>
      </c>
      <c r="P772" s="9">
        <f t="shared" si="102"/>
        <v>4.380231029923598E-2</v>
      </c>
      <c r="Q772" s="9">
        <f t="shared" si="103"/>
        <v>3.3646205542078825E-2</v>
      </c>
      <c r="R772" s="9">
        <f t="shared" si="104"/>
        <v>4.8880362677814551E-2</v>
      </c>
      <c r="S772" s="9">
        <f t="shared" si="105"/>
        <v>2.8568153163500254E-2</v>
      </c>
    </row>
    <row r="773" spans="1:19" x14ac:dyDescent="0.35">
      <c r="A773" s="1">
        <v>42401</v>
      </c>
      <c r="B773" s="2">
        <v>12.698800086975098</v>
      </c>
      <c r="C773" s="2"/>
      <c r="E773" s="1">
        <v>42401</v>
      </c>
      <c r="F773" s="2">
        <v>2688.8539999999998</v>
      </c>
      <c r="G773" s="2">
        <v>2.8368000000000002</v>
      </c>
      <c r="J773" s="1">
        <f t="shared" ref="J773:J836" si="106">A1021</f>
        <v>42760</v>
      </c>
      <c r="K773">
        <f t="shared" ref="K773:K836" si="107">1/B1021</f>
        <v>6.1790950877603619E-2</v>
      </c>
      <c r="L773" s="7">
        <f t="shared" ref="L773:L836" si="108">G1021/100</f>
        <v>3.3463E-2</v>
      </c>
      <c r="M773" s="23">
        <f t="shared" si="99"/>
        <v>2.8327950877603619E-2</v>
      </c>
      <c r="N773" s="9">
        <f t="shared" si="100"/>
        <v>3.8643534223044951E-2</v>
      </c>
      <c r="O773" s="9">
        <f t="shared" si="101"/>
        <v>5.0809885717763301E-3</v>
      </c>
      <c r="P773" s="9">
        <f t="shared" si="102"/>
        <v>4.372452279482128E-2</v>
      </c>
      <c r="Q773" s="9">
        <f t="shared" si="103"/>
        <v>3.3562545651268622E-2</v>
      </c>
      <c r="R773" s="9">
        <f t="shared" si="104"/>
        <v>4.8805511366597609E-2</v>
      </c>
      <c r="S773" s="9">
        <f t="shared" si="105"/>
        <v>2.8481557079492292E-2</v>
      </c>
    </row>
    <row r="774" spans="1:19" x14ac:dyDescent="0.35">
      <c r="A774" s="1">
        <v>42402</v>
      </c>
      <c r="B774" s="2">
        <v>12.97659969329834</v>
      </c>
      <c r="C774" s="2"/>
      <c r="E774" s="1">
        <v>42402</v>
      </c>
      <c r="F774" s="2">
        <v>2749.57</v>
      </c>
      <c r="G774" s="2">
        <v>2.8818000000000001</v>
      </c>
      <c r="J774" s="1">
        <f t="shared" si="106"/>
        <v>42761</v>
      </c>
      <c r="K774">
        <f t="shared" si="107"/>
        <v>6.1521044363285447E-2</v>
      </c>
      <c r="L774" s="7">
        <f t="shared" si="108"/>
        <v>3.3464999999999995E-2</v>
      </c>
      <c r="M774" s="23">
        <f t="shared" ref="M774:M837" si="109">K774-L774</f>
        <v>2.8056044363285453E-2</v>
      </c>
      <c r="N774" s="9">
        <f t="shared" si="100"/>
        <v>3.8561746409355425E-2</v>
      </c>
      <c r="O774" s="9">
        <f t="shared" si="101"/>
        <v>5.0848717590779762E-3</v>
      </c>
      <c r="P774" s="9">
        <f t="shared" si="102"/>
        <v>4.3646618168433404E-2</v>
      </c>
      <c r="Q774" s="9">
        <f t="shared" si="103"/>
        <v>3.3476874650277447E-2</v>
      </c>
      <c r="R774" s="9">
        <f t="shared" si="104"/>
        <v>4.8731489927511376E-2</v>
      </c>
      <c r="S774" s="9">
        <f t="shared" si="105"/>
        <v>2.8392002891199475E-2</v>
      </c>
    </row>
    <row r="775" spans="1:19" x14ac:dyDescent="0.35">
      <c r="A775" s="1">
        <v>42403</v>
      </c>
      <c r="B775" s="2">
        <v>12.91569995880127</v>
      </c>
      <c r="C775" s="2"/>
      <c r="E775" s="1">
        <v>42403</v>
      </c>
      <c r="F775" s="2">
        <v>2739.2469999999998</v>
      </c>
      <c r="G775" s="2">
        <v>2.8917999999999999</v>
      </c>
      <c r="J775" s="1">
        <f t="shared" si="106"/>
        <v>42769</v>
      </c>
      <c r="K775">
        <f t="shared" si="107"/>
        <v>6.1930243191917395E-2</v>
      </c>
      <c r="L775" s="7">
        <f t="shared" si="108"/>
        <v>3.4214000000000001E-2</v>
      </c>
      <c r="M775" s="23">
        <f t="shared" si="109"/>
        <v>2.7716243191917393E-2</v>
      </c>
      <c r="N775" s="9">
        <f t="shared" si="100"/>
        <v>3.8469141017338698E-2</v>
      </c>
      <c r="O775" s="9">
        <f t="shared" si="101"/>
        <v>5.069019434454051E-3</v>
      </c>
      <c r="P775" s="9">
        <f t="shared" si="102"/>
        <v>4.3538160451792748E-2</v>
      </c>
      <c r="Q775" s="9">
        <f t="shared" si="103"/>
        <v>3.3400121582884648E-2</v>
      </c>
      <c r="R775" s="9">
        <f t="shared" si="104"/>
        <v>4.8607179886246799E-2</v>
      </c>
      <c r="S775" s="9">
        <f t="shared" si="105"/>
        <v>2.8331102148430598E-2</v>
      </c>
    </row>
    <row r="776" spans="1:19" x14ac:dyDescent="0.35">
      <c r="A776" s="1">
        <v>42404</v>
      </c>
      <c r="B776" s="2">
        <v>13.10200023651123</v>
      </c>
      <c r="C776" s="2"/>
      <c r="E776" s="1">
        <v>42404</v>
      </c>
      <c r="F776" s="2">
        <v>2781.0230000000001</v>
      </c>
      <c r="G776" s="2">
        <v>2.855</v>
      </c>
      <c r="J776" s="1">
        <f t="shared" si="106"/>
        <v>42770</v>
      </c>
      <c r="K776">
        <f t="shared" si="107"/>
        <v>6.1930243191917395E-2</v>
      </c>
      <c r="L776" s="7">
        <f t="shared" si="108"/>
        <v>3.4098999999999997E-2</v>
      </c>
      <c r="M776" s="23">
        <f t="shared" si="109"/>
        <v>2.7831243191917397E-2</v>
      </c>
      <c r="N776" s="9">
        <f t="shared" si="100"/>
        <v>3.8384324192243989E-2</v>
      </c>
      <c r="O776" s="9">
        <f t="shared" si="101"/>
        <v>5.0674893516510916E-3</v>
      </c>
      <c r="P776" s="9">
        <f t="shared" si="102"/>
        <v>4.3451813543895081E-2</v>
      </c>
      <c r="Q776" s="9">
        <f t="shared" si="103"/>
        <v>3.3316834840592897E-2</v>
      </c>
      <c r="R776" s="9">
        <f t="shared" si="104"/>
        <v>4.8519302895546172E-2</v>
      </c>
      <c r="S776" s="9">
        <f t="shared" si="105"/>
        <v>2.8249345488941806E-2</v>
      </c>
    </row>
    <row r="777" spans="1:19" x14ac:dyDescent="0.35">
      <c r="A777" s="1">
        <v>42405</v>
      </c>
      <c r="B777" s="2">
        <v>13.024299621582031</v>
      </c>
      <c r="C777" s="2"/>
      <c r="E777" s="1">
        <v>42405</v>
      </c>
      <c r="F777" s="2">
        <v>2763.4920000000002</v>
      </c>
      <c r="G777" s="2">
        <v>2.8534999999999999</v>
      </c>
      <c r="J777" s="1">
        <f t="shared" si="106"/>
        <v>42772</v>
      </c>
      <c r="K777">
        <f t="shared" si="107"/>
        <v>6.1629860897644245E-2</v>
      </c>
      <c r="L777" s="7">
        <f t="shared" si="108"/>
        <v>3.4904999999999999E-2</v>
      </c>
      <c r="M777" s="23">
        <f t="shared" si="109"/>
        <v>2.6724860897644247E-2</v>
      </c>
      <c r="N777" s="9">
        <f t="shared" si="100"/>
        <v>3.829045618922311E-2</v>
      </c>
      <c r="O777" s="9">
        <f t="shared" si="101"/>
        <v>5.0635082005325563E-3</v>
      </c>
      <c r="P777" s="9">
        <f t="shared" si="102"/>
        <v>4.3353964389755667E-2</v>
      </c>
      <c r="Q777" s="9">
        <f t="shared" si="103"/>
        <v>3.3226947988690553E-2</v>
      </c>
      <c r="R777" s="9">
        <f t="shared" si="104"/>
        <v>4.8417472590288224E-2</v>
      </c>
      <c r="S777" s="9">
        <f t="shared" si="105"/>
        <v>2.8163439788157996E-2</v>
      </c>
    </row>
    <row r="778" spans="1:19" x14ac:dyDescent="0.35">
      <c r="A778" s="1">
        <v>42406</v>
      </c>
      <c r="B778" s="2">
        <v>13.024299621582031</v>
      </c>
      <c r="C778" s="2"/>
      <c r="E778" s="1">
        <v>42406</v>
      </c>
      <c r="F778" s="2">
        <v>2763.4920000000002</v>
      </c>
      <c r="G778" s="2">
        <v>2.8534999999999999</v>
      </c>
      <c r="J778" s="1">
        <f t="shared" si="106"/>
        <v>42773</v>
      </c>
      <c r="K778">
        <f t="shared" si="107"/>
        <v>6.1741353274727753E-2</v>
      </c>
      <c r="L778" s="7">
        <f t="shared" si="108"/>
        <v>3.4866000000000001E-2</v>
      </c>
      <c r="M778" s="23">
        <f t="shared" si="109"/>
        <v>2.6875353274727752E-2</v>
      </c>
      <c r="N778" s="9">
        <f t="shared" si="100"/>
        <v>3.8205660805539152E-2</v>
      </c>
      <c r="O778" s="9">
        <f t="shared" si="101"/>
        <v>5.0750247600286321E-3</v>
      </c>
      <c r="P778" s="9">
        <f t="shared" si="102"/>
        <v>4.3280685565567786E-2</v>
      </c>
      <c r="Q778" s="9">
        <f t="shared" si="103"/>
        <v>3.3130636045510517E-2</v>
      </c>
      <c r="R778" s="9">
        <f t="shared" si="104"/>
        <v>4.8355710325596414E-2</v>
      </c>
      <c r="S778" s="9">
        <f t="shared" si="105"/>
        <v>2.8055611285481889E-2</v>
      </c>
    </row>
    <row r="779" spans="1:19" x14ac:dyDescent="0.35">
      <c r="A779" s="1">
        <v>42414</v>
      </c>
      <c r="B779" s="2">
        <v>13.024299621582031</v>
      </c>
      <c r="C779" s="2"/>
      <c r="E779" s="1">
        <v>42414</v>
      </c>
      <c r="F779" s="2">
        <v>2763.4920000000002</v>
      </c>
      <c r="G779" s="2">
        <v>2.8220999999999998</v>
      </c>
      <c r="J779" s="1">
        <f t="shared" si="106"/>
        <v>42774</v>
      </c>
      <c r="K779">
        <f t="shared" si="107"/>
        <v>6.1487003932302935E-2</v>
      </c>
      <c r="L779" s="7">
        <f t="shared" si="108"/>
        <v>3.4590999999999997E-2</v>
      </c>
      <c r="M779" s="23">
        <f t="shared" si="109"/>
        <v>2.6896003932302938E-2</v>
      </c>
      <c r="N779" s="9">
        <f t="shared" si="100"/>
        <v>3.8119902291445316E-2</v>
      </c>
      <c r="O779" s="9">
        <f t="shared" si="101"/>
        <v>5.0828122922757244E-3</v>
      </c>
      <c r="P779" s="9">
        <f t="shared" si="102"/>
        <v>4.320271458372104E-2</v>
      </c>
      <c r="Q779" s="9">
        <f t="shared" si="103"/>
        <v>3.3037089999169593E-2</v>
      </c>
      <c r="R779" s="9">
        <f t="shared" si="104"/>
        <v>4.8285526875996763E-2</v>
      </c>
      <c r="S779" s="9">
        <f t="shared" si="105"/>
        <v>2.7954277706893869E-2</v>
      </c>
    </row>
    <row r="780" spans="1:19" x14ac:dyDescent="0.35">
      <c r="A780" s="1">
        <v>42415</v>
      </c>
      <c r="B780" s="2">
        <v>12.93589973449707</v>
      </c>
      <c r="C780" s="2"/>
      <c r="E780" s="1">
        <v>42415</v>
      </c>
      <c r="F780" s="2">
        <v>2746.1959999999999</v>
      </c>
      <c r="G780" s="2">
        <v>2.8371</v>
      </c>
      <c r="J780" s="1">
        <f t="shared" si="106"/>
        <v>42775</v>
      </c>
      <c r="K780">
        <f t="shared" si="107"/>
        <v>6.1172182926164782E-2</v>
      </c>
      <c r="L780" s="7">
        <f t="shared" si="108"/>
        <v>3.4147999999999998E-2</v>
      </c>
      <c r="M780" s="23">
        <f t="shared" si="109"/>
        <v>2.7024182926164785E-2</v>
      </c>
      <c r="N780" s="9">
        <f t="shared" si="100"/>
        <v>3.8037560858885086E-2</v>
      </c>
      <c r="O780" s="9">
        <f t="shared" si="101"/>
        <v>5.0938087361610046E-3</v>
      </c>
      <c r="P780" s="9">
        <f t="shared" si="102"/>
        <v>4.3131369595046092E-2</v>
      </c>
      <c r="Q780" s="9">
        <f t="shared" si="103"/>
        <v>3.2943752122724081E-2</v>
      </c>
      <c r="R780" s="9">
        <f t="shared" si="104"/>
        <v>4.8225178331207097E-2</v>
      </c>
      <c r="S780" s="9">
        <f t="shared" si="105"/>
        <v>2.7849943386563075E-2</v>
      </c>
    </row>
    <row r="781" spans="1:19" x14ac:dyDescent="0.35">
      <c r="A781" s="1">
        <v>42416</v>
      </c>
      <c r="B781" s="2">
        <v>13.35830020904541</v>
      </c>
      <c r="C781" s="2"/>
      <c r="E781" s="1">
        <v>42416</v>
      </c>
      <c r="F781" s="2">
        <v>2836.5709999999999</v>
      </c>
      <c r="G781" s="2">
        <v>2.8376000000000001</v>
      </c>
      <c r="J781" s="1">
        <f t="shared" si="106"/>
        <v>42776</v>
      </c>
      <c r="K781">
        <f t="shared" si="107"/>
        <v>6.0849458383321828E-2</v>
      </c>
      <c r="L781" s="7">
        <f t="shared" si="108"/>
        <v>3.4367999999999996E-2</v>
      </c>
      <c r="M781" s="23">
        <f t="shared" si="109"/>
        <v>2.6481458383321832E-2</v>
      </c>
      <c r="N781" s="9">
        <f t="shared" si="100"/>
        <v>3.7951199342782259E-2</v>
      </c>
      <c r="O781" s="9">
        <f t="shared" si="101"/>
        <v>5.1045019052169309E-3</v>
      </c>
      <c r="P781" s="9">
        <f t="shared" si="102"/>
        <v>4.3055701247999192E-2</v>
      </c>
      <c r="Q781" s="9">
        <f t="shared" si="103"/>
        <v>3.2846697437565325E-2</v>
      </c>
      <c r="R781" s="9">
        <f t="shared" si="104"/>
        <v>4.8160203153216119E-2</v>
      </c>
      <c r="S781" s="9">
        <f t="shared" si="105"/>
        <v>2.7742195532348399E-2</v>
      </c>
    </row>
    <row r="782" spans="1:19" x14ac:dyDescent="0.35">
      <c r="A782" s="1">
        <v>42417</v>
      </c>
      <c r="B782" s="2">
        <v>13.493900299072266</v>
      </c>
      <c r="C782" s="2"/>
      <c r="E782" s="1">
        <v>42417</v>
      </c>
      <c r="F782" s="2">
        <v>2867.3380000000002</v>
      </c>
      <c r="G782" s="2">
        <v>2.8351000000000002</v>
      </c>
      <c r="J782" s="1">
        <f t="shared" si="106"/>
        <v>42779</v>
      </c>
      <c r="K782">
        <f t="shared" si="107"/>
        <v>6.0407995468662941E-2</v>
      </c>
      <c r="L782" s="7">
        <f t="shared" si="108"/>
        <v>3.4192E-2</v>
      </c>
      <c r="M782" s="23">
        <f t="shared" si="109"/>
        <v>2.6215995468662941E-2</v>
      </c>
      <c r="N782" s="9">
        <f t="shared" si="100"/>
        <v>3.7863784402414905E-2</v>
      </c>
      <c r="O782" s="9">
        <f t="shared" si="101"/>
        <v>5.1160860947425347E-3</v>
      </c>
      <c r="P782" s="9">
        <f t="shared" si="102"/>
        <v>4.2979870497157437E-2</v>
      </c>
      <c r="Q782" s="9">
        <f t="shared" si="103"/>
        <v>3.2747698307672372E-2</v>
      </c>
      <c r="R782" s="9">
        <f t="shared" si="104"/>
        <v>4.8095956591899976E-2</v>
      </c>
      <c r="S782" s="9">
        <f t="shared" si="105"/>
        <v>2.7631612212929833E-2</v>
      </c>
    </row>
    <row r="783" spans="1:19" x14ac:dyDescent="0.35">
      <c r="A783" s="1">
        <v>42418</v>
      </c>
      <c r="B783" s="2">
        <v>13.480299949645996</v>
      </c>
      <c r="C783" s="2"/>
      <c r="E783" s="1">
        <v>42418</v>
      </c>
      <c r="F783" s="2">
        <v>2862.893</v>
      </c>
      <c r="G783" s="2">
        <v>2.8351000000000002</v>
      </c>
      <c r="J783" s="1">
        <f t="shared" si="106"/>
        <v>42780</v>
      </c>
      <c r="K783">
        <f t="shared" si="107"/>
        <v>6.0611203352409208E-2</v>
      </c>
      <c r="L783" s="7">
        <f t="shared" si="108"/>
        <v>3.4106999999999998E-2</v>
      </c>
      <c r="M783" s="23">
        <f t="shared" si="109"/>
        <v>2.650420335240921E-2</v>
      </c>
      <c r="N783" s="9">
        <f t="shared" si="100"/>
        <v>3.7776267112379892E-2</v>
      </c>
      <c r="O783" s="9">
        <f t="shared" si="101"/>
        <v>5.1210213420511711E-3</v>
      </c>
      <c r="P783" s="9">
        <f t="shared" si="102"/>
        <v>4.2897288454431061E-2</v>
      </c>
      <c r="Q783" s="9">
        <f t="shared" si="103"/>
        <v>3.2655245770328724E-2</v>
      </c>
      <c r="R783" s="9">
        <f t="shared" si="104"/>
        <v>4.8018309796482236E-2</v>
      </c>
      <c r="S783" s="9">
        <f t="shared" si="105"/>
        <v>2.7534224428277548E-2</v>
      </c>
    </row>
    <row r="784" spans="1:19" x14ac:dyDescent="0.35">
      <c r="A784" s="1">
        <v>42419</v>
      </c>
      <c r="B784" s="2">
        <v>13.461299896240234</v>
      </c>
      <c r="C784" s="2"/>
      <c r="E784" s="1">
        <v>42419</v>
      </c>
      <c r="F784" s="2">
        <v>2860.0210000000002</v>
      </c>
      <c r="G784" s="2">
        <v>2.8250999999999999</v>
      </c>
      <c r="J784" s="1">
        <f t="shared" si="106"/>
        <v>42781</v>
      </c>
      <c r="K784">
        <f t="shared" si="107"/>
        <v>6.0632519318601169E-2</v>
      </c>
      <c r="L784" s="7">
        <f t="shared" si="108"/>
        <v>3.4058000000000005E-2</v>
      </c>
      <c r="M784" s="23">
        <f t="shared" si="109"/>
        <v>2.6574519318601164E-2</v>
      </c>
      <c r="N784" s="9">
        <f t="shared" si="100"/>
        <v>3.7687541998926398E-2</v>
      </c>
      <c r="O784" s="9">
        <f t="shared" si="101"/>
        <v>5.120640526037599E-3</v>
      </c>
      <c r="P784" s="9">
        <f t="shared" si="102"/>
        <v>4.2808182524963996E-2</v>
      </c>
      <c r="Q784" s="9">
        <f t="shared" si="103"/>
        <v>3.25669014728888E-2</v>
      </c>
      <c r="R784" s="9">
        <f t="shared" si="104"/>
        <v>4.7928823051001594E-2</v>
      </c>
      <c r="S784" s="9">
        <f t="shared" si="105"/>
        <v>2.7446260946851202E-2</v>
      </c>
    </row>
    <row r="785" spans="1:19" x14ac:dyDescent="0.35">
      <c r="A785" s="1">
        <v>42422</v>
      </c>
      <c r="B785" s="2">
        <v>13.780699729919434</v>
      </c>
      <c r="C785" s="2"/>
      <c r="E785" s="1">
        <v>42422</v>
      </c>
      <c r="F785" s="2">
        <v>2927.1750000000002</v>
      </c>
      <c r="G785" s="2">
        <v>2.8426</v>
      </c>
      <c r="J785" s="1">
        <f t="shared" si="106"/>
        <v>42782</v>
      </c>
      <c r="K785">
        <f t="shared" si="107"/>
        <v>6.0331461246937043E-2</v>
      </c>
      <c r="L785" s="7">
        <f t="shared" si="108"/>
        <v>3.3558999999999999E-2</v>
      </c>
      <c r="M785" s="23">
        <f t="shared" si="109"/>
        <v>2.6772461246937045E-2</v>
      </c>
      <c r="N785" s="9">
        <f t="shared" si="100"/>
        <v>3.7609322306230757E-2</v>
      </c>
      <c r="O785" s="9">
        <f t="shared" si="101"/>
        <v>5.1362021843877614E-3</v>
      </c>
      <c r="P785" s="9">
        <f t="shared" si="102"/>
        <v>4.2745524490618518E-2</v>
      </c>
      <c r="Q785" s="9">
        <f t="shared" si="103"/>
        <v>3.2473120121842995E-2</v>
      </c>
      <c r="R785" s="9">
        <f t="shared" si="104"/>
        <v>4.7881726675006279E-2</v>
      </c>
      <c r="S785" s="9">
        <f t="shared" si="105"/>
        <v>2.7336917937455234E-2</v>
      </c>
    </row>
    <row r="786" spans="1:19" x14ac:dyDescent="0.35">
      <c r="A786" s="1">
        <v>42423</v>
      </c>
      <c r="B786" s="2">
        <v>13.662799835205078</v>
      </c>
      <c r="C786" s="2"/>
      <c r="E786" s="1">
        <v>42423</v>
      </c>
      <c r="F786" s="2">
        <v>2903.3310000000001</v>
      </c>
      <c r="G786" s="2">
        <v>2.8451</v>
      </c>
      <c r="J786" s="1">
        <f t="shared" si="106"/>
        <v>42783</v>
      </c>
      <c r="K786">
        <f t="shared" si="107"/>
        <v>6.08583439999415E-2</v>
      </c>
      <c r="L786" s="7">
        <f t="shared" si="108"/>
        <v>3.3311E-2</v>
      </c>
      <c r="M786" s="23">
        <f t="shared" si="109"/>
        <v>2.75473439999415E-2</v>
      </c>
      <c r="N786" s="9">
        <f t="shared" si="100"/>
        <v>3.7537063520239715E-2</v>
      </c>
      <c r="O786" s="9">
        <f t="shared" si="101"/>
        <v>5.1491463873527188E-3</v>
      </c>
      <c r="P786" s="9">
        <f t="shared" si="102"/>
        <v>4.2686209907592434E-2</v>
      </c>
      <c r="Q786" s="9">
        <f t="shared" si="103"/>
        <v>3.2387917132886995E-2</v>
      </c>
      <c r="R786" s="9">
        <f t="shared" si="104"/>
        <v>4.7835356294945154E-2</v>
      </c>
      <c r="S786" s="9">
        <f t="shared" si="105"/>
        <v>2.7238770745534276E-2</v>
      </c>
    </row>
    <row r="787" spans="1:19" x14ac:dyDescent="0.35">
      <c r="A787" s="1">
        <v>42424</v>
      </c>
      <c r="B787" s="2">
        <v>13.778900146484375</v>
      </c>
      <c r="C787" s="2"/>
      <c r="E787" s="1">
        <v>42424</v>
      </c>
      <c r="F787" s="2">
        <v>2928.8960000000002</v>
      </c>
      <c r="G787" s="2">
        <v>2.8675999999999999</v>
      </c>
      <c r="J787" s="1">
        <f t="shared" si="106"/>
        <v>42786</v>
      </c>
      <c r="K787">
        <f t="shared" si="107"/>
        <v>6.011891732100854E-2</v>
      </c>
      <c r="L787" s="7">
        <f t="shared" si="108"/>
        <v>3.2812000000000001E-2</v>
      </c>
      <c r="M787" s="23">
        <f t="shared" si="109"/>
        <v>2.7306917321008539E-2</v>
      </c>
      <c r="N787" s="9">
        <f t="shared" si="100"/>
        <v>3.7463553963591856E-2</v>
      </c>
      <c r="O787" s="9">
        <f t="shared" si="101"/>
        <v>5.1624229628234883E-3</v>
      </c>
      <c r="P787" s="9">
        <f t="shared" si="102"/>
        <v>4.2625976926415343E-2</v>
      </c>
      <c r="Q787" s="9">
        <f t="shared" si="103"/>
        <v>3.2301131000768368E-2</v>
      </c>
      <c r="R787" s="9">
        <f t="shared" si="104"/>
        <v>4.7788399889238831E-2</v>
      </c>
      <c r="S787" s="9">
        <f t="shared" si="105"/>
        <v>2.7138708037944881E-2</v>
      </c>
    </row>
    <row r="788" spans="1:19" x14ac:dyDescent="0.35">
      <c r="A788" s="1">
        <v>42425</v>
      </c>
      <c r="B788" s="2">
        <v>12.926300048828125</v>
      </c>
      <c r="C788" s="2"/>
      <c r="E788" s="1">
        <v>42425</v>
      </c>
      <c r="F788" s="2">
        <v>2741.2449999999999</v>
      </c>
      <c r="G788" s="2">
        <v>2.8651</v>
      </c>
      <c r="J788" s="1">
        <f t="shared" si="106"/>
        <v>42787</v>
      </c>
      <c r="K788">
        <f t="shared" si="107"/>
        <v>5.9900685748874534E-2</v>
      </c>
      <c r="L788" s="7">
        <f t="shared" si="108"/>
        <v>3.3013000000000001E-2</v>
      </c>
      <c r="M788" s="23">
        <f t="shared" si="109"/>
        <v>2.6887685748874533E-2</v>
      </c>
      <c r="N788" s="9">
        <f t="shared" si="100"/>
        <v>3.7387568467357239E-2</v>
      </c>
      <c r="O788" s="9">
        <f t="shared" si="101"/>
        <v>5.1765882335262463E-3</v>
      </c>
      <c r="P788" s="9">
        <f t="shared" si="102"/>
        <v>4.2564156700883482E-2</v>
      </c>
      <c r="Q788" s="9">
        <f t="shared" si="103"/>
        <v>3.2210980233830996E-2</v>
      </c>
      <c r="R788" s="9">
        <f t="shared" si="104"/>
        <v>4.7740744934409732E-2</v>
      </c>
      <c r="S788" s="9">
        <f t="shared" si="105"/>
        <v>2.7034392000304747E-2</v>
      </c>
    </row>
    <row r="789" spans="1:19" x14ac:dyDescent="0.35">
      <c r="A789" s="1">
        <v>42426</v>
      </c>
      <c r="B789" s="2">
        <v>13.06190013885498</v>
      </c>
      <c r="C789" s="2"/>
      <c r="E789" s="1">
        <v>42426</v>
      </c>
      <c r="F789" s="2">
        <v>2767.21</v>
      </c>
      <c r="G789" s="2">
        <v>2.8551000000000002</v>
      </c>
      <c r="J789" s="1">
        <f t="shared" si="106"/>
        <v>42788</v>
      </c>
      <c r="K789">
        <f t="shared" si="107"/>
        <v>5.9784656281101731E-2</v>
      </c>
      <c r="L789" s="7">
        <f t="shared" si="108"/>
        <v>3.2839E-2</v>
      </c>
      <c r="M789" s="23">
        <f t="shared" si="109"/>
        <v>2.6945656281101731E-2</v>
      </c>
      <c r="N789" s="9">
        <f t="shared" si="100"/>
        <v>3.7319339898127094E-2</v>
      </c>
      <c r="O789" s="9">
        <f t="shared" si="101"/>
        <v>5.2004028083117307E-3</v>
      </c>
      <c r="P789" s="9">
        <f t="shared" si="102"/>
        <v>4.2519742706438823E-2</v>
      </c>
      <c r="Q789" s="9">
        <f t="shared" si="103"/>
        <v>3.2118937089815364E-2</v>
      </c>
      <c r="R789" s="9">
        <f t="shared" si="104"/>
        <v>4.7720145514750553E-2</v>
      </c>
      <c r="S789" s="9">
        <f t="shared" si="105"/>
        <v>2.6918534281503634E-2</v>
      </c>
    </row>
    <row r="790" spans="1:19" x14ac:dyDescent="0.35">
      <c r="A790" s="1">
        <v>42429</v>
      </c>
      <c r="B790" s="2">
        <v>12.726499557495117</v>
      </c>
      <c r="C790" s="2"/>
      <c r="E790" s="1">
        <v>42429</v>
      </c>
      <c r="F790" s="2">
        <v>2687.9789999999998</v>
      </c>
      <c r="G790" s="2">
        <v>2.8502000000000001</v>
      </c>
      <c r="J790" s="1">
        <f t="shared" si="106"/>
        <v>42789</v>
      </c>
      <c r="K790">
        <f t="shared" si="107"/>
        <v>5.9947369052934518E-2</v>
      </c>
      <c r="L790" s="7">
        <f t="shared" si="108"/>
        <v>3.2714E-2</v>
      </c>
      <c r="M790" s="23">
        <f t="shared" si="109"/>
        <v>2.7233369052934518E-2</v>
      </c>
      <c r="N790" s="9">
        <f t="shared" si="100"/>
        <v>3.7249867392733824E-2</v>
      </c>
      <c r="O790" s="9">
        <f t="shared" si="101"/>
        <v>5.2177100492604321E-3</v>
      </c>
      <c r="P790" s="9">
        <f t="shared" si="102"/>
        <v>4.2467577441994253E-2</v>
      </c>
      <c r="Q790" s="9">
        <f t="shared" si="103"/>
        <v>3.2032157343473394E-2</v>
      </c>
      <c r="R790" s="9">
        <f t="shared" si="104"/>
        <v>4.768528749125469E-2</v>
      </c>
      <c r="S790" s="9">
        <f t="shared" si="105"/>
        <v>2.6814447294212958E-2</v>
      </c>
    </row>
    <row r="791" spans="1:19" x14ac:dyDescent="0.35">
      <c r="A791" s="1">
        <v>42430</v>
      </c>
      <c r="B791" s="2">
        <v>12.93179988861084</v>
      </c>
      <c r="C791" s="2"/>
      <c r="E791" s="1">
        <v>42430</v>
      </c>
      <c r="F791" s="2">
        <v>2733.17</v>
      </c>
      <c r="G791" s="2">
        <v>2.8527</v>
      </c>
      <c r="J791" s="1">
        <f t="shared" si="106"/>
        <v>42790</v>
      </c>
      <c r="K791">
        <f t="shared" si="107"/>
        <v>5.9953476958149614E-2</v>
      </c>
      <c r="L791" s="7">
        <f t="shared" si="108"/>
        <v>3.2916000000000001E-2</v>
      </c>
      <c r="M791" s="23">
        <f t="shared" si="109"/>
        <v>2.7037476958149613E-2</v>
      </c>
      <c r="N791" s="9">
        <f t="shared" si="100"/>
        <v>3.7182957646295464E-2</v>
      </c>
      <c r="O791" s="9">
        <f t="shared" si="101"/>
        <v>5.2400816580041639E-3</v>
      </c>
      <c r="P791" s="9">
        <f t="shared" si="102"/>
        <v>4.242303930429963E-2</v>
      </c>
      <c r="Q791" s="9">
        <f t="shared" si="103"/>
        <v>3.1942875988291299E-2</v>
      </c>
      <c r="R791" s="9">
        <f t="shared" si="104"/>
        <v>4.7663120962303795E-2</v>
      </c>
      <c r="S791" s="9">
        <f t="shared" si="105"/>
        <v>2.6702794330287136E-2</v>
      </c>
    </row>
    <row r="792" spans="1:19" x14ac:dyDescent="0.35">
      <c r="A792" s="1">
        <v>42431</v>
      </c>
      <c r="B792" s="2">
        <v>13.459199905395508</v>
      </c>
      <c r="C792" s="2"/>
      <c r="E792" s="1">
        <v>42431</v>
      </c>
      <c r="F792" s="2">
        <v>2849.681</v>
      </c>
      <c r="G792" s="2">
        <v>2.8752</v>
      </c>
      <c r="J792" s="1">
        <f t="shared" si="106"/>
        <v>42793</v>
      </c>
      <c r="K792">
        <f t="shared" si="107"/>
        <v>6.0338744840217208E-2</v>
      </c>
      <c r="L792" s="7">
        <f t="shared" si="108"/>
        <v>3.2871000000000004E-2</v>
      </c>
      <c r="M792" s="23">
        <f t="shared" si="109"/>
        <v>2.7467744840217204E-2</v>
      </c>
      <c r="N792" s="9">
        <f t="shared" si="100"/>
        <v>3.7098660372951779E-2</v>
      </c>
      <c r="O792" s="9">
        <f t="shared" si="101"/>
        <v>5.2248025816665211E-3</v>
      </c>
      <c r="P792" s="9">
        <f t="shared" si="102"/>
        <v>4.23234629546183E-2</v>
      </c>
      <c r="Q792" s="9">
        <f t="shared" si="103"/>
        <v>3.1873857791285258E-2</v>
      </c>
      <c r="R792" s="9">
        <f t="shared" si="104"/>
        <v>4.7548265536284821E-2</v>
      </c>
      <c r="S792" s="9">
        <f t="shared" si="105"/>
        <v>2.6649055209618737E-2</v>
      </c>
    </row>
    <row r="793" spans="1:19" x14ac:dyDescent="0.35">
      <c r="A793" s="1">
        <v>42432</v>
      </c>
      <c r="B793" s="2">
        <v>13.511699676513672</v>
      </c>
      <c r="C793" s="2"/>
      <c r="E793" s="1">
        <v>42432</v>
      </c>
      <c r="F793" s="2">
        <v>2859.7579999999998</v>
      </c>
      <c r="G793" s="2">
        <v>2.9001999999999999</v>
      </c>
      <c r="J793" s="1">
        <f t="shared" si="106"/>
        <v>42794</v>
      </c>
      <c r="K793">
        <f t="shared" si="107"/>
        <v>6.0159783360155136E-2</v>
      </c>
      <c r="L793" s="7">
        <f t="shared" si="108"/>
        <v>3.2920999999999999E-2</v>
      </c>
      <c r="M793" s="23">
        <f t="shared" si="109"/>
        <v>2.7238783360155137E-2</v>
      </c>
      <c r="N793" s="9">
        <f t="shared" si="100"/>
        <v>3.7016244673293175E-2</v>
      </c>
      <c r="O793" s="9">
        <f t="shared" si="101"/>
        <v>5.2158714911603047E-3</v>
      </c>
      <c r="P793" s="9">
        <f t="shared" si="102"/>
        <v>4.2232116164453479E-2</v>
      </c>
      <c r="Q793" s="9">
        <f t="shared" si="103"/>
        <v>3.1800373182132871E-2</v>
      </c>
      <c r="R793" s="9">
        <f t="shared" si="104"/>
        <v>4.7447987655613783E-2</v>
      </c>
      <c r="S793" s="9">
        <f t="shared" si="105"/>
        <v>2.6584501690972567E-2</v>
      </c>
    </row>
    <row r="794" spans="1:19" x14ac:dyDescent="0.35">
      <c r="A794" s="1">
        <v>42433</v>
      </c>
      <c r="B794" s="2">
        <v>13.62090015411377</v>
      </c>
      <c r="C794" s="2"/>
      <c r="E794" s="1">
        <v>42433</v>
      </c>
      <c r="F794" s="2">
        <v>2874.1469999999999</v>
      </c>
      <c r="G794" s="2">
        <v>2.8952</v>
      </c>
      <c r="J794" s="1">
        <f t="shared" si="106"/>
        <v>42795</v>
      </c>
      <c r="K794">
        <f t="shared" si="107"/>
        <v>6.0080268525870575E-2</v>
      </c>
      <c r="L794" s="7">
        <f t="shared" si="108"/>
        <v>3.3252000000000004E-2</v>
      </c>
      <c r="M794" s="23">
        <f t="shared" si="109"/>
        <v>2.6828268525870572E-2</v>
      </c>
      <c r="N794" s="9">
        <f t="shared" si="100"/>
        <v>3.692399890553328E-2</v>
      </c>
      <c r="O794" s="9">
        <f t="shared" si="101"/>
        <v>5.189611017519899E-3</v>
      </c>
      <c r="P794" s="9">
        <f t="shared" si="102"/>
        <v>4.2113609923053179E-2</v>
      </c>
      <c r="Q794" s="9">
        <f t="shared" si="103"/>
        <v>3.1734387888013381E-2</v>
      </c>
      <c r="R794" s="9">
        <f t="shared" si="104"/>
        <v>4.7303220940573078E-2</v>
      </c>
      <c r="S794" s="9">
        <f t="shared" si="105"/>
        <v>2.6544776870493482E-2</v>
      </c>
    </row>
    <row r="795" spans="1:19" x14ac:dyDescent="0.35">
      <c r="A795" s="1">
        <v>42436</v>
      </c>
      <c r="B795" s="2">
        <v>13.703399658203125</v>
      </c>
      <c r="C795" s="2"/>
      <c r="E795" s="1">
        <v>42436</v>
      </c>
      <c r="F795" s="2">
        <v>2897.34</v>
      </c>
      <c r="G795" s="2">
        <v>2.9302999999999999</v>
      </c>
      <c r="J795" s="1">
        <f t="shared" si="106"/>
        <v>42796</v>
      </c>
      <c r="K795">
        <f t="shared" si="107"/>
        <v>6.0357312416046964E-2</v>
      </c>
      <c r="L795" s="7">
        <f t="shared" si="108"/>
        <v>3.3482999999999999E-2</v>
      </c>
      <c r="M795" s="23">
        <f t="shared" si="109"/>
        <v>2.6874312416046965E-2</v>
      </c>
      <c r="N795" s="9">
        <f t="shared" si="100"/>
        <v>3.6836985239973606E-2</v>
      </c>
      <c r="O795" s="9">
        <f t="shared" si="101"/>
        <v>5.1735310957797525E-3</v>
      </c>
      <c r="P795" s="9">
        <f t="shared" si="102"/>
        <v>4.201051633575336E-2</v>
      </c>
      <c r="Q795" s="9">
        <f t="shared" si="103"/>
        <v>3.1663454144193852E-2</v>
      </c>
      <c r="R795" s="9">
        <f t="shared" si="104"/>
        <v>4.7184047431533108E-2</v>
      </c>
      <c r="S795" s="9">
        <f t="shared" si="105"/>
        <v>2.6489923048414101E-2</v>
      </c>
    </row>
    <row r="796" spans="1:19" x14ac:dyDescent="0.35">
      <c r="A796" s="1">
        <v>42437</v>
      </c>
      <c r="B796" s="2">
        <v>13.718500137329102</v>
      </c>
      <c r="C796" s="2"/>
      <c r="E796" s="1">
        <v>42437</v>
      </c>
      <c r="F796" s="2">
        <v>2901.3870000000002</v>
      </c>
      <c r="G796" s="2">
        <v>2.9352</v>
      </c>
      <c r="J796" s="1">
        <f t="shared" si="106"/>
        <v>42797</v>
      </c>
      <c r="K796">
        <f t="shared" si="107"/>
        <v>6.058770377747498E-2</v>
      </c>
      <c r="L796" s="7">
        <f t="shared" si="108"/>
        <v>3.3572999999999999E-2</v>
      </c>
      <c r="M796" s="23">
        <f t="shared" si="109"/>
        <v>2.7014703777474981E-2</v>
      </c>
      <c r="N796" s="9">
        <f t="shared" si="100"/>
        <v>3.6763445883773747E-2</v>
      </c>
      <c r="O796" s="9">
        <f t="shared" si="101"/>
        <v>5.1809110367799964E-3</v>
      </c>
      <c r="P796" s="9">
        <f t="shared" si="102"/>
        <v>4.1944356920553746E-2</v>
      </c>
      <c r="Q796" s="9">
        <f t="shared" si="103"/>
        <v>3.1582534846993748E-2</v>
      </c>
      <c r="R796" s="9">
        <f t="shared" si="104"/>
        <v>4.7125267957333739E-2</v>
      </c>
      <c r="S796" s="9">
        <f t="shared" si="105"/>
        <v>2.6401623810213756E-2</v>
      </c>
    </row>
    <row r="797" spans="1:19" x14ac:dyDescent="0.35">
      <c r="A797" s="1">
        <v>42438</v>
      </c>
      <c r="B797" s="2">
        <v>13.555800437927246</v>
      </c>
      <c r="C797" s="2"/>
      <c r="E797" s="1">
        <v>42438</v>
      </c>
      <c r="F797" s="2">
        <v>2862.556</v>
      </c>
      <c r="G797" s="2">
        <v>2.8927999999999998</v>
      </c>
      <c r="J797" s="1">
        <f t="shared" si="106"/>
        <v>42800</v>
      </c>
      <c r="K797">
        <f t="shared" si="107"/>
        <v>6.0343842318379928E-2</v>
      </c>
      <c r="L797" s="7">
        <f t="shared" si="108"/>
        <v>3.3614999999999999E-2</v>
      </c>
      <c r="M797" s="23">
        <f t="shared" si="109"/>
        <v>2.6728842318379929E-2</v>
      </c>
      <c r="N797" s="9">
        <f t="shared" si="100"/>
        <v>3.6690909806049957E-2</v>
      </c>
      <c r="O797" s="9">
        <f t="shared" si="101"/>
        <v>5.1929207242860541E-3</v>
      </c>
      <c r="P797" s="9">
        <f t="shared" si="102"/>
        <v>4.1883830530336008E-2</v>
      </c>
      <c r="Q797" s="9">
        <f t="shared" si="103"/>
        <v>3.1497989081763905E-2</v>
      </c>
      <c r="R797" s="9">
        <f t="shared" si="104"/>
        <v>4.7076751254622067E-2</v>
      </c>
      <c r="S797" s="9">
        <f t="shared" si="105"/>
        <v>2.6305068357477847E-2</v>
      </c>
    </row>
    <row r="798" spans="1:19" x14ac:dyDescent="0.35">
      <c r="A798" s="1">
        <v>42439</v>
      </c>
      <c r="B798" s="2">
        <v>13.285400390625</v>
      </c>
      <c r="C798" s="2"/>
      <c r="E798" s="1">
        <v>42439</v>
      </c>
      <c r="F798" s="2">
        <v>2804.7260000000001</v>
      </c>
      <c r="G798" s="2">
        <v>2.8653</v>
      </c>
      <c r="J798" s="1">
        <f t="shared" si="106"/>
        <v>42801</v>
      </c>
      <c r="K798">
        <f t="shared" si="107"/>
        <v>6.0161592020253681E-2</v>
      </c>
      <c r="L798" s="7">
        <f t="shared" si="108"/>
        <v>3.3642999999999999E-2</v>
      </c>
      <c r="M798" s="23">
        <f t="shared" si="109"/>
        <v>2.6518592020253681E-2</v>
      </c>
      <c r="N798" s="9">
        <f t="shared" si="100"/>
        <v>3.6619695540601904E-2</v>
      </c>
      <c r="O798" s="9">
        <f t="shared" si="101"/>
        <v>5.2088551151978288E-3</v>
      </c>
      <c r="P798" s="9">
        <f t="shared" si="102"/>
        <v>4.1828550655799733E-2</v>
      </c>
      <c r="Q798" s="9">
        <f t="shared" si="103"/>
        <v>3.1410840425404075E-2</v>
      </c>
      <c r="R798" s="9">
        <f t="shared" si="104"/>
        <v>4.7037405770997562E-2</v>
      </c>
      <c r="S798" s="9">
        <f t="shared" si="105"/>
        <v>2.6201985310206247E-2</v>
      </c>
    </row>
    <row r="799" spans="1:19" x14ac:dyDescent="0.35">
      <c r="A799" s="1">
        <v>42440</v>
      </c>
      <c r="B799" s="2">
        <v>13.308699607849121</v>
      </c>
      <c r="C799" s="2"/>
      <c r="E799" s="1">
        <v>42440</v>
      </c>
      <c r="F799" s="2">
        <v>2810.3069999999998</v>
      </c>
      <c r="G799" s="2">
        <v>2.8452999999999999</v>
      </c>
      <c r="J799" s="1">
        <f t="shared" si="106"/>
        <v>42802</v>
      </c>
      <c r="K799">
        <f t="shared" si="107"/>
        <v>6.0327823580514695E-2</v>
      </c>
      <c r="L799" s="7">
        <f t="shared" si="108"/>
        <v>3.4088E-2</v>
      </c>
      <c r="M799" s="23">
        <f t="shared" si="109"/>
        <v>2.6239823580514694E-2</v>
      </c>
      <c r="N799" s="9">
        <f t="shared" si="100"/>
        <v>3.6550521856128365E-2</v>
      </c>
      <c r="O799" s="9">
        <f t="shared" si="101"/>
        <v>5.2304488273021317E-3</v>
      </c>
      <c r="P799" s="9">
        <f t="shared" si="102"/>
        <v>4.1780970683430493E-2</v>
      </c>
      <c r="Q799" s="9">
        <f t="shared" si="103"/>
        <v>3.1320073028826237E-2</v>
      </c>
      <c r="R799" s="9">
        <f t="shared" si="104"/>
        <v>4.7011419510732629E-2</v>
      </c>
      <c r="S799" s="9">
        <f t="shared" si="105"/>
        <v>2.6089624201524102E-2</v>
      </c>
    </row>
    <row r="800" spans="1:19" x14ac:dyDescent="0.35">
      <c r="A800" s="1">
        <v>42443</v>
      </c>
      <c r="B800" s="2">
        <v>13.527099609375</v>
      </c>
      <c r="C800" s="2"/>
      <c r="E800" s="1">
        <v>42443</v>
      </c>
      <c r="F800" s="2">
        <v>2859.4989999999998</v>
      </c>
      <c r="G800" s="2">
        <v>2.8504</v>
      </c>
      <c r="J800" s="1">
        <f t="shared" si="106"/>
        <v>42803</v>
      </c>
      <c r="K800">
        <f t="shared" si="107"/>
        <v>6.0742272966938092E-2</v>
      </c>
      <c r="L800" s="7">
        <f t="shared" si="108"/>
        <v>3.4151000000000001E-2</v>
      </c>
      <c r="M800" s="23">
        <f t="shared" si="109"/>
        <v>2.6591272966938091E-2</v>
      </c>
      <c r="N800" s="9">
        <f t="shared" si="100"/>
        <v>3.6483256010218595E-2</v>
      </c>
      <c r="O800" s="9">
        <f t="shared" si="101"/>
        <v>5.2490648642185434E-3</v>
      </c>
      <c r="P800" s="9">
        <f t="shared" si="102"/>
        <v>4.1732320874437137E-2</v>
      </c>
      <c r="Q800" s="9">
        <f t="shared" si="103"/>
        <v>3.1234191146000054E-2</v>
      </c>
      <c r="R800" s="9">
        <f t="shared" si="104"/>
        <v>4.6981385738655679E-2</v>
      </c>
      <c r="S800" s="9">
        <f t="shared" si="105"/>
        <v>2.5985126281781509E-2</v>
      </c>
    </row>
    <row r="801" spans="1:19" x14ac:dyDescent="0.35">
      <c r="A801" s="1">
        <v>42444</v>
      </c>
      <c r="B801" s="2">
        <v>13.549500465393066</v>
      </c>
      <c r="C801" s="2"/>
      <c r="E801" s="1">
        <v>42444</v>
      </c>
      <c r="F801" s="2">
        <v>2864.3679999999999</v>
      </c>
      <c r="G801" s="2">
        <v>2.8403999999999998</v>
      </c>
      <c r="J801" s="1">
        <f t="shared" si="106"/>
        <v>42804</v>
      </c>
      <c r="K801">
        <f t="shared" si="107"/>
        <v>6.0859460182921515E-2</v>
      </c>
      <c r="L801" s="7">
        <f t="shared" si="108"/>
        <v>3.4155999999999999E-2</v>
      </c>
      <c r="M801" s="23">
        <f t="shared" si="109"/>
        <v>2.6703460182921517E-2</v>
      </c>
      <c r="N801" s="9">
        <f t="shared" si="100"/>
        <v>3.6411281014291468E-2</v>
      </c>
      <c r="O801" s="9">
        <f t="shared" si="101"/>
        <v>5.2583117317876512E-3</v>
      </c>
      <c r="P801" s="9">
        <f t="shared" si="102"/>
        <v>4.166959274607912E-2</v>
      </c>
      <c r="Q801" s="9">
        <f t="shared" si="103"/>
        <v>3.1152969282503815E-2</v>
      </c>
      <c r="R801" s="9">
        <f t="shared" si="104"/>
        <v>4.6927904477866766E-2</v>
      </c>
      <c r="S801" s="9">
        <f t="shared" si="105"/>
        <v>2.5894657550716165E-2</v>
      </c>
    </row>
    <row r="802" spans="1:19" x14ac:dyDescent="0.35">
      <c r="A802" s="1">
        <v>42445</v>
      </c>
      <c r="B802" s="2">
        <v>13.60669994354248</v>
      </c>
      <c r="C802" s="2"/>
      <c r="E802" s="1">
        <v>42445</v>
      </c>
      <c r="F802" s="2">
        <v>2870.43</v>
      </c>
      <c r="G802" s="2">
        <v>2.8054000000000001</v>
      </c>
      <c r="J802" s="1">
        <f t="shared" si="106"/>
        <v>42807</v>
      </c>
      <c r="K802">
        <f t="shared" si="107"/>
        <v>6.040434856745211E-2</v>
      </c>
      <c r="L802" s="7">
        <f t="shared" si="108"/>
        <v>3.3850999999999999E-2</v>
      </c>
      <c r="M802" s="23">
        <f t="shared" si="109"/>
        <v>2.6553348567452111E-2</v>
      </c>
      <c r="N802" s="9">
        <f t="shared" si="100"/>
        <v>3.6331660986440334E-2</v>
      </c>
      <c r="O802" s="9">
        <f t="shared" si="101"/>
        <v>5.2550703825296786E-3</v>
      </c>
      <c r="P802" s="9">
        <f t="shared" si="102"/>
        <v>4.1586731368970009E-2</v>
      </c>
      <c r="Q802" s="9">
        <f t="shared" si="103"/>
        <v>3.1076590603910655E-2</v>
      </c>
      <c r="R802" s="9">
        <f t="shared" si="104"/>
        <v>4.6841801751499691E-2</v>
      </c>
      <c r="S802" s="9">
        <f t="shared" si="105"/>
        <v>2.5821520221380977E-2</v>
      </c>
    </row>
    <row r="803" spans="1:19" x14ac:dyDescent="0.35">
      <c r="A803" s="1">
        <v>42446</v>
      </c>
      <c r="B803" s="2">
        <v>13.762800216674805</v>
      </c>
      <c r="C803" s="2"/>
      <c r="E803" s="1">
        <v>42446</v>
      </c>
      <c r="F803" s="2">
        <v>2904.8319999999999</v>
      </c>
      <c r="G803" s="2">
        <v>2.8153999999999999</v>
      </c>
      <c r="J803" s="1">
        <f t="shared" si="106"/>
        <v>42808</v>
      </c>
      <c r="K803">
        <f t="shared" si="107"/>
        <v>6.0348211278594119E-2</v>
      </c>
      <c r="L803" s="7">
        <f t="shared" si="108"/>
        <v>3.3653000000000002E-2</v>
      </c>
      <c r="M803" s="23">
        <f t="shared" si="109"/>
        <v>2.6695211278594116E-2</v>
      </c>
      <c r="N803" s="9">
        <f t="shared" si="100"/>
        <v>3.625233316936307E-2</v>
      </c>
      <c r="O803" s="9">
        <f t="shared" si="101"/>
        <v>5.2490510967687695E-3</v>
      </c>
      <c r="P803" s="9">
        <f t="shared" si="102"/>
        <v>4.1501384266131841E-2</v>
      </c>
      <c r="Q803" s="9">
        <f t="shared" si="103"/>
        <v>3.1003282072594299E-2</v>
      </c>
      <c r="R803" s="9">
        <f t="shared" si="104"/>
        <v>4.6750435362900605E-2</v>
      </c>
      <c r="S803" s="9">
        <f t="shared" si="105"/>
        <v>2.5754230975825531E-2</v>
      </c>
    </row>
    <row r="804" spans="1:19" x14ac:dyDescent="0.35">
      <c r="A804" s="1">
        <v>42447</v>
      </c>
      <c r="B804" s="2">
        <v>13.866499900817871</v>
      </c>
      <c r="C804" s="2"/>
      <c r="E804" s="1">
        <v>42447</v>
      </c>
      <c r="F804" s="2">
        <v>2955.15</v>
      </c>
      <c r="G804" s="2">
        <v>2.8229000000000002</v>
      </c>
      <c r="J804" s="1">
        <f t="shared" si="106"/>
        <v>42809</v>
      </c>
      <c r="K804">
        <f t="shared" si="107"/>
        <v>6.0327455673033582E-2</v>
      </c>
      <c r="L804" s="7">
        <f t="shared" si="108"/>
        <v>3.3523999999999998E-2</v>
      </c>
      <c r="M804" s="23">
        <f t="shared" si="109"/>
        <v>2.6803455673033584E-2</v>
      </c>
      <c r="N804" s="9">
        <f t="shared" si="100"/>
        <v>3.6178451337664806E-2</v>
      </c>
      <c r="O804" s="9">
        <f t="shared" si="101"/>
        <v>5.2504981983992876E-3</v>
      </c>
      <c r="P804" s="9">
        <f t="shared" si="102"/>
        <v>4.1428949536064096E-2</v>
      </c>
      <c r="Q804" s="9">
        <f t="shared" si="103"/>
        <v>3.0927953139265517E-2</v>
      </c>
      <c r="R804" s="9">
        <f t="shared" si="104"/>
        <v>4.6679447734463378E-2</v>
      </c>
      <c r="S804" s="9">
        <f t="shared" si="105"/>
        <v>2.5677454940866231E-2</v>
      </c>
    </row>
    <row r="805" spans="1:19" x14ac:dyDescent="0.35">
      <c r="A805" s="1">
        <v>42450</v>
      </c>
      <c r="B805" s="2">
        <v>14.157999992370605</v>
      </c>
      <c r="C805" s="2"/>
      <c r="E805" s="1">
        <v>42450</v>
      </c>
      <c r="F805" s="2">
        <v>3018.8020000000001</v>
      </c>
      <c r="G805" s="2">
        <v>2.8304999999999998</v>
      </c>
      <c r="J805" s="1">
        <f t="shared" si="106"/>
        <v>42810</v>
      </c>
      <c r="K805">
        <f t="shared" si="107"/>
        <v>5.9935506410033638E-2</v>
      </c>
      <c r="L805" s="7">
        <f t="shared" si="108"/>
        <v>3.3097000000000001E-2</v>
      </c>
      <c r="M805" s="23">
        <f t="shared" si="109"/>
        <v>2.6838506410033637E-2</v>
      </c>
      <c r="N805" s="9">
        <f t="shared" si="100"/>
        <v>3.6104796764500791E-2</v>
      </c>
      <c r="O805" s="9">
        <f t="shared" si="101"/>
        <v>5.2508158051865683E-3</v>
      </c>
      <c r="P805" s="9">
        <f t="shared" si="102"/>
        <v>4.135561256968736E-2</v>
      </c>
      <c r="Q805" s="9">
        <f t="shared" si="103"/>
        <v>3.0853980959314221E-2</v>
      </c>
      <c r="R805" s="9">
        <f t="shared" si="104"/>
        <v>4.6606428374873929E-2</v>
      </c>
      <c r="S805" s="9">
        <f t="shared" si="105"/>
        <v>2.5603165154127652E-2</v>
      </c>
    </row>
    <row r="806" spans="1:19" x14ac:dyDescent="0.35">
      <c r="A806" s="1">
        <v>42451</v>
      </c>
      <c r="B806" s="2">
        <v>14.073200225830078</v>
      </c>
      <c r="C806" s="2"/>
      <c r="E806" s="1">
        <v>42451</v>
      </c>
      <c r="F806" s="2">
        <v>2999.3629999999998</v>
      </c>
      <c r="G806" s="2">
        <v>2.8304</v>
      </c>
      <c r="J806" s="1">
        <f t="shared" si="106"/>
        <v>42811</v>
      </c>
      <c r="K806">
        <f t="shared" si="107"/>
        <v>6.0521694401505469E-2</v>
      </c>
      <c r="L806" s="7">
        <f t="shared" si="108"/>
        <v>3.3124000000000001E-2</v>
      </c>
      <c r="M806" s="23">
        <f t="shared" si="109"/>
        <v>2.7397694401505468E-2</v>
      </c>
      <c r="N806" s="9">
        <f t="shared" si="100"/>
        <v>3.6033203465069899E-2</v>
      </c>
      <c r="O806" s="9">
        <f t="shared" si="101"/>
        <v>5.2460489952797246E-3</v>
      </c>
      <c r="P806" s="9">
        <f t="shared" si="102"/>
        <v>4.1279252460349622E-2</v>
      </c>
      <c r="Q806" s="9">
        <f t="shared" si="103"/>
        <v>3.0787154469790176E-2</v>
      </c>
      <c r="R806" s="9">
        <f t="shared" si="104"/>
        <v>4.6525301455629345E-2</v>
      </c>
      <c r="S806" s="9">
        <f t="shared" si="105"/>
        <v>2.554110547451045E-2</v>
      </c>
    </row>
    <row r="807" spans="1:19" x14ac:dyDescent="0.35">
      <c r="A807" s="1">
        <v>42452</v>
      </c>
      <c r="B807" s="2">
        <v>14.132900238037109</v>
      </c>
      <c r="C807" s="2"/>
      <c r="E807" s="1">
        <v>42452</v>
      </c>
      <c r="F807" s="2">
        <v>3009.96</v>
      </c>
      <c r="G807" s="2">
        <v>2.8307000000000002</v>
      </c>
      <c r="J807" s="1">
        <f t="shared" si="106"/>
        <v>42814</v>
      </c>
      <c r="K807">
        <f t="shared" si="107"/>
        <v>6.0448161373421037E-2</v>
      </c>
      <c r="L807" s="7">
        <f t="shared" si="108"/>
        <v>3.3140999999999997E-2</v>
      </c>
      <c r="M807" s="23">
        <f t="shared" si="109"/>
        <v>2.7307161373421041E-2</v>
      </c>
      <c r="N807" s="9">
        <f t="shared" si="100"/>
        <v>3.5964955565479302E-2</v>
      </c>
      <c r="O807" s="9">
        <f t="shared" si="101"/>
        <v>5.2472546033936604E-3</v>
      </c>
      <c r="P807" s="9">
        <f t="shared" si="102"/>
        <v>4.1212210168872963E-2</v>
      </c>
      <c r="Q807" s="9">
        <f t="shared" si="103"/>
        <v>3.0717700962085641E-2</v>
      </c>
      <c r="R807" s="9">
        <f t="shared" si="104"/>
        <v>4.6459464772266625E-2</v>
      </c>
      <c r="S807" s="9">
        <f t="shared" si="105"/>
        <v>2.547044635869198E-2</v>
      </c>
    </row>
    <row r="808" spans="1:19" x14ac:dyDescent="0.35">
      <c r="A808" s="1">
        <v>42453</v>
      </c>
      <c r="B808" s="2">
        <v>13.98390007019043</v>
      </c>
      <c r="C808" s="2"/>
      <c r="E808" s="1">
        <v>42453</v>
      </c>
      <c r="F808" s="2">
        <v>2960.97</v>
      </c>
      <c r="G808" s="2">
        <v>2.8309000000000002</v>
      </c>
      <c r="J808" s="1">
        <f t="shared" si="106"/>
        <v>42815</v>
      </c>
      <c r="K808">
        <f t="shared" si="107"/>
        <v>6.0263106261242122E-2</v>
      </c>
      <c r="L808" s="7">
        <f t="shared" si="108"/>
        <v>3.3140999999999997E-2</v>
      </c>
      <c r="M808" s="23">
        <f t="shared" si="109"/>
        <v>2.7122106261242125E-2</v>
      </c>
      <c r="N808" s="9">
        <f t="shared" si="100"/>
        <v>3.5898427209718059E-2</v>
      </c>
      <c r="O808" s="9">
        <f t="shared" si="101"/>
        <v>5.2526657732347897E-3</v>
      </c>
      <c r="P808" s="9">
        <f t="shared" si="102"/>
        <v>4.1151092982952851E-2</v>
      </c>
      <c r="Q808" s="9">
        <f t="shared" si="103"/>
        <v>3.064576143648327E-2</v>
      </c>
      <c r="R808" s="9">
        <f t="shared" si="104"/>
        <v>4.6403758756187637E-2</v>
      </c>
      <c r="S808" s="9">
        <f t="shared" si="105"/>
        <v>2.5393095663248481E-2</v>
      </c>
    </row>
    <row r="809" spans="1:19" x14ac:dyDescent="0.35">
      <c r="A809" s="1">
        <v>42454</v>
      </c>
      <c r="B809" s="2">
        <v>14.062600135803223</v>
      </c>
      <c r="C809" s="2"/>
      <c r="E809" s="1">
        <v>42454</v>
      </c>
      <c r="F809" s="2">
        <v>2979.4340000000002</v>
      </c>
      <c r="G809" s="2">
        <v>2.8311000000000002</v>
      </c>
      <c r="J809" s="1">
        <f t="shared" si="106"/>
        <v>42816</v>
      </c>
      <c r="K809">
        <f t="shared" si="107"/>
        <v>6.0486922215821769E-2</v>
      </c>
      <c r="L809" s="7">
        <f t="shared" si="108"/>
        <v>3.3068E-2</v>
      </c>
      <c r="M809" s="23">
        <f t="shared" si="109"/>
        <v>2.7418922215821769E-2</v>
      </c>
      <c r="N809" s="9">
        <f t="shared" si="100"/>
        <v>3.5839270372648176E-2</v>
      </c>
      <c r="O809" s="9">
        <f t="shared" si="101"/>
        <v>5.2638728782980959E-3</v>
      </c>
      <c r="P809" s="9">
        <f t="shared" si="102"/>
        <v>4.1103143250946272E-2</v>
      </c>
      <c r="Q809" s="9">
        <f t="shared" si="103"/>
        <v>3.0575397494350079E-2</v>
      </c>
      <c r="R809" s="9">
        <f t="shared" si="104"/>
        <v>4.6367016129244369E-2</v>
      </c>
      <c r="S809" s="9">
        <f t="shared" si="105"/>
        <v>2.5311524616051982E-2</v>
      </c>
    </row>
    <row r="810" spans="1:19" x14ac:dyDescent="0.35">
      <c r="A810" s="1">
        <v>42457</v>
      </c>
      <c r="B810" s="2">
        <v>13.96090030670166</v>
      </c>
      <c r="C810" s="2"/>
      <c r="E810" s="1">
        <v>42457</v>
      </c>
      <c r="F810" s="2">
        <v>2957.82</v>
      </c>
      <c r="G810" s="2">
        <v>2.8664999999999998</v>
      </c>
      <c r="J810" s="1">
        <f t="shared" si="106"/>
        <v>42817</v>
      </c>
      <c r="K810">
        <f t="shared" si="107"/>
        <v>6.0442683910268864E-2</v>
      </c>
      <c r="L810" s="7">
        <f t="shared" si="108"/>
        <v>3.3034000000000001E-2</v>
      </c>
      <c r="M810" s="23">
        <f t="shared" si="109"/>
        <v>2.7408683910268863E-2</v>
      </c>
      <c r="N810" s="9">
        <f t="shared" si="100"/>
        <v>3.5778380056993839E-2</v>
      </c>
      <c r="O810" s="9">
        <f t="shared" si="101"/>
        <v>5.2722869130796121E-3</v>
      </c>
      <c r="P810" s="9">
        <f t="shared" si="102"/>
        <v>4.1050666970073452E-2</v>
      </c>
      <c r="Q810" s="9">
        <f t="shared" si="103"/>
        <v>3.0506093143914226E-2</v>
      </c>
      <c r="R810" s="9">
        <f t="shared" si="104"/>
        <v>4.6322953883153065E-2</v>
      </c>
      <c r="S810" s="9">
        <f t="shared" si="105"/>
        <v>2.5233806230834613E-2</v>
      </c>
    </row>
    <row r="811" spans="1:19" x14ac:dyDescent="0.35">
      <c r="A811" s="1">
        <v>42458</v>
      </c>
      <c r="B811" s="2">
        <v>13.809100151062012</v>
      </c>
      <c r="C811" s="2"/>
      <c r="E811" s="1">
        <v>42458</v>
      </c>
      <c r="F811" s="2">
        <v>2919.8319999999999</v>
      </c>
      <c r="G811" s="2">
        <v>2.851</v>
      </c>
      <c r="J811" s="1">
        <f t="shared" si="106"/>
        <v>42818</v>
      </c>
      <c r="K811">
        <f t="shared" si="107"/>
        <v>6.0254393597419034E-2</v>
      </c>
      <c r="L811" s="7">
        <f t="shared" si="108"/>
        <v>3.2529000000000002E-2</v>
      </c>
      <c r="M811" s="23">
        <f t="shared" si="109"/>
        <v>2.7725393597419032E-2</v>
      </c>
      <c r="N811" s="9">
        <f t="shared" si="100"/>
        <v>3.5719949534673175E-2</v>
      </c>
      <c r="O811" s="9">
        <f t="shared" si="101"/>
        <v>5.2796132284000114E-3</v>
      </c>
      <c r="P811" s="9">
        <f t="shared" si="102"/>
        <v>4.0999562763073184E-2</v>
      </c>
      <c r="Q811" s="9">
        <f t="shared" si="103"/>
        <v>3.0440336306273165E-2</v>
      </c>
      <c r="R811" s="9">
        <f t="shared" si="104"/>
        <v>4.6279175991473201E-2</v>
      </c>
      <c r="S811" s="9">
        <f t="shared" si="105"/>
        <v>2.5160723077873152E-2</v>
      </c>
    </row>
    <row r="812" spans="1:19" x14ac:dyDescent="0.35">
      <c r="A812" s="1">
        <v>42459</v>
      </c>
      <c r="B812" s="2">
        <v>14.097900390625</v>
      </c>
      <c r="C812" s="2"/>
      <c r="E812" s="1">
        <v>42459</v>
      </c>
      <c r="F812" s="2">
        <v>3000.645</v>
      </c>
      <c r="G812" s="2">
        <v>2.8361999999999998</v>
      </c>
      <c r="J812" s="1">
        <f t="shared" si="106"/>
        <v>42821</v>
      </c>
      <c r="K812">
        <f t="shared" si="107"/>
        <v>6.0540381751466518E-2</v>
      </c>
      <c r="L812" s="7">
        <f t="shared" si="108"/>
        <v>3.2451000000000001E-2</v>
      </c>
      <c r="M812" s="23">
        <f t="shared" si="109"/>
        <v>2.8089381751466518E-2</v>
      </c>
      <c r="N812" s="9">
        <f t="shared" si="100"/>
        <v>3.5659979587259069E-2</v>
      </c>
      <c r="O812" s="9">
        <f t="shared" si="101"/>
        <v>5.2801171868532074E-3</v>
      </c>
      <c r="P812" s="9">
        <f t="shared" si="102"/>
        <v>4.0940096774112276E-2</v>
      </c>
      <c r="Q812" s="9">
        <f t="shared" si="103"/>
        <v>3.0379862400405862E-2</v>
      </c>
      <c r="R812" s="9">
        <f t="shared" si="104"/>
        <v>4.6220213960965484E-2</v>
      </c>
      <c r="S812" s="9">
        <f t="shared" si="105"/>
        <v>2.5099745213552654E-2</v>
      </c>
    </row>
    <row r="813" spans="1:19" x14ac:dyDescent="0.35">
      <c r="A813" s="1">
        <v>42460</v>
      </c>
      <c r="B813" s="2">
        <v>14.208999633789063</v>
      </c>
      <c r="C813" s="2"/>
      <c r="E813" s="1">
        <v>42460</v>
      </c>
      <c r="F813" s="2">
        <v>3003.915</v>
      </c>
      <c r="G813" s="2">
        <v>2.8418999999999999</v>
      </c>
      <c r="J813" s="1">
        <f t="shared" si="106"/>
        <v>42822</v>
      </c>
      <c r="K813">
        <f t="shared" si="107"/>
        <v>6.0984909640698422E-2</v>
      </c>
      <c r="L813" s="7">
        <f t="shared" si="108"/>
        <v>3.2626000000000002E-2</v>
      </c>
      <c r="M813" s="23">
        <f t="shared" si="109"/>
        <v>2.835890964069842E-2</v>
      </c>
      <c r="N813" s="9">
        <f t="shared" si="100"/>
        <v>3.5602675241591303E-2</v>
      </c>
      <c r="O813" s="9">
        <f t="shared" si="101"/>
        <v>5.2806822671532848E-3</v>
      </c>
      <c r="P813" s="9">
        <f t="shared" si="102"/>
        <v>4.088335750874459E-2</v>
      </c>
      <c r="Q813" s="9">
        <f t="shared" si="103"/>
        <v>3.0321992974438019E-2</v>
      </c>
      <c r="R813" s="9">
        <f t="shared" si="104"/>
        <v>4.6164039775897871E-2</v>
      </c>
      <c r="S813" s="9">
        <f t="shared" si="105"/>
        <v>2.5041310707284735E-2</v>
      </c>
    </row>
    <row r="814" spans="1:19" x14ac:dyDescent="0.35">
      <c r="A814" s="1">
        <v>42461</v>
      </c>
      <c r="B814" s="2">
        <v>14.23960018157959</v>
      </c>
      <c r="C814" s="2"/>
      <c r="E814" s="1">
        <v>42461</v>
      </c>
      <c r="F814" s="2">
        <v>3009.53</v>
      </c>
      <c r="G814" s="2">
        <v>2.8422000000000001</v>
      </c>
      <c r="J814" s="1">
        <f t="shared" si="106"/>
        <v>42823</v>
      </c>
      <c r="K814">
        <f t="shared" si="107"/>
        <v>6.087168435910216E-2</v>
      </c>
      <c r="L814" s="7">
        <f t="shared" si="108"/>
        <v>3.2695000000000002E-2</v>
      </c>
      <c r="M814" s="23">
        <f t="shared" si="109"/>
        <v>2.8176684359102158E-2</v>
      </c>
      <c r="N814" s="9">
        <f t="shared" si="100"/>
        <v>3.5543996932072663E-2</v>
      </c>
      <c r="O814" s="9">
        <f t="shared" si="101"/>
        <v>5.2807176553554347E-3</v>
      </c>
      <c r="P814" s="9">
        <f t="shared" si="102"/>
        <v>4.0824714587428097E-2</v>
      </c>
      <c r="Q814" s="9">
        <f t="shared" si="103"/>
        <v>3.026327927671723E-2</v>
      </c>
      <c r="R814" s="9">
        <f t="shared" si="104"/>
        <v>4.6105432242783531E-2</v>
      </c>
      <c r="S814" s="9">
        <f t="shared" si="105"/>
        <v>2.4982561621361796E-2</v>
      </c>
    </row>
    <row r="815" spans="1:19" x14ac:dyDescent="0.35">
      <c r="A815" s="1">
        <v>42465</v>
      </c>
      <c r="B815" s="2">
        <v>14.428299903869629</v>
      </c>
      <c r="C815" s="2"/>
      <c r="E815" s="1">
        <v>42465</v>
      </c>
      <c r="F815" s="2">
        <v>3053.0650000000001</v>
      </c>
      <c r="G815" s="2">
        <v>2.8637000000000001</v>
      </c>
      <c r="J815" s="1">
        <f t="shared" si="106"/>
        <v>42824</v>
      </c>
      <c r="K815">
        <f t="shared" si="107"/>
        <v>6.1469615868833052E-2</v>
      </c>
      <c r="L815" s="7">
        <f t="shared" si="108"/>
        <v>3.2890000000000003E-2</v>
      </c>
      <c r="M815" s="23">
        <f t="shared" si="109"/>
        <v>2.857961586883305E-2</v>
      </c>
      <c r="N815" s="9">
        <f t="shared" si="100"/>
        <v>3.5483177888957676E-2</v>
      </c>
      <c r="O815" s="9">
        <f t="shared" si="101"/>
        <v>5.2723123077563624E-3</v>
      </c>
      <c r="P815" s="9">
        <f t="shared" si="102"/>
        <v>4.0755490196714039E-2</v>
      </c>
      <c r="Q815" s="9">
        <f t="shared" si="103"/>
        <v>3.0210865581201313E-2</v>
      </c>
      <c r="R815" s="9">
        <f t="shared" si="104"/>
        <v>4.6027802504470403E-2</v>
      </c>
      <c r="S815" s="9">
        <f t="shared" si="105"/>
        <v>2.4938553273444949E-2</v>
      </c>
    </row>
    <row r="816" spans="1:19" x14ac:dyDescent="0.35">
      <c r="A816" s="1">
        <v>42466</v>
      </c>
      <c r="B816" s="2">
        <v>14.411999702453613</v>
      </c>
      <c r="C816" s="2"/>
      <c r="E816" s="1">
        <v>42466</v>
      </c>
      <c r="F816" s="2">
        <v>3050.5920000000001</v>
      </c>
      <c r="G816" s="2">
        <v>2.8689</v>
      </c>
      <c r="J816" s="1">
        <f t="shared" si="106"/>
        <v>42825</v>
      </c>
      <c r="K816">
        <f t="shared" si="107"/>
        <v>6.1244112142720387E-2</v>
      </c>
      <c r="L816" s="7">
        <f t="shared" si="108"/>
        <v>3.2827999999999996E-2</v>
      </c>
      <c r="M816" s="23">
        <f t="shared" si="109"/>
        <v>2.8416112142720391E-2</v>
      </c>
      <c r="N816" s="9">
        <f t="shared" si="100"/>
        <v>3.5427009491616986E-2</v>
      </c>
      <c r="O816" s="9">
        <f t="shared" si="101"/>
        <v>5.2719049405996529E-3</v>
      </c>
      <c r="P816" s="9">
        <f t="shared" si="102"/>
        <v>4.069891443221664E-2</v>
      </c>
      <c r="Q816" s="9">
        <f t="shared" si="103"/>
        <v>3.0155104551017331E-2</v>
      </c>
      <c r="R816" s="9">
        <f t="shared" si="104"/>
        <v>4.5970819372816288E-2</v>
      </c>
      <c r="S816" s="9">
        <f t="shared" si="105"/>
        <v>2.488319961041768E-2</v>
      </c>
    </row>
    <row r="817" spans="1:19" x14ac:dyDescent="0.35">
      <c r="A817" s="1">
        <v>42467</v>
      </c>
      <c r="B817" s="2">
        <v>14.213299751281738</v>
      </c>
      <c r="C817" s="2"/>
      <c r="E817" s="1">
        <v>42467</v>
      </c>
      <c r="F817" s="2">
        <v>3008.42</v>
      </c>
      <c r="G817" s="2">
        <v>2.9049</v>
      </c>
      <c r="J817" s="1">
        <f t="shared" si="106"/>
        <v>42826</v>
      </c>
      <c r="K817">
        <f t="shared" si="107"/>
        <v>6.1244112142720387E-2</v>
      </c>
      <c r="L817" s="7">
        <f t="shared" si="108"/>
        <v>3.2730000000000002E-2</v>
      </c>
      <c r="M817" s="23">
        <f t="shared" si="109"/>
        <v>2.8514112142720385E-2</v>
      </c>
      <c r="N817" s="9">
        <f t="shared" si="100"/>
        <v>3.5373657034662789E-2</v>
      </c>
      <c r="O817" s="9">
        <f t="shared" si="101"/>
        <v>5.2735624770584777E-3</v>
      </c>
      <c r="P817" s="9">
        <f t="shared" si="102"/>
        <v>4.0647219511721268E-2</v>
      </c>
      <c r="Q817" s="9">
        <f t="shared" si="103"/>
        <v>3.0100094557604311E-2</v>
      </c>
      <c r="R817" s="9">
        <f t="shared" si="104"/>
        <v>4.5920781988779746E-2</v>
      </c>
      <c r="S817" s="9">
        <f t="shared" si="105"/>
        <v>2.4826532080545832E-2</v>
      </c>
    </row>
    <row r="818" spans="1:19" x14ac:dyDescent="0.35">
      <c r="A818" s="1">
        <v>42468</v>
      </c>
      <c r="B818" s="2">
        <v>14.100899696350098</v>
      </c>
      <c r="C818" s="2"/>
      <c r="E818" s="1">
        <v>42468</v>
      </c>
      <c r="F818" s="2">
        <v>2984.9580000000001</v>
      </c>
      <c r="G818" s="2">
        <v>2.9157999999999999</v>
      </c>
      <c r="J818" s="1">
        <f t="shared" si="106"/>
        <v>42830</v>
      </c>
      <c r="K818">
        <f t="shared" si="107"/>
        <v>6.020143081281485E-2</v>
      </c>
      <c r="L818" s="7">
        <f t="shared" si="108"/>
        <v>3.3101999999999999E-2</v>
      </c>
      <c r="M818" s="23">
        <f t="shared" si="109"/>
        <v>2.7099430812814851E-2</v>
      </c>
      <c r="N818" s="9">
        <f t="shared" si="100"/>
        <v>3.5315302828104543E-2</v>
      </c>
      <c r="O818" s="9">
        <f t="shared" si="101"/>
        <v>5.2834282445707705E-3</v>
      </c>
      <c r="P818" s="9">
        <f t="shared" si="102"/>
        <v>4.0598731072675316E-2</v>
      </c>
      <c r="Q818" s="9">
        <f t="shared" si="103"/>
        <v>3.0031874583533773E-2</v>
      </c>
      <c r="R818" s="9">
        <f t="shared" si="104"/>
        <v>4.5882159317246082E-2</v>
      </c>
      <c r="S818" s="9">
        <f t="shared" si="105"/>
        <v>2.4748446338963004E-2</v>
      </c>
    </row>
    <row r="819" spans="1:19" x14ac:dyDescent="0.35">
      <c r="A819" s="1">
        <v>42471</v>
      </c>
      <c r="B819" s="2">
        <v>14.350899696350098</v>
      </c>
      <c r="C819" s="2"/>
      <c r="E819" s="1">
        <v>42471</v>
      </c>
      <c r="F819" s="2">
        <v>3033.9569999999999</v>
      </c>
      <c r="G819" s="2">
        <v>2.9091</v>
      </c>
      <c r="J819" s="1">
        <f t="shared" si="106"/>
        <v>42831</v>
      </c>
      <c r="K819">
        <f t="shared" si="107"/>
        <v>6.007557343235316E-2</v>
      </c>
      <c r="L819" s="7">
        <f t="shared" si="108"/>
        <v>3.3109E-2</v>
      </c>
      <c r="M819" s="23">
        <f t="shared" si="109"/>
        <v>2.6966573432353161E-2</v>
      </c>
      <c r="N819" s="9">
        <f t="shared" si="100"/>
        <v>3.5260919250561837E-2</v>
      </c>
      <c r="O819" s="9">
        <f t="shared" si="101"/>
        <v>5.298529556714485E-3</v>
      </c>
      <c r="P819" s="9">
        <f t="shared" si="102"/>
        <v>4.055944880727632E-2</v>
      </c>
      <c r="Q819" s="9">
        <f t="shared" si="103"/>
        <v>2.9962389693847354E-2</v>
      </c>
      <c r="R819" s="9">
        <f t="shared" si="104"/>
        <v>4.5857978363990803E-2</v>
      </c>
      <c r="S819" s="9">
        <f t="shared" si="105"/>
        <v>2.4663860137132867E-2</v>
      </c>
    </row>
    <row r="820" spans="1:19" x14ac:dyDescent="0.35">
      <c r="A820" s="1">
        <v>42472</v>
      </c>
      <c r="B820" s="2">
        <v>14.29580020904541</v>
      </c>
      <c r="C820" s="2"/>
      <c r="E820" s="1">
        <v>42472</v>
      </c>
      <c r="F820" s="2">
        <v>3023.6460000000002</v>
      </c>
      <c r="G820" s="2">
        <v>2.91</v>
      </c>
      <c r="J820" s="1">
        <f t="shared" si="106"/>
        <v>42832</v>
      </c>
      <c r="K820">
        <f t="shared" si="107"/>
        <v>5.9992683539990335E-2</v>
      </c>
      <c r="L820" s="7">
        <f t="shared" si="108"/>
        <v>3.2966000000000002E-2</v>
      </c>
      <c r="M820" s="23">
        <f t="shared" si="109"/>
        <v>2.7026683539990333E-2</v>
      </c>
      <c r="N820" s="9">
        <f t="shared" si="100"/>
        <v>3.5206669488054787E-2</v>
      </c>
      <c r="O820" s="9">
        <f t="shared" si="101"/>
        <v>5.3125547369993397E-3</v>
      </c>
      <c r="P820" s="9">
        <f t="shared" si="102"/>
        <v>4.0519224225054128E-2</v>
      </c>
      <c r="Q820" s="9">
        <f t="shared" si="103"/>
        <v>2.9894114751055446E-2</v>
      </c>
      <c r="R820" s="9">
        <f t="shared" si="104"/>
        <v>4.5831778962053468E-2</v>
      </c>
      <c r="S820" s="9">
        <f t="shared" si="105"/>
        <v>2.4581560014056106E-2</v>
      </c>
    </row>
    <row r="821" spans="1:19" x14ac:dyDescent="0.35">
      <c r="A821" s="1">
        <v>42473</v>
      </c>
      <c r="B821" s="2">
        <v>14.5</v>
      </c>
      <c r="C821" s="2"/>
      <c r="E821" s="1">
        <v>42473</v>
      </c>
      <c r="F821" s="2">
        <v>3066.6379999999999</v>
      </c>
      <c r="G821" s="2">
        <v>2.9270999999999998</v>
      </c>
      <c r="J821" s="1">
        <f t="shared" si="106"/>
        <v>42835</v>
      </c>
      <c r="K821">
        <f t="shared" si="107"/>
        <v>6.0326365860225571E-2</v>
      </c>
      <c r="L821" s="7">
        <f t="shared" si="108"/>
        <v>3.3166000000000001E-2</v>
      </c>
      <c r="M821" s="23">
        <f t="shared" si="109"/>
        <v>2.716036586022557E-2</v>
      </c>
      <c r="N821" s="9">
        <f t="shared" si="100"/>
        <v>3.5150529515166153E-2</v>
      </c>
      <c r="O821" s="9">
        <f t="shared" si="101"/>
        <v>5.3225273263743994E-3</v>
      </c>
      <c r="P821" s="9">
        <f t="shared" si="102"/>
        <v>4.0473056841540553E-2</v>
      </c>
      <c r="Q821" s="9">
        <f t="shared" si="103"/>
        <v>2.9828002188791752E-2</v>
      </c>
      <c r="R821" s="9">
        <f t="shared" si="104"/>
        <v>4.5795584167914953E-2</v>
      </c>
      <c r="S821" s="9">
        <f t="shared" si="105"/>
        <v>2.4505474862417352E-2</v>
      </c>
    </row>
    <row r="822" spans="1:19" x14ac:dyDescent="0.35">
      <c r="A822" s="1">
        <v>42474</v>
      </c>
      <c r="B822" s="2">
        <v>14.576999664306641</v>
      </c>
      <c r="C822" s="2"/>
      <c r="E822" s="1">
        <v>42474</v>
      </c>
      <c r="F822" s="2">
        <v>3082.3620000000001</v>
      </c>
      <c r="G822" s="2">
        <v>2.9352</v>
      </c>
      <c r="J822" s="1">
        <f t="shared" si="106"/>
        <v>42836</v>
      </c>
      <c r="K822">
        <f t="shared" si="107"/>
        <v>5.9991241970709916E-2</v>
      </c>
      <c r="L822" s="7">
        <f t="shared" si="108"/>
        <v>3.3209000000000002E-2</v>
      </c>
      <c r="M822" s="23">
        <f t="shared" si="109"/>
        <v>2.6782241970709914E-2</v>
      </c>
      <c r="N822" s="9">
        <f t="shared" si="100"/>
        <v>3.5091096107524464E-2</v>
      </c>
      <c r="O822" s="9">
        <f t="shared" si="101"/>
        <v>5.3320098793963044E-3</v>
      </c>
      <c r="P822" s="9">
        <f t="shared" si="102"/>
        <v>4.0423105986920768E-2</v>
      </c>
      <c r="Q822" s="9">
        <f t="shared" si="103"/>
        <v>2.9759086228128159E-2</v>
      </c>
      <c r="R822" s="9">
        <f t="shared" si="104"/>
        <v>4.5755115866317073E-2</v>
      </c>
      <c r="S822" s="9">
        <f t="shared" si="105"/>
        <v>2.4427076348731855E-2</v>
      </c>
    </row>
    <row r="823" spans="1:19" x14ac:dyDescent="0.35">
      <c r="A823" s="1">
        <v>42475</v>
      </c>
      <c r="B823" s="2">
        <v>14.593899726867676</v>
      </c>
      <c r="C823" s="2"/>
      <c r="E823" s="1">
        <v>42475</v>
      </c>
      <c r="F823" s="2">
        <v>3078.1170000000002</v>
      </c>
      <c r="G823" s="2">
        <v>2.9150999999999998</v>
      </c>
      <c r="J823" s="1">
        <f t="shared" si="106"/>
        <v>42837</v>
      </c>
      <c r="K823">
        <f t="shared" si="107"/>
        <v>6.0198534557539832E-2</v>
      </c>
      <c r="L823" s="7">
        <f t="shared" si="108"/>
        <v>3.3283E-2</v>
      </c>
      <c r="M823" s="23">
        <f t="shared" si="109"/>
        <v>2.6915534557539832E-2</v>
      </c>
      <c r="N823" s="9">
        <f t="shared" si="100"/>
        <v>3.5036828219570208E-2</v>
      </c>
      <c r="O823" s="9">
        <f t="shared" si="101"/>
        <v>5.3453329497377697E-3</v>
      </c>
      <c r="P823" s="9">
        <f t="shared" si="102"/>
        <v>4.0382161169307977E-2</v>
      </c>
      <c r="Q823" s="9">
        <f t="shared" si="103"/>
        <v>2.9691495269832439E-2</v>
      </c>
      <c r="R823" s="9">
        <f t="shared" si="104"/>
        <v>4.5727494119045746E-2</v>
      </c>
      <c r="S823" s="9">
        <f t="shared" si="105"/>
        <v>2.4346162320094671E-2</v>
      </c>
    </row>
    <row r="824" spans="1:19" x14ac:dyDescent="0.35">
      <c r="A824" s="1">
        <v>42478</v>
      </c>
      <c r="B824" s="2">
        <v>14.434399604797363</v>
      </c>
      <c r="C824" s="2"/>
      <c r="E824" s="1">
        <v>42478</v>
      </c>
      <c r="F824" s="2">
        <v>3033.66</v>
      </c>
      <c r="G824" s="2">
        <v>2.9047000000000001</v>
      </c>
      <c r="J824" s="1">
        <f t="shared" si="106"/>
        <v>42838</v>
      </c>
      <c r="K824">
        <f t="shared" si="107"/>
        <v>6.0137356728902552E-2</v>
      </c>
      <c r="L824" s="7">
        <f t="shared" si="108"/>
        <v>3.322E-2</v>
      </c>
      <c r="M824" s="23">
        <f t="shared" si="109"/>
        <v>2.6917356728902553E-2</v>
      </c>
      <c r="N824" s="9">
        <f t="shared" si="100"/>
        <v>3.498153751673639E-2</v>
      </c>
      <c r="O824" s="9">
        <f t="shared" si="101"/>
        <v>5.3569590509770131E-3</v>
      </c>
      <c r="P824" s="9">
        <f t="shared" si="102"/>
        <v>4.0338496567713406E-2</v>
      </c>
      <c r="Q824" s="9">
        <f t="shared" si="103"/>
        <v>2.9624578465759378E-2</v>
      </c>
      <c r="R824" s="9">
        <f t="shared" si="104"/>
        <v>4.5695455618690414E-2</v>
      </c>
      <c r="S824" s="9">
        <f t="shared" si="105"/>
        <v>2.4267619414782365E-2</v>
      </c>
    </row>
    <row r="825" spans="1:19" x14ac:dyDescent="0.35">
      <c r="A825" s="1">
        <v>42479</v>
      </c>
      <c r="B825" s="2">
        <v>14.45989990234375</v>
      </c>
      <c r="C825" s="2"/>
      <c r="E825" s="1">
        <v>42479</v>
      </c>
      <c r="F825" s="2">
        <v>3042.8229999999999</v>
      </c>
      <c r="G825" s="2">
        <v>2.9060000000000001</v>
      </c>
      <c r="J825" s="1">
        <f t="shared" si="106"/>
        <v>42839</v>
      </c>
      <c r="K825">
        <f t="shared" si="107"/>
        <v>6.0602389751523357E-2</v>
      </c>
      <c r="L825" s="7">
        <f t="shared" si="108"/>
        <v>3.3599000000000004E-2</v>
      </c>
      <c r="M825" s="23">
        <f t="shared" si="109"/>
        <v>2.7003389751523353E-2</v>
      </c>
      <c r="N825" s="9">
        <f t="shared" si="100"/>
        <v>3.493117589971316E-2</v>
      </c>
      <c r="O825" s="9">
        <f t="shared" si="101"/>
        <v>5.3720492480757321E-3</v>
      </c>
      <c r="P825" s="9">
        <f t="shared" si="102"/>
        <v>4.030322514778889E-2</v>
      </c>
      <c r="Q825" s="9">
        <f t="shared" si="103"/>
        <v>2.955912665163743E-2</v>
      </c>
      <c r="R825" s="9">
        <f t="shared" si="104"/>
        <v>4.5675274395864621E-2</v>
      </c>
      <c r="S825" s="9">
        <f t="shared" si="105"/>
        <v>2.4187077403561696E-2</v>
      </c>
    </row>
    <row r="826" spans="1:19" x14ac:dyDescent="0.35">
      <c r="A826" s="1">
        <v>42480</v>
      </c>
      <c r="B826" s="2">
        <v>14.158300399780273</v>
      </c>
      <c r="C826" s="2"/>
      <c r="E826" s="1">
        <v>42480</v>
      </c>
      <c r="F826" s="2">
        <v>2972.5839999999998</v>
      </c>
      <c r="G826" s="2">
        <v>2.9258000000000002</v>
      </c>
      <c r="J826" s="1">
        <f t="shared" si="106"/>
        <v>42842</v>
      </c>
      <c r="K826">
        <f t="shared" si="107"/>
        <v>6.1067955409005677E-2</v>
      </c>
      <c r="L826" s="7">
        <f t="shared" si="108"/>
        <v>3.4159999999999996E-2</v>
      </c>
      <c r="M826" s="23">
        <f t="shared" si="109"/>
        <v>2.6907955409005681E-2</v>
      </c>
      <c r="N826" s="9">
        <f t="shared" si="100"/>
        <v>3.4882202616885585E-2</v>
      </c>
      <c r="O826" s="9">
        <f t="shared" si="101"/>
        <v>5.3886890113727885E-3</v>
      </c>
      <c r="P826" s="9">
        <f t="shared" si="102"/>
        <v>4.0270891628258372E-2</v>
      </c>
      <c r="Q826" s="9">
        <f t="shared" si="103"/>
        <v>2.9493513605512799E-2</v>
      </c>
      <c r="R826" s="9">
        <f t="shared" si="104"/>
        <v>4.5659580639631159E-2</v>
      </c>
      <c r="S826" s="9">
        <f t="shared" si="105"/>
        <v>2.4104824594140008E-2</v>
      </c>
    </row>
    <row r="827" spans="1:19" x14ac:dyDescent="0.35">
      <c r="A827" s="1">
        <v>42481</v>
      </c>
      <c r="B827" s="2">
        <v>14.068499565124512</v>
      </c>
      <c r="C827" s="2"/>
      <c r="E827" s="1">
        <v>42481</v>
      </c>
      <c r="F827" s="2">
        <v>2952.8910000000001</v>
      </c>
      <c r="G827" s="2">
        <v>2.9207999999999998</v>
      </c>
      <c r="J827" s="1">
        <f t="shared" si="106"/>
        <v>42843</v>
      </c>
      <c r="K827">
        <f t="shared" si="107"/>
        <v>6.1546039498600186E-2</v>
      </c>
      <c r="L827" s="7">
        <f t="shared" si="108"/>
        <v>3.4064000000000004E-2</v>
      </c>
      <c r="M827" s="23">
        <f t="shared" si="109"/>
        <v>2.7482039498600182E-2</v>
      </c>
      <c r="N827" s="9">
        <f t="shared" si="100"/>
        <v>3.4835025071522564E-2</v>
      </c>
      <c r="O827" s="9">
        <f t="shared" si="101"/>
        <v>5.4012132863574041E-3</v>
      </c>
      <c r="P827" s="9">
        <f t="shared" si="102"/>
        <v>4.0236238357879969E-2</v>
      </c>
      <c r="Q827" s="9">
        <f t="shared" si="103"/>
        <v>2.9433811785165159E-2</v>
      </c>
      <c r="R827" s="9">
        <f t="shared" si="104"/>
        <v>4.5637451644237374E-2</v>
      </c>
      <c r="S827" s="9">
        <f t="shared" si="105"/>
        <v>2.4032598498807754E-2</v>
      </c>
    </row>
    <row r="828" spans="1:19" x14ac:dyDescent="0.35">
      <c r="A828" s="1">
        <v>42482</v>
      </c>
      <c r="B828" s="2">
        <v>14.086799621582031</v>
      </c>
      <c r="C828" s="2"/>
      <c r="E828" s="1">
        <v>42482</v>
      </c>
      <c r="F828" s="2">
        <v>2959.24</v>
      </c>
      <c r="G828" s="2">
        <v>2.9308999999999998</v>
      </c>
      <c r="J828" s="1">
        <f t="shared" si="106"/>
        <v>42844</v>
      </c>
      <c r="K828">
        <f t="shared" si="107"/>
        <v>6.2052445517640852E-2</v>
      </c>
      <c r="L828" s="7">
        <f t="shared" si="108"/>
        <v>3.4064999999999998E-2</v>
      </c>
      <c r="M828" s="23">
        <f t="shared" si="109"/>
        <v>2.7987445517640853E-2</v>
      </c>
      <c r="N828" s="9">
        <f t="shared" si="100"/>
        <v>3.4786435781354798E-2</v>
      </c>
      <c r="O828" s="9">
        <f t="shared" si="101"/>
        <v>5.4075161106922039E-3</v>
      </c>
      <c r="P828" s="9">
        <f t="shared" si="102"/>
        <v>4.0193951892047004E-2</v>
      </c>
      <c r="Q828" s="9">
        <f t="shared" si="103"/>
        <v>2.9378919670662595E-2</v>
      </c>
      <c r="R828" s="9">
        <f t="shared" si="104"/>
        <v>4.5601468002739204E-2</v>
      </c>
      <c r="S828" s="9">
        <f t="shared" si="105"/>
        <v>2.3971403559970392E-2</v>
      </c>
    </row>
    <row r="829" spans="1:19" x14ac:dyDescent="0.35">
      <c r="A829" s="1">
        <v>42485</v>
      </c>
      <c r="B829" s="2">
        <v>14.038999557495117</v>
      </c>
      <c r="C829" s="2"/>
      <c r="E829" s="1">
        <v>42485</v>
      </c>
      <c r="F829" s="2">
        <v>2946.67</v>
      </c>
      <c r="G829" s="2">
        <v>2.9361999999999999</v>
      </c>
      <c r="J829" s="1">
        <f t="shared" si="106"/>
        <v>42845</v>
      </c>
      <c r="K829">
        <f t="shared" si="107"/>
        <v>6.2008198563240823E-2</v>
      </c>
      <c r="L829" s="7">
        <f t="shared" si="108"/>
        <v>3.424E-2</v>
      </c>
      <c r="M829" s="23">
        <f t="shared" si="109"/>
        <v>2.7768198563240823E-2</v>
      </c>
      <c r="N829" s="9">
        <f t="shared" si="100"/>
        <v>3.4737512871080609E-2</v>
      </c>
      <c r="O829" s="9">
        <f t="shared" si="101"/>
        <v>5.4150154686696964E-3</v>
      </c>
      <c r="P829" s="9">
        <f t="shared" si="102"/>
        <v>4.0152528339750304E-2</v>
      </c>
      <c r="Q829" s="9">
        <f t="shared" si="103"/>
        <v>2.9322497402410913E-2</v>
      </c>
      <c r="R829" s="9">
        <f t="shared" si="104"/>
        <v>4.556754380842E-2</v>
      </c>
      <c r="S829" s="9">
        <f t="shared" si="105"/>
        <v>2.3907481933741218E-2</v>
      </c>
    </row>
    <row r="830" spans="1:19" x14ac:dyDescent="0.35">
      <c r="A830" s="1">
        <v>42486</v>
      </c>
      <c r="B830" s="2">
        <v>14.149299621582031</v>
      </c>
      <c r="C830" s="2"/>
      <c r="E830" s="1">
        <v>42486</v>
      </c>
      <c r="F830" s="2">
        <v>2964.7</v>
      </c>
      <c r="G830" s="2">
        <v>2.9211999999999998</v>
      </c>
      <c r="J830" s="1">
        <f t="shared" si="106"/>
        <v>42846</v>
      </c>
      <c r="K830">
        <f t="shared" si="107"/>
        <v>6.1929855480309326E-2</v>
      </c>
      <c r="L830" s="7">
        <f t="shared" si="108"/>
        <v>3.4613999999999999E-2</v>
      </c>
      <c r="M830" s="23">
        <f t="shared" si="109"/>
        <v>2.7315855480309327E-2</v>
      </c>
      <c r="N830" s="9">
        <f t="shared" si="100"/>
        <v>3.4681734732048393E-2</v>
      </c>
      <c r="O830" s="9">
        <f t="shared" si="101"/>
        <v>5.4187813390706129E-3</v>
      </c>
      <c r="P830" s="9">
        <f t="shared" si="102"/>
        <v>4.0100516071119002E-2</v>
      </c>
      <c r="Q830" s="9">
        <f t="shared" si="103"/>
        <v>2.926295339297778E-2</v>
      </c>
      <c r="R830" s="9">
        <f t="shared" si="104"/>
        <v>4.5519297410189619E-2</v>
      </c>
      <c r="S830" s="9">
        <f t="shared" si="105"/>
        <v>2.3844172053907167E-2</v>
      </c>
    </row>
    <row r="831" spans="1:19" x14ac:dyDescent="0.35">
      <c r="A831" s="1">
        <v>42487</v>
      </c>
      <c r="B831" s="2">
        <v>14.109700202941895</v>
      </c>
      <c r="C831" s="2"/>
      <c r="E831" s="1">
        <v>42487</v>
      </c>
      <c r="F831" s="2">
        <v>2953.6709999999998</v>
      </c>
      <c r="G831" s="2">
        <v>2.9108000000000001</v>
      </c>
      <c r="J831" s="1">
        <f t="shared" si="106"/>
        <v>42849</v>
      </c>
      <c r="K831">
        <f t="shared" si="107"/>
        <v>6.275612338066823E-2</v>
      </c>
      <c r="L831" s="7">
        <f t="shared" si="108"/>
        <v>3.4991000000000001E-2</v>
      </c>
      <c r="M831" s="23">
        <f t="shared" si="109"/>
        <v>2.7765123380668229E-2</v>
      </c>
      <c r="N831" s="9">
        <f t="shared" si="100"/>
        <v>3.4625751945831076E-2</v>
      </c>
      <c r="O831" s="9">
        <f t="shared" si="101"/>
        <v>5.4170742328958112E-3</v>
      </c>
      <c r="P831" s="9">
        <f t="shared" si="102"/>
        <v>4.0042826178726884E-2</v>
      </c>
      <c r="Q831" s="9">
        <f t="shared" si="103"/>
        <v>2.9208677712935265E-2</v>
      </c>
      <c r="R831" s="9">
        <f t="shared" si="104"/>
        <v>4.5459900411622699E-2</v>
      </c>
      <c r="S831" s="9">
        <f t="shared" si="105"/>
        <v>2.3791603480039454E-2</v>
      </c>
    </row>
    <row r="832" spans="1:19" x14ac:dyDescent="0.35">
      <c r="A832" s="1">
        <v>42488</v>
      </c>
      <c r="B832" s="2">
        <v>14.085700035095215</v>
      </c>
      <c r="C832" s="2"/>
      <c r="E832" s="1">
        <v>42488</v>
      </c>
      <c r="F832" s="2">
        <v>2945.5889999999999</v>
      </c>
      <c r="G832" s="2">
        <v>2.8862999999999999</v>
      </c>
      <c r="J832" s="1">
        <f t="shared" si="106"/>
        <v>42850</v>
      </c>
      <c r="K832">
        <f t="shared" si="107"/>
        <v>6.2862640487968177E-2</v>
      </c>
      <c r="L832" s="7">
        <f t="shared" si="108"/>
        <v>3.4568000000000002E-2</v>
      </c>
      <c r="M832" s="23">
        <f t="shared" si="109"/>
        <v>2.8294640487968176E-2</v>
      </c>
      <c r="N832" s="9">
        <f t="shared" si="100"/>
        <v>3.4572637642257736E-2</v>
      </c>
      <c r="O832" s="9">
        <f t="shared" si="101"/>
        <v>5.4132700558729187E-3</v>
      </c>
      <c r="P832" s="9">
        <f t="shared" si="102"/>
        <v>3.9985907698130652E-2</v>
      </c>
      <c r="Q832" s="9">
        <f t="shared" si="103"/>
        <v>2.9159367586384818E-2</v>
      </c>
      <c r="R832" s="9">
        <f t="shared" si="104"/>
        <v>4.5399177754003574E-2</v>
      </c>
      <c r="S832" s="9">
        <f t="shared" si="105"/>
        <v>2.3746097530511899E-2</v>
      </c>
    </row>
    <row r="833" spans="1:19" x14ac:dyDescent="0.35">
      <c r="A833" s="1">
        <v>42489</v>
      </c>
      <c r="B833" s="2">
        <v>14.299599647521973</v>
      </c>
      <c r="C833" s="2"/>
      <c r="E833" s="1">
        <v>42489</v>
      </c>
      <c r="F833" s="2">
        <v>2938.3240000000001</v>
      </c>
      <c r="G833" s="2">
        <v>2.8913000000000002</v>
      </c>
      <c r="J833" s="1">
        <f t="shared" si="106"/>
        <v>42851</v>
      </c>
      <c r="K833">
        <f t="shared" si="107"/>
        <v>6.2789222665284472E-2</v>
      </c>
      <c r="L833" s="7">
        <f t="shared" si="108"/>
        <v>3.4519000000000001E-2</v>
      </c>
      <c r="M833" s="23">
        <f t="shared" si="109"/>
        <v>2.8270222665284471E-2</v>
      </c>
      <c r="N833" s="9">
        <f t="shared" ref="N833:N896" si="110">AVERAGE(M582:M833)</f>
        <v>3.4518677625682094E-2</v>
      </c>
      <c r="O833" s="9">
        <f t="shared" ref="O833:O896" si="111">_xlfn.STDEV.P(M582:M833)</f>
        <v>5.4080489673893591E-3</v>
      </c>
      <c r="P833" s="9">
        <f t="shared" ref="P833:P896" si="112">N833+O833</f>
        <v>3.9926726593071456E-2</v>
      </c>
      <c r="Q833" s="9">
        <f t="shared" ref="Q833:Q896" si="113">N833-O833</f>
        <v>2.9110628658292736E-2</v>
      </c>
      <c r="R833" s="9">
        <f t="shared" ref="R833:R896" si="114">N833+O833*2</f>
        <v>4.533477556046081E-2</v>
      </c>
      <c r="S833" s="9">
        <f t="shared" ref="S833:S896" si="115">N833-O833*2</f>
        <v>2.3702579690903378E-2</v>
      </c>
    </row>
    <row r="834" spans="1:19" x14ac:dyDescent="0.35">
      <c r="A834" s="1">
        <v>42493</v>
      </c>
      <c r="B834" s="2">
        <v>14.54580020904541</v>
      </c>
      <c r="C834" s="2"/>
      <c r="E834" s="1">
        <v>42493</v>
      </c>
      <c r="F834" s="2">
        <v>2992.643</v>
      </c>
      <c r="G834" s="2">
        <v>2.8889999999999998</v>
      </c>
      <c r="J834" s="1">
        <f t="shared" si="106"/>
        <v>42852</v>
      </c>
      <c r="K834">
        <f t="shared" si="107"/>
        <v>6.2862244782646987E-2</v>
      </c>
      <c r="L834" s="7">
        <f t="shared" si="108"/>
        <v>3.4493999999999997E-2</v>
      </c>
      <c r="M834" s="23">
        <f t="shared" si="109"/>
        <v>2.836824478264699E-2</v>
      </c>
      <c r="N834" s="9">
        <f t="shared" si="110"/>
        <v>3.4466714802337102E-2</v>
      </c>
      <c r="O834" s="9">
        <f t="shared" si="111"/>
        <v>5.4039843806945997E-3</v>
      </c>
      <c r="P834" s="9">
        <f t="shared" si="112"/>
        <v>3.9870699183031703E-2</v>
      </c>
      <c r="Q834" s="9">
        <f t="shared" si="113"/>
        <v>2.9062730421642501E-2</v>
      </c>
      <c r="R834" s="9">
        <f t="shared" si="114"/>
        <v>4.5274683563726298E-2</v>
      </c>
      <c r="S834" s="9">
        <f t="shared" si="115"/>
        <v>2.3658746040947903E-2</v>
      </c>
    </row>
    <row r="835" spans="1:19" x14ac:dyDescent="0.35">
      <c r="A835" s="1">
        <v>42494</v>
      </c>
      <c r="B835" s="2">
        <v>14.538599967956543</v>
      </c>
      <c r="C835" s="2"/>
      <c r="E835" s="1">
        <v>42494</v>
      </c>
      <c r="F835" s="2">
        <v>2991.2719999999999</v>
      </c>
      <c r="G835" s="2">
        <v>2.8965000000000001</v>
      </c>
      <c r="J835" s="1">
        <f t="shared" si="106"/>
        <v>42853</v>
      </c>
      <c r="K835">
        <f t="shared" si="107"/>
        <v>6.457653794337187E-2</v>
      </c>
      <c r="L835" s="7">
        <f t="shared" si="108"/>
        <v>3.4668000000000004E-2</v>
      </c>
      <c r="M835" s="23">
        <f t="shared" si="109"/>
        <v>2.9908537943371866E-2</v>
      </c>
      <c r="N835" s="9">
        <f t="shared" si="110"/>
        <v>3.4419664444827427E-2</v>
      </c>
      <c r="O835" s="9">
        <f t="shared" si="111"/>
        <v>5.3918363888875677E-3</v>
      </c>
      <c r="P835" s="9">
        <f t="shared" si="112"/>
        <v>3.9811500833714993E-2</v>
      </c>
      <c r="Q835" s="9">
        <f t="shared" si="113"/>
        <v>2.9027828055939859E-2</v>
      </c>
      <c r="R835" s="9">
        <f t="shared" si="114"/>
        <v>4.5203337222602565E-2</v>
      </c>
      <c r="S835" s="9">
        <f t="shared" si="115"/>
        <v>2.363599166705229E-2</v>
      </c>
    </row>
    <row r="836" spans="1:19" x14ac:dyDescent="0.35">
      <c r="A836" s="1">
        <v>42495</v>
      </c>
      <c r="B836" s="2">
        <v>14.569199562072754</v>
      </c>
      <c r="C836" s="2"/>
      <c r="E836" s="1">
        <v>42495</v>
      </c>
      <c r="F836" s="2">
        <v>2997.8420000000001</v>
      </c>
      <c r="G836" s="2">
        <v>2.9016999999999999</v>
      </c>
      <c r="J836" s="1">
        <f t="shared" si="106"/>
        <v>42857</v>
      </c>
      <c r="K836">
        <f t="shared" si="107"/>
        <v>6.5583232224057361E-2</v>
      </c>
      <c r="L836" s="7">
        <f t="shared" si="108"/>
        <v>3.4869999999999998E-2</v>
      </c>
      <c r="M836" s="23">
        <f t="shared" si="109"/>
        <v>3.0713232224057363E-2</v>
      </c>
      <c r="N836" s="9">
        <f t="shared" si="110"/>
        <v>3.4374355895587856E-2</v>
      </c>
      <c r="O836" s="9">
        <f t="shared" si="111"/>
        <v>5.3747921844138763E-3</v>
      </c>
      <c r="P836" s="9">
        <f t="shared" si="112"/>
        <v>3.9749148080001732E-2</v>
      </c>
      <c r="Q836" s="9">
        <f t="shared" si="113"/>
        <v>2.899956371117398E-2</v>
      </c>
      <c r="R836" s="9">
        <f t="shared" si="114"/>
        <v>4.5123940264415609E-2</v>
      </c>
      <c r="S836" s="9">
        <f t="shared" si="115"/>
        <v>2.3624771526760104E-2</v>
      </c>
    </row>
    <row r="837" spans="1:19" x14ac:dyDescent="0.35">
      <c r="A837" s="1">
        <v>42496</v>
      </c>
      <c r="B837" s="2">
        <v>14.181400299072266</v>
      </c>
      <c r="C837" s="2"/>
      <c r="E837" s="1">
        <v>42496</v>
      </c>
      <c r="F837" s="2">
        <v>2913.248</v>
      </c>
      <c r="G837" s="2">
        <v>2.9016000000000002</v>
      </c>
      <c r="J837" s="1">
        <f t="shared" ref="J837:J900" si="116">A1085</f>
        <v>42858</v>
      </c>
      <c r="K837">
        <f t="shared" ref="K837:K900" si="117">1/B1085</f>
        <v>6.5750544025154081E-2</v>
      </c>
      <c r="L837" s="7">
        <f t="shared" ref="L837:L900" si="118">G1085/100</f>
        <v>3.5219E-2</v>
      </c>
      <c r="M837" s="23">
        <f t="shared" si="109"/>
        <v>3.0531544025154081E-2</v>
      </c>
      <c r="N837" s="9">
        <f t="shared" si="110"/>
        <v>3.4332738896503338E-2</v>
      </c>
      <c r="O837" s="9">
        <f t="shared" si="111"/>
        <v>5.3637723707094164E-3</v>
      </c>
      <c r="P837" s="9">
        <f t="shared" si="112"/>
        <v>3.9696511267212756E-2</v>
      </c>
      <c r="Q837" s="9">
        <f t="shared" si="113"/>
        <v>2.8968966525793921E-2</v>
      </c>
      <c r="R837" s="9">
        <f t="shared" si="114"/>
        <v>4.5060283637922173E-2</v>
      </c>
      <c r="S837" s="9">
        <f t="shared" si="115"/>
        <v>2.3605194155084504E-2</v>
      </c>
    </row>
    <row r="838" spans="1:19" x14ac:dyDescent="0.35">
      <c r="A838" s="1">
        <v>42499</v>
      </c>
      <c r="B838" s="2">
        <v>13.808500289916992</v>
      </c>
      <c r="C838" s="2"/>
      <c r="E838" s="1">
        <v>42499</v>
      </c>
      <c r="F838" s="2">
        <v>2832.1129999999998</v>
      </c>
      <c r="G838" s="2">
        <v>2.8818000000000001</v>
      </c>
      <c r="J838" s="1">
        <f t="shared" si="116"/>
        <v>42859</v>
      </c>
      <c r="K838">
        <f t="shared" si="117"/>
        <v>6.5899162044632711E-2</v>
      </c>
      <c r="L838" s="7">
        <f t="shared" si="118"/>
        <v>3.5517E-2</v>
      </c>
      <c r="M838" s="23">
        <f t="shared" ref="M838:M901" si="119">K838-L838</f>
        <v>3.0382162044632711E-2</v>
      </c>
      <c r="N838" s="9">
        <f t="shared" si="110"/>
        <v>3.4295134911607995E-2</v>
      </c>
      <c r="O838" s="9">
        <f t="shared" si="111"/>
        <v>5.3581164423960291E-3</v>
      </c>
      <c r="P838" s="9">
        <f t="shared" si="112"/>
        <v>3.9653251354004021E-2</v>
      </c>
      <c r="Q838" s="9">
        <f t="shared" si="113"/>
        <v>2.8937018469211966E-2</v>
      </c>
      <c r="R838" s="9">
        <f t="shared" si="114"/>
        <v>4.5011367796400054E-2</v>
      </c>
      <c r="S838" s="9">
        <f t="shared" si="115"/>
        <v>2.3578902026815937E-2</v>
      </c>
    </row>
    <row r="839" spans="1:19" x14ac:dyDescent="0.35">
      <c r="A839" s="1">
        <v>42500</v>
      </c>
      <c r="B839" s="2">
        <v>13.814299583435059</v>
      </c>
      <c r="C839" s="2"/>
      <c r="E839" s="1">
        <v>42500</v>
      </c>
      <c r="F839" s="2">
        <v>2832.5909999999999</v>
      </c>
      <c r="G839" s="2">
        <v>2.9</v>
      </c>
      <c r="J839" s="1">
        <f t="shared" si="116"/>
        <v>42860</v>
      </c>
      <c r="K839">
        <f t="shared" si="117"/>
        <v>6.6290577355717972E-2</v>
      </c>
      <c r="L839" s="7">
        <f t="shared" si="118"/>
        <v>3.5591999999999999E-2</v>
      </c>
      <c r="M839" s="23">
        <f t="shared" si="119"/>
        <v>3.0698577355717974E-2</v>
      </c>
      <c r="N839" s="9">
        <f t="shared" si="110"/>
        <v>3.4258949052447911E-2</v>
      </c>
      <c r="O839" s="9">
        <f t="shared" si="111"/>
        <v>5.3514875044826486E-3</v>
      </c>
      <c r="P839" s="9">
        <f t="shared" si="112"/>
        <v>3.9610436556930556E-2</v>
      </c>
      <c r="Q839" s="9">
        <f t="shared" si="113"/>
        <v>2.8907461547965262E-2</v>
      </c>
      <c r="R839" s="9">
        <f t="shared" si="114"/>
        <v>4.4961924061413208E-2</v>
      </c>
      <c r="S839" s="9">
        <f t="shared" si="115"/>
        <v>2.3555974043482614E-2</v>
      </c>
    </row>
    <row r="840" spans="1:19" x14ac:dyDescent="0.35">
      <c r="A840" s="1">
        <v>42501</v>
      </c>
      <c r="B840" s="2">
        <v>13.841699600219727</v>
      </c>
      <c r="C840" s="2"/>
      <c r="E840" s="1">
        <v>42501</v>
      </c>
      <c r="F840" s="2">
        <v>2837.0369999999998</v>
      </c>
      <c r="G840" s="2">
        <v>2.9075000000000002</v>
      </c>
      <c r="J840" s="1">
        <f t="shared" si="116"/>
        <v>42863</v>
      </c>
      <c r="K840">
        <f t="shared" si="117"/>
        <v>6.6715144308999857E-2</v>
      </c>
      <c r="L840" s="7">
        <f t="shared" si="118"/>
        <v>3.6041999999999998E-2</v>
      </c>
      <c r="M840" s="23">
        <f t="shared" si="119"/>
        <v>3.067314430899986E-2</v>
      </c>
      <c r="N840" s="9">
        <f t="shared" si="110"/>
        <v>3.4223441884578293E-2</v>
      </c>
      <c r="O840" s="9">
        <f t="shared" si="111"/>
        <v>5.3454737893978924E-3</v>
      </c>
      <c r="P840" s="9">
        <f t="shared" si="112"/>
        <v>3.9568915673976184E-2</v>
      </c>
      <c r="Q840" s="9">
        <f t="shared" si="113"/>
        <v>2.8877968095180402E-2</v>
      </c>
      <c r="R840" s="9">
        <f t="shared" si="114"/>
        <v>4.4914389463374074E-2</v>
      </c>
      <c r="S840" s="9">
        <f t="shared" si="115"/>
        <v>2.3532494305782508E-2</v>
      </c>
    </row>
    <row r="841" spans="1:19" x14ac:dyDescent="0.35">
      <c r="A841" s="1">
        <v>42502</v>
      </c>
      <c r="B841" s="2">
        <v>13.843600273132324</v>
      </c>
      <c r="C841" s="2"/>
      <c r="E841" s="1">
        <v>42502</v>
      </c>
      <c r="F841" s="2">
        <v>2835.8620000000001</v>
      </c>
      <c r="G841" s="2">
        <v>2.8975</v>
      </c>
      <c r="J841" s="1">
        <f t="shared" si="116"/>
        <v>42864</v>
      </c>
      <c r="K841">
        <f t="shared" si="117"/>
        <v>6.6685338480038076E-2</v>
      </c>
      <c r="L841" s="7">
        <f t="shared" si="118"/>
        <v>3.6324999999999996E-2</v>
      </c>
      <c r="M841" s="23">
        <f t="shared" si="119"/>
        <v>3.0360338480038079E-2</v>
      </c>
      <c r="N841" s="9">
        <f t="shared" si="110"/>
        <v>3.4179241250327515E-2</v>
      </c>
      <c r="O841" s="9">
        <f t="shared" si="111"/>
        <v>5.3311638662872267E-3</v>
      </c>
      <c r="P841" s="9">
        <f t="shared" si="112"/>
        <v>3.9510405116614744E-2</v>
      </c>
      <c r="Q841" s="9">
        <f t="shared" si="113"/>
        <v>2.8848077384040289E-2</v>
      </c>
      <c r="R841" s="9">
        <f t="shared" si="114"/>
        <v>4.4841568982901966E-2</v>
      </c>
      <c r="S841" s="9">
        <f t="shared" si="115"/>
        <v>2.3516913517753063E-2</v>
      </c>
    </row>
    <row r="842" spans="1:19" x14ac:dyDescent="0.35">
      <c r="A842" s="1">
        <v>42503</v>
      </c>
      <c r="B842" s="2">
        <v>13.805100440979004</v>
      </c>
      <c r="C842" s="2"/>
      <c r="E842" s="1">
        <v>42503</v>
      </c>
      <c r="F842" s="2">
        <v>2827.1089999999999</v>
      </c>
      <c r="G842" s="2">
        <v>2.9049999999999998</v>
      </c>
      <c r="J842" s="1">
        <f t="shared" si="116"/>
        <v>42865</v>
      </c>
      <c r="K842">
        <f t="shared" si="117"/>
        <v>6.7171349476136677E-2</v>
      </c>
      <c r="L842" s="7">
        <f t="shared" si="118"/>
        <v>3.6900000000000002E-2</v>
      </c>
      <c r="M842" s="23">
        <f t="shared" si="119"/>
        <v>3.0271349476136675E-2</v>
      </c>
      <c r="N842" s="9">
        <f t="shared" si="110"/>
        <v>3.4126345174479579E-2</v>
      </c>
      <c r="O842" s="9">
        <f t="shared" si="111"/>
        <v>5.3034743097374369E-3</v>
      </c>
      <c r="P842" s="9">
        <f t="shared" si="112"/>
        <v>3.9429819484217019E-2</v>
      </c>
      <c r="Q842" s="9">
        <f t="shared" si="113"/>
        <v>2.8822870864742143E-2</v>
      </c>
      <c r="R842" s="9">
        <f t="shared" si="114"/>
        <v>4.4733293793954451E-2</v>
      </c>
      <c r="S842" s="9">
        <f t="shared" si="115"/>
        <v>2.3519396555004707E-2</v>
      </c>
    </row>
    <row r="843" spans="1:19" x14ac:dyDescent="0.35">
      <c r="A843" s="1">
        <v>42506</v>
      </c>
      <c r="B843" s="2">
        <v>13.912599563598633</v>
      </c>
      <c r="C843" s="2"/>
      <c r="E843" s="1">
        <v>42506</v>
      </c>
      <c r="F843" s="2">
        <v>2850.8620000000001</v>
      </c>
      <c r="G843" s="2">
        <v>2.9275000000000002</v>
      </c>
      <c r="J843" s="1">
        <f t="shared" si="116"/>
        <v>42866</v>
      </c>
      <c r="K843">
        <f t="shared" si="117"/>
        <v>6.6922756632244201E-2</v>
      </c>
      <c r="L843" s="7">
        <f t="shared" si="118"/>
        <v>3.6400000000000002E-2</v>
      </c>
      <c r="M843" s="23">
        <f t="shared" si="119"/>
        <v>3.05227566322442E-2</v>
      </c>
      <c r="N843" s="9">
        <f t="shared" si="110"/>
        <v>3.4075289610475852E-2</v>
      </c>
      <c r="O843" s="9">
        <f t="shared" si="111"/>
        <v>5.2759187426632609E-3</v>
      </c>
      <c r="P843" s="9">
        <f t="shared" si="112"/>
        <v>3.9351208353139114E-2</v>
      </c>
      <c r="Q843" s="9">
        <f t="shared" si="113"/>
        <v>2.879937086781259E-2</v>
      </c>
      <c r="R843" s="9">
        <f t="shared" si="114"/>
        <v>4.4627127095802376E-2</v>
      </c>
      <c r="S843" s="9">
        <f t="shared" si="115"/>
        <v>2.3523452125149329E-2</v>
      </c>
    </row>
    <row r="844" spans="1:19" x14ac:dyDescent="0.35">
      <c r="A844" s="1">
        <v>42507</v>
      </c>
      <c r="B844" s="2">
        <v>13.880499839782715</v>
      </c>
      <c r="C844" s="2"/>
      <c r="E844" s="1">
        <v>42507</v>
      </c>
      <c r="F844" s="2">
        <v>2843.6840000000002</v>
      </c>
      <c r="G844" s="2">
        <v>2.93</v>
      </c>
      <c r="J844" s="1">
        <f t="shared" si="116"/>
        <v>42867</v>
      </c>
      <c r="K844">
        <f t="shared" si="117"/>
        <v>6.6328832682607253E-2</v>
      </c>
      <c r="L844" s="7">
        <f t="shared" si="118"/>
        <v>3.6525000000000002E-2</v>
      </c>
      <c r="M844" s="23">
        <f t="shared" si="119"/>
        <v>2.9803832682607251E-2</v>
      </c>
      <c r="N844" s="9">
        <f t="shared" si="110"/>
        <v>3.4022247425623028E-2</v>
      </c>
      <c r="O844" s="9">
        <f t="shared" si="111"/>
        <v>5.2513469349768915E-3</v>
      </c>
      <c r="P844" s="9">
        <f t="shared" si="112"/>
        <v>3.927359436059992E-2</v>
      </c>
      <c r="Q844" s="9">
        <f t="shared" si="113"/>
        <v>2.8770900490646137E-2</v>
      </c>
      <c r="R844" s="9">
        <f t="shared" si="114"/>
        <v>4.4524941295576811E-2</v>
      </c>
      <c r="S844" s="9">
        <f t="shared" si="115"/>
        <v>2.3519553555669245E-2</v>
      </c>
    </row>
    <row r="845" spans="1:19" x14ac:dyDescent="0.35">
      <c r="A845" s="1">
        <v>42508</v>
      </c>
      <c r="B845" s="2">
        <v>13.729499816894531</v>
      </c>
      <c r="C845" s="2"/>
      <c r="E845" s="1">
        <v>42508</v>
      </c>
      <c r="F845" s="2">
        <v>2807.5140000000001</v>
      </c>
      <c r="G845" s="2">
        <v>2.9550000000000001</v>
      </c>
      <c r="J845" s="1">
        <f t="shared" si="116"/>
        <v>42870</v>
      </c>
      <c r="K845">
        <f t="shared" si="117"/>
        <v>6.6208065660507506E-2</v>
      </c>
      <c r="L845" s="7">
        <f t="shared" si="118"/>
        <v>3.61E-2</v>
      </c>
      <c r="M845" s="23">
        <f t="shared" si="119"/>
        <v>3.0108065660507506E-2</v>
      </c>
      <c r="N845" s="9">
        <f t="shared" si="110"/>
        <v>3.3970055050299201E-2</v>
      </c>
      <c r="O845" s="9">
        <f t="shared" si="111"/>
        <v>5.2245614530236429E-3</v>
      </c>
      <c r="P845" s="9">
        <f t="shared" si="112"/>
        <v>3.9194616503322843E-2</v>
      </c>
      <c r="Q845" s="9">
        <f t="shared" si="113"/>
        <v>2.8745493597275559E-2</v>
      </c>
      <c r="R845" s="9">
        <f t="shared" si="114"/>
        <v>4.4419177956346485E-2</v>
      </c>
      <c r="S845" s="9">
        <f t="shared" si="115"/>
        <v>2.3520932144251917E-2</v>
      </c>
    </row>
    <row r="846" spans="1:19" x14ac:dyDescent="0.35">
      <c r="A846" s="1">
        <v>42509</v>
      </c>
      <c r="B846" s="2">
        <v>13.735300064086914</v>
      </c>
      <c r="C846" s="2"/>
      <c r="E846" s="1">
        <v>42509</v>
      </c>
      <c r="F846" s="2">
        <v>2806.9059999999999</v>
      </c>
      <c r="G846" s="2">
        <v>2.96</v>
      </c>
      <c r="J846" s="1">
        <f t="shared" si="116"/>
        <v>42871</v>
      </c>
      <c r="K846">
        <f t="shared" si="117"/>
        <v>6.5809822331379178E-2</v>
      </c>
      <c r="L846" s="7">
        <f t="shared" si="118"/>
        <v>3.6225E-2</v>
      </c>
      <c r="M846" s="23">
        <f t="shared" si="119"/>
        <v>2.9584822331379178E-2</v>
      </c>
      <c r="N846" s="9">
        <f t="shared" si="110"/>
        <v>3.391528452142694E-2</v>
      </c>
      <c r="O846" s="9">
        <f t="shared" si="111"/>
        <v>5.1978315927097181E-3</v>
      </c>
      <c r="P846" s="9">
        <f t="shared" si="112"/>
        <v>3.9113116114136662E-2</v>
      </c>
      <c r="Q846" s="9">
        <f t="shared" si="113"/>
        <v>2.8717452928717222E-2</v>
      </c>
      <c r="R846" s="9">
        <f t="shared" si="114"/>
        <v>4.4310947706846376E-2</v>
      </c>
      <c r="S846" s="9">
        <f t="shared" si="115"/>
        <v>2.3519621336007504E-2</v>
      </c>
    </row>
    <row r="847" spans="1:19" x14ac:dyDescent="0.35">
      <c r="A847" s="1">
        <v>42510</v>
      </c>
      <c r="B847" s="2">
        <v>13.821700096130371</v>
      </c>
      <c r="C847" s="2"/>
      <c r="E847" s="1">
        <v>42510</v>
      </c>
      <c r="F847" s="2">
        <v>2825.4830000000002</v>
      </c>
      <c r="G847" s="2">
        <v>2.95</v>
      </c>
      <c r="J847" s="1">
        <f t="shared" si="116"/>
        <v>42872</v>
      </c>
      <c r="K847">
        <f t="shared" si="117"/>
        <v>6.6035367705006218E-2</v>
      </c>
      <c r="L847" s="7">
        <f t="shared" si="118"/>
        <v>3.6275000000000002E-2</v>
      </c>
      <c r="M847" s="23">
        <f t="shared" si="119"/>
        <v>2.9760367705006216E-2</v>
      </c>
      <c r="N847" s="9">
        <f t="shared" si="110"/>
        <v>3.3864324499052939E-2</v>
      </c>
      <c r="O847" s="9">
        <f t="shared" si="111"/>
        <v>5.1753164958574663E-3</v>
      </c>
      <c r="P847" s="9">
        <f t="shared" si="112"/>
        <v>3.9039640994910405E-2</v>
      </c>
      <c r="Q847" s="9">
        <f t="shared" si="113"/>
        <v>2.8689008003195474E-2</v>
      </c>
      <c r="R847" s="9">
        <f t="shared" si="114"/>
        <v>4.421495749076787E-2</v>
      </c>
      <c r="S847" s="9">
        <f t="shared" si="115"/>
        <v>2.3513691507338008E-2</v>
      </c>
    </row>
    <row r="848" spans="1:19" x14ac:dyDescent="0.35">
      <c r="A848" s="1">
        <v>42513</v>
      </c>
      <c r="B848" s="2">
        <v>13.904500007629395</v>
      </c>
      <c r="C848" s="2"/>
      <c r="E848" s="1">
        <v>42513</v>
      </c>
      <c r="F848" s="2">
        <v>2843.645</v>
      </c>
      <c r="G848" s="2">
        <v>2.9550000000000001</v>
      </c>
      <c r="J848" s="1">
        <f t="shared" si="116"/>
        <v>42873</v>
      </c>
      <c r="K848">
        <f t="shared" si="117"/>
        <v>6.6291897504539107E-2</v>
      </c>
      <c r="L848" s="7">
        <f t="shared" si="118"/>
        <v>3.6074999999999996E-2</v>
      </c>
      <c r="M848" s="23">
        <f t="shared" si="119"/>
        <v>3.0216897504539111E-2</v>
      </c>
      <c r="N848" s="9">
        <f t="shared" si="110"/>
        <v>3.3814615699014616E-2</v>
      </c>
      <c r="O848" s="9">
        <f t="shared" si="111"/>
        <v>5.1498898217173005E-3</v>
      </c>
      <c r="P848" s="9">
        <f t="shared" si="112"/>
        <v>3.8964505520731919E-2</v>
      </c>
      <c r="Q848" s="9">
        <f t="shared" si="113"/>
        <v>2.8664725877297317E-2</v>
      </c>
      <c r="R848" s="9">
        <f t="shared" si="114"/>
        <v>4.4114395342449216E-2</v>
      </c>
      <c r="S848" s="9">
        <f t="shared" si="115"/>
        <v>2.3514836055580017E-2</v>
      </c>
    </row>
    <row r="849" spans="1:19" x14ac:dyDescent="0.35">
      <c r="A849" s="1">
        <v>42514</v>
      </c>
      <c r="B849" s="2">
        <v>13.806500434875488</v>
      </c>
      <c r="C849" s="2"/>
      <c r="E849" s="1">
        <v>42514</v>
      </c>
      <c r="F849" s="2">
        <v>2821.6660000000002</v>
      </c>
      <c r="G849" s="2">
        <v>2.9350000000000001</v>
      </c>
      <c r="J849" s="1">
        <f t="shared" si="116"/>
        <v>42874</v>
      </c>
      <c r="K849">
        <f t="shared" si="117"/>
        <v>6.6271246342547385E-2</v>
      </c>
      <c r="L849" s="7">
        <f t="shared" si="118"/>
        <v>3.6249999999999998E-2</v>
      </c>
      <c r="M849" s="23">
        <f t="shared" si="119"/>
        <v>3.0021246342547388E-2</v>
      </c>
      <c r="N849" s="9">
        <f t="shared" si="110"/>
        <v>3.3761978321996927E-2</v>
      </c>
      <c r="O849" s="9">
        <f t="shared" si="111"/>
        <v>5.1205200670040602E-3</v>
      </c>
      <c r="P849" s="9">
        <f t="shared" si="112"/>
        <v>3.8882498389000986E-2</v>
      </c>
      <c r="Q849" s="9">
        <f t="shared" si="113"/>
        <v>2.8641458254992869E-2</v>
      </c>
      <c r="R849" s="9">
        <f t="shared" si="114"/>
        <v>4.4003018456005044E-2</v>
      </c>
      <c r="S849" s="9">
        <f t="shared" si="115"/>
        <v>2.3520938187988807E-2</v>
      </c>
    </row>
    <row r="850" spans="1:19" x14ac:dyDescent="0.35">
      <c r="A850" s="1">
        <v>42515</v>
      </c>
      <c r="B850" s="2">
        <v>13.805100440979004</v>
      </c>
      <c r="C850" s="2"/>
      <c r="E850" s="1">
        <v>42515</v>
      </c>
      <c r="F850" s="2">
        <v>2815.0862999999999</v>
      </c>
      <c r="G850" s="2">
        <v>2.9401000000000002</v>
      </c>
      <c r="J850" s="1">
        <f t="shared" si="116"/>
        <v>42877</v>
      </c>
      <c r="K850">
        <f t="shared" si="117"/>
        <v>6.6464614515745146E-2</v>
      </c>
      <c r="L850" s="7">
        <f t="shared" si="118"/>
        <v>3.6601000000000002E-2</v>
      </c>
      <c r="M850" s="23">
        <f t="shared" si="119"/>
        <v>2.9863614515745145E-2</v>
      </c>
      <c r="N850" s="9">
        <f t="shared" si="110"/>
        <v>3.3709035888858298E-2</v>
      </c>
      <c r="O850" s="9">
        <f t="shared" si="111"/>
        <v>5.0914997276418298E-3</v>
      </c>
      <c r="P850" s="9">
        <f t="shared" si="112"/>
        <v>3.8800535616500126E-2</v>
      </c>
      <c r="Q850" s="9">
        <f t="shared" si="113"/>
        <v>2.861753616121647E-2</v>
      </c>
      <c r="R850" s="9">
        <f t="shared" si="114"/>
        <v>4.3892035344141961E-2</v>
      </c>
      <c r="S850" s="9">
        <f t="shared" si="115"/>
        <v>2.3526036433574638E-2</v>
      </c>
    </row>
    <row r="851" spans="1:19" x14ac:dyDescent="0.35">
      <c r="A851" s="1">
        <v>42516</v>
      </c>
      <c r="B851" s="2">
        <v>13.821499824523926</v>
      </c>
      <c r="C851" s="2"/>
      <c r="E851" s="1">
        <v>42516</v>
      </c>
      <c r="F851" s="2">
        <v>2822.4430000000002</v>
      </c>
      <c r="G851" s="2">
        <v>2.9401000000000002</v>
      </c>
      <c r="J851" s="1">
        <f t="shared" si="116"/>
        <v>42878</v>
      </c>
      <c r="K851">
        <f t="shared" si="117"/>
        <v>6.6610713910917219E-2</v>
      </c>
      <c r="L851" s="7">
        <f t="shared" si="118"/>
        <v>3.6725000000000001E-2</v>
      </c>
      <c r="M851" s="23">
        <f t="shared" si="119"/>
        <v>2.9885713910917218E-2</v>
      </c>
      <c r="N851" s="9">
        <f t="shared" si="110"/>
        <v>3.3657590309701009E-2</v>
      </c>
      <c r="O851" s="9">
        <f t="shared" si="111"/>
        <v>5.0643018923584287E-3</v>
      </c>
      <c r="P851" s="9">
        <f t="shared" si="112"/>
        <v>3.8721892202059439E-2</v>
      </c>
      <c r="Q851" s="9">
        <f t="shared" si="113"/>
        <v>2.8593288417342579E-2</v>
      </c>
      <c r="R851" s="9">
        <f t="shared" si="114"/>
        <v>4.3786194094417863E-2</v>
      </c>
      <c r="S851" s="9">
        <f t="shared" si="115"/>
        <v>2.3528986524984152E-2</v>
      </c>
    </row>
    <row r="852" spans="1:19" x14ac:dyDescent="0.35">
      <c r="A852" s="1">
        <v>42517</v>
      </c>
      <c r="B852" s="2">
        <v>13.819000244140625</v>
      </c>
      <c r="C852" s="2"/>
      <c r="E852" s="1">
        <v>42517</v>
      </c>
      <c r="F852" s="2">
        <v>2821.0459999999998</v>
      </c>
      <c r="G852" s="2">
        <v>2.9451000000000001</v>
      </c>
      <c r="J852" s="1">
        <f t="shared" si="116"/>
        <v>42879</v>
      </c>
      <c r="K852">
        <f t="shared" si="117"/>
        <v>6.6574791436327815E-2</v>
      </c>
      <c r="L852" s="7">
        <f t="shared" si="118"/>
        <v>3.6601000000000002E-2</v>
      </c>
      <c r="M852" s="23">
        <f t="shared" si="119"/>
        <v>2.9973791436327814E-2</v>
      </c>
      <c r="N852" s="9">
        <f t="shared" si="110"/>
        <v>3.3608402328013896E-2</v>
      </c>
      <c r="O852" s="9">
        <f t="shared" si="111"/>
        <v>5.0395861101631828E-3</v>
      </c>
      <c r="P852" s="9">
        <f t="shared" si="112"/>
        <v>3.8647988438177079E-2</v>
      </c>
      <c r="Q852" s="9">
        <f t="shared" si="113"/>
        <v>2.8568816217850714E-2</v>
      </c>
      <c r="R852" s="9">
        <f t="shared" si="114"/>
        <v>4.3687574548340262E-2</v>
      </c>
      <c r="S852" s="9">
        <f t="shared" si="115"/>
        <v>2.3529230107687531E-2</v>
      </c>
    </row>
    <row r="853" spans="1:19" x14ac:dyDescent="0.35">
      <c r="A853" s="1">
        <v>42520</v>
      </c>
      <c r="B853" s="2">
        <v>13.835800170898438</v>
      </c>
      <c r="C853" s="2"/>
      <c r="E853" s="1">
        <v>42520</v>
      </c>
      <c r="F853" s="2">
        <v>2822.451</v>
      </c>
      <c r="G853" s="2">
        <v>2.9775999999999998</v>
      </c>
      <c r="J853" s="1">
        <f t="shared" si="116"/>
        <v>42880</v>
      </c>
      <c r="K853">
        <f t="shared" si="117"/>
        <v>6.5554855215231286E-2</v>
      </c>
      <c r="L853" s="7">
        <f t="shared" si="118"/>
        <v>3.6476000000000001E-2</v>
      </c>
      <c r="M853" s="23">
        <f t="shared" si="119"/>
        <v>2.9078855215231285E-2</v>
      </c>
      <c r="N853" s="9">
        <f t="shared" si="110"/>
        <v>3.3552843616890066E-2</v>
      </c>
      <c r="O853" s="9">
        <f t="shared" si="111"/>
        <v>5.0119643708122072E-3</v>
      </c>
      <c r="P853" s="9">
        <f t="shared" si="112"/>
        <v>3.8564807987702274E-2</v>
      </c>
      <c r="Q853" s="9">
        <f t="shared" si="113"/>
        <v>2.8540879246077858E-2</v>
      </c>
      <c r="R853" s="9">
        <f t="shared" si="114"/>
        <v>4.3576772358514482E-2</v>
      </c>
      <c r="S853" s="9">
        <f t="shared" si="115"/>
        <v>2.352891487526565E-2</v>
      </c>
    </row>
    <row r="854" spans="1:19" x14ac:dyDescent="0.35">
      <c r="A854" s="1">
        <v>42521</v>
      </c>
      <c r="B854" s="2">
        <v>14.281299591064453</v>
      </c>
      <c r="C854" s="2"/>
      <c r="E854" s="1">
        <v>42521</v>
      </c>
      <c r="F854" s="2">
        <v>2916.616</v>
      </c>
      <c r="G854" s="2">
        <v>2.9851000000000001</v>
      </c>
      <c r="J854" s="1">
        <f t="shared" si="116"/>
        <v>42881</v>
      </c>
      <c r="K854">
        <f t="shared" si="117"/>
        <v>6.5535094796503129E-2</v>
      </c>
      <c r="L854" s="7">
        <f t="shared" si="118"/>
        <v>3.6500999999999999E-2</v>
      </c>
      <c r="M854" s="23">
        <f t="shared" si="119"/>
        <v>2.9034094796503131E-2</v>
      </c>
      <c r="N854" s="9">
        <f t="shared" si="110"/>
        <v>3.3497280518434959E-2</v>
      </c>
      <c r="O854" s="9">
        <f t="shared" si="111"/>
        <v>4.9840607915915746E-3</v>
      </c>
      <c r="P854" s="9">
        <f t="shared" si="112"/>
        <v>3.8481341310026534E-2</v>
      </c>
      <c r="Q854" s="9">
        <f t="shared" si="113"/>
        <v>2.8513219726843383E-2</v>
      </c>
      <c r="R854" s="9">
        <f t="shared" si="114"/>
        <v>4.346540210161811E-2</v>
      </c>
      <c r="S854" s="9">
        <f t="shared" si="115"/>
        <v>2.3529158935251808E-2</v>
      </c>
    </row>
    <row r="855" spans="1:19" x14ac:dyDescent="0.35">
      <c r="A855" s="1">
        <v>42522</v>
      </c>
      <c r="B855" s="2">
        <v>14.265500068664551</v>
      </c>
      <c r="C855" s="2"/>
      <c r="E855" s="1">
        <v>42522</v>
      </c>
      <c r="F855" s="2">
        <v>2913.5079999999998</v>
      </c>
      <c r="G855" s="2">
        <v>2.9952000000000001</v>
      </c>
      <c r="J855" s="1">
        <f t="shared" si="116"/>
        <v>42882</v>
      </c>
      <c r="K855">
        <f t="shared" si="117"/>
        <v>6.5535094796503129E-2</v>
      </c>
      <c r="L855" s="7">
        <f t="shared" si="118"/>
        <v>3.6499000000000004E-2</v>
      </c>
      <c r="M855" s="23">
        <f t="shared" si="119"/>
        <v>2.9036094796503126E-2</v>
      </c>
      <c r="N855" s="9">
        <f t="shared" si="110"/>
        <v>3.344206641762755E-2</v>
      </c>
      <c r="O855" s="9">
        <f t="shared" si="111"/>
        <v>4.9560274078990435E-3</v>
      </c>
      <c r="P855" s="9">
        <f t="shared" si="112"/>
        <v>3.8398093825526593E-2</v>
      </c>
      <c r="Q855" s="9">
        <f t="shared" si="113"/>
        <v>2.8486039009728507E-2</v>
      </c>
      <c r="R855" s="9">
        <f t="shared" si="114"/>
        <v>4.3354121233425635E-2</v>
      </c>
      <c r="S855" s="9">
        <f t="shared" si="115"/>
        <v>2.3530011601829465E-2</v>
      </c>
    </row>
    <row r="856" spans="1:19" x14ac:dyDescent="0.35">
      <c r="A856" s="1">
        <v>42523</v>
      </c>
      <c r="B856" s="2">
        <v>14.318099975585938</v>
      </c>
      <c r="C856" s="2"/>
      <c r="E856" s="1">
        <v>42523</v>
      </c>
      <c r="F856" s="2">
        <v>2925.2289999999998</v>
      </c>
      <c r="G856" s="2">
        <v>3.0127000000000002</v>
      </c>
      <c r="J856" s="1">
        <f t="shared" si="116"/>
        <v>42886</v>
      </c>
      <c r="K856">
        <f t="shared" si="117"/>
        <v>6.5366740995035977E-2</v>
      </c>
      <c r="L856" s="7">
        <f t="shared" si="118"/>
        <v>3.6101999999999995E-2</v>
      </c>
      <c r="M856" s="23">
        <f t="shared" si="119"/>
        <v>2.9264740995035982E-2</v>
      </c>
      <c r="N856" s="9">
        <f t="shared" si="110"/>
        <v>3.3387906123736523E-2</v>
      </c>
      <c r="O856" s="9">
        <f t="shared" si="111"/>
        <v>4.9267193589735692E-3</v>
      </c>
      <c r="P856" s="9">
        <f t="shared" si="112"/>
        <v>3.8314625482710092E-2</v>
      </c>
      <c r="Q856" s="9">
        <f t="shared" si="113"/>
        <v>2.8461186764762954E-2</v>
      </c>
      <c r="R856" s="9">
        <f t="shared" si="114"/>
        <v>4.3241344841683661E-2</v>
      </c>
      <c r="S856" s="9">
        <f t="shared" si="115"/>
        <v>2.3534467405789385E-2</v>
      </c>
    </row>
    <row r="857" spans="1:19" x14ac:dyDescent="0.35">
      <c r="A857" s="1">
        <v>42524</v>
      </c>
      <c r="B857" s="2">
        <v>14.383600234985352</v>
      </c>
      <c r="C857" s="2"/>
      <c r="E857" s="1">
        <v>42524</v>
      </c>
      <c r="F857" s="2">
        <v>2938.6819999999998</v>
      </c>
      <c r="G857" s="2">
        <v>3.0152000000000001</v>
      </c>
      <c r="J857" s="1">
        <f t="shared" si="116"/>
        <v>42887</v>
      </c>
      <c r="K857">
        <f t="shared" si="117"/>
        <v>6.5559154673941397E-2</v>
      </c>
      <c r="L857" s="7">
        <f t="shared" si="118"/>
        <v>3.6152000000000004E-2</v>
      </c>
      <c r="M857" s="23">
        <f t="shared" si="119"/>
        <v>2.9407154673941394E-2</v>
      </c>
      <c r="N857" s="9">
        <f t="shared" si="110"/>
        <v>3.3335949325152374E-2</v>
      </c>
      <c r="O857" s="9">
        <f t="shared" si="111"/>
        <v>4.8993103686263938E-3</v>
      </c>
      <c r="P857" s="9">
        <f t="shared" si="112"/>
        <v>3.8235259693778764E-2</v>
      </c>
      <c r="Q857" s="9">
        <f t="shared" si="113"/>
        <v>2.843663895652598E-2</v>
      </c>
      <c r="R857" s="9">
        <f t="shared" si="114"/>
        <v>4.3134570062405161E-2</v>
      </c>
      <c r="S857" s="9">
        <f t="shared" si="115"/>
        <v>2.3537328587899586E-2</v>
      </c>
    </row>
    <row r="858" spans="1:19" x14ac:dyDescent="0.35">
      <c r="A858" s="1">
        <v>42527</v>
      </c>
      <c r="B858" s="2">
        <v>14.364999771118164</v>
      </c>
      <c r="C858" s="2"/>
      <c r="E858" s="1">
        <v>42527</v>
      </c>
      <c r="F858" s="2">
        <v>2934.098</v>
      </c>
      <c r="G858" s="2">
        <v>3.0041000000000002</v>
      </c>
      <c r="J858" s="1">
        <f t="shared" si="116"/>
        <v>42888</v>
      </c>
      <c r="K858">
        <f t="shared" si="117"/>
        <v>6.5560441752190737E-2</v>
      </c>
      <c r="L858" s="7">
        <f t="shared" si="118"/>
        <v>3.6276999999999997E-2</v>
      </c>
      <c r="M858" s="23">
        <f t="shared" si="119"/>
        <v>2.9283441752190741E-2</v>
      </c>
      <c r="N858" s="9">
        <f t="shared" si="110"/>
        <v>3.3292746162697728E-2</v>
      </c>
      <c r="O858" s="9">
        <f t="shared" si="111"/>
        <v>4.8868370673594208E-3</v>
      </c>
      <c r="P858" s="9">
        <f t="shared" si="112"/>
        <v>3.817958323005715E-2</v>
      </c>
      <c r="Q858" s="9">
        <f t="shared" si="113"/>
        <v>2.8405909095338307E-2</v>
      </c>
      <c r="R858" s="9">
        <f t="shared" si="114"/>
        <v>4.3066420297416572E-2</v>
      </c>
      <c r="S858" s="9">
        <f t="shared" si="115"/>
        <v>2.3519072027978885E-2</v>
      </c>
    </row>
    <row r="859" spans="1:19" x14ac:dyDescent="0.35">
      <c r="A859" s="1">
        <v>42528</v>
      </c>
      <c r="B859" s="2">
        <v>14.376199722290039</v>
      </c>
      <c r="C859" s="2"/>
      <c r="E859" s="1">
        <v>42528</v>
      </c>
      <c r="F859" s="2">
        <v>2936.0450000000001</v>
      </c>
      <c r="G859" s="2">
        <v>3.0070999999999999</v>
      </c>
      <c r="J859" s="1">
        <f t="shared" si="116"/>
        <v>42891</v>
      </c>
      <c r="K859">
        <f t="shared" si="117"/>
        <v>6.5980033252533321E-2</v>
      </c>
      <c r="L859" s="7">
        <f t="shared" si="118"/>
        <v>3.6152000000000004E-2</v>
      </c>
      <c r="M859" s="23">
        <f t="shared" si="119"/>
        <v>2.9828033252533317E-2</v>
      </c>
      <c r="N859" s="9">
        <f t="shared" si="110"/>
        <v>3.3251797127918335E-2</v>
      </c>
      <c r="O859" s="9">
        <f t="shared" si="111"/>
        <v>4.8724422509812022E-3</v>
      </c>
      <c r="P859" s="9">
        <f t="shared" si="112"/>
        <v>3.8124239378899541E-2</v>
      </c>
      <c r="Q859" s="9">
        <f t="shared" si="113"/>
        <v>2.8379354876937133E-2</v>
      </c>
      <c r="R859" s="9">
        <f t="shared" si="114"/>
        <v>4.299668162988074E-2</v>
      </c>
      <c r="S859" s="9">
        <f t="shared" si="115"/>
        <v>2.3506912625955931E-2</v>
      </c>
    </row>
    <row r="860" spans="1:19" x14ac:dyDescent="0.35">
      <c r="A860" s="1">
        <v>42529</v>
      </c>
      <c r="B860" s="2">
        <v>14.336000442504883</v>
      </c>
      <c r="C860" s="2"/>
      <c r="E860" s="1">
        <v>42529</v>
      </c>
      <c r="F860" s="2">
        <v>2927.1590000000001</v>
      </c>
      <c r="G860" s="2">
        <v>3.0076999999999998</v>
      </c>
      <c r="J860" s="1">
        <f t="shared" si="116"/>
        <v>42892</v>
      </c>
      <c r="K860">
        <f t="shared" si="117"/>
        <v>6.5744059402991911E-2</v>
      </c>
      <c r="L860" s="7">
        <f t="shared" si="118"/>
        <v>3.6327999999999999E-2</v>
      </c>
      <c r="M860" s="23">
        <f t="shared" si="119"/>
        <v>2.9416059402991912E-2</v>
      </c>
      <c r="N860" s="9">
        <f t="shared" si="110"/>
        <v>3.3210929629296844E-2</v>
      </c>
      <c r="O860" s="9">
        <f t="shared" si="111"/>
        <v>4.8612404726873183E-3</v>
      </c>
      <c r="P860" s="9">
        <f t="shared" si="112"/>
        <v>3.807217010198416E-2</v>
      </c>
      <c r="Q860" s="9">
        <f t="shared" si="113"/>
        <v>2.8349689156609525E-2</v>
      </c>
      <c r="R860" s="9">
        <f t="shared" si="114"/>
        <v>4.2933410574671482E-2</v>
      </c>
      <c r="S860" s="9">
        <f t="shared" si="115"/>
        <v>2.3488448683922206E-2</v>
      </c>
    </row>
    <row r="861" spans="1:19" x14ac:dyDescent="0.35">
      <c r="A861" s="1">
        <v>42533</v>
      </c>
      <c r="B861" s="2">
        <v>14.336000442504883</v>
      </c>
      <c r="C861" s="2"/>
      <c r="E861" s="1">
        <v>42533</v>
      </c>
      <c r="F861" s="2">
        <v>2927.1590000000001</v>
      </c>
      <c r="G861" s="2">
        <v>3.0053000000000001</v>
      </c>
      <c r="J861" s="1">
        <f t="shared" si="116"/>
        <v>42893</v>
      </c>
      <c r="K861">
        <f t="shared" si="117"/>
        <v>6.5003447071718623E-2</v>
      </c>
      <c r="L861" s="7">
        <f t="shared" si="118"/>
        <v>3.6427000000000001E-2</v>
      </c>
      <c r="M861" s="23">
        <f t="shared" si="119"/>
        <v>2.8576447071718622E-2</v>
      </c>
      <c r="N861" s="9">
        <f t="shared" si="110"/>
        <v>3.3168091629614496E-2</v>
      </c>
      <c r="O861" s="9">
        <f t="shared" si="111"/>
        <v>4.8543221999683452E-3</v>
      </c>
      <c r="P861" s="9">
        <f t="shared" si="112"/>
        <v>3.8022413829582838E-2</v>
      </c>
      <c r="Q861" s="9">
        <f t="shared" si="113"/>
        <v>2.8313769429646151E-2</v>
      </c>
      <c r="R861" s="9">
        <f t="shared" si="114"/>
        <v>4.2876736029551187E-2</v>
      </c>
      <c r="S861" s="9">
        <f t="shared" si="115"/>
        <v>2.3459447229677806E-2</v>
      </c>
    </row>
    <row r="862" spans="1:19" x14ac:dyDescent="0.35">
      <c r="A862" s="1">
        <v>42534</v>
      </c>
      <c r="B862" s="2">
        <v>13.903599739074707</v>
      </c>
      <c r="C862" s="2"/>
      <c r="E862" s="1">
        <v>42534</v>
      </c>
      <c r="F862" s="2">
        <v>2833.0709999999999</v>
      </c>
      <c r="G862" s="2">
        <v>2.9979</v>
      </c>
      <c r="J862" s="1">
        <f t="shared" si="116"/>
        <v>42894</v>
      </c>
      <c r="K862">
        <f t="shared" si="117"/>
        <v>6.4759709176177863E-2</v>
      </c>
      <c r="L862" s="7">
        <f t="shared" si="118"/>
        <v>3.6478000000000003E-2</v>
      </c>
      <c r="M862" s="23">
        <f t="shared" si="119"/>
        <v>2.8281709176177859E-2</v>
      </c>
      <c r="N862" s="9">
        <f t="shared" si="110"/>
        <v>3.3123286327204668E-2</v>
      </c>
      <c r="O862" s="9">
        <f t="shared" si="111"/>
        <v>4.8471037106458809E-3</v>
      </c>
      <c r="P862" s="9">
        <f t="shared" si="112"/>
        <v>3.7970390037850549E-2</v>
      </c>
      <c r="Q862" s="9">
        <f t="shared" si="113"/>
        <v>2.8276182616558787E-2</v>
      </c>
      <c r="R862" s="9">
        <f t="shared" si="114"/>
        <v>4.281749374849643E-2</v>
      </c>
      <c r="S862" s="9">
        <f t="shared" si="115"/>
        <v>2.3429078905912906E-2</v>
      </c>
    </row>
    <row r="863" spans="1:19" x14ac:dyDescent="0.35">
      <c r="A863" s="1">
        <v>42535</v>
      </c>
      <c r="B863" s="2">
        <v>13.953800201416016</v>
      </c>
      <c r="C863" s="2"/>
      <c r="E863" s="1">
        <v>42535</v>
      </c>
      <c r="F863" s="2">
        <v>2842.1889999999999</v>
      </c>
      <c r="G863" s="2">
        <v>2.9653999999999998</v>
      </c>
      <c r="J863" s="1">
        <f t="shared" si="116"/>
        <v>42895</v>
      </c>
      <c r="K863">
        <f t="shared" si="117"/>
        <v>6.455361104334037E-2</v>
      </c>
      <c r="L863" s="7">
        <f t="shared" si="118"/>
        <v>3.6303000000000002E-2</v>
      </c>
      <c r="M863" s="23">
        <f t="shared" si="119"/>
        <v>2.8250611043340368E-2</v>
      </c>
      <c r="N863" s="9">
        <f t="shared" si="110"/>
        <v>3.3078691878819615E-2</v>
      </c>
      <c r="O863" s="9">
        <f t="shared" si="111"/>
        <v>4.840027966186944E-3</v>
      </c>
      <c r="P863" s="9">
        <f t="shared" si="112"/>
        <v>3.7918719845006561E-2</v>
      </c>
      <c r="Q863" s="9">
        <f t="shared" si="113"/>
        <v>2.8238663912632671E-2</v>
      </c>
      <c r="R863" s="9">
        <f t="shared" si="114"/>
        <v>4.2758747811193501E-2</v>
      </c>
      <c r="S863" s="9">
        <f t="shared" si="115"/>
        <v>2.3398635946445728E-2</v>
      </c>
    </row>
    <row r="864" spans="1:19" x14ac:dyDescent="0.35">
      <c r="A864" s="1">
        <v>42536</v>
      </c>
      <c r="B864" s="2">
        <v>14.151700019836426</v>
      </c>
      <c r="C864" s="2"/>
      <c r="E864" s="1">
        <v>42536</v>
      </c>
      <c r="F864" s="2">
        <v>2887.21</v>
      </c>
      <c r="G864" s="2">
        <v>2.9603999999999999</v>
      </c>
      <c r="J864" s="1">
        <f t="shared" si="116"/>
        <v>42898</v>
      </c>
      <c r="K864">
        <f t="shared" si="117"/>
        <v>6.4861778032793624E-2</v>
      </c>
      <c r="L864" s="7">
        <f t="shared" si="118"/>
        <v>3.5840999999999998E-2</v>
      </c>
      <c r="M864" s="23">
        <f t="shared" si="119"/>
        <v>2.9020778032793626E-2</v>
      </c>
      <c r="N864" s="9">
        <f t="shared" si="110"/>
        <v>3.3036403449852023E-2</v>
      </c>
      <c r="O864" s="9">
        <f t="shared" si="111"/>
        <v>4.8287300169433719E-3</v>
      </c>
      <c r="P864" s="9">
        <f t="shared" si="112"/>
        <v>3.7865133466795396E-2</v>
      </c>
      <c r="Q864" s="9">
        <f t="shared" si="113"/>
        <v>2.8207673432908649E-2</v>
      </c>
      <c r="R864" s="9">
        <f t="shared" si="114"/>
        <v>4.269386348373877E-2</v>
      </c>
      <c r="S864" s="9">
        <f t="shared" si="115"/>
        <v>2.3378943415965279E-2</v>
      </c>
    </row>
    <row r="865" spans="1:19" x14ac:dyDescent="0.35">
      <c r="A865" s="1">
        <v>42537</v>
      </c>
      <c r="B865" s="2">
        <v>14.081700325012207</v>
      </c>
      <c r="C865" s="2"/>
      <c r="E865" s="1">
        <v>42537</v>
      </c>
      <c r="F865" s="2">
        <v>2872.817</v>
      </c>
      <c r="G865" s="2">
        <v>2.9455</v>
      </c>
      <c r="J865" s="1">
        <f t="shared" si="116"/>
        <v>42899</v>
      </c>
      <c r="K865">
        <f t="shared" si="117"/>
        <v>6.461033579535197E-2</v>
      </c>
      <c r="L865" s="7">
        <f t="shared" si="118"/>
        <v>3.5754000000000001E-2</v>
      </c>
      <c r="M865" s="23">
        <f t="shared" si="119"/>
        <v>2.8856335795351969E-2</v>
      </c>
      <c r="N865" s="9">
        <f t="shared" si="110"/>
        <v>3.2993367234227924E-2</v>
      </c>
      <c r="O865" s="9">
        <f t="shared" si="111"/>
        <v>4.8174512816382496E-3</v>
      </c>
      <c r="P865" s="9">
        <f t="shared" si="112"/>
        <v>3.7810818515866172E-2</v>
      </c>
      <c r="Q865" s="9">
        <f t="shared" si="113"/>
        <v>2.8175915952589677E-2</v>
      </c>
      <c r="R865" s="9">
        <f t="shared" si="114"/>
        <v>4.262826979750442E-2</v>
      </c>
      <c r="S865" s="9">
        <f t="shared" si="115"/>
        <v>2.3358464670951425E-2</v>
      </c>
    </row>
    <row r="866" spans="1:19" x14ac:dyDescent="0.35">
      <c r="A866" s="1">
        <v>42538</v>
      </c>
      <c r="B866" s="2">
        <v>14.138699531555176</v>
      </c>
      <c r="C866" s="2"/>
      <c r="E866" s="1">
        <v>42538</v>
      </c>
      <c r="F866" s="2">
        <v>2885.105</v>
      </c>
      <c r="G866" s="2">
        <v>2.9379</v>
      </c>
      <c r="J866" s="1">
        <f t="shared" si="116"/>
        <v>42900</v>
      </c>
      <c r="K866">
        <f t="shared" si="117"/>
        <v>6.5088063943937818E-2</v>
      </c>
      <c r="L866" s="7">
        <f t="shared" si="118"/>
        <v>3.5354000000000003E-2</v>
      </c>
      <c r="M866" s="23">
        <f t="shared" si="119"/>
        <v>2.9734063943937815E-2</v>
      </c>
      <c r="N866" s="9">
        <f t="shared" si="110"/>
        <v>3.2944911854475928E-2</v>
      </c>
      <c r="O866" s="9">
        <f t="shared" si="111"/>
        <v>4.7884938843090917E-3</v>
      </c>
      <c r="P866" s="9">
        <f t="shared" si="112"/>
        <v>3.7733405738785017E-2</v>
      </c>
      <c r="Q866" s="9">
        <f t="shared" si="113"/>
        <v>2.8156417970166835E-2</v>
      </c>
      <c r="R866" s="9">
        <f t="shared" si="114"/>
        <v>4.2521899623094113E-2</v>
      </c>
      <c r="S866" s="9">
        <f t="shared" si="115"/>
        <v>2.3367924085857743E-2</v>
      </c>
    </row>
    <row r="867" spans="1:19" x14ac:dyDescent="0.35">
      <c r="A867" s="1">
        <v>42541</v>
      </c>
      <c r="B867" s="2">
        <v>14.157099723815918</v>
      </c>
      <c r="C867" s="2"/>
      <c r="E867" s="1">
        <v>42541</v>
      </c>
      <c r="F867" s="2">
        <v>2888.8090000000002</v>
      </c>
      <c r="G867" s="2">
        <v>2.9481000000000002</v>
      </c>
      <c r="J867" s="1">
        <f t="shared" si="116"/>
        <v>42901</v>
      </c>
      <c r="K867">
        <f t="shared" si="117"/>
        <v>6.5133001764022938E-2</v>
      </c>
      <c r="L867" s="7">
        <f t="shared" si="118"/>
        <v>3.5554000000000002E-2</v>
      </c>
      <c r="M867" s="23">
        <f t="shared" si="119"/>
        <v>2.9579001764022936E-2</v>
      </c>
      <c r="N867" s="9">
        <f t="shared" si="110"/>
        <v>3.2895578269760112E-2</v>
      </c>
      <c r="O867" s="9">
        <f t="shared" si="111"/>
        <v>4.7587841354994418E-3</v>
      </c>
      <c r="P867" s="9">
        <f t="shared" si="112"/>
        <v>3.7654362405259552E-2</v>
      </c>
      <c r="Q867" s="9">
        <f t="shared" si="113"/>
        <v>2.8136794134260672E-2</v>
      </c>
      <c r="R867" s="9">
        <f t="shared" si="114"/>
        <v>4.2413146540758992E-2</v>
      </c>
      <c r="S867" s="9">
        <f t="shared" si="115"/>
        <v>2.3378009998761228E-2</v>
      </c>
    </row>
    <row r="868" spans="1:19" x14ac:dyDescent="0.35">
      <c r="A868" s="1">
        <v>42542</v>
      </c>
      <c r="B868" s="2">
        <v>14.119000434875488</v>
      </c>
      <c r="C868" s="2"/>
      <c r="E868" s="1">
        <v>42542</v>
      </c>
      <c r="F868" s="2">
        <v>2878.558</v>
      </c>
      <c r="G868" s="2">
        <v>2.9405000000000001</v>
      </c>
      <c r="J868" s="1">
        <f t="shared" si="116"/>
        <v>42902</v>
      </c>
      <c r="K868">
        <f t="shared" si="117"/>
        <v>6.5315079906600917E-2</v>
      </c>
      <c r="L868" s="7">
        <f t="shared" si="118"/>
        <v>3.5680000000000003E-2</v>
      </c>
      <c r="M868" s="23">
        <f t="shared" si="119"/>
        <v>2.9635079906600914E-2</v>
      </c>
      <c r="N868" s="9">
        <f t="shared" si="110"/>
        <v>3.2850245696141429E-2</v>
      </c>
      <c r="O868" s="9">
        <f t="shared" si="111"/>
        <v>4.7351572653955339E-3</v>
      </c>
      <c r="P868" s="9">
        <f t="shared" si="112"/>
        <v>3.7585402961536965E-2</v>
      </c>
      <c r="Q868" s="9">
        <f t="shared" si="113"/>
        <v>2.8115088430745894E-2</v>
      </c>
      <c r="R868" s="9">
        <f t="shared" si="114"/>
        <v>4.2320560226932494E-2</v>
      </c>
      <c r="S868" s="9">
        <f t="shared" si="115"/>
        <v>2.3379931165350362E-2</v>
      </c>
    </row>
    <row r="869" spans="1:19" x14ac:dyDescent="0.35">
      <c r="A869" s="1">
        <v>42543</v>
      </c>
      <c r="B869" s="2">
        <v>14.259099960327148</v>
      </c>
      <c r="C869" s="2"/>
      <c r="E869" s="1">
        <v>42543</v>
      </c>
      <c r="F869" s="2">
        <v>2905.55</v>
      </c>
      <c r="G869" s="2">
        <v>2.9306999999999999</v>
      </c>
      <c r="J869" s="1">
        <f t="shared" si="116"/>
        <v>42905</v>
      </c>
      <c r="K869">
        <f t="shared" si="117"/>
        <v>6.4883663700385313E-2</v>
      </c>
      <c r="L869" s="7">
        <f t="shared" si="118"/>
        <v>3.5006000000000002E-2</v>
      </c>
      <c r="M869" s="23">
        <f t="shared" si="119"/>
        <v>2.9877663700385311E-2</v>
      </c>
      <c r="N869" s="9">
        <f t="shared" si="110"/>
        <v>3.2803890585898207E-2</v>
      </c>
      <c r="O869" s="9">
        <f t="shared" si="111"/>
        <v>4.7067672143538573E-3</v>
      </c>
      <c r="P869" s="9">
        <f t="shared" si="112"/>
        <v>3.7510657800252062E-2</v>
      </c>
      <c r="Q869" s="9">
        <f t="shared" si="113"/>
        <v>2.8097123371544349E-2</v>
      </c>
      <c r="R869" s="9">
        <f t="shared" si="114"/>
        <v>4.2217425014605924E-2</v>
      </c>
      <c r="S869" s="9">
        <f t="shared" si="115"/>
        <v>2.3390356157190491E-2</v>
      </c>
    </row>
    <row r="870" spans="1:19" x14ac:dyDescent="0.35">
      <c r="A870" s="1">
        <v>42544</v>
      </c>
      <c r="B870" s="2">
        <v>14.205900192260742</v>
      </c>
      <c r="C870" s="2"/>
      <c r="E870" s="1">
        <v>42544</v>
      </c>
      <c r="F870" s="2">
        <v>2891.96</v>
      </c>
      <c r="G870" s="2">
        <v>2.9306999999999999</v>
      </c>
      <c r="J870" s="1">
        <f t="shared" si="116"/>
        <v>42906</v>
      </c>
      <c r="K870">
        <f t="shared" si="117"/>
        <v>6.4943922494597378E-2</v>
      </c>
      <c r="L870" s="7">
        <f t="shared" si="118"/>
        <v>3.4881000000000002E-2</v>
      </c>
      <c r="M870" s="23">
        <f t="shared" si="119"/>
        <v>3.0062922494597376E-2</v>
      </c>
      <c r="N870" s="9">
        <f t="shared" si="110"/>
        <v>3.2759105108674955E-2</v>
      </c>
      <c r="O870" s="9">
        <f t="shared" si="111"/>
        <v>4.6788584909914317E-3</v>
      </c>
      <c r="P870" s="9">
        <f t="shared" si="112"/>
        <v>3.7437963599666384E-2</v>
      </c>
      <c r="Q870" s="9">
        <f t="shared" si="113"/>
        <v>2.8080246617683522E-2</v>
      </c>
      <c r="R870" s="9">
        <f t="shared" si="114"/>
        <v>4.211682209065782E-2</v>
      </c>
      <c r="S870" s="9">
        <f t="shared" si="115"/>
        <v>2.340138812669209E-2</v>
      </c>
    </row>
    <row r="871" spans="1:19" x14ac:dyDescent="0.35">
      <c r="A871" s="1">
        <v>42545</v>
      </c>
      <c r="B871" s="2">
        <v>14.022500038146973</v>
      </c>
      <c r="C871" s="2"/>
      <c r="E871" s="1">
        <v>42545</v>
      </c>
      <c r="F871" s="2">
        <v>2854.2860000000001</v>
      </c>
      <c r="G871" s="2">
        <v>2.8807999999999998</v>
      </c>
      <c r="J871" s="1">
        <f t="shared" si="116"/>
        <v>42907</v>
      </c>
      <c r="K871">
        <f t="shared" si="117"/>
        <v>6.460157058231214E-2</v>
      </c>
      <c r="L871" s="7">
        <f t="shared" si="118"/>
        <v>3.5406E-2</v>
      </c>
      <c r="M871" s="23">
        <f t="shared" si="119"/>
        <v>2.919557058231214E-2</v>
      </c>
      <c r="N871" s="9">
        <f t="shared" si="110"/>
        <v>3.2711647306605793E-2</v>
      </c>
      <c r="O871" s="9">
        <f t="shared" si="111"/>
        <v>4.6540449436935517E-3</v>
      </c>
      <c r="P871" s="9">
        <f t="shared" si="112"/>
        <v>3.7365692250299343E-2</v>
      </c>
      <c r="Q871" s="9">
        <f t="shared" si="113"/>
        <v>2.8057602362912243E-2</v>
      </c>
      <c r="R871" s="9">
        <f t="shared" si="114"/>
        <v>4.2019737193992893E-2</v>
      </c>
      <c r="S871" s="9">
        <f t="shared" si="115"/>
        <v>2.3403557419218689E-2</v>
      </c>
    </row>
    <row r="872" spans="1:19" x14ac:dyDescent="0.35">
      <c r="A872" s="1">
        <v>42548</v>
      </c>
      <c r="B872" s="2">
        <v>14.213199615478516</v>
      </c>
      <c r="C872" s="2"/>
      <c r="E872" s="1">
        <v>42548</v>
      </c>
      <c r="F872" s="2">
        <v>2895.703</v>
      </c>
      <c r="G872" s="2">
        <v>2.831</v>
      </c>
      <c r="J872" s="1">
        <f t="shared" si="116"/>
        <v>42908</v>
      </c>
      <c r="K872">
        <f t="shared" si="117"/>
        <v>6.4675524484496025E-2</v>
      </c>
      <c r="L872" s="7">
        <f t="shared" si="118"/>
        <v>3.5607E-2</v>
      </c>
      <c r="M872" s="23">
        <f t="shared" si="119"/>
        <v>2.9068524484496025E-2</v>
      </c>
      <c r="N872" s="9">
        <f t="shared" si="110"/>
        <v>3.2662627389449618E-2</v>
      </c>
      <c r="O872" s="9">
        <f t="shared" si="111"/>
        <v>4.6270248075242796E-3</v>
      </c>
      <c r="P872" s="9">
        <f t="shared" si="112"/>
        <v>3.7289652196973895E-2</v>
      </c>
      <c r="Q872" s="9">
        <f t="shared" si="113"/>
        <v>2.8035602581925338E-2</v>
      </c>
      <c r="R872" s="9">
        <f t="shared" si="114"/>
        <v>4.1916677004498179E-2</v>
      </c>
      <c r="S872" s="9">
        <f t="shared" si="115"/>
        <v>2.3408577774401057E-2</v>
      </c>
    </row>
    <row r="873" spans="1:19" x14ac:dyDescent="0.35">
      <c r="A873" s="1">
        <v>42549</v>
      </c>
      <c r="B873" s="2">
        <v>14.289699554443359</v>
      </c>
      <c r="C873" s="2"/>
      <c r="E873" s="1">
        <v>42549</v>
      </c>
      <c r="F873" s="2">
        <v>2912.5569999999998</v>
      </c>
      <c r="G873" s="2">
        <v>2.8610000000000002</v>
      </c>
      <c r="J873" s="1">
        <f t="shared" si="116"/>
        <v>42909</v>
      </c>
      <c r="K873">
        <f t="shared" si="117"/>
        <v>6.4442123152908259E-2</v>
      </c>
      <c r="L873" s="7">
        <f t="shared" si="118"/>
        <v>3.5457000000000002E-2</v>
      </c>
      <c r="M873" s="23">
        <f t="shared" si="119"/>
        <v>2.8985123152908257E-2</v>
      </c>
      <c r="N873" s="9">
        <f t="shared" si="110"/>
        <v>3.2615649094015035E-2</v>
      </c>
      <c r="O873" s="9">
        <f t="shared" si="111"/>
        <v>4.6039682220022993E-3</v>
      </c>
      <c r="P873" s="9">
        <f t="shared" si="112"/>
        <v>3.7219617316017334E-2</v>
      </c>
      <c r="Q873" s="9">
        <f t="shared" si="113"/>
        <v>2.8011680872012737E-2</v>
      </c>
      <c r="R873" s="9">
        <f t="shared" si="114"/>
        <v>4.1823585538019632E-2</v>
      </c>
      <c r="S873" s="9">
        <f t="shared" si="115"/>
        <v>2.3407712650010438E-2</v>
      </c>
    </row>
    <row r="874" spans="1:19" x14ac:dyDescent="0.35">
      <c r="A874" s="1">
        <v>42550</v>
      </c>
      <c r="B874" s="2">
        <v>14.392900466918945</v>
      </c>
      <c r="C874" s="2"/>
      <c r="E874" s="1">
        <v>42550</v>
      </c>
      <c r="F874" s="2">
        <v>2931.5920000000001</v>
      </c>
      <c r="G874" s="2">
        <v>2.8586</v>
      </c>
      <c r="J874" s="1">
        <f t="shared" si="116"/>
        <v>42912</v>
      </c>
      <c r="K874">
        <f t="shared" si="117"/>
        <v>6.3961113485630466E-2</v>
      </c>
      <c r="L874" s="7">
        <f t="shared" si="118"/>
        <v>3.5133999999999999E-2</v>
      </c>
      <c r="M874" s="23">
        <f t="shared" si="119"/>
        <v>2.8827113485630468E-2</v>
      </c>
      <c r="N874" s="9">
        <f t="shared" si="110"/>
        <v>3.2567001582674573E-2</v>
      </c>
      <c r="O874" s="9">
        <f t="shared" si="111"/>
        <v>4.5789064432643859E-3</v>
      </c>
      <c r="P874" s="9">
        <f t="shared" si="112"/>
        <v>3.7145908025938958E-2</v>
      </c>
      <c r="Q874" s="9">
        <f t="shared" si="113"/>
        <v>2.7988095139410189E-2</v>
      </c>
      <c r="R874" s="9">
        <f t="shared" si="114"/>
        <v>4.1724814469203342E-2</v>
      </c>
      <c r="S874" s="9">
        <f t="shared" si="115"/>
        <v>2.3409188696145802E-2</v>
      </c>
    </row>
    <row r="875" spans="1:19" x14ac:dyDescent="0.35">
      <c r="A875" s="1">
        <v>42551</v>
      </c>
      <c r="B875" s="2">
        <v>14.356100082397461</v>
      </c>
      <c r="C875" s="2"/>
      <c r="E875" s="1">
        <v>42551</v>
      </c>
      <c r="F875" s="2">
        <v>2929.6060000000002</v>
      </c>
      <c r="G875" s="2">
        <v>2.8411</v>
      </c>
      <c r="J875" s="1">
        <f t="shared" si="116"/>
        <v>42913</v>
      </c>
      <c r="K875">
        <f t="shared" si="117"/>
        <v>6.3821911002976434E-2</v>
      </c>
      <c r="L875" s="7">
        <f t="shared" si="118"/>
        <v>3.5083999999999997E-2</v>
      </c>
      <c r="M875" s="23">
        <f t="shared" si="119"/>
        <v>2.8737911002976436E-2</v>
      </c>
      <c r="N875" s="9">
        <f t="shared" si="110"/>
        <v>3.2512366469537125E-2</v>
      </c>
      <c r="O875" s="9">
        <f t="shared" si="111"/>
        <v>4.5419803969844533E-3</v>
      </c>
      <c r="P875" s="9">
        <f t="shared" si="112"/>
        <v>3.7054346866521579E-2</v>
      </c>
      <c r="Q875" s="9">
        <f t="shared" si="113"/>
        <v>2.7970386072552672E-2</v>
      </c>
      <c r="R875" s="9">
        <f t="shared" si="114"/>
        <v>4.1596327263506032E-2</v>
      </c>
      <c r="S875" s="9">
        <f t="shared" si="115"/>
        <v>2.3428405675568219E-2</v>
      </c>
    </row>
    <row r="876" spans="1:19" x14ac:dyDescent="0.35">
      <c r="A876" s="1">
        <v>42552</v>
      </c>
      <c r="B876" s="2">
        <v>14.37339973449707</v>
      </c>
      <c r="C876" s="2"/>
      <c r="E876" s="1">
        <v>42552</v>
      </c>
      <c r="F876" s="2">
        <v>2932.4760000000001</v>
      </c>
      <c r="G876" s="2">
        <v>2.8037999999999998</v>
      </c>
      <c r="J876" s="1">
        <f t="shared" si="116"/>
        <v>42914</v>
      </c>
      <c r="K876">
        <f t="shared" si="117"/>
        <v>6.4128872260692346E-2</v>
      </c>
      <c r="L876" s="7">
        <f t="shared" si="118"/>
        <v>3.5333000000000003E-2</v>
      </c>
      <c r="M876" s="23">
        <f t="shared" si="119"/>
        <v>2.8795872260692343E-2</v>
      </c>
      <c r="N876" s="9">
        <f t="shared" si="110"/>
        <v>3.2459782094740056E-2</v>
      </c>
      <c r="O876" s="9">
        <f t="shared" si="111"/>
        <v>4.5078676231441201E-3</v>
      </c>
      <c r="P876" s="9">
        <f t="shared" si="112"/>
        <v>3.6967649717884174E-2</v>
      </c>
      <c r="Q876" s="9">
        <f t="shared" si="113"/>
        <v>2.7951914471595937E-2</v>
      </c>
      <c r="R876" s="9">
        <f t="shared" si="114"/>
        <v>4.1475517341028292E-2</v>
      </c>
      <c r="S876" s="9">
        <f t="shared" si="115"/>
        <v>2.3444046848451815E-2</v>
      </c>
    </row>
    <row r="877" spans="1:19" x14ac:dyDescent="0.35">
      <c r="A877" s="1">
        <v>42555</v>
      </c>
      <c r="B877" s="2">
        <v>14.642299652099609</v>
      </c>
      <c r="C877" s="2"/>
      <c r="E877" s="1">
        <v>42555</v>
      </c>
      <c r="F877" s="2">
        <v>2988.6039999999998</v>
      </c>
      <c r="G877" s="2">
        <v>2.8313999999999999</v>
      </c>
      <c r="J877" s="1">
        <f t="shared" si="116"/>
        <v>42915</v>
      </c>
      <c r="K877">
        <f t="shared" si="117"/>
        <v>6.3788121742349824E-2</v>
      </c>
      <c r="L877" s="7">
        <f t="shared" si="118"/>
        <v>3.5483000000000001E-2</v>
      </c>
      <c r="M877" s="23">
        <f t="shared" si="119"/>
        <v>2.8305121742349823E-2</v>
      </c>
      <c r="N877" s="9">
        <f t="shared" si="110"/>
        <v>3.2407935444394777E-2</v>
      </c>
      <c r="O877" s="9">
        <f t="shared" si="111"/>
        <v>4.4801336966117551E-3</v>
      </c>
      <c r="P877" s="9">
        <f t="shared" si="112"/>
        <v>3.6888069141006535E-2</v>
      </c>
      <c r="Q877" s="9">
        <f t="shared" si="113"/>
        <v>2.7927801747783022E-2</v>
      </c>
      <c r="R877" s="9">
        <f t="shared" si="114"/>
        <v>4.1368202837618287E-2</v>
      </c>
      <c r="S877" s="9">
        <f t="shared" si="115"/>
        <v>2.3447668051171267E-2</v>
      </c>
    </row>
    <row r="878" spans="1:19" x14ac:dyDescent="0.35">
      <c r="A878" s="1">
        <v>42556</v>
      </c>
      <c r="B878" s="2">
        <v>14.72760009765625</v>
      </c>
      <c r="C878" s="2"/>
      <c r="E878" s="1">
        <v>42556</v>
      </c>
      <c r="F878" s="2">
        <v>3006.3919999999998</v>
      </c>
      <c r="G878" s="2">
        <v>2.8513999999999999</v>
      </c>
      <c r="J878" s="1">
        <f t="shared" si="116"/>
        <v>42916</v>
      </c>
      <c r="K878">
        <f t="shared" si="117"/>
        <v>6.3824354472728217E-2</v>
      </c>
      <c r="L878" s="7">
        <f t="shared" si="118"/>
        <v>3.5682999999999999E-2</v>
      </c>
      <c r="M878" s="23">
        <f t="shared" si="119"/>
        <v>2.8141354472728218E-2</v>
      </c>
      <c r="N878" s="9">
        <f t="shared" si="110"/>
        <v>3.2357334870674805E-2</v>
      </c>
      <c r="O878" s="9">
        <f t="shared" si="111"/>
        <v>4.4559617435649254E-3</v>
      </c>
      <c r="P878" s="9">
        <f t="shared" si="112"/>
        <v>3.6813296614239731E-2</v>
      </c>
      <c r="Q878" s="9">
        <f t="shared" si="113"/>
        <v>2.7901373127109878E-2</v>
      </c>
      <c r="R878" s="9">
        <f t="shared" si="114"/>
        <v>4.1269258357804657E-2</v>
      </c>
      <c r="S878" s="9">
        <f t="shared" si="115"/>
        <v>2.3445411383544952E-2</v>
      </c>
    </row>
    <row r="879" spans="1:19" x14ac:dyDescent="0.35">
      <c r="A879" s="1">
        <v>42557</v>
      </c>
      <c r="B879" s="2">
        <v>14.771599769592285</v>
      </c>
      <c r="C879" s="2"/>
      <c r="E879" s="1">
        <v>42557</v>
      </c>
      <c r="F879" s="2">
        <v>3017.2919999999999</v>
      </c>
      <c r="G879" s="2">
        <v>2.8365</v>
      </c>
      <c r="J879" s="1">
        <f t="shared" si="116"/>
        <v>42919</v>
      </c>
      <c r="K879">
        <f t="shared" si="117"/>
        <v>6.3782018411928862E-2</v>
      </c>
      <c r="L879" s="7">
        <f t="shared" si="118"/>
        <v>3.6033000000000003E-2</v>
      </c>
      <c r="M879" s="23">
        <f t="shared" si="119"/>
        <v>2.7749018411928859E-2</v>
      </c>
      <c r="N879" s="9">
        <f t="shared" si="110"/>
        <v>3.2303776211428638E-2</v>
      </c>
      <c r="O879" s="9">
        <f t="shared" si="111"/>
        <v>4.4298405701488526E-3</v>
      </c>
      <c r="P879" s="9">
        <f t="shared" si="112"/>
        <v>3.6733616781577494E-2</v>
      </c>
      <c r="Q879" s="9">
        <f t="shared" si="113"/>
        <v>2.7873935641279785E-2</v>
      </c>
      <c r="R879" s="9">
        <f t="shared" si="114"/>
        <v>4.1163457351726343E-2</v>
      </c>
      <c r="S879" s="9">
        <f t="shared" si="115"/>
        <v>2.3444095071130933E-2</v>
      </c>
    </row>
    <row r="880" spans="1:19" x14ac:dyDescent="0.35">
      <c r="A880" s="1">
        <v>42558</v>
      </c>
      <c r="B880" s="2">
        <v>14.781399726867676</v>
      </c>
      <c r="C880" s="2"/>
      <c r="E880" s="1">
        <v>42558</v>
      </c>
      <c r="F880" s="2">
        <v>3016.8470000000002</v>
      </c>
      <c r="G880" s="2">
        <v>2.8066</v>
      </c>
      <c r="J880" s="1">
        <f t="shared" si="116"/>
        <v>42920</v>
      </c>
      <c r="K880">
        <f t="shared" si="117"/>
        <v>6.4031965175974995E-2</v>
      </c>
      <c r="L880" s="7">
        <f t="shared" si="118"/>
        <v>3.6008999999999999E-2</v>
      </c>
      <c r="M880" s="23">
        <f t="shared" si="119"/>
        <v>2.8022965175974995E-2</v>
      </c>
      <c r="N880" s="9">
        <f t="shared" si="110"/>
        <v>3.2250157174628882E-2</v>
      </c>
      <c r="O880" s="9">
        <f t="shared" si="111"/>
        <v>4.3994520256126187E-3</v>
      </c>
      <c r="P880" s="9">
        <f t="shared" si="112"/>
        <v>3.6649609200241504E-2</v>
      </c>
      <c r="Q880" s="9">
        <f t="shared" si="113"/>
        <v>2.7850705149016265E-2</v>
      </c>
      <c r="R880" s="9">
        <f t="shared" si="114"/>
        <v>4.1049061225854118E-2</v>
      </c>
      <c r="S880" s="9">
        <f t="shared" si="115"/>
        <v>2.3451253123403647E-2</v>
      </c>
    </row>
    <row r="881" spans="1:19" x14ac:dyDescent="0.35">
      <c r="A881" s="1">
        <v>42559</v>
      </c>
      <c r="B881" s="2">
        <v>14.634599685668945</v>
      </c>
      <c r="C881" s="2"/>
      <c r="E881" s="1">
        <v>42559</v>
      </c>
      <c r="F881" s="2">
        <v>2988.0940000000001</v>
      </c>
      <c r="G881" s="2">
        <v>2.8016000000000001</v>
      </c>
      <c r="J881" s="1">
        <f t="shared" si="116"/>
        <v>42921</v>
      </c>
      <c r="K881">
        <f t="shared" si="117"/>
        <v>6.3543301909402966E-2</v>
      </c>
      <c r="L881" s="7">
        <f t="shared" si="118"/>
        <v>3.576E-2</v>
      </c>
      <c r="M881" s="23">
        <f t="shared" si="119"/>
        <v>2.7783301909402966E-2</v>
      </c>
      <c r="N881" s="9">
        <f t="shared" si="110"/>
        <v>3.2201752487357883E-2</v>
      </c>
      <c r="O881" s="9">
        <f t="shared" si="111"/>
        <v>4.3811903760693702E-3</v>
      </c>
      <c r="P881" s="9">
        <f t="shared" si="112"/>
        <v>3.6582942863427254E-2</v>
      </c>
      <c r="Q881" s="9">
        <f t="shared" si="113"/>
        <v>2.7820562111288513E-2</v>
      </c>
      <c r="R881" s="9">
        <f t="shared" si="114"/>
        <v>4.0964133239496624E-2</v>
      </c>
      <c r="S881" s="9">
        <f t="shared" si="115"/>
        <v>2.3439371735219143E-2</v>
      </c>
    </row>
    <row r="882" spans="1:19" x14ac:dyDescent="0.35">
      <c r="A882" s="1">
        <v>42562</v>
      </c>
      <c r="B882" s="2">
        <v>14.675999641418457</v>
      </c>
      <c r="C882" s="2"/>
      <c r="E882" s="1">
        <v>42562</v>
      </c>
      <c r="F882" s="2">
        <v>2994.9169999999999</v>
      </c>
      <c r="G882" s="2">
        <v>2.8268</v>
      </c>
      <c r="J882" s="1">
        <f t="shared" si="116"/>
        <v>42922</v>
      </c>
      <c r="K882">
        <f t="shared" si="117"/>
        <v>6.3417974417646253E-2</v>
      </c>
      <c r="L882" s="7">
        <f t="shared" si="118"/>
        <v>3.5659999999999997E-2</v>
      </c>
      <c r="M882" s="23">
        <f t="shared" si="119"/>
        <v>2.7757974417646256E-2</v>
      </c>
      <c r="N882" s="9">
        <f t="shared" si="110"/>
        <v>3.2155610619035546E-2</v>
      </c>
      <c r="O882" s="9">
        <f t="shared" si="111"/>
        <v>4.3664931395056188E-3</v>
      </c>
      <c r="P882" s="9">
        <f t="shared" si="112"/>
        <v>3.6522103758541168E-2</v>
      </c>
      <c r="Q882" s="9">
        <f t="shared" si="113"/>
        <v>2.7789117479529928E-2</v>
      </c>
      <c r="R882" s="9">
        <f t="shared" si="114"/>
        <v>4.0888596898046782E-2</v>
      </c>
      <c r="S882" s="9">
        <f t="shared" si="115"/>
        <v>2.342262434002431E-2</v>
      </c>
    </row>
    <row r="883" spans="1:19" x14ac:dyDescent="0.35">
      <c r="A883" s="1">
        <v>42563</v>
      </c>
      <c r="B883" s="2">
        <v>14.952899932861328</v>
      </c>
      <c r="C883" s="2"/>
      <c r="E883" s="1">
        <v>42563</v>
      </c>
      <c r="F883" s="2">
        <v>3049.3809999999999</v>
      </c>
      <c r="G883" s="2">
        <v>2.8368000000000002</v>
      </c>
      <c r="J883" s="1">
        <f t="shared" si="116"/>
        <v>42923</v>
      </c>
      <c r="K883">
        <f t="shared" si="117"/>
        <v>6.3342454750880434E-2</v>
      </c>
      <c r="L883" s="7">
        <f t="shared" si="118"/>
        <v>3.5896999999999998E-2</v>
      </c>
      <c r="M883" s="23">
        <f t="shared" si="119"/>
        <v>2.7445454750880435E-2</v>
      </c>
      <c r="N883" s="9">
        <f t="shared" si="110"/>
        <v>3.2108439905403185E-2</v>
      </c>
      <c r="O883" s="9">
        <f t="shared" si="111"/>
        <v>4.3528933917304294E-3</v>
      </c>
      <c r="P883" s="9">
        <f t="shared" si="112"/>
        <v>3.6461333297133615E-2</v>
      </c>
      <c r="Q883" s="9">
        <f t="shared" si="113"/>
        <v>2.7755546513672756E-2</v>
      </c>
      <c r="R883" s="9">
        <f t="shared" si="114"/>
        <v>4.0814226688864044E-2</v>
      </c>
      <c r="S883" s="9">
        <f t="shared" si="115"/>
        <v>2.3402653121942327E-2</v>
      </c>
    </row>
    <row r="884" spans="1:19" x14ac:dyDescent="0.35">
      <c r="A884" s="1">
        <v>42564</v>
      </c>
      <c r="B884" s="2">
        <v>15.01830005645752</v>
      </c>
      <c r="C884" s="2"/>
      <c r="E884" s="1">
        <v>42564</v>
      </c>
      <c r="F884" s="2">
        <v>3060.6889999999999</v>
      </c>
      <c r="G884" s="2">
        <v>2.8494000000000002</v>
      </c>
      <c r="J884" s="1">
        <f t="shared" si="116"/>
        <v>42926</v>
      </c>
      <c r="K884">
        <f t="shared" si="117"/>
        <v>6.3374969009861601E-2</v>
      </c>
      <c r="L884" s="7">
        <f t="shared" si="118"/>
        <v>3.5910999999999998E-2</v>
      </c>
      <c r="M884" s="23">
        <f t="shared" si="119"/>
        <v>2.7463969009861602E-2</v>
      </c>
      <c r="N884" s="9">
        <f t="shared" si="110"/>
        <v>3.2060334259935257E-2</v>
      </c>
      <c r="O884" s="9">
        <f t="shared" si="111"/>
        <v>4.3369402439387356E-3</v>
      </c>
      <c r="P884" s="9">
        <f t="shared" si="112"/>
        <v>3.6397274503873991E-2</v>
      </c>
      <c r="Q884" s="9">
        <f t="shared" si="113"/>
        <v>2.7723394015996522E-2</v>
      </c>
      <c r="R884" s="9">
        <f t="shared" si="114"/>
        <v>4.0734214747812726E-2</v>
      </c>
      <c r="S884" s="9">
        <f t="shared" si="115"/>
        <v>2.3386453772057787E-2</v>
      </c>
    </row>
    <row r="885" spans="1:19" x14ac:dyDescent="0.35">
      <c r="A885" s="1">
        <v>42565</v>
      </c>
      <c r="B885" s="2">
        <v>14.979100227355957</v>
      </c>
      <c r="C885" s="2"/>
      <c r="E885" s="1">
        <v>42565</v>
      </c>
      <c r="F885" s="2">
        <v>3054.018</v>
      </c>
      <c r="G885" s="2">
        <v>2.8395000000000001</v>
      </c>
      <c r="J885" s="1">
        <f t="shared" si="116"/>
        <v>42927</v>
      </c>
      <c r="K885">
        <f t="shared" si="117"/>
        <v>6.346949665830233E-2</v>
      </c>
      <c r="L885" s="7">
        <f t="shared" si="118"/>
        <v>3.5836E-2</v>
      </c>
      <c r="M885" s="23">
        <f t="shared" si="119"/>
        <v>2.763349665830233E-2</v>
      </c>
      <c r="N885" s="9">
        <f t="shared" si="110"/>
        <v>3.2010009974716903E-2</v>
      </c>
      <c r="O885" s="9">
        <f t="shared" si="111"/>
        <v>4.3143799709717814E-3</v>
      </c>
      <c r="P885" s="9">
        <f t="shared" si="112"/>
        <v>3.6324389945688686E-2</v>
      </c>
      <c r="Q885" s="9">
        <f t="shared" si="113"/>
        <v>2.7695630003745121E-2</v>
      </c>
      <c r="R885" s="9">
        <f t="shared" si="114"/>
        <v>4.0638769916660468E-2</v>
      </c>
      <c r="S885" s="9">
        <f t="shared" si="115"/>
        <v>2.3381250032773339E-2</v>
      </c>
    </row>
    <row r="886" spans="1:19" x14ac:dyDescent="0.35">
      <c r="A886" s="1">
        <v>42566</v>
      </c>
      <c r="B886" s="2">
        <v>14.99429988861084</v>
      </c>
      <c r="C886" s="2"/>
      <c r="E886" s="1">
        <v>42566</v>
      </c>
      <c r="F886" s="2">
        <v>3054.2959999999998</v>
      </c>
      <c r="G886" s="2">
        <v>2.8271000000000002</v>
      </c>
      <c r="J886" s="1">
        <f t="shared" si="116"/>
        <v>42928</v>
      </c>
      <c r="K886">
        <f t="shared" si="117"/>
        <v>6.354855084654959E-2</v>
      </c>
      <c r="L886" s="7">
        <f t="shared" si="118"/>
        <v>3.5749000000000003E-2</v>
      </c>
      <c r="M886" s="23">
        <f t="shared" si="119"/>
        <v>2.7799550846549587E-2</v>
      </c>
      <c r="N886" s="9">
        <f t="shared" si="110"/>
        <v>3.1962109545496206E-2</v>
      </c>
      <c r="O886" s="9">
        <f t="shared" si="111"/>
        <v>4.2938029763361215E-3</v>
      </c>
      <c r="P886" s="9">
        <f t="shared" si="112"/>
        <v>3.6255912521832329E-2</v>
      </c>
      <c r="Q886" s="9">
        <f t="shared" si="113"/>
        <v>2.7668306569160084E-2</v>
      </c>
      <c r="R886" s="9">
        <f t="shared" si="114"/>
        <v>4.0549715498168451E-2</v>
      </c>
      <c r="S886" s="9">
        <f t="shared" si="115"/>
        <v>2.3374503592823961E-2</v>
      </c>
    </row>
    <row r="887" spans="1:19" x14ac:dyDescent="0.35">
      <c r="A887" s="1">
        <v>42569</v>
      </c>
      <c r="B887" s="2">
        <v>14.965000152587891</v>
      </c>
      <c r="C887" s="2"/>
      <c r="E887" s="1">
        <v>42569</v>
      </c>
      <c r="F887" s="2">
        <v>3043.5639999999999</v>
      </c>
      <c r="G887" s="2">
        <v>2.8271000000000002</v>
      </c>
      <c r="J887" s="1">
        <f t="shared" si="116"/>
        <v>42929</v>
      </c>
      <c r="K887">
        <f t="shared" si="117"/>
        <v>6.3100638735580125E-2</v>
      </c>
      <c r="L887" s="7">
        <f t="shared" si="118"/>
        <v>3.5643000000000001E-2</v>
      </c>
      <c r="M887" s="23">
        <f t="shared" si="119"/>
        <v>2.7457638735580124E-2</v>
      </c>
      <c r="N887" s="9">
        <f t="shared" si="110"/>
        <v>3.1918256287790624E-2</v>
      </c>
      <c r="O887" s="9">
        <f t="shared" si="111"/>
        <v>4.2831377587721504E-3</v>
      </c>
      <c r="P887" s="9">
        <f t="shared" si="112"/>
        <v>3.6201394046562772E-2</v>
      </c>
      <c r="Q887" s="9">
        <f t="shared" si="113"/>
        <v>2.7635118529018475E-2</v>
      </c>
      <c r="R887" s="9">
        <f t="shared" si="114"/>
        <v>4.0484531805334928E-2</v>
      </c>
      <c r="S887" s="9">
        <f t="shared" si="115"/>
        <v>2.3351980770246323E-2</v>
      </c>
    </row>
    <row r="888" spans="1:19" x14ac:dyDescent="0.35">
      <c r="A888" s="1">
        <v>42570</v>
      </c>
      <c r="B888" s="2">
        <v>14.930399894714355</v>
      </c>
      <c r="C888" s="2"/>
      <c r="E888" s="1">
        <v>42570</v>
      </c>
      <c r="F888" s="2">
        <v>3036.598</v>
      </c>
      <c r="G888" s="2">
        <v>2.8197000000000001</v>
      </c>
      <c r="J888" s="1">
        <f t="shared" si="116"/>
        <v>42930</v>
      </c>
      <c r="K888">
        <f t="shared" si="117"/>
        <v>6.2997284253845098E-2</v>
      </c>
      <c r="L888" s="7">
        <f t="shared" si="118"/>
        <v>3.5637000000000002E-2</v>
      </c>
      <c r="M888" s="23">
        <f t="shared" si="119"/>
        <v>2.7360284253845096E-2</v>
      </c>
      <c r="N888" s="9">
        <f t="shared" si="110"/>
        <v>3.1875672367413906E-2</v>
      </c>
      <c r="O888" s="9">
        <f t="shared" si="111"/>
        <v>4.2748887655094268E-3</v>
      </c>
      <c r="P888" s="9">
        <f t="shared" si="112"/>
        <v>3.615056113292333E-2</v>
      </c>
      <c r="Q888" s="9">
        <f t="shared" si="113"/>
        <v>2.7600783601904478E-2</v>
      </c>
      <c r="R888" s="9">
        <f t="shared" si="114"/>
        <v>4.0425449898432761E-2</v>
      </c>
      <c r="S888" s="9">
        <f t="shared" si="115"/>
        <v>2.332589483639505E-2</v>
      </c>
    </row>
    <row r="889" spans="1:19" x14ac:dyDescent="0.35">
      <c r="A889" s="1">
        <v>42571</v>
      </c>
      <c r="B889" s="2">
        <v>14.901200294494629</v>
      </c>
      <c r="C889" s="2"/>
      <c r="E889" s="1">
        <v>42571</v>
      </c>
      <c r="F889" s="2">
        <v>3027.9</v>
      </c>
      <c r="G889" s="2">
        <v>2.7995999999999999</v>
      </c>
      <c r="J889" s="1">
        <f t="shared" si="116"/>
        <v>42933</v>
      </c>
      <c r="K889">
        <f t="shared" si="117"/>
        <v>6.3613635688030037E-2</v>
      </c>
      <c r="L889" s="7">
        <f t="shared" si="118"/>
        <v>3.5626000000000005E-2</v>
      </c>
      <c r="M889" s="23">
        <f t="shared" si="119"/>
        <v>2.7987635688030033E-2</v>
      </c>
      <c r="N889" s="9">
        <f t="shared" si="110"/>
        <v>3.1834493603683733E-2</v>
      </c>
      <c r="O889" s="9">
        <f t="shared" si="111"/>
        <v>4.262144217144063E-3</v>
      </c>
      <c r="P889" s="9">
        <f t="shared" si="112"/>
        <v>3.6096637820827795E-2</v>
      </c>
      <c r="Q889" s="9">
        <f t="shared" si="113"/>
        <v>2.7572349386539671E-2</v>
      </c>
      <c r="R889" s="9">
        <f t="shared" si="114"/>
        <v>4.0358782037971858E-2</v>
      </c>
      <c r="S889" s="9">
        <f t="shared" si="115"/>
        <v>2.3310205169395609E-2</v>
      </c>
    </row>
    <row r="890" spans="1:19" x14ac:dyDescent="0.35">
      <c r="A890" s="1">
        <v>42572</v>
      </c>
      <c r="B890" s="2">
        <v>14.956299781799316</v>
      </c>
      <c r="C890" s="2"/>
      <c r="E890" s="1">
        <v>42572</v>
      </c>
      <c r="F890" s="2">
        <v>3039.009</v>
      </c>
      <c r="G890" s="2">
        <v>2.7806000000000002</v>
      </c>
      <c r="J890" s="1">
        <f t="shared" si="116"/>
        <v>42934</v>
      </c>
      <c r="K890">
        <f t="shared" si="117"/>
        <v>6.3483599049092482E-2</v>
      </c>
      <c r="L890" s="7">
        <f t="shared" si="118"/>
        <v>3.5851000000000001E-2</v>
      </c>
      <c r="M890" s="23">
        <f t="shared" si="119"/>
        <v>2.7632599049092481E-2</v>
      </c>
      <c r="N890" s="9">
        <f t="shared" si="110"/>
        <v>3.1791682448617575E-2</v>
      </c>
      <c r="O890" s="9">
        <f t="shared" si="111"/>
        <v>4.2499355420890861E-3</v>
      </c>
      <c r="P890" s="9">
        <f t="shared" si="112"/>
        <v>3.6041617990706661E-2</v>
      </c>
      <c r="Q890" s="9">
        <f t="shared" si="113"/>
        <v>2.754174690652849E-2</v>
      </c>
      <c r="R890" s="9">
        <f t="shared" si="114"/>
        <v>4.0291553532795746E-2</v>
      </c>
      <c r="S890" s="9">
        <f t="shared" si="115"/>
        <v>2.3291811364439405E-2</v>
      </c>
    </row>
    <row r="891" spans="1:19" x14ac:dyDescent="0.35">
      <c r="A891" s="1">
        <v>42573</v>
      </c>
      <c r="B891" s="2">
        <v>14.865500450134277</v>
      </c>
      <c r="C891" s="2"/>
      <c r="E891" s="1">
        <v>42573</v>
      </c>
      <c r="F891" s="2">
        <v>3012.8159999999998</v>
      </c>
      <c r="G891" s="2">
        <v>2.7907000000000002</v>
      </c>
      <c r="J891" s="1">
        <f t="shared" si="116"/>
        <v>42935</v>
      </c>
      <c r="K891">
        <f t="shared" si="117"/>
        <v>6.2663317694037532E-2</v>
      </c>
      <c r="L891" s="7">
        <f t="shared" si="118"/>
        <v>3.5901000000000002E-2</v>
      </c>
      <c r="M891" s="23">
        <f t="shared" si="119"/>
        <v>2.676231769403753E-2</v>
      </c>
      <c r="N891" s="9">
        <f t="shared" si="110"/>
        <v>3.1744899640448132E-2</v>
      </c>
      <c r="O891" s="9">
        <f t="shared" si="111"/>
        <v>4.240141984237336E-3</v>
      </c>
      <c r="P891" s="9">
        <f t="shared" si="112"/>
        <v>3.5985041624685465E-2</v>
      </c>
      <c r="Q891" s="9">
        <f t="shared" si="113"/>
        <v>2.7504757656210795E-2</v>
      </c>
      <c r="R891" s="9">
        <f t="shared" si="114"/>
        <v>4.0225183608922806E-2</v>
      </c>
      <c r="S891" s="9">
        <f t="shared" si="115"/>
        <v>2.3264615671973458E-2</v>
      </c>
    </row>
    <row r="892" spans="1:19" x14ac:dyDescent="0.35">
      <c r="A892" s="1">
        <v>42576</v>
      </c>
      <c r="B892" s="2">
        <v>14.906000137329102</v>
      </c>
      <c r="C892" s="2"/>
      <c r="E892" s="1">
        <v>42576</v>
      </c>
      <c r="F892" s="2">
        <v>3015.828</v>
      </c>
      <c r="G892" s="2">
        <v>2.8068</v>
      </c>
      <c r="J892" s="1">
        <f t="shared" si="116"/>
        <v>42936</v>
      </c>
      <c r="K892">
        <f t="shared" si="117"/>
        <v>6.2417296379892524E-2</v>
      </c>
      <c r="L892" s="7">
        <f t="shared" si="118"/>
        <v>3.5740000000000001E-2</v>
      </c>
      <c r="M892" s="23">
        <f t="shared" si="119"/>
        <v>2.6677296379892523E-2</v>
      </c>
      <c r="N892" s="9">
        <f t="shared" si="110"/>
        <v>3.1696871282948326E-2</v>
      </c>
      <c r="O892" s="9">
        <f t="shared" si="111"/>
        <v>4.2287090723077299E-3</v>
      </c>
      <c r="P892" s="9">
        <f t="shared" si="112"/>
        <v>3.5925580355256059E-2</v>
      </c>
      <c r="Q892" s="9">
        <f t="shared" si="113"/>
        <v>2.7468162210640596E-2</v>
      </c>
      <c r="R892" s="9">
        <f t="shared" si="114"/>
        <v>4.0154289427563786E-2</v>
      </c>
      <c r="S892" s="9">
        <f t="shared" si="115"/>
        <v>2.3239453138332866E-2</v>
      </c>
    </row>
    <row r="893" spans="1:19" x14ac:dyDescent="0.35">
      <c r="A893" s="1">
        <v>42577</v>
      </c>
      <c r="B893" s="2">
        <v>15.070899963378906</v>
      </c>
      <c r="C893" s="2"/>
      <c r="E893" s="1">
        <v>42577</v>
      </c>
      <c r="F893" s="2">
        <v>3050.1660000000002</v>
      </c>
      <c r="G893" s="2">
        <v>2.7913000000000001</v>
      </c>
      <c r="J893" s="1">
        <f t="shared" si="116"/>
        <v>42937</v>
      </c>
      <c r="K893">
        <f t="shared" si="117"/>
        <v>6.2575483479181029E-2</v>
      </c>
      <c r="L893" s="7">
        <f t="shared" si="118"/>
        <v>3.5829E-2</v>
      </c>
      <c r="M893" s="23">
        <f t="shared" si="119"/>
        <v>2.674648347918103E-2</v>
      </c>
      <c r="N893" s="9">
        <f t="shared" si="110"/>
        <v>3.164779904315617E-2</v>
      </c>
      <c r="O893" s="9">
        <f t="shared" si="111"/>
        <v>4.2140939974387994E-3</v>
      </c>
      <c r="P893" s="9">
        <f t="shared" si="112"/>
        <v>3.5861893040594971E-2</v>
      </c>
      <c r="Q893" s="9">
        <f t="shared" si="113"/>
        <v>2.743370504571737E-2</v>
      </c>
      <c r="R893" s="9">
        <f t="shared" si="114"/>
        <v>4.0075987038033771E-2</v>
      </c>
      <c r="S893" s="9">
        <f t="shared" si="115"/>
        <v>2.321961104827857E-2</v>
      </c>
    </row>
    <row r="894" spans="1:19" x14ac:dyDescent="0.35">
      <c r="A894" s="1">
        <v>42578</v>
      </c>
      <c r="B894" s="2">
        <v>14.829299926757813</v>
      </c>
      <c r="C894" s="2"/>
      <c r="E894" s="1">
        <v>42578</v>
      </c>
      <c r="F894" s="2">
        <v>2991.9989999999998</v>
      </c>
      <c r="G894" s="2">
        <v>2.7967</v>
      </c>
      <c r="J894" s="1">
        <f t="shared" si="116"/>
        <v>42940</v>
      </c>
      <c r="K894">
        <f t="shared" si="117"/>
        <v>6.2270762513021868E-2</v>
      </c>
      <c r="L894" s="7">
        <f t="shared" si="118"/>
        <v>3.5769000000000002E-2</v>
      </c>
      <c r="M894" s="23">
        <f t="shared" si="119"/>
        <v>2.6501762513021866E-2</v>
      </c>
      <c r="N894" s="9">
        <f t="shared" si="110"/>
        <v>3.1597982793796352E-2</v>
      </c>
      <c r="O894" s="9">
        <f t="shared" si="111"/>
        <v>4.2004096283670446E-3</v>
      </c>
      <c r="P894" s="9">
        <f t="shared" si="112"/>
        <v>3.57983924221634E-2</v>
      </c>
      <c r="Q894" s="9">
        <f t="shared" si="113"/>
        <v>2.7397573165429307E-2</v>
      </c>
      <c r="R894" s="9">
        <f t="shared" si="114"/>
        <v>3.9998802050530441E-2</v>
      </c>
      <c r="S894" s="9">
        <f t="shared" si="115"/>
        <v>2.3197163537062263E-2</v>
      </c>
    </row>
    <row r="895" spans="1:19" x14ac:dyDescent="0.35">
      <c r="A895" s="1">
        <v>42579</v>
      </c>
      <c r="B895" s="2">
        <v>14.820799827575684</v>
      </c>
      <c r="C895" s="2"/>
      <c r="E895" s="1">
        <v>42579</v>
      </c>
      <c r="F895" s="2">
        <v>2994.3229999999999</v>
      </c>
      <c r="G895" s="2">
        <v>2.7867000000000002</v>
      </c>
      <c r="J895" s="1">
        <f t="shared" si="116"/>
        <v>42941</v>
      </c>
      <c r="K895">
        <f t="shared" si="117"/>
        <v>6.2369025617209341E-2</v>
      </c>
      <c r="L895" s="7">
        <f t="shared" si="118"/>
        <v>3.5920000000000001E-2</v>
      </c>
      <c r="M895" s="23">
        <f t="shared" si="119"/>
        <v>2.644902561720934E-2</v>
      </c>
      <c r="N895" s="9">
        <f t="shared" si="110"/>
        <v>3.1546737455061431E-2</v>
      </c>
      <c r="O895" s="9">
        <f t="shared" si="111"/>
        <v>4.1841082342154922E-3</v>
      </c>
      <c r="P895" s="9">
        <f t="shared" si="112"/>
        <v>3.5730845689276924E-2</v>
      </c>
      <c r="Q895" s="9">
        <f t="shared" si="113"/>
        <v>2.7362629220845938E-2</v>
      </c>
      <c r="R895" s="9">
        <f t="shared" si="114"/>
        <v>3.9914953923492417E-2</v>
      </c>
      <c r="S895" s="9">
        <f t="shared" si="115"/>
        <v>2.3178520986630445E-2</v>
      </c>
    </row>
    <row r="896" spans="1:19" x14ac:dyDescent="0.35">
      <c r="A896" s="1">
        <v>42580</v>
      </c>
      <c r="B896" s="2">
        <v>14.781200408935547</v>
      </c>
      <c r="C896" s="2"/>
      <c r="E896" s="1">
        <v>42580</v>
      </c>
      <c r="F896" s="2">
        <v>2979.3389999999999</v>
      </c>
      <c r="G896" s="2">
        <v>2.7768000000000002</v>
      </c>
      <c r="J896" s="1">
        <f t="shared" si="116"/>
        <v>42942</v>
      </c>
      <c r="K896">
        <f t="shared" si="117"/>
        <v>6.2179002300070896E-2</v>
      </c>
      <c r="L896" s="7">
        <f t="shared" si="118"/>
        <v>3.6170000000000001E-2</v>
      </c>
      <c r="M896" s="23">
        <f t="shared" si="119"/>
        <v>2.6009002300070895E-2</v>
      </c>
      <c r="N896" s="9">
        <f t="shared" si="110"/>
        <v>3.1495110168908907E-2</v>
      </c>
      <c r="O896" s="9">
        <f t="shared" si="111"/>
        <v>4.1718362733575813E-3</v>
      </c>
      <c r="P896" s="9">
        <f t="shared" si="112"/>
        <v>3.5666946442266492E-2</v>
      </c>
      <c r="Q896" s="9">
        <f t="shared" si="113"/>
        <v>2.7323273895551326E-2</v>
      </c>
      <c r="R896" s="9">
        <f t="shared" si="114"/>
        <v>3.983878271562407E-2</v>
      </c>
      <c r="S896" s="9">
        <f t="shared" si="115"/>
        <v>2.3151437622193745E-2</v>
      </c>
    </row>
    <row r="897" spans="1:19" x14ac:dyDescent="0.35">
      <c r="A897" s="1">
        <v>42583</v>
      </c>
      <c r="B897" s="2">
        <v>14.690999984741211</v>
      </c>
      <c r="C897" s="2"/>
      <c r="E897" s="1">
        <v>42583</v>
      </c>
      <c r="F897" s="2">
        <v>2953.3850000000002</v>
      </c>
      <c r="G897" s="2">
        <v>2.7829999999999999</v>
      </c>
      <c r="J897" s="1">
        <f t="shared" si="116"/>
        <v>42943</v>
      </c>
      <c r="K897">
        <f t="shared" si="117"/>
        <v>6.217977660547102E-2</v>
      </c>
      <c r="L897" s="7">
        <f t="shared" si="118"/>
        <v>3.6020999999999997E-2</v>
      </c>
      <c r="M897" s="23">
        <f t="shared" si="119"/>
        <v>2.6158776605471022E-2</v>
      </c>
      <c r="N897" s="9">
        <f t="shared" ref="N897:N960" si="120">AVERAGE(M646:M897)</f>
        <v>3.1446375004108892E-2</v>
      </c>
      <c r="O897" s="9">
        <f t="shared" ref="O897:O960" si="121">_xlfn.STDEV.P(M646:M897)</f>
        <v>4.1621445988937735E-3</v>
      </c>
      <c r="P897" s="9">
        <f t="shared" ref="P897:P960" si="122">N897+O897</f>
        <v>3.5608519603002667E-2</v>
      </c>
      <c r="Q897" s="9">
        <f t="shared" ref="Q897:Q960" si="123">N897-O897</f>
        <v>2.7284230405215118E-2</v>
      </c>
      <c r="R897" s="9">
        <f t="shared" ref="R897:R960" si="124">N897+O897*2</f>
        <v>3.9770664201896441E-2</v>
      </c>
      <c r="S897" s="9">
        <f t="shared" ref="S897:S960" si="125">N897-O897*2</f>
        <v>2.3122085806321344E-2</v>
      </c>
    </row>
    <row r="898" spans="1:19" x14ac:dyDescent="0.35">
      <c r="A898" s="1">
        <v>42584</v>
      </c>
      <c r="B898" s="2">
        <v>14.761500358581543</v>
      </c>
      <c r="C898" s="2"/>
      <c r="E898" s="1">
        <v>42584</v>
      </c>
      <c r="F898" s="2">
        <v>2971.279</v>
      </c>
      <c r="G898" s="2">
        <v>2.7791999999999999</v>
      </c>
      <c r="J898" s="1">
        <f t="shared" si="116"/>
        <v>42944</v>
      </c>
      <c r="K898">
        <f t="shared" si="117"/>
        <v>6.2121057909217764E-2</v>
      </c>
      <c r="L898" s="7">
        <f t="shared" si="118"/>
        <v>3.6034000000000004E-2</v>
      </c>
      <c r="M898" s="23">
        <f t="shared" si="119"/>
        <v>2.608705790921776E-2</v>
      </c>
      <c r="N898" s="9">
        <f t="shared" si="120"/>
        <v>3.1393279731230024E-2</v>
      </c>
      <c r="O898" s="9">
        <f t="shared" si="121"/>
        <v>4.1447945841463886E-3</v>
      </c>
      <c r="P898" s="9">
        <f t="shared" si="122"/>
        <v>3.5538074315376415E-2</v>
      </c>
      <c r="Q898" s="9">
        <f t="shared" si="123"/>
        <v>2.7248485147083636E-2</v>
      </c>
      <c r="R898" s="9">
        <f t="shared" si="124"/>
        <v>3.96828688995228E-2</v>
      </c>
      <c r="S898" s="9">
        <f t="shared" si="125"/>
        <v>2.3103690562937249E-2</v>
      </c>
    </row>
    <row r="899" spans="1:19" x14ac:dyDescent="0.35">
      <c r="A899" s="1">
        <v>42585</v>
      </c>
      <c r="B899" s="2">
        <v>14.799699783325195</v>
      </c>
      <c r="C899" s="2"/>
      <c r="E899" s="1">
        <v>42585</v>
      </c>
      <c r="F899" s="2">
        <v>2978.4609999999998</v>
      </c>
      <c r="G899" s="2">
        <v>2.7717999999999998</v>
      </c>
      <c r="J899" s="1">
        <f t="shared" si="116"/>
        <v>42947</v>
      </c>
      <c r="K899">
        <f t="shared" si="117"/>
        <v>6.1814249058764259E-2</v>
      </c>
      <c r="L899" s="7">
        <f t="shared" si="118"/>
        <v>3.6260000000000001E-2</v>
      </c>
      <c r="M899" s="23">
        <f t="shared" si="119"/>
        <v>2.5554249058764258E-2</v>
      </c>
      <c r="N899" s="9">
        <f t="shared" si="120"/>
        <v>3.1337519839409231E-2</v>
      </c>
      <c r="O899" s="9">
        <f t="shared" si="121"/>
        <v>4.1284223017352423E-3</v>
      </c>
      <c r="P899" s="9">
        <f t="shared" si="122"/>
        <v>3.5465942141144471E-2</v>
      </c>
      <c r="Q899" s="9">
        <f t="shared" si="123"/>
        <v>2.720909753767399E-2</v>
      </c>
      <c r="R899" s="9">
        <f t="shared" si="124"/>
        <v>3.9594364442879712E-2</v>
      </c>
      <c r="S899" s="9">
        <f t="shared" si="125"/>
        <v>2.3080675235938746E-2</v>
      </c>
    </row>
    <row r="900" spans="1:19" x14ac:dyDescent="0.35">
      <c r="A900" s="1">
        <v>42586</v>
      </c>
      <c r="B900" s="2">
        <v>14.814499855041504</v>
      </c>
      <c r="C900" s="2"/>
      <c r="E900" s="1">
        <v>42586</v>
      </c>
      <c r="F900" s="2">
        <v>2982.4259999999999</v>
      </c>
      <c r="G900" s="2">
        <v>2.7694000000000001</v>
      </c>
      <c r="J900" s="1">
        <f t="shared" si="116"/>
        <v>42948</v>
      </c>
      <c r="K900">
        <f t="shared" si="117"/>
        <v>6.1400169038780192E-2</v>
      </c>
      <c r="L900" s="7">
        <f t="shared" si="118"/>
        <v>3.6373000000000003E-2</v>
      </c>
      <c r="M900" s="23">
        <f t="shared" si="119"/>
        <v>2.5027169038780189E-2</v>
      </c>
      <c r="N900" s="9">
        <f t="shared" si="120"/>
        <v>3.1278558193003694E-2</v>
      </c>
      <c r="O900" s="9">
        <f t="shared" si="121"/>
        <v>4.1119897473990289E-3</v>
      </c>
      <c r="P900" s="9">
        <f t="shared" si="122"/>
        <v>3.5390547940402722E-2</v>
      </c>
      <c r="Q900" s="9">
        <f t="shared" si="123"/>
        <v>2.7166568445604666E-2</v>
      </c>
      <c r="R900" s="9">
        <f t="shared" si="124"/>
        <v>3.950253768780175E-2</v>
      </c>
      <c r="S900" s="9">
        <f t="shared" si="125"/>
        <v>2.3054578698205638E-2</v>
      </c>
    </row>
    <row r="901" spans="1:19" x14ac:dyDescent="0.35">
      <c r="A901" s="1">
        <v>42587</v>
      </c>
      <c r="B901" s="2">
        <v>14.791199684143066</v>
      </c>
      <c r="C901" s="2"/>
      <c r="E901" s="1">
        <v>42587</v>
      </c>
      <c r="F901" s="2">
        <v>2976.6959999999999</v>
      </c>
      <c r="G901" s="2">
        <v>2.7534000000000001</v>
      </c>
      <c r="J901" s="1">
        <f t="shared" ref="J901:J964" si="126">A1149</f>
        <v>42949</v>
      </c>
      <c r="K901">
        <f t="shared" ref="K901:K964" si="127">1/B1149</f>
        <v>6.140469230192639E-2</v>
      </c>
      <c r="L901" s="7">
        <f t="shared" ref="L901:L964" si="128">G1149/100</f>
        <v>3.6311000000000003E-2</v>
      </c>
      <c r="M901" s="23">
        <f t="shared" si="119"/>
        <v>2.5093692301926387E-2</v>
      </c>
      <c r="N901" s="9">
        <f t="shared" si="120"/>
        <v>3.1218458218872293E-2</v>
      </c>
      <c r="O901" s="9">
        <f t="shared" si="121"/>
        <v>4.0912152839362977E-3</v>
      </c>
      <c r="P901" s="9">
        <f t="shared" si="122"/>
        <v>3.5309673502808593E-2</v>
      </c>
      <c r="Q901" s="9">
        <f t="shared" si="123"/>
        <v>2.7127242934935996E-2</v>
      </c>
      <c r="R901" s="9">
        <f t="shared" si="124"/>
        <v>3.9400888786744886E-2</v>
      </c>
      <c r="S901" s="9">
        <f t="shared" si="125"/>
        <v>2.3036027650999699E-2</v>
      </c>
    </row>
    <row r="902" spans="1:19" x14ac:dyDescent="0.35">
      <c r="A902" s="1">
        <v>42590</v>
      </c>
      <c r="B902" s="2">
        <v>14.922499656677246</v>
      </c>
      <c r="C902" s="2"/>
      <c r="E902" s="1">
        <v>42590</v>
      </c>
      <c r="F902" s="2">
        <v>3004.277</v>
      </c>
      <c r="G902" s="2">
        <v>2.7471999999999999</v>
      </c>
      <c r="J902" s="1">
        <f t="shared" si="126"/>
        <v>42950</v>
      </c>
      <c r="K902">
        <f t="shared" si="127"/>
        <v>6.1659882513066422E-2</v>
      </c>
      <c r="L902" s="7">
        <f t="shared" si="128"/>
        <v>3.6261999999999996E-2</v>
      </c>
      <c r="M902" s="23">
        <f t="shared" ref="M902:M965" si="129">K902-L902</f>
        <v>2.5397882513066426E-2</v>
      </c>
      <c r="N902" s="9">
        <f t="shared" si="120"/>
        <v>3.1160704612458436E-2</v>
      </c>
      <c r="O902" s="9">
        <f t="shared" si="121"/>
        <v>4.0701946852369584E-3</v>
      </c>
      <c r="P902" s="9">
        <f t="shared" si="122"/>
        <v>3.5230899297695392E-2</v>
      </c>
      <c r="Q902" s="9">
        <f t="shared" si="123"/>
        <v>2.7090509927221479E-2</v>
      </c>
      <c r="R902" s="9">
        <f t="shared" si="124"/>
        <v>3.9301093982932356E-2</v>
      </c>
      <c r="S902" s="9">
        <f t="shared" si="125"/>
        <v>2.3020315241984519E-2</v>
      </c>
    </row>
    <row r="903" spans="1:19" x14ac:dyDescent="0.35">
      <c r="A903" s="1">
        <v>42591</v>
      </c>
      <c r="B903" s="2">
        <v>15.025199890136719</v>
      </c>
      <c r="C903" s="2"/>
      <c r="E903" s="1">
        <v>42591</v>
      </c>
      <c r="F903" s="2">
        <v>3025.681</v>
      </c>
      <c r="G903" s="2">
        <v>2.7124999999999999</v>
      </c>
      <c r="J903" s="1">
        <f t="shared" si="126"/>
        <v>42951</v>
      </c>
      <c r="K903">
        <f t="shared" si="127"/>
        <v>6.1856686939952922E-2</v>
      </c>
      <c r="L903" s="7">
        <f t="shared" si="128"/>
        <v>3.6261999999999996E-2</v>
      </c>
      <c r="M903" s="23">
        <f t="shared" si="129"/>
        <v>2.5594686939952926E-2</v>
      </c>
      <c r="N903" s="9">
        <f t="shared" si="120"/>
        <v>3.1104132186833531E-2</v>
      </c>
      <c r="O903" s="9">
        <f t="shared" si="121"/>
        <v>4.0480291333000601E-3</v>
      </c>
      <c r="P903" s="9">
        <f t="shared" si="122"/>
        <v>3.5152161320133588E-2</v>
      </c>
      <c r="Q903" s="9">
        <f t="shared" si="123"/>
        <v>2.7056103053533471E-2</v>
      </c>
      <c r="R903" s="9">
        <f t="shared" si="124"/>
        <v>3.9200190453433648E-2</v>
      </c>
      <c r="S903" s="9">
        <f t="shared" si="125"/>
        <v>2.3008073920233411E-2</v>
      </c>
    </row>
    <row r="904" spans="1:19" x14ac:dyDescent="0.35">
      <c r="A904" s="1">
        <v>42592</v>
      </c>
      <c r="B904" s="2">
        <v>14.999699592590332</v>
      </c>
      <c r="C904" s="2"/>
      <c r="E904" s="1">
        <v>42592</v>
      </c>
      <c r="F904" s="2">
        <v>3018.7460000000001</v>
      </c>
      <c r="G904" s="2">
        <v>2.6949999999999998</v>
      </c>
      <c r="J904" s="1">
        <f t="shared" si="126"/>
        <v>42954</v>
      </c>
      <c r="K904">
        <f t="shared" si="127"/>
        <v>6.1565740810870954E-2</v>
      </c>
      <c r="L904" s="7">
        <f t="shared" si="128"/>
        <v>3.6625999999999999E-2</v>
      </c>
      <c r="M904" s="23">
        <f t="shared" si="129"/>
        <v>2.4939740810870956E-2</v>
      </c>
      <c r="N904" s="9">
        <f t="shared" si="120"/>
        <v>3.1045133400106922E-2</v>
      </c>
      <c r="O904" s="9">
        <f t="shared" si="121"/>
        <v>4.0290527806069974E-3</v>
      </c>
      <c r="P904" s="9">
        <f t="shared" si="122"/>
        <v>3.5074186180713923E-2</v>
      </c>
      <c r="Q904" s="9">
        <f t="shared" si="123"/>
        <v>2.7016080619499925E-2</v>
      </c>
      <c r="R904" s="9">
        <f t="shared" si="124"/>
        <v>3.9103238961320917E-2</v>
      </c>
      <c r="S904" s="9">
        <f t="shared" si="125"/>
        <v>2.2987027838892928E-2</v>
      </c>
    </row>
    <row r="905" spans="1:19" x14ac:dyDescent="0.35">
      <c r="A905" s="1">
        <v>42593</v>
      </c>
      <c r="B905" s="2">
        <v>14.938699722290039</v>
      </c>
      <c r="C905" s="2"/>
      <c r="E905" s="1">
        <v>42593</v>
      </c>
      <c r="F905" s="2">
        <v>3002.6379999999999</v>
      </c>
      <c r="G905" s="2">
        <v>2.6875</v>
      </c>
      <c r="J905" s="1">
        <f t="shared" si="126"/>
        <v>42955</v>
      </c>
      <c r="K905">
        <f t="shared" si="127"/>
        <v>6.151801974793579E-2</v>
      </c>
      <c r="L905" s="7">
        <f t="shared" si="128"/>
        <v>3.6538000000000001E-2</v>
      </c>
      <c r="M905" s="23">
        <f t="shared" si="129"/>
        <v>2.4980019747935789E-2</v>
      </c>
      <c r="N905" s="9">
        <f t="shared" si="120"/>
        <v>3.0985237572821071E-2</v>
      </c>
      <c r="O905" s="9">
        <f t="shared" si="121"/>
        <v>4.0065167223578514E-3</v>
      </c>
      <c r="P905" s="9">
        <f t="shared" si="122"/>
        <v>3.4991754295178923E-2</v>
      </c>
      <c r="Q905" s="9">
        <f t="shared" si="123"/>
        <v>2.6978720850463218E-2</v>
      </c>
      <c r="R905" s="9">
        <f t="shared" si="124"/>
        <v>3.8998271017536772E-2</v>
      </c>
      <c r="S905" s="9">
        <f t="shared" si="125"/>
        <v>2.297220412810537E-2</v>
      </c>
    </row>
    <row r="906" spans="1:19" x14ac:dyDescent="0.35">
      <c r="A906" s="1">
        <v>42594</v>
      </c>
      <c r="B906" s="2">
        <v>15.190299987792969</v>
      </c>
      <c r="C906" s="2"/>
      <c r="E906" s="1">
        <v>42594</v>
      </c>
      <c r="F906" s="2">
        <v>3050.6669999999999</v>
      </c>
      <c r="G906" s="2">
        <v>2.6701000000000001</v>
      </c>
      <c r="J906" s="1">
        <f t="shared" si="126"/>
        <v>42956</v>
      </c>
      <c r="K906">
        <f t="shared" si="127"/>
        <v>6.1755840112437545E-2</v>
      </c>
      <c r="L906" s="7">
        <f t="shared" si="128"/>
        <v>3.6600000000000001E-2</v>
      </c>
      <c r="M906" s="23">
        <f t="shared" si="129"/>
        <v>2.5155840112437544E-2</v>
      </c>
      <c r="N906" s="9">
        <f t="shared" si="120"/>
        <v>3.0928153995787029E-2</v>
      </c>
      <c r="O906" s="9">
        <f t="shared" si="121"/>
        <v>3.9866392699196467E-3</v>
      </c>
      <c r="P906" s="9">
        <f t="shared" si="122"/>
        <v>3.4914793265706678E-2</v>
      </c>
      <c r="Q906" s="9">
        <f t="shared" si="123"/>
        <v>2.6941514725867383E-2</v>
      </c>
      <c r="R906" s="9">
        <f t="shared" si="124"/>
        <v>3.8901432535626321E-2</v>
      </c>
      <c r="S906" s="9">
        <f t="shared" si="125"/>
        <v>2.2954875455947737E-2</v>
      </c>
    </row>
    <row r="907" spans="1:19" x14ac:dyDescent="0.35">
      <c r="A907" s="1">
        <v>42597</v>
      </c>
      <c r="B907" s="2">
        <v>15.559499740600586</v>
      </c>
      <c r="C907" s="2"/>
      <c r="E907" s="1">
        <v>42597</v>
      </c>
      <c r="F907" s="2">
        <v>3125.1950000000002</v>
      </c>
      <c r="G907" s="2">
        <v>2.6400999999999999</v>
      </c>
      <c r="J907" s="1">
        <f t="shared" si="126"/>
        <v>42957</v>
      </c>
      <c r="K907">
        <f t="shared" si="127"/>
        <v>6.2033972866999458E-2</v>
      </c>
      <c r="L907" s="7">
        <f t="shared" si="128"/>
        <v>3.6375000000000005E-2</v>
      </c>
      <c r="M907" s="23">
        <f t="shared" si="129"/>
        <v>2.5658972866999454E-2</v>
      </c>
      <c r="N907" s="9">
        <f t="shared" si="120"/>
        <v>3.0873507638125387E-2</v>
      </c>
      <c r="O907" s="9">
        <f t="shared" si="121"/>
        <v>3.9640460399600324E-3</v>
      </c>
      <c r="P907" s="9">
        <f t="shared" si="122"/>
        <v>3.4837553678085421E-2</v>
      </c>
      <c r="Q907" s="9">
        <f t="shared" si="123"/>
        <v>2.6909461598165353E-2</v>
      </c>
      <c r="R907" s="9">
        <f t="shared" si="124"/>
        <v>3.8801599718045449E-2</v>
      </c>
      <c r="S907" s="9">
        <f t="shared" si="125"/>
        <v>2.2945415558205322E-2</v>
      </c>
    </row>
    <row r="908" spans="1:19" x14ac:dyDescent="0.35">
      <c r="A908" s="1">
        <v>42598</v>
      </c>
      <c r="B908" s="2">
        <v>15.453300476074219</v>
      </c>
      <c r="C908" s="2"/>
      <c r="E908" s="1">
        <v>42598</v>
      </c>
      <c r="F908" s="2">
        <v>3110.0369999999998</v>
      </c>
      <c r="G908" s="2">
        <v>2.6650999999999998</v>
      </c>
      <c r="J908" s="1">
        <f t="shared" si="126"/>
        <v>42958</v>
      </c>
      <c r="K908">
        <f t="shared" si="127"/>
        <v>6.3003635800367275E-2</v>
      </c>
      <c r="L908" s="7">
        <f t="shared" si="128"/>
        <v>3.6163000000000001E-2</v>
      </c>
      <c r="M908" s="23">
        <f t="shared" si="129"/>
        <v>2.6840635800367274E-2</v>
      </c>
      <c r="N908" s="9">
        <f t="shared" si="120"/>
        <v>3.0822406979248075E-2</v>
      </c>
      <c r="O908" s="9">
        <f t="shared" si="121"/>
        <v>3.932578372599878E-3</v>
      </c>
      <c r="P908" s="9">
        <f t="shared" si="122"/>
        <v>3.4754985351847956E-2</v>
      </c>
      <c r="Q908" s="9">
        <f t="shared" si="123"/>
        <v>2.6889828606648198E-2</v>
      </c>
      <c r="R908" s="9">
        <f t="shared" si="124"/>
        <v>3.8687563724447829E-2</v>
      </c>
      <c r="S908" s="9">
        <f t="shared" si="125"/>
        <v>2.2957250234048321E-2</v>
      </c>
    </row>
    <row r="909" spans="1:19" x14ac:dyDescent="0.35">
      <c r="A909" s="1">
        <v>42599</v>
      </c>
      <c r="B909" s="2">
        <v>15.431099891662598</v>
      </c>
      <c r="C909" s="2"/>
      <c r="E909" s="1">
        <v>42599</v>
      </c>
      <c r="F909" s="2">
        <v>3109.5549999999998</v>
      </c>
      <c r="G909" s="2">
        <v>2.6901000000000002</v>
      </c>
      <c r="J909" s="1">
        <f t="shared" si="126"/>
        <v>42961</v>
      </c>
      <c r="K909">
        <f t="shared" si="127"/>
        <v>6.2471105112095485E-2</v>
      </c>
      <c r="L909" s="7">
        <f t="shared" si="128"/>
        <v>3.5924999999999999E-2</v>
      </c>
      <c r="M909" s="23">
        <f t="shared" si="129"/>
        <v>2.6546105112095486E-2</v>
      </c>
      <c r="N909" s="9">
        <f t="shared" si="120"/>
        <v>3.0768759657018769E-2</v>
      </c>
      <c r="O909" s="9">
        <f t="shared" si="121"/>
        <v>3.8981859940148142E-3</v>
      </c>
      <c r="P909" s="9">
        <f t="shared" si="122"/>
        <v>3.4666945651033586E-2</v>
      </c>
      <c r="Q909" s="9">
        <f t="shared" si="123"/>
        <v>2.6870573663003956E-2</v>
      </c>
      <c r="R909" s="9">
        <f t="shared" si="124"/>
        <v>3.8565131645048399E-2</v>
      </c>
      <c r="S909" s="9">
        <f t="shared" si="125"/>
        <v>2.2972387668989139E-2</v>
      </c>
    </row>
    <row r="910" spans="1:19" x14ac:dyDescent="0.35">
      <c r="A910" s="1">
        <v>42600</v>
      </c>
      <c r="B910" s="2">
        <v>15.370599746704102</v>
      </c>
      <c r="C910" s="2"/>
      <c r="E910" s="1">
        <v>42600</v>
      </c>
      <c r="F910" s="2">
        <v>3104.114</v>
      </c>
      <c r="G910" s="2">
        <v>2.6800999999999999</v>
      </c>
      <c r="J910" s="1">
        <f t="shared" si="126"/>
        <v>42962</v>
      </c>
      <c r="K910">
        <f t="shared" si="127"/>
        <v>6.2126078181113452E-2</v>
      </c>
      <c r="L910" s="7">
        <f t="shared" si="128"/>
        <v>3.5800999999999999E-2</v>
      </c>
      <c r="M910" s="23">
        <f t="shared" si="129"/>
        <v>2.6325078181113452E-2</v>
      </c>
      <c r="N910" s="9">
        <f t="shared" si="120"/>
        <v>3.0717944552107669E-2</v>
      </c>
      <c r="O910" s="9">
        <f t="shared" si="121"/>
        <v>3.8722314081508103E-3</v>
      </c>
      <c r="P910" s="9">
        <f t="shared" si="122"/>
        <v>3.4590175960258478E-2</v>
      </c>
      <c r="Q910" s="9">
        <f t="shared" si="123"/>
        <v>2.6845713143956861E-2</v>
      </c>
      <c r="R910" s="9">
        <f t="shared" si="124"/>
        <v>3.8462407368409293E-2</v>
      </c>
      <c r="S910" s="9">
        <f t="shared" si="125"/>
        <v>2.2973481735806048E-2</v>
      </c>
    </row>
    <row r="911" spans="1:19" x14ac:dyDescent="0.35">
      <c r="A911" s="1">
        <v>42601</v>
      </c>
      <c r="B911" s="2">
        <v>15.392499923706055</v>
      </c>
      <c r="C911" s="2"/>
      <c r="E911" s="1">
        <v>42601</v>
      </c>
      <c r="F911" s="2">
        <v>3108.1019999999999</v>
      </c>
      <c r="G911" s="2">
        <v>2.7000999999999999</v>
      </c>
      <c r="J911" s="1">
        <f t="shared" si="126"/>
        <v>42963</v>
      </c>
      <c r="K911">
        <f t="shared" si="127"/>
        <v>6.2224268851073732E-2</v>
      </c>
      <c r="L911" s="7">
        <f t="shared" si="128"/>
        <v>3.5987999999999999E-2</v>
      </c>
      <c r="M911" s="23">
        <f t="shared" si="129"/>
        <v>2.6236268851073732E-2</v>
      </c>
      <c r="N911" s="9">
        <f t="shared" si="120"/>
        <v>3.0671785228226233E-2</v>
      </c>
      <c r="O911" s="9">
        <f t="shared" si="121"/>
        <v>3.8560154919112257E-3</v>
      </c>
      <c r="P911" s="9">
        <f t="shared" si="122"/>
        <v>3.4527800720137461E-2</v>
      </c>
      <c r="Q911" s="9">
        <f t="shared" si="123"/>
        <v>2.6815769736315009E-2</v>
      </c>
      <c r="R911" s="9">
        <f t="shared" si="124"/>
        <v>3.8383816212048685E-2</v>
      </c>
      <c r="S911" s="9">
        <f t="shared" si="125"/>
        <v>2.2959754244403781E-2</v>
      </c>
    </row>
    <row r="912" spans="1:19" x14ac:dyDescent="0.35">
      <c r="A912" s="1">
        <v>42604</v>
      </c>
      <c r="B912" s="2">
        <v>15.340299606323242</v>
      </c>
      <c r="C912" s="2"/>
      <c r="E912" s="1">
        <v>42604</v>
      </c>
      <c r="F912" s="2">
        <v>3084.8049999999998</v>
      </c>
      <c r="G912" s="2">
        <v>2.6800999999999999</v>
      </c>
      <c r="J912" s="1">
        <f t="shared" si="126"/>
        <v>42964</v>
      </c>
      <c r="K912">
        <f t="shared" si="127"/>
        <v>6.1833743267922674E-2</v>
      </c>
      <c r="L912" s="7">
        <f t="shared" si="128"/>
        <v>3.5926E-2</v>
      </c>
      <c r="M912" s="23">
        <f t="shared" si="129"/>
        <v>2.5907743267922674E-2</v>
      </c>
      <c r="N912" s="9">
        <f t="shared" si="120"/>
        <v>3.0623561609001697E-2</v>
      </c>
      <c r="O912" s="9">
        <f t="shared" si="121"/>
        <v>3.8392679314753074E-3</v>
      </c>
      <c r="P912" s="9">
        <f t="shared" si="122"/>
        <v>3.4462829540477004E-2</v>
      </c>
      <c r="Q912" s="9">
        <f t="shared" si="123"/>
        <v>2.678429367752639E-2</v>
      </c>
      <c r="R912" s="9">
        <f t="shared" si="124"/>
        <v>3.8302097471952311E-2</v>
      </c>
      <c r="S912" s="9">
        <f t="shared" si="125"/>
        <v>2.2945025746051083E-2</v>
      </c>
    </row>
    <row r="913" spans="1:19" x14ac:dyDescent="0.35">
      <c r="A913" s="1">
        <v>42605</v>
      </c>
      <c r="B913" s="2">
        <v>15.425900459289551</v>
      </c>
      <c r="C913" s="2"/>
      <c r="E913" s="1">
        <v>42605</v>
      </c>
      <c r="F913" s="2">
        <v>3089.7060000000001</v>
      </c>
      <c r="G913" s="2">
        <v>2.7201</v>
      </c>
      <c r="J913" s="1">
        <f t="shared" si="126"/>
        <v>42965</v>
      </c>
      <c r="K913">
        <f t="shared" si="127"/>
        <v>6.1963626530541334E-2</v>
      </c>
      <c r="L913" s="7">
        <f t="shared" si="128"/>
        <v>3.5950999999999997E-2</v>
      </c>
      <c r="M913" s="23">
        <f t="shared" si="129"/>
        <v>2.6012626530541337E-2</v>
      </c>
      <c r="N913" s="9">
        <f t="shared" si="120"/>
        <v>3.0576376815145051E-2</v>
      </c>
      <c r="O913" s="9">
        <f t="shared" si="121"/>
        <v>3.8225423326425463E-3</v>
      </c>
      <c r="P913" s="9">
        <f t="shared" si="122"/>
        <v>3.4398919147787595E-2</v>
      </c>
      <c r="Q913" s="9">
        <f t="shared" si="123"/>
        <v>2.6753834482502504E-2</v>
      </c>
      <c r="R913" s="9">
        <f t="shared" si="124"/>
        <v>3.8221461480430145E-2</v>
      </c>
      <c r="S913" s="9">
        <f t="shared" si="125"/>
        <v>2.2931292149859957E-2</v>
      </c>
    </row>
    <row r="914" spans="1:19" x14ac:dyDescent="0.35">
      <c r="A914" s="1">
        <v>42606</v>
      </c>
      <c r="B914" s="2">
        <v>15.389399528503418</v>
      </c>
      <c r="C914" s="2"/>
      <c r="E914" s="1">
        <v>42606</v>
      </c>
      <c r="F914" s="2">
        <v>3085.88</v>
      </c>
      <c r="G914" s="2">
        <v>2.7301000000000002</v>
      </c>
      <c r="J914" s="1">
        <f t="shared" si="126"/>
        <v>42968</v>
      </c>
      <c r="K914">
        <f t="shared" si="127"/>
        <v>6.1649623167901298E-2</v>
      </c>
      <c r="L914" s="7">
        <f t="shared" si="128"/>
        <v>3.6180999999999998E-2</v>
      </c>
      <c r="M914" s="23">
        <f t="shared" si="129"/>
        <v>2.54686231679013E-2</v>
      </c>
      <c r="N914" s="9">
        <f t="shared" si="120"/>
        <v>3.0525624248088388E-2</v>
      </c>
      <c r="O914" s="9">
        <f t="shared" si="121"/>
        <v>3.8050768545361581E-3</v>
      </c>
      <c r="P914" s="9">
        <f t="shared" si="122"/>
        <v>3.4330701102624546E-2</v>
      </c>
      <c r="Q914" s="9">
        <f t="shared" si="123"/>
        <v>2.672054739355223E-2</v>
      </c>
      <c r="R914" s="9">
        <f t="shared" si="124"/>
        <v>3.8135777957160708E-2</v>
      </c>
      <c r="S914" s="9">
        <f t="shared" si="125"/>
        <v>2.2915470539016072E-2</v>
      </c>
    </row>
    <row r="915" spans="1:19" x14ac:dyDescent="0.35">
      <c r="A915" s="1">
        <v>42607</v>
      </c>
      <c r="B915" s="2">
        <v>15.315199851989746</v>
      </c>
      <c r="C915" s="2"/>
      <c r="E915" s="1">
        <v>42607</v>
      </c>
      <c r="F915" s="2">
        <v>3068.3290000000002</v>
      </c>
      <c r="G915" s="2">
        <v>2.7201</v>
      </c>
      <c r="J915" s="1">
        <f t="shared" si="126"/>
        <v>42969</v>
      </c>
      <c r="K915">
        <f t="shared" si="127"/>
        <v>6.1616953782231088E-2</v>
      </c>
      <c r="L915" s="7">
        <f t="shared" si="128"/>
        <v>3.6200999999999997E-2</v>
      </c>
      <c r="M915" s="23">
        <f t="shared" si="129"/>
        <v>2.541595378223109E-2</v>
      </c>
      <c r="N915" s="9">
        <f t="shared" si="120"/>
        <v>3.0475823648470561E-2</v>
      </c>
      <c r="O915" s="9">
        <f t="shared" si="121"/>
        <v>3.7894688209938539E-3</v>
      </c>
      <c r="P915" s="9">
        <f t="shared" si="122"/>
        <v>3.4265292469464415E-2</v>
      </c>
      <c r="Q915" s="9">
        <f t="shared" si="123"/>
        <v>2.6686354827476708E-2</v>
      </c>
      <c r="R915" s="9">
        <f t="shared" si="124"/>
        <v>3.8054761290458268E-2</v>
      </c>
      <c r="S915" s="9">
        <f t="shared" si="125"/>
        <v>2.2896886006482854E-2</v>
      </c>
    </row>
    <row r="916" spans="1:19" x14ac:dyDescent="0.35">
      <c r="A916" s="1">
        <v>42608</v>
      </c>
      <c r="B916" s="2">
        <v>15.474900245666504</v>
      </c>
      <c r="C916" s="2"/>
      <c r="E916" s="1">
        <v>42608</v>
      </c>
      <c r="F916" s="2">
        <v>3070.3090000000002</v>
      </c>
      <c r="G916" s="2">
        <v>2.6926999999999999</v>
      </c>
      <c r="J916" s="1">
        <f t="shared" si="126"/>
        <v>42970</v>
      </c>
      <c r="K916">
        <f t="shared" si="127"/>
        <v>6.1633664530266197E-2</v>
      </c>
      <c r="L916" s="7">
        <f t="shared" si="128"/>
        <v>3.6152000000000004E-2</v>
      </c>
      <c r="M916" s="23">
        <f t="shared" si="129"/>
        <v>2.5481664530266193E-2</v>
      </c>
      <c r="N916" s="9">
        <f t="shared" si="120"/>
        <v>3.0424612892423472E-2</v>
      </c>
      <c r="O916" s="9">
        <f t="shared" si="121"/>
        <v>3.7693607237138525E-3</v>
      </c>
      <c r="P916" s="9">
        <f t="shared" si="122"/>
        <v>3.4193973616137324E-2</v>
      </c>
      <c r="Q916" s="9">
        <f t="shared" si="123"/>
        <v>2.665525216870962E-2</v>
      </c>
      <c r="R916" s="9">
        <f t="shared" si="124"/>
        <v>3.7963334339851176E-2</v>
      </c>
      <c r="S916" s="9">
        <f t="shared" si="125"/>
        <v>2.2885891444995768E-2</v>
      </c>
    </row>
    <row r="917" spans="1:19" x14ac:dyDescent="0.35">
      <c r="A917" s="1">
        <v>42611</v>
      </c>
      <c r="B917" s="2">
        <v>15.565099716186523</v>
      </c>
      <c r="C917" s="2"/>
      <c r="E917" s="1">
        <v>42611</v>
      </c>
      <c r="F917" s="2">
        <v>3070.027</v>
      </c>
      <c r="G917" s="2">
        <v>2.7063999999999999</v>
      </c>
      <c r="J917" s="1">
        <f t="shared" si="126"/>
        <v>42971</v>
      </c>
      <c r="K917">
        <f t="shared" si="127"/>
        <v>6.2034736224465106E-2</v>
      </c>
      <c r="L917" s="7">
        <f t="shared" si="128"/>
        <v>3.6252E-2</v>
      </c>
      <c r="M917" s="23">
        <f t="shared" si="129"/>
        <v>2.5782736224465107E-2</v>
      </c>
      <c r="N917" s="9">
        <f t="shared" si="120"/>
        <v>3.0377619633816785E-2</v>
      </c>
      <c r="O917" s="9">
        <f t="shared" si="121"/>
        <v>3.7530837186438943E-3</v>
      </c>
      <c r="P917" s="9">
        <f t="shared" si="122"/>
        <v>3.4130703352460677E-2</v>
      </c>
      <c r="Q917" s="9">
        <f t="shared" si="123"/>
        <v>2.662453591517289E-2</v>
      </c>
      <c r="R917" s="9">
        <f t="shared" si="124"/>
        <v>3.7883787071104576E-2</v>
      </c>
      <c r="S917" s="9">
        <f t="shared" si="125"/>
        <v>2.2871452196528995E-2</v>
      </c>
    </row>
    <row r="918" spans="1:19" x14ac:dyDescent="0.35">
      <c r="A918" s="1">
        <v>42612</v>
      </c>
      <c r="B918" s="2">
        <v>15.679699897766113</v>
      </c>
      <c r="C918" s="2"/>
      <c r="E918" s="1">
        <v>42612</v>
      </c>
      <c r="F918" s="2">
        <v>3074.6770000000001</v>
      </c>
      <c r="G918" s="2">
        <v>2.7526999999999999</v>
      </c>
      <c r="J918" s="1">
        <f t="shared" si="126"/>
        <v>42972</v>
      </c>
      <c r="K918">
        <f t="shared" si="127"/>
        <v>6.0785471070357748E-2</v>
      </c>
      <c r="L918" s="7">
        <f t="shared" si="128"/>
        <v>3.6326999999999998E-2</v>
      </c>
      <c r="M918" s="23">
        <f t="shared" si="129"/>
        <v>2.445847107035775E-2</v>
      </c>
      <c r="N918" s="9">
        <f t="shared" si="120"/>
        <v>3.0325158037763662E-2</v>
      </c>
      <c r="O918" s="9">
        <f t="shared" si="121"/>
        <v>3.7430444745804843E-3</v>
      </c>
      <c r="P918" s="9">
        <f t="shared" si="122"/>
        <v>3.4068202512344145E-2</v>
      </c>
      <c r="Q918" s="9">
        <f t="shared" si="123"/>
        <v>2.6582113563183178E-2</v>
      </c>
      <c r="R918" s="9">
        <f t="shared" si="124"/>
        <v>3.7811246986924632E-2</v>
      </c>
      <c r="S918" s="9">
        <f t="shared" si="125"/>
        <v>2.2839069088602691E-2</v>
      </c>
    </row>
    <row r="919" spans="1:19" x14ac:dyDescent="0.35">
      <c r="A919" s="1">
        <v>42613</v>
      </c>
      <c r="B919" s="2">
        <v>15.740200042724609</v>
      </c>
      <c r="C919" s="2"/>
      <c r="E919" s="1">
        <v>42613</v>
      </c>
      <c r="F919" s="2">
        <v>3085.491</v>
      </c>
      <c r="G919" s="2">
        <v>2.7425000000000002</v>
      </c>
      <c r="J919" s="1">
        <f t="shared" si="126"/>
        <v>42975</v>
      </c>
      <c r="K919">
        <f t="shared" si="127"/>
        <v>6.0635457484932154E-2</v>
      </c>
      <c r="L919" s="7">
        <f t="shared" si="128"/>
        <v>3.6502E-2</v>
      </c>
      <c r="M919" s="23">
        <f t="shared" si="129"/>
        <v>2.4133457484932154E-2</v>
      </c>
      <c r="N919" s="9">
        <f t="shared" si="120"/>
        <v>3.0269760607513064E-2</v>
      </c>
      <c r="O919" s="9">
        <f t="shared" si="121"/>
        <v>3.7309469431065449E-3</v>
      </c>
      <c r="P919" s="9">
        <f t="shared" si="122"/>
        <v>3.400070755061961E-2</v>
      </c>
      <c r="Q919" s="9">
        <f t="shared" si="123"/>
        <v>2.6538813664406517E-2</v>
      </c>
      <c r="R919" s="9">
        <f t="shared" si="124"/>
        <v>3.7731654493726154E-2</v>
      </c>
      <c r="S919" s="9">
        <f t="shared" si="125"/>
        <v>2.2807866721299974E-2</v>
      </c>
    </row>
    <row r="920" spans="1:19" x14ac:dyDescent="0.35">
      <c r="A920" s="1">
        <v>42614</v>
      </c>
      <c r="B920" s="2">
        <v>15.646499633789063</v>
      </c>
      <c r="C920" s="2"/>
      <c r="E920" s="1">
        <v>42614</v>
      </c>
      <c r="F920" s="2">
        <v>3063.3049999999998</v>
      </c>
      <c r="G920" s="2">
        <v>2.7452000000000001</v>
      </c>
      <c r="J920" s="1">
        <f t="shared" si="126"/>
        <v>42976</v>
      </c>
      <c r="K920">
        <f t="shared" si="127"/>
        <v>6.0681453388216025E-2</v>
      </c>
      <c r="L920" s="7">
        <f t="shared" si="128"/>
        <v>3.6303000000000002E-2</v>
      </c>
      <c r="M920" s="23">
        <f t="shared" si="129"/>
        <v>2.4378453388216023E-2</v>
      </c>
      <c r="N920" s="9">
        <f t="shared" si="120"/>
        <v>3.0216922041720978E-2</v>
      </c>
      <c r="O920" s="9">
        <f t="shared" si="121"/>
        <v>3.7197025808048774E-3</v>
      </c>
      <c r="P920" s="9">
        <f t="shared" si="122"/>
        <v>3.3936624622525856E-2</v>
      </c>
      <c r="Q920" s="9">
        <f t="shared" si="123"/>
        <v>2.6497219460916099E-2</v>
      </c>
      <c r="R920" s="9">
        <f t="shared" si="124"/>
        <v>3.7656327203330731E-2</v>
      </c>
      <c r="S920" s="9">
        <f t="shared" si="125"/>
        <v>2.2777516880111225E-2</v>
      </c>
    </row>
    <row r="921" spans="1:19" x14ac:dyDescent="0.35">
      <c r="A921" s="1">
        <v>42615</v>
      </c>
      <c r="B921" s="2">
        <v>15.681699752807617</v>
      </c>
      <c r="C921" s="2"/>
      <c r="E921" s="1">
        <v>42615</v>
      </c>
      <c r="F921" s="2">
        <v>3067.3519999999999</v>
      </c>
      <c r="G921" s="2">
        <v>2.7452000000000001</v>
      </c>
      <c r="J921" s="1">
        <f t="shared" si="126"/>
        <v>42977</v>
      </c>
      <c r="K921">
        <f t="shared" si="127"/>
        <v>6.0995325019568281E-2</v>
      </c>
      <c r="L921" s="7">
        <f t="shared" si="128"/>
        <v>3.6303000000000002E-2</v>
      </c>
      <c r="M921" s="23">
        <f t="shared" si="129"/>
        <v>2.4692325019568279E-2</v>
      </c>
      <c r="N921" s="9">
        <f t="shared" si="120"/>
        <v>3.0167358665741394E-2</v>
      </c>
      <c r="O921" s="9">
        <f t="shared" si="121"/>
        <v>3.7097602353786769E-3</v>
      </c>
      <c r="P921" s="9">
        <f t="shared" si="122"/>
        <v>3.3877118901120072E-2</v>
      </c>
      <c r="Q921" s="9">
        <f t="shared" si="123"/>
        <v>2.6457598430362717E-2</v>
      </c>
      <c r="R921" s="9">
        <f t="shared" si="124"/>
        <v>3.7586879136498746E-2</v>
      </c>
      <c r="S921" s="9">
        <f t="shared" si="125"/>
        <v>2.2747838194984042E-2</v>
      </c>
    </row>
    <row r="922" spans="1:19" x14ac:dyDescent="0.35">
      <c r="A922" s="1">
        <v>42618</v>
      </c>
      <c r="B922" s="2">
        <v>15.706999778747559</v>
      </c>
      <c r="C922" s="2"/>
      <c r="E922" s="1">
        <v>42618</v>
      </c>
      <c r="F922" s="2">
        <v>3072.0949999999998</v>
      </c>
      <c r="G922" s="2">
        <v>2.7503000000000002</v>
      </c>
      <c r="J922" s="1">
        <f t="shared" si="126"/>
        <v>42978</v>
      </c>
      <c r="K922">
        <f t="shared" si="127"/>
        <v>6.176232939429948E-2</v>
      </c>
      <c r="L922" s="7">
        <f t="shared" si="128"/>
        <v>3.6264999999999999E-2</v>
      </c>
      <c r="M922" s="23">
        <f t="shared" si="129"/>
        <v>2.5497329394299481E-2</v>
      </c>
      <c r="N922" s="9">
        <f t="shared" si="120"/>
        <v>3.0124690406044281E-2</v>
      </c>
      <c r="O922" s="9">
        <f t="shared" si="121"/>
        <v>3.7013832833062677E-3</v>
      </c>
      <c r="P922" s="9">
        <f t="shared" si="122"/>
        <v>3.3826073689350547E-2</v>
      </c>
      <c r="Q922" s="9">
        <f t="shared" si="123"/>
        <v>2.6423307122738014E-2</v>
      </c>
      <c r="R922" s="9">
        <f t="shared" si="124"/>
        <v>3.7527456972656817E-2</v>
      </c>
      <c r="S922" s="9">
        <f t="shared" si="125"/>
        <v>2.2721923839431744E-2</v>
      </c>
    </row>
    <row r="923" spans="1:19" x14ac:dyDescent="0.35">
      <c r="A923" s="1">
        <v>42619</v>
      </c>
      <c r="B923" s="2">
        <v>15.789400100708008</v>
      </c>
      <c r="C923" s="2"/>
      <c r="E923" s="1">
        <v>42619</v>
      </c>
      <c r="F923" s="2">
        <v>3090.7130000000002</v>
      </c>
      <c r="G923" s="2">
        <v>2.7627999999999999</v>
      </c>
      <c r="J923" s="1">
        <f t="shared" si="126"/>
        <v>42979</v>
      </c>
      <c r="K923">
        <f t="shared" si="127"/>
        <v>6.1717724940535144E-2</v>
      </c>
      <c r="L923" s="7">
        <f t="shared" si="128"/>
        <v>3.6352999999999996E-2</v>
      </c>
      <c r="M923" s="23">
        <f t="shared" si="129"/>
        <v>2.5364724940535148E-2</v>
      </c>
      <c r="N923" s="9">
        <f t="shared" si="120"/>
        <v>3.0082063941167917E-2</v>
      </c>
      <c r="O923" s="9">
        <f t="shared" si="121"/>
        <v>3.6940945152916728E-3</v>
      </c>
      <c r="P923" s="9">
        <f t="shared" si="122"/>
        <v>3.3776158456459593E-2</v>
      </c>
      <c r="Q923" s="9">
        <f t="shared" si="123"/>
        <v>2.6387969425876245E-2</v>
      </c>
      <c r="R923" s="9">
        <f t="shared" si="124"/>
        <v>3.7470252971751265E-2</v>
      </c>
      <c r="S923" s="9">
        <f t="shared" si="125"/>
        <v>2.2693874910584572E-2</v>
      </c>
    </row>
    <row r="924" spans="1:19" x14ac:dyDescent="0.35">
      <c r="A924" s="1">
        <v>42620</v>
      </c>
      <c r="B924" s="2">
        <v>15.806099891662598</v>
      </c>
      <c r="C924" s="2"/>
      <c r="E924" s="1">
        <v>42620</v>
      </c>
      <c r="F924" s="2">
        <v>3091.9279999999999</v>
      </c>
      <c r="G924" s="2">
        <v>2.7852999999999999</v>
      </c>
      <c r="J924" s="1">
        <f t="shared" si="126"/>
        <v>42982</v>
      </c>
      <c r="K924">
        <f t="shared" si="127"/>
        <v>6.1473774556216138E-2</v>
      </c>
      <c r="L924" s="7">
        <f t="shared" si="128"/>
        <v>3.6454E-2</v>
      </c>
      <c r="M924" s="23">
        <f t="shared" si="129"/>
        <v>2.5019774556216137E-2</v>
      </c>
      <c r="N924" s="9">
        <f t="shared" si="120"/>
        <v>3.0036665988988479E-2</v>
      </c>
      <c r="O924" s="9">
        <f t="shared" si="121"/>
        <v>3.6857215023700729E-3</v>
      </c>
      <c r="P924" s="9">
        <f t="shared" si="122"/>
        <v>3.3722387491358551E-2</v>
      </c>
      <c r="Q924" s="9">
        <f t="shared" si="123"/>
        <v>2.6350944486618406E-2</v>
      </c>
      <c r="R924" s="9">
        <f t="shared" si="124"/>
        <v>3.7408108993728623E-2</v>
      </c>
      <c r="S924" s="9">
        <f t="shared" si="125"/>
        <v>2.2665222984248334E-2</v>
      </c>
    </row>
    <row r="925" spans="1:19" x14ac:dyDescent="0.35">
      <c r="A925" s="1">
        <v>42621</v>
      </c>
      <c r="B925" s="2">
        <v>15.826000213623047</v>
      </c>
      <c r="C925" s="2"/>
      <c r="E925" s="1">
        <v>42621</v>
      </c>
      <c r="F925" s="2">
        <v>3095.9540000000002</v>
      </c>
      <c r="G925" s="2">
        <v>2.7753000000000001</v>
      </c>
      <c r="J925" s="1">
        <f t="shared" si="126"/>
        <v>42983</v>
      </c>
      <c r="K925">
        <f t="shared" si="127"/>
        <v>6.1282396517986143E-2</v>
      </c>
      <c r="L925" s="7">
        <f t="shared" si="128"/>
        <v>3.6641E-2</v>
      </c>
      <c r="M925" s="23">
        <f t="shared" si="129"/>
        <v>2.4641396517986143E-2</v>
      </c>
      <c r="N925" s="9">
        <f t="shared" si="120"/>
        <v>2.9990335826273539E-2</v>
      </c>
      <c r="O925" s="9">
        <f t="shared" si="121"/>
        <v>3.6798654828360641E-3</v>
      </c>
      <c r="P925" s="9">
        <f t="shared" si="122"/>
        <v>3.3670201309109603E-2</v>
      </c>
      <c r="Q925" s="9">
        <f t="shared" si="123"/>
        <v>2.6310470343437475E-2</v>
      </c>
      <c r="R925" s="9">
        <f t="shared" si="124"/>
        <v>3.735006679194567E-2</v>
      </c>
      <c r="S925" s="9">
        <f t="shared" si="125"/>
        <v>2.2630604860601412E-2</v>
      </c>
    </row>
    <row r="926" spans="1:19" x14ac:dyDescent="0.35">
      <c r="A926" s="1">
        <v>42622</v>
      </c>
      <c r="B926" s="2">
        <v>15.746899604797363</v>
      </c>
      <c r="C926" s="2"/>
      <c r="E926" s="1">
        <v>42622</v>
      </c>
      <c r="F926" s="2">
        <v>3078.855</v>
      </c>
      <c r="G926" s="2">
        <v>2.7677999999999998</v>
      </c>
      <c r="J926" s="1">
        <f t="shared" si="126"/>
        <v>42984</v>
      </c>
      <c r="K926">
        <f t="shared" si="127"/>
        <v>6.1276387258801246E-2</v>
      </c>
      <c r="L926" s="7">
        <f t="shared" si="128"/>
        <v>3.6554000000000003E-2</v>
      </c>
      <c r="M926" s="23">
        <f t="shared" si="129"/>
        <v>2.4722387258801243E-2</v>
      </c>
      <c r="N926" s="9">
        <f t="shared" si="120"/>
        <v>2.9944937036225368E-2</v>
      </c>
      <c r="O926" s="9">
        <f t="shared" si="121"/>
        <v>3.6740007170513382E-3</v>
      </c>
      <c r="P926" s="9">
        <f t="shared" si="122"/>
        <v>3.3618937753276706E-2</v>
      </c>
      <c r="Q926" s="9">
        <f t="shared" si="123"/>
        <v>2.6270936319174029E-2</v>
      </c>
      <c r="R926" s="9">
        <f t="shared" si="124"/>
        <v>3.7292938470328045E-2</v>
      </c>
      <c r="S926" s="9">
        <f t="shared" si="125"/>
        <v>2.2596935602122691E-2</v>
      </c>
    </row>
    <row r="927" spans="1:19" x14ac:dyDescent="0.35">
      <c r="A927" s="1">
        <v>42625</v>
      </c>
      <c r="B927" s="2">
        <v>15.463899612426758</v>
      </c>
      <c r="C927" s="2"/>
      <c r="E927" s="1">
        <v>42625</v>
      </c>
      <c r="F927" s="2">
        <v>3021.9769999999999</v>
      </c>
      <c r="G927" s="2">
        <v>2.7915999999999999</v>
      </c>
      <c r="J927" s="1">
        <f t="shared" si="126"/>
        <v>42985</v>
      </c>
      <c r="K927">
        <f t="shared" si="127"/>
        <v>6.1612015452360412E-2</v>
      </c>
      <c r="L927" s="7">
        <f t="shared" si="128"/>
        <v>3.6155E-2</v>
      </c>
      <c r="M927" s="23">
        <f t="shared" si="129"/>
        <v>2.5457015452360413E-2</v>
      </c>
      <c r="N927" s="9">
        <f t="shared" si="120"/>
        <v>2.9904267936884287E-2</v>
      </c>
      <c r="O927" s="9">
        <f t="shared" si="121"/>
        <v>3.666723999583931E-3</v>
      </c>
      <c r="P927" s="9">
        <f t="shared" si="122"/>
        <v>3.3570991936468217E-2</v>
      </c>
      <c r="Q927" s="9">
        <f t="shared" si="123"/>
        <v>2.6237543937300357E-2</v>
      </c>
      <c r="R927" s="9">
        <f t="shared" si="124"/>
        <v>3.723771593605215E-2</v>
      </c>
      <c r="S927" s="9">
        <f t="shared" si="125"/>
        <v>2.2570819937716424E-2</v>
      </c>
    </row>
    <row r="928" spans="1:19" x14ac:dyDescent="0.35">
      <c r="A928" s="1">
        <v>42626</v>
      </c>
      <c r="B928" s="2">
        <v>15.465100288391113</v>
      </c>
      <c r="C928" s="2"/>
      <c r="E928" s="1">
        <v>42626</v>
      </c>
      <c r="F928" s="2">
        <v>3023.51</v>
      </c>
      <c r="G928" s="2">
        <v>2.7654000000000001</v>
      </c>
      <c r="J928" s="1">
        <f t="shared" si="126"/>
        <v>42986</v>
      </c>
      <c r="K928">
        <f t="shared" si="127"/>
        <v>6.161846729985998E-2</v>
      </c>
      <c r="L928" s="7">
        <f t="shared" si="128"/>
        <v>3.6004999999999995E-2</v>
      </c>
      <c r="M928" s="23">
        <f t="shared" si="129"/>
        <v>2.5613467299859985E-2</v>
      </c>
      <c r="N928" s="9">
        <f t="shared" si="120"/>
        <v>2.9865378069353278E-2</v>
      </c>
      <c r="O928" s="9">
        <f t="shared" si="121"/>
        <v>3.6600491132417713E-3</v>
      </c>
      <c r="P928" s="9">
        <f t="shared" si="122"/>
        <v>3.3525427182595047E-2</v>
      </c>
      <c r="Q928" s="9">
        <f t="shared" si="123"/>
        <v>2.6205328956111506E-2</v>
      </c>
      <c r="R928" s="9">
        <f t="shared" si="124"/>
        <v>3.7185476295836822E-2</v>
      </c>
      <c r="S928" s="9">
        <f t="shared" si="125"/>
        <v>2.2545279842869734E-2</v>
      </c>
    </row>
    <row r="929" spans="1:19" x14ac:dyDescent="0.35">
      <c r="A929" s="1">
        <v>42627</v>
      </c>
      <c r="B929" s="2">
        <v>15.362600326538086</v>
      </c>
      <c r="C929" s="2"/>
      <c r="E929" s="1">
        <v>42627</v>
      </c>
      <c r="F929" s="2">
        <v>3002.8490000000002</v>
      </c>
      <c r="G929" s="2">
        <v>2.7578999999999998</v>
      </c>
      <c r="J929" s="1">
        <f t="shared" si="126"/>
        <v>42989</v>
      </c>
      <c r="K929">
        <f t="shared" si="127"/>
        <v>6.1463195153452249E-2</v>
      </c>
      <c r="L929" s="7">
        <f t="shared" si="128"/>
        <v>3.6156000000000001E-2</v>
      </c>
      <c r="M929" s="23">
        <f t="shared" si="129"/>
        <v>2.5307195153452249E-2</v>
      </c>
      <c r="N929" s="9">
        <f t="shared" si="120"/>
        <v>2.9825191702834843E-2</v>
      </c>
      <c r="O929" s="9">
        <f t="shared" si="121"/>
        <v>3.6542758905595035E-3</v>
      </c>
      <c r="P929" s="9">
        <f t="shared" si="122"/>
        <v>3.3479467593394346E-2</v>
      </c>
      <c r="Q929" s="9">
        <f t="shared" si="123"/>
        <v>2.617091581227534E-2</v>
      </c>
      <c r="R929" s="9">
        <f t="shared" si="124"/>
        <v>3.7133743483953853E-2</v>
      </c>
      <c r="S929" s="9">
        <f t="shared" si="125"/>
        <v>2.2516639921715837E-2</v>
      </c>
    </row>
    <row r="930" spans="1:19" x14ac:dyDescent="0.35">
      <c r="A930" s="1">
        <v>42631</v>
      </c>
      <c r="B930" s="2">
        <v>15.362600326538086</v>
      </c>
      <c r="C930" s="2"/>
      <c r="E930" s="1">
        <v>42631</v>
      </c>
      <c r="F930" s="2">
        <v>3002.8490000000002</v>
      </c>
      <c r="G930" s="2">
        <v>2.7654999999999998</v>
      </c>
      <c r="J930" s="1">
        <f t="shared" si="126"/>
        <v>42990</v>
      </c>
      <c r="K930">
        <f t="shared" si="127"/>
        <v>6.1392626954966077E-2</v>
      </c>
      <c r="L930" s="7">
        <f t="shared" si="128"/>
        <v>3.6180999999999998E-2</v>
      </c>
      <c r="M930" s="23">
        <f t="shared" si="129"/>
        <v>2.5211626954966079E-2</v>
      </c>
      <c r="N930" s="9">
        <f t="shared" si="120"/>
        <v>2.9783068935209222E-2</v>
      </c>
      <c r="O930" s="9">
        <f t="shared" si="121"/>
        <v>3.6460251843832745E-3</v>
      </c>
      <c r="P930" s="9">
        <f t="shared" si="122"/>
        <v>3.3429094119592495E-2</v>
      </c>
      <c r="Q930" s="9">
        <f t="shared" si="123"/>
        <v>2.6137043750825949E-2</v>
      </c>
      <c r="R930" s="9">
        <f t="shared" si="124"/>
        <v>3.7075119303975772E-2</v>
      </c>
      <c r="S930" s="9">
        <f t="shared" si="125"/>
        <v>2.2491018566442672E-2</v>
      </c>
    </row>
    <row r="931" spans="1:19" x14ac:dyDescent="0.35">
      <c r="A931" s="1">
        <v>42632</v>
      </c>
      <c r="B931" s="2">
        <v>15.486900329589844</v>
      </c>
      <c r="C931" s="2"/>
      <c r="E931" s="1">
        <v>42632</v>
      </c>
      <c r="F931" s="2">
        <v>3026.0509999999999</v>
      </c>
      <c r="G931" s="2">
        <v>2.7605</v>
      </c>
      <c r="J931" s="1">
        <f t="shared" si="126"/>
        <v>42991</v>
      </c>
      <c r="K931">
        <f t="shared" si="127"/>
        <v>6.1330878950217792E-2</v>
      </c>
      <c r="L931" s="7">
        <f t="shared" si="128"/>
        <v>3.6355999999999999E-2</v>
      </c>
      <c r="M931" s="23">
        <f t="shared" si="129"/>
        <v>2.4974878950217792E-2</v>
      </c>
      <c r="N931" s="9">
        <f t="shared" si="120"/>
        <v>2.9736339321613309E-2</v>
      </c>
      <c r="O931" s="9">
        <f t="shared" si="121"/>
        <v>3.6318596060805506E-3</v>
      </c>
      <c r="P931" s="9">
        <f t="shared" si="122"/>
        <v>3.3368198927693861E-2</v>
      </c>
      <c r="Q931" s="9">
        <f t="shared" si="123"/>
        <v>2.6104479715532758E-2</v>
      </c>
      <c r="R931" s="9">
        <f t="shared" si="124"/>
        <v>3.7000058533774409E-2</v>
      </c>
      <c r="S931" s="9">
        <f t="shared" si="125"/>
        <v>2.247262010945221E-2</v>
      </c>
    </row>
    <row r="932" spans="1:19" x14ac:dyDescent="0.35">
      <c r="A932" s="1">
        <v>42633</v>
      </c>
      <c r="B932" s="2">
        <v>15.468700408935547</v>
      </c>
      <c r="C932" s="2"/>
      <c r="E932" s="1">
        <v>42633</v>
      </c>
      <c r="F932" s="2">
        <v>3023</v>
      </c>
      <c r="G932" s="2">
        <v>2.7431000000000001</v>
      </c>
      <c r="J932" s="1">
        <f t="shared" si="126"/>
        <v>42992</v>
      </c>
      <c r="K932">
        <f t="shared" si="127"/>
        <v>6.1624543843933885E-2</v>
      </c>
      <c r="L932" s="7">
        <f t="shared" si="128"/>
        <v>3.5982E-2</v>
      </c>
      <c r="M932" s="23">
        <f t="shared" si="129"/>
        <v>2.5642543843933885E-2</v>
      </c>
      <c r="N932" s="9">
        <f t="shared" si="120"/>
        <v>2.9691239412285644E-2</v>
      </c>
      <c r="O932" s="9">
        <f t="shared" si="121"/>
        <v>3.6117947542978202E-3</v>
      </c>
      <c r="P932" s="9">
        <f t="shared" si="122"/>
        <v>3.3303034166583464E-2</v>
      </c>
      <c r="Q932" s="9">
        <f t="shared" si="123"/>
        <v>2.6079444657987824E-2</v>
      </c>
      <c r="R932" s="9">
        <f t="shared" si="124"/>
        <v>3.6914828920881285E-2</v>
      </c>
      <c r="S932" s="9">
        <f t="shared" si="125"/>
        <v>2.2467649903690004E-2</v>
      </c>
    </row>
    <row r="933" spans="1:19" x14ac:dyDescent="0.35">
      <c r="A933" s="1">
        <v>42634</v>
      </c>
      <c r="B933" s="2">
        <v>15.490099906921387</v>
      </c>
      <c r="C933" s="2"/>
      <c r="E933" s="1">
        <v>42634</v>
      </c>
      <c r="F933" s="2">
        <v>3025.8739999999998</v>
      </c>
      <c r="G933" s="2">
        <v>2.7517999999999998</v>
      </c>
      <c r="J933" s="1">
        <f t="shared" si="126"/>
        <v>42993</v>
      </c>
      <c r="K933">
        <f t="shared" si="127"/>
        <v>6.1944050352225499E-2</v>
      </c>
      <c r="L933" s="7">
        <f t="shared" si="128"/>
        <v>3.5982E-2</v>
      </c>
      <c r="M933" s="23">
        <f t="shared" si="129"/>
        <v>2.5962050352225499E-2</v>
      </c>
      <c r="N933" s="9">
        <f t="shared" si="120"/>
        <v>2.9645397759272135E-2</v>
      </c>
      <c r="O933" s="9">
        <f t="shared" si="121"/>
        <v>3.5854284360161966E-3</v>
      </c>
      <c r="P933" s="9">
        <f t="shared" si="122"/>
        <v>3.3230826195288332E-2</v>
      </c>
      <c r="Q933" s="9">
        <f t="shared" si="123"/>
        <v>2.6059969323255938E-2</v>
      </c>
      <c r="R933" s="9">
        <f t="shared" si="124"/>
        <v>3.6816254631304529E-2</v>
      </c>
      <c r="S933" s="9">
        <f t="shared" si="125"/>
        <v>2.2474540887239741E-2</v>
      </c>
    </row>
    <row r="934" spans="1:19" x14ac:dyDescent="0.35">
      <c r="A934" s="1">
        <v>42635</v>
      </c>
      <c r="B934" s="2">
        <v>15.580400466918945</v>
      </c>
      <c r="C934" s="2"/>
      <c r="E934" s="1">
        <v>42635</v>
      </c>
      <c r="F934" s="2">
        <v>3042.3130000000001</v>
      </c>
      <c r="G934" s="2">
        <v>2.7456</v>
      </c>
      <c r="J934" s="1">
        <f t="shared" si="126"/>
        <v>42996</v>
      </c>
      <c r="K934">
        <f t="shared" si="127"/>
        <v>6.1826480712066791E-2</v>
      </c>
      <c r="L934" s="7">
        <f t="shared" si="128"/>
        <v>3.6220000000000002E-2</v>
      </c>
      <c r="M934" s="23">
        <f t="shared" si="129"/>
        <v>2.5606480712066788E-2</v>
      </c>
      <c r="N934" s="9">
        <f t="shared" si="120"/>
        <v>2.959844670292466E-2</v>
      </c>
      <c r="O934" s="9">
        <f t="shared" si="121"/>
        <v>3.5604559097696248E-3</v>
      </c>
      <c r="P934" s="9">
        <f t="shared" si="122"/>
        <v>3.3158902612694288E-2</v>
      </c>
      <c r="Q934" s="9">
        <f t="shared" si="123"/>
        <v>2.6037990793155035E-2</v>
      </c>
      <c r="R934" s="9">
        <f t="shared" si="124"/>
        <v>3.6719358522463913E-2</v>
      </c>
      <c r="S934" s="9">
        <f t="shared" si="125"/>
        <v>2.247753488338541E-2</v>
      </c>
    </row>
    <row r="935" spans="1:19" x14ac:dyDescent="0.35">
      <c r="A935" s="1">
        <v>42636</v>
      </c>
      <c r="B935" s="2">
        <v>15.545499801635742</v>
      </c>
      <c r="C935" s="2"/>
      <c r="E935" s="1">
        <v>42636</v>
      </c>
      <c r="F935" s="2">
        <v>3033.8960000000002</v>
      </c>
      <c r="G935" s="2">
        <v>2.7317999999999998</v>
      </c>
      <c r="J935" s="1">
        <f t="shared" si="126"/>
        <v>42997</v>
      </c>
      <c r="K935">
        <f t="shared" si="127"/>
        <v>6.1897655792515917E-2</v>
      </c>
      <c r="L935" s="7">
        <f t="shared" si="128"/>
        <v>3.6158000000000003E-2</v>
      </c>
      <c r="M935" s="23">
        <f t="shared" si="129"/>
        <v>2.5739655792515914E-2</v>
      </c>
      <c r="N935" s="9">
        <f t="shared" si="120"/>
        <v>2.955389890719801E-2</v>
      </c>
      <c r="O935" s="9">
        <f t="shared" si="121"/>
        <v>3.5381587725161231E-3</v>
      </c>
      <c r="P935" s="9">
        <f t="shared" si="122"/>
        <v>3.3092057679714133E-2</v>
      </c>
      <c r="Q935" s="9">
        <f t="shared" si="123"/>
        <v>2.6015740134681886E-2</v>
      </c>
      <c r="R935" s="9">
        <f t="shared" si="124"/>
        <v>3.6630216452230253E-2</v>
      </c>
      <c r="S935" s="9">
        <f t="shared" si="125"/>
        <v>2.2477581362165763E-2</v>
      </c>
    </row>
    <row r="936" spans="1:19" x14ac:dyDescent="0.35">
      <c r="A936" s="1">
        <v>42639</v>
      </c>
      <c r="B936" s="2">
        <v>15.282999992370605</v>
      </c>
      <c r="C936" s="2"/>
      <c r="E936" s="1">
        <v>42639</v>
      </c>
      <c r="F936" s="2">
        <v>2980.43</v>
      </c>
      <c r="G936" s="2">
        <v>2.7157</v>
      </c>
      <c r="J936" s="1">
        <f t="shared" si="126"/>
        <v>42998</v>
      </c>
      <c r="K936">
        <f t="shared" si="127"/>
        <v>6.1770341027685007E-2</v>
      </c>
      <c r="L936" s="7">
        <f t="shared" si="128"/>
        <v>3.6208999999999998E-2</v>
      </c>
      <c r="M936" s="23">
        <f t="shared" si="129"/>
        <v>2.5561341027685008E-2</v>
      </c>
      <c r="N936" s="9">
        <f t="shared" si="120"/>
        <v>2.9507651562480929E-2</v>
      </c>
      <c r="O936" s="9">
        <f t="shared" si="121"/>
        <v>3.5137924279360876E-3</v>
      </c>
      <c r="P936" s="9">
        <f t="shared" si="122"/>
        <v>3.3021443990417017E-2</v>
      </c>
      <c r="Q936" s="9">
        <f t="shared" si="123"/>
        <v>2.5993859134544842E-2</v>
      </c>
      <c r="R936" s="9">
        <f t="shared" si="124"/>
        <v>3.6535236418353101E-2</v>
      </c>
      <c r="S936" s="9">
        <f t="shared" si="125"/>
        <v>2.2480066706608754E-2</v>
      </c>
    </row>
    <row r="937" spans="1:19" x14ac:dyDescent="0.35">
      <c r="A937" s="1">
        <v>42640</v>
      </c>
      <c r="B937" s="2">
        <v>15.380999565124512</v>
      </c>
      <c r="C937" s="2"/>
      <c r="E937" s="1">
        <v>42640</v>
      </c>
      <c r="F937" s="2">
        <v>2998.172</v>
      </c>
      <c r="G937" s="2">
        <v>2.7143999999999999</v>
      </c>
      <c r="J937" s="1">
        <f t="shared" si="126"/>
        <v>42999</v>
      </c>
      <c r="K937">
        <f t="shared" si="127"/>
        <v>6.1773768982495696E-2</v>
      </c>
      <c r="L937" s="7">
        <f t="shared" si="128"/>
        <v>3.6333999999999998E-2</v>
      </c>
      <c r="M937" s="23">
        <f t="shared" si="129"/>
        <v>2.5439768982495697E-2</v>
      </c>
      <c r="N937" s="9">
        <f t="shared" si="120"/>
        <v>2.9461621428156233E-2</v>
      </c>
      <c r="O937" s="9">
        <f t="shared" si="121"/>
        <v>3.4907274246900712E-3</v>
      </c>
      <c r="P937" s="9">
        <f t="shared" si="122"/>
        <v>3.2952348852846307E-2</v>
      </c>
      <c r="Q937" s="9">
        <f t="shared" si="123"/>
        <v>2.5970894003466163E-2</v>
      </c>
      <c r="R937" s="9">
        <f t="shared" si="124"/>
        <v>3.6443076277536374E-2</v>
      </c>
      <c r="S937" s="9">
        <f t="shared" si="125"/>
        <v>2.2480166578776092E-2</v>
      </c>
    </row>
    <row r="938" spans="1:19" x14ac:dyDescent="0.35">
      <c r="A938" s="1">
        <v>42641</v>
      </c>
      <c r="B938" s="2">
        <v>15.333700180053711</v>
      </c>
      <c r="C938" s="2"/>
      <c r="E938" s="1">
        <v>42641</v>
      </c>
      <c r="F938" s="2">
        <v>2987.8580000000002</v>
      </c>
      <c r="G938" s="2">
        <v>2.7244000000000002</v>
      </c>
      <c r="J938" s="1">
        <f t="shared" si="126"/>
        <v>43000</v>
      </c>
      <c r="K938">
        <f t="shared" si="127"/>
        <v>6.1813104866805801E-2</v>
      </c>
      <c r="L938" s="7">
        <f t="shared" si="128"/>
        <v>3.6208999999999998E-2</v>
      </c>
      <c r="M938" s="23">
        <f t="shared" si="129"/>
        <v>2.5604104866805803E-2</v>
      </c>
      <c r="N938" s="9">
        <f t="shared" si="120"/>
        <v>2.9417482151375414E-2</v>
      </c>
      <c r="O938" s="9">
        <f t="shared" si="121"/>
        <v>3.4688326811640629E-3</v>
      </c>
      <c r="P938" s="9">
        <f t="shared" si="122"/>
        <v>3.2886314832539475E-2</v>
      </c>
      <c r="Q938" s="9">
        <f t="shared" si="123"/>
        <v>2.594864947021135E-2</v>
      </c>
      <c r="R938" s="9">
        <f t="shared" si="124"/>
        <v>3.6355147513703542E-2</v>
      </c>
      <c r="S938" s="9">
        <f t="shared" si="125"/>
        <v>2.2479816789047289E-2</v>
      </c>
    </row>
    <row r="939" spans="1:19" x14ac:dyDescent="0.35">
      <c r="A939" s="1">
        <v>42642</v>
      </c>
      <c r="B939" s="2">
        <v>15.39169979095459</v>
      </c>
      <c r="C939" s="2"/>
      <c r="E939" s="1">
        <v>42642</v>
      </c>
      <c r="F939" s="2">
        <v>2998.4830000000002</v>
      </c>
      <c r="G939" s="2">
        <v>2.7282000000000002</v>
      </c>
      <c r="J939" s="1">
        <f t="shared" si="126"/>
        <v>43003</v>
      </c>
      <c r="K939">
        <f t="shared" si="127"/>
        <v>6.1901872601070433E-2</v>
      </c>
      <c r="L939" s="7">
        <f t="shared" si="128"/>
        <v>3.5985000000000003E-2</v>
      </c>
      <c r="M939" s="23">
        <f t="shared" si="129"/>
        <v>2.591687260107043E-2</v>
      </c>
      <c r="N939" s="9">
        <f t="shared" si="120"/>
        <v>2.9373464589834281E-2</v>
      </c>
      <c r="O939" s="9">
        <f t="shared" si="121"/>
        <v>3.4424958524821763E-3</v>
      </c>
      <c r="P939" s="9">
        <f t="shared" si="122"/>
        <v>3.2815960442316459E-2</v>
      </c>
      <c r="Q939" s="9">
        <f t="shared" si="123"/>
        <v>2.5930968737352105E-2</v>
      </c>
      <c r="R939" s="9">
        <f t="shared" si="124"/>
        <v>3.6258456294798631E-2</v>
      </c>
      <c r="S939" s="9">
        <f t="shared" si="125"/>
        <v>2.248847288486993E-2</v>
      </c>
    </row>
    <row r="940" spans="1:19" x14ac:dyDescent="0.35">
      <c r="A940" s="1">
        <v>42643</v>
      </c>
      <c r="B940" s="2">
        <v>15.425700187683105</v>
      </c>
      <c r="C940" s="2"/>
      <c r="E940" s="1">
        <v>42643</v>
      </c>
      <c r="F940" s="2">
        <v>3004.703</v>
      </c>
      <c r="G940" s="2">
        <v>2.7258</v>
      </c>
      <c r="J940" s="1">
        <f t="shared" si="126"/>
        <v>43004</v>
      </c>
      <c r="K940">
        <f t="shared" si="127"/>
        <v>6.1882335417016578E-2</v>
      </c>
      <c r="L940" s="7">
        <f t="shared" si="128"/>
        <v>3.6172000000000003E-2</v>
      </c>
      <c r="M940" s="23">
        <f t="shared" si="129"/>
        <v>2.5710335417016575E-2</v>
      </c>
      <c r="N940" s="9">
        <f t="shared" si="120"/>
        <v>2.9323604097129724E-2</v>
      </c>
      <c r="O940" s="9">
        <f t="shared" si="121"/>
        <v>3.4039819558522532E-3</v>
      </c>
      <c r="P940" s="9">
        <f t="shared" si="122"/>
        <v>3.2727586052981976E-2</v>
      </c>
      <c r="Q940" s="9">
        <f t="shared" si="123"/>
        <v>2.5919622141277472E-2</v>
      </c>
      <c r="R940" s="9">
        <f t="shared" si="124"/>
        <v>3.6131568008834228E-2</v>
      </c>
      <c r="S940" s="9">
        <f t="shared" si="125"/>
        <v>2.2515640185425217E-2</v>
      </c>
    </row>
    <row r="941" spans="1:19" x14ac:dyDescent="0.35">
      <c r="A941" s="1">
        <v>42651</v>
      </c>
      <c r="B941" s="2">
        <v>15.425700187683105</v>
      </c>
      <c r="C941" s="2"/>
      <c r="E941" s="1">
        <v>42651</v>
      </c>
      <c r="F941" s="2">
        <v>3004.703</v>
      </c>
      <c r="G941" s="2">
        <v>2.7046999999999999</v>
      </c>
      <c r="J941" s="1">
        <f t="shared" si="126"/>
        <v>43005</v>
      </c>
      <c r="K941">
        <f t="shared" si="127"/>
        <v>6.1915286895293575E-2</v>
      </c>
      <c r="L941" s="7">
        <f t="shared" si="128"/>
        <v>3.6234999999999996E-2</v>
      </c>
      <c r="M941" s="23">
        <f t="shared" si="129"/>
        <v>2.5680286895293579E-2</v>
      </c>
      <c r="N941" s="9">
        <f t="shared" si="120"/>
        <v>2.9275227138663897E-2</v>
      </c>
      <c r="O941" s="9">
        <f t="shared" si="121"/>
        <v>3.3686042877930263E-3</v>
      </c>
      <c r="P941" s="9">
        <f t="shared" si="122"/>
        <v>3.2643831426456923E-2</v>
      </c>
      <c r="Q941" s="9">
        <f t="shared" si="123"/>
        <v>2.5906622850870871E-2</v>
      </c>
      <c r="R941" s="9">
        <f t="shared" si="124"/>
        <v>3.6012435714249946E-2</v>
      </c>
      <c r="S941" s="9">
        <f t="shared" si="125"/>
        <v>2.2538018563077845E-2</v>
      </c>
    </row>
    <row r="942" spans="1:19" x14ac:dyDescent="0.35">
      <c r="A942" s="1">
        <v>42652</v>
      </c>
      <c r="B942" s="2">
        <v>15.425700187683105</v>
      </c>
      <c r="C942" s="2"/>
      <c r="E942" s="1">
        <v>42652</v>
      </c>
      <c r="F942" s="2">
        <v>3004.703</v>
      </c>
      <c r="G942" s="2">
        <v>2.6760000000000002</v>
      </c>
      <c r="J942" s="1">
        <f t="shared" si="126"/>
        <v>43006</v>
      </c>
      <c r="K942">
        <f t="shared" si="127"/>
        <v>6.2007047180010356E-2</v>
      </c>
      <c r="L942" s="7">
        <f t="shared" si="128"/>
        <v>3.6136000000000001E-2</v>
      </c>
      <c r="M942" s="23">
        <f t="shared" si="129"/>
        <v>2.5871047180010355E-2</v>
      </c>
      <c r="N942" s="9">
        <f t="shared" si="120"/>
        <v>2.9227208155134028E-2</v>
      </c>
      <c r="O942" s="9">
        <f t="shared" si="121"/>
        <v>3.3303231385743677E-3</v>
      </c>
      <c r="P942" s="9">
        <f t="shared" si="122"/>
        <v>3.2557531293708399E-2</v>
      </c>
      <c r="Q942" s="9">
        <f t="shared" si="123"/>
        <v>2.5896885016559661E-2</v>
      </c>
      <c r="R942" s="9">
        <f t="shared" si="124"/>
        <v>3.5887854432282762E-2</v>
      </c>
      <c r="S942" s="9">
        <f t="shared" si="125"/>
        <v>2.2566561877985294E-2</v>
      </c>
    </row>
    <row r="943" spans="1:19" x14ac:dyDescent="0.35">
      <c r="A943" s="1">
        <v>42653</v>
      </c>
      <c r="B943" s="2">
        <v>15.653200149536133</v>
      </c>
      <c r="C943" s="2"/>
      <c r="E943" s="1">
        <v>42653</v>
      </c>
      <c r="F943" s="2">
        <v>3048.143</v>
      </c>
      <c r="G943" s="2">
        <v>2.6735000000000002</v>
      </c>
      <c r="J943" s="1">
        <f t="shared" si="126"/>
        <v>43007</v>
      </c>
      <c r="K943">
        <f t="shared" si="127"/>
        <v>6.1838330640597496E-2</v>
      </c>
      <c r="L943" s="7">
        <f t="shared" si="128"/>
        <v>3.6136000000000001E-2</v>
      </c>
      <c r="M943" s="23">
        <f t="shared" si="129"/>
        <v>2.5702330640597494E-2</v>
      </c>
      <c r="N943" s="9">
        <f t="shared" si="120"/>
        <v>2.9179645649104743E-2</v>
      </c>
      <c r="O943" s="9">
        <f t="shared" si="121"/>
        <v>3.2945442253084732E-3</v>
      </c>
      <c r="P943" s="9">
        <f t="shared" si="122"/>
        <v>3.2474189874413216E-2</v>
      </c>
      <c r="Q943" s="9">
        <f t="shared" si="123"/>
        <v>2.588510142379627E-2</v>
      </c>
      <c r="R943" s="9">
        <f t="shared" si="124"/>
        <v>3.5768734099721686E-2</v>
      </c>
      <c r="S943" s="9">
        <f t="shared" si="125"/>
        <v>2.2590557198487796E-2</v>
      </c>
    </row>
    <row r="944" spans="1:19" x14ac:dyDescent="0.35">
      <c r="A944" s="1">
        <v>42654</v>
      </c>
      <c r="B944" s="2">
        <v>15.783900260925293</v>
      </c>
      <c r="C944" s="2"/>
      <c r="E944" s="1">
        <v>42654</v>
      </c>
      <c r="F944" s="2">
        <v>3065.25</v>
      </c>
      <c r="G944" s="2">
        <v>2.6835</v>
      </c>
      <c r="J944" s="1">
        <f t="shared" si="126"/>
        <v>43008</v>
      </c>
      <c r="K944">
        <f t="shared" si="127"/>
        <v>6.1838330640597496E-2</v>
      </c>
      <c r="L944" s="7">
        <f t="shared" si="128"/>
        <v>3.6136000000000001E-2</v>
      </c>
      <c r="M944" s="23">
        <f t="shared" si="129"/>
        <v>2.5702330640597494E-2</v>
      </c>
      <c r="N944" s="9">
        <f t="shared" si="120"/>
        <v>2.9132556171374158E-2</v>
      </c>
      <c r="O944" s="9">
        <f t="shared" si="121"/>
        <v>3.2589115610661278E-3</v>
      </c>
      <c r="P944" s="9">
        <f t="shared" si="122"/>
        <v>3.2391467732440289E-2</v>
      </c>
      <c r="Q944" s="9">
        <f t="shared" si="123"/>
        <v>2.5873644610308031E-2</v>
      </c>
      <c r="R944" s="9">
        <f t="shared" si="124"/>
        <v>3.5650379293506416E-2</v>
      </c>
      <c r="S944" s="9">
        <f t="shared" si="125"/>
        <v>2.2614733049241904E-2</v>
      </c>
    </row>
    <row r="945" spans="1:19" x14ac:dyDescent="0.35">
      <c r="A945" s="1">
        <v>42655</v>
      </c>
      <c r="B945" s="2">
        <v>15.746100425720215</v>
      </c>
      <c r="C945" s="2"/>
      <c r="E945" s="1">
        <v>42655</v>
      </c>
      <c r="F945" s="2">
        <v>3058.498</v>
      </c>
      <c r="G945" s="2">
        <v>2.7098</v>
      </c>
      <c r="J945" s="1">
        <f t="shared" si="126"/>
        <v>43017</v>
      </c>
      <c r="K945">
        <f t="shared" si="127"/>
        <v>6.1388860201849041E-2</v>
      </c>
      <c r="L945" s="7">
        <f t="shared" si="128"/>
        <v>3.6477000000000002E-2</v>
      </c>
      <c r="M945" s="23">
        <f t="shared" si="129"/>
        <v>2.4911860201849038E-2</v>
      </c>
      <c r="N945" s="9">
        <f t="shared" si="120"/>
        <v>2.9081492604600922E-2</v>
      </c>
      <c r="O945" s="9">
        <f t="shared" si="121"/>
        <v>3.2236404447973412E-3</v>
      </c>
      <c r="P945" s="9">
        <f t="shared" si="122"/>
        <v>3.2305133049398263E-2</v>
      </c>
      <c r="Q945" s="9">
        <f t="shared" si="123"/>
        <v>2.5857852159803581E-2</v>
      </c>
      <c r="R945" s="9">
        <f t="shared" si="124"/>
        <v>3.5528773494195601E-2</v>
      </c>
      <c r="S945" s="9">
        <f t="shared" si="125"/>
        <v>2.263421171500624E-2</v>
      </c>
    </row>
    <row r="946" spans="1:19" x14ac:dyDescent="0.35">
      <c r="A946" s="1">
        <v>42656</v>
      </c>
      <c r="B946" s="2">
        <v>15.753999710083008</v>
      </c>
      <c r="C946" s="2"/>
      <c r="E946" s="1">
        <v>42656</v>
      </c>
      <c r="F946" s="2">
        <v>3061.346</v>
      </c>
      <c r="G946" s="2">
        <v>2.7010000000000001</v>
      </c>
      <c r="J946" s="1">
        <f t="shared" si="126"/>
        <v>43018</v>
      </c>
      <c r="K946">
        <f t="shared" si="127"/>
        <v>6.1230236213042188E-2</v>
      </c>
      <c r="L946" s="7">
        <f t="shared" si="128"/>
        <v>3.6469999999999995E-2</v>
      </c>
      <c r="M946" s="23">
        <f t="shared" si="129"/>
        <v>2.4760236213042193E-2</v>
      </c>
      <c r="N946" s="9">
        <f t="shared" si="120"/>
        <v>2.902868846644353E-2</v>
      </c>
      <c r="O946" s="9">
        <f t="shared" si="121"/>
        <v>3.1847737868966625E-3</v>
      </c>
      <c r="P946" s="9">
        <f t="shared" si="122"/>
        <v>3.2213462253340194E-2</v>
      </c>
      <c r="Q946" s="9">
        <f t="shared" si="123"/>
        <v>2.5843914679546866E-2</v>
      </c>
      <c r="R946" s="9">
        <f t="shared" si="124"/>
        <v>3.5398236040236855E-2</v>
      </c>
      <c r="S946" s="9">
        <f t="shared" si="125"/>
        <v>2.2659140892650205E-2</v>
      </c>
    </row>
    <row r="947" spans="1:19" x14ac:dyDescent="0.35">
      <c r="A947" s="1">
        <v>42657</v>
      </c>
      <c r="B947" s="2">
        <v>15.781200408935547</v>
      </c>
      <c r="C947" s="2"/>
      <c r="E947" s="1">
        <v>42657</v>
      </c>
      <c r="F947" s="2">
        <v>3063.8090000000002</v>
      </c>
      <c r="G947" s="2">
        <v>2.6951999999999998</v>
      </c>
      <c r="J947" s="1">
        <f t="shared" si="126"/>
        <v>43019</v>
      </c>
      <c r="K947">
        <f t="shared" si="127"/>
        <v>6.1115728538772597E-2</v>
      </c>
      <c r="L947" s="7">
        <f t="shared" si="128"/>
        <v>3.6539999999999996E-2</v>
      </c>
      <c r="M947" s="23">
        <f t="shared" si="129"/>
        <v>2.4575728538772601E-2</v>
      </c>
      <c r="N947" s="9">
        <f t="shared" si="120"/>
        <v>2.8978791753178596E-2</v>
      </c>
      <c r="O947" s="9">
        <f t="shared" si="121"/>
        <v>3.155514325500985E-3</v>
      </c>
      <c r="P947" s="9">
        <f t="shared" si="122"/>
        <v>3.2134306078679578E-2</v>
      </c>
      <c r="Q947" s="9">
        <f t="shared" si="123"/>
        <v>2.5823277427677611E-2</v>
      </c>
      <c r="R947" s="9">
        <f t="shared" si="124"/>
        <v>3.5289820404180564E-2</v>
      </c>
      <c r="S947" s="9">
        <f t="shared" si="125"/>
        <v>2.2667763102176625E-2</v>
      </c>
    </row>
    <row r="948" spans="1:19" x14ac:dyDescent="0.35">
      <c r="A948" s="1">
        <v>42660</v>
      </c>
      <c r="B948" s="2">
        <v>15.662500381469727</v>
      </c>
      <c r="C948" s="2"/>
      <c r="E948" s="1">
        <v>42660</v>
      </c>
      <c r="F948" s="2">
        <v>3041.1660000000002</v>
      </c>
      <c r="G948" s="2">
        <v>2.6903999999999999</v>
      </c>
      <c r="J948" s="1">
        <f t="shared" si="126"/>
        <v>43020</v>
      </c>
      <c r="K948">
        <f t="shared" si="127"/>
        <v>6.1161707065464588E-2</v>
      </c>
      <c r="L948" s="7">
        <f t="shared" si="128"/>
        <v>3.6764999999999999E-2</v>
      </c>
      <c r="M948" s="23">
        <f t="shared" si="129"/>
        <v>2.4396707065464589E-2</v>
      </c>
      <c r="N948" s="9">
        <f t="shared" si="120"/>
        <v>2.8930680682615558E-2</v>
      </c>
      <c r="O948" s="9">
        <f t="shared" si="121"/>
        <v>3.1324999369357022E-3</v>
      </c>
      <c r="P948" s="9">
        <f t="shared" si="122"/>
        <v>3.2063180619551261E-2</v>
      </c>
      <c r="Q948" s="9">
        <f t="shared" si="123"/>
        <v>2.5798180745679855E-2</v>
      </c>
      <c r="R948" s="9">
        <f t="shared" si="124"/>
        <v>3.5195680556486961E-2</v>
      </c>
      <c r="S948" s="9">
        <f t="shared" si="125"/>
        <v>2.2665680808744156E-2</v>
      </c>
    </row>
    <row r="949" spans="1:19" x14ac:dyDescent="0.35">
      <c r="A949" s="1">
        <v>42661</v>
      </c>
      <c r="B949" s="2">
        <v>15.878299713134766</v>
      </c>
      <c r="C949" s="2"/>
      <c r="E949" s="1">
        <v>42661</v>
      </c>
      <c r="F949" s="2">
        <v>3083.875</v>
      </c>
      <c r="G949" s="2">
        <v>2.6964999999999999</v>
      </c>
      <c r="J949" s="1">
        <f t="shared" si="126"/>
        <v>43021</v>
      </c>
      <c r="K949">
        <f t="shared" si="127"/>
        <v>6.1127685284201858E-2</v>
      </c>
      <c r="L949" s="7">
        <f t="shared" si="128"/>
        <v>3.6740000000000002E-2</v>
      </c>
      <c r="M949" s="23">
        <f t="shared" si="129"/>
        <v>2.4387685284201856E-2</v>
      </c>
      <c r="N949" s="9">
        <f t="shared" si="120"/>
        <v>2.8882973927738111E-2</v>
      </c>
      <c r="O949" s="9">
        <f t="shared" si="121"/>
        <v>3.1096957362494828E-3</v>
      </c>
      <c r="P949" s="9">
        <f t="shared" si="122"/>
        <v>3.1992669663987595E-2</v>
      </c>
      <c r="Q949" s="9">
        <f t="shared" si="123"/>
        <v>2.5773278191488627E-2</v>
      </c>
      <c r="R949" s="9">
        <f t="shared" si="124"/>
        <v>3.5102365400237076E-2</v>
      </c>
      <c r="S949" s="9">
        <f t="shared" si="125"/>
        <v>2.2663582455239147E-2</v>
      </c>
    </row>
    <row r="950" spans="1:19" x14ac:dyDescent="0.35">
      <c r="A950" s="1">
        <v>42662</v>
      </c>
      <c r="B950" s="2">
        <v>15.881899833679199</v>
      </c>
      <c r="C950" s="2"/>
      <c r="E950" s="1">
        <v>42662</v>
      </c>
      <c r="F950" s="2">
        <v>3084.7190000000001</v>
      </c>
      <c r="G950" s="2">
        <v>2.6663999999999999</v>
      </c>
      <c r="J950" s="1">
        <f t="shared" si="126"/>
        <v>43024</v>
      </c>
      <c r="K950">
        <f t="shared" si="127"/>
        <v>6.1288406955919965E-2</v>
      </c>
      <c r="L950" s="7">
        <f t="shared" si="128"/>
        <v>3.7054000000000004E-2</v>
      </c>
      <c r="M950" s="23">
        <f t="shared" si="129"/>
        <v>2.4234406955919961E-2</v>
      </c>
      <c r="N950" s="9">
        <f t="shared" si="120"/>
        <v>2.8834436083174785E-2</v>
      </c>
      <c r="O950" s="9">
        <f t="shared" si="121"/>
        <v>3.0863282486655211E-3</v>
      </c>
      <c r="P950" s="9">
        <f t="shared" si="122"/>
        <v>3.1920764331840303E-2</v>
      </c>
      <c r="Q950" s="9">
        <f t="shared" si="123"/>
        <v>2.5748107834509263E-2</v>
      </c>
      <c r="R950" s="9">
        <f t="shared" si="124"/>
        <v>3.5007092580505828E-2</v>
      </c>
      <c r="S950" s="9">
        <f t="shared" si="125"/>
        <v>2.2661779585843742E-2</v>
      </c>
    </row>
    <row r="951" spans="1:19" x14ac:dyDescent="0.35">
      <c r="A951" s="1">
        <v>42663</v>
      </c>
      <c r="B951" s="2">
        <v>15.891500473022461</v>
      </c>
      <c r="C951" s="2"/>
      <c r="E951" s="1">
        <v>42663</v>
      </c>
      <c r="F951" s="2">
        <v>3084.4580000000001</v>
      </c>
      <c r="G951" s="2">
        <v>2.6518000000000002</v>
      </c>
      <c r="J951" s="1">
        <f t="shared" si="126"/>
        <v>43025</v>
      </c>
      <c r="K951">
        <f t="shared" si="127"/>
        <v>6.1395646441980548E-2</v>
      </c>
      <c r="L951" s="7">
        <f t="shared" si="128"/>
        <v>3.7408999999999998E-2</v>
      </c>
      <c r="M951" s="23">
        <f t="shared" si="129"/>
        <v>2.398664644198055E-2</v>
      </c>
      <c r="N951" s="9">
        <f t="shared" si="120"/>
        <v>2.8785119062083742E-2</v>
      </c>
      <c r="O951" s="9">
        <f t="shared" si="121"/>
        <v>3.0640235799416901E-3</v>
      </c>
      <c r="P951" s="9">
        <f t="shared" si="122"/>
        <v>3.184914264202543E-2</v>
      </c>
      <c r="Q951" s="9">
        <f t="shared" si="123"/>
        <v>2.5721095482142051E-2</v>
      </c>
      <c r="R951" s="9">
        <f t="shared" si="124"/>
        <v>3.4913166221967121E-2</v>
      </c>
      <c r="S951" s="9">
        <f t="shared" si="125"/>
        <v>2.2657071902200364E-2</v>
      </c>
    </row>
    <row r="952" spans="1:19" x14ac:dyDescent="0.35">
      <c r="A952" s="1">
        <v>42664</v>
      </c>
      <c r="B952" s="2">
        <v>15.927599906921387</v>
      </c>
      <c r="C952" s="2"/>
      <c r="E952" s="1">
        <v>42664</v>
      </c>
      <c r="F952" s="2">
        <v>3090.9409999999998</v>
      </c>
      <c r="G952" s="2">
        <v>2.6450999999999998</v>
      </c>
      <c r="J952" s="1">
        <f t="shared" si="126"/>
        <v>43026</v>
      </c>
      <c r="K952">
        <f t="shared" si="127"/>
        <v>6.112058762908712E-2</v>
      </c>
      <c r="L952" s="7">
        <f t="shared" si="128"/>
        <v>3.7366000000000003E-2</v>
      </c>
      <c r="M952" s="23">
        <f t="shared" si="129"/>
        <v>2.3754587629087116E-2</v>
      </c>
      <c r="N952" s="9">
        <f t="shared" si="120"/>
        <v>2.8732785020126324E-2</v>
      </c>
      <c r="O952" s="9">
        <f t="shared" si="121"/>
        <v>3.0367494203277405E-3</v>
      </c>
      <c r="P952" s="9">
        <f t="shared" si="122"/>
        <v>3.1769534440454064E-2</v>
      </c>
      <c r="Q952" s="9">
        <f t="shared" si="123"/>
        <v>2.5696035599798585E-2</v>
      </c>
      <c r="R952" s="9">
        <f t="shared" si="124"/>
        <v>3.4806283860781807E-2</v>
      </c>
      <c r="S952" s="9">
        <f t="shared" si="125"/>
        <v>2.2659286179470842E-2</v>
      </c>
    </row>
    <row r="953" spans="1:19" x14ac:dyDescent="0.35">
      <c r="A953" s="1">
        <v>42667</v>
      </c>
      <c r="B953" s="2">
        <v>16.131900787353516</v>
      </c>
      <c r="C953" s="2"/>
      <c r="E953" s="1">
        <v>42667</v>
      </c>
      <c r="F953" s="2">
        <v>3128.2469999999998</v>
      </c>
      <c r="G953" s="2">
        <v>2.6595</v>
      </c>
      <c r="J953" s="1">
        <f t="shared" si="126"/>
        <v>43027</v>
      </c>
      <c r="K953">
        <f t="shared" si="127"/>
        <v>6.1288027239019306E-2</v>
      </c>
      <c r="L953" s="7">
        <f t="shared" si="128"/>
        <v>3.7166999999999999E-2</v>
      </c>
      <c r="M953" s="23">
        <f t="shared" si="129"/>
        <v>2.4121027239019308E-2</v>
      </c>
      <c r="N953" s="9">
        <f t="shared" si="120"/>
        <v>2.868559054322839E-2</v>
      </c>
      <c r="O953" s="9">
        <f t="shared" si="121"/>
        <v>3.015565355884878E-3</v>
      </c>
      <c r="P953" s="9">
        <f t="shared" si="122"/>
        <v>3.1701155899113265E-2</v>
      </c>
      <c r="Q953" s="9">
        <f t="shared" si="123"/>
        <v>2.5670025187343511E-2</v>
      </c>
      <c r="R953" s="9">
        <f t="shared" si="124"/>
        <v>3.4716721254998147E-2</v>
      </c>
      <c r="S953" s="9">
        <f t="shared" si="125"/>
        <v>2.2654459831458633E-2</v>
      </c>
    </row>
    <row r="954" spans="1:19" x14ac:dyDescent="0.35">
      <c r="A954" s="1">
        <v>42668</v>
      </c>
      <c r="B954" s="2">
        <v>16.139999389648438</v>
      </c>
      <c r="C954" s="2"/>
      <c r="E954" s="1">
        <v>42668</v>
      </c>
      <c r="F954" s="2">
        <v>3131.9389999999999</v>
      </c>
      <c r="G954" s="2">
        <v>2.6859000000000002</v>
      </c>
      <c r="J954" s="1">
        <f t="shared" si="126"/>
        <v>43028</v>
      </c>
      <c r="K954">
        <f t="shared" si="127"/>
        <v>6.1220869940098392E-2</v>
      </c>
      <c r="L954" s="7">
        <f t="shared" si="128"/>
        <v>3.7217E-2</v>
      </c>
      <c r="M954" s="23">
        <f t="shared" si="129"/>
        <v>2.4003869940098392E-2</v>
      </c>
      <c r="N954" s="9">
        <f t="shared" si="120"/>
        <v>2.8636793363292324E-2</v>
      </c>
      <c r="O954" s="9">
        <f t="shared" si="121"/>
        <v>2.9913390403360188E-3</v>
      </c>
      <c r="P954" s="9">
        <f t="shared" si="122"/>
        <v>3.1628132403628342E-2</v>
      </c>
      <c r="Q954" s="9">
        <f t="shared" si="123"/>
        <v>2.5645454322956306E-2</v>
      </c>
      <c r="R954" s="9">
        <f t="shared" si="124"/>
        <v>3.4619471443964364E-2</v>
      </c>
      <c r="S954" s="9">
        <f t="shared" si="125"/>
        <v>2.2654115282620287E-2</v>
      </c>
    </row>
    <row r="955" spans="1:19" x14ac:dyDescent="0.35">
      <c r="A955" s="1">
        <v>42669</v>
      </c>
      <c r="B955" s="2">
        <v>16.018699645996094</v>
      </c>
      <c r="C955" s="2"/>
      <c r="E955" s="1">
        <v>42669</v>
      </c>
      <c r="F955" s="2">
        <v>3116.3119999999999</v>
      </c>
      <c r="G955" s="2">
        <v>2.72</v>
      </c>
      <c r="J955" s="1">
        <f t="shared" si="126"/>
        <v>43031</v>
      </c>
      <c r="K955">
        <f t="shared" si="127"/>
        <v>6.1228362729186817E-2</v>
      </c>
      <c r="L955" s="7">
        <f t="shared" si="128"/>
        <v>3.7231E-2</v>
      </c>
      <c r="M955" s="23">
        <f t="shared" si="129"/>
        <v>2.3997362729186816E-2</v>
      </c>
      <c r="N955" s="9">
        <f t="shared" si="120"/>
        <v>2.8587541945712256E-2</v>
      </c>
      <c r="O955" s="9">
        <f t="shared" si="121"/>
        <v>2.9650301322944497E-3</v>
      </c>
      <c r="P955" s="9">
        <f t="shared" si="122"/>
        <v>3.1552572078006706E-2</v>
      </c>
      <c r="Q955" s="9">
        <f t="shared" si="123"/>
        <v>2.5622511813417806E-2</v>
      </c>
      <c r="R955" s="9">
        <f t="shared" si="124"/>
        <v>3.4517602210301153E-2</v>
      </c>
      <c r="S955" s="9">
        <f t="shared" si="125"/>
        <v>2.2657481681123356E-2</v>
      </c>
    </row>
    <row r="956" spans="1:19" x14ac:dyDescent="0.35">
      <c r="A956" s="1">
        <v>42670</v>
      </c>
      <c r="B956" s="2">
        <v>15.998499870300293</v>
      </c>
      <c r="C956" s="2"/>
      <c r="E956" s="1">
        <v>42670</v>
      </c>
      <c r="F956" s="2">
        <v>3112.35</v>
      </c>
      <c r="G956" s="2">
        <v>2.7067999999999999</v>
      </c>
      <c r="J956" s="1">
        <f t="shared" si="126"/>
        <v>43032</v>
      </c>
      <c r="K956">
        <f t="shared" si="127"/>
        <v>6.1100045077319025E-2</v>
      </c>
      <c r="L956" s="7">
        <f t="shared" si="128"/>
        <v>3.7220000000000003E-2</v>
      </c>
      <c r="M956" s="23">
        <f t="shared" si="129"/>
        <v>2.3880045077319022E-2</v>
      </c>
      <c r="N956" s="9">
        <f t="shared" si="120"/>
        <v>2.8538125067405787E-2</v>
      </c>
      <c r="O956" s="9">
        <f t="shared" si="121"/>
        <v>2.9391887037390524E-3</v>
      </c>
      <c r="P956" s="9">
        <f t="shared" si="122"/>
        <v>3.1477313771144842E-2</v>
      </c>
      <c r="Q956" s="9">
        <f t="shared" si="123"/>
        <v>2.5598936363666735E-2</v>
      </c>
      <c r="R956" s="9">
        <f t="shared" si="124"/>
        <v>3.4416502474883891E-2</v>
      </c>
      <c r="S956" s="9">
        <f t="shared" si="125"/>
        <v>2.2659747659927683E-2</v>
      </c>
    </row>
    <row r="957" spans="1:19" x14ac:dyDescent="0.35">
      <c r="A957" s="1">
        <v>42671</v>
      </c>
      <c r="B957" s="2">
        <v>15.777299880981445</v>
      </c>
      <c r="C957" s="2"/>
      <c r="E957" s="1">
        <v>42671</v>
      </c>
      <c r="F957" s="2">
        <v>3104.27</v>
      </c>
      <c r="G957" s="2">
        <v>2.7027000000000001</v>
      </c>
      <c r="J957" s="1">
        <f t="shared" si="126"/>
        <v>43033</v>
      </c>
      <c r="K957">
        <f t="shared" si="127"/>
        <v>6.0988626983484416E-2</v>
      </c>
      <c r="L957" s="7">
        <f t="shared" si="128"/>
        <v>3.7768000000000003E-2</v>
      </c>
      <c r="M957" s="23">
        <f t="shared" si="129"/>
        <v>2.3220626983484413E-2</v>
      </c>
      <c r="N957" s="9">
        <f t="shared" si="120"/>
        <v>2.8489818129506371E-2</v>
      </c>
      <c r="O957" s="9">
        <f t="shared" si="121"/>
        <v>2.9261209121592387E-3</v>
      </c>
      <c r="P957" s="9">
        <f t="shared" si="122"/>
        <v>3.1415939041665612E-2</v>
      </c>
      <c r="Q957" s="9">
        <f t="shared" si="123"/>
        <v>2.5563697217347133E-2</v>
      </c>
      <c r="R957" s="9">
        <f t="shared" si="124"/>
        <v>3.4342059953824847E-2</v>
      </c>
      <c r="S957" s="9">
        <f t="shared" si="125"/>
        <v>2.2637576305187895E-2</v>
      </c>
    </row>
    <row r="958" spans="1:19" x14ac:dyDescent="0.35">
      <c r="A958" s="1">
        <v>42674</v>
      </c>
      <c r="B958" s="2">
        <v>15.558600425720215</v>
      </c>
      <c r="C958" s="2"/>
      <c r="E958" s="1">
        <v>42674</v>
      </c>
      <c r="F958" s="2">
        <v>3100.4920000000002</v>
      </c>
      <c r="G958" s="2">
        <v>2.7425000000000002</v>
      </c>
      <c r="J958" s="1">
        <f t="shared" si="126"/>
        <v>43034</v>
      </c>
      <c r="K958">
        <f t="shared" si="127"/>
        <v>6.110676760994458E-2</v>
      </c>
      <c r="L958" s="7">
        <f t="shared" si="128"/>
        <v>3.7768999999999997E-2</v>
      </c>
      <c r="M958" s="23">
        <f t="shared" si="129"/>
        <v>2.3337767609944583E-2</v>
      </c>
      <c r="N958" s="9">
        <f t="shared" si="120"/>
        <v>2.8443147084338209E-2</v>
      </c>
      <c r="O958" s="9">
        <f t="shared" si="121"/>
        <v>2.9141045938583577E-3</v>
      </c>
      <c r="P958" s="9">
        <f t="shared" si="122"/>
        <v>3.1357251678196564E-2</v>
      </c>
      <c r="Q958" s="9">
        <f t="shared" si="123"/>
        <v>2.5529042490479849E-2</v>
      </c>
      <c r="R958" s="9">
        <f t="shared" si="124"/>
        <v>3.4271356272054923E-2</v>
      </c>
      <c r="S958" s="9">
        <f t="shared" si="125"/>
        <v>2.2614937896621494E-2</v>
      </c>
    </row>
    <row r="959" spans="1:19" x14ac:dyDescent="0.35">
      <c r="A959" s="1">
        <v>42675</v>
      </c>
      <c r="B959" s="2">
        <v>15.664999961853027</v>
      </c>
      <c r="C959" s="2"/>
      <c r="E959" s="1">
        <v>42675</v>
      </c>
      <c r="F959" s="2">
        <v>3122.4360000000001</v>
      </c>
      <c r="G959" s="2">
        <v>2.7374999999999998</v>
      </c>
      <c r="J959" s="1">
        <f t="shared" si="126"/>
        <v>43035</v>
      </c>
      <c r="K959">
        <f t="shared" si="127"/>
        <v>6.1477926597451313E-2</v>
      </c>
      <c r="L959" s="7">
        <f t="shared" si="128"/>
        <v>3.8266000000000001E-2</v>
      </c>
      <c r="M959" s="23">
        <f t="shared" si="129"/>
        <v>2.3211926597451311E-2</v>
      </c>
      <c r="N959" s="9">
        <f t="shared" si="120"/>
        <v>2.8395468063778601E-2</v>
      </c>
      <c r="O959" s="9">
        <f t="shared" si="121"/>
        <v>2.9009830066467446E-3</v>
      </c>
      <c r="P959" s="9">
        <f t="shared" si="122"/>
        <v>3.1296451070425342E-2</v>
      </c>
      <c r="Q959" s="9">
        <f t="shared" si="123"/>
        <v>2.5494485057131856E-2</v>
      </c>
      <c r="R959" s="9">
        <f t="shared" si="124"/>
        <v>3.4197434077072091E-2</v>
      </c>
      <c r="S959" s="9">
        <f t="shared" si="125"/>
        <v>2.2593502050485111E-2</v>
      </c>
    </row>
    <row r="960" spans="1:19" x14ac:dyDescent="0.35">
      <c r="A960" s="1">
        <v>42676</v>
      </c>
      <c r="B960" s="2">
        <v>15.563599586486816</v>
      </c>
      <c r="C960" s="2"/>
      <c r="E960" s="1">
        <v>42676</v>
      </c>
      <c r="F960" s="2">
        <v>3102.7330000000002</v>
      </c>
      <c r="G960" s="2">
        <v>2.7372000000000001</v>
      </c>
      <c r="J960" s="1">
        <f t="shared" si="126"/>
        <v>43038</v>
      </c>
      <c r="K960">
        <f t="shared" si="127"/>
        <v>6.2745492271075592E-2</v>
      </c>
      <c r="L960" s="7">
        <f t="shared" si="128"/>
        <v>3.9115000000000004E-2</v>
      </c>
      <c r="M960" s="23">
        <f t="shared" si="129"/>
        <v>2.3630492271075589E-2</v>
      </c>
      <c r="N960" s="9">
        <f t="shared" si="120"/>
        <v>2.8348613428222934E-2</v>
      </c>
      <c r="O960" s="9">
        <f t="shared" si="121"/>
        <v>2.8821518912728818E-3</v>
      </c>
      <c r="P960" s="9">
        <f t="shared" si="122"/>
        <v>3.1230765319495816E-2</v>
      </c>
      <c r="Q960" s="9">
        <f t="shared" si="123"/>
        <v>2.5466461536950053E-2</v>
      </c>
      <c r="R960" s="9">
        <f t="shared" si="124"/>
        <v>3.4112917210768701E-2</v>
      </c>
      <c r="S960" s="9">
        <f t="shared" si="125"/>
        <v>2.2584309645677172E-2</v>
      </c>
    </row>
    <row r="961" spans="1:19" x14ac:dyDescent="0.35">
      <c r="A961" s="1">
        <v>42677</v>
      </c>
      <c r="B961" s="2">
        <v>15.825200080871582</v>
      </c>
      <c r="C961" s="2"/>
      <c r="E961" s="1">
        <v>42677</v>
      </c>
      <c r="F961" s="2">
        <v>3128.9360000000001</v>
      </c>
      <c r="G961" s="2">
        <v>2.7301000000000002</v>
      </c>
      <c r="J961" s="1">
        <f t="shared" si="126"/>
        <v>43039</v>
      </c>
      <c r="K961">
        <f t="shared" si="127"/>
        <v>6.3742989387272755E-2</v>
      </c>
      <c r="L961" s="7">
        <f t="shared" si="128"/>
        <v>3.8917E-2</v>
      </c>
      <c r="M961" s="23">
        <f t="shared" si="129"/>
        <v>2.4825989387272755E-2</v>
      </c>
      <c r="N961" s="9">
        <f t="shared" ref="N961:N1024" si="130">AVERAGE(M710:M961)</f>
        <v>2.8302862586551611E-2</v>
      </c>
      <c r="O961" s="9">
        <f t="shared" ref="O961:O1024" si="131">_xlfn.STDEV.P(M710:M961)</f>
        <v>2.8459728138105181E-3</v>
      </c>
      <c r="P961" s="9">
        <f t="shared" ref="P961:P1024" si="132">N961+O961</f>
        <v>3.1148835400362129E-2</v>
      </c>
      <c r="Q961" s="9">
        <f t="shared" ref="Q961:Q1024" si="133">N961-O961</f>
        <v>2.5456889772741093E-2</v>
      </c>
      <c r="R961" s="9">
        <f t="shared" ref="R961:R1024" si="134">N961+O961*2</f>
        <v>3.3994808214172646E-2</v>
      </c>
      <c r="S961" s="9">
        <f t="shared" ref="S961:S1024" si="135">N961-O961*2</f>
        <v>2.2610916958930576E-2</v>
      </c>
    </row>
    <row r="962" spans="1:19" x14ac:dyDescent="0.35">
      <c r="A962" s="1">
        <v>42678</v>
      </c>
      <c r="B962" s="2">
        <v>15.906700134277344</v>
      </c>
      <c r="C962" s="2"/>
      <c r="E962" s="1">
        <v>42678</v>
      </c>
      <c r="F962" s="2">
        <v>3125.317</v>
      </c>
      <c r="G962" s="2">
        <v>2.7339000000000002</v>
      </c>
      <c r="J962" s="1">
        <f t="shared" si="126"/>
        <v>43040</v>
      </c>
      <c r="K962">
        <f t="shared" si="127"/>
        <v>6.3724302158556692E-2</v>
      </c>
      <c r="L962" s="7">
        <f t="shared" si="128"/>
        <v>3.8629999999999998E-2</v>
      </c>
      <c r="M962" s="23">
        <f t="shared" si="129"/>
        <v>2.5094302158556694E-2</v>
      </c>
      <c r="N962" s="9">
        <f t="shared" si="130"/>
        <v>2.8256220399258906E-2</v>
      </c>
      <c r="O962" s="9">
        <f t="shared" si="131"/>
        <v>2.8015120774369726E-3</v>
      </c>
      <c r="P962" s="9">
        <f t="shared" si="132"/>
        <v>3.1057732476695878E-2</v>
      </c>
      <c r="Q962" s="9">
        <f t="shared" si="133"/>
        <v>2.5454708321821933E-2</v>
      </c>
      <c r="R962" s="9">
        <f t="shared" si="134"/>
        <v>3.3859244554132847E-2</v>
      </c>
      <c r="S962" s="9">
        <f t="shared" si="135"/>
        <v>2.2653196244384961E-2</v>
      </c>
    </row>
    <row r="963" spans="1:19" x14ac:dyDescent="0.35">
      <c r="A963" s="1">
        <v>42681</v>
      </c>
      <c r="B963" s="2">
        <v>15.75629997253418</v>
      </c>
      <c r="C963" s="2"/>
      <c r="E963" s="1">
        <v>42681</v>
      </c>
      <c r="F963" s="2">
        <v>3133.3330000000001</v>
      </c>
      <c r="G963" s="2">
        <v>2.7475000000000001</v>
      </c>
      <c r="J963" s="1">
        <f t="shared" si="126"/>
        <v>43041</v>
      </c>
      <c r="K963">
        <f t="shared" si="127"/>
        <v>6.381702462470884E-2</v>
      </c>
      <c r="L963" s="7">
        <f t="shared" si="128"/>
        <v>3.8718000000000002E-2</v>
      </c>
      <c r="M963" s="23">
        <f t="shared" si="129"/>
        <v>2.5099024624708838E-2</v>
      </c>
      <c r="N963" s="9">
        <f t="shared" si="130"/>
        <v>2.821113089969484E-2</v>
      </c>
      <c r="O963" s="9">
        <f t="shared" si="131"/>
        <v>2.7602205968687453E-3</v>
      </c>
      <c r="P963" s="9">
        <f t="shared" si="132"/>
        <v>3.0971351496563587E-2</v>
      </c>
      <c r="Q963" s="9">
        <f t="shared" si="133"/>
        <v>2.5450910302826094E-2</v>
      </c>
      <c r="R963" s="9">
        <f t="shared" si="134"/>
        <v>3.3731572093432333E-2</v>
      </c>
      <c r="S963" s="9">
        <f t="shared" si="135"/>
        <v>2.2690689705957348E-2</v>
      </c>
    </row>
    <row r="964" spans="1:19" x14ac:dyDescent="0.35">
      <c r="A964" s="1">
        <v>42682</v>
      </c>
      <c r="B964" s="2">
        <v>15.806500434875488</v>
      </c>
      <c r="C964" s="2"/>
      <c r="E964" s="1">
        <v>42682</v>
      </c>
      <c r="F964" s="2">
        <v>3147.8879999999999</v>
      </c>
      <c r="G964" s="2">
        <v>2.7633999999999999</v>
      </c>
      <c r="J964" s="1">
        <f t="shared" si="126"/>
        <v>43042</v>
      </c>
      <c r="K964">
        <f t="shared" si="127"/>
        <v>6.4006145121232649E-2</v>
      </c>
      <c r="L964" s="7">
        <f t="shared" si="128"/>
        <v>3.8816000000000003E-2</v>
      </c>
      <c r="M964" s="23">
        <f t="shared" si="129"/>
        <v>2.5190145121232646E-2</v>
      </c>
      <c r="N964" s="9">
        <f t="shared" si="130"/>
        <v>2.8164740649071273E-2</v>
      </c>
      <c r="O964" s="9">
        <f t="shared" si="131"/>
        <v>2.7119432726140503E-3</v>
      </c>
      <c r="P964" s="9">
        <f t="shared" si="132"/>
        <v>3.0876683921685324E-2</v>
      </c>
      <c r="Q964" s="9">
        <f t="shared" si="133"/>
        <v>2.5452797376457222E-2</v>
      </c>
      <c r="R964" s="9">
        <f t="shared" si="134"/>
        <v>3.3588627194299371E-2</v>
      </c>
      <c r="S964" s="9">
        <f t="shared" si="135"/>
        <v>2.2740854103843171E-2</v>
      </c>
    </row>
    <row r="965" spans="1:19" x14ac:dyDescent="0.35">
      <c r="A965" s="1">
        <v>42683</v>
      </c>
      <c r="B965" s="2">
        <v>15.696800231933594</v>
      </c>
      <c r="C965" s="2"/>
      <c r="E965" s="1">
        <v>42683</v>
      </c>
      <c r="F965" s="2">
        <v>3128.37</v>
      </c>
      <c r="G965" s="2">
        <v>2.7650999999999999</v>
      </c>
      <c r="J965" s="1">
        <f t="shared" ref="J965:J1028" si="136">A1213</f>
        <v>43045</v>
      </c>
      <c r="K965">
        <f t="shared" ref="K965:K1028" si="137">1/B1213</f>
        <v>6.3802366096085056E-2</v>
      </c>
      <c r="L965" s="7">
        <f t="shared" ref="L965:L1028" si="138">G1213/100</f>
        <v>3.8693999999999999E-2</v>
      </c>
      <c r="M965" s="23">
        <f t="shared" si="129"/>
        <v>2.5108366096085057E-2</v>
      </c>
      <c r="N965" s="9">
        <f t="shared" si="130"/>
        <v>2.8121958949844039E-2</v>
      </c>
      <c r="O965" s="9">
        <f t="shared" si="131"/>
        <v>2.6745262831053204E-3</v>
      </c>
      <c r="P965" s="9">
        <f t="shared" si="132"/>
        <v>3.079648523294936E-2</v>
      </c>
      <c r="Q965" s="9">
        <f t="shared" si="133"/>
        <v>2.5447432666738719E-2</v>
      </c>
      <c r="R965" s="9">
        <f t="shared" si="134"/>
        <v>3.347101151605468E-2</v>
      </c>
      <c r="S965" s="9">
        <f t="shared" si="135"/>
        <v>2.2772906383633398E-2</v>
      </c>
    </row>
    <row r="966" spans="1:19" x14ac:dyDescent="0.35">
      <c r="A966" s="1">
        <v>42684</v>
      </c>
      <c r="B966" s="2">
        <v>15.911899566650391</v>
      </c>
      <c r="C966" s="2"/>
      <c r="E966" s="1">
        <v>42684</v>
      </c>
      <c r="F966" s="2">
        <v>3171.2820000000002</v>
      </c>
      <c r="G966" s="2">
        <v>2.7926000000000002</v>
      </c>
      <c r="J966" s="1">
        <f t="shared" si="136"/>
        <v>43046</v>
      </c>
      <c r="K966">
        <f t="shared" si="137"/>
        <v>6.3217917498910273E-2</v>
      </c>
      <c r="L966" s="7">
        <f t="shared" si="138"/>
        <v>3.8813E-2</v>
      </c>
      <c r="M966" s="23">
        <f t="shared" ref="M966:M1029" si="139">K966-L966</f>
        <v>2.4404917498910272E-2</v>
      </c>
      <c r="N966" s="9">
        <f t="shared" si="130"/>
        <v>2.8077821359454976E-2</v>
      </c>
      <c r="O966" s="9">
        <f t="shared" si="131"/>
        <v>2.6435463383621335E-3</v>
      </c>
      <c r="P966" s="9">
        <f t="shared" si="132"/>
        <v>3.0721367697817109E-2</v>
      </c>
      <c r="Q966" s="9">
        <f t="shared" si="133"/>
        <v>2.5434275021092842E-2</v>
      </c>
      <c r="R966" s="9">
        <f t="shared" si="134"/>
        <v>3.3364914036179243E-2</v>
      </c>
      <c r="S966" s="9">
        <f t="shared" si="135"/>
        <v>2.2790728682730708E-2</v>
      </c>
    </row>
    <row r="967" spans="1:19" x14ac:dyDescent="0.35">
      <c r="A967" s="1">
        <v>42685</v>
      </c>
      <c r="B967" s="2">
        <v>16.045999526977539</v>
      </c>
      <c r="C967" s="2"/>
      <c r="E967" s="1">
        <v>42685</v>
      </c>
      <c r="F967" s="2">
        <v>3196.0439999999999</v>
      </c>
      <c r="G967" s="2">
        <v>2.8149999999999999</v>
      </c>
      <c r="J967" s="1">
        <f t="shared" si="136"/>
        <v>43047</v>
      </c>
      <c r="K967">
        <f t="shared" si="137"/>
        <v>6.3182769593268032E-2</v>
      </c>
      <c r="L967" s="7">
        <f t="shared" si="138"/>
        <v>3.8725000000000002E-2</v>
      </c>
      <c r="M967" s="23">
        <f t="shared" si="139"/>
        <v>2.4457769593268029E-2</v>
      </c>
      <c r="N967" s="9">
        <f t="shared" si="130"/>
        <v>2.8032051885888708E-2</v>
      </c>
      <c r="O967" s="9">
        <f t="shared" si="131"/>
        <v>2.6057085904883787E-3</v>
      </c>
      <c r="P967" s="9">
        <f t="shared" si="132"/>
        <v>3.0637760476377087E-2</v>
      </c>
      <c r="Q967" s="9">
        <f t="shared" si="133"/>
        <v>2.542634329540033E-2</v>
      </c>
      <c r="R967" s="9">
        <f t="shared" si="134"/>
        <v>3.3243469066865469E-2</v>
      </c>
      <c r="S967" s="9">
        <f t="shared" si="135"/>
        <v>2.2820634704911951E-2</v>
      </c>
    </row>
    <row r="968" spans="1:19" x14ac:dyDescent="0.35">
      <c r="A968" s="1">
        <v>42688</v>
      </c>
      <c r="B968" s="2">
        <v>16.11870002746582</v>
      </c>
      <c r="C968" s="2"/>
      <c r="E968" s="1">
        <v>42688</v>
      </c>
      <c r="F968" s="2">
        <v>3210.3710000000001</v>
      </c>
      <c r="G968" s="2">
        <v>2.8576999999999999</v>
      </c>
      <c r="J968" s="1">
        <f t="shared" si="136"/>
        <v>43048</v>
      </c>
      <c r="K968">
        <f t="shared" si="137"/>
        <v>6.2996886851613157E-2</v>
      </c>
      <c r="L968" s="7">
        <f t="shared" si="138"/>
        <v>3.8863000000000002E-2</v>
      </c>
      <c r="M968" s="23">
        <f t="shared" si="139"/>
        <v>2.4133886851613155E-2</v>
      </c>
      <c r="N968" s="9">
        <f t="shared" si="130"/>
        <v>2.7986427981676217E-2</v>
      </c>
      <c r="O968" s="9">
        <f t="shared" si="131"/>
        <v>2.5727002339948481E-3</v>
      </c>
      <c r="P968" s="9">
        <f t="shared" si="132"/>
        <v>3.0559128215671066E-2</v>
      </c>
      <c r="Q968" s="9">
        <f t="shared" si="133"/>
        <v>2.5413727747681369E-2</v>
      </c>
      <c r="R968" s="9">
        <f t="shared" si="134"/>
        <v>3.3131828449665911E-2</v>
      </c>
      <c r="S968" s="9">
        <f t="shared" si="135"/>
        <v>2.284102751368652E-2</v>
      </c>
    </row>
    <row r="969" spans="1:19" x14ac:dyDescent="0.35">
      <c r="A969" s="1">
        <v>42689</v>
      </c>
      <c r="B969" s="2">
        <v>16.097000122070313</v>
      </c>
      <c r="C969" s="2"/>
      <c r="E969" s="1">
        <v>42689</v>
      </c>
      <c r="F969" s="2">
        <v>3206.9859999999999</v>
      </c>
      <c r="G969" s="2">
        <v>2.8500999999999999</v>
      </c>
      <c r="J969" s="1">
        <f t="shared" si="136"/>
        <v>43049</v>
      </c>
      <c r="K969">
        <f t="shared" si="137"/>
        <v>6.2950886438528211E-2</v>
      </c>
      <c r="L969" s="7">
        <f t="shared" si="138"/>
        <v>3.9E-2</v>
      </c>
      <c r="M969" s="23">
        <f t="shared" si="139"/>
        <v>2.3950886438528211E-2</v>
      </c>
      <c r="N969" s="9">
        <f t="shared" si="130"/>
        <v>2.7938390818764473E-2</v>
      </c>
      <c r="O969" s="9">
        <f t="shared" si="131"/>
        <v>2.5343013760943194E-3</v>
      </c>
      <c r="P969" s="9">
        <f t="shared" si="132"/>
        <v>3.0472692194858791E-2</v>
      </c>
      <c r="Q969" s="9">
        <f t="shared" si="133"/>
        <v>2.5404089442670155E-2</v>
      </c>
      <c r="R969" s="9">
        <f t="shared" si="134"/>
        <v>3.300699357095311E-2</v>
      </c>
      <c r="S969" s="9">
        <f t="shared" si="135"/>
        <v>2.2869788066575834E-2</v>
      </c>
    </row>
    <row r="970" spans="1:19" x14ac:dyDescent="0.35">
      <c r="A970" s="1">
        <v>42690</v>
      </c>
      <c r="B970" s="2">
        <v>16.089099884033203</v>
      </c>
      <c r="C970" s="2"/>
      <c r="E970" s="1">
        <v>42690</v>
      </c>
      <c r="F970" s="2">
        <v>3205.0569999999998</v>
      </c>
      <c r="G970" s="2">
        <v>2.8652000000000002</v>
      </c>
      <c r="J970" s="1">
        <f t="shared" si="136"/>
        <v>43052</v>
      </c>
      <c r="K970">
        <f t="shared" si="137"/>
        <v>6.2618977137458967E-2</v>
      </c>
      <c r="L970" s="7">
        <f t="shared" si="138"/>
        <v>3.95E-2</v>
      </c>
      <c r="M970" s="23">
        <f t="shared" si="139"/>
        <v>2.3118977137458967E-2</v>
      </c>
      <c r="N970" s="9">
        <f t="shared" si="130"/>
        <v>2.7891561173466368E-2</v>
      </c>
      <c r="O970" s="9">
        <f t="shared" si="131"/>
        <v>2.5138085377831485E-3</v>
      </c>
      <c r="P970" s="9">
        <f t="shared" si="132"/>
        <v>3.0405369711249516E-2</v>
      </c>
      <c r="Q970" s="9">
        <f t="shared" si="133"/>
        <v>2.5377752635683221E-2</v>
      </c>
      <c r="R970" s="9">
        <f t="shared" si="134"/>
        <v>3.2919178249032663E-2</v>
      </c>
      <c r="S970" s="9">
        <f t="shared" si="135"/>
        <v>2.2863944097900071E-2</v>
      </c>
    </row>
    <row r="971" spans="1:19" x14ac:dyDescent="0.35">
      <c r="A971" s="1">
        <v>42691</v>
      </c>
      <c r="B971" s="2">
        <v>16.127899169921875</v>
      </c>
      <c r="C971" s="2"/>
      <c r="E971" s="1">
        <v>42691</v>
      </c>
      <c r="F971" s="2">
        <v>3208.453</v>
      </c>
      <c r="G971" s="2">
        <v>2.9055</v>
      </c>
      <c r="J971" s="1">
        <f t="shared" si="136"/>
        <v>43053</v>
      </c>
      <c r="K971">
        <f t="shared" si="137"/>
        <v>6.2906138126227668E-2</v>
      </c>
      <c r="L971" s="7">
        <f t="shared" si="138"/>
        <v>3.9525000000000005E-2</v>
      </c>
      <c r="M971" s="23">
        <f t="shared" si="139"/>
        <v>2.3381138126227663E-2</v>
      </c>
      <c r="N971" s="9">
        <f t="shared" si="130"/>
        <v>2.7848744938023792E-2</v>
      </c>
      <c r="O971" s="9">
        <f t="shared" si="131"/>
        <v>2.4983324119265894E-3</v>
      </c>
      <c r="P971" s="9">
        <f t="shared" si="132"/>
        <v>3.0347077349950381E-2</v>
      </c>
      <c r="Q971" s="9">
        <f t="shared" si="133"/>
        <v>2.5350412526097203E-2</v>
      </c>
      <c r="R971" s="9">
        <f t="shared" si="134"/>
        <v>3.284540976187697E-2</v>
      </c>
      <c r="S971" s="9">
        <f t="shared" si="135"/>
        <v>2.2852080114170614E-2</v>
      </c>
    </row>
    <row r="972" spans="1:19" x14ac:dyDescent="0.35">
      <c r="A972" s="1">
        <v>42692</v>
      </c>
      <c r="B972" s="2">
        <v>16.030099868774414</v>
      </c>
      <c r="C972" s="2"/>
      <c r="E972" s="1">
        <v>42692</v>
      </c>
      <c r="F972" s="2">
        <v>3192.8560000000002</v>
      </c>
      <c r="G972" s="2">
        <v>2.8900999999999999</v>
      </c>
      <c r="J972" s="1">
        <f t="shared" si="136"/>
        <v>43054</v>
      </c>
      <c r="K972">
        <f t="shared" si="137"/>
        <v>6.3385013713382926E-2</v>
      </c>
      <c r="L972" s="7">
        <f t="shared" si="138"/>
        <v>3.95E-2</v>
      </c>
      <c r="M972" s="23">
        <f t="shared" si="139"/>
        <v>2.3885013713382926E-2</v>
      </c>
      <c r="N972" s="9">
        <f t="shared" si="130"/>
        <v>2.7810738077547404E-2</v>
      </c>
      <c r="O972" s="9">
        <f t="shared" si="131"/>
        <v>2.4854574779257107E-3</v>
      </c>
      <c r="P972" s="9">
        <f t="shared" si="132"/>
        <v>3.0296195555473113E-2</v>
      </c>
      <c r="Q972" s="9">
        <f t="shared" si="133"/>
        <v>2.5325280599621695E-2</v>
      </c>
      <c r="R972" s="9">
        <f t="shared" si="134"/>
        <v>3.2781653033398826E-2</v>
      </c>
      <c r="S972" s="9">
        <f t="shared" si="135"/>
        <v>2.2839823121695982E-2</v>
      </c>
    </row>
    <row r="973" spans="1:19" x14ac:dyDescent="0.35">
      <c r="A973" s="1">
        <v>42695</v>
      </c>
      <c r="B973" s="2">
        <v>16.167800903320313</v>
      </c>
      <c r="C973" s="2"/>
      <c r="E973" s="1">
        <v>42695</v>
      </c>
      <c r="F973" s="2">
        <v>3218.1480000000001</v>
      </c>
      <c r="G973" s="2">
        <v>2.8851</v>
      </c>
      <c r="J973" s="1">
        <f t="shared" si="136"/>
        <v>43055</v>
      </c>
      <c r="K973">
        <f t="shared" si="137"/>
        <v>6.3417571690077057E-2</v>
      </c>
      <c r="L973" s="7">
        <f t="shared" si="138"/>
        <v>3.9224999999999996E-2</v>
      </c>
      <c r="M973" s="23">
        <f t="shared" si="139"/>
        <v>2.4192571690077061E-2</v>
      </c>
      <c r="N973" s="9">
        <f t="shared" si="130"/>
        <v>2.7773318216969663E-2</v>
      </c>
      <c r="O973" s="9">
        <f t="shared" si="131"/>
        <v>2.4686067343337413E-3</v>
      </c>
      <c r="P973" s="9">
        <f t="shared" si="132"/>
        <v>3.0241924951303404E-2</v>
      </c>
      <c r="Q973" s="9">
        <f t="shared" si="133"/>
        <v>2.5304711482635921E-2</v>
      </c>
      <c r="R973" s="9">
        <f t="shared" si="134"/>
        <v>3.2710531685637145E-2</v>
      </c>
      <c r="S973" s="9">
        <f t="shared" si="135"/>
        <v>2.283610474830218E-2</v>
      </c>
    </row>
    <row r="974" spans="1:19" x14ac:dyDescent="0.35">
      <c r="A974" s="1">
        <v>42696</v>
      </c>
      <c r="B974" s="2">
        <v>16.323600769042969</v>
      </c>
      <c r="C974" s="2"/>
      <c r="E974" s="1">
        <v>42696</v>
      </c>
      <c r="F974" s="2">
        <v>3248.3519999999999</v>
      </c>
      <c r="G974" s="2">
        <v>2.8689</v>
      </c>
      <c r="J974" s="1">
        <f t="shared" si="136"/>
        <v>43056</v>
      </c>
      <c r="K974">
        <f t="shared" si="137"/>
        <v>6.3447752067181853E-2</v>
      </c>
      <c r="L974" s="7">
        <f t="shared" si="138"/>
        <v>3.9199999999999999E-2</v>
      </c>
      <c r="M974" s="23">
        <f t="shared" si="139"/>
        <v>2.4247752067181855E-2</v>
      </c>
      <c r="N974" s="9">
        <f t="shared" si="130"/>
        <v>2.773659548300798E-2</v>
      </c>
      <c r="O974" s="9">
        <f t="shared" si="131"/>
        <v>2.4518912270714336E-3</v>
      </c>
      <c r="P974" s="9">
        <f t="shared" si="132"/>
        <v>3.0188486710079412E-2</v>
      </c>
      <c r="Q974" s="9">
        <f t="shared" si="133"/>
        <v>2.5284704255936548E-2</v>
      </c>
      <c r="R974" s="9">
        <f t="shared" si="134"/>
        <v>3.2640377937150848E-2</v>
      </c>
      <c r="S974" s="9">
        <f t="shared" si="135"/>
        <v>2.2832813028865112E-2</v>
      </c>
    </row>
    <row r="975" spans="1:19" x14ac:dyDescent="0.35">
      <c r="A975" s="1">
        <v>42697</v>
      </c>
      <c r="B975" s="2">
        <v>16.298500061035156</v>
      </c>
      <c r="C975" s="2"/>
      <c r="E975" s="1">
        <v>42697</v>
      </c>
      <c r="F975" s="2">
        <v>3241.1370000000002</v>
      </c>
      <c r="G975" s="2">
        <v>2.8451</v>
      </c>
      <c r="J975" s="1">
        <f t="shared" si="136"/>
        <v>43059</v>
      </c>
      <c r="K975">
        <f t="shared" si="137"/>
        <v>6.3185564148343532E-2</v>
      </c>
      <c r="L975" s="7">
        <f t="shared" si="138"/>
        <v>3.9399999999999998E-2</v>
      </c>
      <c r="M975" s="23">
        <f t="shared" si="139"/>
        <v>2.3785564148343534E-2</v>
      </c>
      <c r="N975" s="9">
        <f t="shared" si="130"/>
        <v>2.7700231230037797E-2</v>
      </c>
      <c r="O975" s="9">
        <f t="shared" si="131"/>
        <v>2.4422461782305067E-3</v>
      </c>
      <c r="P975" s="9">
        <f t="shared" si="132"/>
        <v>3.0142477408268302E-2</v>
      </c>
      <c r="Q975" s="9">
        <f t="shared" si="133"/>
        <v>2.5257985051807291E-2</v>
      </c>
      <c r="R975" s="9">
        <f t="shared" si="134"/>
        <v>3.2584723586498811E-2</v>
      </c>
      <c r="S975" s="9">
        <f t="shared" si="135"/>
        <v>2.2815738873576782E-2</v>
      </c>
    </row>
    <row r="976" spans="1:19" x14ac:dyDescent="0.35">
      <c r="A976" s="1">
        <v>42698</v>
      </c>
      <c r="B976" s="2">
        <v>16.310400009155273</v>
      </c>
      <c r="C976" s="2"/>
      <c r="E976" s="1">
        <v>42698</v>
      </c>
      <c r="F976" s="2">
        <v>3241.7359999999999</v>
      </c>
      <c r="G976" s="2">
        <v>2.8502000000000001</v>
      </c>
      <c r="J976" s="1">
        <f t="shared" si="136"/>
        <v>43060</v>
      </c>
      <c r="K976">
        <f t="shared" si="137"/>
        <v>6.2834595437154764E-2</v>
      </c>
      <c r="L976" s="7">
        <f t="shared" si="138"/>
        <v>3.95E-2</v>
      </c>
      <c r="M976" s="23">
        <f t="shared" si="139"/>
        <v>2.3334595437154763E-2</v>
      </c>
      <c r="N976" s="9">
        <f t="shared" si="130"/>
        <v>2.7659965167628947E-2</v>
      </c>
      <c r="O976" s="9">
        <f t="shared" si="131"/>
        <v>2.4302134286598182E-3</v>
      </c>
      <c r="P976" s="9">
        <f t="shared" si="132"/>
        <v>3.0090178596288764E-2</v>
      </c>
      <c r="Q976" s="9">
        <f t="shared" si="133"/>
        <v>2.5229751738969131E-2</v>
      </c>
      <c r="R976" s="9">
        <f t="shared" si="134"/>
        <v>3.252039202494858E-2</v>
      </c>
      <c r="S976" s="9">
        <f t="shared" si="135"/>
        <v>2.2799538310309311E-2</v>
      </c>
    </row>
    <row r="977" spans="1:19" x14ac:dyDescent="0.35">
      <c r="A977" s="1">
        <v>42699</v>
      </c>
      <c r="B977" s="2">
        <v>16.432100296020508</v>
      </c>
      <c r="C977" s="2"/>
      <c r="E977" s="1">
        <v>42699</v>
      </c>
      <c r="F977" s="2">
        <v>3261.9380000000001</v>
      </c>
      <c r="G977" s="2">
        <v>2.8650000000000002</v>
      </c>
      <c r="J977" s="1">
        <f t="shared" si="136"/>
        <v>43061</v>
      </c>
      <c r="K977">
        <f t="shared" si="137"/>
        <v>6.2359693425451279E-2</v>
      </c>
      <c r="L977" s="7">
        <f t="shared" si="138"/>
        <v>3.9849999999999997E-2</v>
      </c>
      <c r="M977" s="23">
        <f t="shared" si="139"/>
        <v>2.2509693425451283E-2</v>
      </c>
      <c r="N977" s="9">
        <f t="shared" si="130"/>
        <v>2.7618335654723811E-2</v>
      </c>
      <c r="O977" s="9">
        <f t="shared" si="131"/>
        <v>2.4282279097186245E-3</v>
      </c>
      <c r="P977" s="9">
        <f t="shared" si="132"/>
        <v>3.0046563564442436E-2</v>
      </c>
      <c r="Q977" s="9">
        <f t="shared" si="133"/>
        <v>2.5190107745005186E-2</v>
      </c>
      <c r="R977" s="9">
        <f t="shared" si="134"/>
        <v>3.247479147416106E-2</v>
      </c>
      <c r="S977" s="9">
        <f t="shared" si="135"/>
        <v>2.2761879835286561E-2</v>
      </c>
    </row>
    <row r="978" spans="1:19" x14ac:dyDescent="0.35">
      <c r="A978" s="1">
        <v>42702</v>
      </c>
      <c r="B978" s="2">
        <v>16.511800765991211</v>
      </c>
      <c r="C978" s="2"/>
      <c r="E978" s="1">
        <v>42702</v>
      </c>
      <c r="F978" s="2">
        <v>3277</v>
      </c>
      <c r="G978" s="2">
        <v>2.8502000000000001</v>
      </c>
      <c r="J978" s="1">
        <f t="shared" si="136"/>
        <v>43062</v>
      </c>
      <c r="K978">
        <f t="shared" si="137"/>
        <v>6.3754368240915557E-2</v>
      </c>
      <c r="L978" s="7">
        <f t="shared" si="138"/>
        <v>3.9850999999999998E-2</v>
      </c>
      <c r="M978" s="23">
        <f t="shared" si="139"/>
        <v>2.390336824091556E-2</v>
      </c>
      <c r="N978" s="9">
        <f t="shared" si="130"/>
        <v>2.7583936348288172E-2</v>
      </c>
      <c r="O978" s="9">
        <f t="shared" si="131"/>
        <v>2.4191935389310019E-3</v>
      </c>
      <c r="P978" s="9">
        <f t="shared" si="132"/>
        <v>3.0003129887219173E-2</v>
      </c>
      <c r="Q978" s="9">
        <f t="shared" si="133"/>
        <v>2.5164742809357172E-2</v>
      </c>
      <c r="R978" s="9">
        <f t="shared" si="134"/>
        <v>3.2422323426150174E-2</v>
      </c>
      <c r="S978" s="9">
        <f t="shared" si="135"/>
        <v>2.2745549270426168E-2</v>
      </c>
    </row>
    <row r="979" spans="1:19" x14ac:dyDescent="0.35">
      <c r="A979" s="1">
        <v>42703</v>
      </c>
      <c r="B979" s="2">
        <v>16.550699234008789</v>
      </c>
      <c r="C979" s="2"/>
      <c r="E979" s="1">
        <v>42703</v>
      </c>
      <c r="F979" s="2">
        <v>3282.924</v>
      </c>
      <c r="G979" s="2">
        <v>2.8906000000000001</v>
      </c>
      <c r="J979" s="1">
        <f t="shared" si="136"/>
        <v>43063</v>
      </c>
      <c r="K979">
        <f t="shared" si="137"/>
        <v>6.371456001555531E-2</v>
      </c>
      <c r="L979" s="7">
        <f t="shared" si="138"/>
        <v>3.9462999999999998E-2</v>
      </c>
      <c r="M979" s="23">
        <f t="shared" si="139"/>
        <v>2.4251560015555312E-2</v>
      </c>
      <c r="N979" s="9">
        <f t="shared" si="130"/>
        <v>2.7549599922879066E-2</v>
      </c>
      <c r="O979" s="9">
        <f t="shared" si="131"/>
        <v>2.4047986742708853E-3</v>
      </c>
      <c r="P979" s="9">
        <f t="shared" si="132"/>
        <v>2.9954398597149951E-2</v>
      </c>
      <c r="Q979" s="9">
        <f t="shared" si="133"/>
        <v>2.5144801248608181E-2</v>
      </c>
      <c r="R979" s="9">
        <f t="shared" si="134"/>
        <v>3.2359197271420836E-2</v>
      </c>
      <c r="S979" s="9">
        <f t="shared" si="135"/>
        <v>2.2740002574337295E-2</v>
      </c>
    </row>
    <row r="980" spans="1:19" x14ac:dyDescent="0.35">
      <c r="A980" s="1">
        <v>42704</v>
      </c>
      <c r="B980" s="2">
        <v>16.341299057006836</v>
      </c>
      <c r="C980" s="2"/>
      <c r="E980" s="1">
        <v>42704</v>
      </c>
      <c r="F980" s="2">
        <v>3250.0340000000001</v>
      </c>
      <c r="G980" s="2">
        <v>2.9502000000000002</v>
      </c>
      <c r="J980" s="1">
        <f t="shared" si="136"/>
        <v>43066</v>
      </c>
      <c r="K980">
        <f t="shared" si="137"/>
        <v>6.4318195270854431E-2</v>
      </c>
      <c r="L980" s="7">
        <f t="shared" si="138"/>
        <v>3.9501000000000001E-2</v>
      </c>
      <c r="M980" s="23">
        <f t="shared" si="139"/>
        <v>2.4817195270854429E-2</v>
      </c>
      <c r="N980" s="9">
        <f t="shared" si="130"/>
        <v>2.7517888099296998E-2</v>
      </c>
      <c r="O980" s="9">
        <f t="shared" si="131"/>
        <v>2.3878712013726639E-3</v>
      </c>
      <c r="P980" s="9">
        <f t="shared" si="132"/>
        <v>2.9905759300669663E-2</v>
      </c>
      <c r="Q980" s="9">
        <f t="shared" si="133"/>
        <v>2.5130016897924334E-2</v>
      </c>
      <c r="R980" s="9">
        <f t="shared" si="134"/>
        <v>3.2293630502042328E-2</v>
      </c>
      <c r="S980" s="9">
        <f t="shared" si="135"/>
        <v>2.2742145696551669E-2</v>
      </c>
    </row>
    <row r="981" spans="1:19" x14ac:dyDescent="0.35">
      <c r="A981" s="1">
        <v>42705</v>
      </c>
      <c r="B981" s="2">
        <v>16.453800201416016</v>
      </c>
      <c r="C981" s="2"/>
      <c r="E981" s="1">
        <v>42705</v>
      </c>
      <c r="F981" s="2">
        <v>3273.3090000000002</v>
      </c>
      <c r="G981" s="2">
        <v>2.9893000000000001</v>
      </c>
      <c r="J981" s="1">
        <f t="shared" si="136"/>
        <v>43067</v>
      </c>
      <c r="K981">
        <f t="shared" si="137"/>
        <v>6.4209169678543274E-2</v>
      </c>
      <c r="L981" s="7">
        <f t="shared" si="138"/>
        <v>3.9601000000000004E-2</v>
      </c>
      <c r="M981" s="23">
        <f t="shared" si="139"/>
        <v>2.4608169678543269E-2</v>
      </c>
      <c r="N981" s="9">
        <f t="shared" si="130"/>
        <v>2.7487736021813151E-2</v>
      </c>
      <c r="O981" s="9">
        <f t="shared" si="131"/>
        <v>2.3764222262520254E-3</v>
      </c>
      <c r="P981" s="9">
        <f t="shared" si="132"/>
        <v>2.9864158248065174E-2</v>
      </c>
      <c r="Q981" s="9">
        <f t="shared" si="133"/>
        <v>2.5111313795561127E-2</v>
      </c>
      <c r="R981" s="9">
        <f t="shared" si="134"/>
        <v>3.2240580474317201E-2</v>
      </c>
      <c r="S981" s="9">
        <f t="shared" si="135"/>
        <v>2.27348915693091E-2</v>
      </c>
    </row>
    <row r="982" spans="1:19" x14ac:dyDescent="0.35">
      <c r="A982" s="1">
        <v>42706</v>
      </c>
      <c r="B982" s="2">
        <v>16.354400634765625</v>
      </c>
      <c r="C982" s="2"/>
      <c r="E982" s="1">
        <v>42706</v>
      </c>
      <c r="F982" s="2">
        <v>3243.8429999999998</v>
      </c>
      <c r="G982" s="2">
        <v>2.9895</v>
      </c>
      <c r="J982" s="1">
        <f t="shared" si="136"/>
        <v>43068</v>
      </c>
      <c r="K982">
        <f t="shared" si="137"/>
        <v>6.4104208464859189E-2</v>
      </c>
      <c r="L982" s="7">
        <f t="shared" si="138"/>
        <v>3.9100999999999997E-2</v>
      </c>
      <c r="M982" s="23">
        <f t="shared" si="139"/>
        <v>2.5003208464859192E-2</v>
      </c>
      <c r="N982" s="9">
        <f t="shared" si="130"/>
        <v>2.7459729919472247E-2</v>
      </c>
      <c r="O982" s="9">
        <f t="shared" si="131"/>
        <v>2.3639179334517995E-3</v>
      </c>
      <c r="P982" s="9">
        <f t="shared" si="132"/>
        <v>2.9823647852924046E-2</v>
      </c>
      <c r="Q982" s="9">
        <f t="shared" si="133"/>
        <v>2.5095811986020448E-2</v>
      </c>
      <c r="R982" s="9">
        <f t="shared" si="134"/>
        <v>3.2187565786375848E-2</v>
      </c>
      <c r="S982" s="9">
        <f t="shared" si="135"/>
        <v>2.2731894052568646E-2</v>
      </c>
    </row>
    <row r="983" spans="1:19" x14ac:dyDescent="0.35">
      <c r="A983" s="1">
        <v>42709</v>
      </c>
      <c r="B983" s="2">
        <v>16.173000335693359</v>
      </c>
      <c r="C983" s="2"/>
      <c r="E983" s="1">
        <v>42709</v>
      </c>
      <c r="F983" s="2">
        <v>3204.7089999999998</v>
      </c>
      <c r="G983" s="2">
        <v>3.0301999999999998</v>
      </c>
      <c r="J983" s="1">
        <f t="shared" si="136"/>
        <v>43069</v>
      </c>
      <c r="K983">
        <f t="shared" si="137"/>
        <v>6.4497818919981881E-2</v>
      </c>
      <c r="L983" s="7">
        <f t="shared" si="138"/>
        <v>3.8900999999999998E-2</v>
      </c>
      <c r="M983" s="23">
        <f t="shared" si="139"/>
        <v>2.5596818919981883E-2</v>
      </c>
      <c r="N983" s="9">
        <f t="shared" si="130"/>
        <v>2.7436247423219855E-2</v>
      </c>
      <c r="O983" s="9">
        <f t="shared" si="131"/>
        <v>2.3528893741040094E-3</v>
      </c>
      <c r="P983" s="9">
        <f t="shared" si="132"/>
        <v>2.9789136797323864E-2</v>
      </c>
      <c r="Q983" s="9">
        <f t="shared" si="133"/>
        <v>2.5083358049115847E-2</v>
      </c>
      <c r="R983" s="9">
        <f t="shared" si="134"/>
        <v>3.2142026171427876E-2</v>
      </c>
      <c r="S983" s="9">
        <f t="shared" si="135"/>
        <v>2.2730468675011835E-2</v>
      </c>
    </row>
    <row r="984" spans="1:19" x14ac:dyDescent="0.35">
      <c r="A984" s="1">
        <v>42710</v>
      </c>
      <c r="B984" s="2">
        <v>16.143199920654297</v>
      </c>
      <c r="C984" s="2"/>
      <c r="E984" s="1">
        <v>42710</v>
      </c>
      <c r="F984" s="2">
        <v>3199.6469999999999</v>
      </c>
      <c r="G984" s="2">
        <v>3.1151</v>
      </c>
      <c r="J984" s="1">
        <f t="shared" si="136"/>
        <v>43070</v>
      </c>
      <c r="K984">
        <f t="shared" si="137"/>
        <v>6.4561528464829515E-2</v>
      </c>
      <c r="L984" s="7">
        <f t="shared" si="138"/>
        <v>3.8852000000000005E-2</v>
      </c>
      <c r="M984" s="23">
        <f t="shared" si="139"/>
        <v>2.5709528464829511E-2</v>
      </c>
      <c r="N984" s="9">
        <f t="shared" si="130"/>
        <v>2.7412504895983188E-2</v>
      </c>
      <c r="O984" s="9">
        <f t="shared" si="131"/>
        <v>2.3399708818436431E-3</v>
      </c>
      <c r="P984" s="9">
        <f t="shared" si="132"/>
        <v>2.9752475777826831E-2</v>
      </c>
      <c r="Q984" s="9">
        <f t="shared" si="133"/>
        <v>2.5072534014139544E-2</v>
      </c>
      <c r="R984" s="9">
        <f t="shared" si="134"/>
        <v>3.2092446659670475E-2</v>
      </c>
      <c r="S984" s="9">
        <f t="shared" si="135"/>
        <v>2.2732563132295901E-2</v>
      </c>
    </row>
    <row r="985" spans="1:19" x14ac:dyDescent="0.35">
      <c r="A985" s="1">
        <v>42711</v>
      </c>
      <c r="B985" s="2">
        <v>16.251300811767578</v>
      </c>
      <c r="C985" s="2"/>
      <c r="E985" s="1">
        <v>42711</v>
      </c>
      <c r="F985" s="2">
        <v>3222.2420000000002</v>
      </c>
      <c r="G985" s="2">
        <v>3.0876999999999999</v>
      </c>
      <c r="J985" s="1">
        <f t="shared" si="136"/>
        <v>43073</v>
      </c>
      <c r="K985">
        <f t="shared" si="137"/>
        <v>6.4634139651277095E-2</v>
      </c>
      <c r="L985" s="7">
        <f t="shared" si="138"/>
        <v>3.8901999999999999E-2</v>
      </c>
      <c r="M985" s="23">
        <f t="shared" si="139"/>
        <v>2.5732139651277096E-2</v>
      </c>
      <c r="N985" s="9">
        <f t="shared" si="130"/>
        <v>2.7392064048101537E-2</v>
      </c>
      <c r="O985" s="9">
        <f t="shared" si="131"/>
        <v>2.3320483181668607E-3</v>
      </c>
      <c r="P985" s="9">
        <f t="shared" si="132"/>
        <v>2.9724112366268398E-2</v>
      </c>
      <c r="Q985" s="9">
        <f t="shared" si="133"/>
        <v>2.5060015729934677E-2</v>
      </c>
      <c r="R985" s="9">
        <f t="shared" si="134"/>
        <v>3.2056160684435259E-2</v>
      </c>
      <c r="S985" s="9">
        <f t="shared" si="135"/>
        <v>2.2727967411767816E-2</v>
      </c>
    </row>
    <row r="986" spans="1:19" x14ac:dyDescent="0.35">
      <c r="A986" s="1">
        <v>42712</v>
      </c>
      <c r="B986" s="2">
        <v>16.223300933837891</v>
      </c>
      <c r="C986" s="2"/>
      <c r="E986" s="1">
        <v>42712</v>
      </c>
      <c r="F986" s="2">
        <v>3215.366</v>
      </c>
      <c r="G986" s="2">
        <v>3.0752999999999999</v>
      </c>
      <c r="J986" s="1">
        <f t="shared" si="136"/>
        <v>43074</v>
      </c>
      <c r="K986">
        <f t="shared" si="137"/>
        <v>6.4568616840343762E-2</v>
      </c>
      <c r="L986" s="7">
        <f t="shared" si="138"/>
        <v>3.8752000000000002E-2</v>
      </c>
      <c r="M986" s="23">
        <f t="shared" si="139"/>
        <v>2.581661684034376E-2</v>
      </c>
      <c r="N986" s="9">
        <f t="shared" si="130"/>
        <v>2.7370500535381224E-2</v>
      </c>
      <c r="O986" s="9">
        <f t="shared" si="131"/>
        <v>2.3213686662445312E-3</v>
      </c>
      <c r="P986" s="9">
        <f t="shared" si="132"/>
        <v>2.9691869201625757E-2</v>
      </c>
      <c r="Q986" s="9">
        <f t="shared" si="133"/>
        <v>2.5049131869136692E-2</v>
      </c>
      <c r="R986" s="9">
        <f t="shared" si="134"/>
        <v>3.2013237867870289E-2</v>
      </c>
      <c r="S986" s="9">
        <f t="shared" si="135"/>
        <v>2.2727763202892163E-2</v>
      </c>
    </row>
    <row r="987" spans="1:19" x14ac:dyDescent="0.35">
      <c r="A987" s="1">
        <v>42713</v>
      </c>
      <c r="B987" s="2">
        <v>16.343599319458008</v>
      </c>
      <c r="C987" s="2"/>
      <c r="E987" s="1">
        <v>42713</v>
      </c>
      <c r="F987" s="2">
        <v>3232.8829999999998</v>
      </c>
      <c r="G987" s="2">
        <v>3.0853000000000002</v>
      </c>
      <c r="J987" s="1">
        <f t="shared" si="136"/>
        <v>43075</v>
      </c>
      <c r="K987">
        <f t="shared" si="137"/>
        <v>6.4787818128535776E-2</v>
      </c>
      <c r="L987" s="7">
        <f t="shared" si="138"/>
        <v>3.8752000000000002E-2</v>
      </c>
      <c r="M987" s="23">
        <f t="shared" si="139"/>
        <v>2.6035818128535775E-2</v>
      </c>
      <c r="N987" s="9">
        <f t="shared" si="130"/>
        <v>2.7348700424023084E-2</v>
      </c>
      <c r="O987" s="9">
        <f t="shared" si="131"/>
        <v>2.3079662013217143E-3</v>
      </c>
      <c r="P987" s="9">
        <f t="shared" si="132"/>
        <v>2.9656666625344798E-2</v>
      </c>
      <c r="Q987" s="9">
        <f t="shared" si="133"/>
        <v>2.504073422270137E-2</v>
      </c>
      <c r="R987" s="9">
        <f t="shared" si="134"/>
        <v>3.1964632826666513E-2</v>
      </c>
      <c r="S987" s="9">
        <f t="shared" si="135"/>
        <v>2.2732768021379655E-2</v>
      </c>
    </row>
    <row r="988" spans="1:19" x14ac:dyDescent="0.35">
      <c r="A988" s="1">
        <v>42716</v>
      </c>
      <c r="B988" s="2">
        <v>15.982000350952148</v>
      </c>
      <c r="C988" s="2"/>
      <c r="E988" s="1">
        <v>42716</v>
      </c>
      <c r="F988" s="2">
        <v>3152.97</v>
      </c>
      <c r="G988" s="2">
        <v>3.1457999999999999</v>
      </c>
      <c r="J988" s="1">
        <f t="shared" si="136"/>
        <v>43076</v>
      </c>
      <c r="K988">
        <f t="shared" si="137"/>
        <v>6.5257537928466988E-2</v>
      </c>
      <c r="L988" s="7">
        <f t="shared" si="138"/>
        <v>3.8927000000000003E-2</v>
      </c>
      <c r="M988" s="23">
        <f t="shared" si="139"/>
        <v>2.6330537928466985E-2</v>
      </c>
      <c r="N988" s="9">
        <f t="shared" si="130"/>
        <v>2.7330985942386636E-2</v>
      </c>
      <c r="O988" s="9">
        <f t="shared" si="131"/>
        <v>2.2985622255256247E-3</v>
      </c>
      <c r="P988" s="9">
        <f t="shared" si="132"/>
        <v>2.9629548167912259E-2</v>
      </c>
      <c r="Q988" s="9">
        <f t="shared" si="133"/>
        <v>2.5032423716861013E-2</v>
      </c>
      <c r="R988" s="9">
        <f t="shared" si="134"/>
        <v>3.1928110393437889E-2</v>
      </c>
      <c r="S988" s="9">
        <f t="shared" si="135"/>
        <v>2.2733861491335387E-2</v>
      </c>
    </row>
    <row r="989" spans="1:19" x14ac:dyDescent="0.35">
      <c r="A989" s="1">
        <v>42717</v>
      </c>
      <c r="B989" s="2">
        <v>15.974699974060059</v>
      </c>
      <c r="C989" s="2"/>
      <c r="E989" s="1">
        <v>42717</v>
      </c>
      <c r="F989" s="2">
        <v>3155.0369999999998</v>
      </c>
      <c r="G989" s="2">
        <v>3.1863000000000001</v>
      </c>
      <c r="J989" s="1">
        <f t="shared" si="136"/>
        <v>43077</v>
      </c>
      <c r="K989">
        <f t="shared" si="137"/>
        <v>6.4938858782741971E-2</v>
      </c>
      <c r="L989" s="7">
        <f t="shared" si="138"/>
        <v>3.9101999999999998E-2</v>
      </c>
      <c r="M989" s="23">
        <f t="shared" si="139"/>
        <v>2.5836858782741973E-2</v>
      </c>
      <c r="N989" s="9">
        <f t="shared" si="130"/>
        <v>2.7311860240009835E-2</v>
      </c>
      <c r="O989" s="9">
        <f t="shared" si="131"/>
        <v>2.2908503371072766E-3</v>
      </c>
      <c r="P989" s="9">
        <f t="shared" si="132"/>
        <v>2.9602710577117112E-2</v>
      </c>
      <c r="Q989" s="9">
        <f t="shared" si="133"/>
        <v>2.5021009902902559E-2</v>
      </c>
      <c r="R989" s="9">
        <f t="shared" si="134"/>
        <v>3.1893560914224392E-2</v>
      </c>
      <c r="S989" s="9">
        <f t="shared" si="135"/>
        <v>2.2730159565795282E-2</v>
      </c>
    </row>
    <row r="990" spans="1:19" x14ac:dyDescent="0.35">
      <c r="A990" s="1">
        <v>42718</v>
      </c>
      <c r="B990" s="2">
        <v>15.911800384521484</v>
      </c>
      <c r="C990" s="2"/>
      <c r="E990" s="1">
        <v>42718</v>
      </c>
      <c r="F990" s="2">
        <v>3140.5309999999999</v>
      </c>
      <c r="G990" s="2">
        <v>3.2185999999999999</v>
      </c>
      <c r="J990" s="1">
        <f t="shared" si="136"/>
        <v>43080</v>
      </c>
      <c r="K990">
        <f t="shared" si="137"/>
        <v>6.4339301063831678E-2</v>
      </c>
      <c r="L990" s="7">
        <f t="shared" si="138"/>
        <v>3.9302999999999998E-2</v>
      </c>
      <c r="M990" s="23">
        <f t="shared" si="139"/>
        <v>2.503630106383168E-2</v>
      </c>
      <c r="N990" s="9">
        <f t="shared" si="130"/>
        <v>2.7288644225083227E-2</v>
      </c>
      <c r="O990" s="9">
        <f t="shared" si="131"/>
        <v>2.2841390744239433E-3</v>
      </c>
      <c r="P990" s="9">
        <f t="shared" si="132"/>
        <v>2.9572783299507171E-2</v>
      </c>
      <c r="Q990" s="9">
        <f t="shared" si="133"/>
        <v>2.5004505150659283E-2</v>
      </c>
      <c r="R990" s="9">
        <f t="shared" si="134"/>
        <v>3.1856922373931111E-2</v>
      </c>
      <c r="S990" s="9">
        <f t="shared" si="135"/>
        <v>2.272036607623534E-2</v>
      </c>
    </row>
    <row r="991" spans="1:19" x14ac:dyDescent="0.35">
      <c r="A991" s="1">
        <v>42719</v>
      </c>
      <c r="B991" s="2">
        <v>15.758299827575684</v>
      </c>
      <c r="C991" s="2"/>
      <c r="E991" s="1">
        <v>42719</v>
      </c>
      <c r="F991" s="2">
        <v>3117.6770000000001</v>
      </c>
      <c r="G991" s="2">
        <v>3.3315000000000001</v>
      </c>
      <c r="J991" s="1">
        <f t="shared" si="136"/>
        <v>43081</v>
      </c>
      <c r="K991">
        <f t="shared" si="137"/>
        <v>6.5171629492732974E-2</v>
      </c>
      <c r="L991" s="7">
        <f t="shared" si="138"/>
        <v>3.9378000000000003E-2</v>
      </c>
      <c r="M991" s="23">
        <f t="shared" si="139"/>
        <v>2.5793629492732971E-2</v>
      </c>
      <c r="N991" s="9">
        <f t="shared" si="130"/>
        <v>2.7270630720874253E-2</v>
      </c>
      <c r="O991" s="9">
        <f t="shared" si="131"/>
        <v>2.2779502139388943E-3</v>
      </c>
      <c r="P991" s="9">
        <f t="shared" si="132"/>
        <v>2.9548580934813148E-2</v>
      </c>
      <c r="Q991" s="9">
        <f t="shared" si="133"/>
        <v>2.4992680506935358E-2</v>
      </c>
      <c r="R991" s="9">
        <f t="shared" si="134"/>
        <v>3.1826531148752044E-2</v>
      </c>
      <c r="S991" s="9">
        <f t="shared" si="135"/>
        <v>2.2714730292996463E-2</v>
      </c>
    </row>
    <row r="992" spans="1:19" x14ac:dyDescent="0.35">
      <c r="A992" s="1">
        <v>42720</v>
      </c>
      <c r="B992" s="2">
        <v>15.772700309753418</v>
      </c>
      <c r="C992" s="2"/>
      <c r="E992" s="1">
        <v>42720</v>
      </c>
      <c r="F992" s="2">
        <v>3122.982</v>
      </c>
      <c r="G992" s="2">
        <v>3.2803</v>
      </c>
      <c r="J992" s="1">
        <f t="shared" si="136"/>
        <v>43082</v>
      </c>
      <c r="K992">
        <f t="shared" si="137"/>
        <v>6.4705652580945155E-2</v>
      </c>
      <c r="L992" s="7">
        <f t="shared" si="138"/>
        <v>3.9302999999999998E-2</v>
      </c>
      <c r="M992" s="23">
        <f t="shared" si="139"/>
        <v>2.5402652580945158E-2</v>
      </c>
      <c r="N992" s="9">
        <f t="shared" si="130"/>
        <v>2.724797303144683E-2</v>
      </c>
      <c r="O992" s="9">
        <f t="shared" si="131"/>
        <v>2.2679996646978963E-3</v>
      </c>
      <c r="P992" s="9">
        <f t="shared" si="132"/>
        <v>2.9515972696144727E-2</v>
      </c>
      <c r="Q992" s="9">
        <f t="shared" si="133"/>
        <v>2.4979973366748932E-2</v>
      </c>
      <c r="R992" s="9">
        <f t="shared" si="134"/>
        <v>3.178397236084262E-2</v>
      </c>
      <c r="S992" s="9">
        <f t="shared" si="135"/>
        <v>2.2711973702051039E-2</v>
      </c>
    </row>
    <row r="993" spans="1:19" x14ac:dyDescent="0.35">
      <c r="A993" s="1">
        <v>42723</v>
      </c>
      <c r="B993" s="2">
        <v>15.750300407409668</v>
      </c>
      <c r="C993" s="2"/>
      <c r="E993" s="1">
        <v>42723</v>
      </c>
      <c r="F993" s="2">
        <v>3118.0846000000001</v>
      </c>
      <c r="G993" s="2">
        <v>3.3315999999999999</v>
      </c>
      <c r="J993" s="1">
        <f t="shared" si="136"/>
        <v>43083</v>
      </c>
      <c r="K993">
        <f t="shared" si="137"/>
        <v>6.4886610744258291E-2</v>
      </c>
      <c r="L993" s="7">
        <f t="shared" si="138"/>
        <v>3.9104E-2</v>
      </c>
      <c r="M993" s="23">
        <f t="shared" si="139"/>
        <v>2.5782610744258291E-2</v>
      </c>
      <c r="N993" s="9">
        <f t="shared" si="130"/>
        <v>2.722831678540771E-2</v>
      </c>
      <c r="O993" s="9">
        <f t="shared" si="131"/>
        <v>2.2591322263789517E-3</v>
      </c>
      <c r="P993" s="9">
        <f t="shared" si="132"/>
        <v>2.9487449011786661E-2</v>
      </c>
      <c r="Q993" s="9">
        <f t="shared" si="133"/>
        <v>2.4969184559028759E-2</v>
      </c>
      <c r="R993" s="9">
        <f t="shared" si="134"/>
        <v>3.1746581238165615E-2</v>
      </c>
      <c r="S993" s="9">
        <f t="shared" si="135"/>
        <v>2.2710052332649805E-2</v>
      </c>
    </row>
    <row r="994" spans="1:19" x14ac:dyDescent="0.35">
      <c r="A994" s="1">
        <v>42724</v>
      </c>
      <c r="B994" s="2">
        <v>15.685099601745605</v>
      </c>
      <c r="C994" s="2"/>
      <c r="E994" s="1">
        <v>42724</v>
      </c>
      <c r="F994" s="2">
        <v>3102.8759</v>
      </c>
      <c r="G994" s="2">
        <v>3.3738999999999999</v>
      </c>
      <c r="J994" s="1">
        <f t="shared" si="136"/>
        <v>43084</v>
      </c>
      <c r="K994">
        <f t="shared" si="137"/>
        <v>6.5376571059400271E-2</v>
      </c>
      <c r="L994" s="7">
        <f t="shared" si="138"/>
        <v>3.8904000000000001E-2</v>
      </c>
      <c r="M994" s="23">
        <f t="shared" si="139"/>
        <v>2.647257105940027E-2</v>
      </c>
      <c r="N994" s="9">
        <f t="shared" si="130"/>
        <v>2.7211698259900132E-2</v>
      </c>
      <c r="O994" s="9">
        <f t="shared" si="131"/>
        <v>2.2492053711993584E-3</v>
      </c>
      <c r="P994" s="9">
        <f t="shared" si="132"/>
        <v>2.9460903631099489E-2</v>
      </c>
      <c r="Q994" s="9">
        <f t="shared" si="133"/>
        <v>2.4962492888700775E-2</v>
      </c>
      <c r="R994" s="9">
        <f t="shared" si="134"/>
        <v>3.1710109002298849E-2</v>
      </c>
      <c r="S994" s="9">
        <f t="shared" si="135"/>
        <v>2.2713287517501415E-2</v>
      </c>
    </row>
    <row r="995" spans="1:19" x14ac:dyDescent="0.35">
      <c r="A995" s="1">
        <v>42725</v>
      </c>
      <c r="B995" s="2">
        <v>15.862700462341309</v>
      </c>
      <c r="C995" s="2"/>
      <c r="E995" s="1">
        <v>42725</v>
      </c>
      <c r="F995" s="2">
        <v>3137.4297000000001</v>
      </c>
      <c r="G995" s="2">
        <v>3.2814999999999999</v>
      </c>
      <c r="J995" s="1">
        <f t="shared" si="136"/>
        <v>43087</v>
      </c>
      <c r="K995">
        <f t="shared" si="137"/>
        <v>6.5255836302305359E-2</v>
      </c>
      <c r="L995" s="7">
        <f t="shared" si="138"/>
        <v>3.8904000000000001E-2</v>
      </c>
      <c r="M995" s="23">
        <f t="shared" si="139"/>
        <v>2.6351836302305358E-2</v>
      </c>
      <c r="N995" s="9">
        <f t="shared" si="130"/>
        <v>2.7196651489274342E-2</v>
      </c>
      <c r="O995" s="9">
        <f t="shared" si="131"/>
        <v>2.242213315150573E-3</v>
      </c>
      <c r="P995" s="9">
        <f t="shared" si="132"/>
        <v>2.9438864804424914E-2</v>
      </c>
      <c r="Q995" s="9">
        <f t="shared" si="133"/>
        <v>2.495443817412377E-2</v>
      </c>
      <c r="R995" s="9">
        <f t="shared" si="134"/>
        <v>3.168107811957549E-2</v>
      </c>
      <c r="S995" s="9">
        <f t="shared" si="135"/>
        <v>2.2712224858973194E-2</v>
      </c>
    </row>
    <row r="996" spans="1:19" x14ac:dyDescent="0.35">
      <c r="A996" s="1">
        <v>42726</v>
      </c>
      <c r="B996" s="2">
        <v>15.873299598693848</v>
      </c>
      <c r="C996" s="2"/>
      <c r="E996" s="1">
        <v>42726</v>
      </c>
      <c r="F996" s="2">
        <v>3139.558</v>
      </c>
      <c r="G996" s="2">
        <v>3.1907999999999999</v>
      </c>
      <c r="J996" s="1">
        <f t="shared" si="136"/>
        <v>43088</v>
      </c>
      <c r="K996">
        <f t="shared" si="137"/>
        <v>6.4597813653404779E-2</v>
      </c>
      <c r="L996" s="7">
        <f t="shared" si="138"/>
        <v>3.9004999999999998E-2</v>
      </c>
      <c r="M996" s="23">
        <f t="shared" si="139"/>
        <v>2.5592813653404781E-2</v>
      </c>
      <c r="N996" s="9">
        <f t="shared" si="130"/>
        <v>2.7176790889683399E-2</v>
      </c>
      <c r="O996" s="9">
        <f t="shared" si="131"/>
        <v>2.2341514560334191E-3</v>
      </c>
      <c r="P996" s="9">
        <f t="shared" si="132"/>
        <v>2.9410942345716819E-2</v>
      </c>
      <c r="Q996" s="9">
        <f t="shared" si="133"/>
        <v>2.494263943364998E-2</v>
      </c>
      <c r="R996" s="9">
        <f t="shared" si="134"/>
        <v>3.1645093801750235E-2</v>
      </c>
      <c r="S996" s="9">
        <f t="shared" si="135"/>
        <v>2.270848797761656E-2</v>
      </c>
    </row>
    <row r="997" spans="1:19" x14ac:dyDescent="0.35">
      <c r="A997" s="1">
        <v>42727</v>
      </c>
      <c r="B997" s="2">
        <v>15.737600326538086</v>
      </c>
      <c r="C997" s="2"/>
      <c r="E997" s="1">
        <v>42727</v>
      </c>
      <c r="F997" s="2">
        <v>3110.1543999999999</v>
      </c>
      <c r="G997" s="2">
        <v>3.1768999999999998</v>
      </c>
      <c r="J997" s="1">
        <f t="shared" si="136"/>
        <v>43089</v>
      </c>
      <c r="K997">
        <f t="shared" si="137"/>
        <v>6.4727852533663296E-2</v>
      </c>
      <c r="L997" s="7">
        <f t="shared" si="138"/>
        <v>3.9004999999999998E-2</v>
      </c>
      <c r="M997" s="23">
        <f t="shared" si="139"/>
        <v>2.5722852533663298E-2</v>
      </c>
      <c r="N997" s="9">
        <f t="shared" si="130"/>
        <v>2.7159124223149696E-2</v>
      </c>
      <c r="O997" s="9">
        <f t="shared" si="131"/>
        <v>2.2279679321674439E-3</v>
      </c>
      <c r="P997" s="9">
        <f t="shared" si="132"/>
        <v>2.9387092155317141E-2</v>
      </c>
      <c r="Q997" s="9">
        <f t="shared" si="133"/>
        <v>2.4931156290982252E-2</v>
      </c>
      <c r="R997" s="9">
        <f t="shared" si="134"/>
        <v>3.1615060087484582E-2</v>
      </c>
      <c r="S997" s="9">
        <f t="shared" si="135"/>
        <v>2.270318835881481E-2</v>
      </c>
    </row>
    <row r="998" spans="1:19" x14ac:dyDescent="0.35">
      <c r="A998" s="1">
        <v>42730</v>
      </c>
      <c r="B998" s="2">
        <v>15.807299613952637</v>
      </c>
      <c r="C998" s="2"/>
      <c r="E998" s="1">
        <v>42730</v>
      </c>
      <c r="F998" s="2">
        <v>3122.569</v>
      </c>
      <c r="G998" s="2">
        <v>3.1551</v>
      </c>
      <c r="J998" s="1">
        <f t="shared" si="136"/>
        <v>43090</v>
      </c>
      <c r="K998">
        <f t="shared" si="137"/>
        <v>6.450031442008701E-2</v>
      </c>
      <c r="L998" s="7">
        <f t="shared" si="138"/>
        <v>3.9004999999999998E-2</v>
      </c>
      <c r="M998" s="23">
        <f t="shared" si="139"/>
        <v>2.5495314420087012E-2</v>
      </c>
      <c r="N998" s="9">
        <f t="shared" si="130"/>
        <v>2.7141185886493491E-2</v>
      </c>
      <c r="O998" s="9">
        <f t="shared" si="131"/>
        <v>2.2230883327616934E-3</v>
      </c>
      <c r="P998" s="9">
        <f t="shared" si="132"/>
        <v>2.9364274219255186E-2</v>
      </c>
      <c r="Q998" s="9">
        <f t="shared" si="133"/>
        <v>2.4918097553731797E-2</v>
      </c>
      <c r="R998" s="9">
        <f t="shared" si="134"/>
        <v>3.1587362552016877E-2</v>
      </c>
      <c r="S998" s="9">
        <f t="shared" si="135"/>
        <v>2.2695009220970105E-2</v>
      </c>
    </row>
    <row r="999" spans="1:19" x14ac:dyDescent="0.35">
      <c r="A999" s="1">
        <v>42731</v>
      </c>
      <c r="B999" s="2">
        <v>15.772299766540527</v>
      </c>
      <c r="C999" s="2"/>
      <c r="E999" s="1">
        <v>42731</v>
      </c>
      <c r="F999" s="2">
        <v>3114.6640000000002</v>
      </c>
      <c r="G999" s="2">
        <v>3.1627999999999998</v>
      </c>
      <c r="J999" s="1">
        <f t="shared" si="136"/>
        <v>43091</v>
      </c>
      <c r="K999">
        <f t="shared" si="137"/>
        <v>6.457403654176011E-2</v>
      </c>
      <c r="L999" s="7">
        <f t="shared" si="138"/>
        <v>3.8780000000000002E-2</v>
      </c>
      <c r="M999" s="23">
        <f t="shared" si="139"/>
        <v>2.5794036541760108E-2</v>
      </c>
      <c r="N999" s="9">
        <f t="shared" si="130"/>
        <v>2.7123598854956056E-2</v>
      </c>
      <c r="O999" s="9">
        <f t="shared" si="131"/>
        <v>2.2161346124896088E-3</v>
      </c>
      <c r="P999" s="9">
        <f t="shared" si="132"/>
        <v>2.9339733467445665E-2</v>
      </c>
      <c r="Q999" s="9">
        <f t="shared" si="133"/>
        <v>2.4907464242466447E-2</v>
      </c>
      <c r="R999" s="9">
        <f t="shared" si="134"/>
        <v>3.1555868079935274E-2</v>
      </c>
      <c r="S999" s="9">
        <f t="shared" si="135"/>
        <v>2.2691329629976838E-2</v>
      </c>
    </row>
    <row r="1000" spans="1:19" x14ac:dyDescent="0.35">
      <c r="A1000" s="1">
        <v>42732</v>
      </c>
      <c r="B1000" s="2">
        <v>15.71560001373291</v>
      </c>
      <c r="C1000" s="2"/>
      <c r="E1000" s="1">
        <v>42732</v>
      </c>
      <c r="F1000" s="2">
        <v>3102.2357000000002</v>
      </c>
      <c r="G1000" s="2">
        <v>3.1223000000000001</v>
      </c>
      <c r="J1000" s="1">
        <f t="shared" si="136"/>
        <v>43094</v>
      </c>
      <c r="K1000">
        <f t="shared" si="137"/>
        <v>6.4750903390256062E-2</v>
      </c>
      <c r="L1000" s="7">
        <f t="shared" si="138"/>
        <v>3.8731000000000002E-2</v>
      </c>
      <c r="M1000" s="23">
        <f t="shared" si="139"/>
        <v>2.6019903390256061E-2</v>
      </c>
      <c r="N1000" s="9">
        <f t="shared" si="130"/>
        <v>2.7103475956056621E-2</v>
      </c>
      <c r="O1000" s="9">
        <f t="shared" si="131"/>
        <v>2.2030034423415634E-3</v>
      </c>
      <c r="P1000" s="9">
        <f t="shared" si="132"/>
        <v>2.9306479398398186E-2</v>
      </c>
      <c r="Q1000" s="9">
        <f t="shared" si="133"/>
        <v>2.4900472513715056E-2</v>
      </c>
      <c r="R1000" s="9">
        <f t="shared" si="134"/>
        <v>3.1509482840739747E-2</v>
      </c>
      <c r="S1000" s="9">
        <f t="shared" si="135"/>
        <v>2.2697469071373495E-2</v>
      </c>
    </row>
    <row r="1001" spans="1:19" x14ac:dyDescent="0.35">
      <c r="A1001" s="1">
        <v>42733</v>
      </c>
      <c r="B1001" s="2">
        <v>15.701299667358398</v>
      </c>
      <c r="C1001" s="2"/>
      <c r="E1001" s="1">
        <v>42733</v>
      </c>
      <c r="F1001" s="2">
        <v>3096.0967999999998</v>
      </c>
      <c r="G1001" s="2">
        <v>3.0470999999999999</v>
      </c>
      <c r="J1001" s="1">
        <f t="shared" si="136"/>
        <v>43095</v>
      </c>
      <c r="K1001">
        <f t="shared" si="137"/>
        <v>6.4201747250806143E-2</v>
      </c>
      <c r="L1001" s="7">
        <f t="shared" si="138"/>
        <v>3.8880999999999999E-2</v>
      </c>
      <c r="M1001" s="23">
        <f t="shared" si="139"/>
        <v>2.5320747250806144E-2</v>
      </c>
      <c r="N1001" s="9">
        <f t="shared" si="130"/>
        <v>2.7077871425455962E-2</v>
      </c>
      <c r="O1001" s="9">
        <f t="shared" si="131"/>
        <v>2.1860126389294777E-3</v>
      </c>
      <c r="P1001" s="9">
        <f t="shared" si="132"/>
        <v>2.9263884064385438E-2</v>
      </c>
      <c r="Q1001" s="9">
        <f t="shared" si="133"/>
        <v>2.4891858786526486E-2</v>
      </c>
      <c r="R1001" s="9">
        <f t="shared" si="134"/>
        <v>3.1449896703314918E-2</v>
      </c>
      <c r="S1001" s="9">
        <f t="shared" si="135"/>
        <v>2.2705846147597006E-2</v>
      </c>
    </row>
    <row r="1002" spans="1:19" x14ac:dyDescent="0.35">
      <c r="A1002" s="1">
        <v>42734</v>
      </c>
      <c r="B1002" s="2">
        <v>15.753000259399414</v>
      </c>
      <c r="C1002" s="2"/>
      <c r="E1002" s="1">
        <v>42734</v>
      </c>
      <c r="F1002" s="2">
        <v>3103.6372999999999</v>
      </c>
      <c r="G1002" s="2">
        <v>3.0114999999999998</v>
      </c>
      <c r="J1002" s="1">
        <f t="shared" si="136"/>
        <v>43096</v>
      </c>
      <c r="K1002">
        <f t="shared" si="137"/>
        <v>6.480671384739678E-2</v>
      </c>
      <c r="L1002" s="7">
        <f t="shared" si="138"/>
        <v>3.8955999999999998E-2</v>
      </c>
      <c r="M1002" s="23">
        <f t="shared" si="139"/>
        <v>2.5850713847396782E-2</v>
      </c>
      <c r="N1002" s="9">
        <f t="shared" si="130"/>
        <v>2.705461667016304E-2</v>
      </c>
      <c r="O1002" s="9">
        <f t="shared" si="131"/>
        <v>2.1676963565181416E-3</v>
      </c>
      <c r="P1002" s="9">
        <f t="shared" si="132"/>
        <v>2.9222313026681181E-2</v>
      </c>
      <c r="Q1002" s="9">
        <f t="shared" si="133"/>
        <v>2.4886920313644898E-2</v>
      </c>
      <c r="R1002" s="9">
        <f t="shared" si="134"/>
        <v>3.1390009383199323E-2</v>
      </c>
      <c r="S1002" s="9">
        <f t="shared" si="135"/>
        <v>2.2719223957126757E-2</v>
      </c>
    </row>
    <row r="1003" spans="1:19" x14ac:dyDescent="0.35">
      <c r="A1003" s="1">
        <v>42735</v>
      </c>
      <c r="B1003" s="2">
        <v>15.753000259399414</v>
      </c>
      <c r="C1003" s="2"/>
      <c r="E1003" s="1">
        <v>42735</v>
      </c>
      <c r="F1003" s="2">
        <v>3103.6372999999999</v>
      </c>
      <c r="G1003" s="2">
        <v>3.0114999999999998</v>
      </c>
      <c r="J1003" s="1">
        <f t="shared" si="136"/>
        <v>43097</v>
      </c>
      <c r="K1003">
        <f t="shared" si="137"/>
        <v>6.4352963277527375E-2</v>
      </c>
      <c r="L1003" s="7">
        <f t="shared" si="138"/>
        <v>3.8857000000000003E-2</v>
      </c>
      <c r="M1003" s="23">
        <f t="shared" si="139"/>
        <v>2.5495963277527373E-2</v>
      </c>
      <c r="N1003" s="9">
        <f t="shared" si="130"/>
        <v>2.7029702656052174E-2</v>
      </c>
      <c r="O1003" s="9">
        <f t="shared" si="131"/>
        <v>2.1493098823161193E-3</v>
      </c>
      <c r="P1003" s="9">
        <f t="shared" si="132"/>
        <v>2.9179012538368292E-2</v>
      </c>
      <c r="Q1003" s="9">
        <f t="shared" si="133"/>
        <v>2.4880392773736056E-2</v>
      </c>
      <c r="R1003" s="9">
        <f t="shared" si="134"/>
        <v>3.132832242068441E-2</v>
      </c>
      <c r="S1003" s="9">
        <f t="shared" si="135"/>
        <v>2.2731082891419934E-2</v>
      </c>
    </row>
    <row r="1004" spans="1:19" x14ac:dyDescent="0.35">
      <c r="A1004" s="1">
        <v>42738</v>
      </c>
      <c r="B1004" s="2">
        <v>15.921799659729004</v>
      </c>
      <c r="C1004" s="2"/>
      <c r="E1004" s="1">
        <v>42738</v>
      </c>
      <c r="F1004" s="2">
        <v>3135.9207999999999</v>
      </c>
      <c r="G1004" s="2">
        <v>3.1053999999999999</v>
      </c>
      <c r="J1004" s="1">
        <f t="shared" si="136"/>
        <v>43098</v>
      </c>
      <c r="K1004">
        <f t="shared" si="137"/>
        <v>6.3957840290823922E-2</v>
      </c>
      <c r="L1004" s="7">
        <f t="shared" si="138"/>
        <v>3.8807000000000001E-2</v>
      </c>
      <c r="M1004" s="23">
        <f t="shared" si="139"/>
        <v>2.5150840290823921E-2</v>
      </c>
      <c r="N1004" s="9">
        <f t="shared" si="130"/>
        <v>2.7000904237714909E-2</v>
      </c>
      <c r="O1004" s="9">
        <f t="shared" si="131"/>
        <v>2.1255409258886505E-3</v>
      </c>
      <c r="P1004" s="9">
        <f t="shared" si="132"/>
        <v>2.9126445163603559E-2</v>
      </c>
      <c r="Q1004" s="9">
        <f t="shared" si="133"/>
        <v>2.487536331182626E-2</v>
      </c>
      <c r="R1004" s="9">
        <f t="shared" si="134"/>
        <v>3.1251986089492208E-2</v>
      </c>
      <c r="S1004" s="9">
        <f t="shared" si="135"/>
        <v>2.2749822385937608E-2</v>
      </c>
    </row>
    <row r="1005" spans="1:19" x14ac:dyDescent="0.35">
      <c r="A1005" s="1">
        <v>42739</v>
      </c>
      <c r="B1005" s="2">
        <v>16.054300308227539</v>
      </c>
      <c r="C1005" s="2"/>
      <c r="E1005" s="1">
        <v>42739</v>
      </c>
      <c r="F1005" s="2">
        <v>3158.7939999999999</v>
      </c>
      <c r="G1005" s="2">
        <v>3.1823000000000001</v>
      </c>
      <c r="J1005" s="1">
        <f t="shared" si="136"/>
        <v>43099</v>
      </c>
      <c r="K1005">
        <f t="shared" si="137"/>
        <v>6.3957840290823922E-2</v>
      </c>
      <c r="L1005" s="7">
        <f t="shared" si="138"/>
        <v>3.8807000000000001E-2</v>
      </c>
      <c r="M1005" s="23">
        <f t="shared" si="139"/>
        <v>2.5150840290823921E-2</v>
      </c>
      <c r="N1005" s="9">
        <f t="shared" si="130"/>
        <v>2.6968891718018764E-2</v>
      </c>
      <c r="O1005" s="9">
        <f t="shared" si="131"/>
        <v>2.0921519749123349E-3</v>
      </c>
      <c r="P1005" s="9">
        <f t="shared" si="132"/>
        <v>2.90610436929311E-2</v>
      </c>
      <c r="Q1005" s="9">
        <f t="shared" si="133"/>
        <v>2.4876739743106429E-2</v>
      </c>
      <c r="R1005" s="9">
        <f t="shared" si="134"/>
        <v>3.1153195667843435E-2</v>
      </c>
      <c r="S1005" s="9">
        <f t="shared" si="135"/>
        <v>2.2784587768194094E-2</v>
      </c>
    </row>
    <row r="1006" spans="1:19" x14ac:dyDescent="0.35">
      <c r="A1006" s="1">
        <v>42740</v>
      </c>
      <c r="B1006" s="2">
        <v>16.092199325561523</v>
      </c>
      <c r="C1006" s="2"/>
      <c r="E1006" s="1">
        <v>42740</v>
      </c>
      <c r="F1006" s="2">
        <v>3165.4108999999999</v>
      </c>
      <c r="G1006" s="2">
        <v>3.2086000000000001</v>
      </c>
      <c r="J1006" s="1">
        <f t="shared" si="136"/>
        <v>43100</v>
      </c>
      <c r="K1006">
        <f t="shared" si="137"/>
        <v>6.3957840290823922E-2</v>
      </c>
      <c r="L1006" s="7">
        <f t="shared" si="138"/>
        <v>3.8807000000000001E-2</v>
      </c>
      <c r="M1006" s="23">
        <f t="shared" si="139"/>
        <v>2.5150840290823921E-2</v>
      </c>
      <c r="N1006" s="9">
        <f t="shared" si="130"/>
        <v>2.6936295961143029E-2</v>
      </c>
      <c r="O1006" s="9">
        <f t="shared" si="131"/>
        <v>2.0559214768740663E-3</v>
      </c>
      <c r="P1006" s="9">
        <f t="shared" si="132"/>
        <v>2.8992217438017095E-2</v>
      </c>
      <c r="Q1006" s="9">
        <f t="shared" si="133"/>
        <v>2.4880374484268962E-2</v>
      </c>
      <c r="R1006" s="9">
        <f t="shared" si="134"/>
        <v>3.1048138914891162E-2</v>
      </c>
      <c r="S1006" s="9">
        <f t="shared" si="135"/>
        <v>2.2824453007394895E-2</v>
      </c>
    </row>
    <row r="1007" spans="1:19" x14ac:dyDescent="0.35">
      <c r="A1007" s="1">
        <v>42741</v>
      </c>
      <c r="B1007" s="2">
        <v>16.043600082397461</v>
      </c>
      <c r="C1007" s="2"/>
      <c r="E1007" s="1">
        <v>42741</v>
      </c>
      <c r="F1007" s="2">
        <v>3154.3209999999999</v>
      </c>
      <c r="G1007" s="2">
        <v>3.1953</v>
      </c>
      <c r="J1007" s="1">
        <f t="shared" si="136"/>
        <v>43102</v>
      </c>
      <c r="K1007">
        <f t="shared" si="137"/>
        <v>6.3093075547955388E-2</v>
      </c>
      <c r="L1007" s="7">
        <f t="shared" si="138"/>
        <v>3.9008000000000001E-2</v>
      </c>
      <c r="M1007" s="23">
        <f t="shared" si="139"/>
        <v>2.4085075547955387E-2</v>
      </c>
      <c r="N1007" s="9">
        <f t="shared" si="130"/>
        <v>2.6899470979097184E-2</v>
      </c>
      <c r="O1007" s="9">
        <f t="shared" si="131"/>
        <v>2.023293685193417E-3</v>
      </c>
      <c r="P1007" s="9">
        <f t="shared" si="132"/>
        <v>2.8922764664290602E-2</v>
      </c>
      <c r="Q1007" s="9">
        <f t="shared" si="133"/>
        <v>2.4876177293903765E-2</v>
      </c>
      <c r="R1007" s="9">
        <f t="shared" si="134"/>
        <v>3.0946058349484017E-2</v>
      </c>
      <c r="S1007" s="9">
        <f t="shared" si="135"/>
        <v>2.285288360871035E-2</v>
      </c>
    </row>
    <row r="1008" spans="1:19" x14ac:dyDescent="0.35">
      <c r="A1008" s="1">
        <v>42744</v>
      </c>
      <c r="B1008" s="2">
        <v>16.126199722290039</v>
      </c>
      <c r="C1008" s="2"/>
      <c r="E1008" s="1">
        <v>42744</v>
      </c>
      <c r="F1008" s="2">
        <v>3171.2361999999998</v>
      </c>
      <c r="G1008" s="2">
        <v>3.1692</v>
      </c>
      <c r="J1008" s="1">
        <f t="shared" si="136"/>
        <v>43103</v>
      </c>
      <c r="K1008">
        <f t="shared" si="137"/>
        <v>6.2771484954343565E-2</v>
      </c>
      <c r="L1008" s="7">
        <f t="shared" si="138"/>
        <v>3.9162000000000002E-2</v>
      </c>
      <c r="M1008" s="23">
        <f t="shared" si="139"/>
        <v>2.3609484954343563E-2</v>
      </c>
      <c r="N1008" s="9">
        <f t="shared" si="130"/>
        <v>2.6867155560647914E-2</v>
      </c>
      <c r="O1008" s="9">
        <f t="shared" si="131"/>
        <v>2.0105092540228177E-3</v>
      </c>
      <c r="P1008" s="9">
        <f t="shared" si="132"/>
        <v>2.8877664814670731E-2</v>
      </c>
      <c r="Q1008" s="9">
        <f t="shared" si="133"/>
        <v>2.4856646306625096E-2</v>
      </c>
      <c r="R1008" s="9">
        <f t="shared" si="134"/>
        <v>3.0888174068693548E-2</v>
      </c>
      <c r="S1008" s="9">
        <f t="shared" si="135"/>
        <v>2.2846137052602279E-2</v>
      </c>
    </row>
    <row r="1009" spans="1:19" x14ac:dyDescent="0.35">
      <c r="A1009" s="1">
        <v>42745</v>
      </c>
      <c r="B1009" s="2">
        <v>16.090400695800781</v>
      </c>
      <c r="C1009" s="2"/>
      <c r="E1009" s="1">
        <v>42745</v>
      </c>
      <c r="F1009" s="2">
        <v>3161.6713</v>
      </c>
      <c r="G1009" s="2">
        <v>3.1791999999999998</v>
      </c>
      <c r="J1009" s="1">
        <f t="shared" si="136"/>
        <v>43104</v>
      </c>
      <c r="K1009">
        <f t="shared" si="137"/>
        <v>6.2554343316187463E-2</v>
      </c>
      <c r="L1009" s="7">
        <f t="shared" si="138"/>
        <v>3.9319E-2</v>
      </c>
      <c r="M1009" s="23">
        <f t="shared" si="139"/>
        <v>2.3235343316187464E-2</v>
      </c>
      <c r="N1009" s="9">
        <f t="shared" si="130"/>
        <v>2.6838464038725668E-2</v>
      </c>
      <c r="O1009" s="9">
        <f t="shared" si="131"/>
        <v>2.0105425720252494E-3</v>
      </c>
      <c r="P1009" s="9">
        <f t="shared" si="132"/>
        <v>2.8849006610750919E-2</v>
      </c>
      <c r="Q1009" s="9">
        <f t="shared" si="133"/>
        <v>2.4827921466700417E-2</v>
      </c>
      <c r="R1009" s="9">
        <f t="shared" si="134"/>
        <v>3.0859549182776166E-2</v>
      </c>
      <c r="S1009" s="9">
        <f t="shared" si="135"/>
        <v>2.281737889467517E-2</v>
      </c>
    </row>
    <row r="1010" spans="1:19" x14ac:dyDescent="0.35">
      <c r="A1010" s="1">
        <v>42746</v>
      </c>
      <c r="B1010" s="2">
        <v>15.978799819946289</v>
      </c>
      <c r="C1010" s="2"/>
      <c r="E1010" s="1">
        <v>42746</v>
      </c>
      <c r="F1010" s="2">
        <v>3136.7534999999998</v>
      </c>
      <c r="G1010" s="2">
        <v>3.2054999999999998</v>
      </c>
      <c r="J1010" s="1">
        <f t="shared" si="136"/>
        <v>43105</v>
      </c>
      <c r="K1010">
        <f t="shared" si="137"/>
        <v>6.2427820273776607E-2</v>
      </c>
      <c r="L1010" s="7">
        <f t="shared" si="138"/>
        <v>3.9211999999999997E-2</v>
      </c>
      <c r="M1010" s="23">
        <f t="shared" si="139"/>
        <v>2.3215820273776611E-2</v>
      </c>
      <c r="N1010" s="9">
        <f t="shared" si="130"/>
        <v>2.681132082606669E-2</v>
      </c>
      <c r="O1010" s="9">
        <f t="shared" si="131"/>
        <v>2.0130929073896102E-3</v>
      </c>
      <c r="P1010" s="9">
        <f t="shared" si="132"/>
        <v>2.8824413733456299E-2</v>
      </c>
      <c r="Q1010" s="9">
        <f t="shared" si="133"/>
        <v>2.4798227918677081E-2</v>
      </c>
      <c r="R1010" s="9">
        <f t="shared" si="134"/>
        <v>3.0837506640845912E-2</v>
      </c>
      <c r="S1010" s="9">
        <f t="shared" si="135"/>
        <v>2.2785135011287469E-2</v>
      </c>
    </row>
    <row r="1011" spans="1:19" x14ac:dyDescent="0.35">
      <c r="A1011" s="1">
        <v>42747</v>
      </c>
      <c r="B1011" s="2">
        <v>15.92080020904541</v>
      </c>
      <c r="C1011" s="2"/>
      <c r="E1011" s="1">
        <v>42747</v>
      </c>
      <c r="F1011" s="2">
        <v>3119.2885999999999</v>
      </c>
      <c r="G1011" s="2">
        <v>3.1888000000000001</v>
      </c>
      <c r="J1011" s="1">
        <f t="shared" si="136"/>
        <v>43108</v>
      </c>
      <c r="K1011">
        <f t="shared" si="137"/>
        <v>6.21619945695044E-2</v>
      </c>
      <c r="L1011" s="7">
        <f t="shared" si="138"/>
        <v>3.9109999999999999E-2</v>
      </c>
      <c r="M1011" s="23">
        <f t="shared" si="139"/>
        <v>2.3051994569504401E-2</v>
      </c>
      <c r="N1011" s="9">
        <f t="shared" si="130"/>
        <v>2.6782252748881373E-2</v>
      </c>
      <c r="O1011" s="9">
        <f t="shared" si="131"/>
        <v>2.0142796946344844E-3</v>
      </c>
      <c r="P1011" s="9">
        <f t="shared" si="132"/>
        <v>2.8796532443515856E-2</v>
      </c>
      <c r="Q1011" s="9">
        <f t="shared" si="133"/>
        <v>2.476797305424689E-2</v>
      </c>
      <c r="R1011" s="9">
        <f t="shared" si="134"/>
        <v>3.0810812138150342E-2</v>
      </c>
      <c r="S1011" s="9">
        <f t="shared" si="135"/>
        <v>2.2753693359612404E-2</v>
      </c>
    </row>
    <row r="1012" spans="1:19" x14ac:dyDescent="0.35">
      <c r="A1012" s="1">
        <v>42748</v>
      </c>
      <c r="B1012" s="2">
        <v>15.908499717712402</v>
      </c>
      <c r="C1012" s="2"/>
      <c r="E1012" s="1">
        <v>42748</v>
      </c>
      <c r="F1012" s="2">
        <v>3112.7644</v>
      </c>
      <c r="G1012" s="2">
        <v>3.2021999999999999</v>
      </c>
      <c r="J1012" s="1">
        <f t="shared" si="136"/>
        <v>43109</v>
      </c>
      <c r="K1012">
        <f t="shared" si="137"/>
        <v>6.2085578455917757E-2</v>
      </c>
      <c r="L1012" s="7">
        <f t="shared" si="138"/>
        <v>3.8908999999999999E-2</v>
      </c>
      <c r="M1012" s="23">
        <f t="shared" si="139"/>
        <v>2.3176578455917758E-2</v>
      </c>
      <c r="N1012" s="9">
        <f t="shared" si="130"/>
        <v>2.67539102420397E-2</v>
      </c>
      <c r="O1012" s="9">
        <f t="shared" si="131"/>
        <v>2.0145659751547767E-3</v>
      </c>
      <c r="P1012" s="9">
        <f t="shared" si="132"/>
        <v>2.8768476217194475E-2</v>
      </c>
      <c r="Q1012" s="9">
        <f t="shared" si="133"/>
        <v>2.4739344266884924E-2</v>
      </c>
      <c r="R1012" s="9">
        <f t="shared" si="134"/>
        <v>3.0783042192349251E-2</v>
      </c>
      <c r="S1012" s="9">
        <f t="shared" si="135"/>
        <v>2.2724778291730148E-2</v>
      </c>
    </row>
    <row r="1013" spans="1:19" x14ac:dyDescent="0.35">
      <c r="A1013" s="1">
        <v>42751</v>
      </c>
      <c r="B1013" s="2">
        <v>15.893400192260742</v>
      </c>
      <c r="C1013" s="2"/>
      <c r="E1013" s="1">
        <v>42751</v>
      </c>
      <c r="F1013" s="2">
        <v>3103.4279999999999</v>
      </c>
      <c r="G1013" s="2">
        <v>3.2496</v>
      </c>
      <c r="J1013" s="1">
        <f t="shared" si="136"/>
        <v>43110</v>
      </c>
      <c r="K1013">
        <f t="shared" si="137"/>
        <v>6.1854395455302656E-2</v>
      </c>
      <c r="L1013" s="7">
        <f t="shared" si="138"/>
        <v>3.9201E-2</v>
      </c>
      <c r="M1013" s="23">
        <f t="shared" si="139"/>
        <v>2.2653395455302656E-2</v>
      </c>
      <c r="N1013" s="9">
        <f t="shared" si="130"/>
        <v>2.6723340953134413E-2</v>
      </c>
      <c r="O1013" s="9">
        <f t="shared" si="131"/>
        <v>2.018106020576586E-3</v>
      </c>
      <c r="P1013" s="9">
        <f t="shared" si="132"/>
        <v>2.8741446973710998E-2</v>
      </c>
      <c r="Q1013" s="9">
        <f t="shared" si="133"/>
        <v>2.4705234932557829E-2</v>
      </c>
      <c r="R1013" s="9">
        <f t="shared" si="134"/>
        <v>3.0759552994287585E-2</v>
      </c>
      <c r="S1013" s="9">
        <f t="shared" si="135"/>
        <v>2.2687128911981241E-2</v>
      </c>
    </row>
    <row r="1014" spans="1:19" x14ac:dyDescent="0.35">
      <c r="A1014" s="1">
        <v>42752</v>
      </c>
      <c r="B1014" s="2">
        <v>15.920499801635742</v>
      </c>
      <c r="C1014" s="2"/>
      <c r="E1014" s="1">
        <v>42752</v>
      </c>
      <c r="F1014" s="2">
        <v>3108.7746000000002</v>
      </c>
      <c r="G1014" s="2">
        <v>3.2692000000000001</v>
      </c>
      <c r="J1014" s="1">
        <f t="shared" si="136"/>
        <v>43111</v>
      </c>
      <c r="K1014">
        <f t="shared" si="137"/>
        <v>6.174935946675976E-2</v>
      </c>
      <c r="L1014" s="7">
        <f t="shared" si="138"/>
        <v>3.9545999999999998E-2</v>
      </c>
      <c r="M1014" s="23">
        <f t="shared" si="139"/>
        <v>2.2203359466759762E-2</v>
      </c>
      <c r="N1014" s="9">
        <f t="shared" si="130"/>
        <v>2.6690306970552722E-2</v>
      </c>
      <c r="O1014" s="9">
        <f t="shared" si="131"/>
        <v>2.0236830671700851E-3</v>
      </c>
      <c r="P1014" s="9">
        <f t="shared" si="132"/>
        <v>2.8713990037722806E-2</v>
      </c>
      <c r="Q1014" s="9">
        <f t="shared" si="133"/>
        <v>2.4666623903382638E-2</v>
      </c>
      <c r="R1014" s="9">
        <f t="shared" si="134"/>
        <v>3.0737673104892893E-2</v>
      </c>
      <c r="S1014" s="9">
        <f t="shared" si="135"/>
        <v>2.2642940836212551E-2</v>
      </c>
    </row>
    <row r="1015" spans="1:19" x14ac:dyDescent="0.35">
      <c r="A1015" s="1">
        <v>42753</v>
      </c>
      <c r="B1015" s="2">
        <v>15.938899993896484</v>
      </c>
      <c r="C1015" s="2"/>
      <c r="E1015" s="1">
        <v>42753</v>
      </c>
      <c r="F1015" s="2">
        <v>3113.0122999999999</v>
      </c>
      <c r="G1015" s="2">
        <v>3.2682000000000002</v>
      </c>
      <c r="J1015" s="1">
        <f t="shared" si="136"/>
        <v>43112</v>
      </c>
      <c r="K1015">
        <f t="shared" si="137"/>
        <v>6.1670529739979191E-2</v>
      </c>
      <c r="L1015" s="7">
        <f t="shared" si="138"/>
        <v>3.9336999999999997E-2</v>
      </c>
      <c r="M1015" s="23">
        <f t="shared" si="139"/>
        <v>2.2333529739979194E-2</v>
      </c>
      <c r="N1015" s="9">
        <f t="shared" si="130"/>
        <v>2.6656222115553869E-2</v>
      </c>
      <c r="O1015" s="9">
        <f t="shared" si="131"/>
        <v>2.0244415846325517E-3</v>
      </c>
      <c r="P1015" s="9">
        <f t="shared" si="132"/>
        <v>2.8680663700186421E-2</v>
      </c>
      <c r="Q1015" s="9">
        <f t="shared" si="133"/>
        <v>2.4631780530921316E-2</v>
      </c>
      <c r="R1015" s="9">
        <f t="shared" si="134"/>
        <v>3.070510528481897E-2</v>
      </c>
      <c r="S1015" s="9">
        <f t="shared" si="135"/>
        <v>2.2607338946288767E-2</v>
      </c>
    </row>
    <row r="1016" spans="1:19" x14ac:dyDescent="0.35">
      <c r="A1016" s="1">
        <v>42754</v>
      </c>
      <c r="B1016" s="2">
        <v>15.890899658203125</v>
      </c>
      <c r="C1016" s="2"/>
      <c r="E1016" s="1">
        <v>42754</v>
      </c>
      <c r="F1016" s="2">
        <v>3101.2991999999999</v>
      </c>
      <c r="G1016" s="2">
        <v>3.2584</v>
      </c>
      <c r="J1016" s="1">
        <f t="shared" si="136"/>
        <v>43115</v>
      </c>
      <c r="K1016">
        <f t="shared" si="137"/>
        <v>6.1932928045119108E-2</v>
      </c>
      <c r="L1016" s="7">
        <f t="shared" si="138"/>
        <v>3.9649999999999998E-2</v>
      </c>
      <c r="M1016" s="23">
        <f t="shared" si="139"/>
        <v>2.228292804511911E-2</v>
      </c>
      <c r="N1016" s="9">
        <f t="shared" si="130"/>
        <v>2.66222754857601E-2</v>
      </c>
      <c r="O1016" s="9">
        <f t="shared" si="131"/>
        <v>2.0257666152729437E-3</v>
      </c>
      <c r="P1016" s="9">
        <f t="shared" si="132"/>
        <v>2.8648042101033042E-2</v>
      </c>
      <c r="Q1016" s="9">
        <f t="shared" si="133"/>
        <v>2.4596508870487158E-2</v>
      </c>
      <c r="R1016" s="9">
        <f t="shared" si="134"/>
        <v>3.0673808716305987E-2</v>
      </c>
      <c r="S1016" s="9">
        <f t="shared" si="135"/>
        <v>2.2570742255214212E-2</v>
      </c>
    </row>
    <row r="1017" spans="1:19" x14ac:dyDescent="0.35">
      <c r="A1017" s="1">
        <v>42755</v>
      </c>
      <c r="B1017" s="2">
        <v>16.006900787353516</v>
      </c>
      <c r="C1017" s="2"/>
      <c r="E1017" s="1">
        <v>42755</v>
      </c>
      <c r="F1017" s="2">
        <v>3123.1388999999999</v>
      </c>
      <c r="G1017" s="2">
        <v>3.2440000000000002</v>
      </c>
      <c r="J1017" s="1">
        <f t="shared" si="136"/>
        <v>43116</v>
      </c>
      <c r="K1017">
        <f t="shared" si="137"/>
        <v>6.1452619391411743E-2</v>
      </c>
      <c r="L1017" s="7">
        <f t="shared" si="138"/>
        <v>3.9595999999999999E-2</v>
      </c>
      <c r="M1017" s="23">
        <f t="shared" si="139"/>
        <v>2.1856619391411744E-2</v>
      </c>
      <c r="N1017" s="9">
        <f t="shared" si="130"/>
        <v>2.6588281124601792E-2</v>
      </c>
      <c r="O1017" s="9">
        <f t="shared" si="131"/>
        <v>2.0335609779393022E-3</v>
      </c>
      <c r="P1017" s="9">
        <f t="shared" si="132"/>
        <v>2.8621842102541095E-2</v>
      </c>
      <c r="Q1017" s="9">
        <f t="shared" si="133"/>
        <v>2.455472014666249E-2</v>
      </c>
      <c r="R1017" s="9">
        <f t="shared" si="134"/>
        <v>3.0655403080480398E-2</v>
      </c>
      <c r="S1017" s="9">
        <f t="shared" si="135"/>
        <v>2.2521159168723187E-2</v>
      </c>
    </row>
    <row r="1018" spans="1:19" x14ac:dyDescent="0.35">
      <c r="A1018" s="1">
        <v>42757</v>
      </c>
      <c r="B1018" s="2">
        <v>16.006900787353516</v>
      </c>
      <c r="C1018" s="2"/>
      <c r="E1018" s="1">
        <v>42757</v>
      </c>
      <c r="F1018" s="2">
        <v>3123.1388999999999</v>
      </c>
      <c r="G1018" s="2">
        <v>3.2549999999999999</v>
      </c>
      <c r="J1018" s="1">
        <f t="shared" si="136"/>
        <v>43117</v>
      </c>
      <c r="K1018">
        <f t="shared" si="137"/>
        <v>6.1247861153072576E-2</v>
      </c>
      <c r="L1018" s="7">
        <f t="shared" si="138"/>
        <v>3.9597E-2</v>
      </c>
      <c r="M1018" s="23">
        <f t="shared" si="139"/>
        <v>2.1650861153072576E-2</v>
      </c>
      <c r="N1018" s="9">
        <f t="shared" si="130"/>
        <v>2.6554673040317885E-2</v>
      </c>
      <c r="O1018" s="9">
        <f t="shared" si="131"/>
        <v>2.0448668322894711E-3</v>
      </c>
      <c r="P1018" s="9">
        <f t="shared" si="132"/>
        <v>2.8599539872607355E-2</v>
      </c>
      <c r="Q1018" s="9">
        <f t="shared" si="133"/>
        <v>2.4509806208028416E-2</v>
      </c>
      <c r="R1018" s="9">
        <f t="shared" si="134"/>
        <v>3.0644406704896827E-2</v>
      </c>
      <c r="S1018" s="9">
        <f t="shared" si="135"/>
        <v>2.2464939375738943E-2</v>
      </c>
    </row>
    <row r="1019" spans="1:19" x14ac:dyDescent="0.35">
      <c r="A1019" s="1">
        <v>42758</v>
      </c>
      <c r="B1019" s="2">
        <v>16.059000015258789</v>
      </c>
      <c r="C1019" s="2"/>
      <c r="E1019" s="1">
        <v>42758</v>
      </c>
      <c r="F1019" s="2">
        <v>3136.7748000000001</v>
      </c>
      <c r="G1019" s="2">
        <v>3.2429000000000001</v>
      </c>
      <c r="J1019" s="1">
        <f t="shared" si="136"/>
        <v>43118</v>
      </c>
      <c r="K1019">
        <f t="shared" si="137"/>
        <v>6.0504484854779564E-2</v>
      </c>
      <c r="L1019" s="7">
        <f t="shared" si="138"/>
        <v>3.9796999999999999E-2</v>
      </c>
      <c r="M1019" s="23">
        <f t="shared" si="139"/>
        <v>2.0707484854779565E-2</v>
      </c>
      <c r="N1019" s="9">
        <f t="shared" si="130"/>
        <v>2.6517569461086427E-2</v>
      </c>
      <c r="O1019" s="9">
        <f t="shared" si="131"/>
        <v>2.0656922949274653E-3</v>
      </c>
      <c r="P1019" s="9">
        <f t="shared" si="132"/>
        <v>2.8583261756013893E-2</v>
      </c>
      <c r="Q1019" s="9">
        <f t="shared" si="133"/>
        <v>2.4451877166158962E-2</v>
      </c>
      <c r="R1019" s="9">
        <f t="shared" si="134"/>
        <v>3.0648954050941358E-2</v>
      </c>
      <c r="S1019" s="9">
        <f t="shared" si="135"/>
        <v>2.2386184871231497E-2</v>
      </c>
    </row>
    <row r="1020" spans="1:19" x14ac:dyDescent="0.35">
      <c r="A1020" s="1">
        <v>42759</v>
      </c>
      <c r="B1020" s="2">
        <v>16.122900009155273</v>
      </c>
      <c r="C1020" s="2"/>
      <c r="E1020" s="1">
        <v>42759</v>
      </c>
      <c r="F1020" s="2">
        <v>3142.5533</v>
      </c>
      <c r="G1020" s="2">
        <v>3.2837000000000001</v>
      </c>
      <c r="J1020" s="1">
        <f t="shared" si="136"/>
        <v>43119</v>
      </c>
      <c r="K1020">
        <f t="shared" si="137"/>
        <v>6.0236609025242971E-2</v>
      </c>
      <c r="L1020" s="7">
        <f t="shared" si="138"/>
        <v>3.9753999999999998E-2</v>
      </c>
      <c r="M1020" s="23">
        <f t="shared" si="139"/>
        <v>2.0482609025242973E-2</v>
      </c>
      <c r="N1020" s="9">
        <f t="shared" si="130"/>
        <v>2.6478432595555386E-2</v>
      </c>
      <c r="O1020" s="9">
        <f t="shared" si="131"/>
        <v>2.0861315595663518E-3</v>
      </c>
      <c r="P1020" s="9">
        <f t="shared" si="132"/>
        <v>2.8564564155121739E-2</v>
      </c>
      <c r="Q1020" s="9">
        <f t="shared" si="133"/>
        <v>2.4392301035989033E-2</v>
      </c>
      <c r="R1020" s="9">
        <f t="shared" si="134"/>
        <v>3.0650695714688089E-2</v>
      </c>
      <c r="S1020" s="9">
        <f t="shared" si="135"/>
        <v>2.2306169476422683E-2</v>
      </c>
    </row>
    <row r="1021" spans="1:19" x14ac:dyDescent="0.35">
      <c r="A1021" s="1">
        <v>42760</v>
      </c>
      <c r="B1021" s="2">
        <v>16.183599472045898</v>
      </c>
      <c r="C1021" s="2"/>
      <c r="E1021" s="1">
        <v>42760</v>
      </c>
      <c r="F1021" s="2">
        <v>3149.5547000000001</v>
      </c>
      <c r="G1021" s="2">
        <v>3.3462999999999998</v>
      </c>
      <c r="J1021" s="1">
        <f t="shared" si="136"/>
        <v>43122</v>
      </c>
      <c r="K1021">
        <f t="shared" si="137"/>
        <v>6.0069798510079077E-2</v>
      </c>
      <c r="L1021" s="7">
        <f t="shared" si="138"/>
        <v>3.9522000000000002E-2</v>
      </c>
      <c r="M1021" s="23">
        <f t="shared" si="139"/>
        <v>2.0547798510079075E-2</v>
      </c>
      <c r="N1021" s="9">
        <f t="shared" si="130"/>
        <v>2.6440792687180397E-2</v>
      </c>
      <c r="O1021" s="9">
        <f t="shared" si="131"/>
        <v>2.1071214884903424E-3</v>
      </c>
      <c r="P1021" s="9">
        <f t="shared" si="132"/>
        <v>2.8547914175670739E-2</v>
      </c>
      <c r="Q1021" s="9">
        <f t="shared" si="133"/>
        <v>2.4333671198690055E-2</v>
      </c>
      <c r="R1021" s="9">
        <f t="shared" si="134"/>
        <v>3.0655035664161081E-2</v>
      </c>
      <c r="S1021" s="9">
        <f t="shared" si="135"/>
        <v>2.2226549710199713E-2</v>
      </c>
    </row>
    <row r="1022" spans="1:19" x14ac:dyDescent="0.35">
      <c r="A1022" s="1">
        <v>42761</v>
      </c>
      <c r="B1022" s="2">
        <v>16.254600524902344</v>
      </c>
      <c r="C1022" s="2"/>
      <c r="E1022" s="1">
        <v>42761</v>
      </c>
      <c r="F1022" s="2">
        <v>3159.1660000000002</v>
      </c>
      <c r="G1022" s="2">
        <v>3.3464999999999998</v>
      </c>
      <c r="J1022" s="1">
        <f t="shared" si="136"/>
        <v>43123</v>
      </c>
      <c r="K1022">
        <f t="shared" si="137"/>
        <v>5.9038496165112482E-2</v>
      </c>
      <c r="L1022" s="7">
        <f t="shared" si="138"/>
        <v>3.9413999999999998E-2</v>
      </c>
      <c r="M1022" s="23">
        <f t="shared" si="139"/>
        <v>1.9624496165112484E-2</v>
      </c>
      <c r="N1022" s="9">
        <f t="shared" si="130"/>
        <v>2.6399925388547605E-2</v>
      </c>
      <c r="O1022" s="9">
        <f t="shared" si="131"/>
        <v>2.138818315251134E-3</v>
      </c>
      <c r="P1022" s="9">
        <f t="shared" si="132"/>
        <v>2.853874370379874E-2</v>
      </c>
      <c r="Q1022" s="9">
        <f t="shared" si="133"/>
        <v>2.426110707329647E-2</v>
      </c>
      <c r="R1022" s="9">
        <f t="shared" si="134"/>
        <v>3.0677562019049871E-2</v>
      </c>
      <c r="S1022" s="9">
        <f t="shared" si="135"/>
        <v>2.2122288758045339E-2</v>
      </c>
    </row>
    <row r="1023" spans="1:19" x14ac:dyDescent="0.35">
      <c r="A1023" s="1">
        <v>42769</v>
      </c>
      <c r="B1023" s="2">
        <v>16.147199630737305</v>
      </c>
      <c r="C1023" s="2"/>
      <c r="E1023" s="1">
        <v>42769</v>
      </c>
      <c r="F1023" s="2">
        <v>3140.17</v>
      </c>
      <c r="G1023" s="2">
        <v>3.4214000000000002</v>
      </c>
      <c r="J1023" s="1">
        <f t="shared" si="136"/>
        <v>43124</v>
      </c>
      <c r="K1023">
        <f t="shared" si="137"/>
        <v>5.8940022124092779E-2</v>
      </c>
      <c r="L1023" s="7">
        <f t="shared" si="138"/>
        <v>3.9507E-2</v>
      </c>
      <c r="M1023" s="23">
        <f t="shared" si="139"/>
        <v>1.9433022124092779E-2</v>
      </c>
      <c r="N1023" s="9">
        <f t="shared" si="130"/>
        <v>2.6358622389349461E-2</v>
      </c>
      <c r="O1023" s="9">
        <f t="shared" si="131"/>
        <v>2.1721992396245664E-3</v>
      </c>
      <c r="P1023" s="9">
        <f t="shared" si="132"/>
        <v>2.8530821628974027E-2</v>
      </c>
      <c r="Q1023" s="9">
        <f t="shared" si="133"/>
        <v>2.4186423149724894E-2</v>
      </c>
      <c r="R1023" s="9">
        <f t="shared" si="134"/>
        <v>3.0703020868598593E-2</v>
      </c>
      <c r="S1023" s="9">
        <f t="shared" si="135"/>
        <v>2.2014223910100328E-2</v>
      </c>
    </row>
    <row r="1024" spans="1:19" x14ac:dyDescent="0.35">
      <c r="A1024" s="1">
        <v>42770</v>
      </c>
      <c r="B1024" s="2">
        <v>16.147199630737305</v>
      </c>
      <c r="C1024" s="2"/>
      <c r="E1024" s="1">
        <v>42770</v>
      </c>
      <c r="F1024" s="2">
        <v>3140.17</v>
      </c>
      <c r="G1024" s="2">
        <v>3.4098999999999999</v>
      </c>
      <c r="J1024" s="1">
        <f t="shared" si="136"/>
        <v>43125</v>
      </c>
      <c r="K1024">
        <f t="shared" si="137"/>
        <v>5.9201726114780577E-2</v>
      </c>
      <c r="L1024" s="7">
        <f t="shared" si="138"/>
        <v>3.9434999999999998E-2</v>
      </c>
      <c r="M1024" s="23">
        <f t="shared" si="139"/>
        <v>1.9766726114780579E-2</v>
      </c>
      <c r="N1024" s="9">
        <f t="shared" si="130"/>
        <v>2.6321242011509635E-2</v>
      </c>
      <c r="O1024" s="9">
        <f t="shared" si="131"/>
        <v>2.2040303182283669E-3</v>
      </c>
      <c r="P1024" s="9">
        <f t="shared" si="132"/>
        <v>2.8525272329738002E-2</v>
      </c>
      <c r="Q1024" s="9">
        <f t="shared" si="133"/>
        <v>2.4117211693281269E-2</v>
      </c>
      <c r="R1024" s="9">
        <f t="shared" si="134"/>
        <v>3.0729302647966368E-2</v>
      </c>
      <c r="S1024" s="9">
        <f t="shared" si="135"/>
        <v>2.1913181375052902E-2</v>
      </c>
    </row>
    <row r="1025" spans="1:19" x14ac:dyDescent="0.35">
      <c r="A1025" s="1">
        <v>42772</v>
      </c>
      <c r="B1025" s="2">
        <v>16.225900650024414</v>
      </c>
      <c r="C1025" s="2"/>
      <c r="E1025" s="1">
        <v>42772</v>
      </c>
      <c r="F1025" s="2">
        <v>3156.9838</v>
      </c>
      <c r="G1025" s="2">
        <v>3.4904999999999999</v>
      </c>
      <c r="J1025" s="1">
        <f t="shared" si="136"/>
        <v>43126</v>
      </c>
      <c r="K1025">
        <f t="shared" si="137"/>
        <v>5.8994962977366033E-2</v>
      </c>
      <c r="L1025" s="7">
        <f t="shared" si="138"/>
        <v>3.9365000000000004E-2</v>
      </c>
      <c r="M1025" s="23">
        <f t="shared" si="139"/>
        <v>1.9629962977366029E-2</v>
      </c>
      <c r="N1025" s="9">
        <f t="shared" ref="N1025:N1088" si="140">AVERAGE(M774:M1025)</f>
        <v>2.628672618650869E-2</v>
      </c>
      <c r="O1025" s="9">
        <f t="shared" ref="O1025:O1088" si="141">_xlfn.STDEV.P(M774:M1025)</f>
        <v>2.2401451081613846E-3</v>
      </c>
      <c r="P1025" s="9">
        <f t="shared" ref="P1025:P1088" si="142">N1025+O1025</f>
        <v>2.8526871294670075E-2</v>
      </c>
      <c r="Q1025" s="9">
        <f t="shared" ref="Q1025:Q1088" si="143">N1025-O1025</f>
        <v>2.4046581078347305E-2</v>
      </c>
      <c r="R1025" s="9">
        <f t="shared" ref="R1025:R1088" si="144">N1025+O1025*2</f>
        <v>3.076701640283146E-2</v>
      </c>
      <c r="S1025" s="9">
        <f t="shared" ref="S1025:S1088" si="145">N1025-O1025*2</f>
        <v>2.180643597018592E-2</v>
      </c>
    </row>
    <row r="1026" spans="1:19" x14ac:dyDescent="0.35">
      <c r="A1026" s="1">
        <v>42773</v>
      </c>
      <c r="B1026" s="2">
        <v>16.196599960327148</v>
      </c>
      <c r="C1026" s="2"/>
      <c r="E1026" s="1">
        <v>42773</v>
      </c>
      <c r="F1026" s="2">
        <v>3153.0877999999998</v>
      </c>
      <c r="G1026" s="2">
        <v>3.4866000000000001</v>
      </c>
      <c r="J1026" s="1">
        <f t="shared" si="136"/>
        <v>43129</v>
      </c>
      <c r="K1026">
        <f t="shared" si="137"/>
        <v>5.9599725764506464E-2</v>
      </c>
      <c r="L1026" s="7">
        <f t="shared" si="138"/>
        <v>3.9368E-2</v>
      </c>
      <c r="M1026" s="23">
        <f t="shared" si="139"/>
        <v>2.0231725764506464E-2</v>
      </c>
      <c r="N1026" s="9">
        <f t="shared" si="140"/>
        <v>2.6255677303180198E-2</v>
      </c>
      <c r="O1026" s="9">
        <f t="shared" si="141"/>
        <v>2.2694386355392848E-3</v>
      </c>
      <c r="P1026" s="9">
        <f t="shared" si="142"/>
        <v>2.8525115938719481E-2</v>
      </c>
      <c r="Q1026" s="9">
        <f t="shared" si="143"/>
        <v>2.3986238667640915E-2</v>
      </c>
      <c r="R1026" s="9">
        <f t="shared" si="144"/>
        <v>3.0794554574258767E-2</v>
      </c>
      <c r="S1026" s="9">
        <f t="shared" si="145"/>
        <v>2.1716800032101628E-2</v>
      </c>
    </row>
    <row r="1027" spans="1:19" x14ac:dyDescent="0.35">
      <c r="A1027" s="1">
        <v>42774</v>
      </c>
      <c r="B1027" s="2">
        <v>16.263599395751953</v>
      </c>
      <c r="C1027" s="2"/>
      <c r="E1027" s="1">
        <v>42774</v>
      </c>
      <c r="F1027" s="2">
        <v>3166.9818</v>
      </c>
      <c r="G1027" s="2">
        <v>3.4590999999999998</v>
      </c>
      <c r="J1027" s="1">
        <f t="shared" si="136"/>
        <v>43130</v>
      </c>
      <c r="K1027">
        <f t="shared" si="137"/>
        <v>6.0248951192635923E-2</v>
      </c>
      <c r="L1027" s="7">
        <f t="shared" si="138"/>
        <v>3.9292000000000001E-2</v>
      </c>
      <c r="M1027" s="23">
        <f t="shared" si="139"/>
        <v>2.0956951192635923E-2</v>
      </c>
      <c r="N1027" s="9">
        <f t="shared" si="140"/>
        <v>2.6228854715881468E-2</v>
      </c>
      <c r="O1027" s="9">
        <f t="shared" si="141"/>
        <v>2.291851141960352E-3</v>
      </c>
      <c r="P1027" s="9">
        <f t="shared" si="142"/>
        <v>2.8520705857841819E-2</v>
      </c>
      <c r="Q1027" s="9">
        <f t="shared" si="143"/>
        <v>2.3937003573921117E-2</v>
      </c>
      <c r="R1027" s="9">
        <f t="shared" si="144"/>
        <v>3.0812556999802173E-2</v>
      </c>
      <c r="S1027" s="9">
        <f t="shared" si="145"/>
        <v>2.1645152431960763E-2</v>
      </c>
    </row>
    <row r="1028" spans="1:19" x14ac:dyDescent="0.35">
      <c r="A1028" s="1">
        <v>42775</v>
      </c>
      <c r="B1028" s="2">
        <v>16.347299575805664</v>
      </c>
      <c r="C1028" s="2"/>
      <c r="E1028" s="1">
        <v>42775</v>
      </c>
      <c r="F1028" s="2">
        <v>3183.1794</v>
      </c>
      <c r="G1028" s="2">
        <v>3.4148000000000001</v>
      </c>
      <c r="J1028" s="1">
        <f t="shared" si="136"/>
        <v>43131</v>
      </c>
      <c r="K1028">
        <f t="shared" si="137"/>
        <v>6.0187663990169546E-2</v>
      </c>
      <c r="L1028" s="7">
        <f t="shared" si="138"/>
        <v>3.9140000000000001E-2</v>
      </c>
      <c r="M1028" s="23">
        <f t="shared" si="139"/>
        <v>2.1047663990169545E-2</v>
      </c>
      <c r="N1028" s="9">
        <f t="shared" si="140"/>
        <v>2.6201935750795161E-2</v>
      </c>
      <c r="O1028" s="9">
        <f t="shared" si="141"/>
        <v>2.3126164141580971E-3</v>
      </c>
      <c r="P1028" s="9">
        <f t="shared" si="142"/>
        <v>2.8514552164953258E-2</v>
      </c>
      <c r="Q1028" s="9">
        <f t="shared" si="143"/>
        <v>2.3889319336637065E-2</v>
      </c>
      <c r="R1028" s="9">
        <f t="shared" si="144"/>
        <v>3.0827168579111355E-2</v>
      </c>
      <c r="S1028" s="9">
        <f t="shared" si="145"/>
        <v>2.1576702922478968E-2</v>
      </c>
    </row>
    <row r="1029" spans="1:19" x14ac:dyDescent="0.35">
      <c r="A1029" s="1">
        <v>42776</v>
      </c>
      <c r="B1029" s="2">
        <v>16.434000015258789</v>
      </c>
      <c r="C1029" s="2"/>
      <c r="E1029" s="1">
        <v>42776</v>
      </c>
      <c r="F1029" s="2">
        <v>3196.6990000000001</v>
      </c>
      <c r="G1029" s="2">
        <v>3.4367999999999999</v>
      </c>
      <c r="J1029" s="1">
        <f t="shared" ref="J1029:J1092" si="146">A1277</f>
        <v>43132</v>
      </c>
      <c r="K1029">
        <f t="shared" ref="K1029:K1092" si="147">1/B1277</f>
        <v>6.0594678202302098E-2</v>
      </c>
      <c r="L1029" s="7">
        <f t="shared" ref="L1029:L1092" si="148">G1277/100</f>
        <v>3.9066000000000004E-2</v>
      </c>
      <c r="M1029" s="23">
        <f t="shared" si="139"/>
        <v>2.1528678202302094E-2</v>
      </c>
      <c r="N1029" s="9">
        <f t="shared" si="140"/>
        <v>2.6181315978194595E-2</v>
      </c>
      <c r="O1029" s="9">
        <f t="shared" si="141"/>
        <v>2.3309543998864513E-3</v>
      </c>
      <c r="P1029" s="9">
        <f t="shared" si="142"/>
        <v>2.8512270378081045E-2</v>
      </c>
      <c r="Q1029" s="9">
        <f t="shared" si="143"/>
        <v>2.3850361578308145E-2</v>
      </c>
      <c r="R1029" s="9">
        <f t="shared" si="144"/>
        <v>3.0843224777967498E-2</v>
      </c>
      <c r="S1029" s="9">
        <f t="shared" si="145"/>
        <v>2.1519407178421691E-2</v>
      </c>
    </row>
    <row r="1030" spans="1:19" x14ac:dyDescent="0.35">
      <c r="A1030" s="1">
        <v>42779</v>
      </c>
      <c r="B1030" s="2">
        <v>16.554100036621094</v>
      </c>
      <c r="C1030" s="2"/>
      <c r="E1030" s="1">
        <v>42779</v>
      </c>
      <c r="F1030" s="2">
        <v>3216.8393999999998</v>
      </c>
      <c r="G1030" s="2">
        <v>3.4192</v>
      </c>
      <c r="J1030" s="1">
        <f t="shared" si="146"/>
        <v>43133</v>
      </c>
      <c r="K1030">
        <f t="shared" si="147"/>
        <v>6.0354401142972525E-2</v>
      </c>
      <c r="L1030" s="7">
        <f t="shared" si="148"/>
        <v>3.9091999999999995E-2</v>
      </c>
      <c r="M1030" s="23">
        <f t="shared" ref="M1030:M1093" si="149">K1030-L1030</f>
        <v>2.126240114297253E-2</v>
      </c>
      <c r="N1030" s="9">
        <f t="shared" si="140"/>
        <v>2.6159042358624141E-2</v>
      </c>
      <c r="O1030" s="9">
        <f t="shared" si="141"/>
        <v>2.3509478121068036E-3</v>
      </c>
      <c r="P1030" s="9">
        <f t="shared" si="142"/>
        <v>2.8509990170730946E-2</v>
      </c>
      <c r="Q1030" s="9">
        <f t="shared" si="143"/>
        <v>2.3808094546517337E-2</v>
      </c>
      <c r="R1030" s="9">
        <f t="shared" si="144"/>
        <v>3.0860937982837747E-2</v>
      </c>
      <c r="S1030" s="9">
        <f t="shared" si="145"/>
        <v>2.1457146734410536E-2</v>
      </c>
    </row>
    <row r="1031" spans="1:19" x14ac:dyDescent="0.35">
      <c r="A1031" s="1">
        <v>42780</v>
      </c>
      <c r="B1031" s="2">
        <v>16.498600006103516</v>
      </c>
      <c r="C1031" s="2"/>
      <c r="E1031" s="1">
        <v>42780</v>
      </c>
      <c r="F1031" s="2">
        <v>3217.9279999999999</v>
      </c>
      <c r="G1031" s="2">
        <v>3.4106999999999998</v>
      </c>
      <c r="J1031" s="1">
        <f t="shared" si="146"/>
        <v>43136</v>
      </c>
      <c r="K1031">
        <f t="shared" si="147"/>
        <v>5.9775004606075641E-2</v>
      </c>
      <c r="L1031" s="7">
        <f t="shared" si="148"/>
        <v>3.9167E-2</v>
      </c>
      <c r="M1031" s="23">
        <f t="shared" si="149"/>
        <v>2.060800460607564E-2</v>
      </c>
      <c r="N1031" s="9">
        <f t="shared" si="140"/>
        <v>2.6134089980345464E-2</v>
      </c>
      <c r="O1031" s="9">
        <f t="shared" si="141"/>
        <v>2.3762271869384763E-3</v>
      </c>
      <c r="P1031" s="9">
        <f t="shared" si="142"/>
        <v>2.851031716728394E-2</v>
      </c>
      <c r="Q1031" s="9">
        <f t="shared" si="143"/>
        <v>2.3757862793406987E-2</v>
      </c>
      <c r="R1031" s="9">
        <f t="shared" si="144"/>
        <v>3.0886544354222417E-2</v>
      </c>
      <c r="S1031" s="9">
        <f t="shared" si="145"/>
        <v>2.138163560646851E-2</v>
      </c>
    </row>
    <row r="1032" spans="1:19" x14ac:dyDescent="0.35">
      <c r="A1032" s="1">
        <v>42781</v>
      </c>
      <c r="B1032" s="2">
        <v>16.492799758911133</v>
      </c>
      <c r="C1032" s="2"/>
      <c r="E1032" s="1">
        <v>42781</v>
      </c>
      <c r="F1032" s="2">
        <v>3212.9857000000002</v>
      </c>
      <c r="G1032" s="2">
        <v>3.4058000000000002</v>
      </c>
      <c r="J1032" s="1">
        <f t="shared" si="146"/>
        <v>43137</v>
      </c>
      <c r="K1032">
        <f t="shared" si="147"/>
        <v>6.1804695991267221E-2</v>
      </c>
      <c r="L1032" s="7">
        <f t="shared" si="148"/>
        <v>3.8824999999999998E-2</v>
      </c>
      <c r="M1032" s="23">
        <f t="shared" si="149"/>
        <v>2.2979695991267222E-2</v>
      </c>
      <c r="N1032" s="9">
        <f t="shared" si="140"/>
        <v>2.6118040429016508E-2</v>
      </c>
      <c r="O1032" s="9">
        <f t="shared" si="141"/>
        <v>2.3838076834479922E-3</v>
      </c>
      <c r="P1032" s="9">
        <f t="shared" si="142"/>
        <v>2.8501848112464499E-2</v>
      </c>
      <c r="Q1032" s="9">
        <f t="shared" si="143"/>
        <v>2.3734232745568518E-2</v>
      </c>
      <c r="R1032" s="9">
        <f t="shared" si="144"/>
        <v>3.0885655795912494E-2</v>
      </c>
      <c r="S1032" s="9">
        <f t="shared" si="145"/>
        <v>2.1350425062120523E-2</v>
      </c>
    </row>
    <row r="1033" spans="1:19" x14ac:dyDescent="0.35">
      <c r="A1033" s="1">
        <v>42782</v>
      </c>
      <c r="B1033" s="2">
        <v>16.575099945068359</v>
      </c>
      <c r="C1033" s="2"/>
      <c r="E1033" s="1">
        <v>42782</v>
      </c>
      <c r="F1033" s="2">
        <v>3229.6183999999998</v>
      </c>
      <c r="G1033" s="2">
        <v>3.3559000000000001</v>
      </c>
      <c r="J1033" s="1">
        <f t="shared" si="146"/>
        <v>43138</v>
      </c>
      <c r="K1033">
        <f t="shared" si="147"/>
        <v>6.3180375000918859E-2</v>
      </c>
      <c r="L1033" s="7">
        <f t="shared" si="148"/>
        <v>3.8699999999999998E-2</v>
      </c>
      <c r="M1033" s="23">
        <f t="shared" si="149"/>
        <v>2.4480375000918861E-2</v>
      </c>
      <c r="N1033" s="9">
        <f t="shared" si="140"/>
        <v>2.6110099621943477E-2</v>
      </c>
      <c r="O1033" s="9">
        <f t="shared" si="141"/>
        <v>2.3859158762624859E-3</v>
      </c>
      <c r="P1033" s="9">
        <f t="shared" si="142"/>
        <v>2.8496015498205962E-2</v>
      </c>
      <c r="Q1033" s="9">
        <f t="shared" si="143"/>
        <v>2.3724183745680992E-2</v>
      </c>
      <c r="R1033" s="9">
        <f t="shared" si="144"/>
        <v>3.0881931374468451E-2</v>
      </c>
      <c r="S1033" s="9">
        <f t="shared" si="145"/>
        <v>2.1338267869418504E-2</v>
      </c>
    </row>
    <row r="1034" spans="1:19" x14ac:dyDescent="0.35">
      <c r="A1034" s="1">
        <v>42783</v>
      </c>
      <c r="B1034" s="2">
        <v>16.431600570678711</v>
      </c>
      <c r="C1034" s="2"/>
      <c r="E1034" s="1">
        <v>42783</v>
      </c>
      <c r="F1034" s="2">
        <v>3202.0756000000001</v>
      </c>
      <c r="G1034" s="2">
        <v>3.3311000000000002</v>
      </c>
      <c r="J1034" s="1">
        <f t="shared" si="146"/>
        <v>43139</v>
      </c>
      <c r="K1034">
        <f t="shared" si="147"/>
        <v>6.4288422883548288E-2</v>
      </c>
      <c r="L1034" s="7">
        <f t="shared" si="148"/>
        <v>3.8801000000000002E-2</v>
      </c>
      <c r="M1034" s="23">
        <f t="shared" si="149"/>
        <v>2.5487422883548286E-2</v>
      </c>
      <c r="N1034" s="9">
        <f t="shared" si="140"/>
        <v>2.6107208460891439E-2</v>
      </c>
      <c r="O1034" s="9">
        <f t="shared" si="141"/>
        <v>2.3862272118504581E-3</v>
      </c>
      <c r="P1034" s="9">
        <f t="shared" si="142"/>
        <v>2.8493435672741898E-2</v>
      </c>
      <c r="Q1034" s="9">
        <f t="shared" si="143"/>
        <v>2.3720981249040981E-2</v>
      </c>
      <c r="R1034" s="9">
        <f t="shared" si="144"/>
        <v>3.0879662884592356E-2</v>
      </c>
      <c r="S1034" s="9">
        <f t="shared" si="145"/>
        <v>2.1334754037190522E-2</v>
      </c>
    </row>
    <row r="1035" spans="1:19" x14ac:dyDescent="0.35">
      <c r="A1035" s="1">
        <v>42786</v>
      </c>
      <c r="B1035" s="2">
        <v>16.633699417114258</v>
      </c>
      <c r="C1035" s="2"/>
      <c r="E1035" s="1">
        <v>42786</v>
      </c>
      <c r="F1035" s="2">
        <v>3239.9612999999999</v>
      </c>
      <c r="G1035" s="2">
        <v>3.2812000000000001</v>
      </c>
      <c r="J1035" s="1">
        <f t="shared" si="146"/>
        <v>43140</v>
      </c>
      <c r="K1035">
        <f t="shared" si="147"/>
        <v>6.698596565264868E-2</v>
      </c>
      <c r="L1035" s="7">
        <f t="shared" si="148"/>
        <v>3.8800000000000001E-2</v>
      </c>
      <c r="M1035" s="23">
        <f t="shared" si="149"/>
        <v>2.8185965652648678E-2</v>
      </c>
      <c r="N1035" s="9">
        <f t="shared" si="140"/>
        <v>2.6113882120813024E-2</v>
      </c>
      <c r="O1035" s="9">
        <f t="shared" si="141"/>
        <v>2.3896774042311227E-3</v>
      </c>
      <c r="P1035" s="9">
        <f t="shared" si="142"/>
        <v>2.8503559525044148E-2</v>
      </c>
      <c r="Q1035" s="9">
        <f t="shared" si="143"/>
        <v>2.37242047165819E-2</v>
      </c>
      <c r="R1035" s="9">
        <f t="shared" si="144"/>
        <v>3.0893236929275269E-2</v>
      </c>
      <c r="S1035" s="9">
        <f t="shared" si="145"/>
        <v>2.133452731235078E-2</v>
      </c>
    </row>
    <row r="1036" spans="1:19" x14ac:dyDescent="0.35">
      <c r="A1036" s="1">
        <v>42787</v>
      </c>
      <c r="B1036" s="2">
        <v>16.694299697875977</v>
      </c>
      <c r="C1036" s="2"/>
      <c r="E1036" s="1">
        <v>42787</v>
      </c>
      <c r="F1036" s="2">
        <v>3253.3256999999999</v>
      </c>
      <c r="G1036" s="2">
        <v>3.3012999999999999</v>
      </c>
      <c r="J1036" s="1">
        <f t="shared" si="146"/>
        <v>43142</v>
      </c>
      <c r="K1036">
        <f t="shared" si="147"/>
        <v>6.698596565264868E-2</v>
      </c>
      <c r="L1036" s="7">
        <f t="shared" si="148"/>
        <v>3.8774999999999997E-2</v>
      </c>
      <c r="M1036" s="23">
        <f t="shared" si="149"/>
        <v>2.8210965652648683E-2</v>
      </c>
      <c r="N1036" s="9">
        <f t="shared" si="140"/>
        <v>2.6120375955471946E-2</v>
      </c>
      <c r="O1036" s="9">
        <f t="shared" si="141"/>
        <v>2.3931413125693368E-3</v>
      </c>
      <c r="P1036" s="9">
        <f t="shared" si="142"/>
        <v>2.8513517268041282E-2</v>
      </c>
      <c r="Q1036" s="9">
        <f t="shared" si="143"/>
        <v>2.3727234642902609E-2</v>
      </c>
      <c r="R1036" s="9">
        <f t="shared" si="144"/>
        <v>3.0906658580610619E-2</v>
      </c>
      <c r="S1036" s="9">
        <f t="shared" si="145"/>
        <v>2.1334093330333273E-2</v>
      </c>
    </row>
    <row r="1037" spans="1:19" x14ac:dyDescent="0.35">
      <c r="A1037" s="1">
        <v>42788</v>
      </c>
      <c r="B1037" s="2">
        <v>16.726699829101563</v>
      </c>
      <c r="C1037" s="2"/>
      <c r="E1037" s="1">
        <v>42788</v>
      </c>
      <c r="F1037" s="2">
        <v>3261.2184000000002</v>
      </c>
      <c r="G1037" s="2">
        <v>3.2839</v>
      </c>
      <c r="J1037" s="1">
        <f t="shared" si="146"/>
        <v>43143</v>
      </c>
      <c r="K1037">
        <f t="shared" si="147"/>
        <v>6.6627135948646998E-2</v>
      </c>
      <c r="L1037" s="7">
        <f t="shared" si="148"/>
        <v>3.875E-2</v>
      </c>
      <c r="M1037" s="23">
        <f t="shared" si="149"/>
        <v>2.7877135948646999E-2</v>
      </c>
      <c r="N1037" s="9">
        <f t="shared" si="140"/>
        <v>2.6124759585240638E-2</v>
      </c>
      <c r="O1037" s="9">
        <f t="shared" si="141"/>
        <v>2.3953424831564393E-3</v>
      </c>
      <c r="P1037" s="9">
        <f t="shared" si="142"/>
        <v>2.8520102068397078E-2</v>
      </c>
      <c r="Q1037" s="9">
        <f t="shared" si="143"/>
        <v>2.3729417102084198E-2</v>
      </c>
      <c r="R1037" s="9">
        <f t="shared" si="144"/>
        <v>3.0915444551553518E-2</v>
      </c>
      <c r="S1037" s="9">
        <f t="shared" si="145"/>
        <v>2.1334074618927758E-2</v>
      </c>
    </row>
    <row r="1038" spans="1:19" x14ac:dyDescent="0.35">
      <c r="A1038" s="1">
        <v>42789</v>
      </c>
      <c r="B1038" s="2">
        <v>16.681299209594727</v>
      </c>
      <c r="C1038" s="2"/>
      <c r="E1038" s="1">
        <v>42789</v>
      </c>
      <c r="F1038" s="2">
        <v>3251.375</v>
      </c>
      <c r="G1038" s="2">
        <v>3.2713999999999999</v>
      </c>
      <c r="J1038" s="1">
        <f t="shared" si="146"/>
        <v>43144</v>
      </c>
      <c r="K1038">
        <f t="shared" si="147"/>
        <v>6.5991788787206032E-2</v>
      </c>
      <c r="L1038" s="7">
        <f t="shared" si="148"/>
        <v>3.8699999999999998E-2</v>
      </c>
      <c r="M1038" s="23">
        <f t="shared" si="149"/>
        <v>2.7291788787206034E-2</v>
      </c>
      <c r="N1038" s="9">
        <f t="shared" si="140"/>
        <v>2.6123745477253591E-2</v>
      </c>
      <c r="O1038" s="9">
        <f t="shared" si="141"/>
        <v>2.3947940277499907E-3</v>
      </c>
      <c r="P1038" s="9">
        <f t="shared" si="142"/>
        <v>2.8518539505003583E-2</v>
      </c>
      <c r="Q1038" s="9">
        <f t="shared" si="143"/>
        <v>2.3728951449503599E-2</v>
      </c>
      <c r="R1038" s="9">
        <f t="shared" si="144"/>
        <v>3.0913333532753572E-2</v>
      </c>
      <c r="S1038" s="9">
        <f t="shared" si="145"/>
        <v>2.1334157421753611E-2</v>
      </c>
    </row>
    <row r="1039" spans="1:19" x14ac:dyDescent="0.35">
      <c r="A1039" s="1">
        <v>42790</v>
      </c>
      <c r="B1039" s="2">
        <v>16.679599761962891</v>
      </c>
      <c r="C1039" s="2"/>
      <c r="E1039" s="1">
        <v>42790</v>
      </c>
      <c r="F1039" s="2">
        <v>3253.4326999999998</v>
      </c>
      <c r="G1039" s="2">
        <v>3.2915999999999999</v>
      </c>
      <c r="J1039" s="1">
        <f t="shared" si="146"/>
        <v>43145</v>
      </c>
      <c r="K1039">
        <f t="shared" si="147"/>
        <v>6.5770001443887172E-2</v>
      </c>
      <c r="L1039" s="7">
        <f t="shared" si="148"/>
        <v>3.8702E-2</v>
      </c>
      <c r="M1039" s="23">
        <f t="shared" si="149"/>
        <v>2.7068001443887171E-2</v>
      </c>
      <c r="N1039" s="9">
        <f t="shared" si="140"/>
        <v>2.612279739837613E-2</v>
      </c>
      <c r="O1039" s="9">
        <f t="shared" si="141"/>
        <v>2.3943726875996357E-3</v>
      </c>
      <c r="P1039" s="9">
        <f t="shared" si="142"/>
        <v>2.8517170085975766E-2</v>
      </c>
      <c r="Q1039" s="9">
        <f t="shared" si="143"/>
        <v>2.3728424710776495E-2</v>
      </c>
      <c r="R1039" s="9">
        <f t="shared" si="144"/>
        <v>3.0911542773575402E-2</v>
      </c>
      <c r="S1039" s="9">
        <f t="shared" si="145"/>
        <v>2.1334052023176859E-2</v>
      </c>
    </row>
    <row r="1040" spans="1:19" x14ac:dyDescent="0.35">
      <c r="A1040" s="1">
        <v>42793</v>
      </c>
      <c r="B1040" s="2">
        <v>16.573099136352539</v>
      </c>
      <c r="C1040" s="2"/>
      <c r="E1040" s="1">
        <v>42793</v>
      </c>
      <c r="F1040" s="2">
        <v>3228.6601999999998</v>
      </c>
      <c r="G1040" s="2">
        <v>3.2871000000000001</v>
      </c>
      <c r="J1040" s="1">
        <f t="shared" si="146"/>
        <v>43153</v>
      </c>
      <c r="K1040">
        <f t="shared" si="147"/>
        <v>6.4316128058390515E-2</v>
      </c>
      <c r="L1040" s="7">
        <f t="shared" si="148"/>
        <v>3.8752000000000002E-2</v>
      </c>
      <c r="M1040" s="23">
        <f t="shared" si="149"/>
        <v>2.5564128058390513E-2</v>
      </c>
      <c r="N1040" s="9">
        <f t="shared" si="140"/>
        <v>2.6117545185318652E-2</v>
      </c>
      <c r="O1040" s="9">
        <f t="shared" si="141"/>
        <v>2.3941407383864014E-3</v>
      </c>
      <c r="P1040" s="9">
        <f t="shared" si="142"/>
        <v>2.8511685923705052E-2</v>
      </c>
      <c r="Q1040" s="9">
        <f t="shared" si="143"/>
        <v>2.3723404446932252E-2</v>
      </c>
      <c r="R1040" s="9">
        <f t="shared" si="144"/>
        <v>3.0905826662091455E-2</v>
      </c>
      <c r="S1040" s="9">
        <f t="shared" si="145"/>
        <v>2.1329263708545848E-2</v>
      </c>
    </row>
    <row r="1041" spans="1:19" x14ac:dyDescent="0.35">
      <c r="A1041" s="1">
        <v>42794</v>
      </c>
      <c r="B1041" s="2">
        <v>16.622400283813477</v>
      </c>
      <c r="C1041" s="2"/>
      <c r="E1041" s="1">
        <v>42794</v>
      </c>
      <c r="F1041" s="2">
        <v>3241.7330999999999</v>
      </c>
      <c r="G1041" s="2">
        <v>3.2921</v>
      </c>
      <c r="J1041" s="1">
        <f t="shared" si="146"/>
        <v>43154</v>
      </c>
      <c r="K1041">
        <f t="shared" si="147"/>
        <v>6.391287267997392E-2</v>
      </c>
      <c r="L1041" s="7">
        <f t="shared" si="148"/>
        <v>3.8702E-2</v>
      </c>
      <c r="M1041" s="23">
        <f t="shared" si="149"/>
        <v>2.521087267997392E-2</v>
      </c>
      <c r="N1041" s="9">
        <f t="shared" si="140"/>
        <v>2.6110661123409415E-2</v>
      </c>
      <c r="O1041" s="9">
        <f t="shared" si="141"/>
        <v>2.3942437859374543E-3</v>
      </c>
      <c r="P1041" s="9">
        <f t="shared" si="142"/>
        <v>2.850490490934687E-2</v>
      </c>
      <c r="Q1041" s="9">
        <f t="shared" si="143"/>
        <v>2.371641733747196E-2</v>
      </c>
      <c r="R1041" s="9">
        <f t="shared" si="144"/>
        <v>3.0899148695284324E-2</v>
      </c>
      <c r="S1041" s="9">
        <f t="shared" si="145"/>
        <v>2.1322173551534505E-2</v>
      </c>
    </row>
    <row r="1042" spans="1:19" x14ac:dyDescent="0.35">
      <c r="A1042" s="1">
        <v>42795</v>
      </c>
      <c r="B1042" s="2">
        <v>16.644399642944336</v>
      </c>
      <c r="C1042" s="2"/>
      <c r="E1042" s="1">
        <v>42795</v>
      </c>
      <c r="F1042" s="2">
        <v>3246.9335000000001</v>
      </c>
      <c r="G1042" s="2">
        <v>3.3252000000000002</v>
      </c>
      <c r="J1042" s="1">
        <f t="shared" si="146"/>
        <v>43155</v>
      </c>
      <c r="K1042">
        <f t="shared" si="147"/>
        <v>6.391287267997392E-2</v>
      </c>
      <c r="L1042" s="7">
        <f t="shared" si="148"/>
        <v>3.8651999999999999E-2</v>
      </c>
      <c r="M1042" s="23">
        <f t="shared" si="149"/>
        <v>2.5260872679973921E-2</v>
      </c>
      <c r="N1042" s="9">
        <f t="shared" si="140"/>
        <v>2.6102833756850054E-2</v>
      </c>
      <c r="O1042" s="9">
        <f t="shared" si="141"/>
        <v>2.3937848269997126E-3</v>
      </c>
      <c r="P1042" s="9">
        <f t="shared" si="142"/>
        <v>2.8496618583849765E-2</v>
      </c>
      <c r="Q1042" s="9">
        <f t="shared" si="143"/>
        <v>2.3709048929850342E-2</v>
      </c>
      <c r="R1042" s="9">
        <f t="shared" si="144"/>
        <v>3.089040341084948E-2</v>
      </c>
      <c r="S1042" s="9">
        <f t="shared" si="145"/>
        <v>2.1315264102850628E-2</v>
      </c>
    </row>
    <row r="1043" spans="1:19" x14ac:dyDescent="0.35">
      <c r="A1043" s="1">
        <v>42796</v>
      </c>
      <c r="B1043" s="2">
        <v>16.568000793457031</v>
      </c>
      <c r="C1043" s="2"/>
      <c r="E1043" s="1">
        <v>42796</v>
      </c>
      <c r="F1043" s="2">
        <v>3230.0281</v>
      </c>
      <c r="G1043" s="2">
        <v>3.3483000000000001</v>
      </c>
      <c r="J1043" s="1">
        <f t="shared" si="146"/>
        <v>43157</v>
      </c>
      <c r="K1043">
        <f t="shared" si="147"/>
        <v>6.3269115059262901E-2</v>
      </c>
      <c r="L1043" s="7">
        <f t="shared" si="148"/>
        <v>3.8452E-2</v>
      </c>
      <c r="M1043" s="23">
        <f t="shared" si="149"/>
        <v>2.4817115059262901E-2</v>
      </c>
      <c r="N1043" s="9">
        <f t="shared" si="140"/>
        <v>2.6094022796933829E-2</v>
      </c>
      <c r="O1043" s="9">
        <f t="shared" si="141"/>
        <v>2.3944146418456345E-3</v>
      </c>
      <c r="P1043" s="9">
        <f t="shared" si="142"/>
        <v>2.8488437438779463E-2</v>
      </c>
      <c r="Q1043" s="9">
        <f t="shared" si="143"/>
        <v>2.3699608155088196E-2</v>
      </c>
      <c r="R1043" s="9">
        <f t="shared" si="144"/>
        <v>3.0882852080625099E-2</v>
      </c>
      <c r="S1043" s="9">
        <f t="shared" si="145"/>
        <v>2.130519351324256E-2</v>
      </c>
    </row>
    <row r="1044" spans="1:19" x14ac:dyDescent="0.35">
      <c r="A1044" s="1">
        <v>42797</v>
      </c>
      <c r="B1044" s="2">
        <v>16.504999160766602</v>
      </c>
      <c r="C1044" s="2"/>
      <c r="E1044" s="1">
        <v>42797</v>
      </c>
      <c r="F1044" s="2">
        <v>3218.3117999999999</v>
      </c>
      <c r="G1044" s="2">
        <v>3.3573</v>
      </c>
      <c r="J1044" s="1">
        <f t="shared" si="146"/>
        <v>43158</v>
      </c>
      <c r="K1044">
        <f t="shared" si="147"/>
        <v>6.409722168310833E-2</v>
      </c>
      <c r="L1044" s="7">
        <f t="shared" si="148"/>
        <v>3.8200999999999999E-2</v>
      </c>
      <c r="M1044" s="23">
        <f t="shared" si="149"/>
        <v>2.5896221683108331E-2</v>
      </c>
      <c r="N1044" s="9">
        <f t="shared" si="140"/>
        <v>2.6087786593929439E-2</v>
      </c>
      <c r="O1044" s="9">
        <f t="shared" si="141"/>
        <v>2.3928746948437603E-3</v>
      </c>
      <c r="P1044" s="9">
        <f t="shared" si="142"/>
        <v>2.8480661288773197E-2</v>
      </c>
      <c r="Q1044" s="9">
        <f t="shared" si="143"/>
        <v>2.369491189908568E-2</v>
      </c>
      <c r="R1044" s="9">
        <f t="shared" si="144"/>
        <v>3.0873535983616959E-2</v>
      </c>
      <c r="S1044" s="9">
        <f t="shared" si="145"/>
        <v>2.1302037204241918E-2</v>
      </c>
    </row>
    <row r="1045" spans="1:19" x14ac:dyDescent="0.35">
      <c r="A1045" s="1">
        <v>42800</v>
      </c>
      <c r="B1045" s="2">
        <v>16.571699142456055</v>
      </c>
      <c r="C1045" s="2"/>
      <c r="E1045" s="1">
        <v>42800</v>
      </c>
      <c r="F1045" s="2">
        <v>3233.8656999999998</v>
      </c>
      <c r="G1045" s="2">
        <v>3.3614999999999999</v>
      </c>
      <c r="J1045" s="1">
        <f t="shared" si="146"/>
        <v>43159</v>
      </c>
      <c r="K1045">
        <f t="shared" si="147"/>
        <v>6.423474065319025E-2</v>
      </c>
      <c r="L1045" s="7">
        <f t="shared" si="148"/>
        <v>3.8202E-2</v>
      </c>
      <c r="M1045" s="23">
        <f t="shared" si="149"/>
        <v>2.6032740653190251E-2</v>
      </c>
      <c r="N1045" s="9">
        <f t="shared" si="140"/>
        <v>2.6083000710171642E-2</v>
      </c>
      <c r="O1045" s="9">
        <f t="shared" si="141"/>
        <v>2.3917736739259496E-3</v>
      </c>
      <c r="P1045" s="9">
        <f t="shared" si="142"/>
        <v>2.8474774384097592E-2</v>
      </c>
      <c r="Q1045" s="9">
        <f t="shared" si="143"/>
        <v>2.3691227036245693E-2</v>
      </c>
      <c r="R1045" s="9">
        <f t="shared" si="144"/>
        <v>3.0866548058023541E-2</v>
      </c>
      <c r="S1045" s="9">
        <f t="shared" si="145"/>
        <v>2.1299453362319743E-2</v>
      </c>
    </row>
    <row r="1046" spans="1:19" x14ac:dyDescent="0.35">
      <c r="A1046" s="1">
        <v>42801</v>
      </c>
      <c r="B1046" s="2">
        <v>16.62190055847168</v>
      </c>
      <c r="C1046" s="2"/>
      <c r="E1046" s="1">
        <v>42801</v>
      </c>
      <c r="F1046" s="2">
        <v>3242.4063000000001</v>
      </c>
      <c r="G1046" s="2">
        <v>3.3643000000000001</v>
      </c>
      <c r="J1046" s="1">
        <f t="shared" si="146"/>
        <v>43160</v>
      </c>
      <c r="K1046">
        <f t="shared" si="147"/>
        <v>6.4006555358880141E-2</v>
      </c>
      <c r="L1046" s="7">
        <f t="shared" si="148"/>
        <v>3.8200999999999999E-2</v>
      </c>
      <c r="M1046" s="23">
        <f t="shared" si="149"/>
        <v>2.5805555358880142E-2</v>
      </c>
      <c r="N1046" s="9">
        <f t="shared" si="140"/>
        <v>2.6078942324588343E-2</v>
      </c>
      <c r="O1046" s="9">
        <f t="shared" si="141"/>
        <v>2.3913732943324842E-3</v>
      </c>
      <c r="P1046" s="9">
        <f t="shared" si="142"/>
        <v>2.8470315618920827E-2</v>
      </c>
      <c r="Q1046" s="9">
        <f t="shared" si="143"/>
        <v>2.3687569030255859E-2</v>
      </c>
      <c r="R1046" s="9">
        <f t="shared" si="144"/>
        <v>3.0861688913253311E-2</v>
      </c>
      <c r="S1046" s="9">
        <f t="shared" si="145"/>
        <v>2.1296195735923375E-2</v>
      </c>
    </row>
    <row r="1047" spans="1:19" x14ac:dyDescent="0.35">
      <c r="A1047" s="1">
        <v>42802</v>
      </c>
      <c r="B1047" s="2">
        <v>16.576099395751953</v>
      </c>
      <c r="C1047" s="2"/>
      <c r="E1047" s="1">
        <v>42802</v>
      </c>
      <c r="F1047" s="2">
        <v>3240.6646000000001</v>
      </c>
      <c r="G1047" s="2">
        <v>3.4087999999999998</v>
      </c>
      <c r="J1047" s="1">
        <f t="shared" si="146"/>
        <v>43161</v>
      </c>
      <c r="K1047">
        <f t="shared" si="147"/>
        <v>6.4413482346517822E-2</v>
      </c>
      <c r="L1047" s="7">
        <f t="shared" si="148"/>
        <v>3.8351999999999997E-2</v>
      </c>
      <c r="M1047" s="23">
        <f t="shared" si="149"/>
        <v>2.6061482346517825E-2</v>
      </c>
      <c r="N1047" s="9">
        <f t="shared" si="140"/>
        <v>2.6075716808439418E-2</v>
      </c>
      <c r="O1047" s="9">
        <f t="shared" si="141"/>
        <v>2.3908464332238126E-3</v>
      </c>
      <c r="P1047" s="9">
        <f t="shared" si="142"/>
        <v>2.8466563241663231E-2</v>
      </c>
      <c r="Q1047" s="9">
        <f t="shared" si="143"/>
        <v>2.3684870375215605E-2</v>
      </c>
      <c r="R1047" s="9">
        <f t="shared" si="144"/>
        <v>3.0857409674887044E-2</v>
      </c>
      <c r="S1047" s="9">
        <f t="shared" si="145"/>
        <v>2.1294023941991792E-2</v>
      </c>
    </row>
    <row r="1048" spans="1:19" x14ac:dyDescent="0.35">
      <c r="A1048" s="1">
        <v>42803</v>
      </c>
      <c r="B1048" s="2">
        <v>16.46299934387207</v>
      </c>
      <c r="C1048" s="2"/>
      <c r="E1048" s="1">
        <v>42803</v>
      </c>
      <c r="F1048" s="2">
        <v>3216.7456999999999</v>
      </c>
      <c r="G1048" s="2">
        <v>3.4150999999999998</v>
      </c>
      <c r="J1048" s="1">
        <f t="shared" si="146"/>
        <v>43164</v>
      </c>
      <c r="K1048">
        <f t="shared" si="147"/>
        <v>6.4361661153202493E-2</v>
      </c>
      <c r="L1048" s="7">
        <f t="shared" si="148"/>
        <v>3.8453000000000001E-2</v>
      </c>
      <c r="M1048" s="23">
        <f t="shared" si="149"/>
        <v>2.5908661153202492E-2</v>
      </c>
      <c r="N1048" s="9">
        <f t="shared" si="140"/>
        <v>2.6071327750406593E-2</v>
      </c>
      <c r="O1048" s="9">
        <f t="shared" si="141"/>
        <v>2.3901337519258189E-3</v>
      </c>
      <c r="P1048" s="9">
        <f t="shared" si="142"/>
        <v>2.8461461502332412E-2</v>
      </c>
      <c r="Q1048" s="9">
        <f t="shared" si="143"/>
        <v>2.3681193998480773E-2</v>
      </c>
      <c r="R1048" s="9">
        <f t="shared" si="144"/>
        <v>3.0851595254258232E-2</v>
      </c>
      <c r="S1048" s="9">
        <f t="shared" si="145"/>
        <v>2.1291060246554954E-2</v>
      </c>
    </row>
    <row r="1049" spans="1:19" x14ac:dyDescent="0.35">
      <c r="A1049" s="1">
        <v>42804</v>
      </c>
      <c r="B1049" s="2">
        <v>16.431299209594727</v>
      </c>
      <c r="C1049" s="2"/>
      <c r="E1049" s="1">
        <v>42804</v>
      </c>
      <c r="F1049" s="2">
        <v>3212.7601</v>
      </c>
      <c r="G1049" s="2">
        <v>3.4156</v>
      </c>
      <c r="J1049" s="1">
        <f t="shared" si="146"/>
        <v>43165</v>
      </c>
      <c r="K1049">
        <f t="shared" si="147"/>
        <v>6.3776323541057361E-2</v>
      </c>
      <c r="L1049" s="7">
        <f t="shared" si="148"/>
        <v>3.8253000000000002E-2</v>
      </c>
      <c r="M1049" s="23">
        <f t="shared" si="149"/>
        <v>2.5523323541057359E-2</v>
      </c>
      <c r="N1049" s="9">
        <f t="shared" si="140"/>
        <v>2.6066543945734676E-2</v>
      </c>
      <c r="O1049" s="9">
        <f t="shared" si="141"/>
        <v>2.3900193704534368E-3</v>
      </c>
      <c r="P1049" s="9">
        <f t="shared" si="142"/>
        <v>2.8456563316188111E-2</v>
      </c>
      <c r="Q1049" s="9">
        <f t="shared" si="143"/>
        <v>2.367652457528124E-2</v>
      </c>
      <c r="R1049" s="9">
        <f t="shared" si="144"/>
        <v>3.084658268664155E-2</v>
      </c>
      <c r="S1049" s="9">
        <f t="shared" si="145"/>
        <v>2.1286505204827801E-2</v>
      </c>
    </row>
    <row r="1050" spans="1:19" x14ac:dyDescent="0.35">
      <c r="A1050" s="1">
        <v>42807</v>
      </c>
      <c r="B1050" s="2">
        <v>16.555099487304688</v>
      </c>
      <c r="C1050" s="2"/>
      <c r="E1050" s="1">
        <v>42807</v>
      </c>
      <c r="F1050" s="2">
        <v>3237.0243999999998</v>
      </c>
      <c r="G1050" s="2">
        <v>3.3851</v>
      </c>
      <c r="J1050" s="1">
        <f t="shared" si="146"/>
        <v>43166</v>
      </c>
      <c r="K1050">
        <f t="shared" si="147"/>
        <v>6.4020897446261146E-2</v>
      </c>
      <c r="L1050" s="7">
        <f t="shared" si="148"/>
        <v>3.8203000000000001E-2</v>
      </c>
      <c r="M1050" s="23">
        <f t="shared" si="149"/>
        <v>2.5817897446261145E-2</v>
      </c>
      <c r="N1050" s="9">
        <f t="shared" si="140"/>
        <v>2.6063763411710902E-2</v>
      </c>
      <c r="O1050" s="9">
        <f t="shared" si="141"/>
        <v>2.389899431937102E-3</v>
      </c>
      <c r="P1050" s="9">
        <f t="shared" si="142"/>
        <v>2.8453662843648003E-2</v>
      </c>
      <c r="Q1050" s="9">
        <f t="shared" si="143"/>
        <v>2.36738639797738E-2</v>
      </c>
      <c r="R1050" s="9">
        <f t="shared" si="144"/>
        <v>3.0843562275585105E-2</v>
      </c>
      <c r="S1050" s="9">
        <f t="shared" si="145"/>
        <v>2.1283964547836699E-2</v>
      </c>
    </row>
    <row r="1051" spans="1:19" x14ac:dyDescent="0.35">
      <c r="A1051" s="1">
        <v>42808</v>
      </c>
      <c r="B1051" s="2">
        <v>16.570499420166016</v>
      </c>
      <c r="C1051" s="2"/>
      <c r="E1051" s="1">
        <v>42808</v>
      </c>
      <c r="F1051" s="2">
        <v>3239.3278</v>
      </c>
      <c r="G1051" s="2">
        <v>3.3653</v>
      </c>
      <c r="J1051" s="1">
        <f t="shared" si="146"/>
        <v>43167</v>
      </c>
      <c r="K1051">
        <f t="shared" si="147"/>
        <v>6.3754775257449395E-2</v>
      </c>
      <c r="L1051" s="7">
        <f t="shared" si="148"/>
        <v>3.8203000000000001E-2</v>
      </c>
      <c r="M1051" s="23">
        <f t="shared" si="149"/>
        <v>2.5551775257449394E-2</v>
      </c>
      <c r="N1051" s="9">
        <f t="shared" si="140"/>
        <v>2.6061033061222549E-2</v>
      </c>
      <c r="O1051" s="9">
        <f t="shared" si="141"/>
        <v>2.3900897558666373E-3</v>
      </c>
      <c r="P1051" s="9">
        <f t="shared" si="142"/>
        <v>2.8451122817089187E-2</v>
      </c>
      <c r="Q1051" s="9">
        <f t="shared" si="143"/>
        <v>2.3670943305355911E-2</v>
      </c>
      <c r="R1051" s="9">
        <f t="shared" si="144"/>
        <v>3.0841212572955821E-2</v>
      </c>
      <c r="S1051" s="9">
        <f t="shared" si="145"/>
        <v>2.1280853549489276E-2</v>
      </c>
    </row>
    <row r="1052" spans="1:19" x14ac:dyDescent="0.35">
      <c r="A1052" s="1">
        <v>42809</v>
      </c>
      <c r="B1052" s="2">
        <v>16.576200485229492</v>
      </c>
      <c r="C1052" s="2"/>
      <c r="E1052" s="1">
        <v>42809</v>
      </c>
      <c r="F1052" s="2">
        <v>3241.7597000000001</v>
      </c>
      <c r="G1052" s="2">
        <v>3.3523999999999998</v>
      </c>
      <c r="J1052" s="1">
        <f t="shared" si="146"/>
        <v>43168</v>
      </c>
      <c r="K1052">
        <f t="shared" si="147"/>
        <v>6.340792309989722E-2</v>
      </c>
      <c r="L1052" s="7">
        <f t="shared" si="148"/>
        <v>3.8278E-2</v>
      </c>
      <c r="M1052" s="23">
        <f t="shared" si="149"/>
        <v>2.5129923099897221E-2</v>
      </c>
      <c r="N1052" s="9">
        <f t="shared" si="140"/>
        <v>2.6055234053813651E-2</v>
      </c>
      <c r="O1052" s="9">
        <f t="shared" si="141"/>
        <v>2.3905689826972561E-3</v>
      </c>
      <c r="P1052" s="9">
        <f t="shared" si="142"/>
        <v>2.8445803036510908E-2</v>
      </c>
      <c r="Q1052" s="9">
        <f t="shared" si="143"/>
        <v>2.3664665071116395E-2</v>
      </c>
      <c r="R1052" s="9">
        <f t="shared" si="144"/>
        <v>3.0836372019208164E-2</v>
      </c>
      <c r="S1052" s="9">
        <f t="shared" si="145"/>
        <v>2.1274096088419139E-2</v>
      </c>
    </row>
    <row r="1053" spans="1:19" x14ac:dyDescent="0.35">
      <c r="A1053" s="1">
        <v>42810</v>
      </c>
      <c r="B1053" s="2">
        <v>16.684600830078125</v>
      </c>
      <c r="C1053" s="2"/>
      <c r="E1053" s="1">
        <v>42810</v>
      </c>
      <c r="F1053" s="2">
        <v>3268.9353999999998</v>
      </c>
      <c r="G1053" s="2">
        <v>3.3096999999999999</v>
      </c>
      <c r="J1053" s="1">
        <f t="shared" si="146"/>
        <v>43171</v>
      </c>
      <c r="K1053">
        <f t="shared" si="147"/>
        <v>6.3101834887616171E-2</v>
      </c>
      <c r="L1053" s="7">
        <f t="shared" si="148"/>
        <v>3.8242999999999999E-2</v>
      </c>
      <c r="M1053" s="23">
        <f t="shared" si="149"/>
        <v>2.4858834887616171E-2</v>
      </c>
      <c r="N1053" s="9">
        <f t="shared" si="140"/>
        <v>2.6047914112165619E-2</v>
      </c>
      <c r="O1053" s="9">
        <f t="shared" si="141"/>
        <v>2.3913968876230034E-3</v>
      </c>
      <c r="P1053" s="9">
        <f t="shared" si="142"/>
        <v>2.8439310999788622E-2</v>
      </c>
      <c r="Q1053" s="9">
        <f t="shared" si="143"/>
        <v>2.3656517224542616E-2</v>
      </c>
      <c r="R1053" s="9">
        <f t="shared" si="144"/>
        <v>3.0830707887411626E-2</v>
      </c>
      <c r="S1053" s="9">
        <f t="shared" si="145"/>
        <v>2.1265120336919612E-2</v>
      </c>
    </row>
    <row r="1054" spans="1:19" x14ac:dyDescent="0.35">
      <c r="A1054" s="1">
        <v>42811</v>
      </c>
      <c r="B1054" s="2">
        <v>16.523000717163086</v>
      </c>
      <c r="C1054" s="2"/>
      <c r="E1054" s="1">
        <v>42811</v>
      </c>
      <c r="F1054" s="2">
        <v>3237.4470999999999</v>
      </c>
      <c r="G1054" s="2">
        <v>3.3123999999999998</v>
      </c>
      <c r="J1054" s="1">
        <f t="shared" si="146"/>
        <v>43172</v>
      </c>
      <c r="K1054">
        <f t="shared" si="147"/>
        <v>6.3520294611034395E-2</v>
      </c>
      <c r="L1054" s="7">
        <f t="shared" si="148"/>
        <v>3.8362E-2</v>
      </c>
      <c r="M1054" s="23">
        <f t="shared" si="149"/>
        <v>2.5158294611034394E-2</v>
      </c>
      <c r="N1054" s="9">
        <f t="shared" si="140"/>
        <v>2.6042378183767135E-2</v>
      </c>
      <c r="O1054" s="9">
        <f t="shared" si="141"/>
        <v>2.3918351215197332E-3</v>
      </c>
      <c r="P1054" s="9">
        <f t="shared" si="142"/>
        <v>2.8434213305286869E-2</v>
      </c>
      <c r="Q1054" s="9">
        <f t="shared" si="143"/>
        <v>2.3650543062247401E-2</v>
      </c>
      <c r="R1054" s="9">
        <f t="shared" si="144"/>
        <v>3.0826048426806602E-2</v>
      </c>
      <c r="S1054" s="9">
        <f t="shared" si="145"/>
        <v>2.1258707940727668E-2</v>
      </c>
    </row>
    <row r="1055" spans="1:19" x14ac:dyDescent="0.35">
      <c r="A1055" s="1">
        <v>42814</v>
      </c>
      <c r="B1055" s="2">
        <v>16.543100357055664</v>
      </c>
      <c r="C1055" s="2"/>
      <c r="E1055" s="1">
        <v>42814</v>
      </c>
      <c r="F1055" s="2">
        <v>3250.8081999999999</v>
      </c>
      <c r="G1055" s="2">
        <v>3.3140999999999998</v>
      </c>
      <c r="J1055" s="1">
        <f t="shared" si="146"/>
        <v>43173</v>
      </c>
      <c r="K1055">
        <f t="shared" si="147"/>
        <v>6.3892049577855575E-2</v>
      </c>
      <c r="L1055" s="7">
        <f t="shared" si="148"/>
        <v>3.8413000000000003E-2</v>
      </c>
      <c r="M1055" s="23">
        <f t="shared" si="149"/>
        <v>2.5479049577855573E-2</v>
      </c>
      <c r="N1055" s="9">
        <f t="shared" si="140"/>
        <v>2.6037552145272137E-2</v>
      </c>
      <c r="O1055" s="9">
        <f t="shared" si="141"/>
        <v>2.3917399536276473E-3</v>
      </c>
      <c r="P1055" s="9">
        <f t="shared" si="142"/>
        <v>2.8429292098899783E-2</v>
      </c>
      <c r="Q1055" s="9">
        <f t="shared" si="143"/>
        <v>2.3645812191644491E-2</v>
      </c>
      <c r="R1055" s="9">
        <f t="shared" si="144"/>
        <v>3.0821032052527432E-2</v>
      </c>
      <c r="S1055" s="9">
        <f t="shared" si="145"/>
        <v>2.1254072238016841E-2</v>
      </c>
    </row>
    <row r="1056" spans="1:19" x14ac:dyDescent="0.35">
      <c r="A1056" s="1">
        <v>42815</v>
      </c>
      <c r="B1056" s="2">
        <v>16.593900680541992</v>
      </c>
      <c r="C1056" s="2"/>
      <c r="E1056" s="1">
        <v>42815</v>
      </c>
      <c r="F1056" s="2">
        <v>3261.6107999999999</v>
      </c>
      <c r="G1056" s="2">
        <v>3.3140999999999998</v>
      </c>
      <c r="J1056" s="1">
        <f t="shared" si="146"/>
        <v>43174</v>
      </c>
      <c r="K1056">
        <f t="shared" si="147"/>
        <v>6.389245446111276E-2</v>
      </c>
      <c r="L1056" s="7">
        <f t="shared" si="148"/>
        <v>3.8256999999999999E-2</v>
      </c>
      <c r="M1056" s="23">
        <f t="shared" si="149"/>
        <v>2.5635454461112761E-2</v>
      </c>
      <c r="N1056" s="9">
        <f t="shared" si="140"/>
        <v>2.6032917219828009E-2</v>
      </c>
      <c r="O1056" s="9">
        <f t="shared" si="141"/>
        <v>2.3913829284085138E-3</v>
      </c>
      <c r="P1056" s="9">
        <f t="shared" si="142"/>
        <v>2.8424300148236523E-2</v>
      </c>
      <c r="Q1056" s="9">
        <f t="shared" si="143"/>
        <v>2.3641534291419495E-2</v>
      </c>
      <c r="R1056" s="9">
        <f t="shared" si="144"/>
        <v>3.0815683076645038E-2</v>
      </c>
      <c r="S1056" s="9">
        <f t="shared" si="145"/>
        <v>2.1250151363010981E-2</v>
      </c>
    </row>
    <row r="1057" spans="1:19" x14ac:dyDescent="0.35">
      <c r="A1057" s="1">
        <v>42816</v>
      </c>
      <c r="B1057" s="2">
        <v>16.532499313354492</v>
      </c>
      <c r="C1057" s="2"/>
      <c r="E1057" s="1">
        <v>42816</v>
      </c>
      <c r="F1057" s="2">
        <v>3245.2197999999999</v>
      </c>
      <c r="G1057" s="2">
        <v>3.3068</v>
      </c>
      <c r="J1057" s="1">
        <f t="shared" si="146"/>
        <v>43175</v>
      </c>
      <c r="K1057">
        <f t="shared" si="147"/>
        <v>6.4391916621428763E-2</v>
      </c>
      <c r="L1057" s="7">
        <f t="shared" si="148"/>
        <v>3.8154E-2</v>
      </c>
      <c r="M1057" s="23">
        <f t="shared" si="149"/>
        <v>2.6237916621428763E-2</v>
      </c>
      <c r="N1057" s="9">
        <f t="shared" si="140"/>
        <v>2.6030533927016087E-2</v>
      </c>
      <c r="O1057" s="9">
        <f t="shared" si="141"/>
        <v>2.3908781026376865E-3</v>
      </c>
      <c r="P1057" s="9">
        <f t="shared" si="142"/>
        <v>2.8421412029653773E-2</v>
      </c>
      <c r="Q1057" s="9">
        <f t="shared" si="143"/>
        <v>2.3639655824378401E-2</v>
      </c>
      <c r="R1057" s="9">
        <f t="shared" si="144"/>
        <v>3.0812290132291462E-2</v>
      </c>
      <c r="S1057" s="9">
        <f t="shared" si="145"/>
        <v>2.1248777721740712E-2</v>
      </c>
    </row>
    <row r="1058" spans="1:19" x14ac:dyDescent="0.35">
      <c r="A1058" s="1">
        <v>42817</v>
      </c>
      <c r="B1058" s="2">
        <v>16.544599533081055</v>
      </c>
      <c r="C1058" s="2"/>
      <c r="E1058" s="1">
        <v>42817</v>
      </c>
      <c r="F1058" s="2">
        <v>3248.5495000000001</v>
      </c>
      <c r="G1058" s="2">
        <v>3.3033999999999999</v>
      </c>
      <c r="J1058" s="1">
        <f t="shared" si="146"/>
        <v>43178</v>
      </c>
      <c r="K1058">
        <f t="shared" si="147"/>
        <v>6.4140801273107215E-2</v>
      </c>
      <c r="L1058" s="7">
        <f t="shared" si="148"/>
        <v>3.8103999999999999E-2</v>
      </c>
      <c r="M1058" s="23">
        <f t="shared" si="149"/>
        <v>2.6036801273107216E-2</v>
      </c>
      <c r="N1058" s="9">
        <f t="shared" si="140"/>
        <v>2.6025133557458949E-2</v>
      </c>
      <c r="O1058" s="9">
        <f t="shared" si="141"/>
        <v>2.3893203887067642E-3</v>
      </c>
      <c r="P1058" s="9">
        <f t="shared" si="142"/>
        <v>2.8414453946165714E-2</v>
      </c>
      <c r="Q1058" s="9">
        <f t="shared" si="143"/>
        <v>2.3635813168752184E-2</v>
      </c>
      <c r="R1058" s="9">
        <f t="shared" si="144"/>
        <v>3.0803774334872476E-2</v>
      </c>
      <c r="S1058" s="9">
        <f t="shared" si="145"/>
        <v>2.1246492780045423E-2</v>
      </c>
    </row>
    <row r="1059" spans="1:19" x14ac:dyDescent="0.35">
      <c r="A1059" s="1">
        <v>42818</v>
      </c>
      <c r="B1059" s="2">
        <v>16.59630012512207</v>
      </c>
      <c r="C1059" s="2"/>
      <c r="E1059" s="1">
        <v>42818</v>
      </c>
      <c r="F1059" s="2">
        <v>3269.4450999999999</v>
      </c>
      <c r="G1059" s="2">
        <v>3.2528999999999999</v>
      </c>
      <c r="J1059" s="1">
        <f t="shared" si="146"/>
        <v>43179</v>
      </c>
      <c r="K1059">
        <f t="shared" si="147"/>
        <v>6.3934122567310708E-2</v>
      </c>
      <c r="L1059" s="7">
        <f t="shared" si="148"/>
        <v>3.7906000000000002E-2</v>
      </c>
      <c r="M1059" s="23">
        <f t="shared" si="149"/>
        <v>2.6028122567310706E-2</v>
      </c>
      <c r="N1059" s="9">
        <f t="shared" si="140"/>
        <v>2.6020058006641048E-2</v>
      </c>
      <c r="O1059" s="9">
        <f t="shared" si="141"/>
        <v>2.3879497462200631E-3</v>
      </c>
      <c r="P1059" s="9">
        <f t="shared" si="142"/>
        <v>2.8408007752861109E-2</v>
      </c>
      <c r="Q1059" s="9">
        <f t="shared" si="143"/>
        <v>2.3632108260420986E-2</v>
      </c>
      <c r="R1059" s="9">
        <f t="shared" si="144"/>
        <v>3.0795957499081174E-2</v>
      </c>
      <c r="S1059" s="9">
        <f t="shared" si="145"/>
        <v>2.1244158514200921E-2</v>
      </c>
    </row>
    <row r="1060" spans="1:19" x14ac:dyDescent="0.35">
      <c r="A1060" s="1">
        <v>42821</v>
      </c>
      <c r="B1060" s="2">
        <v>16.517900466918945</v>
      </c>
      <c r="C1060" s="2"/>
      <c r="E1060" s="1">
        <v>42821</v>
      </c>
      <c r="F1060" s="2">
        <v>3266.9551999999999</v>
      </c>
      <c r="G1060" s="2">
        <v>3.2450999999999999</v>
      </c>
      <c r="J1060" s="1">
        <f t="shared" si="146"/>
        <v>43180</v>
      </c>
      <c r="K1060">
        <f t="shared" si="147"/>
        <v>6.4553193763252914E-2</v>
      </c>
      <c r="L1060" s="7">
        <f t="shared" si="148"/>
        <v>3.7629999999999997E-2</v>
      </c>
      <c r="M1060" s="23">
        <f t="shared" si="149"/>
        <v>2.6923193763252917E-2</v>
      </c>
      <c r="N1060" s="9">
        <f t="shared" si="140"/>
        <v>2.6019268671331568E-2</v>
      </c>
      <c r="O1060" s="9">
        <f t="shared" si="141"/>
        <v>2.3876181865784521E-3</v>
      </c>
      <c r="P1060" s="9">
        <f t="shared" si="142"/>
        <v>2.840688685791002E-2</v>
      </c>
      <c r="Q1060" s="9">
        <f t="shared" si="143"/>
        <v>2.3631650484753117E-2</v>
      </c>
      <c r="R1060" s="9">
        <f t="shared" si="144"/>
        <v>3.0794505044488472E-2</v>
      </c>
      <c r="S1060" s="9">
        <f t="shared" si="145"/>
        <v>2.1244032298174665E-2</v>
      </c>
    </row>
    <row r="1061" spans="1:19" x14ac:dyDescent="0.35">
      <c r="A1061" s="1">
        <v>42822</v>
      </c>
      <c r="B1061" s="2">
        <v>16.397499084472656</v>
      </c>
      <c r="C1061" s="2"/>
      <c r="E1061" s="1">
        <v>42822</v>
      </c>
      <c r="F1061" s="2">
        <v>3252.9479000000001</v>
      </c>
      <c r="G1061" s="2">
        <v>3.2625999999999999</v>
      </c>
      <c r="J1061" s="1">
        <f t="shared" si="146"/>
        <v>43181</v>
      </c>
      <c r="K1061">
        <f t="shared" si="147"/>
        <v>6.4922418225352191E-2</v>
      </c>
      <c r="L1061" s="7">
        <f t="shared" si="148"/>
        <v>3.7479999999999999E-2</v>
      </c>
      <c r="M1061" s="23">
        <f t="shared" si="149"/>
        <v>2.7442418225352191E-2</v>
      </c>
      <c r="N1061" s="9">
        <f t="shared" si="140"/>
        <v>2.6019361909464619E-2</v>
      </c>
      <c r="O1061" s="9">
        <f t="shared" si="141"/>
        <v>2.3876733003235021E-3</v>
      </c>
      <c r="P1061" s="9">
        <f t="shared" si="142"/>
        <v>2.8407035209788122E-2</v>
      </c>
      <c r="Q1061" s="9">
        <f t="shared" si="143"/>
        <v>2.3631688609141117E-2</v>
      </c>
      <c r="R1061" s="9">
        <f t="shared" si="144"/>
        <v>3.0794708510111624E-2</v>
      </c>
      <c r="S1061" s="9">
        <f t="shared" si="145"/>
        <v>2.1244015308817615E-2</v>
      </c>
    </row>
    <row r="1062" spans="1:19" x14ac:dyDescent="0.35">
      <c r="A1062" s="1">
        <v>42823</v>
      </c>
      <c r="B1062" s="2">
        <v>16.427999496459961</v>
      </c>
      <c r="C1062" s="2"/>
      <c r="E1062" s="1">
        <v>42823</v>
      </c>
      <c r="F1062" s="2">
        <v>3241.3144000000002</v>
      </c>
      <c r="G1062" s="2">
        <v>3.2694999999999999</v>
      </c>
      <c r="J1062" s="1">
        <f t="shared" si="146"/>
        <v>43182</v>
      </c>
      <c r="K1062">
        <f t="shared" si="147"/>
        <v>6.7284790581402409E-2</v>
      </c>
      <c r="L1062" s="7">
        <f t="shared" si="148"/>
        <v>3.7004999999999996E-2</v>
      </c>
      <c r="M1062" s="23">
        <f t="shared" si="149"/>
        <v>3.0279790581402413E-2</v>
      </c>
      <c r="N1062" s="9">
        <f t="shared" si="140"/>
        <v>2.6030755189905629E-2</v>
      </c>
      <c r="O1062" s="9">
        <f t="shared" si="141"/>
        <v>2.4010879151074053E-3</v>
      </c>
      <c r="P1062" s="9">
        <f t="shared" si="142"/>
        <v>2.8431843105013035E-2</v>
      </c>
      <c r="Q1062" s="9">
        <f t="shared" si="143"/>
        <v>2.3629667274798222E-2</v>
      </c>
      <c r="R1062" s="9">
        <f t="shared" si="144"/>
        <v>3.0832931020120441E-2</v>
      </c>
      <c r="S1062" s="9">
        <f t="shared" si="145"/>
        <v>2.1228579359690816E-2</v>
      </c>
    </row>
    <row r="1063" spans="1:19" x14ac:dyDescent="0.35">
      <c r="A1063" s="1">
        <v>42824</v>
      </c>
      <c r="B1063" s="2">
        <v>16.268199920654297</v>
      </c>
      <c r="C1063" s="2"/>
      <c r="E1063" s="1">
        <v>42824</v>
      </c>
      <c r="F1063" s="2">
        <v>3210.2368999999999</v>
      </c>
      <c r="G1063" s="2">
        <v>3.2890000000000001</v>
      </c>
      <c r="J1063" s="1">
        <f t="shared" si="146"/>
        <v>43185</v>
      </c>
      <c r="K1063">
        <f t="shared" si="147"/>
        <v>6.8000843577359443E-2</v>
      </c>
      <c r="L1063" s="7">
        <f t="shared" si="148"/>
        <v>3.7307E-2</v>
      </c>
      <c r="M1063" s="23">
        <f t="shared" si="149"/>
        <v>3.0693843577359443E-2</v>
      </c>
      <c r="N1063" s="9">
        <f t="shared" si="140"/>
        <v>2.6042534753318095E-2</v>
      </c>
      <c r="O1063" s="9">
        <f t="shared" si="141"/>
        <v>2.4166041595389725E-3</v>
      </c>
      <c r="P1063" s="9">
        <f t="shared" si="142"/>
        <v>2.8459138912857066E-2</v>
      </c>
      <c r="Q1063" s="9">
        <f t="shared" si="143"/>
        <v>2.3625930593779123E-2</v>
      </c>
      <c r="R1063" s="9">
        <f t="shared" si="144"/>
        <v>3.0875743072396038E-2</v>
      </c>
      <c r="S1063" s="9">
        <f t="shared" si="145"/>
        <v>2.1209326434240151E-2</v>
      </c>
    </row>
    <row r="1064" spans="1:19" x14ac:dyDescent="0.35">
      <c r="A1064" s="1">
        <v>42825</v>
      </c>
      <c r="B1064" s="2">
        <v>16.328100204467773</v>
      </c>
      <c r="C1064" s="2"/>
      <c r="E1064" s="1">
        <v>42825</v>
      </c>
      <c r="F1064" s="2">
        <v>3222.5142000000001</v>
      </c>
      <c r="G1064" s="2">
        <v>3.2827999999999999</v>
      </c>
      <c r="J1064" s="1">
        <f t="shared" si="146"/>
        <v>43186</v>
      </c>
      <c r="K1064">
        <f t="shared" si="147"/>
        <v>6.7441799886994128E-2</v>
      </c>
      <c r="L1064" s="7">
        <f t="shared" si="148"/>
        <v>3.7432E-2</v>
      </c>
      <c r="M1064" s="23">
        <f t="shared" si="149"/>
        <v>3.0009799886994128E-2</v>
      </c>
      <c r="N1064" s="9">
        <f t="shared" si="140"/>
        <v>2.6050155460205102E-2</v>
      </c>
      <c r="O1064" s="9">
        <f t="shared" si="141"/>
        <v>2.4260563419817517E-3</v>
      </c>
      <c r="P1064" s="9">
        <f t="shared" si="142"/>
        <v>2.8476211802186853E-2</v>
      </c>
      <c r="Q1064" s="9">
        <f t="shared" si="143"/>
        <v>2.362409911822335E-2</v>
      </c>
      <c r="R1064" s="9">
        <f t="shared" si="144"/>
        <v>3.0902268144168604E-2</v>
      </c>
      <c r="S1064" s="9">
        <f t="shared" si="145"/>
        <v>2.1198042776241599E-2</v>
      </c>
    </row>
    <row r="1065" spans="1:19" x14ac:dyDescent="0.35">
      <c r="A1065" s="1">
        <v>42826</v>
      </c>
      <c r="B1065" s="2">
        <v>16.328100204467773</v>
      </c>
      <c r="C1065" s="2"/>
      <c r="E1065" s="1">
        <v>42826</v>
      </c>
      <c r="F1065" s="2">
        <v>3222.5142000000001</v>
      </c>
      <c r="G1065" s="2">
        <v>3.2730000000000001</v>
      </c>
      <c r="J1065" s="1">
        <f t="shared" si="146"/>
        <v>43187</v>
      </c>
      <c r="K1065">
        <f t="shared" si="147"/>
        <v>6.8695472212255138E-2</v>
      </c>
      <c r="L1065" s="7">
        <f t="shared" si="148"/>
        <v>3.7406000000000002E-2</v>
      </c>
      <c r="M1065" s="23">
        <f t="shared" si="149"/>
        <v>3.1289472212255136E-2</v>
      </c>
      <c r="N1065" s="9">
        <f t="shared" si="140"/>
        <v>2.60617846767589E-2</v>
      </c>
      <c r="O1065" s="9">
        <f t="shared" si="141"/>
        <v>2.4440524313586618E-3</v>
      </c>
      <c r="P1065" s="9">
        <f t="shared" si="142"/>
        <v>2.8505837108117563E-2</v>
      </c>
      <c r="Q1065" s="9">
        <f t="shared" si="143"/>
        <v>2.3617732245400237E-2</v>
      </c>
      <c r="R1065" s="9">
        <f t="shared" si="144"/>
        <v>3.0949889539476222E-2</v>
      </c>
      <c r="S1065" s="9">
        <f t="shared" si="145"/>
        <v>2.1173679814041578E-2</v>
      </c>
    </row>
    <row r="1066" spans="1:19" x14ac:dyDescent="0.35">
      <c r="A1066" s="1">
        <v>42830</v>
      </c>
      <c r="B1066" s="2">
        <v>16.61090087890625</v>
      </c>
      <c r="C1066" s="2"/>
      <c r="E1066" s="1">
        <v>42830</v>
      </c>
      <c r="F1066" s="2">
        <v>3270.3054000000002</v>
      </c>
      <c r="G1066" s="2">
        <v>3.3102</v>
      </c>
      <c r="J1066" s="1">
        <f t="shared" si="146"/>
        <v>43188</v>
      </c>
      <c r="K1066">
        <f t="shared" si="147"/>
        <v>6.7752055400558786E-2</v>
      </c>
      <c r="L1066" s="7">
        <f t="shared" si="148"/>
        <v>3.7456000000000003E-2</v>
      </c>
      <c r="M1066" s="23">
        <f t="shared" si="149"/>
        <v>3.0296055400558783E-2</v>
      </c>
      <c r="N1066" s="9">
        <f t="shared" si="140"/>
        <v>2.6070194879304367E-2</v>
      </c>
      <c r="O1066" s="9">
        <f t="shared" si="141"/>
        <v>2.4549377517229746E-3</v>
      </c>
      <c r="P1066" s="9">
        <f t="shared" si="142"/>
        <v>2.8525132631027343E-2</v>
      </c>
      <c r="Q1066" s="9">
        <f t="shared" si="143"/>
        <v>2.3615257127581391E-2</v>
      </c>
      <c r="R1066" s="9">
        <f t="shared" si="144"/>
        <v>3.0980070382750316E-2</v>
      </c>
      <c r="S1066" s="9">
        <f t="shared" si="145"/>
        <v>2.1160319375858418E-2</v>
      </c>
    </row>
    <row r="1067" spans="1:19" x14ac:dyDescent="0.35">
      <c r="A1067" s="1">
        <v>42831</v>
      </c>
      <c r="B1067" s="2">
        <v>16.645700454711914</v>
      </c>
      <c r="C1067" s="2"/>
      <c r="E1067" s="1">
        <v>42831</v>
      </c>
      <c r="F1067" s="2">
        <v>3281.0047</v>
      </c>
      <c r="G1067" s="2">
        <v>3.3109000000000002</v>
      </c>
      <c r="J1067" s="1">
        <f t="shared" si="146"/>
        <v>43189</v>
      </c>
      <c r="K1067">
        <f t="shared" si="147"/>
        <v>6.7936167825223173E-2</v>
      </c>
      <c r="L1067" s="7">
        <f t="shared" si="148"/>
        <v>3.7406999999999996E-2</v>
      </c>
      <c r="M1067" s="23">
        <f t="shared" si="149"/>
        <v>3.0529167825223177E-2</v>
      </c>
      <c r="N1067" s="9">
        <f t="shared" si="140"/>
        <v>2.6077931196591627E-2</v>
      </c>
      <c r="O1067" s="9">
        <f t="shared" si="141"/>
        <v>2.4658810232241011E-3</v>
      </c>
      <c r="P1067" s="9">
        <f t="shared" si="142"/>
        <v>2.854381221981573E-2</v>
      </c>
      <c r="Q1067" s="9">
        <f t="shared" si="143"/>
        <v>2.3612050173367524E-2</v>
      </c>
      <c r="R1067" s="9">
        <f t="shared" si="144"/>
        <v>3.1009693243039829E-2</v>
      </c>
      <c r="S1067" s="9">
        <f t="shared" si="145"/>
        <v>2.1146169150143425E-2</v>
      </c>
    </row>
    <row r="1068" spans="1:19" x14ac:dyDescent="0.35">
      <c r="A1068" s="1">
        <v>42832</v>
      </c>
      <c r="B1068" s="2">
        <v>16.668699264526367</v>
      </c>
      <c r="C1068" s="2"/>
      <c r="E1068" s="1">
        <v>42832</v>
      </c>
      <c r="F1068" s="2">
        <v>3286.616</v>
      </c>
      <c r="G1068" s="2">
        <v>3.2966000000000002</v>
      </c>
      <c r="J1068" s="1">
        <f t="shared" si="146"/>
        <v>43192</v>
      </c>
      <c r="K1068">
        <f t="shared" si="147"/>
        <v>6.8330748986924261E-2</v>
      </c>
      <c r="L1068" s="7">
        <f t="shared" si="148"/>
        <v>3.7357000000000001E-2</v>
      </c>
      <c r="M1068" s="23">
        <f t="shared" si="149"/>
        <v>3.097374898692426E-2</v>
      </c>
      <c r="N1068" s="9">
        <f t="shared" si="140"/>
        <v>2.6088080549147994E-2</v>
      </c>
      <c r="O1068" s="9">
        <f t="shared" si="141"/>
        <v>2.4807028469585124E-3</v>
      </c>
      <c r="P1068" s="9">
        <f t="shared" si="142"/>
        <v>2.8568783396106506E-2</v>
      </c>
      <c r="Q1068" s="9">
        <f t="shared" si="143"/>
        <v>2.3607377702189482E-2</v>
      </c>
      <c r="R1068" s="9">
        <f t="shared" si="144"/>
        <v>3.1049486243065021E-2</v>
      </c>
      <c r="S1068" s="9">
        <f t="shared" si="145"/>
        <v>2.1126674855230967E-2</v>
      </c>
    </row>
    <row r="1069" spans="1:19" x14ac:dyDescent="0.35">
      <c r="A1069" s="1">
        <v>42835</v>
      </c>
      <c r="B1069" s="2">
        <v>16.576499938964844</v>
      </c>
      <c r="C1069" s="2"/>
      <c r="E1069" s="1">
        <v>42835</v>
      </c>
      <c r="F1069" s="2">
        <v>3269.3926000000001</v>
      </c>
      <c r="G1069" s="2">
        <v>3.3166000000000002</v>
      </c>
      <c r="J1069" s="1">
        <f t="shared" si="146"/>
        <v>43193</v>
      </c>
      <c r="K1069">
        <f t="shared" si="147"/>
        <v>6.8913239754819403E-2</v>
      </c>
      <c r="L1069" s="7">
        <f t="shared" si="148"/>
        <v>3.7506999999999999E-2</v>
      </c>
      <c r="M1069" s="23">
        <f t="shared" si="149"/>
        <v>3.1406239754819404E-2</v>
      </c>
      <c r="N1069" s="9">
        <f t="shared" si="140"/>
        <v>2.60995572460214E-2</v>
      </c>
      <c r="O1069" s="9">
        <f t="shared" si="141"/>
        <v>2.4985260916527783E-3</v>
      </c>
      <c r="P1069" s="9">
        <f t="shared" si="142"/>
        <v>2.8598083337674177E-2</v>
      </c>
      <c r="Q1069" s="9">
        <f t="shared" si="143"/>
        <v>2.3601031154368624E-2</v>
      </c>
      <c r="R1069" s="9">
        <f t="shared" si="144"/>
        <v>3.1096609429326957E-2</v>
      </c>
      <c r="S1069" s="9">
        <f t="shared" si="145"/>
        <v>2.1102505062715844E-2</v>
      </c>
    </row>
    <row r="1070" spans="1:19" x14ac:dyDescent="0.35">
      <c r="A1070" s="1">
        <v>42836</v>
      </c>
      <c r="B1070" s="2">
        <v>16.669099807739258</v>
      </c>
      <c r="C1070" s="2"/>
      <c r="E1070" s="1">
        <v>42836</v>
      </c>
      <c r="F1070" s="2">
        <v>3288.9657000000002</v>
      </c>
      <c r="G1070" s="2">
        <v>3.3209</v>
      </c>
      <c r="J1070" s="1">
        <f t="shared" si="146"/>
        <v>43194</v>
      </c>
      <c r="K1070">
        <f t="shared" si="147"/>
        <v>6.9166816951495444E-2</v>
      </c>
      <c r="L1070" s="7">
        <f t="shared" si="148"/>
        <v>3.7233999999999996E-2</v>
      </c>
      <c r="M1070" s="23">
        <f t="shared" si="149"/>
        <v>3.1932816951495448E-2</v>
      </c>
      <c r="N1070" s="9">
        <f t="shared" si="140"/>
        <v>2.6118737349746322E-2</v>
      </c>
      <c r="O1070" s="9">
        <f t="shared" si="141"/>
        <v>2.524544505295781E-3</v>
      </c>
      <c r="P1070" s="9">
        <f t="shared" si="142"/>
        <v>2.8643281855042103E-2</v>
      </c>
      <c r="Q1070" s="9">
        <f t="shared" si="143"/>
        <v>2.3594192844450541E-2</v>
      </c>
      <c r="R1070" s="9">
        <f t="shared" si="144"/>
        <v>3.1167826360337884E-2</v>
      </c>
      <c r="S1070" s="9">
        <f t="shared" si="145"/>
        <v>2.106964833915476E-2</v>
      </c>
    </row>
    <row r="1071" spans="1:19" x14ac:dyDescent="0.35">
      <c r="A1071" s="1">
        <v>42837</v>
      </c>
      <c r="B1071" s="2">
        <v>16.611700057983398</v>
      </c>
      <c r="C1071" s="2"/>
      <c r="E1071" s="1">
        <v>42837</v>
      </c>
      <c r="F1071" s="2">
        <v>3273.8301000000001</v>
      </c>
      <c r="G1071" s="2">
        <v>3.3283</v>
      </c>
      <c r="J1071" s="1">
        <f t="shared" si="146"/>
        <v>43198</v>
      </c>
      <c r="K1071">
        <f t="shared" si="147"/>
        <v>6.9166816951495444E-2</v>
      </c>
      <c r="L1071" s="7">
        <f t="shared" si="148"/>
        <v>3.7007999999999999E-2</v>
      </c>
      <c r="M1071" s="23">
        <f t="shared" si="149"/>
        <v>3.2158816951495445E-2</v>
      </c>
      <c r="N1071" s="9">
        <f t="shared" si="140"/>
        <v>2.6139341490695297E-2</v>
      </c>
      <c r="O1071" s="9">
        <f t="shared" si="141"/>
        <v>2.5524145459153032E-3</v>
      </c>
      <c r="P1071" s="9">
        <f t="shared" si="142"/>
        <v>2.8691756036610599E-2</v>
      </c>
      <c r="Q1071" s="9">
        <f t="shared" si="143"/>
        <v>2.3586926944779995E-2</v>
      </c>
      <c r="R1071" s="9">
        <f t="shared" si="144"/>
        <v>3.1244170582525904E-2</v>
      </c>
      <c r="S1071" s="9">
        <f t="shared" si="145"/>
        <v>2.103451239886469E-2</v>
      </c>
    </row>
    <row r="1072" spans="1:19" x14ac:dyDescent="0.35">
      <c r="A1072" s="1">
        <v>42838</v>
      </c>
      <c r="B1072" s="2">
        <v>16.628599166870117</v>
      </c>
      <c r="C1072" s="2"/>
      <c r="E1072" s="1">
        <v>42838</v>
      </c>
      <c r="F1072" s="2">
        <v>3275.9603000000002</v>
      </c>
      <c r="G1072" s="2">
        <v>3.3220000000000001</v>
      </c>
      <c r="J1072" s="1">
        <f t="shared" si="146"/>
        <v>43199</v>
      </c>
      <c r="K1072">
        <f t="shared" si="147"/>
        <v>6.8785251936507252E-2</v>
      </c>
      <c r="L1072" s="7">
        <f t="shared" si="148"/>
        <v>3.6958999999999999E-2</v>
      </c>
      <c r="M1072" s="23">
        <f t="shared" si="149"/>
        <v>3.1826251936507254E-2</v>
      </c>
      <c r="N1072" s="9">
        <f t="shared" si="140"/>
        <v>2.6158387397030681E-2</v>
      </c>
      <c r="O1072" s="9">
        <f t="shared" si="141"/>
        <v>2.5767556859156941E-3</v>
      </c>
      <c r="P1072" s="9">
        <f t="shared" si="142"/>
        <v>2.8735143082946377E-2</v>
      </c>
      <c r="Q1072" s="9">
        <f t="shared" si="143"/>
        <v>2.3581631711114985E-2</v>
      </c>
      <c r="R1072" s="9">
        <f t="shared" si="144"/>
        <v>3.1311898768862069E-2</v>
      </c>
      <c r="S1072" s="9">
        <f t="shared" si="145"/>
        <v>2.1004876025199293E-2</v>
      </c>
    </row>
    <row r="1073" spans="1:19" x14ac:dyDescent="0.35">
      <c r="A1073" s="1">
        <v>42839</v>
      </c>
      <c r="B1073" s="2">
        <v>16.500999450683594</v>
      </c>
      <c r="C1073" s="2"/>
      <c r="E1073" s="1">
        <v>42839</v>
      </c>
      <c r="F1073" s="2">
        <v>3246.0668000000001</v>
      </c>
      <c r="G1073" s="2">
        <v>3.3599000000000001</v>
      </c>
      <c r="J1073" s="1">
        <f t="shared" si="146"/>
        <v>43200</v>
      </c>
      <c r="K1073">
        <f t="shared" si="147"/>
        <v>6.7572591450150932E-2</v>
      </c>
      <c r="L1073" s="7">
        <f t="shared" si="148"/>
        <v>3.7158999999999998E-2</v>
      </c>
      <c r="M1073" s="23">
        <f t="shared" si="149"/>
        <v>3.0413591450150934E-2</v>
      </c>
      <c r="N1073" s="9">
        <f t="shared" si="140"/>
        <v>2.6171297022387529E-2</v>
      </c>
      <c r="O1073" s="9">
        <f t="shared" si="141"/>
        <v>2.5898593520093318E-3</v>
      </c>
      <c r="P1073" s="9">
        <f t="shared" si="142"/>
        <v>2.876115637439686E-2</v>
      </c>
      <c r="Q1073" s="9">
        <f t="shared" si="143"/>
        <v>2.3581437670378198E-2</v>
      </c>
      <c r="R1073" s="9">
        <f t="shared" si="144"/>
        <v>3.1351015726406195E-2</v>
      </c>
      <c r="S1073" s="9">
        <f t="shared" si="145"/>
        <v>2.0991578318368866E-2</v>
      </c>
    </row>
    <row r="1074" spans="1:19" x14ac:dyDescent="0.35">
      <c r="A1074" s="1">
        <v>42842</v>
      </c>
      <c r="B1074" s="2">
        <v>16.375200271606445</v>
      </c>
      <c r="C1074" s="2"/>
      <c r="E1074" s="1">
        <v>42842</v>
      </c>
      <c r="F1074" s="2">
        <v>3222.1673000000001</v>
      </c>
      <c r="G1074" s="2">
        <v>3.4159999999999999</v>
      </c>
      <c r="J1074" s="1">
        <f t="shared" si="146"/>
        <v>43201</v>
      </c>
      <c r="K1074">
        <f t="shared" si="147"/>
        <v>6.7202495893478459E-2</v>
      </c>
      <c r="L1074" s="7">
        <f t="shared" si="148"/>
        <v>3.7109000000000003E-2</v>
      </c>
      <c r="M1074" s="23">
        <f t="shared" si="149"/>
        <v>3.0093495893478456E-2</v>
      </c>
      <c r="N1074" s="9">
        <f t="shared" si="140"/>
        <v>2.6184436918906453E-2</v>
      </c>
      <c r="O1074" s="9">
        <f t="shared" si="141"/>
        <v>2.601300414600773E-3</v>
      </c>
      <c r="P1074" s="9">
        <f t="shared" si="142"/>
        <v>2.8785737333507228E-2</v>
      </c>
      <c r="Q1074" s="9">
        <f t="shared" si="143"/>
        <v>2.3583136504305678E-2</v>
      </c>
      <c r="R1074" s="9">
        <f t="shared" si="144"/>
        <v>3.1387037748107999E-2</v>
      </c>
      <c r="S1074" s="9">
        <f t="shared" si="145"/>
        <v>2.0981836089704907E-2</v>
      </c>
    </row>
    <row r="1075" spans="1:19" x14ac:dyDescent="0.35">
      <c r="A1075" s="1">
        <v>42843</v>
      </c>
      <c r="B1075" s="2">
        <v>16.24799919128418</v>
      </c>
      <c r="C1075" s="2"/>
      <c r="E1075" s="1">
        <v>42843</v>
      </c>
      <c r="F1075" s="2">
        <v>3196.7132999999999</v>
      </c>
      <c r="G1075" s="2">
        <v>3.4064000000000001</v>
      </c>
      <c r="J1075" s="1">
        <f t="shared" si="146"/>
        <v>43202</v>
      </c>
      <c r="K1075">
        <f t="shared" si="147"/>
        <v>6.795417038896974E-2</v>
      </c>
      <c r="L1075" s="7">
        <f t="shared" si="148"/>
        <v>3.7109000000000003E-2</v>
      </c>
      <c r="M1075" s="23">
        <f t="shared" si="149"/>
        <v>3.0845170388969737E-2</v>
      </c>
      <c r="N1075" s="9">
        <f t="shared" si="140"/>
        <v>2.6200030711888318E-2</v>
      </c>
      <c r="O1075" s="9">
        <f t="shared" si="141"/>
        <v>2.6173650449879534E-3</v>
      </c>
      <c r="P1075" s="9">
        <f t="shared" si="142"/>
        <v>2.8817395756876273E-2</v>
      </c>
      <c r="Q1075" s="9">
        <f t="shared" si="143"/>
        <v>2.3582665666900364E-2</v>
      </c>
      <c r="R1075" s="9">
        <f t="shared" si="144"/>
        <v>3.1434760801864227E-2</v>
      </c>
      <c r="S1075" s="9">
        <f t="shared" si="145"/>
        <v>2.096530062191241E-2</v>
      </c>
    </row>
    <row r="1076" spans="1:19" x14ac:dyDescent="0.35">
      <c r="A1076" s="1">
        <v>42844</v>
      </c>
      <c r="B1076" s="2">
        <v>16.115400314331055</v>
      </c>
      <c r="C1076" s="2"/>
      <c r="E1076" s="1">
        <v>42844</v>
      </c>
      <c r="F1076" s="2">
        <v>3170.6867000000002</v>
      </c>
      <c r="G1076" s="2">
        <v>3.4064999999999999</v>
      </c>
      <c r="J1076" s="1">
        <f t="shared" si="146"/>
        <v>43203</v>
      </c>
      <c r="K1076">
        <f t="shared" si="147"/>
        <v>6.8390098327202262E-2</v>
      </c>
      <c r="L1076" s="7">
        <f t="shared" si="148"/>
        <v>3.7061999999999998E-2</v>
      </c>
      <c r="M1076" s="23">
        <f t="shared" si="149"/>
        <v>3.1328098327202264E-2</v>
      </c>
      <c r="N1076" s="9">
        <f t="shared" si="140"/>
        <v>2.6217533654738719E-2</v>
      </c>
      <c r="O1076" s="9">
        <f t="shared" si="141"/>
        <v>2.6367792885262646E-3</v>
      </c>
      <c r="P1076" s="9">
        <f t="shared" si="142"/>
        <v>2.8854312943264983E-2</v>
      </c>
      <c r="Q1076" s="9">
        <f t="shared" si="143"/>
        <v>2.3580754366212455E-2</v>
      </c>
      <c r="R1076" s="9">
        <f t="shared" si="144"/>
        <v>3.1491092231791251E-2</v>
      </c>
      <c r="S1076" s="9">
        <f t="shared" si="145"/>
        <v>2.0943975077686191E-2</v>
      </c>
    </row>
    <row r="1077" spans="1:19" x14ac:dyDescent="0.35">
      <c r="A1077" s="1">
        <v>42845</v>
      </c>
      <c r="B1077" s="2">
        <v>16.126899719238281</v>
      </c>
      <c r="C1077" s="2"/>
      <c r="E1077" s="1">
        <v>42845</v>
      </c>
      <c r="F1077" s="2">
        <v>3172.1003000000001</v>
      </c>
      <c r="G1077" s="2">
        <v>3.4239999999999999</v>
      </c>
      <c r="J1077" s="1">
        <f t="shared" si="146"/>
        <v>43206</v>
      </c>
      <c r="K1077">
        <f t="shared" si="147"/>
        <v>6.9669416831176889E-2</v>
      </c>
      <c r="L1077" s="7">
        <f t="shared" si="148"/>
        <v>3.6560999999999996E-2</v>
      </c>
      <c r="M1077" s="23">
        <f t="shared" si="149"/>
        <v>3.3108416831176893E-2</v>
      </c>
      <c r="N1077" s="9">
        <f t="shared" si="140"/>
        <v>2.6241759952673849E-2</v>
      </c>
      <c r="O1077" s="9">
        <f t="shared" si="141"/>
        <v>2.6717030290982686E-3</v>
      </c>
      <c r="P1077" s="9">
        <f t="shared" si="142"/>
        <v>2.8913462981772119E-2</v>
      </c>
      <c r="Q1077" s="9">
        <f t="shared" si="143"/>
        <v>2.357005692357558E-2</v>
      </c>
      <c r="R1077" s="9">
        <f t="shared" si="144"/>
        <v>3.1585166010870386E-2</v>
      </c>
      <c r="S1077" s="9">
        <f t="shared" si="145"/>
        <v>2.0898353894477313E-2</v>
      </c>
    </row>
    <row r="1078" spans="1:19" x14ac:dyDescent="0.35">
      <c r="A1078" s="1">
        <v>42846</v>
      </c>
      <c r="B1078" s="2">
        <v>16.147300720214844</v>
      </c>
      <c r="C1078" s="2"/>
      <c r="E1078" s="1">
        <v>42846</v>
      </c>
      <c r="F1078" s="2">
        <v>3173.1511999999998</v>
      </c>
      <c r="G1078" s="2">
        <v>3.4613999999999998</v>
      </c>
      <c r="J1078" s="1">
        <f t="shared" si="146"/>
        <v>43207</v>
      </c>
      <c r="K1078">
        <f t="shared" si="147"/>
        <v>7.0663888477620646E-2</v>
      </c>
      <c r="L1078" s="7">
        <f t="shared" si="148"/>
        <v>3.6511999999999996E-2</v>
      </c>
      <c r="M1078" s="23">
        <f t="shared" si="149"/>
        <v>3.415188847762065E-2</v>
      </c>
      <c r="N1078" s="9">
        <f t="shared" si="140"/>
        <v>2.627050571881915E-2</v>
      </c>
      <c r="O1078" s="9">
        <f t="shared" si="141"/>
        <v>2.7172971424144479E-3</v>
      </c>
      <c r="P1078" s="9">
        <f t="shared" si="142"/>
        <v>2.8987802861233598E-2</v>
      </c>
      <c r="Q1078" s="9">
        <f t="shared" si="143"/>
        <v>2.3553208576404701E-2</v>
      </c>
      <c r="R1078" s="9">
        <f t="shared" si="144"/>
        <v>3.1705100003648047E-2</v>
      </c>
      <c r="S1078" s="9">
        <f t="shared" si="145"/>
        <v>2.0835911433990252E-2</v>
      </c>
    </row>
    <row r="1079" spans="1:19" x14ac:dyDescent="0.35">
      <c r="A1079" s="1">
        <v>42849</v>
      </c>
      <c r="B1079" s="2">
        <v>15.934700012207031</v>
      </c>
      <c r="C1079" s="2"/>
      <c r="E1079" s="1">
        <v>42849</v>
      </c>
      <c r="F1079" s="2">
        <v>3129.5311999999999</v>
      </c>
      <c r="G1079" s="2">
        <v>3.4990999999999999</v>
      </c>
      <c r="J1079" s="1">
        <f t="shared" si="146"/>
        <v>43208</v>
      </c>
      <c r="K1079">
        <f t="shared" si="147"/>
        <v>7.0149838158625619E-2</v>
      </c>
      <c r="L1079" s="7">
        <f t="shared" si="148"/>
        <v>3.5013000000000002E-2</v>
      </c>
      <c r="M1079" s="23">
        <f t="shared" si="149"/>
        <v>3.5136838158625616E-2</v>
      </c>
      <c r="N1079" s="9">
        <f t="shared" si="140"/>
        <v>2.6300881903977981E-2</v>
      </c>
      <c r="O1079" s="9">
        <f t="shared" si="141"/>
        <v>2.7728880572141824E-3</v>
      </c>
      <c r="P1079" s="9">
        <f t="shared" si="142"/>
        <v>2.9073769961192163E-2</v>
      </c>
      <c r="Q1079" s="9">
        <f t="shared" si="143"/>
        <v>2.3527993846763798E-2</v>
      </c>
      <c r="R1079" s="9">
        <f t="shared" si="144"/>
        <v>3.1846658018406346E-2</v>
      </c>
      <c r="S1079" s="9">
        <f t="shared" si="145"/>
        <v>2.0755105789549616E-2</v>
      </c>
    </row>
    <row r="1080" spans="1:19" x14ac:dyDescent="0.35">
      <c r="A1080" s="1">
        <v>42850</v>
      </c>
      <c r="B1080" s="2">
        <v>15.907699584960938</v>
      </c>
      <c r="C1080" s="2"/>
      <c r="E1080" s="1">
        <v>42850</v>
      </c>
      <c r="F1080" s="2">
        <v>3134.5673999999999</v>
      </c>
      <c r="G1080" s="2">
        <v>3.4567999999999999</v>
      </c>
      <c r="J1080" s="1">
        <f t="shared" si="146"/>
        <v>43209</v>
      </c>
      <c r="K1080">
        <f t="shared" si="147"/>
        <v>6.9631096155732319E-2</v>
      </c>
      <c r="L1080" s="7">
        <f t="shared" si="148"/>
        <v>3.5064000000000005E-2</v>
      </c>
      <c r="M1080" s="23">
        <f t="shared" si="149"/>
        <v>3.4567096155732314E-2</v>
      </c>
      <c r="N1080" s="9">
        <f t="shared" si="140"/>
        <v>2.6326991628732307E-2</v>
      </c>
      <c r="O1080" s="9">
        <f t="shared" si="141"/>
        <v>2.8192358451753093E-3</v>
      </c>
      <c r="P1080" s="9">
        <f t="shared" si="142"/>
        <v>2.9146227473907615E-2</v>
      </c>
      <c r="Q1080" s="9">
        <f t="shared" si="143"/>
        <v>2.3507755783556999E-2</v>
      </c>
      <c r="R1080" s="9">
        <f t="shared" si="144"/>
        <v>3.1965463319082926E-2</v>
      </c>
      <c r="S1080" s="9">
        <f t="shared" si="145"/>
        <v>2.0688519938381687E-2</v>
      </c>
    </row>
    <row r="1081" spans="1:19" x14ac:dyDescent="0.35">
      <c r="A1081" s="1">
        <v>42851</v>
      </c>
      <c r="B1081" s="2">
        <v>15.926300048828125</v>
      </c>
      <c r="C1081" s="2"/>
      <c r="E1081" s="1">
        <v>42851</v>
      </c>
      <c r="F1081" s="2">
        <v>3140.8471</v>
      </c>
      <c r="G1081" s="2">
        <v>3.4519000000000002</v>
      </c>
      <c r="J1081" s="1">
        <f t="shared" si="146"/>
        <v>43210</v>
      </c>
      <c r="K1081">
        <f t="shared" si="147"/>
        <v>7.0719357638256611E-2</v>
      </c>
      <c r="L1081" s="7">
        <f t="shared" si="148"/>
        <v>3.5215000000000003E-2</v>
      </c>
      <c r="M1081" s="23">
        <f t="shared" si="149"/>
        <v>3.5504357638256608E-2</v>
      </c>
      <c r="N1081" s="9">
        <f t="shared" si="140"/>
        <v>2.6357690672680782E-2</v>
      </c>
      <c r="O1081" s="9">
        <f t="shared" si="141"/>
        <v>2.8763046356220581E-3</v>
      </c>
      <c r="P1081" s="9">
        <f t="shared" si="142"/>
        <v>2.923399530830284E-2</v>
      </c>
      <c r="Q1081" s="9">
        <f t="shared" si="143"/>
        <v>2.3481386037058724E-2</v>
      </c>
      <c r="R1081" s="9">
        <f t="shared" si="144"/>
        <v>3.2110299943924898E-2</v>
      </c>
      <c r="S1081" s="9">
        <f t="shared" si="145"/>
        <v>2.0605081401436666E-2</v>
      </c>
    </row>
    <row r="1082" spans="1:19" x14ac:dyDescent="0.35">
      <c r="A1082" s="1">
        <v>42852</v>
      </c>
      <c r="B1082" s="2">
        <v>15.90779972076416</v>
      </c>
      <c r="C1082" s="2"/>
      <c r="E1082" s="1">
        <v>42852</v>
      </c>
      <c r="F1082" s="2">
        <v>3152.1869000000002</v>
      </c>
      <c r="G1082" s="2">
        <v>3.4493999999999998</v>
      </c>
      <c r="J1082" s="1">
        <f t="shared" si="146"/>
        <v>43213</v>
      </c>
      <c r="K1082">
        <f t="shared" si="147"/>
        <v>7.0884281027252069E-2</v>
      </c>
      <c r="L1082" s="7">
        <f t="shared" si="148"/>
        <v>3.6019000000000002E-2</v>
      </c>
      <c r="M1082" s="23">
        <f t="shared" si="149"/>
        <v>3.4865281027252067E-2</v>
      </c>
      <c r="N1082" s="9">
        <f t="shared" si="140"/>
        <v>2.6387648710565478E-2</v>
      </c>
      <c r="O1082" s="9">
        <f t="shared" si="141"/>
        <v>2.9250309954979036E-3</v>
      </c>
      <c r="P1082" s="9">
        <f t="shared" si="142"/>
        <v>2.9312679706063383E-2</v>
      </c>
      <c r="Q1082" s="9">
        <f t="shared" si="143"/>
        <v>2.3462617715067573E-2</v>
      </c>
      <c r="R1082" s="9">
        <f t="shared" si="144"/>
        <v>3.2237710701561284E-2</v>
      </c>
      <c r="S1082" s="9">
        <f t="shared" si="145"/>
        <v>2.0537586719569671E-2</v>
      </c>
    </row>
    <row r="1083" spans="1:19" x14ac:dyDescent="0.35">
      <c r="A1083" s="1">
        <v>42853</v>
      </c>
      <c r="B1083" s="2">
        <v>15.485500335693359</v>
      </c>
      <c r="C1083" s="2"/>
      <c r="E1083" s="1">
        <v>42853</v>
      </c>
      <c r="F1083" s="2">
        <v>3154.6583999999998</v>
      </c>
      <c r="G1083" s="2">
        <v>3.4668000000000001</v>
      </c>
      <c r="J1083" s="1">
        <f t="shared" si="146"/>
        <v>43214</v>
      </c>
      <c r="K1083">
        <f t="shared" si="147"/>
        <v>6.9571023715331623E-2</v>
      </c>
      <c r="L1083" s="7">
        <f t="shared" si="148"/>
        <v>3.5854999999999998E-2</v>
      </c>
      <c r="M1083" s="23">
        <f t="shared" si="149"/>
        <v>3.3716023715331625E-2</v>
      </c>
      <c r="N1083" s="9">
        <f t="shared" si="140"/>
        <v>2.6411263394433192E-2</v>
      </c>
      <c r="O1083" s="9">
        <f t="shared" si="141"/>
        <v>2.95987069974368E-3</v>
      </c>
      <c r="P1083" s="9">
        <f t="shared" si="142"/>
        <v>2.9371134094176871E-2</v>
      </c>
      <c r="Q1083" s="9">
        <f t="shared" si="143"/>
        <v>2.3451392694689512E-2</v>
      </c>
      <c r="R1083" s="9">
        <f t="shared" si="144"/>
        <v>3.2331004793920551E-2</v>
      </c>
      <c r="S1083" s="9">
        <f t="shared" si="145"/>
        <v>2.0491521994945833E-2</v>
      </c>
    </row>
    <row r="1084" spans="1:19" x14ac:dyDescent="0.35">
      <c r="A1084" s="1">
        <v>42857</v>
      </c>
      <c r="B1084" s="2">
        <v>15.247799873352051</v>
      </c>
      <c r="C1084" s="2"/>
      <c r="E1084" s="1">
        <v>42857</v>
      </c>
      <c r="F1084" s="2">
        <v>3143.7121000000002</v>
      </c>
      <c r="G1084" s="2">
        <v>3.4870000000000001</v>
      </c>
      <c r="J1084" s="1">
        <f t="shared" si="146"/>
        <v>43215</v>
      </c>
      <c r="K1084">
        <f t="shared" si="147"/>
        <v>6.9860211753373549E-2</v>
      </c>
      <c r="L1084" s="7">
        <f t="shared" si="148"/>
        <v>3.6118000000000004E-2</v>
      </c>
      <c r="M1084" s="23">
        <f t="shared" si="149"/>
        <v>3.3742211753373545E-2</v>
      </c>
      <c r="N1084" s="9">
        <f t="shared" si="140"/>
        <v>2.6432880740724481E-2</v>
      </c>
      <c r="O1084" s="9">
        <f t="shared" si="141"/>
        <v>2.9932518293132762E-3</v>
      </c>
      <c r="P1084" s="9">
        <f t="shared" si="142"/>
        <v>2.9426132570037757E-2</v>
      </c>
      <c r="Q1084" s="9">
        <f t="shared" si="143"/>
        <v>2.3439628911411204E-2</v>
      </c>
      <c r="R1084" s="9">
        <f t="shared" si="144"/>
        <v>3.2419384399351034E-2</v>
      </c>
      <c r="S1084" s="9">
        <f t="shared" si="145"/>
        <v>2.0446377082097927E-2</v>
      </c>
    </row>
    <row r="1085" spans="1:19" x14ac:dyDescent="0.35">
      <c r="A1085" s="1">
        <v>42858</v>
      </c>
      <c r="B1085" s="2">
        <v>15.208999633789063</v>
      </c>
      <c r="C1085" s="2"/>
      <c r="E1085" s="1">
        <v>42858</v>
      </c>
      <c r="F1085" s="2">
        <v>3135.346</v>
      </c>
      <c r="G1085" s="2">
        <v>3.5219</v>
      </c>
      <c r="J1085" s="1">
        <f t="shared" si="146"/>
        <v>43216</v>
      </c>
      <c r="K1085">
        <f t="shared" si="147"/>
        <v>7.1153106383250148E-2</v>
      </c>
      <c r="L1085" s="7">
        <f t="shared" si="148"/>
        <v>3.6344000000000001E-2</v>
      </c>
      <c r="M1085" s="23">
        <f t="shared" si="149"/>
        <v>3.4809106383250146E-2</v>
      </c>
      <c r="N1085" s="9">
        <f t="shared" si="140"/>
        <v>2.6458828691986253E-2</v>
      </c>
      <c r="O1085" s="9">
        <f t="shared" si="141"/>
        <v>3.0370881401355653E-3</v>
      </c>
      <c r="P1085" s="9">
        <f t="shared" si="142"/>
        <v>2.949591683212182E-2</v>
      </c>
      <c r="Q1085" s="9">
        <f t="shared" si="143"/>
        <v>2.3421740551850687E-2</v>
      </c>
      <c r="R1085" s="9">
        <f t="shared" si="144"/>
        <v>3.2533004972257383E-2</v>
      </c>
      <c r="S1085" s="9">
        <f t="shared" si="145"/>
        <v>2.0384652411715123E-2</v>
      </c>
    </row>
    <row r="1086" spans="1:19" x14ac:dyDescent="0.35">
      <c r="A1086" s="1">
        <v>42859</v>
      </c>
      <c r="B1086" s="2">
        <v>15.174699783325195</v>
      </c>
      <c r="C1086" s="2"/>
      <c r="E1086" s="1">
        <v>42859</v>
      </c>
      <c r="F1086" s="2">
        <v>3127.3687</v>
      </c>
      <c r="G1086" s="2">
        <v>3.5516999999999999</v>
      </c>
      <c r="J1086" s="1">
        <f t="shared" si="146"/>
        <v>43217</v>
      </c>
      <c r="K1086">
        <f t="shared" si="147"/>
        <v>7.165736145214513E-2</v>
      </c>
      <c r="L1086" s="7">
        <f t="shared" si="148"/>
        <v>3.6364E-2</v>
      </c>
      <c r="M1086" s="23">
        <f t="shared" si="149"/>
        <v>3.5293361452145129E-2</v>
      </c>
      <c r="N1086" s="9">
        <f t="shared" si="140"/>
        <v>2.6486309313690608E-2</v>
      </c>
      <c r="O1086" s="9">
        <f t="shared" si="141"/>
        <v>3.0851903637155354E-3</v>
      </c>
      <c r="P1086" s="9">
        <f t="shared" si="142"/>
        <v>2.9571499677406143E-2</v>
      </c>
      <c r="Q1086" s="9">
        <f t="shared" si="143"/>
        <v>2.3401118949975073E-2</v>
      </c>
      <c r="R1086" s="9">
        <f t="shared" si="144"/>
        <v>3.2656690041121678E-2</v>
      </c>
      <c r="S1086" s="9">
        <f t="shared" si="145"/>
        <v>2.0315928586259538E-2</v>
      </c>
    </row>
    <row r="1087" spans="1:19" x14ac:dyDescent="0.35">
      <c r="A1087" s="1">
        <v>42860</v>
      </c>
      <c r="B1087" s="2">
        <v>15.085100173950195</v>
      </c>
      <c r="C1087" s="2"/>
      <c r="E1087" s="1">
        <v>42860</v>
      </c>
      <c r="F1087" s="2">
        <v>3103.0378000000001</v>
      </c>
      <c r="G1087" s="2">
        <v>3.5592000000000001</v>
      </c>
      <c r="J1087" s="1">
        <f t="shared" si="146"/>
        <v>43218</v>
      </c>
      <c r="K1087">
        <f t="shared" si="147"/>
        <v>7.165736145214513E-2</v>
      </c>
      <c r="L1087" s="7">
        <f t="shared" si="148"/>
        <v>3.6216999999999999E-2</v>
      </c>
      <c r="M1087" s="23">
        <f t="shared" si="149"/>
        <v>3.544036145214513E-2</v>
      </c>
      <c r="N1087" s="9">
        <f t="shared" si="140"/>
        <v>2.6508260994280976E-2</v>
      </c>
      <c r="O1087" s="9">
        <f t="shared" si="141"/>
        <v>3.1288333075447342E-3</v>
      </c>
      <c r="P1087" s="9">
        <f t="shared" si="142"/>
        <v>2.963709430182571E-2</v>
      </c>
      <c r="Q1087" s="9">
        <f t="shared" si="143"/>
        <v>2.3379427686736242E-2</v>
      </c>
      <c r="R1087" s="9">
        <f t="shared" si="144"/>
        <v>3.2765927609370443E-2</v>
      </c>
      <c r="S1087" s="9">
        <f t="shared" si="145"/>
        <v>2.0250594379191508E-2</v>
      </c>
    </row>
    <row r="1088" spans="1:19" x14ac:dyDescent="0.35">
      <c r="A1088" s="1">
        <v>42863</v>
      </c>
      <c r="B1088" s="2">
        <v>14.989100456237793</v>
      </c>
      <c r="C1088" s="2"/>
      <c r="E1088" s="1">
        <v>42863</v>
      </c>
      <c r="F1088" s="2">
        <v>3078.6129000000001</v>
      </c>
      <c r="G1088" s="2">
        <v>3.6042000000000001</v>
      </c>
      <c r="J1088" s="1">
        <f t="shared" si="146"/>
        <v>43222</v>
      </c>
      <c r="K1088">
        <f t="shared" si="147"/>
        <v>7.2332207649371566E-2</v>
      </c>
      <c r="L1088" s="7">
        <f t="shared" si="148"/>
        <v>3.6665000000000003E-2</v>
      </c>
      <c r="M1088" s="23">
        <f t="shared" si="149"/>
        <v>3.5667207649371563E-2</v>
      </c>
      <c r="N1088" s="9">
        <f t="shared" si="140"/>
        <v>2.6527919626921109E-2</v>
      </c>
      <c r="O1088" s="9">
        <f t="shared" si="141"/>
        <v>3.1704775282117318E-3</v>
      </c>
      <c r="P1088" s="9">
        <f t="shared" si="142"/>
        <v>2.9698397155132842E-2</v>
      </c>
      <c r="Q1088" s="9">
        <f t="shared" si="143"/>
        <v>2.3357442098709377E-2</v>
      </c>
      <c r="R1088" s="9">
        <f t="shared" si="144"/>
        <v>3.2868874683344575E-2</v>
      </c>
      <c r="S1088" s="9">
        <f t="shared" si="145"/>
        <v>2.0186964570497644E-2</v>
      </c>
    </row>
    <row r="1089" spans="1:19" x14ac:dyDescent="0.35">
      <c r="A1089" s="1">
        <v>42864</v>
      </c>
      <c r="B1089" s="2">
        <v>14.995800018310547</v>
      </c>
      <c r="C1089" s="2"/>
      <c r="E1089" s="1">
        <v>42864</v>
      </c>
      <c r="F1089" s="2">
        <v>3080.5268999999998</v>
      </c>
      <c r="G1089" s="2">
        <v>3.6324999999999998</v>
      </c>
      <c r="J1089" s="1">
        <f t="shared" si="146"/>
        <v>43223</v>
      </c>
      <c r="K1089">
        <f t="shared" si="147"/>
        <v>7.1904683175681369E-2</v>
      </c>
      <c r="L1089" s="7">
        <f t="shared" si="148"/>
        <v>3.6466999999999999E-2</v>
      </c>
      <c r="M1089" s="23">
        <f t="shared" si="149"/>
        <v>3.543768317568137E-2</v>
      </c>
      <c r="N1089" s="9">
        <f t="shared" ref="N1089:N1152" si="150">AVERAGE(M838:M1089)</f>
        <v>2.6547388433073998E-2</v>
      </c>
      <c r="O1089" s="9">
        <f t="shared" ref="O1089:O1152" si="151">_xlfn.STDEV.P(M838:M1089)</f>
        <v>3.2098219528814351E-3</v>
      </c>
      <c r="P1089" s="9">
        <f t="shared" ref="P1089:P1152" si="152">N1089+O1089</f>
        <v>2.9757210385955433E-2</v>
      </c>
      <c r="Q1089" s="9">
        <f t="shared" ref="Q1089:Q1152" si="153">N1089-O1089</f>
        <v>2.3337566480192563E-2</v>
      </c>
      <c r="R1089" s="9">
        <f t="shared" ref="R1089:R1152" si="154">N1089+O1089*2</f>
        <v>3.2967032338836869E-2</v>
      </c>
      <c r="S1089" s="9">
        <f t="shared" ref="S1089:S1152" si="155">N1089-O1089*2</f>
        <v>2.0127744527311128E-2</v>
      </c>
    </row>
    <row r="1090" spans="1:19" x14ac:dyDescent="0.35">
      <c r="A1090" s="1">
        <v>42865</v>
      </c>
      <c r="B1090" s="2">
        <v>14.887299537658691</v>
      </c>
      <c r="C1090" s="2"/>
      <c r="E1090" s="1">
        <v>42865</v>
      </c>
      <c r="F1090" s="2">
        <v>3052.7849999999999</v>
      </c>
      <c r="G1090" s="2">
        <v>3.69</v>
      </c>
      <c r="J1090" s="1">
        <f t="shared" si="146"/>
        <v>43224</v>
      </c>
      <c r="K1090">
        <f t="shared" si="147"/>
        <v>7.2169857843599805E-2</v>
      </c>
      <c r="L1090" s="7">
        <f t="shared" si="148"/>
        <v>3.6318999999999997E-2</v>
      </c>
      <c r="M1090" s="23">
        <f t="shared" si="149"/>
        <v>3.5850857843599808E-2</v>
      </c>
      <c r="N1090" s="9">
        <f t="shared" si="150"/>
        <v>2.6569089606879419E-2</v>
      </c>
      <c r="O1090" s="9">
        <f t="shared" si="151"/>
        <v>3.2538594504949378E-3</v>
      </c>
      <c r="P1090" s="9">
        <f t="shared" si="152"/>
        <v>2.9822949057374357E-2</v>
      </c>
      <c r="Q1090" s="9">
        <f t="shared" si="153"/>
        <v>2.3315230156384481E-2</v>
      </c>
      <c r="R1090" s="9">
        <f t="shared" si="154"/>
        <v>3.3076808507869294E-2</v>
      </c>
      <c r="S1090" s="9">
        <f t="shared" si="155"/>
        <v>2.0061370705889543E-2</v>
      </c>
    </row>
    <row r="1091" spans="1:19" x14ac:dyDescent="0.35">
      <c r="A1091" s="1">
        <v>42866</v>
      </c>
      <c r="B1091" s="2">
        <v>14.942600250244141</v>
      </c>
      <c r="C1091" s="2"/>
      <c r="E1091" s="1">
        <v>42866</v>
      </c>
      <c r="F1091" s="2">
        <v>3061.5003000000002</v>
      </c>
      <c r="G1091" s="2">
        <v>3.64</v>
      </c>
      <c r="J1091" s="1">
        <f t="shared" si="146"/>
        <v>43227</v>
      </c>
      <c r="K1091">
        <f t="shared" si="147"/>
        <v>7.1156650479504063E-2</v>
      </c>
      <c r="L1091" s="7">
        <f t="shared" si="148"/>
        <v>3.6518000000000002E-2</v>
      </c>
      <c r="M1091" s="23">
        <f t="shared" si="149"/>
        <v>3.4638650479504061E-2</v>
      </c>
      <c r="N1091" s="9">
        <f t="shared" si="150"/>
        <v>2.6584724817688102E-2</v>
      </c>
      <c r="O1091" s="9">
        <f t="shared" si="151"/>
        <v>3.283000389981707E-3</v>
      </c>
      <c r="P1091" s="9">
        <f t="shared" si="152"/>
        <v>2.986772520766981E-2</v>
      </c>
      <c r="Q1091" s="9">
        <f t="shared" si="153"/>
        <v>2.3301724427706394E-2</v>
      </c>
      <c r="R1091" s="9">
        <f t="shared" si="154"/>
        <v>3.3150725597651517E-2</v>
      </c>
      <c r="S1091" s="9">
        <f t="shared" si="155"/>
        <v>2.0018724037724686E-2</v>
      </c>
    </row>
    <row r="1092" spans="1:19" x14ac:dyDescent="0.35">
      <c r="A1092" s="1">
        <v>42867</v>
      </c>
      <c r="B1092" s="2">
        <v>15.076399803161621</v>
      </c>
      <c r="C1092" s="2"/>
      <c r="E1092" s="1">
        <v>42867</v>
      </c>
      <c r="F1092" s="2">
        <v>3083.5131999999999</v>
      </c>
      <c r="G1092" s="2">
        <v>3.6524999999999999</v>
      </c>
      <c r="J1092" s="1">
        <f t="shared" si="146"/>
        <v>43228</v>
      </c>
      <c r="K1092">
        <f t="shared" si="147"/>
        <v>7.0509431205299775E-2</v>
      </c>
      <c r="L1092" s="7">
        <f t="shared" si="148"/>
        <v>3.6922000000000003E-2</v>
      </c>
      <c r="M1092" s="23">
        <f t="shared" si="149"/>
        <v>3.3587431205299771E-2</v>
      </c>
      <c r="N1092" s="9">
        <f t="shared" si="150"/>
        <v>2.6596289448228966E-2</v>
      </c>
      <c r="O1092" s="9">
        <f t="shared" si="151"/>
        <v>3.3024570539240254E-3</v>
      </c>
      <c r="P1092" s="9">
        <f t="shared" si="152"/>
        <v>2.9898746502152993E-2</v>
      </c>
      <c r="Q1092" s="9">
        <f t="shared" si="153"/>
        <v>2.329383239430494E-2</v>
      </c>
      <c r="R1092" s="9">
        <f t="shared" si="154"/>
        <v>3.3201203556077016E-2</v>
      </c>
      <c r="S1092" s="9">
        <f t="shared" si="155"/>
        <v>1.9991375340380917E-2</v>
      </c>
    </row>
    <row r="1093" spans="1:19" x14ac:dyDescent="0.35">
      <c r="A1093" s="1">
        <v>42870</v>
      </c>
      <c r="B1093" s="2">
        <v>15.103899955749512</v>
      </c>
      <c r="C1093" s="2"/>
      <c r="E1093" s="1">
        <v>42870</v>
      </c>
      <c r="F1093" s="2">
        <v>3090.2289000000001</v>
      </c>
      <c r="G1093" s="2">
        <v>3.61</v>
      </c>
      <c r="J1093" s="1">
        <f t="shared" ref="J1093:J1156" si="156">A1341</f>
        <v>43229</v>
      </c>
      <c r="K1093">
        <f t="shared" ref="K1093:K1156" si="157">1/B1341</f>
        <v>7.0538279395697928E-2</v>
      </c>
      <c r="L1093" s="7">
        <f t="shared" ref="L1093:L1156" si="158">G1341/100</f>
        <v>3.7073999999999996E-2</v>
      </c>
      <c r="M1093" s="23">
        <f t="shared" si="149"/>
        <v>3.3464279395697932E-2</v>
      </c>
      <c r="N1093" s="9">
        <f t="shared" si="150"/>
        <v>2.6608606674084757E-2</v>
      </c>
      <c r="O1093" s="9">
        <f t="shared" si="151"/>
        <v>3.3222022973285557E-3</v>
      </c>
      <c r="P1093" s="9">
        <f t="shared" si="152"/>
        <v>2.9930808971413314E-2</v>
      </c>
      <c r="Q1093" s="9">
        <f t="shared" si="153"/>
        <v>2.3286404376756199E-2</v>
      </c>
      <c r="R1093" s="9">
        <f t="shared" si="154"/>
        <v>3.3253011268741868E-2</v>
      </c>
      <c r="S1093" s="9">
        <f t="shared" si="155"/>
        <v>1.9964202079427645E-2</v>
      </c>
    </row>
    <row r="1094" spans="1:19" x14ac:dyDescent="0.35">
      <c r="A1094" s="1">
        <v>42871</v>
      </c>
      <c r="B1094" s="2">
        <v>15.195300102233887</v>
      </c>
      <c r="C1094" s="2"/>
      <c r="E1094" s="1">
        <v>42871</v>
      </c>
      <c r="F1094" s="2">
        <v>3112.9641999999999</v>
      </c>
      <c r="G1094" s="2">
        <v>3.6225000000000001</v>
      </c>
      <c r="J1094" s="1">
        <f t="shared" si="156"/>
        <v>43230</v>
      </c>
      <c r="K1094">
        <f t="shared" si="157"/>
        <v>7.0224226412481203E-2</v>
      </c>
      <c r="L1094" s="7">
        <f t="shared" si="158"/>
        <v>3.6923999999999998E-2</v>
      </c>
      <c r="M1094" s="23">
        <f t="shared" ref="M1094:M1157" si="159">K1094-L1094</f>
        <v>3.3300226412481204E-2</v>
      </c>
      <c r="N1094" s="9">
        <f t="shared" si="150"/>
        <v>2.6620626027006763E-2</v>
      </c>
      <c r="O1094" s="9">
        <f t="shared" si="151"/>
        <v>3.3408586287340084E-3</v>
      </c>
      <c r="P1094" s="9">
        <f t="shared" si="152"/>
        <v>2.9961484655740771E-2</v>
      </c>
      <c r="Q1094" s="9">
        <f t="shared" si="153"/>
        <v>2.3279767398272755E-2</v>
      </c>
      <c r="R1094" s="9">
        <f t="shared" si="154"/>
        <v>3.3302343284474782E-2</v>
      </c>
      <c r="S1094" s="9">
        <f t="shared" si="155"/>
        <v>1.9938908769538747E-2</v>
      </c>
    </row>
    <row r="1095" spans="1:19" x14ac:dyDescent="0.35">
      <c r="A1095" s="1">
        <v>42872</v>
      </c>
      <c r="B1095" s="2">
        <v>15.143400192260742</v>
      </c>
      <c r="C1095" s="2"/>
      <c r="E1095" s="1">
        <v>42872</v>
      </c>
      <c r="F1095" s="2">
        <v>3104.4414999999999</v>
      </c>
      <c r="G1095" s="2">
        <v>3.6274999999999999</v>
      </c>
      <c r="J1095" s="1">
        <f t="shared" si="156"/>
        <v>43231</v>
      </c>
      <c r="K1095">
        <f t="shared" si="157"/>
        <v>7.0366539816991813E-2</v>
      </c>
      <c r="L1095" s="7">
        <f t="shared" si="158"/>
        <v>3.6881999999999998E-2</v>
      </c>
      <c r="M1095" s="23">
        <f t="shared" si="159"/>
        <v>3.3484539816991815E-2</v>
      </c>
      <c r="N1095" s="9">
        <f t="shared" si="150"/>
        <v>2.6632379134882745E-2</v>
      </c>
      <c r="O1095" s="9">
        <f t="shared" si="151"/>
        <v>3.3597221198808092E-3</v>
      </c>
      <c r="P1095" s="9">
        <f t="shared" si="152"/>
        <v>2.9992101254763554E-2</v>
      </c>
      <c r="Q1095" s="9">
        <f t="shared" si="153"/>
        <v>2.3272657015001936E-2</v>
      </c>
      <c r="R1095" s="9">
        <f t="shared" si="154"/>
        <v>3.335182337464436E-2</v>
      </c>
      <c r="S1095" s="9">
        <f t="shared" si="155"/>
        <v>1.9912934895121127E-2</v>
      </c>
    </row>
    <row r="1096" spans="1:19" x14ac:dyDescent="0.35">
      <c r="A1096" s="1">
        <v>42873</v>
      </c>
      <c r="B1096" s="2">
        <v>15.084799766540527</v>
      </c>
      <c r="C1096" s="2"/>
      <c r="E1096" s="1">
        <v>42873</v>
      </c>
      <c r="F1096" s="2">
        <v>3090.1390000000001</v>
      </c>
      <c r="G1096" s="2">
        <v>3.6074999999999999</v>
      </c>
      <c r="J1096" s="1">
        <f t="shared" si="156"/>
        <v>43234</v>
      </c>
      <c r="K1096">
        <f t="shared" si="157"/>
        <v>7.0100666218928465E-2</v>
      </c>
      <c r="L1096" s="7">
        <f t="shared" si="158"/>
        <v>3.6937000000000005E-2</v>
      </c>
      <c r="M1096" s="23">
        <f t="shared" si="159"/>
        <v>3.316366621892846E-2</v>
      </c>
      <c r="N1096" s="9">
        <f t="shared" si="150"/>
        <v>2.6645711807645918E-2</v>
      </c>
      <c r="O1096" s="9">
        <f t="shared" si="151"/>
        <v>3.3788930773853724E-3</v>
      </c>
      <c r="P1096" s="9">
        <f t="shared" si="152"/>
        <v>3.0024604885031291E-2</v>
      </c>
      <c r="Q1096" s="9">
        <f t="shared" si="153"/>
        <v>2.3266818730260545E-2</v>
      </c>
      <c r="R1096" s="9">
        <f t="shared" si="154"/>
        <v>3.3403497962416664E-2</v>
      </c>
      <c r="S1096" s="9">
        <f t="shared" si="155"/>
        <v>1.9887925652875171E-2</v>
      </c>
    </row>
    <row r="1097" spans="1:19" x14ac:dyDescent="0.35">
      <c r="A1097" s="1">
        <v>42874</v>
      </c>
      <c r="B1097" s="2">
        <v>15.089500427246094</v>
      </c>
      <c r="C1097" s="2"/>
      <c r="E1097" s="1">
        <v>42874</v>
      </c>
      <c r="F1097" s="2">
        <v>3090.6309000000001</v>
      </c>
      <c r="G1097" s="2">
        <v>3.625</v>
      </c>
      <c r="J1097" s="1">
        <f t="shared" si="156"/>
        <v>43235</v>
      </c>
      <c r="K1097">
        <f t="shared" si="157"/>
        <v>6.9734032330038526E-2</v>
      </c>
      <c r="L1097" s="7">
        <f t="shared" si="158"/>
        <v>3.7151000000000003E-2</v>
      </c>
      <c r="M1097" s="23">
        <f t="shared" si="159"/>
        <v>3.2583032330038522E-2</v>
      </c>
      <c r="N1097" s="9">
        <f t="shared" si="150"/>
        <v>2.6655533103953584E-2</v>
      </c>
      <c r="O1097" s="9">
        <f t="shared" si="151"/>
        <v>3.3925121897756742E-3</v>
      </c>
      <c r="P1097" s="9">
        <f t="shared" si="152"/>
        <v>3.0048045293729259E-2</v>
      </c>
      <c r="Q1097" s="9">
        <f t="shared" si="153"/>
        <v>2.3263020914177909E-2</v>
      </c>
      <c r="R1097" s="9">
        <f t="shared" si="154"/>
        <v>3.3440557483504933E-2</v>
      </c>
      <c r="S1097" s="9">
        <f t="shared" si="155"/>
        <v>1.9870508724402235E-2</v>
      </c>
    </row>
    <row r="1098" spans="1:19" x14ac:dyDescent="0.35">
      <c r="A1098" s="1">
        <v>42877</v>
      </c>
      <c r="B1098" s="2">
        <v>15.045599937438965</v>
      </c>
      <c r="C1098" s="2"/>
      <c r="E1098" s="1">
        <v>42877</v>
      </c>
      <c r="F1098" s="2">
        <v>3075.6756</v>
      </c>
      <c r="G1098" s="2">
        <v>3.6600999999999999</v>
      </c>
      <c r="J1098" s="1">
        <f t="shared" si="156"/>
        <v>43236</v>
      </c>
      <c r="K1098">
        <f t="shared" si="157"/>
        <v>7.0304702027893892E-2</v>
      </c>
      <c r="L1098" s="7">
        <f t="shared" si="158"/>
        <v>3.7075999999999998E-2</v>
      </c>
      <c r="M1098" s="23">
        <f t="shared" si="159"/>
        <v>3.3228702027893894E-2</v>
      </c>
      <c r="N1098" s="9">
        <f t="shared" si="150"/>
        <v>2.6669992944019116E-2</v>
      </c>
      <c r="O1098" s="9">
        <f t="shared" si="151"/>
        <v>3.4126725444876787E-3</v>
      </c>
      <c r="P1098" s="9">
        <f t="shared" si="152"/>
        <v>3.0082665488506796E-2</v>
      </c>
      <c r="Q1098" s="9">
        <f t="shared" si="153"/>
        <v>2.3257320399531437E-2</v>
      </c>
      <c r="R1098" s="9">
        <f t="shared" si="154"/>
        <v>3.3495338032994475E-2</v>
      </c>
      <c r="S1098" s="9">
        <f t="shared" si="155"/>
        <v>1.9844647855043758E-2</v>
      </c>
    </row>
    <row r="1099" spans="1:19" x14ac:dyDescent="0.35">
      <c r="A1099" s="1">
        <v>42878</v>
      </c>
      <c r="B1099" s="2">
        <v>15.012599945068359</v>
      </c>
      <c r="C1099" s="2"/>
      <c r="E1099" s="1">
        <v>42878</v>
      </c>
      <c r="F1099" s="2">
        <v>3061.9470000000001</v>
      </c>
      <c r="G1099" s="2">
        <v>3.6724999999999999</v>
      </c>
      <c r="J1099" s="1">
        <f t="shared" si="156"/>
        <v>43237</v>
      </c>
      <c r="K1099">
        <f t="shared" si="157"/>
        <v>7.0648910202479182E-2</v>
      </c>
      <c r="L1099" s="7">
        <f t="shared" si="158"/>
        <v>3.712E-2</v>
      </c>
      <c r="M1099" s="23">
        <f t="shared" si="159"/>
        <v>3.3528910202479181E-2</v>
      </c>
      <c r="N1099" s="9">
        <f t="shared" si="150"/>
        <v>2.6684947477739251E-2</v>
      </c>
      <c r="O1099" s="9">
        <f t="shared" si="151"/>
        <v>3.4343699976585916E-3</v>
      </c>
      <c r="P1099" s="9">
        <f t="shared" si="152"/>
        <v>3.0119317475397842E-2</v>
      </c>
      <c r="Q1099" s="9">
        <f t="shared" si="153"/>
        <v>2.3250577480080661E-2</v>
      </c>
      <c r="R1099" s="9">
        <f t="shared" si="154"/>
        <v>3.3553687473056433E-2</v>
      </c>
      <c r="S1099" s="9">
        <f t="shared" si="155"/>
        <v>1.981620748242207E-2</v>
      </c>
    </row>
    <row r="1100" spans="1:19" x14ac:dyDescent="0.35">
      <c r="A1100" s="1">
        <v>42879</v>
      </c>
      <c r="B1100" s="2">
        <v>15.020700454711914</v>
      </c>
      <c r="C1100" s="2"/>
      <c r="E1100" s="1">
        <v>42879</v>
      </c>
      <c r="F1100" s="2">
        <v>3064.0758999999998</v>
      </c>
      <c r="G1100" s="2">
        <v>3.6600999999999999</v>
      </c>
      <c r="J1100" s="1">
        <f t="shared" si="156"/>
        <v>43238</v>
      </c>
      <c r="K1100">
        <f t="shared" si="157"/>
        <v>6.9724795531978592E-2</v>
      </c>
      <c r="L1100" s="7">
        <f t="shared" si="158"/>
        <v>3.7099E-2</v>
      </c>
      <c r="M1100" s="23">
        <f t="shared" si="159"/>
        <v>3.2625795531978592E-2</v>
      </c>
      <c r="N1100" s="9">
        <f t="shared" si="150"/>
        <v>2.6694506596895762E-2</v>
      </c>
      <c r="O1100" s="9">
        <f t="shared" si="151"/>
        <v>3.4475146859238473E-3</v>
      </c>
      <c r="P1100" s="9">
        <f t="shared" si="152"/>
        <v>3.0142021282819609E-2</v>
      </c>
      <c r="Q1100" s="9">
        <f t="shared" si="153"/>
        <v>2.3246991910971914E-2</v>
      </c>
      <c r="R1100" s="9">
        <f t="shared" si="154"/>
        <v>3.3589535968743457E-2</v>
      </c>
      <c r="S1100" s="9">
        <f t="shared" si="155"/>
        <v>1.9799477225048066E-2</v>
      </c>
    </row>
    <row r="1101" spans="1:19" x14ac:dyDescent="0.35">
      <c r="A1101" s="1">
        <v>42880</v>
      </c>
      <c r="B1101" s="2">
        <v>15.254400253295898</v>
      </c>
      <c r="C1101" s="2"/>
      <c r="E1101" s="1">
        <v>42880</v>
      </c>
      <c r="F1101" s="2">
        <v>3107.8310999999999</v>
      </c>
      <c r="G1101" s="2">
        <v>3.6476000000000002</v>
      </c>
      <c r="J1101" s="1">
        <f t="shared" si="156"/>
        <v>43241</v>
      </c>
      <c r="K1101">
        <f t="shared" si="157"/>
        <v>6.9356305704670176E-2</v>
      </c>
      <c r="L1101" s="7">
        <f t="shared" si="158"/>
        <v>3.6939E-2</v>
      </c>
      <c r="M1101" s="23">
        <f t="shared" si="159"/>
        <v>3.2417305704670177E-2</v>
      </c>
      <c r="N1101" s="9">
        <f t="shared" si="150"/>
        <v>2.6704014768967683E-2</v>
      </c>
      <c r="O1101" s="9">
        <f t="shared" si="151"/>
        <v>3.4599583345633397E-3</v>
      </c>
      <c r="P1101" s="9">
        <f t="shared" si="152"/>
        <v>3.0163973103531021E-2</v>
      </c>
      <c r="Q1101" s="9">
        <f t="shared" si="153"/>
        <v>2.3244056434404345E-2</v>
      </c>
      <c r="R1101" s="9">
        <f t="shared" si="154"/>
        <v>3.3623931438094362E-2</v>
      </c>
      <c r="S1101" s="9">
        <f t="shared" si="155"/>
        <v>1.9784098099841003E-2</v>
      </c>
    </row>
    <row r="1102" spans="1:19" x14ac:dyDescent="0.35">
      <c r="A1102" s="1">
        <v>42881</v>
      </c>
      <c r="B1102" s="2">
        <v>15.258999824523926</v>
      </c>
      <c r="C1102" s="2"/>
      <c r="E1102" s="1">
        <v>42881</v>
      </c>
      <c r="F1102" s="2">
        <v>3110.0587</v>
      </c>
      <c r="G1102" s="2">
        <v>3.6501000000000001</v>
      </c>
      <c r="J1102" s="1">
        <f t="shared" si="156"/>
        <v>43242</v>
      </c>
      <c r="K1102">
        <f t="shared" si="157"/>
        <v>6.9358709615370495E-2</v>
      </c>
      <c r="L1102" s="7">
        <f t="shared" si="158"/>
        <v>3.6699999999999997E-2</v>
      </c>
      <c r="M1102" s="23">
        <f t="shared" si="159"/>
        <v>3.2658709615370499E-2</v>
      </c>
      <c r="N1102" s="9">
        <f t="shared" si="150"/>
        <v>2.6715106416188416E-2</v>
      </c>
      <c r="O1102" s="9">
        <f t="shared" si="151"/>
        <v>3.4745188433176841E-3</v>
      </c>
      <c r="P1102" s="9">
        <f t="shared" si="152"/>
        <v>3.0189625259506102E-2</v>
      </c>
      <c r="Q1102" s="9">
        <f t="shared" si="153"/>
        <v>2.324058757287073E-2</v>
      </c>
      <c r="R1102" s="9">
        <f t="shared" si="154"/>
        <v>3.3664144102823784E-2</v>
      </c>
      <c r="S1102" s="9">
        <f t="shared" si="155"/>
        <v>1.9766068729553048E-2</v>
      </c>
    </row>
    <row r="1103" spans="1:19" x14ac:dyDescent="0.35">
      <c r="A1103" s="1">
        <v>42882</v>
      </c>
      <c r="B1103" s="2">
        <v>15.258999824523926</v>
      </c>
      <c r="C1103" s="2"/>
      <c r="E1103" s="1">
        <v>42882</v>
      </c>
      <c r="F1103" s="2">
        <v>3110.0587</v>
      </c>
      <c r="G1103" s="2">
        <v>3.6499000000000001</v>
      </c>
      <c r="J1103" s="1">
        <f t="shared" si="156"/>
        <v>43243</v>
      </c>
      <c r="K1103">
        <f t="shared" si="157"/>
        <v>7.0360599953592881E-2</v>
      </c>
      <c r="L1103" s="7">
        <f t="shared" si="158"/>
        <v>3.6400000000000002E-2</v>
      </c>
      <c r="M1103" s="23">
        <f t="shared" si="159"/>
        <v>3.3960599953592879E-2</v>
      </c>
      <c r="N1103" s="9">
        <f t="shared" si="150"/>
        <v>2.6731276598897451E-2</v>
      </c>
      <c r="O1103" s="9">
        <f t="shared" si="151"/>
        <v>3.498635444650689E-3</v>
      </c>
      <c r="P1103" s="9">
        <f t="shared" si="152"/>
        <v>3.0229912043548138E-2</v>
      </c>
      <c r="Q1103" s="9">
        <f t="shared" si="153"/>
        <v>2.3232641154246763E-2</v>
      </c>
      <c r="R1103" s="9">
        <f t="shared" si="154"/>
        <v>3.3728547488198826E-2</v>
      </c>
      <c r="S1103" s="9">
        <f t="shared" si="155"/>
        <v>1.9734005709596072E-2</v>
      </c>
    </row>
    <row r="1104" spans="1:19" x14ac:dyDescent="0.35">
      <c r="A1104" s="1">
        <v>42886</v>
      </c>
      <c r="B1104" s="2">
        <v>15.298299789428711</v>
      </c>
      <c r="C1104" s="2"/>
      <c r="E1104" s="1">
        <v>42886</v>
      </c>
      <c r="F1104" s="2">
        <v>3117.1777999999999</v>
      </c>
      <c r="G1104" s="2">
        <v>3.6101999999999999</v>
      </c>
      <c r="J1104" s="1">
        <f t="shared" si="156"/>
        <v>43244</v>
      </c>
      <c r="K1104">
        <f t="shared" si="157"/>
        <v>7.0710353888942687E-2</v>
      </c>
      <c r="L1104" s="7">
        <f t="shared" si="158"/>
        <v>3.6500999999999999E-2</v>
      </c>
      <c r="M1104" s="23">
        <f t="shared" si="159"/>
        <v>3.4209353888942688E-2</v>
      </c>
      <c r="N1104" s="9">
        <f t="shared" si="150"/>
        <v>2.6748084386407828E-2</v>
      </c>
      <c r="O1104" s="9">
        <f t="shared" si="151"/>
        <v>3.5242526735904112E-3</v>
      </c>
      <c r="P1104" s="9">
        <f t="shared" si="152"/>
        <v>3.0272337059998239E-2</v>
      </c>
      <c r="Q1104" s="9">
        <f t="shared" si="153"/>
        <v>2.3223831712817417E-2</v>
      </c>
      <c r="R1104" s="9">
        <f t="shared" si="154"/>
        <v>3.379658973358865E-2</v>
      </c>
      <c r="S1104" s="9">
        <f t="shared" si="155"/>
        <v>1.9699579039227005E-2</v>
      </c>
    </row>
    <row r="1105" spans="1:19" x14ac:dyDescent="0.35">
      <c r="A1105" s="1">
        <v>42887</v>
      </c>
      <c r="B1105" s="2">
        <v>15.253399848937988</v>
      </c>
      <c r="C1105" s="2"/>
      <c r="E1105" s="1">
        <v>42887</v>
      </c>
      <c r="F1105" s="2">
        <v>3102.6232</v>
      </c>
      <c r="G1105" s="2">
        <v>3.6152000000000002</v>
      </c>
      <c r="J1105" s="1">
        <f t="shared" si="156"/>
        <v>43245</v>
      </c>
      <c r="K1105">
        <f t="shared" si="157"/>
        <v>7.0947647070206496E-2</v>
      </c>
      <c r="L1105" s="7">
        <f t="shared" si="158"/>
        <v>3.6125999999999998E-2</v>
      </c>
      <c r="M1105" s="23">
        <f t="shared" si="159"/>
        <v>3.4821647070206498E-2</v>
      </c>
      <c r="N1105" s="9">
        <f t="shared" si="150"/>
        <v>2.6770873242975186E-2</v>
      </c>
      <c r="O1105" s="9">
        <f t="shared" si="151"/>
        <v>3.5576594046400315E-3</v>
      </c>
      <c r="P1105" s="9">
        <f t="shared" si="152"/>
        <v>3.0328532647615217E-2</v>
      </c>
      <c r="Q1105" s="9">
        <f t="shared" si="153"/>
        <v>2.3213213838335155E-2</v>
      </c>
      <c r="R1105" s="9">
        <f t="shared" si="154"/>
        <v>3.3886192052255251E-2</v>
      </c>
      <c r="S1105" s="9">
        <f t="shared" si="155"/>
        <v>1.9655554433695124E-2</v>
      </c>
    </row>
    <row r="1106" spans="1:19" x14ac:dyDescent="0.35">
      <c r="A1106" s="1">
        <v>42888</v>
      </c>
      <c r="B1106" s="2">
        <v>15.253100395202637</v>
      </c>
      <c r="C1106" s="2"/>
      <c r="E1106" s="1">
        <v>42888</v>
      </c>
      <c r="F1106" s="2">
        <v>3105.54</v>
      </c>
      <c r="G1106" s="2">
        <v>3.6276999999999999</v>
      </c>
      <c r="J1106" s="1">
        <f t="shared" si="156"/>
        <v>43248</v>
      </c>
      <c r="K1106">
        <f t="shared" si="157"/>
        <v>7.1077750033367179E-2</v>
      </c>
      <c r="L1106" s="7">
        <f t="shared" si="158"/>
        <v>3.6101000000000001E-2</v>
      </c>
      <c r="M1106" s="23">
        <f t="shared" si="159"/>
        <v>3.4976750033367178E-2</v>
      </c>
      <c r="N1106" s="9">
        <f t="shared" si="150"/>
        <v>2.679445520820084E-2</v>
      </c>
      <c r="O1106" s="9">
        <f t="shared" si="151"/>
        <v>3.5921116691202673E-3</v>
      </c>
      <c r="P1106" s="9">
        <f t="shared" si="152"/>
        <v>3.0386566877321108E-2</v>
      </c>
      <c r="Q1106" s="9">
        <f t="shared" si="153"/>
        <v>2.3202343539080572E-2</v>
      </c>
      <c r="R1106" s="9">
        <f t="shared" si="154"/>
        <v>3.3978678546441377E-2</v>
      </c>
      <c r="S1106" s="9">
        <f t="shared" si="155"/>
        <v>1.9610231869960304E-2</v>
      </c>
    </row>
    <row r="1107" spans="1:19" x14ac:dyDescent="0.35">
      <c r="A1107" s="1">
        <v>42891</v>
      </c>
      <c r="B1107" s="2">
        <v>15.156100273132324</v>
      </c>
      <c r="C1107" s="2"/>
      <c r="E1107" s="1">
        <v>42891</v>
      </c>
      <c r="F1107" s="2">
        <v>3091.6561000000002</v>
      </c>
      <c r="G1107" s="2">
        <v>3.6152000000000002</v>
      </c>
      <c r="J1107" s="1">
        <f t="shared" si="156"/>
        <v>43249</v>
      </c>
      <c r="K1107">
        <f t="shared" si="157"/>
        <v>7.1490872432915437E-2</v>
      </c>
      <c r="L1107" s="7">
        <f t="shared" si="158"/>
        <v>3.6000999999999998E-2</v>
      </c>
      <c r="M1107" s="23">
        <f t="shared" si="159"/>
        <v>3.5489872432915438E-2</v>
      </c>
      <c r="N1107" s="9">
        <f t="shared" si="150"/>
        <v>2.6820065436916764E-2</v>
      </c>
      <c r="O1107" s="9">
        <f t="shared" si="151"/>
        <v>3.6308003093086117E-3</v>
      </c>
      <c r="P1107" s="9">
        <f t="shared" si="152"/>
        <v>3.0450865746225374E-2</v>
      </c>
      <c r="Q1107" s="9">
        <f t="shared" si="153"/>
        <v>2.3189265127608154E-2</v>
      </c>
      <c r="R1107" s="9">
        <f t="shared" si="154"/>
        <v>3.4081666055533991E-2</v>
      </c>
      <c r="S1107" s="9">
        <f t="shared" si="155"/>
        <v>1.955846481829954E-2</v>
      </c>
    </row>
    <row r="1108" spans="1:19" x14ac:dyDescent="0.35">
      <c r="A1108" s="1">
        <v>42892</v>
      </c>
      <c r="B1108" s="2">
        <v>15.21049976348877</v>
      </c>
      <c r="C1108" s="2"/>
      <c r="E1108" s="1">
        <v>42892</v>
      </c>
      <c r="F1108" s="2">
        <v>3102.1260000000002</v>
      </c>
      <c r="G1108" s="2">
        <v>3.6328</v>
      </c>
      <c r="J1108" s="1">
        <f t="shared" si="156"/>
        <v>43250</v>
      </c>
      <c r="K1108">
        <f t="shared" si="157"/>
        <v>7.3342820695431202E-2</v>
      </c>
      <c r="L1108" s="7">
        <f t="shared" si="158"/>
        <v>3.5976000000000001E-2</v>
      </c>
      <c r="M1108" s="23">
        <f t="shared" si="159"/>
        <v>3.7366820695431201E-2</v>
      </c>
      <c r="N1108" s="9">
        <f t="shared" si="150"/>
        <v>2.6852216546838961E-2</v>
      </c>
      <c r="O1108" s="9">
        <f t="shared" si="151"/>
        <v>3.6877318384663711E-3</v>
      </c>
      <c r="P1108" s="9">
        <f t="shared" si="152"/>
        <v>3.0539948385305334E-2</v>
      </c>
      <c r="Q1108" s="9">
        <f t="shared" si="153"/>
        <v>2.3164484708372589E-2</v>
      </c>
      <c r="R1108" s="9">
        <f t="shared" si="154"/>
        <v>3.4227680223771706E-2</v>
      </c>
      <c r="S1108" s="9">
        <f t="shared" si="155"/>
        <v>1.947675286990622E-2</v>
      </c>
    </row>
    <row r="1109" spans="1:19" x14ac:dyDescent="0.35">
      <c r="A1109" s="1">
        <v>42893</v>
      </c>
      <c r="B1109" s="2">
        <v>15.38379955291748</v>
      </c>
      <c r="C1109" s="2"/>
      <c r="E1109" s="1">
        <v>42893</v>
      </c>
      <c r="F1109" s="2">
        <v>3140.3249000000001</v>
      </c>
      <c r="G1109" s="2">
        <v>3.6427</v>
      </c>
      <c r="J1109" s="1">
        <f t="shared" si="156"/>
        <v>43251</v>
      </c>
      <c r="K1109">
        <f t="shared" si="157"/>
        <v>7.2102733963633564E-2</v>
      </c>
      <c r="L1109" s="7">
        <f t="shared" si="158"/>
        <v>3.6128999999999994E-2</v>
      </c>
      <c r="M1109" s="23">
        <f t="shared" si="159"/>
        <v>3.597373396363357E-2</v>
      </c>
      <c r="N1109" s="9">
        <f t="shared" si="150"/>
        <v>2.6878274401163131E-2</v>
      </c>
      <c r="O1109" s="9">
        <f t="shared" si="151"/>
        <v>3.7286660454178733E-3</v>
      </c>
      <c r="P1109" s="9">
        <f t="shared" si="152"/>
        <v>3.0606940446581004E-2</v>
      </c>
      <c r="Q1109" s="9">
        <f t="shared" si="153"/>
        <v>2.3149608355745258E-2</v>
      </c>
      <c r="R1109" s="9">
        <f t="shared" si="154"/>
        <v>3.4335606491998877E-2</v>
      </c>
      <c r="S1109" s="9">
        <f t="shared" si="155"/>
        <v>1.9420942310327385E-2</v>
      </c>
    </row>
    <row r="1110" spans="1:19" x14ac:dyDescent="0.35">
      <c r="A1110" s="1">
        <v>42894</v>
      </c>
      <c r="B1110" s="2">
        <v>15.441699981689453</v>
      </c>
      <c r="C1110" s="2"/>
      <c r="E1110" s="1">
        <v>42894</v>
      </c>
      <c r="F1110" s="2">
        <v>3150.3335999999999</v>
      </c>
      <c r="G1110" s="2">
        <v>3.6478000000000002</v>
      </c>
      <c r="J1110" s="1">
        <f t="shared" si="156"/>
        <v>43252</v>
      </c>
      <c r="K1110">
        <f t="shared" si="157"/>
        <v>7.2555248702887834E-2</v>
      </c>
      <c r="L1110" s="7">
        <f t="shared" si="158"/>
        <v>3.6201999999999998E-2</v>
      </c>
      <c r="M1110" s="23">
        <f t="shared" si="159"/>
        <v>3.6353248702887836E-2</v>
      </c>
      <c r="N1110" s="9">
        <f t="shared" si="150"/>
        <v>2.6906329190650027E-2</v>
      </c>
      <c r="O1110" s="9">
        <f t="shared" si="151"/>
        <v>3.7729906281597698E-3</v>
      </c>
      <c r="P1110" s="9">
        <f t="shared" si="152"/>
        <v>3.0679319818809798E-2</v>
      </c>
      <c r="Q1110" s="9">
        <f t="shared" si="153"/>
        <v>2.3133338562490256E-2</v>
      </c>
      <c r="R1110" s="9">
        <f t="shared" si="154"/>
        <v>3.4452310446969565E-2</v>
      </c>
      <c r="S1110" s="9">
        <f t="shared" si="155"/>
        <v>1.9360347934330488E-2</v>
      </c>
    </row>
    <row r="1111" spans="1:19" x14ac:dyDescent="0.35">
      <c r="A1111" s="1">
        <v>42895</v>
      </c>
      <c r="B1111" s="2">
        <v>15.491000175476074</v>
      </c>
      <c r="C1111" s="2"/>
      <c r="E1111" s="1">
        <v>42895</v>
      </c>
      <c r="F1111" s="2">
        <v>3158.4004</v>
      </c>
      <c r="G1111" s="2">
        <v>3.6303000000000001</v>
      </c>
      <c r="J1111" s="1">
        <f t="shared" si="156"/>
        <v>43255</v>
      </c>
      <c r="K1111">
        <f t="shared" si="157"/>
        <v>7.2111049431653446E-2</v>
      </c>
      <c r="L1111" s="7">
        <f t="shared" si="158"/>
        <v>3.6532000000000002E-2</v>
      </c>
      <c r="M1111" s="23">
        <f t="shared" si="159"/>
        <v>3.5579049431653444E-2</v>
      </c>
      <c r="N1111" s="9">
        <f t="shared" si="150"/>
        <v>2.6929150683424316E-2</v>
      </c>
      <c r="O1111" s="9">
        <f t="shared" si="151"/>
        <v>3.8078260897918305E-3</v>
      </c>
      <c r="P1111" s="9">
        <f t="shared" si="152"/>
        <v>3.0736976773216147E-2</v>
      </c>
      <c r="Q1111" s="9">
        <f t="shared" si="153"/>
        <v>2.3121324593632486E-2</v>
      </c>
      <c r="R1111" s="9">
        <f t="shared" si="154"/>
        <v>3.4544802863007977E-2</v>
      </c>
      <c r="S1111" s="9">
        <f t="shared" si="155"/>
        <v>1.9313498503840655E-2</v>
      </c>
    </row>
    <row r="1112" spans="1:19" x14ac:dyDescent="0.35">
      <c r="A1112" s="1">
        <v>42898</v>
      </c>
      <c r="B1112" s="2">
        <v>15.417400360107422</v>
      </c>
      <c r="C1112" s="2"/>
      <c r="E1112" s="1">
        <v>42898</v>
      </c>
      <c r="F1112" s="2">
        <v>3139.8766000000001</v>
      </c>
      <c r="G1112" s="2">
        <v>3.5840999999999998</v>
      </c>
      <c r="J1112" s="1">
        <f t="shared" si="156"/>
        <v>43256</v>
      </c>
      <c r="K1112">
        <f t="shared" si="157"/>
        <v>7.1635288107381886E-2</v>
      </c>
      <c r="L1112" s="7">
        <f t="shared" si="158"/>
        <v>3.6602000000000003E-2</v>
      </c>
      <c r="M1112" s="23">
        <f t="shared" si="159"/>
        <v>3.5033288107381884E-2</v>
      </c>
      <c r="N1112" s="9">
        <f t="shared" si="150"/>
        <v>2.6951441273521098E-2</v>
      </c>
      <c r="O1112" s="9">
        <f t="shared" si="151"/>
        <v>3.8386356076051211E-3</v>
      </c>
      <c r="P1112" s="9">
        <f t="shared" si="152"/>
        <v>3.079007688112622E-2</v>
      </c>
      <c r="Q1112" s="9">
        <f t="shared" si="153"/>
        <v>2.3112805665915975E-2</v>
      </c>
      <c r="R1112" s="9">
        <f t="shared" si="154"/>
        <v>3.4628712488731339E-2</v>
      </c>
      <c r="S1112" s="9">
        <f t="shared" si="155"/>
        <v>1.9274170058310856E-2</v>
      </c>
    </row>
    <row r="1113" spans="1:19" x14ac:dyDescent="0.35">
      <c r="A1113" s="1">
        <v>42899</v>
      </c>
      <c r="B1113" s="2">
        <v>15.477399826049805</v>
      </c>
      <c r="C1113" s="2"/>
      <c r="E1113" s="1">
        <v>42899</v>
      </c>
      <c r="F1113" s="2">
        <v>3153.7429000000002</v>
      </c>
      <c r="G1113" s="2">
        <v>3.5754000000000001</v>
      </c>
      <c r="J1113" s="1">
        <f t="shared" si="156"/>
        <v>43257</v>
      </c>
      <c r="K1113">
        <f t="shared" si="157"/>
        <v>7.1663012926633129E-2</v>
      </c>
      <c r="L1113" s="7">
        <f t="shared" si="158"/>
        <v>3.6602000000000003E-2</v>
      </c>
      <c r="M1113" s="23">
        <f t="shared" si="159"/>
        <v>3.5061012926633127E-2</v>
      </c>
      <c r="N1113" s="9">
        <f t="shared" si="150"/>
        <v>2.6977173677707265E-2</v>
      </c>
      <c r="O1113" s="9">
        <f t="shared" si="151"/>
        <v>3.8710405904494724E-3</v>
      </c>
      <c r="P1113" s="9">
        <f t="shared" si="152"/>
        <v>3.0848214268156739E-2</v>
      </c>
      <c r="Q1113" s="9">
        <f t="shared" si="153"/>
        <v>2.3106133087257792E-2</v>
      </c>
      <c r="R1113" s="9">
        <f t="shared" si="154"/>
        <v>3.4719254858606212E-2</v>
      </c>
      <c r="S1113" s="9">
        <f t="shared" si="155"/>
        <v>1.9235092496808319E-2</v>
      </c>
    </row>
    <row r="1114" spans="1:19" x14ac:dyDescent="0.35">
      <c r="A1114" s="1">
        <v>42900</v>
      </c>
      <c r="B1114" s="2">
        <v>15.363800048828125</v>
      </c>
      <c r="C1114" s="2"/>
      <c r="E1114" s="1">
        <v>42900</v>
      </c>
      <c r="F1114" s="2">
        <v>3130.674</v>
      </c>
      <c r="G1114" s="2">
        <v>3.5354000000000001</v>
      </c>
      <c r="J1114" s="1">
        <f t="shared" si="156"/>
        <v>43258</v>
      </c>
      <c r="K1114">
        <f t="shared" si="157"/>
        <v>7.1748363438206078E-2</v>
      </c>
      <c r="L1114" s="7">
        <f t="shared" si="158"/>
        <v>3.6701999999999999E-2</v>
      </c>
      <c r="M1114" s="23">
        <f t="shared" si="159"/>
        <v>3.504636343820608E-2</v>
      </c>
      <c r="N1114" s="9">
        <f t="shared" si="150"/>
        <v>2.7004017543826423E-2</v>
      </c>
      <c r="O1114" s="9">
        <f t="shared" si="151"/>
        <v>3.9033141925354582E-3</v>
      </c>
      <c r="P1114" s="9">
        <f t="shared" si="152"/>
        <v>3.0907331736361881E-2</v>
      </c>
      <c r="Q1114" s="9">
        <f t="shared" si="153"/>
        <v>2.3100703351290965E-2</v>
      </c>
      <c r="R1114" s="9">
        <f t="shared" si="154"/>
        <v>3.4810645928897342E-2</v>
      </c>
      <c r="S1114" s="9">
        <f t="shared" si="155"/>
        <v>1.9197389158755507E-2</v>
      </c>
    </row>
    <row r="1115" spans="1:19" x14ac:dyDescent="0.35">
      <c r="A1115" s="1">
        <v>42901</v>
      </c>
      <c r="B1115" s="2">
        <v>15.35319995880127</v>
      </c>
      <c r="C1115" s="2"/>
      <c r="E1115" s="1">
        <v>42901</v>
      </c>
      <c r="F1115" s="2">
        <v>3132.4863</v>
      </c>
      <c r="G1115" s="2">
        <v>3.5554000000000001</v>
      </c>
      <c r="J1115" s="1">
        <f t="shared" si="156"/>
        <v>43259</v>
      </c>
      <c r="K1115">
        <f t="shared" si="157"/>
        <v>7.2782321667604288E-2</v>
      </c>
      <c r="L1115" s="7">
        <f t="shared" si="158"/>
        <v>3.6452999999999999E-2</v>
      </c>
      <c r="M1115" s="23">
        <f t="shared" si="159"/>
        <v>3.6329321667604289E-2</v>
      </c>
      <c r="N1115" s="9">
        <f t="shared" si="150"/>
        <v>2.7036075919319533E-2</v>
      </c>
      <c r="O1115" s="9">
        <f t="shared" si="151"/>
        <v>3.9463593107941534E-3</v>
      </c>
      <c r="P1115" s="9">
        <f t="shared" si="152"/>
        <v>3.0982435230113688E-2</v>
      </c>
      <c r="Q1115" s="9">
        <f t="shared" si="153"/>
        <v>2.3089716608525379E-2</v>
      </c>
      <c r="R1115" s="9">
        <f t="shared" si="154"/>
        <v>3.4928794540907838E-2</v>
      </c>
      <c r="S1115" s="9">
        <f t="shared" si="155"/>
        <v>1.9143357297731228E-2</v>
      </c>
    </row>
    <row r="1116" spans="1:19" x14ac:dyDescent="0.35">
      <c r="A1116" s="1">
        <v>42902</v>
      </c>
      <c r="B1116" s="2">
        <v>15.310400009155273</v>
      </c>
      <c r="C1116" s="2"/>
      <c r="E1116" s="1">
        <v>42902</v>
      </c>
      <c r="F1116" s="2">
        <v>3123.1662000000001</v>
      </c>
      <c r="G1116" s="2">
        <v>3.5680000000000001</v>
      </c>
      <c r="J1116" s="1">
        <f t="shared" si="156"/>
        <v>43262</v>
      </c>
      <c r="K1116">
        <f t="shared" si="157"/>
        <v>7.3049222063014091E-2</v>
      </c>
      <c r="L1116" s="7">
        <f t="shared" si="158"/>
        <v>3.6502E-2</v>
      </c>
      <c r="M1116" s="23">
        <f t="shared" si="159"/>
        <v>3.6547222063014091E-2</v>
      </c>
      <c r="N1116" s="9">
        <f t="shared" si="150"/>
        <v>2.7065942760709297E-2</v>
      </c>
      <c r="O1116" s="9">
        <f t="shared" si="151"/>
        <v>3.9895118070027999E-3</v>
      </c>
      <c r="P1116" s="9">
        <f t="shared" si="152"/>
        <v>3.1055454567712096E-2</v>
      </c>
      <c r="Q1116" s="9">
        <f t="shared" si="153"/>
        <v>2.3076430953706498E-2</v>
      </c>
      <c r="R1116" s="9">
        <f t="shared" si="154"/>
        <v>3.5044966374714895E-2</v>
      </c>
      <c r="S1116" s="9">
        <f t="shared" si="155"/>
        <v>1.9086919146703699E-2</v>
      </c>
    </row>
    <row r="1117" spans="1:19" x14ac:dyDescent="0.35">
      <c r="A1117" s="1">
        <v>42905</v>
      </c>
      <c r="B1117" s="2">
        <v>15.412199974060059</v>
      </c>
      <c r="C1117" s="2"/>
      <c r="E1117" s="1">
        <v>42905</v>
      </c>
      <c r="F1117" s="2">
        <v>3144.3739</v>
      </c>
      <c r="G1117" s="2">
        <v>3.5005999999999999</v>
      </c>
      <c r="J1117" s="1">
        <f t="shared" si="156"/>
        <v>43263</v>
      </c>
      <c r="K1117">
        <f t="shared" si="157"/>
        <v>7.2409723841664775E-2</v>
      </c>
      <c r="L1117" s="7">
        <f t="shared" si="158"/>
        <v>3.6852999999999997E-2</v>
      </c>
      <c r="M1117" s="23">
        <f t="shared" si="159"/>
        <v>3.5556723841664778E-2</v>
      </c>
      <c r="N1117" s="9">
        <f t="shared" si="150"/>
        <v>2.7092531602162913E-2</v>
      </c>
      <c r="O1117" s="9">
        <f t="shared" si="151"/>
        <v>4.0235384924518398E-3</v>
      </c>
      <c r="P1117" s="9">
        <f t="shared" si="152"/>
        <v>3.1116070094614753E-2</v>
      </c>
      <c r="Q1117" s="9">
        <f t="shared" si="153"/>
        <v>2.3068993109711073E-2</v>
      </c>
      <c r="R1117" s="9">
        <f t="shared" si="154"/>
        <v>3.5139608587066593E-2</v>
      </c>
      <c r="S1117" s="9">
        <f t="shared" si="155"/>
        <v>1.9045454617259233E-2</v>
      </c>
    </row>
    <row r="1118" spans="1:19" x14ac:dyDescent="0.35">
      <c r="A1118" s="1">
        <v>42906</v>
      </c>
      <c r="B1118" s="2">
        <v>15.397899627685547</v>
      </c>
      <c r="C1118" s="2"/>
      <c r="E1118" s="1">
        <v>42906</v>
      </c>
      <c r="F1118" s="2">
        <v>3140.0136000000002</v>
      </c>
      <c r="G1118" s="2">
        <v>3.4881000000000002</v>
      </c>
      <c r="J1118" s="1">
        <f t="shared" si="156"/>
        <v>43264</v>
      </c>
      <c r="K1118">
        <f t="shared" si="157"/>
        <v>7.3059895226395749E-2</v>
      </c>
      <c r="L1118" s="7">
        <f t="shared" si="158"/>
        <v>3.6627E-2</v>
      </c>
      <c r="M1118" s="23">
        <f t="shared" si="159"/>
        <v>3.6432895226395749E-2</v>
      </c>
      <c r="N1118" s="9">
        <f t="shared" si="150"/>
        <v>2.7119114265982191E-2</v>
      </c>
      <c r="O1118" s="9">
        <f t="shared" si="151"/>
        <v>4.0628396565220029E-3</v>
      </c>
      <c r="P1118" s="9">
        <f t="shared" si="152"/>
        <v>3.1181953922504193E-2</v>
      </c>
      <c r="Q1118" s="9">
        <f t="shared" si="153"/>
        <v>2.3056274609460189E-2</v>
      </c>
      <c r="R1118" s="9">
        <f t="shared" si="154"/>
        <v>3.5244793579026198E-2</v>
      </c>
      <c r="S1118" s="9">
        <f t="shared" si="155"/>
        <v>1.8993434952938183E-2</v>
      </c>
    </row>
    <row r="1119" spans="1:19" x14ac:dyDescent="0.35">
      <c r="A1119" s="1">
        <v>42907</v>
      </c>
      <c r="B1119" s="2">
        <v>15.479499816894531</v>
      </c>
      <c r="C1119" s="2"/>
      <c r="E1119" s="1">
        <v>42907</v>
      </c>
      <c r="F1119" s="2">
        <v>3156.2118</v>
      </c>
      <c r="G1119" s="2">
        <v>3.5406</v>
      </c>
      <c r="J1119" s="1">
        <f t="shared" si="156"/>
        <v>43265</v>
      </c>
      <c r="K1119">
        <f t="shared" si="157"/>
        <v>7.3111707149325605E-2</v>
      </c>
      <c r="L1119" s="7">
        <f t="shared" si="158"/>
        <v>3.6227000000000002E-2</v>
      </c>
      <c r="M1119" s="23">
        <f t="shared" si="159"/>
        <v>3.6884707149325603E-2</v>
      </c>
      <c r="N1119" s="9">
        <f t="shared" si="150"/>
        <v>2.7148105160368311E-2</v>
      </c>
      <c r="O1119" s="9">
        <f t="shared" si="151"/>
        <v>4.1061238672508204E-3</v>
      </c>
      <c r="P1119" s="9">
        <f t="shared" si="152"/>
        <v>3.1254229027619131E-2</v>
      </c>
      <c r="Q1119" s="9">
        <f t="shared" si="153"/>
        <v>2.3041981293117492E-2</v>
      </c>
      <c r="R1119" s="9">
        <f t="shared" si="154"/>
        <v>3.5360352894869954E-2</v>
      </c>
      <c r="S1119" s="9">
        <f t="shared" si="155"/>
        <v>1.8935857425866669E-2</v>
      </c>
    </row>
    <row r="1120" spans="1:19" x14ac:dyDescent="0.35">
      <c r="A1120" s="1">
        <v>42908</v>
      </c>
      <c r="B1120" s="2">
        <v>15.461799621582031</v>
      </c>
      <c r="C1120" s="2"/>
      <c r="E1120" s="1">
        <v>42908</v>
      </c>
      <c r="F1120" s="2">
        <v>3147.4531999999999</v>
      </c>
      <c r="G1120" s="2">
        <v>3.5607000000000002</v>
      </c>
      <c r="J1120" s="1">
        <f t="shared" si="156"/>
        <v>43266</v>
      </c>
      <c r="K1120">
        <f t="shared" si="157"/>
        <v>7.3495905099376993E-2</v>
      </c>
      <c r="L1120" s="7">
        <f t="shared" si="158"/>
        <v>3.6027999999999998E-2</v>
      </c>
      <c r="M1120" s="23">
        <f t="shared" si="159"/>
        <v>3.7467905099376995E-2</v>
      </c>
      <c r="N1120" s="9">
        <f t="shared" si="150"/>
        <v>2.7179187800022188E-2</v>
      </c>
      <c r="O1120" s="9">
        <f t="shared" si="151"/>
        <v>4.1541973286531161E-3</v>
      </c>
      <c r="P1120" s="9">
        <f t="shared" si="152"/>
        <v>3.1333385128675305E-2</v>
      </c>
      <c r="Q1120" s="9">
        <f t="shared" si="153"/>
        <v>2.3024990471369071E-2</v>
      </c>
      <c r="R1120" s="9">
        <f t="shared" si="154"/>
        <v>3.5487582457328422E-2</v>
      </c>
      <c r="S1120" s="9">
        <f t="shared" si="155"/>
        <v>1.8870793142715954E-2</v>
      </c>
    </row>
    <row r="1121" spans="1:19" x14ac:dyDescent="0.35">
      <c r="A1121" s="1">
        <v>42909</v>
      </c>
      <c r="B1121" s="2">
        <v>15.517800331115723</v>
      </c>
      <c r="C1121" s="2"/>
      <c r="E1121" s="1">
        <v>42909</v>
      </c>
      <c r="F1121" s="2">
        <v>3157.873</v>
      </c>
      <c r="G1121" s="2">
        <v>3.5457000000000001</v>
      </c>
      <c r="J1121" s="1">
        <f t="shared" si="156"/>
        <v>43270</v>
      </c>
      <c r="K1121">
        <f t="shared" si="157"/>
        <v>7.6076868562048983E-2</v>
      </c>
      <c r="L1121" s="7">
        <f t="shared" si="158"/>
        <v>3.5602999999999996E-2</v>
      </c>
      <c r="M1121" s="23">
        <f t="shared" si="159"/>
        <v>4.0473868562048987E-2</v>
      </c>
      <c r="N1121" s="9">
        <f t="shared" si="150"/>
        <v>2.7221236232012912E-2</v>
      </c>
      <c r="O1121" s="9">
        <f t="shared" si="151"/>
        <v>4.2341557050953361E-3</v>
      </c>
      <c r="P1121" s="9">
        <f t="shared" si="152"/>
        <v>3.1455391937108251E-2</v>
      </c>
      <c r="Q1121" s="9">
        <f t="shared" si="153"/>
        <v>2.2987080526917576E-2</v>
      </c>
      <c r="R1121" s="9">
        <f t="shared" si="154"/>
        <v>3.5689547642203584E-2</v>
      </c>
      <c r="S1121" s="9">
        <f t="shared" si="155"/>
        <v>1.8752924821822239E-2</v>
      </c>
    </row>
    <row r="1122" spans="1:19" x14ac:dyDescent="0.35">
      <c r="A1122" s="1">
        <v>42912</v>
      </c>
      <c r="B1122" s="2">
        <v>15.634499549865723</v>
      </c>
      <c r="C1122" s="2"/>
      <c r="E1122" s="1">
        <v>42912</v>
      </c>
      <c r="F1122" s="2">
        <v>3185.4439000000002</v>
      </c>
      <c r="G1122" s="2">
        <v>3.5133999999999999</v>
      </c>
      <c r="J1122" s="1">
        <f t="shared" si="156"/>
        <v>43271</v>
      </c>
      <c r="K1122">
        <f t="shared" si="157"/>
        <v>7.6030014198491452E-2</v>
      </c>
      <c r="L1122" s="7">
        <f t="shared" si="158"/>
        <v>3.6054000000000003E-2</v>
      </c>
      <c r="M1122" s="23">
        <f t="shared" si="159"/>
        <v>3.997601419849145E-2</v>
      </c>
      <c r="N1122" s="9">
        <f t="shared" si="150"/>
        <v>2.7260573897504557E-2</v>
      </c>
      <c r="O1122" s="9">
        <f t="shared" si="151"/>
        <v>4.3058164818951935E-3</v>
      </c>
      <c r="P1122" s="9">
        <f t="shared" si="152"/>
        <v>3.1566390379399747E-2</v>
      </c>
      <c r="Q1122" s="9">
        <f t="shared" si="153"/>
        <v>2.2954757415609362E-2</v>
      </c>
      <c r="R1122" s="9">
        <f t="shared" si="154"/>
        <v>3.5872206861294942E-2</v>
      </c>
      <c r="S1122" s="9">
        <f t="shared" si="155"/>
        <v>1.8648940933714171E-2</v>
      </c>
    </row>
    <row r="1123" spans="1:19" x14ac:dyDescent="0.35">
      <c r="A1123" s="1">
        <v>42913</v>
      </c>
      <c r="B1123" s="2">
        <v>15.668600082397461</v>
      </c>
      <c r="C1123" s="2"/>
      <c r="E1123" s="1">
        <v>42913</v>
      </c>
      <c r="F1123" s="2">
        <v>3191.1968999999999</v>
      </c>
      <c r="G1123" s="2">
        <v>3.5084</v>
      </c>
      <c r="J1123" s="1">
        <f t="shared" si="156"/>
        <v>43272</v>
      </c>
      <c r="K1123">
        <f t="shared" si="157"/>
        <v>7.7037450638258786E-2</v>
      </c>
      <c r="L1123" s="7">
        <f t="shared" si="158"/>
        <v>3.5753E-2</v>
      </c>
      <c r="M1123" s="23">
        <f t="shared" si="159"/>
        <v>4.1284450638258786E-2</v>
      </c>
      <c r="N1123" s="9">
        <f t="shared" si="150"/>
        <v>2.7308545643758311E-2</v>
      </c>
      <c r="O1123" s="9">
        <f t="shared" si="151"/>
        <v>4.393555429693421E-3</v>
      </c>
      <c r="P1123" s="9">
        <f t="shared" si="152"/>
        <v>3.1702101073451734E-2</v>
      </c>
      <c r="Q1123" s="9">
        <f t="shared" si="153"/>
        <v>2.291499021406489E-2</v>
      </c>
      <c r="R1123" s="9">
        <f t="shared" si="154"/>
        <v>3.6095656503145154E-2</v>
      </c>
      <c r="S1123" s="9">
        <f t="shared" si="155"/>
        <v>1.8521434784371467E-2</v>
      </c>
    </row>
    <row r="1124" spans="1:19" x14ac:dyDescent="0.35">
      <c r="A1124" s="1">
        <v>42914</v>
      </c>
      <c r="B1124" s="2">
        <v>15.593600273132324</v>
      </c>
      <c r="C1124" s="2"/>
      <c r="E1124" s="1">
        <v>42914</v>
      </c>
      <c r="F1124" s="2">
        <v>3173.2013999999999</v>
      </c>
      <c r="G1124" s="2">
        <v>3.5333000000000001</v>
      </c>
      <c r="J1124" s="1">
        <f t="shared" si="156"/>
        <v>43273</v>
      </c>
      <c r="K1124">
        <f t="shared" si="157"/>
        <v>7.671594397339887E-2</v>
      </c>
      <c r="L1124" s="7">
        <f t="shared" si="158"/>
        <v>3.5603999999999997E-2</v>
      </c>
      <c r="M1124" s="23">
        <f t="shared" si="159"/>
        <v>4.1111943973398873E-2</v>
      </c>
      <c r="N1124" s="9">
        <f t="shared" si="150"/>
        <v>2.7356336990936498E-2</v>
      </c>
      <c r="O1124" s="9">
        <f t="shared" si="151"/>
        <v>4.4771464196001042E-3</v>
      </c>
      <c r="P1124" s="9">
        <f t="shared" si="152"/>
        <v>3.18334834105366E-2</v>
      </c>
      <c r="Q1124" s="9">
        <f t="shared" si="153"/>
        <v>2.2879190571336395E-2</v>
      </c>
      <c r="R1124" s="9">
        <f t="shared" si="154"/>
        <v>3.6310629830136706E-2</v>
      </c>
      <c r="S1124" s="9">
        <f t="shared" si="155"/>
        <v>1.840204415173629E-2</v>
      </c>
    </row>
    <row r="1125" spans="1:19" x14ac:dyDescent="0.35">
      <c r="A1125" s="1">
        <v>42915</v>
      </c>
      <c r="B1125" s="2">
        <v>15.676899909973145</v>
      </c>
      <c r="C1125" s="2"/>
      <c r="E1125" s="1">
        <v>42915</v>
      </c>
      <c r="F1125" s="2">
        <v>3188.0625</v>
      </c>
      <c r="G1125" s="2">
        <v>3.5482999999999998</v>
      </c>
      <c r="J1125" s="1">
        <f t="shared" si="156"/>
        <v>43276</v>
      </c>
      <c r="K1125">
        <f t="shared" si="157"/>
        <v>7.7295882525261053E-2</v>
      </c>
      <c r="L1125" s="7">
        <f t="shared" si="158"/>
        <v>3.5803000000000001E-2</v>
      </c>
      <c r="M1125" s="23">
        <f t="shared" si="159"/>
        <v>4.1492882525261052E-2</v>
      </c>
      <c r="N1125" s="9">
        <f t="shared" si="150"/>
        <v>2.7405970956699797E-2</v>
      </c>
      <c r="O1125" s="9">
        <f t="shared" si="151"/>
        <v>4.5634277101365105E-3</v>
      </c>
      <c r="P1125" s="9">
        <f t="shared" si="152"/>
        <v>3.1969398666836304E-2</v>
      </c>
      <c r="Q1125" s="9">
        <f t="shared" si="153"/>
        <v>2.2842543246563287E-2</v>
      </c>
      <c r="R1125" s="9">
        <f t="shared" si="154"/>
        <v>3.6532826376972818E-2</v>
      </c>
      <c r="S1125" s="9">
        <f t="shared" si="155"/>
        <v>1.8279115536426777E-2</v>
      </c>
    </row>
    <row r="1126" spans="1:19" x14ac:dyDescent="0.35">
      <c r="A1126" s="1">
        <v>42916</v>
      </c>
      <c r="B1126" s="2">
        <v>15.668000221252441</v>
      </c>
      <c r="C1126" s="2"/>
      <c r="E1126" s="1">
        <v>42916</v>
      </c>
      <c r="F1126" s="2">
        <v>3192.4268999999999</v>
      </c>
      <c r="G1126" s="2">
        <v>3.5682999999999998</v>
      </c>
      <c r="J1126" s="1">
        <f t="shared" si="156"/>
        <v>43277</v>
      </c>
      <c r="K1126">
        <f t="shared" si="157"/>
        <v>7.7761099471893205E-2</v>
      </c>
      <c r="L1126" s="7">
        <f t="shared" si="158"/>
        <v>3.5804000000000002E-2</v>
      </c>
      <c r="M1126" s="23">
        <f t="shared" si="159"/>
        <v>4.1957099471893203E-2</v>
      </c>
      <c r="N1126" s="9">
        <f t="shared" si="150"/>
        <v>2.7458074075692902E-2</v>
      </c>
      <c r="O1126" s="9">
        <f t="shared" si="151"/>
        <v>4.6534248537432182E-3</v>
      </c>
      <c r="P1126" s="9">
        <f t="shared" si="152"/>
        <v>3.2111498929436121E-2</v>
      </c>
      <c r="Q1126" s="9">
        <f t="shared" si="153"/>
        <v>2.2804649221949684E-2</v>
      </c>
      <c r="R1126" s="9">
        <f t="shared" si="154"/>
        <v>3.6764923783179339E-2</v>
      </c>
      <c r="S1126" s="9">
        <f t="shared" si="155"/>
        <v>1.8151224368206466E-2</v>
      </c>
    </row>
    <row r="1127" spans="1:19" x14ac:dyDescent="0.35">
      <c r="A1127" s="1">
        <v>42919</v>
      </c>
      <c r="B1127" s="2">
        <v>15.678400039672852</v>
      </c>
      <c r="C1127" s="2"/>
      <c r="E1127" s="1">
        <v>42919</v>
      </c>
      <c r="F1127" s="2">
        <v>3195.9115999999999</v>
      </c>
      <c r="G1127" s="2">
        <v>3.6032999999999999</v>
      </c>
      <c r="J1127" s="1">
        <f t="shared" si="156"/>
        <v>43278</v>
      </c>
      <c r="K1127">
        <f t="shared" si="157"/>
        <v>7.8665828225489065E-2</v>
      </c>
      <c r="L1127" s="7">
        <f t="shared" si="158"/>
        <v>3.5529000000000005E-2</v>
      </c>
      <c r="M1127" s="23">
        <f t="shared" si="159"/>
        <v>4.313682822548906E-2</v>
      </c>
      <c r="N1127" s="9">
        <f t="shared" si="150"/>
        <v>2.7515212636099694E-2</v>
      </c>
      <c r="O1127" s="9">
        <f t="shared" si="151"/>
        <v>4.7560579827228347E-3</v>
      </c>
      <c r="P1127" s="9">
        <f t="shared" si="152"/>
        <v>3.2271270618822526E-2</v>
      </c>
      <c r="Q1127" s="9">
        <f t="shared" si="153"/>
        <v>2.275915465337686E-2</v>
      </c>
      <c r="R1127" s="9">
        <f t="shared" si="154"/>
        <v>3.7027328601545367E-2</v>
      </c>
      <c r="S1127" s="9">
        <f t="shared" si="155"/>
        <v>1.8003096670654025E-2</v>
      </c>
    </row>
    <row r="1128" spans="1:19" x14ac:dyDescent="0.35">
      <c r="A1128" s="1">
        <v>42920</v>
      </c>
      <c r="B1128" s="2">
        <v>15.617199897766113</v>
      </c>
      <c r="C1128" s="2"/>
      <c r="E1128" s="1">
        <v>42920</v>
      </c>
      <c r="F1128" s="2">
        <v>3182.8038999999999</v>
      </c>
      <c r="G1128" s="2">
        <v>3.6009000000000002</v>
      </c>
      <c r="J1128" s="1">
        <f t="shared" si="156"/>
        <v>43279</v>
      </c>
      <c r="K1128">
        <f t="shared" si="157"/>
        <v>7.9446417180821113E-2</v>
      </c>
      <c r="L1128" s="7">
        <f t="shared" si="158"/>
        <v>3.5304000000000002E-2</v>
      </c>
      <c r="M1128" s="23">
        <f t="shared" si="159"/>
        <v>4.4142417180821111E-2</v>
      </c>
      <c r="N1128" s="9">
        <f t="shared" si="150"/>
        <v>2.7576111623877984E-2</v>
      </c>
      <c r="O1128" s="9">
        <f t="shared" si="151"/>
        <v>4.8689782962641646E-3</v>
      </c>
      <c r="P1128" s="9">
        <f t="shared" si="152"/>
        <v>3.2445089920142146E-2</v>
      </c>
      <c r="Q1128" s="9">
        <f t="shared" si="153"/>
        <v>2.2707133327613819E-2</v>
      </c>
      <c r="R1128" s="9">
        <f t="shared" si="154"/>
        <v>3.7314068216406315E-2</v>
      </c>
      <c r="S1128" s="9">
        <f t="shared" si="155"/>
        <v>1.7838155031349653E-2</v>
      </c>
    </row>
    <row r="1129" spans="1:19" x14ac:dyDescent="0.35">
      <c r="A1129" s="1">
        <v>42921</v>
      </c>
      <c r="B1129" s="2">
        <v>15.737299919128418</v>
      </c>
      <c r="C1129" s="2"/>
      <c r="E1129" s="1">
        <v>42921</v>
      </c>
      <c r="F1129" s="2">
        <v>3207.1342</v>
      </c>
      <c r="G1129" s="2">
        <v>3.5760000000000001</v>
      </c>
      <c r="J1129" s="1">
        <f t="shared" si="156"/>
        <v>43280</v>
      </c>
      <c r="K1129">
        <f t="shared" si="157"/>
        <v>7.7726653135722551E-2</v>
      </c>
      <c r="L1129" s="7">
        <f t="shared" si="158"/>
        <v>3.4756000000000002E-2</v>
      </c>
      <c r="M1129" s="23">
        <f t="shared" si="159"/>
        <v>4.2970653135722549E-2</v>
      </c>
      <c r="N1129" s="9">
        <f t="shared" si="150"/>
        <v>2.7634308177026293E-2</v>
      </c>
      <c r="O1129" s="9">
        <f t="shared" si="151"/>
        <v>4.9640606301783099E-3</v>
      </c>
      <c r="P1129" s="9">
        <f t="shared" si="152"/>
        <v>3.2598368807204604E-2</v>
      </c>
      <c r="Q1129" s="9">
        <f t="shared" si="153"/>
        <v>2.2670247546847981E-2</v>
      </c>
      <c r="R1129" s="9">
        <f t="shared" si="154"/>
        <v>3.7562429437382916E-2</v>
      </c>
      <c r="S1129" s="9">
        <f t="shared" si="155"/>
        <v>1.7706186916669673E-2</v>
      </c>
    </row>
    <row r="1130" spans="1:19" x14ac:dyDescent="0.35">
      <c r="A1130" s="1">
        <v>42922</v>
      </c>
      <c r="B1130" s="2">
        <v>15.768400192260742</v>
      </c>
      <c r="C1130" s="2"/>
      <c r="E1130" s="1">
        <v>42922</v>
      </c>
      <c r="F1130" s="2">
        <v>3212.444</v>
      </c>
      <c r="G1130" s="2">
        <v>3.5659999999999998</v>
      </c>
      <c r="J1130" s="1">
        <f t="shared" si="156"/>
        <v>43283</v>
      </c>
      <c r="K1130">
        <f t="shared" si="157"/>
        <v>7.9907949056792563E-2</v>
      </c>
      <c r="L1130" s="7">
        <f t="shared" si="158"/>
        <v>3.4668000000000004E-2</v>
      </c>
      <c r="M1130" s="23">
        <f t="shared" si="159"/>
        <v>4.5239949056792558E-2</v>
      </c>
      <c r="N1130" s="9">
        <f t="shared" si="150"/>
        <v>2.7702159742836067E-2</v>
      </c>
      <c r="O1130" s="9">
        <f t="shared" si="151"/>
        <v>5.0858891347513339E-3</v>
      </c>
      <c r="P1130" s="9">
        <f t="shared" si="152"/>
        <v>3.2788048877587399E-2</v>
      </c>
      <c r="Q1130" s="9">
        <f t="shared" si="153"/>
        <v>2.2616270608084733E-2</v>
      </c>
      <c r="R1130" s="9">
        <f t="shared" si="154"/>
        <v>3.7873938012338737E-2</v>
      </c>
      <c r="S1130" s="9">
        <f t="shared" si="155"/>
        <v>1.7530381473333398E-2</v>
      </c>
    </row>
    <row r="1131" spans="1:19" x14ac:dyDescent="0.35">
      <c r="A1131" s="1">
        <v>42923</v>
      </c>
      <c r="B1131" s="2">
        <v>15.787199974060059</v>
      </c>
      <c r="C1131" s="2"/>
      <c r="E1131" s="1">
        <v>42923</v>
      </c>
      <c r="F1131" s="2">
        <v>3217.9567000000002</v>
      </c>
      <c r="G1131" s="2">
        <v>3.5897000000000001</v>
      </c>
      <c r="J1131" s="1">
        <f t="shared" si="156"/>
        <v>43284</v>
      </c>
      <c r="K1131">
        <f t="shared" si="157"/>
        <v>7.9528557632485466E-2</v>
      </c>
      <c r="L1131" s="7">
        <f t="shared" si="158"/>
        <v>3.4955E-2</v>
      </c>
      <c r="M1131" s="23">
        <f t="shared" si="159"/>
        <v>4.4573557632485467E-2</v>
      </c>
      <c r="N1131" s="9">
        <f t="shared" si="150"/>
        <v>2.776892378736209E-2</v>
      </c>
      <c r="O1131" s="9">
        <f t="shared" si="151"/>
        <v>5.1953192478933052E-3</v>
      </c>
      <c r="P1131" s="9">
        <f t="shared" si="152"/>
        <v>3.2964243035255393E-2</v>
      </c>
      <c r="Q1131" s="9">
        <f t="shared" si="153"/>
        <v>2.2573604539468786E-2</v>
      </c>
      <c r="R1131" s="9">
        <f t="shared" si="154"/>
        <v>3.81595622831487E-2</v>
      </c>
      <c r="S1131" s="9">
        <f t="shared" si="155"/>
        <v>1.7378285291575479E-2</v>
      </c>
    </row>
    <row r="1132" spans="1:19" x14ac:dyDescent="0.35">
      <c r="A1132" s="1">
        <v>42926</v>
      </c>
      <c r="B1132" s="2">
        <v>15.77910041809082</v>
      </c>
      <c r="C1132" s="2"/>
      <c r="E1132" s="1">
        <v>42926</v>
      </c>
      <c r="F1132" s="2">
        <v>3212.6318999999999</v>
      </c>
      <c r="G1132" s="2">
        <v>3.5911</v>
      </c>
      <c r="J1132" s="1">
        <f t="shared" si="156"/>
        <v>43285</v>
      </c>
      <c r="K1132">
        <f t="shared" si="157"/>
        <v>7.9986562316114798E-2</v>
      </c>
      <c r="L1132" s="7">
        <f t="shared" si="158"/>
        <v>3.5106999999999999E-2</v>
      </c>
      <c r="M1132" s="23">
        <f t="shared" si="159"/>
        <v>4.4879562316114799E-2</v>
      </c>
      <c r="N1132" s="9">
        <f t="shared" si="150"/>
        <v>2.7835815045854705E-2</v>
      </c>
      <c r="O1132" s="9">
        <f t="shared" si="151"/>
        <v>5.3055077928566199E-3</v>
      </c>
      <c r="P1132" s="9">
        <f t="shared" si="152"/>
        <v>3.3141322838711323E-2</v>
      </c>
      <c r="Q1132" s="9">
        <f t="shared" si="153"/>
        <v>2.2530307252998087E-2</v>
      </c>
      <c r="R1132" s="9">
        <f t="shared" si="154"/>
        <v>3.8446830631567945E-2</v>
      </c>
      <c r="S1132" s="9">
        <f t="shared" si="155"/>
        <v>1.7224799460141466E-2</v>
      </c>
    </row>
    <row r="1133" spans="1:19" x14ac:dyDescent="0.35">
      <c r="A1133" s="1">
        <v>42927</v>
      </c>
      <c r="B1133" s="2">
        <v>15.755599975585938</v>
      </c>
      <c r="C1133" s="2"/>
      <c r="E1133" s="1">
        <v>42927</v>
      </c>
      <c r="F1133" s="2">
        <v>3203.0374999999999</v>
      </c>
      <c r="G1133" s="2">
        <v>3.5836000000000001</v>
      </c>
      <c r="J1133" s="1">
        <f t="shared" si="156"/>
        <v>43286</v>
      </c>
      <c r="K1133">
        <f t="shared" si="157"/>
        <v>8.0540591359362118E-2</v>
      </c>
      <c r="L1133" s="7">
        <f t="shared" si="158"/>
        <v>3.5005000000000001E-2</v>
      </c>
      <c r="M1133" s="23">
        <f t="shared" si="159"/>
        <v>4.5535591359362117E-2</v>
      </c>
      <c r="N1133" s="9">
        <f t="shared" si="150"/>
        <v>2.7906260638910097E-2</v>
      </c>
      <c r="O1133" s="9">
        <f t="shared" si="151"/>
        <v>5.4209429326265504E-3</v>
      </c>
      <c r="P1133" s="9">
        <f t="shared" si="152"/>
        <v>3.3327203571536651E-2</v>
      </c>
      <c r="Q1133" s="9">
        <f t="shared" si="153"/>
        <v>2.2485317706283547E-2</v>
      </c>
      <c r="R1133" s="9">
        <f t="shared" si="154"/>
        <v>3.8748146504163195E-2</v>
      </c>
      <c r="S1133" s="9">
        <f t="shared" si="155"/>
        <v>1.7064374773656996E-2</v>
      </c>
    </row>
    <row r="1134" spans="1:19" x14ac:dyDescent="0.35">
      <c r="A1134" s="1">
        <v>42928</v>
      </c>
      <c r="B1134" s="2">
        <v>15.736000061035156</v>
      </c>
      <c r="C1134" s="2"/>
      <c r="E1134" s="1">
        <v>42928</v>
      </c>
      <c r="F1134" s="2">
        <v>3197.5439000000001</v>
      </c>
      <c r="G1134" s="2">
        <v>3.5749</v>
      </c>
      <c r="J1134" s="1">
        <f t="shared" si="156"/>
        <v>43287</v>
      </c>
      <c r="K1134">
        <f t="shared" si="157"/>
        <v>8.0115363874646767E-2</v>
      </c>
      <c r="L1134" s="7">
        <f t="shared" si="158"/>
        <v>3.5258999999999999E-2</v>
      </c>
      <c r="M1134" s="23">
        <f t="shared" si="159"/>
        <v>4.4856363874646768E-2</v>
      </c>
      <c r="N1134" s="9">
        <f t="shared" si="150"/>
        <v>2.7974111390723592E-2</v>
      </c>
      <c r="O1134" s="9">
        <f t="shared" si="151"/>
        <v>5.5246750556514164E-3</v>
      </c>
      <c r="P1134" s="9">
        <f t="shared" si="152"/>
        <v>3.3498786446375009E-2</v>
      </c>
      <c r="Q1134" s="9">
        <f t="shared" si="153"/>
        <v>2.2449436335072175E-2</v>
      </c>
      <c r="R1134" s="9">
        <f t="shared" si="154"/>
        <v>3.9023461502026423E-2</v>
      </c>
      <c r="S1134" s="9">
        <f t="shared" si="155"/>
        <v>1.6924761279420761E-2</v>
      </c>
    </row>
    <row r="1135" spans="1:19" x14ac:dyDescent="0.35">
      <c r="A1135" s="1">
        <v>42929</v>
      </c>
      <c r="B1135" s="2">
        <v>15.847700119018555</v>
      </c>
      <c r="C1135" s="2"/>
      <c r="E1135" s="1">
        <v>42929</v>
      </c>
      <c r="F1135" s="2">
        <v>3218.1632</v>
      </c>
      <c r="G1135" s="2">
        <v>3.5642999999999998</v>
      </c>
      <c r="J1135" s="1">
        <f t="shared" si="156"/>
        <v>43290</v>
      </c>
      <c r="K1135">
        <f t="shared" si="157"/>
        <v>7.8044516610852321E-2</v>
      </c>
      <c r="L1135" s="7">
        <f t="shared" si="158"/>
        <v>3.5431999999999998E-2</v>
      </c>
      <c r="M1135" s="23">
        <f t="shared" si="159"/>
        <v>4.2612516610852323E-2</v>
      </c>
      <c r="N1135" s="9">
        <f t="shared" si="150"/>
        <v>2.8034298144136178E-2</v>
      </c>
      <c r="O1135" s="9">
        <f t="shared" si="151"/>
        <v>5.600681385667796E-3</v>
      </c>
      <c r="P1135" s="9">
        <f t="shared" si="152"/>
        <v>3.3634979529803974E-2</v>
      </c>
      <c r="Q1135" s="9">
        <f t="shared" si="153"/>
        <v>2.2433616758468382E-2</v>
      </c>
      <c r="R1135" s="9">
        <f t="shared" si="154"/>
        <v>3.9235660915471773E-2</v>
      </c>
      <c r="S1135" s="9">
        <f t="shared" si="155"/>
        <v>1.6832935372800586E-2</v>
      </c>
    </row>
    <row r="1136" spans="1:19" x14ac:dyDescent="0.35">
      <c r="A1136" s="1">
        <v>42930</v>
      </c>
      <c r="B1136" s="2">
        <v>15.873700141906738</v>
      </c>
      <c r="C1136" s="2"/>
      <c r="E1136" s="1">
        <v>42930</v>
      </c>
      <c r="F1136" s="2">
        <v>3222.4168</v>
      </c>
      <c r="G1136" s="2">
        <v>3.5636999999999999</v>
      </c>
      <c r="J1136" s="1">
        <f t="shared" si="156"/>
        <v>43291</v>
      </c>
      <c r="K1136">
        <f t="shared" si="157"/>
        <v>7.7762916014425101E-2</v>
      </c>
      <c r="L1136" s="7">
        <f t="shared" si="158"/>
        <v>3.5430999999999997E-2</v>
      </c>
      <c r="M1136" s="23">
        <f t="shared" si="159"/>
        <v>4.2331916014425104E-2</v>
      </c>
      <c r="N1136" s="9">
        <f t="shared" si="150"/>
        <v>2.8093297933836827E-2</v>
      </c>
      <c r="O1136" s="9">
        <f t="shared" si="151"/>
        <v>5.6722180985189757E-3</v>
      </c>
      <c r="P1136" s="9">
        <f t="shared" si="152"/>
        <v>3.3765516032355801E-2</v>
      </c>
      <c r="Q1136" s="9">
        <f t="shared" si="153"/>
        <v>2.2421079835317853E-2</v>
      </c>
      <c r="R1136" s="9">
        <f t="shared" si="154"/>
        <v>3.9437734130874778E-2</v>
      </c>
      <c r="S1136" s="9">
        <f t="shared" si="155"/>
        <v>1.6748861736798876E-2</v>
      </c>
    </row>
    <row r="1137" spans="1:19" x14ac:dyDescent="0.35">
      <c r="A1137" s="1">
        <v>42933</v>
      </c>
      <c r="B1137" s="2">
        <v>15.719900131225586</v>
      </c>
      <c r="C1137" s="2"/>
      <c r="E1137" s="1">
        <v>42933</v>
      </c>
      <c r="F1137" s="2">
        <v>3176.4648000000002</v>
      </c>
      <c r="G1137" s="2">
        <v>3.5626000000000002</v>
      </c>
      <c r="J1137" s="1">
        <f t="shared" si="156"/>
        <v>43292</v>
      </c>
      <c r="K1137">
        <f t="shared" si="157"/>
        <v>7.9054508750854388E-2</v>
      </c>
      <c r="L1137" s="7">
        <f t="shared" si="158"/>
        <v>3.5106999999999999E-2</v>
      </c>
      <c r="M1137" s="23">
        <f t="shared" si="159"/>
        <v>4.3947508750854389E-2</v>
      </c>
      <c r="N1137" s="9">
        <f t="shared" si="150"/>
        <v>2.8158036077061244E-2</v>
      </c>
      <c r="O1137" s="9">
        <f t="shared" si="151"/>
        <v>5.7590340005707194E-3</v>
      </c>
      <c r="P1137" s="9">
        <f t="shared" si="152"/>
        <v>3.3917070077631964E-2</v>
      </c>
      <c r="Q1137" s="9">
        <f t="shared" si="153"/>
        <v>2.2399002076490523E-2</v>
      </c>
      <c r="R1137" s="9">
        <f t="shared" si="154"/>
        <v>3.9676104078202684E-2</v>
      </c>
      <c r="S1137" s="9">
        <f t="shared" si="155"/>
        <v>1.6639968075919803E-2</v>
      </c>
    </row>
    <row r="1138" spans="1:19" x14ac:dyDescent="0.35">
      <c r="A1138" s="1">
        <v>42934</v>
      </c>
      <c r="B1138" s="2">
        <v>15.752099990844727</v>
      </c>
      <c r="C1138" s="2"/>
      <c r="E1138" s="1">
        <v>42934</v>
      </c>
      <c r="F1138" s="2">
        <v>3187.5672</v>
      </c>
      <c r="G1138" s="2">
        <v>3.5851000000000002</v>
      </c>
      <c r="J1138" s="1">
        <f t="shared" si="156"/>
        <v>43293</v>
      </c>
      <c r="K1138">
        <f t="shared" si="157"/>
        <v>7.7349690789636258E-2</v>
      </c>
      <c r="L1138" s="7">
        <f t="shared" si="158"/>
        <v>3.5158000000000002E-2</v>
      </c>
      <c r="M1138" s="23">
        <f t="shared" si="159"/>
        <v>4.2191690789636256E-2</v>
      </c>
      <c r="N1138" s="9">
        <f t="shared" si="150"/>
        <v>2.8215147743502058E-2</v>
      </c>
      <c r="O1138" s="9">
        <f t="shared" si="151"/>
        <v>5.8261670586473528E-3</v>
      </c>
      <c r="P1138" s="9">
        <f t="shared" si="152"/>
        <v>3.4041314802149412E-2</v>
      </c>
      <c r="Q1138" s="9">
        <f t="shared" si="153"/>
        <v>2.2388980684854703E-2</v>
      </c>
      <c r="R1138" s="9">
        <f t="shared" si="154"/>
        <v>3.9867481860796763E-2</v>
      </c>
      <c r="S1138" s="9">
        <f t="shared" si="155"/>
        <v>1.6562813626207352E-2</v>
      </c>
    </row>
    <row r="1139" spans="1:19" x14ac:dyDescent="0.35">
      <c r="A1139" s="1">
        <v>42935</v>
      </c>
      <c r="B1139" s="2">
        <v>15.95829963684082</v>
      </c>
      <c r="C1139" s="2"/>
      <c r="E1139" s="1">
        <v>42935</v>
      </c>
      <c r="F1139" s="2">
        <v>3230.9762000000001</v>
      </c>
      <c r="G1139" s="2">
        <v>3.5901000000000001</v>
      </c>
      <c r="J1139" s="1">
        <f t="shared" si="156"/>
        <v>43294</v>
      </c>
      <c r="K1139">
        <f t="shared" si="157"/>
        <v>7.7557258774096846E-2</v>
      </c>
      <c r="L1139" s="7">
        <f t="shared" si="158"/>
        <v>3.4858E-2</v>
      </c>
      <c r="M1139" s="23">
        <f t="shared" si="159"/>
        <v>4.2699258774096846E-2</v>
      </c>
      <c r="N1139" s="9">
        <f t="shared" si="150"/>
        <v>2.8275630362702524E-2</v>
      </c>
      <c r="O1139" s="9">
        <f t="shared" si="151"/>
        <v>5.8966757831082871E-3</v>
      </c>
      <c r="P1139" s="9">
        <f t="shared" si="152"/>
        <v>3.4172306145810807E-2</v>
      </c>
      <c r="Q1139" s="9">
        <f t="shared" si="153"/>
        <v>2.2378954579594237E-2</v>
      </c>
      <c r="R1139" s="9">
        <f t="shared" si="154"/>
        <v>4.0068981928919098E-2</v>
      </c>
      <c r="S1139" s="9">
        <f t="shared" si="155"/>
        <v>1.648227879648595E-2</v>
      </c>
    </row>
    <row r="1140" spans="1:19" x14ac:dyDescent="0.35">
      <c r="A1140" s="1">
        <v>42936</v>
      </c>
      <c r="B1140" s="2">
        <v>16.021200180053711</v>
      </c>
      <c r="C1140" s="2"/>
      <c r="E1140" s="1">
        <v>42936</v>
      </c>
      <c r="F1140" s="2">
        <v>3244.8647000000001</v>
      </c>
      <c r="G1140" s="2">
        <v>3.5739999999999998</v>
      </c>
      <c r="J1140" s="1">
        <f t="shared" si="156"/>
        <v>43297</v>
      </c>
      <c r="K1140">
        <f t="shared" si="157"/>
        <v>7.8205647224344518E-2</v>
      </c>
      <c r="L1140" s="7">
        <f t="shared" si="158"/>
        <v>3.4807999999999999E-2</v>
      </c>
      <c r="M1140" s="23">
        <f t="shared" si="159"/>
        <v>4.339764722434452E-2</v>
      </c>
      <c r="N1140" s="9">
        <f t="shared" si="150"/>
        <v>2.8339270691950538E-2</v>
      </c>
      <c r="O1140" s="9">
        <f t="shared" si="151"/>
        <v>5.9725080497069379E-3</v>
      </c>
      <c r="P1140" s="9">
        <f t="shared" si="152"/>
        <v>3.4311778741657473E-2</v>
      </c>
      <c r="Q1140" s="9">
        <f t="shared" si="153"/>
        <v>2.23667626422436E-2</v>
      </c>
      <c r="R1140" s="9">
        <f t="shared" si="154"/>
        <v>4.0284286791364414E-2</v>
      </c>
      <c r="S1140" s="9">
        <f t="shared" si="155"/>
        <v>1.6394254592536663E-2</v>
      </c>
    </row>
    <row r="1141" spans="1:19" x14ac:dyDescent="0.35">
      <c r="A1141" s="1">
        <v>42937</v>
      </c>
      <c r="B1141" s="2">
        <v>15.98069953918457</v>
      </c>
      <c r="C1141" s="2"/>
      <c r="E1141" s="1">
        <v>42937</v>
      </c>
      <c r="F1141" s="2">
        <v>3237.9816999999998</v>
      </c>
      <c r="G1141" s="2">
        <v>3.5829</v>
      </c>
      <c r="J1141" s="1">
        <f t="shared" si="156"/>
        <v>43298</v>
      </c>
      <c r="K1141">
        <f t="shared" si="157"/>
        <v>7.8825187651991535E-2</v>
      </c>
      <c r="L1141" s="7">
        <f t="shared" si="158"/>
        <v>3.4807999999999999E-2</v>
      </c>
      <c r="M1141" s="23">
        <f t="shared" si="159"/>
        <v>4.4017187651991536E-2</v>
      </c>
      <c r="N1141" s="9">
        <f t="shared" si="150"/>
        <v>2.8402880025140863E-2</v>
      </c>
      <c r="O1141" s="9">
        <f t="shared" si="151"/>
        <v>6.0532388712209988E-3</v>
      </c>
      <c r="P1141" s="9">
        <f t="shared" si="152"/>
        <v>3.4456118896361861E-2</v>
      </c>
      <c r="Q1141" s="9">
        <f t="shared" si="153"/>
        <v>2.2349641153919866E-2</v>
      </c>
      <c r="R1141" s="9">
        <f t="shared" si="154"/>
        <v>4.0509357767582861E-2</v>
      </c>
      <c r="S1141" s="9">
        <f t="shared" si="155"/>
        <v>1.6296402282698866E-2</v>
      </c>
    </row>
    <row r="1142" spans="1:19" x14ac:dyDescent="0.35">
      <c r="A1142" s="1">
        <v>42940</v>
      </c>
      <c r="B1142" s="2">
        <v>16.058900833129883</v>
      </c>
      <c r="C1142" s="2"/>
      <c r="E1142" s="1">
        <v>42940</v>
      </c>
      <c r="F1142" s="2">
        <v>3250.5989</v>
      </c>
      <c r="G1142" s="2">
        <v>3.5769000000000002</v>
      </c>
      <c r="J1142" s="1">
        <f t="shared" si="156"/>
        <v>43299</v>
      </c>
      <c r="K1142">
        <f t="shared" si="157"/>
        <v>7.9103913055220562E-2</v>
      </c>
      <c r="L1142" s="7">
        <f t="shared" si="158"/>
        <v>3.4708000000000003E-2</v>
      </c>
      <c r="M1142" s="23">
        <f t="shared" si="159"/>
        <v>4.4395913055220559E-2</v>
      </c>
      <c r="N1142" s="9">
        <f t="shared" si="150"/>
        <v>2.846940111246677E-2</v>
      </c>
      <c r="O1142" s="9">
        <f t="shared" si="151"/>
        <v>6.1359522321909159E-3</v>
      </c>
      <c r="P1142" s="9">
        <f t="shared" si="152"/>
        <v>3.4605353344657683E-2</v>
      </c>
      <c r="Q1142" s="9">
        <f t="shared" si="153"/>
        <v>2.2333448880275854E-2</v>
      </c>
      <c r="R1142" s="9">
        <f t="shared" si="154"/>
        <v>4.0741305576848602E-2</v>
      </c>
      <c r="S1142" s="9">
        <f t="shared" si="155"/>
        <v>1.6197496648084939E-2</v>
      </c>
    </row>
    <row r="1143" spans="1:19" x14ac:dyDescent="0.35">
      <c r="A1143" s="1">
        <v>42941</v>
      </c>
      <c r="B1143" s="2">
        <v>16.033599853515625</v>
      </c>
      <c r="C1143" s="2"/>
      <c r="E1143" s="1">
        <v>42941</v>
      </c>
      <c r="F1143" s="2">
        <v>3243.6894000000002</v>
      </c>
      <c r="G1143" s="2">
        <v>3.5920000000000001</v>
      </c>
      <c r="J1143" s="1">
        <f t="shared" si="156"/>
        <v>43300</v>
      </c>
      <c r="K1143">
        <f t="shared" si="157"/>
        <v>7.9510219185103967E-2</v>
      </c>
      <c r="L1143" s="7">
        <f t="shared" si="158"/>
        <v>3.4409000000000002E-2</v>
      </c>
      <c r="M1143" s="23">
        <f t="shared" si="159"/>
        <v>4.5101219185103965E-2</v>
      </c>
      <c r="N1143" s="9">
        <f t="shared" si="150"/>
        <v>2.8542174531082109E-2</v>
      </c>
      <c r="O1143" s="9">
        <f t="shared" si="151"/>
        <v>6.2234024285743941E-3</v>
      </c>
      <c r="P1143" s="9">
        <f t="shared" si="152"/>
        <v>3.47655769596565E-2</v>
      </c>
      <c r="Q1143" s="9">
        <f t="shared" si="153"/>
        <v>2.2318772102507715E-2</v>
      </c>
      <c r="R1143" s="9">
        <f t="shared" si="154"/>
        <v>4.0988979388230901E-2</v>
      </c>
      <c r="S1143" s="9">
        <f t="shared" si="155"/>
        <v>1.6095369673933321E-2</v>
      </c>
    </row>
    <row r="1144" spans="1:19" x14ac:dyDescent="0.35">
      <c r="A1144" s="1">
        <v>42942</v>
      </c>
      <c r="B1144" s="2">
        <v>16.082599639892578</v>
      </c>
      <c r="C1144" s="2"/>
      <c r="E1144" s="1">
        <v>42942</v>
      </c>
      <c r="F1144" s="2">
        <v>3247.6747999999998</v>
      </c>
      <c r="G1144" s="2">
        <v>3.617</v>
      </c>
      <c r="J1144" s="1">
        <f t="shared" si="156"/>
        <v>43301</v>
      </c>
      <c r="K1144">
        <f t="shared" si="157"/>
        <v>7.7657840433110484E-2</v>
      </c>
      <c r="L1144" s="7">
        <f t="shared" si="158"/>
        <v>3.5135E-2</v>
      </c>
      <c r="M1144" s="23">
        <f t="shared" si="159"/>
        <v>4.2522840433110484E-2</v>
      </c>
      <c r="N1144" s="9">
        <f t="shared" si="150"/>
        <v>2.8605053674150439E-2</v>
      </c>
      <c r="O1144" s="9">
        <f t="shared" si="151"/>
        <v>6.2839966862437832E-3</v>
      </c>
      <c r="P1144" s="9">
        <f t="shared" si="152"/>
        <v>3.4889050360394219E-2</v>
      </c>
      <c r="Q1144" s="9">
        <f t="shared" si="153"/>
        <v>2.2321056987906655E-2</v>
      </c>
      <c r="R1144" s="9">
        <f t="shared" si="154"/>
        <v>4.1173047046638003E-2</v>
      </c>
      <c r="S1144" s="9">
        <f t="shared" si="155"/>
        <v>1.6037060301662874E-2</v>
      </c>
    </row>
    <row r="1145" spans="1:19" x14ac:dyDescent="0.35">
      <c r="A1145" s="1">
        <v>42943</v>
      </c>
      <c r="B1145" s="2">
        <v>16.082399368286133</v>
      </c>
      <c r="C1145" s="2"/>
      <c r="E1145" s="1">
        <v>42943</v>
      </c>
      <c r="F1145" s="2">
        <v>3249.7813999999998</v>
      </c>
      <c r="G1145" s="2">
        <v>3.6021000000000001</v>
      </c>
      <c r="J1145" s="1">
        <f t="shared" si="156"/>
        <v>43304</v>
      </c>
      <c r="K1145">
        <f t="shared" si="157"/>
        <v>7.6777789550088404E-2</v>
      </c>
      <c r="L1145" s="7">
        <f t="shared" si="158"/>
        <v>3.5186000000000002E-2</v>
      </c>
      <c r="M1145" s="23">
        <f t="shared" si="159"/>
        <v>4.1591789550088402E-2</v>
      </c>
      <c r="N1145" s="9">
        <f t="shared" si="150"/>
        <v>2.8663963618876263E-2</v>
      </c>
      <c r="O1145" s="9">
        <f t="shared" si="151"/>
        <v>6.3356691514236136E-3</v>
      </c>
      <c r="P1145" s="9">
        <f t="shared" si="152"/>
        <v>3.4999632770299875E-2</v>
      </c>
      <c r="Q1145" s="9">
        <f t="shared" si="153"/>
        <v>2.2328294467452652E-2</v>
      </c>
      <c r="R1145" s="9">
        <f t="shared" si="154"/>
        <v>4.1335301921723494E-2</v>
      </c>
      <c r="S1145" s="9">
        <f t="shared" si="155"/>
        <v>1.5992625316029036E-2</v>
      </c>
    </row>
    <row r="1146" spans="1:19" x14ac:dyDescent="0.35">
      <c r="A1146" s="1">
        <v>42944</v>
      </c>
      <c r="B1146" s="2">
        <v>16.097600936889648</v>
      </c>
      <c r="C1146" s="2"/>
      <c r="E1146" s="1">
        <v>42944</v>
      </c>
      <c r="F1146" s="2">
        <v>3253.2404000000001</v>
      </c>
      <c r="G1146" s="2">
        <v>3.6034000000000002</v>
      </c>
      <c r="J1146" s="1">
        <f t="shared" si="156"/>
        <v>43305</v>
      </c>
      <c r="K1146">
        <f t="shared" si="157"/>
        <v>7.5647542199395498E-2</v>
      </c>
      <c r="L1146" s="7">
        <f t="shared" si="158"/>
        <v>3.5615000000000001E-2</v>
      </c>
      <c r="M1146" s="23">
        <f t="shared" si="159"/>
        <v>4.0032542199395497E-2</v>
      </c>
      <c r="N1146" s="9">
        <f t="shared" si="150"/>
        <v>2.8717657189060285E-2</v>
      </c>
      <c r="O1146" s="9">
        <f t="shared" si="151"/>
        <v>6.3743347787748291E-3</v>
      </c>
      <c r="P1146" s="9">
        <f t="shared" si="152"/>
        <v>3.5091991967835114E-2</v>
      </c>
      <c r="Q1146" s="9">
        <f t="shared" si="153"/>
        <v>2.2343322410285457E-2</v>
      </c>
      <c r="R1146" s="9">
        <f t="shared" si="154"/>
        <v>4.1466326746609945E-2</v>
      </c>
      <c r="S1146" s="9">
        <f t="shared" si="155"/>
        <v>1.5968987631510626E-2</v>
      </c>
    </row>
    <row r="1147" spans="1:19" x14ac:dyDescent="0.35">
      <c r="A1147" s="1">
        <v>42947</v>
      </c>
      <c r="B1147" s="2">
        <v>16.177499771118164</v>
      </c>
      <c r="C1147" s="2"/>
      <c r="E1147" s="1">
        <v>42947</v>
      </c>
      <c r="F1147" s="2">
        <v>3273.0282999999999</v>
      </c>
      <c r="G1147" s="2">
        <v>3.6259999999999999</v>
      </c>
      <c r="J1147" s="1">
        <f t="shared" si="156"/>
        <v>43306</v>
      </c>
      <c r="K1147">
        <f t="shared" si="157"/>
        <v>7.5781689103093852E-2</v>
      </c>
      <c r="L1147" s="7">
        <f t="shared" si="158"/>
        <v>3.5614E-2</v>
      </c>
      <c r="M1147" s="23">
        <f t="shared" si="159"/>
        <v>4.0167689103093852E-2</v>
      </c>
      <c r="N1147" s="9">
        <f t="shared" si="150"/>
        <v>2.8772096329877286E-2</v>
      </c>
      <c r="O1147" s="9">
        <f t="shared" si="151"/>
        <v>6.4131901420409121E-3</v>
      </c>
      <c r="P1147" s="9">
        <f t="shared" si="152"/>
        <v>3.5185286471918195E-2</v>
      </c>
      <c r="Q1147" s="9">
        <f t="shared" si="153"/>
        <v>2.2358906187836373E-2</v>
      </c>
      <c r="R1147" s="9">
        <f t="shared" si="154"/>
        <v>4.1598476613959108E-2</v>
      </c>
      <c r="S1147" s="9">
        <f t="shared" si="155"/>
        <v>1.5945716045795463E-2</v>
      </c>
    </row>
    <row r="1148" spans="1:19" x14ac:dyDescent="0.35">
      <c r="A1148" s="1">
        <v>42948</v>
      </c>
      <c r="B1148" s="2">
        <v>16.286600112915039</v>
      </c>
      <c r="C1148" s="2"/>
      <c r="E1148" s="1">
        <v>42948</v>
      </c>
      <c r="F1148" s="2">
        <v>3292.6383000000001</v>
      </c>
      <c r="G1148" s="2">
        <v>3.6373000000000002</v>
      </c>
      <c r="J1148" s="1">
        <f t="shared" si="156"/>
        <v>43307</v>
      </c>
      <c r="K1148">
        <f t="shared" si="157"/>
        <v>7.6340538430798369E-2</v>
      </c>
      <c r="L1148" s="7">
        <f t="shared" si="158"/>
        <v>3.5360999999999997E-2</v>
      </c>
      <c r="M1148" s="23">
        <f t="shared" si="159"/>
        <v>4.0979538430798372E-2</v>
      </c>
      <c r="N1148" s="9">
        <f t="shared" si="150"/>
        <v>2.8831503219284935E-2</v>
      </c>
      <c r="O1148" s="9">
        <f t="shared" si="151"/>
        <v>6.456511284033334E-3</v>
      </c>
      <c r="P1148" s="9">
        <f t="shared" si="152"/>
        <v>3.5288014503318268E-2</v>
      </c>
      <c r="Q1148" s="9">
        <f t="shared" si="153"/>
        <v>2.2374991935251602E-2</v>
      </c>
      <c r="R1148" s="9">
        <f t="shared" si="154"/>
        <v>4.1744525787351605E-2</v>
      </c>
      <c r="S1148" s="9">
        <f t="shared" si="155"/>
        <v>1.5918480651218266E-2</v>
      </c>
    </row>
    <row r="1149" spans="1:19" x14ac:dyDescent="0.35">
      <c r="A1149" s="1">
        <v>42949</v>
      </c>
      <c r="B1149" s="2">
        <v>16.285400390625</v>
      </c>
      <c r="C1149" s="2"/>
      <c r="E1149" s="1">
        <v>42949</v>
      </c>
      <c r="F1149" s="2">
        <v>3285.0567999999998</v>
      </c>
      <c r="G1149" s="2">
        <v>3.6311</v>
      </c>
      <c r="J1149" s="1">
        <f t="shared" si="156"/>
        <v>43308</v>
      </c>
      <c r="K1149">
        <f t="shared" si="157"/>
        <v>7.6559126595596327E-2</v>
      </c>
      <c r="L1149" s="7">
        <f t="shared" si="158"/>
        <v>3.5212E-2</v>
      </c>
      <c r="M1149" s="23">
        <f t="shared" si="159"/>
        <v>4.1347126595596327E-2</v>
      </c>
      <c r="N1149" s="9">
        <f t="shared" si="150"/>
        <v>2.8891774449404481E-2</v>
      </c>
      <c r="O1149" s="9">
        <f t="shared" si="151"/>
        <v>6.5020111377546066E-3</v>
      </c>
      <c r="P1149" s="9">
        <f t="shared" si="152"/>
        <v>3.5393785587159089E-2</v>
      </c>
      <c r="Q1149" s="9">
        <f t="shared" si="153"/>
        <v>2.2389763311649873E-2</v>
      </c>
      <c r="R1149" s="9">
        <f t="shared" si="154"/>
        <v>4.1895796724913698E-2</v>
      </c>
      <c r="S1149" s="9">
        <f t="shared" si="155"/>
        <v>1.5887752173895268E-2</v>
      </c>
    </row>
    <row r="1150" spans="1:19" x14ac:dyDescent="0.35">
      <c r="A1150" s="1">
        <v>42950</v>
      </c>
      <c r="B1150" s="2">
        <v>16.218000411987305</v>
      </c>
      <c r="C1150" s="2"/>
      <c r="E1150" s="1">
        <v>42950</v>
      </c>
      <c r="F1150" s="2">
        <v>3272.9286000000002</v>
      </c>
      <c r="G1150" s="2">
        <v>3.6261999999999999</v>
      </c>
      <c r="J1150" s="1">
        <f t="shared" si="156"/>
        <v>43311</v>
      </c>
      <c r="K1150">
        <f t="shared" si="157"/>
        <v>7.6517533358606254E-2</v>
      </c>
      <c r="L1150" s="7">
        <f t="shared" si="158"/>
        <v>3.5213000000000001E-2</v>
      </c>
      <c r="M1150" s="23">
        <f t="shared" si="159"/>
        <v>4.1304533358606253E-2</v>
      </c>
      <c r="N1150" s="9">
        <f t="shared" si="150"/>
        <v>2.8952161256743325E-2</v>
      </c>
      <c r="O1150" s="9">
        <f t="shared" si="151"/>
        <v>6.5461974666538711E-3</v>
      </c>
      <c r="P1150" s="9">
        <f t="shared" si="152"/>
        <v>3.5498358723397197E-2</v>
      </c>
      <c r="Q1150" s="9">
        <f t="shared" si="153"/>
        <v>2.2405963790089453E-2</v>
      </c>
      <c r="R1150" s="9">
        <f t="shared" si="154"/>
        <v>4.2044556190051069E-2</v>
      </c>
      <c r="S1150" s="9">
        <f t="shared" si="155"/>
        <v>1.5859766323435581E-2</v>
      </c>
    </row>
    <row r="1151" spans="1:19" x14ac:dyDescent="0.35">
      <c r="A1151" s="1">
        <v>42951</v>
      </c>
      <c r="B1151" s="2">
        <v>16.166400909423828</v>
      </c>
      <c r="C1151" s="2"/>
      <c r="E1151" s="1">
        <v>42951</v>
      </c>
      <c r="F1151" s="2">
        <v>3262.0808999999999</v>
      </c>
      <c r="G1151" s="2">
        <v>3.6261999999999999</v>
      </c>
      <c r="J1151" s="1">
        <f t="shared" si="156"/>
        <v>43312</v>
      </c>
      <c r="K1151">
        <f t="shared" si="157"/>
        <v>7.6316069296227612E-2</v>
      </c>
      <c r="L1151" s="7">
        <f t="shared" si="158"/>
        <v>3.4811999999999996E-2</v>
      </c>
      <c r="M1151" s="23">
        <f t="shared" si="159"/>
        <v>4.1504069296227616E-2</v>
      </c>
      <c r="N1151" s="9">
        <f t="shared" si="150"/>
        <v>2.9015454194193577E-2</v>
      </c>
      <c r="O1151" s="9">
        <f t="shared" si="151"/>
        <v>6.5899983734983326E-3</v>
      </c>
      <c r="P1151" s="9">
        <f t="shared" si="152"/>
        <v>3.560545256769191E-2</v>
      </c>
      <c r="Q1151" s="9">
        <f t="shared" si="153"/>
        <v>2.2425455820695245E-2</v>
      </c>
      <c r="R1151" s="9">
        <f t="shared" si="154"/>
        <v>4.2195450941190246E-2</v>
      </c>
      <c r="S1151" s="9">
        <f t="shared" si="155"/>
        <v>1.5835457447196912E-2</v>
      </c>
    </row>
    <row r="1152" spans="1:19" x14ac:dyDescent="0.35">
      <c r="A1152" s="1">
        <v>42954</v>
      </c>
      <c r="B1152" s="2">
        <v>16.242799758911133</v>
      </c>
      <c r="C1152" s="2"/>
      <c r="E1152" s="1">
        <v>42954</v>
      </c>
      <c r="F1152" s="2">
        <v>3279.4566</v>
      </c>
      <c r="G1152" s="2">
        <v>3.6625999999999999</v>
      </c>
      <c r="J1152" s="1">
        <f t="shared" si="156"/>
        <v>43313</v>
      </c>
      <c r="K1152">
        <f t="shared" si="157"/>
        <v>7.7800424951700087E-2</v>
      </c>
      <c r="L1152" s="7">
        <f t="shared" si="158"/>
        <v>3.4638000000000002E-2</v>
      </c>
      <c r="M1152" s="23">
        <f t="shared" si="159"/>
        <v>4.3162424951700085E-2</v>
      </c>
      <c r="N1152" s="9">
        <f t="shared" si="150"/>
        <v>2.9087419495435324E-2</v>
      </c>
      <c r="O1152" s="9">
        <f t="shared" si="151"/>
        <v>6.6448455533370237E-3</v>
      </c>
      <c r="P1152" s="9">
        <f t="shared" si="152"/>
        <v>3.5732265048772346E-2</v>
      </c>
      <c r="Q1152" s="9">
        <f t="shared" si="153"/>
        <v>2.2442573942098303E-2</v>
      </c>
      <c r="R1152" s="9">
        <f t="shared" si="154"/>
        <v>4.2377110602109372E-2</v>
      </c>
      <c r="S1152" s="9">
        <f t="shared" si="155"/>
        <v>1.5797728388761277E-2</v>
      </c>
    </row>
    <row r="1153" spans="1:19" x14ac:dyDescent="0.35">
      <c r="A1153" s="1">
        <v>42955</v>
      </c>
      <c r="B1153" s="2">
        <v>16.255399703979492</v>
      </c>
      <c r="C1153" s="2"/>
      <c r="E1153" s="1">
        <v>42955</v>
      </c>
      <c r="F1153" s="2">
        <v>3281.8728000000001</v>
      </c>
      <c r="G1153" s="2">
        <v>3.6537999999999999</v>
      </c>
      <c r="J1153" s="1">
        <f t="shared" si="156"/>
        <v>43314</v>
      </c>
      <c r="K1153">
        <f t="shared" si="157"/>
        <v>7.9436949890697828E-2</v>
      </c>
      <c r="L1153" s="7">
        <f t="shared" si="158"/>
        <v>3.4713000000000001E-2</v>
      </c>
      <c r="M1153" s="23">
        <f t="shared" si="159"/>
        <v>4.4723949890697827E-2</v>
      </c>
      <c r="N1153" s="9">
        <f t="shared" ref="N1153:N1216" si="160">AVERAGE(M902:M1153)</f>
        <v>2.9165317343009815E-2</v>
      </c>
      <c r="O1153" s="9">
        <f t="shared" ref="O1153:O1216" si="161">_xlfn.STDEV.P(M902:M1153)</f>
        <v>6.7122912378856179E-3</v>
      </c>
      <c r="P1153" s="9">
        <f t="shared" ref="P1153:P1216" si="162">N1153+O1153</f>
        <v>3.5877608580895434E-2</v>
      </c>
      <c r="Q1153" s="9">
        <f t="shared" ref="Q1153:Q1216" si="163">N1153-O1153</f>
        <v>2.2453026105124195E-2</v>
      </c>
      <c r="R1153" s="9">
        <f t="shared" ref="R1153:R1216" si="164">N1153+O1153*2</f>
        <v>4.258989981878105E-2</v>
      </c>
      <c r="S1153" s="9">
        <f t="shared" ref="S1153:S1216" si="165">N1153-O1153*2</f>
        <v>1.5740734867238579E-2</v>
      </c>
    </row>
    <row r="1154" spans="1:19" x14ac:dyDescent="0.35">
      <c r="A1154" s="1">
        <v>42956</v>
      </c>
      <c r="B1154" s="2">
        <v>16.192800521850586</v>
      </c>
      <c r="C1154" s="2"/>
      <c r="E1154" s="1">
        <v>42956</v>
      </c>
      <c r="F1154" s="2">
        <v>3275.5729999999999</v>
      </c>
      <c r="G1154" s="2">
        <v>3.66</v>
      </c>
      <c r="J1154" s="1">
        <f t="shared" si="156"/>
        <v>43315</v>
      </c>
      <c r="K1154">
        <f t="shared" si="157"/>
        <v>8.0092905619586194E-2</v>
      </c>
      <c r="L1154" s="7">
        <f t="shared" si="158"/>
        <v>3.4567000000000001E-2</v>
      </c>
      <c r="M1154" s="23">
        <f t="shared" si="159"/>
        <v>4.5525905619586193E-2</v>
      </c>
      <c r="N1154" s="9">
        <f t="shared" si="160"/>
        <v>2.9245190450575366E-2</v>
      </c>
      <c r="O1154" s="9">
        <f t="shared" si="161"/>
        <v>6.7863339328916254E-3</v>
      </c>
      <c r="P1154" s="9">
        <f t="shared" si="162"/>
        <v>3.603152438346699E-2</v>
      </c>
      <c r="Q1154" s="9">
        <f t="shared" si="163"/>
        <v>2.2458856517683742E-2</v>
      </c>
      <c r="R1154" s="9">
        <f t="shared" si="164"/>
        <v>4.281785831635862E-2</v>
      </c>
      <c r="S1154" s="9">
        <f t="shared" si="165"/>
        <v>1.5672522584792115E-2</v>
      </c>
    </row>
    <row r="1155" spans="1:19" x14ac:dyDescent="0.35">
      <c r="A1155" s="1">
        <v>42957</v>
      </c>
      <c r="B1155" s="2">
        <v>16.120199203491211</v>
      </c>
      <c r="C1155" s="2"/>
      <c r="E1155" s="1">
        <v>42957</v>
      </c>
      <c r="F1155" s="2">
        <v>3261.7494000000002</v>
      </c>
      <c r="G1155" s="2">
        <v>3.6375000000000002</v>
      </c>
      <c r="J1155" s="1">
        <f t="shared" si="156"/>
        <v>43318</v>
      </c>
      <c r="K1155">
        <f t="shared" si="157"/>
        <v>8.0935614268366138E-2</v>
      </c>
      <c r="L1155" s="7">
        <f t="shared" si="158"/>
        <v>3.4568000000000002E-2</v>
      </c>
      <c r="M1155" s="23">
        <f t="shared" si="159"/>
        <v>4.6367614268366136E-2</v>
      </c>
      <c r="N1155" s="9">
        <f t="shared" si="160"/>
        <v>2.9327622701878595E-2</v>
      </c>
      <c r="O1155" s="9">
        <f t="shared" si="161"/>
        <v>6.8671721904259089E-3</v>
      </c>
      <c r="P1155" s="9">
        <f t="shared" si="162"/>
        <v>3.6194794892304503E-2</v>
      </c>
      <c r="Q1155" s="9">
        <f t="shared" si="163"/>
        <v>2.2460450511452686E-2</v>
      </c>
      <c r="R1155" s="9">
        <f t="shared" si="164"/>
        <v>4.3061967082730412E-2</v>
      </c>
      <c r="S1155" s="9">
        <f t="shared" si="165"/>
        <v>1.5593278321026777E-2</v>
      </c>
    </row>
    <row r="1156" spans="1:19" x14ac:dyDescent="0.35">
      <c r="A1156" s="1">
        <v>42958</v>
      </c>
      <c r="B1156" s="2">
        <v>15.872099876403809</v>
      </c>
      <c r="C1156" s="2"/>
      <c r="E1156" s="1">
        <v>42958</v>
      </c>
      <c r="F1156" s="2">
        <v>3208.5412999999999</v>
      </c>
      <c r="G1156" s="2">
        <v>3.6162999999999998</v>
      </c>
      <c r="J1156" s="1">
        <f t="shared" si="156"/>
        <v>43319</v>
      </c>
      <c r="K1156">
        <f t="shared" si="157"/>
        <v>7.8834509675492256E-2</v>
      </c>
      <c r="L1156" s="7">
        <f t="shared" si="158"/>
        <v>3.4875999999999997E-2</v>
      </c>
      <c r="M1156" s="23">
        <f t="shared" si="159"/>
        <v>4.3958509675492259E-2</v>
      </c>
      <c r="N1156" s="9">
        <f t="shared" si="160"/>
        <v>2.9403094006896932E-2</v>
      </c>
      <c r="O1156" s="9">
        <f t="shared" si="161"/>
        <v>6.9228181354107354E-3</v>
      </c>
      <c r="P1156" s="9">
        <f t="shared" si="162"/>
        <v>3.6325912142307668E-2</v>
      </c>
      <c r="Q1156" s="9">
        <f t="shared" si="163"/>
        <v>2.2480275871486197E-2</v>
      </c>
      <c r="R1156" s="9">
        <f t="shared" si="164"/>
        <v>4.3248730277718403E-2</v>
      </c>
      <c r="S1156" s="9">
        <f t="shared" si="165"/>
        <v>1.5557457736075461E-2</v>
      </c>
    </row>
    <row r="1157" spans="1:19" x14ac:dyDescent="0.35">
      <c r="A1157" s="1">
        <v>42961</v>
      </c>
      <c r="B1157" s="2">
        <v>16.007400512695313</v>
      </c>
      <c r="C1157" s="2"/>
      <c r="E1157" s="1">
        <v>42961</v>
      </c>
      <c r="F1157" s="2">
        <v>3237.3602000000001</v>
      </c>
      <c r="G1157" s="2">
        <v>3.5924999999999998</v>
      </c>
      <c r="J1157" s="1">
        <f t="shared" ref="J1157:J1220" si="166">A1405</f>
        <v>43320</v>
      </c>
      <c r="K1157">
        <f t="shared" ref="K1157:K1220" si="167">1/B1405</f>
        <v>7.9885600835595386E-2</v>
      </c>
      <c r="L1157" s="7">
        <f t="shared" ref="L1157:L1220" si="168">G1405/100</f>
        <v>3.5222000000000003E-2</v>
      </c>
      <c r="M1157" s="23">
        <f t="shared" si="159"/>
        <v>4.4663600835595382E-2</v>
      </c>
      <c r="N1157" s="9">
        <f t="shared" si="160"/>
        <v>2.9481203455657485E-2</v>
      </c>
      <c r="O1157" s="9">
        <f t="shared" si="161"/>
        <v>6.9832525182745601E-3</v>
      </c>
      <c r="P1157" s="9">
        <f t="shared" si="162"/>
        <v>3.6464455973932046E-2</v>
      </c>
      <c r="Q1157" s="9">
        <f t="shared" si="163"/>
        <v>2.2497950937382924E-2</v>
      </c>
      <c r="R1157" s="9">
        <f t="shared" si="164"/>
        <v>4.3447708492206603E-2</v>
      </c>
      <c r="S1157" s="9">
        <f t="shared" si="165"/>
        <v>1.5514698419108365E-2</v>
      </c>
    </row>
    <row r="1158" spans="1:19" x14ac:dyDescent="0.35">
      <c r="A1158" s="1">
        <v>42962</v>
      </c>
      <c r="B1158" s="2">
        <v>16.09630012512207</v>
      </c>
      <c r="C1158" s="2"/>
      <c r="E1158" s="1">
        <v>42962</v>
      </c>
      <c r="F1158" s="2">
        <v>3251.2617</v>
      </c>
      <c r="G1158" s="2">
        <v>3.5800999999999998</v>
      </c>
      <c r="J1158" s="1">
        <f t="shared" si="166"/>
        <v>43321</v>
      </c>
      <c r="K1158">
        <f t="shared" si="167"/>
        <v>7.8484929253790039E-2</v>
      </c>
      <c r="L1158" s="7">
        <f t="shared" si="168"/>
        <v>3.5476000000000001E-2</v>
      </c>
      <c r="M1158" s="23">
        <f t="shared" ref="M1158:M1221" si="169">K1158-L1158</f>
        <v>4.3008929253790039E-2</v>
      </c>
      <c r="N1158" s="9">
        <f t="shared" si="160"/>
        <v>2.9552049047488246E-2</v>
      </c>
      <c r="O1158" s="9">
        <f t="shared" si="161"/>
        <v>7.0294198516282847E-3</v>
      </c>
      <c r="P1158" s="9">
        <f t="shared" si="162"/>
        <v>3.658146889911653E-2</v>
      </c>
      <c r="Q1158" s="9">
        <f t="shared" si="163"/>
        <v>2.2522629195859963E-2</v>
      </c>
      <c r="R1158" s="9">
        <f t="shared" si="164"/>
        <v>4.3610888750744814E-2</v>
      </c>
      <c r="S1158" s="9">
        <f t="shared" si="165"/>
        <v>1.5493209344231677E-2</v>
      </c>
    </row>
    <row r="1159" spans="1:19" x14ac:dyDescent="0.35">
      <c r="A1159" s="1">
        <v>42963</v>
      </c>
      <c r="B1159" s="2">
        <v>16.070899963378906</v>
      </c>
      <c r="C1159" s="2"/>
      <c r="E1159" s="1">
        <v>42963</v>
      </c>
      <c r="F1159" s="2">
        <v>3246.4512</v>
      </c>
      <c r="G1159" s="2">
        <v>3.5988000000000002</v>
      </c>
      <c r="J1159" s="1">
        <f t="shared" si="166"/>
        <v>43322</v>
      </c>
      <c r="K1159">
        <f t="shared" si="167"/>
        <v>7.8605229743772265E-2</v>
      </c>
      <c r="L1159" s="7">
        <f t="shared" si="168"/>
        <v>3.5525000000000001E-2</v>
      </c>
      <c r="M1159" s="23">
        <f t="shared" si="169"/>
        <v>4.3080229743772264E-2</v>
      </c>
      <c r="N1159" s="9">
        <f t="shared" si="160"/>
        <v>2.9621181019221472E-2</v>
      </c>
      <c r="O1159" s="9">
        <f t="shared" si="161"/>
        <v>7.0763025651806944E-3</v>
      </c>
      <c r="P1159" s="9">
        <f t="shared" si="162"/>
        <v>3.6697483584402169E-2</v>
      </c>
      <c r="Q1159" s="9">
        <f t="shared" si="163"/>
        <v>2.2544878454040778E-2</v>
      </c>
      <c r="R1159" s="9">
        <f t="shared" si="164"/>
        <v>4.3773786149582862E-2</v>
      </c>
      <c r="S1159" s="9">
        <f t="shared" si="165"/>
        <v>1.5468575888860083E-2</v>
      </c>
    </row>
    <row r="1160" spans="1:19" x14ac:dyDescent="0.35">
      <c r="A1160" s="1">
        <v>42964</v>
      </c>
      <c r="B1160" s="2">
        <v>16.172399520874023</v>
      </c>
      <c r="C1160" s="2"/>
      <c r="E1160" s="1">
        <v>42964</v>
      </c>
      <c r="F1160" s="2">
        <v>3268.4297999999999</v>
      </c>
      <c r="G1160" s="2">
        <v>3.5926</v>
      </c>
      <c r="J1160" s="1">
        <f t="shared" si="166"/>
        <v>43325</v>
      </c>
      <c r="K1160">
        <f t="shared" si="167"/>
        <v>7.9028269193056624E-2</v>
      </c>
      <c r="L1160" s="7">
        <f t="shared" si="168"/>
        <v>3.5825999999999997E-2</v>
      </c>
      <c r="M1160" s="23">
        <f t="shared" si="169"/>
        <v>4.3202269193056628E-2</v>
      </c>
      <c r="N1160" s="9">
        <f t="shared" si="160"/>
        <v>2.9686108135859125E-2</v>
      </c>
      <c r="O1160" s="9">
        <f t="shared" si="161"/>
        <v>7.1253835388486982E-3</v>
      </c>
      <c r="P1160" s="9">
        <f t="shared" si="162"/>
        <v>3.6811491674707826E-2</v>
      </c>
      <c r="Q1160" s="9">
        <f t="shared" si="163"/>
        <v>2.2560724597010428E-2</v>
      </c>
      <c r="R1160" s="9">
        <f t="shared" si="164"/>
        <v>4.393687521355652E-2</v>
      </c>
      <c r="S1160" s="9">
        <f t="shared" si="165"/>
        <v>1.5435341058161729E-2</v>
      </c>
    </row>
    <row r="1161" spans="1:19" x14ac:dyDescent="0.35">
      <c r="A1161" s="1">
        <v>42965</v>
      </c>
      <c r="B1161" s="2">
        <v>16.138500213623047</v>
      </c>
      <c r="C1161" s="2"/>
      <c r="E1161" s="1">
        <v>42965</v>
      </c>
      <c r="F1161" s="2">
        <v>3268.7242999999999</v>
      </c>
      <c r="G1161" s="2">
        <v>3.5951</v>
      </c>
      <c r="J1161" s="1">
        <f t="shared" si="166"/>
        <v>43326</v>
      </c>
      <c r="K1161">
        <f t="shared" si="167"/>
        <v>7.9174058100863379E-2</v>
      </c>
      <c r="L1161" s="7">
        <f t="shared" si="168"/>
        <v>3.5518999999999995E-2</v>
      </c>
      <c r="M1161" s="23">
        <f t="shared" si="169"/>
        <v>4.3655058100863384E-2</v>
      </c>
      <c r="N1161" s="9">
        <f t="shared" si="160"/>
        <v>2.9754000806449476E-2</v>
      </c>
      <c r="O1161" s="9">
        <f t="shared" si="161"/>
        <v>7.1764676052008996E-3</v>
      </c>
      <c r="P1161" s="9">
        <f t="shared" si="162"/>
        <v>3.6930468411650375E-2</v>
      </c>
      <c r="Q1161" s="9">
        <f t="shared" si="163"/>
        <v>2.2577533201248577E-2</v>
      </c>
      <c r="R1161" s="9">
        <f t="shared" si="164"/>
        <v>4.4106936016851277E-2</v>
      </c>
      <c r="S1161" s="9">
        <f t="shared" si="165"/>
        <v>1.5401065596047677E-2</v>
      </c>
    </row>
    <row r="1162" spans="1:19" x14ac:dyDescent="0.35">
      <c r="A1162" s="1">
        <v>42968</v>
      </c>
      <c r="B1162" s="2">
        <v>16.220699310302734</v>
      </c>
      <c r="C1162" s="2"/>
      <c r="E1162" s="1">
        <v>42968</v>
      </c>
      <c r="F1162" s="2">
        <v>3286.9054999999998</v>
      </c>
      <c r="G1162" s="2">
        <v>3.6181000000000001</v>
      </c>
      <c r="J1162" s="1">
        <f t="shared" si="166"/>
        <v>43327</v>
      </c>
      <c r="K1162">
        <f t="shared" si="167"/>
        <v>8.0921860461311459E-2</v>
      </c>
      <c r="L1162" s="7">
        <f t="shared" si="168"/>
        <v>3.5829E-2</v>
      </c>
      <c r="M1162" s="23">
        <f t="shared" si="169"/>
        <v>4.509286046131146E-2</v>
      </c>
      <c r="N1162" s="9">
        <f t="shared" si="160"/>
        <v>2.98284761329582E-2</v>
      </c>
      <c r="O1162" s="9">
        <f t="shared" si="161"/>
        <v>7.2376195785086393E-3</v>
      </c>
      <c r="P1162" s="9">
        <f t="shared" si="162"/>
        <v>3.7066095711466837E-2</v>
      </c>
      <c r="Q1162" s="9">
        <f t="shared" si="163"/>
        <v>2.2590856554449562E-2</v>
      </c>
      <c r="R1162" s="9">
        <f t="shared" si="164"/>
        <v>4.4303715289975482E-2</v>
      </c>
      <c r="S1162" s="9">
        <f t="shared" si="165"/>
        <v>1.5353236975940921E-2</v>
      </c>
    </row>
    <row r="1163" spans="1:19" x14ac:dyDescent="0.35">
      <c r="A1163" s="1">
        <v>42969</v>
      </c>
      <c r="B1163" s="2">
        <v>16.229299545288086</v>
      </c>
      <c r="C1163" s="2"/>
      <c r="E1163" s="1">
        <v>42969</v>
      </c>
      <c r="F1163" s="2">
        <v>3290.2257</v>
      </c>
      <c r="G1163" s="2">
        <v>3.6200999999999999</v>
      </c>
      <c r="J1163" s="1">
        <f t="shared" si="166"/>
        <v>43328</v>
      </c>
      <c r="K1163">
        <f t="shared" si="167"/>
        <v>8.1433890569481804E-2</v>
      </c>
      <c r="L1163" s="7">
        <f t="shared" si="168"/>
        <v>3.6141E-2</v>
      </c>
      <c r="M1163" s="23">
        <f t="shared" si="169"/>
        <v>4.5292890569481804E-2</v>
      </c>
      <c r="N1163" s="9">
        <f t="shared" si="160"/>
        <v>2.990409764771379E-2</v>
      </c>
      <c r="O1163" s="9">
        <f t="shared" si="161"/>
        <v>7.2989871104313818E-3</v>
      </c>
      <c r="P1163" s="9">
        <f t="shared" si="162"/>
        <v>3.7203084758145169E-2</v>
      </c>
      <c r="Q1163" s="9">
        <f t="shared" si="163"/>
        <v>2.2605110537282407E-2</v>
      </c>
      <c r="R1163" s="9">
        <f t="shared" si="164"/>
        <v>4.4502071868576555E-2</v>
      </c>
      <c r="S1163" s="9">
        <f t="shared" si="165"/>
        <v>1.5306123426851026E-2</v>
      </c>
    </row>
    <row r="1164" spans="1:19" x14ac:dyDescent="0.35">
      <c r="A1164" s="1">
        <v>42970</v>
      </c>
      <c r="B1164" s="2">
        <v>16.224899291992188</v>
      </c>
      <c r="C1164" s="2"/>
      <c r="E1164" s="1">
        <v>42970</v>
      </c>
      <c r="F1164" s="2">
        <v>3287.7049000000002</v>
      </c>
      <c r="G1164" s="2">
        <v>3.6152000000000002</v>
      </c>
      <c r="J1164" s="1">
        <f t="shared" si="166"/>
        <v>43329</v>
      </c>
      <c r="K1164">
        <f t="shared" si="167"/>
        <v>8.2560020760942723E-2</v>
      </c>
      <c r="L1164" s="7">
        <f t="shared" si="168"/>
        <v>3.6524000000000001E-2</v>
      </c>
      <c r="M1164" s="23">
        <f t="shared" si="169"/>
        <v>4.6036020760942722E-2</v>
      </c>
      <c r="N1164" s="9">
        <f t="shared" si="160"/>
        <v>2.9983971764749588E-2</v>
      </c>
      <c r="O1164" s="9">
        <f t="shared" si="161"/>
        <v>7.3646555113583787E-3</v>
      </c>
      <c r="P1164" s="9">
        <f t="shared" si="162"/>
        <v>3.7348627276107965E-2</v>
      </c>
      <c r="Q1164" s="9">
        <f t="shared" si="163"/>
        <v>2.2619316253391211E-2</v>
      </c>
      <c r="R1164" s="9">
        <f t="shared" si="164"/>
        <v>4.4713282787466349E-2</v>
      </c>
      <c r="S1164" s="9">
        <f t="shared" si="165"/>
        <v>1.5254660742032831E-2</v>
      </c>
    </row>
    <row r="1165" spans="1:19" x14ac:dyDescent="0.35">
      <c r="A1165" s="1">
        <v>42971</v>
      </c>
      <c r="B1165" s="2">
        <v>16.120000839233398</v>
      </c>
      <c r="C1165" s="2"/>
      <c r="E1165" s="1">
        <v>42971</v>
      </c>
      <c r="F1165" s="2">
        <v>3271.5117</v>
      </c>
      <c r="G1165" s="2">
        <v>3.6252</v>
      </c>
      <c r="J1165" s="1">
        <f t="shared" si="166"/>
        <v>43332</v>
      </c>
      <c r="K1165">
        <f t="shared" si="167"/>
        <v>8.1589359122157451E-2</v>
      </c>
      <c r="L1165" s="7">
        <f t="shared" si="168"/>
        <v>3.6325999999999997E-2</v>
      </c>
      <c r="M1165" s="23">
        <f t="shared" si="169"/>
        <v>4.5263359122157454E-2</v>
      </c>
      <c r="N1165" s="9">
        <f t="shared" si="160"/>
        <v>3.0060363560748062E-2</v>
      </c>
      <c r="O1165" s="9">
        <f t="shared" si="161"/>
        <v>7.4226785422449332E-3</v>
      </c>
      <c r="P1165" s="9">
        <f t="shared" si="162"/>
        <v>3.7483042102992997E-2</v>
      </c>
      <c r="Q1165" s="9">
        <f t="shared" si="163"/>
        <v>2.2637685018503127E-2</v>
      </c>
      <c r="R1165" s="9">
        <f t="shared" si="164"/>
        <v>4.4905720645237929E-2</v>
      </c>
      <c r="S1165" s="9">
        <f t="shared" si="165"/>
        <v>1.5215006476258196E-2</v>
      </c>
    </row>
    <row r="1166" spans="1:19" x14ac:dyDescent="0.35">
      <c r="A1166" s="1">
        <v>42972</v>
      </c>
      <c r="B1166" s="2">
        <v>16.451299667358398</v>
      </c>
      <c r="C1166" s="2"/>
      <c r="E1166" s="1">
        <v>42972</v>
      </c>
      <c r="F1166" s="2">
        <v>3331.5221000000001</v>
      </c>
      <c r="G1166" s="2">
        <v>3.6326999999999998</v>
      </c>
      <c r="J1166" s="1">
        <f t="shared" si="166"/>
        <v>43333</v>
      </c>
      <c r="K1166">
        <f t="shared" si="167"/>
        <v>8.0642558865570257E-2</v>
      </c>
      <c r="L1166" s="7">
        <f t="shared" si="168"/>
        <v>3.6299999999999999E-2</v>
      </c>
      <c r="M1166" s="23">
        <f t="shared" si="169"/>
        <v>4.4342558865570258E-2</v>
      </c>
      <c r="N1166" s="9">
        <f t="shared" si="160"/>
        <v>3.0135260130976907E-2</v>
      </c>
      <c r="O1166" s="9">
        <f t="shared" si="161"/>
        <v>7.4710326650427334E-3</v>
      </c>
      <c r="P1166" s="9">
        <f t="shared" si="162"/>
        <v>3.7606292796019639E-2</v>
      </c>
      <c r="Q1166" s="9">
        <f t="shared" si="163"/>
        <v>2.2664227465934175E-2</v>
      </c>
      <c r="R1166" s="9">
        <f t="shared" si="164"/>
        <v>4.507732546106237E-2</v>
      </c>
      <c r="S1166" s="9">
        <f t="shared" si="165"/>
        <v>1.519319480089144E-2</v>
      </c>
    </row>
    <row r="1167" spans="1:19" x14ac:dyDescent="0.35">
      <c r="A1167" s="1">
        <v>42975</v>
      </c>
      <c r="B1167" s="2">
        <v>16.492000579833984</v>
      </c>
      <c r="C1167" s="2"/>
      <c r="E1167" s="1">
        <v>42975</v>
      </c>
      <c r="F1167" s="2">
        <v>3362.6514000000002</v>
      </c>
      <c r="G1167" s="2">
        <v>3.6501999999999999</v>
      </c>
      <c r="J1167" s="1">
        <f t="shared" si="166"/>
        <v>43334</v>
      </c>
      <c r="K1167">
        <f t="shared" si="167"/>
        <v>8.1628655848247869E-2</v>
      </c>
      <c r="L1167" s="7">
        <f t="shared" si="168"/>
        <v>3.6074999999999996E-2</v>
      </c>
      <c r="M1167" s="23">
        <f t="shared" si="169"/>
        <v>4.5553655848247873E-2</v>
      </c>
      <c r="N1167" s="9">
        <f t="shared" si="160"/>
        <v>3.0215171647111894E-2</v>
      </c>
      <c r="O1167" s="9">
        <f t="shared" si="161"/>
        <v>7.5276107553743218E-3</v>
      </c>
      <c r="P1167" s="9">
        <f t="shared" si="162"/>
        <v>3.7742782402486214E-2</v>
      </c>
      <c r="Q1167" s="9">
        <f t="shared" si="163"/>
        <v>2.2687560891737572E-2</v>
      </c>
      <c r="R1167" s="9">
        <f t="shared" si="164"/>
        <v>4.5270393157860536E-2</v>
      </c>
      <c r="S1167" s="9">
        <f t="shared" si="165"/>
        <v>1.5159950136363251E-2</v>
      </c>
    </row>
    <row r="1168" spans="1:19" x14ac:dyDescent="0.35">
      <c r="A1168" s="1">
        <v>42976</v>
      </c>
      <c r="B1168" s="2">
        <v>16.479499816894531</v>
      </c>
      <c r="C1168" s="2"/>
      <c r="E1168" s="1">
        <v>42976</v>
      </c>
      <c r="F1168" s="2">
        <v>3365.2260999999999</v>
      </c>
      <c r="G1168" s="2">
        <v>3.6303000000000001</v>
      </c>
      <c r="J1168" s="1">
        <f t="shared" si="166"/>
        <v>43335</v>
      </c>
      <c r="K1168">
        <f t="shared" si="167"/>
        <v>8.1525505720833044E-2</v>
      </c>
      <c r="L1168" s="7">
        <f t="shared" si="168"/>
        <v>3.6101000000000001E-2</v>
      </c>
      <c r="M1168" s="23">
        <f t="shared" si="169"/>
        <v>4.5424505720833043E-2</v>
      </c>
      <c r="N1168" s="9">
        <f t="shared" si="160"/>
        <v>3.0294309905804617E-2</v>
      </c>
      <c r="O1168" s="9">
        <f t="shared" si="161"/>
        <v>7.5820643313131804E-3</v>
      </c>
      <c r="P1168" s="9">
        <f t="shared" si="162"/>
        <v>3.7876374237117795E-2</v>
      </c>
      <c r="Q1168" s="9">
        <f t="shared" si="163"/>
        <v>2.2712245574491436E-2</v>
      </c>
      <c r="R1168" s="9">
        <f t="shared" si="164"/>
        <v>4.545843856843098E-2</v>
      </c>
      <c r="S1168" s="9">
        <f t="shared" si="165"/>
        <v>1.5130181243178257E-2</v>
      </c>
    </row>
    <row r="1169" spans="1:19" x14ac:dyDescent="0.35">
      <c r="A1169" s="1">
        <v>42977</v>
      </c>
      <c r="B1169" s="2">
        <v>16.394699096679688</v>
      </c>
      <c r="C1169" s="2"/>
      <c r="E1169" s="1">
        <v>42977</v>
      </c>
      <c r="F1169" s="2">
        <v>3363.6266000000001</v>
      </c>
      <c r="G1169" s="2">
        <v>3.6303000000000001</v>
      </c>
      <c r="J1169" s="1">
        <f t="shared" si="166"/>
        <v>43336</v>
      </c>
      <c r="K1169">
        <f t="shared" si="167"/>
        <v>8.1201789206141031E-2</v>
      </c>
      <c r="L1169" s="7">
        <f t="shared" si="168"/>
        <v>3.6278000000000005E-2</v>
      </c>
      <c r="M1169" s="23">
        <f t="shared" si="169"/>
        <v>4.4923789206141027E-2</v>
      </c>
      <c r="N1169" s="9">
        <f t="shared" si="160"/>
        <v>3.0370266465255712E-2</v>
      </c>
      <c r="O1169" s="9">
        <f t="shared" si="161"/>
        <v>7.6321983350092319E-3</v>
      </c>
      <c r="P1169" s="9">
        <f t="shared" si="162"/>
        <v>3.8002464800264944E-2</v>
      </c>
      <c r="Q1169" s="9">
        <f t="shared" si="163"/>
        <v>2.273806813024648E-2</v>
      </c>
      <c r="R1169" s="9">
        <f t="shared" si="164"/>
        <v>4.5634663135274173E-2</v>
      </c>
      <c r="S1169" s="9">
        <f t="shared" si="165"/>
        <v>1.5105869795237249E-2</v>
      </c>
    </row>
    <row r="1170" spans="1:19" x14ac:dyDescent="0.35">
      <c r="A1170" s="1">
        <v>42978</v>
      </c>
      <c r="B1170" s="2">
        <v>16.191099166870117</v>
      </c>
      <c r="C1170" s="2"/>
      <c r="E1170" s="1">
        <v>42978</v>
      </c>
      <c r="F1170" s="2">
        <v>3360.8103000000001</v>
      </c>
      <c r="G1170" s="2">
        <v>3.6265000000000001</v>
      </c>
      <c r="J1170" s="1">
        <f t="shared" si="166"/>
        <v>43339</v>
      </c>
      <c r="K1170">
        <f t="shared" si="167"/>
        <v>8.0188602771472092E-2</v>
      </c>
      <c r="L1170" s="7">
        <f t="shared" si="168"/>
        <v>3.6303000000000002E-2</v>
      </c>
      <c r="M1170" s="23">
        <f t="shared" si="169"/>
        <v>4.388560277147209E-2</v>
      </c>
      <c r="N1170" s="9">
        <f t="shared" si="160"/>
        <v>3.0447358257720453E-2</v>
      </c>
      <c r="O1170" s="9">
        <f t="shared" si="161"/>
        <v>7.6701159625122218E-3</v>
      </c>
      <c r="P1170" s="9">
        <f t="shared" si="162"/>
        <v>3.8117474220232678E-2</v>
      </c>
      <c r="Q1170" s="9">
        <f t="shared" si="163"/>
        <v>2.2777242295208232E-2</v>
      </c>
      <c r="R1170" s="9">
        <f t="shared" si="164"/>
        <v>4.5787590182744899E-2</v>
      </c>
      <c r="S1170" s="9">
        <f t="shared" si="165"/>
        <v>1.510712633269601E-2</v>
      </c>
    </row>
    <row r="1171" spans="1:19" x14ac:dyDescent="0.35">
      <c r="A1171" s="1">
        <v>42979</v>
      </c>
      <c r="B1171" s="2">
        <v>16.202800750732422</v>
      </c>
      <c r="C1171" s="2"/>
      <c r="E1171" s="1">
        <v>42979</v>
      </c>
      <c r="F1171" s="2">
        <v>3367.1194</v>
      </c>
      <c r="G1171" s="2">
        <v>3.6353</v>
      </c>
      <c r="J1171" s="1">
        <f t="shared" si="166"/>
        <v>43340</v>
      </c>
      <c r="K1171">
        <f t="shared" si="167"/>
        <v>8.0439523145188305E-2</v>
      </c>
      <c r="L1171" s="7">
        <f t="shared" si="168"/>
        <v>3.6101000000000001E-2</v>
      </c>
      <c r="M1171" s="23">
        <f t="shared" si="169"/>
        <v>4.4338523145188304E-2</v>
      </c>
      <c r="N1171" s="9">
        <f t="shared" si="160"/>
        <v>3.0527537089705594E-2</v>
      </c>
      <c r="O1171" s="9">
        <f t="shared" si="161"/>
        <v>7.7092014125747423E-3</v>
      </c>
      <c r="P1171" s="9">
        <f t="shared" si="162"/>
        <v>3.8236738502280335E-2</v>
      </c>
      <c r="Q1171" s="9">
        <f t="shared" si="163"/>
        <v>2.2818335677130853E-2</v>
      </c>
      <c r="R1171" s="9">
        <f t="shared" si="164"/>
        <v>4.5945939914855079E-2</v>
      </c>
      <c r="S1171" s="9">
        <f t="shared" si="165"/>
        <v>1.5109134264556109E-2</v>
      </c>
    </row>
    <row r="1172" spans="1:19" x14ac:dyDescent="0.35">
      <c r="A1172" s="1">
        <v>42982</v>
      </c>
      <c r="B1172" s="2">
        <v>16.267099380493164</v>
      </c>
      <c r="C1172" s="2"/>
      <c r="E1172" s="1">
        <v>42982</v>
      </c>
      <c r="F1172" s="2">
        <v>3379.5830000000001</v>
      </c>
      <c r="G1172" s="2">
        <v>3.6454</v>
      </c>
      <c r="J1172" s="1">
        <f t="shared" si="166"/>
        <v>43341</v>
      </c>
      <c r="K1172">
        <f t="shared" si="167"/>
        <v>8.119914821801115E-2</v>
      </c>
      <c r="L1172" s="7">
        <f t="shared" si="168"/>
        <v>3.6101000000000001E-2</v>
      </c>
      <c r="M1172" s="23">
        <f t="shared" si="169"/>
        <v>4.5098148218011148E-2</v>
      </c>
      <c r="N1172" s="9">
        <f t="shared" si="160"/>
        <v>3.0609758100934945E-2</v>
      </c>
      <c r="O1172" s="9">
        <f t="shared" si="161"/>
        <v>7.753544520158832E-3</v>
      </c>
      <c r="P1172" s="9">
        <f t="shared" si="162"/>
        <v>3.8363302621093776E-2</v>
      </c>
      <c r="Q1172" s="9">
        <f t="shared" si="163"/>
        <v>2.2856213580776115E-2</v>
      </c>
      <c r="R1172" s="9">
        <f t="shared" si="164"/>
        <v>4.6116847141252609E-2</v>
      </c>
      <c r="S1172" s="9">
        <f t="shared" si="165"/>
        <v>1.5102669060617281E-2</v>
      </c>
    </row>
    <row r="1173" spans="1:19" x14ac:dyDescent="0.35">
      <c r="A1173" s="1">
        <v>42983</v>
      </c>
      <c r="B1173" s="2">
        <v>16.317899703979492</v>
      </c>
      <c r="C1173" s="2"/>
      <c r="E1173" s="1">
        <v>42983</v>
      </c>
      <c r="F1173" s="2">
        <v>3384.317</v>
      </c>
      <c r="G1173" s="2">
        <v>3.6640999999999999</v>
      </c>
      <c r="J1173" s="1">
        <f t="shared" si="166"/>
        <v>43342</v>
      </c>
      <c r="K1173">
        <f t="shared" si="167"/>
        <v>8.2167916009083658E-2</v>
      </c>
      <c r="L1173" s="7">
        <f t="shared" si="168"/>
        <v>3.5800999999999999E-2</v>
      </c>
      <c r="M1173" s="23">
        <f t="shared" si="169"/>
        <v>4.6366916009083659E-2</v>
      </c>
      <c r="N1173" s="9">
        <f t="shared" si="160"/>
        <v>3.069576838263937E-2</v>
      </c>
      <c r="O1173" s="9">
        <f t="shared" si="161"/>
        <v>7.8074562030005512E-3</v>
      </c>
      <c r="P1173" s="9">
        <f t="shared" si="162"/>
        <v>3.8503224585639921E-2</v>
      </c>
      <c r="Q1173" s="9">
        <f t="shared" si="163"/>
        <v>2.2888312179638819E-2</v>
      </c>
      <c r="R1173" s="9">
        <f t="shared" si="164"/>
        <v>4.6310680788640472E-2</v>
      </c>
      <c r="S1173" s="9">
        <f t="shared" si="165"/>
        <v>1.5080855976638267E-2</v>
      </c>
    </row>
    <row r="1174" spans="1:19" x14ac:dyDescent="0.35">
      <c r="A1174" s="1">
        <v>42984</v>
      </c>
      <c r="B1174" s="2">
        <v>16.319499969482422</v>
      </c>
      <c r="C1174" s="2"/>
      <c r="E1174" s="1">
        <v>42984</v>
      </c>
      <c r="F1174" s="2">
        <v>3385.3888000000002</v>
      </c>
      <c r="G1174" s="2">
        <v>3.6554000000000002</v>
      </c>
      <c r="J1174" s="1">
        <f t="shared" si="166"/>
        <v>43343</v>
      </c>
      <c r="K1174">
        <f t="shared" si="167"/>
        <v>8.28452389285778E-2</v>
      </c>
      <c r="L1174" s="7">
        <f t="shared" si="168"/>
        <v>3.5750999999999998E-2</v>
      </c>
      <c r="M1174" s="23">
        <f t="shared" si="169"/>
        <v>4.7094238928577802E-2</v>
      </c>
      <c r="N1174" s="9">
        <f t="shared" si="160"/>
        <v>3.0781470404600789E-2</v>
      </c>
      <c r="O1174" s="9">
        <f t="shared" si="161"/>
        <v>7.8682204389379923E-3</v>
      </c>
      <c r="P1174" s="9">
        <f t="shared" si="162"/>
        <v>3.8649690843538781E-2</v>
      </c>
      <c r="Q1174" s="9">
        <f t="shared" si="163"/>
        <v>2.2913249965662796E-2</v>
      </c>
      <c r="R1174" s="9">
        <f t="shared" si="164"/>
        <v>4.6517911282476773E-2</v>
      </c>
      <c r="S1174" s="9">
        <f t="shared" si="165"/>
        <v>1.5045029526724804E-2</v>
      </c>
    </row>
    <row r="1175" spans="1:19" x14ac:dyDescent="0.35">
      <c r="A1175" s="1">
        <v>42985</v>
      </c>
      <c r="B1175" s="2">
        <v>16.230600357055664</v>
      </c>
      <c r="C1175" s="2"/>
      <c r="E1175" s="1">
        <v>42985</v>
      </c>
      <c r="F1175" s="2">
        <v>3365.4974000000002</v>
      </c>
      <c r="G1175" s="2">
        <v>3.6154999999999999</v>
      </c>
      <c r="J1175" s="1">
        <f t="shared" si="166"/>
        <v>43346</v>
      </c>
      <c r="K1175">
        <f t="shared" si="167"/>
        <v>8.2960703132973559E-2</v>
      </c>
      <c r="L1175" s="7">
        <f t="shared" si="168"/>
        <v>3.5950999999999997E-2</v>
      </c>
      <c r="M1175" s="23">
        <f t="shared" si="169"/>
        <v>4.7009703132973563E-2</v>
      </c>
      <c r="N1175" s="9">
        <f t="shared" si="160"/>
        <v>3.0867363175205702E-2</v>
      </c>
      <c r="O1175" s="9">
        <f t="shared" si="161"/>
        <v>7.9265467830052297E-3</v>
      </c>
      <c r="P1175" s="9">
        <f t="shared" si="162"/>
        <v>3.8793909958210929E-2</v>
      </c>
      <c r="Q1175" s="9">
        <f t="shared" si="163"/>
        <v>2.2940816392200473E-2</v>
      </c>
      <c r="R1175" s="9">
        <f t="shared" si="164"/>
        <v>4.6720456741216165E-2</v>
      </c>
      <c r="S1175" s="9">
        <f t="shared" si="165"/>
        <v>1.5014269609195243E-2</v>
      </c>
    </row>
    <row r="1176" spans="1:19" x14ac:dyDescent="0.35">
      <c r="A1176" s="1">
        <v>42986</v>
      </c>
      <c r="B1176" s="2">
        <v>16.228900909423828</v>
      </c>
      <c r="C1176" s="2"/>
      <c r="E1176" s="1">
        <v>42986</v>
      </c>
      <c r="F1176" s="2">
        <v>3365.2426</v>
      </c>
      <c r="G1176" s="2">
        <v>3.6004999999999998</v>
      </c>
      <c r="J1176" s="1">
        <f t="shared" si="166"/>
        <v>43347</v>
      </c>
      <c r="K1176">
        <f t="shared" si="167"/>
        <v>8.2066771291281246E-2</v>
      </c>
      <c r="L1176" s="7">
        <f t="shared" si="168"/>
        <v>3.6101000000000001E-2</v>
      </c>
      <c r="M1176" s="23">
        <f t="shared" si="169"/>
        <v>4.5965771291281245E-2</v>
      </c>
      <c r="N1176" s="9">
        <f t="shared" si="160"/>
        <v>3.0950482209868662E-2</v>
      </c>
      <c r="O1176" s="9">
        <f t="shared" si="161"/>
        <v>7.9744689049294059E-3</v>
      </c>
      <c r="P1176" s="9">
        <f t="shared" si="162"/>
        <v>3.8924951114798066E-2</v>
      </c>
      <c r="Q1176" s="9">
        <f t="shared" si="163"/>
        <v>2.2976013304939258E-2</v>
      </c>
      <c r="R1176" s="9">
        <f t="shared" si="164"/>
        <v>4.6899420019727474E-2</v>
      </c>
      <c r="S1176" s="9">
        <f t="shared" si="165"/>
        <v>1.500154440000985E-2</v>
      </c>
    </row>
    <row r="1177" spans="1:19" x14ac:dyDescent="0.35">
      <c r="A1177" s="1">
        <v>42989</v>
      </c>
      <c r="B1177" s="2">
        <v>16.269899368286133</v>
      </c>
      <c r="C1177" s="2"/>
      <c r="E1177" s="1">
        <v>42989</v>
      </c>
      <c r="F1177" s="2">
        <v>3376.4187999999999</v>
      </c>
      <c r="G1177" s="2">
        <v>3.6156000000000001</v>
      </c>
      <c r="J1177" s="1">
        <f t="shared" si="166"/>
        <v>43348</v>
      </c>
      <c r="K1177">
        <f t="shared" si="167"/>
        <v>8.3560341733441026E-2</v>
      </c>
      <c r="L1177" s="7">
        <f t="shared" si="168"/>
        <v>3.6101000000000001E-2</v>
      </c>
      <c r="M1177" s="23">
        <f t="shared" si="169"/>
        <v>4.7459341733441025E-2</v>
      </c>
      <c r="N1177" s="9">
        <f t="shared" si="160"/>
        <v>3.1041029611517293E-2</v>
      </c>
      <c r="O1177" s="9">
        <f t="shared" si="161"/>
        <v>8.0316572699290351E-3</v>
      </c>
      <c r="P1177" s="9">
        <f t="shared" si="162"/>
        <v>3.9072686881446328E-2</v>
      </c>
      <c r="Q1177" s="9">
        <f t="shared" si="163"/>
        <v>2.3009372341588258E-2</v>
      </c>
      <c r="R1177" s="9">
        <f t="shared" si="164"/>
        <v>4.7104344151375363E-2</v>
      </c>
      <c r="S1177" s="9">
        <f t="shared" si="165"/>
        <v>1.4977715071659223E-2</v>
      </c>
    </row>
    <row r="1178" spans="1:19" x14ac:dyDescent="0.35">
      <c r="A1178" s="1">
        <v>42990</v>
      </c>
      <c r="B1178" s="2">
        <v>16.288600921630859</v>
      </c>
      <c r="C1178" s="2"/>
      <c r="E1178" s="1">
        <v>42990</v>
      </c>
      <c r="F1178" s="2">
        <v>3379.4879999999998</v>
      </c>
      <c r="G1178" s="2">
        <v>3.6181000000000001</v>
      </c>
      <c r="J1178" s="1">
        <f t="shared" si="166"/>
        <v>43349</v>
      </c>
      <c r="K1178">
        <f t="shared" si="167"/>
        <v>8.3977864446725697E-2</v>
      </c>
      <c r="L1178" s="7">
        <f t="shared" si="168"/>
        <v>3.6101000000000001E-2</v>
      </c>
      <c r="M1178" s="23">
        <f t="shared" si="169"/>
        <v>4.7876864446725696E-2</v>
      </c>
      <c r="N1178" s="9">
        <f t="shared" si="160"/>
        <v>3.1132912457501116E-2</v>
      </c>
      <c r="O1178" s="9">
        <f t="shared" si="161"/>
        <v>8.0910707339182913E-3</v>
      </c>
      <c r="P1178" s="9">
        <f t="shared" si="162"/>
        <v>3.9223983191419405E-2</v>
      </c>
      <c r="Q1178" s="9">
        <f t="shared" si="163"/>
        <v>2.3041841723582826E-2</v>
      </c>
      <c r="R1178" s="9">
        <f t="shared" si="164"/>
        <v>4.7315053925337698E-2</v>
      </c>
      <c r="S1178" s="9">
        <f t="shared" si="165"/>
        <v>1.4950770989664533E-2</v>
      </c>
    </row>
    <row r="1179" spans="1:19" x14ac:dyDescent="0.35">
      <c r="A1179" s="1">
        <v>42991</v>
      </c>
      <c r="B1179" s="2">
        <v>16.305000305175781</v>
      </c>
      <c r="C1179" s="2"/>
      <c r="E1179" s="1">
        <v>42991</v>
      </c>
      <c r="F1179" s="2">
        <v>3384.1469999999999</v>
      </c>
      <c r="G1179" s="2">
        <v>3.6356000000000002</v>
      </c>
      <c r="J1179" s="1">
        <f t="shared" si="166"/>
        <v>43350</v>
      </c>
      <c r="K1179">
        <f t="shared" si="167"/>
        <v>8.3642112685718292E-2</v>
      </c>
      <c r="L1179" s="7">
        <f t="shared" si="168"/>
        <v>3.6301E-2</v>
      </c>
      <c r="M1179" s="23">
        <f t="shared" si="169"/>
        <v>4.7341112685718292E-2</v>
      </c>
      <c r="N1179" s="9">
        <f t="shared" si="160"/>
        <v>3.1219754113189044E-2</v>
      </c>
      <c r="O1179" s="9">
        <f t="shared" si="161"/>
        <v>8.1469335825331106E-3</v>
      </c>
      <c r="P1179" s="9">
        <f t="shared" si="162"/>
        <v>3.9366687695722158E-2</v>
      </c>
      <c r="Q1179" s="9">
        <f t="shared" si="163"/>
        <v>2.3072820530655933E-2</v>
      </c>
      <c r="R1179" s="9">
        <f t="shared" si="164"/>
        <v>4.7513621278255265E-2</v>
      </c>
      <c r="S1179" s="9">
        <f t="shared" si="165"/>
        <v>1.4925886948122823E-2</v>
      </c>
    </row>
    <row r="1180" spans="1:19" x14ac:dyDescent="0.35">
      <c r="A1180" s="1">
        <v>42992</v>
      </c>
      <c r="B1180" s="2">
        <v>16.227300643920898</v>
      </c>
      <c r="C1180" s="2"/>
      <c r="E1180" s="1">
        <v>42992</v>
      </c>
      <c r="F1180" s="2">
        <v>3371.4256</v>
      </c>
      <c r="G1180" s="2">
        <v>3.5981999999999998</v>
      </c>
      <c r="J1180" s="1">
        <f t="shared" si="166"/>
        <v>43353</v>
      </c>
      <c r="K1180">
        <f t="shared" si="167"/>
        <v>8.4623844213669849E-2</v>
      </c>
      <c r="L1180" s="7">
        <f t="shared" si="168"/>
        <v>3.6551E-2</v>
      </c>
      <c r="M1180" s="23">
        <f t="shared" si="169"/>
        <v>4.8072844213669849E-2</v>
      </c>
      <c r="N1180" s="9">
        <f t="shared" si="160"/>
        <v>3.1308878624751783E-2</v>
      </c>
      <c r="O1180" s="9">
        <f t="shared" si="161"/>
        <v>8.2077371710633021E-3</v>
      </c>
      <c r="P1180" s="9">
        <f t="shared" si="162"/>
        <v>3.9516615795815085E-2</v>
      </c>
      <c r="Q1180" s="9">
        <f t="shared" si="163"/>
        <v>2.3101141453688481E-2</v>
      </c>
      <c r="R1180" s="9">
        <f t="shared" si="164"/>
        <v>4.7724352966878388E-2</v>
      </c>
      <c r="S1180" s="9">
        <f t="shared" si="165"/>
        <v>1.4893404282625179E-2</v>
      </c>
    </row>
    <row r="1181" spans="1:19" x14ac:dyDescent="0.35">
      <c r="A1181" s="1">
        <v>42993</v>
      </c>
      <c r="B1181" s="2">
        <v>16.143600463867188</v>
      </c>
      <c r="C1181" s="2"/>
      <c r="E1181" s="1">
        <v>42993</v>
      </c>
      <c r="F1181" s="2">
        <v>3353.6192000000001</v>
      </c>
      <c r="G1181" s="2">
        <v>3.5981999999999998</v>
      </c>
      <c r="J1181" s="1">
        <f t="shared" si="166"/>
        <v>43354</v>
      </c>
      <c r="K1181">
        <f t="shared" si="167"/>
        <v>8.47859985890239E-2</v>
      </c>
      <c r="L1181" s="7">
        <f t="shared" si="168"/>
        <v>3.6750999999999999E-2</v>
      </c>
      <c r="M1181" s="23">
        <f t="shared" si="169"/>
        <v>4.8034998589023901E-2</v>
      </c>
      <c r="N1181" s="9">
        <f t="shared" si="160"/>
        <v>3.1399068320924685E-2</v>
      </c>
      <c r="O1181" s="9">
        <f t="shared" si="161"/>
        <v>8.2659572317357825E-3</v>
      </c>
      <c r="P1181" s="9">
        <f t="shared" si="162"/>
        <v>3.9665025552660466E-2</v>
      </c>
      <c r="Q1181" s="9">
        <f t="shared" si="163"/>
        <v>2.3133111089188904E-2</v>
      </c>
      <c r="R1181" s="9">
        <f t="shared" si="164"/>
        <v>4.7930982784396253E-2</v>
      </c>
      <c r="S1181" s="9">
        <f t="shared" si="165"/>
        <v>1.486715385745312E-2</v>
      </c>
    </row>
    <row r="1182" spans="1:19" x14ac:dyDescent="0.35">
      <c r="A1182" s="1">
        <v>42996</v>
      </c>
      <c r="B1182" s="2">
        <v>16.174299240112305</v>
      </c>
      <c r="C1182" s="2"/>
      <c r="E1182" s="1">
        <v>42996</v>
      </c>
      <c r="F1182" s="2">
        <v>3362.8587000000002</v>
      </c>
      <c r="G1182" s="2">
        <v>3.6219999999999999</v>
      </c>
      <c r="J1182" s="1">
        <f t="shared" si="166"/>
        <v>43355</v>
      </c>
      <c r="K1182">
        <f t="shared" si="167"/>
        <v>8.5082489548229709E-2</v>
      </c>
      <c r="L1182" s="7">
        <f t="shared" si="168"/>
        <v>3.6551E-2</v>
      </c>
      <c r="M1182" s="23">
        <f t="shared" si="169"/>
        <v>4.8531489548229709E-2</v>
      </c>
      <c r="N1182" s="9">
        <f t="shared" si="160"/>
        <v>3.1491607458199546E-2</v>
      </c>
      <c r="O1182" s="9">
        <f t="shared" si="161"/>
        <v>8.3264833188337519E-3</v>
      </c>
      <c r="P1182" s="9">
        <f t="shared" si="162"/>
        <v>3.9818090777033299E-2</v>
      </c>
      <c r="Q1182" s="9">
        <f t="shared" si="163"/>
        <v>2.3165124139365792E-2</v>
      </c>
      <c r="R1182" s="9">
        <f t="shared" si="164"/>
        <v>4.8144574095867046E-2</v>
      </c>
      <c r="S1182" s="9">
        <f t="shared" si="165"/>
        <v>1.4838640820532042E-2</v>
      </c>
    </row>
    <row r="1183" spans="1:19" x14ac:dyDescent="0.35">
      <c r="A1183" s="1">
        <v>42997</v>
      </c>
      <c r="B1183" s="2">
        <v>16.15570068359375</v>
      </c>
      <c r="C1183" s="2"/>
      <c r="E1183" s="1">
        <v>42997</v>
      </c>
      <c r="F1183" s="2">
        <v>3356.8445999999999</v>
      </c>
      <c r="G1183" s="2">
        <v>3.6158000000000001</v>
      </c>
      <c r="J1183" s="1">
        <f t="shared" si="166"/>
        <v>43356</v>
      </c>
      <c r="K1183">
        <f t="shared" si="167"/>
        <v>8.4051271005984321E-2</v>
      </c>
      <c r="L1183" s="7">
        <f t="shared" si="168"/>
        <v>3.6526000000000003E-2</v>
      </c>
      <c r="M1183" s="23">
        <f t="shared" si="169"/>
        <v>4.7525271005984318E-2</v>
      </c>
      <c r="N1183" s="9">
        <f t="shared" si="160"/>
        <v>3.1581093140960526E-2</v>
      </c>
      <c r="O1183" s="9">
        <f t="shared" si="161"/>
        <v>8.3769890892388156E-3</v>
      </c>
      <c r="P1183" s="9">
        <f t="shared" si="162"/>
        <v>3.9958082230199338E-2</v>
      </c>
      <c r="Q1183" s="9">
        <f t="shared" si="163"/>
        <v>2.320410405172171E-2</v>
      </c>
      <c r="R1183" s="9">
        <f t="shared" si="164"/>
        <v>4.8335071319438157E-2</v>
      </c>
      <c r="S1183" s="9">
        <f t="shared" si="165"/>
        <v>1.4827114962482894E-2</v>
      </c>
    </row>
    <row r="1184" spans="1:19" x14ac:dyDescent="0.35">
      <c r="A1184" s="1">
        <v>42998</v>
      </c>
      <c r="B1184" s="2">
        <v>16.188999176025391</v>
      </c>
      <c r="C1184" s="2"/>
      <c r="E1184" s="1">
        <v>42998</v>
      </c>
      <c r="F1184" s="2">
        <v>3365.9958999999999</v>
      </c>
      <c r="G1184" s="2">
        <v>3.6208999999999998</v>
      </c>
      <c r="J1184" s="1">
        <f t="shared" si="166"/>
        <v>43357</v>
      </c>
      <c r="K1184">
        <f t="shared" si="167"/>
        <v>8.4103585328232464E-2</v>
      </c>
      <c r="L1184" s="7">
        <f t="shared" si="168"/>
        <v>3.6351000000000001E-2</v>
      </c>
      <c r="M1184" s="23">
        <f t="shared" si="169"/>
        <v>4.7752585328232462E-2</v>
      </c>
      <c r="N1184" s="9">
        <f t="shared" si="160"/>
        <v>3.1668831400818852E-2</v>
      </c>
      <c r="O1184" s="9">
        <f t="shared" si="161"/>
        <v>8.4299506998204345E-3</v>
      </c>
      <c r="P1184" s="9">
        <f t="shared" si="162"/>
        <v>4.0098782100639288E-2</v>
      </c>
      <c r="Q1184" s="9">
        <f t="shared" si="163"/>
        <v>2.3238880700998416E-2</v>
      </c>
      <c r="R1184" s="9">
        <f t="shared" si="164"/>
        <v>4.8528732800459717E-2</v>
      </c>
      <c r="S1184" s="9">
        <f t="shared" si="165"/>
        <v>1.4808930001177983E-2</v>
      </c>
    </row>
    <row r="1185" spans="1:19" x14ac:dyDescent="0.35">
      <c r="A1185" s="1">
        <v>42999</v>
      </c>
      <c r="B1185" s="2">
        <v>16.188100814819336</v>
      </c>
      <c r="C1185" s="2"/>
      <c r="E1185" s="1">
        <v>42999</v>
      </c>
      <c r="F1185" s="2">
        <v>3357.8123000000001</v>
      </c>
      <c r="G1185" s="2">
        <v>3.6334</v>
      </c>
      <c r="J1185" s="1">
        <f t="shared" si="166"/>
        <v>43360</v>
      </c>
      <c r="K1185">
        <f t="shared" si="167"/>
        <v>8.5018106287389344E-2</v>
      </c>
      <c r="L1185" s="7">
        <f t="shared" si="168"/>
        <v>3.6326999999999998E-2</v>
      </c>
      <c r="M1185" s="23">
        <f t="shared" si="169"/>
        <v>4.8691106287389346E-2</v>
      </c>
      <c r="N1185" s="9">
        <f t="shared" si="160"/>
        <v>3.1759026067228226E-2</v>
      </c>
      <c r="O1185" s="9">
        <f t="shared" si="161"/>
        <v>8.4897898039662054E-3</v>
      </c>
      <c r="P1185" s="9">
        <f t="shared" si="162"/>
        <v>4.0248815871194429E-2</v>
      </c>
      <c r="Q1185" s="9">
        <f t="shared" si="163"/>
        <v>2.3269236263262022E-2</v>
      </c>
      <c r="R1185" s="9">
        <f t="shared" si="164"/>
        <v>4.873860567516064E-2</v>
      </c>
      <c r="S1185" s="9">
        <f t="shared" si="165"/>
        <v>1.4779446459295815E-2</v>
      </c>
    </row>
    <row r="1186" spans="1:19" x14ac:dyDescent="0.35">
      <c r="A1186" s="1">
        <v>43000</v>
      </c>
      <c r="B1186" s="2">
        <v>16.177799224853516</v>
      </c>
      <c r="C1186" s="2"/>
      <c r="E1186" s="1">
        <v>43000</v>
      </c>
      <c r="F1186" s="2">
        <v>3352.5293999999999</v>
      </c>
      <c r="G1186" s="2">
        <v>3.6208999999999998</v>
      </c>
      <c r="J1186" s="1">
        <f t="shared" si="166"/>
        <v>43361</v>
      </c>
      <c r="K1186">
        <f t="shared" si="167"/>
        <v>8.3519163610426675E-2</v>
      </c>
      <c r="L1186" s="7">
        <f t="shared" si="168"/>
        <v>3.6451999999999998E-2</v>
      </c>
      <c r="M1186" s="23">
        <f t="shared" si="169"/>
        <v>4.7067163610426677E-2</v>
      </c>
      <c r="N1186" s="9">
        <f t="shared" si="160"/>
        <v>3.1844187507301086E-2</v>
      </c>
      <c r="O1186" s="9">
        <f t="shared" si="161"/>
        <v>8.5351615017002554E-3</v>
      </c>
      <c r="P1186" s="9">
        <f t="shared" si="162"/>
        <v>4.0379349009001343E-2</v>
      </c>
      <c r="Q1186" s="9">
        <f t="shared" si="163"/>
        <v>2.3309026005600829E-2</v>
      </c>
      <c r="R1186" s="9">
        <f t="shared" si="164"/>
        <v>4.89145105107016E-2</v>
      </c>
      <c r="S1186" s="9">
        <f t="shared" si="165"/>
        <v>1.4773864503900575E-2</v>
      </c>
    </row>
    <row r="1187" spans="1:19" x14ac:dyDescent="0.35">
      <c r="A1187" s="1">
        <v>43003</v>
      </c>
      <c r="B1187" s="2">
        <v>16.154600143432617</v>
      </c>
      <c r="C1187" s="2"/>
      <c r="E1187" s="1">
        <v>43003</v>
      </c>
      <c r="F1187" s="2">
        <v>3341.5486999999998</v>
      </c>
      <c r="G1187" s="2">
        <v>3.5985</v>
      </c>
      <c r="J1187" s="1">
        <f t="shared" si="166"/>
        <v>43362</v>
      </c>
      <c r="K1187">
        <f t="shared" si="167"/>
        <v>8.2568199066515455E-2</v>
      </c>
      <c r="L1187" s="7">
        <f t="shared" si="168"/>
        <v>3.6726999999999996E-2</v>
      </c>
      <c r="M1187" s="23">
        <f t="shared" si="169"/>
        <v>4.5841199066515459E-2</v>
      </c>
      <c r="N1187" s="9">
        <f t="shared" si="160"/>
        <v>3.1923955536166164E-2</v>
      </c>
      <c r="O1187" s="9">
        <f t="shared" si="161"/>
        <v>8.5715918289267778E-3</v>
      </c>
      <c r="P1187" s="9">
        <f t="shared" si="162"/>
        <v>4.0495547365092942E-2</v>
      </c>
      <c r="Q1187" s="9">
        <f t="shared" si="163"/>
        <v>2.3352363707239386E-2</v>
      </c>
      <c r="R1187" s="9">
        <f t="shared" si="164"/>
        <v>4.906713919401972E-2</v>
      </c>
      <c r="S1187" s="9">
        <f t="shared" si="165"/>
        <v>1.4780771878312608E-2</v>
      </c>
    </row>
    <row r="1188" spans="1:19" x14ac:dyDescent="0.35">
      <c r="A1188" s="1">
        <v>43004</v>
      </c>
      <c r="B1188" s="2">
        <v>16.159700393676758</v>
      </c>
      <c r="C1188" s="2"/>
      <c r="E1188" s="1">
        <v>43004</v>
      </c>
      <c r="F1188" s="2">
        <v>3343.5826000000002</v>
      </c>
      <c r="G1188" s="2">
        <v>3.6172</v>
      </c>
      <c r="J1188" s="1">
        <f t="shared" si="166"/>
        <v>43363</v>
      </c>
      <c r="K1188">
        <f t="shared" si="167"/>
        <v>8.2566840237381561E-2</v>
      </c>
      <c r="L1188" s="7">
        <f t="shared" si="168"/>
        <v>3.7003000000000001E-2</v>
      </c>
      <c r="M1188" s="23">
        <f t="shared" si="169"/>
        <v>4.556384023738156E-2</v>
      </c>
      <c r="N1188" s="9">
        <f t="shared" si="160"/>
        <v>3.200333053303004E-2</v>
      </c>
      <c r="O1188" s="9">
        <f t="shared" si="161"/>
        <v>8.6048544084326613E-3</v>
      </c>
      <c r="P1188" s="9">
        <f t="shared" si="162"/>
        <v>4.0608184941462705E-2</v>
      </c>
      <c r="Q1188" s="9">
        <f t="shared" si="163"/>
        <v>2.3398476124597379E-2</v>
      </c>
      <c r="R1188" s="9">
        <f t="shared" si="164"/>
        <v>4.9213039349895363E-2</v>
      </c>
      <c r="S1188" s="9">
        <f t="shared" si="165"/>
        <v>1.4793621716164718E-2</v>
      </c>
    </row>
    <row r="1189" spans="1:19" x14ac:dyDescent="0.35">
      <c r="A1189" s="1">
        <v>43005</v>
      </c>
      <c r="B1189" s="2">
        <v>16.151100158691406</v>
      </c>
      <c r="C1189" s="2"/>
      <c r="E1189" s="1">
        <v>43005</v>
      </c>
      <c r="F1189" s="2">
        <v>3345.2716999999998</v>
      </c>
      <c r="G1189" s="2">
        <v>3.6234999999999999</v>
      </c>
      <c r="J1189" s="1">
        <f t="shared" si="166"/>
        <v>43364</v>
      </c>
      <c r="K1189">
        <f t="shared" si="167"/>
        <v>8.038261960120538E-2</v>
      </c>
      <c r="L1189" s="7">
        <f t="shared" si="168"/>
        <v>3.6752E-2</v>
      </c>
      <c r="M1189" s="23">
        <f t="shared" si="169"/>
        <v>4.363061960120538E-2</v>
      </c>
      <c r="N1189" s="9">
        <f t="shared" si="160"/>
        <v>3.2075516448183655E-2</v>
      </c>
      <c r="O1189" s="9">
        <f t="shared" si="161"/>
        <v>8.6257659595496642E-3</v>
      </c>
      <c r="P1189" s="9">
        <f t="shared" si="162"/>
        <v>4.0701282407733318E-2</v>
      </c>
      <c r="Q1189" s="9">
        <f t="shared" si="163"/>
        <v>2.3449750488633993E-2</v>
      </c>
      <c r="R1189" s="9">
        <f t="shared" si="164"/>
        <v>4.932704836728298E-2</v>
      </c>
      <c r="S1189" s="9">
        <f t="shared" si="165"/>
        <v>1.4823984529084327E-2</v>
      </c>
    </row>
    <row r="1190" spans="1:19" x14ac:dyDescent="0.35">
      <c r="A1190" s="1">
        <v>43006</v>
      </c>
      <c r="B1190" s="2">
        <v>16.127199172973633</v>
      </c>
      <c r="C1190" s="2"/>
      <c r="E1190" s="1">
        <v>43006</v>
      </c>
      <c r="F1190" s="2">
        <v>3339.6421</v>
      </c>
      <c r="G1190" s="2">
        <v>3.6135999999999999</v>
      </c>
      <c r="J1190" s="1">
        <f t="shared" si="166"/>
        <v>43368</v>
      </c>
      <c r="K1190">
        <f t="shared" si="167"/>
        <v>8.0895677444286135E-2</v>
      </c>
      <c r="L1190" s="7">
        <f t="shared" si="168"/>
        <v>3.6753999999999995E-2</v>
      </c>
      <c r="M1190" s="23">
        <f t="shared" si="169"/>
        <v>4.414167744428614E-2</v>
      </c>
      <c r="N1190" s="9">
        <f t="shared" si="160"/>
        <v>3.2149078244126029E-2</v>
      </c>
      <c r="O1190" s="9">
        <f t="shared" si="161"/>
        <v>8.6492766672074273E-3</v>
      </c>
      <c r="P1190" s="9">
        <f t="shared" si="162"/>
        <v>4.0798354911333455E-2</v>
      </c>
      <c r="Q1190" s="9">
        <f t="shared" si="163"/>
        <v>2.3499801576918604E-2</v>
      </c>
      <c r="R1190" s="9">
        <f t="shared" si="164"/>
        <v>4.9447631578540888E-2</v>
      </c>
      <c r="S1190" s="9">
        <f t="shared" si="165"/>
        <v>1.4850524909711175E-2</v>
      </c>
    </row>
    <row r="1191" spans="1:19" x14ac:dyDescent="0.35">
      <c r="A1191" s="1">
        <v>43007</v>
      </c>
      <c r="B1191" s="2">
        <v>16.171199798583984</v>
      </c>
      <c r="C1191" s="2"/>
      <c r="E1191" s="1">
        <v>43007</v>
      </c>
      <c r="F1191" s="2">
        <v>3348.9431</v>
      </c>
      <c r="G1191" s="2">
        <v>3.6135999999999999</v>
      </c>
      <c r="J1191" s="1">
        <f t="shared" si="166"/>
        <v>43369</v>
      </c>
      <c r="K1191">
        <f t="shared" si="167"/>
        <v>8.0172533160618717E-2</v>
      </c>
      <c r="L1191" s="7">
        <f t="shared" si="168"/>
        <v>3.6503000000000001E-2</v>
      </c>
      <c r="M1191" s="23">
        <f t="shared" si="169"/>
        <v>4.3669533160618716E-2</v>
      </c>
      <c r="N1191" s="9">
        <f t="shared" si="160"/>
        <v>3.2219525309838529E-2</v>
      </c>
      <c r="O1191" s="9">
        <f t="shared" si="161"/>
        <v>8.670499738821353E-3</v>
      </c>
      <c r="P1191" s="9">
        <f t="shared" si="162"/>
        <v>4.0890025048659878E-2</v>
      </c>
      <c r="Q1191" s="9">
        <f t="shared" si="163"/>
        <v>2.3549025571017176E-2</v>
      </c>
      <c r="R1191" s="9">
        <f t="shared" si="164"/>
        <v>4.9560524787481235E-2</v>
      </c>
      <c r="S1191" s="9">
        <f t="shared" si="165"/>
        <v>1.4878525832195823E-2</v>
      </c>
    </row>
    <row r="1192" spans="1:19" x14ac:dyDescent="0.35">
      <c r="A1192" s="1">
        <v>43008</v>
      </c>
      <c r="B1192" s="2">
        <v>16.171199798583984</v>
      </c>
      <c r="C1192" s="2"/>
      <c r="E1192" s="1">
        <v>43008</v>
      </c>
      <c r="F1192" s="2">
        <v>3348.9431</v>
      </c>
      <c r="G1192" s="2">
        <v>3.6135999999999999</v>
      </c>
      <c r="J1192" s="1">
        <f t="shared" si="166"/>
        <v>43370</v>
      </c>
      <c r="K1192">
        <f t="shared" si="167"/>
        <v>8.0668578261851615E-2</v>
      </c>
      <c r="L1192" s="7">
        <f t="shared" si="168"/>
        <v>3.6253000000000001E-2</v>
      </c>
      <c r="M1192" s="23">
        <f t="shared" si="169"/>
        <v>4.4415578261851614E-2</v>
      </c>
      <c r="N1192" s="9">
        <f t="shared" si="160"/>
        <v>3.2293752463984693E-2</v>
      </c>
      <c r="O1192" s="9">
        <f t="shared" si="161"/>
        <v>8.6944911128479067E-3</v>
      </c>
      <c r="P1192" s="9">
        <f t="shared" si="162"/>
        <v>4.0988243576832603E-2</v>
      </c>
      <c r="Q1192" s="9">
        <f t="shared" si="163"/>
        <v>2.3599261351136786E-2</v>
      </c>
      <c r="R1192" s="9">
        <f t="shared" si="164"/>
        <v>4.9682734689680506E-2</v>
      </c>
      <c r="S1192" s="9">
        <f t="shared" si="165"/>
        <v>1.4904770238288879E-2</v>
      </c>
    </row>
    <row r="1193" spans="1:19" x14ac:dyDescent="0.35">
      <c r="A1193" s="1">
        <v>43017</v>
      </c>
      <c r="B1193" s="2">
        <v>16.289600372314453</v>
      </c>
      <c r="C1193" s="2"/>
      <c r="E1193" s="1">
        <v>43017</v>
      </c>
      <c r="F1193" s="2">
        <v>3374.3780999999999</v>
      </c>
      <c r="G1193" s="2">
        <v>3.6476999999999999</v>
      </c>
      <c r="J1193" s="1">
        <f t="shared" si="166"/>
        <v>43371</v>
      </c>
      <c r="K1193">
        <f t="shared" si="167"/>
        <v>7.9701599381526975E-2</v>
      </c>
      <c r="L1193" s="7">
        <f t="shared" si="168"/>
        <v>3.6152999999999998E-2</v>
      </c>
      <c r="M1193" s="23">
        <f t="shared" si="169"/>
        <v>4.3548599381526977E-2</v>
      </c>
      <c r="N1193" s="9">
        <f t="shared" si="160"/>
        <v>3.2364658465914194E-2</v>
      </c>
      <c r="O1193" s="9">
        <f t="shared" si="161"/>
        <v>8.7131079326012283E-3</v>
      </c>
      <c r="P1193" s="9">
        <f t="shared" si="162"/>
        <v>4.1077766398515424E-2</v>
      </c>
      <c r="Q1193" s="9">
        <f t="shared" si="163"/>
        <v>2.3651550533312964E-2</v>
      </c>
      <c r="R1193" s="9">
        <f t="shared" si="164"/>
        <v>4.9790874331116647E-2</v>
      </c>
      <c r="S1193" s="9">
        <f t="shared" si="165"/>
        <v>1.4938442600711737E-2</v>
      </c>
    </row>
    <row r="1194" spans="1:19" x14ac:dyDescent="0.35">
      <c r="A1194" s="1">
        <v>43018</v>
      </c>
      <c r="B1194" s="2">
        <v>16.33180046081543</v>
      </c>
      <c r="C1194" s="2"/>
      <c r="E1194" s="1">
        <v>43018</v>
      </c>
      <c r="F1194" s="2">
        <v>3382.9879000000001</v>
      </c>
      <c r="G1194" s="2">
        <v>3.6469999999999998</v>
      </c>
      <c r="J1194" s="1">
        <f t="shared" si="166"/>
        <v>43372</v>
      </c>
      <c r="K1194">
        <f t="shared" si="167"/>
        <v>7.9701599381526975E-2</v>
      </c>
      <c r="L1194" s="7">
        <f t="shared" si="168"/>
        <v>3.6103999999999997E-2</v>
      </c>
      <c r="M1194" s="23">
        <f t="shared" si="169"/>
        <v>4.3597599381526977E-2</v>
      </c>
      <c r="N1194" s="9">
        <f t="shared" si="160"/>
        <v>3.2435001927031332E-2</v>
      </c>
      <c r="O1194" s="9">
        <f t="shared" si="161"/>
        <v>8.731934636274195E-3</v>
      </c>
      <c r="P1194" s="9">
        <f t="shared" si="162"/>
        <v>4.1166936563305528E-2</v>
      </c>
      <c r="Q1194" s="9">
        <f t="shared" si="163"/>
        <v>2.3703067290757135E-2</v>
      </c>
      <c r="R1194" s="9">
        <f t="shared" si="164"/>
        <v>4.9898871199579725E-2</v>
      </c>
      <c r="S1194" s="9">
        <f t="shared" si="165"/>
        <v>1.4971132654482942E-2</v>
      </c>
    </row>
    <row r="1195" spans="1:19" x14ac:dyDescent="0.35">
      <c r="A1195" s="1">
        <v>43019</v>
      </c>
      <c r="B1195" s="2">
        <v>16.362400054931641</v>
      </c>
      <c r="C1195" s="2"/>
      <c r="E1195" s="1">
        <v>43019</v>
      </c>
      <c r="F1195" s="2">
        <v>3388.2838000000002</v>
      </c>
      <c r="G1195" s="2">
        <v>3.6539999999999999</v>
      </c>
      <c r="J1195" s="1">
        <f t="shared" si="166"/>
        <v>43373</v>
      </c>
      <c r="K1195">
        <f t="shared" si="167"/>
        <v>7.9701599381526975E-2</v>
      </c>
      <c r="L1195" s="7">
        <f t="shared" si="168"/>
        <v>3.6103000000000003E-2</v>
      </c>
      <c r="M1195" s="23">
        <f t="shared" si="169"/>
        <v>4.3598599381526972E-2</v>
      </c>
      <c r="N1195" s="9">
        <f t="shared" si="160"/>
        <v>3.2506018866479462E-2</v>
      </c>
      <c r="O1195" s="9">
        <f t="shared" si="161"/>
        <v>8.7496462729559927E-3</v>
      </c>
      <c r="P1195" s="9">
        <f t="shared" si="162"/>
        <v>4.1255665139435453E-2</v>
      </c>
      <c r="Q1195" s="9">
        <f t="shared" si="163"/>
        <v>2.3756372593523471E-2</v>
      </c>
      <c r="R1195" s="9">
        <f t="shared" si="164"/>
        <v>5.0005311412391451E-2</v>
      </c>
      <c r="S1195" s="9">
        <f t="shared" si="165"/>
        <v>1.5006726320567477E-2</v>
      </c>
    </row>
    <row r="1196" spans="1:19" x14ac:dyDescent="0.35">
      <c r="A1196" s="1">
        <v>43020</v>
      </c>
      <c r="B1196" s="2">
        <v>16.350099563598633</v>
      </c>
      <c r="C1196" s="2"/>
      <c r="E1196" s="1">
        <v>43020</v>
      </c>
      <c r="F1196" s="2">
        <v>3386.1</v>
      </c>
      <c r="G1196" s="2">
        <v>3.6764999999999999</v>
      </c>
      <c r="J1196" s="1">
        <f t="shared" si="166"/>
        <v>43381</v>
      </c>
      <c r="K1196">
        <f t="shared" si="167"/>
        <v>8.2793791444724721E-2</v>
      </c>
      <c r="L1196" s="7">
        <f t="shared" si="168"/>
        <v>3.6155E-2</v>
      </c>
      <c r="M1196" s="23">
        <f t="shared" si="169"/>
        <v>4.6638791444724721E-2</v>
      </c>
      <c r="N1196" s="9">
        <f t="shared" si="160"/>
        <v>3.2589100060146634E-2</v>
      </c>
      <c r="O1196" s="9">
        <f t="shared" si="161"/>
        <v>8.7839806747051219E-3</v>
      </c>
      <c r="P1196" s="9">
        <f t="shared" si="162"/>
        <v>4.1373080734851755E-2</v>
      </c>
      <c r="Q1196" s="9">
        <f t="shared" si="163"/>
        <v>2.3805119385441512E-2</v>
      </c>
      <c r="R1196" s="9">
        <f t="shared" si="164"/>
        <v>5.0157061409556877E-2</v>
      </c>
      <c r="S1196" s="9">
        <f t="shared" si="165"/>
        <v>1.502113871073639E-2</v>
      </c>
    </row>
    <row r="1197" spans="1:19" x14ac:dyDescent="0.35">
      <c r="A1197" s="1">
        <v>43021</v>
      </c>
      <c r="B1197" s="2">
        <v>16.359199523925781</v>
      </c>
      <c r="C1197" s="2"/>
      <c r="E1197" s="1">
        <v>43021</v>
      </c>
      <c r="F1197" s="2">
        <v>3390.5232999999998</v>
      </c>
      <c r="G1197" s="2">
        <v>3.6739999999999999</v>
      </c>
      <c r="J1197" s="1">
        <f t="shared" si="166"/>
        <v>43382</v>
      </c>
      <c r="K1197">
        <f t="shared" si="167"/>
        <v>8.2675375191663264E-2</v>
      </c>
      <c r="L1197" s="7">
        <f t="shared" si="168"/>
        <v>3.6156000000000001E-2</v>
      </c>
      <c r="M1197" s="23">
        <f t="shared" si="169"/>
        <v>4.6519375191663263E-2</v>
      </c>
      <c r="N1197" s="9">
        <f t="shared" si="160"/>
        <v>3.267484416724907E-2</v>
      </c>
      <c r="O1197" s="9">
        <f t="shared" si="161"/>
        <v>8.8140300298939819E-3</v>
      </c>
      <c r="P1197" s="9">
        <f t="shared" si="162"/>
        <v>4.1488874197143054E-2</v>
      </c>
      <c r="Q1197" s="9">
        <f t="shared" si="163"/>
        <v>2.3860814137355087E-2</v>
      </c>
      <c r="R1197" s="9">
        <f t="shared" si="164"/>
        <v>5.0302904227037037E-2</v>
      </c>
      <c r="S1197" s="9">
        <f t="shared" si="165"/>
        <v>1.5046784107461107E-2</v>
      </c>
    </row>
    <row r="1198" spans="1:19" x14ac:dyDescent="0.35">
      <c r="A1198" s="1">
        <v>43024</v>
      </c>
      <c r="B1198" s="2">
        <v>16.316299438476563</v>
      </c>
      <c r="C1198" s="2"/>
      <c r="E1198" s="1">
        <v>43024</v>
      </c>
      <c r="F1198" s="2">
        <v>3378.4704000000002</v>
      </c>
      <c r="G1198" s="2">
        <v>3.7054</v>
      </c>
      <c r="J1198" s="1">
        <f t="shared" si="166"/>
        <v>43383</v>
      </c>
      <c r="K1198">
        <f t="shared" si="167"/>
        <v>8.2487832058293159E-2</v>
      </c>
      <c r="L1198" s="7">
        <f t="shared" si="168"/>
        <v>3.6156000000000001E-2</v>
      </c>
      <c r="M1198" s="23">
        <f t="shared" si="169"/>
        <v>4.6331832058293158E-2</v>
      </c>
      <c r="N1198" s="9">
        <f t="shared" si="160"/>
        <v>3.2760445738063547E-2</v>
      </c>
      <c r="O1198" s="9">
        <f t="shared" si="161"/>
        <v>8.8414565814550101E-3</v>
      </c>
      <c r="P1198" s="9">
        <f t="shared" si="162"/>
        <v>4.1601902319518561E-2</v>
      </c>
      <c r="Q1198" s="9">
        <f t="shared" si="163"/>
        <v>2.3918989156608537E-2</v>
      </c>
      <c r="R1198" s="9">
        <f t="shared" si="164"/>
        <v>5.0443358900973567E-2</v>
      </c>
      <c r="S1198" s="9">
        <f t="shared" si="165"/>
        <v>1.5077532575153527E-2</v>
      </c>
    </row>
    <row r="1199" spans="1:19" x14ac:dyDescent="0.35">
      <c r="A1199" s="1">
        <v>43025</v>
      </c>
      <c r="B1199" s="2">
        <v>16.287799835205078</v>
      </c>
      <c r="C1199" s="2"/>
      <c r="E1199" s="1">
        <v>43025</v>
      </c>
      <c r="F1199" s="2">
        <v>3372.0407</v>
      </c>
      <c r="G1199" s="2">
        <v>3.7408999999999999</v>
      </c>
      <c r="J1199" s="1">
        <f t="shared" si="166"/>
        <v>43384</v>
      </c>
      <c r="K1199">
        <f t="shared" si="167"/>
        <v>8.6870405046054963E-2</v>
      </c>
      <c r="L1199" s="7">
        <f t="shared" si="168"/>
        <v>3.5805999999999998E-2</v>
      </c>
      <c r="M1199" s="23">
        <f t="shared" si="169"/>
        <v>5.1064405046054966E-2</v>
      </c>
      <c r="N1199" s="9">
        <f t="shared" si="160"/>
        <v>3.286555953372737E-2</v>
      </c>
      <c r="O1199" s="9">
        <f t="shared" si="161"/>
        <v>8.9007852192377786E-3</v>
      </c>
      <c r="P1199" s="9">
        <f t="shared" si="162"/>
        <v>4.1766344752965145E-2</v>
      </c>
      <c r="Q1199" s="9">
        <f t="shared" si="163"/>
        <v>2.3964774314489592E-2</v>
      </c>
      <c r="R1199" s="9">
        <f t="shared" si="164"/>
        <v>5.0667129972202928E-2</v>
      </c>
      <c r="S1199" s="9">
        <f t="shared" si="165"/>
        <v>1.5063989095251813E-2</v>
      </c>
    </row>
    <row r="1200" spans="1:19" x14ac:dyDescent="0.35">
      <c r="A1200" s="1">
        <v>43026</v>
      </c>
      <c r="B1200" s="2">
        <v>16.361099243164063</v>
      </c>
      <c r="C1200" s="2"/>
      <c r="E1200" s="1">
        <v>43026</v>
      </c>
      <c r="F1200" s="2">
        <v>3381.7937000000002</v>
      </c>
      <c r="G1200" s="2">
        <v>3.7366000000000001</v>
      </c>
      <c r="J1200" s="1">
        <f t="shared" si="166"/>
        <v>43385</v>
      </c>
      <c r="K1200">
        <f t="shared" si="167"/>
        <v>8.5893683368616677E-2</v>
      </c>
      <c r="L1200" s="7">
        <f t="shared" si="168"/>
        <v>3.5831000000000002E-2</v>
      </c>
      <c r="M1200" s="23">
        <f t="shared" si="169"/>
        <v>5.0062683368616676E-2</v>
      </c>
      <c r="N1200" s="9">
        <f t="shared" si="160"/>
        <v>3.2967408646041474E-2</v>
      </c>
      <c r="O1200" s="9">
        <f t="shared" si="161"/>
        <v>8.9500039646946226E-3</v>
      </c>
      <c r="P1200" s="9">
        <f t="shared" si="162"/>
        <v>4.1917412610736095E-2</v>
      </c>
      <c r="Q1200" s="9">
        <f t="shared" si="163"/>
        <v>2.4017404681346853E-2</v>
      </c>
      <c r="R1200" s="9">
        <f t="shared" si="164"/>
        <v>5.0867416575430716E-2</v>
      </c>
      <c r="S1200" s="9">
        <f t="shared" si="165"/>
        <v>1.5067400716652229E-2</v>
      </c>
    </row>
    <row r="1201" spans="1:19" x14ac:dyDescent="0.35">
      <c r="A1201" s="1">
        <v>43027</v>
      </c>
      <c r="B1201" s="2">
        <v>16.316400527954102</v>
      </c>
      <c r="C1201" s="2"/>
      <c r="E1201" s="1">
        <v>43027</v>
      </c>
      <c r="F1201" s="2">
        <v>3370.1720999999998</v>
      </c>
      <c r="G1201" s="2">
        <v>3.7166999999999999</v>
      </c>
      <c r="J1201" s="1">
        <f t="shared" si="166"/>
        <v>43388</v>
      </c>
      <c r="K1201">
        <f t="shared" si="167"/>
        <v>8.720905185140089E-2</v>
      </c>
      <c r="L1201" s="7">
        <f t="shared" si="168"/>
        <v>3.5857E-2</v>
      </c>
      <c r="M1201" s="23">
        <f t="shared" si="169"/>
        <v>5.135205185140089E-2</v>
      </c>
      <c r="N1201" s="9">
        <f t="shared" si="160"/>
        <v>3.3074410100673211E-2</v>
      </c>
      <c r="O1201" s="9">
        <f t="shared" si="161"/>
        <v>9.0077889819067444E-3</v>
      </c>
      <c r="P1201" s="9">
        <f t="shared" si="162"/>
        <v>4.2082199082579957E-2</v>
      </c>
      <c r="Q1201" s="9">
        <f t="shared" si="163"/>
        <v>2.4066621118766465E-2</v>
      </c>
      <c r="R1201" s="9">
        <f t="shared" si="164"/>
        <v>5.1089988064486697E-2</v>
      </c>
      <c r="S1201" s="9">
        <f t="shared" si="165"/>
        <v>1.5058832136859723E-2</v>
      </c>
    </row>
    <row r="1202" spans="1:19" x14ac:dyDescent="0.35">
      <c r="A1202" s="1">
        <v>43028</v>
      </c>
      <c r="B1202" s="2">
        <v>16.334299087524414</v>
      </c>
      <c r="C1202" s="2"/>
      <c r="E1202" s="1">
        <v>43028</v>
      </c>
      <c r="F1202" s="2">
        <v>3378.6480999999999</v>
      </c>
      <c r="G1202" s="2">
        <v>3.7216999999999998</v>
      </c>
      <c r="J1202" s="1">
        <f t="shared" si="166"/>
        <v>43389</v>
      </c>
      <c r="K1202">
        <f t="shared" si="167"/>
        <v>8.7781668949717603E-2</v>
      </c>
      <c r="L1202" s="7">
        <f t="shared" si="168"/>
        <v>3.5756999999999997E-2</v>
      </c>
      <c r="M1202" s="23">
        <f t="shared" si="169"/>
        <v>5.2024668949717606E-2</v>
      </c>
      <c r="N1202" s="9">
        <f t="shared" si="160"/>
        <v>3.3184688918108919E-2</v>
      </c>
      <c r="O1202" s="9">
        <f t="shared" si="161"/>
        <v>9.0687952875796833E-3</v>
      </c>
      <c r="P1202" s="9">
        <f t="shared" si="162"/>
        <v>4.2253484205688599E-2</v>
      </c>
      <c r="Q1202" s="9">
        <f t="shared" si="163"/>
        <v>2.4115893630529236E-2</v>
      </c>
      <c r="R1202" s="9">
        <f t="shared" si="164"/>
        <v>5.1322279493268286E-2</v>
      </c>
      <c r="S1202" s="9">
        <f t="shared" si="165"/>
        <v>1.5047098342949553E-2</v>
      </c>
    </row>
    <row r="1203" spans="1:19" x14ac:dyDescent="0.35">
      <c r="A1203" s="1">
        <v>43031</v>
      </c>
      <c r="B1203" s="2">
        <v>16.332300186157227</v>
      </c>
      <c r="C1203" s="2"/>
      <c r="E1203" s="1">
        <v>43031</v>
      </c>
      <c r="F1203" s="2">
        <v>3380.6990000000001</v>
      </c>
      <c r="G1203" s="2">
        <v>3.7231000000000001</v>
      </c>
      <c r="J1203" s="1">
        <f t="shared" si="166"/>
        <v>43390</v>
      </c>
      <c r="K1203">
        <f t="shared" si="167"/>
        <v>8.7305741112486776E-2</v>
      </c>
      <c r="L1203" s="7">
        <f t="shared" si="168"/>
        <v>3.5807000000000005E-2</v>
      </c>
      <c r="M1203" s="23">
        <f t="shared" si="169"/>
        <v>5.1498741112486771E-2</v>
      </c>
      <c r="N1203" s="9">
        <f t="shared" si="160"/>
        <v>3.3293863896960138E-2</v>
      </c>
      <c r="O1203" s="9">
        <f t="shared" si="161"/>
        <v>9.1228487305346408E-3</v>
      </c>
      <c r="P1203" s="9">
        <f t="shared" si="162"/>
        <v>4.2416712627494781E-2</v>
      </c>
      <c r="Q1203" s="9">
        <f t="shared" si="163"/>
        <v>2.4171015166425495E-2</v>
      </c>
      <c r="R1203" s="9">
        <f t="shared" si="164"/>
        <v>5.1539561358029423E-2</v>
      </c>
      <c r="S1203" s="9">
        <f t="shared" si="165"/>
        <v>1.5048166435890856E-2</v>
      </c>
    </row>
    <row r="1204" spans="1:19" x14ac:dyDescent="0.35">
      <c r="A1204" s="1">
        <v>43032</v>
      </c>
      <c r="B1204" s="2">
        <v>16.366600036621094</v>
      </c>
      <c r="C1204" s="2"/>
      <c r="E1204" s="1">
        <v>43032</v>
      </c>
      <c r="F1204" s="2">
        <v>3388.2476999999999</v>
      </c>
      <c r="G1204" s="2">
        <v>3.722</v>
      </c>
      <c r="J1204" s="1">
        <f t="shared" si="166"/>
        <v>43391</v>
      </c>
      <c r="K1204">
        <f t="shared" si="167"/>
        <v>8.9857753103702642E-2</v>
      </c>
      <c r="L1204" s="7">
        <f t="shared" si="168"/>
        <v>3.5508000000000005E-2</v>
      </c>
      <c r="M1204" s="23">
        <f t="shared" si="169"/>
        <v>5.4349753103702637E-2</v>
      </c>
      <c r="N1204" s="9">
        <f t="shared" si="160"/>
        <v>3.3415273283764167E-2</v>
      </c>
      <c r="O1204" s="9">
        <f t="shared" si="161"/>
        <v>9.1983614647382066E-3</v>
      </c>
      <c r="P1204" s="9">
        <f t="shared" si="162"/>
        <v>4.2613634748502376E-2</v>
      </c>
      <c r="Q1204" s="9">
        <f t="shared" si="163"/>
        <v>2.4216911819025959E-2</v>
      </c>
      <c r="R1204" s="9">
        <f t="shared" si="164"/>
        <v>5.1811996213240577E-2</v>
      </c>
      <c r="S1204" s="9">
        <f t="shared" si="165"/>
        <v>1.5018550354287754E-2</v>
      </c>
    </row>
    <row r="1205" spans="1:19" x14ac:dyDescent="0.35">
      <c r="A1205" s="1">
        <v>43033</v>
      </c>
      <c r="B1205" s="2">
        <v>16.396499633789063</v>
      </c>
      <c r="C1205" s="2"/>
      <c r="E1205" s="1">
        <v>43033</v>
      </c>
      <c r="F1205" s="2">
        <v>3396.8975</v>
      </c>
      <c r="G1205" s="2">
        <v>3.7768000000000002</v>
      </c>
      <c r="J1205" s="1">
        <f t="shared" si="166"/>
        <v>43392</v>
      </c>
      <c r="K1205">
        <f t="shared" si="167"/>
        <v>8.755417256615998E-2</v>
      </c>
      <c r="L1205" s="7">
        <f t="shared" si="168"/>
        <v>3.5657999999999995E-2</v>
      </c>
      <c r="M1205" s="23">
        <f t="shared" si="169"/>
        <v>5.1896172566159984E-2</v>
      </c>
      <c r="N1205" s="9">
        <f t="shared" si="160"/>
        <v>3.3525492114427416E-2</v>
      </c>
      <c r="O1205" s="9">
        <f t="shared" si="161"/>
        <v>9.2525805926190769E-3</v>
      </c>
      <c r="P1205" s="9">
        <f t="shared" si="162"/>
        <v>4.2778072707046491E-2</v>
      </c>
      <c r="Q1205" s="9">
        <f t="shared" si="163"/>
        <v>2.4272911521808341E-2</v>
      </c>
      <c r="R1205" s="9">
        <f t="shared" si="164"/>
        <v>5.2030653299665566E-2</v>
      </c>
      <c r="S1205" s="9">
        <f t="shared" si="165"/>
        <v>1.5020330929189262E-2</v>
      </c>
    </row>
    <row r="1206" spans="1:19" x14ac:dyDescent="0.35">
      <c r="A1206" s="1">
        <v>43034</v>
      </c>
      <c r="B1206" s="2">
        <v>16.364799499511719</v>
      </c>
      <c r="C1206" s="2"/>
      <c r="E1206" s="1">
        <v>43034</v>
      </c>
      <c r="F1206" s="2">
        <v>3407.5671000000002</v>
      </c>
      <c r="G1206" s="2">
        <v>3.7768999999999999</v>
      </c>
      <c r="J1206" s="1">
        <f t="shared" si="166"/>
        <v>43395</v>
      </c>
      <c r="K1206">
        <f t="shared" si="167"/>
        <v>8.4280790540723557E-2</v>
      </c>
      <c r="L1206" s="7">
        <f t="shared" si="168"/>
        <v>3.5910000000000004E-2</v>
      </c>
      <c r="M1206" s="23">
        <f t="shared" si="169"/>
        <v>4.8370790540723553E-2</v>
      </c>
      <c r="N1206" s="9">
        <f t="shared" si="160"/>
        <v>3.3622186243794976E-2</v>
      </c>
      <c r="O1206" s="9">
        <f t="shared" si="161"/>
        <v>9.279852698641065E-3</v>
      </c>
      <c r="P1206" s="9">
        <f t="shared" si="162"/>
        <v>4.2902038942436042E-2</v>
      </c>
      <c r="Q1206" s="9">
        <f t="shared" si="163"/>
        <v>2.4342333545153909E-2</v>
      </c>
      <c r="R1206" s="9">
        <f t="shared" si="164"/>
        <v>5.2181891641077102E-2</v>
      </c>
      <c r="S1206" s="9">
        <f t="shared" si="165"/>
        <v>1.5062480846512846E-2</v>
      </c>
    </row>
    <row r="1207" spans="1:19" x14ac:dyDescent="0.35">
      <c r="A1207" s="1">
        <v>43035</v>
      </c>
      <c r="B1207" s="2">
        <v>16.266000747680664</v>
      </c>
      <c r="C1207" s="2"/>
      <c r="E1207" s="1">
        <v>43035</v>
      </c>
      <c r="F1207" s="2">
        <v>3416.8123999999998</v>
      </c>
      <c r="G1207" s="2">
        <v>3.8266</v>
      </c>
      <c r="J1207" s="1">
        <f t="shared" si="166"/>
        <v>43396</v>
      </c>
      <c r="K1207">
        <f t="shared" si="167"/>
        <v>8.6346094034415538E-2</v>
      </c>
      <c r="L1207" s="7">
        <f t="shared" si="168"/>
        <v>3.5708999999999998E-2</v>
      </c>
      <c r="M1207" s="23">
        <f t="shared" si="169"/>
        <v>5.063709403441554E-2</v>
      </c>
      <c r="N1207" s="9">
        <f t="shared" si="160"/>
        <v>3.3727899463260172E-2</v>
      </c>
      <c r="O1207" s="9">
        <f t="shared" si="161"/>
        <v>9.3212510117817587E-3</v>
      </c>
      <c r="P1207" s="9">
        <f t="shared" si="162"/>
        <v>4.3049150475041931E-2</v>
      </c>
      <c r="Q1207" s="9">
        <f t="shared" si="163"/>
        <v>2.4406648451478413E-2</v>
      </c>
      <c r="R1207" s="9">
        <f t="shared" si="164"/>
        <v>5.2370401486823689E-2</v>
      </c>
      <c r="S1207" s="9">
        <f t="shared" si="165"/>
        <v>1.5085397439696654E-2</v>
      </c>
    </row>
    <row r="1208" spans="1:19" x14ac:dyDescent="0.35">
      <c r="A1208" s="1">
        <v>43038</v>
      </c>
      <c r="B1208" s="2">
        <v>15.937399864196777</v>
      </c>
      <c r="C1208" s="2"/>
      <c r="E1208" s="1">
        <v>43038</v>
      </c>
      <c r="F1208" s="2">
        <v>3390.3371000000002</v>
      </c>
      <c r="G1208" s="2">
        <v>3.9115000000000002</v>
      </c>
      <c r="J1208" s="1">
        <f t="shared" si="166"/>
        <v>43397</v>
      </c>
      <c r="K1208">
        <f t="shared" si="167"/>
        <v>8.5985262284013056E-2</v>
      </c>
      <c r="L1208" s="7">
        <f t="shared" si="168"/>
        <v>3.5409000000000003E-2</v>
      </c>
      <c r="M1208" s="23">
        <f t="shared" si="169"/>
        <v>5.0576262284013053E-2</v>
      </c>
      <c r="N1208" s="9">
        <f t="shared" si="160"/>
        <v>3.383383683312801E-2</v>
      </c>
      <c r="O1208" s="9">
        <f t="shared" si="161"/>
        <v>9.3603479181934915E-3</v>
      </c>
      <c r="P1208" s="9">
        <f t="shared" si="162"/>
        <v>4.3194184751321502E-2</v>
      </c>
      <c r="Q1208" s="9">
        <f t="shared" si="163"/>
        <v>2.4473488914934519E-2</v>
      </c>
      <c r="R1208" s="9">
        <f t="shared" si="164"/>
        <v>5.2554532669514993E-2</v>
      </c>
      <c r="S1208" s="9">
        <f t="shared" si="165"/>
        <v>1.5113140996741027E-2</v>
      </c>
    </row>
    <row r="1209" spans="1:19" x14ac:dyDescent="0.35">
      <c r="A1209" s="1">
        <v>43039</v>
      </c>
      <c r="B1209" s="2">
        <v>15.687999725341797</v>
      </c>
      <c r="C1209" s="2"/>
      <c r="E1209" s="1">
        <v>43039</v>
      </c>
      <c r="F1209" s="2">
        <v>3393.3416999999999</v>
      </c>
      <c r="G1209" s="2">
        <v>3.8917000000000002</v>
      </c>
      <c r="J1209" s="1">
        <f t="shared" si="166"/>
        <v>43398</v>
      </c>
      <c r="K1209">
        <f t="shared" si="167"/>
        <v>8.6012628708138833E-2</v>
      </c>
      <c r="L1209" s="7">
        <f t="shared" si="168"/>
        <v>3.5409000000000003E-2</v>
      </c>
      <c r="M1209" s="23">
        <f t="shared" si="169"/>
        <v>5.060362870813883E-2</v>
      </c>
      <c r="N1209" s="9">
        <f t="shared" si="160"/>
        <v>3.3942499538384567E-2</v>
      </c>
      <c r="O1209" s="9">
        <f t="shared" si="161"/>
        <v>9.3953869757517818E-3</v>
      </c>
      <c r="P1209" s="9">
        <f t="shared" si="162"/>
        <v>4.3337886514136351E-2</v>
      </c>
      <c r="Q1209" s="9">
        <f t="shared" si="163"/>
        <v>2.4547112562632784E-2</v>
      </c>
      <c r="R1209" s="9">
        <f t="shared" si="164"/>
        <v>5.2733273489888127E-2</v>
      </c>
      <c r="S1209" s="9">
        <f t="shared" si="165"/>
        <v>1.5151725586881003E-2</v>
      </c>
    </row>
    <row r="1210" spans="1:19" x14ac:dyDescent="0.35">
      <c r="A1210" s="1">
        <v>43040</v>
      </c>
      <c r="B1210" s="2">
        <v>15.692600250244141</v>
      </c>
      <c r="C1210" s="2"/>
      <c r="E1210" s="1">
        <v>43040</v>
      </c>
      <c r="F1210" s="2">
        <v>3395.9124999999999</v>
      </c>
      <c r="G1210" s="2">
        <v>3.863</v>
      </c>
      <c r="J1210" s="1">
        <f t="shared" si="166"/>
        <v>43399</v>
      </c>
      <c r="K1210">
        <f t="shared" si="167"/>
        <v>8.5968998800620575E-2</v>
      </c>
      <c r="L1210" s="7">
        <f t="shared" si="168"/>
        <v>3.5409999999999997E-2</v>
      </c>
      <c r="M1210" s="23">
        <f t="shared" si="169"/>
        <v>5.0558998800620578E-2</v>
      </c>
      <c r="N1210" s="9">
        <f t="shared" si="160"/>
        <v>3.4050520297077724E-2</v>
      </c>
      <c r="O1210" s="9">
        <f t="shared" si="161"/>
        <v>9.4292642135163987E-3</v>
      </c>
      <c r="P1210" s="9">
        <f t="shared" si="162"/>
        <v>4.3479784510594123E-2</v>
      </c>
      <c r="Q1210" s="9">
        <f t="shared" si="163"/>
        <v>2.4621256083561326E-2</v>
      </c>
      <c r="R1210" s="9">
        <f t="shared" si="164"/>
        <v>5.2909048724110522E-2</v>
      </c>
      <c r="S1210" s="9">
        <f t="shared" si="165"/>
        <v>1.5191991870044927E-2</v>
      </c>
    </row>
    <row r="1211" spans="1:19" x14ac:dyDescent="0.35">
      <c r="A1211" s="1">
        <v>43041</v>
      </c>
      <c r="B1211" s="2">
        <v>15.6697998046875</v>
      </c>
      <c r="C1211" s="2"/>
      <c r="E1211" s="1">
        <v>43041</v>
      </c>
      <c r="F1211" s="2">
        <v>3383.3094999999998</v>
      </c>
      <c r="G1211" s="2">
        <v>3.8717999999999999</v>
      </c>
      <c r="J1211" s="1">
        <f t="shared" si="166"/>
        <v>43402</v>
      </c>
      <c r="K1211">
        <f t="shared" si="167"/>
        <v>8.8075463400010767E-2</v>
      </c>
      <c r="L1211" s="7">
        <f t="shared" si="168"/>
        <v>3.5110999999999996E-2</v>
      </c>
      <c r="M1211" s="23">
        <f t="shared" si="169"/>
        <v>5.2964463400010771E-2</v>
      </c>
      <c r="N1211" s="9">
        <f t="shared" si="160"/>
        <v>3.4168585919310109E-2</v>
      </c>
      <c r="O1211" s="9">
        <f t="shared" si="161"/>
        <v>9.4789506417742829E-3</v>
      </c>
      <c r="P1211" s="9">
        <f t="shared" si="162"/>
        <v>4.3647536561084388E-2</v>
      </c>
      <c r="Q1211" s="9">
        <f t="shared" si="163"/>
        <v>2.4689635277535826E-2</v>
      </c>
      <c r="R1211" s="9">
        <f t="shared" si="164"/>
        <v>5.3126487202858674E-2</v>
      </c>
      <c r="S1211" s="9">
        <f t="shared" si="165"/>
        <v>1.5210684635761543E-2</v>
      </c>
    </row>
    <row r="1212" spans="1:19" x14ac:dyDescent="0.35">
      <c r="A1212" s="1">
        <v>43042</v>
      </c>
      <c r="B1212" s="2">
        <v>15.623499870300293</v>
      </c>
      <c r="C1212" s="2"/>
      <c r="E1212" s="1">
        <v>43042</v>
      </c>
      <c r="F1212" s="2">
        <v>3371.7440999999999</v>
      </c>
      <c r="G1212" s="2">
        <v>3.8816000000000002</v>
      </c>
      <c r="J1212" s="1">
        <f t="shared" si="166"/>
        <v>43403</v>
      </c>
      <c r="K1212">
        <f t="shared" si="167"/>
        <v>8.7446218427406464E-2</v>
      </c>
      <c r="L1212" s="7">
        <f t="shared" si="168"/>
        <v>3.5160999999999998E-2</v>
      </c>
      <c r="M1212" s="23">
        <f t="shared" si="169"/>
        <v>5.2285218427406466E-2</v>
      </c>
      <c r="N1212" s="9">
        <f t="shared" si="160"/>
        <v>3.4282295150089202E-2</v>
      </c>
      <c r="O1212" s="9">
        <f t="shared" si="161"/>
        <v>9.5236193384770039E-3</v>
      </c>
      <c r="P1212" s="9">
        <f t="shared" si="162"/>
        <v>4.3805914488566203E-2</v>
      </c>
      <c r="Q1212" s="9">
        <f t="shared" si="163"/>
        <v>2.4758675811612198E-2</v>
      </c>
      <c r="R1212" s="9">
        <f t="shared" si="164"/>
        <v>5.332953382704321E-2</v>
      </c>
      <c r="S1212" s="9">
        <f t="shared" si="165"/>
        <v>1.5235056473135195E-2</v>
      </c>
    </row>
    <row r="1213" spans="1:19" x14ac:dyDescent="0.35">
      <c r="A1213" s="1">
        <v>43045</v>
      </c>
      <c r="B1213" s="2">
        <v>15.673399925231934</v>
      </c>
      <c r="C1213" s="2"/>
      <c r="E1213" s="1">
        <v>43045</v>
      </c>
      <c r="F1213" s="2">
        <v>3388.1741999999999</v>
      </c>
      <c r="G1213" s="2">
        <v>3.8694000000000002</v>
      </c>
      <c r="J1213" s="1">
        <f t="shared" si="166"/>
        <v>43404</v>
      </c>
      <c r="K1213">
        <f t="shared" si="167"/>
        <v>8.7088288499888589E-2</v>
      </c>
      <c r="L1213" s="7">
        <f t="shared" si="168"/>
        <v>3.5085999999999999E-2</v>
      </c>
      <c r="M1213" s="23">
        <f t="shared" si="169"/>
        <v>5.200228849988859E-2</v>
      </c>
      <c r="N1213" s="9">
        <f t="shared" si="160"/>
        <v>3.4390137606885286E-2</v>
      </c>
      <c r="O1213" s="9">
        <f t="shared" si="161"/>
        <v>9.5696850355850988E-3</v>
      </c>
      <c r="P1213" s="9">
        <f t="shared" si="162"/>
        <v>4.3959822642470385E-2</v>
      </c>
      <c r="Q1213" s="9">
        <f t="shared" si="163"/>
        <v>2.4820452571300188E-2</v>
      </c>
      <c r="R1213" s="9">
        <f t="shared" si="164"/>
        <v>5.3529507678055484E-2</v>
      </c>
      <c r="S1213" s="9">
        <f t="shared" si="165"/>
        <v>1.5250767535715089E-2</v>
      </c>
    </row>
    <row r="1214" spans="1:19" x14ac:dyDescent="0.35">
      <c r="A1214" s="1">
        <v>43046</v>
      </c>
      <c r="B1214" s="2">
        <v>15.818300247192383</v>
      </c>
      <c r="C1214" s="2"/>
      <c r="E1214" s="1">
        <v>43046</v>
      </c>
      <c r="F1214" s="2">
        <v>3413.5747999999999</v>
      </c>
      <c r="G1214" s="2">
        <v>3.8813</v>
      </c>
      <c r="J1214" s="1">
        <f t="shared" si="166"/>
        <v>43405</v>
      </c>
      <c r="K1214">
        <f t="shared" si="167"/>
        <v>8.7032203648397782E-2</v>
      </c>
      <c r="L1214" s="7">
        <f t="shared" si="168"/>
        <v>3.4935999999999995E-2</v>
      </c>
      <c r="M1214" s="23">
        <f t="shared" si="169"/>
        <v>5.2096203648397788E-2</v>
      </c>
      <c r="N1214" s="9">
        <f t="shared" si="160"/>
        <v>3.4497288009622755E-2</v>
      </c>
      <c r="O1214" s="9">
        <f t="shared" si="161"/>
        <v>9.6160568876577125E-3</v>
      </c>
      <c r="P1214" s="9">
        <f t="shared" si="162"/>
        <v>4.4113344897280471E-2</v>
      </c>
      <c r="Q1214" s="9">
        <f t="shared" si="163"/>
        <v>2.4881231121965042E-2</v>
      </c>
      <c r="R1214" s="9">
        <f t="shared" si="164"/>
        <v>5.372940178493818E-2</v>
      </c>
      <c r="S1214" s="9">
        <f t="shared" si="165"/>
        <v>1.526517423430733E-2</v>
      </c>
    </row>
    <row r="1215" spans="1:19" x14ac:dyDescent="0.35">
      <c r="A1215" s="1">
        <v>43047</v>
      </c>
      <c r="B1215" s="2">
        <v>15.827099800109863</v>
      </c>
      <c r="C1215" s="2"/>
      <c r="E1215" s="1">
        <v>43047</v>
      </c>
      <c r="F1215" s="2">
        <v>3415.4602</v>
      </c>
      <c r="G1215" s="2">
        <v>3.8725000000000001</v>
      </c>
      <c r="J1215" s="1">
        <f t="shared" si="166"/>
        <v>43406</v>
      </c>
      <c r="K1215">
        <f t="shared" si="167"/>
        <v>8.4759407026235523E-2</v>
      </c>
      <c r="L1215" s="7">
        <f t="shared" si="168"/>
        <v>3.5460999999999999E-2</v>
      </c>
      <c r="M1215" s="23">
        <f t="shared" si="169"/>
        <v>4.9298407026235523E-2</v>
      </c>
      <c r="N1215" s="9">
        <f t="shared" si="160"/>
        <v>3.4593317304866908E-2</v>
      </c>
      <c r="O1215" s="9">
        <f t="shared" si="161"/>
        <v>9.642518387835303E-3</v>
      </c>
      <c r="P1215" s="9">
        <f t="shared" si="162"/>
        <v>4.4235835692702209E-2</v>
      </c>
      <c r="Q1215" s="9">
        <f t="shared" si="163"/>
        <v>2.4950798917031607E-2</v>
      </c>
      <c r="R1215" s="9">
        <f t="shared" si="164"/>
        <v>5.3878354080537511E-2</v>
      </c>
      <c r="S1215" s="9">
        <f t="shared" si="165"/>
        <v>1.5308280529196302E-2</v>
      </c>
    </row>
    <row r="1216" spans="1:19" x14ac:dyDescent="0.35">
      <c r="A1216" s="1">
        <v>43048</v>
      </c>
      <c r="B1216" s="2">
        <v>15.873800277709961</v>
      </c>
      <c r="C1216" s="2"/>
      <c r="E1216" s="1">
        <v>43048</v>
      </c>
      <c r="F1216" s="2">
        <v>3427.7946000000002</v>
      </c>
      <c r="G1216" s="2">
        <v>3.8862999999999999</v>
      </c>
      <c r="J1216" s="1">
        <f t="shared" si="166"/>
        <v>43409</v>
      </c>
      <c r="K1216">
        <f t="shared" si="167"/>
        <v>8.5193389602122485E-2</v>
      </c>
      <c r="L1216" s="7">
        <f t="shared" si="168"/>
        <v>3.5312000000000003E-2</v>
      </c>
      <c r="M1216" s="23">
        <f t="shared" si="169"/>
        <v>4.9881389602122482E-2</v>
      </c>
      <c r="N1216" s="9">
        <f t="shared" si="160"/>
        <v>3.4691298433759329E-2</v>
      </c>
      <c r="O1216" s="9">
        <f t="shared" si="161"/>
        <v>9.6718751912271278E-3</v>
      </c>
      <c r="P1216" s="9">
        <f t="shared" si="162"/>
        <v>4.4363173624986457E-2</v>
      </c>
      <c r="Q1216" s="9">
        <f t="shared" si="163"/>
        <v>2.5019423242532202E-2</v>
      </c>
      <c r="R1216" s="9">
        <f t="shared" si="164"/>
        <v>5.4035048816213585E-2</v>
      </c>
      <c r="S1216" s="9">
        <f t="shared" si="165"/>
        <v>1.5347548051305074E-2</v>
      </c>
    </row>
    <row r="1217" spans="1:19" x14ac:dyDescent="0.35">
      <c r="A1217" s="1">
        <v>43049</v>
      </c>
      <c r="B1217" s="2">
        <v>15.88539981842041</v>
      </c>
      <c r="C1217" s="2"/>
      <c r="E1217" s="1">
        <v>43049</v>
      </c>
      <c r="F1217" s="2">
        <v>3432.6731</v>
      </c>
      <c r="G1217" s="2">
        <v>3.9</v>
      </c>
      <c r="J1217" s="1">
        <f t="shared" si="166"/>
        <v>43410</v>
      </c>
      <c r="K1217">
        <f t="shared" si="167"/>
        <v>8.540439245674461E-2</v>
      </c>
      <c r="L1217" s="7">
        <f t="shared" si="168"/>
        <v>3.5112999999999998E-2</v>
      </c>
      <c r="M1217" s="23">
        <f t="shared" si="169"/>
        <v>5.0291392456744612E-2</v>
      </c>
      <c r="N1217" s="9">
        <f t="shared" ref="N1217:N1280" si="170">AVERAGE(M966:M1217)</f>
        <v>3.4791231078047657E-2</v>
      </c>
      <c r="O1217" s="9">
        <f t="shared" ref="O1217:O1280" si="171">_xlfn.STDEV.P(M966:M1217)</f>
        <v>9.7023963050168142E-3</v>
      </c>
      <c r="P1217" s="9">
        <f t="shared" ref="P1217:P1280" si="172">N1217+O1217</f>
        <v>4.449362738306447E-2</v>
      </c>
      <c r="Q1217" s="9">
        <f t="shared" ref="Q1217:Q1280" si="173">N1217-O1217</f>
        <v>2.5088834773030845E-2</v>
      </c>
      <c r="R1217" s="9">
        <f t="shared" ref="R1217:R1280" si="174">N1217+O1217*2</f>
        <v>5.4196023688081282E-2</v>
      </c>
      <c r="S1217" s="9">
        <f t="shared" ref="S1217:S1280" si="175">N1217-O1217*2</f>
        <v>1.5386438468014029E-2</v>
      </c>
    </row>
    <row r="1218" spans="1:19" x14ac:dyDescent="0.35">
      <c r="A1218" s="1">
        <v>43052</v>
      </c>
      <c r="B1218" s="2">
        <v>15.969599723815918</v>
      </c>
      <c r="C1218" s="2"/>
      <c r="E1218" s="1">
        <v>43052</v>
      </c>
      <c r="F1218" s="2">
        <v>3447.8357999999998</v>
      </c>
      <c r="G1218" s="2">
        <v>3.95</v>
      </c>
      <c r="J1218" s="1">
        <f t="shared" si="166"/>
        <v>43411</v>
      </c>
      <c r="K1218">
        <f t="shared" si="167"/>
        <v>8.5982308034117869E-2</v>
      </c>
      <c r="L1218" s="7">
        <f t="shared" si="168"/>
        <v>3.4813000000000004E-2</v>
      </c>
      <c r="M1218" s="23">
        <f t="shared" si="169"/>
        <v>5.1169308034117865E-2</v>
      </c>
      <c r="N1218" s="9">
        <f t="shared" si="170"/>
        <v>3.4897438976996889E-2</v>
      </c>
      <c r="O1218" s="9">
        <f t="shared" si="171"/>
        <v>9.7345563094097982E-3</v>
      </c>
      <c r="P1218" s="9">
        <f t="shared" si="172"/>
        <v>4.4631995286406684E-2</v>
      </c>
      <c r="Q1218" s="9">
        <f t="shared" si="173"/>
        <v>2.5162882667587091E-2</v>
      </c>
      <c r="R1218" s="9">
        <f t="shared" si="174"/>
        <v>5.4366551595816485E-2</v>
      </c>
      <c r="S1218" s="9">
        <f t="shared" si="175"/>
        <v>1.5428326358177293E-2</v>
      </c>
    </row>
    <row r="1219" spans="1:19" x14ac:dyDescent="0.35">
      <c r="A1219" s="1">
        <v>43053</v>
      </c>
      <c r="B1219" s="2">
        <v>15.896699905395508</v>
      </c>
      <c r="C1219" s="2"/>
      <c r="E1219" s="1">
        <v>43053</v>
      </c>
      <c r="F1219" s="2">
        <v>3429.5482000000002</v>
      </c>
      <c r="G1219" s="2">
        <v>3.9525000000000001</v>
      </c>
      <c r="J1219" s="1">
        <f t="shared" si="166"/>
        <v>43412</v>
      </c>
      <c r="K1219">
        <f t="shared" si="167"/>
        <v>8.6134868473744075E-2</v>
      </c>
      <c r="L1219" s="7">
        <f t="shared" si="168"/>
        <v>3.4813000000000004E-2</v>
      </c>
      <c r="M1219" s="23">
        <f t="shared" si="169"/>
        <v>5.1321868473744071E-2</v>
      </c>
      <c r="N1219" s="9">
        <f t="shared" si="170"/>
        <v>3.5004042543982899E-2</v>
      </c>
      <c r="O1219" s="9">
        <f t="shared" si="171"/>
        <v>9.7666892546133515E-3</v>
      </c>
      <c r="P1219" s="9">
        <f t="shared" si="172"/>
        <v>4.4770731798596253E-2</v>
      </c>
      <c r="Q1219" s="9">
        <f t="shared" si="173"/>
        <v>2.5237353289369546E-2</v>
      </c>
      <c r="R1219" s="9">
        <f t="shared" si="174"/>
        <v>5.4537421053209606E-2</v>
      </c>
      <c r="S1219" s="9">
        <f t="shared" si="175"/>
        <v>1.5470664034756196E-2</v>
      </c>
    </row>
    <row r="1220" spans="1:19" x14ac:dyDescent="0.35">
      <c r="A1220" s="1">
        <v>43054</v>
      </c>
      <c r="B1220" s="2">
        <v>15.776599884033203</v>
      </c>
      <c r="C1220" s="2"/>
      <c r="E1220" s="1">
        <v>43054</v>
      </c>
      <c r="F1220" s="2">
        <v>3402.5245</v>
      </c>
      <c r="G1220" s="2">
        <v>3.95</v>
      </c>
      <c r="J1220" s="1">
        <f t="shared" si="166"/>
        <v>43413</v>
      </c>
      <c r="K1220">
        <f t="shared" si="167"/>
        <v>8.7521221418901216E-2</v>
      </c>
      <c r="L1220" s="7">
        <f t="shared" si="168"/>
        <v>3.4763000000000002E-2</v>
      </c>
      <c r="M1220" s="23">
        <f t="shared" si="169"/>
        <v>5.2758221418901213E-2</v>
      </c>
      <c r="N1220" s="9">
        <f t="shared" si="170"/>
        <v>3.5117631173218172E-2</v>
      </c>
      <c r="O1220" s="9">
        <f t="shared" si="171"/>
        <v>9.8059810002068572E-3</v>
      </c>
      <c r="P1220" s="9">
        <f t="shared" si="172"/>
        <v>4.4923612173425026E-2</v>
      </c>
      <c r="Q1220" s="9">
        <f t="shared" si="173"/>
        <v>2.5311650173011315E-2</v>
      </c>
      <c r="R1220" s="9">
        <f t="shared" si="174"/>
        <v>5.4729593173631887E-2</v>
      </c>
      <c r="S1220" s="9">
        <f t="shared" si="175"/>
        <v>1.5505669172804458E-2</v>
      </c>
    </row>
    <row r="1221" spans="1:19" x14ac:dyDescent="0.35">
      <c r="A1221" s="1">
        <v>43055</v>
      </c>
      <c r="B1221" s="2">
        <v>15.768500328063965</v>
      </c>
      <c r="C1221" s="2"/>
      <c r="E1221" s="1">
        <v>43055</v>
      </c>
      <c r="F1221" s="2">
        <v>3399.2503000000002</v>
      </c>
      <c r="G1221" s="2">
        <v>3.9224999999999999</v>
      </c>
      <c r="J1221" s="1">
        <f t="shared" ref="J1221:J1284" si="176">A1469</f>
        <v>43416</v>
      </c>
      <c r="K1221">
        <f t="shared" ref="K1221:K1284" si="177">1/B1469</f>
        <v>8.6576339315681192E-2</v>
      </c>
      <c r="L1221" s="7">
        <f t="shared" ref="L1221:L1284" si="178">G1469/100</f>
        <v>3.4865E-2</v>
      </c>
      <c r="M1221" s="23">
        <f t="shared" si="169"/>
        <v>5.1711339315681192E-2</v>
      </c>
      <c r="N1221" s="9">
        <f t="shared" si="170"/>
        <v>3.5227791700508465E-2</v>
      </c>
      <c r="O1221" s="9">
        <f t="shared" si="171"/>
        <v>9.8358001802207329E-3</v>
      </c>
      <c r="P1221" s="9">
        <f t="shared" si="172"/>
        <v>4.5063591880729198E-2</v>
      </c>
      <c r="Q1221" s="9">
        <f t="shared" si="173"/>
        <v>2.5391991520287732E-2</v>
      </c>
      <c r="R1221" s="9">
        <f t="shared" si="174"/>
        <v>5.4899392060949931E-2</v>
      </c>
      <c r="S1221" s="9">
        <f t="shared" si="175"/>
        <v>1.5556191340066999E-2</v>
      </c>
    </row>
    <row r="1222" spans="1:19" x14ac:dyDescent="0.35">
      <c r="A1222" s="1">
        <v>43056</v>
      </c>
      <c r="B1222" s="2">
        <v>15.76099967956543</v>
      </c>
      <c r="C1222" s="2"/>
      <c r="E1222" s="1">
        <v>43056</v>
      </c>
      <c r="F1222" s="2">
        <v>3382.9074999999998</v>
      </c>
      <c r="G1222" s="2">
        <v>3.92</v>
      </c>
      <c r="J1222" s="1">
        <f t="shared" si="176"/>
        <v>43417</v>
      </c>
      <c r="K1222">
        <f t="shared" si="177"/>
        <v>8.5859017184069297E-2</v>
      </c>
      <c r="L1222" s="7">
        <f t="shared" si="178"/>
        <v>3.474E-2</v>
      </c>
      <c r="M1222" s="23">
        <f t="shared" ref="M1222:M1285" si="179">K1222-L1222</f>
        <v>5.1119017184069297E-2</v>
      </c>
      <c r="N1222" s="9">
        <f t="shared" si="170"/>
        <v>3.5338902970534693E-2</v>
      </c>
      <c r="O1222" s="9">
        <f t="shared" si="171"/>
        <v>9.8565150003458359E-3</v>
      </c>
      <c r="P1222" s="9">
        <f t="shared" si="172"/>
        <v>4.519541797088053E-2</v>
      </c>
      <c r="Q1222" s="9">
        <f t="shared" si="173"/>
        <v>2.5482387970188855E-2</v>
      </c>
      <c r="R1222" s="9">
        <f t="shared" si="174"/>
        <v>5.5051932971226361E-2</v>
      </c>
      <c r="S1222" s="9">
        <f t="shared" si="175"/>
        <v>1.5625872969843021E-2</v>
      </c>
    </row>
    <row r="1223" spans="1:19" x14ac:dyDescent="0.35">
      <c r="A1223" s="1">
        <v>43059</v>
      </c>
      <c r="B1223" s="2">
        <v>15.826399803161621</v>
      </c>
      <c r="C1223" s="2"/>
      <c r="E1223" s="1">
        <v>43059</v>
      </c>
      <c r="F1223" s="2">
        <v>3392.3987999999999</v>
      </c>
      <c r="G1223" s="2">
        <v>3.94</v>
      </c>
      <c r="J1223" s="1">
        <f t="shared" si="176"/>
        <v>43418</v>
      </c>
      <c r="K1223">
        <f t="shared" si="177"/>
        <v>8.6660369610059906E-2</v>
      </c>
      <c r="L1223" s="7">
        <f t="shared" si="178"/>
        <v>3.4217999999999998E-2</v>
      </c>
      <c r="M1223" s="23">
        <f t="shared" si="179"/>
        <v>5.2442369610059908E-2</v>
      </c>
      <c r="N1223" s="9">
        <f t="shared" si="170"/>
        <v>3.5454225317692753E-2</v>
      </c>
      <c r="O1223" s="9">
        <f t="shared" si="171"/>
        <v>9.8858992062982511E-3</v>
      </c>
      <c r="P1223" s="9">
        <f t="shared" si="172"/>
        <v>4.5340124523991006E-2</v>
      </c>
      <c r="Q1223" s="9">
        <f t="shared" si="173"/>
        <v>2.55683261113945E-2</v>
      </c>
      <c r="R1223" s="9">
        <f t="shared" si="174"/>
        <v>5.5226023730289259E-2</v>
      </c>
      <c r="S1223" s="9">
        <f t="shared" si="175"/>
        <v>1.5682426905096251E-2</v>
      </c>
    </row>
    <row r="1224" spans="1:19" x14ac:dyDescent="0.35">
      <c r="A1224" s="1">
        <v>43060</v>
      </c>
      <c r="B1224" s="2">
        <v>15.914799690246582</v>
      </c>
      <c r="C1224" s="2"/>
      <c r="E1224" s="1">
        <v>43060</v>
      </c>
      <c r="F1224" s="2">
        <v>3410.4976999999999</v>
      </c>
      <c r="G1224" s="2">
        <v>3.95</v>
      </c>
      <c r="J1224" s="1">
        <f t="shared" si="176"/>
        <v>43419</v>
      </c>
      <c r="K1224">
        <f t="shared" si="177"/>
        <v>8.5521985590936517E-2</v>
      </c>
      <c r="L1224" s="7">
        <f t="shared" si="178"/>
        <v>3.3915000000000001E-2</v>
      </c>
      <c r="M1224" s="23">
        <f t="shared" si="179"/>
        <v>5.1606985590936516E-2</v>
      </c>
      <c r="N1224" s="9">
        <f t="shared" si="170"/>
        <v>3.5564233142603686E-2</v>
      </c>
      <c r="O1224" s="9">
        <f t="shared" si="171"/>
        <v>9.9107581755882614E-3</v>
      </c>
      <c r="P1224" s="9">
        <f t="shared" si="172"/>
        <v>4.5474991318191951E-2</v>
      </c>
      <c r="Q1224" s="9">
        <f t="shared" si="173"/>
        <v>2.5653474967015425E-2</v>
      </c>
      <c r="R1224" s="9">
        <f t="shared" si="174"/>
        <v>5.5385749493780209E-2</v>
      </c>
      <c r="S1224" s="9">
        <f t="shared" si="175"/>
        <v>1.5742716791427164E-2</v>
      </c>
    </row>
    <row r="1225" spans="1:19" x14ac:dyDescent="0.35">
      <c r="A1225" s="1">
        <v>43061</v>
      </c>
      <c r="B1225" s="2">
        <v>16.035999298095703</v>
      </c>
      <c r="C1225" s="2"/>
      <c r="E1225" s="1">
        <v>43061</v>
      </c>
      <c r="F1225" s="2">
        <v>3430.4643000000001</v>
      </c>
      <c r="G1225" s="2">
        <v>3.9849999999999999</v>
      </c>
      <c r="J1225" s="1">
        <f t="shared" si="176"/>
        <v>43420</v>
      </c>
      <c r="K1225">
        <f t="shared" si="177"/>
        <v>8.5212262297570535E-2</v>
      </c>
      <c r="L1225" s="7">
        <f t="shared" si="178"/>
        <v>3.3515000000000003E-2</v>
      </c>
      <c r="M1225" s="23">
        <f t="shared" si="179"/>
        <v>5.1697262297570531E-2</v>
      </c>
      <c r="N1225" s="9">
        <f t="shared" si="170"/>
        <v>3.5673378740252476E-2</v>
      </c>
      <c r="O1225" s="9">
        <f t="shared" si="171"/>
        <v>9.9363422433514873E-3</v>
      </c>
      <c r="P1225" s="9">
        <f t="shared" si="172"/>
        <v>4.5609720983603962E-2</v>
      </c>
      <c r="Q1225" s="9">
        <f t="shared" si="173"/>
        <v>2.573703649690099E-2</v>
      </c>
      <c r="R1225" s="9">
        <f t="shared" si="174"/>
        <v>5.5546063226955447E-2</v>
      </c>
      <c r="S1225" s="9">
        <f t="shared" si="175"/>
        <v>1.5800694253549501E-2</v>
      </c>
    </row>
    <row r="1226" spans="1:19" x14ac:dyDescent="0.35">
      <c r="A1226" s="1">
        <v>43062</v>
      </c>
      <c r="B1226" s="2">
        <v>15.685199737548828</v>
      </c>
      <c r="C1226" s="2"/>
      <c r="E1226" s="1">
        <v>43062</v>
      </c>
      <c r="F1226" s="2">
        <v>3351.9182000000001</v>
      </c>
      <c r="G1226" s="2">
        <v>3.9851000000000001</v>
      </c>
      <c r="J1226" s="1">
        <f t="shared" si="176"/>
        <v>43423</v>
      </c>
      <c r="K1226">
        <f t="shared" si="177"/>
        <v>8.4404567127315047E-2</v>
      </c>
      <c r="L1226" s="7">
        <f t="shared" si="178"/>
        <v>3.3772000000000003E-2</v>
      </c>
      <c r="M1226" s="23">
        <f t="shared" si="179"/>
        <v>5.0632567127315044E-2</v>
      </c>
      <c r="N1226" s="9">
        <f t="shared" si="170"/>
        <v>3.5778080387316495E-2</v>
      </c>
      <c r="O1226" s="9">
        <f t="shared" si="171"/>
        <v>9.9543912156178933E-3</v>
      </c>
      <c r="P1226" s="9">
        <f t="shared" si="172"/>
        <v>4.5732471602934387E-2</v>
      </c>
      <c r="Q1226" s="9">
        <f t="shared" si="173"/>
        <v>2.5823689171698604E-2</v>
      </c>
      <c r="R1226" s="9">
        <f t="shared" si="174"/>
        <v>5.5686862818552285E-2</v>
      </c>
      <c r="S1226" s="9">
        <f t="shared" si="175"/>
        <v>1.5869297956080709E-2</v>
      </c>
    </row>
    <row r="1227" spans="1:19" x14ac:dyDescent="0.35">
      <c r="A1227" s="1">
        <v>43063</v>
      </c>
      <c r="B1227" s="2">
        <v>15.694999694824219</v>
      </c>
      <c r="C1227" s="2"/>
      <c r="E1227" s="1">
        <v>43063</v>
      </c>
      <c r="F1227" s="2">
        <v>3353.8207000000002</v>
      </c>
      <c r="G1227" s="2">
        <v>3.9462999999999999</v>
      </c>
      <c r="J1227" s="1">
        <f t="shared" si="176"/>
        <v>43424</v>
      </c>
      <c r="K1227">
        <f t="shared" si="177"/>
        <v>8.6154167727254274E-2</v>
      </c>
      <c r="L1227" s="7">
        <f t="shared" si="178"/>
        <v>3.3771000000000002E-2</v>
      </c>
      <c r="M1227" s="23">
        <f t="shared" si="179"/>
        <v>5.2383167727254272E-2</v>
      </c>
      <c r="N1227" s="9">
        <f t="shared" si="170"/>
        <v>3.5891562941201063E-2</v>
      </c>
      <c r="O1227" s="9">
        <f t="shared" si="171"/>
        <v>9.9800036338693783E-3</v>
      </c>
      <c r="P1227" s="9">
        <f t="shared" si="172"/>
        <v>4.5871566575070438E-2</v>
      </c>
      <c r="Q1227" s="9">
        <f t="shared" si="173"/>
        <v>2.5911559307331685E-2</v>
      </c>
      <c r="R1227" s="9">
        <f t="shared" si="174"/>
        <v>5.585157020893982E-2</v>
      </c>
      <c r="S1227" s="9">
        <f t="shared" si="175"/>
        <v>1.5931555673462307E-2</v>
      </c>
    </row>
    <row r="1228" spans="1:19" x14ac:dyDescent="0.35">
      <c r="A1228" s="1">
        <v>43066</v>
      </c>
      <c r="B1228" s="2">
        <v>15.547699928283691</v>
      </c>
      <c r="C1228" s="2"/>
      <c r="E1228" s="1">
        <v>43066</v>
      </c>
      <c r="F1228" s="2">
        <v>3322.2298000000001</v>
      </c>
      <c r="G1228" s="2">
        <v>3.9500999999999999</v>
      </c>
      <c r="J1228" s="1">
        <f t="shared" si="176"/>
        <v>43425</v>
      </c>
      <c r="K1228">
        <f t="shared" si="177"/>
        <v>8.6002272559135506E-2</v>
      </c>
      <c r="L1228" s="7">
        <f t="shared" si="178"/>
        <v>3.3715999999999996E-2</v>
      </c>
      <c r="M1228" s="23">
        <f t="shared" si="179"/>
        <v>5.228627255913551E-2</v>
      </c>
      <c r="N1228" s="9">
        <f t="shared" si="170"/>
        <v>3.6006450548827972E-2</v>
      </c>
      <c r="O1228" s="9">
        <f t="shared" si="171"/>
        <v>1.0001409019723835E-2</v>
      </c>
      <c r="P1228" s="9">
        <f t="shared" si="172"/>
        <v>4.6007859568551808E-2</v>
      </c>
      <c r="Q1228" s="9">
        <f t="shared" si="173"/>
        <v>2.6005041529104135E-2</v>
      </c>
      <c r="R1228" s="9">
        <f t="shared" si="174"/>
        <v>5.6009268588275637E-2</v>
      </c>
      <c r="S1228" s="9">
        <f t="shared" si="175"/>
        <v>1.6003632509380302E-2</v>
      </c>
    </row>
    <row r="1229" spans="1:19" x14ac:dyDescent="0.35">
      <c r="A1229" s="1">
        <v>43067</v>
      </c>
      <c r="B1229" s="2">
        <v>15.574099540710449</v>
      </c>
      <c r="C1229" s="2"/>
      <c r="E1229" s="1">
        <v>43067</v>
      </c>
      <c r="F1229" s="2">
        <v>3333.6570000000002</v>
      </c>
      <c r="G1229" s="2">
        <v>3.9601000000000002</v>
      </c>
      <c r="J1229" s="1">
        <f t="shared" si="176"/>
        <v>43426</v>
      </c>
      <c r="K1229">
        <f t="shared" si="177"/>
        <v>8.6226225263151837E-2</v>
      </c>
      <c r="L1229" s="7">
        <f t="shared" si="178"/>
        <v>3.3917000000000003E-2</v>
      </c>
      <c r="M1229" s="23">
        <f t="shared" si="179"/>
        <v>5.2309225263151835E-2</v>
      </c>
      <c r="N1229" s="9">
        <f t="shared" si="170"/>
        <v>3.6124702659295037E-2</v>
      </c>
      <c r="O1229" s="9">
        <f t="shared" si="171"/>
        <v>1.001728587594071E-2</v>
      </c>
      <c r="P1229" s="9">
        <f t="shared" si="172"/>
        <v>4.6141988535235746E-2</v>
      </c>
      <c r="Q1229" s="9">
        <f t="shared" si="173"/>
        <v>2.6107416783354327E-2</v>
      </c>
      <c r="R1229" s="9">
        <f t="shared" si="174"/>
        <v>5.6159274411176456E-2</v>
      </c>
      <c r="S1229" s="9">
        <f t="shared" si="175"/>
        <v>1.6090130907413618E-2</v>
      </c>
    </row>
    <row r="1230" spans="1:19" x14ac:dyDescent="0.35">
      <c r="A1230" s="1">
        <v>43068</v>
      </c>
      <c r="B1230" s="2">
        <v>15.599599838256836</v>
      </c>
      <c r="C1230" s="2"/>
      <c r="E1230" s="1">
        <v>43068</v>
      </c>
      <c r="F1230" s="2">
        <v>3337.8620000000001</v>
      </c>
      <c r="G1230" s="2">
        <v>3.9100999999999999</v>
      </c>
      <c r="J1230" s="1">
        <f t="shared" si="176"/>
        <v>43427</v>
      </c>
      <c r="K1230">
        <f t="shared" si="177"/>
        <v>8.825736119095455E-2</v>
      </c>
      <c r="L1230" s="7">
        <f t="shared" si="178"/>
        <v>3.3917000000000003E-2</v>
      </c>
      <c r="M1230" s="23">
        <f t="shared" si="179"/>
        <v>5.4340361190954548E-2</v>
      </c>
      <c r="N1230" s="9">
        <f t="shared" si="170"/>
        <v>3.6245484377350742E-2</v>
      </c>
      <c r="O1230" s="9">
        <f t="shared" si="171"/>
        <v>1.005263313077173E-2</v>
      </c>
      <c r="P1230" s="9">
        <f t="shared" si="172"/>
        <v>4.6298117508122474E-2</v>
      </c>
      <c r="Q1230" s="9">
        <f t="shared" si="173"/>
        <v>2.619285124657901E-2</v>
      </c>
      <c r="R1230" s="9">
        <f t="shared" si="174"/>
        <v>5.6350750638894206E-2</v>
      </c>
      <c r="S1230" s="9">
        <f t="shared" si="175"/>
        <v>1.6140218115807282E-2</v>
      </c>
    </row>
    <row r="1231" spans="1:19" x14ac:dyDescent="0.35">
      <c r="A1231" s="1">
        <v>43069</v>
      </c>
      <c r="B1231" s="2">
        <v>15.504400253295898</v>
      </c>
      <c r="C1231" s="2"/>
      <c r="E1231" s="1">
        <v>43069</v>
      </c>
      <c r="F1231" s="2">
        <v>3317.1884</v>
      </c>
      <c r="G1231" s="2">
        <v>3.8900999999999999</v>
      </c>
      <c r="J1231" s="1">
        <f t="shared" si="176"/>
        <v>43430</v>
      </c>
      <c r="K1231">
        <f t="shared" si="177"/>
        <v>8.8323621246907735E-2</v>
      </c>
      <c r="L1231" s="7">
        <f t="shared" si="178"/>
        <v>3.4151000000000001E-2</v>
      </c>
      <c r="M1231" s="23">
        <f t="shared" si="179"/>
        <v>5.4172621246907735E-2</v>
      </c>
      <c r="N1231" s="9">
        <f t="shared" si="170"/>
        <v>3.6364218747316428E-2</v>
      </c>
      <c r="O1231" s="9">
        <f t="shared" si="171"/>
        <v>1.0086912870658687E-2</v>
      </c>
      <c r="P1231" s="9">
        <f t="shared" si="172"/>
        <v>4.6451131617975115E-2</v>
      </c>
      <c r="Q1231" s="9">
        <f t="shared" si="173"/>
        <v>2.627730587665774E-2</v>
      </c>
      <c r="R1231" s="9">
        <f t="shared" si="174"/>
        <v>5.6538044488633803E-2</v>
      </c>
      <c r="S1231" s="9">
        <f t="shared" si="175"/>
        <v>1.6190393005999053E-2</v>
      </c>
    </row>
    <row r="1232" spans="1:19" x14ac:dyDescent="0.35">
      <c r="A1232" s="1">
        <v>43070</v>
      </c>
      <c r="B1232" s="2">
        <v>15.489100456237793</v>
      </c>
      <c r="C1232" s="2"/>
      <c r="E1232" s="1">
        <v>43070</v>
      </c>
      <c r="F1232" s="2">
        <v>3317.6174000000001</v>
      </c>
      <c r="G1232" s="2">
        <v>3.8852000000000002</v>
      </c>
      <c r="J1232" s="1">
        <f t="shared" si="176"/>
        <v>43431</v>
      </c>
      <c r="K1232">
        <f t="shared" si="177"/>
        <v>8.840013755194133E-2</v>
      </c>
      <c r="L1232" s="7">
        <f t="shared" si="178"/>
        <v>3.4000000000000002E-2</v>
      </c>
      <c r="M1232" s="23">
        <f t="shared" si="179"/>
        <v>5.4400137551941327E-2</v>
      </c>
      <c r="N1232" s="9">
        <f t="shared" si="170"/>
        <v>3.6481611375415966E-2</v>
      </c>
      <c r="O1232" s="9">
        <f t="shared" si="171"/>
        <v>1.0123921113242841E-2</v>
      </c>
      <c r="P1232" s="9">
        <f t="shared" si="172"/>
        <v>4.6605532488658806E-2</v>
      </c>
      <c r="Q1232" s="9">
        <f t="shared" si="173"/>
        <v>2.6357690262173127E-2</v>
      </c>
      <c r="R1232" s="9">
        <f t="shared" si="174"/>
        <v>5.6729453601901653E-2</v>
      </c>
      <c r="S1232" s="9">
        <f t="shared" si="175"/>
        <v>1.6233769148930283E-2</v>
      </c>
    </row>
    <row r="1233" spans="1:19" x14ac:dyDescent="0.35">
      <c r="A1233" s="1">
        <v>43073</v>
      </c>
      <c r="B1233" s="2">
        <v>15.471699714660645</v>
      </c>
      <c r="C1233" s="2"/>
      <c r="E1233" s="1">
        <v>43073</v>
      </c>
      <c r="F1233" s="2">
        <v>3309.6183000000001</v>
      </c>
      <c r="G1233" s="2">
        <v>3.8902000000000001</v>
      </c>
      <c r="J1233" s="1">
        <f t="shared" si="176"/>
        <v>43432</v>
      </c>
      <c r="K1233">
        <f t="shared" si="177"/>
        <v>8.7529652329205176E-2</v>
      </c>
      <c r="L1233" s="7">
        <f t="shared" si="178"/>
        <v>3.3700000000000001E-2</v>
      </c>
      <c r="M1233" s="23">
        <f t="shared" si="179"/>
        <v>5.3829652329205176E-2</v>
      </c>
      <c r="N1233" s="9">
        <f t="shared" si="170"/>
        <v>3.6597569639902724E-2</v>
      </c>
      <c r="O1233" s="9">
        <f t="shared" si="171"/>
        <v>1.0154563378927402E-2</v>
      </c>
      <c r="P1233" s="9">
        <f t="shared" si="172"/>
        <v>4.6752133018830126E-2</v>
      </c>
      <c r="Q1233" s="9">
        <f t="shared" si="173"/>
        <v>2.6443006260975323E-2</v>
      </c>
      <c r="R1233" s="9">
        <f t="shared" si="174"/>
        <v>5.6906696397757528E-2</v>
      </c>
      <c r="S1233" s="9">
        <f t="shared" si="175"/>
        <v>1.6288442882047921E-2</v>
      </c>
    </row>
    <row r="1234" spans="1:19" x14ac:dyDescent="0.35">
      <c r="A1234" s="1">
        <v>43074</v>
      </c>
      <c r="B1234" s="2">
        <v>15.487400054931641</v>
      </c>
      <c r="C1234" s="2"/>
      <c r="E1234" s="1">
        <v>43074</v>
      </c>
      <c r="F1234" s="2">
        <v>3303.6750999999999</v>
      </c>
      <c r="G1234" s="2">
        <v>3.8752</v>
      </c>
      <c r="J1234" s="1">
        <f t="shared" si="176"/>
        <v>43433</v>
      </c>
      <c r="K1234">
        <f t="shared" si="177"/>
        <v>8.861791510554233E-2</v>
      </c>
      <c r="L1234" s="7">
        <f t="shared" si="178"/>
        <v>3.3599999999999998E-2</v>
      </c>
      <c r="M1234" s="23">
        <f t="shared" si="179"/>
        <v>5.5017915105542332E-2</v>
      </c>
      <c r="N1234" s="9">
        <f t="shared" si="170"/>
        <v>3.6716675618635591E-2</v>
      </c>
      <c r="O1234" s="9">
        <f t="shared" si="171"/>
        <v>1.0193821006974271E-2</v>
      </c>
      <c r="P1234" s="9">
        <f t="shared" si="172"/>
        <v>4.6910496625609865E-2</v>
      </c>
      <c r="Q1234" s="9">
        <f t="shared" si="173"/>
        <v>2.6522854611661321E-2</v>
      </c>
      <c r="R1234" s="9">
        <f t="shared" si="174"/>
        <v>5.7104317632584133E-2</v>
      </c>
      <c r="S1234" s="9">
        <f t="shared" si="175"/>
        <v>1.632903360468705E-2</v>
      </c>
    </row>
    <row r="1235" spans="1:19" x14ac:dyDescent="0.35">
      <c r="A1235" s="1">
        <v>43075</v>
      </c>
      <c r="B1235" s="2">
        <v>15.435000419616699</v>
      </c>
      <c r="C1235" s="2"/>
      <c r="E1235" s="1">
        <v>43075</v>
      </c>
      <c r="F1235" s="2">
        <v>3293.9648000000002</v>
      </c>
      <c r="G1235" s="2">
        <v>3.8752</v>
      </c>
      <c r="J1235" s="1">
        <f t="shared" si="176"/>
        <v>43434</v>
      </c>
      <c r="K1235">
        <f t="shared" si="177"/>
        <v>8.759328719001136E-2</v>
      </c>
      <c r="L1235" s="7">
        <f t="shared" si="178"/>
        <v>3.3549999999999996E-2</v>
      </c>
      <c r="M1235" s="23">
        <f t="shared" si="179"/>
        <v>5.4043287190011363E-2</v>
      </c>
      <c r="N1235" s="9">
        <f t="shared" si="170"/>
        <v>3.6829558429230941E-2</v>
      </c>
      <c r="O1235" s="9">
        <f t="shared" si="171"/>
        <v>1.0227506056122016E-2</v>
      </c>
      <c r="P1235" s="9">
        <f t="shared" si="172"/>
        <v>4.7057064485352955E-2</v>
      </c>
      <c r="Q1235" s="9">
        <f t="shared" si="173"/>
        <v>2.6602052373108927E-2</v>
      </c>
      <c r="R1235" s="9">
        <f t="shared" si="174"/>
        <v>5.7284570541474969E-2</v>
      </c>
      <c r="S1235" s="9">
        <f t="shared" si="175"/>
        <v>1.6374546316986909E-2</v>
      </c>
    </row>
    <row r="1236" spans="1:19" x14ac:dyDescent="0.35">
      <c r="A1236" s="1">
        <v>43076</v>
      </c>
      <c r="B1236" s="2">
        <v>15.32390022277832</v>
      </c>
      <c r="C1236" s="2"/>
      <c r="E1236" s="1">
        <v>43076</v>
      </c>
      <c r="F1236" s="2">
        <v>3272.0542</v>
      </c>
      <c r="G1236" s="2">
        <v>3.8927</v>
      </c>
      <c r="J1236" s="1">
        <f t="shared" si="176"/>
        <v>43437</v>
      </c>
      <c r="K1236">
        <f t="shared" si="177"/>
        <v>8.5463510785430574E-2</v>
      </c>
      <c r="L1236" s="7">
        <f t="shared" si="178"/>
        <v>3.3500000000000002E-2</v>
      </c>
      <c r="M1236" s="23">
        <f t="shared" si="179"/>
        <v>5.1963510785430572E-2</v>
      </c>
      <c r="N1236" s="9">
        <f t="shared" si="170"/>
        <v>3.6933740898757138E-2</v>
      </c>
      <c r="O1236" s="9">
        <f t="shared" si="171"/>
        <v>1.0247399986743953E-2</v>
      </c>
      <c r="P1236" s="9">
        <f t="shared" si="172"/>
        <v>4.7181140885501092E-2</v>
      </c>
      <c r="Q1236" s="9">
        <f t="shared" si="173"/>
        <v>2.6686340912013183E-2</v>
      </c>
      <c r="R1236" s="9">
        <f t="shared" si="174"/>
        <v>5.742854087224504E-2</v>
      </c>
      <c r="S1236" s="9">
        <f t="shared" si="175"/>
        <v>1.6438940925269232E-2</v>
      </c>
    </row>
    <row r="1237" spans="1:19" x14ac:dyDescent="0.35">
      <c r="A1237" s="1">
        <v>43077</v>
      </c>
      <c r="B1237" s="2">
        <v>15.399100303649902</v>
      </c>
      <c r="C1237" s="2"/>
      <c r="E1237" s="1">
        <v>43077</v>
      </c>
      <c r="F1237" s="2">
        <v>3289.9924000000001</v>
      </c>
      <c r="G1237" s="2">
        <v>3.9102000000000001</v>
      </c>
      <c r="J1237" s="1">
        <f t="shared" si="176"/>
        <v>43438</v>
      </c>
      <c r="K1237">
        <f t="shared" si="177"/>
        <v>8.5129564138183886E-2</v>
      </c>
      <c r="L1237" s="7">
        <f t="shared" si="178"/>
        <v>3.3050000000000003E-2</v>
      </c>
      <c r="M1237" s="23">
        <f t="shared" si="179"/>
        <v>5.2079564138183883E-2</v>
      </c>
      <c r="N1237" s="9">
        <f t="shared" si="170"/>
        <v>3.7038294170530575E-2</v>
      </c>
      <c r="O1237" s="9">
        <f t="shared" si="171"/>
        <v>1.0266969193269262E-2</v>
      </c>
      <c r="P1237" s="9">
        <f t="shared" si="172"/>
        <v>4.7305263363799838E-2</v>
      </c>
      <c r="Q1237" s="9">
        <f t="shared" si="173"/>
        <v>2.6771324977261313E-2</v>
      </c>
      <c r="R1237" s="9">
        <f t="shared" si="174"/>
        <v>5.75722325570691E-2</v>
      </c>
      <c r="S1237" s="9">
        <f t="shared" si="175"/>
        <v>1.650435578399205E-2</v>
      </c>
    </row>
    <row r="1238" spans="1:19" x14ac:dyDescent="0.35">
      <c r="A1238" s="1">
        <v>43080</v>
      </c>
      <c r="B1238" s="2">
        <v>15.542599678039551</v>
      </c>
      <c r="C1238" s="2"/>
      <c r="E1238" s="1">
        <v>43080</v>
      </c>
      <c r="F1238" s="2">
        <v>3322.1956</v>
      </c>
      <c r="G1238" s="2">
        <v>3.9302999999999999</v>
      </c>
      <c r="J1238" s="1">
        <f t="shared" si="176"/>
        <v>43439</v>
      </c>
      <c r="K1238">
        <f t="shared" si="177"/>
        <v>8.5664845409648846E-2</v>
      </c>
      <c r="L1238" s="7">
        <f t="shared" si="178"/>
        <v>3.2750000000000001E-2</v>
      </c>
      <c r="M1238" s="23">
        <f t="shared" si="179"/>
        <v>5.2914845409648845E-2</v>
      </c>
      <c r="N1238" s="9">
        <f t="shared" si="170"/>
        <v>3.7145826823583382E-2</v>
      </c>
      <c r="O1238" s="9">
        <f t="shared" si="171"/>
        <v>1.0290755272822329E-2</v>
      </c>
      <c r="P1238" s="9">
        <f t="shared" si="172"/>
        <v>4.7436582096405708E-2</v>
      </c>
      <c r="Q1238" s="9">
        <f t="shared" si="173"/>
        <v>2.6855071550761053E-2</v>
      </c>
      <c r="R1238" s="9">
        <f t="shared" si="174"/>
        <v>5.7727337369228041E-2</v>
      </c>
      <c r="S1238" s="9">
        <f t="shared" si="175"/>
        <v>1.6564316277938723E-2</v>
      </c>
    </row>
    <row r="1239" spans="1:19" x14ac:dyDescent="0.35">
      <c r="A1239" s="1">
        <v>43081</v>
      </c>
      <c r="B1239" s="2">
        <v>15.344099998474121</v>
      </c>
      <c r="C1239" s="2"/>
      <c r="E1239" s="1">
        <v>43081</v>
      </c>
      <c r="F1239" s="2">
        <v>3280.8136</v>
      </c>
      <c r="G1239" s="2">
        <v>3.9378000000000002</v>
      </c>
      <c r="J1239" s="1">
        <f t="shared" si="176"/>
        <v>43440</v>
      </c>
      <c r="K1239">
        <f t="shared" si="177"/>
        <v>8.7109529822903417E-2</v>
      </c>
      <c r="L1239" s="7">
        <f t="shared" si="178"/>
        <v>3.2751000000000002E-2</v>
      </c>
      <c r="M1239" s="23">
        <f t="shared" si="179"/>
        <v>5.4358529822903415E-2</v>
      </c>
      <c r="N1239" s="9">
        <f t="shared" si="170"/>
        <v>3.7258218536656264E-2</v>
      </c>
      <c r="O1239" s="9">
        <f t="shared" si="171"/>
        <v>1.0323415348380148E-2</v>
      </c>
      <c r="P1239" s="9">
        <f t="shared" si="172"/>
        <v>4.758163388503641E-2</v>
      </c>
      <c r="Q1239" s="9">
        <f t="shared" si="173"/>
        <v>2.6934803188276117E-2</v>
      </c>
      <c r="R1239" s="9">
        <f t="shared" si="174"/>
        <v>5.7905049233416564E-2</v>
      </c>
      <c r="S1239" s="9">
        <f t="shared" si="175"/>
        <v>1.6611387839895967E-2</v>
      </c>
    </row>
    <row r="1240" spans="1:19" x14ac:dyDescent="0.35">
      <c r="A1240" s="1">
        <v>43082</v>
      </c>
      <c r="B1240" s="2">
        <v>15.45460033416748</v>
      </c>
      <c r="C1240" s="2"/>
      <c r="E1240" s="1">
        <v>43082</v>
      </c>
      <c r="F1240" s="2">
        <v>3303.0373</v>
      </c>
      <c r="G1240" s="2">
        <v>3.9302999999999999</v>
      </c>
      <c r="J1240" s="1">
        <f t="shared" si="176"/>
        <v>43441</v>
      </c>
      <c r="K1240">
        <f t="shared" si="177"/>
        <v>8.7086776825184953E-2</v>
      </c>
      <c r="L1240" s="7">
        <f t="shared" si="178"/>
        <v>3.2853E-2</v>
      </c>
      <c r="M1240" s="23">
        <f t="shared" si="179"/>
        <v>5.4233776825184953E-2</v>
      </c>
      <c r="N1240" s="9">
        <f t="shared" si="170"/>
        <v>3.7368945675135302E-2</v>
      </c>
      <c r="O1240" s="9">
        <f t="shared" si="171"/>
        <v>1.0355206813260218E-2</v>
      </c>
      <c r="P1240" s="9">
        <f t="shared" si="172"/>
        <v>4.7724152488395524E-2</v>
      </c>
      <c r="Q1240" s="9">
        <f t="shared" si="173"/>
        <v>2.7013738861875084E-2</v>
      </c>
      <c r="R1240" s="9">
        <f t="shared" si="174"/>
        <v>5.8079359301655739E-2</v>
      </c>
      <c r="S1240" s="9">
        <f t="shared" si="175"/>
        <v>1.6658532048614866E-2</v>
      </c>
    </row>
    <row r="1241" spans="1:19" x14ac:dyDescent="0.35">
      <c r="A1241" s="1">
        <v>43083</v>
      </c>
      <c r="B1241" s="2">
        <v>15.411499977111816</v>
      </c>
      <c r="C1241" s="2"/>
      <c r="E1241" s="1">
        <v>43083</v>
      </c>
      <c r="F1241" s="2">
        <v>3292.4385000000002</v>
      </c>
      <c r="G1241" s="2">
        <v>3.9104000000000001</v>
      </c>
      <c r="J1241" s="1">
        <f t="shared" si="176"/>
        <v>43444</v>
      </c>
      <c r="K1241">
        <f t="shared" si="177"/>
        <v>8.7813272183659391E-2</v>
      </c>
      <c r="L1241" s="7">
        <f t="shared" si="178"/>
        <v>3.2677999999999999E-2</v>
      </c>
      <c r="M1241" s="23">
        <f t="shared" si="179"/>
        <v>5.5135272183659392E-2</v>
      </c>
      <c r="N1241" s="9">
        <f t="shared" si="170"/>
        <v>3.7485209220377042E-2</v>
      </c>
      <c r="O1241" s="9">
        <f t="shared" si="171"/>
        <v>1.0389494970069326E-2</v>
      </c>
      <c r="P1241" s="9">
        <f t="shared" si="172"/>
        <v>4.7874704190446371E-2</v>
      </c>
      <c r="Q1241" s="9">
        <f t="shared" si="173"/>
        <v>2.7095714250307715E-2</v>
      </c>
      <c r="R1241" s="9">
        <f t="shared" si="174"/>
        <v>5.8264199160515694E-2</v>
      </c>
      <c r="S1241" s="9">
        <f t="shared" si="175"/>
        <v>1.6706219280238389E-2</v>
      </c>
    </row>
    <row r="1242" spans="1:19" x14ac:dyDescent="0.35">
      <c r="A1242" s="1">
        <v>43084</v>
      </c>
      <c r="B1242" s="2">
        <v>15.295999526977539</v>
      </c>
      <c r="C1242" s="2"/>
      <c r="E1242" s="1">
        <v>43084</v>
      </c>
      <c r="F1242" s="2">
        <v>3266.1370999999999</v>
      </c>
      <c r="G1242" s="2">
        <v>3.8904000000000001</v>
      </c>
      <c r="J1242" s="1">
        <f t="shared" si="176"/>
        <v>43445</v>
      </c>
      <c r="K1242">
        <f t="shared" si="177"/>
        <v>8.7510498829605834E-2</v>
      </c>
      <c r="L1242" s="7">
        <f t="shared" si="178"/>
        <v>3.2652E-2</v>
      </c>
      <c r="M1242" s="23">
        <f t="shared" si="179"/>
        <v>5.4858498829605834E-2</v>
      </c>
      <c r="N1242" s="9">
        <f t="shared" si="170"/>
        <v>3.760355127500313E-2</v>
      </c>
      <c r="O1242" s="9">
        <f t="shared" si="171"/>
        <v>1.0416830722925074E-2</v>
      </c>
      <c r="P1242" s="9">
        <f t="shared" si="172"/>
        <v>4.8020381997928206E-2</v>
      </c>
      <c r="Q1242" s="9">
        <f t="shared" si="173"/>
        <v>2.7186720552078054E-2</v>
      </c>
      <c r="R1242" s="9">
        <f t="shared" si="174"/>
        <v>5.8437212720853282E-2</v>
      </c>
      <c r="S1242" s="9">
        <f t="shared" si="175"/>
        <v>1.6769889829152982E-2</v>
      </c>
    </row>
    <row r="1243" spans="1:19" x14ac:dyDescent="0.35">
      <c r="A1243" s="1">
        <v>43087</v>
      </c>
      <c r="B1243" s="2">
        <v>15.324299812316895</v>
      </c>
      <c r="C1243" s="2"/>
      <c r="E1243" s="1">
        <v>43087</v>
      </c>
      <c r="F1243" s="2">
        <v>3267.9223999999999</v>
      </c>
      <c r="G1243" s="2">
        <v>3.8904000000000001</v>
      </c>
      <c r="J1243" s="1">
        <f t="shared" si="176"/>
        <v>43446</v>
      </c>
      <c r="K1243">
        <f t="shared" si="177"/>
        <v>8.719383751805701E-2</v>
      </c>
      <c r="L1243" s="7">
        <f t="shared" si="178"/>
        <v>3.2703000000000003E-2</v>
      </c>
      <c r="M1243" s="23">
        <f t="shared" si="179"/>
        <v>5.4490837518057007E-2</v>
      </c>
      <c r="N1243" s="9">
        <f t="shared" si="170"/>
        <v>3.7717429084627427E-2</v>
      </c>
      <c r="O1243" s="9">
        <f t="shared" si="171"/>
        <v>1.0443926143841207E-2</v>
      </c>
      <c r="P1243" s="9">
        <f t="shared" si="172"/>
        <v>4.8161355228468636E-2</v>
      </c>
      <c r="Q1243" s="9">
        <f t="shared" si="173"/>
        <v>2.7273502940786218E-2</v>
      </c>
      <c r="R1243" s="9">
        <f t="shared" si="174"/>
        <v>5.8605281372309845E-2</v>
      </c>
      <c r="S1243" s="9">
        <f t="shared" si="175"/>
        <v>1.6829576796945012E-2</v>
      </c>
    </row>
    <row r="1244" spans="1:19" x14ac:dyDescent="0.35">
      <c r="A1244" s="1">
        <v>43088</v>
      </c>
      <c r="B1244" s="2">
        <v>15.480400085449219</v>
      </c>
      <c r="C1244" s="2"/>
      <c r="E1244" s="1">
        <v>43088</v>
      </c>
      <c r="F1244" s="2">
        <v>3296.5383999999999</v>
      </c>
      <c r="G1244" s="2">
        <v>3.9005000000000001</v>
      </c>
      <c r="J1244" s="1">
        <f t="shared" si="176"/>
        <v>43447</v>
      </c>
      <c r="K1244">
        <f t="shared" si="177"/>
        <v>8.6132646819233202E-2</v>
      </c>
      <c r="L1244" s="7">
        <f t="shared" si="178"/>
        <v>3.3311E-2</v>
      </c>
      <c r="M1244" s="23">
        <f t="shared" si="179"/>
        <v>5.2821646819233202E-2</v>
      </c>
      <c r="N1244" s="9">
        <f t="shared" si="170"/>
        <v>3.782623461731905E-2</v>
      </c>
      <c r="O1244" s="9">
        <f t="shared" si="171"/>
        <v>1.0457880344176251E-2</v>
      </c>
      <c r="P1244" s="9">
        <f t="shared" si="172"/>
        <v>4.8284114961495303E-2</v>
      </c>
      <c r="Q1244" s="9">
        <f t="shared" si="173"/>
        <v>2.7368354273142798E-2</v>
      </c>
      <c r="R1244" s="9">
        <f t="shared" si="174"/>
        <v>5.8741995305671549E-2</v>
      </c>
      <c r="S1244" s="9">
        <f t="shared" si="175"/>
        <v>1.6910473928966548E-2</v>
      </c>
    </row>
    <row r="1245" spans="1:19" x14ac:dyDescent="0.35">
      <c r="A1245" s="1">
        <v>43089</v>
      </c>
      <c r="B1245" s="2">
        <v>15.449299812316895</v>
      </c>
      <c r="C1245" s="2"/>
      <c r="E1245" s="1">
        <v>43089</v>
      </c>
      <c r="F1245" s="2">
        <v>3287.6057000000001</v>
      </c>
      <c r="G1245" s="2">
        <v>3.9005000000000001</v>
      </c>
      <c r="J1245" s="1">
        <f t="shared" si="176"/>
        <v>43448</v>
      </c>
      <c r="K1245">
        <f t="shared" si="177"/>
        <v>8.7461513675995806E-2</v>
      </c>
      <c r="L1245" s="7">
        <f t="shared" si="178"/>
        <v>3.3467999999999998E-2</v>
      </c>
      <c r="M1245" s="23">
        <f t="shared" si="179"/>
        <v>5.3993513675995808E-2</v>
      </c>
      <c r="N1245" s="9">
        <f t="shared" si="170"/>
        <v>3.7938182644825937E-2</v>
      </c>
      <c r="O1245" s="9">
        <f t="shared" si="171"/>
        <v>1.0479330321942976E-2</v>
      </c>
      <c r="P1245" s="9">
        <f t="shared" si="172"/>
        <v>4.8417512966768911E-2</v>
      </c>
      <c r="Q1245" s="9">
        <f t="shared" si="173"/>
        <v>2.7458852322882962E-2</v>
      </c>
      <c r="R1245" s="9">
        <f t="shared" si="174"/>
        <v>5.8896843288711892E-2</v>
      </c>
      <c r="S1245" s="9">
        <f t="shared" si="175"/>
        <v>1.6979522000939985E-2</v>
      </c>
    </row>
    <row r="1246" spans="1:19" x14ac:dyDescent="0.35">
      <c r="A1246" s="1">
        <v>43090</v>
      </c>
      <c r="B1246" s="2">
        <v>15.503800392150879</v>
      </c>
      <c r="C1246" s="2"/>
      <c r="E1246" s="1">
        <v>43090</v>
      </c>
      <c r="F1246" s="2">
        <v>3300.0592999999999</v>
      </c>
      <c r="G1246" s="2">
        <v>3.9005000000000001</v>
      </c>
      <c r="J1246" s="1">
        <f t="shared" si="176"/>
        <v>43451</v>
      </c>
      <c r="K1246">
        <f t="shared" si="177"/>
        <v>8.7279071354729371E-2</v>
      </c>
      <c r="L1246" s="7">
        <f t="shared" si="178"/>
        <v>3.3713E-2</v>
      </c>
      <c r="M1246" s="23">
        <f t="shared" si="179"/>
        <v>5.3566071354729371E-2</v>
      </c>
      <c r="N1246" s="9">
        <f t="shared" si="170"/>
        <v>3.8045696534886771E-2</v>
      </c>
      <c r="O1246" s="9">
        <f t="shared" si="171"/>
        <v>1.0500109873949004E-2</v>
      </c>
      <c r="P1246" s="9">
        <f t="shared" si="172"/>
        <v>4.8545806408835775E-2</v>
      </c>
      <c r="Q1246" s="9">
        <f t="shared" si="173"/>
        <v>2.7545586660937767E-2</v>
      </c>
      <c r="R1246" s="9">
        <f t="shared" si="174"/>
        <v>5.9045916282784779E-2</v>
      </c>
      <c r="S1246" s="9">
        <f t="shared" si="175"/>
        <v>1.7045476786988763E-2</v>
      </c>
    </row>
    <row r="1247" spans="1:19" x14ac:dyDescent="0.35">
      <c r="A1247" s="1">
        <v>43091</v>
      </c>
      <c r="B1247" s="2">
        <v>15.486100196838379</v>
      </c>
      <c r="C1247" s="2"/>
      <c r="E1247" s="1">
        <v>43091</v>
      </c>
      <c r="F1247" s="2">
        <v>3297.0630000000001</v>
      </c>
      <c r="G1247" s="2">
        <v>3.8780000000000001</v>
      </c>
      <c r="J1247" s="1">
        <f t="shared" si="176"/>
        <v>43452</v>
      </c>
      <c r="K1247">
        <f t="shared" si="177"/>
        <v>8.8001826881187004E-2</v>
      </c>
      <c r="L1247" s="7">
        <f t="shared" si="178"/>
        <v>3.3714000000000001E-2</v>
      </c>
      <c r="M1247" s="23">
        <f t="shared" si="179"/>
        <v>5.4287826881187003E-2</v>
      </c>
      <c r="N1247" s="9">
        <f t="shared" si="170"/>
        <v>3.8156553640358512E-2</v>
      </c>
      <c r="O1247" s="9">
        <f t="shared" si="171"/>
        <v>1.0523508261358432E-2</v>
      </c>
      <c r="P1247" s="9">
        <f t="shared" si="172"/>
        <v>4.8680061901716948E-2</v>
      </c>
      <c r="Q1247" s="9">
        <f t="shared" si="173"/>
        <v>2.763304537900008E-2</v>
      </c>
      <c r="R1247" s="9">
        <f t="shared" si="174"/>
        <v>5.9203570163075377E-2</v>
      </c>
      <c r="S1247" s="9">
        <f t="shared" si="175"/>
        <v>1.7109537117641647E-2</v>
      </c>
    </row>
    <row r="1248" spans="1:19" x14ac:dyDescent="0.35">
      <c r="A1248" s="1">
        <v>43094</v>
      </c>
      <c r="B1248" s="2">
        <v>15.44379997253418</v>
      </c>
      <c r="C1248" s="2"/>
      <c r="E1248" s="1">
        <v>43094</v>
      </c>
      <c r="F1248" s="2">
        <v>3280.4609999999998</v>
      </c>
      <c r="G1248" s="2">
        <v>3.8731</v>
      </c>
      <c r="J1248" s="1">
        <f t="shared" si="176"/>
        <v>43453</v>
      </c>
      <c r="K1248">
        <f t="shared" si="177"/>
        <v>8.8914176691928554E-2</v>
      </c>
      <c r="L1248" s="7">
        <f t="shared" si="178"/>
        <v>3.3412000000000004E-2</v>
      </c>
      <c r="M1248" s="23">
        <f t="shared" si="179"/>
        <v>5.5502176691928549E-2</v>
      </c>
      <c r="N1248" s="9">
        <f t="shared" si="170"/>
        <v>3.8275241588924092E-2</v>
      </c>
      <c r="O1248" s="9">
        <f t="shared" si="171"/>
        <v>1.0549772091801956E-2</v>
      </c>
      <c r="P1248" s="9">
        <f t="shared" si="172"/>
        <v>4.8825013680726045E-2</v>
      </c>
      <c r="Q1248" s="9">
        <f t="shared" si="173"/>
        <v>2.7725469497122138E-2</v>
      </c>
      <c r="R1248" s="9">
        <f t="shared" si="174"/>
        <v>5.9374785772527999E-2</v>
      </c>
      <c r="S1248" s="9">
        <f t="shared" si="175"/>
        <v>1.717569740532018E-2</v>
      </c>
    </row>
    <row r="1249" spans="1:19" x14ac:dyDescent="0.35">
      <c r="A1249" s="1">
        <v>43095</v>
      </c>
      <c r="B1249" s="2">
        <v>15.575900077819824</v>
      </c>
      <c r="C1249" s="2"/>
      <c r="E1249" s="1">
        <v>43095</v>
      </c>
      <c r="F1249" s="2">
        <v>3306.1246000000001</v>
      </c>
      <c r="G1249" s="2">
        <v>3.8881000000000001</v>
      </c>
      <c r="J1249" s="1">
        <f t="shared" si="176"/>
        <v>43454</v>
      </c>
      <c r="K1249">
        <f t="shared" si="177"/>
        <v>8.9496669147241775E-2</v>
      </c>
      <c r="L1249" s="7">
        <f t="shared" si="178"/>
        <v>3.3002999999999998E-2</v>
      </c>
      <c r="M1249" s="23">
        <f t="shared" si="179"/>
        <v>5.6493669147241778E-2</v>
      </c>
      <c r="N1249" s="9">
        <f t="shared" si="170"/>
        <v>3.8397348004057349E-2</v>
      </c>
      <c r="O1249" s="9">
        <f t="shared" si="171"/>
        <v>1.0581807069776007E-2</v>
      </c>
      <c r="P1249" s="9">
        <f t="shared" si="172"/>
        <v>4.8979155073833353E-2</v>
      </c>
      <c r="Q1249" s="9">
        <f t="shared" si="173"/>
        <v>2.7815540934281343E-2</v>
      </c>
      <c r="R1249" s="9">
        <f t="shared" si="174"/>
        <v>5.9560962143609363E-2</v>
      </c>
      <c r="S1249" s="9">
        <f t="shared" si="175"/>
        <v>1.7233733864505336E-2</v>
      </c>
    </row>
    <row r="1250" spans="1:19" x14ac:dyDescent="0.35">
      <c r="A1250" s="1">
        <v>43096</v>
      </c>
      <c r="B1250" s="2">
        <v>15.430500030517578</v>
      </c>
      <c r="C1250" s="2"/>
      <c r="E1250" s="1">
        <v>43096</v>
      </c>
      <c r="F1250" s="2">
        <v>3275.7828</v>
      </c>
      <c r="G1250" s="2">
        <v>3.8956</v>
      </c>
      <c r="J1250" s="1">
        <f t="shared" si="176"/>
        <v>43455</v>
      </c>
      <c r="K1250">
        <f t="shared" si="177"/>
        <v>9.0243744586628399E-2</v>
      </c>
      <c r="L1250" s="7">
        <f t="shared" si="178"/>
        <v>3.3168000000000003E-2</v>
      </c>
      <c r="M1250" s="23">
        <f t="shared" si="179"/>
        <v>5.7075744586628396E-2</v>
      </c>
      <c r="N1250" s="9">
        <f t="shared" si="170"/>
        <v>3.8522667171384889E-2</v>
      </c>
      <c r="O1250" s="9">
        <f t="shared" si="171"/>
        <v>1.0615216670865853E-2</v>
      </c>
      <c r="P1250" s="9">
        <f t="shared" si="172"/>
        <v>4.9137883842250742E-2</v>
      </c>
      <c r="Q1250" s="9">
        <f t="shared" si="173"/>
        <v>2.7907450500519036E-2</v>
      </c>
      <c r="R1250" s="9">
        <f t="shared" si="174"/>
        <v>5.9753100513116594E-2</v>
      </c>
      <c r="S1250" s="9">
        <f t="shared" si="175"/>
        <v>1.7292233829653184E-2</v>
      </c>
    </row>
    <row r="1251" spans="1:19" x14ac:dyDescent="0.35">
      <c r="A1251" s="1">
        <v>43097</v>
      </c>
      <c r="B1251" s="2">
        <v>15.539299964904785</v>
      </c>
      <c r="C1251" s="2"/>
      <c r="E1251" s="1">
        <v>43097</v>
      </c>
      <c r="F1251" s="2">
        <v>3296.3847000000001</v>
      </c>
      <c r="G1251" s="2">
        <v>3.8856999999999999</v>
      </c>
      <c r="J1251" s="1">
        <f t="shared" si="176"/>
        <v>43458</v>
      </c>
      <c r="K1251">
        <f t="shared" si="177"/>
        <v>8.9902183054328108E-2</v>
      </c>
      <c r="L1251" s="7">
        <f t="shared" si="178"/>
        <v>3.3482999999999999E-2</v>
      </c>
      <c r="M1251" s="23">
        <f t="shared" si="179"/>
        <v>5.6419183054328109E-2</v>
      </c>
      <c r="N1251" s="9">
        <f t="shared" si="170"/>
        <v>3.864419553056174E-2</v>
      </c>
      <c r="O1251" s="9">
        <f t="shared" si="171"/>
        <v>1.0644064094254358E-2</v>
      </c>
      <c r="P1251" s="9">
        <f t="shared" si="172"/>
        <v>4.9288259624816096E-2</v>
      </c>
      <c r="Q1251" s="9">
        <f t="shared" si="173"/>
        <v>2.8000131436307384E-2</v>
      </c>
      <c r="R1251" s="9">
        <f t="shared" si="174"/>
        <v>5.9932323719070452E-2</v>
      </c>
      <c r="S1251" s="9">
        <f t="shared" si="175"/>
        <v>1.7356067342053024E-2</v>
      </c>
    </row>
    <row r="1252" spans="1:19" x14ac:dyDescent="0.35">
      <c r="A1252" s="1">
        <v>43098</v>
      </c>
      <c r="B1252" s="2">
        <v>15.635299682617188</v>
      </c>
      <c r="C1252" s="2"/>
      <c r="E1252" s="1">
        <v>43098</v>
      </c>
      <c r="F1252" s="2">
        <v>3307.1720999999998</v>
      </c>
      <c r="G1252" s="2">
        <v>3.8807</v>
      </c>
      <c r="J1252" s="1">
        <f t="shared" si="176"/>
        <v>43459</v>
      </c>
      <c r="K1252">
        <f t="shared" si="177"/>
        <v>9.0650327679128187E-2</v>
      </c>
      <c r="L1252" s="7">
        <f t="shared" si="178"/>
        <v>3.3113000000000004E-2</v>
      </c>
      <c r="M1252" s="23">
        <f t="shared" si="179"/>
        <v>5.7537327679128183E-2</v>
      </c>
      <c r="N1252" s="9">
        <f t="shared" si="170"/>
        <v>3.87692646745652E-2</v>
      </c>
      <c r="O1252" s="9">
        <f t="shared" si="171"/>
        <v>1.0680098155239065E-2</v>
      </c>
      <c r="P1252" s="9">
        <f t="shared" si="172"/>
        <v>4.9449362829804264E-2</v>
      </c>
      <c r="Q1252" s="9">
        <f t="shared" si="173"/>
        <v>2.8089166519326136E-2</v>
      </c>
      <c r="R1252" s="9">
        <f t="shared" si="174"/>
        <v>6.0129460985043334E-2</v>
      </c>
      <c r="S1252" s="9">
        <f t="shared" si="175"/>
        <v>1.7409068364087069E-2</v>
      </c>
    </row>
    <row r="1253" spans="1:19" x14ac:dyDescent="0.35">
      <c r="A1253" s="1">
        <v>43099</v>
      </c>
      <c r="B1253" s="2">
        <v>15.635299682617188</v>
      </c>
      <c r="C1253" s="2"/>
      <c r="E1253" s="1">
        <v>43099</v>
      </c>
      <c r="F1253" s="2">
        <v>3307.1720999999998</v>
      </c>
      <c r="G1253" s="2">
        <v>3.8807</v>
      </c>
      <c r="J1253" s="1">
        <f t="shared" si="176"/>
        <v>43460</v>
      </c>
      <c r="K1253">
        <f t="shared" si="177"/>
        <v>9.0874393564635308E-2</v>
      </c>
      <c r="L1253" s="7">
        <f t="shared" si="178"/>
        <v>3.3010999999999999E-2</v>
      </c>
      <c r="M1253" s="23">
        <f t="shared" si="179"/>
        <v>5.786339356463531E-2</v>
      </c>
      <c r="N1253" s="9">
        <f t="shared" si="170"/>
        <v>3.8898402159937534E-2</v>
      </c>
      <c r="O1253" s="9">
        <f t="shared" si="171"/>
        <v>1.0713397228870093E-2</v>
      </c>
      <c r="P1253" s="9">
        <f t="shared" si="172"/>
        <v>4.9611799388807623E-2</v>
      </c>
      <c r="Q1253" s="9">
        <f t="shared" si="173"/>
        <v>2.8185004931067442E-2</v>
      </c>
      <c r="R1253" s="9">
        <f t="shared" si="174"/>
        <v>6.0325196617677719E-2</v>
      </c>
      <c r="S1253" s="9">
        <f t="shared" si="175"/>
        <v>1.7471607702197349E-2</v>
      </c>
    </row>
    <row r="1254" spans="1:19" x14ac:dyDescent="0.35">
      <c r="A1254" s="1">
        <v>43100</v>
      </c>
      <c r="B1254" s="2">
        <v>15.635299682617188</v>
      </c>
      <c r="C1254" s="2"/>
      <c r="E1254" s="1">
        <v>43100</v>
      </c>
      <c r="F1254" s="2">
        <v>3307.1720999999998</v>
      </c>
      <c r="G1254" s="2">
        <v>3.8807</v>
      </c>
      <c r="J1254" s="1">
        <f t="shared" si="176"/>
        <v>43461</v>
      </c>
      <c r="K1254">
        <f t="shared" si="177"/>
        <v>9.1390967322231301E-2</v>
      </c>
      <c r="L1254" s="7">
        <f t="shared" si="178"/>
        <v>3.2709000000000002E-2</v>
      </c>
      <c r="M1254" s="23">
        <f t="shared" si="179"/>
        <v>5.8681967322231299E-2</v>
      </c>
      <c r="N1254" s="9">
        <f t="shared" si="170"/>
        <v>3.90286849118218E-2</v>
      </c>
      <c r="O1254" s="9">
        <f t="shared" si="171"/>
        <v>1.0753486651336047E-2</v>
      </c>
      <c r="P1254" s="9">
        <f t="shared" si="172"/>
        <v>4.9782171563157847E-2</v>
      </c>
      <c r="Q1254" s="9">
        <f t="shared" si="173"/>
        <v>2.8275198260485752E-2</v>
      </c>
      <c r="R1254" s="9">
        <f t="shared" si="174"/>
        <v>6.0535658214493894E-2</v>
      </c>
      <c r="S1254" s="9">
        <f t="shared" si="175"/>
        <v>1.7521711609149705E-2</v>
      </c>
    </row>
    <row r="1255" spans="1:19" x14ac:dyDescent="0.35">
      <c r="A1255" s="1">
        <v>43102</v>
      </c>
      <c r="B1255" s="2">
        <v>15.849599838256836</v>
      </c>
      <c r="C1255" s="2"/>
      <c r="E1255" s="1">
        <v>43102</v>
      </c>
      <c r="F1255" s="2">
        <v>3348.3258999999998</v>
      </c>
      <c r="G1255" s="2">
        <v>3.9007999999999998</v>
      </c>
      <c r="J1255" s="1">
        <f t="shared" si="176"/>
        <v>43462</v>
      </c>
      <c r="K1255">
        <f t="shared" si="177"/>
        <v>9.1011683195713275E-2</v>
      </c>
      <c r="L1255" s="7">
        <f t="shared" si="178"/>
        <v>3.2315000000000003E-2</v>
      </c>
      <c r="M1255" s="23">
        <f t="shared" si="179"/>
        <v>5.8696683195713271E-2</v>
      </c>
      <c r="N1255" s="9">
        <f t="shared" si="170"/>
        <v>3.916043380038603E-2</v>
      </c>
      <c r="O1255" s="9">
        <f t="shared" si="171"/>
        <v>1.0790200798430155E-2</v>
      </c>
      <c r="P1255" s="9">
        <f t="shared" si="172"/>
        <v>4.9950634598816185E-2</v>
      </c>
      <c r="Q1255" s="9">
        <f t="shared" si="173"/>
        <v>2.8370233001955875E-2</v>
      </c>
      <c r="R1255" s="9">
        <f t="shared" si="174"/>
        <v>6.074083539724634E-2</v>
      </c>
      <c r="S1255" s="9">
        <f t="shared" si="175"/>
        <v>1.7580032203525719E-2</v>
      </c>
    </row>
    <row r="1256" spans="1:19" x14ac:dyDescent="0.35">
      <c r="A1256" s="1">
        <v>43103</v>
      </c>
      <c r="B1256" s="2">
        <v>15.930800437927246</v>
      </c>
      <c r="C1256" s="2"/>
      <c r="E1256" s="1">
        <v>43103</v>
      </c>
      <c r="F1256" s="2">
        <v>3369.1084000000001</v>
      </c>
      <c r="G1256" s="2">
        <v>3.9161999999999999</v>
      </c>
      <c r="J1256" s="1">
        <f t="shared" si="176"/>
        <v>43463</v>
      </c>
      <c r="K1256">
        <f t="shared" si="177"/>
        <v>9.1011683195713275E-2</v>
      </c>
      <c r="L1256" s="7">
        <f t="shared" si="178"/>
        <v>3.2265000000000002E-2</v>
      </c>
      <c r="M1256" s="23">
        <f t="shared" si="179"/>
        <v>5.8746683195713273E-2</v>
      </c>
      <c r="N1256" s="9">
        <f t="shared" si="170"/>
        <v>3.9293750637310193E-2</v>
      </c>
      <c r="O1256" s="9">
        <f t="shared" si="171"/>
        <v>1.0823775774411633E-2</v>
      </c>
      <c r="P1256" s="9">
        <f t="shared" si="172"/>
        <v>5.0117526411721826E-2</v>
      </c>
      <c r="Q1256" s="9">
        <f t="shared" si="173"/>
        <v>2.846997486289856E-2</v>
      </c>
      <c r="R1256" s="9">
        <f t="shared" si="174"/>
        <v>6.0941302186133459E-2</v>
      </c>
      <c r="S1256" s="9">
        <f t="shared" si="175"/>
        <v>1.7646199088486927E-2</v>
      </c>
    </row>
    <row r="1257" spans="1:19" x14ac:dyDescent="0.35">
      <c r="A1257" s="1">
        <v>43104</v>
      </c>
      <c r="B1257" s="2">
        <v>15.986100196838379</v>
      </c>
      <c r="C1257" s="2"/>
      <c r="E1257" s="1">
        <v>43104</v>
      </c>
      <c r="F1257" s="2">
        <v>3385.7102</v>
      </c>
      <c r="G1257" s="2">
        <v>3.9319000000000002</v>
      </c>
      <c r="J1257" s="1">
        <f t="shared" si="176"/>
        <v>43464</v>
      </c>
      <c r="K1257">
        <f t="shared" si="177"/>
        <v>9.1011683195713275E-2</v>
      </c>
      <c r="L1257" s="7">
        <f t="shared" si="178"/>
        <v>3.2265000000000002E-2</v>
      </c>
      <c r="M1257" s="23">
        <f t="shared" si="179"/>
        <v>5.8746683195713273E-2</v>
      </c>
      <c r="N1257" s="9">
        <f t="shared" si="170"/>
        <v>3.9427067474234356E-2</v>
      </c>
      <c r="O1257" s="9">
        <f t="shared" si="171"/>
        <v>1.0855609794066029E-2</v>
      </c>
      <c r="P1257" s="9">
        <f t="shared" si="172"/>
        <v>5.0282677268300387E-2</v>
      </c>
      <c r="Q1257" s="9">
        <f t="shared" si="173"/>
        <v>2.8571457680168326E-2</v>
      </c>
      <c r="R1257" s="9">
        <f t="shared" si="174"/>
        <v>6.1138287062366417E-2</v>
      </c>
      <c r="S1257" s="9">
        <f t="shared" si="175"/>
        <v>1.7715847886102299E-2</v>
      </c>
    </row>
    <row r="1258" spans="1:19" x14ac:dyDescent="0.35">
      <c r="A1258" s="1">
        <v>43105</v>
      </c>
      <c r="B1258" s="2">
        <v>16.018499374389648</v>
      </c>
      <c r="C1258" s="2"/>
      <c r="E1258" s="1">
        <v>43105</v>
      </c>
      <c r="F1258" s="2">
        <v>3391.7501000000002</v>
      </c>
      <c r="G1258" s="2">
        <v>3.9211999999999998</v>
      </c>
      <c r="J1258" s="1">
        <f t="shared" si="176"/>
        <v>43465</v>
      </c>
      <c r="K1258">
        <f t="shared" si="177"/>
        <v>9.1011683195713275E-2</v>
      </c>
      <c r="L1258" s="7">
        <f t="shared" si="178"/>
        <v>3.2265000000000002E-2</v>
      </c>
      <c r="M1258" s="23">
        <f t="shared" si="179"/>
        <v>5.8746683195713273E-2</v>
      </c>
      <c r="N1258" s="9">
        <f t="shared" si="170"/>
        <v>3.956038431115852E-2</v>
      </c>
      <c r="O1258" s="9">
        <f t="shared" si="171"/>
        <v>1.0885718131078439E-2</v>
      </c>
      <c r="P1258" s="9">
        <f t="shared" si="172"/>
        <v>5.0446102442236962E-2</v>
      </c>
      <c r="Q1258" s="9">
        <f t="shared" si="173"/>
        <v>2.8674666180080081E-2</v>
      </c>
      <c r="R1258" s="9">
        <f t="shared" si="174"/>
        <v>6.1331820573315397E-2</v>
      </c>
      <c r="S1258" s="9">
        <f t="shared" si="175"/>
        <v>1.7788948049001642E-2</v>
      </c>
    </row>
    <row r="1259" spans="1:19" x14ac:dyDescent="0.35">
      <c r="A1259" s="1">
        <v>43108</v>
      </c>
      <c r="B1259" s="2">
        <v>16.086999893188477</v>
      </c>
      <c r="C1259" s="2"/>
      <c r="E1259" s="1">
        <v>43108</v>
      </c>
      <c r="F1259" s="2">
        <v>3409.4794999999999</v>
      </c>
      <c r="G1259" s="2">
        <v>3.911</v>
      </c>
      <c r="J1259" s="1">
        <f t="shared" si="176"/>
        <v>43467</v>
      </c>
      <c r="K1259">
        <f t="shared" si="177"/>
        <v>9.2134482167492648E-2</v>
      </c>
      <c r="L1259" s="7">
        <f t="shared" si="178"/>
        <v>3.1733999999999998E-2</v>
      </c>
      <c r="M1259" s="23">
        <f t="shared" si="179"/>
        <v>6.040048216749265E-2</v>
      </c>
      <c r="N1259" s="9">
        <f t="shared" si="170"/>
        <v>3.9704493067585257E-2</v>
      </c>
      <c r="O1259" s="9">
        <f t="shared" si="171"/>
        <v>1.0920220006039882E-2</v>
      </c>
      <c r="P1259" s="9">
        <f t="shared" si="172"/>
        <v>5.0624713073625136E-2</v>
      </c>
      <c r="Q1259" s="9">
        <f t="shared" si="173"/>
        <v>2.8784273061545376E-2</v>
      </c>
      <c r="R1259" s="9">
        <f t="shared" si="174"/>
        <v>6.1544933079665021E-2</v>
      </c>
      <c r="S1259" s="9">
        <f t="shared" si="175"/>
        <v>1.7864053055505494E-2</v>
      </c>
    </row>
    <row r="1260" spans="1:19" x14ac:dyDescent="0.35">
      <c r="A1260" s="1">
        <v>43109</v>
      </c>
      <c r="B1260" s="2">
        <v>16.106800079345703</v>
      </c>
      <c r="C1260" s="2"/>
      <c r="E1260" s="1">
        <v>43109</v>
      </c>
      <c r="F1260" s="2">
        <v>3413.8996000000002</v>
      </c>
      <c r="G1260" s="2">
        <v>3.8908999999999998</v>
      </c>
      <c r="J1260" s="1">
        <f t="shared" si="176"/>
        <v>43468</v>
      </c>
      <c r="K1260">
        <f t="shared" si="177"/>
        <v>9.2096295265759132E-2</v>
      </c>
      <c r="L1260" s="7">
        <f t="shared" si="178"/>
        <v>3.141E-2</v>
      </c>
      <c r="M1260" s="23">
        <f t="shared" si="179"/>
        <v>6.0686295265759131E-2</v>
      </c>
      <c r="N1260" s="9">
        <f t="shared" si="170"/>
        <v>3.9851623267233731E-2</v>
      </c>
      <c r="O1260" s="9">
        <f t="shared" si="171"/>
        <v>1.095210265994718E-2</v>
      </c>
      <c r="P1260" s="9">
        <f t="shared" si="172"/>
        <v>5.0803725927180909E-2</v>
      </c>
      <c r="Q1260" s="9">
        <f t="shared" si="173"/>
        <v>2.8899520607286552E-2</v>
      </c>
      <c r="R1260" s="9">
        <f t="shared" si="174"/>
        <v>6.1755828587128095E-2</v>
      </c>
      <c r="S1260" s="9">
        <f t="shared" si="175"/>
        <v>1.794741794733937E-2</v>
      </c>
    </row>
    <row r="1261" spans="1:19" x14ac:dyDescent="0.35">
      <c r="A1261" s="1">
        <v>43110</v>
      </c>
      <c r="B1261" s="2">
        <v>16.166999816894531</v>
      </c>
      <c r="C1261" s="2"/>
      <c r="E1261" s="1">
        <v>43110</v>
      </c>
      <c r="F1261" s="2">
        <v>3421.8343</v>
      </c>
      <c r="G1261" s="2">
        <v>3.9201000000000001</v>
      </c>
      <c r="J1261" s="1">
        <f t="shared" si="176"/>
        <v>43469</v>
      </c>
      <c r="K1261">
        <f t="shared" si="177"/>
        <v>9.0290189805757981E-2</v>
      </c>
      <c r="L1261" s="7">
        <f t="shared" si="178"/>
        <v>3.1512999999999999E-2</v>
      </c>
      <c r="M1261" s="23">
        <f t="shared" si="179"/>
        <v>5.8777189805757982E-2</v>
      </c>
      <c r="N1261" s="9">
        <f t="shared" si="170"/>
        <v>3.9992662340605035E-2</v>
      </c>
      <c r="O1261" s="9">
        <f t="shared" si="171"/>
        <v>1.0966054910233272E-2</v>
      </c>
      <c r="P1261" s="9">
        <f t="shared" si="172"/>
        <v>5.0958717250838309E-2</v>
      </c>
      <c r="Q1261" s="9">
        <f t="shared" si="173"/>
        <v>2.9026607430371762E-2</v>
      </c>
      <c r="R1261" s="9">
        <f t="shared" si="174"/>
        <v>6.1924772161071576E-2</v>
      </c>
      <c r="S1261" s="9">
        <f t="shared" si="175"/>
        <v>1.8060552520138492E-2</v>
      </c>
    </row>
    <row r="1262" spans="1:19" x14ac:dyDescent="0.35">
      <c r="A1262" s="1">
        <v>43111</v>
      </c>
      <c r="B1262" s="2">
        <v>16.194499969482422</v>
      </c>
      <c r="C1262" s="2"/>
      <c r="E1262" s="1">
        <v>43111</v>
      </c>
      <c r="F1262" s="2">
        <v>3425.3449000000001</v>
      </c>
      <c r="G1262" s="2">
        <v>3.9546000000000001</v>
      </c>
      <c r="J1262" s="1">
        <f t="shared" si="176"/>
        <v>43472</v>
      </c>
      <c r="K1262">
        <f t="shared" si="177"/>
        <v>8.9759357922561733E-2</v>
      </c>
      <c r="L1262" s="7">
        <f t="shared" si="178"/>
        <v>3.1507E-2</v>
      </c>
      <c r="M1262" s="23">
        <f t="shared" si="179"/>
        <v>5.8252357922561733E-2</v>
      </c>
      <c r="N1262" s="9">
        <f t="shared" si="170"/>
        <v>4.0131696220163715E-2</v>
      </c>
      <c r="O1262" s="9">
        <f t="shared" si="171"/>
        <v>1.0974570458638085E-2</v>
      </c>
      <c r="P1262" s="9">
        <f t="shared" si="172"/>
        <v>5.1106266678801804E-2</v>
      </c>
      <c r="Q1262" s="9">
        <f t="shared" si="173"/>
        <v>2.915712576152563E-2</v>
      </c>
      <c r="R1262" s="9">
        <f t="shared" si="174"/>
        <v>6.2080837137439886E-2</v>
      </c>
      <c r="S1262" s="9">
        <f t="shared" si="175"/>
        <v>1.8182555302887544E-2</v>
      </c>
    </row>
    <row r="1263" spans="1:19" x14ac:dyDescent="0.35">
      <c r="A1263" s="1">
        <v>43112</v>
      </c>
      <c r="B1263" s="2">
        <v>16.215200424194336</v>
      </c>
      <c r="C1263" s="2"/>
      <c r="E1263" s="1">
        <v>43112</v>
      </c>
      <c r="F1263" s="2">
        <v>3428.9407000000001</v>
      </c>
      <c r="G1263" s="2">
        <v>3.9337</v>
      </c>
      <c r="J1263" s="1">
        <f t="shared" si="176"/>
        <v>43473</v>
      </c>
      <c r="K1263">
        <f t="shared" si="177"/>
        <v>9.0004947552849712E-2</v>
      </c>
      <c r="L1263" s="7">
        <f t="shared" si="178"/>
        <v>3.1211000000000003E-2</v>
      </c>
      <c r="M1263" s="23">
        <f t="shared" si="179"/>
        <v>5.879394755284971E-2</v>
      </c>
      <c r="N1263" s="9">
        <f t="shared" si="170"/>
        <v>4.0273529366923022E-2</v>
      </c>
      <c r="O1263" s="9">
        <f t="shared" si="171"/>
        <v>1.0983876278955284E-2</v>
      </c>
      <c r="P1263" s="9">
        <f t="shared" si="172"/>
        <v>5.1257405645878308E-2</v>
      </c>
      <c r="Q1263" s="9">
        <f t="shared" si="173"/>
        <v>2.9289653087967736E-2</v>
      </c>
      <c r="R1263" s="9">
        <f t="shared" si="174"/>
        <v>6.2241281924833594E-2</v>
      </c>
      <c r="S1263" s="9">
        <f t="shared" si="175"/>
        <v>1.8305776809012454E-2</v>
      </c>
    </row>
    <row r="1264" spans="1:19" x14ac:dyDescent="0.35">
      <c r="A1264" s="1">
        <v>43115</v>
      </c>
      <c r="B1264" s="2">
        <v>16.146499633789063</v>
      </c>
      <c r="C1264" s="2"/>
      <c r="E1264" s="1">
        <v>43115</v>
      </c>
      <c r="F1264" s="2">
        <v>3410.4881999999998</v>
      </c>
      <c r="G1264" s="2">
        <v>3.9649999999999999</v>
      </c>
      <c r="J1264" s="1">
        <f t="shared" si="176"/>
        <v>43474</v>
      </c>
      <c r="K1264">
        <f t="shared" si="177"/>
        <v>8.9324795234448029E-2</v>
      </c>
      <c r="L1264" s="7">
        <f t="shared" si="178"/>
        <v>3.1105999999999998E-2</v>
      </c>
      <c r="M1264" s="23">
        <f t="shared" si="179"/>
        <v>5.8218795234448034E-2</v>
      </c>
      <c r="N1264" s="9">
        <f t="shared" si="170"/>
        <v>4.0412585782710828E-2</v>
      </c>
      <c r="O1264" s="9">
        <f t="shared" si="171"/>
        <v>1.0988364985835631E-2</v>
      </c>
      <c r="P1264" s="9">
        <f t="shared" si="172"/>
        <v>5.1400950768546456E-2</v>
      </c>
      <c r="Q1264" s="9">
        <f t="shared" si="173"/>
        <v>2.9424220796875199E-2</v>
      </c>
      <c r="R1264" s="9">
        <f t="shared" si="174"/>
        <v>6.2389315754382085E-2</v>
      </c>
      <c r="S1264" s="9">
        <f t="shared" si="175"/>
        <v>1.8435855811039566E-2</v>
      </c>
    </row>
    <row r="1265" spans="1:19" x14ac:dyDescent="0.35">
      <c r="A1265" s="1">
        <v>43116</v>
      </c>
      <c r="B1265" s="2">
        <v>16.272699356079102</v>
      </c>
      <c r="C1265" s="2"/>
      <c r="E1265" s="1">
        <v>43116</v>
      </c>
      <c r="F1265" s="2">
        <v>3436.5940000000001</v>
      </c>
      <c r="G1265" s="2">
        <v>3.9596</v>
      </c>
      <c r="J1265" s="1">
        <f t="shared" si="176"/>
        <v>43475</v>
      </c>
      <c r="K1265">
        <f t="shared" si="177"/>
        <v>8.9629832116729674E-2</v>
      </c>
      <c r="L1265" s="7">
        <f t="shared" si="178"/>
        <v>3.1005999999999999E-2</v>
      </c>
      <c r="M1265" s="23">
        <f t="shared" si="179"/>
        <v>5.8623832116729675E-2</v>
      </c>
      <c r="N1265" s="9">
        <f t="shared" si="170"/>
        <v>4.0555325610732371E-2</v>
      </c>
      <c r="O1265" s="9">
        <f t="shared" si="171"/>
        <v>1.0990373824400794E-2</v>
      </c>
      <c r="P1265" s="9">
        <f t="shared" si="172"/>
        <v>5.1545699435133166E-2</v>
      </c>
      <c r="Q1265" s="9">
        <f t="shared" si="173"/>
        <v>2.9564951786331575E-2</v>
      </c>
      <c r="R1265" s="9">
        <f t="shared" si="174"/>
        <v>6.2536073259533961E-2</v>
      </c>
      <c r="S1265" s="9">
        <f t="shared" si="175"/>
        <v>1.8574577961930783E-2</v>
      </c>
    </row>
    <row r="1266" spans="1:19" x14ac:dyDescent="0.35">
      <c r="A1266" s="1">
        <v>43117</v>
      </c>
      <c r="B1266" s="2">
        <v>16.32710075378418</v>
      </c>
      <c r="C1266" s="2"/>
      <c r="E1266" s="1">
        <v>43117</v>
      </c>
      <c r="F1266" s="2">
        <v>3444.6713</v>
      </c>
      <c r="G1266" s="2">
        <v>3.9597000000000002</v>
      </c>
      <c r="J1266" s="1">
        <f t="shared" si="176"/>
        <v>43476</v>
      </c>
      <c r="K1266">
        <f t="shared" si="177"/>
        <v>8.8991720083996667E-2</v>
      </c>
      <c r="L1266" s="7">
        <f t="shared" si="178"/>
        <v>3.1057999999999999E-2</v>
      </c>
      <c r="M1266" s="23">
        <f t="shared" si="179"/>
        <v>5.7933720083996665E-2</v>
      </c>
      <c r="N1266" s="9">
        <f t="shared" si="170"/>
        <v>4.0697112756038864E-2</v>
      </c>
      <c r="O1266" s="9">
        <f t="shared" si="171"/>
        <v>1.0983176829021691E-2</v>
      </c>
      <c r="P1266" s="9">
        <f t="shared" si="172"/>
        <v>5.1680289585060553E-2</v>
      </c>
      <c r="Q1266" s="9">
        <f t="shared" si="173"/>
        <v>2.9713935927017175E-2</v>
      </c>
      <c r="R1266" s="9">
        <f t="shared" si="174"/>
        <v>6.2663466414082242E-2</v>
      </c>
      <c r="S1266" s="9">
        <f t="shared" si="175"/>
        <v>1.8730759097995483E-2</v>
      </c>
    </row>
    <row r="1267" spans="1:19" x14ac:dyDescent="0.35">
      <c r="A1267" s="1">
        <v>43118</v>
      </c>
      <c r="B1267" s="2">
        <v>16.527700424194336</v>
      </c>
      <c r="C1267" s="2"/>
      <c r="E1267" s="1">
        <v>43118</v>
      </c>
      <c r="F1267" s="2">
        <v>3474.7539999999999</v>
      </c>
      <c r="G1267" s="2">
        <v>3.9796999999999998</v>
      </c>
      <c r="J1267" s="1">
        <f t="shared" si="176"/>
        <v>43479</v>
      </c>
      <c r="K1267">
        <f t="shared" si="177"/>
        <v>8.9656348226865343E-2</v>
      </c>
      <c r="L1267" s="7">
        <f t="shared" si="178"/>
        <v>3.1296999999999998E-2</v>
      </c>
      <c r="M1267" s="23">
        <f t="shared" si="179"/>
        <v>5.8359348226865344E-2</v>
      </c>
      <c r="N1267" s="9">
        <f t="shared" si="170"/>
        <v>4.0840072353209043E-2</v>
      </c>
      <c r="O1267" s="9">
        <f t="shared" si="171"/>
        <v>1.0977680604234829E-2</v>
      </c>
      <c r="P1267" s="9">
        <f t="shared" si="172"/>
        <v>5.1817752957443869E-2</v>
      </c>
      <c r="Q1267" s="9">
        <f t="shared" si="173"/>
        <v>2.9862391748974215E-2</v>
      </c>
      <c r="R1267" s="9">
        <f t="shared" si="174"/>
        <v>6.2795433561678701E-2</v>
      </c>
      <c r="S1267" s="9">
        <f t="shared" si="175"/>
        <v>1.8884711144739386E-2</v>
      </c>
    </row>
    <row r="1268" spans="1:19" x14ac:dyDescent="0.35">
      <c r="A1268" s="1">
        <v>43119</v>
      </c>
      <c r="B1268" s="2">
        <v>16.601200103759766</v>
      </c>
      <c r="C1268" s="2"/>
      <c r="E1268" s="1">
        <v>43119</v>
      </c>
      <c r="F1268" s="2">
        <v>3487.864</v>
      </c>
      <c r="G1268" s="2">
        <v>3.9754</v>
      </c>
      <c r="J1268" s="1">
        <f t="shared" si="176"/>
        <v>43480</v>
      </c>
      <c r="K1268">
        <f t="shared" si="177"/>
        <v>8.8452522869456748E-2</v>
      </c>
      <c r="L1268" s="7">
        <f t="shared" si="178"/>
        <v>3.1383000000000001E-2</v>
      </c>
      <c r="M1268" s="23">
        <f t="shared" si="179"/>
        <v>5.7069522869456747E-2</v>
      </c>
      <c r="N1268" s="9">
        <f t="shared" si="170"/>
        <v>4.0978114396162765E-2</v>
      </c>
      <c r="O1268" s="9">
        <f t="shared" si="171"/>
        <v>1.0962166584967294E-2</v>
      </c>
      <c r="P1268" s="9">
        <f t="shared" si="172"/>
        <v>5.1940280981130058E-2</v>
      </c>
      <c r="Q1268" s="9">
        <f t="shared" si="173"/>
        <v>3.0015947811195473E-2</v>
      </c>
      <c r="R1268" s="9">
        <f t="shared" si="174"/>
        <v>6.290244756609735E-2</v>
      </c>
      <c r="S1268" s="9">
        <f t="shared" si="175"/>
        <v>1.9053781226228177E-2</v>
      </c>
    </row>
    <row r="1269" spans="1:19" x14ac:dyDescent="0.35">
      <c r="A1269" s="1">
        <v>43122</v>
      </c>
      <c r="B1269" s="2">
        <v>16.647300720214844</v>
      </c>
      <c r="C1269" s="2"/>
      <c r="E1269" s="1">
        <v>43122</v>
      </c>
      <c r="F1269" s="2">
        <v>3501.3622</v>
      </c>
      <c r="G1269" s="2">
        <v>3.9521999999999999</v>
      </c>
      <c r="J1269" s="1">
        <f t="shared" si="176"/>
        <v>43481</v>
      </c>
      <c r="K1269">
        <f t="shared" si="177"/>
        <v>8.8425147992814507E-2</v>
      </c>
      <c r="L1269" s="7">
        <f t="shared" si="178"/>
        <v>3.0745000000000001E-2</v>
      </c>
      <c r="M1269" s="23">
        <f t="shared" si="179"/>
        <v>5.7680147992814505E-2</v>
      </c>
      <c r="N1269" s="9">
        <f t="shared" si="170"/>
        <v>4.1120271255692134E-2</v>
      </c>
      <c r="O1269" s="9">
        <f t="shared" si="171"/>
        <v>1.0945544510362878E-2</v>
      </c>
      <c r="P1269" s="9">
        <f t="shared" si="172"/>
        <v>5.2065815766055012E-2</v>
      </c>
      <c r="Q1269" s="9">
        <f t="shared" si="173"/>
        <v>3.0174726745329256E-2</v>
      </c>
      <c r="R1269" s="9">
        <f t="shared" si="174"/>
        <v>6.3011360276417891E-2</v>
      </c>
      <c r="S1269" s="9">
        <f t="shared" si="175"/>
        <v>1.9229182234966377E-2</v>
      </c>
    </row>
    <row r="1270" spans="1:19" x14ac:dyDescent="0.35">
      <c r="A1270" s="1">
        <v>43123</v>
      </c>
      <c r="B1270" s="2">
        <v>16.938100814819336</v>
      </c>
      <c r="C1270" s="2"/>
      <c r="E1270" s="1">
        <v>43123</v>
      </c>
      <c r="F1270" s="2">
        <v>3546.5048000000002</v>
      </c>
      <c r="G1270" s="2">
        <v>3.9413999999999998</v>
      </c>
      <c r="J1270" s="1">
        <f t="shared" si="176"/>
        <v>43482</v>
      </c>
      <c r="K1270">
        <f t="shared" si="177"/>
        <v>8.8700449459169495E-2</v>
      </c>
      <c r="L1270" s="7">
        <f t="shared" si="178"/>
        <v>3.0759999999999999E-2</v>
      </c>
      <c r="M1270" s="23">
        <f t="shared" si="179"/>
        <v>5.7940449459169499E-2</v>
      </c>
      <c r="N1270" s="9">
        <f t="shared" si="170"/>
        <v>4.1264277558494107E-2</v>
      </c>
      <c r="O1270" s="9">
        <f t="shared" si="171"/>
        <v>1.0927154282887555E-2</v>
      </c>
      <c r="P1270" s="9">
        <f t="shared" si="172"/>
        <v>5.2191431841381662E-2</v>
      </c>
      <c r="Q1270" s="9">
        <f t="shared" si="173"/>
        <v>3.0337123275606552E-2</v>
      </c>
      <c r="R1270" s="9">
        <f t="shared" si="174"/>
        <v>6.311858612426921E-2</v>
      </c>
      <c r="S1270" s="9">
        <f t="shared" si="175"/>
        <v>1.9409968992718997E-2</v>
      </c>
    </row>
    <row r="1271" spans="1:19" x14ac:dyDescent="0.35">
      <c r="A1271" s="1">
        <v>43124</v>
      </c>
      <c r="B1271" s="2">
        <v>16.966400146484375</v>
      </c>
      <c r="C1271" s="2"/>
      <c r="E1271" s="1">
        <v>43124</v>
      </c>
      <c r="F1271" s="2">
        <v>3559.4652999999998</v>
      </c>
      <c r="G1271" s="2">
        <v>3.9506999999999999</v>
      </c>
      <c r="J1271" s="1">
        <f t="shared" si="176"/>
        <v>43483</v>
      </c>
      <c r="K1271">
        <f t="shared" si="177"/>
        <v>8.7387377626952534E-2</v>
      </c>
      <c r="L1271" s="7">
        <f t="shared" si="178"/>
        <v>3.0910000000000003E-2</v>
      </c>
      <c r="M1271" s="23">
        <f t="shared" si="179"/>
        <v>5.6477377626952527E-2</v>
      </c>
      <c r="N1271" s="9">
        <f t="shared" si="170"/>
        <v>4.1406221577431304E-2</v>
      </c>
      <c r="O1271" s="9">
        <f t="shared" si="171"/>
        <v>1.0891466724408733E-2</v>
      </c>
      <c r="P1271" s="9">
        <f t="shared" si="172"/>
        <v>5.2297688301840034E-2</v>
      </c>
      <c r="Q1271" s="9">
        <f t="shared" si="173"/>
        <v>3.0514754853022571E-2</v>
      </c>
      <c r="R1271" s="9">
        <f t="shared" si="174"/>
        <v>6.3189155026248778E-2</v>
      </c>
      <c r="S1271" s="9">
        <f t="shared" si="175"/>
        <v>1.9623288128613837E-2</v>
      </c>
    </row>
    <row r="1272" spans="1:19" x14ac:dyDescent="0.35">
      <c r="A1272" s="1">
        <v>43125</v>
      </c>
      <c r="B1272" s="2">
        <v>16.891399383544922</v>
      </c>
      <c r="C1272" s="2"/>
      <c r="E1272" s="1">
        <v>43125</v>
      </c>
      <c r="F1272" s="2">
        <v>3548.3069999999998</v>
      </c>
      <c r="G1272" s="2">
        <v>3.9434999999999998</v>
      </c>
      <c r="J1272" s="1">
        <f t="shared" si="176"/>
        <v>43486</v>
      </c>
      <c r="K1272">
        <f t="shared" si="177"/>
        <v>8.6868900925846843E-2</v>
      </c>
      <c r="L1272" s="7">
        <f t="shared" si="178"/>
        <v>3.1036999999999999E-2</v>
      </c>
      <c r="M1272" s="23">
        <f t="shared" si="179"/>
        <v>5.5831900925846847E-2</v>
      </c>
      <c r="N1272" s="9">
        <f t="shared" si="170"/>
        <v>4.1546496545290849E-2</v>
      </c>
      <c r="O1272" s="9">
        <f t="shared" si="171"/>
        <v>1.0848634613211998E-2</v>
      </c>
      <c r="P1272" s="9">
        <f t="shared" si="172"/>
        <v>5.2395131158502847E-2</v>
      </c>
      <c r="Q1272" s="9">
        <f t="shared" si="173"/>
        <v>3.0697861932078851E-2</v>
      </c>
      <c r="R1272" s="9">
        <f t="shared" si="174"/>
        <v>6.3243765771714838E-2</v>
      </c>
      <c r="S1272" s="9">
        <f t="shared" si="175"/>
        <v>1.9849227318866854E-2</v>
      </c>
    </row>
    <row r="1273" spans="1:19" x14ac:dyDescent="0.35">
      <c r="A1273" s="1">
        <v>43126</v>
      </c>
      <c r="B1273" s="2">
        <v>16.950599670410156</v>
      </c>
      <c r="C1273" s="2"/>
      <c r="E1273" s="1">
        <v>43126</v>
      </c>
      <c r="F1273" s="2">
        <v>3558.1288</v>
      </c>
      <c r="G1273" s="2">
        <v>3.9365000000000001</v>
      </c>
      <c r="J1273" s="1">
        <f t="shared" si="176"/>
        <v>43487</v>
      </c>
      <c r="K1273">
        <f t="shared" si="177"/>
        <v>8.7885819911077898E-2</v>
      </c>
      <c r="L1273" s="7">
        <f t="shared" si="178"/>
        <v>3.1071000000000001E-2</v>
      </c>
      <c r="M1273" s="23">
        <f t="shared" si="179"/>
        <v>5.6814819911077896E-2</v>
      </c>
      <c r="N1273" s="9">
        <f t="shared" si="170"/>
        <v>4.1690413296882119E-2</v>
      </c>
      <c r="O1273" s="9">
        <f t="shared" si="171"/>
        <v>1.0809600549130752E-2</v>
      </c>
      <c r="P1273" s="9">
        <f t="shared" si="172"/>
        <v>5.2500013846012869E-2</v>
      </c>
      <c r="Q1273" s="9">
        <f t="shared" si="173"/>
        <v>3.0880812747751368E-2</v>
      </c>
      <c r="R1273" s="9">
        <f t="shared" si="174"/>
        <v>6.3309614395143626E-2</v>
      </c>
      <c r="S1273" s="9">
        <f t="shared" si="175"/>
        <v>2.0071212198620614E-2</v>
      </c>
    </row>
    <row r="1274" spans="1:19" x14ac:dyDescent="0.35">
      <c r="A1274" s="1">
        <v>43129</v>
      </c>
      <c r="B1274" s="2">
        <v>16.778600692749023</v>
      </c>
      <c r="C1274" s="2"/>
      <c r="E1274" s="1">
        <v>43129</v>
      </c>
      <c r="F1274" s="2">
        <v>3523.0007000000001</v>
      </c>
      <c r="G1274" s="2">
        <v>3.9367999999999999</v>
      </c>
      <c r="J1274" s="1">
        <f t="shared" si="176"/>
        <v>43488</v>
      </c>
      <c r="K1274">
        <f t="shared" si="177"/>
        <v>8.7802477918670241E-2</v>
      </c>
      <c r="L1274" s="7">
        <f t="shared" si="178"/>
        <v>3.1190000000000002E-2</v>
      </c>
      <c r="M1274" s="23">
        <f t="shared" si="179"/>
        <v>5.6612477918670238E-2</v>
      </c>
      <c r="N1274" s="9">
        <f t="shared" si="170"/>
        <v>4.1837191002253374E-2</v>
      </c>
      <c r="O1274" s="9">
        <f t="shared" si="171"/>
        <v>1.0759988943212173E-2</v>
      </c>
      <c r="P1274" s="9">
        <f t="shared" si="172"/>
        <v>5.2597179945465547E-2</v>
      </c>
      <c r="Q1274" s="9">
        <f t="shared" si="173"/>
        <v>3.1077202059041201E-2</v>
      </c>
      <c r="R1274" s="9">
        <f t="shared" si="174"/>
        <v>6.335716888867772E-2</v>
      </c>
      <c r="S1274" s="9">
        <f t="shared" si="175"/>
        <v>2.0317213115829028E-2</v>
      </c>
    </row>
    <row r="1275" spans="1:19" x14ac:dyDescent="0.35">
      <c r="A1275" s="1">
        <v>43130</v>
      </c>
      <c r="B1275" s="2">
        <v>16.597799301147461</v>
      </c>
      <c r="C1275" s="2"/>
      <c r="E1275" s="1">
        <v>43130</v>
      </c>
      <c r="F1275" s="2">
        <v>3488.009</v>
      </c>
      <c r="G1275" s="2">
        <v>3.9291999999999998</v>
      </c>
      <c r="J1275" s="1">
        <f t="shared" si="176"/>
        <v>43489</v>
      </c>
      <c r="K1275">
        <f t="shared" si="177"/>
        <v>8.7424812606803112E-2</v>
      </c>
      <c r="L1275" s="7">
        <f t="shared" si="178"/>
        <v>3.1337999999999998E-2</v>
      </c>
      <c r="M1275" s="23">
        <f t="shared" si="179"/>
        <v>5.6086812606803114E-2</v>
      </c>
      <c r="N1275" s="9">
        <f t="shared" si="170"/>
        <v>4.1982642551787935E-2</v>
      </c>
      <c r="O1275" s="9">
        <f t="shared" si="171"/>
        <v>1.0703743007382376E-2</v>
      </c>
      <c r="P1275" s="9">
        <f t="shared" si="172"/>
        <v>5.268638555917031E-2</v>
      </c>
      <c r="Q1275" s="9">
        <f t="shared" si="173"/>
        <v>3.1278899544405561E-2</v>
      </c>
      <c r="R1275" s="9">
        <f t="shared" si="174"/>
        <v>6.3390128566552684E-2</v>
      </c>
      <c r="S1275" s="9">
        <f t="shared" si="175"/>
        <v>2.0575156537023184E-2</v>
      </c>
    </row>
    <row r="1276" spans="1:19" x14ac:dyDescent="0.35">
      <c r="A1276" s="1">
        <v>43131</v>
      </c>
      <c r="B1276" s="2">
        <v>16.614700317382813</v>
      </c>
      <c r="C1276" s="2"/>
      <c r="E1276" s="1">
        <v>43131</v>
      </c>
      <c r="F1276" s="2">
        <v>3480.8334</v>
      </c>
      <c r="G1276" s="2">
        <v>3.9140000000000001</v>
      </c>
      <c r="J1276" s="1">
        <f t="shared" si="176"/>
        <v>43490</v>
      </c>
      <c r="K1276">
        <f t="shared" si="177"/>
        <v>8.6949714948329829E-2</v>
      </c>
      <c r="L1276" s="7">
        <f t="shared" si="178"/>
        <v>3.1398000000000002E-2</v>
      </c>
      <c r="M1276" s="23">
        <f t="shared" si="179"/>
        <v>5.5551714948329826E-2</v>
      </c>
      <c r="N1276" s="9">
        <f t="shared" si="170"/>
        <v>4.2124646475730589E-2</v>
      </c>
      <c r="O1276" s="9">
        <f t="shared" si="171"/>
        <v>1.0645283625634692E-2</v>
      </c>
      <c r="P1276" s="9">
        <f t="shared" si="172"/>
        <v>5.2769930101365284E-2</v>
      </c>
      <c r="Q1276" s="9">
        <f t="shared" si="173"/>
        <v>3.1479362850095893E-2</v>
      </c>
      <c r="R1276" s="9">
        <f t="shared" si="174"/>
        <v>6.3415213726999972E-2</v>
      </c>
      <c r="S1276" s="9">
        <f t="shared" si="175"/>
        <v>2.0834079224461205E-2</v>
      </c>
    </row>
    <row r="1277" spans="1:19" x14ac:dyDescent="0.35">
      <c r="A1277" s="1">
        <v>43132</v>
      </c>
      <c r="B1277" s="2">
        <v>16.50309944152832</v>
      </c>
      <c r="C1277" s="2"/>
      <c r="E1277" s="1">
        <v>43132</v>
      </c>
      <c r="F1277" s="2">
        <v>3446.9798999999998</v>
      </c>
      <c r="G1277" s="2">
        <v>3.9066000000000001</v>
      </c>
      <c r="J1277" s="1">
        <f t="shared" si="176"/>
        <v>43493</v>
      </c>
      <c r="K1277">
        <f t="shared" si="177"/>
        <v>8.6716729095153988E-2</v>
      </c>
      <c r="L1277" s="7">
        <f t="shared" si="178"/>
        <v>3.1397000000000001E-2</v>
      </c>
      <c r="M1277" s="23">
        <f t="shared" si="179"/>
        <v>5.5319729095153987E-2</v>
      </c>
      <c r="N1277" s="9">
        <f t="shared" si="170"/>
        <v>4.2266272531753565E-2</v>
      </c>
      <c r="O1277" s="9">
        <f t="shared" si="171"/>
        <v>1.0582293689715335E-2</v>
      </c>
      <c r="P1277" s="9">
        <f t="shared" si="172"/>
        <v>5.2848566221468898E-2</v>
      </c>
      <c r="Q1277" s="9">
        <f t="shared" si="173"/>
        <v>3.1683978842038232E-2</v>
      </c>
      <c r="R1277" s="9">
        <f t="shared" si="174"/>
        <v>6.3430859911184231E-2</v>
      </c>
      <c r="S1277" s="9">
        <f t="shared" si="175"/>
        <v>2.1101685152322896E-2</v>
      </c>
    </row>
    <row r="1278" spans="1:19" x14ac:dyDescent="0.35">
      <c r="A1278" s="1">
        <v>43133</v>
      </c>
      <c r="B1278" s="2">
        <v>16.56879997253418</v>
      </c>
      <c r="C1278" s="2"/>
      <c r="E1278" s="1">
        <v>43133</v>
      </c>
      <c r="F1278" s="2">
        <v>3462.0808000000002</v>
      </c>
      <c r="G1278" s="2">
        <v>3.9091999999999998</v>
      </c>
      <c r="J1278" s="1">
        <f t="shared" si="176"/>
        <v>43494</v>
      </c>
      <c r="K1278">
        <f t="shared" si="177"/>
        <v>8.6700940477854996E-2</v>
      </c>
      <c r="L1278" s="7">
        <f t="shared" si="178"/>
        <v>3.1245999999999999E-2</v>
      </c>
      <c r="M1278" s="23">
        <f t="shared" si="179"/>
        <v>5.5454940477855E-2</v>
      </c>
      <c r="N1278" s="9">
        <f t="shared" si="170"/>
        <v>4.2406047193314464E-2</v>
      </c>
      <c r="O1278" s="9">
        <f t="shared" si="171"/>
        <v>1.052278352247827E-2</v>
      </c>
      <c r="P1278" s="9">
        <f t="shared" si="172"/>
        <v>5.2928830715792734E-2</v>
      </c>
      <c r="Q1278" s="9">
        <f t="shared" si="173"/>
        <v>3.1883263670836194E-2</v>
      </c>
      <c r="R1278" s="9">
        <f t="shared" si="174"/>
        <v>6.3451614238271004E-2</v>
      </c>
      <c r="S1278" s="9">
        <f t="shared" si="175"/>
        <v>2.1360480148357924E-2</v>
      </c>
    </row>
    <row r="1279" spans="1:19" x14ac:dyDescent="0.35">
      <c r="A1279" s="1">
        <v>43136</v>
      </c>
      <c r="B1279" s="2">
        <v>16.729400634765625</v>
      </c>
      <c r="C1279" s="2"/>
      <c r="E1279" s="1">
        <v>43136</v>
      </c>
      <c r="F1279" s="2">
        <v>3487.4969999999998</v>
      </c>
      <c r="G1279" s="2">
        <v>3.9167000000000001</v>
      </c>
      <c r="J1279" s="1">
        <f t="shared" si="176"/>
        <v>43495</v>
      </c>
      <c r="K1279">
        <f t="shared" si="177"/>
        <v>8.7278315827884492E-2</v>
      </c>
      <c r="L1279" s="7">
        <f t="shared" si="178"/>
        <v>3.1150999999999998E-2</v>
      </c>
      <c r="M1279" s="23">
        <f t="shared" si="179"/>
        <v>5.6127315827884494E-2</v>
      </c>
      <c r="N1279" s="9">
        <f t="shared" si="170"/>
        <v>4.254561213234323E-2</v>
      </c>
      <c r="O1279" s="9">
        <f t="shared" si="171"/>
        <v>1.0470480453807189E-2</v>
      </c>
      <c r="P1279" s="9">
        <f t="shared" si="172"/>
        <v>5.3016092586150421E-2</v>
      </c>
      <c r="Q1279" s="9">
        <f t="shared" si="173"/>
        <v>3.207513167853604E-2</v>
      </c>
      <c r="R1279" s="9">
        <f t="shared" si="174"/>
        <v>6.3486573039957611E-2</v>
      </c>
      <c r="S1279" s="9">
        <f t="shared" si="175"/>
        <v>2.1604651224728853E-2</v>
      </c>
    </row>
    <row r="1280" spans="1:19" x14ac:dyDescent="0.35">
      <c r="A1280" s="1">
        <v>43137</v>
      </c>
      <c r="B1280" s="2">
        <v>16.180000305175781</v>
      </c>
      <c r="C1280" s="2"/>
      <c r="E1280" s="1">
        <v>43137</v>
      </c>
      <c r="F1280" s="2">
        <v>3370.652</v>
      </c>
      <c r="G1280" s="2">
        <v>3.8824999999999998</v>
      </c>
      <c r="J1280" s="1">
        <f t="shared" si="176"/>
        <v>43496</v>
      </c>
      <c r="K1280">
        <f t="shared" si="177"/>
        <v>8.6628087673001966E-2</v>
      </c>
      <c r="L1280" s="7">
        <f t="shared" si="178"/>
        <v>3.1036999999999999E-2</v>
      </c>
      <c r="M1280" s="23">
        <f t="shared" si="179"/>
        <v>5.5591087673001971E-2</v>
      </c>
      <c r="N1280" s="9">
        <f t="shared" si="170"/>
        <v>4.2682689210449716E-2</v>
      </c>
      <c r="O1280" s="9">
        <f t="shared" si="171"/>
        <v>1.0414102484670718E-2</v>
      </c>
      <c r="P1280" s="9">
        <f t="shared" si="172"/>
        <v>5.3096791695120438E-2</v>
      </c>
      <c r="Q1280" s="9">
        <f t="shared" si="173"/>
        <v>3.2268586725778994E-2</v>
      </c>
      <c r="R1280" s="9">
        <f t="shared" si="174"/>
        <v>6.3510894179791152E-2</v>
      </c>
      <c r="S1280" s="9">
        <f t="shared" si="175"/>
        <v>2.185448424110828E-2</v>
      </c>
    </row>
    <row r="1281" spans="1:19" x14ac:dyDescent="0.35">
      <c r="A1281" s="1">
        <v>43138</v>
      </c>
      <c r="B1281" s="2">
        <v>15.827699661254883</v>
      </c>
      <c r="C1281" s="2"/>
      <c r="E1281" s="1">
        <v>43138</v>
      </c>
      <c r="F1281" s="2">
        <v>3309.2597999999998</v>
      </c>
      <c r="G1281" s="2">
        <v>3.87</v>
      </c>
      <c r="J1281" s="1">
        <f t="shared" si="176"/>
        <v>43497</v>
      </c>
      <c r="K1281">
        <f t="shared" si="177"/>
        <v>8.5648702898057094E-2</v>
      </c>
      <c r="L1281" s="7">
        <f t="shared" si="178"/>
        <v>3.1032000000000001E-2</v>
      </c>
      <c r="M1281" s="23">
        <f t="shared" si="179"/>
        <v>5.461670289805709E-2</v>
      </c>
      <c r="N1281" s="9">
        <f t="shared" ref="N1281:N1344" si="180">AVERAGE(M1030:M1281)</f>
        <v>4.2813990895750338E-2</v>
      </c>
      <c r="O1281" s="9">
        <f t="shared" ref="O1281:O1344" si="181">_xlfn.STDEV.P(M1030:M1281)</f>
        <v>1.0354983787626486E-2</v>
      </c>
      <c r="P1281" s="9">
        <f t="shared" ref="P1281:P1344" si="182">N1281+O1281</f>
        <v>5.3168974683376821E-2</v>
      </c>
      <c r="Q1281" s="9">
        <f t="shared" ref="Q1281:Q1344" si="183">N1281-O1281</f>
        <v>3.2459007108123855E-2</v>
      </c>
      <c r="R1281" s="9">
        <f t="shared" ref="R1281:R1344" si="184">N1281+O1281*2</f>
        <v>6.3523958471003311E-2</v>
      </c>
      <c r="S1281" s="9">
        <f t="shared" ref="S1281:S1344" si="185">N1281-O1281*2</f>
        <v>2.2104023320497365E-2</v>
      </c>
    </row>
    <row r="1282" spans="1:19" x14ac:dyDescent="0.35">
      <c r="A1282" s="1">
        <v>43139</v>
      </c>
      <c r="B1282" s="2">
        <v>15.554900169372559</v>
      </c>
      <c r="C1282" s="2"/>
      <c r="E1282" s="1">
        <v>43139</v>
      </c>
      <c r="F1282" s="2">
        <v>3262.0504000000001</v>
      </c>
      <c r="G1282" s="2">
        <v>3.8801000000000001</v>
      </c>
      <c r="J1282" s="1">
        <f t="shared" si="176"/>
        <v>43498</v>
      </c>
      <c r="K1282">
        <f t="shared" si="177"/>
        <v>8.5648702898057094E-2</v>
      </c>
      <c r="L1282" s="7">
        <f t="shared" si="178"/>
        <v>3.0977999999999999E-2</v>
      </c>
      <c r="M1282" s="23">
        <f t="shared" si="179"/>
        <v>5.4670702898057096E-2</v>
      </c>
      <c r="N1282" s="9">
        <f t="shared" si="180"/>
        <v>4.2946563521762578E-2</v>
      </c>
      <c r="O1282" s="9">
        <f t="shared" si="181"/>
        <v>1.0291882157243753E-2</v>
      </c>
      <c r="P1282" s="9">
        <f t="shared" si="182"/>
        <v>5.3238445679006333E-2</v>
      </c>
      <c r="Q1282" s="9">
        <f t="shared" si="183"/>
        <v>3.2654681364518823E-2</v>
      </c>
      <c r="R1282" s="9">
        <f t="shared" si="184"/>
        <v>6.3530327836250081E-2</v>
      </c>
      <c r="S1282" s="9">
        <f t="shared" si="185"/>
        <v>2.2362799207275071E-2</v>
      </c>
    </row>
    <row r="1283" spans="1:19" x14ac:dyDescent="0.35">
      <c r="A1283" s="1">
        <v>43140</v>
      </c>
      <c r="B1283" s="2">
        <v>14.928500175476074</v>
      </c>
      <c r="C1283" s="2"/>
      <c r="E1283" s="1">
        <v>43140</v>
      </c>
      <c r="F1283" s="2">
        <v>3129.8508000000002</v>
      </c>
      <c r="G1283" s="2">
        <v>3.88</v>
      </c>
      <c r="J1283" s="1">
        <f t="shared" si="176"/>
        <v>43499</v>
      </c>
      <c r="K1283">
        <f t="shared" si="177"/>
        <v>8.5648702898057094E-2</v>
      </c>
      <c r="L1283" s="7">
        <f t="shared" si="178"/>
        <v>3.0966999999999998E-2</v>
      </c>
      <c r="M1283" s="23">
        <f t="shared" si="179"/>
        <v>5.46817028980571E-2</v>
      </c>
      <c r="N1283" s="9">
        <f t="shared" si="180"/>
        <v>4.3081776610222819E-2</v>
      </c>
      <c r="O1283" s="9">
        <f t="shared" si="181"/>
        <v>1.0221097526936153E-2</v>
      </c>
      <c r="P1283" s="9">
        <f t="shared" si="182"/>
        <v>5.3302874137158972E-2</v>
      </c>
      <c r="Q1283" s="9">
        <f t="shared" si="183"/>
        <v>3.2860679083286666E-2</v>
      </c>
      <c r="R1283" s="9">
        <f t="shared" si="184"/>
        <v>6.3523971664095125E-2</v>
      </c>
      <c r="S1283" s="9">
        <f t="shared" si="185"/>
        <v>2.2639581556350513E-2</v>
      </c>
    </row>
    <row r="1284" spans="1:19" x14ac:dyDescent="0.35">
      <c r="A1284" s="1">
        <v>43142</v>
      </c>
      <c r="B1284" s="2">
        <v>14.928500175476074</v>
      </c>
      <c r="C1284" s="2"/>
      <c r="E1284" s="1">
        <v>43142</v>
      </c>
      <c r="F1284" s="2">
        <v>3129.8508000000002</v>
      </c>
      <c r="G1284" s="2">
        <v>3.8774999999999999</v>
      </c>
      <c r="J1284" s="1">
        <f t="shared" si="176"/>
        <v>43507</v>
      </c>
      <c r="K1284">
        <f t="shared" si="177"/>
        <v>8.4615970593058074E-2</v>
      </c>
      <c r="L1284" s="7">
        <f t="shared" si="178"/>
        <v>3.0670000000000003E-2</v>
      </c>
      <c r="M1284" s="23">
        <f t="shared" si="179"/>
        <v>5.3945970593058071E-2</v>
      </c>
      <c r="N1284" s="9">
        <f t="shared" si="180"/>
        <v>4.3204658652293421E-2</v>
      </c>
      <c r="O1284" s="9">
        <f t="shared" si="181"/>
        <v>1.0164672364843511E-2</v>
      </c>
      <c r="P1284" s="9">
        <f t="shared" si="182"/>
        <v>5.336933101713693E-2</v>
      </c>
      <c r="Q1284" s="9">
        <f t="shared" si="183"/>
        <v>3.3039986287449911E-2</v>
      </c>
      <c r="R1284" s="9">
        <f t="shared" si="184"/>
        <v>6.3534003381980439E-2</v>
      </c>
      <c r="S1284" s="9">
        <f t="shared" si="185"/>
        <v>2.2875313922606399E-2</v>
      </c>
    </row>
    <row r="1285" spans="1:19" x14ac:dyDescent="0.35">
      <c r="A1285" s="1">
        <v>43143</v>
      </c>
      <c r="B1285" s="2">
        <v>15.008899688720703</v>
      </c>
      <c r="C1285" s="2"/>
      <c r="E1285" s="1">
        <v>43143</v>
      </c>
      <c r="F1285" s="2">
        <v>3154.1253999999999</v>
      </c>
      <c r="G1285" s="2">
        <v>3.875</v>
      </c>
      <c r="J1285" s="1">
        <f t="shared" ref="J1285:J1348" si="186">A1533</f>
        <v>43508</v>
      </c>
      <c r="K1285">
        <f t="shared" ref="K1285:K1348" si="187">1/B1533</f>
        <v>8.4217621193705683E-2</v>
      </c>
      <c r="L1285" s="7">
        <f t="shared" ref="L1285:L1348" si="188">G1533/100</f>
        <v>3.0748000000000001E-2</v>
      </c>
      <c r="M1285" s="23">
        <f t="shared" si="179"/>
        <v>5.3469621193705685E-2</v>
      </c>
      <c r="N1285" s="9">
        <f t="shared" si="180"/>
        <v>4.3319695343534644E-2</v>
      </c>
      <c r="O1285" s="9">
        <f t="shared" si="181"/>
        <v>1.0116036700884599E-2</v>
      </c>
      <c r="P1285" s="9">
        <f t="shared" si="182"/>
        <v>5.3435732044419246E-2</v>
      </c>
      <c r="Q1285" s="9">
        <f t="shared" si="183"/>
        <v>3.3203658642650041E-2</v>
      </c>
      <c r="R1285" s="9">
        <f t="shared" si="184"/>
        <v>6.3551768745303841E-2</v>
      </c>
      <c r="S1285" s="9">
        <f t="shared" si="185"/>
        <v>2.3087621941765446E-2</v>
      </c>
    </row>
    <row r="1286" spans="1:19" x14ac:dyDescent="0.35">
      <c r="A1286" s="1">
        <v>43144</v>
      </c>
      <c r="B1286" s="2">
        <v>15.153400421142578</v>
      </c>
      <c r="C1286" s="2"/>
      <c r="E1286" s="1">
        <v>43144</v>
      </c>
      <c r="F1286" s="2">
        <v>3184.9587000000001</v>
      </c>
      <c r="G1286" s="2">
        <v>3.87</v>
      </c>
      <c r="J1286" s="1">
        <f t="shared" si="186"/>
        <v>43509</v>
      </c>
      <c r="K1286">
        <f t="shared" si="187"/>
        <v>8.2580476066943534E-2</v>
      </c>
      <c r="L1286" s="7">
        <f t="shared" si="188"/>
        <v>3.0719E-2</v>
      </c>
      <c r="M1286" s="23">
        <f t="shared" ref="M1286:M1349" si="189">K1286-L1286</f>
        <v>5.1861476066943538E-2</v>
      </c>
      <c r="N1286" s="9">
        <f t="shared" si="180"/>
        <v>4.3424354284738592E-2</v>
      </c>
      <c r="O1286" s="9">
        <f t="shared" si="181"/>
        <v>1.0067319008120121E-2</v>
      </c>
      <c r="P1286" s="9">
        <f t="shared" si="182"/>
        <v>5.3491673292858713E-2</v>
      </c>
      <c r="Q1286" s="9">
        <f t="shared" si="183"/>
        <v>3.3357035276618471E-2</v>
      </c>
      <c r="R1286" s="9">
        <f t="shared" si="184"/>
        <v>6.3558992300978834E-2</v>
      </c>
      <c r="S1286" s="9">
        <f t="shared" si="185"/>
        <v>2.3289716268498351E-2</v>
      </c>
    </row>
    <row r="1287" spans="1:19" x14ac:dyDescent="0.35">
      <c r="A1287" s="1">
        <v>43145</v>
      </c>
      <c r="B1287" s="2">
        <v>15.204500198364258</v>
      </c>
      <c r="C1287" s="2"/>
      <c r="E1287" s="1">
        <v>43145</v>
      </c>
      <c r="F1287" s="2">
        <v>3199.1588999999999</v>
      </c>
      <c r="G1287" s="2">
        <v>3.8702000000000001</v>
      </c>
      <c r="J1287" s="1">
        <f t="shared" si="186"/>
        <v>43510</v>
      </c>
      <c r="K1287">
        <f t="shared" si="187"/>
        <v>8.2699305273656501E-2</v>
      </c>
      <c r="L1287" s="7">
        <f t="shared" si="188"/>
        <v>3.0726E-2</v>
      </c>
      <c r="M1287" s="23">
        <f t="shared" si="189"/>
        <v>5.1973305273656498E-2</v>
      </c>
      <c r="N1287" s="9">
        <f t="shared" si="180"/>
        <v>4.3518748489583862E-2</v>
      </c>
      <c r="O1287" s="9">
        <f t="shared" si="181"/>
        <v>1.0035464991626377E-2</v>
      </c>
      <c r="P1287" s="9">
        <f t="shared" si="182"/>
        <v>5.3554213481210242E-2</v>
      </c>
      <c r="Q1287" s="9">
        <f t="shared" si="183"/>
        <v>3.3483283497957483E-2</v>
      </c>
      <c r="R1287" s="9">
        <f t="shared" si="184"/>
        <v>6.3589678472836614E-2</v>
      </c>
      <c r="S1287" s="9">
        <f t="shared" si="185"/>
        <v>2.3447818506331108E-2</v>
      </c>
    </row>
    <row r="1288" spans="1:19" x14ac:dyDescent="0.35">
      <c r="A1288" s="1">
        <v>43153</v>
      </c>
      <c r="B1288" s="2">
        <v>15.548199653625488</v>
      </c>
      <c r="C1288" s="2"/>
      <c r="E1288" s="1">
        <v>43153</v>
      </c>
      <c r="F1288" s="2">
        <v>3268.5589</v>
      </c>
      <c r="G1288" s="2">
        <v>3.8752</v>
      </c>
      <c r="J1288" s="1">
        <f t="shared" si="186"/>
        <v>43511</v>
      </c>
      <c r="K1288">
        <f t="shared" si="187"/>
        <v>8.3957416938023902E-2</v>
      </c>
      <c r="L1288" s="7">
        <f t="shared" si="188"/>
        <v>3.0794000000000002E-2</v>
      </c>
      <c r="M1288" s="23">
        <f t="shared" si="189"/>
        <v>5.31634169380239E-2</v>
      </c>
      <c r="N1288" s="9">
        <f t="shared" si="180"/>
        <v>4.3617766153414721E-2</v>
      </c>
      <c r="O1288" s="9">
        <f t="shared" si="181"/>
        <v>1.0006997788730236E-2</v>
      </c>
      <c r="P1288" s="9">
        <f t="shared" si="182"/>
        <v>5.3624763942144958E-2</v>
      </c>
      <c r="Q1288" s="9">
        <f t="shared" si="183"/>
        <v>3.3610768364684483E-2</v>
      </c>
      <c r="R1288" s="9">
        <f t="shared" si="184"/>
        <v>6.3631761730875189E-2</v>
      </c>
      <c r="S1288" s="9">
        <f t="shared" si="185"/>
        <v>2.3603770575954249E-2</v>
      </c>
    </row>
    <row r="1289" spans="1:19" x14ac:dyDescent="0.35">
      <c r="A1289" s="1">
        <v>43154</v>
      </c>
      <c r="B1289" s="2">
        <v>15.646300315856934</v>
      </c>
      <c r="C1289" s="2"/>
      <c r="E1289" s="1">
        <v>43154</v>
      </c>
      <c r="F1289" s="2">
        <v>3289.0241000000001</v>
      </c>
      <c r="G1289" s="2">
        <v>3.8702000000000001</v>
      </c>
      <c r="J1289" s="1">
        <f t="shared" si="186"/>
        <v>43514</v>
      </c>
      <c r="K1289">
        <f t="shared" si="187"/>
        <v>8.1807623168892299E-2</v>
      </c>
      <c r="L1289" s="7">
        <f t="shared" si="188"/>
        <v>3.1094E-2</v>
      </c>
      <c r="M1289" s="23">
        <f t="shared" si="189"/>
        <v>5.0713623168892302E-2</v>
      </c>
      <c r="N1289" s="9">
        <f t="shared" si="180"/>
        <v>4.3708387134447434E-2</v>
      </c>
      <c r="O1289" s="9">
        <f t="shared" si="181"/>
        <v>9.9673664904141174E-3</v>
      </c>
      <c r="P1289" s="9">
        <f t="shared" si="182"/>
        <v>5.3675753624861551E-2</v>
      </c>
      <c r="Q1289" s="9">
        <f t="shared" si="183"/>
        <v>3.3741020644033316E-2</v>
      </c>
      <c r="R1289" s="9">
        <f t="shared" si="184"/>
        <v>6.3643120115275675E-2</v>
      </c>
      <c r="S1289" s="9">
        <f t="shared" si="185"/>
        <v>2.3773654153619199E-2</v>
      </c>
    </row>
    <row r="1290" spans="1:19" x14ac:dyDescent="0.35">
      <c r="A1290" s="1">
        <v>43155</v>
      </c>
      <c r="B1290" s="2">
        <v>15.646300315856934</v>
      </c>
      <c r="C1290" s="2"/>
      <c r="E1290" s="1">
        <v>43155</v>
      </c>
      <c r="F1290" s="2">
        <v>3289.0241000000001</v>
      </c>
      <c r="G1290" s="2">
        <v>3.8652000000000002</v>
      </c>
      <c r="J1290" s="1">
        <f t="shared" si="186"/>
        <v>43515</v>
      </c>
      <c r="K1290">
        <f t="shared" si="187"/>
        <v>8.1760133389182463E-2</v>
      </c>
      <c r="L1290" s="7">
        <f t="shared" si="188"/>
        <v>3.1279000000000001E-2</v>
      </c>
      <c r="M1290" s="23">
        <f t="shared" si="189"/>
        <v>5.0481133389182462E-2</v>
      </c>
      <c r="N1290" s="9">
        <f t="shared" si="180"/>
        <v>4.3800408343185437E-2</v>
      </c>
      <c r="O1290" s="9">
        <f t="shared" si="181"/>
        <v>9.922322708163147E-3</v>
      </c>
      <c r="P1290" s="9">
        <f t="shared" si="182"/>
        <v>5.3722731051348588E-2</v>
      </c>
      <c r="Q1290" s="9">
        <f t="shared" si="183"/>
        <v>3.3878085635022287E-2</v>
      </c>
      <c r="R1290" s="9">
        <f t="shared" si="184"/>
        <v>6.3645053759511738E-2</v>
      </c>
      <c r="S1290" s="9">
        <f t="shared" si="185"/>
        <v>2.3955762926859143E-2</v>
      </c>
    </row>
    <row r="1291" spans="1:19" x14ac:dyDescent="0.35">
      <c r="A1291" s="1">
        <v>43157</v>
      </c>
      <c r="B1291" s="2">
        <v>15.805500030517578</v>
      </c>
      <c r="C1291" s="2"/>
      <c r="E1291" s="1">
        <v>43157</v>
      </c>
      <c r="F1291" s="2">
        <v>3329.5736999999999</v>
      </c>
      <c r="G1291" s="2">
        <v>3.8452000000000002</v>
      </c>
      <c r="J1291" s="1">
        <f t="shared" si="186"/>
        <v>43516</v>
      </c>
      <c r="K1291">
        <f t="shared" si="187"/>
        <v>8.1563408600881723E-2</v>
      </c>
      <c r="L1291" s="7">
        <f t="shared" si="188"/>
        <v>3.1196000000000002E-2</v>
      </c>
      <c r="M1291" s="23">
        <f t="shared" si="189"/>
        <v>5.0367408600881722E-2</v>
      </c>
      <c r="N1291" s="9">
        <f t="shared" si="180"/>
        <v>4.389286630809415E-2</v>
      </c>
      <c r="O1291" s="9">
        <f t="shared" si="181"/>
        <v>9.8744147491941041E-3</v>
      </c>
      <c r="P1291" s="9">
        <f t="shared" si="182"/>
        <v>5.3767281057288258E-2</v>
      </c>
      <c r="Q1291" s="9">
        <f t="shared" si="183"/>
        <v>3.4018451558900042E-2</v>
      </c>
      <c r="R1291" s="9">
        <f t="shared" si="184"/>
        <v>6.3641695806482351E-2</v>
      </c>
      <c r="S1291" s="9">
        <f t="shared" si="185"/>
        <v>2.4144036809705942E-2</v>
      </c>
    </row>
    <row r="1292" spans="1:19" x14ac:dyDescent="0.35">
      <c r="A1292" s="1">
        <v>43158</v>
      </c>
      <c r="B1292" s="2">
        <v>15.601300239562988</v>
      </c>
      <c r="C1292" s="2"/>
      <c r="E1292" s="1">
        <v>43158</v>
      </c>
      <c r="F1292" s="2">
        <v>3292.0679</v>
      </c>
      <c r="G1292" s="2">
        <v>3.8201000000000001</v>
      </c>
      <c r="J1292" s="1">
        <f t="shared" si="186"/>
        <v>43517</v>
      </c>
      <c r="K1292">
        <f t="shared" si="187"/>
        <v>8.1852484489746663E-2</v>
      </c>
      <c r="L1292" s="7">
        <f t="shared" si="188"/>
        <v>3.1361E-2</v>
      </c>
      <c r="M1292" s="23">
        <f t="shared" si="189"/>
        <v>5.0491484489746663E-2</v>
      </c>
      <c r="N1292" s="9">
        <f t="shared" si="180"/>
        <v>4.3991784389170965E-2</v>
      </c>
      <c r="O1292" s="9">
        <f t="shared" si="181"/>
        <v>9.8149865452992705E-3</v>
      </c>
      <c r="P1292" s="9">
        <f t="shared" si="182"/>
        <v>5.3806770934470234E-2</v>
      </c>
      <c r="Q1292" s="9">
        <f t="shared" si="183"/>
        <v>3.4176797843871697E-2</v>
      </c>
      <c r="R1292" s="9">
        <f t="shared" si="184"/>
        <v>6.3621757479769503E-2</v>
      </c>
      <c r="S1292" s="9">
        <f t="shared" si="185"/>
        <v>2.4361811298572424E-2</v>
      </c>
    </row>
    <row r="1293" spans="1:19" x14ac:dyDescent="0.35">
      <c r="A1293" s="1">
        <v>43159</v>
      </c>
      <c r="B1293" s="2">
        <v>15.567899703979492</v>
      </c>
      <c r="C1293" s="2"/>
      <c r="E1293" s="1">
        <v>43159</v>
      </c>
      <c r="F1293" s="2">
        <v>3259.4079999999999</v>
      </c>
      <c r="G1293" s="2">
        <v>3.8201999999999998</v>
      </c>
      <c r="J1293" s="1">
        <f t="shared" si="186"/>
        <v>43518</v>
      </c>
      <c r="K1293">
        <f t="shared" si="187"/>
        <v>8.036840629236329E-2</v>
      </c>
      <c r="L1293" s="7">
        <f t="shared" si="188"/>
        <v>3.1451E-2</v>
      </c>
      <c r="M1293" s="23">
        <f t="shared" si="189"/>
        <v>4.891740629236329E-2</v>
      </c>
      <c r="N1293" s="9">
        <f t="shared" si="180"/>
        <v>4.4085857935251868E-2</v>
      </c>
      <c r="O1293" s="9">
        <f t="shared" si="181"/>
        <v>9.7479072014614587E-3</v>
      </c>
      <c r="P1293" s="9">
        <f t="shared" si="182"/>
        <v>5.3833765136713327E-2</v>
      </c>
      <c r="Q1293" s="9">
        <f t="shared" si="183"/>
        <v>3.4337950733790409E-2</v>
      </c>
      <c r="R1293" s="9">
        <f t="shared" si="184"/>
        <v>6.3581672338174786E-2</v>
      </c>
      <c r="S1293" s="9">
        <f t="shared" si="185"/>
        <v>2.4590043532328951E-2</v>
      </c>
    </row>
    <row r="1294" spans="1:19" x14ac:dyDescent="0.35">
      <c r="A1294" s="1">
        <v>43160</v>
      </c>
      <c r="B1294" s="2">
        <v>15.62339973449707</v>
      </c>
      <c r="C1294" s="2"/>
      <c r="E1294" s="1">
        <v>43160</v>
      </c>
      <c r="F1294" s="2">
        <v>3273.7548999999999</v>
      </c>
      <c r="G1294" s="2">
        <v>3.8201000000000001</v>
      </c>
      <c r="J1294" s="1">
        <f t="shared" si="186"/>
        <v>43521</v>
      </c>
      <c r="K1294">
        <f t="shared" si="187"/>
        <v>7.5997084126769462E-2</v>
      </c>
      <c r="L1294" s="7">
        <f t="shared" si="188"/>
        <v>3.1787000000000003E-2</v>
      </c>
      <c r="M1294" s="23">
        <f t="shared" si="189"/>
        <v>4.421008412676946E-2</v>
      </c>
      <c r="N1294" s="9">
        <f t="shared" si="180"/>
        <v>4.4161053218770903E-2</v>
      </c>
      <c r="O1294" s="9">
        <f t="shared" si="181"/>
        <v>9.6752173927938147E-3</v>
      </c>
      <c r="P1294" s="9">
        <f t="shared" si="182"/>
        <v>5.3836270611564721E-2</v>
      </c>
      <c r="Q1294" s="9">
        <f t="shared" si="183"/>
        <v>3.4485835825977085E-2</v>
      </c>
      <c r="R1294" s="9">
        <f t="shared" si="184"/>
        <v>6.3511488004358532E-2</v>
      </c>
      <c r="S1294" s="9">
        <f t="shared" si="185"/>
        <v>2.4810618433183274E-2</v>
      </c>
    </row>
    <row r="1295" spans="1:19" x14ac:dyDescent="0.35">
      <c r="A1295" s="1">
        <v>43161</v>
      </c>
      <c r="B1295" s="2">
        <v>15.524700164794922</v>
      </c>
      <c r="C1295" s="2"/>
      <c r="E1295" s="1">
        <v>43161</v>
      </c>
      <c r="F1295" s="2">
        <v>3254.5282999999999</v>
      </c>
      <c r="G1295" s="2">
        <v>3.8351999999999999</v>
      </c>
      <c r="J1295" s="1">
        <f t="shared" si="186"/>
        <v>43522</v>
      </c>
      <c r="K1295">
        <f t="shared" si="187"/>
        <v>7.6630115374592161E-2</v>
      </c>
      <c r="L1295" s="7">
        <f t="shared" si="188"/>
        <v>3.1878000000000004E-2</v>
      </c>
      <c r="M1295" s="23">
        <f t="shared" si="189"/>
        <v>4.4752115374592158E-2</v>
      </c>
      <c r="N1295" s="9">
        <f t="shared" si="180"/>
        <v>4.4240160362879345E-2</v>
      </c>
      <c r="O1295" s="9">
        <f t="shared" si="181"/>
        <v>9.5979209828535098E-3</v>
      </c>
      <c r="P1295" s="9">
        <f t="shared" si="182"/>
        <v>5.3838081345732855E-2</v>
      </c>
      <c r="Q1295" s="9">
        <f t="shared" si="183"/>
        <v>3.4642239380025835E-2</v>
      </c>
      <c r="R1295" s="9">
        <f t="shared" si="184"/>
        <v>6.3436002328586372E-2</v>
      </c>
      <c r="S1295" s="9">
        <f t="shared" si="185"/>
        <v>2.5044318397172326E-2</v>
      </c>
    </row>
    <row r="1296" spans="1:19" x14ac:dyDescent="0.35">
      <c r="A1296" s="1">
        <v>43164</v>
      </c>
      <c r="B1296" s="2">
        <v>15.537199974060059</v>
      </c>
      <c r="C1296" s="2"/>
      <c r="E1296" s="1">
        <v>43164</v>
      </c>
      <c r="F1296" s="2">
        <v>3256.9263000000001</v>
      </c>
      <c r="G1296" s="2">
        <v>3.8452999999999999</v>
      </c>
      <c r="J1296" s="1">
        <f t="shared" si="186"/>
        <v>43523</v>
      </c>
      <c r="K1296">
        <f t="shared" si="187"/>
        <v>7.6260200289789581E-2</v>
      </c>
      <c r="L1296" s="7">
        <f t="shared" si="188"/>
        <v>3.1688999999999995E-2</v>
      </c>
      <c r="M1296" s="23">
        <f t="shared" si="189"/>
        <v>4.4571200289789586E-2</v>
      </c>
      <c r="N1296" s="9">
        <f t="shared" si="180"/>
        <v>4.4314267420842372E-2</v>
      </c>
      <c r="O1296" s="9">
        <f t="shared" si="181"/>
        <v>9.5278388108268868E-3</v>
      </c>
      <c r="P1296" s="9">
        <f t="shared" si="182"/>
        <v>5.3842106231669261E-2</v>
      </c>
      <c r="Q1296" s="9">
        <f t="shared" si="183"/>
        <v>3.4786428610015484E-2</v>
      </c>
      <c r="R1296" s="9">
        <f t="shared" si="184"/>
        <v>6.3369945042496142E-2</v>
      </c>
      <c r="S1296" s="9">
        <f t="shared" si="185"/>
        <v>2.5258589799188599E-2</v>
      </c>
    </row>
    <row r="1297" spans="1:19" x14ac:dyDescent="0.35">
      <c r="A1297" s="1">
        <v>43165</v>
      </c>
      <c r="B1297" s="2">
        <v>15.679800033569336</v>
      </c>
      <c r="C1297" s="2"/>
      <c r="E1297" s="1">
        <v>43165</v>
      </c>
      <c r="F1297" s="2">
        <v>3289.6419000000001</v>
      </c>
      <c r="G1297" s="2">
        <v>3.8252999999999999</v>
      </c>
      <c r="J1297" s="1">
        <f t="shared" si="186"/>
        <v>43524</v>
      </c>
      <c r="K1297">
        <f t="shared" si="187"/>
        <v>7.668711678875624E-2</v>
      </c>
      <c r="L1297" s="7">
        <f t="shared" si="188"/>
        <v>3.1730999999999995E-2</v>
      </c>
      <c r="M1297" s="23">
        <f t="shared" si="189"/>
        <v>4.4956116788756245E-2</v>
      </c>
      <c r="N1297" s="9">
        <f t="shared" si="180"/>
        <v>4.4389360183285091E-2</v>
      </c>
      <c r="O1297" s="9">
        <f t="shared" si="181"/>
        <v>9.4577725378433182E-3</v>
      </c>
      <c r="P1297" s="9">
        <f t="shared" si="182"/>
        <v>5.3847132721128413E-2</v>
      </c>
      <c r="Q1297" s="9">
        <f t="shared" si="183"/>
        <v>3.493158764544177E-2</v>
      </c>
      <c r="R1297" s="9">
        <f t="shared" si="184"/>
        <v>6.3304905258971728E-2</v>
      </c>
      <c r="S1297" s="9">
        <f t="shared" si="185"/>
        <v>2.5473815107598455E-2</v>
      </c>
    </row>
    <row r="1298" spans="1:19" x14ac:dyDescent="0.35">
      <c r="A1298" s="1">
        <v>43166</v>
      </c>
      <c r="B1298" s="2">
        <v>15.619899749755859</v>
      </c>
      <c r="C1298" s="2"/>
      <c r="E1298" s="1">
        <v>43166</v>
      </c>
      <c r="F1298" s="2">
        <v>3271.6682999999998</v>
      </c>
      <c r="G1298" s="2">
        <v>3.8203</v>
      </c>
      <c r="J1298" s="1">
        <f t="shared" si="186"/>
        <v>43525</v>
      </c>
      <c r="K1298">
        <f t="shared" si="187"/>
        <v>7.5170451071024227E-2</v>
      </c>
      <c r="L1298" s="7">
        <f t="shared" si="188"/>
        <v>3.1869999999999996E-2</v>
      </c>
      <c r="M1298" s="23">
        <f t="shared" si="189"/>
        <v>4.3300451071024232E-2</v>
      </c>
      <c r="N1298" s="9">
        <f t="shared" si="180"/>
        <v>4.4458784372618992E-2</v>
      </c>
      <c r="O1298" s="9">
        <f t="shared" si="181"/>
        <v>9.3850348663427254E-3</v>
      </c>
      <c r="P1298" s="9">
        <f t="shared" si="182"/>
        <v>5.384381923896172E-2</v>
      </c>
      <c r="Q1298" s="9">
        <f t="shared" si="183"/>
        <v>3.5073749506276265E-2</v>
      </c>
      <c r="R1298" s="9">
        <f t="shared" si="184"/>
        <v>6.3228854105304447E-2</v>
      </c>
      <c r="S1298" s="9">
        <f t="shared" si="185"/>
        <v>2.5688714639933542E-2</v>
      </c>
    </row>
    <row r="1299" spans="1:19" x14ac:dyDescent="0.35">
      <c r="A1299" s="1">
        <v>43167</v>
      </c>
      <c r="B1299" s="2">
        <v>15.685099601745605</v>
      </c>
      <c r="C1299" s="2"/>
      <c r="E1299" s="1">
        <v>43167</v>
      </c>
      <c r="F1299" s="2">
        <v>3288.4054999999998</v>
      </c>
      <c r="G1299" s="2">
        <v>3.8203</v>
      </c>
      <c r="J1299" s="1">
        <f t="shared" si="186"/>
        <v>43528</v>
      </c>
      <c r="K1299">
        <f t="shared" si="187"/>
        <v>7.4403655526889781E-2</v>
      </c>
      <c r="L1299" s="7">
        <f t="shared" si="188"/>
        <v>3.2023000000000003E-2</v>
      </c>
      <c r="M1299" s="23">
        <f t="shared" si="189"/>
        <v>4.2380655526889778E-2</v>
      </c>
      <c r="N1299" s="9">
        <f t="shared" si="180"/>
        <v>4.4523542996350626E-2</v>
      </c>
      <c r="O1299" s="9">
        <f t="shared" si="181"/>
        <v>9.3138995613839676E-3</v>
      </c>
      <c r="P1299" s="9">
        <f t="shared" si="182"/>
        <v>5.3837442557734594E-2</v>
      </c>
      <c r="Q1299" s="9">
        <f t="shared" si="183"/>
        <v>3.5209643434966659E-2</v>
      </c>
      <c r="R1299" s="9">
        <f t="shared" si="184"/>
        <v>6.3151342119118561E-2</v>
      </c>
      <c r="S1299" s="9">
        <f t="shared" si="185"/>
        <v>2.5895743873582691E-2</v>
      </c>
    </row>
    <row r="1300" spans="1:19" x14ac:dyDescent="0.35">
      <c r="A1300" s="1">
        <v>43168</v>
      </c>
      <c r="B1300" s="2">
        <v>15.770899772644043</v>
      </c>
      <c r="C1300" s="2"/>
      <c r="E1300" s="1">
        <v>43168</v>
      </c>
      <c r="F1300" s="2">
        <v>3307.1655999999998</v>
      </c>
      <c r="G1300" s="2">
        <v>3.8277999999999999</v>
      </c>
      <c r="J1300" s="1">
        <f t="shared" si="186"/>
        <v>43529</v>
      </c>
      <c r="K1300">
        <f t="shared" si="187"/>
        <v>7.3861788511939697E-2</v>
      </c>
      <c r="L1300" s="7">
        <f t="shared" si="188"/>
        <v>3.2149000000000004E-2</v>
      </c>
      <c r="M1300" s="23">
        <f t="shared" si="189"/>
        <v>4.1712788511939693E-2</v>
      </c>
      <c r="N1300" s="9">
        <f t="shared" si="180"/>
        <v>4.4586257787456722E-2</v>
      </c>
      <c r="O1300" s="9">
        <f t="shared" si="181"/>
        <v>9.2412708859727129E-3</v>
      </c>
      <c r="P1300" s="9">
        <f t="shared" si="182"/>
        <v>5.3827528673429437E-2</v>
      </c>
      <c r="Q1300" s="9">
        <f t="shared" si="183"/>
        <v>3.5344986901484007E-2</v>
      </c>
      <c r="R1300" s="9">
        <f t="shared" si="184"/>
        <v>6.3068799559402144E-2</v>
      </c>
      <c r="S1300" s="9">
        <f t="shared" si="185"/>
        <v>2.6103716015511296E-2</v>
      </c>
    </row>
    <row r="1301" spans="1:19" x14ac:dyDescent="0.35">
      <c r="A1301" s="1">
        <v>43171</v>
      </c>
      <c r="B1301" s="2">
        <v>15.847399711608887</v>
      </c>
      <c r="C1301" s="2"/>
      <c r="E1301" s="1">
        <v>43171</v>
      </c>
      <c r="F1301" s="2">
        <v>3326.6992</v>
      </c>
      <c r="G1301" s="2">
        <v>3.8243</v>
      </c>
      <c r="J1301" s="1">
        <f t="shared" si="186"/>
        <v>43530</v>
      </c>
      <c r="K1301">
        <f t="shared" si="187"/>
        <v>7.2813590996295488E-2</v>
      </c>
      <c r="L1301" s="7">
        <f t="shared" si="188"/>
        <v>3.2021000000000001E-2</v>
      </c>
      <c r="M1301" s="23">
        <f t="shared" si="189"/>
        <v>4.0792590996295487E-2</v>
      </c>
      <c r="N1301" s="9">
        <f t="shared" si="180"/>
        <v>4.4646850118628303E-2</v>
      </c>
      <c r="O1301" s="9">
        <f t="shared" si="181"/>
        <v>9.1658322817846447E-3</v>
      </c>
      <c r="P1301" s="9">
        <f t="shared" si="182"/>
        <v>5.3812682400412946E-2</v>
      </c>
      <c r="Q1301" s="9">
        <f t="shared" si="183"/>
        <v>3.548101783684366E-2</v>
      </c>
      <c r="R1301" s="9">
        <f t="shared" si="184"/>
        <v>6.2978514682197589E-2</v>
      </c>
      <c r="S1301" s="9">
        <f t="shared" si="185"/>
        <v>2.6315185555059014E-2</v>
      </c>
    </row>
    <row r="1302" spans="1:19" x14ac:dyDescent="0.35">
      <c r="A1302" s="1">
        <v>43172</v>
      </c>
      <c r="B1302" s="2">
        <v>15.743000030517578</v>
      </c>
      <c r="C1302" s="2"/>
      <c r="E1302" s="1">
        <v>43172</v>
      </c>
      <c r="F1302" s="2">
        <v>3310.2388999999998</v>
      </c>
      <c r="G1302" s="2">
        <v>3.8361999999999998</v>
      </c>
      <c r="J1302" s="1">
        <f t="shared" si="186"/>
        <v>43531</v>
      </c>
      <c r="K1302">
        <f t="shared" si="187"/>
        <v>7.2834802912958685E-2</v>
      </c>
      <c r="L1302" s="7">
        <f t="shared" si="188"/>
        <v>3.1572000000000003E-2</v>
      </c>
      <c r="M1302" s="23">
        <f t="shared" si="189"/>
        <v>4.1262802912958682E-2</v>
      </c>
      <c r="N1302" s="9">
        <f t="shared" si="180"/>
        <v>4.4708139426035839E-2</v>
      </c>
      <c r="O1302" s="9">
        <f t="shared" si="181"/>
        <v>9.091056355596653E-3</v>
      </c>
      <c r="P1302" s="9">
        <f t="shared" si="182"/>
        <v>5.3799195781632489E-2</v>
      </c>
      <c r="Q1302" s="9">
        <f t="shared" si="183"/>
        <v>3.561708307043919E-2</v>
      </c>
      <c r="R1302" s="9">
        <f t="shared" si="184"/>
        <v>6.2890252137229152E-2</v>
      </c>
      <c r="S1302" s="9">
        <f t="shared" si="185"/>
        <v>2.6526026714842534E-2</v>
      </c>
    </row>
    <row r="1303" spans="1:19" x14ac:dyDescent="0.35">
      <c r="A1303" s="1">
        <v>43173</v>
      </c>
      <c r="B1303" s="2">
        <v>15.651399612426758</v>
      </c>
      <c r="C1303" s="2"/>
      <c r="E1303" s="1">
        <v>43173</v>
      </c>
      <c r="F1303" s="2">
        <v>3291.3818999999999</v>
      </c>
      <c r="G1303" s="2">
        <v>3.8412999999999999</v>
      </c>
      <c r="J1303" s="1">
        <f t="shared" si="186"/>
        <v>43532</v>
      </c>
      <c r="K1303">
        <f t="shared" si="187"/>
        <v>7.6173063699021326E-2</v>
      </c>
      <c r="L1303" s="7">
        <f t="shared" si="188"/>
        <v>3.1423E-2</v>
      </c>
      <c r="M1303" s="23">
        <f t="shared" si="189"/>
        <v>4.4750063699021327E-2</v>
      </c>
      <c r="N1303" s="9">
        <f t="shared" si="180"/>
        <v>4.4784323110327789E-2</v>
      </c>
      <c r="O1303" s="9">
        <f t="shared" si="181"/>
        <v>9.0102881892011478E-3</v>
      </c>
      <c r="P1303" s="9">
        <f t="shared" si="182"/>
        <v>5.3794611299528935E-2</v>
      </c>
      <c r="Q1303" s="9">
        <f t="shared" si="183"/>
        <v>3.5774034921126643E-2</v>
      </c>
      <c r="R1303" s="9">
        <f t="shared" si="184"/>
        <v>6.2804899488730082E-2</v>
      </c>
      <c r="S1303" s="9">
        <f t="shared" si="185"/>
        <v>2.6763746731925494E-2</v>
      </c>
    </row>
    <row r="1304" spans="1:19" x14ac:dyDescent="0.35">
      <c r="A1304" s="1">
        <v>43174</v>
      </c>
      <c r="B1304" s="2">
        <v>15.651300430297852</v>
      </c>
      <c r="C1304" s="2"/>
      <c r="E1304" s="1">
        <v>43174</v>
      </c>
      <c r="F1304" s="2">
        <v>3291.1120000000001</v>
      </c>
      <c r="G1304" s="2">
        <v>3.8256999999999999</v>
      </c>
      <c r="J1304" s="1">
        <f t="shared" si="186"/>
        <v>43535</v>
      </c>
      <c r="K1304">
        <f t="shared" si="187"/>
        <v>7.4963643302153285E-2</v>
      </c>
      <c r="L1304" s="7">
        <f t="shared" si="188"/>
        <v>3.1373999999999999E-2</v>
      </c>
      <c r="M1304" s="23">
        <f t="shared" si="189"/>
        <v>4.3589643302153286E-2</v>
      </c>
      <c r="N1304" s="9">
        <f t="shared" si="180"/>
        <v>4.4857575968273257E-2</v>
      </c>
      <c r="O1304" s="9">
        <f t="shared" si="181"/>
        <v>8.9248345972916653E-3</v>
      </c>
      <c r="P1304" s="9">
        <f t="shared" si="182"/>
        <v>5.3782410565564924E-2</v>
      </c>
      <c r="Q1304" s="9">
        <f t="shared" si="183"/>
        <v>3.593274137098159E-2</v>
      </c>
      <c r="R1304" s="9">
        <f t="shared" si="184"/>
        <v>6.2707245162856584E-2</v>
      </c>
      <c r="S1304" s="9">
        <f t="shared" si="185"/>
        <v>2.7007906773689926E-2</v>
      </c>
    </row>
    <row r="1305" spans="1:19" x14ac:dyDescent="0.35">
      <c r="A1305" s="1">
        <v>43175</v>
      </c>
      <c r="B1305" s="2">
        <v>15.529899597167969</v>
      </c>
      <c r="C1305" s="2"/>
      <c r="E1305" s="1">
        <v>43175</v>
      </c>
      <c r="F1305" s="2">
        <v>3269.8820999999998</v>
      </c>
      <c r="G1305" s="2">
        <v>3.8153999999999999</v>
      </c>
      <c r="J1305" s="1">
        <f t="shared" si="186"/>
        <v>43536</v>
      </c>
      <c r="K1305">
        <f t="shared" si="187"/>
        <v>7.4211500682045198E-2</v>
      </c>
      <c r="L1305" s="7">
        <f t="shared" si="188"/>
        <v>3.1424000000000001E-2</v>
      </c>
      <c r="M1305" s="23">
        <f t="shared" si="189"/>
        <v>4.2787500682045197E-2</v>
      </c>
      <c r="N1305" s="9">
        <f t="shared" si="180"/>
        <v>4.4928721467457501E-2</v>
      </c>
      <c r="O1305" s="9">
        <f t="shared" si="181"/>
        <v>8.8361481398928372E-3</v>
      </c>
      <c r="P1305" s="9">
        <f t="shared" si="182"/>
        <v>5.3764869607350337E-2</v>
      </c>
      <c r="Q1305" s="9">
        <f t="shared" si="183"/>
        <v>3.6092573327564666E-2</v>
      </c>
      <c r="R1305" s="9">
        <f t="shared" si="184"/>
        <v>6.2601017747243179E-2</v>
      </c>
      <c r="S1305" s="9">
        <f t="shared" si="185"/>
        <v>2.7256425187671827E-2</v>
      </c>
    </row>
    <row r="1306" spans="1:19" x14ac:dyDescent="0.35">
      <c r="A1306" s="1">
        <v>43178</v>
      </c>
      <c r="B1306" s="2">
        <v>15.590700149536133</v>
      </c>
      <c r="C1306" s="2"/>
      <c r="E1306" s="1">
        <v>43178</v>
      </c>
      <c r="F1306" s="2">
        <v>3279.2516999999998</v>
      </c>
      <c r="G1306" s="2">
        <v>3.8104</v>
      </c>
      <c r="J1306" s="1">
        <f t="shared" si="186"/>
        <v>43537</v>
      </c>
      <c r="K1306">
        <f t="shared" si="187"/>
        <v>7.5093679468262134E-2</v>
      </c>
      <c r="L1306" s="7">
        <f t="shared" si="188"/>
        <v>3.1375E-2</v>
      </c>
      <c r="M1306" s="23">
        <f t="shared" si="189"/>
        <v>4.3718679468262134E-2</v>
      </c>
      <c r="N1306" s="9">
        <f t="shared" si="180"/>
        <v>4.5002373788319512E-2</v>
      </c>
      <c r="O1306" s="9">
        <f t="shared" si="181"/>
        <v>8.7479614231987662E-3</v>
      </c>
      <c r="P1306" s="9">
        <f t="shared" si="182"/>
        <v>5.3750335211518278E-2</v>
      </c>
      <c r="Q1306" s="9">
        <f t="shared" si="183"/>
        <v>3.6254412365120746E-2</v>
      </c>
      <c r="R1306" s="9">
        <f t="shared" si="184"/>
        <v>6.2498296634717045E-2</v>
      </c>
      <c r="S1306" s="9">
        <f t="shared" si="185"/>
        <v>2.750645094192198E-2</v>
      </c>
    </row>
    <row r="1307" spans="1:19" x14ac:dyDescent="0.35">
      <c r="A1307" s="1">
        <v>43179</v>
      </c>
      <c r="B1307" s="2">
        <v>15.64109992980957</v>
      </c>
      <c r="C1307" s="2"/>
      <c r="E1307" s="1">
        <v>43179</v>
      </c>
      <c r="F1307" s="2">
        <v>3290.6399000000001</v>
      </c>
      <c r="G1307" s="2">
        <v>3.7906</v>
      </c>
      <c r="J1307" s="1">
        <f t="shared" si="186"/>
        <v>43538</v>
      </c>
      <c r="K1307">
        <f t="shared" si="187"/>
        <v>7.5901904062314243E-2</v>
      </c>
      <c r="L1307" s="7">
        <f t="shared" si="188"/>
        <v>3.1475000000000003E-2</v>
      </c>
      <c r="M1307" s="23">
        <f t="shared" si="189"/>
        <v>4.442690406231424E-2</v>
      </c>
      <c r="N1307" s="9">
        <f t="shared" si="180"/>
        <v>4.5077563687067362E-2</v>
      </c>
      <c r="O1307" s="9">
        <f t="shared" si="181"/>
        <v>8.6608284395815315E-3</v>
      </c>
      <c r="P1307" s="9">
        <f t="shared" si="182"/>
        <v>5.3738392126648896E-2</v>
      </c>
      <c r="Q1307" s="9">
        <f t="shared" si="183"/>
        <v>3.6416735247485829E-2</v>
      </c>
      <c r="R1307" s="9">
        <f t="shared" si="184"/>
        <v>6.2399220566230429E-2</v>
      </c>
      <c r="S1307" s="9">
        <f t="shared" si="185"/>
        <v>2.7755906807904299E-2</v>
      </c>
    </row>
    <row r="1308" spans="1:19" x14ac:dyDescent="0.35">
      <c r="A1308" s="1">
        <v>43180</v>
      </c>
      <c r="B1308" s="2">
        <v>15.491100311279297</v>
      </c>
      <c r="C1308" s="2"/>
      <c r="E1308" s="1">
        <v>43180</v>
      </c>
      <c r="F1308" s="2">
        <v>3280.9521</v>
      </c>
      <c r="G1308" s="2">
        <v>3.7629999999999999</v>
      </c>
      <c r="J1308" s="1">
        <f t="shared" si="186"/>
        <v>43539</v>
      </c>
      <c r="K1308">
        <f t="shared" si="187"/>
        <v>7.5088603142421842E-2</v>
      </c>
      <c r="L1308" s="7">
        <f t="shared" si="188"/>
        <v>3.1376000000000001E-2</v>
      </c>
      <c r="M1308" s="23">
        <f t="shared" si="189"/>
        <v>4.3712603142421841E-2</v>
      </c>
      <c r="N1308" s="9">
        <f t="shared" si="180"/>
        <v>4.5149298404056688E-2</v>
      </c>
      <c r="O1308" s="9">
        <f t="shared" si="181"/>
        <v>8.5739264126111527E-3</v>
      </c>
      <c r="P1308" s="9">
        <f t="shared" si="182"/>
        <v>5.3723224816667844E-2</v>
      </c>
      <c r="Q1308" s="9">
        <f t="shared" si="183"/>
        <v>3.6575371991445532E-2</v>
      </c>
      <c r="R1308" s="9">
        <f t="shared" si="184"/>
        <v>6.2297151229278994E-2</v>
      </c>
      <c r="S1308" s="9">
        <f t="shared" si="185"/>
        <v>2.8001445578834383E-2</v>
      </c>
    </row>
    <row r="1309" spans="1:19" x14ac:dyDescent="0.35">
      <c r="A1309" s="1">
        <v>43181</v>
      </c>
      <c r="B1309" s="2">
        <v>15.402999877929688</v>
      </c>
      <c r="C1309" s="2"/>
      <c r="E1309" s="1">
        <v>43181</v>
      </c>
      <c r="F1309" s="2">
        <v>3263.4803000000002</v>
      </c>
      <c r="G1309" s="2">
        <v>3.7480000000000002</v>
      </c>
      <c r="J1309" s="1">
        <f t="shared" si="186"/>
        <v>43542</v>
      </c>
      <c r="K1309">
        <f t="shared" si="187"/>
        <v>7.330303367976089E-2</v>
      </c>
      <c r="L1309" s="7">
        <f t="shared" si="188"/>
        <v>3.1377000000000002E-2</v>
      </c>
      <c r="M1309" s="23">
        <f t="shared" si="189"/>
        <v>4.1926033679760888E-2</v>
      </c>
      <c r="N1309" s="9">
        <f t="shared" si="180"/>
        <v>4.5211552836827852E-2</v>
      </c>
      <c r="O1309" s="9">
        <f t="shared" si="181"/>
        <v>8.4929593577028131E-3</v>
      </c>
      <c r="P1309" s="9">
        <f t="shared" si="182"/>
        <v>5.3704512194530665E-2</v>
      </c>
      <c r="Q1309" s="9">
        <f t="shared" si="183"/>
        <v>3.6718593479125039E-2</v>
      </c>
      <c r="R1309" s="9">
        <f t="shared" si="184"/>
        <v>6.2197471552233478E-2</v>
      </c>
      <c r="S1309" s="9">
        <f t="shared" si="185"/>
        <v>2.8225634121422226E-2</v>
      </c>
    </row>
    <row r="1310" spans="1:19" x14ac:dyDescent="0.35">
      <c r="A1310" s="1">
        <v>43182</v>
      </c>
      <c r="B1310" s="2">
        <v>14.862199783325195</v>
      </c>
      <c r="C1310" s="2"/>
      <c r="E1310" s="1">
        <v>43182</v>
      </c>
      <c r="F1310" s="2">
        <v>3152.7608</v>
      </c>
      <c r="G1310" s="2">
        <v>3.7004999999999999</v>
      </c>
      <c r="J1310" s="1">
        <f t="shared" si="186"/>
        <v>43543</v>
      </c>
      <c r="K1310">
        <f t="shared" si="187"/>
        <v>7.3463511843617643E-2</v>
      </c>
      <c r="L1310" s="7">
        <f t="shared" si="188"/>
        <v>3.1377000000000002E-2</v>
      </c>
      <c r="M1310" s="23">
        <f t="shared" si="189"/>
        <v>4.2086511843617641E-2</v>
      </c>
      <c r="N1310" s="9">
        <f t="shared" si="180"/>
        <v>4.5275242164488604E-2</v>
      </c>
      <c r="O1310" s="9">
        <f t="shared" si="181"/>
        <v>8.4086885735059382E-3</v>
      </c>
      <c r="P1310" s="9">
        <f t="shared" si="182"/>
        <v>5.3683930737994545E-2</v>
      </c>
      <c r="Q1310" s="9">
        <f t="shared" si="183"/>
        <v>3.6866553590982662E-2</v>
      </c>
      <c r="R1310" s="9">
        <f t="shared" si="184"/>
        <v>6.209261931150048E-2</v>
      </c>
      <c r="S1310" s="9">
        <f t="shared" si="185"/>
        <v>2.8457865017476727E-2</v>
      </c>
    </row>
    <row r="1311" spans="1:19" x14ac:dyDescent="0.35">
      <c r="A1311" s="1">
        <v>43185</v>
      </c>
      <c r="B1311" s="2">
        <v>14.705699920654297</v>
      </c>
      <c r="C1311" s="2"/>
      <c r="E1311" s="1">
        <v>43185</v>
      </c>
      <c r="F1311" s="2">
        <v>3133.7217999999998</v>
      </c>
      <c r="G1311" s="2">
        <v>3.7307000000000001</v>
      </c>
      <c r="J1311" s="1">
        <f t="shared" si="186"/>
        <v>43544</v>
      </c>
      <c r="K1311">
        <f t="shared" si="187"/>
        <v>7.34813243423285E-2</v>
      </c>
      <c r="L1311" s="7">
        <f t="shared" si="188"/>
        <v>3.1453000000000002E-2</v>
      </c>
      <c r="M1311" s="23">
        <f t="shared" si="189"/>
        <v>4.2028324342328498E-2</v>
      </c>
      <c r="N1311" s="9">
        <f t="shared" si="180"/>
        <v>4.5338735028675192E-2</v>
      </c>
      <c r="O1311" s="9">
        <f t="shared" si="181"/>
        <v>8.3230884483785645E-3</v>
      </c>
      <c r="P1311" s="9">
        <f t="shared" si="182"/>
        <v>5.3661823477053755E-2</v>
      </c>
      <c r="Q1311" s="9">
        <f t="shared" si="183"/>
        <v>3.7015646580296629E-2</v>
      </c>
      <c r="R1311" s="9">
        <f t="shared" si="184"/>
        <v>6.1984911925432318E-2</v>
      </c>
      <c r="S1311" s="9">
        <f t="shared" si="185"/>
        <v>2.8692558131918063E-2</v>
      </c>
    </row>
    <row r="1312" spans="1:19" x14ac:dyDescent="0.35">
      <c r="A1312" s="1">
        <v>43186</v>
      </c>
      <c r="B1312" s="2">
        <v>14.82759952545166</v>
      </c>
      <c r="C1312" s="2"/>
      <c r="E1312" s="1">
        <v>43186</v>
      </c>
      <c r="F1312" s="2">
        <v>3166.6487999999999</v>
      </c>
      <c r="G1312" s="2">
        <v>3.7431999999999999</v>
      </c>
      <c r="J1312" s="1">
        <f t="shared" si="186"/>
        <v>43545</v>
      </c>
      <c r="K1312">
        <f t="shared" si="187"/>
        <v>7.3261682522461791E-2</v>
      </c>
      <c r="L1312" s="7">
        <f t="shared" si="188"/>
        <v>3.1290999999999999E-2</v>
      </c>
      <c r="M1312" s="23">
        <f t="shared" si="189"/>
        <v>4.1970682522461791E-2</v>
      </c>
      <c r="N1312" s="9">
        <f t="shared" si="180"/>
        <v>4.5398447285656181E-2</v>
      </c>
      <c r="O1312" s="9">
        <f t="shared" si="181"/>
        <v>8.2443609950460569E-3</v>
      </c>
      <c r="P1312" s="9">
        <f t="shared" si="182"/>
        <v>5.3642808280702239E-2</v>
      </c>
      <c r="Q1312" s="9">
        <f t="shared" si="183"/>
        <v>3.7154086290610122E-2</v>
      </c>
      <c r="R1312" s="9">
        <f t="shared" si="184"/>
        <v>6.1887169275748291E-2</v>
      </c>
      <c r="S1312" s="9">
        <f t="shared" si="185"/>
        <v>2.8909725295564067E-2</v>
      </c>
    </row>
    <row r="1313" spans="1:19" x14ac:dyDescent="0.35">
      <c r="A1313" s="1">
        <v>43187</v>
      </c>
      <c r="B1313" s="2">
        <v>14.557000160217285</v>
      </c>
      <c r="C1313" s="2"/>
      <c r="E1313" s="1">
        <v>43187</v>
      </c>
      <c r="F1313" s="2">
        <v>3122.2894999999999</v>
      </c>
      <c r="G1313" s="2">
        <v>3.7406000000000001</v>
      </c>
      <c r="J1313" s="1">
        <f t="shared" si="186"/>
        <v>43546</v>
      </c>
      <c r="K1313">
        <f t="shared" si="187"/>
        <v>7.3268659881625717E-2</v>
      </c>
      <c r="L1313" s="7">
        <f t="shared" si="188"/>
        <v>3.108E-2</v>
      </c>
      <c r="M1313" s="23">
        <f t="shared" si="189"/>
        <v>4.218865988162572E-2</v>
      </c>
      <c r="N1313" s="9">
        <f t="shared" si="180"/>
        <v>4.5456964117625516E-2</v>
      </c>
      <c r="O1313" s="9">
        <f t="shared" si="181"/>
        <v>8.1686906828130051E-3</v>
      </c>
      <c r="P1313" s="9">
        <f t="shared" si="182"/>
        <v>5.3625654800438523E-2</v>
      </c>
      <c r="Q1313" s="9">
        <f t="shared" si="183"/>
        <v>3.7288273434812509E-2</v>
      </c>
      <c r="R1313" s="9">
        <f t="shared" si="184"/>
        <v>6.1794345483251523E-2</v>
      </c>
      <c r="S1313" s="9">
        <f t="shared" si="185"/>
        <v>2.9119582751999506E-2</v>
      </c>
    </row>
    <row r="1314" spans="1:19" x14ac:dyDescent="0.35">
      <c r="A1314" s="1">
        <v>43188</v>
      </c>
      <c r="B1314" s="2">
        <v>14.759699821472168</v>
      </c>
      <c r="C1314" s="2"/>
      <c r="E1314" s="1">
        <v>43188</v>
      </c>
      <c r="F1314" s="2">
        <v>3160.5306</v>
      </c>
      <c r="G1314" s="2">
        <v>3.7456</v>
      </c>
      <c r="J1314" s="1">
        <f t="shared" si="186"/>
        <v>43549</v>
      </c>
      <c r="K1314">
        <f t="shared" si="187"/>
        <v>7.4776976094210593E-2</v>
      </c>
      <c r="L1314" s="7">
        <f t="shared" si="188"/>
        <v>3.0831000000000001E-2</v>
      </c>
      <c r="M1314" s="23">
        <f t="shared" si="189"/>
        <v>4.3945976094210595E-2</v>
      </c>
      <c r="N1314" s="9">
        <f t="shared" si="180"/>
        <v>4.5511195012517616E-2</v>
      </c>
      <c r="O1314" s="9">
        <f t="shared" si="181"/>
        <v>8.1129250302238026E-3</v>
      </c>
      <c r="P1314" s="9">
        <f t="shared" si="182"/>
        <v>5.3624120042741419E-2</v>
      </c>
      <c r="Q1314" s="9">
        <f t="shared" si="183"/>
        <v>3.7398269982293814E-2</v>
      </c>
      <c r="R1314" s="9">
        <f t="shared" si="184"/>
        <v>6.1737045072965221E-2</v>
      </c>
      <c r="S1314" s="9">
        <f t="shared" si="185"/>
        <v>2.9285344952070011E-2</v>
      </c>
    </row>
    <row r="1315" spans="1:19" x14ac:dyDescent="0.35">
      <c r="A1315" s="1">
        <v>43189</v>
      </c>
      <c r="B1315" s="2">
        <v>14.719699859619141</v>
      </c>
      <c r="C1315" s="2"/>
      <c r="E1315" s="1">
        <v>43189</v>
      </c>
      <c r="F1315" s="2">
        <v>3168.8966</v>
      </c>
      <c r="G1315" s="2">
        <v>3.7406999999999999</v>
      </c>
      <c r="J1315" s="1">
        <f t="shared" si="186"/>
        <v>43550</v>
      </c>
      <c r="K1315">
        <f t="shared" si="187"/>
        <v>7.6092497678385509E-2</v>
      </c>
      <c r="L1315" s="7">
        <f t="shared" si="188"/>
        <v>3.0633000000000001E-2</v>
      </c>
      <c r="M1315" s="23">
        <f t="shared" si="189"/>
        <v>4.5459497678385509E-2</v>
      </c>
      <c r="N1315" s="9">
        <f t="shared" si="180"/>
        <v>4.5569788877997876E-2</v>
      </c>
      <c r="O1315" s="9">
        <f t="shared" si="181"/>
        <v>8.0588388904079995E-3</v>
      </c>
      <c r="P1315" s="9">
        <f t="shared" si="182"/>
        <v>5.3628627768405879E-2</v>
      </c>
      <c r="Q1315" s="9">
        <f t="shared" si="183"/>
        <v>3.7510949987589873E-2</v>
      </c>
      <c r="R1315" s="9">
        <f t="shared" si="184"/>
        <v>6.1687466658813875E-2</v>
      </c>
      <c r="S1315" s="9">
        <f t="shared" si="185"/>
        <v>2.9452111097181877E-2</v>
      </c>
    </row>
    <row r="1316" spans="1:19" x14ac:dyDescent="0.35">
      <c r="A1316" s="1">
        <v>43192</v>
      </c>
      <c r="B1316" s="2">
        <v>14.634699821472168</v>
      </c>
      <c r="C1316" s="2"/>
      <c r="E1316" s="1">
        <v>43192</v>
      </c>
      <c r="F1316" s="2">
        <v>3163.1790000000001</v>
      </c>
      <c r="G1316" s="2">
        <v>3.7357</v>
      </c>
      <c r="J1316" s="1">
        <f t="shared" si="186"/>
        <v>43551</v>
      </c>
      <c r="K1316">
        <f t="shared" si="187"/>
        <v>7.5426155664705147E-2</v>
      </c>
      <c r="L1316" s="7">
        <f t="shared" si="188"/>
        <v>3.0882E-2</v>
      </c>
      <c r="M1316" s="23">
        <f t="shared" si="189"/>
        <v>4.4544155664705147E-2</v>
      </c>
      <c r="N1316" s="9">
        <f t="shared" si="180"/>
        <v>4.562746489298878E-2</v>
      </c>
      <c r="O1316" s="9">
        <f t="shared" si="181"/>
        <v>7.9990602663037556E-3</v>
      </c>
      <c r="P1316" s="9">
        <f t="shared" si="182"/>
        <v>5.3626525159292532E-2</v>
      </c>
      <c r="Q1316" s="9">
        <f t="shared" si="183"/>
        <v>3.7628404626685028E-2</v>
      </c>
      <c r="R1316" s="9">
        <f t="shared" si="184"/>
        <v>6.1625585425596291E-2</v>
      </c>
      <c r="S1316" s="9">
        <f t="shared" si="185"/>
        <v>2.9629344360381268E-2</v>
      </c>
    </row>
    <row r="1317" spans="1:19" x14ac:dyDescent="0.35">
      <c r="A1317" s="1">
        <v>43193</v>
      </c>
      <c r="B1317" s="2">
        <v>14.51099967956543</v>
      </c>
      <c r="C1317" s="2"/>
      <c r="E1317" s="1">
        <v>43193</v>
      </c>
      <c r="F1317" s="2">
        <v>3136.6332000000002</v>
      </c>
      <c r="G1317" s="2">
        <v>3.7507000000000001</v>
      </c>
      <c r="J1317" s="1">
        <f t="shared" si="186"/>
        <v>43552</v>
      </c>
      <c r="K1317">
        <f t="shared" si="187"/>
        <v>7.577020594706399E-2</v>
      </c>
      <c r="L1317" s="7">
        <f t="shared" si="188"/>
        <v>3.0634000000000002E-2</v>
      </c>
      <c r="M1317" s="23">
        <f t="shared" si="189"/>
        <v>4.5136205947063988E-2</v>
      </c>
      <c r="N1317" s="9">
        <f t="shared" si="180"/>
        <v>4.5682412249079291E-2</v>
      </c>
      <c r="O1317" s="9">
        <f t="shared" si="181"/>
        <v>7.9477743905028361E-3</v>
      </c>
      <c r="P1317" s="9">
        <f t="shared" si="182"/>
        <v>5.3630186639582127E-2</v>
      </c>
      <c r="Q1317" s="9">
        <f t="shared" si="183"/>
        <v>3.7734637858576454E-2</v>
      </c>
      <c r="R1317" s="9">
        <f t="shared" si="184"/>
        <v>6.1577961030084963E-2</v>
      </c>
      <c r="S1317" s="9">
        <f t="shared" si="185"/>
        <v>2.9786863468073618E-2</v>
      </c>
    </row>
    <row r="1318" spans="1:19" x14ac:dyDescent="0.35">
      <c r="A1318" s="1">
        <v>43194</v>
      </c>
      <c r="B1318" s="2">
        <v>14.457799911499023</v>
      </c>
      <c r="C1318" s="2"/>
      <c r="E1318" s="1">
        <v>43194</v>
      </c>
      <c r="F1318" s="2">
        <v>3131.1113999999998</v>
      </c>
      <c r="G1318" s="2">
        <v>3.7233999999999998</v>
      </c>
      <c r="J1318" s="1">
        <f t="shared" si="186"/>
        <v>43553</v>
      </c>
      <c r="K1318">
        <f t="shared" si="187"/>
        <v>7.3511573886150774E-2</v>
      </c>
      <c r="L1318" s="7">
        <f t="shared" si="188"/>
        <v>3.0682999999999998E-2</v>
      </c>
      <c r="M1318" s="23">
        <f t="shared" si="189"/>
        <v>4.2828573886150773E-2</v>
      </c>
      <c r="N1318" s="9">
        <f t="shared" si="180"/>
        <v>4.573214446529196E-2</v>
      </c>
      <c r="O1318" s="9">
        <f t="shared" si="181"/>
        <v>7.8903434105864912E-3</v>
      </c>
      <c r="P1318" s="9">
        <f t="shared" si="182"/>
        <v>5.362248787587845E-2</v>
      </c>
      <c r="Q1318" s="9">
        <f t="shared" si="183"/>
        <v>3.7841801054705471E-2</v>
      </c>
      <c r="R1318" s="9">
        <f t="shared" si="184"/>
        <v>6.1512831286464939E-2</v>
      </c>
      <c r="S1318" s="9">
        <f t="shared" si="185"/>
        <v>2.9951457644118978E-2</v>
      </c>
    </row>
    <row r="1319" spans="1:19" x14ac:dyDescent="0.35">
      <c r="A1319" s="1">
        <v>43198</v>
      </c>
      <c r="B1319" s="2">
        <v>14.457799911499023</v>
      </c>
      <c r="C1319" s="2"/>
      <c r="E1319" s="1">
        <v>43198</v>
      </c>
      <c r="F1319" s="2">
        <v>3131.1113999999998</v>
      </c>
      <c r="G1319" s="2">
        <v>3.7008000000000001</v>
      </c>
      <c r="J1319" s="1">
        <f t="shared" si="186"/>
        <v>43556</v>
      </c>
      <c r="K1319">
        <f t="shared" si="187"/>
        <v>7.1470431107566207E-2</v>
      </c>
      <c r="L1319" s="7">
        <f t="shared" si="188"/>
        <v>3.1331999999999999E-2</v>
      </c>
      <c r="M1319" s="23">
        <f t="shared" si="189"/>
        <v>4.0138431107566208E-2</v>
      </c>
      <c r="N1319" s="9">
        <f t="shared" si="180"/>
        <v>4.5770276462444123E-2</v>
      </c>
      <c r="O1319" s="9">
        <f t="shared" si="181"/>
        <v>7.8398371006041054E-3</v>
      </c>
      <c r="P1319" s="9">
        <f t="shared" si="182"/>
        <v>5.3610113563048227E-2</v>
      </c>
      <c r="Q1319" s="9">
        <f t="shared" si="183"/>
        <v>3.793043936184002E-2</v>
      </c>
      <c r="R1319" s="9">
        <f t="shared" si="184"/>
        <v>6.1449950663652331E-2</v>
      </c>
      <c r="S1319" s="9">
        <f t="shared" si="185"/>
        <v>3.0090602261235912E-2</v>
      </c>
    </row>
    <row r="1320" spans="1:19" x14ac:dyDescent="0.35">
      <c r="A1320" s="1">
        <v>43199</v>
      </c>
      <c r="B1320" s="2">
        <v>14.538000106811523</v>
      </c>
      <c r="C1320" s="2"/>
      <c r="E1320" s="1">
        <v>43199</v>
      </c>
      <c r="F1320" s="2">
        <v>3138.2936</v>
      </c>
      <c r="G1320" s="2">
        <v>3.6959</v>
      </c>
      <c r="J1320" s="1">
        <f t="shared" si="186"/>
        <v>43557</v>
      </c>
      <c r="K1320">
        <f t="shared" si="187"/>
        <v>7.1297691196553048E-2</v>
      </c>
      <c r="L1320" s="7">
        <f t="shared" si="188"/>
        <v>3.1681000000000001E-2</v>
      </c>
      <c r="M1320" s="23">
        <f t="shared" si="189"/>
        <v>3.9616691196553047E-2</v>
      </c>
      <c r="N1320" s="9">
        <f t="shared" si="180"/>
        <v>4.5804573852164868E-2</v>
      </c>
      <c r="O1320" s="9">
        <f t="shared" si="181"/>
        <v>7.7938010798121321E-3</v>
      </c>
      <c r="P1320" s="9">
        <f t="shared" si="182"/>
        <v>5.3598374931977E-2</v>
      </c>
      <c r="Q1320" s="9">
        <f t="shared" si="183"/>
        <v>3.8010772772352736E-2</v>
      </c>
      <c r="R1320" s="9">
        <f t="shared" si="184"/>
        <v>6.1392176011789132E-2</v>
      </c>
      <c r="S1320" s="9">
        <f t="shared" si="185"/>
        <v>3.0216971692540603E-2</v>
      </c>
    </row>
    <row r="1321" spans="1:19" x14ac:dyDescent="0.35">
      <c r="A1321" s="1">
        <v>43200</v>
      </c>
      <c r="B1321" s="2">
        <v>14.79889965057373</v>
      </c>
      <c r="C1321" s="2"/>
      <c r="E1321" s="1">
        <v>43200</v>
      </c>
      <c r="F1321" s="2">
        <v>3190.3216000000002</v>
      </c>
      <c r="G1321" s="2">
        <v>3.7159</v>
      </c>
      <c r="J1321" s="1">
        <f t="shared" si="186"/>
        <v>43558</v>
      </c>
      <c r="K1321">
        <f t="shared" si="187"/>
        <v>7.039031402813864E-2</v>
      </c>
      <c r="L1321" s="7">
        <f t="shared" si="188"/>
        <v>3.2330999999999999E-2</v>
      </c>
      <c r="M1321" s="23">
        <f t="shared" si="189"/>
        <v>3.8059314028138641E-2</v>
      </c>
      <c r="N1321" s="9">
        <f t="shared" si="180"/>
        <v>4.5830974940551057E-2</v>
      </c>
      <c r="O1321" s="9">
        <f t="shared" si="181"/>
        <v>7.7561603434886956E-3</v>
      </c>
      <c r="P1321" s="9">
        <f t="shared" si="182"/>
        <v>5.3587135284039751E-2</v>
      </c>
      <c r="Q1321" s="9">
        <f t="shared" si="183"/>
        <v>3.8074814597062363E-2</v>
      </c>
      <c r="R1321" s="9">
        <f t="shared" si="184"/>
        <v>6.1343295627528452E-2</v>
      </c>
      <c r="S1321" s="9">
        <f t="shared" si="185"/>
        <v>3.0318654253573666E-2</v>
      </c>
    </row>
    <row r="1322" spans="1:19" x14ac:dyDescent="0.35">
      <c r="A1322" s="1">
        <v>43201</v>
      </c>
      <c r="B1322" s="2">
        <v>14.880399703979492</v>
      </c>
      <c r="C1322" s="2"/>
      <c r="E1322" s="1">
        <v>43201</v>
      </c>
      <c r="F1322" s="2">
        <v>3208.0817999999999</v>
      </c>
      <c r="G1322" s="2">
        <v>3.7109000000000001</v>
      </c>
      <c r="J1322" s="1">
        <f t="shared" si="186"/>
        <v>43559</v>
      </c>
      <c r="K1322">
        <f t="shared" si="187"/>
        <v>6.9652432649949789E-2</v>
      </c>
      <c r="L1322" s="7">
        <f t="shared" si="188"/>
        <v>3.2679E-2</v>
      </c>
      <c r="M1322" s="23">
        <f t="shared" si="189"/>
        <v>3.6973432649949789E-2</v>
      </c>
      <c r="N1322" s="9">
        <f t="shared" si="180"/>
        <v>4.585097738379889E-2</v>
      </c>
      <c r="O1322" s="9">
        <f t="shared" si="181"/>
        <v>7.7267362820768581E-3</v>
      </c>
      <c r="P1322" s="9">
        <f t="shared" si="182"/>
        <v>5.3577713665875749E-2</v>
      </c>
      <c r="Q1322" s="9">
        <f t="shared" si="183"/>
        <v>3.812424110172203E-2</v>
      </c>
      <c r="R1322" s="9">
        <f t="shared" si="184"/>
        <v>6.1304449947952602E-2</v>
      </c>
      <c r="S1322" s="9">
        <f t="shared" si="185"/>
        <v>3.0397504819645173E-2</v>
      </c>
    </row>
    <row r="1323" spans="1:19" x14ac:dyDescent="0.35">
      <c r="A1323" s="1">
        <v>43202</v>
      </c>
      <c r="B1323" s="2">
        <v>14.715800285339355</v>
      </c>
      <c r="C1323" s="2"/>
      <c r="E1323" s="1">
        <v>43202</v>
      </c>
      <c r="F1323" s="2">
        <v>3180.1583000000001</v>
      </c>
      <c r="G1323" s="2">
        <v>3.7109000000000001</v>
      </c>
      <c r="J1323" s="1">
        <f t="shared" si="186"/>
        <v>43563</v>
      </c>
      <c r="K1323">
        <f t="shared" si="187"/>
        <v>6.9688840777425196E-2</v>
      </c>
      <c r="L1323" s="7">
        <f t="shared" si="188"/>
        <v>3.2482000000000004E-2</v>
      </c>
      <c r="M1323" s="23">
        <f t="shared" si="189"/>
        <v>3.7206840777425192E-2</v>
      </c>
      <c r="N1323" s="9">
        <f t="shared" si="180"/>
        <v>4.5871009224377986E-2</v>
      </c>
      <c r="O1323" s="9">
        <f t="shared" si="181"/>
        <v>7.6977019399765596E-3</v>
      </c>
      <c r="P1323" s="9">
        <f t="shared" si="182"/>
        <v>5.3568711164354549E-2</v>
      </c>
      <c r="Q1323" s="9">
        <f t="shared" si="183"/>
        <v>3.8173307284401423E-2</v>
      </c>
      <c r="R1323" s="9">
        <f t="shared" si="184"/>
        <v>6.1266413104331105E-2</v>
      </c>
      <c r="S1323" s="9">
        <f t="shared" si="185"/>
        <v>3.0475605344424866E-2</v>
      </c>
    </row>
    <row r="1324" spans="1:19" x14ac:dyDescent="0.35">
      <c r="A1324" s="1">
        <v>43203</v>
      </c>
      <c r="B1324" s="2">
        <v>14.621999740600586</v>
      </c>
      <c r="C1324" s="2"/>
      <c r="E1324" s="1">
        <v>43203</v>
      </c>
      <c r="F1324" s="2">
        <v>3159.0520999999999</v>
      </c>
      <c r="G1324" s="2">
        <v>3.7061999999999999</v>
      </c>
      <c r="J1324" s="1">
        <f t="shared" si="186"/>
        <v>43564</v>
      </c>
      <c r="K1324">
        <f t="shared" si="187"/>
        <v>6.982899030935763E-2</v>
      </c>
      <c r="L1324" s="7">
        <f t="shared" si="188"/>
        <v>3.2881999999999995E-2</v>
      </c>
      <c r="M1324" s="23">
        <f t="shared" si="189"/>
        <v>3.6946990309357636E-2</v>
      </c>
      <c r="N1324" s="9">
        <f t="shared" si="180"/>
        <v>4.5891329614746436E-2</v>
      </c>
      <c r="O1324" s="9">
        <f t="shared" si="181"/>
        <v>7.6672985946632643E-3</v>
      </c>
      <c r="P1324" s="9">
        <f t="shared" si="182"/>
        <v>5.3558628209409702E-2</v>
      </c>
      <c r="Q1324" s="9">
        <f t="shared" si="183"/>
        <v>3.822403102008317E-2</v>
      </c>
      <c r="R1324" s="9">
        <f t="shared" si="184"/>
        <v>6.1225926804072961E-2</v>
      </c>
      <c r="S1324" s="9">
        <f t="shared" si="185"/>
        <v>3.0556732425419907E-2</v>
      </c>
    </row>
    <row r="1325" spans="1:19" x14ac:dyDescent="0.35">
      <c r="A1325" s="1">
        <v>43206</v>
      </c>
      <c r="B1325" s="2">
        <v>14.353500366210938</v>
      </c>
      <c r="C1325" s="2"/>
      <c r="E1325" s="1">
        <v>43206</v>
      </c>
      <c r="F1325" s="2">
        <v>3110.6489000000001</v>
      </c>
      <c r="G1325" s="2">
        <v>3.6560999999999999</v>
      </c>
      <c r="J1325" s="1">
        <f t="shared" si="186"/>
        <v>43565</v>
      </c>
      <c r="K1325">
        <f t="shared" si="187"/>
        <v>6.9807052910576692E-2</v>
      </c>
      <c r="L1325" s="7">
        <f t="shared" si="188"/>
        <v>3.2932000000000003E-2</v>
      </c>
      <c r="M1325" s="23">
        <f t="shared" si="189"/>
        <v>3.6875052910576689E-2</v>
      </c>
      <c r="N1325" s="9">
        <f t="shared" si="180"/>
        <v>4.59169703348275E-2</v>
      </c>
      <c r="O1325" s="9">
        <f t="shared" si="181"/>
        <v>7.6261894884855777E-3</v>
      </c>
      <c r="P1325" s="9">
        <f t="shared" si="182"/>
        <v>5.3543159823313077E-2</v>
      </c>
      <c r="Q1325" s="9">
        <f t="shared" si="183"/>
        <v>3.8290780846341924E-2</v>
      </c>
      <c r="R1325" s="9">
        <f t="shared" si="184"/>
        <v>6.1169349311798654E-2</v>
      </c>
      <c r="S1325" s="9">
        <f t="shared" si="185"/>
        <v>3.0664591357856347E-2</v>
      </c>
    </row>
    <row r="1326" spans="1:19" x14ac:dyDescent="0.35">
      <c r="A1326" s="1">
        <v>43207</v>
      </c>
      <c r="B1326" s="2">
        <v>14.15149974822998</v>
      </c>
      <c r="C1326" s="2"/>
      <c r="E1326" s="1">
        <v>43207</v>
      </c>
      <c r="F1326" s="2">
        <v>3066.7966999999999</v>
      </c>
      <c r="G1326" s="2">
        <v>3.6511999999999998</v>
      </c>
      <c r="J1326" s="1">
        <f t="shared" si="186"/>
        <v>43566</v>
      </c>
      <c r="K1326">
        <f t="shared" si="187"/>
        <v>7.0889811212177259E-2</v>
      </c>
      <c r="L1326" s="7">
        <f t="shared" si="188"/>
        <v>3.2784000000000001E-2</v>
      </c>
      <c r="M1326" s="23">
        <f t="shared" si="189"/>
        <v>3.8105811212177258E-2</v>
      </c>
      <c r="N1326" s="9">
        <f t="shared" si="180"/>
        <v>4.5948765236885826E-2</v>
      </c>
      <c r="O1326" s="9">
        <f t="shared" si="181"/>
        <v>7.5766941563679231E-3</v>
      </c>
      <c r="P1326" s="9">
        <f t="shared" si="182"/>
        <v>5.3525459393253746E-2</v>
      </c>
      <c r="Q1326" s="9">
        <f t="shared" si="183"/>
        <v>3.8372071080517905E-2</v>
      </c>
      <c r="R1326" s="9">
        <f t="shared" si="184"/>
        <v>6.1102153549621674E-2</v>
      </c>
      <c r="S1326" s="9">
        <f t="shared" si="185"/>
        <v>3.0795376924149978E-2</v>
      </c>
    </row>
    <row r="1327" spans="1:19" x14ac:dyDescent="0.35">
      <c r="A1327" s="1">
        <v>43208</v>
      </c>
      <c r="B1327" s="2">
        <v>14.255200386047363</v>
      </c>
      <c r="C1327" s="2"/>
      <c r="E1327" s="1">
        <v>43208</v>
      </c>
      <c r="F1327" s="2">
        <v>3091.3987000000002</v>
      </c>
      <c r="G1327" s="2">
        <v>3.5013000000000001</v>
      </c>
      <c r="J1327" s="1">
        <f t="shared" si="186"/>
        <v>43567</v>
      </c>
      <c r="K1327">
        <f t="shared" si="187"/>
        <v>7.103533834927736E-2</v>
      </c>
      <c r="L1327" s="7">
        <f t="shared" si="188"/>
        <v>3.3334000000000003E-2</v>
      </c>
      <c r="M1327" s="23">
        <f t="shared" si="189"/>
        <v>3.7701338349277358E-2</v>
      </c>
      <c r="N1327" s="9">
        <f t="shared" si="180"/>
        <v>4.5975972252601333E-2</v>
      </c>
      <c r="O1327" s="9">
        <f t="shared" si="181"/>
        <v>7.5346030089251973E-3</v>
      </c>
      <c r="P1327" s="9">
        <f t="shared" si="182"/>
        <v>5.3510575261526527E-2</v>
      </c>
      <c r="Q1327" s="9">
        <f t="shared" si="183"/>
        <v>3.8441369243676138E-2</v>
      </c>
      <c r="R1327" s="9">
        <f t="shared" si="184"/>
        <v>6.1045178270451729E-2</v>
      </c>
      <c r="S1327" s="9">
        <f t="shared" si="185"/>
        <v>3.0906766234750936E-2</v>
      </c>
    </row>
    <row r="1328" spans="1:19" x14ac:dyDescent="0.35">
      <c r="A1328" s="1">
        <v>43209</v>
      </c>
      <c r="B1328" s="2">
        <v>14.36139965057373</v>
      </c>
      <c r="C1328" s="2"/>
      <c r="E1328" s="1">
        <v>43209</v>
      </c>
      <c r="F1328" s="2">
        <v>3117.3760000000002</v>
      </c>
      <c r="G1328" s="2">
        <v>3.5064000000000002</v>
      </c>
      <c r="J1328" s="1">
        <f t="shared" si="186"/>
        <v>43570</v>
      </c>
      <c r="K1328">
        <f t="shared" si="187"/>
        <v>7.1152599422867696E-2</v>
      </c>
      <c r="L1328" s="7">
        <f t="shared" si="188"/>
        <v>3.3736000000000002E-2</v>
      </c>
      <c r="M1328" s="23">
        <f t="shared" si="189"/>
        <v>3.7416599422867694E-2</v>
      </c>
      <c r="N1328" s="9">
        <f t="shared" si="180"/>
        <v>4.6000132971234918E-2</v>
      </c>
      <c r="O1328" s="9">
        <f t="shared" si="181"/>
        <v>7.4972631674944399E-3</v>
      </c>
      <c r="P1328" s="9">
        <f t="shared" si="182"/>
        <v>5.3497396138729357E-2</v>
      </c>
      <c r="Q1328" s="9">
        <f t="shared" si="183"/>
        <v>3.8502869803740479E-2</v>
      </c>
      <c r="R1328" s="9">
        <f t="shared" si="184"/>
        <v>6.0994659306223796E-2</v>
      </c>
      <c r="S1328" s="9">
        <f t="shared" si="185"/>
        <v>3.100560663624604E-2</v>
      </c>
    </row>
    <row r="1329" spans="1:19" x14ac:dyDescent="0.35">
      <c r="A1329" s="1">
        <v>43210</v>
      </c>
      <c r="B1329" s="2">
        <v>14.140399932861328</v>
      </c>
      <c r="C1329" s="2"/>
      <c r="E1329" s="1">
        <v>43210</v>
      </c>
      <c r="F1329" s="2">
        <v>3071.5425</v>
      </c>
      <c r="G1329" s="2">
        <v>3.5215000000000001</v>
      </c>
      <c r="J1329" s="1">
        <f t="shared" si="186"/>
        <v>43571</v>
      </c>
      <c r="K1329">
        <f t="shared" si="187"/>
        <v>6.931015450714699E-2</v>
      </c>
      <c r="L1329" s="7">
        <f t="shared" si="188"/>
        <v>3.3937000000000002E-2</v>
      </c>
      <c r="M1329" s="23">
        <f t="shared" si="189"/>
        <v>3.5373154507146988E-2</v>
      </c>
      <c r="N1329" s="9">
        <f t="shared" si="180"/>
        <v>4.6009120025504655E-2</v>
      </c>
      <c r="O1329" s="9">
        <f t="shared" si="181"/>
        <v>7.4831484316938823E-3</v>
      </c>
      <c r="P1329" s="9">
        <f t="shared" si="182"/>
        <v>5.3492268457198539E-2</v>
      </c>
      <c r="Q1329" s="9">
        <f t="shared" si="183"/>
        <v>3.8525971593810771E-2</v>
      </c>
      <c r="R1329" s="9">
        <f t="shared" si="184"/>
        <v>6.0975416888892423E-2</v>
      </c>
      <c r="S1329" s="9">
        <f t="shared" si="185"/>
        <v>3.104282316211689E-2</v>
      </c>
    </row>
    <row r="1330" spans="1:19" x14ac:dyDescent="0.35">
      <c r="A1330" s="1">
        <v>43213</v>
      </c>
      <c r="B1330" s="2">
        <v>14.107500076293945</v>
      </c>
      <c r="C1330" s="2"/>
      <c r="E1330" s="1">
        <v>43213</v>
      </c>
      <c r="F1330" s="2">
        <v>3068.0120000000002</v>
      </c>
      <c r="G1330" s="2">
        <v>3.6019000000000001</v>
      </c>
      <c r="J1330" s="1">
        <f t="shared" si="186"/>
        <v>43572</v>
      </c>
      <c r="K1330">
        <f t="shared" si="187"/>
        <v>6.9136690704403356E-2</v>
      </c>
      <c r="L1330" s="7">
        <f t="shared" si="188"/>
        <v>3.3938000000000003E-2</v>
      </c>
      <c r="M1330" s="23">
        <f t="shared" si="189"/>
        <v>3.5198690704403353E-2</v>
      </c>
      <c r="N1330" s="9">
        <f t="shared" si="180"/>
        <v>4.6013274002595056E-2</v>
      </c>
      <c r="O1330" s="9">
        <f t="shared" si="181"/>
        <v>7.4768530981486232E-3</v>
      </c>
      <c r="P1330" s="9">
        <f t="shared" si="182"/>
        <v>5.3490127100743676E-2</v>
      </c>
      <c r="Q1330" s="9">
        <f t="shared" si="183"/>
        <v>3.8536420904446436E-2</v>
      </c>
      <c r="R1330" s="9">
        <f t="shared" si="184"/>
        <v>6.0966980198892302E-2</v>
      </c>
      <c r="S1330" s="9">
        <f t="shared" si="185"/>
        <v>3.105956780629781E-2</v>
      </c>
    </row>
    <row r="1331" spans="1:19" x14ac:dyDescent="0.35">
      <c r="A1331" s="1">
        <v>43214</v>
      </c>
      <c r="B1331" s="2">
        <v>14.373800277709961</v>
      </c>
      <c r="C1331" s="2"/>
      <c r="E1331" s="1">
        <v>43214</v>
      </c>
      <c r="F1331" s="2">
        <v>3128.9270999999999</v>
      </c>
      <c r="G1331" s="2">
        <v>3.5855000000000001</v>
      </c>
      <c r="J1331" s="1">
        <f t="shared" si="186"/>
        <v>43573</v>
      </c>
      <c r="K1331">
        <f t="shared" si="187"/>
        <v>6.9540544404968416E-2</v>
      </c>
      <c r="L1331" s="7">
        <f t="shared" si="188"/>
        <v>3.3589000000000001E-2</v>
      </c>
      <c r="M1331" s="23">
        <f t="shared" si="189"/>
        <v>3.5951544404968415E-2</v>
      </c>
      <c r="N1331" s="9">
        <f t="shared" si="180"/>
        <v>4.6016506963890078E-2</v>
      </c>
      <c r="O1331" s="9">
        <f t="shared" si="181"/>
        <v>7.4723242382001842E-3</v>
      </c>
      <c r="P1331" s="9">
        <f t="shared" si="182"/>
        <v>5.3488831202090262E-2</v>
      </c>
      <c r="Q1331" s="9">
        <f t="shared" si="183"/>
        <v>3.8544182725689893E-2</v>
      </c>
      <c r="R1331" s="9">
        <f t="shared" si="184"/>
        <v>6.0961155440290446E-2</v>
      </c>
      <c r="S1331" s="9">
        <f t="shared" si="185"/>
        <v>3.1071858487489709E-2</v>
      </c>
    </row>
    <row r="1332" spans="1:19" x14ac:dyDescent="0.35">
      <c r="A1332" s="1">
        <v>43215</v>
      </c>
      <c r="B1332" s="2">
        <v>14.314299583435059</v>
      </c>
      <c r="C1332" s="2"/>
      <c r="E1332" s="1">
        <v>43215</v>
      </c>
      <c r="F1332" s="2">
        <v>3117.9739</v>
      </c>
      <c r="G1332" s="2">
        <v>3.6118000000000001</v>
      </c>
      <c r="J1332" s="1">
        <f t="shared" si="186"/>
        <v>43574</v>
      </c>
      <c r="K1332">
        <f t="shared" si="187"/>
        <v>6.9088923815561684E-2</v>
      </c>
      <c r="L1332" s="7">
        <f t="shared" si="188"/>
        <v>3.3741E-2</v>
      </c>
      <c r="M1332" s="23">
        <f t="shared" si="189"/>
        <v>3.5347923815561684E-2</v>
      </c>
      <c r="N1332" s="9">
        <f t="shared" si="180"/>
        <v>4.6019605486349723E-2</v>
      </c>
      <c r="O1332" s="9">
        <f t="shared" si="181"/>
        <v>7.4677363919005485E-3</v>
      </c>
      <c r="P1332" s="9">
        <f t="shared" si="182"/>
        <v>5.3487341878250272E-2</v>
      </c>
      <c r="Q1332" s="9">
        <f t="shared" si="183"/>
        <v>3.8551869094449173E-2</v>
      </c>
      <c r="R1332" s="9">
        <f t="shared" si="184"/>
        <v>6.0955078270150821E-2</v>
      </c>
      <c r="S1332" s="9">
        <f t="shared" si="185"/>
        <v>3.1084132702548624E-2</v>
      </c>
    </row>
    <row r="1333" spans="1:19" x14ac:dyDescent="0.35">
      <c r="A1333" s="1">
        <v>43216</v>
      </c>
      <c r="B1333" s="2">
        <v>14.054200172424316</v>
      </c>
      <c r="C1333" s="2"/>
      <c r="E1333" s="1">
        <v>43216</v>
      </c>
      <c r="F1333" s="2">
        <v>3075.0300999999999</v>
      </c>
      <c r="G1333" s="2">
        <v>3.6343999999999999</v>
      </c>
      <c r="J1333" s="1">
        <f t="shared" si="186"/>
        <v>43577</v>
      </c>
      <c r="K1333">
        <f t="shared" si="187"/>
        <v>7.0349214084817355E-2</v>
      </c>
      <c r="L1333" s="7">
        <f t="shared" si="188"/>
        <v>3.4091000000000003E-2</v>
      </c>
      <c r="M1333" s="23">
        <f t="shared" si="189"/>
        <v>3.6258214084817351E-2</v>
      </c>
      <c r="N1333" s="9">
        <f t="shared" si="180"/>
        <v>4.6022596980185272E-2</v>
      </c>
      <c r="O1333" s="9">
        <f t="shared" si="181"/>
        <v>7.4636733870500696E-3</v>
      </c>
      <c r="P1333" s="9">
        <f t="shared" si="182"/>
        <v>5.3486270367235342E-2</v>
      </c>
      <c r="Q1333" s="9">
        <f t="shared" si="183"/>
        <v>3.8558923593135203E-2</v>
      </c>
      <c r="R1333" s="9">
        <f t="shared" si="184"/>
        <v>6.0949943754285411E-2</v>
      </c>
      <c r="S1333" s="9">
        <f t="shared" si="185"/>
        <v>3.1095250206085133E-2</v>
      </c>
    </row>
    <row r="1334" spans="1:19" x14ac:dyDescent="0.35">
      <c r="A1334" s="1">
        <v>43217</v>
      </c>
      <c r="B1334" s="2">
        <v>13.955300331115723</v>
      </c>
      <c r="C1334" s="2"/>
      <c r="E1334" s="1">
        <v>43217</v>
      </c>
      <c r="F1334" s="2">
        <v>3082.2316000000001</v>
      </c>
      <c r="G1334" s="2">
        <v>3.6364000000000001</v>
      </c>
      <c r="J1334" s="1">
        <f t="shared" si="186"/>
        <v>43578</v>
      </c>
      <c r="K1334">
        <f t="shared" si="187"/>
        <v>7.0659893332521095E-2</v>
      </c>
      <c r="L1334" s="7">
        <f t="shared" si="188"/>
        <v>3.3993000000000002E-2</v>
      </c>
      <c r="M1334" s="23">
        <f t="shared" si="189"/>
        <v>3.6666893332521093E-2</v>
      </c>
      <c r="N1334" s="9">
        <f t="shared" si="180"/>
        <v>4.6029746235364918E-2</v>
      </c>
      <c r="O1334" s="9">
        <f t="shared" si="181"/>
        <v>7.4538390447526923E-3</v>
      </c>
      <c r="P1334" s="9">
        <f t="shared" si="182"/>
        <v>5.348358528011761E-2</v>
      </c>
      <c r="Q1334" s="9">
        <f t="shared" si="183"/>
        <v>3.8575907190612227E-2</v>
      </c>
      <c r="R1334" s="9">
        <f t="shared" si="184"/>
        <v>6.0937424324870301E-2</v>
      </c>
      <c r="S1334" s="9">
        <f t="shared" si="185"/>
        <v>3.1122068145859536E-2</v>
      </c>
    </row>
    <row r="1335" spans="1:19" x14ac:dyDescent="0.35">
      <c r="A1335" s="1">
        <v>43218</v>
      </c>
      <c r="B1335" s="2">
        <v>13.955300331115723</v>
      </c>
      <c r="C1335" s="2"/>
      <c r="E1335" s="1">
        <v>43218</v>
      </c>
      <c r="F1335" s="2">
        <v>3082.2316000000001</v>
      </c>
      <c r="G1335" s="2">
        <v>3.6217000000000001</v>
      </c>
      <c r="J1335" s="1">
        <f t="shared" si="186"/>
        <v>43579</v>
      </c>
      <c r="K1335">
        <f t="shared" si="187"/>
        <v>7.0590063228224934E-2</v>
      </c>
      <c r="L1335" s="7">
        <f t="shared" si="188"/>
        <v>3.4342999999999999E-2</v>
      </c>
      <c r="M1335" s="23">
        <f t="shared" si="189"/>
        <v>3.6247063228224935E-2</v>
      </c>
      <c r="N1335" s="9">
        <f t="shared" si="180"/>
        <v>4.6039790042955768E-2</v>
      </c>
      <c r="O1335" s="9">
        <f t="shared" si="181"/>
        <v>7.4389302713121722E-3</v>
      </c>
      <c r="P1335" s="9">
        <f t="shared" si="182"/>
        <v>5.3478720314267938E-2</v>
      </c>
      <c r="Q1335" s="9">
        <f t="shared" si="183"/>
        <v>3.8600859771643597E-2</v>
      </c>
      <c r="R1335" s="9">
        <f t="shared" si="184"/>
        <v>6.0917650585580116E-2</v>
      </c>
      <c r="S1335" s="9">
        <f t="shared" si="185"/>
        <v>3.1161929500331424E-2</v>
      </c>
    </row>
    <row r="1336" spans="1:19" x14ac:dyDescent="0.35">
      <c r="A1336" s="1">
        <v>43222</v>
      </c>
      <c r="B1336" s="2">
        <v>13.825099945068359</v>
      </c>
      <c r="C1336" s="2"/>
      <c r="E1336" s="1">
        <v>43222</v>
      </c>
      <c r="F1336" s="2">
        <v>3081.1772999999998</v>
      </c>
      <c r="G1336" s="2">
        <v>3.6665000000000001</v>
      </c>
      <c r="J1336" s="1">
        <f t="shared" si="186"/>
        <v>43580</v>
      </c>
      <c r="K1336">
        <f t="shared" si="187"/>
        <v>7.2246503601900672E-2</v>
      </c>
      <c r="L1336" s="7">
        <f t="shared" si="188"/>
        <v>3.4193000000000001E-2</v>
      </c>
      <c r="M1336" s="23">
        <f t="shared" si="189"/>
        <v>3.8053503601900671E-2</v>
      </c>
      <c r="N1336" s="9">
        <f t="shared" si="180"/>
        <v>4.6056898343941992E-2</v>
      </c>
      <c r="O1336" s="9">
        <f t="shared" si="181"/>
        <v>7.4155490979768788E-3</v>
      </c>
      <c r="P1336" s="9">
        <f t="shared" si="182"/>
        <v>5.3472447441918869E-2</v>
      </c>
      <c r="Q1336" s="9">
        <f t="shared" si="183"/>
        <v>3.8641349245965115E-2</v>
      </c>
      <c r="R1336" s="9">
        <f t="shared" si="184"/>
        <v>6.0887996539895753E-2</v>
      </c>
      <c r="S1336" s="9">
        <f t="shared" si="185"/>
        <v>3.1225800147988234E-2</v>
      </c>
    </row>
    <row r="1337" spans="1:19" x14ac:dyDescent="0.35">
      <c r="A1337" s="1">
        <v>43223</v>
      </c>
      <c r="B1337" s="2">
        <v>13.907299995422363</v>
      </c>
      <c r="C1337" s="2"/>
      <c r="E1337" s="1">
        <v>43223</v>
      </c>
      <c r="F1337" s="2">
        <v>3100.8586</v>
      </c>
      <c r="G1337" s="2">
        <v>3.6467000000000001</v>
      </c>
      <c r="J1337" s="1">
        <f t="shared" si="186"/>
        <v>43581</v>
      </c>
      <c r="K1337">
        <f t="shared" si="187"/>
        <v>7.3374568461452766E-2</v>
      </c>
      <c r="L1337" s="7">
        <f t="shared" si="188"/>
        <v>3.4043000000000004E-2</v>
      </c>
      <c r="M1337" s="23">
        <f t="shared" si="189"/>
        <v>3.9331568461452762E-2</v>
      </c>
      <c r="N1337" s="9">
        <f t="shared" si="180"/>
        <v>4.6074844622030091E-2</v>
      </c>
      <c r="O1337" s="9">
        <f t="shared" si="181"/>
        <v>7.3937470684964611E-3</v>
      </c>
      <c r="P1337" s="9">
        <f t="shared" si="182"/>
        <v>5.3468591690526548E-2</v>
      </c>
      <c r="Q1337" s="9">
        <f t="shared" si="183"/>
        <v>3.8681097553533633E-2</v>
      </c>
      <c r="R1337" s="9">
        <f t="shared" si="184"/>
        <v>6.0862338759023013E-2</v>
      </c>
      <c r="S1337" s="9">
        <f t="shared" si="185"/>
        <v>3.1287350485037169E-2</v>
      </c>
    </row>
    <row r="1338" spans="1:19" x14ac:dyDescent="0.35">
      <c r="A1338" s="1">
        <v>43224</v>
      </c>
      <c r="B1338" s="2">
        <v>13.856200218200684</v>
      </c>
      <c r="C1338" s="2"/>
      <c r="E1338" s="1">
        <v>43224</v>
      </c>
      <c r="F1338" s="2">
        <v>3091.0333999999998</v>
      </c>
      <c r="G1338" s="2">
        <v>3.6318999999999999</v>
      </c>
      <c r="J1338" s="1">
        <f t="shared" si="186"/>
        <v>43583</v>
      </c>
      <c r="K1338">
        <f t="shared" si="187"/>
        <v>7.3374568461452766E-2</v>
      </c>
      <c r="L1338" s="7">
        <f t="shared" si="188"/>
        <v>3.4043000000000004E-2</v>
      </c>
      <c r="M1338" s="23">
        <f t="shared" si="189"/>
        <v>3.9331568461452762E-2</v>
      </c>
      <c r="N1338" s="9">
        <f t="shared" si="180"/>
        <v>4.6090869253019411E-2</v>
      </c>
      <c r="O1338" s="9">
        <f t="shared" si="181"/>
        <v>7.3747143078666567E-3</v>
      </c>
      <c r="P1338" s="9">
        <f t="shared" si="182"/>
        <v>5.3465583560886071E-2</v>
      </c>
      <c r="Q1338" s="9">
        <f t="shared" si="183"/>
        <v>3.871615494515275E-2</v>
      </c>
      <c r="R1338" s="9">
        <f t="shared" si="184"/>
        <v>6.0840297868752724E-2</v>
      </c>
      <c r="S1338" s="9">
        <f t="shared" si="185"/>
        <v>3.1341440637286097E-2</v>
      </c>
    </row>
    <row r="1339" spans="1:19" x14ac:dyDescent="0.35">
      <c r="A1339" s="1">
        <v>43227</v>
      </c>
      <c r="B1339" s="2">
        <v>14.053500175476074</v>
      </c>
      <c r="C1339" s="2"/>
      <c r="E1339" s="1">
        <v>43227</v>
      </c>
      <c r="F1339" s="2">
        <v>3136.6448</v>
      </c>
      <c r="G1339" s="2">
        <v>3.6518000000000002</v>
      </c>
      <c r="J1339" s="1">
        <f t="shared" si="186"/>
        <v>43584</v>
      </c>
      <c r="K1339">
        <f t="shared" si="187"/>
        <v>7.3508332408557808E-2</v>
      </c>
      <c r="L1339" s="7">
        <f t="shared" si="188"/>
        <v>3.4268E-2</v>
      </c>
      <c r="M1339" s="23">
        <f t="shared" si="189"/>
        <v>3.9240332408557808E-2</v>
      </c>
      <c r="N1339" s="9">
        <f t="shared" si="180"/>
        <v>4.6105948502846439E-2</v>
      </c>
      <c r="O1339" s="9">
        <f t="shared" si="181"/>
        <v>7.3567846994755546E-3</v>
      </c>
      <c r="P1339" s="9">
        <f t="shared" si="182"/>
        <v>5.3462733202321991E-2</v>
      </c>
      <c r="Q1339" s="9">
        <f t="shared" si="183"/>
        <v>3.8749163803370887E-2</v>
      </c>
      <c r="R1339" s="9">
        <f t="shared" si="184"/>
        <v>6.081951790179755E-2</v>
      </c>
      <c r="S1339" s="9">
        <f t="shared" si="185"/>
        <v>3.1392379103895328E-2</v>
      </c>
    </row>
    <row r="1340" spans="1:19" x14ac:dyDescent="0.35">
      <c r="A1340" s="1">
        <v>43228</v>
      </c>
      <c r="B1340" s="2">
        <v>14.182499885559082</v>
      </c>
      <c r="C1340" s="2"/>
      <c r="E1340" s="1">
        <v>43228</v>
      </c>
      <c r="F1340" s="2">
        <v>3161.4976000000001</v>
      </c>
      <c r="G1340" s="2">
        <v>3.6922000000000001</v>
      </c>
      <c r="J1340" s="1">
        <f t="shared" si="186"/>
        <v>43585</v>
      </c>
      <c r="K1340">
        <f t="shared" si="187"/>
        <v>7.2898517948803157E-2</v>
      </c>
      <c r="L1340" s="7">
        <f t="shared" si="188"/>
        <v>3.3868999999999996E-2</v>
      </c>
      <c r="M1340" s="23">
        <f t="shared" si="189"/>
        <v>3.9029517948803161E-2</v>
      </c>
      <c r="N1340" s="9">
        <f t="shared" si="180"/>
        <v>4.6119291004034661E-2</v>
      </c>
      <c r="O1340" s="9">
        <f t="shared" si="181"/>
        <v>7.3408723525738868E-3</v>
      </c>
      <c r="P1340" s="9">
        <f t="shared" si="182"/>
        <v>5.3460163356608546E-2</v>
      </c>
      <c r="Q1340" s="9">
        <f t="shared" si="183"/>
        <v>3.8778418651460776E-2</v>
      </c>
      <c r="R1340" s="9">
        <f t="shared" si="184"/>
        <v>6.0801035709182438E-2</v>
      </c>
      <c r="S1340" s="9">
        <f t="shared" si="185"/>
        <v>3.1437546298886884E-2</v>
      </c>
    </row>
    <row r="1341" spans="1:19" x14ac:dyDescent="0.35">
      <c r="A1341" s="1">
        <v>43229</v>
      </c>
      <c r="B1341" s="2">
        <v>14.176699638366699</v>
      </c>
      <c r="C1341" s="2"/>
      <c r="E1341" s="1">
        <v>43229</v>
      </c>
      <c r="F1341" s="2">
        <v>3159.1502</v>
      </c>
      <c r="G1341" s="2">
        <v>3.7073999999999998</v>
      </c>
      <c r="J1341" s="1">
        <f t="shared" si="186"/>
        <v>43590</v>
      </c>
      <c r="K1341">
        <f t="shared" si="187"/>
        <v>7.2898517948803157E-2</v>
      </c>
      <c r="L1341" s="7">
        <f t="shared" si="188"/>
        <v>3.3848999999999997E-2</v>
      </c>
      <c r="M1341" s="23">
        <f t="shared" si="189"/>
        <v>3.904951794880316E-2</v>
      </c>
      <c r="N1341" s="9">
        <f t="shared" si="180"/>
        <v>4.6133623681705767E-2</v>
      </c>
      <c r="O1341" s="9">
        <f t="shared" si="181"/>
        <v>7.3235084932505665E-3</v>
      </c>
      <c r="P1341" s="9">
        <f t="shared" si="182"/>
        <v>5.3457132174956332E-2</v>
      </c>
      <c r="Q1341" s="9">
        <f t="shared" si="183"/>
        <v>3.8810115188455202E-2</v>
      </c>
      <c r="R1341" s="9">
        <f t="shared" si="184"/>
        <v>6.0780640668206903E-2</v>
      </c>
      <c r="S1341" s="9">
        <f t="shared" si="185"/>
        <v>3.148660669520463E-2</v>
      </c>
    </row>
    <row r="1342" spans="1:19" x14ac:dyDescent="0.35">
      <c r="A1342" s="1">
        <v>43230</v>
      </c>
      <c r="B1342" s="2">
        <v>14.240099906921387</v>
      </c>
      <c r="C1342" s="2"/>
      <c r="E1342" s="1">
        <v>43230</v>
      </c>
      <c r="F1342" s="2">
        <v>3174.4126999999999</v>
      </c>
      <c r="G1342" s="2">
        <v>3.6924000000000001</v>
      </c>
      <c r="J1342" s="1">
        <f t="shared" si="186"/>
        <v>43591</v>
      </c>
      <c r="K1342">
        <f t="shared" si="187"/>
        <v>7.7091494685814457E-2</v>
      </c>
      <c r="L1342" s="7">
        <f t="shared" si="188"/>
        <v>3.3549999999999996E-2</v>
      </c>
      <c r="M1342" s="23">
        <f t="shared" si="189"/>
        <v>4.3541494685814461E-2</v>
      </c>
      <c r="N1342" s="9">
        <f t="shared" si="180"/>
        <v>4.6164142081873298E-2</v>
      </c>
      <c r="O1342" s="9">
        <f t="shared" si="181"/>
        <v>7.2965693367023441E-3</v>
      </c>
      <c r="P1342" s="9">
        <f t="shared" si="182"/>
        <v>5.346071141857564E-2</v>
      </c>
      <c r="Q1342" s="9">
        <f t="shared" si="183"/>
        <v>3.8867572745170956E-2</v>
      </c>
      <c r="R1342" s="9">
        <f t="shared" si="184"/>
        <v>6.075728075527799E-2</v>
      </c>
      <c r="S1342" s="9">
        <f t="shared" si="185"/>
        <v>3.1571003408468606E-2</v>
      </c>
    </row>
    <row r="1343" spans="1:19" x14ac:dyDescent="0.35">
      <c r="A1343" s="1">
        <v>43231</v>
      </c>
      <c r="B1343" s="2">
        <v>14.211299896240234</v>
      </c>
      <c r="C1343" s="2"/>
      <c r="E1343" s="1">
        <v>43231</v>
      </c>
      <c r="F1343" s="2">
        <v>3163.2631999999999</v>
      </c>
      <c r="G1343" s="2">
        <v>3.6882000000000001</v>
      </c>
      <c r="J1343" s="1">
        <f t="shared" si="186"/>
        <v>43592</v>
      </c>
      <c r="K1343">
        <f t="shared" si="187"/>
        <v>7.6655374738661394E-2</v>
      </c>
      <c r="L1343" s="7">
        <f t="shared" si="188"/>
        <v>3.3551000000000004E-2</v>
      </c>
      <c r="M1343" s="23">
        <f t="shared" si="189"/>
        <v>4.310437473866139E-2</v>
      </c>
      <c r="N1343" s="9">
        <f t="shared" si="180"/>
        <v>4.6197736225758838E-2</v>
      </c>
      <c r="O1343" s="9">
        <f t="shared" si="181"/>
        <v>7.2628380287031342E-3</v>
      </c>
      <c r="P1343" s="9">
        <f t="shared" si="182"/>
        <v>5.3460574254461976E-2</v>
      </c>
      <c r="Q1343" s="9">
        <f t="shared" si="183"/>
        <v>3.8934898197055701E-2</v>
      </c>
      <c r="R1343" s="9">
        <f t="shared" si="184"/>
        <v>6.0723412283165107E-2</v>
      </c>
      <c r="S1343" s="9">
        <f t="shared" si="185"/>
        <v>3.167206016835257E-2</v>
      </c>
    </row>
    <row r="1344" spans="1:19" x14ac:dyDescent="0.35">
      <c r="A1344" s="1">
        <v>43234</v>
      </c>
      <c r="B1344" s="2">
        <v>14.265199661254883</v>
      </c>
      <c r="C1344" s="2"/>
      <c r="E1344" s="1">
        <v>43234</v>
      </c>
      <c r="F1344" s="2">
        <v>3174.0320000000002</v>
      </c>
      <c r="G1344" s="2">
        <v>3.6937000000000002</v>
      </c>
      <c r="J1344" s="1">
        <f t="shared" si="186"/>
        <v>43593</v>
      </c>
      <c r="K1344">
        <f t="shared" si="187"/>
        <v>7.7568085010530669E-2</v>
      </c>
      <c r="L1344" s="7">
        <f t="shared" si="188"/>
        <v>3.3425999999999997E-2</v>
      </c>
      <c r="M1344" s="23">
        <f t="shared" si="189"/>
        <v>4.4142085010530671E-2</v>
      </c>
      <c r="N1344" s="9">
        <f t="shared" si="180"/>
        <v>4.6239619772604997E-2</v>
      </c>
      <c r="O1344" s="9">
        <f t="shared" si="181"/>
        <v>7.2203046843356275E-3</v>
      </c>
      <c r="P1344" s="9">
        <f t="shared" si="182"/>
        <v>5.3459924456940623E-2</v>
      </c>
      <c r="Q1344" s="9">
        <f t="shared" si="183"/>
        <v>3.901931508826937E-2</v>
      </c>
      <c r="R1344" s="9">
        <f t="shared" si="184"/>
        <v>6.068022914127625E-2</v>
      </c>
      <c r="S1344" s="9">
        <f t="shared" si="185"/>
        <v>3.1799010403933743E-2</v>
      </c>
    </row>
    <row r="1345" spans="1:19" x14ac:dyDescent="0.35">
      <c r="A1345" s="1">
        <v>43235</v>
      </c>
      <c r="B1345" s="2">
        <v>14.340200424194336</v>
      </c>
      <c r="C1345" s="2"/>
      <c r="E1345" s="1">
        <v>43235</v>
      </c>
      <c r="F1345" s="2">
        <v>3192.1183000000001</v>
      </c>
      <c r="G1345" s="2">
        <v>3.7151000000000001</v>
      </c>
      <c r="J1345" s="1">
        <f t="shared" si="186"/>
        <v>43594</v>
      </c>
      <c r="K1345">
        <f t="shared" si="187"/>
        <v>7.8743257088200555E-2</v>
      </c>
      <c r="L1345" s="7">
        <f t="shared" si="188"/>
        <v>3.3116E-2</v>
      </c>
      <c r="M1345" s="23">
        <f t="shared" si="189"/>
        <v>4.5627257088200555E-2</v>
      </c>
      <c r="N1345" s="9">
        <f t="shared" ref="N1345:N1408" si="190">AVERAGE(M1094:M1345)</f>
        <v>4.6287885557099055E-2</v>
      </c>
      <c r="O1345" s="9">
        <f t="shared" ref="O1345:O1408" si="191">_xlfn.STDEV.P(M1094:M1345)</f>
        <v>7.1752562433587269E-3</v>
      </c>
      <c r="P1345" s="9">
        <f t="shared" ref="P1345:P1408" si="192">N1345+O1345</f>
        <v>5.3463141800457782E-2</v>
      </c>
      <c r="Q1345" s="9">
        <f t="shared" ref="Q1345:Q1408" si="193">N1345-O1345</f>
        <v>3.9112629313740328E-2</v>
      </c>
      <c r="R1345" s="9">
        <f t="shared" ref="R1345:R1408" si="194">N1345+O1345*2</f>
        <v>6.0638398043816509E-2</v>
      </c>
      <c r="S1345" s="9">
        <f t="shared" ref="S1345:S1408" si="195">N1345-O1345*2</f>
        <v>3.1937373070381601E-2</v>
      </c>
    </row>
    <row r="1346" spans="1:19" x14ac:dyDescent="0.35">
      <c r="A1346" s="1">
        <v>43236</v>
      </c>
      <c r="B1346" s="2">
        <v>14.223799705505371</v>
      </c>
      <c r="C1346" s="2"/>
      <c r="E1346" s="1">
        <v>43236</v>
      </c>
      <c r="F1346" s="2">
        <v>3169.5652</v>
      </c>
      <c r="G1346" s="2">
        <v>3.7075999999999998</v>
      </c>
      <c r="J1346" s="1">
        <f t="shared" si="186"/>
        <v>43595</v>
      </c>
      <c r="K1346">
        <f t="shared" si="187"/>
        <v>7.6433897306820681E-2</v>
      </c>
      <c r="L1346" s="7">
        <f t="shared" si="188"/>
        <v>3.3016999999999998E-2</v>
      </c>
      <c r="M1346" s="23">
        <f t="shared" si="189"/>
        <v>4.3416897306820683E-2</v>
      </c>
      <c r="N1346" s="9">
        <f t="shared" si="190"/>
        <v>4.6328031076521038E-2</v>
      </c>
      <c r="O1346" s="9">
        <f t="shared" si="191"/>
        <v>7.1306407046022114E-3</v>
      </c>
      <c r="P1346" s="9">
        <f t="shared" si="192"/>
        <v>5.3458671781123249E-2</v>
      </c>
      <c r="Q1346" s="9">
        <f t="shared" si="193"/>
        <v>3.9197390371918828E-2</v>
      </c>
      <c r="R1346" s="9">
        <f t="shared" si="194"/>
        <v>6.0589312485725459E-2</v>
      </c>
      <c r="S1346" s="9">
        <f t="shared" si="195"/>
        <v>3.2066749667316617E-2</v>
      </c>
    </row>
    <row r="1347" spans="1:19" x14ac:dyDescent="0.35">
      <c r="A1347" s="1">
        <v>43237</v>
      </c>
      <c r="B1347" s="2">
        <v>14.154500007629395</v>
      </c>
      <c r="C1347" s="2"/>
      <c r="E1347" s="1">
        <v>43237</v>
      </c>
      <c r="F1347" s="2">
        <v>3154.2824999999998</v>
      </c>
      <c r="G1347" s="2">
        <v>3.7120000000000002</v>
      </c>
      <c r="J1347" s="1">
        <f t="shared" si="186"/>
        <v>43598</v>
      </c>
      <c r="K1347">
        <f t="shared" si="187"/>
        <v>7.7398780472592146E-2</v>
      </c>
      <c r="L1347" s="7">
        <f t="shared" si="188"/>
        <v>3.2709000000000002E-2</v>
      </c>
      <c r="M1347" s="23">
        <f t="shared" si="189"/>
        <v>4.4689780472592144E-2</v>
      </c>
      <c r="N1347" s="9">
        <f t="shared" si="190"/>
        <v>4.6372496317217869E-2</v>
      </c>
      <c r="O1347" s="9">
        <f t="shared" si="191"/>
        <v>7.0852046944905756E-3</v>
      </c>
      <c r="P1347" s="9">
        <f t="shared" si="192"/>
        <v>5.3457701011708443E-2</v>
      </c>
      <c r="Q1347" s="9">
        <f t="shared" si="193"/>
        <v>3.9287291622727295E-2</v>
      </c>
      <c r="R1347" s="9">
        <f t="shared" si="194"/>
        <v>6.0542905706199024E-2</v>
      </c>
      <c r="S1347" s="9">
        <f t="shared" si="195"/>
        <v>3.2202086928236714E-2</v>
      </c>
    </row>
    <row r="1348" spans="1:19" x14ac:dyDescent="0.35">
      <c r="A1348" s="1">
        <v>43238</v>
      </c>
      <c r="B1348" s="2">
        <v>14.342100143432617</v>
      </c>
      <c r="C1348" s="2"/>
      <c r="E1348" s="1">
        <v>43238</v>
      </c>
      <c r="F1348" s="2">
        <v>3193.3033999999998</v>
      </c>
      <c r="G1348" s="2">
        <v>3.7099000000000002</v>
      </c>
      <c r="J1348" s="1">
        <f t="shared" si="186"/>
        <v>43599</v>
      </c>
      <c r="K1348">
        <f t="shared" si="187"/>
        <v>7.7913782852006938E-2</v>
      </c>
      <c r="L1348" s="7">
        <f t="shared" si="188"/>
        <v>3.2858999999999999E-2</v>
      </c>
      <c r="M1348" s="23">
        <f t="shared" si="189"/>
        <v>4.5054782852006939E-2</v>
      </c>
      <c r="N1348" s="9">
        <f t="shared" si="190"/>
        <v>4.6419683287984057E-2</v>
      </c>
      <c r="O1348" s="9">
        <f t="shared" si="191"/>
        <v>7.0365073272296358E-3</v>
      </c>
      <c r="P1348" s="9">
        <f t="shared" si="192"/>
        <v>5.3456190615213693E-2</v>
      </c>
      <c r="Q1348" s="9">
        <f t="shared" si="193"/>
        <v>3.938317596075442E-2</v>
      </c>
      <c r="R1348" s="9">
        <f t="shared" si="194"/>
        <v>6.049269794244333E-2</v>
      </c>
      <c r="S1348" s="9">
        <f t="shared" si="195"/>
        <v>3.2346668633524783E-2</v>
      </c>
    </row>
    <row r="1349" spans="1:19" x14ac:dyDescent="0.35">
      <c r="A1349" s="1">
        <v>43241</v>
      </c>
      <c r="B1349" s="2">
        <v>14.418299674987793</v>
      </c>
      <c r="C1349" s="2"/>
      <c r="E1349" s="1">
        <v>43241</v>
      </c>
      <c r="F1349" s="2">
        <v>3213.8404</v>
      </c>
      <c r="G1349" s="2">
        <v>3.6939000000000002</v>
      </c>
      <c r="J1349" s="1">
        <f t="shared" ref="J1349:J1412" si="196">A1597</f>
        <v>43600</v>
      </c>
      <c r="K1349">
        <f t="shared" ref="K1349:K1412" si="197">1/B1597</f>
        <v>7.64812509427263E-2</v>
      </c>
      <c r="L1349" s="7">
        <f t="shared" ref="L1349:L1412" si="198">G1597/100</f>
        <v>3.2761999999999999E-2</v>
      </c>
      <c r="M1349" s="23">
        <f t="shared" si="189"/>
        <v>4.3719250942726301E-2</v>
      </c>
      <c r="N1349" s="9">
        <f t="shared" si="190"/>
        <v>4.6463874631685192E-2</v>
      </c>
      <c r="O1349" s="9">
        <f t="shared" si="191"/>
        <v>6.9842455970012896E-3</v>
      </c>
      <c r="P1349" s="9">
        <f t="shared" si="192"/>
        <v>5.3448120228686481E-2</v>
      </c>
      <c r="Q1349" s="9">
        <f t="shared" si="193"/>
        <v>3.9479629034683904E-2</v>
      </c>
      <c r="R1349" s="9">
        <f t="shared" si="194"/>
        <v>6.043236582568777E-2</v>
      </c>
      <c r="S1349" s="9">
        <f t="shared" si="195"/>
        <v>3.2495383437682615E-2</v>
      </c>
    </row>
    <row r="1350" spans="1:19" x14ac:dyDescent="0.35">
      <c r="A1350" s="1">
        <v>43242</v>
      </c>
      <c r="B1350" s="2">
        <v>14.417799949645996</v>
      </c>
      <c r="C1350" s="2"/>
      <c r="E1350" s="1">
        <v>43242</v>
      </c>
      <c r="F1350" s="2">
        <v>3214.3497000000002</v>
      </c>
      <c r="G1350" s="2">
        <v>3.67</v>
      </c>
      <c r="J1350" s="1">
        <f t="shared" si="196"/>
        <v>43601</v>
      </c>
      <c r="K1350">
        <f t="shared" si="197"/>
        <v>7.6073976416672642E-2</v>
      </c>
      <c r="L1350" s="7">
        <f t="shared" si="198"/>
        <v>3.2661999999999997E-2</v>
      </c>
      <c r="M1350" s="23">
        <f t="shared" ref="M1350:M1413" si="199">K1350-L1350</f>
        <v>4.3411976416672646E-2</v>
      </c>
      <c r="N1350" s="9">
        <f t="shared" si="190"/>
        <v>4.6504284450688285E-2</v>
      </c>
      <c r="O1350" s="9">
        <f t="shared" si="191"/>
        <v>6.9368505837939321E-3</v>
      </c>
      <c r="P1350" s="9">
        <f t="shared" si="192"/>
        <v>5.3441135034482216E-2</v>
      </c>
      <c r="Q1350" s="9">
        <f t="shared" si="193"/>
        <v>3.9567433866894354E-2</v>
      </c>
      <c r="R1350" s="9">
        <f t="shared" si="194"/>
        <v>6.0377985618276148E-2</v>
      </c>
      <c r="S1350" s="9">
        <f t="shared" si="195"/>
        <v>3.2630583283100423E-2</v>
      </c>
    </row>
    <row r="1351" spans="1:19" x14ac:dyDescent="0.35">
      <c r="A1351" s="1">
        <v>43243</v>
      </c>
      <c r="B1351" s="2">
        <v>14.212499618530273</v>
      </c>
      <c r="C1351" s="2"/>
      <c r="E1351" s="1">
        <v>43243</v>
      </c>
      <c r="F1351" s="2">
        <v>3168.9641999999999</v>
      </c>
      <c r="G1351" s="2">
        <v>3.64</v>
      </c>
      <c r="J1351" s="1">
        <f t="shared" si="196"/>
        <v>43602</v>
      </c>
      <c r="K1351">
        <f t="shared" si="197"/>
        <v>7.792531691419384E-2</v>
      </c>
      <c r="L1351" s="7">
        <f t="shared" si="198"/>
        <v>3.2665E-2</v>
      </c>
      <c r="M1351" s="23">
        <f t="shared" si="199"/>
        <v>4.5260316914193841E-2</v>
      </c>
      <c r="N1351" s="9">
        <f t="shared" si="190"/>
        <v>4.6550837651925241E-2</v>
      </c>
      <c r="O1351" s="9">
        <f t="shared" si="191"/>
        <v>6.8888150607907045E-3</v>
      </c>
      <c r="P1351" s="9">
        <f t="shared" si="192"/>
        <v>5.3439652712715946E-2</v>
      </c>
      <c r="Q1351" s="9">
        <f t="shared" si="193"/>
        <v>3.9662022591134535E-2</v>
      </c>
      <c r="R1351" s="9">
        <f t="shared" si="194"/>
        <v>6.0328467773506651E-2</v>
      </c>
      <c r="S1351" s="9">
        <f t="shared" si="195"/>
        <v>3.277320753034383E-2</v>
      </c>
    </row>
    <row r="1352" spans="1:19" x14ac:dyDescent="0.35">
      <c r="A1352" s="1">
        <v>43244</v>
      </c>
      <c r="B1352" s="2">
        <v>14.142200469970703</v>
      </c>
      <c r="C1352" s="2"/>
      <c r="E1352" s="1">
        <v>43244</v>
      </c>
      <c r="F1352" s="2">
        <v>3154.6505999999999</v>
      </c>
      <c r="G1352" s="2">
        <v>3.6501000000000001</v>
      </c>
      <c r="J1352" s="1">
        <f t="shared" si="196"/>
        <v>43605</v>
      </c>
      <c r="K1352">
        <f t="shared" si="197"/>
        <v>7.8162252030804055E-2</v>
      </c>
      <c r="L1352" s="7">
        <f t="shared" si="198"/>
        <v>3.2717000000000003E-2</v>
      </c>
      <c r="M1352" s="23">
        <f t="shared" si="199"/>
        <v>4.5445252030804052E-2</v>
      </c>
      <c r="N1352" s="9">
        <f t="shared" si="190"/>
        <v>4.6601708511047571E-2</v>
      </c>
      <c r="O1352" s="9">
        <f t="shared" si="191"/>
        <v>6.8329030544221842E-3</v>
      </c>
      <c r="P1352" s="9">
        <f t="shared" si="192"/>
        <v>5.3434611565469754E-2</v>
      </c>
      <c r="Q1352" s="9">
        <f t="shared" si="193"/>
        <v>3.9768805456625388E-2</v>
      </c>
      <c r="R1352" s="9">
        <f t="shared" si="194"/>
        <v>6.0267514619891938E-2</v>
      </c>
      <c r="S1352" s="9">
        <f t="shared" si="195"/>
        <v>3.2935902402203204E-2</v>
      </c>
    </row>
    <row r="1353" spans="1:19" x14ac:dyDescent="0.35">
      <c r="A1353" s="1">
        <v>43245</v>
      </c>
      <c r="B1353" s="2">
        <v>14.094900131225586</v>
      </c>
      <c r="C1353" s="2"/>
      <c r="E1353" s="1">
        <v>43245</v>
      </c>
      <c r="F1353" s="2">
        <v>3141.3031999999998</v>
      </c>
      <c r="G1353" s="2">
        <v>3.6126</v>
      </c>
      <c r="J1353" s="1">
        <f t="shared" si="196"/>
        <v>43606</v>
      </c>
      <c r="K1353">
        <f t="shared" si="197"/>
        <v>7.7267215763285449E-2</v>
      </c>
      <c r="L1353" s="7">
        <f t="shared" si="198"/>
        <v>3.2989999999999998E-2</v>
      </c>
      <c r="M1353" s="23">
        <f t="shared" si="199"/>
        <v>4.427721576328545E-2</v>
      </c>
      <c r="N1353" s="9">
        <f t="shared" si="190"/>
        <v>4.6648771646200814E-2</v>
      </c>
      <c r="O1353" s="9">
        <f t="shared" si="191"/>
        <v>6.7756467462338774E-3</v>
      </c>
      <c r="P1353" s="9">
        <f t="shared" si="192"/>
        <v>5.342441839243469E-2</v>
      </c>
      <c r="Q1353" s="9">
        <f t="shared" si="193"/>
        <v>3.9873124899966937E-2</v>
      </c>
      <c r="R1353" s="9">
        <f t="shared" si="194"/>
        <v>6.0200065138668567E-2</v>
      </c>
      <c r="S1353" s="9">
        <f t="shared" si="195"/>
        <v>3.3097478153733061E-2</v>
      </c>
    </row>
    <row r="1354" spans="1:19" x14ac:dyDescent="0.35">
      <c r="A1354" s="1">
        <v>43248</v>
      </c>
      <c r="B1354" s="2">
        <v>14.069100379943848</v>
      </c>
      <c r="C1354" s="2"/>
      <c r="E1354" s="1">
        <v>43248</v>
      </c>
      <c r="F1354" s="2">
        <v>3135.0821000000001</v>
      </c>
      <c r="G1354" s="2">
        <v>3.6101000000000001</v>
      </c>
      <c r="J1354" s="1">
        <f t="shared" si="196"/>
        <v>43607</v>
      </c>
      <c r="K1354">
        <f t="shared" si="197"/>
        <v>7.7632519693428187E-2</v>
      </c>
      <c r="L1354" s="7">
        <f t="shared" si="198"/>
        <v>3.3264000000000002E-2</v>
      </c>
      <c r="M1354" s="23">
        <f t="shared" si="199"/>
        <v>4.4368519693428185E-2</v>
      </c>
      <c r="N1354" s="9">
        <f t="shared" si="190"/>
        <v>4.6695239146510567E-2</v>
      </c>
      <c r="O1354" s="9">
        <f t="shared" si="191"/>
        <v>6.7194634295523834E-3</v>
      </c>
      <c r="P1354" s="9">
        <f t="shared" si="192"/>
        <v>5.3414702576062949E-2</v>
      </c>
      <c r="Q1354" s="9">
        <f t="shared" si="193"/>
        <v>3.9975775716958185E-2</v>
      </c>
      <c r="R1354" s="9">
        <f t="shared" si="194"/>
        <v>6.013416600561533E-2</v>
      </c>
      <c r="S1354" s="9">
        <f t="shared" si="195"/>
        <v>3.3256312287405804E-2</v>
      </c>
    </row>
    <row r="1355" spans="1:19" x14ac:dyDescent="0.35">
      <c r="A1355" s="1">
        <v>43249</v>
      </c>
      <c r="B1355" s="2">
        <v>13.987799644470215</v>
      </c>
      <c r="C1355" s="2"/>
      <c r="E1355" s="1">
        <v>43249</v>
      </c>
      <c r="F1355" s="2">
        <v>3120.4605000000001</v>
      </c>
      <c r="G1355" s="2">
        <v>3.6000999999999999</v>
      </c>
      <c r="J1355" s="1">
        <f t="shared" si="196"/>
        <v>43608</v>
      </c>
      <c r="K1355">
        <f t="shared" si="197"/>
        <v>7.8637988267327583E-2</v>
      </c>
      <c r="L1355" s="7">
        <f t="shared" si="198"/>
        <v>3.3099999999999997E-2</v>
      </c>
      <c r="M1355" s="23">
        <f t="shared" si="199"/>
        <v>4.5537988267327585E-2</v>
      </c>
      <c r="N1355" s="9">
        <f t="shared" si="190"/>
        <v>4.6741181163628555E-2</v>
      </c>
      <c r="O1355" s="9">
        <f t="shared" si="191"/>
        <v>6.6716457235573637E-3</v>
      </c>
      <c r="P1355" s="9">
        <f t="shared" si="192"/>
        <v>5.3412826887185919E-2</v>
      </c>
      <c r="Q1355" s="9">
        <f t="shared" si="193"/>
        <v>4.0069535440071191E-2</v>
      </c>
      <c r="R1355" s="9">
        <f t="shared" si="194"/>
        <v>6.0084472610743282E-2</v>
      </c>
      <c r="S1355" s="9">
        <f t="shared" si="195"/>
        <v>3.3397889716513827E-2</v>
      </c>
    </row>
    <row r="1356" spans="1:19" x14ac:dyDescent="0.35">
      <c r="A1356" s="1">
        <v>43250</v>
      </c>
      <c r="B1356" s="2">
        <v>13.634599685668945</v>
      </c>
      <c r="C1356" s="2"/>
      <c r="E1356" s="1">
        <v>43250</v>
      </c>
      <c r="F1356" s="2">
        <v>3041.4434000000001</v>
      </c>
      <c r="G1356" s="2">
        <v>3.5975999999999999</v>
      </c>
      <c r="J1356" s="1">
        <f t="shared" si="196"/>
        <v>43609</v>
      </c>
      <c r="K1356">
        <f t="shared" si="197"/>
        <v>7.8611405616998212E-2</v>
      </c>
      <c r="L1356" s="7">
        <f t="shared" si="198"/>
        <v>3.3125000000000002E-2</v>
      </c>
      <c r="M1356" s="23">
        <f t="shared" si="199"/>
        <v>4.548640561699821E-2</v>
      </c>
      <c r="N1356" s="9">
        <f t="shared" si="190"/>
        <v>4.6785931368898623E-2</v>
      </c>
      <c r="O1356" s="9">
        <f t="shared" si="191"/>
        <v>6.6250962840972245E-3</v>
      </c>
      <c r="P1356" s="9">
        <f t="shared" si="192"/>
        <v>5.3411027652995845E-2</v>
      </c>
      <c r="Q1356" s="9">
        <f t="shared" si="193"/>
        <v>4.0160835084801401E-2</v>
      </c>
      <c r="R1356" s="9">
        <f t="shared" si="194"/>
        <v>6.0036123937093074E-2</v>
      </c>
      <c r="S1356" s="9">
        <f t="shared" si="195"/>
        <v>3.3535738800704172E-2</v>
      </c>
    </row>
    <row r="1357" spans="1:19" x14ac:dyDescent="0.35">
      <c r="A1357" s="1">
        <v>43251</v>
      </c>
      <c r="B1357" s="2">
        <v>13.869099617004395</v>
      </c>
      <c r="C1357" s="2"/>
      <c r="E1357" s="1">
        <v>43251</v>
      </c>
      <c r="F1357" s="2">
        <v>3095.4737</v>
      </c>
      <c r="G1357" s="2">
        <v>3.6128999999999998</v>
      </c>
      <c r="J1357" s="1">
        <f t="shared" si="196"/>
        <v>43612</v>
      </c>
      <c r="K1357">
        <f t="shared" si="197"/>
        <v>7.764336695290569E-2</v>
      </c>
      <c r="L1357" s="7">
        <f t="shared" si="198"/>
        <v>3.3500000000000002E-2</v>
      </c>
      <c r="M1357" s="23">
        <f t="shared" si="199"/>
        <v>4.4143366952905688E-2</v>
      </c>
      <c r="N1357" s="9">
        <f t="shared" si="190"/>
        <v>4.6822922320814087E-2</v>
      </c>
      <c r="O1357" s="9">
        <f t="shared" si="191"/>
        <v>6.5840877275894294E-3</v>
      </c>
      <c r="P1357" s="9">
        <f t="shared" si="192"/>
        <v>5.3407010048403515E-2</v>
      </c>
      <c r="Q1357" s="9">
        <f t="shared" si="193"/>
        <v>4.0238834593224658E-2</v>
      </c>
      <c r="R1357" s="9">
        <f t="shared" si="194"/>
        <v>5.9991097775992944E-2</v>
      </c>
      <c r="S1357" s="9">
        <f t="shared" si="195"/>
        <v>3.3654746865635229E-2</v>
      </c>
    </row>
    <row r="1358" spans="1:19" x14ac:dyDescent="0.35">
      <c r="A1358" s="1">
        <v>43252</v>
      </c>
      <c r="B1358" s="2">
        <v>13.782600402832031</v>
      </c>
      <c r="C1358" s="2"/>
      <c r="E1358" s="1">
        <v>43252</v>
      </c>
      <c r="F1358" s="2">
        <v>3075.1372000000001</v>
      </c>
      <c r="G1358" s="2">
        <v>3.6202000000000001</v>
      </c>
      <c r="J1358" s="1">
        <f t="shared" si="196"/>
        <v>43613</v>
      </c>
      <c r="K1358">
        <f t="shared" si="197"/>
        <v>7.7186700469807315E-2</v>
      </c>
      <c r="L1358" s="7">
        <f t="shared" si="198"/>
        <v>3.3099999999999997E-2</v>
      </c>
      <c r="M1358" s="23">
        <f t="shared" si="199"/>
        <v>4.4086700469807318E-2</v>
      </c>
      <c r="N1358" s="9">
        <f t="shared" si="190"/>
        <v>4.6859072917784093E-2</v>
      </c>
      <c r="O1358" s="9">
        <f t="shared" si="191"/>
        <v>6.5438323699171519E-3</v>
      </c>
      <c r="P1358" s="9">
        <f t="shared" si="192"/>
        <v>5.3402905287701245E-2</v>
      </c>
      <c r="Q1358" s="9">
        <f t="shared" si="193"/>
        <v>4.0315240547866942E-2</v>
      </c>
      <c r="R1358" s="9">
        <f t="shared" si="194"/>
        <v>5.9946737657618397E-2</v>
      </c>
      <c r="S1358" s="9">
        <f t="shared" si="195"/>
        <v>3.377140817794979E-2</v>
      </c>
    </row>
    <row r="1359" spans="1:19" x14ac:dyDescent="0.35">
      <c r="A1359" s="1">
        <v>43255</v>
      </c>
      <c r="B1359" s="2">
        <v>13.867500305175781</v>
      </c>
      <c r="C1359" s="2"/>
      <c r="E1359" s="1">
        <v>43255</v>
      </c>
      <c r="F1359" s="2">
        <v>3091.1909000000001</v>
      </c>
      <c r="G1359" s="2">
        <v>3.6532</v>
      </c>
      <c r="J1359" s="1">
        <f t="shared" si="196"/>
        <v>43614</v>
      </c>
      <c r="K1359">
        <f t="shared" si="197"/>
        <v>7.7035667830995191E-2</v>
      </c>
      <c r="L1359" s="7">
        <f t="shared" si="198"/>
        <v>3.2875000000000001E-2</v>
      </c>
      <c r="M1359" s="23">
        <f t="shared" si="199"/>
        <v>4.416066783099519E-2</v>
      </c>
      <c r="N1359" s="9">
        <f t="shared" si="190"/>
        <v>4.6893480836030441E-2</v>
      </c>
      <c r="O1359" s="9">
        <f t="shared" si="191"/>
        <v>6.5066520698671138E-3</v>
      </c>
      <c r="P1359" s="9">
        <f t="shared" si="192"/>
        <v>5.3400132905897554E-2</v>
      </c>
      <c r="Q1359" s="9">
        <f t="shared" si="193"/>
        <v>4.0386828766163327E-2</v>
      </c>
      <c r="R1359" s="9">
        <f t="shared" si="194"/>
        <v>5.9906784975764668E-2</v>
      </c>
      <c r="S1359" s="9">
        <f t="shared" si="195"/>
        <v>3.3880176696296213E-2</v>
      </c>
    </row>
    <row r="1360" spans="1:19" x14ac:dyDescent="0.35">
      <c r="A1360" s="1">
        <v>43256</v>
      </c>
      <c r="B1360" s="2">
        <v>13.959600448608398</v>
      </c>
      <c r="C1360" s="2"/>
      <c r="E1360" s="1">
        <v>43256</v>
      </c>
      <c r="F1360" s="2">
        <v>3114.2055</v>
      </c>
      <c r="G1360" s="2">
        <v>3.6602000000000001</v>
      </c>
      <c r="J1360" s="1">
        <f t="shared" si="196"/>
        <v>43615</v>
      </c>
      <c r="K1360">
        <f t="shared" si="197"/>
        <v>7.7140852960769155E-2</v>
      </c>
      <c r="L1360" s="7">
        <f t="shared" si="198"/>
        <v>3.2750000000000001E-2</v>
      </c>
      <c r="M1360" s="23">
        <f t="shared" si="199"/>
        <v>4.4390852960769153E-2</v>
      </c>
      <c r="N1360" s="9">
        <f t="shared" si="190"/>
        <v>4.692135397994051E-2</v>
      </c>
      <c r="O1360" s="9">
        <f t="shared" si="191"/>
        <v>6.4807754296961079E-3</v>
      </c>
      <c r="P1360" s="9">
        <f t="shared" si="192"/>
        <v>5.3402129409636616E-2</v>
      </c>
      <c r="Q1360" s="9">
        <f t="shared" si="193"/>
        <v>4.0440578550244403E-2</v>
      </c>
      <c r="R1360" s="9">
        <f t="shared" si="194"/>
        <v>5.9882904839332729E-2</v>
      </c>
      <c r="S1360" s="9">
        <f t="shared" si="195"/>
        <v>3.395980312054829E-2</v>
      </c>
    </row>
    <row r="1361" spans="1:19" x14ac:dyDescent="0.35">
      <c r="A1361" s="1">
        <v>43257</v>
      </c>
      <c r="B1361" s="2">
        <v>13.95419979095459</v>
      </c>
      <c r="C1361" s="2"/>
      <c r="E1361" s="1">
        <v>43257</v>
      </c>
      <c r="F1361" s="2">
        <v>3115.1803</v>
      </c>
      <c r="G1361" s="2">
        <v>3.6602000000000001</v>
      </c>
      <c r="J1361" s="1">
        <f t="shared" si="196"/>
        <v>43616</v>
      </c>
      <c r="K1361">
        <f t="shared" si="197"/>
        <v>7.7340716592965361E-2</v>
      </c>
      <c r="L1361" s="7">
        <f t="shared" si="198"/>
        <v>3.2751000000000002E-2</v>
      </c>
      <c r="M1361" s="23">
        <f t="shared" si="199"/>
        <v>4.4589716592965359E-2</v>
      </c>
      <c r="N1361" s="9">
        <f t="shared" si="190"/>
        <v>4.695554438719976E-2</v>
      </c>
      <c r="O1361" s="9">
        <f t="shared" si="191"/>
        <v>6.445561105713417E-3</v>
      </c>
      <c r="P1361" s="9">
        <f t="shared" si="192"/>
        <v>5.340110549291318E-2</v>
      </c>
      <c r="Q1361" s="9">
        <f t="shared" si="193"/>
        <v>4.0509983281486341E-2</v>
      </c>
      <c r="R1361" s="9">
        <f t="shared" si="194"/>
        <v>5.9846666598626592E-2</v>
      </c>
      <c r="S1361" s="9">
        <f t="shared" si="195"/>
        <v>3.4064422175772928E-2</v>
      </c>
    </row>
    <row r="1362" spans="1:19" x14ac:dyDescent="0.35">
      <c r="A1362" s="1">
        <v>43258</v>
      </c>
      <c r="B1362" s="2">
        <v>13.937600135803223</v>
      </c>
      <c r="C1362" s="2"/>
      <c r="E1362" s="1">
        <v>43258</v>
      </c>
      <c r="F1362" s="2">
        <v>3109.4987999999998</v>
      </c>
      <c r="G1362" s="2">
        <v>3.6701999999999999</v>
      </c>
      <c r="J1362" s="1">
        <f t="shared" si="196"/>
        <v>43619</v>
      </c>
      <c r="K1362">
        <f t="shared" si="197"/>
        <v>7.7513370918987648E-2</v>
      </c>
      <c r="L1362" s="7">
        <f t="shared" si="198"/>
        <v>3.2400999999999999E-2</v>
      </c>
      <c r="M1362" s="23">
        <f t="shared" si="199"/>
        <v>4.5112370918987649E-2</v>
      </c>
      <c r="N1362" s="9">
        <f t="shared" si="190"/>
        <v>4.6990302808692229E-2</v>
      </c>
      <c r="O1362" s="9">
        <f t="shared" si="191"/>
        <v>6.4118222805335202E-3</v>
      </c>
      <c r="P1362" s="9">
        <f t="shared" si="192"/>
        <v>5.3402125089225747E-2</v>
      </c>
      <c r="Q1362" s="9">
        <f t="shared" si="193"/>
        <v>4.0578480528158711E-2</v>
      </c>
      <c r="R1362" s="9">
        <f t="shared" si="194"/>
        <v>5.9813947369759271E-2</v>
      </c>
      <c r="S1362" s="9">
        <f t="shared" si="195"/>
        <v>3.4166658247625187E-2</v>
      </c>
    </row>
    <row r="1363" spans="1:19" x14ac:dyDescent="0.35">
      <c r="A1363" s="1">
        <v>43259</v>
      </c>
      <c r="B1363" s="2">
        <v>13.73960018157959</v>
      </c>
      <c r="C1363" s="2"/>
      <c r="E1363" s="1">
        <v>43259</v>
      </c>
      <c r="F1363" s="2">
        <v>3067.1478000000002</v>
      </c>
      <c r="G1363" s="2">
        <v>3.6453000000000002</v>
      </c>
      <c r="J1363" s="1">
        <f t="shared" si="196"/>
        <v>43620</v>
      </c>
      <c r="K1363">
        <f t="shared" si="197"/>
        <v>7.8168970353333173E-2</v>
      </c>
      <c r="L1363" s="7">
        <f t="shared" si="198"/>
        <v>3.2101000000000005E-2</v>
      </c>
      <c r="M1363" s="23">
        <f t="shared" si="199"/>
        <v>4.6067970353333168E-2</v>
      </c>
      <c r="N1363" s="9">
        <f t="shared" si="190"/>
        <v>4.7031925510762379E-2</v>
      </c>
      <c r="O1363" s="9">
        <f t="shared" si="191"/>
        <v>6.3715284931686435E-3</v>
      </c>
      <c r="P1363" s="9">
        <f t="shared" si="192"/>
        <v>5.3403454003931025E-2</v>
      </c>
      <c r="Q1363" s="9">
        <f t="shared" si="193"/>
        <v>4.0660397017593733E-2</v>
      </c>
      <c r="R1363" s="9">
        <f t="shared" si="194"/>
        <v>5.9774982497099664E-2</v>
      </c>
      <c r="S1363" s="9">
        <f t="shared" si="195"/>
        <v>3.4288868524425094E-2</v>
      </c>
    </row>
    <row r="1364" spans="1:19" x14ac:dyDescent="0.35">
      <c r="A1364" s="1">
        <v>43262</v>
      </c>
      <c r="B1364" s="2">
        <v>13.689399719238281</v>
      </c>
      <c r="C1364" s="2"/>
      <c r="E1364" s="1">
        <v>43262</v>
      </c>
      <c r="F1364" s="2">
        <v>3052.7831000000001</v>
      </c>
      <c r="G1364" s="2">
        <v>3.6501999999999999</v>
      </c>
      <c r="J1364" s="1">
        <f t="shared" si="196"/>
        <v>43621</v>
      </c>
      <c r="K1364">
        <f t="shared" si="197"/>
        <v>7.8132933345553532E-2</v>
      </c>
      <c r="L1364" s="7">
        <f t="shared" si="198"/>
        <v>3.2099999999999997E-2</v>
      </c>
      <c r="M1364" s="23">
        <f t="shared" si="199"/>
        <v>4.6032933345553535E-2</v>
      </c>
      <c r="N1364" s="9">
        <f t="shared" si="190"/>
        <v>4.7075574896628142E-2</v>
      </c>
      <c r="O1364" s="9">
        <f t="shared" si="191"/>
        <v>6.3266998918862765E-3</v>
      </c>
      <c r="P1364" s="9">
        <f t="shared" si="192"/>
        <v>5.340227478851442E-2</v>
      </c>
      <c r="Q1364" s="9">
        <f t="shared" si="193"/>
        <v>4.0748875004741864E-2</v>
      </c>
      <c r="R1364" s="9">
        <f t="shared" si="194"/>
        <v>5.9728974680400698E-2</v>
      </c>
      <c r="S1364" s="9">
        <f t="shared" si="195"/>
        <v>3.4422175112855585E-2</v>
      </c>
    </row>
    <row r="1365" spans="1:19" x14ac:dyDescent="0.35">
      <c r="A1365" s="1">
        <v>43263</v>
      </c>
      <c r="B1365" s="2">
        <v>13.810299873352051</v>
      </c>
      <c r="C1365" s="2"/>
      <c r="E1365" s="1">
        <v>43263</v>
      </c>
      <c r="F1365" s="2">
        <v>3079.8018000000002</v>
      </c>
      <c r="G1365" s="2">
        <v>3.6852999999999998</v>
      </c>
      <c r="J1365" s="1">
        <f t="shared" si="196"/>
        <v>43622</v>
      </c>
      <c r="K1365">
        <f t="shared" si="197"/>
        <v>7.8952145667407492E-2</v>
      </c>
      <c r="L1365" s="7">
        <f t="shared" si="198"/>
        <v>3.2135999999999998E-2</v>
      </c>
      <c r="M1365" s="23">
        <f t="shared" si="199"/>
        <v>4.6816145667407494E-2</v>
      </c>
      <c r="N1365" s="9">
        <f t="shared" si="190"/>
        <v>4.7122222248774069E-2</v>
      </c>
      <c r="O1365" s="9">
        <f t="shared" si="191"/>
        <v>6.2811150568052605E-3</v>
      </c>
      <c r="P1365" s="9">
        <f t="shared" si="192"/>
        <v>5.3403337305579328E-2</v>
      </c>
      <c r="Q1365" s="9">
        <f t="shared" si="193"/>
        <v>4.084110719196881E-2</v>
      </c>
      <c r="R1365" s="9">
        <f t="shared" si="194"/>
        <v>5.9684452362384594E-2</v>
      </c>
      <c r="S1365" s="9">
        <f t="shared" si="195"/>
        <v>3.4559992135163545E-2</v>
      </c>
    </row>
    <row r="1366" spans="1:19" x14ac:dyDescent="0.35">
      <c r="A1366" s="1">
        <v>43264</v>
      </c>
      <c r="B1366" s="2">
        <v>13.687399864196777</v>
      </c>
      <c r="C1366" s="2"/>
      <c r="E1366" s="1">
        <v>43264</v>
      </c>
      <c r="F1366" s="2">
        <v>3049.7964999999999</v>
      </c>
      <c r="G1366" s="2">
        <v>3.6627000000000001</v>
      </c>
      <c r="J1366" s="1">
        <f t="shared" si="196"/>
        <v>43626</v>
      </c>
      <c r="K1366">
        <f t="shared" si="197"/>
        <v>7.8236853430651884E-2</v>
      </c>
      <c r="L1366" s="7">
        <f t="shared" si="198"/>
        <v>3.2251000000000002E-2</v>
      </c>
      <c r="M1366" s="23">
        <f t="shared" si="199"/>
        <v>4.5985853430651882E-2</v>
      </c>
      <c r="N1366" s="9">
        <f t="shared" si="190"/>
        <v>4.7165632923347273E-2</v>
      </c>
      <c r="O1366" s="9">
        <f t="shared" si="191"/>
        <v>6.2351399468001329E-3</v>
      </c>
      <c r="P1366" s="9">
        <f t="shared" si="192"/>
        <v>5.3400772870147405E-2</v>
      </c>
      <c r="Q1366" s="9">
        <f t="shared" si="193"/>
        <v>4.0930492976547141E-2</v>
      </c>
      <c r="R1366" s="9">
        <f t="shared" si="194"/>
        <v>5.9635912816947537E-2</v>
      </c>
      <c r="S1366" s="9">
        <f t="shared" si="195"/>
        <v>3.4695353029747009E-2</v>
      </c>
    </row>
    <row r="1367" spans="1:19" x14ac:dyDescent="0.35">
      <c r="A1367" s="1">
        <v>43265</v>
      </c>
      <c r="B1367" s="2">
        <v>13.677700042724609</v>
      </c>
      <c r="C1367" s="2"/>
      <c r="E1367" s="1">
        <v>43265</v>
      </c>
      <c r="F1367" s="2">
        <v>3044.1597000000002</v>
      </c>
      <c r="G1367" s="2">
        <v>3.6227</v>
      </c>
      <c r="J1367" s="1">
        <f t="shared" si="196"/>
        <v>43627</v>
      </c>
      <c r="K1367">
        <f t="shared" si="197"/>
        <v>7.6395361968285655E-2</v>
      </c>
      <c r="L1367" s="7">
        <f t="shared" si="198"/>
        <v>3.2650999999999999E-2</v>
      </c>
      <c r="M1367" s="23">
        <f t="shared" si="199"/>
        <v>4.3744361968285655E-2</v>
      </c>
      <c r="N1367" s="9">
        <f t="shared" si="190"/>
        <v>4.7195057686445205E-2</v>
      </c>
      <c r="O1367" s="9">
        <f t="shared" si="191"/>
        <v>6.2013368204442048E-3</v>
      </c>
      <c r="P1367" s="9">
        <f t="shared" si="192"/>
        <v>5.3396394506889412E-2</v>
      </c>
      <c r="Q1367" s="9">
        <f t="shared" si="193"/>
        <v>4.0993720866000997E-2</v>
      </c>
      <c r="R1367" s="9">
        <f t="shared" si="194"/>
        <v>5.9597731327333613E-2</v>
      </c>
      <c r="S1367" s="9">
        <f t="shared" si="195"/>
        <v>3.4792384045556797E-2</v>
      </c>
    </row>
    <row r="1368" spans="1:19" x14ac:dyDescent="0.35">
      <c r="A1368" s="1">
        <v>43266</v>
      </c>
      <c r="B1368" s="2">
        <v>13.606200218200684</v>
      </c>
      <c r="C1368" s="2"/>
      <c r="E1368" s="1">
        <v>43266</v>
      </c>
      <c r="F1368" s="2">
        <v>3021.9007999999999</v>
      </c>
      <c r="G1368" s="2">
        <v>3.6027999999999998</v>
      </c>
      <c r="J1368" s="1">
        <f t="shared" si="196"/>
        <v>43628</v>
      </c>
      <c r="K1368">
        <f t="shared" si="197"/>
        <v>7.6839143690728778E-2</v>
      </c>
      <c r="L1368" s="7">
        <f t="shared" si="198"/>
        <v>3.2600999999999998E-2</v>
      </c>
      <c r="M1368" s="23">
        <f t="shared" si="199"/>
        <v>4.423814369072878E-2</v>
      </c>
      <c r="N1368" s="9">
        <f t="shared" si="190"/>
        <v>4.7225577216713915E-2</v>
      </c>
      <c r="O1368" s="9">
        <f t="shared" si="191"/>
        <v>6.167692952074498E-3</v>
      </c>
      <c r="P1368" s="9">
        <f t="shared" si="192"/>
        <v>5.3393270168788413E-2</v>
      </c>
      <c r="Q1368" s="9">
        <f t="shared" si="193"/>
        <v>4.1057884264639417E-2</v>
      </c>
      <c r="R1368" s="9">
        <f t="shared" si="194"/>
        <v>5.9560963120862911E-2</v>
      </c>
      <c r="S1368" s="9">
        <f t="shared" si="195"/>
        <v>3.4890191312564919E-2</v>
      </c>
    </row>
    <row r="1369" spans="1:19" x14ac:dyDescent="0.35">
      <c r="A1369" s="1">
        <v>43270</v>
      </c>
      <c r="B1369" s="2">
        <v>13.144599914550781</v>
      </c>
      <c r="C1369" s="2"/>
      <c r="E1369" s="1">
        <v>43270</v>
      </c>
      <c r="F1369" s="2">
        <v>2907.8220999999999</v>
      </c>
      <c r="G1369" s="2">
        <v>3.5602999999999998</v>
      </c>
      <c r="J1369" s="1">
        <f t="shared" si="196"/>
        <v>43629</v>
      </c>
      <c r="K1369">
        <f t="shared" si="197"/>
        <v>7.6831469764849725E-2</v>
      </c>
      <c r="L1369" s="7">
        <f t="shared" si="198"/>
        <v>3.2451000000000001E-2</v>
      </c>
      <c r="M1369" s="23">
        <f t="shared" si="199"/>
        <v>4.4380469764849724E-2</v>
      </c>
      <c r="N1369" s="9">
        <f t="shared" si="190"/>
        <v>4.7260592081488452E-2</v>
      </c>
      <c r="O1369" s="9">
        <f t="shared" si="191"/>
        <v>6.1262554578320411E-3</v>
      </c>
      <c r="P1369" s="9">
        <f t="shared" si="192"/>
        <v>5.3386847539320492E-2</v>
      </c>
      <c r="Q1369" s="9">
        <f t="shared" si="193"/>
        <v>4.1134336623656412E-2</v>
      </c>
      <c r="R1369" s="9">
        <f t="shared" si="194"/>
        <v>5.9513102997152532E-2</v>
      </c>
      <c r="S1369" s="9">
        <f t="shared" si="195"/>
        <v>3.5008081165824372E-2</v>
      </c>
    </row>
    <row r="1370" spans="1:19" x14ac:dyDescent="0.35">
      <c r="A1370" s="1">
        <v>43271</v>
      </c>
      <c r="B1370" s="2">
        <v>13.152700424194336</v>
      </c>
      <c r="C1370" s="2"/>
      <c r="E1370" s="1">
        <v>43271</v>
      </c>
      <c r="F1370" s="2">
        <v>2915.7314000000001</v>
      </c>
      <c r="G1370" s="2">
        <v>3.6053999999999999</v>
      </c>
      <c r="J1370" s="1">
        <f t="shared" si="196"/>
        <v>43630</v>
      </c>
      <c r="K1370">
        <f t="shared" si="197"/>
        <v>7.7538011946717458E-2</v>
      </c>
      <c r="L1370" s="7">
        <f t="shared" si="198"/>
        <v>3.2301999999999997E-2</v>
      </c>
      <c r="M1370" s="23">
        <f t="shared" si="199"/>
        <v>4.5236011946717461E-2</v>
      </c>
      <c r="N1370" s="9">
        <f t="shared" si="190"/>
        <v>4.7295525084346875E-2</v>
      </c>
      <c r="O1370" s="9">
        <f t="shared" si="191"/>
        <v>6.0894020224570543E-3</v>
      </c>
      <c r="P1370" s="9">
        <f t="shared" si="192"/>
        <v>5.3384927106803926E-2</v>
      </c>
      <c r="Q1370" s="9">
        <f t="shared" si="193"/>
        <v>4.1206123061889824E-2</v>
      </c>
      <c r="R1370" s="9">
        <f t="shared" si="194"/>
        <v>5.9474329129260983E-2</v>
      </c>
      <c r="S1370" s="9">
        <f t="shared" si="195"/>
        <v>3.5116721039432766E-2</v>
      </c>
    </row>
    <row r="1371" spans="1:19" x14ac:dyDescent="0.35">
      <c r="A1371" s="1">
        <v>43272</v>
      </c>
      <c r="B1371" s="2">
        <v>12.98069953918457</v>
      </c>
      <c r="C1371" s="2"/>
      <c r="E1371" s="1">
        <v>43272</v>
      </c>
      <c r="F1371" s="2">
        <v>2875.8099000000002</v>
      </c>
      <c r="G1371" s="2">
        <v>3.5752999999999999</v>
      </c>
      <c r="J1371" s="1">
        <f t="shared" si="196"/>
        <v>43633</v>
      </c>
      <c r="K1371">
        <f t="shared" si="197"/>
        <v>7.7364648607714331E-2</v>
      </c>
      <c r="L1371" s="7">
        <f t="shared" si="198"/>
        <v>3.2252000000000003E-2</v>
      </c>
      <c r="M1371" s="23">
        <f t="shared" si="199"/>
        <v>4.5112648607714328E-2</v>
      </c>
      <c r="N1371" s="9">
        <f t="shared" si="190"/>
        <v>4.7328175645689696E-2</v>
      </c>
      <c r="O1371" s="9">
        <f t="shared" si="191"/>
        <v>6.0554570215655655E-3</v>
      </c>
      <c r="P1371" s="9">
        <f t="shared" si="192"/>
        <v>5.3383632667255265E-2</v>
      </c>
      <c r="Q1371" s="9">
        <f t="shared" si="193"/>
        <v>4.1272718624124127E-2</v>
      </c>
      <c r="R1371" s="9">
        <f t="shared" si="194"/>
        <v>5.9439089688820827E-2</v>
      </c>
      <c r="S1371" s="9">
        <f t="shared" si="195"/>
        <v>3.5217261602558565E-2</v>
      </c>
    </row>
    <row r="1372" spans="1:19" x14ac:dyDescent="0.35">
      <c r="A1372" s="1">
        <v>43273</v>
      </c>
      <c r="B1372" s="2">
        <v>13.035099983215332</v>
      </c>
      <c r="C1372" s="2"/>
      <c r="E1372" s="1">
        <v>43273</v>
      </c>
      <c r="F1372" s="2">
        <v>2889.7602999999999</v>
      </c>
      <c r="G1372" s="2">
        <v>3.5604</v>
      </c>
      <c r="J1372" s="1">
        <f t="shared" si="196"/>
        <v>43634</v>
      </c>
      <c r="K1372">
        <f t="shared" si="197"/>
        <v>7.7235583423005308E-2</v>
      </c>
      <c r="L1372" s="7">
        <f t="shared" si="198"/>
        <v>3.2301999999999997E-2</v>
      </c>
      <c r="M1372" s="23">
        <f t="shared" si="199"/>
        <v>4.493358342300531E-2</v>
      </c>
      <c r="N1372" s="9">
        <f t="shared" si="190"/>
        <v>4.735780135332314E-2</v>
      </c>
      <c r="O1372" s="9">
        <f t="shared" si="191"/>
        <v>6.0253317814036311E-3</v>
      </c>
      <c r="P1372" s="9">
        <f t="shared" si="192"/>
        <v>5.3383133134726771E-2</v>
      </c>
      <c r="Q1372" s="9">
        <f t="shared" si="193"/>
        <v>4.1332469571919508E-2</v>
      </c>
      <c r="R1372" s="9">
        <f t="shared" si="194"/>
        <v>5.9408464916130402E-2</v>
      </c>
      <c r="S1372" s="9">
        <f t="shared" si="195"/>
        <v>3.5307137790515877E-2</v>
      </c>
    </row>
    <row r="1373" spans="1:19" x14ac:dyDescent="0.35">
      <c r="A1373" s="1">
        <v>43276</v>
      </c>
      <c r="B1373" s="2">
        <v>12.937299728393555</v>
      </c>
      <c r="C1373" s="2"/>
      <c r="E1373" s="1">
        <v>43276</v>
      </c>
      <c r="F1373" s="2">
        <v>2859.3364000000001</v>
      </c>
      <c r="G1373" s="2">
        <v>3.5802999999999998</v>
      </c>
      <c r="J1373" s="1">
        <f t="shared" si="196"/>
        <v>43635</v>
      </c>
      <c r="K1373">
        <f t="shared" si="197"/>
        <v>7.6468383727219674E-2</v>
      </c>
      <c r="L1373" s="7">
        <f t="shared" si="198"/>
        <v>3.2427000000000004E-2</v>
      </c>
      <c r="M1373" s="23">
        <f t="shared" si="199"/>
        <v>4.404138372721967E-2</v>
      </c>
      <c r="N1373" s="9">
        <f t="shared" si="190"/>
        <v>4.7371958159534128E-2</v>
      </c>
      <c r="O1373" s="9">
        <f t="shared" si="191"/>
        <v>6.0133200710329304E-3</v>
      </c>
      <c r="P1373" s="9">
        <f t="shared" si="192"/>
        <v>5.338527823056706E-2</v>
      </c>
      <c r="Q1373" s="9">
        <f t="shared" si="193"/>
        <v>4.1358638088501196E-2</v>
      </c>
      <c r="R1373" s="9">
        <f t="shared" si="194"/>
        <v>5.9398598301599992E-2</v>
      </c>
      <c r="S1373" s="9">
        <f t="shared" si="195"/>
        <v>3.5345318017468264E-2</v>
      </c>
    </row>
    <row r="1374" spans="1:19" x14ac:dyDescent="0.35">
      <c r="A1374" s="1">
        <v>43277</v>
      </c>
      <c r="B1374" s="2">
        <v>12.85990047454834</v>
      </c>
      <c r="C1374" s="2"/>
      <c r="E1374" s="1">
        <v>43277</v>
      </c>
      <c r="F1374" s="2">
        <v>2844.5081</v>
      </c>
      <c r="G1374" s="2">
        <v>3.5804</v>
      </c>
      <c r="J1374" s="1">
        <f t="shared" si="196"/>
        <v>43636</v>
      </c>
      <c r="K1374">
        <f t="shared" si="197"/>
        <v>7.4658620875757267E-2</v>
      </c>
      <c r="L1374" s="7">
        <f t="shared" si="198"/>
        <v>3.2351999999999999E-2</v>
      </c>
      <c r="M1374" s="23">
        <f t="shared" si="199"/>
        <v>4.2306620875757268E-2</v>
      </c>
      <c r="N1374" s="9">
        <f t="shared" si="190"/>
        <v>4.738120659872963E-2</v>
      </c>
      <c r="O1374" s="9">
        <f t="shared" si="191"/>
        <v>6.0037226236035581E-3</v>
      </c>
      <c r="P1374" s="9">
        <f t="shared" si="192"/>
        <v>5.3384929222333191E-2</v>
      </c>
      <c r="Q1374" s="9">
        <f t="shared" si="193"/>
        <v>4.137748397512607E-2</v>
      </c>
      <c r="R1374" s="9">
        <f t="shared" si="194"/>
        <v>5.9388651845936745E-2</v>
      </c>
      <c r="S1374" s="9">
        <f t="shared" si="195"/>
        <v>3.5373761351522516E-2</v>
      </c>
    </row>
    <row r="1375" spans="1:19" x14ac:dyDescent="0.35">
      <c r="A1375" s="1">
        <v>43278</v>
      </c>
      <c r="B1375" s="2">
        <v>12.711999893188477</v>
      </c>
      <c r="C1375" s="2"/>
      <c r="E1375" s="1">
        <v>43278</v>
      </c>
      <c r="F1375" s="2">
        <v>2813.1774999999998</v>
      </c>
      <c r="G1375" s="2">
        <v>3.5529000000000002</v>
      </c>
      <c r="J1375" s="1">
        <f t="shared" si="196"/>
        <v>43637</v>
      </c>
      <c r="K1375">
        <f t="shared" si="197"/>
        <v>7.4397563541095738E-2</v>
      </c>
      <c r="L1375" s="7">
        <f t="shared" si="198"/>
        <v>3.2302999999999998E-2</v>
      </c>
      <c r="M1375" s="23">
        <f t="shared" si="199"/>
        <v>4.2094563541095739E-2</v>
      </c>
      <c r="N1375" s="9">
        <f t="shared" si="190"/>
        <v>4.7384421332471047E-2</v>
      </c>
      <c r="O1375" s="9">
        <f t="shared" si="191"/>
        <v>6.000673329697317E-3</v>
      </c>
      <c r="P1375" s="9">
        <f t="shared" si="192"/>
        <v>5.3385094662168363E-2</v>
      </c>
      <c r="Q1375" s="9">
        <f t="shared" si="193"/>
        <v>4.1383748002773731E-2</v>
      </c>
      <c r="R1375" s="9">
        <f t="shared" si="194"/>
        <v>5.9385767991865679E-2</v>
      </c>
      <c r="S1375" s="9">
        <f t="shared" si="195"/>
        <v>3.5383074673076415E-2</v>
      </c>
    </row>
    <row r="1376" spans="1:19" x14ac:dyDescent="0.35">
      <c r="A1376" s="1">
        <v>43279</v>
      </c>
      <c r="B1376" s="2">
        <v>12.587100028991699</v>
      </c>
      <c r="C1376" s="2"/>
      <c r="E1376" s="1">
        <v>43279</v>
      </c>
      <c r="F1376" s="2">
        <v>2786.8966</v>
      </c>
      <c r="G1376" s="2">
        <v>3.5304000000000002</v>
      </c>
      <c r="J1376" s="1">
        <f t="shared" si="196"/>
        <v>43640</v>
      </c>
      <c r="K1376">
        <f t="shared" si="197"/>
        <v>7.4235190480347227E-2</v>
      </c>
      <c r="L1376" s="7">
        <f t="shared" si="198"/>
        <v>3.2452999999999996E-2</v>
      </c>
      <c r="M1376" s="23">
        <f t="shared" si="199"/>
        <v>4.1782190480347231E-2</v>
      </c>
      <c r="N1376" s="9">
        <f t="shared" si="190"/>
        <v>4.738708104083194E-2</v>
      </c>
      <c r="O1376" s="9">
        <f t="shared" si="191"/>
        <v>5.9980405196180071E-3</v>
      </c>
      <c r="P1376" s="9">
        <f t="shared" si="192"/>
        <v>5.3385121560449944E-2</v>
      </c>
      <c r="Q1376" s="9">
        <f t="shared" si="193"/>
        <v>4.1389040521213935E-2</v>
      </c>
      <c r="R1376" s="9">
        <f t="shared" si="194"/>
        <v>5.9383162080067955E-2</v>
      </c>
      <c r="S1376" s="9">
        <f t="shared" si="195"/>
        <v>3.5391000001595924E-2</v>
      </c>
    </row>
    <row r="1377" spans="1:19" x14ac:dyDescent="0.35">
      <c r="A1377" s="1">
        <v>43280</v>
      </c>
      <c r="B1377" s="2">
        <v>12.865599632263184</v>
      </c>
      <c r="C1377" s="2"/>
      <c r="E1377" s="1">
        <v>43280</v>
      </c>
      <c r="F1377" s="2">
        <v>2847.4180999999999</v>
      </c>
      <c r="G1377" s="2">
        <v>3.4756</v>
      </c>
      <c r="J1377" s="1">
        <f t="shared" si="196"/>
        <v>43641</v>
      </c>
      <c r="K1377">
        <f t="shared" si="197"/>
        <v>7.4921522089207951E-2</v>
      </c>
      <c r="L1377" s="7">
        <f t="shared" si="198"/>
        <v>3.2353E-2</v>
      </c>
      <c r="M1377" s="23">
        <f t="shared" si="199"/>
        <v>4.2568522089207951E-2</v>
      </c>
      <c r="N1377" s="9">
        <f t="shared" si="190"/>
        <v>4.7391349451799999E-2</v>
      </c>
      <c r="O1377" s="9">
        <f t="shared" si="191"/>
        <v>5.9942260054302509E-3</v>
      </c>
      <c r="P1377" s="9">
        <f t="shared" si="192"/>
        <v>5.3385575457230251E-2</v>
      </c>
      <c r="Q1377" s="9">
        <f t="shared" si="193"/>
        <v>4.1397123446369748E-2</v>
      </c>
      <c r="R1377" s="9">
        <f t="shared" si="194"/>
        <v>5.9379801462660503E-2</v>
      </c>
      <c r="S1377" s="9">
        <f t="shared" si="195"/>
        <v>3.5402897440939496E-2</v>
      </c>
    </row>
    <row r="1378" spans="1:19" x14ac:dyDescent="0.35">
      <c r="A1378" s="1">
        <v>43283</v>
      </c>
      <c r="B1378" s="2">
        <v>12.514399528503418</v>
      </c>
      <c r="C1378" s="2"/>
      <c r="E1378" s="1">
        <v>43283</v>
      </c>
      <c r="F1378" s="2">
        <v>2775.5569999999998</v>
      </c>
      <c r="G1378" s="2">
        <v>3.4668000000000001</v>
      </c>
      <c r="J1378" s="1">
        <f t="shared" si="196"/>
        <v>43642</v>
      </c>
      <c r="K1378">
        <f t="shared" si="197"/>
        <v>7.5056477963948737E-2</v>
      </c>
      <c r="L1378" s="7">
        <f t="shared" si="198"/>
        <v>3.2452999999999996E-2</v>
      </c>
      <c r="M1378" s="23">
        <f t="shared" si="199"/>
        <v>4.2603477963948741E-2</v>
      </c>
      <c r="N1378" s="9">
        <f t="shared" si="190"/>
        <v>4.7393914445816088E-2</v>
      </c>
      <c r="O1378" s="9">
        <f t="shared" si="191"/>
        <v>5.9920379792342314E-3</v>
      </c>
      <c r="P1378" s="9">
        <f t="shared" si="192"/>
        <v>5.3385952425050322E-2</v>
      </c>
      <c r="Q1378" s="9">
        <f t="shared" si="193"/>
        <v>4.1401876466581854E-2</v>
      </c>
      <c r="R1378" s="9">
        <f t="shared" si="194"/>
        <v>5.9377990404284549E-2</v>
      </c>
      <c r="S1378" s="9">
        <f t="shared" si="195"/>
        <v>3.5409838487347627E-2</v>
      </c>
    </row>
    <row r="1379" spans="1:19" x14ac:dyDescent="0.35">
      <c r="A1379" s="1">
        <v>43284</v>
      </c>
      <c r="B1379" s="2">
        <v>12.574099540710449</v>
      </c>
      <c r="C1379" s="2"/>
      <c r="E1379" s="1">
        <v>43284</v>
      </c>
      <c r="F1379" s="2">
        <v>2786.8878</v>
      </c>
      <c r="G1379" s="2">
        <v>3.4954999999999998</v>
      </c>
      <c r="J1379" s="1">
        <f t="shared" si="196"/>
        <v>43643</v>
      </c>
      <c r="K1379">
        <f t="shared" si="197"/>
        <v>7.4533974295639238E-2</v>
      </c>
      <c r="L1379" s="7">
        <f t="shared" si="198"/>
        <v>3.2552999999999999E-2</v>
      </c>
      <c r="M1379" s="23">
        <f t="shared" si="199"/>
        <v>4.198097429563924E-2</v>
      </c>
      <c r="N1379" s="9">
        <f t="shared" si="190"/>
        <v>4.7389327723872242E-2</v>
      </c>
      <c r="O1379" s="9">
        <f t="shared" si="191"/>
        <v>5.9957361373494771E-3</v>
      </c>
      <c r="P1379" s="9">
        <f t="shared" si="192"/>
        <v>5.3385063861221715E-2</v>
      </c>
      <c r="Q1379" s="9">
        <f t="shared" si="193"/>
        <v>4.1393591586522768E-2</v>
      </c>
      <c r="R1379" s="9">
        <f t="shared" si="194"/>
        <v>5.9380799998571196E-2</v>
      </c>
      <c r="S1379" s="9">
        <f t="shared" si="195"/>
        <v>3.5397855449173288E-2</v>
      </c>
    </row>
    <row r="1380" spans="1:19" x14ac:dyDescent="0.35">
      <c r="A1380" s="1">
        <v>43285</v>
      </c>
      <c r="B1380" s="2">
        <v>12.502099990844727</v>
      </c>
      <c r="C1380" s="2"/>
      <c r="E1380" s="1">
        <v>43285</v>
      </c>
      <c r="F1380" s="2">
        <v>2759.1260000000002</v>
      </c>
      <c r="G1380" s="2">
        <v>3.5106999999999999</v>
      </c>
      <c r="J1380" s="1">
        <f t="shared" si="196"/>
        <v>43644</v>
      </c>
      <c r="K1380">
        <f t="shared" si="197"/>
        <v>7.4914221039303938E-2</v>
      </c>
      <c r="L1380" s="7">
        <f t="shared" si="198"/>
        <v>3.2253999999999998E-2</v>
      </c>
      <c r="M1380" s="23">
        <f t="shared" si="199"/>
        <v>4.266022103930394E-2</v>
      </c>
      <c r="N1380" s="9">
        <f t="shared" si="190"/>
        <v>4.7383445993151939E-2</v>
      </c>
      <c r="O1380" s="9">
        <f t="shared" si="191"/>
        <v>5.9996441577409854E-3</v>
      </c>
      <c r="P1380" s="9">
        <f t="shared" si="192"/>
        <v>5.3383090150892924E-2</v>
      </c>
      <c r="Q1380" s="9">
        <f t="shared" si="193"/>
        <v>4.1383801835410954E-2</v>
      </c>
      <c r="R1380" s="9">
        <f t="shared" si="194"/>
        <v>5.938273430863391E-2</v>
      </c>
      <c r="S1380" s="9">
        <f t="shared" si="195"/>
        <v>3.5384157677669968E-2</v>
      </c>
    </row>
    <row r="1381" spans="1:19" x14ac:dyDescent="0.35">
      <c r="A1381" s="1">
        <v>43286</v>
      </c>
      <c r="B1381" s="2">
        <v>12.416099548339844</v>
      </c>
      <c r="C1381" s="2"/>
      <c r="E1381" s="1">
        <v>43286</v>
      </c>
      <c r="F1381" s="2">
        <v>2733.8818999999999</v>
      </c>
      <c r="G1381" s="2">
        <v>3.5005000000000002</v>
      </c>
      <c r="J1381" s="1">
        <f t="shared" si="196"/>
        <v>43647</v>
      </c>
      <c r="K1381">
        <f t="shared" si="197"/>
        <v>7.337564670503896E-2</v>
      </c>
      <c r="L1381" s="7">
        <f t="shared" si="198"/>
        <v>3.2253999999999998E-2</v>
      </c>
      <c r="M1381" s="23">
        <f t="shared" si="199"/>
        <v>4.1121646705038963E-2</v>
      </c>
      <c r="N1381" s="9">
        <f t="shared" si="190"/>
        <v>4.7376108666046052E-2</v>
      </c>
      <c r="O1381" s="9">
        <f t="shared" si="191"/>
        <v>6.0061634307967534E-3</v>
      </c>
      <c r="P1381" s="9">
        <f t="shared" si="192"/>
        <v>5.3382272096842806E-2</v>
      </c>
      <c r="Q1381" s="9">
        <f t="shared" si="193"/>
        <v>4.1369945235249297E-2</v>
      </c>
      <c r="R1381" s="9">
        <f t="shared" si="194"/>
        <v>5.938843552763956E-2</v>
      </c>
      <c r="S1381" s="9">
        <f t="shared" si="195"/>
        <v>3.5363781804452543E-2</v>
      </c>
    </row>
    <row r="1382" spans="1:19" x14ac:dyDescent="0.35">
      <c r="A1382" s="1">
        <v>43287</v>
      </c>
      <c r="B1382" s="2">
        <v>12.482000350952148</v>
      </c>
      <c r="C1382" s="2"/>
      <c r="E1382" s="1">
        <v>43287</v>
      </c>
      <c r="F1382" s="2">
        <v>2747.2285000000002</v>
      </c>
      <c r="G1382" s="2">
        <v>3.5259</v>
      </c>
      <c r="J1382" s="1">
        <f t="shared" si="196"/>
        <v>43648</v>
      </c>
      <c r="K1382">
        <f t="shared" si="197"/>
        <v>7.3402577129246721E-2</v>
      </c>
      <c r="L1382" s="7">
        <f t="shared" si="198"/>
        <v>3.1703999999999996E-2</v>
      </c>
      <c r="M1382" s="23">
        <f t="shared" si="199"/>
        <v>4.1698577129246725E-2</v>
      </c>
      <c r="N1382" s="9">
        <f t="shared" si="190"/>
        <v>4.7362055602841499E-2</v>
      </c>
      <c r="O1382" s="9">
        <f t="shared" si="191"/>
        <v>6.0152812040993641E-3</v>
      </c>
      <c r="P1382" s="9">
        <f t="shared" si="192"/>
        <v>5.3377336806940866E-2</v>
      </c>
      <c r="Q1382" s="9">
        <f t="shared" si="193"/>
        <v>4.1346774398742132E-2</v>
      </c>
      <c r="R1382" s="9">
        <f t="shared" si="194"/>
        <v>5.9392618011040225E-2</v>
      </c>
      <c r="S1382" s="9">
        <f t="shared" si="195"/>
        <v>3.5331493194642773E-2</v>
      </c>
    </row>
    <row r="1383" spans="1:19" x14ac:dyDescent="0.35">
      <c r="A1383" s="1">
        <v>43290</v>
      </c>
      <c r="B1383" s="2">
        <v>12.813199996948242</v>
      </c>
      <c r="C1383" s="2"/>
      <c r="E1383" s="1">
        <v>43290</v>
      </c>
      <c r="F1383" s="2">
        <v>2815.1095</v>
      </c>
      <c r="G1383" s="2">
        <v>3.5432000000000001</v>
      </c>
      <c r="J1383" s="1">
        <f t="shared" si="196"/>
        <v>43649</v>
      </c>
      <c r="K1383">
        <f t="shared" si="197"/>
        <v>7.4063651841165923E-2</v>
      </c>
      <c r="L1383" s="7">
        <f t="shared" si="198"/>
        <v>3.1553999999999999E-2</v>
      </c>
      <c r="M1383" s="23">
        <f t="shared" si="199"/>
        <v>4.2509651841165924E-2</v>
      </c>
      <c r="N1383" s="9">
        <f t="shared" si="190"/>
        <v>4.7353865500494995E-2</v>
      </c>
      <c r="O1383" s="9">
        <f t="shared" si="191"/>
        <v>6.0204751186114557E-3</v>
      </c>
      <c r="P1383" s="9">
        <f t="shared" si="192"/>
        <v>5.3374340619106453E-2</v>
      </c>
      <c r="Q1383" s="9">
        <f t="shared" si="193"/>
        <v>4.1333390381883536E-2</v>
      </c>
      <c r="R1383" s="9">
        <f t="shared" si="194"/>
        <v>5.9394815737717904E-2</v>
      </c>
      <c r="S1383" s="9">
        <f t="shared" si="195"/>
        <v>3.5312915263272085E-2</v>
      </c>
    </row>
    <row r="1384" spans="1:19" x14ac:dyDescent="0.35">
      <c r="A1384" s="1">
        <v>43291</v>
      </c>
      <c r="B1384" s="2">
        <v>12.859600067138672</v>
      </c>
      <c r="C1384" s="2"/>
      <c r="E1384" s="1">
        <v>43291</v>
      </c>
      <c r="F1384" s="2">
        <v>2827.6251999999999</v>
      </c>
      <c r="G1384" s="2">
        <v>3.5430999999999999</v>
      </c>
      <c r="J1384" s="1">
        <f t="shared" si="196"/>
        <v>43650</v>
      </c>
      <c r="K1384">
        <f t="shared" si="197"/>
        <v>7.4284820442834382E-2</v>
      </c>
      <c r="L1384" s="7">
        <f t="shared" si="198"/>
        <v>3.1479E-2</v>
      </c>
      <c r="M1384" s="23">
        <f t="shared" si="199"/>
        <v>4.2805820442834382E-2</v>
      </c>
      <c r="N1384" s="9">
        <f t="shared" si="190"/>
        <v>4.7345636366077214E-2</v>
      </c>
      <c r="O1384" s="9">
        <f t="shared" si="191"/>
        <v>6.0252668640300554E-3</v>
      </c>
      <c r="P1384" s="9">
        <f t="shared" si="192"/>
        <v>5.3370903230107271E-2</v>
      </c>
      <c r="Q1384" s="9">
        <f t="shared" si="193"/>
        <v>4.1320369502047156E-2</v>
      </c>
      <c r="R1384" s="9">
        <f t="shared" si="194"/>
        <v>5.9396170094137321E-2</v>
      </c>
      <c r="S1384" s="9">
        <f t="shared" si="195"/>
        <v>3.5295102638017106E-2</v>
      </c>
    </row>
    <row r="1385" spans="1:19" x14ac:dyDescent="0.35">
      <c r="A1385" s="1">
        <v>43292</v>
      </c>
      <c r="B1385" s="2">
        <v>12.649499893188477</v>
      </c>
      <c r="C1385" s="2"/>
      <c r="E1385" s="1">
        <v>43292</v>
      </c>
      <c r="F1385" s="2">
        <v>2777.7710999999999</v>
      </c>
      <c r="G1385" s="2">
        <v>3.5106999999999999</v>
      </c>
      <c r="J1385" s="1">
        <f t="shared" si="196"/>
        <v>43651</v>
      </c>
      <c r="K1385">
        <f t="shared" si="197"/>
        <v>7.4125139332437154E-2</v>
      </c>
      <c r="L1385" s="7">
        <f t="shared" si="198"/>
        <v>3.1705000000000004E-2</v>
      </c>
      <c r="M1385" s="23">
        <f t="shared" si="199"/>
        <v>4.242013933243715E-2</v>
      </c>
      <c r="N1385" s="9">
        <f t="shared" si="190"/>
        <v>4.7333273461208462E-2</v>
      </c>
      <c r="O1385" s="9">
        <f t="shared" si="191"/>
        <v>6.0321603764195552E-3</v>
      </c>
      <c r="P1385" s="9">
        <f t="shared" si="192"/>
        <v>5.3365433837628019E-2</v>
      </c>
      <c r="Q1385" s="9">
        <f t="shared" si="193"/>
        <v>4.1301113084788905E-2</v>
      </c>
      <c r="R1385" s="9">
        <f t="shared" si="194"/>
        <v>5.9397594214047569E-2</v>
      </c>
      <c r="S1385" s="9">
        <f t="shared" si="195"/>
        <v>3.5268952708369355E-2</v>
      </c>
    </row>
    <row r="1386" spans="1:19" x14ac:dyDescent="0.35">
      <c r="A1386" s="1">
        <v>43293</v>
      </c>
      <c r="B1386" s="2">
        <v>12.928299903869629</v>
      </c>
      <c r="C1386" s="2"/>
      <c r="E1386" s="1">
        <v>43293</v>
      </c>
      <c r="F1386" s="2">
        <v>2837.6586000000002</v>
      </c>
      <c r="G1386" s="2">
        <v>3.5158</v>
      </c>
      <c r="J1386" s="1">
        <f t="shared" si="196"/>
        <v>43654</v>
      </c>
      <c r="K1386">
        <f t="shared" si="197"/>
        <v>7.6014410736733942E-2</v>
      </c>
      <c r="L1386" s="7">
        <f t="shared" si="198"/>
        <v>3.1805E-2</v>
      </c>
      <c r="M1386" s="23">
        <f t="shared" si="199"/>
        <v>4.4209410736733942E-2</v>
      </c>
      <c r="N1386" s="9">
        <f t="shared" si="190"/>
        <v>4.733070618685168E-2</v>
      </c>
      <c r="O1386" s="9">
        <f t="shared" si="191"/>
        <v>6.0333515507618877E-3</v>
      </c>
      <c r="P1386" s="9">
        <f t="shared" si="192"/>
        <v>5.3364057737613567E-2</v>
      </c>
      <c r="Q1386" s="9">
        <f t="shared" si="193"/>
        <v>4.1297354636089793E-2</v>
      </c>
      <c r="R1386" s="9">
        <f t="shared" si="194"/>
        <v>5.9397409288375454E-2</v>
      </c>
      <c r="S1386" s="9">
        <f t="shared" si="195"/>
        <v>3.5264003085327907E-2</v>
      </c>
    </row>
    <row r="1387" spans="1:19" x14ac:dyDescent="0.35">
      <c r="A1387" s="1">
        <v>43294</v>
      </c>
      <c r="B1387" s="2">
        <v>12.893699645996094</v>
      </c>
      <c r="C1387" s="2"/>
      <c r="E1387" s="1">
        <v>43294</v>
      </c>
      <c r="F1387" s="2">
        <v>2831.1837</v>
      </c>
      <c r="G1387" s="2">
        <v>3.4857999999999998</v>
      </c>
      <c r="J1387" s="1">
        <f t="shared" si="196"/>
        <v>43655</v>
      </c>
      <c r="K1387">
        <f t="shared" si="197"/>
        <v>7.620208709547055E-2</v>
      </c>
      <c r="L1387" s="7">
        <f t="shared" si="198"/>
        <v>3.168E-2</v>
      </c>
      <c r="M1387" s="23">
        <f t="shared" si="199"/>
        <v>4.452208709547055E-2</v>
      </c>
      <c r="N1387" s="9">
        <f t="shared" si="190"/>
        <v>4.7338283847504929E-2</v>
      </c>
      <c r="O1387" s="9">
        <f t="shared" si="191"/>
        <v>6.0286182423716778E-3</v>
      </c>
      <c r="P1387" s="9">
        <f t="shared" si="192"/>
        <v>5.3366902089876607E-2</v>
      </c>
      <c r="Q1387" s="9">
        <f t="shared" si="193"/>
        <v>4.1309665605133251E-2</v>
      </c>
      <c r="R1387" s="9">
        <f t="shared" si="194"/>
        <v>5.9395520332248285E-2</v>
      </c>
      <c r="S1387" s="9">
        <f t="shared" si="195"/>
        <v>3.5281047362761574E-2</v>
      </c>
    </row>
    <row r="1388" spans="1:19" x14ac:dyDescent="0.35">
      <c r="A1388" s="1">
        <v>43297</v>
      </c>
      <c r="B1388" s="2">
        <v>12.786800384521484</v>
      </c>
      <c r="C1388" s="2"/>
      <c r="E1388" s="1">
        <v>43297</v>
      </c>
      <c r="F1388" s="2">
        <v>2814.0418</v>
      </c>
      <c r="G1388" s="2">
        <v>3.4807999999999999</v>
      </c>
      <c r="J1388" s="1">
        <f t="shared" si="196"/>
        <v>43656</v>
      </c>
      <c r="K1388">
        <f t="shared" si="197"/>
        <v>7.6660659519013907E-2</v>
      </c>
      <c r="L1388" s="7">
        <f t="shared" si="198"/>
        <v>3.1705999999999998E-2</v>
      </c>
      <c r="M1388" s="23">
        <f t="shared" si="199"/>
        <v>4.4954659519013909E-2</v>
      </c>
      <c r="N1388" s="9">
        <f t="shared" si="190"/>
        <v>4.734869155982472E-2</v>
      </c>
      <c r="O1388" s="9">
        <f t="shared" si="191"/>
        <v>6.0222268870674129E-3</v>
      </c>
      <c r="P1388" s="9">
        <f t="shared" si="192"/>
        <v>5.3370918446892131E-2</v>
      </c>
      <c r="Q1388" s="9">
        <f t="shared" si="193"/>
        <v>4.1326464672757308E-2</v>
      </c>
      <c r="R1388" s="9">
        <f t="shared" si="194"/>
        <v>5.9393145333959549E-2</v>
      </c>
      <c r="S1388" s="9">
        <f t="shared" si="195"/>
        <v>3.530423778568989E-2</v>
      </c>
    </row>
    <row r="1389" spans="1:19" x14ac:dyDescent="0.35">
      <c r="A1389" s="1">
        <v>43298</v>
      </c>
      <c r="B1389" s="2">
        <v>12.686300277709961</v>
      </c>
      <c r="C1389" s="2"/>
      <c r="E1389" s="1">
        <v>43298</v>
      </c>
      <c r="F1389" s="2">
        <v>2798.1259</v>
      </c>
      <c r="G1389" s="2">
        <v>3.4807999999999999</v>
      </c>
      <c r="J1389" s="1">
        <f t="shared" si="196"/>
        <v>43657</v>
      </c>
      <c r="K1389">
        <f t="shared" si="197"/>
        <v>7.6546233165338026E-2</v>
      </c>
      <c r="L1389" s="7">
        <f t="shared" si="198"/>
        <v>3.168E-2</v>
      </c>
      <c r="M1389" s="23">
        <f t="shared" si="199"/>
        <v>4.4866233165338026E-2</v>
      </c>
      <c r="N1389" s="9">
        <f t="shared" si="190"/>
        <v>4.735233729162823E-2</v>
      </c>
      <c r="O1389" s="9">
        <f t="shared" si="191"/>
        <v>6.0204446023613091E-3</v>
      </c>
      <c r="P1389" s="9">
        <f t="shared" si="192"/>
        <v>5.3372781893989536E-2</v>
      </c>
      <c r="Q1389" s="9">
        <f t="shared" si="193"/>
        <v>4.1331892689266923E-2</v>
      </c>
      <c r="R1389" s="9">
        <f t="shared" si="194"/>
        <v>5.939322649635085E-2</v>
      </c>
      <c r="S1389" s="9">
        <f t="shared" si="195"/>
        <v>3.531144808690561E-2</v>
      </c>
    </row>
    <row r="1390" spans="1:19" x14ac:dyDescent="0.35">
      <c r="A1390" s="1">
        <v>43299</v>
      </c>
      <c r="B1390" s="2">
        <v>12.641599655151367</v>
      </c>
      <c r="C1390" s="2"/>
      <c r="E1390" s="1">
        <v>43299</v>
      </c>
      <c r="F1390" s="2">
        <v>2787.2570000000001</v>
      </c>
      <c r="G1390" s="2">
        <v>3.4708000000000001</v>
      </c>
      <c r="J1390" s="1">
        <f t="shared" si="196"/>
        <v>43658</v>
      </c>
      <c r="K1390">
        <f t="shared" si="197"/>
        <v>7.6123775183908893E-2</v>
      </c>
      <c r="L1390" s="7">
        <f t="shared" si="198"/>
        <v>3.1530999999999997E-2</v>
      </c>
      <c r="M1390" s="23">
        <f t="shared" si="199"/>
        <v>4.4592775183908896E-2</v>
      </c>
      <c r="N1390" s="9">
        <f t="shared" si="190"/>
        <v>4.736186540430392E-2</v>
      </c>
      <c r="O1390" s="9">
        <f t="shared" si="191"/>
        <v>6.0141664247942124E-3</v>
      </c>
      <c r="P1390" s="9">
        <f t="shared" si="192"/>
        <v>5.3376031829098135E-2</v>
      </c>
      <c r="Q1390" s="9">
        <f t="shared" si="193"/>
        <v>4.1347698979509705E-2</v>
      </c>
      <c r="R1390" s="9">
        <f t="shared" si="194"/>
        <v>5.9390198253892343E-2</v>
      </c>
      <c r="S1390" s="9">
        <f t="shared" si="195"/>
        <v>3.5333532554715497E-2</v>
      </c>
    </row>
    <row r="1391" spans="1:19" x14ac:dyDescent="0.35">
      <c r="A1391" s="1">
        <v>43300</v>
      </c>
      <c r="B1391" s="2">
        <v>12.576999664306641</v>
      </c>
      <c r="C1391" s="2"/>
      <c r="E1391" s="1">
        <v>43300</v>
      </c>
      <c r="F1391" s="2">
        <v>2772.5454</v>
      </c>
      <c r="G1391" s="2">
        <v>3.4409000000000001</v>
      </c>
      <c r="J1391" s="1">
        <f t="shared" si="196"/>
        <v>43661</v>
      </c>
      <c r="K1391">
        <f t="shared" si="197"/>
        <v>7.5862750536933324E-2</v>
      </c>
      <c r="L1391" s="7">
        <f t="shared" si="198"/>
        <v>3.1781999999999998E-2</v>
      </c>
      <c r="M1391" s="23">
        <f t="shared" si="199"/>
        <v>4.4080750536933326E-2</v>
      </c>
      <c r="N1391" s="9">
        <f t="shared" si="190"/>
        <v>4.7367347514473905E-2</v>
      </c>
      <c r="O1391" s="9">
        <f t="shared" si="191"/>
        <v>6.0105423528314557E-3</v>
      </c>
      <c r="P1391" s="9">
        <f t="shared" si="192"/>
        <v>5.3377889867305364E-2</v>
      </c>
      <c r="Q1391" s="9">
        <f t="shared" si="193"/>
        <v>4.1356805161642446E-2</v>
      </c>
      <c r="R1391" s="9">
        <f t="shared" si="194"/>
        <v>5.9388432220136816E-2</v>
      </c>
      <c r="S1391" s="9">
        <f t="shared" si="195"/>
        <v>3.5346262808810994E-2</v>
      </c>
    </row>
    <row r="1392" spans="1:19" x14ac:dyDescent="0.35">
      <c r="A1392" s="1">
        <v>43301</v>
      </c>
      <c r="B1392" s="2">
        <v>12.876999855041504</v>
      </c>
      <c r="C1392" s="2"/>
      <c r="E1392" s="1">
        <v>43301</v>
      </c>
      <c r="F1392" s="2">
        <v>2829.2712000000001</v>
      </c>
      <c r="G1392" s="2">
        <v>3.5135000000000001</v>
      </c>
      <c r="J1392" s="1">
        <f t="shared" si="196"/>
        <v>43662</v>
      </c>
      <c r="K1392">
        <f t="shared" si="197"/>
        <v>7.599765696310587E-2</v>
      </c>
      <c r="L1392" s="7">
        <f t="shared" si="198"/>
        <v>3.1732000000000003E-2</v>
      </c>
      <c r="M1392" s="23">
        <f t="shared" si="199"/>
        <v>4.4265656963105866E-2</v>
      </c>
      <c r="N1392" s="9">
        <f t="shared" si="190"/>
        <v>4.7370791997564228E-2</v>
      </c>
      <c r="O1392" s="9">
        <f t="shared" si="191"/>
        <v>6.0085148102121131E-3</v>
      </c>
      <c r="P1392" s="9">
        <f t="shared" si="192"/>
        <v>5.337930680777634E-2</v>
      </c>
      <c r="Q1392" s="9">
        <f t="shared" si="193"/>
        <v>4.1362277187352116E-2</v>
      </c>
      <c r="R1392" s="9">
        <f t="shared" si="194"/>
        <v>5.9387821617988452E-2</v>
      </c>
      <c r="S1392" s="9">
        <f t="shared" si="195"/>
        <v>3.5353762377140004E-2</v>
      </c>
    </row>
    <row r="1393" spans="1:19" x14ac:dyDescent="0.35">
      <c r="A1393" s="1">
        <v>43304</v>
      </c>
      <c r="B1393" s="2">
        <v>13.024600028991699</v>
      </c>
      <c r="C1393" s="2"/>
      <c r="E1393" s="1">
        <v>43304</v>
      </c>
      <c r="F1393" s="2">
        <v>2859.5423999999998</v>
      </c>
      <c r="G1393" s="2">
        <v>3.5186000000000002</v>
      </c>
      <c r="J1393" s="1">
        <f t="shared" si="196"/>
        <v>43663</v>
      </c>
      <c r="K1393">
        <f t="shared" si="197"/>
        <v>7.6179449937782209E-2</v>
      </c>
      <c r="L1393" s="7">
        <f t="shared" si="198"/>
        <v>3.1757000000000001E-2</v>
      </c>
      <c r="M1393" s="23">
        <f t="shared" si="199"/>
        <v>4.4422449937782209E-2</v>
      </c>
      <c r="N1393" s="9">
        <f t="shared" si="190"/>
        <v>4.7372400181238006E-2</v>
      </c>
      <c r="O1393" s="9">
        <f t="shared" si="191"/>
        <v>6.0076711753358717E-3</v>
      </c>
      <c r="P1393" s="9">
        <f t="shared" si="192"/>
        <v>5.3380071356573876E-2</v>
      </c>
      <c r="Q1393" s="9">
        <f t="shared" si="193"/>
        <v>4.1364729005902136E-2</v>
      </c>
      <c r="R1393" s="9">
        <f t="shared" si="194"/>
        <v>5.9387742531909746E-2</v>
      </c>
      <c r="S1393" s="9">
        <f t="shared" si="195"/>
        <v>3.5357057830566266E-2</v>
      </c>
    </row>
    <row r="1394" spans="1:19" x14ac:dyDescent="0.35">
      <c r="A1394" s="1">
        <v>43305</v>
      </c>
      <c r="B1394" s="2">
        <v>13.219200134277344</v>
      </c>
      <c r="C1394" s="2"/>
      <c r="E1394" s="1">
        <v>43305</v>
      </c>
      <c r="F1394" s="2">
        <v>2905.5617999999999</v>
      </c>
      <c r="G1394" s="2">
        <v>3.5615000000000001</v>
      </c>
      <c r="J1394" s="1">
        <f t="shared" si="196"/>
        <v>43664</v>
      </c>
      <c r="K1394">
        <f t="shared" si="197"/>
        <v>7.6850953157590343E-2</v>
      </c>
      <c r="L1394" s="7">
        <f t="shared" si="198"/>
        <v>3.1607999999999997E-2</v>
      </c>
      <c r="M1394" s="23">
        <f t="shared" si="199"/>
        <v>4.5242953157590346E-2</v>
      </c>
      <c r="N1394" s="9">
        <f t="shared" si="190"/>
        <v>4.7375761451485504E-2</v>
      </c>
      <c r="O1394" s="9">
        <f t="shared" si="191"/>
        <v>6.0062416891331367E-3</v>
      </c>
      <c r="P1394" s="9">
        <f t="shared" si="192"/>
        <v>5.3382003140618639E-2</v>
      </c>
      <c r="Q1394" s="9">
        <f t="shared" si="193"/>
        <v>4.1369519762352369E-2</v>
      </c>
      <c r="R1394" s="9">
        <f t="shared" si="194"/>
        <v>5.9388244829751774E-2</v>
      </c>
      <c r="S1394" s="9">
        <f t="shared" si="195"/>
        <v>3.5363278073219234E-2</v>
      </c>
    </row>
    <row r="1395" spans="1:19" x14ac:dyDescent="0.35">
      <c r="A1395" s="1">
        <v>43306</v>
      </c>
      <c r="B1395" s="2">
        <v>13.195799827575684</v>
      </c>
      <c r="C1395" s="2"/>
      <c r="E1395" s="1">
        <v>43306</v>
      </c>
      <c r="F1395" s="2">
        <v>2903.6466999999998</v>
      </c>
      <c r="G1395" s="2">
        <v>3.5613999999999999</v>
      </c>
      <c r="J1395" s="1">
        <f t="shared" si="196"/>
        <v>43665</v>
      </c>
      <c r="K1395">
        <f t="shared" si="197"/>
        <v>7.6277652645907995E-2</v>
      </c>
      <c r="L1395" s="7">
        <f t="shared" si="198"/>
        <v>3.1558999999999997E-2</v>
      </c>
      <c r="M1395" s="23">
        <f t="shared" si="199"/>
        <v>4.4718652645907998E-2</v>
      </c>
      <c r="N1395" s="9">
        <f t="shared" si="190"/>
        <v>4.7374243330298223E-2</v>
      </c>
      <c r="O1395" s="9">
        <f t="shared" si="191"/>
        <v>6.0068647202654374E-3</v>
      </c>
      <c r="P1395" s="9">
        <f t="shared" si="192"/>
        <v>5.3381108050563661E-2</v>
      </c>
      <c r="Q1395" s="9">
        <f t="shared" si="193"/>
        <v>4.1367378610032784E-2</v>
      </c>
      <c r="R1395" s="9">
        <f t="shared" si="194"/>
        <v>5.9387972770829099E-2</v>
      </c>
      <c r="S1395" s="9">
        <f t="shared" si="195"/>
        <v>3.5360513889767346E-2</v>
      </c>
    </row>
    <row r="1396" spans="1:19" x14ac:dyDescent="0.35">
      <c r="A1396" s="1">
        <v>43307</v>
      </c>
      <c r="B1396" s="2">
        <v>13.099200248718262</v>
      </c>
      <c r="C1396" s="2"/>
      <c r="E1396" s="1">
        <v>43307</v>
      </c>
      <c r="F1396" s="2">
        <v>2882.2253999999998</v>
      </c>
      <c r="G1396" s="2">
        <v>3.5360999999999998</v>
      </c>
      <c r="J1396" s="1">
        <f t="shared" si="196"/>
        <v>43668</v>
      </c>
      <c r="K1396">
        <f t="shared" si="197"/>
        <v>7.7212328158874591E-2</v>
      </c>
      <c r="L1396" s="7">
        <f t="shared" si="198"/>
        <v>3.1483999999999998E-2</v>
      </c>
      <c r="M1396" s="23">
        <f t="shared" si="199"/>
        <v>4.5728328158874593E-2</v>
      </c>
      <c r="N1396" s="9">
        <f t="shared" si="190"/>
        <v>4.7386963519686173E-2</v>
      </c>
      <c r="O1396" s="9">
        <f t="shared" si="191"/>
        <v>5.9999679039145692E-3</v>
      </c>
      <c r="P1396" s="9">
        <f t="shared" si="192"/>
        <v>5.3386931423600743E-2</v>
      </c>
      <c r="Q1396" s="9">
        <f t="shared" si="193"/>
        <v>4.1386995615771603E-2</v>
      </c>
      <c r="R1396" s="9">
        <f t="shared" si="194"/>
        <v>5.9386899327515313E-2</v>
      </c>
      <c r="S1396" s="9">
        <f t="shared" si="195"/>
        <v>3.5387027711857033E-2</v>
      </c>
    </row>
    <row r="1397" spans="1:19" x14ac:dyDescent="0.35">
      <c r="A1397" s="1">
        <v>43308</v>
      </c>
      <c r="B1397" s="2">
        <v>13.061800003051758</v>
      </c>
      <c r="C1397" s="2"/>
      <c r="E1397" s="1">
        <v>43308</v>
      </c>
      <c r="F1397" s="2">
        <v>2873.5938000000001</v>
      </c>
      <c r="G1397" s="2">
        <v>3.5211999999999999</v>
      </c>
      <c r="J1397" s="1">
        <f t="shared" si="196"/>
        <v>43669</v>
      </c>
      <c r="K1397">
        <f t="shared" si="197"/>
        <v>7.6886408985958263E-2</v>
      </c>
      <c r="L1397" s="7">
        <f t="shared" si="198"/>
        <v>3.1483999999999998E-2</v>
      </c>
      <c r="M1397" s="23">
        <f t="shared" si="199"/>
        <v>4.5402408985958265E-2</v>
      </c>
      <c r="N1397" s="9">
        <f t="shared" si="190"/>
        <v>4.7402085025384073E-2</v>
      </c>
      <c r="O1397" s="9">
        <f t="shared" si="191"/>
        <v>5.9901373088752591E-3</v>
      </c>
      <c r="P1397" s="9">
        <f t="shared" si="192"/>
        <v>5.3392222334259332E-2</v>
      </c>
      <c r="Q1397" s="9">
        <f t="shared" si="193"/>
        <v>4.1411947716508815E-2</v>
      </c>
      <c r="R1397" s="9">
        <f t="shared" si="194"/>
        <v>5.938235964313459E-2</v>
      </c>
      <c r="S1397" s="9">
        <f t="shared" si="195"/>
        <v>3.5421810407633557E-2</v>
      </c>
    </row>
    <row r="1398" spans="1:19" x14ac:dyDescent="0.35">
      <c r="A1398" s="1">
        <v>43311</v>
      </c>
      <c r="B1398" s="2">
        <v>13.068900108337402</v>
      </c>
      <c r="C1398" s="2"/>
      <c r="E1398" s="1">
        <v>43311</v>
      </c>
      <c r="F1398" s="2">
        <v>2869.0495000000001</v>
      </c>
      <c r="G1398" s="2">
        <v>3.5213000000000001</v>
      </c>
      <c r="J1398" s="1">
        <f t="shared" si="196"/>
        <v>43670</v>
      </c>
      <c r="K1398">
        <f t="shared" si="197"/>
        <v>7.6253800505572955E-2</v>
      </c>
      <c r="L1398" s="7">
        <f t="shared" si="198"/>
        <v>3.1709999999999995E-2</v>
      </c>
      <c r="M1398" s="23">
        <f t="shared" si="199"/>
        <v>4.454380050557296E-2</v>
      </c>
      <c r="N1398" s="9">
        <f t="shared" si="190"/>
        <v>4.7419986844059389E-2</v>
      </c>
      <c r="O1398" s="9">
        <f t="shared" si="191"/>
        <v>5.974807762052314E-3</v>
      </c>
      <c r="P1398" s="9">
        <f t="shared" si="192"/>
        <v>5.3394794606111705E-2</v>
      </c>
      <c r="Q1398" s="9">
        <f t="shared" si="193"/>
        <v>4.1445179082007073E-2</v>
      </c>
      <c r="R1398" s="9">
        <f t="shared" si="194"/>
        <v>5.9369602368164021E-2</v>
      </c>
      <c r="S1398" s="9">
        <f t="shared" si="195"/>
        <v>3.5470371319954758E-2</v>
      </c>
    </row>
    <row r="1399" spans="1:19" x14ac:dyDescent="0.35">
      <c r="A1399" s="1">
        <v>43312</v>
      </c>
      <c r="B1399" s="2">
        <v>13.103400230407715</v>
      </c>
      <c r="C1399" s="2"/>
      <c r="E1399" s="1">
        <v>43312</v>
      </c>
      <c r="F1399" s="2">
        <v>2876.4009000000001</v>
      </c>
      <c r="G1399" s="2">
        <v>3.4811999999999999</v>
      </c>
      <c r="J1399" s="1">
        <f t="shared" si="196"/>
        <v>43671</v>
      </c>
      <c r="K1399">
        <f t="shared" si="197"/>
        <v>7.6007479144762191E-2</v>
      </c>
      <c r="L1399" s="7">
        <f t="shared" si="198"/>
        <v>3.1634999999999996E-2</v>
      </c>
      <c r="M1399" s="23">
        <f t="shared" si="199"/>
        <v>4.4372479144762195E-2</v>
      </c>
      <c r="N1399" s="9">
        <f t="shared" si="190"/>
        <v>4.7436672518827917E-2</v>
      </c>
      <c r="O1399" s="9">
        <f t="shared" si="191"/>
        <v>5.9603850696060539E-3</v>
      </c>
      <c r="P1399" s="9">
        <f t="shared" si="192"/>
        <v>5.3397057588433973E-2</v>
      </c>
      <c r="Q1399" s="9">
        <f t="shared" si="193"/>
        <v>4.1476287449221862E-2</v>
      </c>
      <c r="R1399" s="9">
        <f t="shared" si="194"/>
        <v>5.9357442658040022E-2</v>
      </c>
      <c r="S1399" s="9">
        <f t="shared" si="195"/>
        <v>3.5515902379615813E-2</v>
      </c>
    </row>
    <row r="1400" spans="1:19" x14ac:dyDescent="0.35">
      <c r="A1400" s="1">
        <v>43313</v>
      </c>
      <c r="B1400" s="2">
        <v>12.853400230407715</v>
      </c>
      <c r="C1400" s="2"/>
      <c r="E1400" s="1">
        <v>43313</v>
      </c>
      <c r="F1400" s="2">
        <v>2824.5337</v>
      </c>
      <c r="G1400" s="2">
        <v>3.4638</v>
      </c>
      <c r="J1400" s="1">
        <f t="shared" si="196"/>
        <v>43672</v>
      </c>
      <c r="K1400">
        <f t="shared" si="197"/>
        <v>7.5866779343157803E-2</v>
      </c>
      <c r="L1400" s="7">
        <f t="shared" si="198"/>
        <v>3.1661000000000002E-2</v>
      </c>
      <c r="M1400" s="23">
        <f t="shared" si="199"/>
        <v>4.4205779343157801E-2</v>
      </c>
      <c r="N1400" s="9">
        <f t="shared" si="190"/>
        <v>4.7449475062130916E-2</v>
      </c>
      <c r="O1400" s="9">
        <f t="shared" si="191"/>
        <v>5.9499575531514045E-3</v>
      </c>
      <c r="P1400" s="9">
        <f t="shared" si="192"/>
        <v>5.3399432615282322E-2</v>
      </c>
      <c r="Q1400" s="9">
        <f t="shared" si="193"/>
        <v>4.1499517508979511E-2</v>
      </c>
      <c r="R1400" s="9">
        <f t="shared" si="194"/>
        <v>5.9349390168433727E-2</v>
      </c>
      <c r="S1400" s="9">
        <f t="shared" si="195"/>
        <v>3.5549559955828106E-2</v>
      </c>
    </row>
    <row r="1401" spans="1:19" x14ac:dyDescent="0.35">
      <c r="A1401" s="1">
        <v>43314</v>
      </c>
      <c r="B1401" s="2">
        <v>12.588600158691406</v>
      </c>
      <c r="C1401" s="2"/>
      <c r="E1401" s="1">
        <v>43314</v>
      </c>
      <c r="F1401" s="2">
        <v>2768.0239000000001</v>
      </c>
      <c r="G1401" s="2">
        <v>3.4712999999999998</v>
      </c>
      <c r="J1401" s="1">
        <f t="shared" si="196"/>
        <v>43675</v>
      </c>
      <c r="K1401">
        <f t="shared" si="197"/>
        <v>7.6020191703445164E-2</v>
      </c>
      <c r="L1401" s="7">
        <f t="shared" si="198"/>
        <v>3.1836000000000003E-2</v>
      </c>
      <c r="M1401" s="23">
        <f t="shared" si="199"/>
        <v>4.4184191703445161E-2</v>
      </c>
      <c r="N1401" s="9">
        <f t="shared" si="190"/>
        <v>4.7460733257003333E-2</v>
      </c>
      <c r="O1401" s="9">
        <f t="shared" si="191"/>
        <v>5.9410778073317903E-3</v>
      </c>
      <c r="P1401" s="9">
        <f t="shared" si="192"/>
        <v>5.3401811064335121E-2</v>
      </c>
      <c r="Q1401" s="9">
        <f t="shared" si="193"/>
        <v>4.1519655449671546E-2</v>
      </c>
      <c r="R1401" s="9">
        <f t="shared" si="194"/>
        <v>5.9342888871666916E-2</v>
      </c>
      <c r="S1401" s="9">
        <f t="shared" si="195"/>
        <v>3.5578577642339751E-2</v>
      </c>
    </row>
    <row r="1402" spans="1:19" x14ac:dyDescent="0.35">
      <c r="A1402" s="1">
        <v>43315</v>
      </c>
      <c r="B1402" s="2">
        <v>12.485500335693359</v>
      </c>
      <c r="C1402" s="2"/>
      <c r="E1402" s="1">
        <v>43315</v>
      </c>
      <c r="F1402" s="2">
        <v>2740.4429</v>
      </c>
      <c r="G1402" s="2">
        <v>3.4567000000000001</v>
      </c>
      <c r="J1402" s="1">
        <f t="shared" si="196"/>
        <v>43676</v>
      </c>
      <c r="K1402">
        <f t="shared" si="197"/>
        <v>7.5680175446915521E-2</v>
      </c>
      <c r="L1402" s="7">
        <f t="shared" si="198"/>
        <v>3.1760999999999998E-2</v>
      </c>
      <c r="M1402" s="23">
        <f t="shared" si="199"/>
        <v>4.3919175446915523E-2</v>
      </c>
      <c r="N1402" s="9">
        <f t="shared" si="190"/>
        <v>4.7471108820845834E-2</v>
      </c>
      <c r="O1402" s="9">
        <f t="shared" si="191"/>
        <v>5.9325945551850926E-3</v>
      </c>
      <c r="P1402" s="9">
        <f t="shared" si="192"/>
        <v>5.3403703376030925E-2</v>
      </c>
      <c r="Q1402" s="9">
        <f t="shared" si="193"/>
        <v>4.1538514265660742E-2</v>
      </c>
      <c r="R1402" s="9">
        <f t="shared" si="194"/>
        <v>5.9336297931216017E-2</v>
      </c>
      <c r="S1402" s="9">
        <f t="shared" si="195"/>
        <v>3.560591971047565E-2</v>
      </c>
    </row>
    <row r="1403" spans="1:19" x14ac:dyDescent="0.35">
      <c r="A1403" s="1">
        <v>43318</v>
      </c>
      <c r="B1403" s="2">
        <v>12.355500221252441</v>
      </c>
      <c r="C1403" s="2"/>
      <c r="E1403" s="1">
        <v>43318</v>
      </c>
      <c r="F1403" s="2">
        <v>2705.1565000000001</v>
      </c>
      <c r="G1403" s="2">
        <v>3.4567999999999999</v>
      </c>
      <c r="J1403" s="1">
        <f t="shared" si="196"/>
        <v>43677</v>
      </c>
      <c r="K1403">
        <f t="shared" si="197"/>
        <v>7.6225901348660863E-2</v>
      </c>
      <c r="L1403" s="7">
        <f t="shared" si="198"/>
        <v>3.1551999999999997E-2</v>
      </c>
      <c r="M1403" s="23">
        <f t="shared" si="199"/>
        <v>4.4673901348660866E-2</v>
      </c>
      <c r="N1403" s="9">
        <f t="shared" si="190"/>
        <v>4.7483687519466598E-2</v>
      </c>
      <c r="O1403" s="9">
        <f t="shared" si="191"/>
        <v>5.9232826296692995E-3</v>
      </c>
      <c r="P1403" s="9">
        <f t="shared" si="192"/>
        <v>5.3406970149135896E-2</v>
      </c>
      <c r="Q1403" s="9">
        <f t="shared" si="193"/>
        <v>4.1560404889797301E-2</v>
      </c>
      <c r="R1403" s="9">
        <f t="shared" si="194"/>
        <v>5.9330252778805201E-2</v>
      </c>
      <c r="S1403" s="9">
        <f t="shared" si="195"/>
        <v>3.5637122260127996E-2</v>
      </c>
    </row>
    <row r="1404" spans="1:19" x14ac:dyDescent="0.35">
      <c r="A1404" s="1">
        <v>43319</v>
      </c>
      <c r="B1404" s="2">
        <v>12.684800148010254</v>
      </c>
      <c r="C1404" s="2"/>
      <c r="E1404" s="1">
        <v>43319</v>
      </c>
      <c r="F1404" s="2">
        <v>2779.3739999999998</v>
      </c>
      <c r="G1404" s="2">
        <v>3.4876</v>
      </c>
      <c r="J1404" s="1">
        <f t="shared" si="196"/>
        <v>43678</v>
      </c>
      <c r="K1404">
        <f t="shared" si="197"/>
        <v>7.6855679087432627E-2</v>
      </c>
      <c r="L1404" s="7">
        <f t="shared" si="198"/>
        <v>3.1487000000000001E-2</v>
      </c>
      <c r="M1404" s="23">
        <f t="shared" si="199"/>
        <v>4.5368679087432626E-2</v>
      </c>
      <c r="N1404" s="9">
        <f t="shared" si="190"/>
        <v>4.7492442496195698E-2</v>
      </c>
      <c r="O1404" s="9">
        <f t="shared" si="191"/>
        <v>5.9185176402963566E-3</v>
      </c>
      <c r="P1404" s="9">
        <f t="shared" si="192"/>
        <v>5.3410960136492054E-2</v>
      </c>
      <c r="Q1404" s="9">
        <f t="shared" si="193"/>
        <v>4.1573924855899343E-2</v>
      </c>
      <c r="R1404" s="9">
        <f t="shared" si="194"/>
        <v>5.932947777678841E-2</v>
      </c>
      <c r="S1404" s="9">
        <f t="shared" si="195"/>
        <v>3.5655407215602987E-2</v>
      </c>
    </row>
    <row r="1405" spans="1:19" x14ac:dyDescent="0.35">
      <c r="A1405" s="1">
        <v>43320</v>
      </c>
      <c r="B1405" s="2">
        <v>12.517900466918945</v>
      </c>
      <c r="C1405" s="2"/>
      <c r="E1405" s="1">
        <v>43320</v>
      </c>
      <c r="F1405" s="2">
        <v>2744.0695999999998</v>
      </c>
      <c r="G1405" s="2">
        <v>3.5222000000000002</v>
      </c>
      <c r="J1405" s="1">
        <f t="shared" si="196"/>
        <v>43679</v>
      </c>
      <c r="K1405">
        <f t="shared" si="197"/>
        <v>7.7962982721130974E-2</v>
      </c>
      <c r="L1405" s="7">
        <f t="shared" si="198"/>
        <v>3.0914000000000001E-2</v>
      </c>
      <c r="M1405" s="23">
        <f t="shared" si="199"/>
        <v>4.7048982721130977E-2</v>
      </c>
      <c r="N1405" s="9">
        <f t="shared" si="190"/>
        <v>4.7501668816951378E-2</v>
      </c>
      <c r="O1405" s="9">
        <f t="shared" si="191"/>
        <v>5.9160063751308922E-3</v>
      </c>
      <c r="P1405" s="9">
        <f t="shared" si="192"/>
        <v>5.3417675192082271E-2</v>
      </c>
      <c r="Q1405" s="9">
        <f t="shared" si="193"/>
        <v>4.1585662441820485E-2</v>
      </c>
      <c r="R1405" s="9">
        <f t="shared" si="194"/>
        <v>5.9333681567213165E-2</v>
      </c>
      <c r="S1405" s="9">
        <f t="shared" si="195"/>
        <v>3.5669656066689592E-2</v>
      </c>
    </row>
    <row r="1406" spans="1:19" x14ac:dyDescent="0.35">
      <c r="A1406" s="1">
        <v>43321</v>
      </c>
      <c r="B1406" s="2">
        <v>12.741299629211426</v>
      </c>
      <c r="C1406" s="2"/>
      <c r="E1406" s="1">
        <v>43321</v>
      </c>
      <c r="F1406" s="2">
        <v>2794.3818000000001</v>
      </c>
      <c r="G1406" s="2">
        <v>3.5476000000000001</v>
      </c>
      <c r="J1406" s="1">
        <f t="shared" si="196"/>
        <v>43682</v>
      </c>
      <c r="K1406">
        <f t="shared" si="197"/>
        <v>7.9269452455232065E-2</v>
      </c>
      <c r="L1406" s="7">
        <f t="shared" si="198"/>
        <v>3.0562999999999996E-2</v>
      </c>
      <c r="M1406" s="23">
        <f t="shared" si="199"/>
        <v>4.8706452455232072E-2</v>
      </c>
      <c r="N1406" s="9">
        <f t="shared" si="190"/>
        <v>4.7514290034553153E-2</v>
      </c>
      <c r="O1406" s="9">
        <f t="shared" si="191"/>
        <v>5.9151704484886915E-3</v>
      </c>
      <c r="P1406" s="9">
        <f t="shared" si="192"/>
        <v>5.3429460483041841E-2</v>
      </c>
      <c r="Q1406" s="9">
        <f t="shared" si="193"/>
        <v>4.1599119586064465E-2</v>
      </c>
      <c r="R1406" s="9">
        <f t="shared" si="194"/>
        <v>5.9344630931530536E-2</v>
      </c>
      <c r="S1406" s="9">
        <f t="shared" si="195"/>
        <v>3.568394913757577E-2</v>
      </c>
    </row>
    <row r="1407" spans="1:19" x14ac:dyDescent="0.35">
      <c r="A1407" s="1">
        <v>43322</v>
      </c>
      <c r="B1407" s="2">
        <v>12.721799850463867</v>
      </c>
      <c r="C1407" s="2"/>
      <c r="E1407" s="1">
        <v>43322</v>
      </c>
      <c r="F1407" s="2">
        <v>2795.3099000000002</v>
      </c>
      <c r="G1407" s="2">
        <v>3.5525000000000002</v>
      </c>
      <c r="J1407" s="1">
        <f t="shared" si="196"/>
        <v>43683</v>
      </c>
      <c r="K1407">
        <f t="shared" si="197"/>
        <v>8.0469295763968926E-2</v>
      </c>
      <c r="L1407" s="7">
        <f t="shared" si="198"/>
        <v>3.0613000000000001E-2</v>
      </c>
      <c r="M1407" s="23">
        <f t="shared" si="199"/>
        <v>4.9856295763968925E-2</v>
      </c>
      <c r="N1407" s="9">
        <f t="shared" si="190"/>
        <v>4.7528134008742041E-2</v>
      </c>
      <c r="O1407" s="9">
        <f t="shared" si="191"/>
        <v>5.9165528727638987E-3</v>
      </c>
      <c r="P1407" s="9">
        <f t="shared" si="192"/>
        <v>5.3444686881505943E-2</v>
      </c>
      <c r="Q1407" s="9">
        <f t="shared" si="193"/>
        <v>4.161158113597814E-2</v>
      </c>
      <c r="R1407" s="9">
        <f t="shared" si="194"/>
        <v>5.9361239754269837E-2</v>
      </c>
      <c r="S1407" s="9">
        <f t="shared" si="195"/>
        <v>3.5695028263214246E-2</v>
      </c>
    </row>
    <row r="1408" spans="1:19" x14ac:dyDescent="0.35">
      <c r="A1408" s="1">
        <v>43325</v>
      </c>
      <c r="B1408" s="2">
        <v>12.65369987487793</v>
      </c>
      <c r="C1408" s="2"/>
      <c r="E1408" s="1">
        <v>43325</v>
      </c>
      <c r="F1408" s="2">
        <v>2785.8719999999998</v>
      </c>
      <c r="G1408" s="2">
        <v>3.5825999999999998</v>
      </c>
      <c r="J1408" s="1">
        <f t="shared" si="196"/>
        <v>43684</v>
      </c>
      <c r="K1408">
        <f t="shared" si="197"/>
        <v>8.0737616528814393E-2</v>
      </c>
      <c r="L1408" s="7">
        <f t="shared" si="198"/>
        <v>3.0513999999999999E-2</v>
      </c>
      <c r="M1408" s="23">
        <f t="shared" si="199"/>
        <v>5.0223616528814394E-2</v>
      </c>
      <c r="N1408" s="9">
        <f t="shared" si="190"/>
        <v>4.7552995543874273E-2</v>
      </c>
      <c r="O1408" s="9">
        <f t="shared" si="191"/>
        <v>5.9146637514640435E-3</v>
      </c>
      <c r="P1408" s="9">
        <f t="shared" si="192"/>
        <v>5.3467659295338317E-2</v>
      </c>
      <c r="Q1408" s="9">
        <f t="shared" si="193"/>
        <v>4.1638331792410228E-2</v>
      </c>
      <c r="R1408" s="9">
        <f t="shared" si="194"/>
        <v>5.9382323046802361E-2</v>
      </c>
      <c r="S1408" s="9">
        <f t="shared" si="195"/>
        <v>3.5723668040946184E-2</v>
      </c>
    </row>
    <row r="1409" spans="1:19" x14ac:dyDescent="0.35">
      <c r="A1409" s="1">
        <v>43326</v>
      </c>
      <c r="B1409" s="2">
        <v>12.630399703979492</v>
      </c>
      <c r="C1409" s="2"/>
      <c r="E1409" s="1">
        <v>43326</v>
      </c>
      <c r="F1409" s="2">
        <v>2780.9645999999998</v>
      </c>
      <c r="G1409" s="2">
        <v>3.5518999999999998</v>
      </c>
      <c r="J1409" s="1">
        <f t="shared" si="196"/>
        <v>43685</v>
      </c>
      <c r="K1409">
        <f t="shared" si="197"/>
        <v>7.9939882856344985E-2</v>
      </c>
      <c r="L1409" s="7">
        <f t="shared" si="198"/>
        <v>3.0464999999999999E-2</v>
      </c>
      <c r="M1409" s="23">
        <f t="shared" si="199"/>
        <v>4.9474882856344986E-2</v>
      </c>
      <c r="N1409" s="9">
        <f t="shared" ref="N1409:N1472" si="200">AVERAGE(M1158:M1409)</f>
        <v>4.7572087932845508E-2</v>
      </c>
      <c r="O1409" s="9">
        <f t="shared" ref="O1409:O1472" si="201">_xlfn.STDEV.P(M1158:M1409)</f>
        <v>5.9130711771492143E-3</v>
      </c>
      <c r="P1409" s="9">
        <f t="shared" ref="P1409:P1472" si="202">N1409+O1409</f>
        <v>5.3485159109994726E-2</v>
      </c>
      <c r="Q1409" s="9">
        <f t="shared" ref="Q1409:Q1472" si="203">N1409-O1409</f>
        <v>4.165901675569629E-2</v>
      </c>
      <c r="R1409" s="9">
        <f t="shared" ref="R1409:R1472" si="204">N1409+O1409*2</f>
        <v>5.9398230287143937E-2</v>
      </c>
      <c r="S1409" s="9">
        <f t="shared" ref="S1409:S1472" si="205">N1409-O1409*2</f>
        <v>3.5745945578547079E-2</v>
      </c>
    </row>
    <row r="1410" spans="1:19" x14ac:dyDescent="0.35">
      <c r="A1410" s="1">
        <v>43327</v>
      </c>
      <c r="B1410" s="2">
        <v>12.357600212097168</v>
      </c>
      <c r="C1410" s="2"/>
      <c r="E1410" s="1">
        <v>43327</v>
      </c>
      <c r="F1410" s="2">
        <v>2723.2575999999999</v>
      </c>
      <c r="G1410" s="2">
        <v>3.5829</v>
      </c>
      <c r="J1410" s="1">
        <f t="shared" si="196"/>
        <v>43686</v>
      </c>
      <c r="K1410">
        <f t="shared" si="197"/>
        <v>8.0427874426556689E-2</v>
      </c>
      <c r="L1410" s="7">
        <f t="shared" si="198"/>
        <v>3.0216E-2</v>
      </c>
      <c r="M1410" s="23">
        <f t="shared" si="199"/>
        <v>5.0211874426556689E-2</v>
      </c>
      <c r="N1410" s="9">
        <f t="shared" si="200"/>
        <v>4.7600671048610453E-2</v>
      </c>
      <c r="O1410" s="9">
        <f t="shared" si="201"/>
        <v>5.9083515282770003E-3</v>
      </c>
      <c r="P1410" s="9">
        <f t="shared" si="202"/>
        <v>5.3509022576887451E-2</v>
      </c>
      <c r="Q1410" s="9">
        <f t="shared" si="203"/>
        <v>4.1692319520333455E-2</v>
      </c>
      <c r="R1410" s="9">
        <f t="shared" si="204"/>
        <v>5.9417374105164456E-2</v>
      </c>
      <c r="S1410" s="9">
        <f t="shared" si="205"/>
        <v>3.5783967992056451E-2</v>
      </c>
    </row>
    <row r="1411" spans="1:19" x14ac:dyDescent="0.35">
      <c r="A1411" s="1">
        <v>43328</v>
      </c>
      <c r="B1411" s="2">
        <v>12.279899597167969</v>
      </c>
      <c r="C1411" s="2"/>
      <c r="E1411" s="1">
        <v>43328</v>
      </c>
      <c r="F1411" s="2">
        <v>2705.1916999999999</v>
      </c>
      <c r="G1411" s="2">
        <v>3.6141000000000001</v>
      </c>
      <c r="J1411" s="1">
        <f t="shared" si="196"/>
        <v>43689</v>
      </c>
      <c r="K1411">
        <f t="shared" si="197"/>
        <v>7.9377681688665214E-2</v>
      </c>
      <c r="L1411" s="7">
        <f t="shared" si="198"/>
        <v>3.0390999999999998E-2</v>
      </c>
      <c r="M1411" s="23">
        <f t="shared" si="199"/>
        <v>4.8986681688665212E-2</v>
      </c>
      <c r="N1411" s="9">
        <f t="shared" si="200"/>
        <v>4.7624109349979085E-2</v>
      </c>
      <c r="O1411" s="9">
        <f t="shared" si="201"/>
        <v>5.9020846060677508E-3</v>
      </c>
      <c r="P1411" s="9">
        <f t="shared" si="202"/>
        <v>5.3526193956046839E-2</v>
      </c>
      <c r="Q1411" s="9">
        <f t="shared" si="203"/>
        <v>4.1722024743911332E-2</v>
      </c>
      <c r="R1411" s="9">
        <f t="shared" si="204"/>
        <v>5.9428278562114585E-2</v>
      </c>
      <c r="S1411" s="9">
        <f t="shared" si="205"/>
        <v>3.5819940137843585E-2</v>
      </c>
    </row>
    <row r="1412" spans="1:19" x14ac:dyDescent="0.35">
      <c r="A1412" s="1">
        <v>43329</v>
      </c>
      <c r="B1412" s="2">
        <v>12.112400054931641</v>
      </c>
      <c r="C1412" s="2"/>
      <c r="E1412" s="1">
        <v>43329</v>
      </c>
      <c r="F1412" s="2">
        <v>2668.9659999999999</v>
      </c>
      <c r="G1412" s="2">
        <v>3.6524000000000001</v>
      </c>
      <c r="J1412" s="1">
        <f t="shared" si="196"/>
        <v>43690</v>
      </c>
      <c r="K1412">
        <f t="shared" si="197"/>
        <v>7.9920720732805789E-2</v>
      </c>
      <c r="L1412" s="7">
        <f t="shared" si="198"/>
        <v>3.0041000000000002E-2</v>
      </c>
      <c r="M1412" s="23">
        <f t="shared" si="199"/>
        <v>4.9879720732805791E-2</v>
      </c>
      <c r="N1412" s="9">
        <f t="shared" si="200"/>
        <v>4.7650607173549513E-2</v>
      </c>
      <c r="O1412" s="9">
        <f t="shared" si="201"/>
        <v>5.8971603517844664E-3</v>
      </c>
      <c r="P1412" s="9">
        <f t="shared" si="202"/>
        <v>5.3547767525333981E-2</v>
      </c>
      <c r="Q1412" s="9">
        <f t="shared" si="203"/>
        <v>4.1753446821765045E-2</v>
      </c>
      <c r="R1412" s="9">
        <f t="shared" si="204"/>
        <v>5.9444927877118442E-2</v>
      </c>
      <c r="S1412" s="9">
        <f t="shared" si="205"/>
        <v>3.5856286469980583E-2</v>
      </c>
    </row>
    <row r="1413" spans="1:19" x14ac:dyDescent="0.35">
      <c r="A1413" s="1">
        <v>43332</v>
      </c>
      <c r="B1413" s="2">
        <v>12.256500244140625</v>
      </c>
      <c r="C1413" s="2"/>
      <c r="E1413" s="1">
        <v>43332</v>
      </c>
      <c r="F1413" s="2">
        <v>2698.4657999999999</v>
      </c>
      <c r="G1413" s="2">
        <v>3.6326000000000001</v>
      </c>
      <c r="J1413" s="1">
        <f t="shared" ref="J1413:J1476" si="206">A1661</f>
        <v>43691</v>
      </c>
      <c r="K1413">
        <f t="shared" ref="K1413:K1476" si="207">1/B1661</f>
        <v>7.9631145801160749E-2</v>
      </c>
      <c r="L1413" s="7">
        <f t="shared" ref="L1413:L1476" si="208">G1661/100</f>
        <v>3.0105E-2</v>
      </c>
      <c r="M1413" s="23">
        <f t="shared" si="199"/>
        <v>4.9526145801160749E-2</v>
      </c>
      <c r="N1413" s="9">
        <f t="shared" si="200"/>
        <v>4.7673905140614196E-2</v>
      </c>
      <c r="O1413" s="9">
        <f t="shared" si="201"/>
        <v>5.8929250365046468E-3</v>
      </c>
      <c r="P1413" s="9">
        <f t="shared" si="202"/>
        <v>5.3566830177118843E-2</v>
      </c>
      <c r="Q1413" s="9">
        <f t="shared" si="203"/>
        <v>4.178098010410955E-2</v>
      </c>
      <c r="R1413" s="9">
        <f t="shared" si="204"/>
        <v>5.945975521362349E-2</v>
      </c>
      <c r="S1413" s="9">
        <f t="shared" si="205"/>
        <v>3.5888055067604903E-2</v>
      </c>
    </row>
    <row r="1414" spans="1:19" x14ac:dyDescent="0.35">
      <c r="A1414" s="1">
        <v>43333</v>
      </c>
      <c r="B1414" s="2">
        <v>12.400400161743164</v>
      </c>
      <c r="C1414" s="2"/>
      <c r="E1414" s="1">
        <v>43333</v>
      </c>
      <c r="F1414" s="2">
        <v>2733.8263999999999</v>
      </c>
      <c r="G1414" s="2">
        <v>3.63</v>
      </c>
      <c r="J1414" s="1">
        <f t="shared" si="206"/>
        <v>43692</v>
      </c>
      <c r="K1414">
        <f t="shared" si="207"/>
        <v>7.9473567650561752E-2</v>
      </c>
      <c r="L1414" s="7">
        <f t="shared" si="208"/>
        <v>3.0114999999999999E-2</v>
      </c>
      <c r="M1414" s="23">
        <f t="shared" ref="M1414:M1477" si="209">K1414-L1414</f>
        <v>4.9358567650561749E-2</v>
      </c>
      <c r="N1414" s="9">
        <f t="shared" si="200"/>
        <v>4.769083255009534E-2</v>
      </c>
      <c r="O1414" s="9">
        <f t="shared" si="201"/>
        <v>5.891613150966318E-3</v>
      </c>
      <c r="P1414" s="9">
        <f t="shared" si="202"/>
        <v>5.3582445701061659E-2</v>
      </c>
      <c r="Q1414" s="9">
        <f t="shared" si="203"/>
        <v>4.179921939912902E-2</v>
      </c>
      <c r="R1414" s="9">
        <f t="shared" si="204"/>
        <v>5.9474058852027972E-2</v>
      </c>
      <c r="S1414" s="9">
        <f t="shared" si="205"/>
        <v>3.5907606248162707E-2</v>
      </c>
    </row>
    <row r="1415" spans="1:19" x14ac:dyDescent="0.35">
      <c r="A1415" s="1">
        <v>43334</v>
      </c>
      <c r="B1415" s="2">
        <v>12.25059986114502</v>
      </c>
      <c r="C1415" s="2"/>
      <c r="E1415" s="1">
        <v>43334</v>
      </c>
      <c r="F1415" s="2">
        <v>2714.6082000000001</v>
      </c>
      <c r="G1415" s="2">
        <v>3.6074999999999999</v>
      </c>
      <c r="J1415" s="1">
        <f t="shared" si="206"/>
        <v>43693</v>
      </c>
      <c r="K1415">
        <f t="shared" si="207"/>
        <v>7.9797632347166456E-2</v>
      </c>
      <c r="L1415" s="7">
        <f t="shared" si="208"/>
        <v>3.0217000000000001E-2</v>
      </c>
      <c r="M1415" s="23">
        <f t="shared" si="209"/>
        <v>4.9580632347166455E-2</v>
      </c>
      <c r="N1415" s="9">
        <f t="shared" si="200"/>
        <v>4.7707847398419483E-2</v>
      </c>
      <c r="O1415" s="9">
        <f t="shared" si="201"/>
        <v>5.890854781217719E-3</v>
      </c>
      <c r="P1415" s="9">
        <f t="shared" si="202"/>
        <v>5.3598702179637199E-2</v>
      </c>
      <c r="Q1415" s="9">
        <f t="shared" si="203"/>
        <v>4.1816992617201766E-2</v>
      </c>
      <c r="R1415" s="9">
        <f t="shared" si="204"/>
        <v>5.9489556960854922E-2</v>
      </c>
      <c r="S1415" s="9">
        <f t="shared" si="205"/>
        <v>3.5926137835984043E-2</v>
      </c>
    </row>
    <row r="1416" spans="1:19" x14ac:dyDescent="0.35">
      <c r="A1416" s="1">
        <v>43335</v>
      </c>
      <c r="B1416" s="2">
        <v>12.26609992980957</v>
      </c>
      <c r="C1416" s="2"/>
      <c r="E1416" s="1">
        <v>43335</v>
      </c>
      <c r="F1416" s="2">
        <v>2724.6244000000002</v>
      </c>
      <c r="G1416" s="2">
        <v>3.6101000000000001</v>
      </c>
      <c r="J1416" s="1">
        <f t="shared" si="206"/>
        <v>43696</v>
      </c>
      <c r="K1416">
        <f t="shared" si="207"/>
        <v>7.8293821650267839E-2</v>
      </c>
      <c r="L1416" s="7">
        <f t="shared" si="208"/>
        <v>3.0190999999999999E-2</v>
      </c>
      <c r="M1416" s="23">
        <f t="shared" si="209"/>
        <v>4.8102821650267844E-2</v>
      </c>
      <c r="N1416" s="9">
        <f t="shared" si="200"/>
        <v>4.7716048989250137E-2</v>
      </c>
      <c r="O1416" s="9">
        <f t="shared" si="201"/>
        <v>5.8899601498215116E-3</v>
      </c>
      <c r="P1416" s="9">
        <f t="shared" si="202"/>
        <v>5.3606009139071646E-2</v>
      </c>
      <c r="Q1416" s="9">
        <f t="shared" si="203"/>
        <v>4.1826088839428628E-2</v>
      </c>
      <c r="R1416" s="9">
        <f t="shared" si="204"/>
        <v>5.9495969288893162E-2</v>
      </c>
      <c r="S1416" s="9">
        <f t="shared" si="205"/>
        <v>3.5936128689607112E-2</v>
      </c>
    </row>
    <row r="1417" spans="1:19" x14ac:dyDescent="0.35">
      <c r="A1417" s="1">
        <v>43336</v>
      </c>
      <c r="B1417" s="2">
        <v>12.314999580383301</v>
      </c>
      <c r="C1417" s="2"/>
      <c r="E1417" s="1">
        <v>43336</v>
      </c>
      <c r="F1417" s="2">
        <v>2729.4308000000001</v>
      </c>
      <c r="G1417" s="2">
        <v>3.6278000000000001</v>
      </c>
      <c r="J1417" s="1">
        <f t="shared" si="206"/>
        <v>43697</v>
      </c>
      <c r="K1417">
        <f t="shared" si="207"/>
        <v>7.8404313816448357E-2</v>
      </c>
      <c r="L1417" s="7">
        <f t="shared" si="208"/>
        <v>3.0316999999999997E-2</v>
      </c>
      <c r="M1417" s="23">
        <f t="shared" si="209"/>
        <v>4.808731381644836E-2</v>
      </c>
      <c r="N1417" s="9">
        <f t="shared" si="200"/>
        <v>4.7727255158671926E-2</v>
      </c>
      <c r="O1417" s="9">
        <f t="shared" si="201"/>
        <v>5.8879691054400532E-3</v>
      </c>
      <c r="P1417" s="9">
        <f t="shared" si="202"/>
        <v>5.3615224264111978E-2</v>
      </c>
      <c r="Q1417" s="9">
        <f t="shared" si="203"/>
        <v>4.1839286053231874E-2</v>
      </c>
      <c r="R1417" s="9">
        <f t="shared" si="204"/>
        <v>5.9503193369552031E-2</v>
      </c>
      <c r="S1417" s="9">
        <f t="shared" si="205"/>
        <v>3.5951316947791821E-2</v>
      </c>
    </row>
    <row r="1418" spans="1:19" x14ac:dyDescent="0.35">
      <c r="A1418" s="1">
        <v>43339</v>
      </c>
      <c r="B1418" s="2">
        <v>12.470600128173828</v>
      </c>
      <c r="C1418" s="2"/>
      <c r="E1418" s="1">
        <v>43339</v>
      </c>
      <c r="F1418" s="2">
        <v>2780.8989999999999</v>
      </c>
      <c r="G1418" s="2">
        <v>3.6303000000000001</v>
      </c>
      <c r="J1418" s="1">
        <f t="shared" si="206"/>
        <v>43698</v>
      </c>
      <c r="K1418">
        <f t="shared" si="207"/>
        <v>7.8350258178453036E-2</v>
      </c>
      <c r="L1418" s="7">
        <f t="shared" si="208"/>
        <v>3.0567E-2</v>
      </c>
      <c r="M1418" s="23">
        <f t="shared" si="209"/>
        <v>4.7783258178453039E-2</v>
      </c>
      <c r="N1418" s="9">
        <f t="shared" si="200"/>
        <v>4.7740908727373847E-2</v>
      </c>
      <c r="O1418" s="9">
        <f t="shared" si="201"/>
        <v>5.8840925574283175E-3</v>
      </c>
      <c r="P1418" s="9">
        <f t="shared" si="202"/>
        <v>5.3625001284802166E-2</v>
      </c>
      <c r="Q1418" s="9">
        <f t="shared" si="203"/>
        <v>4.1856816169945528E-2</v>
      </c>
      <c r="R1418" s="9">
        <f t="shared" si="204"/>
        <v>5.9509093842230479E-2</v>
      </c>
      <c r="S1418" s="9">
        <f t="shared" si="205"/>
        <v>3.5972723612517216E-2</v>
      </c>
    </row>
    <row r="1419" spans="1:19" x14ac:dyDescent="0.35">
      <c r="A1419" s="1">
        <v>43340</v>
      </c>
      <c r="B1419" s="2">
        <v>12.431699752807617</v>
      </c>
      <c r="C1419" s="2"/>
      <c r="E1419" s="1">
        <v>43340</v>
      </c>
      <c r="F1419" s="2">
        <v>2777.9807999999998</v>
      </c>
      <c r="G1419" s="2">
        <v>3.6101000000000001</v>
      </c>
      <c r="J1419" s="1">
        <f t="shared" si="206"/>
        <v>43699</v>
      </c>
      <c r="K1419">
        <f t="shared" si="207"/>
        <v>7.8311603220692541E-2</v>
      </c>
      <c r="L1419" s="7">
        <f t="shared" si="208"/>
        <v>3.0543000000000001E-2</v>
      </c>
      <c r="M1419" s="23">
        <f t="shared" si="209"/>
        <v>4.776860322069254E-2</v>
      </c>
      <c r="N1419" s="9">
        <f t="shared" si="200"/>
        <v>4.7749698201074019E-2</v>
      </c>
      <c r="O1419" s="9">
        <f t="shared" si="201"/>
        <v>5.8824728293379635E-3</v>
      </c>
      <c r="P1419" s="9">
        <f t="shared" si="202"/>
        <v>5.3632171030411985E-2</v>
      </c>
      <c r="Q1419" s="9">
        <f t="shared" si="203"/>
        <v>4.1867225371736053E-2</v>
      </c>
      <c r="R1419" s="9">
        <f t="shared" si="204"/>
        <v>5.9514643859749944E-2</v>
      </c>
      <c r="S1419" s="9">
        <f t="shared" si="205"/>
        <v>3.5984752542398094E-2</v>
      </c>
    </row>
    <row r="1420" spans="1:19" x14ac:dyDescent="0.35">
      <c r="A1420" s="1">
        <v>43341</v>
      </c>
      <c r="B1420" s="2">
        <v>12.315400123596191</v>
      </c>
      <c r="C1420" s="2"/>
      <c r="E1420" s="1">
        <v>43341</v>
      </c>
      <c r="F1420" s="2">
        <v>2769.2946999999999</v>
      </c>
      <c r="G1420" s="2">
        <v>3.6101000000000001</v>
      </c>
      <c r="J1420" s="1">
        <f t="shared" si="206"/>
        <v>43700</v>
      </c>
      <c r="K1420">
        <f t="shared" si="207"/>
        <v>7.8065840655678731E-2</v>
      </c>
      <c r="L1420" s="7">
        <f t="shared" si="208"/>
        <v>3.0644000000000001E-2</v>
      </c>
      <c r="M1420" s="23">
        <f t="shared" si="209"/>
        <v>4.7421840655678726E-2</v>
      </c>
      <c r="N1420" s="9">
        <f t="shared" si="200"/>
        <v>4.7757624133355159E-2</v>
      </c>
      <c r="O1420" s="9">
        <f t="shared" si="201"/>
        <v>5.880679881838085E-3</v>
      </c>
      <c r="P1420" s="9">
        <f t="shared" si="202"/>
        <v>5.3638304015193247E-2</v>
      </c>
      <c r="Q1420" s="9">
        <f t="shared" si="203"/>
        <v>4.187694425151707E-2</v>
      </c>
      <c r="R1420" s="9">
        <f t="shared" si="204"/>
        <v>5.9518983897031329E-2</v>
      </c>
      <c r="S1420" s="9">
        <f t="shared" si="205"/>
        <v>3.5996264369678989E-2</v>
      </c>
    </row>
    <row r="1421" spans="1:19" x14ac:dyDescent="0.35">
      <c r="A1421" s="1">
        <v>43342</v>
      </c>
      <c r="B1421" s="2">
        <v>12.170200347900391</v>
      </c>
      <c r="C1421" s="2"/>
      <c r="E1421" s="1">
        <v>43342</v>
      </c>
      <c r="F1421" s="2">
        <v>2737.7366999999999</v>
      </c>
      <c r="G1421" s="2">
        <v>3.5800999999999998</v>
      </c>
      <c r="J1421" s="1">
        <f t="shared" si="206"/>
        <v>43703</v>
      </c>
      <c r="K1421">
        <f t="shared" si="207"/>
        <v>7.9256888065715028E-2</v>
      </c>
      <c r="L1421" s="7">
        <f t="shared" si="208"/>
        <v>3.0494E-2</v>
      </c>
      <c r="M1421" s="23">
        <f t="shared" si="209"/>
        <v>4.8762888065715028E-2</v>
      </c>
      <c r="N1421" s="9">
        <f t="shared" si="200"/>
        <v>4.7772858652639187E-2</v>
      </c>
      <c r="O1421" s="9">
        <f t="shared" si="201"/>
        <v>5.8782911106880428E-3</v>
      </c>
      <c r="P1421" s="9">
        <f t="shared" si="202"/>
        <v>5.365114976332723E-2</v>
      </c>
      <c r="Q1421" s="9">
        <f t="shared" si="203"/>
        <v>4.1894567541951144E-2</v>
      </c>
      <c r="R1421" s="9">
        <f t="shared" si="204"/>
        <v>5.9529440874015273E-2</v>
      </c>
      <c r="S1421" s="9">
        <f t="shared" si="205"/>
        <v>3.6016276431263101E-2</v>
      </c>
    </row>
    <row r="1422" spans="1:19" x14ac:dyDescent="0.35">
      <c r="A1422" s="1">
        <v>43343</v>
      </c>
      <c r="B1422" s="2">
        <v>12.070699691772461</v>
      </c>
      <c r="C1422" s="2"/>
      <c r="E1422" s="1">
        <v>43343</v>
      </c>
      <c r="F1422" s="2">
        <v>2725.2498999999998</v>
      </c>
      <c r="G1422" s="2">
        <v>3.5750999999999999</v>
      </c>
      <c r="J1422" s="1">
        <f t="shared" si="206"/>
        <v>43704</v>
      </c>
      <c r="K1422">
        <f t="shared" si="207"/>
        <v>7.8315896332355597E-2</v>
      </c>
      <c r="L1422" s="7">
        <f t="shared" si="208"/>
        <v>3.0520000000000002E-2</v>
      </c>
      <c r="M1422" s="23">
        <f t="shared" si="209"/>
        <v>4.7795896332355592E-2</v>
      </c>
      <c r="N1422" s="9">
        <f t="shared" si="200"/>
        <v>4.7788375690579199E-2</v>
      </c>
      <c r="O1422" s="9">
        <f t="shared" si="201"/>
        <v>5.8731681725528026E-3</v>
      </c>
      <c r="P1422" s="9">
        <f t="shared" si="202"/>
        <v>5.3661543863132002E-2</v>
      </c>
      <c r="Q1422" s="9">
        <f t="shared" si="203"/>
        <v>4.1915207518026396E-2</v>
      </c>
      <c r="R1422" s="9">
        <f t="shared" si="204"/>
        <v>5.9534712035684806E-2</v>
      </c>
      <c r="S1422" s="9">
        <f t="shared" si="205"/>
        <v>3.6042039345473592E-2</v>
      </c>
    </row>
    <row r="1423" spans="1:19" x14ac:dyDescent="0.35">
      <c r="A1423" s="1">
        <v>43346</v>
      </c>
      <c r="B1423" s="2">
        <v>12.053899765014648</v>
      </c>
      <c r="C1423" s="2"/>
      <c r="E1423" s="1">
        <v>43346</v>
      </c>
      <c r="F1423" s="2">
        <v>2720.7343999999998</v>
      </c>
      <c r="G1423" s="2">
        <v>3.5951</v>
      </c>
      <c r="J1423" s="1">
        <f t="shared" si="206"/>
        <v>43705</v>
      </c>
      <c r="K1423">
        <f t="shared" si="207"/>
        <v>7.8598430334081704E-2</v>
      </c>
      <c r="L1423" s="7">
        <f t="shared" si="208"/>
        <v>3.0520000000000002E-2</v>
      </c>
      <c r="M1423" s="23">
        <f t="shared" si="209"/>
        <v>4.8078430334081698E-2</v>
      </c>
      <c r="N1423" s="9">
        <f t="shared" si="200"/>
        <v>4.7803216592122416E-2</v>
      </c>
      <c r="O1423" s="9">
        <f t="shared" si="201"/>
        <v>5.8691558065168282E-3</v>
      </c>
      <c r="P1423" s="9">
        <f t="shared" si="202"/>
        <v>5.3672372398639243E-2</v>
      </c>
      <c r="Q1423" s="9">
        <f t="shared" si="203"/>
        <v>4.193406078560559E-2</v>
      </c>
      <c r="R1423" s="9">
        <f t="shared" si="204"/>
        <v>5.9541528205156069E-2</v>
      </c>
      <c r="S1423" s="9">
        <f t="shared" si="205"/>
        <v>3.6064904979088763E-2</v>
      </c>
    </row>
    <row r="1424" spans="1:19" x14ac:dyDescent="0.35">
      <c r="A1424" s="1">
        <v>43347</v>
      </c>
      <c r="B1424" s="2">
        <v>12.185199737548828</v>
      </c>
      <c r="C1424" s="2"/>
      <c r="E1424" s="1">
        <v>43347</v>
      </c>
      <c r="F1424" s="2">
        <v>2750.5803999999998</v>
      </c>
      <c r="G1424" s="2">
        <v>3.6101000000000001</v>
      </c>
      <c r="J1424" s="1">
        <f t="shared" si="206"/>
        <v>43706</v>
      </c>
      <c r="K1424">
        <f t="shared" si="207"/>
        <v>7.8871196912474739E-2</v>
      </c>
      <c r="L1424" s="7">
        <f t="shared" si="208"/>
        <v>3.0320999999999997E-2</v>
      </c>
      <c r="M1424" s="23">
        <f t="shared" si="209"/>
        <v>4.8550196912474738E-2</v>
      </c>
      <c r="N1424" s="9">
        <f t="shared" si="200"/>
        <v>4.7816915198052826E-2</v>
      </c>
      <c r="O1424" s="9">
        <f t="shared" si="201"/>
        <v>5.8668542808510502E-3</v>
      </c>
      <c r="P1424" s="9">
        <f t="shared" si="202"/>
        <v>5.3683769478903874E-2</v>
      </c>
      <c r="Q1424" s="9">
        <f t="shared" si="203"/>
        <v>4.1950060917201777E-2</v>
      </c>
      <c r="R1424" s="9">
        <f t="shared" si="204"/>
        <v>5.9550623759754923E-2</v>
      </c>
      <c r="S1424" s="9">
        <f t="shared" si="205"/>
        <v>3.6083206636350729E-2</v>
      </c>
    </row>
    <row r="1425" spans="1:19" x14ac:dyDescent="0.35">
      <c r="A1425" s="1">
        <v>43348</v>
      </c>
      <c r="B1425" s="2">
        <v>11.967399597167969</v>
      </c>
      <c r="C1425" s="2"/>
      <c r="E1425" s="1">
        <v>43348</v>
      </c>
      <c r="F1425" s="2">
        <v>2704.3368</v>
      </c>
      <c r="G1425" s="2">
        <v>3.6101000000000001</v>
      </c>
      <c r="J1425" s="1">
        <f t="shared" si="206"/>
        <v>43707</v>
      </c>
      <c r="K1425">
        <f t="shared" si="207"/>
        <v>7.9105160292706353E-2</v>
      </c>
      <c r="L1425" s="7">
        <f t="shared" si="208"/>
        <v>3.0573000000000003E-2</v>
      </c>
      <c r="M1425" s="23">
        <f t="shared" si="209"/>
        <v>4.853216029270635E-2</v>
      </c>
      <c r="N1425" s="9">
        <f t="shared" si="200"/>
        <v>4.7825507437273554E-2</v>
      </c>
      <c r="O1425" s="9">
        <f t="shared" si="201"/>
        <v>5.8663099256021809E-3</v>
      </c>
      <c r="P1425" s="9">
        <f t="shared" si="202"/>
        <v>5.3691817362875732E-2</v>
      </c>
      <c r="Q1425" s="9">
        <f t="shared" si="203"/>
        <v>4.1959197511671376E-2</v>
      </c>
      <c r="R1425" s="9">
        <f t="shared" si="204"/>
        <v>5.9558127288477918E-2</v>
      </c>
      <c r="S1425" s="9">
        <f t="shared" si="205"/>
        <v>3.609288758606919E-2</v>
      </c>
    </row>
    <row r="1426" spans="1:19" x14ac:dyDescent="0.35">
      <c r="A1426" s="1">
        <v>43349</v>
      </c>
      <c r="B1426" s="2">
        <v>11.907899856567383</v>
      </c>
      <c r="C1426" s="2"/>
      <c r="E1426" s="1">
        <v>43349</v>
      </c>
      <c r="F1426" s="2">
        <v>2691.5929000000001</v>
      </c>
      <c r="G1426" s="2">
        <v>3.6101000000000001</v>
      </c>
      <c r="J1426" s="1">
        <f t="shared" si="206"/>
        <v>43710</v>
      </c>
      <c r="K1426">
        <f t="shared" si="207"/>
        <v>7.7751429973914196E-2</v>
      </c>
      <c r="L1426" s="7">
        <f t="shared" si="208"/>
        <v>3.0722999999999997E-2</v>
      </c>
      <c r="M1426" s="23">
        <f t="shared" si="209"/>
        <v>4.7028429973914196E-2</v>
      </c>
      <c r="N1426" s="9">
        <f t="shared" si="200"/>
        <v>4.7825246290628058E-2</v>
      </c>
      <c r="O1426" s="9">
        <f t="shared" si="201"/>
        <v>5.8663439378751773E-3</v>
      </c>
      <c r="P1426" s="9">
        <f t="shared" si="202"/>
        <v>5.3691590228503235E-2</v>
      </c>
      <c r="Q1426" s="9">
        <f t="shared" si="203"/>
        <v>4.1958902352752882E-2</v>
      </c>
      <c r="R1426" s="9">
        <f t="shared" si="204"/>
        <v>5.9557934166378411E-2</v>
      </c>
      <c r="S1426" s="9">
        <f t="shared" si="205"/>
        <v>3.6092558414877705E-2</v>
      </c>
    </row>
    <row r="1427" spans="1:19" x14ac:dyDescent="0.35">
      <c r="A1427" s="1">
        <v>43350</v>
      </c>
      <c r="B1427" s="2">
        <v>11.955699920654297</v>
      </c>
      <c r="C1427" s="2"/>
      <c r="E1427" s="1">
        <v>43350</v>
      </c>
      <c r="F1427" s="2">
        <v>2702.3006999999998</v>
      </c>
      <c r="G1427" s="2">
        <v>3.6301000000000001</v>
      </c>
      <c r="J1427" s="1">
        <f t="shared" si="206"/>
        <v>43711</v>
      </c>
      <c r="K1427">
        <f t="shared" si="207"/>
        <v>7.7609019076076272E-2</v>
      </c>
      <c r="L1427" s="7">
        <f t="shared" si="208"/>
        <v>3.0623999999999998E-2</v>
      </c>
      <c r="M1427" s="23">
        <f t="shared" si="209"/>
        <v>4.6985019076076273E-2</v>
      </c>
      <c r="N1427" s="9">
        <f t="shared" si="200"/>
        <v>4.7825148338021324E-2</v>
      </c>
      <c r="O1427" s="9">
        <f t="shared" si="201"/>
        <v>5.8663577605592944E-3</v>
      </c>
      <c r="P1427" s="9">
        <f t="shared" si="202"/>
        <v>5.3691506098580616E-2</v>
      </c>
      <c r="Q1427" s="9">
        <f t="shared" si="203"/>
        <v>4.1958790577462032E-2</v>
      </c>
      <c r="R1427" s="9">
        <f t="shared" si="204"/>
        <v>5.9557863859139915E-2</v>
      </c>
      <c r="S1427" s="9">
        <f t="shared" si="205"/>
        <v>3.6092432816902734E-2</v>
      </c>
    </row>
    <row r="1428" spans="1:19" x14ac:dyDescent="0.35">
      <c r="A1428" s="1">
        <v>43353</v>
      </c>
      <c r="B1428" s="2">
        <v>11.817000389099121</v>
      </c>
      <c r="C1428" s="2"/>
      <c r="E1428" s="1">
        <v>43353</v>
      </c>
      <c r="F1428" s="2">
        <v>2669.4845</v>
      </c>
      <c r="G1428" s="2">
        <v>3.6551</v>
      </c>
      <c r="J1428" s="1">
        <f t="shared" si="206"/>
        <v>43712</v>
      </c>
      <c r="K1428">
        <f t="shared" si="207"/>
        <v>7.6822615407631481E-2</v>
      </c>
      <c r="L1428" s="7">
        <f t="shared" si="208"/>
        <v>3.0473E-2</v>
      </c>
      <c r="M1428" s="23">
        <f t="shared" si="209"/>
        <v>4.6349615407631481E-2</v>
      </c>
      <c r="N1428" s="9">
        <f t="shared" si="200"/>
        <v>4.7826671528959225E-2</v>
      </c>
      <c r="O1428" s="9">
        <f t="shared" si="201"/>
        <v>5.8659245946489774E-3</v>
      </c>
      <c r="P1428" s="9">
        <f t="shared" si="202"/>
        <v>5.3692596123608202E-2</v>
      </c>
      <c r="Q1428" s="9">
        <f t="shared" si="203"/>
        <v>4.1960746934310247E-2</v>
      </c>
      <c r="R1428" s="9">
        <f t="shared" si="204"/>
        <v>5.955852071825718E-2</v>
      </c>
      <c r="S1428" s="9">
        <f t="shared" si="205"/>
        <v>3.609482233966127E-2</v>
      </c>
    </row>
    <row r="1429" spans="1:19" x14ac:dyDescent="0.35">
      <c r="A1429" s="1">
        <v>43354</v>
      </c>
      <c r="B1429" s="2">
        <v>11.794400215148926</v>
      </c>
      <c r="C1429" s="2"/>
      <c r="E1429" s="1">
        <v>43354</v>
      </c>
      <c r="F1429" s="2">
        <v>2664.7997</v>
      </c>
      <c r="G1429" s="2">
        <v>3.6751</v>
      </c>
      <c r="J1429" s="1">
        <f t="shared" si="206"/>
        <v>43713</v>
      </c>
      <c r="K1429">
        <f t="shared" si="207"/>
        <v>7.6069346130338666E-2</v>
      </c>
      <c r="L1429" s="7">
        <f t="shared" si="208"/>
        <v>3.0173000000000002E-2</v>
      </c>
      <c r="M1429" s="23">
        <f t="shared" si="209"/>
        <v>4.5896346130338661E-2</v>
      </c>
      <c r="N1429" s="9">
        <f t="shared" si="200"/>
        <v>4.7820469165454849E-2</v>
      </c>
      <c r="O1429" s="9">
        <f t="shared" si="201"/>
        <v>5.8671359089010775E-3</v>
      </c>
      <c r="P1429" s="9">
        <f t="shared" si="202"/>
        <v>5.3687605074355924E-2</v>
      </c>
      <c r="Q1429" s="9">
        <f t="shared" si="203"/>
        <v>4.1953333256553774E-2</v>
      </c>
      <c r="R1429" s="9">
        <f t="shared" si="204"/>
        <v>5.9554740983257005E-2</v>
      </c>
      <c r="S1429" s="9">
        <f t="shared" si="205"/>
        <v>3.6086197347652692E-2</v>
      </c>
    </row>
    <row r="1430" spans="1:19" x14ac:dyDescent="0.35">
      <c r="A1430" s="1">
        <v>43355</v>
      </c>
      <c r="B1430" s="2">
        <v>11.753299713134766</v>
      </c>
      <c r="C1430" s="2"/>
      <c r="E1430" s="1">
        <v>43355</v>
      </c>
      <c r="F1430" s="2">
        <v>2656.1100999999999</v>
      </c>
      <c r="G1430" s="2">
        <v>3.6551</v>
      </c>
      <c r="J1430" s="1">
        <f t="shared" si="206"/>
        <v>43714</v>
      </c>
      <c r="K1430">
        <f t="shared" si="207"/>
        <v>7.5705960157797764E-2</v>
      </c>
      <c r="L1430" s="7">
        <f t="shared" si="208"/>
        <v>3.0173000000000002E-2</v>
      </c>
      <c r="M1430" s="23">
        <f t="shared" si="209"/>
        <v>4.5532960157797758E-2</v>
      </c>
      <c r="N1430" s="9">
        <f t="shared" si="200"/>
        <v>4.7811167957959103E-2</v>
      </c>
      <c r="O1430" s="9">
        <f t="shared" si="201"/>
        <v>5.8688967713507612E-3</v>
      </c>
      <c r="P1430" s="9">
        <f t="shared" si="202"/>
        <v>5.3680064729309862E-2</v>
      </c>
      <c r="Q1430" s="9">
        <f t="shared" si="203"/>
        <v>4.1942271186608343E-2</v>
      </c>
      <c r="R1430" s="9">
        <f t="shared" si="204"/>
        <v>5.9548961500660622E-2</v>
      </c>
      <c r="S1430" s="9">
        <f t="shared" si="205"/>
        <v>3.6073374415257584E-2</v>
      </c>
    </row>
    <row r="1431" spans="1:19" x14ac:dyDescent="0.35">
      <c r="A1431" s="1">
        <v>43356</v>
      </c>
      <c r="B1431" s="2">
        <v>11.897500038146973</v>
      </c>
      <c r="C1431" s="2"/>
      <c r="E1431" s="1">
        <v>43356</v>
      </c>
      <c r="F1431" s="2">
        <v>2686.5783999999999</v>
      </c>
      <c r="G1431" s="2">
        <v>3.6526000000000001</v>
      </c>
      <c r="J1431" s="1">
        <f t="shared" si="206"/>
        <v>43717</v>
      </c>
      <c r="K1431">
        <f t="shared" si="207"/>
        <v>7.5154632798573595E-2</v>
      </c>
      <c r="L1431" s="7">
        <f t="shared" si="208"/>
        <v>3.0249999999999999E-2</v>
      </c>
      <c r="M1431" s="23">
        <f t="shared" si="209"/>
        <v>4.4904632798573596E-2</v>
      </c>
      <c r="N1431" s="9">
        <f t="shared" si="200"/>
        <v>4.780149938697837E-2</v>
      </c>
      <c r="O1431" s="9">
        <f t="shared" si="201"/>
        <v>5.8716694930630708E-3</v>
      </c>
      <c r="P1431" s="9">
        <f t="shared" si="202"/>
        <v>5.3673168880041443E-2</v>
      </c>
      <c r="Q1431" s="9">
        <f t="shared" si="203"/>
        <v>4.1929829893915298E-2</v>
      </c>
      <c r="R1431" s="9">
        <f t="shared" si="204"/>
        <v>5.9544838373104508E-2</v>
      </c>
      <c r="S1431" s="9">
        <f t="shared" si="205"/>
        <v>3.6058160400852232E-2</v>
      </c>
    </row>
    <row r="1432" spans="1:19" x14ac:dyDescent="0.35">
      <c r="A1432" s="1">
        <v>43357</v>
      </c>
      <c r="B1432" s="2">
        <v>11.89009952545166</v>
      </c>
      <c r="C1432" s="2"/>
      <c r="E1432" s="1">
        <v>43357</v>
      </c>
      <c r="F1432" s="2">
        <v>2681.6430999999998</v>
      </c>
      <c r="G1432" s="2">
        <v>3.6351</v>
      </c>
      <c r="J1432" s="1">
        <f t="shared" si="206"/>
        <v>43718</v>
      </c>
      <c r="K1432">
        <f t="shared" si="207"/>
        <v>7.5273999753914578E-2</v>
      </c>
      <c r="L1432" s="7">
        <f t="shared" si="208"/>
        <v>3.0425000000000001E-2</v>
      </c>
      <c r="M1432" s="23">
        <f t="shared" si="209"/>
        <v>4.4848999753914577E-2</v>
      </c>
      <c r="N1432" s="9">
        <f t="shared" si="200"/>
        <v>4.7788706353407914E-2</v>
      </c>
      <c r="O1432" s="9">
        <f t="shared" si="201"/>
        <v>5.8745756508453515E-3</v>
      </c>
      <c r="P1432" s="9">
        <f t="shared" si="202"/>
        <v>5.3663282004253264E-2</v>
      </c>
      <c r="Q1432" s="9">
        <f t="shared" si="203"/>
        <v>4.1914130702562565E-2</v>
      </c>
      <c r="R1432" s="9">
        <f t="shared" si="204"/>
        <v>5.9537857655098614E-2</v>
      </c>
      <c r="S1432" s="9">
        <f t="shared" si="205"/>
        <v>3.6039555051717215E-2</v>
      </c>
    </row>
    <row r="1433" spans="1:19" x14ac:dyDescent="0.35">
      <c r="A1433" s="1">
        <v>43360</v>
      </c>
      <c r="B1433" s="2">
        <v>11.762200355529785</v>
      </c>
      <c r="C1433" s="2"/>
      <c r="E1433" s="1">
        <v>43360</v>
      </c>
      <c r="F1433" s="2">
        <v>2651.7885999999999</v>
      </c>
      <c r="G1433" s="2">
        <v>3.6326999999999998</v>
      </c>
      <c r="J1433" s="1">
        <f t="shared" si="206"/>
        <v>43719</v>
      </c>
      <c r="K1433">
        <f t="shared" si="207"/>
        <v>7.5465435413358317E-2</v>
      </c>
      <c r="L1433" s="7">
        <f t="shared" si="208"/>
        <v>3.0525000000000004E-2</v>
      </c>
      <c r="M1433" s="23">
        <f t="shared" si="209"/>
        <v>4.4940435413358314E-2</v>
      </c>
      <c r="N1433" s="9">
        <f t="shared" si="200"/>
        <v>4.7776426340806068E-2</v>
      </c>
      <c r="O1433" s="9">
        <f t="shared" si="201"/>
        <v>5.8772817364897397E-3</v>
      </c>
      <c r="P1433" s="9">
        <f t="shared" si="202"/>
        <v>5.365370807729581E-2</v>
      </c>
      <c r="Q1433" s="9">
        <f t="shared" si="203"/>
        <v>4.1899144604316325E-2</v>
      </c>
      <c r="R1433" s="9">
        <f t="shared" si="204"/>
        <v>5.9530989813785545E-2</v>
      </c>
      <c r="S1433" s="9">
        <f t="shared" si="205"/>
        <v>3.602186286782659E-2</v>
      </c>
    </row>
    <row r="1434" spans="1:19" x14ac:dyDescent="0.35">
      <c r="A1434" s="1">
        <v>43361</v>
      </c>
      <c r="B1434" s="2">
        <v>11.973299980163574</v>
      </c>
      <c r="C1434" s="2"/>
      <c r="E1434" s="1">
        <v>43361</v>
      </c>
      <c r="F1434" s="2">
        <v>2699.9501</v>
      </c>
      <c r="G1434" s="2">
        <v>3.6452</v>
      </c>
      <c r="J1434" s="1">
        <f t="shared" si="206"/>
        <v>43720</v>
      </c>
      <c r="K1434">
        <f t="shared" si="207"/>
        <v>7.4903561065086444E-2</v>
      </c>
      <c r="L1434" s="7">
        <f t="shared" si="208"/>
        <v>3.0876000000000001E-2</v>
      </c>
      <c r="M1434" s="23">
        <f t="shared" si="209"/>
        <v>4.4027561065086443E-2</v>
      </c>
      <c r="N1434" s="9">
        <f t="shared" si="200"/>
        <v>4.7758553608730089E-2</v>
      </c>
      <c r="O1434" s="9">
        <f t="shared" si="201"/>
        <v>5.8818048758675365E-3</v>
      </c>
      <c r="P1434" s="9">
        <f t="shared" si="202"/>
        <v>5.3640358484597625E-2</v>
      </c>
      <c r="Q1434" s="9">
        <f t="shared" si="203"/>
        <v>4.1876748732862554E-2</v>
      </c>
      <c r="R1434" s="9">
        <f t="shared" si="204"/>
        <v>5.9522163360465161E-2</v>
      </c>
      <c r="S1434" s="9">
        <f t="shared" si="205"/>
        <v>3.5994943856995018E-2</v>
      </c>
    </row>
    <row r="1435" spans="1:19" x14ac:dyDescent="0.35">
      <c r="A1435" s="1">
        <v>43362</v>
      </c>
      <c r="B1435" s="2">
        <v>12.111200332641602</v>
      </c>
      <c r="C1435" s="2"/>
      <c r="E1435" s="1">
        <v>43362</v>
      </c>
      <c r="F1435" s="2">
        <v>2730.8503000000001</v>
      </c>
      <c r="G1435" s="2">
        <v>3.6726999999999999</v>
      </c>
      <c r="J1435" s="1">
        <f t="shared" si="206"/>
        <v>43724</v>
      </c>
      <c r="K1435">
        <f t="shared" si="207"/>
        <v>7.4941730506056223E-2</v>
      </c>
      <c r="L1435" s="7">
        <f t="shared" si="208"/>
        <v>3.0925999999999999E-2</v>
      </c>
      <c r="M1435" s="23">
        <f t="shared" si="209"/>
        <v>4.4015730506056228E-2</v>
      </c>
      <c r="N1435" s="9">
        <f t="shared" si="200"/>
        <v>4.7744626860714505E-2</v>
      </c>
      <c r="O1435" s="9">
        <f t="shared" si="201"/>
        <v>5.8864937667266358E-3</v>
      </c>
      <c r="P1435" s="9">
        <f t="shared" si="202"/>
        <v>5.3631120627441138E-2</v>
      </c>
      <c r="Q1435" s="9">
        <f t="shared" si="203"/>
        <v>4.1858133093987872E-2</v>
      </c>
      <c r="R1435" s="9">
        <f t="shared" si="204"/>
        <v>5.9517614394167778E-2</v>
      </c>
      <c r="S1435" s="9">
        <f t="shared" si="205"/>
        <v>3.5971639327261232E-2</v>
      </c>
    </row>
    <row r="1436" spans="1:19" x14ac:dyDescent="0.35">
      <c r="A1436" s="1">
        <v>43363</v>
      </c>
      <c r="B1436" s="2">
        <v>12.11139965057373</v>
      </c>
      <c r="C1436" s="2"/>
      <c r="E1436" s="1">
        <v>43363</v>
      </c>
      <c r="F1436" s="2">
        <v>2729.2438000000002</v>
      </c>
      <c r="G1436" s="2">
        <v>3.7002999999999999</v>
      </c>
      <c r="J1436" s="1">
        <f t="shared" si="206"/>
        <v>43725</v>
      </c>
      <c r="K1436">
        <f t="shared" si="207"/>
        <v>7.6246825187972794E-2</v>
      </c>
      <c r="L1436" s="7">
        <f t="shared" si="208"/>
        <v>3.1076000000000003E-2</v>
      </c>
      <c r="M1436" s="23">
        <f t="shared" si="209"/>
        <v>4.5170825187972788E-2</v>
      </c>
      <c r="N1436" s="9">
        <f t="shared" si="200"/>
        <v>4.7734381780792839E-2</v>
      </c>
      <c r="O1436" s="9">
        <f t="shared" si="201"/>
        <v>5.8887172773663407E-3</v>
      </c>
      <c r="P1436" s="9">
        <f t="shared" si="202"/>
        <v>5.3623099058159179E-2</v>
      </c>
      <c r="Q1436" s="9">
        <f t="shared" si="203"/>
        <v>4.18456645034265E-2</v>
      </c>
      <c r="R1436" s="9">
        <f t="shared" si="204"/>
        <v>5.9511816335525519E-2</v>
      </c>
      <c r="S1436" s="9">
        <f t="shared" si="205"/>
        <v>3.595694722606016E-2</v>
      </c>
    </row>
    <row r="1437" spans="1:19" x14ac:dyDescent="0.35">
      <c r="A1437" s="1">
        <v>43364</v>
      </c>
      <c r="B1437" s="2">
        <v>12.440500259399414</v>
      </c>
      <c r="C1437" s="2"/>
      <c r="E1437" s="1">
        <v>43364</v>
      </c>
      <c r="F1437" s="2">
        <v>2797.4848000000002</v>
      </c>
      <c r="G1437" s="2">
        <v>3.6751999999999998</v>
      </c>
      <c r="J1437" s="1">
        <f t="shared" si="206"/>
        <v>43726</v>
      </c>
      <c r="K1437">
        <f t="shared" si="207"/>
        <v>7.6089604344593803E-2</v>
      </c>
      <c r="L1437" s="7">
        <f t="shared" si="208"/>
        <v>3.1278E-2</v>
      </c>
      <c r="M1437" s="23">
        <f t="shared" si="209"/>
        <v>4.4811604344593803E-2</v>
      </c>
      <c r="N1437" s="9">
        <f t="shared" si="200"/>
        <v>4.7718986931813485E-2</v>
      </c>
      <c r="O1437" s="9">
        <f t="shared" si="201"/>
        <v>5.8912665242131452E-3</v>
      </c>
      <c r="P1437" s="9">
        <f t="shared" si="202"/>
        <v>5.361025345602663E-2</v>
      </c>
      <c r="Q1437" s="9">
        <f t="shared" si="203"/>
        <v>4.1827720407600341E-2</v>
      </c>
      <c r="R1437" s="9">
        <f t="shared" si="204"/>
        <v>5.9501519980239774E-2</v>
      </c>
      <c r="S1437" s="9">
        <f t="shared" si="205"/>
        <v>3.5936453883387197E-2</v>
      </c>
    </row>
    <row r="1438" spans="1:19" x14ac:dyDescent="0.35">
      <c r="A1438" s="1">
        <v>43368</v>
      </c>
      <c r="B1438" s="2">
        <v>12.361599922180176</v>
      </c>
      <c r="C1438" s="2"/>
      <c r="E1438" s="1">
        <v>43368</v>
      </c>
      <c r="F1438" s="2">
        <v>2781.1385</v>
      </c>
      <c r="G1438" s="2">
        <v>3.6753999999999998</v>
      </c>
      <c r="J1438" s="1">
        <f t="shared" si="206"/>
        <v>43727</v>
      </c>
      <c r="K1438">
        <f t="shared" si="207"/>
        <v>7.5785134180918562E-2</v>
      </c>
      <c r="L1438" s="7">
        <f t="shared" si="208"/>
        <v>3.1053000000000001E-2</v>
      </c>
      <c r="M1438" s="23">
        <f t="shared" si="209"/>
        <v>4.4732134180918565E-2</v>
      </c>
      <c r="N1438" s="9">
        <f t="shared" si="200"/>
        <v>4.7709720942013853E-2</v>
      </c>
      <c r="O1438" s="9">
        <f t="shared" si="201"/>
        <v>5.8941200646167183E-3</v>
      </c>
      <c r="P1438" s="9">
        <f t="shared" si="202"/>
        <v>5.360384100663057E-2</v>
      </c>
      <c r="Q1438" s="9">
        <f t="shared" si="203"/>
        <v>4.1815600877397135E-2</v>
      </c>
      <c r="R1438" s="9">
        <f t="shared" si="204"/>
        <v>5.9497961071247288E-2</v>
      </c>
      <c r="S1438" s="9">
        <f t="shared" si="205"/>
        <v>3.5921480812780418E-2</v>
      </c>
    </row>
    <row r="1439" spans="1:19" x14ac:dyDescent="0.35">
      <c r="A1439" s="1">
        <v>43369</v>
      </c>
      <c r="B1439" s="2">
        <v>12.473099708557129</v>
      </c>
      <c r="C1439" s="2"/>
      <c r="E1439" s="1">
        <v>43369</v>
      </c>
      <c r="F1439" s="2">
        <v>2806.8132999999998</v>
      </c>
      <c r="G1439" s="2">
        <v>3.6503000000000001</v>
      </c>
      <c r="J1439" s="1">
        <f t="shared" si="206"/>
        <v>43728</v>
      </c>
      <c r="K1439">
        <f t="shared" si="207"/>
        <v>7.5602932041963972E-2</v>
      </c>
      <c r="L1439" s="7">
        <f t="shared" si="208"/>
        <v>3.0979999999999997E-2</v>
      </c>
      <c r="M1439" s="23">
        <f t="shared" si="209"/>
        <v>4.4622932041963978E-2</v>
      </c>
      <c r="N1439" s="9">
        <f t="shared" si="200"/>
        <v>4.7704886549059293E-2</v>
      </c>
      <c r="O1439" s="9">
        <f t="shared" si="201"/>
        <v>5.8961499204364838E-3</v>
      </c>
      <c r="P1439" s="9">
        <f t="shared" si="202"/>
        <v>5.360103646949578E-2</v>
      </c>
      <c r="Q1439" s="9">
        <f t="shared" si="203"/>
        <v>4.1808736628622806E-2</v>
      </c>
      <c r="R1439" s="9">
        <f t="shared" si="204"/>
        <v>5.9497186389932261E-2</v>
      </c>
      <c r="S1439" s="9">
        <f t="shared" si="205"/>
        <v>3.5912586708186325E-2</v>
      </c>
    </row>
    <row r="1440" spans="1:19" x14ac:dyDescent="0.35">
      <c r="A1440" s="1">
        <v>43370</v>
      </c>
      <c r="B1440" s="2">
        <v>12.396400451660156</v>
      </c>
      <c r="C1440" s="2"/>
      <c r="E1440" s="1">
        <v>43370</v>
      </c>
      <c r="F1440" s="2">
        <v>2791.7748000000001</v>
      </c>
      <c r="G1440" s="2">
        <v>3.6253000000000002</v>
      </c>
      <c r="J1440" s="1">
        <f t="shared" si="206"/>
        <v>43731</v>
      </c>
      <c r="K1440">
        <f t="shared" si="207"/>
        <v>7.6362693079470731E-2</v>
      </c>
      <c r="L1440" s="7">
        <f t="shared" si="208"/>
        <v>3.1004999999999998E-2</v>
      </c>
      <c r="M1440" s="23">
        <f t="shared" si="209"/>
        <v>4.5357693079470733E-2</v>
      </c>
      <c r="N1440" s="9">
        <f t="shared" si="200"/>
        <v>4.7704068504781857E-2</v>
      </c>
      <c r="O1440" s="9">
        <f t="shared" si="201"/>
        <v>5.8964612093980176E-3</v>
      </c>
      <c r="P1440" s="9">
        <f t="shared" si="202"/>
        <v>5.3600529714179876E-2</v>
      </c>
      <c r="Q1440" s="9">
        <f t="shared" si="203"/>
        <v>4.1807607295383839E-2</v>
      </c>
      <c r="R1440" s="9">
        <f t="shared" si="204"/>
        <v>5.9496990923577894E-2</v>
      </c>
      <c r="S1440" s="9">
        <f t="shared" si="205"/>
        <v>3.5911146085985821E-2</v>
      </c>
    </row>
    <row r="1441" spans="1:19" x14ac:dyDescent="0.35">
      <c r="A1441" s="1">
        <v>43371</v>
      </c>
      <c r="B1441" s="2">
        <v>12.546799659729004</v>
      </c>
      <c r="C1441" s="2"/>
      <c r="E1441" s="1">
        <v>43371</v>
      </c>
      <c r="F1441" s="2">
        <v>2821.3501000000001</v>
      </c>
      <c r="G1441" s="2">
        <v>3.6153</v>
      </c>
      <c r="J1441" s="1">
        <f t="shared" si="206"/>
        <v>43732</v>
      </c>
      <c r="K1441">
        <f t="shared" si="207"/>
        <v>7.6151024460245659E-2</v>
      </c>
      <c r="L1441" s="7">
        <f t="shared" si="208"/>
        <v>3.1204999999999997E-2</v>
      </c>
      <c r="M1441" s="23">
        <f t="shared" si="209"/>
        <v>4.4946024460245662E-2</v>
      </c>
      <c r="N1441" s="9">
        <f t="shared" si="200"/>
        <v>4.7709288365333599E-2</v>
      </c>
      <c r="O1441" s="9">
        <f t="shared" si="201"/>
        <v>5.8934343218909231E-3</v>
      </c>
      <c r="P1441" s="9">
        <f t="shared" si="202"/>
        <v>5.3602722687224519E-2</v>
      </c>
      <c r="Q1441" s="9">
        <f t="shared" si="203"/>
        <v>4.181585404344268E-2</v>
      </c>
      <c r="R1441" s="9">
        <f t="shared" si="204"/>
        <v>5.9496157009115445E-2</v>
      </c>
      <c r="S1441" s="9">
        <f t="shared" si="205"/>
        <v>3.5922419721551753E-2</v>
      </c>
    </row>
    <row r="1442" spans="1:19" x14ac:dyDescent="0.35">
      <c r="A1442" s="1">
        <v>43372</v>
      </c>
      <c r="B1442" s="2">
        <v>12.546799659729004</v>
      </c>
      <c r="C1442" s="2"/>
      <c r="E1442" s="1">
        <v>43372</v>
      </c>
      <c r="F1442" s="2">
        <v>2821.3501000000001</v>
      </c>
      <c r="G1442" s="2">
        <v>3.6103999999999998</v>
      </c>
      <c r="J1442" s="1">
        <f t="shared" si="206"/>
        <v>43733</v>
      </c>
      <c r="K1442">
        <f t="shared" si="207"/>
        <v>7.6839734922494948E-2</v>
      </c>
      <c r="L1442" s="7">
        <f t="shared" si="208"/>
        <v>3.1157000000000001E-2</v>
      </c>
      <c r="M1442" s="23">
        <f t="shared" si="209"/>
        <v>4.5682734922494944E-2</v>
      </c>
      <c r="N1442" s="9">
        <f t="shared" si="200"/>
        <v>4.7715403672786816E-2</v>
      </c>
      <c r="O1442" s="9">
        <f t="shared" si="201"/>
        <v>5.8905280471641666E-3</v>
      </c>
      <c r="P1442" s="9">
        <f t="shared" si="202"/>
        <v>5.3605931719950983E-2</v>
      </c>
      <c r="Q1442" s="9">
        <f t="shared" si="203"/>
        <v>4.1824875625622648E-2</v>
      </c>
      <c r="R1442" s="9">
        <f t="shared" si="204"/>
        <v>5.9496459767115151E-2</v>
      </c>
      <c r="S1442" s="9">
        <f t="shared" si="205"/>
        <v>3.5934347578458481E-2</v>
      </c>
    </row>
    <row r="1443" spans="1:19" x14ac:dyDescent="0.35">
      <c r="A1443" s="1">
        <v>43373</v>
      </c>
      <c r="B1443" s="2">
        <v>12.546799659729004</v>
      </c>
      <c r="C1443" s="2"/>
      <c r="E1443" s="1">
        <v>43373</v>
      </c>
      <c r="F1443" s="2">
        <v>2821.3501000000001</v>
      </c>
      <c r="G1443" s="2">
        <v>3.6103000000000001</v>
      </c>
      <c r="J1443" s="1">
        <f t="shared" si="206"/>
        <v>43734</v>
      </c>
      <c r="K1443">
        <f t="shared" si="207"/>
        <v>7.7402374150351838E-2</v>
      </c>
      <c r="L1443" s="7">
        <f t="shared" si="208"/>
        <v>3.1380999999999999E-2</v>
      </c>
      <c r="M1443" s="23">
        <f t="shared" si="209"/>
        <v>4.6021374150351839E-2</v>
      </c>
      <c r="N1443" s="9">
        <f t="shared" si="200"/>
        <v>4.772473637512703E-2</v>
      </c>
      <c r="O1443" s="9">
        <f t="shared" si="201"/>
        <v>5.8859718650881481E-3</v>
      </c>
      <c r="P1443" s="9">
        <f t="shared" si="202"/>
        <v>5.3610708240215181E-2</v>
      </c>
      <c r="Q1443" s="9">
        <f t="shared" si="203"/>
        <v>4.183876451003888E-2</v>
      </c>
      <c r="R1443" s="9">
        <f t="shared" si="204"/>
        <v>5.9496680105303325E-2</v>
      </c>
      <c r="S1443" s="9">
        <f t="shared" si="205"/>
        <v>3.5952792644950736E-2</v>
      </c>
    </row>
    <row r="1444" spans="1:19" x14ac:dyDescent="0.35">
      <c r="A1444" s="1">
        <v>43381</v>
      </c>
      <c r="B1444" s="2">
        <v>12.078200340270996</v>
      </c>
      <c r="C1444" s="2"/>
      <c r="E1444" s="1">
        <v>43381</v>
      </c>
      <c r="F1444" s="2">
        <v>2716.5104000000001</v>
      </c>
      <c r="G1444" s="2">
        <v>3.6154999999999999</v>
      </c>
      <c r="J1444" s="1">
        <f t="shared" si="206"/>
        <v>43735</v>
      </c>
      <c r="K1444">
        <f t="shared" si="207"/>
        <v>7.7315602197329331E-2</v>
      </c>
      <c r="L1444" s="7">
        <f t="shared" si="208"/>
        <v>3.1482000000000003E-2</v>
      </c>
      <c r="M1444" s="23">
        <f t="shared" si="209"/>
        <v>4.5833602197329328E-2</v>
      </c>
      <c r="N1444" s="9">
        <f t="shared" si="200"/>
        <v>4.7730363454236063E-2</v>
      </c>
      <c r="O1444" s="9">
        <f t="shared" si="201"/>
        <v>5.8834828695661203E-3</v>
      </c>
      <c r="P1444" s="9">
        <f t="shared" si="202"/>
        <v>5.3613846323802186E-2</v>
      </c>
      <c r="Q1444" s="9">
        <f t="shared" si="203"/>
        <v>4.184688058466994E-2</v>
      </c>
      <c r="R1444" s="9">
        <f t="shared" si="204"/>
        <v>5.9497329193368302E-2</v>
      </c>
      <c r="S1444" s="9">
        <f t="shared" si="205"/>
        <v>3.5963397715103824E-2</v>
      </c>
    </row>
    <row r="1445" spans="1:19" x14ac:dyDescent="0.35">
      <c r="A1445" s="1">
        <v>43382</v>
      </c>
      <c r="B1445" s="2">
        <v>12.095499992370605</v>
      </c>
      <c r="C1445" s="2"/>
      <c r="E1445" s="1">
        <v>43382</v>
      </c>
      <c r="F1445" s="2">
        <v>2721.0129999999999</v>
      </c>
      <c r="G1445" s="2">
        <v>3.6156000000000001</v>
      </c>
      <c r="J1445" s="1">
        <f t="shared" si="206"/>
        <v>43737</v>
      </c>
      <c r="K1445">
        <f t="shared" si="207"/>
        <v>7.7315602197329331E-2</v>
      </c>
      <c r="L1445" s="7">
        <f t="shared" si="208"/>
        <v>3.1434000000000004E-2</v>
      </c>
      <c r="M1445" s="23">
        <f t="shared" si="209"/>
        <v>4.5881602197329327E-2</v>
      </c>
      <c r="N1445" s="9">
        <f t="shared" si="200"/>
        <v>4.7739621401917821E-2</v>
      </c>
      <c r="O1445" s="9">
        <f t="shared" si="201"/>
        <v>5.8787290019941905E-3</v>
      </c>
      <c r="P1445" s="9">
        <f t="shared" si="202"/>
        <v>5.361835040391201E-2</v>
      </c>
      <c r="Q1445" s="9">
        <f t="shared" si="203"/>
        <v>4.1860892399923633E-2</v>
      </c>
      <c r="R1445" s="9">
        <f t="shared" si="204"/>
        <v>5.9497079405906206E-2</v>
      </c>
      <c r="S1445" s="9">
        <f t="shared" si="205"/>
        <v>3.5982163397929437E-2</v>
      </c>
    </row>
    <row r="1446" spans="1:19" x14ac:dyDescent="0.35">
      <c r="A1446" s="1">
        <v>43383</v>
      </c>
      <c r="B1446" s="2">
        <v>12.123000144958496</v>
      </c>
      <c r="C1446" s="2"/>
      <c r="E1446" s="1">
        <v>43383</v>
      </c>
      <c r="F1446" s="2">
        <v>2725.8366999999998</v>
      </c>
      <c r="G1446" s="2">
        <v>3.6156000000000001</v>
      </c>
      <c r="J1446" s="1">
        <f t="shared" si="206"/>
        <v>43738</v>
      </c>
      <c r="K1446">
        <f t="shared" si="207"/>
        <v>7.8041472929200342E-2</v>
      </c>
      <c r="L1446" s="7">
        <f t="shared" si="208"/>
        <v>3.1410999999999994E-2</v>
      </c>
      <c r="M1446" s="23">
        <f t="shared" si="209"/>
        <v>4.6630472929200348E-2</v>
      </c>
      <c r="N1446" s="9">
        <f t="shared" si="200"/>
        <v>4.775165661440859E-2</v>
      </c>
      <c r="O1446" s="9">
        <f t="shared" si="201"/>
        <v>5.873338989011114E-3</v>
      </c>
      <c r="P1446" s="9">
        <f t="shared" si="202"/>
        <v>5.3624995603419705E-2</v>
      </c>
      <c r="Q1446" s="9">
        <f t="shared" si="203"/>
        <v>4.1878317625397475E-2</v>
      </c>
      <c r="R1446" s="9">
        <f t="shared" si="204"/>
        <v>5.949833459243082E-2</v>
      </c>
      <c r="S1446" s="9">
        <f t="shared" si="205"/>
        <v>3.600497863638636E-2</v>
      </c>
    </row>
    <row r="1447" spans="1:19" x14ac:dyDescent="0.35">
      <c r="A1447" s="1">
        <v>43384</v>
      </c>
      <c r="B1447" s="2">
        <v>11.51140022277832</v>
      </c>
      <c r="C1447" s="2"/>
      <c r="E1447" s="1">
        <v>43384</v>
      </c>
      <c r="F1447" s="2">
        <v>2583.4575</v>
      </c>
      <c r="G1447" s="2">
        <v>3.5806</v>
      </c>
      <c r="J1447" s="1">
        <f t="shared" si="206"/>
        <v>43746</v>
      </c>
      <c r="K1447">
        <f t="shared" si="207"/>
        <v>7.7768966001368067E-2</v>
      </c>
      <c r="L1447" s="7">
        <f t="shared" si="208"/>
        <v>3.1063E-2</v>
      </c>
      <c r="M1447" s="23">
        <f t="shared" si="209"/>
        <v>4.6705966001368067E-2</v>
      </c>
      <c r="N1447" s="9">
        <f t="shared" si="200"/>
        <v>4.7763987434328602E-2</v>
      </c>
      <c r="O1447" s="9">
        <f t="shared" si="201"/>
        <v>5.8678662226758884E-3</v>
      </c>
      <c r="P1447" s="9">
        <f t="shared" si="202"/>
        <v>5.3631853657004493E-2</v>
      </c>
      <c r="Q1447" s="9">
        <f t="shared" si="203"/>
        <v>4.1896121211652711E-2</v>
      </c>
      <c r="R1447" s="9">
        <f t="shared" si="204"/>
        <v>5.9499719879680377E-2</v>
      </c>
      <c r="S1447" s="9">
        <f t="shared" si="205"/>
        <v>3.6028254988976827E-2</v>
      </c>
    </row>
    <row r="1448" spans="1:19" x14ac:dyDescent="0.35">
      <c r="A1448" s="1">
        <v>43385</v>
      </c>
      <c r="B1448" s="2">
        <v>11.642299652099609</v>
      </c>
      <c r="C1448" s="2"/>
      <c r="E1448" s="1">
        <v>43385</v>
      </c>
      <c r="F1448" s="2">
        <v>2606.9124999999999</v>
      </c>
      <c r="G1448" s="2">
        <v>3.5831</v>
      </c>
      <c r="J1448" s="1">
        <f t="shared" si="206"/>
        <v>43747</v>
      </c>
      <c r="K1448">
        <f t="shared" si="207"/>
        <v>7.7443739742310141E-2</v>
      </c>
      <c r="L1448" s="7">
        <f t="shared" si="208"/>
        <v>3.1089000000000002E-2</v>
      </c>
      <c r="M1448" s="23">
        <f t="shared" si="209"/>
        <v>4.6354739742310136E-2</v>
      </c>
      <c r="N1448" s="9">
        <f t="shared" si="200"/>
        <v>4.776286024503331E-2</v>
      </c>
      <c r="O1448" s="9">
        <f t="shared" si="201"/>
        <v>5.8681095366780959E-3</v>
      </c>
      <c r="P1448" s="9">
        <f t="shared" si="202"/>
        <v>5.3630969781711404E-2</v>
      </c>
      <c r="Q1448" s="9">
        <f t="shared" si="203"/>
        <v>4.1894750708355216E-2</v>
      </c>
      <c r="R1448" s="9">
        <f t="shared" si="204"/>
        <v>5.9499079318389506E-2</v>
      </c>
      <c r="S1448" s="9">
        <f t="shared" si="205"/>
        <v>3.6026641171677115E-2</v>
      </c>
    </row>
    <row r="1449" spans="1:19" x14ac:dyDescent="0.35">
      <c r="A1449" s="1">
        <v>43388</v>
      </c>
      <c r="B1449" s="2">
        <v>11.466699600219727</v>
      </c>
      <c r="C1449" s="2"/>
      <c r="E1449" s="1">
        <v>43388</v>
      </c>
      <c r="F1449" s="2">
        <v>2568.0983999999999</v>
      </c>
      <c r="G1449" s="2">
        <v>3.5857000000000001</v>
      </c>
      <c r="J1449" s="1">
        <f t="shared" si="206"/>
        <v>43748</v>
      </c>
      <c r="K1449">
        <f t="shared" si="207"/>
        <v>7.6898232986884904E-2</v>
      </c>
      <c r="L1449" s="7">
        <f t="shared" si="208"/>
        <v>3.1288999999999997E-2</v>
      </c>
      <c r="M1449" s="23">
        <f t="shared" si="209"/>
        <v>4.5609232986884907E-2</v>
      </c>
      <c r="N1449" s="9">
        <f t="shared" si="200"/>
        <v>4.7759248569617524E-2</v>
      </c>
      <c r="O1449" s="9">
        <f t="shared" si="201"/>
        <v>5.8691537513744889E-3</v>
      </c>
      <c r="P1449" s="9">
        <f t="shared" si="202"/>
        <v>5.3628402320992016E-2</v>
      </c>
      <c r="Q1449" s="9">
        <f t="shared" si="203"/>
        <v>4.1890094818243032E-2</v>
      </c>
      <c r="R1449" s="9">
        <f t="shared" si="204"/>
        <v>5.9497556072366502E-2</v>
      </c>
      <c r="S1449" s="9">
        <f t="shared" si="205"/>
        <v>3.6020941066868546E-2</v>
      </c>
    </row>
    <row r="1450" spans="1:19" x14ac:dyDescent="0.35">
      <c r="A1450" s="1">
        <v>43389</v>
      </c>
      <c r="B1450" s="2">
        <v>11.391900062561035</v>
      </c>
      <c r="C1450" s="2"/>
      <c r="E1450" s="1">
        <v>43389</v>
      </c>
      <c r="F1450" s="2">
        <v>2546.3296</v>
      </c>
      <c r="G1450" s="2">
        <v>3.5756999999999999</v>
      </c>
      <c r="J1450" s="1">
        <f t="shared" si="206"/>
        <v>43749</v>
      </c>
      <c r="K1450">
        <f t="shared" si="207"/>
        <v>7.6184669297129845E-2</v>
      </c>
      <c r="L1450" s="7">
        <f t="shared" si="208"/>
        <v>3.1564000000000002E-2</v>
      </c>
      <c r="M1450" s="23">
        <f t="shared" si="209"/>
        <v>4.4620669297129843E-2</v>
      </c>
      <c r="N1450" s="9">
        <f t="shared" si="200"/>
        <v>4.7752458241200217E-2</v>
      </c>
      <c r="O1450" s="9">
        <f t="shared" si="201"/>
        <v>5.8717905497077628E-3</v>
      </c>
      <c r="P1450" s="9">
        <f t="shared" si="202"/>
        <v>5.3624248790907977E-2</v>
      </c>
      <c r="Q1450" s="9">
        <f t="shared" si="203"/>
        <v>4.1880667691492457E-2</v>
      </c>
      <c r="R1450" s="9">
        <f t="shared" si="204"/>
        <v>5.9496039340615745E-2</v>
      </c>
      <c r="S1450" s="9">
        <f t="shared" si="205"/>
        <v>3.600887714178469E-2</v>
      </c>
    </row>
    <row r="1451" spans="1:19" x14ac:dyDescent="0.35">
      <c r="A1451" s="1">
        <v>43390</v>
      </c>
      <c r="B1451" s="2">
        <v>11.454000473022461</v>
      </c>
      <c r="C1451" s="2"/>
      <c r="E1451" s="1">
        <v>43390</v>
      </c>
      <c r="F1451" s="2">
        <v>2561.614</v>
      </c>
      <c r="G1451" s="2">
        <v>3.5807000000000002</v>
      </c>
      <c r="J1451" s="1">
        <f t="shared" si="206"/>
        <v>43750</v>
      </c>
      <c r="K1451">
        <f t="shared" si="207"/>
        <v>7.6184669297129845E-2</v>
      </c>
      <c r="L1451" s="7">
        <f t="shared" si="208"/>
        <v>3.1716000000000001E-2</v>
      </c>
      <c r="M1451" s="23">
        <f t="shared" si="209"/>
        <v>4.4468669297129844E-2</v>
      </c>
      <c r="N1451" s="9">
        <f t="shared" si="200"/>
        <v>4.7726284686640988E-2</v>
      </c>
      <c r="O1451" s="9">
        <f t="shared" si="201"/>
        <v>5.8716694570942604E-3</v>
      </c>
      <c r="P1451" s="9">
        <f t="shared" si="202"/>
        <v>5.3597954143735249E-2</v>
      </c>
      <c r="Q1451" s="9">
        <f t="shared" si="203"/>
        <v>4.1854615229546727E-2</v>
      </c>
      <c r="R1451" s="9">
        <f t="shared" si="204"/>
        <v>5.946962360082951E-2</v>
      </c>
      <c r="S1451" s="9">
        <f t="shared" si="205"/>
        <v>3.5982945772452465E-2</v>
      </c>
    </row>
    <row r="1452" spans="1:19" x14ac:dyDescent="0.35">
      <c r="A1452" s="1">
        <v>43391</v>
      </c>
      <c r="B1452" s="2">
        <v>11.128700256347656</v>
      </c>
      <c r="C1452" s="2"/>
      <c r="E1452" s="1">
        <v>43391</v>
      </c>
      <c r="F1452" s="2">
        <v>2486.4186</v>
      </c>
      <c r="G1452" s="2">
        <v>3.5508000000000002</v>
      </c>
      <c r="J1452" s="1">
        <f t="shared" si="206"/>
        <v>43752</v>
      </c>
      <c r="K1452">
        <f t="shared" si="207"/>
        <v>7.5314814294742793E-2</v>
      </c>
      <c r="L1452" s="7">
        <f t="shared" si="208"/>
        <v>3.1641000000000002E-2</v>
      </c>
      <c r="M1452" s="23">
        <f t="shared" si="209"/>
        <v>4.3673814294742791E-2</v>
      </c>
      <c r="N1452" s="9">
        <f t="shared" si="200"/>
        <v>4.770093203158593E-2</v>
      </c>
      <c r="O1452" s="9">
        <f t="shared" si="201"/>
        <v>5.8753184109771178E-3</v>
      </c>
      <c r="P1452" s="9">
        <f t="shared" si="202"/>
        <v>5.3576250442563048E-2</v>
      </c>
      <c r="Q1452" s="9">
        <f t="shared" si="203"/>
        <v>4.1825613620608812E-2</v>
      </c>
      <c r="R1452" s="9">
        <f t="shared" si="204"/>
        <v>5.9451568853540165E-2</v>
      </c>
      <c r="S1452" s="9">
        <f t="shared" si="205"/>
        <v>3.5950295209631694E-2</v>
      </c>
    </row>
    <row r="1453" spans="1:19" x14ac:dyDescent="0.35">
      <c r="A1453" s="1">
        <v>43392</v>
      </c>
      <c r="B1453" s="2">
        <v>11.421500205993652</v>
      </c>
      <c r="C1453" s="2"/>
      <c r="E1453" s="1">
        <v>43392</v>
      </c>
      <c r="F1453" s="2">
        <v>2550.4652000000001</v>
      </c>
      <c r="G1453" s="2">
        <v>3.5657999999999999</v>
      </c>
      <c r="J1453" s="1">
        <f t="shared" si="206"/>
        <v>43753</v>
      </c>
      <c r="K1453">
        <f t="shared" si="207"/>
        <v>7.5685332076453601E-2</v>
      </c>
      <c r="L1453" s="7">
        <f t="shared" si="208"/>
        <v>3.1668000000000002E-2</v>
      </c>
      <c r="M1453" s="23">
        <f t="shared" si="209"/>
        <v>4.40173320764536E-2</v>
      </c>
      <c r="N1453" s="9">
        <f t="shared" si="200"/>
        <v>4.767182600073297E-2</v>
      </c>
      <c r="O1453" s="9">
        <f t="shared" si="201"/>
        <v>5.8753267685427765E-3</v>
      </c>
      <c r="P1453" s="9">
        <f t="shared" si="202"/>
        <v>5.3547152769275748E-2</v>
      </c>
      <c r="Q1453" s="9">
        <f t="shared" si="203"/>
        <v>4.1796499232190192E-2</v>
      </c>
      <c r="R1453" s="9">
        <f t="shared" si="204"/>
        <v>5.9422479537818526E-2</v>
      </c>
      <c r="S1453" s="9">
        <f t="shared" si="205"/>
        <v>3.5921172463647413E-2</v>
      </c>
    </row>
    <row r="1454" spans="1:19" x14ac:dyDescent="0.35">
      <c r="A1454" s="1">
        <v>43395</v>
      </c>
      <c r="B1454" s="2">
        <v>11.865099906921387</v>
      </c>
      <c r="C1454" s="2"/>
      <c r="E1454" s="1">
        <v>43395</v>
      </c>
      <c r="F1454" s="2">
        <v>2654.8762000000002</v>
      </c>
      <c r="G1454" s="2">
        <v>3.5910000000000002</v>
      </c>
      <c r="J1454" s="1">
        <f t="shared" si="206"/>
        <v>43754</v>
      </c>
      <c r="K1454">
        <f t="shared" si="207"/>
        <v>7.6032908515293332E-2</v>
      </c>
      <c r="L1454" s="7">
        <f t="shared" si="208"/>
        <v>3.1692999999999999E-2</v>
      </c>
      <c r="M1454" s="23">
        <f t="shared" si="209"/>
        <v>4.4339908515293333E-2</v>
      </c>
      <c r="N1454" s="9">
        <f t="shared" si="200"/>
        <v>4.7641330919643989E-2</v>
      </c>
      <c r="O1454" s="9">
        <f t="shared" si="201"/>
        <v>5.8725975072695096E-3</v>
      </c>
      <c r="P1454" s="9">
        <f t="shared" si="202"/>
        <v>5.35139284269135E-2</v>
      </c>
      <c r="Q1454" s="9">
        <f t="shared" si="203"/>
        <v>4.1768733412374477E-2</v>
      </c>
      <c r="R1454" s="9">
        <f t="shared" si="204"/>
        <v>5.9386525934183004E-2</v>
      </c>
      <c r="S1454" s="9">
        <f t="shared" si="205"/>
        <v>3.5896135905104973E-2</v>
      </c>
    </row>
    <row r="1455" spans="1:19" x14ac:dyDescent="0.35">
      <c r="A1455" s="1">
        <v>43396</v>
      </c>
      <c r="B1455" s="2">
        <v>11.581299781799316</v>
      </c>
      <c r="C1455" s="2"/>
      <c r="E1455" s="1">
        <v>43396</v>
      </c>
      <c r="F1455" s="2">
        <v>2594.8254999999999</v>
      </c>
      <c r="G1455" s="2">
        <v>3.5709</v>
      </c>
      <c r="J1455" s="1">
        <f t="shared" si="206"/>
        <v>43755</v>
      </c>
      <c r="K1455">
        <f t="shared" si="207"/>
        <v>7.6057775638498096E-2</v>
      </c>
      <c r="L1455" s="7">
        <f t="shared" si="208"/>
        <v>3.1569E-2</v>
      </c>
      <c r="M1455" s="23">
        <f t="shared" si="209"/>
        <v>4.4488775638498096E-2</v>
      </c>
      <c r="N1455" s="9">
        <f t="shared" si="200"/>
        <v>4.7613513596334513E-2</v>
      </c>
      <c r="O1455" s="9">
        <f t="shared" si="201"/>
        <v>5.8708619896866102E-3</v>
      </c>
      <c r="P1455" s="9">
        <f t="shared" si="202"/>
        <v>5.3484375586021121E-2</v>
      </c>
      <c r="Q1455" s="9">
        <f t="shared" si="203"/>
        <v>4.1742651606647904E-2</v>
      </c>
      <c r="R1455" s="9">
        <f t="shared" si="204"/>
        <v>5.9355237575707737E-2</v>
      </c>
      <c r="S1455" s="9">
        <f t="shared" si="205"/>
        <v>3.5871789616961289E-2</v>
      </c>
    </row>
    <row r="1456" spans="1:19" x14ac:dyDescent="0.35">
      <c r="A1456" s="1">
        <v>43397</v>
      </c>
      <c r="B1456" s="2">
        <v>11.629899978637695</v>
      </c>
      <c r="C1456" s="2"/>
      <c r="E1456" s="1">
        <v>43397</v>
      </c>
      <c r="F1456" s="2">
        <v>2603.2950999999998</v>
      </c>
      <c r="G1456" s="2">
        <v>3.5409000000000002</v>
      </c>
      <c r="J1456" s="1">
        <f t="shared" si="206"/>
        <v>43756</v>
      </c>
      <c r="K1456">
        <f t="shared" si="207"/>
        <v>7.7091494685814457E-2</v>
      </c>
      <c r="L1456" s="7">
        <f t="shared" si="208"/>
        <v>3.1869999999999996E-2</v>
      </c>
      <c r="M1456" s="23">
        <f t="shared" si="209"/>
        <v>4.5221494685814462E-2</v>
      </c>
      <c r="N1456" s="9">
        <f t="shared" si="200"/>
        <v>4.7577290348644483E-2</v>
      </c>
      <c r="O1456" s="9">
        <f t="shared" si="201"/>
        <v>5.8573327205797398E-3</v>
      </c>
      <c r="P1456" s="9">
        <f t="shared" si="202"/>
        <v>5.3434623069224224E-2</v>
      </c>
      <c r="Q1456" s="9">
        <f t="shared" si="203"/>
        <v>4.1719957628064741E-2</v>
      </c>
      <c r="R1456" s="9">
        <f t="shared" si="204"/>
        <v>5.9291955789803966E-2</v>
      </c>
      <c r="S1456" s="9">
        <f t="shared" si="205"/>
        <v>3.5862624907485E-2</v>
      </c>
    </row>
    <row r="1457" spans="1:19" x14ac:dyDescent="0.35">
      <c r="A1457" s="1">
        <v>43398</v>
      </c>
      <c r="B1457" s="2">
        <v>11.626199722290039</v>
      </c>
      <c r="C1457" s="2"/>
      <c r="E1457" s="1">
        <v>43398</v>
      </c>
      <c r="F1457" s="2">
        <v>2603.7995000000001</v>
      </c>
      <c r="G1457" s="2">
        <v>3.5409000000000002</v>
      </c>
      <c r="J1457" s="1">
        <f t="shared" si="206"/>
        <v>43759</v>
      </c>
      <c r="K1457">
        <f t="shared" si="207"/>
        <v>7.6948529824548792E-2</v>
      </c>
      <c r="L1457" s="7">
        <f t="shared" si="208"/>
        <v>3.2195999999999995E-2</v>
      </c>
      <c r="M1457" s="23">
        <f t="shared" si="209"/>
        <v>4.4752529824548797E-2</v>
      </c>
      <c r="N1457" s="9">
        <f t="shared" si="200"/>
        <v>4.7548942559987289E-2</v>
      </c>
      <c r="O1457" s="9">
        <f t="shared" si="201"/>
        <v>5.8536474062296463E-3</v>
      </c>
      <c r="P1457" s="9">
        <f t="shared" si="202"/>
        <v>5.3402589966216933E-2</v>
      </c>
      <c r="Q1457" s="9">
        <f t="shared" si="203"/>
        <v>4.1695295153757646E-2</v>
      </c>
      <c r="R1457" s="9">
        <f t="shared" si="204"/>
        <v>5.9256237372446584E-2</v>
      </c>
      <c r="S1457" s="9">
        <f t="shared" si="205"/>
        <v>3.5841647747527995E-2</v>
      </c>
    </row>
    <row r="1458" spans="1:19" x14ac:dyDescent="0.35">
      <c r="A1458" s="1">
        <v>43399</v>
      </c>
      <c r="B1458" s="2">
        <v>11.632100105285645</v>
      </c>
      <c r="C1458" s="2"/>
      <c r="E1458" s="1">
        <v>43399</v>
      </c>
      <c r="F1458" s="2">
        <v>2598.8467999999998</v>
      </c>
      <c r="G1458" s="2">
        <v>3.5409999999999999</v>
      </c>
      <c r="J1458" s="1">
        <f t="shared" si="206"/>
        <v>43760</v>
      </c>
      <c r="K1458">
        <f t="shared" si="207"/>
        <v>7.6632461905976113E-2</v>
      </c>
      <c r="L1458" s="7">
        <f t="shared" si="208"/>
        <v>3.2195999999999995E-2</v>
      </c>
      <c r="M1458" s="23">
        <f t="shared" si="209"/>
        <v>4.4436461905976117E-2</v>
      </c>
      <c r="N1458" s="9">
        <f t="shared" si="200"/>
        <v>4.7533330144770035E-2</v>
      </c>
      <c r="O1458" s="9">
        <f t="shared" si="201"/>
        <v>5.8566805032676597E-3</v>
      </c>
      <c r="P1458" s="9">
        <f t="shared" si="202"/>
        <v>5.3390010648037695E-2</v>
      </c>
      <c r="Q1458" s="9">
        <f t="shared" si="203"/>
        <v>4.1676649641502375E-2</v>
      </c>
      <c r="R1458" s="9">
        <f t="shared" si="204"/>
        <v>5.9246691151305354E-2</v>
      </c>
      <c r="S1458" s="9">
        <f t="shared" si="205"/>
        <v>3.5819969138234715E-2</v>
      </c>
    </row>
    <row r="1459" spans="1:19" x14ac:dyDescent="0.35">
      <c r="A1459" s="1">
        <v>43402</v>
      </c>
      <c r="B1459" s="2">
        <v>11.353899955749512</v>
      </c>
      <c r="C1459" s="2"/>
      <c r="E1459" s="1">
        <v>43402</v>
      </c>
      <c r="F1459" s="2">
        <v>2542.1033000000002</v>
      </c>
      <c r="G1459" s="2">
        <v>3.5110999999999999</v>
      </c>
      <c r="J1459" s="1">
        <f t="shared" si="206"/>
        <v>43761</v>
      </c>
      <c r="K1459">
        <f t="shared" si="207"/>
        <v>7.699948619327078E-2</v>
      </c>
      <c r="L1459" s="7">
        <f t="shared" si="208"/>
        <v>3.2122000000000005E-2</v>
      </c>
      <c r="M1459" s="23">
        <f t="shared" si="209"/>
        <v>4.4877486193270776E-2</v>
      </c>
      <c r="N1459" s="9">
        <f t="shared" si="200"/>
        <v>4.7510474558098821E-2</v>
      </c>
      <c r="O1459" s="9">
        <f t="shared" si="201"/>
        <v>5.8557618348550836E-3</v>
      </c>
      <c r="P1459" s="9">
        <f t="shared" si="202"/>
        <v>5.3366236392953903E-2</v>
      </c>
      <c r="Q1459" s="9">
        <f t="shared" si="203"/>
        <v>4.1654712723243739E-2</v>
      </c>
      <c r="R1459" s="9">
        <f t="shared" si="204"/>
        <v>5.9221998227808992E-2</v>
      </c>
      <c r="S1459" s="9">
        <f t="shared" si="205"/>
        <v>3.579895088838865E-2</v>
      </c>
    </row>
    <row r="1460" spans="1:19" x14ac:dyDescent="0.35">
      <c r="A1460" s="1">
        <v>43403</v>
      </c>
      <c r="B1460" s="2">
        <v>11.435600280761719</v>
      </c>
      <c r="C1460" s="2"/>
      <c r="E1460" s="1">
        <v>43403</v>
      </c>
      <c r="F1460" s="2">
        <v>2568.0481</v>
      </c>
      <c r="G1460" s="2">
        <v>3.5160999999999998</v>
      </c>
      <c r="J1460" s="1">
        <f t="shared" si="206"/>
        <v>43762</v>
      </c>
      <c r="K1460">
        <f t="shared" si="207"/>
        <v>7.7001855400923302E-2</v>
      </c>
      <c r="L1460" s="7">
        <f t="shared" si="208"/>
        <v>3.2195999999999995E-2</v>
      </c>
      <c r="M1460" s="23">
        <f t="shared" si="209"/>
        <v>4.4805855400923307E-2</v>
      </c>
      <c r="N1460" s="9">
        <f t="shared" si="200"/>
        <v>4.7487576118086565E-2</v>
      </c>
      <c r="O1460" s="9">
        <f t="shared" si="201"/>
        <v>5.8550108566239913E-3</v>
      </c>
      <c r="P1460" s="9">
        <f t="shared" si="202"/>
        <v>5.334258697471056E-2</v>
      </c>
      <c r="Q1460" s="9">
        <f t="shared" si="203"/>
        <v>4.163256526146257E-2</v>
      </c>
      <c r="R1460" s="9">
        <f t="shared" si="204"/>
        <v>5.9197597831334547E-2</v>
      </c>
      <c r="S1460" s="9">
        <f t="shared" si="205"/>
        <v>3.5777554404838582E-2</v>
      </c>
    </row>
    <row r="1461" spans="1:19" x14ac:dyDescent="0.35">
      <c r="A1461" s="1">
        <v>43404</v>
      </c>
      <c r="B1461" s="2">
        <v>11.482600212097168</v>
      </c>
      <c r="C1461" s="2"/>
      <c r="E1461" s="1">
        <v>43404</v>
      </c>
      <c r="F1461" s="2">
        <v>2602.7831999999999</v>
      </c>
      <c r="G1461" s="2">
        <v>3.5085999999999999</v>
      </c>
      <c r="J1461" s="1">
        <f t="shared" si="206"/>
        <v>43763</v>
      </c>
      <c r="K1461">
        <f t="shared" si="207"/>
        <v>7.7072478306607017E-2</v>
      </c>
      <c r="L1461" s="7">
        <f t="shared" si="208"/>
        <v>3.2371999999999998E-2</v>
      </c>
      <c r="M1461" s="23">
        <f t="shared" si="209"/>
        <v>4.4700478306607019E-2</v>
      </c>
      <c r="N1461" s="9">
        <f t="shared" si="200"/>
        <v>4.746415091808049E-2</v>
      </c>
      <c r="O1461" s="9">
        <f t="shared" si="201"/>
        <v>5.8543058990548538E-3</v>
      </c>
      <c r="P1461" s="9">
        <f t="shared" si="202"/>
        <v>5.3318456817135346E-2</v>
      </c>
      <c r="Q1461" s="9">
        <f t="shared" si="203"/>
        <v>4.1609845019025635E-2</v>
      </c>
      <c r="R1461" s="9">
        <f t="shared" si="204"/>
        <v>5.9172762716190194E-2</v>
      </c>
      <c r="S1461" s="9">
        <f t="shared" si="205"/>
        <v>3.5755539119970786E-2</v>
      </c>
    </row>
    <row r="1462" spans="1:19" x14ac:dyDescent="0.35">
      <c r="A1462" s="1">
        <v>43405</v>
      </c>
      <c r="B1462" s="2">
        <v>11.489999771118164</v>
      </c>
      <c r="C1462" s="2"/>
      <c r="E1462" s="1">
        <v>43405</v>
      </c>
      <c r="F1462" s="2">
        <v>2606.2372</v>
      </c>
      <c r="G1462" s="2">
        <v>3.4935999999999998</v>
      </c>
      <c r="J1462" s="1">
        <f t="shared" si="206"/>
        <v>43766</v>
      </c>
      <c r="K1462">
        <f t="shared" si="207"/>
        <v>7.6698879568007042E-2</v>
      </c>
      <c r="L1462" s="7">
        <f t="shared" si="208"/>
        <v>3.2924000000000002E-2</v>
      </c>
      <c r="M1462" s="23">
        <f t="shared" si="209"/>
        <v>4.377487956800704E-2</v>
      </c>
      <c r="N1462" s="9">
        <f t="shared" si="200"/>
        <v>4.7437229810014567E-2</v>
      </c>
      <c r="O1462" s="9">
        <f t="shared" si="201"/>
        <v>5.8556105874669716E-3</v>
      </c>
      <c r="P1462" s="9">
        <f t="shared" si="202"/>
        <v>5.3292840397481542E-2</v>
      </c>
      <c r="Q1462" s="9">
        <f t="shared" si="203"/>
        <v>4.1581619222547592E-2</v>
      </c>
      <c r="R1462" s="9">
        <f t="shared" si="204"/>
        <v>5.914845098494851E-2</v>
      </c>
      <c r="S1462" s="9">
        <f t="shared" si="205"/>
        <v>3.5726008635080624E-2</v>
      </c>
    </row>
    <row r="1463" spans="1:19" x14ac:dyDescent="0.35">
      <c r="A1463" s="1">
        <v>43406</v>
      </c>
      <c r="B1463" s="2">
        <v>11.798100471496582</v>
      </c>
      <c r="C1463" s="2"/>
      <c r="E1463" s="1">
        <v>43406</v>
      </c>
      <c r="F1463" s="2">
        <v>2676.4762000000001</v>
      </c>
      <c r="G1463" s="2">
        <v>3.5461</v>
      </c>
      <c r="J1463" s="1">
        <f t="shared" si="206"/>
        <v>43767</v>
      </c>
      <c r="K1463">
        <f t="shared" si="207"/>
        <v>7.7313213643801476E-2</v>
      </c>
      <c r="L1463" s="7">
        <f t="shared" si="208"/>
        <v>3.3029000000000003E-2</v>
      </c>
      <c r="M1463" s="23">
        <f t="shared" si="209"/>
        <v>4.4284213643801473E-2</v>
      </c>
      <c r="N1463" s="9">
        <f t="shared" si="200"/>
        <v>4.7402784374474052E-2</v>
      </c>
      <c r="O1463" s="9">
        <f t="shared" si="201"/>
        <v>5.8485218569135659E-3</v>
      </c>
      <c r="P1463" s="9">
        <f t="shared" si="202"/>
        <v>5.3251306231387616E-2</v>
      </c>
      <c r="Q1463" s="9">
        <f t="shared" si="203"/>
        <v>4.1554262517560489E-2</v>
      </c>
      <c r="R1463" s="9">
        <f t="shared" si="204"/>
        <v>5.9099828088301186E-2</v>
      </c>
      <c r="S1463" s="9">
        <f t="shared" si="205"/>
        <v>3.5705740660646919E-2</v>
      </c>
    </row>
    <row r="1464" spans="1:19" x14ac:dyDescent="0.35">
      <c r="A1464" s="1">
        <v>43409</v>
      </c>
      <c r="B1464" s="2">
        <v>11.73799991607666</v>
      </c>
      <c r="C1464" s="2"/>
      <c r="E1464" s="1">
        <v>43409</v>
      </c>
      <c r="F1464" s="2">
        <v>2665.4306000000001</v>
      </c>
      <c r="G1464" s="2">
        <v>3.5312000000000001</v>
      </c>
      <c r="J1464" s="1">
        <f t="shared" si="206"/>
        <v>43768</v>
      </c>
      <c r="K1464">
        <f t="shared" si="207"/>
        <v>7.8071937871601257E-2</v>
      </c>
      <c r="L1464" s="7">
        <f t="shared" si="208"/>
        <v>3.3125000000000002E-2</v>
      </c>
      <c r="M1464" s="23">
        <f t="shared" si="209"/>
        <v>4.4946937871601256E-2</v>
      </c>
      <c r="N1464" s="9">
        <f t="shared" si="200"/>
        <v>4.7373664213538308E-2</v>
      </c>
      <c r="O1464" s="9">
        <f t="shared" si="201"/>
        <v>5.8424050961089968E-3</v>
      </c>
      <c r="P1464" s="9">
        <f t="shared" si="202"/>
        <v>5.3216069309647306E-2</v>
      </c>
      <c r="Q1464" s="9">
        <f t="shared" si="203"/>
        <v>4.153125911742931E-2</v>
      </c>
      <c r="R1464" s="9">
        <f t="shared" si="204"/>
        <v>5.9058474405756303E-2</v>
      </c>
      <c r="S1464" s="9">
        <f t="shared" si="205"/>
        <v>3.5688854021320313E-2</v>
      </c>
    </row>
    <row r="1465" spans="1:19" x14ac:dyDescent="0.35">
      <c r="A1465" s="1">
        <v>43410</v>
      </c>
      <c r="B1465" s="2">
        <v>11.708999633789063</v>
      </c>
      <c r="C1465" s="2"/>
      <c r="E1465" s="1">
        <v>43410</v>
      </c>
      <c r="F1465" s="2">
        <v>2659.3564000000001</v>
      </c>
      <c r="G1465" s="2">
        <v>3.5112999999999999</v>
      </c>
      <c r="J1465" s="1">
        <f t="shared" si="206"/>
        <v>43769</v>
      </c>
      <c r="K1465">
        <f t="shared" si="207"/>
        <v>7.8369904550356764E-2</v>
      </c>
      <c r="L1465" s="7">
        <f t="shared" si="208"/>
        <v>3.288E-2</v>
      </c>
      <c r="M1465" s="23">
        <f t="shared" si="209"/>
        <v>4.5489904550356765E-2</v>
      </c>
      <c r="N1465" s="9">
        <f t="shared" si="200"/>
        <v>4.7347821420087782E-2</v>
      </c>
      <c r="O1465" s="9">
        <f t="shared" si="201"/>
        <v>5.8362740243721282E-3</v>
      </c>
      <c r="P1465" s="9">
        <f t="shared" si="202"/>
        <v>5.3184095444459914E-2</v>
      </c>
      <c r="Q1465" s="9">
        <f t="shared" si="203"/>
        <v>4.1511547395715651E-2</v>
      </c>
      <c r="R1465" s="9">
        <f t="shared" si="204"/>
        <v>5.9020369468832039E-2</v>
      </c>
      <c r="S1465" s="9">
        <f t="shared" si="205"/>
        <v>3.5675273371343526E-2</v>
      </c>
    </row>
    <row r="1466" spans="1:19" x14ac:dyDescent="0.35">
      <c r="A1466" s="1">
        <v>43411</v>
      </c>
      <c r="B1466" s="2">
        <v>11.63029956817627</v>
      </c>
      <c r="C1466" s="2"/>
      <c r="E1466" s="1">
        <v>43411</v>
      </c>
      <c r="F1466" s="2">
        <v>2641.3420000000001</v>
      </c>
      <c r="G1466" s="2">
        <v>3.4813000000000001</v>
      </c>
      <c r="J1466" s="1">
        <f t="shared" si="206"/>
        <v>43770</v>
      </c>
      <c r="K1466">
        <f t="shared" si="207"/>
        <v>7.7621072138394004E-2</v>
      </c>
      <c r="L1466" s="7">
        <f t="shared" si="208"/>
        <v>3.2757000000000001E-2</v>
      </c>
      <c r="M1466" s="23">
        <f t="shared" si="209"/>
        <v>4.4864072138394002E-2</v>
      </c>
      <c r="N1466" s="9">
        <f t="shared" si="200"/>
        <v>4.7319122485524279E-2</v>
      </c>
      <c r="O1466" s="9">
        <f t="shared" si="201"/>
        <v>5.8306327534814305E-3</v>
      </c>
      <c r="P1466" s="9">
        <f t="shared" si="202"/>
        <v>5.3149755239005711E-2</v>
      </c>
      <c r="Q1466" s="9">
        <f t="shared" si="203"/>
        <v>4.1488489732042846E-2</v>
      </c>
      <c r="R1466" s="9">
        <f t="shared" si="204"/>
        <v>5.8980387992487143E-2</v>
      </c>
      <c r="S1466" s="9">
        <f t="shared" si="205"/>
        <v>3.5657856978561414E-2</v>
      </c>
    </row>
    <row r="1467" spans="1:19" x14ac:dyDescent="0.35">
      <c r="A1467" s="1">
        <v>43412</v>
      </c>
      <c r="B1467" s="2">
        <v>11.609700202941895</v>
      </c>
      <c r="C1467" s="2"/>
      <c r="E1467" s="1">
        <v>43412</v>
      </c>
      <c r="F1467" s="2">
        <v>2635.6322</v>
      </c>
      <c r="G1467" s="2">
        <v>3.4813000000000001</v>
      </c>
      <c r="J1467" s="1">
        <f t="shared" si="206"/>
        <v>43773</v>
      </c>
      <c r="K1467">
        <f t="shared" si="207"/>
        <v>7.7077826423171805E-2</v>
      </c>
      <c r="L1467" s="7">
        <f t="shared" si="208"/>
        <v>3.2953999999999997E-2</v>
      </c>
      <c r="M1467" s="23">
        <f t="shared" si="209"/>
        <v>4.4123826423171808E-2</v>
      </c>
      <c r="N1467" s="9">
        <f t="shared" si="200"/>
        <v>4.7298588435512122E-2</v>
      </c>
      <c r="O1467" s="9">
        <f t="shared" si="201"/>
        <v>5.8327374619608326E-3</v>
      </c>
      <c r="P1467" s="9">
        <f t="shared" si="202"/>
        <v>5.3131325897472957E-2</v>
      </c>
      <c r="Q1467" s="9">
        <f t="shared" si="203"/>
        <v>4.1465850973551287E-2</v>
      </c>
      <c r="R1467" s="9">
        <f t="shared" si="204"/>
        <v>5.8964063359433785E-2</v>
      </c>
      <c r="S1467" s="9">
        <f t="shared" si="205"/>
        <v>3.5633113511590458E-2</v>
      </c>
    </row>
    <row r="1468" spans="1:19" x14ac:dyDescent="0.35">
      <c r="A1468" s="1">
        <v>43413</v>
      </c>
      <c r="B1468" s="2">
        <v>11.425800323486328</v>
      </c>
      <c r="C1468" s="2"/>
      <c r="E1468" s="1">
        <v>43413</v>
      </c>
      <c r="F1468" s="2">
        <v>2598.8715000000002</v>
      </c>
      <c r="G1468" s="2">
        <v>3.4763000000000002</v>
      </c>
      <c r="J1468" s="1">
        <f t="shared" si="206"/>
        <v>43774</v>
      </c>
      <c r="K1468">
        <f t="shared" si="207"/>
        <v>7.6653609571408349E-2</v>
      </c>
      <c r="L1468" s="7">
        <f t="shared" si="208"/>
        <v>3.2454000000000004E-2</v>
      </c>
      <c r="M1468" s="23">
        <f t="shared" si="209"/>
        <v>4.4199609571408345E-2</v>
      </c>
      <c r="N1468" s="9">
        <f t="shared" si="200"/>
        <v>4.7276041689358499E-2</v>
      </c>
      <c r="O1468" s="9">
        <f t="shared" si="201"/>
        <v>5.8336914618374149E-3</v>
      </c>
      <c r="P1468" s="9">
        <f t="shared" si="202"/>
        <v>5.3109733151195916E-2</v>
      </c>
      <c r="Q1468" s="9">
        <f t="shared" si="203"/>
        <v>4.1442350227521081E-2</v>
      </c>
      <c r="R1468" s="9">
        <f t="shared" si="204"/>
        <v>5.8943424613033327E-2</v>
      </c>
      <c r="S1468" s="9">
        <f t="shared" si="205"/>
        <v>3.5608658765683671E-2</v>
      </c>
    </row>
    <row r="1469" spans="1:19" x14ac:dyDescent="0.35">
      <c r="A1469" s="1">
        <v>43416</v>
      </c>
      <c r="B1469" s="2">
        <v>11.55049991607666</v>
      </c>
      <c r="C1469" s="2"/>
      <c r="E1469" s="1">
        <v>43416</v>
      </c>
      <c r="F1469" s="2">
        <v>2630.5194999999999</v>
      </c>
      <c r="G1469" s="2">
        <v>3.4864999999999999</v>
      </c>
      <c r="J1469" s="1">
        <f t="shared" si="206"/>
        <v>43775</v>
      </c>
      <c r="K1469">
        <f t="shared" si="207"/>
        <v>7.6892909762939152E-2</v>
      </c>
      <c r="L1469" s="7">
        <f t="shared" si="208"/>
        <v>3.2555000000000001E-2</v>
      </c>
      <c r="M1469" s="23">
        <f t="shared" si="209"/>
        <v>4.4337909762939151E-2</v>
      </c>
      <c r="N1469" s="9">
        <f t="shared" si="200"/>
        <v>4.725241675803387E-2</v>
      </c>
      <c r="O1469" s="9">
        <f t="shared" si="201"/>
        <v>5.8334872627545734E-3</v>
      </c>
      <c r="P1469" s="9">
        <f t="shared" si="202"/>
        <v>5.3085904020788444E-2</v>
      </c>
      <c r="Q1469" s="9">
        <f t="shared" si="203"/>
        <v>4.1418929495279297E-2</v>
      </c>
      <c r="R1469" s="9">
        <f t="shared" si="204"/>
        <v>5.8919391283543017E-2</v>
      </c>
      <c r="S1469" s="9">
        <f t="shared" si="205"/>
        <v>3.5585442232524724E-2</v>
      </c>
    </row>
    <row r="1470" spans="1:19" x14ac:dyDescent="0.35">
      <c r="A1470" s="1">
        <v>43417</v>
      </c>
      <c r="B1470" s="2">
        <v>11.647000312805176</v>
      </c>
      <c r="C1470" s="2"/>
      <c r="E1470" s="1">
        <v>43417</v>
      </c>
      <c r="F1470" s="2">
        <v>2654.8795</v>
      </c>
      <c r="G1470" s="2">
        <v>3.4740000000000002</v>
      </c>
      <c r="J1470" s="1">
        <f t="shared" si="206"/>
        <v>43776</v>
      </c>
      <c r="K1470">
        <f t="shared" si="207"/>
        <v>7.6910652948688138E-2</v>
      </c>
      <c r="L1470" s="7">
        <f t="shared" si="208"/>
        <v>3.2736000000000001E-2</v>
      </c>
      <c r="M1470" s="23">
        <f t="shared" si="209"/>
        <v>4.4174652948688137E-2</v>
      </c>
      <c r="N1470" s="9">
        <f t="shared" si="200"/>
        <v>4.7224660190234545E-2</v>
      </c>
      <c r="O1470" s="9">
        <f t="shared" si="201"/>
        <v>5.8314245188668123E-3</v>
      </c>
      <c r="P1470" s="9">
        <f t="shared" si="202"/>
        <v>5.3056084709101357E-2</v>
      </c>
      <c r="Q1470" s="9">
        <f t="shared" si="203"/>
        <v>4.1393235671367733E-2</v>
      </c>
      <c r="R1470" s="9">
        <f t="shared" si="204"/>
        <v>5.888750922796817E-2</v>
      </c>
      <c r="S1470" s="9">
        <f t="shared" si="205"/>
        <v>3.556181115250092E-2</v>
      </c>
    </row>
    <row r="1471" spans="1:19" x14ac:dyDescent="0.35">
      <c r="A1471" s="1">
        <v>43418</v>
      </c>
      <c r="B1471" s="2">
        <v>11.539299964904785</v>
      </c>
      <c r="C1471" s="2"/>
      <c r="E1471" s="1">
        <v>43418</v>
      </c>
      <c r="F1471" s="2">
        <v>2632.2424999999998</v>
      </c>
      <c r="G1471" s="2">
        <v>3.4218000000000002</v>
      </c>
      <c r="J1471" s="1">
        <f t="shared" si="206"/>
        <v>43777</v>
      </c>
      <c r="K1471">
        <f t="shared" si="207"/>
        <v>7.735567094006407E-2</v>
      </c>
      <c r="L1471" s="7">
        <f t="shared" si="208"/>
        <v>3.2765000000000002E-2</v>
      </c>
      <c r="M1471" s="23">
        <f t="shared" si="209"/>
        <v>4.4590670940064067E-2</v>
      </c>
      <c r="N1471" s="9">
        <f t="shared" si="200"/>
        <v>4.7197949088910417E-2</v>
      </c>
      <c r="O1471" s="9">
        <f t="shared" si="201"/>
        <v>5.8280111740153856E-3</v>
      </c>
      <c r="P1471" s="9">
        <f t="shared" si="202"/>
        <v>5.3025960262925803E-2</v>
      </c>
      <c r="Q1471" s="9">
        <f t="shared" si="203"/>
        <v>4.136993791489503E-2</v>
      </c>
      <c r="R1471" s="9">
        <f t="shared" si="204"/>
        <v>5.885397143694119E-2</v>
      </c>
      <c r="S1471" s="9">
        <f t="shared" si="205"/>
        <v>3.5541926740879644E-2</v>
      </c>
    </row>
    <row r="1472" spans="1:19" x14ac:dyDescent="0.35">
      <c r="A1472" s="1">
        <v>43419</v>
      </c>
      <c r="B1472" s="2">
        <v>11.692899703979492</v>
      </c>
      <c r="C1472" s="2"/>
      <c r="E1472" s="1">
        <v>43419</v>
      </c>
      <c r="F1472" s="2">
        <v>2668.1704</v>
      </c>
      <c r="G1472" s="2">
        <v>3.3915000000000002</v>
      </c>
      <c r="J1472" s="1">
        <f t="shared" si="206"/>
        <v>43780</v>
      </c>
      <c r="K1472">
        <f t="shared" si="207"/>
        <v>7.8762485784720962E-2</v>
      </c>
      <c r="L1472" s="7">
        <f t="shared" si="208"/>
        <v>3.2462999999999999E-2</v>
      </c>
      <c r="M1472" s="23">
        <f t="shared" si="209"/>
        <v>4.6299485784720963E-2</v>
      </c>
      <c r="N1472" s="9">
        <f t="shared" si="200"/>
        <v>4.7172319185600178E-2</v>
      </c>
      <c r="O1472" s="9">
        <f t="shared" si="201"/>
        <v>5.8176950451121444E-3</v>
      </c>
      <c r="P1472" s="9">
        <f t="shared" si="202"/>
        <v>5.2990014230712326E-2</v>
      </c>
      <c r="Q1472" s="9">
        <f t="shared" si="203"/>
        <v>4.135462414048803E-2</v>
      </c>
      <c r="R1472" s="9">
        <f t="shared" si="204"/>
        <v>5.8807709275824467E-2</v>
      </c>
      <c r="S1472" s="9">
        <f t="shared" si="205"/>
        <v>3.553692909537589E-2</v>
      </c>
    </row>
    <row r="1473" spans="1:19" x14ac:dyDescent="0.35">
      <c r="A1473" s="1">
        <v>43420</v>
      </c>
      <c r="B1473" s="2">
        <v>11.735400199890137</v>
      </c>
      <c r="C1473" s="2"/>
      <c r="E1473" s="1">
        <v>43420</v>
      </c>
      <c r="F1473" s="2">
        <v>2679.1097</v>
      </c>
      <c r="G1473" s="2">
        <v>3.3515000000000001</v>
      </c>
      <c r="J1473" s="1">
        <f t="shared" si="206"/>
        <v>43781</v>
      </c>
      <c r="K1473">
        <f t="shared" si="207"/>
        <v>7.8722802529848118E-2</v>
      </c>
      <c r="L1473" s="7">
        <f t="shared" si="208"/>
        <v>3.2549999999999996E-2</v>
      </c>
      <c r="M1473" s="23">
        <f t="shared" si="209"/>
        <v>4.6172802529848123E-2</v>
      </c>
      <c r="N1473" s="9">
        <f t="shared" ref="N1473:N1536" si="210">AVERAGE(M1222:M1473)</f>
        <v>4.7150340865021463E-2</v>
      </c>
      <c r="O1473" s="9">
        <f t="shared" ref="O1473:O1536" si="211">_xlfn.STDEV.P(M1222:M1473)</f>
        <v>5.8109637969358157E-3</v>
      </c>
      <c r="P1473" s="9">
        <f t="shared" ref="P1473:P1536" si="212">N1473+O1473</f>
        <v>5.2961304661957281E-2</v>
      </c>
      <c r="Q1473" s="9">
        <f t="shared" ref="Q1473:Q1536" si="213">N1473-O1473</f>
        <v>4.1339377068085645E-2</v>
      </c>
      <c r="R1473" s="9">
        <f t="shared" ref="R1473:R1536" si="214">N1473+O1473*2</f>
        <v>5.8772268458893093E-2</v>
      </c>
      <c r="S1473" s="9">
        <f t="shared" ref="S1473:S1536" si="215">N1473-O1473*2</f>
        <v>3.5528413271149833E-2</v>
      </c>
    </row>
    <row r="1474" spans="1:19" x14ac:dyDescent="0.35">
      <c r="A1474" s="1">
        <v>43423</v>
      </c>
      <c r="B1474" s="2">
        <v>11.847700119018555</v>
      </c>
      <c r="C1474" s="2"/>
      <c r="E1474" s="1">
        <v>43423</v>
      </c>
      <c r="F1474" s="2">
        <v>2703.5115999999998</v>
      </c>
      <c r="G1474" s="2">
        <v>3.3772000000000002</v>
      </c>
      <c r="J1474" s="1">
        <f t="shared" si="206"/>
        <v>43782</v>
      </c>
      <c r="K1474">
        <f t="shared" si="207"/>
        <v>7.9013280427534471E-2</v>
      </c>
      <c r="L1474" s="7">
        <f t="shared" si="208"/>
        <v>3.2370000000000003E-2</v>
      </c>
      <c r="M1474" s="23">
        <f t="shared" si="209"/>
        <v>4.6643280427534468E-2</v>
      </c>
      <c r="N1474" s="9">
        <f t="shared" si="210"/>
        <v>4.7132580004876488E-2</v>
      </c>
      <c r="O1474" s="9">
        <f t="shared" si="211"/>
        <v>5.8056441094505263E-3</v>
      </c>
      <c r="P1474" s="9">
        <f t="shared" si="212"/>
        <v>5.2938224114327012E-2</v>
      </c>
      <c r="Q1474" s="9">
        <f t="shared" si="213"/>
        <v>4.1326935895425965E-2</v>
      </c>
      <c r="R1474" s="9">
        <f t="shared" si="214"/>
        <v>5.8743868223777543E-2</v>
      </c>
      <c r="S1474" s="9">
        <f t="shared" si="215"/>
        <v>3.5521291785975434E-2</v>
      </c>
    </row>
    <row r="1475" spans="1:19" x14ac:dyDescent="0.35">
      <c r="A1475" s="1">
        <v>43424</v>
      </c>
      <c r="B1475" s="2">
        <v>11.607099533081055</v>
      </c>
      <c r="C1475" s="2"/>
      <c r="E1475" s="1">
        <v>43424</v>
      </c>
      <c r="F1475" s="2">
        <v>2645.8544999999999</v>
      </c>
      <c r="G1475" s="2">
        <v>3.3771</v>
      </c>
      <c r="J1475" s="1">
        <f t="shared" si="206"/>
        <v>43783</v>
      </c>
      <c r="K1475">
        <f t="shared" si="207"/>
        <v>7.8945292054576038E-2</v>
      </c>
      <c r="L1475" s="7">
        <f t="shared" si="208"/>
        <v>3.2555000000000001E-2</v>
      </c>
      <c r="M1475" s="23">
        <f t="shared" si="209"/>
        <v>4.6390292054576038E-2</v>
      </c>
      <c r="N1475" s="9">
        <f t="shared" si="210"/>
        <v>4.7108563824100766E-2</v>
      </c>
      <c r="O1475" s="9">
        <f t="shared" si="211"/>
        <v>5.7961394741001017E-3</v>
      </c>
      <c r="P1475" s="9">
        <f t="shared" si="212"/>
        <v>5.2904703298200864E-2</v>
      </c>
      <c r="Q1475" s="9">
        <f t="shared" si="213"/>
        <v>4.1312424350000668E-2</v>
      </c>
      <c r="R1475" s="9">
        <f t="shared" si="214"/>
        <v>5.8700842772300969E-2</v>
      </c>
      <c r="S1475" s="9">
        <f t="shared" si="215"/>
        <v>3.5516284875900563E-2</v>
      </c>
    </row>
    <row r="1476" spans="1:19" x14ac:dyDescent="0.35">
      <c r="A1476" s="1">
        <v>43425</v>
      </c>
      <c r="B1476" s="2">
        <v>11.627599716186523</v>
      </c>
      <c r="C1476" s="2"/>
      <c r="E1476" s="1">
        <v>43425</v>
      </c>
      <c r="F1476" s="2">
        <v>2651.5052999999998</v>
      </c>
      <c r="G1476" s="2">
        <v>3.3715999999999999</v>
      </c>
      <c r="J1476" s="1">
        <f t="shared" si="206"/>
        <v>43784</v>
      </c>
      <c r="K1476">
        <f t="shared" si="207"/>
        <v>7.9412981797758395E-2</v>
      </c>
      <c r="L1476" s="7">
        <f t="shared" si="208"/>
        <v>3.2355000000000002E-2</v>
      </c>
      <c r="M1476" s="23">
        <f t="shared" si="209"/>
        <v>4.7057981797758393E-2</v>
      </c>
      <c r="N1476" s="9">
        <f t="shared" si="210"/>
        <v>4.7090512221746886E-2</v>
      </c>
      <c r="O1476" s="9">
        <f t="shared" si="211"/>
        <v>5.7891809704434605E-3</v>
      </c>
      <c r="P1476" s="9">
        <f t="shared" si="212"/>
        <v>5.2879693192190345E-2</v>
      </c>
      <c r="Q1476" s="9">
        <f t="shared" si="213"/>
        <v>4.1301331251303426E-2</v>
      </c>
      <c r="R1476" s="9">
        <f t="shared" si="214"/>
        <v>5.8668874162633805E-2</v>
      </c>
      <c r="S1476" s="9">
        <f t="shared" si="215"/>
        <v>3.5512150280859967E-2</v>
      </c>
    </row>
    <row r="1477" spans="1:19" x14ac:dyDescent="0.35">
      <c r="A1477" s="1">
        <v>43426</v>
      </c>
      <c r="B1477" s="2">
        <v>11.597399711608887</v>
      </c>
      <c r="C1477" s="2"/>
      <c r="E1477" s="1">
        <v>43426</v>
      </c>
      <c r="F1477" s="2">
        <v>2645.4339</v>
      </c>
      <c r="G1477" s="2">
        <v>3.3917000000000002</v>
      </c>
      <c r="J1477" s="1">
        <f t="shared" ref="J1477:J1540" si="216">A1725</f>
        <v>43787</v>
      </c>
      <c r="K1477">
        <f t="shared" ref="K1477:K1540" si="217">1/B1725</f>
        <v>7.8919748610085744E-2</v>
      </c>
      <c r="L1477" s="7">
        <f t="shared" ref="L1477:L1540" si="218">G1725/100</f>
        <v>3.1993000000000001E-2</v>
      </c>
      <c r="M1477" s="23">
        <f t="shared" si="209"/>
        <v>4.6926748610085743E-2</v>
      </c>
      <c r="N1477" s="9">
        <f t="shared" si="210"/>
        <v>4.7071581611875905E-2</v>
      </c>
      <c r="O1477" s="9">
        <f t="shared" si="211"/>
        <v>5.7818811382749427E-3</v>
      </c>
      <c r="P1477" s="9">
        <f t="shared" si="212"/>
        <v>5.2853462750150848E-2</v>
      </c>
      <c r="Q1477" s="9">
        <f t="shared" si="213"/>
        <v>4.1289700473600963E-2</v>
      </c>
      <c r="R1477" s="9">
        <f t="shared" si="214"/>
        <v>5.8635343888425791E-2</v>
      </c>
      <c r="S1477" s="9">
        <f t="shared" si="215"/>
        <v>3.550781933532602E-2</v>
      </c>
    </row>
    <row r="1478" spans="1:19" x14ac:dyDescent="0.35">
      <c r="A1478" s="1">
        <v>43427</v>
      </c>
      <c r="B1478" s="2">
        <v>11.330499649047852</v>
      </c>
      <c r="C1478" s="2"/>
      <c r="E1478" s="1">
        <v>43427</v>
      </c>
      <c r="F1478" s="2">
        <v>2579.4830999999999</v>
      </c>
      <c r="G1478" s="2">
        <v>3.3917000000000002</v>
      </c>
      <c r="J1478" s="1">
        <f t="shared" si="216"/>
        <v>43788</v>
      </c>
      <c r="K1478">
        <f t="shared" si="217"/>
        <v>7.8315282166277478E-2</v>
      </c>
      <c r="L1478" s="7">
        <f t="shared" si="218"/>
        <v>3.1743E-2</v>
      </c>
      <c r="M1478" s="23">
        <f t="shared" ref="M1478:M1541" si="219">K1478-L1478</f>
        <v>4.6572282166277477E-2</v>
      </c>
      <c r="N1478" s="9">
        <f t="shared" si="210"/>
        <v>4.7055469369967025E-2</v>
      </c>
      <c r="O1478" s="9">
        <f t="shared" si="211"/>
        <v>5.7775911300639729E-3</v>
      </c>
      <c r="P1478" s="9">
        <f t="shared" si="212"/>
        <v>5.2833060500030997E-2</v>
      </c>
      <c r="Q1478" s="9">
        <f t="shared" si="213"/>
        <v>4.1277878239903053E-2</v>
      </c>
      <c r="R1478" s="9">
        <f t="shared" si="214"/>
        <v>5.8610651630094969E-2</v>
      </c>
      <c r="S1478" s="9">
        <f t="shared" si="215"/>
        <v>3.5500287109839081E-2</v>
      </c>
    </row>
    <row r="1479" spans="1:19" x14ac:dyDescent="0.35">
      <c r="A1479" s="1">
        <v>43430</v>
      </c>
      <c r="B1479" s="2">
        <v>11.321999549865723</v>
      </c>
      <c r="C1479" s="2"/>
      <c r="E1479" s="1">
        <v>43430</v>
      </c>
      <c r="F1479" s="2">
        <v>2575.8101000000001</v>
      </c>
      <c r="G1479" s="2">
        <v>3.4150999999999998</v>
      </c>
      <c r="J1479" s="1">
        <f t="shared" si="216"/>
        <v>43789</v>
      </c>
      <c r="K1479">
        <f t="shared" si="217"/>
        <v>7.8947782518651519E-2</v>
      </c>
      <c r="L1479" s="7">
        <f t="shared" si="218"/>
        <v>3.1746999999999997E-2</v>
      </c>
      <c r="M1479" s="23">
        <f t="shared" si="219"/>
        <v>4.7200782518651521E-2</v>
      </c>
      <c r="N1479" s="9">
        <f t="shared" si="210"/>
        <v>4.7034904349297961E-2</v>
      </c>
      <c r="O1479" s="9">
        <f t="shared" si="211"/>
        <v>5.7678058004215476E-3</v>
      </c>
      <c r="P1479" s="9">
        <f t="shared" si="212"/>
        <v>5.280271014971951E-2</v>
      </c>
      <c r="Q1479" s="9">
        <f t="shared" si="213"/>
        <v>4.1267098548876412E-2</v>
      </c>
      <c r="R1479" s="9">
        <f t="shared" si="214"/>
        <v>5.8570515950141053E-2</v>
      </c>
      <c r="S1479" s="9">
        <f t="shared" si="215"/>
        <v>3.5499292748454869E-2</v>
      </c>
    </row>
    <row r="1480" spans="1:19" x14ac:dyDescent="0.35">
      <c r="A1480" s="1">
        <v>43431</v>
      </c>
      <c r="B1480" s="2">
        <v>11.312199592590332</v>
      </c>
      <c r="C1480" s="2"/>
      <c r="E1480" s="1">
        <v>43431</v>
      </c>
      <c r="F1480" s="2">
        <v>2574.6792</v>
      </c>
      <c r="G1480" s="2">
        <v>3.4</v>
      </c>
      <c r="J1480" s="1">
        <f t="shared" si="216"/>
        <v>43790</v>
      </c>
      <c r="K1480">
        <f t="shared" si="217"/>
        <v>7.9163400516559429E-2</v>
      </c>
      <c r="L1480" s="7">
        <f t="shared" si="218"/>
        <v>3.1748999999999999E-2</v>
      </c>
      <c r="M1480" s="23">
        <f t="shared" si="219"/>
        <v>4.741440051655943E-2</v>
      </c>
      <c r="N1480" s="9">
        <f t="shared" si="210"/>
        <v>4.7015571523732182E-2</v>
      </c>
      <c r="O1480" s="9">
        <f t="shared" si="211"/>
        <v>5.7583287049668376E-3</v>
      </c>
      <c r="P1480" s="9">
        <f t="shared" si="212"/>
        <v>5.2773900228699017E-2</v>
      </c>
      <c r="Q1480" s="9">
        <f t="shared" si="213"/>
        <v>4.1257242818765347E-2</v>
      </c>
      <c r="R1480" s="9">
        <f t="shared" si="214"/>
        <v>5.8532228933665859E-2</v>
      </c>
      <c r="S1480" s="9">
        <f t="shared" si="215"/>
        <v>3.5498914113798505E-2</v>
      </c>
    </row>
    <row r="1481" spans="1:19" x14ac:dyDescent="0.35">
      <c r="A1481" s="1">
        <v>43432</v>
      </c>
      <c r="B1481" s="2">
        <v>11.424699783325195</v>
      </c>
      <c r="C1481" s="2"/>
      <c r="E1481" s="1">
        <v>43432</v>
      </c>
      <c r="F1481" s="2">
        <v>2601.7365</v>
      </c>
      <c r="G1481" s="2">
        <v>3.37</v>
      </c>
      <c r="J1481" s="1">
        <f t="shared" si="216"/>
        <v>43791</v>
      </c>
      <c r="K1481">
        <f t="shared" si="217"/>
        <v>7.9623538945617758E-2</v>
      </c>
      <c r="L1481" s="7">
        <f t="shared" si="218"/>
        <v>3.1746999999999997E-2</v>
      </c>
      <c r="M1481" s="23">
        <f t="shared" si="219"/>
        <v>4.7876538945617761E-2</v>
      </c>
      <c r="N1481" s="9">
        <f t="shared" si="210"/>
        <v>4.6997981498662598E-2</v>
      </c>
      <c r="O1481" s="9">
        <f t="shared" si="211"/>
        <v>5.7488938175045473E-3</v>
      </c>
      <c r="P1481" s="9">
        <f t="shared" si="212"/>
        <v>5.2746875316167147E-2</v>
      </c>
      <c r="Q1481" s="9">
        <f t="shared" si="213"/>
        <v>4.124908768115805E-2</v>
      </c>
      <c r="R1481" s="9">
        <f t="shared" si="214"/>
        <v>5.8495769133671695E-2</v>
      </c>
      <c r="S1481" s="9">
        <f t="shared" si="215"/>
        <v>3.5500193863653502E-2</v>
      </c>
    </row>
    <row r="1482" spans="1:19" x14ac:dyDescent="0.35">
      <c r="A1482" s="1">
        <v>43433</v>
      </c>
      <c r="B1482" s="2">
        <v>11.28439998626709</v>
      </c>
      <c r="C1482" s="2"/>
      <c r="E1482" s="1">
        <v>43433</v>
      </c>
      <c r="F1482" s="2">
        <v>2567.4434000000001</v>
      </c>
      <c r="G1482" s="2">
        <v>3.36</v>
      </c>
      <c r="J1482" s="1">
        <f t="shared" si="216"/>
        <v>43794</v>
      </c>
      <c r="K1482">
        <f t="shared" si="217"/>
        <v>7.895526674404249E-2</v>
      </c>
      <c r="L1482" s="7">
        <f t="shared" si="218"/>
        <v>3.1875000000000001E-2</v>
      </c>
      <c r="M1482" s="23">
        <f t="shared" si="219"/>
        <v>4.708026674404249E-2</v>
      </c>
      <c r="N1482" s="9">
        <f t="shared" si="210"/>
        <v>4.6969171600063746E-2</v>
      </c>
      <c r="O1482" s="9">
        <f t="shared" si="211"/>
        <v>5.7301872805956278E-3</v>
      </c>
      <c r="P1482" s="9">
        <f t="shared" si="212"/>
        <v>5.2699358880659374E-2</v>
      </c>
      <c r="Q1482" s="9">
        <f t="shared" si="213"/>
        <v>4.1238984319468118E-2</v>
      </c>
      <c r="R1482" s="9">
        <f t="shared" si="214"/>
        <v>5.8429546161255001E-2</v>
      </c>
      <c r="S1482" s="9">
        <f t="shared" si="215"/>
        <v>3.550879703887249E-2</v>
      </c>
    </row>
    <row r="1483" spans="1:19" x14ac:dyDescent="0.35">
      <c r="A1483" s="1">
        <v>43434</v>
      </c>
      <c r="B1483" s="2">
        <v>11.416399955749512</v>
      </c>
      <c r="C1483" s="2"/>
      <c r="E1483" s="1">
        <v>43434</v>
      </c>
      <c r="F1483" s="2">
        <v>2588.1875</v>
      </c>
      <c r="G1483" s="2">
        <v>3.355</v>
      </c>
      <c r="J1483" s="1">
        <f t="shared" si="216"/>
        <v>43795</v>
      </c>
      <c r="K1483">
        <f t="shared" si="217"/>
        <v>7.8960249088163709E-2</v>
      </c>
      <c r="L1483" s="7">
        <f t="shared" si="218"/>
        <v>3.1675000000000002E-2</v>
      </c>
      <c r="M1483" s="23">
        <f t="shared" si="219"/>
        <v>4.7285249088163707E-2</v>
      </c>
      <c r="N1483" s="9">
        <f t="shared" si="210"/>
        <v>4.6941840758163968E-2</v>
      </c>
      <c r="O1483" s="9">
        <f t="shared" si="211"/>
        <v>5.7121610874076969E-3</v>
      </c>
      <c r="P1483" s="9">
        <f t="shared" si="212"/>
        <v>5.2654001845571667E-2</v>
      </c>
      <c r="Q1483" s="9">
        <f t="shared" si="213"/>
        <v>4.1229679670756268E-2</v>
      </c>
      <c r="R1483" s="9">
        <f t="shared" si="214"/>
        <v>5.836616293297936E-2</v>
      </c>
      <c r="S1483" s="9">
        <f t="shared" si="215"/>
        <v>3.5517518583348576E-2</v>
      </c>
    </row>
    <row r="1484" spans="1:19" x14ac:dyDescent="0.35">
      <c r="A1484" s="1">
        <v>43437</v>
      </c>
      <c r="B1484" s="2">
        <v>11.700900077819824</v>
      </c>
      <c r="C1484" s="2"/>
      <c r="E1484" s="1">
        <v>43437</v>
      </c>
      <c r="F1484" s="2">
        <v>2654.7979999999998</v>
      </c>
      <c r="G1484" s="2">
        <v>3.35</v>
      </c>
      <c r="J1484" s="1">
        <f t="shared" si="216"/>
        <v>43796</v>
      </c>
      <c r="K1484">
        <f t="shared" si="217"/>
        <v>7.906263319881722E-2</v>
      </c>
      <c r="L1484" s="7">
        <f t="shared" si="218"/>
        <v>3.1699999999999999E-2</v>
      </c>
      <c r="M1484" s="23">
        <f t="shared" si="219"/>
        <v>4.7362633198817221E-2</v>
      </c>
      <c r="N1484" s="9">
        <f t="shared" si="210"/>
        <v>4.6913914153588074E-2</v>
      </c>
      <c r="O1484" s="9">
        <f t="shared" si="211"/>
        <v>5.6927996788736137E-3</v>
      </c>
      <c r="P1484" s="9">
        <f t="shared" si="212"/>
        <v>5.2606713832461689E-2</v>
      </c>
      <c r="Q1484" s="9">
        <f t="shared" si="213"/>
        <v>4.1221114474714458E-2</v>
      </c>
      <c r="R1484" s="9">
        <f t="shared" si="214"/>
        <v>5.8299513511335305E-2</v>
      </c>
      <c r="S1484" s="9">
        <f t="shared" si="215"/>
        <v>3.5528314795840843E-2</v>
      </c>
    </row>
    <row r="1485" spans="1:19" x14ac:dyDescent="0.35">
      <c r="A1485" s="1">
        <v>43438</v>
      </c>
      <c r="B1485" s="2">
        <v>11.746800422668457</v>
      </c>
      <c r="C1485" s="2"/>
      <c r="E1485" s="1">
        <v>43438</v>
      </c>
      <c r="F1485" s="2">
        <v>2665.9576999999999</v>
      </c>
      <c r="G1485" s="2">
        <v>3.3050000000000002</v>
      </c>
      <c r="J1485" s="1">
        <f t="shared" si="216"/>
        <v>43797</v>
      </c>
      <c r="K1485">
        <f t="shared" si="217"/>
        <v>7.9451467726326691E-2</v>
      </c>
      <c r="L1485" s="7">
        <f t="shared" si="218"/>
        <v>3.1649999999999998E-2</v>
      </c>
      <c r="M1485" s="23">
        <f t="shared" si="219"/>
        <v>4.7801467726326693E-2</v>
      </c>
      <c r="N1485" s="9">
        <f t="shared" si="210"/>
        <v>4.688999278611633E-2</v>
      </c>
      <c r="O1485" s="9">
        <f t="shared" si="211"/>
        <v>5.6763307287859971E-3</v>
      </c>
      <c r="P1485" s="9">
        <f t="shared" si="212"/>
        <v>5.2566323514902327E-2</v>
      </c>
      <c r="Q1485" s="9">
        <f t="shared" si="213"/>
        <v>4.1213662057330333E-2</v>
      </c>
      <c r="R1485" s="9">
        <f t="shared" si="214"/>
        <v>5.8242654243688324E-2</v>
      </c>
      <c r="S1485" s="9">
        <f t="shared" si="215"/>
        <v>3.5537331328544336E-2</v>
      </c>
    </row>
    <row r="1486" spans="1:19" x14ac:dyDescent="0.35">
      <c r="A1486" s="1">
        <v>43439</v>
      </c>
      <c r="B1486" s="2">
        <v>11.673399925231934</v>
      </c>
      <c r="C1486" s="2"/>
      <c r="E1486" s="1">
        <v>43439</v>
      </c>
      <c r="F1486" s="2">
        <v>2649.8051</v>
      </c>
      <c r="G1486" s="2">
        <v>3.2749999999999999</v>
      </c>
      <c r="J1486" s="1">
        <f t="shared" si="216"/>
        <v>43798</v>
      </c>
      <c r="K1486">
        <f t="shared" si="217"/>
        <v>7.9925192088581634E-2</v>
      </c>
      <c r="L1486" s="7">
        <f t="shared" si="218"/>
        <v>3.1649999999999998E-2</v>
      </c>
      <c r="M1486" s="23">
        <f t="shared" si="219"/>
        <v>4.8275192088581637E-2</v>
      </c>
      <c r="N1486" s="9">
        <f t="shared" si="210"/>
        <v>4.6863235948747438E-2</v>
      </c>
      <c r="O1486" s="9">
        <f t="shared" si="211"/>
        <v>5.6538016914379607E-3</v>
      </c>
      <c r="P1486" s="9">
        <f t="shared" si="212"/>
        <v>5.25170376401854E-2</v>
      </c>
      <c r="Q1486" s="9">
        <f t="shared" si="213"/>
        <v>4.1209434257309475E-2</v>
      </c>
      <c r="R1486" s="9">
        <f t="shared" si="214"/>
        <v>5.8170839331623356E-2</v>
      </c>
      <c r="S1486" s="9">
        <f t="shared" si="215"/>
        <v>3.555563256587152E-2</v>
      </c>
    </row>
    <row r="1487" spans="1:19" x14ac:dyDescent="0.35">
      <c r="A1487" s="1">
        <v>43440</v>
      </c>
      <c r="B1487" s="2">
        <v>11.479800224304199</v>
      </c>
      <c r="C1487" s="2"/>
      <c r="E1487" s="1">
        <v>43440</v>
      </c>
      <c r="F1487" s="2">
        <v>2605.1813000000002</v>
      </c>
      <c r="G1487" s="2">
        <v>3.2751000000000001</v>
      </c>
      <c r="J1487" s="1">
        <f t="shared" si="216"/>
        <v>43801</v>
      </c>
      <c r="K1487">
        <f t="shared" si="217"/>
        <v>7.9823747324271263E-2</v>
      </c>
      <c r="L1487" s="7">
        <f t="shared" si="218"/>
        <v>3.2062E-2</v>
      </c>
      <c r="M1487" s="23">
        <f t="shared" si="219"/>
        <v>4.7761747324271263E-2</v>
      </c>
      <c r="N1487" s="9">
        <f t="shared" si="210"/>
        <v>4.6838309203248475E-2</v>
      </c>
      <c r="O1487" s="9">
        <f t="shared" si="211"/>
        <v>5.6359098599178649E-3</v>
      </c>
      <c r="P1487" s="9">
        <f t="shared" si="212"/>
        <v>5.2474219063166343E-2</v>
      </c>
      <c r="Q1487" s="9">
        <f t="shared" si="213"/>
        <v>4.1202399343330608E-2</v>
      </c>
      <c r="R1487" s="9">
        <f t="shared" si="214"/>
        <v>5.8110128923084203E-2</v>
      </c>
      <c r="S1487" s="9">
        <f t="shared" si="215"/>
        <v>3.5566489483412747E-2</v>
      </c>
    </row>
    <row r="1488" spans="1:19" x14ac:dyDescent="0.35">
      <c r="A1488" s="1">
        <v>43441</v>
      </c>
      <c r="B1488" s="2">
        <v>11.482799530029297</v>
      </c>
      <c r="C1488" s="2"/>
      <c r="E1488" s="1">
        <v>43441</v>
      </c>
      <c r="F1488" s="2">
        <v>2605.8876</v>
      </c>
      <c r="G1488" s="2">
        <v>3.2852999999999999</v>
      </c>
      <c r="J1488" s="1">
        <f t="shared" si="216"/>
        <v>43802</v>
      </c>
      <c r="K1488">
        <f t="shared" si="217"/>
        <v>7.9569051559360698E-2</v>
      </c>
      <c r="L1488" s="7">
        <f t="shared" si="218"/>
        <v>3.1745999999999996E-2</v>
      </c>
      <c r="M1488" s="23">
        <f t="shared" si="219"/>
        <v>4.7823051559360702E-2</v>
      </c>
      <c r="N1488" s="9">
        <f t="shared" si="210"/>
        <v>4.6821878809494226E-2</v>
      </c>
      <c r="O1488" s="9">
        <f t="shared" si="211"/>
        <v>5.6269726502408014E-3</v>
      </c>
      <c r="P1488" s="9">
        <f t="shared" si="212"/>
        <v>5.2448851459735026E-2</v>
      </c>
      <c r="Q1488" s="9">
        <f t="shared" si="213"/>
        <v>4.1194906159253426E-2</v>
      </c>
      <c r="R1488" s="9">
        <f t="shared" si="214"/>
        <v>5.8075824109975832E-2</v>
      </c>
      <c r="S1488" s="9">
        <f t="shared" si="215"/>
        <v>3.556793350901262E-2</v>
      </c>
    </row>
    <row r="1489" spans="1:19" x14ac:dyDescent="0.35">
      <c r="A1489" s="1">
        <v>43444</v>
      </c>
      <c r="B1489" s="2">
        <v>11.387800216674805</v>
      </c>
      <c r="C1489" s="2"/>
      <c r="E1489" s="1">
        <v>43444</v>
      </c>
      <c r="F1489" s="2">
        <v>2584.5821999999998</v>
      </c>
      <c r="G1489" s="2">
        <v>3.2677999999999998</v>
      </c>
      <c r="J1489" s="1">
        <f t="shared" si="216"/>
        <v>43803</v>
      </c>
      <c r="K1489">
        <f t="shared" si="217"/>
        <v>7.9756262447464324E-2</v>
      </c>
      <c r="L1489" s="7">
        <f t="shared" si="218"/>
        <v>3.1751000000000001E-2</v>
      </c>
      <c r="M1489" s="23">
        <f t="shared" si="219"/>
        <v>4.8005262447464322E-2</v>
      </c>
      <c r="N1489" s="9">
        <f t="shared" si="210"/>
        <v>4.6805710945642169E-2</v>
      </c>
      <c r="O1489" s="9">
        <f t="shared" si="211"/>
        <v>5.6176882683735413E-3</v>
      </c>
      <c r="P1489" s="9">
        <f t="shared" si="212"/>
        <v>5.242339921401571E-2</v>
      </c>
      <c r="Q1489" s="9">
        <f t="shared" si="213"/>
        <v>4.1188022677268628E-2</v>
      </c>
      <c r="R1489" s="9">
        <f t="shared" si="214"/>
        <v>5.8041087482389252E-2</v>
      </c>
      <c r="S1489" s="9">
        <f t="shared" si="215"/>
        <v>3.5570334408895087E-2</v>
      </c>
    </row>
    <row r="1490" spans="1:19" x14ac:dyDescent="0.35">
      <c r="A1490" s="1">
        <v>43445</v>
      </c>
      <c r="B1490" s="2">
        <v>11.427200317382813</v>
      </c>
      <c r="C1490" s="2"/>
      <c r="E1490" s="1">
        <v>43445</v>
      </c>
      <c r="F1490" s="2">
        <v>2594.0880999999999</v>
      </c>
      <c r="G1490" s="2">
        <v>3.2652000000000001</v>
      </c>
      <c r="J1490" s="1">
        <f t="shared" si="216"/>
        <v>43804</v>
      </c>
      <c r="K1490">
        <f t="shared" si="217"/>
        <v>7.9197882167228728E-2</v>
      </c>
      <c r="L1490" s="7">
        <f t="shared" si="218"/>
        <v>3.1775999999999999E-2</v>
      </c>
      <c r="M1490" s="23">
        <f t="shared" si="219"/>
        <v>4.7421882167228729E-2</v>
      </c>
      <c r="N1490" s="9">
        <f t="shared" si="210"/>
        <v>4.6783913472457965E-2</v>
      </c>
      <c r="O1490" s="9">
        <f t="shared" si="211"/>
        <v>5.6045830960426641E-3</v>
      </c>
      <c r="P1490" s="9">
        <f t="shared" si="212"/>
        <v>5.2388496568500628E-2</v>
      </c>
      <c r="Q1490" s="9">
        <f t="shared" si="213"/>
        <v>4.1179330376415302E-2</v>
      </c>
      <c r="R1490" s="9">
        <f t="shared" si="214"/>
        <v>5.7993079664543291E-2</v>
      </c>
      <c r="S1490" s="9">
        <f t="shared" si="215"/>
        <v>3.5574747280372639E-2</v>
      </c>
    </row>
    <row r="1491" spans="1:19" x14ac:dyDescent="0.35">
      <c r="A1491" s="1">
        <v>43446</v>
      </c>
      <c r="B1491" s="2">
        <v>11.468700408935547</v>
      </c>
      <c r="C1491" s="2"/>
      <c r="E1491" s="1">
        <v>43446</v>
      </c>
      <c r="F1491" s="2">
        <v>2602.1525999999999</v>
      </c>
      <c r="G1491" s="2">
        <v>3.2703000000000002</v>
      </c>
      <c r="J1491" s="1">
        <f t="shared" si="216"/>
        <v>43805</v>
      </c>
      <c r="K1491">
        <f t="shared" si="217"/>
        <v>7.8899819691049644E-2</v>
      </c>
      <c r="L1491" s="7">
        <f t="shared" si="218"/>
        <v>3.1751000000000001E-2</v>
      </c>
      <c r="M1491" s="23">
        <f t="shared" si="219"/>
        <v>4.7148819691049643E-2</v>
      </c>
      <c r="N1491" s="9">
        <f t="shared" si="210"/>
        <v>4.6755303511617267E-2</v>
      </c>
      <c r="O1491" s="9">
        <f t="shared" si="211"/>
        <v>5.5842084238317928E-3</v>
      </c>
      <c r="P1491" s="9">
        <f t="shared" si="212"/>
        <v>5.2339511935449057E-2</v>
      </c>
      <c r="Q1491" s="9">
        <f t="shared" si="213"/>
        <v>4.1171095087785478E-2</v>
      </c>
      <c r="R1491" s="9">
        <f t="shared" si="214"/>
        <v>5.7923720359280853E-2</v>
      </c>
      <c r="S1491" s="9">
        <f t="shared" si="215"/>
        <v>3.5586886663953682E-2</v>
      </c>
    </row>
    <row r="1492" spans="1:19" x14ac:dyDescent="0.35">
      <c r="A1492" s="1">
        <v>43447</v>
      </c>
      <c r="B1492" s="2">
        <v>11.609999656677246</v>
      </c>
      <c r="C1492" s="2"/>
      <c r="E1492" s="1">
        <v>43447</v>
      </c>
      <c r="F1492" s="2">
        <v>2634.0491000000002</v>
      </c>
      <c r="G1492" s="2">
        <v>3.3311000000000002</v>
      </c>
      <c r="J1492" s="1">
        <f t="shared" si="216"/>
        <v>43808</v>
      </c>
      <c r="K1492">
        <f t="shared" si="217"/>
        <v>7.8863111758716978E-2</v>
      </c>
      <c r="L1492" s="7">
        <f t="shared" si="218"/>
        <v>3.1903000000000001E-2</v>
      </c>
      <c r="M1492" s="23">
        <f t="shared" si="219"/>
        <v>4.6960111758716977E-2</v>
      </c>
      <c r="N1492" s="9">
        <f t="shared" si="210"/>
        <v>4.672643976135351E-2</v>
      </c>
      <c r="O1492" s="9">
        <f t="shared" si="211"/>
        <v>5.5642413934463139E-3</v>
      </c>
      <c r="P1492" s="9">
        <f t="shared" si="212"/>
        <v>5.2290681154799824E-2</v>
      </c>
      <c r="Q1492" s="9">
        <f t="shared" si="213"/>
        <v>4.1162198367907195E-2</v>
      </c>
      <c r="R1492" s="9">
        <f t="shared" si="214"/>
        <v>5.7854922548246139E-2</v>
      </c>
      <c r="S1492" s="9">
        <f t="shared" si="215"/>
        <v>3.559795697446088E-2</v>
      </c>
    </row>
    <row r="1493" spans="1:19" x14ac:dyDescent="0.35">
      <c r="A1493" s="1">
        <v>43448</v>
      </c>
      <c r="B1493" s="2">
        <v>11.433600425720215</v>
      </c>
      <c r="C1493" s="2"/>
      <c r="E1493" s="1">
        <v>43448</v>
      </c>
      <c r="F1493" s="2">
        <v>2593.7406999999998</v>
      </c>
      <c r="G1493" s="2">
        <v>3.3468</v>
      </c>
      <c r="J1493" s="1">
        <f t="shared" si="216"/>
        <v>43809</v>
      </c>
      <c r="K1493">
        <f t="shared" si="217"/>
        <v>7.8956509298459945E-2</v>
      </c>
      <c r="L1493" s="7">
        <f t="shared" si="218"/>
        <v>3.1775999999999999E-2</v>
      </c>
      <c r="M1493" s="23">
        <f t="shared" si="219"/>
        <v>4.7180509298459947E-2</v>
      </c>
      <c r="N1493" s="9">
        <f t="shared" si="210"/>
        <v>4.6694873241967791E-2</v>
      </c>
      <c r="O1493" s="9">
        <f t="shared" si="211"/>
        <v>5.538954312221742E-3</v>
      </c>
      <c r="P1493" s="9">
        <f t="shared" si="212"/>
        <v>5.2233827554189531E-2</v>
      </c>
      <c r="Q1493" s="9">
        <f t="shared" si="213"/>
        <v>4.1155918929746051E-2</v>
      </c>
      <c r="R1493" s="9">
        <f t="shared" si="214"/>
        <v>5.7772781866411271E-2</v>
      </c>
      <c r="S1493" s="9">
        <f t="shared" si="215"/>
        <v>3.561696461752431E-2</v>
      </c>
    </row>
    <row r="1494" spans="1:19" x14ac:dyDescent="0.35">
      <c r="A1494" s="1">
        <v>43451</v>
      </c>
      <c r="B1494" s="2">
        <v>11.457500457763672</v>
      </c>
      <c r="C1494" s="2"/>
      <c r="E1494" s="1">
        <v>43451</v>
      </c>
      <c r="F1494" s="2">
        <v>2597.9737</v>
      </c>
      <c r="G1494" s="2">
        <v>3.3713000000000002</v>
      </c>
      <c r="J1494" s="1">
        <f t="shared" si="216"/>
        <v>43810</v>
      </c>
      <c r="K1494">
        <f t="shared" si="217"/>
        <v>7.8730238246637607E-2</v>
      </c>
      <c r="L1494" s="7">
        <f t="shared" si="218"/>
        <v>3.1702000000000001E-2</v>
      </c>
      <c r="M1494" s="23">
        <f t="shared" si="219"/>
        <v>4.7028238246637606E-2</v>
      </c>
      <c r="N1494" s="9">
        <f t="shared" si="210"/>
        <v>4.6663800779336968E-2</v>
      </c>
      <c r="O1494" s="9">
        <f t="shared" si="211"/>
        <v>5.5149820446028534E-3</v>
      </c>
      <c r="P1494" s="9">
        <f t="shared" si="212"/>
        <v>5.2178782823939819E-2</v>
      </c>
      <c r="Q1494" s="9">
        <f t="shared" si="213"/>
        <v>4.1148818734734117E-2</v>
      </c>
      <c r="R1494" s="9">
        <f t="shared" si="214"/>
        <v>5.7693764868542677E-2</v>
      </c>
      <c r="S1494" s="9">
        <f t="shared" si="215"/>
        <v>3.563383669013126E-2</v>
      </c>
    </row>
    <row r="1495" spans="1:19" x14ac:dyDescent="0.35">
      <c r="A1495" s="1">
        <v>43452</v>
      </c>
      <c r="B1495" s="2">
        <v>11.363400459289551</v>
      </c>
      <c r="C1495" s="2"/>
      <c r="E1495" s="1">
        <v>43452</v>
      </c>
      <c r="F1495" s="2">
        <v>2576.6495</v>
      </c>
      <c r="G1495" s="2">
        <v>3.3714</v>
      </c>
      <c r="J1495" s="1">
        <f t="shared" si="216"/>
        <v>43811</v>
      </c>
      <c r="K1495">
        <f t="shared" si="217"/>
        <v>7.9236788534870997E-2</v>
      </c>
      <c r="L1495" s="7">
        <f t="shared" si="218"/>
        <v>3.1652E-2</v>
      </c>
      <c r="M1495" s="23">
        <f t="shared" si="219"/>
        <v>4.7584788534870998E-2</v>
      </c>
      <c r="N1495" s="9">
        <f t="shared" si="210"/>
        <v>4.6636395823054483E-2</v>
      </c>
      <c r="O1495" s="9">
        <f t="shared" si="211"/>
        <v>5.4931354153925551E-3</v>
      </c>
      <c r="P1495" s="9">
        <f t="shared" si="212"/>
        <v>5.212953123844704E-2</v>
      </c>
      <c r="Q1495" s="9">
        <f t="shared" si="213"/>
        <v>4.1143260407661926E-2</v>
      </c>
      <c r="R1495" s="9">
        <f t="shared" si="214"/>
        <v>5.7622666653839597E-2</v>
      </c>
      <c r="S1495" s="9">
        <f t="shared" si="215"/>
        <v>3.5650124992269369E-2</v>
      </c>
    </row>
    <row r="1496" spans="1:19" x14ac:dyDescent="0.35">
      <c r="A1496" s="1">
        <v>43453</v>
      </c>
      <c r="B1496" s="2">
        <v>11.246800422668457</v>
      </c>
      <c r="C1496" s="2"/>
      <c r="E1496" s="1">
        <v>43453</v>
      </c>
      <c r="F1496" s="2">
        <v>2549.5634</v>
      </c>
      <c r="G1496" s="2">
        <v>3.3412000000000002</v>
      </c>
      <c r="J1496" s="1">
        <f t="shared" si="216"/>
        <v>43812</v>
      </c>
      <c r="K1496">
        <f t="shared" si="217"/>
        <v>7.7814957050889588E-2</v>
      </c>
      <c r="L1496" s="7">
        <f t="shared" si="218"/>
        <v>3.1827999999999995E-2</v>
      </c>
      <c r="M1496" s="23">
        <f t="shared" si="219"/>
        <v>4.5986957050889593E-2</v>
      </c>
      <c r="N1496" s="9">
        <f t="shared" si="210"/>
        <v>4.6609274038259464E-2</v>
      </c>
      <c r="O1496" s="9">
        <f t="shared" si="211"/>
        <v>5.4793850013321842E-3</v>
      </c>
      <c r="P1496" s="9">
        <f t="shared" si="212"/>
        <v>5.2088659039591645E-2</v>
      </c>
      <c r="Q1496" s="9">
        <f t="shared" si="213"/>
        <v>4.1129889036927283E-2</v>
      </c>
      <c r="R1496" s="9">
        <f t="shared" si="214"/>
        <v>5.7568044040923833E-2</v>
      </c>
      <c r="S1496" s="9">
        <f t="shared" si="215"/>
        <v>3.5650504035595096E-2</v>
      </c>
    </row>
    <row r="1497" spans="1:19" x14ac:dyDescent="0.35">
      <c r="A1497" s="1">
        <v>43454</v>
      </c>
      <c r="B1497" s="2">
        <v>11.173600196838379</v>
      </c>
      <c r="C1497" s="2"/>
      <c r="E1497" s="1">
        <v>43454</v>
      </c>
      <c r="F1497" s="2">
        <v>2536.2674999999999</v>
      </c>
      <c r="G1497" s="2">
        <v>3.3003</v>
      </c>
      <c r="J1497" s="1">
        <f t="shared" si="216"/>
        <v>43815</v>
      </c>
      <c r="K1497">
        <f t="shared" si="217"/>
        <v>7.747313868112668E-2</v>
      </c>
      <c r="L1497" s="7">
        <f t="shared" si="218"/>
        <v>3.1854E-2</v>
      </c>
      <c r="M1497" s="23">
        <f t="shared" si="219"/>
        <v>4.5619138681126679E-2</v>
      </c>
      <c r="N1497" s="9">
        <f t="shared" si="210"/>
        <v>4.6576042391454429E-2</v>
      </c>
      <c r="O1497" s="9">
        <f t="shared" si="211"/>
        <v>5.4598597999753794E-3</v>
      </c>
      <c r="P1497" s="9">
        <f t="shared" si="212"/>
        <v>5.2035902191429811E-2</v>
      </c>
      <c r="Q1497" s="9">
        <f t="shared" si="213"/>
        <v>4.1116182591479047E-2</v>
      </c>
      <c r="R1497" s="9">
        <f t="shared" si="214"/>
        <v>5.7495761991405187E-2</v>
      </c>
      <c r="S1497" s="9">
        <f t="shared" si="215"/>
        <v>3.5656322791503672E-2</v>
      </c>
    </row>
    <row r="1498" spans="1:19" x14ac:dyDescent="0.35">
      <c r="A1498" s="1">
        <v>43455</v>
      </c>
      <c r="B1498" s="2">
        <v>11.081100463867188</v>
      </c>
      <c r="C1498" s="2"/>
      <c r="E1498" s="1">
        <v>43455</v>
      </c>
      <c r="F1498" s="2">
        <v>2516.2505999999998</v>
      </c>
      <c r="G1498" s="2">
        <v>3.3168000000000002</v>
      </c>
      <c r="J1498" s="1">
        <f t="shared" si="216"/>
        <v>43816</v>
      </c>
      <c r="K1498">
        <f t="shared" si="217"/>
        <v>7.6514021373045846E-2</v>
      </c>
      <c r="L1498" s="7">
        <f t="shared" si="218"/>
        <v>3.2132999999999995E-2</v>
      </c>
      <c r="M1498" s="23">
        <f t="shared" si="219"/>
        <v>4.4381021373045851E-2</v>
      </c>
      <c r="N1498" s="9">
        <f t="shared" si="210"/>
        <v>4.6539593780416E-2</v>
      </c>
      <c r="O1498" s="9">
        <f t="shared" si="211"/>
        <v>5.4437091357485224E-3</v>
      </c>
      <c r="P1498" s="9">
        <f t="shared" si="212"/>
        <v>5.1983302916164521E-2</v>
      </c>
      <c r="Q1498" s="9">
        <f t="shared" si="213"/>
        <v>4.1095884644667478E-2</v>
      </c>
      <c r="R1498" s="9">
        <f t="shared" si="214"/>
        <v>5.7427012051913043E-2</v>
      </c>
      <c r="S1498" s="9">
        <f t="shared" si="215"/>
        <v>3.5652175508918957E-2</v>
      </c>
    </row>
    <row r="1499" spans="1:19" x14ac:dyDescent="0.35">
      <c r="A1499" s="1">
        <v>43458</v>
      </c>
      <c r="B1499" s="2">
        <v>11.123200416564941</v>
      </c>
      <c r="C1499" s="2"/>
      <c r="E1499" s="1">
        <v>43458</v>
      </c>
      <c r="F1499" s="2">
        <v>2527.0070999999998</v>
      </c>
      <c r="G1499" s="2">
        <v>3.3483000000000001</v>
      </c>
      <c r="J1499" s="1">
        <f t="shared" si="216"/>
        <v>43817</v>
      </c>
      <c r="K1499">
        <f t="shared" si="217"/>
        <v>7.662952736418574E-2</v>
      </c>
      <c r="L1499" s="7">
        <f t="shared" si="218"/>
        <v>3.2139000000000001E-2</v>
      </c>
      <c r="M1499" s="23">
        <f t="shared" si="219"/>
        <v>4.4490527364185739E-2</v>
      </c>
      <c r="N1499" s="9">
        <f t="shared" si="210"/>
        <v>4.6500715607729483E-2</v>
      </c>
      <c r="O1499" s="9">
        <f t="shared" si="211"/>
        <v>5.4231802898105563E-3</v>
      </c>
      <c r="P1499" s="9">
        <f t="shared" si="212"/>
        <v>5.192389589754004E-2</v>
      </c>
      <c r="Q1499" s="9">
        <f t="shared" si="213"/>
        <v>4.1077535317918926E-2</v>
      </c>
      <c r="R1499" s="9">
        <f t="shared" si="214"/>
        <v>5.7347076187350597E-2</v>
      </c>
      <c r="S1499" s="9">
        <f t="shared" si="215"/>
        <v>3.5654355028108368E-2</v>
      </c>
    </row>
    <row r="1500" spans="1:19" x14ac:dyDescent="0.35">
      <c r="A1500" s="1">
        <v>43459</v>
      </c>
      <c r="B1500" s="2">
        <v>11.031399726867676</v>
      </c>
      <c r="C1500" s="2"/>
      <c r="E1500" s="1">
        <v>43459</v>
      </c>
      <c r="F1500" s="2">
        <v>2504.819</v>
      </c>
      <c r="G1500" s="2">
        <v>3.3113000000000001</v>
      </c>
      <c r="J1500" s="1">
        <f t="shared" si="216"/>
        <v>43818</v>
      </c>
      <c r="K1500">
        <f t="shared" si="217"/>
        <v>7.6610156068089186E-2</v>
      </c>
      <c r="L1500" s="7">
        <f t="shared" si="218"/>
        <v>3.2139000000000001E-2</v>
      </c>
      <c r="M1500" s="23">
        <f t="shared" si="219"/>
        <v>4.4471156068089185E-2</v>
      </c>
      <c r="N1500" s="9">
        <f t="shared" si="210"/>
        <v>4.6456941716365038E-2</v>
      </c>
      <c r="O1500" s="9">
        <f t="shared" si="211"/>
        <v>5.3947920294863463E-3</v>
      </c>
      <c r="P1500" s="9">
        <f t="shared" si="212"/>
        <v>5.1851733745851385E-2</v>
      </c>
      <c r="Q1500" s="9">
        <f t="shared" si="213"/>
        <v>4.1062149686878692E-2</v>
      </c>
      <c r="R1500" s="9">
        <f t="shared" si="214"/>
        <v>5.7246525775337731E-2</v>
      </c>
      <c r="S1500" s="9">
        <f t="shared" si="215"/>
        <v>3.5667357657392346E-2</v>
      </c>
    </row>
    <row r="1501" spans="1:19" x14ac:dyDescent="0.35">
      <c r="A1501" s="1">
        <v>43460</v>
      </c>
      <c r="B1501" s="2">
        <v>11.004199981689453</v>
      </c>
      <c r="C1501" s="2"/>
      <c r="E1501" s="1">
        <v>43460</v>
      </c>
      <c r="F1501" s="2">
        <v>2498.2939000000001</v>
      </c>
      <c r="G1501" s="2">
        <v>3.3010999999999999</v>
      </c>
      <c r="J1501" s="1">
        <f t="shared" si="216"/>
        <v>43819</v>
      </c>
      <c r="K1501">
        <f t="shared" si="217"/>
        <v>7.6867493637907403E-2</v>
      </c>
      <c r="L1501" s="7">
        <f t="shared" si="218"/>
        <v>3.1808000000000003E-2</v>
      </c>
      <c r="M1501" s="23">
        <f t="shared" si="219"/>
        <v>4.50594936379074E-2</v>
      </c>
      <c r="N1501" s="9">
        <f t="shared" si="210"/>
        <v>4.6411568004026411E-2</v>
      </c>
      <c r="O1501" s="9">
        <f t="shared" si="211"/>
        <v>5.3581457698991634E-3</v>
      </c>
      <c r="P1501" s="9">
        <f t="shared" si="212"/>
        <v>5.1769713773925571E-2</v>
      </c>
      <c r="Q1501" s="9">
        <f t="shared" si="213"/>
        <v>4.1053422234127251E-2</v>
      </c>
      <c r="R1501" s="9">
        <f t="shared" si="214"/>
        <v>5.7127859543824738E-2</v>
      </c>
      <c r="S1501" s="9">
        <f t="shared" si="215"/>
        <v>3.5695276464228085E-2</v>
      </c>
    </row>
    <row r="1502" spans="1:19" x14ac:dyDescent="0.35">
      <c r="A1502" s="1">
        <v>43461</v>
      </c>
      <c r="B1502" s="2">
        <v>10.942000389099121</v>
      </c>
      <c r="C1502" s="2"/>
      <c r="E1502" s="1">
        <v>43461</v>
      </c>
      <c r="F1502" s="2">
        <v>2483.0864000000001</v>
      </c>
      <c r="G1502" s="2">
        <v>3.2709000000000001</v>
      </c>
      <c r="J1502" s="1">
        <f t="shared" si="216"/>
        <v>43822</v>
      </c>
      <c r="K1502">
        <f t="shared" si="217"/>
        <v>7.7927743439290292E-2</v>
      </c>
      <c r="L1502" s="7">
        <f t="shared" si="218"/>
        <v>3.1661000000000002E-2</v>
      </c>
      <c r="M1502" s="23">
        <f t="shared" si="219"/>
        <v>4.6266743439290291E-2</v>
      </c>
      <c r="N1502" s="9">
        <f t="shared" si="210"/>
        <v>4.6368675142330631E-2</v>
      </c>
      <c r="O1502" s="9">
        <f t="shared" si="211"/>
        <v>5.3157013820071064E-3</v>
      </c>
      <c r="P1502" s="9">
        <f t="shared" si="212"/>
        <v>5.1684376524337737E-2</v>
      </c>
      <c r="Q1502" s="9">
        <f t="shared" si="213"/>
        <v>4.1052973760323526E-2</v>
      </c>
      <c r="R1502" s="9">
        <f t="shared" si="214"/>
        <v>5.7000077906344843E-2</v>
      </c>
      <c r="S1502" s="9">
        <f t="shared" si="215"/>
        <v>3.573727237831642E-2</v>
      </c>
    </row>
    <row r="1503" spans="1:19" x14ac:dyDescent="0.35">
      <c r="A1503" s="1">
        <v>43462</v>
      </c>
      <c r="B1503" s="2">
        <v>10.987600326538086</v>
      </c>
      <c r="C1503" s="2"/>
      <c r="E1503" s="1">
        <v>43462</v>
      </c>
      <c r="F1503" s="2">
        <v>2493.8962000000001</v>
      </c>
      <c r="G1503" s="2">
        <v>3.2315</v>
      </c>
      <c r="J1503" s="1">
        <f t="shared" si="216"/>
        <v>43823</v>
      </c>
      <c r="K1503">
        <f t="shared" si="217"/>
        <v>7.7964200036358344E-2</v>
      </c>
      <c r="L1503" s="7">
        <f t="shared" si="218"/>
        <v>3.1535000000000001E-2</v>
      </c>
      <c r="M1503" s="23">
        <f t="shared" si="219"/>
        <v>4.6429200036358344E-2</v>
      </c>
      <c r="N1503" s="9">
        <f t="shared" si="210"/>
        <v>4.6329032352576786E-2</v>
      </c>
      <c r="O1503" s="9">
        <f t="shared" si="211"/>
        <v>5.2777154228102578E-3</v>
      </c>
      <c r="P1503" s="9">
        <f t="shared" si="212"/>
        <v>5.1606747775387041E-2</v>
      </c>
      <c r="Q1503" s="9">
        <f t="shared" si="213"/>
        <v>4.1051316929766532E-2</v>
      </c>
      <c r="R1503" s="9">
        <f t="shared" si="214"/>
        <v>5.6884463198197302E-2</v>
      </c>
      <c r="S1503" s="9">
        <f t="shared" si="215"/>
        <v>3.5773601506956271E-2</v>
      </c>
    </row>
    <row r="1504" spans="1:19" x14ac:dyDescent="0.35">
      <c r="A1504" s="1">
        <v>43463</v>
      </c>
      <c r="B1504" s="2">
        <v>10.987600326538086</v>
      </c>
      <c r="C1504" s="2"/>
      <c r="E1504" s="1">
        <v>43463</v>
      </c>
      <c r="F1504" s="2">
        <v>2493.8962000000001</v>
      </c>
      <c r="G1504" s="2">
        <v>3.2265000000000001</v>
      </c>
      <c r="J1504" s="1">
        <f t="shared" si="216"/>
        <v>43824</v>
      </c>
      <c r="K1504">
        <f t="shared" si="217"/>
        <v>7.8012250569537436E-2</v>
      </c>
      <c r="L1504" s="7">
        <f t="shared" si="218"/>
        <v>3.1462999999999998E-2</v>
      </c>
      <c r="M1504" s="23">
        <f t="shared" si="219"/>
        <v>4.6549250569537438E-2</v>
      </c>
      <c r="N1504" s="9">
        <f t="shared" si="210"/>
        <v>4.6285428871983177E-2</v>
      </c>
      <c r="O1504" s="9">
        <f t="shared" si="211"/>
        <v>5.2301105009493806E-3</v>
      </c>
      <c r="P1504" s="9">
        <f t="shared" si="212"/>
        <v>5.1515539372932559E-2</v>
      </c>
      <c r="Q1504" s="9">
        <f t="shared" si="213"/>
        <v>4.1055318371033794E-2</v>
      </c>
      <c r="R1504" s="9">
        <f t="shared" si="214"/>
        <v>5.6745649873881934E-2</v>
      </c>
      <c r="S1504" s="9">
        <f t="shared" si="215"/>
        <v>3.5825207870084419E-2</v>
      </c>
    </row>
    <row r="1505" spans="1:19" x14ac:dyDescent="0.35">
      <c r="A1505" s="1">
        <v>43464</v>
      </c>
      <c r="B1505" s="2">
        <v>10.987600326538086</v>
      </c>
      <c r="C1505" s="2"/>
      <c r="E1505" s="1">
        <v>43464</v>
      </c>
      <c r="F1505" s="2">
        <v>2493.8962000000001</v>
      </c>
      <c r="G1505" s="2">
        <v>3.2265000000000001</v>
      </c>
      <c r="J1505" s="1">
        <f t="shared" si="216"/>
        <v>43825</v>
      </c>
      <c r="K1505">
        <f t="shared" si="217"/>
        <v>7.7347893501477513E-2</v>
      </c>
      <c r="L1505" s="7">
        <f t="shared" si="218"/>
        <v>3.1137000000000001E-2</v>
      </c>
      <c r="M1505" s="23">
        <f t="shared" si="219"/>
        <v>4.6210893501477515E-2</v>
      </c>
      <c r="N1505" s="9">
        <f t="shared" si="210"/>
        <v>4.6239188792367464E-2</v>
      </c>
      <c r="O1505" s="9">
        <f t="shared" si="211"/>
        <v>5.1788027785839106E-3</v>
      </c>
      <c r="P1505" s="9">
        <f t="shared" si="212"/>
        <v>5.1417991570951373E-2</v>
      </c>
      <c r="Q1505" s="9">
        <f t="shared" si="213"/>
        <v>4.1060386013783555E-2</v>
      </c>
      <c r="R1505" s="9">
        <f t="shared" si="214"/>
        <v>5.6596794349535282E-2</v>
      </c>
      <c r="S1505" s="9">
        <f t="shared" si="215"/>
        <v>3.5881583235199646E-2</v>
      </c>
    </row>
    <row r="1506" spans="1:19" x14ac:dyDescent="0.35">
      <c r="A1506" s="1">
        <v>43465</v>
      </c>
      <c r="B1506" s="2">
        <v>10.987600326538086</v>
      </c>
      <c r="C1506" s="2"/>
      <c r="E1506" s="1">
        <v>43465</v>
      </c>
      <c r="F1506" s="2">
        <v>2493.8962000000001</v>
      </c>
      <c r="G1506" s="2">
        <v>3.2265000000000001</v>
      </c>
      <c r="J1506" s="1">
        <f t="shared" si="216"/>
        <v>43826</v>
      </c>
      <c r="K1506">
        <f t="shared" si="217"/>
        <v>7.7382610195993698E-2</v>
      </c>
      <c r="L1506" s="7">
        <f t="shared" si="218"/>
        <v>3.1292E-2</v>
      </c>
      <c r="M1506" s="23">
        <f t="shared" si="219"/>
        <v>4.6090610195993698E-2</v>
      </c>
      <c r="N1506" s="9">
        <f t="shared" si="210"/>
        <v>4.6189223089485573E-2</v>
      </c>
      <c r="O1506" s="9">
        <f t="shared" si="211"/>
        <v>5.1189074329349386E-3</v>
      </c>
      <c r="P1506" s="9">
        <f t="shared" si="212"/>
        <v>5.130813052242051E-2</v>
      </c>
      <c r="Q1506" s="9">
        <f t="shared" si="213"/>
        <v>4.1070315656550636E-2</v>
      </c>
      <c r="R1506" s="9">
        <f t="shared" si="214"/>
        <v>5.6427037955355447E-2</v>
      </c>
      <c r="S1506" s="9">
        <f t="shared" si="215"/>
        <v>3.59514082236157E-2</v>
      </c>
    </row>
    <row r="1507" spans="1:19" x14ac:dyDescent="0.35">
      <c r="A1507" s="1">
        <v>43467</v>
      </c>
      <c r="B1507" s="2">
        <v>10.853699684143066</v>
      </c>
      <c r="C1507" s="2"/>
      <c r="E1507" s="1">
        <v>43467</v>
      </c>
      <c r="F1507" s="2">
        <v>2465.2910000000002</v>
      </c>
      <c r="G1507" s="2">
        <v>3.1734</v>
      </c>
      <c r="J1507" s="1">
        <f t="shared" si="216"/>
        <v>43829</v>
      </c>
      <c r="K1507">
        <f t="shared" si="217"/>
        <v>7.6512262709692067E-2</v>
      </c>
      <c r="L1507" s="7">
        <f t="shared" si="218"/>
        <v>3.1322000000000003E-2</v>
      </c>
      <c r="M1507" s="23">
        <f t="shared" si="219"/>
        <v>4.5190262709692064E-2</v>
      </c>
      <c r="N1507" s="9">
        <f t="shared" si="210"/>
        <v>4.6135626182795014E-2</v>
      </c>
      <c r="O1507" s="9">
        <f t="shared" si="211"/>
        <v>5.0580154895535617E-3</v>
      </c>
      <c r="P1507" s="9">
        <f t="shared" si="212"/>
        <v>5.1193641672348578E-2</v>
      </c>
      <c r="Q1507" s="9">
        <f t="shared" si="213"/>
        <v>4.1077610693241451E-2</v>
      </c>
      <c r="R1507" s="9">
        <f t="shared" si="214"/>
        <v>5.6251657161902141E-2</v>
      </c>
      <c r="S1507" s="9">
        <f t="shared" si="215"/>
        <v>3.6019595203687887E-2</v>
      </c>
    </row>
    <row r="1508" spans="1:19" x14ac:dyDescent="0.35">
      <c r="A1508" s="1">
        <v>43468</v>
      </c>
      <c r="B1508" s="2">
        <v>10.858200073242188</v>
      </c>
      <c r="C1508" s="2"/>
      <c r="E1508" s="1">
        <v>43468</v>
      </c>
      <c r="F1508" s="2">
        <v>2464.3627999999999</v>
      </c>
      <c r="G1508" s="2">
        <v>3.141</v>
      </c>
      <c r="J1508" s="1">
        <f t="shared" si="216"/>
        <v>43830</v>
      </c>
      <c r="K1508">
        <f t="shared" si="217"/>
        <v>7.6251477106217116E-2</v>
      </c>
      <c r="L1508" s="7">
        <f t="shared" si="218"/>
        <v>3.1364999999999997E-2</v>
      </c>
      <c r="M1508" s="23">
        <f t="shared" si="219"/>
        <v>4.4886477106217119E-2</v>
      </c>
      <c r="N1508" s="9">
        <f t="shared" si="210"/>
        <v>4.6080625364979554E-2</v>
      </c>
      <c r="O1508" s="9">
        <f t="shared" si="211"/>
        <v>4.9955561626470277E-3</v>
      </c>
      <c r="P1508" s="9">
        <f t="shared" si="212"/>
        <v>5.107618152762658E-2</v>
      </c>
      <c r="Q1508" s="9">
        <f t="shared" si="213"/>
        <v>4.1085069202332528E-2</v>
      </c>
      <c r="R1508" s="9">
        <f t="shared" si="214"/>
        <v>5.6071737690273613E-2</v>
      </c>
      <c r="S1508" s="9">
        <f t="shared" si="215"/>
        <v>3.6089513039685495E-2</v>
      </c>
    </row>
    <row r="1509" spans="1:19" x14ac:dyDescent="0.35">
      <c r="A1509" s="1">
        <v>43469</v>
      </c>
      <c r="B1509" s="2">
        <v>11.075400352478027</v>
      </c>
      <c r="C1509" s="2"/>
      <c r="E1509" s="1">
        <v>43469</v>
      </c>
      <c r="F1509" s="2">
        <v>2514.8681999999999</v>
      </c>
      <c r="G1509" s="2">
        <v>3.1513</v>
      </c>
      <c r="J1509" s="1">
        <f t="shared" si="216"/>
        <v>43832</v>
      </c>
      <c r="K1509">
        <f t="shared" si="217"/>
        <v>7.5342618808710085E-2</v>
      </c>
      <c r="L1509" s="7">
        <f t="shared" si="218"/>
        <v>3.1484999999999999E-2</v>
      </c>
      <c r="M1509" s="23">
        <f t="shared" si="219"/>
        <v>4.3857618808710086E-2</v>
      </c>
      <c r="N1509" s="9">
        <f t="shared" si="210"/>
        <v>4.6021541776142233E-2</v>
      </c>
      <c r="O1509" s="9">
        <f t="shared" si="211"/>
        <v>4.9330596546142986E-3</v>
      </c>
      <c r="P1509" s="9">
        <f t="shared" si="212"/>
        <v>5.095460143075653E-2</v>
      </c>
      <c r="Q1509" s="9">
        <f t="shared" si="213"/>
        <v>4.1088482121527936E-2</v>
      </c>
      <c r="R1509" s="9">
        <f t="shared" si="214"/>
        <v>5.5887661085370827E-2</v>
      </c>
      <c r="S1509" s="9">
        <f t="shared" si="215"/>
        <v>3.6155422466913639E-2</v>
      </c>
    </row>
    <row r="1510" spans="1:19" x14ac:dyDescent="0.35">
      <c r="A1510" s="1">
        <v>43472</v>
      </c>
      <c r="B1510" s="2">
        <v>11.140899658203125</v>
      </c>
      <c r="C1510" s="2"/>
      <c r="E1510" s="1">
        <v>43472</v>
      </c>
      <c r="F1510" s="2">
        <v>2533.0886999999998</v>
      </c>
      <c r="G1510" s="2">
        <v>3.1507000000000001</v>
      </c>
      <c r="J1510" s="1">
        <f t="shared" si="216"/>
        <v>43833</v>
      </c>
      <c r="K1510">
        <f t="shared" si="217"/>
        <v>7.5351703827538807E-2</v>
      </c>
      <c r="L1510" s="7">
        <f t="shared" si="218"/>
        <v>3.1427999999999998E-2</v>
      </c>
      <c r="M1510" s="23">
        <f t="shared" si="219"/>
        <v>4.392370382753881E-2</v>
      </c>
      <c r="N1510" s="9">
        <f t="shared" si="210"/>
        <v>4.5962720429443119E-2</v>
      </c>
      <c r="O1510" s="9">
        <f t="shared" si="211"/>
        <v>4.8689326657095416E-3</v>
      </c>
      <c r="P1510" s="9">
        <f t="shared" si="212"/>
        <v>5.0831653095152661E-2</v>
      </c>
      <c r="Q1510" s="9">
        <f t="shared" si="213"/>
        <v>4.1093787763733576E-2</v>
      </c>
      <c r="R1510" s="9">
        <f t="shared" si="214"/>
        <v>5.5700585760862203E-2</v>
      </c>
      <c r="S1510" s="9">
        <f t="shared" si="215"/>
        <v>3.6224855098024034E-2</v>
      </c>
    </row>
    <row r="1511" spans="1:19" x14ac:dyDescent="0.35">
      <c r="A1511" s="1">
        <v>43473</v>
      </c>
      <c r="B1511" s="2">
        <v>11.110500335693359</v>
      </c>
      <c r="C1511" s="2"/>
      <c r="E1511" s="1">
        <v>43473</v>
      </c>
      <c r="F1511" s="2">
        <v>2526.4621999999999</v>
      </c>
      <c r="G1511" s="2">
        <v>3.1211000000000002</v>
      </c>
      <c r="J1511" s="1">
        <f t="shared" si="216"/>
        <v>43836</v>
      </c>
      <c r="K1511">
        <f t="shared" si="217"/>
        <v>7.5411937970067844E-2</v>
      </c>
      <c r="L1511" s="7">
        <f t="shared" si="218"/>
        <v>3.1352000000000005E-2</v>
      </c>
      <c r="M1511" s="23">
        <f t="shared" si="219"/>
        <v>4.4059937970067839E-2</v>
      </c>
      <c r="N1511" s="9">
        <f t="shared" si="210"/>
        <v>4.5897877000088252E-2</v>
      </c>
      <c r="O1511" s="9">
        <f t="shared" si="211"/>
        <v>4.7842961435891054E-3</v>
      </c>
      <c r="P1511" s="9">
        <f t="shared" si="212"/>
        <v>5.0682173143677359E-2</v>
      </c>
      <c r="Q1511" s="9">
        <f t="shared" si="213"/>
        <v>4.1113580856499146E-2</v>
      </c>
      <c r="R1511" s="9">
        <f t="shared" si="214"/>
        <v>5.5466469287266465E-2</v>
      </c>
      <c r="S1511" s="9">
        <f t="shared" si="215"/>
        <v>3.632928471291004E-2</v>
      </c>
    </row>
    <row r="1512" spans="1:19" x14ac:dyDescent="0.35">
      <c r="A1512" s="1">
        <v>43474</v>
      </c>
      <c r="B1512" s="2">
        <v>11.195099830627441</v>
      </c>
      <c r="C1512" s="2"/>
      <c r="E1512" s="1">
        <v>43474</v>
      </c>
      <c r="F1512" s="2">
        <v>2544.3449000000001</v>
      </c>
      <c r="G1512" s="2">
        <v>3.1105999999999998</v>
      </c>
      <c r="J1512" s="1">
        <f t="shared" si="216"/>
        <v>43837</v>
      </c>
      <c r="K1512">
        <f t="shared" si="217"/>
        <v>7.494285530094541E-2</v>
      </c>
      <c r="L1512" s="7">
        <f t="shared" si="218"/>
        <v>3.1379000000000004E-2</v>
      </c>
      <c r="M1512" s="23">
        <f t="shared" si="219"/>
        <v>4.3563855300945406E-2</v>
      </c>
      <c r="N1512" s="9">
        <f t="shared" si="210"/>
        <v>4.5829930809751701E-2</v>
      </c>
      <c r="O1512" s="9">
        <f t="shared" si="211"/>
        <v>4.6945334278439199E-3</v>
      </c>
      <c r="P1512" s="9">
        <f t="shared" si="212"/>
        <v>5.0524464237595622E-2</v>
      </c>
      <c r="Q1512" s="9">
        <f t="shared" si="213"/>
        <v>4.113539738190778E-2</v>
      </c>
      <c r="R1512" s="9">
        <f t="shared" si="214"/>
        <v>5.5218997665439543E-2</v>
      </c>
      <c r="S1512" s="9">
        <f t="shared" si="215"/>
        <v>3.644086395406386E-2</v>
      </c>
    </row>
    <row r="1513" spans="1:19" x14ac:dyDescent="0.35">
      <c r="A1513" s="1">
        <v>43475</v>
      </c>
      <c r="B1513" s="2">
        <v>11.156999588012695</v>
      </c>
      <c r="C1513" s="2"/>
      <c r="E1513" s="1">
        <v>43475</v>
      </c>
      <c r="F1513" s="2">
        <v>2535.0985000000001</v>
      </c>
      <c r="G1513" s="2">
        <v>3.1006</v>
      </c>
      <c r="J1513" s="1">
        <f t="shared" si="216"/>
        <v>43838</v>
      </c>
      <c r="K1513">
        <f t="shared" si="217"/>
        <v>7.5896717880390527E-2</v>
      </c>
      <c r="L1513" s="7">
        <f t="shared" si="218"/>
        <v>3.1337000000000004E-2</v>
      </c>
      <c r="M1513" s="23">
        <f t="shared" si="219"/>
        <v>4.4559717880390523E-2</v>
      </c>
      <c r="N1513" s="9">
        <f t="shared" si="210"/>
        <v>4.5773512270365316E-2</v>
      </c>
      <c r="O1513" s="9">
        <f t="shared" si="211"/>
        <v>4.6234899340357547E-3</v>
      </c>
      <c r="P1513" s="9">
        <f t="shared" si="212"/>
        <v>5.0397002204401069E-2</v>
      </c>
      <c r="Q1513" s="9">
        <f t="shared" si="213"/>
        <v>4.1150022336329563E-2</v>
      </c>
      <c r="R1513" s="9">
        <f t="shared" si="214"/>
        <v>5.5020492138436822E-2</v>
      </c>
      <c r="S1513" s="9">
        <f t="shared" si="215"/>
        <v>3.652653240229381E-2</v>
      </c>
    </row>
    <row r="1514" spans="1:19" x14ac:dyDescent="0.35">
      <c r="A1514" s="1">
        <v>43476</v>
      </c>
      <c r="B1514" s="2">
        <v>11.237000465393066</v>
      </c>
      <c r="C1514" s="2"/>
      <c r="E1514" s="1">
        <v>43476</v>
      </c>
      <c r="F1514" s="2">
        <v>2553.8312999999998</v>
      </c>
      <c r="G1514" s="2">
        <v>3.1057999999999999</v>
      </c>
      <c r="J1514" s="1">
        <f t="shared" si="216"/>
        <v>43839</v>
      </c>
      <c r="K1514">
        <f t="shared" si="217"/>
        <v>7.5371012705977611E-2</v>
      </c>
      <c r="L1514" s="7">
        <f t="shared" si="218"/>
        <v>3.1184E-2</v>
      </c>
      <c r="M1514" s="23">
        <f t="shared" si="219"/>
        <v>4.4187012705977607E-2</v>
      </c>
      <c r="N1514" s="9">
        <f t="shared" si="210"/>
        <v>4.5717697408394757E-2</v>
      </c>
      <c r="O1514" s="9">
        <f t="shared" si="211"/>
        <v>4.5569275919073371E-3</v>
      </c>
      <c r="P1514" s="9">
        <f t="shared" si="212"/>
        <v>5.0274625000302095E-2</v>
      </c>
      <c r="Q1514" s="9">
        <f t="shared" si="213"/>
        <v>4.1160769816487419E-2</v>
      </c>
      <c r="R1514" s="9">
        <f t="shared" si="214"/>
        <v>5.4831552592209433E-2</v>
      </c>
      <c r="S1514" s="9">
        <f t="shared" si="215"/>
        <v>3.6603842224580081E-2</v>
      </c>
    </row>
    <row r="1515" spans="1:19" x14ac:dyDescent="0.35">
      <c r="A1515" s="1">
        <v>43479</v>
      </c>
      <c r="B1515" s="2">
        <v>11.15369987487793</v>
      </c>
      <c r="C1515" s="2"/>
      <c r="E1515" s="1">
        <v>43479</v>
      </c>
      <c r="F1515" s="2">
        <v>2535.7653</v>
      </c>
      <c r="G1515" s="2">
        <v>3.1297000000000001</v>
      </c>
      <c r="J1515" s="1">
        <f t="shared" si="216"/>
        <v>43840</v>
      </c>
      <c r="K1515">
        <f t="shared" si="217"/>
        <v>7.5356815790481702E-2</v>
      </c>
      <c r="L1515" s="7">
        <f t="shared" si="218"/>
        <v>3.0818999999999999E-2</v>
      </c>
      <c r="M1515" s="23">
        <f t="shared" si="219"/>
        <v>4.4537815790481702E-2</v>
      </c>
      <c r="N1515" s="9">
        <f t="shared" si="210"/>
        <v>4.5661125456956789E-2</v>
      </c>
      <c r="O1515" s="9">
        <f t="shared" si="211"/>
        <v>4.4821186853568696E-3</v>
      </c>
      <c r="P1515" s="9">
        <f t="shared" si="212"/>
        <v>5.0143244142313657E-2</v>
      </c>
      <c r="Q1515" s="9">
        <f t="shared" si="213"/>
        <v>4.117900677159992E-2</v>
      </c>
      <c r="R1515" s="9">
        <f t="shared" si="214"/>
        <v>5.4625362827670526E-2</v>
      </c>
      <c r="S1515" s="9">
        <f t="shared" si="215"/>
        <v>3.6696888086243051E-2</v>
      </c>
    </row>
    <row r="1516" spans="1:19" x14ac:dyDescent="0.35">
      <c r="A1516" s="1">
        <v>43480</v>
      </c>
      <c r="B1516" s="2">
        <v>11.305500030517578</v>
      </c>
      <c r="C1516" s="2"/>
      <c r="E1516" s="1">
        <v>43480</v>
      </c>
      <c r="F1516" s="2">
        <v>2570.3449000000001</v>
      </c>
      <c r="G1516" s="2">
        <v>3.1383000000000001</v>
      </c>
      <c r="J1516" s="1">
        <f t="shared" si="216"/>
        <v>43843</v>
      </c>
      <c r="K1516">
        <f t="shared" si="217"/>
        <v>7.4822858927996366E-2</v>
      </c>
      <c r="L1516" s="7">
        <f t="shared" si="218"/>
        <v>3.0839999999999999E-2</v>
      </c>
      <c r="M1516" s="23">
        <f t="shared" si="219"/>
        <v>4.3982858927996367E-2</v>
      </c>
      <c r="N1516" s="9">
        <f t="shared" si="210"/>
        <v>4.5604633646216898E-2</v>
      </c>
      <c r="O1516" s="9">
        <f t="shared" si="211"/>
        <v>4.4126635262237684E-3</v>
      </c>
      <c r="P1516" s="9">
        <f t="shared" si="212"/>
        <v>5.0017297172440668E-2</v>
      </c>
      <c r="Q1516" s="9">
        <f t="shared" si="213"/>
        <v>4.1191970119993128E-2</v>
      </c>
      <c r="R1516" s="9">
        <f t="shared" si="214"/>
        <v>5.4429960698664431E-2</v>
      </c>
      <c r="S1516" s="9">
        <f t="shared" si="215"/>
        <v>3.6779306593769365E-2</v>
      </c>
    </row>
    <row r="1517" spans="1:19" x14ac:dyDescent="0.35">
      <c r="A1517" s="1">
        <v>43481</v>
      </c>
      <c r="B1517" s="2">
        <v>11.309000015258789</v>
      </c>
      <c r="C1517" s="2"/>
      <c r="E1517" s="1">
        <v>43481</v>
      </c>
      <c r="F1517" s="2">
        <v>2570.4220999999998</v>
      </c>
      <c r="G1517" s="2">
        <v>3.0745</v>
      </c>
      <c r="J1517" s="1">
        <f t="shared" si="216"/>
        <v>43844</v>
      </c>
      <c r="K1517">
        <f t="shared" si="217"/>
        <v>7.5012003912216629E-2</v>
      </c>
      <c r="L1517" s="7">
        <f t="shared" si="218"/>
        <v>3.0994000000000001E-2</v>
      </c>
      <c r="M1517" s="23">
        <f t="shared" si="219"/>
        <v>4.4018003912216629E-2</v>
      </c>
      <c r="N1517" s="9">
        <f t="shared" si="210"/>
        <v>4.5546674010484713E-2</v>
      </c>
      <c r="O1517" s="9">
        <f t="shared" si="211"/>
        <v>4.3365438492928747E-3</v>
      </c>
      <c r="P1517" s="9">
        <f t="shared" si="212"/>
        <v>4.988321785977759E-2</v>
      </c>
      <c r="Q1517" s="9">
        <f t="shared" si="213"/>
        <v>4.1210130161191835E-2</v>
      </c>
      <c r="R1517" s="9">
        <f t="shared" si="214"/>
        <v>5.421976170907046E-2</v>
      </c>
      <c r="S1517" s="9">
        <f t="shared" si="215"/>
        <v>3.6873586311898965E-2</v>
      </c>
    </row>
    <row r="1518" spans="1:19" x14ac:dyDescent="0.35">
      <c r="A1518" s="1">
        <v>43482</v>
      </c>
      <c r="B1518" s="2">
        <v>11.273900032043457</v>
      </c>
      <c r="C1518" s="2"/>
      <c r="E1518" s="1">
        <v>43482</v>
      </c>
      <c r="F1518" s="2">
        <v>2559.6370000000002</v>
      </c>
      <c r="G1518" s="2">
        <v>3.0760000000000001</v>
      </c>
      <c r="J1518" s="1">
        <f t="shared" si="216"/>
        <v>43845</v>
      </c>
      <c r="K1518">
        <f t="shared" si="217"/>
        <v>7.5440954051335274E-2</v>
      </c>
      <c r="L1518" s="7">
        <f t="shared" si="218"/>
        <v>3.0897000000000001E-2</v>
      </c>
      <c r="M1518" s="23">
        <f t="shared" si="219"/>
        <v>4.4543954051335273E-2</v>
      </c>
      <c r="N1518" s="9">
        <f t="shared" si="210"/>
        <v>4.5493540018291603E-2</v>
      </c>
      <c r="O1518" s="9">
        <f t="shared" si="211"/>
        <v>4.26589904250314E-3</v>
      </c>
      <c r="P1518" s="9">
        <f t="shared" si="212"/>
        <v>4.9759439060794747E-2</v>
      </c>
      <c r="Q1518" s="9">
        <f t="shared" si="213"/>
        <v>4.122764097578846E-2</v>
      </c>
      <c r="R1518" s="9">
        <f t="shared" si="214"/>
        <v>5.4025338103297883E-2</v>
      </c>
      <c r="S1518" s="9">
        <f t="shared" si="215"/>
        <v>3.6961741933285323E-2</v>
      </c>
    </row>
    <row r="1519" spans="1:19" x14ac:dyDescent="0.35">
      <c r="A1519" s="1">
        <v>43483</v>
      </c>
      <c r="B1519" s="2">
        <v>11.443300247192383</v>
      </c>
      <c r="C1519" s="2"/>
      <c r="E1519" s="1">
        <v>43483</v>
      </c>
      <c r="F1519" s="2">
        <v>2596.0056</v>
      </c>
      <c r="G1519" s="2">
        <v>3.0910000000000002</v>
      </c>
      <c r="J1519" s="1">
        <f t="shared" si="216"/>
        <v>43846</v>
      </c>
      <c r="K1519">
        <f t="shared" si="217"/>
        <v>7.5891537899846498E-2</v>
      </c>
      <c r="L1519" s="7">
        <f t="shared" si="218"/>
        <v>3.0918000000000001E-2</v>
      </c>
      <c r="M1519" s="23">
        <f t="shared" si="219"/>
        <v>4.4973537899846497E-2</v>
      </c>
      <c r="N1519" s="9">
        <f t="shared" si="210"/>
        <v>4.5440421723343116E-2</v>
      </c>
      <c r="O1519" s="9">
        <f t="shared" si="211"/>
        <v>4.1879929463047938E-3</v>
      </c>
      <c r="P1519" s="9">
        <f t="shared" si="212"/>
        <v>4.9628414669647909E-2</v>
      </c>
      <c r="Q1519" s="9">
        <f t="shared" si="213"/>
        <v>4.1252428777038323E-2</v>
      </c>
      <c r="R1519" s="9">
        <f t="shared" si="214"/>
        <v>5.3816407615952702E-2</v>
      </c>
      <c r="S1519" s="9">
        <f t="shared" si="215"/>
        <v>3.706443583073353E-2</v>
      </c>
    </row>
    <row r="1520" spans="1:19" x14ac:dyDescent="0.35">
      <c r="A1520" s="1">
        <v>43486</v>
      </c>
      <c r="B1520" s="2">
        <v>11.511599540710449</v>
      </c>
      <c r="C1520" s="2"/>
      <c r="E1520" s="1">
        <v>43486</v>
      </c>
      <c r="F1520" s="2">
        <v>2610.5093999999999</v>
      </c>
      <c r="G1520" s="2">
        <v>3.1036999999999999</v>
      </c>
      <c r="J1520" s="1">
        <f t="shared" si="216"/>
        <v>43847</v>
      </c>
      <c r="K1520">
        <f t="shared" si="217"/>
        <v>7.5854694208015022E-2</v>
      </c>
      <c r="L1520" s="7">
        <f t="shared" si="218"/>
        <v>3.0832000000000002E-2</v>
      </c>
      <c r="M1520" s="23">
        <f t="shared" si="219"/>
        <v>4.5022694208015024E-2</v>
      </c>
      <c r="N1520" s="9">
        <f t="shared" si="210"/>
        <v>4.5392616847702467E-2</v>
      </c>
      <c r="O1520" s="9">
        <f t="shared" si="211"/>
        <v>4.1232318986425204E-3</v>
      </c>
      <c r="P1520" s="9">
        <f t="shared" si="212"/>
        <v>4.9515848746344987E-2</v>
      </c>
      <c r="Q1520" s="9">
        <f t="shared" si="213"/>
        <v>4.1269384949059948E-2</v>
      </c>
      <c r="R1520" s="9">
        <f t="shared" si="214"/>
        <v>5.3639080644987507E-2</v>
      </c>
      <c r="S1520" s="9">
        <f t="shared" si="215"/>
        <v>3.7146153050417428E-2</v>
      </c>
    </row>
    <row r="1521" spans="1:19" x14ac:dyDescent="0.35">
      <c r="A1521" s="1">
        <v>43487</v>
      </c>
      <c r="B1521" s="2">
        <v>11.378399848937988</v>
      </c>
      <c r="C1521" s="2"/>
      <c r="E1521" s="1">
        <v>43487</v>
      </c>
      <c r="F1521" s="2">
        <v>2579.7040999999999</v>
      </c>
      <c r="G1521" s="2">
        <v>3.1071</v>
      </c>
      <c r="J1521" s="1">
        <f t="shared" si="216"/>
        <v>43849</v>
      </c>
      <c r="K1521">
        <f t="shared" si="217"/>
        <v>7.5854694208015022E-2</v>
      </c>
      <c r="L1521" s="7">
        <f t="shared" si="218"/>
        <v>3.0779999999999998E-2</v>
      </c>
      <c r="M1521" s="23">
        <f t="shared" si="219"/>
        <v>4.507469420801502E-2</v>
      </c>
      <c r="N1521" s="9">
        <f t="shared" si="210"/>
        <v>4.5342595205699304E-2</v>
      </c>
      <c r="O1521" s="9">
        <f t="shared" si="211"/>
        <v>4.0496666101962056E-3</v>
      </c>
      <c r="P1521" s="9">
        <f t="shared" si="212"/>
        <v>4.9392261815895511E-2</v>
      </c>
      <c r="Q1521" s="9">
        <f t="shared" si="213"/>
        <v>4.1292928595503098E-2</v>
      </c>
      <c r="R1521" s="9">
        <f t="shared" si="214"/>
        <v>5.3441928426091717E-2</v>
      </c>
      <c r="S1521" s="9">
        <f t="shared" si="215"/>
        <v>3.7243261985306891E-2</v>
      </c>
    </row>
    <row r="1522" spans="1:19" x14ac:dyDescent="0.35">
      <c r="A1522" s="1">
        <v>43488</v>
      </c>
      <c r="B1522" s="2">
        <v>11.389200210571289</v>
      </c>
      <c r="C1522" s="2"/>
      <c r="E1522" s="1">
        <v>43488</v>
      </c>
      <c r="F1522" s="2">
        <v>2581.0041000000001</v>
      </c>
      <c r="G1522" s="2">
        <v>3.1190000000000002</v>
      </c>
      <c r="J1522" s="1">
        <f t="shared" si="216"/>
        <v>43850</v>
      </c>
      <c r="K1522">
        <f t="shared" si="217"/>
        <v>7.5447782693900053E-2</v>
      </c>
      <c r="L1522" s="7">
        <f t="shared" si="218"/>
        <v>3.0775999999999998E-2</v>
      </c>
      <c r="M1522" s="23">
        <f t="shared" si="219"/>
        <v>4.4671782693900056E-2</v>
      </c>
      <c r="N1522" s="9">
        <f t="shared" si="210"/>
        <v>4.5289941766154571E-2</v>
      </c>
      <c r="O1522" s="9">
        <f t="shared" si="211"/>
        <v>3.971023482397168E-3</v>
      </c>
      <c r="P1522" s="9">
        <f t="shared" si="212"/>
        <v>4.9260965248551739E-2</v>
      </c>
      <c r="Q1522" s="9">
        <f t="shared" si="213"/>
        <v>4.1318918283757403E-2</v>
      </c>
      <c r="R1522" s="9">
        <f t="shared" si="214"/>
        <v>5.3231988730948906E-2</v>
      </c>
      <c r="S1522" s="9">
        <f t="shared" si="215"/>
        <v>3.7347894801360235E-2</v>
      </c>
    </row>
    <row r="1523" spans="1:19" x14ac:dyDescent="0.35">
      <c r="A1523" s="1">
        <v>43489</v>
      </c>
      <c r="B1523" s="2">
        <v>11.438400268554688</v>
      </c>
      <c r="C1523" s="2"/>
      <c r="E1523" s="1">
        <v>43489</v>
      </c>
      <c r="F1523" s="2">
        <v>2591.6934999999999</v>
      </c>
      <c r="G1523" s="2">
        <v>3.1337999999999999</v>
      </c>
      <c r="J1523" s="1">
        <f t="shared" si="216"/>
        <v>43851</v>
      </c>
      <c r="K1523">
        <f t="shared" si="217"/>
        <v>7.6495294366626568E-2</v>
      </c>
      <c r="L1523" s="7">
        <f t="shared" si="218"/>
        <v>3.0336999999999999E-2</v>
      </c>
      <c r="M1523" s="23">
        <f t="shared" si="219"/>
        <v>4.6158294366626565E-2</v>
      </c>
      <c r="N1523" s="9">
        <f t="shared" si="210"/>
        <v>4.5248993023058043E-2</v>
      </c>
      <c r="O1523" s="9">
        <f t="shared" si="211"/>
        <v>3.908155743270969E-3</v>
      </c>
      <c r="P1523" s="9">
        <f t="shared" si="212"/>
        <v>4.9157148766329012E-2</v>
      </c>
      <c r="Q1523" s="9">
        <f t="shared" si="213"/>
        <v>4.1340837279787074E-2</v>
      </c>
      <c r="R1523" s="9">
        <f t="shared" si="214"/>
        <v>5.3065304509599981E-2</v>
      </c>
      <c r="S1523" s="9">
        <f t="shared" si="215"/>
        <v>3.7432681536516105E-2</v>
      </c>
    </row>
    <row r="1524" spans="1:19" x14ac:dyDescent="0.35">
      <c r="A1524" s="1">
        <v>43490</v>
      </c>
      <c r="B1524" s="2">
        <v>11.500900268554688</v>
      </c>
      <c r="C1524" s="2"/>
      <c r="E1524" s="1">
        <v>43490</v>
      </c>
      <c r="F1524" s="2">
        <v>2601.7233999999999</v>
      </c>
      <c r="G1524" s="2">
        <v>3.1398000000000001</v>
      </c>
      <c r="J1524" s="1">
        <f t="shared" si="216"/>
        <v>43852</v>
      </c>
      <c r="K1524">
        <f t="shared" si="217"/>
        <v>7.622648318097501E-2</v>
      </c>
      <c r="L1524" s="7">
        <f t="shared" si="218"/>
        <v>3.0282E-2</v>
      </c>
      <c r="M1524" s="23">
        <f t="shared" si="219"/>
        <v>4.5944483180975007E-2</v>
      </c>
      <c r="N1524" s="9">
        <f t="shared" si="210"/>
        <v>4.5209757238356164E-2</v>
      </c>
      <c r="O1524" s="9">
        <f t="shared" si="211"/>
        <v>3.8509252224327647E-3</v>
      </c>
      <c r="P1524" s="9">
        <f t="shared" si="212"/>
        <v>4.9060682460788929E-2</v>
      </c>
      <c r="Q1524" s="9">
        <f t="shared" si="213"/>
        <v>4.13588320159234E-2</v>
      </c>
      <c r="R1524" s="9">
        <f t="shared" si="214"/>
        <v>5.2911607683221694E-2</v>
      </c>
      <c r="S1524" s="9">
        <f t="shared" si="215"/>
        <v>3.7507906793490635E-2</v>
      </c>
    </row>
    <row r="1525" spans="1:19" x14ac:dyDescent="0.35">
      <c r="A1525" s="1">
        <v>43493</v>
      </c>
      <c r="B1525" s="2">
        <v>11.531800270080566</v>
      </c>
      <c r="C1525" s="2"/>
      <c r="E1525" s="1">
        <v>43493</v>
      </c>
      <c r="F1525" s="2">
        <v>2596.9767000000002</v>
      </c>
      <c r="G1525" s="2">
        <v>3.1396999999999999</v>
      </c>
      <c r="J1525" s="1">
        <f t="shared" si="216"/>
        <v>43853</v>
      </c>
      <c r="K1525">
        <f t="shared" si="217"/>
        <v>7.8318961457539818E-2</v>
      </c>
      <c r="L1525" s="7">
        <f t="shared" si="218"/>
        <v>2.9932E-2</v>
      </c>
      <c r="M1525" s="23">
        <f t="shared" si="219"/>
        <v>4.8386961457539818E-2</v>
      </c>
      <c r="N1525" s="9">
        <f t="shared" si="210"/>
        <v>4.5176313355604028E-2</v>
      </c>
      <c r="O1525" s="9">
        <f t="shared" si="211"/>
        <v>3.786044132697299E-3</v>
      </c>
      <c r="P1525" s="9">
        <f t="shared" si="212"/>
        <v>4.8962357488301328E-2</v>
      </c>
      <c r="Q1525" s="9">
        <f t="shared" si="213"/>
        <v>4.1390269222906728E-2</v>
      </c>
      <c r="R1525" s="9">
        <f t="shared" si="214"/>
        <v>5.2748401620998628E-2</v>
      </c>
      <c r="S1525" s="9">
        <f t="shared" si="215"/>
        <v>3.7604225090209428E-2</v>
      </c>
    </row>
    <row r="1526" spans="1:19" x14ac:dyDescent="0.35">
      <c r="A1526" s="1">
        <v>43494</v>
      </c>
      <c r="B1526" s="2">
        <v>11.533900260925293</v>
      </c>
      <c r="C1526" s="2"/>
      <c r="E1526" s="1">
        <v>43494</v>
      </c>
      <c r="F1526" s="2">
        <v>2594.2536</v>
      </c>
      <c r="G1526" s="2">
        <v>3.1246</v>
      </c>
      <c r="J1526" s="1">
        <f t="shared" si="216"/>
        <v>43864</v>
      </c>
      <c r="K1526">
        <f t="shared" si="217"/>
        <v>8.4821237536691532E-2</v>
      </c>
      <c r="L1526" s="7">
        <f t="shared" si="218"/>
        <v>2.8231000000000003E-2</v>
      </c>
      <c r="M1526" s="23">
        <f t="shared" si="219"/>
        <v>5.6590237536691526E-2</v>
      </c>
      <c r="N1526" s="9">
        <f t="shared" si="210"/>
        <v>4.5176225100119982E-2</v>
      </c>
      <c r="O1526" s="9">
        <f t="shared" si="211"/>
        <v>3.7857777960810203E-3</v>
      </c>
      <c r="P1526" s="9">
        <f t="shared" si="212"/>
        <v>4.8962002896201E-2</v>
      </c>
      <c r="Q1526" s="9">
        <f t="shared" si="213"/>
        <v>4.1390447304038964E-2</v>
      </c>
      <c r="R1526" s="9">
        <f t="shared" si="214"/>
        <v>5.2747780692282024E-2</v>
      </c>
      <c r="S1526" s="9">
        <f t="shared" si="215"/>
        <v>3.760466950795794E-2</v>
      </c>
    </row>
    <row r="1527" spans="1:19" x14ac:dyDescent="0.35">
      <c r="A1527" s="1">
        <v>43495</v>
      </c>
      <c r="B1527" s="2">
        <v>11.457599639892578</v>
      </c>
      <c r="C1527" s="2"/>
      <c r="E1527" s="1">
        <v>43495</v>
      </c>
      <c r="F1527" s="2">
        <v>2575.5756000000001</v>
      </c>
      <c r="G1527" s="2">
        <v>3.1151</v>
      </c>
      <c r="J1527" s="1">
        <f t="shared" si="216"/>
        <v>43865</v>
      </c>
      <c r="K1527">
        <f t="shared" si="217"/>
        <v>8.3585479867044551E-2</v>
      </c>
      <c r="L1527" s="7">
        <f t="shared" si="218"/>
        <v>2.8551000000000003E-2</v>
      </c>
      <c r="M1527" s="23">
        <f t="shared" si="219"/>
        <v>5.5034479867044545E-2</v>
      </c>
      <c r="N1527" s="9">
        <f t="shared" si="210"/>
        <v>4.517204917654951E-2</v>
      </c>
      <c r="O1527" s="9">
        <f t="shared" si="211"/>
        <v>3.7743035099181751E-3</v>
      </c>
      <c r="P1527" s="9">
        <f t="shared" si="212"/>
        <v>4.8946352686467687E-2</v>
      </c>
      <c r="Q1527" s="9">
        <f t="shared" si="213"/>
        <v>4.1397745666631333E-2</v>
      </c>
      <c r="R1527" s="9">
        <f t="shared" si="214"/>
        <v>5.2720656196385857E-2</v>
      </c>
      <c r="S1527" s="9">
        <f t="shared" si="215"/>
        <v>3.7623442156713163E-2</v>
      </c>
    </row>
    <row r="1528" spans="1:19" x14ac:dyDescent="0.35">
      <c r="A1528" s="1">
        <v>43496</v>
      </c>
      <c r="B1528" s="2">
        <v>11.543600082397461</v>
      </c>
      <c r="C1528" s="2"/>
      <c r="E1528" s="1">
        <v>43496</v>
      </c>
      <c r="F1528" s="2">
        <v>2584.5724</v>
      </c>
      <c r="G1528" s="2">
        <v>3.1036999999999999</v>
      </c>
      <c r="J1528" s="1">
        <f t="shared" si="216"/>
        <v>43866</v>
      </c>
      <c r="K1528">
        <f t="shared" si="217"/>
        <v>8.2665122750189515E-2</v>
      </c>
      <c r="L1528" s="7">
        <f t="shared" si="218"/>
        <v>2.844E-2</v>
      </c>
      <c r="M1528" s="23">
        <f t="shared" si="219"/>
        <v>5.4225122750189515E-2</v>
      </c>
      <c r="N1528" s="9">
        <f t="shared" si="210"/>
        <v>4.5166784921794989E-2</v>
      </c>
      <c r="O1528" s="9">
        <f t="shared" si="211"/>
        <v>3.7607233854818371E-3</v>
      </c>
      <c r="P1528" s="9">
        <f t="shared" si="212"/>
        <v>4.8927508307276824E-2</v>
      </c>
      <c r="Q1528" s="9">
        <f t="shared" si="213"/>
        <v>4.1406061536313155E-2</v>
      </c>
      <c r="R1528" s="9">
        <f t="shared" si="214"/>
        <v>5.2688231692758665E-2</v>
      </c>
      <c r="S1528" s="9">
        <f t="shared" si="215"/>
        <v>3.7645338150831313E-2</v>
      </c>
    </row>
    <row r="1529" spans="1:19" x14ac:dyDescent="0.35">
      <c r="A1529" s="1">
        <v>43497</v>
      </c>
      <c r="B1529" s="2">
        <v>11.675600051879883</v>
      </c>
      <c r="C1529" s="2"/>
      <c r="E1529" s="1">
        <v>43497</v>
      </c>
      <c r="F1529" s="2">
        <v>2618.2323000000001</v>
      </c>
      <c r="G1529" s="2">
        <v>3.1032000000000002</v>
      </c>
      <c r="J1529" s="1">
        <f t="shared" si="216"/>
        <v>43867</v>
      </c>
      <c r="K1529">
        <f t="shared" si="217"/>
        <v>8.1376898210427817E-2</v>
      </c>
      <c r="L1529" s="7">
        <f t="shared" si="218"/>
        <v>2.8392000000000001E-2</v>
      </c>
      <c r="M1529" s="23">
        <f t="shared" si="219"/>
        <v>5.2984898210427817E-2</v>
      </c>
      <c r="N1529" s="9">
        <f t="shared" si="210"/>
        <v>4.5157519719871468E-2</v>
      </c>
      <c r="O1529" s="9">
        <f t="shared" si="211"/>
        <v>3.7385089356558711E-3</v>
      </c>
      <c r="P1529" s="9">
        <f t="shared" si="212"/>
        <v>4.8896028655527342E-2</v>
      </c>
      <c r="Q1529" s="9">
        <f t="shared" si="213"/>
        <v>4.1419010784215594E-2</v>
      </c>
      <c r="R1529" s="9">
        <f t="shared" si="214"/>
        <v>5.2634537591183209E-2</v>
      </c>
      <c r="S1529" s="9">
        <f t="shared" si="215"/>
        <v>3.7680501848559728E-2</v>
      </c>
    </row>
    <row r="1530" spans="1:19" x14ac:dyDescent="0.35">
      <c r="A1530" s="1">
        <v>43498</v>
      </c>
      <c r="B1530" s="2">
        <v>11.675600051879883</v>
      </c>
      <c r="C1530" s="2"/>
      <c r="E1530" s="1">
        <v>43498</v>
      </c>
      <c r="F1530" s="2">
        <v>2618.2323000000001</v>
      </c>
      <c r="G1530" s="2">
        <v>3.0977999999999999</v>
      </c>
      <c r="J1530" s="1">
        <f t="shared" si="216"/>
        <v>43868</v>
      </c>
      <c r="K1530">
        <f t="shared" si="217"/>
        <v>8.0719368757933271E-2</v>
      </c>
      <c r="L1530" s="7">
        <f t="shared" si="218"/>
        <v>2.8024E-2</v>
      </c>
      <c r="M1530" s="23">
        <f t="shared" si="219"/>
        <v>5.2695368757933271E-2</v>
      </c>
      <c r="N1530" s="9">
        <f t="shared" si="210"/>
        <v>4.5146569038443211E-2</v>
      </c>
      <c r="O1530" s="9">
        <f t="shared" si="211"/>
        <v>3.7122797290656171E-3</v>
      </c>
      <c r="P1530" s="9">
        <f t="shared" si="212"/>
        <v>4.8858848767508831E-2</v>
      </c>
      <c r="Q1530" s="9">
        <f t="shared" si="213"/>
        <v>4.1434289309377592E-2</v>
      </c>
      <c r="R1530" s="9">
        <f t="shared" si="214"/>
        <v>5.2571128496574443E-2</v>
      </c>
      <c r="S1530" s="9">
        <f t="shared" si="215"/>
        <v>3.772200958031198E-2</v>
      </c>
    </row>
    <row r="1531" spans="1:19" x14ac:dyDescent="0.35">
      <c r="A1531" s="1">
        <v>43499</v>
      </c>
      <c r="B1531" s="2">
        <v>11.675600051879883</v>
      </c>
      <c r="C1531" s="2"/>
      <c r="E1531" s="1">
        <v>43499</v>
      </c>
      <c r="F1531" s="2">
        <v>2618.2323000000001</v>
      </c>
      <c r="G1531" s="2">
        <v>3.0966999999999998</v>
      </c>
      <c r="J1531" s="1">
        <f t="shared" si="216"/>
        <v>43871</v>
      </c>
      <c r="K1531">
        <f t="shared" si="217"/>
        <v>8.0361951278206556E-2</v>
      </c>
      <c r="L1531" s="7">
        <f t="shared" si="218"/>
        <v>2.7871999999999997E-2</v>
      </c>
      <c r="M1531" s="23">
        <f t="shared" si="219"/>
        <v>5.2489951278206562E-2</v>
      </c>
      <c r="N1531" s="9">
        <f t="shared" si="210"/>
        <v>4.5132135052134953E-2</v>
      </c>
      <c r="O1531" s="9">
        <f t="shared" si="211"/>
        <v>3.6764551159170532E-3</v>
      </c>
      <c r="P1531" s="9">
        <f t="shared" si="212"/>
        <v>4.8808590168052009E-2</v>
      </c>
      <c r="Q1531" s="9">
        <f t="shared" si="213"/>
        <v>4.1455679936217897E-2</v>
      </c>
      <c r="R1531" s="9">
        <f t="shared" si="214"/>
        <v>5.2485045283969058E-2</v>
      </c>
      <c r="S1531" s="9">
        <f t="shared" si="215"/>
        <v>3.7779224820300848E-2</v>
      </c>
    </row>
    <row r="1532" spans="1:19" x14ac:dyDescent="0.35">
      <c r="A1532" s="1">
        <v>43507</v>
      </c>
      <c r="B1532" s="2">
        <v>11.818099975585938</v>
      </c>
      <c r="C1532" s="2"/>
      <c r="E1532" s="1">
        <v>43507</v>
      </c>
      <c r="F1532" s="2">
        <v>2653.8960000000002</v>
      </c>
      <c r="G1532" s="2">
        <v>3.0670000000000002</v>
      </c>
      <c r="J1532" s="1">
        <f t="shared" si="216"/>
        <v>43872</v>
      </c>
      <c r="K1532">
        <f t="shared" si="217"/>
        <v>8.0007037972624387E-2</v>
      </c>
      <c r="L1532" s="7">
        <f t="shared" si="218"/>
        <v>2.8340000000000001E-2</v>
      </c>
      <c r="M1532" s="23">
        <f t="shared" si="219"/>
        <v>5.1667037972624383E-2</v>
      </c>
      <c r="N1532" s="9">
        <f t="shared" si="210"/>
        <v>4.5116563426339809E-2</v>
      </c>
      <c r="O1532" s="9">
        <f t="shared" si="211"/>
        <v>3.6402551812360537E-3</v>
      </c>
      <c r="P1532" s="9">
        <f t="shared" si="212"/>
        <v>4.8756818607575865E-2</v>
      </c>
      <c r="Q1532" s="9">
        <f t="shared" si="213"/>
        <v>4.1476308245103753E-2</v>
      </c>
      <c r="R1532" s="9">
        <f t="shared" si="214"/>
        <v>5.2397073788811914E-2</v>
      </c>
      <c r="S1532" s="9">
        <f t="shared" si="215"/>
        <v>3.7836053063867704E-2</v>
      </c>
    </row>
    <row r="1533" spans="1:19" x14ac:dyDescent="0.35">
      <c r="A1533" s="1">
        <v>43508</v>
      </c>
      <c r="B1533" s="2">
        <v>11.87399959564209</v>
      </c>
      <c r="C1533" s="2"/>
      <c r="E1533" s="1">
        <v>43508</v>
      </c>
      <c r="F1533" s="2">
        <v>2671.8937000000001</v>
      </c>
      <c r="G1533" s="2">
        <v>3.0748000000000002</v>
      </c>
      <c r="J1533" s="1">
        <f t="shared" si="216"/>
        <v>43873</v>
      </c>
      <c r="K1533">
        <f t="shared" si="217"/>
        <v>7.9374527127505159E-2</v>
      </c>
      <c r="L1533" s="7">
        <f t="shared" si="218"/>
        <v>2.8333000000000001E-2</v>
      </c>
      <c r="M1533" s="23">
        <f t="shared" si="219"/>
        <v>5.1041527127505162E-2</v>
      </c>
      <c r="N1533" s="9">
        <f t="shared" si="210"/>
        <v>4.5102376220901103E-2</v>
      </c>
      <c r="O1533" s="9">
        <f t="shared" si="211"/>
        <v>3.6100439609637698E-3</v>
      </c>
      <c r="P1533" s="9">
        <f t="shared" si="212"/>
        <v>4.871242018186487E-2</v>
      </c>
      <c r="Q1533" s="9">
        <f t="shared" si="213"/>
        <v>4.1492332259937335E-2</v>
      </c>
      <c r="R1533" s="9">
        <f t="shared" si="214"/>
        <v>5.2322464142828644E-2</v>
      </c>
      <c r="S1533" s="9">
        <f t="shared" si="215"/>
        <v>3.7882288298973561E-2</v>
      </c>
    </row>
    <row r="1534" spans="1:19" x14ac:dyDescent="0.35">
      <c r="A1534" s="1">
        <v>43509</v>
      </c>
      <c r="B1534" s="2">
        <v>12.109399795532227</v>
      </c>
      <c r="C1534" s="2"/>
      <c r="E1534" s="1">
        <v>43509</v>
      </c>
      <c r="F1534" s="2">
        <v>2721.0682999999999</v>
      </c>
      <c r="G1534" s="2">
        <v>3.0718999999999999</v>
      </c>
      <c r="J1534" s="1">
        <f t="shared" si="216"/>
        <v>43874</v>
      </c>
      <c r="K1534">
        <f t="shared" si="217"/>
        <v>7.9955225269052521E-2</v>
      </c>
      <c r="L1534" s="7">
        <f t="shared" si="218"/>
        <v>2.8201E-2</v>
      </c>
      <c r="M1534" s="23">
        <f t="shared" si="219"/>
        <v>5.1754225269052517E-2</v>
      </c>
      <c r="N1534" s="9">
        <f t="shared" si="210"/>
        <v>4.5090802896976492E-2</v>
      </c>
      <c r="O1534" s="9">
        <f t="shared" si="211"/>
        <v>3.5839310973400512E-3</v>
      </c>
      <c r="P1534" s="9">
        <f t="shared" si="212"/>
        <v>4.8674733994316544E-2</v>
      </c>
      <c r="Q1534" s="9">
        <f t="shared" si="213"/>
        <v>4.1506871799636441E-2</v>
      </c>
      <c r="R1534" s="9">
        <f t="shared" si="214"/>
        <v>5.2258665091656595E-2</v>
      </c>
      <c r="S1534" s="9">
        <f t="shared" si="215"/>
        <v>3.792294070229639E-2</v>
      </c>
    </row>
    <row r="1535" spans="1:19" x14ac:dyDescent="0.35">
      <c r="A1535" s="1">
        <v>43510</v>
      </c>
      <c r="B1535" s="2">
        <v>12.092000007629395</v>
      </c>
      <c r="C1535" s="2"/>
      <c r="E1535" s="1">
        <v>43510</v>
      </c>
      <c r="F1535" s="2">
        <v>2719.6999000000001</v>
      </c>
      <c r="G1535" s="2">
        <v>3.0726</v>
      </c>
      <c r="J1535" s="1">
        <f t="shared" si="216"/>
        <v>43875</v>
      </c>
      <c r="K1535">
        <f t="shared" si="217"/>
        <v>7.9638760158807248E-2</v>
      </c>
      <c r="L1535" s="7">
        <f t="shared" si="218"/>
        <v>2.8631000000000004E-2</v>
      </c>
      <c r="M1535" s="23">
        <f t="shared" si="219"/>
        <v>5.1007760158807244E-2</v>
      </c>
      <c r="N1535" s="9">
        <f t="shared" si="210"/>
        <v>4.5076223759122319E-2</v>
      </c>
      <c r="O1535" s="9">
        <f t="shared" si="211"/>
        <v>3.5522187953956012E-3</v>
      </c>
      <c r="P1535" s="9">
        <f t="shared" si="212"/>
        <v>4.8628442554517919E-2</v>
      </c>
      <c r="Q1535" s="9">
        <f t="shared" si="213"/>
        <v>4.152400496372672E-2</v>
      </c>
      <c r="R1535" s="9">
        <f t="shared" si="214"/>
        <v>5.2180661349913518E-2</v>
      </c>
      <c r="S1535" s="9">
        <f t="shared" si="215"/>
        <v>3.797178616833112E-2</v>
      </c>
    </row>
    <row r="1536" spans="1:19" x14ac:dyDescent="0.35">
      <c r="A1536" s="1">
        <v>43511</v>
      </c>
      <c r="B1536" s="2">
        <v>11.910799980163574</v>
      </c>
      <c r="C1536" s="2"/>
      <c r="E1536" s="1">
        <v>43511</v>
      </c>
      <c r="F1536" s="2">
        <v>2682.3850000000002</v>
      </c>
      <c r="G1536" s="2">
        <v>3.0794000000000001</v>
      </c>
      <c r="J1536" s="1">
        <f t="shared" si="216"/>
        <v>43878</v>
      </c>
      <c r="K1536">
        <f t="shared" si="217"/>
        <v>7.7917424513816766E-2</v>
      </c>
      <c r="L1536" s="7">
        <f t="shared" si="218"/>
        <v>2.8927999999999999E-2</v>
      </c>
      <c r="M1536" s="23">
        <f t="shared" si="219"/>
        <v>4.8989424513816771E-2</v>
      </c>
      <c r="N1536" s="9">
        <f t="shared" si="210"/>
        <v>4.5056554925474536E-2</v>
      </c>
      <c r="O1536" s="9">
        <f t="shared" si="211"/>
        <v>3.5165957739972916E-3</v>
      </c>
      <c r="P1536" s="9">
        <f t="shared" si="212"/>
        <v>4.857315069947183E-2</v>
      </c>
      <c r="Q1536" s="9">
        <f t="shared" si="213"/>
        <v>4.1539959151477242E-2</v>
      </c>
      <c r="R1536" s="9">
        <f t="shared" si="214"/>
        <v>5.2089746473469117E-2</v>
      </c>
      <c r="S1536" s="9">
        <f t="shared" si="215"/>
        <v>3.8023363377479955E-2</v>
      </c>
    </row>
    <row r="1537" spans="1:19" x14ac:dyDescent="0.35">
      <c r="A1537" s="1">
        <v>43514</v>
      </c>
      <c r="B1537" s="2">
        <v>12.223799705505371</v>
      </c>
      <c r="C1537" s="2"/>
      <c r="E1537" s="1">
        <v>43514</v>
      </c>
      <c r="F1537" s="2">
        <v>2754.3566000000001</v>
      </c>
      <c r="G1537" s="2">
        <v>3.1093999999999999</v>
      </c>
      <c r="J1537" s="1">
        <f t="shared" si="216"/>
        <v>43879</v>
      </c>
      <c r="K1537">
        <f t="shared" si="217"/>
        <v>7.7950829043808539E-2</v>
      </c>
      <c r="L1537" s="7">
        <f t="shared" si="218"/>
        <v>2.8664000000000002E-2</v>
      </c>
      <c r="M1537" s="23">
        <f t="shared" si="219"/>
        <v>4.9286829043808537E-2</v>
      </c>
      <c r="N1537" s="9">
        <f t="shared" ref="N1537:N1600" si="220">AVERAGE(M1286:M1537)</f>
        <v>4.5039956543927333E-2</v>
      </c>
      <c r="O1537" s="9">
        <f t="shared" ref="O1537:O1600" si="221">_xlfn.STDEV.P(M1286:M1537)</f>
        <v>3.4865902173410292E-3</v>
      </c>
      <c r="P1537" s="9">
        <f t="shared" ref="P1537:P1600" si="222">N1537+O1537</f>
        <v>4.8526546761268365E-2</v>
      </c>
      <c r="Q1537" s="9">
        <f t="shared" ref="Q1537:Q1600" si="223">N1537-O1537</f>
        <v>4.1553366326586301E-2</v>
      </c>
      <c r="R1537" s="9">
        <f t="shared" ref="R1537:R1600" si="224">N1537+O1537*2</f>
        <v>5.2013136978609389E-2</v>
      </c>
      <c r="S1537" s="9">
        <f t="shared" ref="S1537:S1600" si="225">N1537-O1537*2</f>
        <v>3.8066776109245276E-2</v>
      </c>
    </row>
    <row r="1538" spans="1:19" x14ac:dyDescent="0.35">
      <c r="A1538" s="1">
        <v>43515</v>
      </c>
      <c r="B1538" s="2">
        <v>12.230899810791016</v>
      </c>
      <c r="C1538" s="2"/>
      <c r="E1538" s="1">
        <v>43515</v>
      </c>
      <c r="F1538" s="2">
        <v>2755.6459</v>
      </c>
      <c r="G1538" s="2">
        <v>3.1278999999999999</v>
      </c>
      <c r="J1538" s="1">
        <f t="shared" si="216"/>
        <v>43880</v>
      </c>
      <c r="K1538">
        <f t="shared" si="217"/>
        <v>7.8162857972615088E-2</v>
      </c>
      <c r="L1538" s="7">
        <f t="shared" si="218"/>
        <v>2.8776000000000003E-2</v>
      </c>
      <c r="M1538" s="23">
        <f t="shared" si="219"/>
        <v>4.9386857972615085E-2</v>
      </c>
      <c r="N1538" s="9">
        <f t="shared" si="220"/>
        <v>4.5030136630854596E-2</v>
      </c>
      <c r="O1538" s="9">
        <f t="shared" si="221"/>
        <v>3.4708128716570111E-3</v>
      </c>
      <c r="P1538" s="9">
        <f t="shared" si="222"/>
        <v>4.850094950251161E-2</v>
      </c>
      <c r="Q1538" s="9">
        <f t="shared" si="223"/>
        <v>4.1559323759197582E-2</v>
      </c>
      <c r="R1538" s="9">
        <f t="shared" si="224"/>
        <v>5.1971762374168617E-2</v>
      </c>
      <c r="S1538" s="9">
        <f t="shared" si="225"/>
        <v>3.8088510887540575E-2</v>
      </c>
    </row>
    <row r="1539" spans="1:19" x14ac:dyDescent="0.35">
      <c r="A1539" s="1">
        <v>43516</v>
      </c>
      <c r="B1539" s="2">
        <v>12.26039981842041</v>
      </c>
      <c r="C1539" s="2"/>
      <c r="E1539" s="1">
        <v>43516</v>
      </c>
      <c r="F1539" s="2">
        <v>2761.2188999999998</v>
      </c>
      <c r="G1539" s="2">
        <v>3.1196000000000002</v>
      </c>
      <c r="J1539" s="1">
        <f t="shared" si="216"/>
        <v>43881</v>
      </c>
      <c r="K1539">
        <f t="shared" si="217"/>
        <v>7.664009612756198E-2</v>
      </c>
      <c r="L1539" s="7">
        <f t="shared" si="218"/>
        <v>2.8857000000000001E-2</v>
      </c>
      <c r="M1539" s="23">
        <f t="shared" si="219"/>
        <v>4.7783096127561979E-2</v>
      </c>
      <c r="N1539" s="9">
        <f t="shared" si="220"/>
        <v>4.5013508816782795E-2</v>
      </c>
      <c r="O1539" s="9">
        <f t="shared" si="221"/>
        <v>3.4474686495948076E-3</v>
      </c>
      <c r="P1539" s="9">
        <f t="shared" si="222"/>
        <v>4.8460977466377606E-2</v>
      </c>
      <c r="Q1539" s="9">
        <f t="shared" si="223"/>
        <v>4.1566040167187984E-2</v>
      </c>
      <c r="R1539" s="9">
        <f t="shared" si="224"/>
        <v>5.1908446115972409E-2</v>
      </c>
      <c r="S1539" s="9">
        <f t="shared" si="225"/>
        <v>3.8118571517593181E-2</v>
      </c>
    </row>
    <row r="1540" spans="1:19" x14ac:dyDescent="0.35">
      <c r="A1540" s="1">
        <v>43517</v>
      </c>
      <c r="B1540" s="2">
        <v>12.217100143432617</v>
      </c>
      <c r="C1540" s="2"/>
      <c r="E1540" s="1">
        <v>43517</v>
      </c>
      <c r="F1540" s="2">
        <v>2751.8011999999999</v>
      </c>
      <c r="G1540" s="2">
        <v>3.1360999999999999</v>
      </c>
      <c r="J1540" s="1">
        <f t="shared" si="216"/>
        <v>43882</v>
      </c>
      <c r="K1540">
        <f t="shared" si="217"/>
        <v>7.6231714529467767E-2</v>
      </c>
      <c r="L1540" s="7">
        <f t="shared" si="218"/>
        <v>2.8469999999999999E-2</v>
      </c>
      <c r="M1540" s="23">
        <f t="shared" si="219"/>
        <v>4.7761714529467772E-2</v>
      </c>
      <c r="N1540" s="9">
        <f t="shared" si="220"/>
        <v>4.4992073489764701E-2</v>
      </c>
      <c r="O1540" s="9">
        <f t="shared" si="221"/>
        <v>3.413352601590436E-3</v>
      </c>
      <c r="P1540" s="9">
        <f t="shared" si="222"/>
        <v>4.840542609135514E-2</v>
      </c>
      <c r="Q1540" s="9">
        <f t="shared" si="223"/>
        <v>4.1578720888174263E-2</v>
      </c>
      <c r="R1540" s="9">
        <f t="shared" si="224"/>
        <v>5.1818778692945572E-2</v>
      </c>
      <c r="S1540" s="9">
        <f t="shared" si="225"/>
        <v>3.8165368286583831E-2</v>
      </c>
    </row>
    <row r="1541" spans="1:19" x14ac:dyDescent="0.35">
      <c r="A1541" s="1">
        <v>43518</v>
      </c>
      <c r="B1541" s="2">
        <v>12.442700386047363</v>
      </c>
      <c r="C1541" s="2"/>
      <c r="E1541" s="1">
        <v>43518</v>
      </c>
      <c r="F1541" s="2">
        <v>2804.2262000000001</v>
      </c>
      <c r="G1541" s="2">
        <v>3.1450999999999998</v>
      </c>
      <c r="J1541" s="1">
        <f t="shared" ref="J1541:J1604" si="226">A1789</f>
        <v>43885</v>
      </c>
      <c r="K1541">
        <f t="shared" ref="K1541:K1604" si="227">1/B1789</f>
        <v>7.6533344077149942E-2</v>
      </c>
      <c r="L1541" s="7">
        <f t="shared" ref="L1541:L1604" si="228">G1789/100</f>
        <v>2.8119999999999999E-2</v>
      </c>
      <c r="M1541" s="23">
        <f t="shared" si="219"/>
        <v>4.8413344077149943E-2</v>
      </c>
      <c r="N1541" s="9">
        <f t="shared" si="220"/>
        <v>4.4982945398130809E-2</v>
      </c>
      <c r="O1541" s="9">
        <f t="shared" si="221"/>
        <v>3.4010933770689603E-3</v>
      </c>
      <c r="P1541" s="9">
        <f t="shared" si="222"/>
        <v>4.838403877519977E-2</v>
      </c>
      <c r="Q1541" s="9">
        <f t="shared" si="223"/>
        <v>4.1581852021061849E-2</v>
      </c>
      <c r="R1541" s="9">
        <f t="shared" si="224"/>
        <v>5.178513215226873E-2</v>
      </c>
      <c r="S1541" s="9">
        <f t="shared" si="225"/>
        <v>3.8180758643992889E-2</v>
      </c>
    </row>
    <row r="1542" spans="1:19" x14ac:dyDescent="0.35">
      <c r="A1542" s="1">
        <v>43521</v>
      </c>
      <c r="B1542" s="2">
        <v>13.15839958190918</v>
      </c>
      <c r="C1542" s="2"/>
      <c r="E1542" s="1">
        <v>43521</v>
      </c>
      <c r="F1542" s="2">
        <v>2961.2833999999998</v>
      </c>
      <c r="G1542" s="2">
        <v>3.1787000000000001</v>
      </c>
      <c r="J1542" s="1">
        <f t="shared" si="226"/>
        <v>43886</v>
      </c>
      <c r="K1542">
        <f t="shared" si="227"/>
        <v>7.7030325563053809E-2</v>
      </c>
      <c r="L1542" s="7">
        <f t="shared" si="228"/>
        <v>2.8220000000000002E-2</v>
      </c>
      <c r="M1542" s="23">
        <f t="shared" ref="M1542:M1605" si="229">K1542-L1542</f>
        <v>4.8810325563053807E-2</v>
      </c>
      <c r="N1542" s="9">
        <f t="shared" si="220"/>
        <v>4.4976315208344587E-2</v>
      </c>
      <c r="O1542" s="9">
        <f t="shared" si="221"/>
        <v>3.3919849518220507E-3</v>
      </c>
      <c r="P1542" s="9">
        <f t="shared" si="222"/>
        <v>4.836830016016664E-2</v>
      </c>
      <c r="Q1542" s="9">
        <f t="shared" si="223"/>
        <v>4.1584330256522535E-2</v>
      </c>
      <c r="R1542" s="9">
        <f t="shared" si="224"/>
        <v>5.1760285111988685E-2</v>
      </c>
      <c r="S1542" s="9">
        <f t="shared" si="225"/>
        <v>3.819234530470049E-2</v>
      </c>
    </row>
    <row r="1543" spans="1:19" x14ac:dyDescent="0.35">
      <c r="A1543" s="1">
        <v>43522</v>
      </c>
      <c r="B1543" s="2">
        <v>13.049699783325195</v>
      </c>
      <c r="C1543" s="2"/>
      <c r="E1543" s="1">
        <v>43522</v>
      </c>
      <c r="F1543" s="2">
        <v>2941.5162999999998</v>
      </c>
      <c r="G1543" s="2">
        <v>3.1878000000000002</v>
      </c>
      <c r="J1543" s="1">
        <f t="shared" si="226"/>
        <v>43887</v>
      </c>
      <c r="K1543">
        <f t="shared" si="227"/>
        <v>7.7578920009538144E-2</v>
      </c>
      <c r="L1543" s="7">
        <f t="shared" si="228"/>
        <v>2.7972999999999998E-2</v>
      </c>
      <c r="M1543" s="23">
        <f t="shared" si="229"/>
        <v>4.9605920009538146E-2</v>
      </c>
      <c r="N1543" s="9">
        <f t="shared" si="220"/>
        <v>4.4973293428220214E-2</v>
      </c>
      <c r="O1543" s="9">
        <f t="shared" si="221"/>
        <v>3.3875171491223343E-3</v>
      </c>
      <c r="P1543" s="9">
        <f t="shared" si="222"/>
        <v>4.8360810577342546E-2</v>
      </c>
      <c r="Q1543" s="9">
        <f t="shared" si="223"/>
        <v>4.1585776279097882E-2</v>
      </c>
      <c r="R1543" s="9">
        <f t="shared" si="224"/>
        <v>5.1748327726464885E-2</v>
      </c>
      <c r="S1543" s="9">
        <f t="shared" si="225"/>
        <v>3.8198259129975543E-2</v>
      </c>
    </row>
    <row r="1544" spans="1:19" x14ac:dyDescent="0.35">
      <c r="A1544" s="1">
        <v>43523</v>
      </c>
      <c r="B1544" s="2">
        <v>13.11299991607666</v>
      </c>
      <c r="C1544" s="2"/>
      <c r="E1544" s="1">
        <v>43523</v>
      </c>
      <c r="F1544" s="2">
        <v>2953.8242</v>
      </c>
      <c r="G1544" s="2">
        <v>3.1688999999999998</v>
      </c>
      <c r="J1544" s="1">
        <f t="shared" si="226"/>
        <v>43888</v>
      </c>
      <c r="K1544">
        <f t="shared" si="227"/>
        <v>7.7500755549882519E-2</v>
      </c>
      <c r="L1544" s="7">
        <f t="shared" si="228"/>
        <v>2.7702000000000001E-2</v>
      </c>
      <c r="M1544" s="23">
        <f t="shared" si="229"/>
        <v>4.9798755549882515E-2</v>
      </c>
      <c r="N1544" s="9">
        <f t="shared" si="220"/>
        <v>4.4970544503855674E-2</v>
      </c>
      <c r="O1544" s="9">
        <f t="shared" si="221"/>
        <v>3.3833165620082198E-3</v>
      </c>
      <c r="P1544" s="9">
        <f t="shared" si="222"/>
        <v>4.8353861065863896E-2</v>
      </c>
      <c r="Q1544" s="9">
        <f t="shared" si="223"/>
        <v>4.1587227941847452E-2</v>
      </c>
      <c r="R1544" s="9">
        <f t="shared" si="224"/>
        <v>5.1737177627872111E-2</v>
      </c>
      <c r="S1544" s="9">
        <f t="shared" si="225"/>
        <v>3.8203911379839237E-2</v>
      </c>
    </row>
    <row r="1545" spans="1:19" x14ac:dyDescent="0.35">
      <c r="A1545" s="1">
        <v>43524</v>
      </c>
      <c r="B1545" s="2">
        <v>13.039999961853027</v>
      </c>
      <c r="C1545" s="2"/>
      <c r="E1545" s="1">
        <v>43524</v>
      </c>
      <c r="F1545" s="2">
        <v>2940.9537999999998</v>
      </c>
      <c r="G1545" s="2">
        <v>3.1730999999999998</v>
      </c>
      <c r="J1545" s="1">
        <f t="shared" si="226"/>
        <v>43889</v>
      </c>
      <c r="K1545">
        <f t="shared" si="227"/>
        <v>8.0376809219061554E-2</v>
      </c>
      <c r="L1545" s="7">
        <f t="shared" si="228"/>
        <v>2.7376000000000001E-2</v>
      </c>
      <c r="M1545" s="23">
        <f t="shared" si="229"/>
        <v>5.3000809219061557E-2</v>
      </c>
      <c r="N1545" s="9">
        <f t="shared" si="220"/>
        <v>4.4986748483723527E-2</v>
      </c>
      <c r="O1545" s="9">
        <f t="shared" si="221"/>
        <v>3.4118390211931799E-3</v>
      </c>
      <c r="P1545" s="9">
        <f t="shared" si="222"/>
        <v>4.8398587504916706E-2</v>
      </c>
      <c r="Q1545" s="9">
        <f t="shared" si="223"/>
        <v>4.1574909462530348E-2</v>
      </c>
      <c r="R1545" s="9">
        <f t="shared" si="224"/>
        <v>5.1810426526109885E-2</v>
      </c>
      <c r="S1545" s="9">
        <f t="shared" si="225"/>
        <v>3.8163070441337169E-2</v>
      </c>
    </row>
    <row r="1546" spans="1:19" x14ac:dyDescent="0.35">
      <c r="A1546" s="1">
        <v>43525</v>
      </c>
      <c r="B1546" s="2">
        <v>13.303099632263184</v>
      </c>
      <c r="C1546" s="2"/>
      <c r="E1546" s="1">
        <v>43525</v>
      </c>
      <c r="F1546" s="2">
        <v>2994.0050000000001</v>
      </c>
      <c r="G1546" s="2">
        <v>3.1869999999999998</v>
      </c>
      <c r="J1546" s="1">
        <f t="shared" si="226"/>
        <v>43892</v>
      </c>
      <c r="K1546">
        <f t="shared" si="227"/>
        <v>7.8009203600498025E-2</v>
      </c>
      <c r="L1546" s="7">
        <f t="shared" si="228"/>
        <v>2.7427999999999998E-2</v>
      </c>
      <c r="M1546" s="23">
        <f t="shared" si="229"/>
        <v>5.0581203600498031E-2</v>
      </c>
      <c r="N1546" s="9">
        <f t="shared" si="220"/>
        <v>4.5012030703857363E-2</v>
      </c>
      <c r="O1546" s="9">
        <f t="shared" si="221"/>
        <v>3.4295496442579916E-3</v>
      </c>
      <c r="P1546" s="9">
        <f t="shared" si="222"/>
        <v>4.8441580348115354E-2</v>
      </c>
      <c r="Q1546" s="9">
        <f t="shared" si="223"/>
        <v>4.1582481059599372E-2</v>
      </c>
      <c r="R1546" s="9">
        <f t="shared" si="224"/>
        <v>5.1871129992373345E-2</v>
      </c>
      <c r="S1546" s="9">
        <f t="shared" si="225"/>
        <v>3.815293141534138E-2</v>
      </c>
    </row>
    <row r="1547" spans="1:19" x14ac:dyDescent="0.35">
      <c r="A1547" s="1">
        <v>43528</v>
      </c>
      <c r="B1547" s="2">
        <v>13.440199851989746</v>
      </c>
      <c r="C1547" s="2"/>
      <c r="E1547" s="1">
        <v>43528</v>
      </c>
      <c r="F1547" s="2">
        <v>3027.5754999999999</v>
      </c>
      <c r="G1547" s="2">
        <v>3.2023000000000001</v>
      </c>
      <c r="J1547" s="1">
        <f t="shared" si="226"/>
        <v>43893</v>
      </c>
      <c r="K1547">
        <f t="shared" si="227"/>
        <v>7.7529595896382711E-2</v>
      </c>
      <c r="L1547" s="7">
        <f t="shared" si="228"/>
        <v>2.7477999999999999E-2</v>
      </c>
      <c r="M1547" s="23">
        <f t="shared" si="229"/>
        <v>5.0051595896382708E-2</v>
      </c>
      <c r="N1547" s="9">
        <f t="shared" si="220"/>
        <v>4.503306038846764E-2</v>
      </c>
      <c r="O1547" s="9">
        <f t="shared" si="221"/>
        <v>3.444108454152865E-3</v>
      </c>
      <c r="P1547" s="9">
        <f t="shared" si="222"/>
        <v>4.8477168842620502E-2</v>
      </c>
      <c r="Q1547" s="9">
        <f t="shared" si="223"/>
        <v>4.1588951934314777E-2</v>
      </c>
      <c r="R1547" s="9">
        <f t="shared" si="224"/>
        <v>5.1921277296773372E-2</v>
      </c>
      <c r="S1547" s="9">
        <f t="shared" si="225"/>
        <v>3.8144843480161908E-2</v>
      </c>
    </row>
    <row r="1548" spans="1:19" x14ac:dyDescent="0.35">
      <c r="A1548" s="1">
        <v>43529</v>
      </c>
      <c r="B1548" s="2">
        <v>13.538800239562988</v>
      </c>
      <c r="C1548" s="2"/>
      <c r="E1548" s="1">
        <v>43529</v>
      </c>
      <c r="F1548" s="2">
        <v>3054.2465999999999</v>
      </c>
      <c r="G1548" s="2">
        <v>3.2149000000000001</v>
      </c>
      <c r="J1548" s="1">
        <f t="shared" si="226"/>
        <v>43894</v>
      </c>
      <c r="K1548">
        <f t="shared" si="227"/>
        <v>7.7055849500293941E-2</v>
      </c>
      <c r="L1548" s="7">
        <f t="shared" si="228"/>
        <v>2.673E-2</v>
      </c>
      <c r="M1548" s="23">
        <f t="shared" si="229"/>
        <v>5.0325849500293937E-2</v>
      </c>
      <c r="N1548" s="9">
        <f t="shared" si="220"/>
        <v>4.5055896298033138E-2</v>
      </c>
      <c r="O1548" s="9">
        <f t="shared" si="221"/>
        <v>3.4600115929376771E-3</v>
      </c>
      <c r="P1548" s="9">
        <f t="shared" si="222"/>
        <v>4.8515907890970815E-2</v>
      </c>
      <c r="Q1548" s="9">
        <f t="shared" si="223"/>
        <v>4.1595884705095461E-2</v>
      </c>
      <c r="R1548" s="9">
        <f t="shared" si="224"/>
        <v>5.1975919483908492E-2</v>
      </c>
      <c r="S1548" s="9">
        <f t="shared" si="225"/>
        <v>3.8135873112157784E-2</v>
      </c>
    </row>
    <row r="1549" spans="1:19" x14ac:dyDescent="0.35">
      <c r="A1549" s="1">
        <v>43530</v>
      </c>
      <c r="B1549" s="2">
        <v>13.733699798583984</v>
      </c>
      <c r="C1549" s="2"/>
      <c r="E1549" s="1">
        <v>43530</v>
      </c>
      <c r="F1549" s="2">
        <v>3102.0990999999999</v>
      </c>
      <c r="G1549" s="2">
        <v>3.2021000000000002</v>
      </c>
      <c r="J1549" s="1">
        <f t="shared" si="226"/>
        <v>43895</v>
      </c>
      <c r="K1549">
        <f t="shared" si="227"/>
        <v>7.5568083421693896E-2</v>
      </c>
      <c r="L1549" s="7">
        <f t="shared" si="228"/>
        <v>2.6829000000000002E-2</v>
      </c>
      <c r="M1549" s="23">
        <f t="shared" si="229"/>
        <v>4.8739083421693891E-2</v>
      </c>
      <c r="N1549" s="9">
        <f t="shared" si="220"/>
        <v>4.5070908070386072E-2</v>
      </c>
      <c r="O1549" s="9">
        <f t="shared" si="221"/>
        <v>3.4677439595951747E-3</v>
      </c>
      <c r="P1549" s="9">
        <f t="shared" si="222"/>
        <v>4.8538652029981248E-2</v>
      </c>
      <c r="Q1549" s="9">
        <f t="shared" si="223"/>
        <v>4.1603164110790895E-2</v>
      </c>
      <c r="R1549" s="9">
        <f t="shared" si="224"/>
        <v>5.2006395989576418E-2</v>
      </c>
      <c r="S1549" s="9">
        <f t="shared" si="225"/>
        <v>3.8135420151195726E-2</v>
      </c>
    </row>
    <row r="1550" spans="1:19" x14ac:dyDescent="0.35">
      <c r="A1550" s="1">
        <v>43531</v>
      </c>
      <c r="B1550" s="2">
        <v>13.729700088500977</v>
      </c>
      <c r="C1550" s="2"/>
      <c r="E1550" s="1">
        <v>43531</v>
      </c>
      <c r="F1550" s="2">
        <v>3106.4178999999999</v>
      </c>
      <c r="G1550" s="2">
        <v>3.1572</v>
      </c>
      <c r="J1550" s="1">
        <f t="shared" si="226"/>
        <v>43896</v>
      </c>
      <c r="K1550">
        <f t="shared" si="227"/>
        <v>7.6518705953395202E-2</v>
      </c>
      <c r="L1550" s="7">
        <f t="shared" si="228"/>
        <v>2.6280000000000001E-2</v>
      </c>
      <c r="M1550" s="23">
        <f t="shared" si="229"/>
        <v>5.0238705953395205E-2</v>
      </c>
      <c r="N1550" s="9">
        <f t="shared" si="220"/>
        <v>4.5098440827855794E-2</v>
      </c>
      <c r="O1550" s="9">
        <f t="shared" si="221"/>
        <v>3.4810958445820462E-3</v>
      </c>
      <c r="P1550" s="9">
        <f t="shared" si="222"/>
        <v>4.8579536672437841E-2</v>
      </c>
      <c r="Q1550" s="9">
        <f t="shared" si="223"/>
        <v>4.1617344983273748E-2</v>
      </c>
      <c r="R1550" s="9">
        <f t="shared" si="224"/>
        <v>5.2060632517019888E-2</v>
      </c>
      <c r="S1550" s="9">
        <f t="shared" si="225"/>
        <v>3.8136249138691701E-2</v>
      </c>
    </row>
    <row r="1551" spans="1:19" x14ac:dyDescent="0.35">
      <c r="A1551" s="1">
        <v>43532</v>
      </c>
      <c r="B1551" s="2">
        <v>13.128000259399414</v>
      </c>
      <c r="C1551" s="2"/>
      <c r="E1551" s="1">
        <v>43532</v>
      </c>
      <c r="F1551" s="2">
        <v>2969.8613999999998</v>
      </c>
      <c r="G1551" s="2">
        <v>3.1423000000000001</v>
      </c>
      <c r="J1551" s="1">
        <f t="shared" si="226"/>
        <v>43899</v>
      </c>
      <c r="K1551">
        <f t="shared" si="227"/>
        <v>7.8792894680959624E-2</v>
      </c>
      <c r="L1551" s="7">
        <f t="shared" si="228"/>
        <v>2.5205000000000002E-2</v>
      </c>
      <c r="M1551" s="23">
        <f t="shared" si="229"/>
        <v>5.3587894680959619E-2</v>
      </c>
      <c r="N1551" s="9">
        <f t="shared" si="220"/>
        <v>4.5142913999102106E-2</v>
      </c>
      <c r="O1551" s="9">
        <f t="shared" si="221"/>
        <v>3.5174898464816985E-3</v>
      </c>
      <c r="P1551" s="9">
        <f t="shared" si="222"/>
        <v>4.8660403845583802E-2</v>
      </c>
      <c r="Q1551" s="9">
        <f t="shared" si="223"/>
        <v>4.1625424152620411E-2</v>
      </c>
      <c r="R1551" s="9">
        <f t="shared" si="224"/>
        <v>5.2177893692065505E-2</v>
      </c>
      <c r="S1551" s="9">
        <f t="shared" si="225"/>
        <v>3.8107934306138708E-2</v>
      </c>
    </row>
    <row r="1552" spans="1:19" x14ac:dyDescent="0.35">
      <c r="A1552" s="1">
        <v>43535</v>
      </c>
      <c r="B1552" s="2">
        <v>13.339799880981445</v>
      </c>
      <c r="C1552" s="2"/>
      <c r="E1552" s="1">
        <v>43535</v>
      </c>
      <c r="F1552" s="2">
        <v>3026.9924999999998</v>
      </c>
      <c r="G1552" s="2">
        <v>3.1374</v>
      </c>
      <c r="J1552" s="1">
        <f t="shared" si="226"/>
        <v>43900</v>
      </c>
      <c r="K1552">
        <f t="shared" si="227"/>
        <v>7.7454534307434167E-2</v>
      </c>
      <c r="L1552" s="7">
        <f t="shared" si="228"/>
        <v>2.613E-2</v>
      </c>
      <c r="M1552" s="23">
        <f t="shared" si="229"/>
        <v>5.1324534307434166E-2</v>
      </c>
      <c r="N1552" s="9">
        <f t="shared" si="220"/>
        <v>4.5181055847496925E-2</v>
      </c>
      <c r="O1552" s="9">
        <f t="shared" si="221"/>
        <v>3.5321703126875202E-3</v>
      </c>
      <c r="P1552" s="9">
        <f t="shared" si="222"/>
        <v>4.8713226160184447E-2</v>
      </c>
      <c r="Q1552" s="9">
        <f t="shared" si="223"/>
        <v>4.1648885534809402E-2</v>
      </c>
      <c r="R1552" s="9">
        <f t="shared" si="224"/>
        <v>5.2245396472871963E-2</v>
      </c>
      <c r="S1552" s="9">
        <f t="shared" si="225"/>
        <v>3.8116715222121886E-2</v>
      </c>
    </row>
    <row r="1553" spans="1:19" x14ac:dyDescent="0.35">
      <c r="A1553" s="1">
        <v>43536</v>
      </c>
      <c r="B1553" s="2">
        <v>13.475000381469727</v>
      </c>
      <c r="C1553" s="2"/>
      <c r="E1553" s="1">
        <v>43536</v>
      </c>
      <c r="F1553" s="2">
        <v>3060.3072999999999</v>
      </c>
      <c r="G1553" s="2">
        <v>3.1423999999999999</v>
      </c>
      <c r="J1553" s="1">
        <f t="shared" si="226"/>
        <v>43901</v>
      </c>
      <c r="K1553">
        <f t="shared" si="227"/>
        <v>7.8141480900655202E-2</v>
      </c>
      <c r="L1553" s="7">
        <f t="shared" si="228"/>
        <v>2.6078999999999998E-2</v>
      </c>
      <c r="M1553" s="23">
        <f t="shared" si="229"/>
        <v>5.2062480900655204E-2</v>
      </c>
      <c r="N1553" s="9">
        <f t="shared" si="220"/>
        <v>4.5225777632831685E-2</v>
      </c>
      <c r="O1553" s="9">
        <f t="shared" si="221"/>
        <v>3.547635368910894E-3</v>
      </c>
      <c r="P1553" s="9">
        <f t="shared" si="222"/>
        <v>4.877341300174258E-2</v>
      </c>
      <c r="Q1553" s="9">
        <f t="shared" si="223"/>
        <v>4.1678142263920789E-2</v>
      </c>
      <c r="R1553" s="9">
        <f t="shared" si="224"/>
        <v>5.2321048370653475E-2</v>
      </c>
      <c r="S1553" s="9">
        <f t="shared" si="225"/>
        <v>3.8130506895009894E-2</v>
      </c>
    </row>
    <row r="1554" spans="1:19" x14ac:dyDescent="0.35">
      <c r="A1554" s="1">
        <v>43537</v>
      </c>
      <c r="B1554" s="2">
        <v>13.316699981689453</v>
      </c>
      <c r="C1554" s="2"/>
      <c r="E1554" s="1">
        <v>43537</v>
      </c>
      <c r="F1554" s="2">
        <v>3026.9513000000002</v>
      </c>
      <c r="G1554" s="2">
        <v>3.1375000000000002</v>
      </c>
      <c r="J1554" s="1">
        <f t="shared" si="226"/>
        <v>43902</v>
      </c>
      <c r="K1554">
        <f t="shared" si="227"/>
        <v>7.9266941655519577E-2</v>
      </c>
      <c r="L1554" s="7">
        <f t="shared" si="228"/>
        <v>2.6379E-2</v>
      </c>
      <c r="M1554" s="23">
        <f t="shared" si="229"/>
        <v>5.2887941655519577E-2</v>
      </c>
      <c r="N1554" s="9">
        <f t="shared" si="220"/>
        <v>4.5271909135778346E-2</v>
      </c>
      <c r="O1554" s="9">
        <f t="shared" si="221"/>
        <v>3.5713075697013999E-3</v>
      </c>
      <c r="P1554" s="9">
        <f t="shared" si="222"/>
        <v>4.8843216705479746E-2</v>
      </c>
      <c r="Q1554" s="9">
        <f t="shared" si="223"/>
        <v>4.1700601566076946E-2</v>
      </c>
      <c r="R1554" s="9">
        <f t="shared" si="224"/>
        <v>5.2414524275181146E-2</v>
      </c>
      <c r="S1554" s="9">
        <f t="shared" si="225"/>
        <v>3.8129293996375546E-2</v>
      </c>
    </row>
    <row r="1555" spans="1:19" x14ac:dyDescent="0.35">
      <c r="A1555" s="1">
        <v>43538</v>
      </c>
      <c r="B1555" s="2">
        <v>13.174900054931641</v>
      </c>
      <c r="C1555" s="2"/>
      <c r="E1555" s="1">
        <v>43538</v>
      </c>
      <c r="F1555" s="2">
        <v>2990.6849999999999</v>
      </c>
      <c r="G1555" s="2">
        <v>3.1475</v>
      </c>
      <c r="J1555" s="1">
        <f t="shared" si="226"/>
        <v>43903</v>
      </c>
      <c r="K1555">
        <f t="shared" si="227"/>
        <v>8.0294199289005622E-2</v>
      </c>
      <c r="L1555" s="7">
        <f t="shared" si="228"/>
        <v>2.6758999999999998E-2</v>
      </c>
      <c r="M1555" s="23">
        <f t="shared" si="229"/>
        <v>5.3535199289005624E-2</v>
      </c>
      <c r="N1555" s="9">
        <f t="shared" si="220"/>
        <v>4.5306770784944952E-2</v>
      </c>
      <c r="O1555" s="9">
        <f t="shared" si="221"/>
        <v>3.6087258073414434E-3</v>
      </c>
      <c r="P1555" s="9">
        <f t="shared" si="222"/>
        <v>4.8915496592286396E-2</v>
      </c>
      <c r="Q1555" s="9">
        <f t="shared" si="223"/>
        <v>4.1698044977603509E-2</v>
      </c>
      <c r="R1555" s="9">
        <f t="shared" si="224"/>
        <v>5.252422239962784E-2</v>
      </c>
      <c r="S1555" s="9">
        <f t="shared" si="225"/>
        <v>3.8089319170262065E-2</v>
      </c>
    </row>
    <row r="1556" spans="1:19" x14ac:dyDescent="0.35">
      <c r="A1556" s="1">
        <v>43539</v>
      </c>
      <c r="B1556" s="2">
        <v>13.317600250244141</v>
      </c>
      <c r="C1556" s="2"/>
      <c r="E1556" s="1">
        <v>43539</v>
      </c>
      <c r="F1556" s="2">
        <v>3021.7512000000002</v>
      </c>
      <c r="G1556" s="2">
        <v>3.1375999999999999</v>
      </c>
      <c r="J1556" s="1">
        <f t="shared" si="226"/>
        <v>43906</v>
      </c>
      <c r="K1556">
        <f t="shared" si="227"/>
        <v>8.2966210394813791E-2</v>
      </c>
      <c r="L1556" s="7">
        <f t="shared" si="228"/>
        <v>2.6758000000000001E-2</v>
      </c>
      <c r="M1556" s="23">
        <f t="shared" si="229"/>
        <v>5.6208210394813787E-2</v>
      </c>
      <c r="N1556" s="9">
        <f t="shared" si="220"/>
        <v>4.5356844463884091E-2</v>
      </c>
      <c r="O1556" s="9">
        <f t="shared" si="221"/>
        <v>3.6715510177549827E-3</v>
      </c>
      <c r="P1556" s="9">
        <f t="shared" si="222"/>
        <v>4.9028395481639071E-2</v>
      </c>
      <c r="Q1556" s="9">
        <f t="shared" si="223"/>
        <v>4.1685293446129111E-2</v>
      </c>
      <c r="R1556" s="9">
        <f t="shared" si="224"/>
        <v>5.2699946499394058E-2</v>
      </c>
      <c r="S1556" s="9">
        <f t="shared" si="225"/>
        <v>3.8013742428374124E-2</v>
      </c>
    </row>
    <row r="1557" spans="1:19" x14ac:dyDescent="0.35">
      <c r="A1557" s="1">
        <v>43542</v>
      </c>
      <c r="B1557" s="2">
        <v>13.642000198364258</v>
      </c>
      <c r="C1557" s="2"/>
      <c r="E1557" s="1">
        <v>43542</v>
      </c>
      <c r="F1557" s="2">
        <v>3096.4176000000002</v>
      </c>
      <c r="G1557" s="2">
        <v>3.1377000000000002</v>
      </c>
      <c r="J1557" s="1">
        <f t="shared" si="226"/>
        <v>43907</v>
      </c>
      <c r="K1557">
        <f t="shared" si="227"/>
        <v>8.3230681661867256E-2</v>
      </c>
      <c r="L1557" s="7">
        <f t="shared" si="228"/>
        <v>2.7134999999999999E-2</v>
      </c>
      <c r="M1557" s="23">
        <f t="shared" si="229"/>
        <v>5.6095681661867257E-2</v>
      </c>
      <c r="N1557" s="9">
        <f t="shared" si="220"/>
        <v>4.5409654705867511E-2</v>
      </c>
      <c r="O1557" s="9">
        <f t="shared" si="221"/>
        <v>3.7294679082287129E-3</v>
      </c>
      <c r="P1557" s="9">
        <f t="shared" si="222"/>
        <v>4.9139122614096226E-2</v>
      </c>
      <c r="Q1557" s="9">
        <f t="shared" si="223"/>
        <v>4.1680186797638796E-2</v>
      </c>
      <c r="R1557" s="9">
        <f t="shared" si="224"/>
        <v>5.286859052232494E-2</v>
      </c>
      <c r="S1557" s="9">
        <f t="shared" si="225"/>
        <v>3.7950718889410082E-2</v>
      </c>
    </row>
    <row r="1558" spans="1:19" x14ac:dyDescent="0.35">
      <c r="A1558" s="1">
        <v>43543</v>
      </c>
      <c r="B1558" s="2">
        <v>13.612199783325195</v>
      </c>
      <c r="C1558" s="2"/>
      <c r="E1558" s="1">
        <v>43543</v>
      </c>
      <c r="F1558" s="2">
        <v>3090.9749999999999</v>
      </c>
      <c r="G1558" s="2">
        <v>3.1377000000000002</v>
      </c>
      <c r="J1558" s="1">
        <f t="shared" si="226"/>
        <v>43908</v>
      </c>
      <c r="K1558">
        <f t="shared" si="227"/>
        <v>8.4765155695474173E-2</v>
      </c>
      <c r="L1558" s="7">
        <f t="shared" si="228"/>
        <v>2.7136E-2</v>
      </c>
      <c r="M1558" s="23">
        <f t="shared" si="229"/>
        <v>5.7629155695474173E-2</v>
      </c>
      <c r="N1558" s="9">
        <f t="shared" si="220"/>
        <v>4.5464855008356446E-2</v>
      </c>
      <c r="O1558" s="9">
        <f t="shared" si="221"/>
        <v>3.8061872801250876E-3</v>
      </c>
      <c r="P1558" s="9">
        <f t="shared" si="222"/>
        <v>4.9271042288481531E-2</v>
      </c>
      <c r="Q1558" s="9">
        <f t="shared" si="223"/>
        <v>4.1658667728231361E-2</v>
      </c>
      <c r="R1558" s="9">
        <f t="shared" si="224"/>
        <v>5.3077229568606624E-2</v>
      </c>
      <c r="S1558" s="9">
        <f t="shared" si="225"/>
        <v>3.7852480448106268E-2</v>
      </c>
    </row>
    <row r="1559" spans="1:19" x14ac:dyDescent="0.35">
      <c r="A1559" s="1">
        <v>43544</v>
      </c>
      <c r="B1559" s="2">
        <v>13.60890007019043</v>
      </c>
      <c r="C1559" s="2"/>
      <c r="E1559" s="1">
        <v>43544</v>
      </c>
      <c r="F1559" s="2">
        <v>3090.6403</v>
      </c>
      <c r="G1559" s="2">
        <v>3.1453000000000002</v>
      </c>
      <c r="J1559" s="1">
        <f t="shared" si="226"/>
        <v>43909</v>
      </c>
      <c r="K1559">
        <f t="shared" si="227"/>
        <v>8.5744176891848822E-2</v>
      </c>
      <c r="L1559" s="7">
        <f t="shared" si="228"/>
        <v>2.7299000000000004E-2</v>
      </c>
      <c r="M1559" s="23">
        <f t="shared" si="229"/>
        <v>5.8445176891848818E-2</v>
      </c>
      <c r="N1559" s="9">
        <f t="shared" si="220"/>
        <v>4.5520483075140318E-2</v>
      </c>
      <c r="O1559" s="9">
        <f t="shared" si="221"/>
        <v>3.8920814659559855E-3</v>
      </c>
      <c r="P1559" s="9">
        <f t="shared" si="222"/>
        <v>4.9412564541096306E-2</v>
      </c>
      <c r="Q1559" s="9">
        <f t="shared" si="223"/>
        <v>4.162840160918433E-2</v>
      </c>
      <c r="R1559" s="9">
        <f t="shared" si="224"/>
        <v>5.3304646007052287E-2</v>
      </c>
      <c r="S1559" s="9">
        <f t="shared" si="225"/>
        <v>3.773632014322835E-2</v>
      </c>
    </row>
    <row r="1560" spans="1:19" x14ac:dyDescent="0.35">
      <c r="A1560" s="1">
        <v>43545</v>
      </c>
      <c r="B1560" s="2">
        <v>13.649700164794922</v>
      </c>
      <c r="C1560" s="2"/>
      <c r="E1560" s="1">
        <v>43545</v>
      </c>
      <c r="F1560" s="2">
        <v>3101.4549999999999</v>
      </c>
      <c r="G1560" s="2">
        <v>3.1291000000000002</v>
      </c>
      <c r="J1560" s="1">
        <f t="shared" si="226"/>
        <v>43910</v>
      </c>
      <c r="K1560">
        <f t="shared" si="227"/>
        <v>8.4393168165968771E-2</v>
      </c>
      <c r="L1560" s="7">
        <f t="shared" si="228"/>
        <v>2.6815000000000002E-2</v>
      </c>
      <c r="M1560" s="23">
        <f t="shared" si="229"/>
        <v>5.7578168165968766E-2</v>
      </c>
      <c r="N1560" s="9">
        <f t="shared" si="220"/>
        <v>4.5575505158567085E-2</v>
      </c>
      <c r="O1560" s="9">
        <f t="shared" si="221"/>
        <v>3.9634879011410098E-3</v>
      </c>
      <c r="P1560" s="9">
        <f t="shared" si="222"/>
        <v>4.9538993059708096E-2</v>
      </c>
      <c r="Q1560" s="9">
        <f t="shared" si="223"/>
        <v>4.1612017257426075E-2</v>
      </c>
      <c r="R1560" s="9">
        <f t="shared" si="224"/>
        <v>5.3502480960849107E-2</v>
      </c>
      <c r="S1560" s="9">
        <f t="shared" si="225"/>
        <v>3.7648529356285064E-2</v>
      </c>
    </row>
    <row r="1561" spans="1:19" x14ac:dyDescent="0.35">
      <c r="A1561" s="1">
        <v>43546</v>
      </c>
      <c r="B1561" s="2">
        <v>13.64840030670166</v>
      </c>
      <c r="C1561" s="2"/>
      <c r="E1561" s="1">
        <v>43546</v>
      </c>
      <c r="F1561" s="2">
        <v>3104.1487000000002</v>
      </c>
      <c r="G1561" s="2">
        <v>3.1080000000000001</v>
      </c>
      <c r="J1561" s="1">
        <f t="shared" si="226"/>
        <v>43913</v>
      </c>
      <c r="K1561">
        <f t="shared" si="227"/>
        <v>8.710497827226818E-2</v>
      </c>
      <c r="L1561" s="7">
        <f t="shared" si="228"/>
        <v>2.6314999999999998E-2</v>
      </c>
      <c r="M1561" s="23">
        <f t="shared" si="229"/>
        <v>6.0789978272268182E-2</v>
      </c>
      <c r="N1561" s="9">
        <f t="shared" si="220"/>
        <v>4.5650362081553229E-2</v>
      </c>
      <c r="O1561" s="9">
        <f t="shared" si="221"/>
        <v>4.0705470418962268E-3</v>
      </c>
      <c r="P1561" s="9">
        <f t="shared" si="222"/>
        <v>4.9720909123449453E-2</v>
      </c>
      <c r="Q1561" s="9">
        <f t="shared" si="223"/>
        <v>4.1579815039657006E-2</v>
      </c>
      <c r="R1561" s="9">
        <f t="shared" si="224"/>
        <v>5.3791456165345683E-2</v>
      </c>
      <c r="S1561" s="9">
        <f t="shared" si="225"/>
        <v>3.7509267997760776E-2</v>
      </c>
    </row>
    <row r="1562" spans="1:19" x14ac:dyDescent="0.35">
      <c r="A1562" s="1">
        <v>43549</v>
      </c>
      <c r="B1562" s="2">
        <v>13.373100280761719</v>
      </c>
      <c r="C1562" s="2"/>
      <c r="E1562" s="1">
        <v>43549</v>
      </c>
      <c r="F1562" s="2">
        <v>3043.0313000000001</v>
      </c>
      <c r="G1562" s="2">
        <v>3.0831</v>
      </c>
      <c r="J1562" s="1">
        <f t="shared" si="226"/>
        <v>43914</v>
      </c>
      <c r="K1562">
        <f t="shared" si="227"/>
        <v>8.5053538477711216E-2</v>
      </c>
      <c r="L1562" s="7">
        <f t="shared" si="228"/>
        <v>2.6288999999999996E-2</v>
      </c>
      <c r="M1562" s="23">
        <f t="shared" si="229"/>
        <v>5.8764538477711223E-2</v>
      </c>
      <c r="N1562" s="9">
        <f t="shared" si="220"/>
        <v>4.5716544726926628E-2</v>
      </c>
      <c r="O1562" s="9">
        <f t="shared" si="221"/>
        <v>4.1469312662583795E-3</v>
      </c>
      <c r="P1562" s="9">
        <f t="shared" si="222"/>
        <v>4.9863475993185011E-2</v>
      </c>
      <c r="Q1562" s="9">
        <f t="shared" si="223"/>
        <v>4.1569613460668245E-2</v>
      </c>
      <c r="R1562" s="9">
        <f t="shared" si="224"/>
        <v>5.4010407259443387E-2</v>
      </c>
      <c r="S1562" s="9">
        <f t="shared" si="225"/>
        <v>3.7422682194409869E-2</v>
      </c>
    </row>
    <row r="1563" spans="1:19" x14ac:dyDescent="0.35">
      <c r="A1563" s="1">
        <v>43550</v>
      </c>
      <c r="B1563" s="2">
        <v>13.141900062561035</v>
      </c>
      <c r="C1563" s="2"/>
      <c r="E1563" s="1">
        <v>43550</v>
      </c>
      <c r="F1563" s="2">
        <v>2997.0954000000002</v>
      </c>
      <c r="G1563" s="2">
        <v>3.0632999999999999</v>
      </c>
      <c r="J1563" s="1">
        <f t="shared" si="226"/>
        <v>43915</v>
      </c>
      <c r="K1563">
        <f t="shared" si="227"/>
        <v>8.3320838099996672E-2</v>
      </c>
      <c r="L1563" s="7">
        <f t="shared" si="228"/>
        <v>2.6288999999999996E-2</v>
      </c>
      <c r="M1563" s="23">
        <f t="shared" si="229"/>
        <v>5.7031838099996679E-2</v>
      </c>
      <c r="N1563" s="9">
        <f t="shared" si="220"/>
        <v>4.5776082479933242E-2</v>
      </c>
      <c r="O1563" s="9">
        <f t="shared" si="221"/>
        <v>4.2009038278434021E-3</v>
      </c>
      <c r="P1563" s="9">
        <f t="shared" si="222"/>
        <v>4.9976986307776645E-2</v>
      </c>
      <c r="Q1563" s="9">
        <f t="shared" si="223"/>
        <v>4.1575178652089838E-2</v>
      </c>
      <c r="R1563" s="9">
        <f t="shared" si="224"/>
        <v>5.4177890135620049E-2</v>
      </c>
      <c r="S1563" s="9">
        <f t="shared" si="225"/>
        <v>3.7374274824246434E-2</v>
      </c>
    </row>
    <row r="1564" spans="1:19" x14ac:dyDescent="0.35">
      <c r="A1564" s="1">
        <v>43551</v>
      </c>
      <c r="B1564" s="2">
        <v>13.258000373840332</v>
      </c>
      <c r="C1564" s="2"/>
      <c r="E1564" s="1">
        <v>43551</v>
      </c>
      <c r="F1564" s="2">
        <v>3022.7195999999999</v>
      </c>
      <c r="G1564" s="2">
        <v>3.0882000000000001</v>
      </c>
      <c r="J1564" s="1">
        <f t="shared" si="226"/>
        <v>43916</v>
      </c>
      <c r="K1564">
        <f t="shared" si="227"/>
        <v>8.4105703541543966E-2</v>
      </c>
      <c r="L1564" s="7">
        <f t="shared" si="228"/>
        <v>2.5939999999999998E-2</v>
      </c>
      <c r="M1564" s="23">
        <f t="shared" si="229"/>
        <v>5.8165703541543969E-2</v>
      </c>
      <c r="N1564" s="9">
        <f t="shared" si="220"/>
        <v>4.5840348436358175E-2</v>
      </c>
      <c r="O1564" s="9">
        <f t="shared" si="221"/>
        <v>4.2655756981976895E-3</v>
      </c>
      <c r="P1564" s="9">
        <f t="shared" si="222"/>
        <v>5.0105924134555863E-2</v>
      </c>
      <c r="Q1564" s="9">
        <f t="shared" si="223"/>
        <v>4.1574772738160487E-2</v>
      </c>
      <c r="R1564" s="9">
        <f t="shared" si="224"/>
        <v>5.437149983275355E-2</v>
      </c>
      <c r="S1564" s="9">
        <f t="shared" si="225"/>
        <v>3.7309197039962799E-2</v>
      </c>
    </row>
    <row r="1565" spans="1:19" x14ac:dyDescent="0.35">
      <c r="A1565" s="1">
        <v>43552</v>
      </c>
      <c r="B1565" s="2">
        <v>13.197799682617188</v>
      </c>
      <c r="C1565" s="2"/>
      <c r="E1565" s="1">
        <v>43552</v>
      </c>
      <c r="F1565" s="2">
        <v>2994.9434000000001</v>
      </c>
      <c r="G1565" s="2">
        <v>3.0634000000000001</v>
      </c>
      <c r="J1565" s="1">
        <f t="shared" si="226"/>
        <v>43917</v>
      </c>
      <c r="K1565">
        <f t="shared" si="227"/>
        <v>8.399620238116981E-2</v>
      </c>
      <c r="L1565" s="7">
        <f t="shared" si="228"/>
        <v>2.6089999999999999E-2</v>
      </c>
      <c r="M1565" s="23">
        <f t="shared" si="229"/>
        <v>5.7906202381169808E-2</v>
      </c>
      <c r="N1565" s="9">
        <f t="shared" si="220"/>
        <v>4.5902719636753186E-2</v>
      </c>
      <c r="O1565" s="9">
        <f t="shared" si="221"/>
        <v>4.3262047415855666E-3</v>
      </c>
      <c r="P1565" s="9">
        <f t="shared" si="222"/>
        <v>5.022892437833875E-2</v>
      </c>
      <c r="Q1565" s="9">
        <f t="shared" si="223"/>
        <v>4.1576514895167622E-2</v>
      </c>
      <c r="R1565" s="9">
        <f t="shared" si="224"/>
        <v>5.4555129119924321E-2</v>
      </c>
      <c r="S1565" s="9">
        <f t="shared" si="225"/>
        <v>3.7250310153582052E-2</v>
      </c>
    </row>
    <row r="1566" spans="1:19" x14ac:dyDescent="0.35">
      <c r="A1566" s="1">
        <v>43553</v>
      </c>
      <c r="B1566" s="2">
        <v>13.603300094604492</v>
      </c>
      <c r="C1566" s="2"/>
      <c r="E1566" s="1">
        <v>43553</v>
      </c>
      <c r="F1566" s="2">
        <v>3090.7579999999998</v>
      </c>
      <c r="G1566" s="2">
        <v>3.0682999999999998</v>
      </c>
      <c r="J1566" s="1">
        <f t="shared" si="226"/>
        <v>43920</v>
      </c>
      <c r="K1566">
        <f t="shared" si="227"/>
        <v>8.516654192452687E-2</v>
      </c>
      <c r="L1566" s="7">
        <f t="shared" si="228"/>
        <v>2.6141999999999999E-2</v>
      </c>
      <c r="M1566" s="23">
        <f t="shared" si="229"/>
        <v>5.9024541924526872E-2</v>
      </c>
      <c r="N1566" s="9">
        <f t="shared" si="220"/>
        <v>4.5962555215444935E-2</v>
      </c>
      <c r="O1566" s="9">
        <f t="shared" si="221"/>
        <v>4.4023330311892253E-3</v>
      </c>
      <c r="P1566" s="9">
        <f t="shared" si="222"/>
        <v>5.0364888246634161E-2</v>
      </c>
      <c r="Q1566" s="9">
        <f t="shared" si="223"/>
        <v>4.1560222184255709E-2</v>
      </c>
      <c r="R1566" s="9">
        <f t="shared" si="224"/>
        <v>5.4767221277823387E-2</v>
      </c>
      <c r="S1566" s="9">
        <f t="shared" si="225"/>
        <v>3.7157889153066483E-2</v>
      </c>
    </row>
    <row r="1567" spans="1:19" x14ac:dyDescent="0.35">
      <c r="A1567" s="1">
        <v>43556</v>
      </c>
      <c r="B1567" s="2">
        <v>13.991800308227539</v>
      </c>
      <c r="C1567" s="2"/>
      <c r="E1567" s="1">
        <v>43556</v>
      </c>
      <c r="F1567" s="2">
        <v>3170.3609999999999</v>
      </c>
      <c r="G1567" s="2">
        <v>3.1332</v>
      </c>
      <c r="J1567" s="1">
        <f t="shared" si="226"/>
        <v>43921</v>
      </c>
      <c r="K1567">
        <f t="shared" si="227"/>
        <v>8.5486162110126565E-2</v>
      </c>
      <c r="L1567" s="7">
        <f t="shared" si="228"/>
        <v>2.5899000000000002E-2</v>
      </c>
      <c r="M1567" s="23">
        <f t="shared" si="229"/>
        <v>5.958716211012656E-2</v>
      </c>
      <c r="N1567" s="9">
        <f t="shared" si="220"/>
        <v>4.6018617375888346E-2</v>
      </c>
      <c r="O1567" s="9">
        <f t="shared" si="221"/>
        <v>4.4847536785223062E-3</v>
      </c>
      <c r="P1567" s="9">
        <f t="shared" si="222"/>
        <v>5.0503371054410655E-2</v>
      </c>
      <c r="Q1567" s="9">
        <f t="shared" si="223"/>
        <v>4.1533863697366037E-2</v>
      </c>
      <c r="R1567" s="9">
        <f t="shared" si="224"/>
        <v>5.4988124732932957E-2</v>
      </c>
      <c r="S1567" s="9">
        <f t="shared" si="225"/>
        <v>3.7049110018843735E-2</v>
      </c>
    </row>
    <row r="1568" spans="1:19" x14ac:dyDescent="0.35">
      <c r="A1568" s="1">
        <v>43557</v>
      </c>
      <c r="B1568" s="2">
        <v>14.025699615478516</v>
      </c>
      <c r="C1568" s="2"/>
      <c r="E1568" s="1">
        <v>43557</v>
      </c>
      <c r="F1568" s="2">
        <v>3176.8227000000002</v>
      </c>
      <c r="G1568" s="2">
        <v>3.1680999999999999</v>
      </c>
      <c r="J1568" s="1">
        <f t="shared" si="226"/>
        <v>43922</v>
      </c>
      <c r="K1568">
        <f t="shared" si="227"/>
        <v>8.5713309474308552E-2</v>
      </c>
      <c r="L1568" s="7">
        <f t="shared" si="228"/>
        <v>2.5550000000000003E-2</v>
      </c>
      <c r="M1568" s="23">
        <f t="shared" si="229"/>
        <v>6.0163309474308549E-2</v>
      </c>
      <c r="N1568" s="9">
        <f t="shared" si="220"/>
        <v>4.6080598144974068E-2</v>
      </c>
      <c r="O1568" s="9">
        <f t="shared" si="221"/>
        <v>4.5710485192324551E-3</v>
      </c>
      <c r="P1568" s="9">
        <f t="shared" si="222"/>
        <v>5.0651646664206525E-2</v>
      </c>
      <c r="Q1568" s="9">
        <f t="shared" si="223"/>
        <v>4.1509549625741611E-2</v>
      </c>
      <c r="R1568" s="9">
        <f t="shared" si="224"/>
        <v>5.5222695183438975E-2</v>
      </c>
      <c r="S1568" s="9">
        <f t="shared" si="225"/>
        <v>3.6938501106509161E-2</v>
      </c>
    </row>
    <row r="1569" spans="1:19" x14ac:dyDescent="0.35">
      <c r="A1569" s="1">
        <v>43558</v>
      </c>
      <c r="B1569" s="2">
        <v>14.206500053405762</v>
      </c>
      <c r="C1569" s="2"/>
      <c r="E1569" s="1">
        <v>43558</v>
      </c>
      <c r="F1569" s="2">
        <v>3216.2952</v>
      </c>
      <c r="G1569" s="2">
        <v>3.2330999999999999</v>
      </c>
      <c r="J1569" s="1">
        <f t="shared" si="226"/>
        <v>43923</v>
      </c>
      <c r="K1569">
        <f t="shared" si="227"/>
        <v>8.4403853752769292E-2</v>
      </c>
      <c r="L1569" s="7">
        <f t="shared" si="228"/>
        <v>2.5853999999999999E-2</v>
      </c>
      <c r="M1569" s="23">
        <f t="shared" si="229"/>
        <v>5.854985375276929E-2</v>
      </c>
      <c r="N1569" s="9">
        <f t="shared" si="220"/>
        <v>4.613382690610781E-2</v>
      </c>
      <c r="O1569" s="9">
        <f t="shared" si="221"/>
        <v>4.6373597515945728E-3</v>
      </c>
      <c r="P1569" s="9">
        <f t="shared" si="222"/>
        <v>5.0771186657702382E-2</v>
      </c>
      <c r="Q1569" s="9">
        <f t="shared" si="223"/>
        <v>4.1496467154513238E-2</v>
      </c>
      <c r="R1569" s="9">
        <f t="shared" si="224"/>
        <v>5.5408546409296953E-2</v>
      </c>
      <c r="S1569" s="9">
        <f t="shared" si="225"/>
        <v>3.6859107402918666E-2</v>
      </c>
    </row>
    <row r="1570" spans="1:19" x14ac:dyDescent="0.35">
      <c r="A1570" s="1">
        <v>43559</v>
      </c>
      <c r="B1570" s="2">
        <v>14.357000350952148</v>
      </c>
      <c r="C1570" s="2"/>
      <c r="E1570" s="1">
        <v>43559</v>
      </c>
      <c r="F1570" s="2">
        <v>3246.5713999999998</v>
      </c>
      <c r="G1570" s="2">
        <v>3.2679</v>
      </c>
      <c r="J1570" s="1">
        <f t="shared" si="226"/>
        <v>43924</v>
      </c>
      <c r="K1570">
        <f t="shared" si="227"/>
        <v>8.5092625353411083E-2</v>
      </c>
      <c r="L1570" s="7">
        <f t="shared" si="228"/>
        <v>2.5964999999999998E-2</v>
      </c>
      <c r="M1570" s="23">
        <f t="shared" si="229"/>
        <v>5.9127625353411081E-2</v>
      </c>
      <c r="N1570" s="9">
        <f t="shared" si="220"/>
        <v>4.6198505681771543E-2</v>
      </c>
      <c r="O1570" s="9">
        <f t="shared" si="221"/>
        <v>4.7039946192455511E-3</v>
      </c>
      <c r="P1570" s="9">
        <f t="shared" si="222"/>
        <v>5.0902500301017096E-2</v>
      </c>
      <c r="Q1570" s="9">
        <f t="shared" si="223"/>
        <v>4.1494511062525989E-2</v>
      </c>
      <c r="R1570" s="9">
        <f t="shared" si="224"/>
        <v>5.5606494920262643E-2</v>
      </c>
      <c r="S1570" s="9">
        <f t="shared" si="225"/>
        <v>3.6790516443280442E-2</v>
      </c>
    </row>
    <row r="1571" spans="1:19" x14ac:dyDescent="0.35">
      <c r="A1571" s="1">
        <v>43563</v>
      </c>
      <c r="B1571" s="2">
        <v>14.349499702453613</v>
      </c>
      <c r="C1571" s="2"/>
      <c r="E1571" s="1">
        <v>43563</v>
      </c>
      <c r="F1571" s="2">
        <v>3244.8103000000001</v>
      </c>
      <c r="G1571" s="2">
        <v>3.2482000000000002</v>
      </c>
      <c r="J1571" s="1">
        <f t="shared" si="226"/>
        <v>43928</v>
      </c>
      <c r="K1571">
        <f t="shared" si="227"/>
        <v>8.3480817363261003E-2</v>
      </c>
      <c r="L1571" s="7">
        <f t="shared" si="228"/>
        <v>2.5112000000000002E-2</v>
      </c>
      <c r="M1571" s="23">
        <f t="shared" si="229"/>
        <v>5.8368817363261001E-2</v>
      </c>
      <c r="N1571" s="9">
        <f t="shared" si="220"/>
        <v>4.6270848484373517E-2</v>
      </c>
      <c r="O1571" s="9">
        <f t="shared" si="221"/>
        <v>4.7501961616028265E-3</v>
      </c>
      <c r="P1571" s="9">
        <f t="shared" si="222"/>
        <v>5.1021044645976343E-2</v>
      </c>
      <c r="Q1571" s="9">
        <f t="shared" si="223"/>
        <v>4.152065232277069E-2</v>
      </c>
      <c r="R1571" s="9">
        <f t="shared" si="224"/>
        <v>5.577124080757917E-2</v>
      </c>
      <c r="S1571" s="9">
        <f t="shared" si="225"/>
        <v>3.6770456161167864E-2</v>
      </c>
    </row>
    <row r="1572" spans="1:19" x14ac:dyDescent="0.35">
      <c r="A1572" s="1">
        <v>43564</v>
      </c>
      <c r="B1572" s="2">
        <v>14.320699691772461</v>
      </c>
      <c r="C1572" s="2"/>
      <c r="E1572" s="1">
        <v>43564</v>
      </c>
      <c r="F1572" s="2">
        <v>3239.6639</v>
      </c>
      <c r="G1572" s="2">
        <v>3.2881999999999998</v>
      </c>
      <c r="J1572" s="1">
        <f t="shared" si="226"/>
        <v>43929</v>
      </c>
      <c r="K1572">
        <f t="shared" si="227"/>
        <v>8.3686210549620138E-2</v>
      </c>
      <c r="L1572" s="7">
        <f t="shared" si="228"/>
        <v>2.4824000000000002E-2</v>
      </c>
      <c r="M1572" s="23">
        <f t="shared" si="229"/>
        <v>5.8862210549620139E-2</v>
      </c>
      <c r="N1572" s="9">
        <f t="shared" si="220"/>
        <v>4.6347219592917432E-2</v>
      </c>
      <c r="O1572" s="9">
        <f t="shared" si="221"/>
        <v>4.797078479448747E-3</v>
      </c>
      <c r="P1572" s="9">
        <f t="shared" si="222"/>
        <v>5.114429807236618E-2</v>
      </c>
      <c r="Q1572" s="9">
        <f t="shared" si="223"/>
        <v>4.1550141113468685E-2</v>
      </c>
      <c r="R1572" s="9">
        <f t="shared" si="224"/>
        <v>5.5941376551814928E-2</v>
      </c>
      <c r="S1572" s="9">
        <f t="shared" si="225"/>
        <v>3.6753062634019937E-2</v>
      </c>
    </row>
    <row r="1573" spans="1:19" x14ac:dyDescent="0.35">
      <c r="A1573" s="1">
        <v>43565</v>
      </c>
      <c r="B1573" s="2">
        <v>14.325200080871582</v>
      </c>
      <c r="C1573" s="2"/>
      <c r="E1573" s="1">
        <v>43565</v>
      </c>
      <c r="F1573" s="2">
        <v>3241.9299000000001</v>
      </c>
      <c r="G1573" s="2">
        <v>3.2932000000000001</v>
      </c>
      <c r="J1573" s="1">
        <f t="shared" si="226"/>
        <v>43930</v>
      </c>
      <c r="K1573">
        <f t="shared" si="227"/>
        <v>8.3407706774871679E-2</v>
      </c>
      <c r="L1573" s="7">
        <f t="shared" si="228"/>
        <v>2.5226000000000002E-2</v>
      </c>
      <c r="M1573" s="23">
        <f t="shared" si="229"/>
        <v>5.818170677487168E-2</v>
      </c>
      <c r="N1573" s="9">
        <f t="shared" si="220"/>
        <v>4.6427070357785413E-2</v>
      </c>
      <c r="O1573" s="9">
        <f t="shared" si="221"/>
        <v>4.8258453195412811E-3</v>
      </c>
      <c r="P1573" s="9">
        <f t="shared" si="222"/>
        <v>5.1252915677326691E-2</v>
      </c>
      <c r="Q1573" s="9">
        <f t="shared" si="223"/>
        <v>4.1601225038244136E-2</v>
      </c>
      <c r="R1573" s="9">
        <f t="shared" si="224"/>
        <v>5.6078760996867975E-2</v>
      </c>
      <c r="S1573" s="9">
        <f t="shared" si="225"/>
        <v>3.6775379718702851E-2</v>
      </c>
    </row>
    <row r="1574" spans="1:19" x14ac:dyDescent="0.35">
      <c r="A1574" s="1">
        <v>43566</v>
      </c>
      <c r="B1574" s="2">
        <v>14.106399536132813</v>
      </c>
      <c r="C1574" s="2"/>
      <c r="E1574" s="1">
        <v>43566</v>
      </c>
      <c r="F1574" s="2">
        <v>3189.9618999999998</v>
      </c>
      <c r="G1574" s="2">
        <v>3.2784</v>
      </c>
      <c r="J1574" s="1">
        <f t="shared" si="226"/>
        <v>43931</v>
      </c>
      <c r="K1574">
        <f t="shared" si="227"/>
        <v>8.4189255612170097E-2</v>
      </c>
      <c r="L1574" s="7">
        <f t="shared" si="228"/>
        <v>2.5402999999999998E-2</v>
      </c>
      <c r="M1574" s="23">
        <f t="shared" si="229"/>
        <v>5.8786255612170102E-2</v>
      </c>
      <c r="N1574" s="9">
        <f t="shared" si="220"/>
        <v>4.6513629179064077E-2</v>
      </c>
      <c r="O1574" s="9">
        <f t="shared" si="221"/>
        <v>4.8510608519576112E-3</v>
      </c>
      <c r="P1574" s="9">
        <f t="shared" si="222"/>
        <v>5.136469003102169E-2</v>
      </c>
      <c r="Q1574" s="9">
        <f t="shared" si="223"/>
        <v>4.1662568327106464E-2</v>
      </c>
      <c r="R1574" s="9">
        <f t="shared" si="224"/>
        <v>5.6215750882979296E-2</v>
      </c>
      <c r="S1574" s="9">
        <f t="shared" si="225"/>
        <v>3.6811507475148858E-2</v>
      </c>
    </row>
    <row r="1575" spans="1:19" x14ac:dyDescent="0.35">
      <c r="A1575" s="1">
        <v>43567</v>
      </c>
      <c r="B1575" s="2">
        <v>14.077500343322754</v>
      </c>
      <c r="C1575" s="2"/>
      <c r="E1575" s="1">
        <v>43567</v>
      </c>
      <c r="F1575" s="2">
        <v>3188.6255999999998</v>
      </c>
      <c r="G1575" s="2">
        <v>3.3334000000000001</v>
      </c>
      <c r="J1575" s="1">
        <f t="shared" si="226"/>
        <v>43934</v>
      </c>
      <c r="K1575">
        <f t="shared" si="227"/>
        <v>8.4620265734375213E-2</v>
      </c>
      <c r="L1575" s="7">
        <f t="shared" si="228"/>
        <v>2.5658E-2</v>
      </c>
      <c r="M1575" s="23">
        <f t="shared" si="229"/>
        <v>5.8962265734375213E-2</v>
      </c>
      <c r="N1575" s="9">
        <f t="shared" si="220"/>
        <v>4.6599960230480547E-2</v>
      </c>
      <c r="O1575" s="9">
        <f t="shared" si="221"/>
        <v>4.8781735714767743E-3</v>
      </c>
      <c r="P1575" s="9">
        <f t="shared" si="222"/>
        <v>5.1478133801957322E-2</v>
      </c>
      <c r="Q1575" s="9">
        <f t="shared" si="223"/>
        <v>4.1721786659003772E-2</v>
      </c>
      <c r="R1575" s="9">
        <f t="shared" si="224"/>
        <v>5.6356307373434097E-2</v>
      </c>
      <c r="S1575" s="9">
        <f t="shared" si="225"/>
        <v>3.6843613087526997E-2</v>
      </c>
    </row>
    <row r="1576" spans="1:19" x14ac:dyDescent="0.35">
      <c r="A1576" s="1">
        <v>43570</v>
      </c>
      <c r="B1576" s="2">
        <v>14.054300308227539</v>
      </c>
      <c r="C1576" s="2"/>
      <c r="E1576" s="1">
        <v>43570</v>
      </c>
      <c r="F1576" s="2">
        <v>3177.7865999999999</v>
      </c>
      <c r="G1576" s="2">
        <v>3.3736000000000002</v>
      </c>
      <c r="J1576" s="1">
        <f t="shared" si="226"/>
        <v>43935</v>
      </c>
      <c r="K1576">
        <f t="shared" si="227"/>
        <v>8.327573547952348E-2</v>
      </c>
      <c r="L1576" s="7">
        <f t="shared" si="228"/>
        <v>2.5590999999999999E-2</v>
      </c>
      <c r="M1576" s="23">
        <f t="shared" si="229"/>
        <v>5.7684735479523477E-2</v>
      </c>
      <c r="N1576" s="9">
        <f t="shared" si="220"/>
        <v>4.6682252870044683E-2</v>
      </c>
      <c r="O1576" s="9">
        <f t="shared" si="221"/>
        <v>4.8895431642132564E-3</v>
      </c>
      <c r="P1576" s="9">
        <f t="shared" si="222"/>
        <v>5.157179603425794E-2</v>
      </c>
      <c r="Q1576" s="9">
        <f t="shared" si="223"/>
        <v>4.1792709705831425E-2</v>
      </c>
      <c r="R1576" s="9">
        <f t="shared" si="224"/>
        <v>5.6461339198471197E-2</v>
      </c>
      <c r="S1576" s="9">
        <f t="shared" si="225"/>
        <v>3.6903166541618168E-2</v>
      </c>
    </row>
    <row r="1577" spans="1:19" x14ac:dyDescent="0.35">
      <c r="A1577" s="1">
        <v>43571</v>
      </c>
      <c r="B1577" s="2">
        <v>14.427900314331055</v>
      </c>
      <c r="C1577" s="2"/>
      <c r="E1577" s="1">
        <v>43571</v>
      </c>
      <c r="F1577" s="2">
        <v>3253.5978</v>
      </c>
      <c r="G1577" s="2">
        <v>3.3936999999999999</v>
      </c>
      <c r="J1577" s="1">
        <f t="shared" si="226"/>
        <v>43936</v>
      </c>
      <c r="K1577">
        <f t="shared" si="227"/>
        <v>8.373175901885789E-2</v>
      </c>
      <c r="L1577" s="7">
        <f t="shared" si="228"/>
        <v>2.5455000000000002E-2</v>
      </c>
      <c r="M1577" s="23">
        <f t="shared" si="229"/>
        <v>5.8276759018857885E-2</v>
      </c>
      <c r="N1577" s="9">
        <f t="shared" si="220"/>
        <v>4.6767180275236284E-2</v>
      </c>
      <c r="O1577" s="9">
        <f t="shared" si="221"/>
        <v>4.9043053501485788E-3</v>
      </c>
      <c r="P1577" s="9">
        <f t="shared" si="222"/>
        <v>5.1671485625384865E-2</v>
      </c>
      <c r="Q1577" s="9">
        <f t="shared" si="223"/>
        <v>4.1862874925087702E-2</v>
      </c>
      <c r="R1577" s="9">
        <f t="shared" si="224"/>
        <v>5.657579097553344E-2</v>
      </c>
      <c r="S1577" s="9">
        <f t="shared" si="225"/>
        <v>3.6958569574939128E-2</v>
      </c>
    </row>
    <row r="1578" spans="1:19" x14ac:dyDescent="0.35">
      <c r="A1578" s="1">
        <v>43572</v>
      </c>
      <c r="B1578" s="2">
        <v>14.464099884033203</v>
      </c>
      <c r="C1578" s="2"/>
      <c r="E1578" s="1">
        <v>43572</v>
      </c>
      <c r="F1578" s="2">
        <v>3263.1179000000002</v>
      </c>
      <c r="G1578" s="2">
        <v>3.3938000000000001</v>
      </c>
      <c r="J1578" s="1">
        <f t="shared" si="226"/>
        <v>43937</v>
      </c>
      <c r="K1578">
        <f t="shared" si="227"/>
        <v>8.3556845973222466E-2</v>
      </c>
      <c r="L1578" s="7">
        <f t="shared" si="228"/>
        <v>2.5276E-2</v>
      </c>
      <c r="M1578" s="23">
        <f t="shared" si="229"/>
        <v>5.8280845973222466E-2</v>
      </c>
      <c r="N1578" s="9">
        <f t="shared" si="220"/>
        <v>4.6847239936986453E-2</v>
      </c>
      <c r="O1578" s="9">
        <f t="shared" si="221"/>
        <v>4.9268808917874041E-3</v>
      </c>
      <c r="P1578" s="9">
        <f t="shared" si="222"/>
        <v>5.1774120828773855E-2</v>
      </c>
      <c r="Q1578" s="9">
        <f t="shared" si="223"/>
        <v>4.192035904519905E-2</v>
      </c>
      <c r="R1578" s="9">
        <f t="shared" si="224"/>
        <v>5.6701001720561264E-2</v>
      </c>
      <c r="S1578" s="9">
        <f t="shared" si="225"/>
        <v>3.6993478153411641E-2</v>
      </c>
    </row>
    <row r="1579" spans="1:19" x14ac:dyDescent="0.35">
      <c r="A1579" s="1">
        <v>43573</v>
      </c>
      <c r="B1579" s="2">
        <v>14.380100250244141</v>
      </c>
      <c r="C1579" s="2"/>
      <c r="E1579" s="1">
        <v>43573</v>
      </c>
      <c r="F1579" s="2">
        <v>3250.2012</v>
      </c>
      <c r="G1579" s="2">
        <v>3.3589000000000002</v>
      </c>
      <c r="J1579" s="1">
        <f t="shared" si="226"/>
        <v>43938</v>
      </c>
      <c r="K1579">
        <f t="shared" si="227"/>
        <v>8.3075107447109914E-2</v>
      </c>
      <c r="L1579" s="7">
        <f t="shared" si="228"/>
        <v>2.5590000000000002E-2</v>
      </c>
      <c r="M1579" s="23">
        <f t="shared" si="229"/>
        <v>5.7485107447109912E-2</v>
      </c>
      <c r="N1579" s="9">
        <f t="shared" si="220"/>
        <v>4.6925746957215957E-2</v>
      </c>
      <c r="O1579" s="9">
        <f t="shared" si="221"/>
        <v>4.9381293794803754E-3</v>
      </c>
      <c r="P1579" s="9">
        <f t="shared" si="222"/>
        <v>5.1863876336696334E-2</v>
      </c>
      <c r="Q1579" s="9">
        <f t="shared" si="223"/>
        <v>4.198761757773558E-2</v>
      </c>
      <c r="R1579" s="9">
        <f t="shared" si="224"/>
        <v>5.6802005716176704E-2</v>
      </c>
      <c r="S1579" s="9">
        <f t="shared" si="225"/>
        <v>3.7049488198255209E-2</v>
      </c>
    </row>
    <row r="1580" spans="1:19" x14ac:dyDescent="0.35">
      <c r="A1580" s="1">
        <v>43574</v>
      </c>
      <c r="B1580" s="2">
        <v>14.474100112915039</v>
      </c>
      <c r="C1580" s="2"/>
      <c r="E1580" s="1">
        <v>43574</v>
      </c>
      <c r="F1580" s="2">
        <v>3270.7973000000002</v>
      </c>
      <c r="G1580" s="2">
        <v>3.3740999999999999</v>
      </c>
      <c r="J1580" s="1">
        <f t="shared" si="226"/>
        <v>43941</v>
      </c>
      <c r="K1580">
        <f t="shared" si="227"/>
        <v>8.2691100976851409E-2</v>
      </c>
      <c r="L1580" s="7">
        <f t="shared" si="228"/>
        <v>2.5920000000000002E-2</v>
      </c>
      <c r="M1580" s="23">
        <f t="shared" si="229"/>
        <v>5.677110097685141E-2</v>
      </c>
      <c r="N1580" s="9">
        <f t="shared" si="220"/>
        <v>4.7002550534811123E-2</v>
      </c>
      <c r="O1580" s="9">
        <f t="shared" si="221"/>
        <v>4.940146236685366E-3</v>
      </c>
      <c r="P1580" s="9">
        <f t="shared" si="222"/>
        <v>5.1942696771496488E-2</v>
      </c>
      <c r="Q1580" s="9">
        <f t="shared" si="223"/>
        <v>4.2062404298125758E-2</v>
      </c>
      <c r="R1580" s="9">
        <f t="shared" si="224"/>
        <v>5.6882843008181853E-2</v>
      </c>
      <c r="S1580" s="9">
        <f t="shared" si="225"/>
        <v>3.7122258061440393E-2</v>
      </c>
    </row>
    <row r="1581" spans="1:19" x14ac:dyDescent="0.35">
      <c r="A1581" s="1">
        <v>43577</v>
      </c>
      <c r="B1581" s="2">
        <v>14.214799880981445</v>
      </c>
      <c r="C1581" s="2"/>
      <c r="E1581" s="1">
        <v>43577</v>
      </c>
      <c r="F1581" s="2">
        <v>3215.0426000000002</v>
      </c>
      <c r="G1581" s="2">
        <v>3.4091</v>
      </c>
      <c r="J1581" s="1">
        <f t="shared" si="226"/>
        <v>43942</v>
      </c>
      <c r="K1581">
        <f t="shared" si="227"/>
        <v>8.3387535942115038E-2</v>
      </c>
      <c r="L1581" s="7">
        <f t="shared" si="228"/>
        <v>2.5790999999999998E-2</v>
      </c>
      <c r="M1581" s="23">
        <f t="shared" si="229"/>
        <v>5.7596535942115043E-2</v>
      </c>
      <c r="N1581" s="9">
        <f t="shared" si="220"/>
        <v>4.7090738556378471E-2</v>
      </c>
      <c r="O1581" s="9">
        <f t="shared" si="221"/>
        <v>4.9301071893589942E-3</v>
      </c>
      <c r="P1581" s="9">
        <f t="shared" si="222"/>
        <v>5.2020845745737468E-2</v>
      </c>
      <c r="Q1581" s="9">
        <f t="shared" si="223"/>
        <v>4.2160631367019474E-2</v>
      </c>
      <c r="R1581" s="9">
        <f t="shared" si="224"/>
        <v>5.6950952935096458E-2</v>
      </c>
      <c r="S1581" s="9">
        <f t="shared" si="225"/>
        <v>3.7230524177660484E-2</v>
      </c>
    </row>
    <row r="1582" spans="1:19" x14ac:dyDescent="0.35">
      <c r="A1582" s="1">
        <v>43578</v>
      </c>
      <c r="B1582" s="2">
        <v>14.152299880981445</v>
      </c>
      <c r="C1582" s="2"/>
      <c r="E1582" s="1">
        <v>43578</v>
      </c>
      <c r="F1582" s="2">
        <v>3198.5938000000001</v>
      </c>
      <c r="G1582" s="2">
        <v>3.3993000000000002</v>
      </c>
      <c r="J1582" s="1">
        <f t="shared" si="226"/>
        <v>43943</v>
      </c>
      <c r="K1582">
        <f t="shared" si="227"/>
        <v>8.3066828420691227E-2</v>
      </c>
      <c r="L1582" s="7">
        <f t="shared" si="228"/>
        <v>2.5567000000000003E-2</v>
      </c>
      <c r="M1582" s="23">
        <f t="shared" si="229"/>
        <v>5.7499828420691221E-2</v>
      </c>
      <c r="N1582" s="9">
        <f t="shared" si="220"/>
        <v>4.7179235134617706E-2</v>
      </c>
      <c r="O1582" s="9">
        <f t="shared" si="221"/>
        <v>4.9159829685047262E-3</v>
      </c>
      <c r="P1582" s="9">
        <f t="shared" si="222"/>
        <v>5.2095218103122433E-2</v>
      </c>
      <c r="Q1582" s="9">
        <f t="shared" si="223"/>
        <v>4.2263252166112979E-2</v>
      </c>
      <c r="R1582" s="9">
        <f t="shared" si="224"/>
        <v>5.701120107162716E-2</v>
      </c>
      <c r="S1582" s="9">
        <f t="shared" si="225"/>
        <v>3.7347269197608252E-2</v>
      </c>
    </row>
    <row r="1583" spans="1:19" x14ac:dyDescent="0.35">
      <c r="A1583" s="1">
        <v>43579</v>
      </c>
      <c r="B1583" s="2">
        <v>14.166299819946289</v>
      </c>
      <c r="C1583" s="2"/>
      <c r="E1583" s="1">
        <v>43579</v>
      </c>
      <c r="F1583" s="2">
        <v>3201.6136999999999</v>
      </c>
      <c r="G1583" s="2">
        <v>3.4342999999999999</v>
      </c>
      <c r="J1583" s="1">
        <f t="shared" si="226"/>
        <v>43944</v>
      </c>
      <c r="K1583">
        <f t="shared" si="227"/>
        <v>8.3255628418910363E-2</v>
      </c>
      <c r="L1583" s="7">
        <f t="shared" si="228"/>
        <v>2.5226999999999999E-2</v>
      </c>
      <c r="M1583" s="23">
        <f t="shared" si="229"/>
        <v>5.8028628418910363E-2</v>
      </c>
      <c r="N1583" s="9">
        <f t="shared" si="220"/>
        <v>4.7266842610863495E-2</v>
      </c>
      <c r="O1583" s="9">
        <f t="shared" si="221"/>
        <v>4.9118297804663846E-3</v>
      </c>
      <c r="P1583" s="9">
        <f t="shared" si="222"/>
        <v>5.2178672391329881E-2</v>
      </c>
      <c r="Q1583" s="9">
        <f t="shared" si="223"/>
        <v>4.235501283039711E-2</v>
      </c>
      <c r="R1583" s="9">
        <f t="shared" si="224"/>
        <v>5.7090502171796266E-2</v>
      </c>
      <c r="S1583" s="9">
        <f t="shared" si="225"/>
        <v>3.7443183049930724E-2</v>
      </c>
    </row>
    <row r="1584" spans="1:19" x14ac:dyDescent="0.35">
      <c r="A1584" s="1">
        <v>43580</v>
      </c>
      <c r="B1584" s="2">
        <v>13.841500282287598</v>
      </c>
      <c r="C1584" s="2"/>
      <c r="E1584" s="1">
        <v>43580</v>
      </c>
      <c r="F1584" s="2">
        <v>3123.8261000000002</v>
      </c>
      <c r="G1584" s="2">
        <v>3.4192999999999998</v>
      </c>
      <c r="J1584" s="1">
        <f t="shared" si="226"/>
        <v>43945</v>
      </c>
      <c r="K1584">
        <f t="shared" si="227"/>
        <v>8.3370848158381208E-2</v>
      </c>
      <c r="L1584" s="7">
        <f t="shared" si="228"/>
        <v>2.5099999999999997E-2</v>
      </c>
      <c r="M1584" s="23">
        <f t="shared" si="229"/>
        <v>5.8270848158381211E-2</v>
      </c>
      <c r="N1584" s="9">
        <f t="shared" si="220"/>
        <v>4.7357806596350881E-2</v>
      </c>
      <c r="O1584" s="9">
        <f t="shared" si="221"/>
        <v>4.9025068271474201E-3</v>
      </c>
      <c r="P1584" s="9">
        <f t="shared" si="222"/>
        <v>5.2260313423498302E-2</v>
      </c>
      <c r="Q1584" s="9">
        <f t="shared" si="223"/>
        <v>4.245529976920346E-2</v>
      </c>
      <c r="R1584" s="9">
        <f t="shared" si="224"/>
        <v>5.7162820250645723E-2</v>
      </c>
      <c r="S1584" s="9">
        <f t="shared" si="225"/>
        <v>3.7552792942056039E-2</v>
      </c>
    </row>
    <row r="1585" spans="1:19" x14ac:dyDescent="0.35">
      <c r="A1585" s="1">
        <v>43581</v>
      </c>
      <c r="B1585" s="2">
        <v>13.628700256347656</v>
      </c>
      <c r="C1585" s="2"/>
      <c r="E1585" s="1">
        <v>43581</v>
      </c>
      <c r="F1585" s="2">
        <v>3086.3989000000001</v>
      </c>
      <c r="G1585" s="2">
        <v>3.4043000000000001</v>
      </c>
      <c r="J1585" s="1">
        <f t="shared" si="226"/>
        <v>43947</v>
      </c>
      <c r="K1585">
        <f t="shared" si="227"/>
        <v>8.3370848158381208E-2</v>
      </c>
      <c r="L1585" s="7">
        <f t="shared" si="228"/>
        <v>2.5205000000000002E-2</v>
      </c>
      <c r="M1585" s="23">
        <f t="shared" si="229"/>
        <v>5.8165848158381203E-2</v>
      </c>
      <c r="N1585" s="9">
        <f t="shared" si="220"/>
        <v>4.7444741652198356E-2</v>
      </c>
      <c r="O1585" s="9">
        <f t="shared" si="221"/>
        <v>4.8991498740306371E-3</v>
      </c>
      <c r="P1585" s="9">
        <f t="shared" si="222"/>
        <v>5.2343891526228994E-2</v>
      </c>
      <c r="Q1585" s="9">
        <f t="shared" si="223"/>
        <v>4.2545591778167718E-2</v>
      </c>
      <c r="R1585" s="9">
        <f t="shared" si="224"/>
        <v>5.7243041400259632E-2</v>
      </c>
      <c r="S1585" s="9">
        <f t="shared" si="225"/>
        <v>3.764644190413708E-2</v>
      </c>
    </row>
    <row r="1586" spans="1:19" x14ac:dyDescent="0.35">
      <c r="A1586" s="1">
        <v>43583</v>
      </c>
      <c r="B1586" s="2">
        <v>13.628700256347656</v>
      </c>
      <c r="C1586" s="2"/>
      <c r="E1586" s="1">
        <v>43583</v>
      </c>
      <c r="F1586" s="2">
        <v>3086.3989000000001</v>
      </c>
      <c r="G1586" s="2">
        <v>3.4043000000000001</v>
      </c>
      <c r="J1586" s="1">
        <f t="shared" si="226"/>
        <v>43948</v>
      </c>
      <c r="K1586">
        <f t="shared" si="227"/>
        <v>8.269314863775179E-2</v>
      </c>
      <c r="L1586" s="7">
        <f t="shared" si="228"/>
        <v>2.5344999999999999E-2</v>
      </c>
      <c r="M1586" s="23">
        <f t="shared" si="229"/>
        <v>5.734814863775179E-2</v>
      </c>
      <c r="N1586" s="9">
        <f t="shared" si="220"/>
        <v>4.752681012563182E-2</v>
      </c>
      <c r="O1586" s="9">
        <f t="shared" si="221"/>
        <v>4.8911317901365169E-3</v>
      </c>
      <c r="P1586" s="9">
        <f t="shared" si="222"/>
        <v>5.2417941915768339E-2</v>
      </c>
      <c r="Q1586" s="9">
        <f t="shared" si="223"/>
        <v>4.2635678335495301E-2</v>
      </c>
      <c r="R1586" s="9">
        <f t="shared" si="224"/>
        <v>5.7309073705904851E-2</v>
      </c>
      <c r="S1586" s="9">
        <f t="shared" si="225"/>
        <v>3.774454654535879E-2</v>
      </c>
    </row>
    <row r="1587" spans="1:19" x14ac:dyDescent="0.35">
      <c r="A1587" s="1">
        <v>43584</v>
      </c>
      <c r="B1587" s="2">
        <v>13.603899955749512</v>
      </c>
      <c r="C1587" s="2"/>
      <c r="E1587" s="1">
        <v>43584</v>
      </c>
      <c r="F1587" s="2">
        <v>3062.4985000000001</v>
      </c>
      <c r="G1587" s="2">
        <v>3.4268000000000001</v>
      </c>
      <c r="J1587" s="1">
        <f t="shared" si="226"/>
        <v>43949</v>
      </c>
      <c r="K1587">
        <f t="shared" si="227"/>
        <v>8.2491232450839461E-2</v>
      </c>
      <c r="L1587" s="7">
        <f t="shared" si="228"/>
        <v>2.5253999999999999E-2</v>
      </c>
      <c r="M1587" s="23">
        <f t="shared" si="229"/>
        <v>5.7237232450839462E-2</v>
      </c>
      <c r="N1587" s="9">
        <f t="shared" si="220"/>
        <v>4.7610104447943773E-2</v>
      </c>
      <c r="O1587" s="9">
        <f t="shared" si="221"/>
        <v>4.8770397186844606E-3</v>
      </c>
      <c r="P1587" s="9">
        <f t="shared" si="222"/>
        <v>5.2487144166628232E-2</v>
      </c>
      <c r="Q1587" s="9">
        <f t="shared" si="223"/>
        <v>4.2733064729259314E-2</v>
      </c>
      <c r="R1587" s="9">
        <f t="shared" si="224"/>
        <v>5.7364183885312697E-2</v>
      </c>
      <c r="S1587" s="9">
        <f t="shared" si="225"/>
        <v>3.7856025010574848E-2</v>
      </c>
    </row>
    <row r="1588" spans="1:19" x14ac:dyDescent="0.35">
      <c r="A1588" s="1">
        <v>43585</v>
      </c>
      <c r="B1588" s="2">
        <v>13.717700004577637</v>
      </c>
      <c r="C1588" s="2"/>
      <c r="E1588" s="1">
        <v>43585</v>
      </c>
      <c r="F1588" s="2">
        <v>3078.3389000000002</v>
      </c>
      <c r="G1588" s="2">
        <v>3.3868999999999998</v>
      </c>
      <c r="J1588" s="1">
        <f t="shared" si="226"/>
        <v>43950</v>
      </c>
      <c r="K1588">
        <f t="shared" si="227"/>
        <v>8.1385507040752592E-2</v>
      </c>
      <c r="L1588" s="7">
        <f t="shared" si="228"/>
        <v>2.5009E-2</v>
      </c>
      <c r="M1588" s="23">
        <f t="shared" si="229"/>
        <v>5.6376507040752588E-2</v>
      </c>
      <c r="N1588" s="9">
        <f t="shared" si="220"/>
        <v>4.7682814779050328E-2</v>
      </c>
      <c r="O1588" s="9">
        <f t="shared" si="221"/>
        <v>4.8706030477491885E-3</v>
      </c>
      <c r="P1588" s="9">
        <f t="shared" si="222"/>
        <v>5.2553417826799516E-2</v>
      </c>
      <c r="Q1588" s="9">
        <f t="shared" si="223"/>
        <v>4.281221173130114E-2</v>
      </c>
      <c r="R1588" s="9">
        <f t="shared" si="224"/>
        <v>5.7424020874548704E-2</v>
      </c>
      <c r="S1588" s="9">
        <f t="shared" si="225"/>
        <v>3.7941608683551953E-2</v>
      </c>
    </row>
    <row r="1589" spans="1:19" x14ac:dyDescent="0.35">
      <c r="A1589" s="1">
        <v>43590</v>
      </c>
      <c r="B1589" s="2">
        <v>13.717700004577637</v>
      </c>
      <c r="C1589" s="2"/>
      <c r="E1589" s="1">
        <v>43590</v>
      </c>
      <c r="F1589" s="2">
        <v>3078.3389000000002</v>
      </c>
      <c r="G1589" s="2">
        <v>3.3849</v>
      </c>
      <c r="J1589" s="1">
        <f t="shared" si="226"/>
        <v>43951</v>
      </c>
      <c r="K1589">
        <f t="shared" si="227"/>
        <v>7.69734062759794E-2</v>
      </c>
      <c r="L1589" s="7">
        <f t="shared" si="228"/>
        <v>2.538E-2</v>
      </c>
      <c r="M1589" s="23">
        <f t="shared" si="229"/>
        <v>5.15934062759794E-2</v>
      </c>
      <c r="N1589" s="9">
        <f t="shared" si="220"/>
        <v>4.7731472865615902E-2</v>
      </c>
      <c r="O1589" s="9">
        <f t="shared" si="221"/>
        <v>4.8481267178863557E-3</v>
      </c>
      <c r="P1589" s="9">
        <f t="shared" si="222"/>
        <v>5.2579599583502258E-2</v>
      </c>
      <c r="Q1589" s="9">
        <f t="shared" si="223"/>
        <v>4.2883346147729547E-2</v>
      </c>
      <c r="R1589" s="9">
        <f t="shared" si="224"/>
        <v>5.7427726301388614E-2</v>
      </c>
      <c r="S1589" s="9">
        <f t="shared" si="225"/>
        <v>3.8035219429843191E-2</v>
      </c>
    </row>
    <row r="1590" spans="1:19" x14ac:dyDescent="0.35">
      <c r="A1590" s="1">
        <v>43591</v>
      </c>
      <c r="B1590" s="2">
        <v>12.971599578857422</v>
      </c>
      <c r="C1590" s="2"/>
      <c r="E1590" s="1">
        <v>43591</v>
      </c>
      <c r="F1590" s="2">
        <v>2906.4639999999999</v>
      </c>
      <c r="G1590" s="2">
        <v>3.355</v>
      </c>
      <c r="J1590" s="1">
        <f t="shared" si="226"/>
        <v>43957</v>
      </c>
      <c r="K1590">
        <f t="shared" si="227"/>
        <v>7.6642448872191446E-2</v>
      </c>
      <c r="L1590" s="7">
        <f t="shared" si="228"/>
        <v>2.5809000000000002E-2</v>
      </c>
      <c r="M1590" s="23">
        <f t="shared" si="229"/>
        <v>5.0833448872191447E-2</v>
      </c>
      <c r="N1590" s="9">
        <f t="shared" si="220"/>
        <v>4.77771152481982E-2</v>
      </c>
      <c r="O1590" s="9">
        <f t="shared" si="221"/>
        <v>4.8229077713325E-3</v>
      </c>
      <c r="P1590" s="9">
        <f t="shared" si="222"/>
        <v>5.2600023019530699E-2</v>
      </c>
      <c r="Q1590" s="9">
        <f t="shared" si="223"/>
        <v>4.2954207476865701E-2</v>
      </c>
      <c r="R1590" s="9">
        <f t="shared" si="224"/>
        <v>5.7422930790863198E-2</v>
      </c>
      <c r="S1590" s="9">
        <f t="shared" si="225"/>
        <v>3.8131299705533202E-2</v>
      </c>
    </row>
    <row r="1591" spans="1:19" x14ac:dyDescent="0.35">
      <c r="A1591" s="1">
        <v>43592</v>
      </c>
      <c r="B1591" s="2">
        <v>13.04539966583252</v>
      </c>
      <c r="C1591" s="2"/>
      <c r="E1591" s="1">
        <v>43592</v>
      </c>
      <c r="F1591" s="2">
        <v>2926.3908000000001</v>
      </c>
      <c r="G1591" s="2">
        <v>3.3551000000000002</v>
      </c>
      <c r="J1591" s="1">
        <f t="shared" si="226"/>
        <v>43958</v>
      </c>
      <c r="K1591">
        <f t="shared" si="227"/>
        <v>7.6840917413322801E-2</v>
      </c>
      <c r="L1591" s="7">
        <f t="shared" si="228"/>
        <v>2.6297999999999998E-2</v>
      </c>
      <c r="M1591" s="23">
        <f t="shared" si="229"/>
        <v>5.0542917413322799E-2</v>
      </c>
      <c r="N1591" s="9">
        <f t="shared" si="220"/>
        <v>4.7821966775994887E-2</v>
      </c>
      <c r="O1591" s="9">
        <f t="shared" si="221"/>
        <v>4.7957888205274989E-3</v>
      </c>
      <c r="P1591" s="9">
        <f t="shared" si="222"/>
        <v>5.2617755596522389E-2</v>
      </c>
      <c r="Q1591" s="9">
        <f t="shared" si="223"/>
        <v>4.3026177955467385E-2</v>
      </c>
      <c r="R1591" s="9">
        <f t="shared" si="224"/>
        <v>5.7413544417049885E-2</v>
      </c>
      <c r="S1591" s="9">
        <f t="shared" si="225"/>
        <v>3.8230389134939889E-2</v>
      </c>
    </row>
    <row r="1592" spans="1:19" x14ac:dyDescent="0.35">
      <c r="A1592" s="1">
        <v>43593</v>
      </c>
      <c r="B1592" s="2">
        <v>12.891900062561035</v>
      </c>
      <c r="C1592" s="2"/>
      <c r="E1592" s="1">
        <v>43593</v>
      </c>
      <c r="F1592" s="2">
        <v>2893.7566999999999</v>
      </c>
      <c r="G1592" s="2">
        <v>3.3426</v>
      </c>
      <c r="J1592" s="1">
        <f t="shared" si="226"/>
        <v>43959</v>
      </c>
      <c r="K1592">
        <f t="shared" si="227"/>
        <v>7.6234618681137081E-2</v>
      </c>
      <c r="L1592" s="7">
        <f t="shared" si="228"/>
        <v>2.6206999999999998E-2</v>
      </c>
      <c r="M1592" s="23">
        <f t="shared" si="229"/>
        <v>5.0027618681137087E-2</v>
      </c>
      <c r="N1592" s="9">
        <f t="shared" si="220"/>
        <v>4.7865610032869224E-2</v>
      </c>
      <c r="O1592" s="9">
        <f t="shared" si="221"/>
        <v>4.7655237285295117E-3</v>
      </c>
      <c r="P1592" s="9">
        <f t="shared" si="222"/>
        <v>5.2631133761398732E-2</v>
      </c>
      <c r="Q1592" s="9">
        <f t="shared" si="223"/>
        <v>4.3100086304339716E-2</v>
      </c>
      <c r="R1592" s="9">
        <f t="shared" si="224"/>
        <v>5.7396657489928248E-2</v>
      </c>
      <c r="S1592" s="9">
        <f t="shared" si="225"/>
        <v>3.8334562575810201E-2</v>
      </c>
    </row>
    <row r="1593" spans="1:19" x14ac:dyDescent="0.35">
      <c r="A1593" s="1">
        <v>43594</v>
      </c>
      <c r="B1593" s="2">
        <v>12.69950008392334</v>
      </c>
      <c r="C1593" s="2"/>
      <c r="E1593" s="1">
        <v>43594</v>
      </c>
      <c r="F1593" s="2">
        <v>2850.9537</v>
      </c>
      <c r="G1593" s="2">
        <v>3.3115999999999999</v>
      </c>
      <c r="J1593" s="1">
        <f t="shared" si="226"/>
        <v>43960</v>
      </c>
      <c r="K1593">
        <f t="shared" si="227"/>
        <v>7.6234618681137081E-2</v>
      </c>
      <c r="L1593" s="7">
        <f t="shared" si="228"/>
        <v>2.64E-2</v>
      </c>
      <c r="M1593" s="23">
        <f t="shared" si="229"/>
        <v>4.9834618681137081E-2</v>
      </c>
      <c r="N1593" s="9">
        <f t="shared" si="220"/>
        <v>4.7908408051648324E-2</v>
      </c>
      <c r="O1593" s="9">
        <f t="shared" si="221"/>
        <v>4.7344844630961679E-3</v>
      </c>
      <c r="P1593" s="9">
        <f t="shared" si="222"/>
        <v>5.2642892514744494E-2</v>
      </c>
      <c r="Q1593" s="9">
        <f t="shared" si="223"/>
        <v>4.3173923588552154E-2</v>
      </c>
      <c r="R1593" s="9">
        <f t="shared" si="224"/>
        <v>5.7377376977840663E-2</v>
      </c>
      <c r="S1593" s="9">
        <f t="shared" si="225"/>
        <v>3.8439439125455985E-2</v>
      </c>
    </row>
    <row r="1594" spans="1:19" x14ac:dyDescent="0.35">
      <c r="A1594" s="1">
        <v>43595</v>
      </c>
      <c r="B1594" s="2">
        <v>13.083200454711914</v>
      </c>
      <c r="C1594" s="2"/>
      <c r="E1594" s="1">
        <v>43595</v>
      </c>
      <c r="F1594" s="2">
        <v>2939.2105999999999</v>
      </c>
      <c r="G1594" s="2">
        <v>3.3016999999999999</v>
      </c>
      <c r="J1594" s="1">
        <f t="shared" si="226"/>
        <v>43962</v>
      </c>
      <c r="K1594">
        <f t="shared" si="227"/>
        <v>7.6185831712064736E-2</v>
      </c>
      <c r="L1594" s="7">
        <f t="shared" si="228"/>
        <v>2.6698E-2</v>
      </c>
      <c r="M1594" s="23">
        <f t="shared" si="229"/>
        <v>4.9487831712064737E-2</v>
      </c>
      <c r="N1594" s="9">
        <f t="shared" si="220"/>
        <v>4.7932004627149326E-2</v>
      </c>
      <c r="O1594" s="9">
        <f t="shared" si="221"/>
        <v>4.7274740741363678E-3</v>
      </c>
      <c r="P1594" s="9">
        <f t="shared" si="222"/>
        <v>5.2659478701285692E-2</v>
      </c>
      <c r="Q1594" s="9">
        <f t="shared" si="223"/>
        <v>4.320453055301296E-2</v>
      </c>
      <c r="R1594" s="9">
        <f t="shared" si="224"/>
        <v>5.7386952775422065E-2</v>
      </c>
      <c r="S1594" s="9">
        <f t="shared" si="225"/>
        <v>3.8477056478876587E-2</v>
      </c>
    </row>
    <row r="1595" spans="1:19" x14ac:dyDescent="0.35">
      <c r="A1595" s="1">
        <v>43598</v>
      </c>
      <c r="B1595" s="2">
        <v>12.920100212097168</v>
      </c>
      <c r="C1595" s="2"/>
      <c r="E1595" s="1">
        <v>43598</v>
      </c>
      <c r="F1595" s="2">
        <v>2903.7130999999999</v>
      </c>
      <c r="G1595" s="2">
        <v>3.2709000000000001</v>
      </c>
      <c r="J1595" s="1">
        <f t="shared" si="226"/>
        <v>43963</v>
      </c>
      <c r="K1595">
        <f t="shared" si="227"/>
        <v>7.630791640344102E-2</v>
      </c>
      <c r="L1595" s="7">
        <f t="shared" si="228"/>
        <v>2.6602999999999998E-2</v>
      </c>
      <c r="M1595" s="23">
        <f t="shared" si="229"/>
        <v>4.9704916403441018E-2</v>
      </c>
      <c r="N1595" s="9">
        <f t="shared" si="220"/>
        <v>4.7958197252803217E-2</v>
      </c>
      <c r="O1595" s="9">
        <f t="shared" si="221"/>
        <v>4.7189314447236858E-3</v>
      </c>
      <c r="P1595" s="9">
        <f t="shared" si="222"/>
        <v>5.2677128697526901E-2</v>
      </c>
      <c r="Q1595" s="9">
        <f t="shared" si="223"/>
        <v>4.3239265808079533E-2</v>
      </c>
      <c r="R1595" s="9">
        <f t="shared" si="224"/>
        <v>5.7396060142250585E-2</v>
      </c>
      <c r="S1595" s="9">
        <f t="shared" si="225"/>
        <v>3.8520334363355849E-2</v>
      </c>
    </row>
    <row r="1596" spans="1:19" x14ac:dyDescent="0.35">
      <c r="A1596" s="1">
        <v>43599</v>
      </c>
      <c r="B1596" s="2">
        <v>12.834699630737305</v>
      </c>
      <c r="C1596" s="2"/>
      <c r="E1596" s="1">
        <v>43599</v>
      </c>
      <c r="F1596" s="2">
        <v>2883.6107000000002</v>
      </c>
      <c r="G1596" s="2">
        <v>3.2858999999999998</v>
      </c>
      <c r="J1596" s="1">
        <f t="shared" si="226"/>
        <v>43964</v>
      </c>
      <c r="K1596">
        <f t="shared" si="227"/>
        <v>7.6135371294768758E-2</v>
      </c>
      <c r="L1596" s="7">
        <f t="shared" si="228"/>
        <v>2.7075999999999999E-2</v>
      </c>
      <c r="M1596" s="23">
        <f t="shared" si="229"/>
        <v>4.9059371294768755E-2</v>
      </c>
      <c r="N1596" s="9">
        <f t="shared" si="220"/>
        <v>4.7977710293613696E-2</v>
      </c>
      <c r="O1596" s="9">
        <f t="shared" si="221"/>
        <v>4.7132745009536422E-3</v>
      </c>
      <c r="P1596" s="9">
        <f t="shared" si="222"/>
        <v>5.2690984794567339E-2</v>
      </c>
      <c r="Q1596" s="9">
        <f t="shared" si="223"/>
        <v>4.3264435792660053E-2</v>
      </c>
      <c r="R1596" s="9">
        <f t="shared" si="224"/>
        <v>5.7404259295520982E-2</v>
      </c>
      <c r="S1596" s="9">
        <f t="shared" si="225"/>
        <v>3.8551161291706409E-2</v>
      </c>
    </row>
    <row r="1597" spans="1:19" x14ac:dyDescent="0.35">
      <c r="A1597" s="1">
        <v>43600</v>
      </c>
      <c r="B1597" s="2">
        <v>13.075099945068359</v>
      </c>
      <c r="C1597" s="2"/>
      <c r="E1597" s="1">
        <v>43600</v>
      </c>
      <c r="F1597" s="2">
        <v>2938.6781000000001</v>
      </c>
      <c r="G1597" s="2">
        <v>3.2761999999999998</v>
      </c>
      <c r="J1597" s="1">
        <f t="shared" si="226"/>
        <v>43965</v>
      </c>
      <c r="K1597">
        <f t="shared" si="227"/>
        <v>7.6881087398845638E-2</v>
      </c>
      <c r="L1597" s="7">
        <f t="shared" si="228"/>
        <v>2.6988999999999999E-2</v>
      </c>
      <c r="M1597" s="23">
        <f t="shared" si="229"/>
        <v>4.9892087398845639E-2</v>
      </c>
      <c r="N1597" s="9">
        <f t="shared" si="220"/>
        <v>4.7994634223417834E-2</v>
      </c>
      <c r="O1597" s="9">
        <f t="shared" si="221"/>
        <v>4.7124611383682572E-3</v>
      </c>
      <c r="P1597" s="9">
        <f t="shared" si="222"/>
        <v>5.270709536178609E-2</v>
      </c>
      <c r="Q1597" s="9">
        <f t="shared" si="223"/>
        <v>4.3282173085049579E-2</v>
      </c>
      <c r="R1597" s="9">
        <f t="shared" si="224"/>
        <v>5.7419556500154345E-2</v>
      </c>
      <c r="S1597" s="9">
        <f t="shared" si="225"/>
        <v>3.8569711946681323E-2</v>
      </c>
    </row>
    <row r="1598" spans="1:19" x14ac:dyDescent="0.35">
      <c r="A1598" s="1">
        <v>43601</v>
      </c>
      <c r="B1598" s="2">
        <v>13.145099639892578</v>
      </c>
      <c r="C1598" s="2"/>
      <c r="E1598" s="1">
        <v>43601</v>
      </c>
      <c r="F1598" s="2">
        <v>2955.7109999999998</v>
      </c>
      <c r="G1598" s="2">
        <v>3.2662</v>
      </c>
      <c r="J1598" s="1">
        <f t="shared" si="226"/>
        <v>43966</v>
      </c>
      <c r="K1598">
        <f t="shared" si="227"/>
        <v>7.7398780472592146E-2</v>
      </c>
      <c r="L1598" s="7">
        <f t="shared" si="228"/>
        <v>2.682E-2</v>
      </c>
      <c r="M1598" s="23">
        <f t="shared" si="229"/>
        <v>5.057878047259215E-2</v>
      </c>
      <c r="N1598" s="9">
        <f t="shared" si="220"/>
        <v>4.8023054394710586E-2</v>
      </c>
      <c r="O1598" s="9">
        <f t="shared" si="221"/>
        <v>4.7063599613968096E-3</v>
      </c>
      <c r="P1598" s="9">
        <f t="shared" si="222"/>
        <v>5.2729414356107396E-2</v>
      </c>
      <c r="Q1598" s="9">
        <f t="shared" si="223"/>
        <v>4.3316694433313777E-2</v>
      </c>
      <c r="R1598" s="9">
        <f t="shared" si="224"/>
        <v>5.7435774317504205E-2</v>
      </c>
      <c r="S1598" s="9">
        <f t="shared" si="225"/>
        <v>3.8610334471916967E-2</v>
      </c>
    </row>
    <row r="1599" spans="1:19" x14ac:dyDescent="0.35">
      <c r="A1599" s="1">
        <v>43602</v>
      </c>
      <c r="B1599" s="2">
        <v>12.832799911499023</v>
      </c>
      <c r="C1599" s="2"/>
      <c r="E1599" s="1">
        <v>43602</v>
      </c>
      <c r="F1599" s="2">
        <v>2882.2962000000002</v>
      </c>
      <c r="G1599" s="2">
        <v>3.2665000000000002</v>
      </c>
      <c r="J1599" s="1">
        <f t="shared" si="226"/>
        <v>43969</v>
      </c>
      <c r="K1599">
        <f t="shared" si="227"/>
        <v>7.7190871127678723E-2</v>
      </c>
      <c r="L1599" s="7">
        <f t="shared" si="228"/>
        <v>2.7252999999999999E-2</v>
      </c>
      <c r="M1599" s="23">
        <f t="shared" si="229"/>
        <v>4.9937871127678723E-2</v>
      </c>
      <c r="N1599" s="9">
        <f t="shared" si="220"/>
        <v>4.8043880151278376E-2</v>
      </c>
      <c r="O1599" s="9">
        <f t="shared" si="221"/>
        <v>4.7031744524288341E-3</v>
      </c>
      <c r="P1599" s="9">
        <f t="shared" si="222"/>
        <v>5.2747054603707211E-2</v>
      </c>
      <c r="Q1599" s="9">
        <f t="shared" si="223"/>
        <v>4.3340705698849541E-2</v>
      </c>
      <c r="R1599" s="9">
        <f t="shared" si="224"/>
        <v>5.7450229056136046E-2</v>
      </c>
      <c r="S1599" s="9">
        <f t="shared" si="225"/>
        <v>3.8637531246420706E-2</v>
      </c>
    </row>
    <row r="1600" spans="1:19" x14ac:dyDescent="0.35">
      <c r="A1600" s="1">
        <v>43605</v>
      </c>
      <c r="B1600" s="2">
        <v>12.793899536132813</v>
      </c>
      <c r="C1600" s="2"/>
      <c r="E1600" s="1">
        <v>43605</v>
      </c>
      <c r="F1600" s="2">
        <v>2870.6046000000001</v>
      </c>
      <c r="G1600" s="2">
        <v>3.2717000000000001</v>
      </c>
      <c r="J1600" s="1">
        <f t="shared" si="226"/>
        <v>43970</v>
      </c>
      <c r="K1600">
        <f t="shared" si="227"/>
        <v>7.6553263374732852E-2</v>
      </c>
      <c r="L1600" s="7">
        <f t="shared" si="228"/>
        <v>2.7271999999999998E-2</v>
      </c>
      <c r="M1600" s="23">
        <f t="shared" si="229"/>
        <v>4.9281263374732855E-2</v>
      </c>
      <c r="N1600" s="9">
        <f t="shared" si="220"/>
        <v>4.8060651899384431E-2</v>
      </c>
      <c r="O1600" s="9">
        <f t="shared" si="221"/>
        <v>4.7000201415750651E-3</v>
      </c>
      <c r="P1600" s="9">
        <f t="shared" si="222"/>
        <v>5.2760672040959494E-2</v>
      </c>
      <c r="Q1600" s="9">
        <f t="shared" si="223"/>
        <v>4.3360631757809368E-2</v>
      </c>
      <c r="R1600" s="9">
        <f t="shared" si="224"/>
        <v>5.7460692182534565E-2</v>
      </c>
      <c r="S1600" s="9">
        <f t="shared" si="225"/>
        <v>3.8660611616234297E-2</v>
      </c>
    </row>
    <row r="1601" spans="1:19" x14ac:dyDescent="0.35">
      <c r="A1601" s="1">
        <v>43606</v>
      </c>
      <c r="B1601" s="2">
        <v>12.942099571228027</v>
      </c>
      <c r="C1601" s="2"/>
      <c r="E1601" s="1">
        <v>43606</v>
      </c>
      <c r="F1601" s="2">
        <v>2905.9688000000001</v>
      </c>
      <c r="G1601" s="2">
        <v>3.2989999999999999</v>
      </c>
      <c r="J1601" s="1">
        <f t="shared" si="226"/>
        <v>43971</v>
      </c>
      <c r="K1601">
        <f t="shared" si="227"/>
        <v>7.6892909762939152E-2</v>
      </c>
      <c r="L1601" s="7">
        <f t="shared" si="228"/>
        <v>2.69E-2</v>
      </c>
      <c r="M1601" s="23">
        <f t="shared" si="229"/>
        <v>4.9992909762939151E-2</v>
      </c>
      <c r="N1601" s="9">
        <f t="shared" ref="N1601:N1664" si="230">AVERAGE(M1350:M1601)</f>
        <v>4.8085547370893197E-2</v>
      </c>
      <c r="O1601" s="9">
        <f t="shared" ref="O1601:O1664" si="231">_xlfn.STDEV.P(M1350:M1601)</f>
        <v>4.6935693020850044E-3</v>
      </c>
      <c r="P1601" s="9">
        <f t="shared" ref="P1601:P1664" si="232">N1601+O1601</f>
        <v>5.2779116672978202E-2</v>
      </c>
      <c r="Q1601" s="9">
        <f t="shared" ref="Q1601:Q1664" si="233">N1601-O1601</f>
        <v>4.3391978068808193E-2</v>
      </c>
      <c r="R1601" s="9">
        <f t="shared" ref="R1601:R1664" si="234">N1601+O1601*2</f>
        <v>5.7472685975063206E-2</v>
      </c>
      <c r="S1601" s="9">
        <f t="shared" ref="S1601:S1664" si="235">N1601-O1601*2</f>
        <v>3.8698408766723189E-2</v>
      </c>
    </row>
    <row r="1602" spans="1:19" x14ac:dyDescent="0.35">
      <c r="A1602" s="1">
        <v>43607</v>
      </c>
      <c r="B1602" s="2">
        <v>12.881199836730957</v>
      </c>
      <c r="C1602" s="2"/>
      <c r="E1602" s="1">
        <v>43607</v>
      </c>
      <c r="F1602" s="2">
        <v>2891.7046</v>
      </c>
      <c r="G1602" s="2">
        <v>3.3264</v>
      </c>
      <c r="J1602" s="1">
        <f t="shared" si="226"/>
        <v>43972</v>
      </c>
      <c r="K1602">
        <f t="shared" si="227"/>
        <v>7.7291102304994905E-2</v>
      </c>
      <c r="L1602" s="7">
        <f t="shared" si="228"/>
        <v>2.6849999999999999E-2</v>
      </c>
      <c r="M1602" s="23">
        <f t="shared" si="229"/>
        <v>5.0441102304994906E-2</v>
      </c>
      <c r="N1602" s="9">
        <f t="shared" si="230"/>
        <v>4.8113440727592903E-2</v>
      </c>
      <c r="O1602" s="9">
        <f t="shared" si="231"/>
        <v>4.6865933796780323E-3</v>
      </c>
      <c r="P1602" s="9">
        <f t="shared" si="232"/>
        <v>5.2800034107270938E-2</v>
      </c>
      <c r="Q1602" s="9">
        <f t="shared" si="233"/>
        <v>4.3426847347914868E-2</v>
      </c>
      <c r="R1602" s="9">
        <f t="shared" si="234"/>
        <v>5.7486627486948966E-2</v>
      </c>
      <c r="S1602" s="9">
        <f t="shared" si="235"/>
        <v>3.874025396823684E-2</v>
      </c>
    </row>
    <row r="1603" spans="1:19" x14ac:dyDescent="0.35">
      <c r="A1603" s="1">
        <v>43608</v>
      </c>
      <c r="B1603" s="2">
        <v>12.716500282287598</v>
      </c>
      <c r="C1603" s="2"/>
      <c r="E1603" s="1">
        <v>43608</v>
      </c>
      <c r="F1603" s="2">
        <v>2852.5153</v>
      </c>
      <c r="G1603" s="2">
        <v>3.31</v>
      </c>
      <c r="J1603" s="1">
        <f t="shared" si="226"/>
        <v>43973</v>
      </c>
      <c r="K1603">
        <f t="shared" si="227"/>
        <v>7.8786684339852628E-2</v>
      </c>
      <c r="L1603" s="7">
        <f t="shared" si="228"/>
        <v>2.6175999999999998E-2</v>
      </c>
      <c r="M1603" s="23">
        <f t="shared" si="229"/>
        <v>5.261068433985263E-2</v>
      </c>
      <c r="N1603" s="9">
        <f t="shared" si="230"/>
        <v>4.8142608852297902E-2</v>
      </c>
      <c r="O1603" s="9">
        <f t="shared" si="231"/>
        <v>4.6916162053461151E-3</v>
      </c>
      <c r="P1603" s="9">
        <f t="shared" si="232"/>
        <v>5.283422505764402E-2</v>
      </c>
      <c r="Q1603" s="9">
        <f t="shared" si="233"/>
        <v>4.3450992646951785E-2</v>
      </c>
      <c r="R1603" s="9">
        <f t="shared" si="234"/>
        <v>5.7525841262990131E-2</v>
      </c>
      <c r="S1603" s="9">
        <f t="shared" si="235"/>
        <v>3.8759376441605674E-2</v>
      </c>
    </row>
    <row r="1604" spans="1:19" x14ac:dyDescent="0.35">
      <c r="A1604" s="1">
        <v>43609</v>
      </c>
      <c r="B1604" s="2">
        <v>12.720800399780273</v>
      </c>
      <c r="C1604" s="2"/>
      <c r="E1604" s="1">
        <v>43609</v>
      </c>
      <c r="F1604" s="2">
        <v>2852.9947999999999</v>
      </c>
      <c r="G1604" s="2">
        <v>3.3125</v>
      </c>
      <c r="J1604" s="1">
        <f t="shared" si="226"/>
        <v>43976</v>
      </c>
      <c r="K1604">
        <f t="shared" si="227"/>
        <v>7.8701118120352714E-2</v>
      </c>
      <c r="L1604" s="7">
        <f t="shared" si="228"/>
        <v>2.6852000000000001E-2</v>
      </c>
      <c r="M1604" s="23">
        <f t="shared" si="229"/>
        <v>5.1849118120352714E-2</v>
      </c>
      <c r="N1604" s="9">
        <f t="shared" si="230"/>
        <v>4.8168021019319933E-2</v>
      </c>
      <c r="O1604" s="9">
        <f t="shared" si="231"/>
        <v>4.6942796668451936E-3</v>
      </c>
      <c r="P1604" s="9">
        <f t="shared" si="232"/>
        <v>5.2862300686165126E-2</v>
      </c>
      <c r="Q1604" s="9">
        <f t="shared" si="233"/>
        <v>4.347374135247474E-2</v>
      </c>
      <c r="R1604" s="9">
        <f t="shared" si="234"/>
        <v>5.7556580353010318E-2</v>
      </c>
      <c r="S1604" s="9">
        <f t="shared" si="235"/>
        <v>3.8779461685629547E-2</v>
      </c>
    </row>
    <row r="1605" spans="1:19" x14ac:dyDescent="0.35">
      <c r="A1605" s="1">
        <v>43612</v>
      </c>
      <c r="B1605" s="2">
        <v>12.879400253295898</v>
      </c>
      <c r="C1605" s="2"/>
      <c r="E1605" s="1">
        <v>43612</v>
      </c>
      <c r="F1605" s="2">
        <v>2892.3782000000001</v>
      </c>
      <c r="G1605" s="2">
        <v>3.35</v>
      </c>
      <c r="J1605" s="1">
        <f t="shared" ref="J1605:J1668" si="236">A1853</f>
        <v>43977</v>
      </c>
      <c r="K1605">
        <f t="shared" ref="K1605:K1668" si="237">1/B1853</f>
        <v>7.7976357883831157E-2</v>
      </c>
      <c r="L1605" s="7">
        <f t="shared" ref="L1605:L1668" si="238">G1853/100</f>
        <v>2.7402000000000003E-2</v>
      </c>
      <c r="M1605" s="23">
        <f t="shared" si="229"/>
        <v>5.0574357883831154E-2</v>
      </c>
      <c r="N1605" s="9">
        <f t="shared" si="230"/>
        <v>4.8193009678528444E-2</v>
      </c>
      <c r="O1605" s="9">
        <f t="shared" si="231"/>
        <v>4.6902603640656846E-3</v>
      </c>
      <c r="P1605" s="9">
        <f t="shared" si="232"/>
        <v>5.2883270042594126E-2</v>
      </c>
      <c r="Q1605" s="9">
        <f t="shared" si="233"/>
        <v>4.3502749314462762E-2</v>
      </c>
      <c r="R1605" s="9">
        <f t="shared" si="234"/>
        <v>5.7573530406659815E-2</v>
      </c>
      <c r="S1605" s="9">
        <f t="shared" si="235"/>
        <v>3.8812488950397073E-2</v>
      </c>
    </row>
    <row r="1606" spans="1:19" x14ac:dyDescent="0.35">
      <c r="A1606" s="1">
        <v>43613</v>
      </c>
      <c r="B1606" s="2">
        <v>12.955599784851074</v>
      </c>
      <c r="C1606" s="2"/>
      <c r="E1606" s="1">
        <v>43613</v>
      </c>
      <c r="F1606" s="2">
        <v>2909.9106000000002</v>
      </c>
      <c r="G1606" s="2">
        <v>3.31</v>
      </c>
      <c r="J1606" s="1">
        <f t="shared" si="236"/>
        <v>43978</v>
      </c>
      <c r="K1606">
        <f t="shared" si="237"/>
        <v>7.818669525176826E-2</v>
      </c>
      <c r="L1606" s="7">
        <f t="shared" si="238"/>
        <v>2.7526999999999999E-2</v>
      </c>
      <c r="M1606" s="23">
        <f t="shared" ref="M1606:M1669" si="239">K1606-L1606</f>
        <v>5.0659695251768264E-2</v>
      </c>
      <c r="N1606" s="9">
        <f t="shared" si="230"/>
        <v>4.8217974660902808E-2</v>
      </c>
      <c r="O1606" s="9">
        <f t="shared" si="231"/>
        <v>4.6865788662062129E-3</v>
      </c>
      <c r="P1606" s="9">
        <f t="shared" si="232"/>
        <v>5.2904553527109023E-2</v>
      </c>
      <c r="Q1606" s="9">
        <f t="shared" si="233"/>
        <v>4.3531395794696594E-2</v>
      </c>
      <c r="R1606" s="9">
        <f t="shared" si="234"/>
        <v>5.7591132393315231E-2</v>
      </c>
      <c r="S1606" s="9">
        <f t="shared" si="235"/>
        <v>3.8844816928490386E-2</v>
      </c>
    </row>
    <row r="1607" spans="1:19" x14ac:dyDescent="0.35">
      <c r="A1607" s="1">
        <v>43614</v>
      </c>
      <c r="B1607" s="2">
        <v>12.980999946594238</v>
      </c>
      <c r="C1607" s="2"/>
      <c r="E1607" s="1">
        <v>43614</v>
      </c>
      <c r="F1607" s="2">
        <v>2914.6963999999998</v>
      </c>
      <c r="G1607" s="2">
        <v>3.2875000000000001</v>
      </c>
      <c r="J1607" s="1">
        <f t="shared" si="236"/>
        <v>43979</v>
      </c>
      <c r="K1607">
        <f t="shared" si="237"/>
        <v>7.7874949990230133E-2</v>
      </c>
      <c r="L1607" s="7">
        <f t="shared" si="238"/>
        <v>2.7200999999999999E-2</v>
      </c>
      <c r="M1607" s="23">
        <f t="shared" si="239"/>
        <v>5.067394999023013E-2</v>
      </c>
      <c r="N1607" s="9">
        <f t="shared" si="230"/>
        <v>4.823835546139052E-2</v>
      </c>
      <c r="O1607" s="9">
        <f t="shared" si="231"/>
        <v>4.6860474354550354E-3</v>
      </c>
      <c r="P1607" s="9">
        <f t="shared" si="232"/>
        <v>5.2924402896845552E-2</v>
      </c>
      <c r="Q1607" s="9">
        <f t="shared" si="233"/>
        <v>4.3552308025935488E-2</v>
      </c>
      <c r="R1607" s="9">
        <f t="shared" si="234"/>
        <v>5.761045033230059E-2</v>
      </c>
      <c r="S1607" s="9">
        <f t="shared" si="235"/>
        <v>3.8866260590480449E-2</v>
      </c>
    </row>
    <row r="1608" spans="1:19" x14ac:dyDescent="0.35">
      <c r="A1608" s="1">
        <v>43615</v>
      </c>
      <c r="B1608" s="2">
        <v>12.963299751281738</v>
      </c>
      <c r="C1608" s="2"/>
      <c r="E1608" s="1">
        <v>43615</v>
      </c>
      <c r="F1608" s="2">
        <v>2905.8054000000002</v>
      </c>
      <c r="G1608" s="2">
        <v>3.2749999999999999</v>
      </c>
      <c r="J1608" s="1">
        <f t="shared" si="236"/>
        <v>43980</v>
      </c>
      <c r="K1608">
        <f t="shared" si="237"/>
        <v>7.792531691419384E-2</v>
      </c>
      <c r="L1608" s="7">
        <f t="shared" si="238"/>
        <v>2.7052999999999997E-2</v>
      </c>
      <c r="M1608" s="23">
        <f t="shared" si="239"/>
        <v>5.0872316914193846E-2</v>
      </c>
      <c r="N1608" s="9">
        <f t="shared" si="230"/>
        <v>4.8259728125268284E-2</v>
      </c>
      <c r="O1608" s="9">
        <f t="shared" si="231"/>
        <v>4.6857296177157479E-3</v>
      </c>
      <c r="P1608" s="9">
        <f t="shared" si="232"/>
        <v>5.294545774298403E-2</v>
      </c>
      <c r="Q1608" s="9">
        <f t="shared" si="233"/>
        <v>4.3573998507552537E-2</v>
      </c>
      <c r="R1608" s="9">
        <f t="shared" si="234"/>
        <v>5.7631187360699776E-2</v>
      </c>
      <c r="S1608" s="9">
        <f t="shared" si="235"/>
        <v>3.8888268889836791E-2</v>
      </c>
    </row>
    <row r="1609" spans="1:19" x14ac:dyDescent="0.35">
      <c r="A1609" s="1">
        <v>43616</v>
      </c>
      <c r="B1609" s="2">
        <v>12.929800033569336</v>
      </c>
      <c r="C1609" s="2"/>
      <c r="E1609" s="1">
        <v>43616</v>
      </c>
      <c r="F1609" s="2">
        <v>2898.6961000000001</v>
      </c>
      <c r="G1609" s="2">
        <v>3.2751000000000001</v>
      </c>
      <c r="J1609" s="1">
        <f t="shared" si="236"/>
        <v>43983</v>
      </c>
      <c r="K1609">
        <f t="shared" si="237"/>
        <v>7.632714069191561E-2</v>
      </c>
      <c r="L1609" s="7">
        <f t="shared" si="238"/>
        <v>2.7252999999999999E-2</v>
      </c>
      <c r="M1609" s="23">
        <f t="shared" si="239"/>
        <v>4.907414069191561E-2</v>
      </c>
      <c r="N1609" s="9">
        <f t="shared" si="230"/>
        <v>4.827929468772469E-2</v>
      </c>
      <c r="O1609" s="9">
        <f t="shared" si="231"/>
        <v>4.6787895246901941E-3</v>
      </c>
      <c r="P1609" s="9">
        <f t="shared" si="232"/>
        <v>5.2958084212414887E-2</v>
      </c>
      <c r="Q1609" s="9">
        <f t="shared" si="233"/>
        <v>4.3600505163034493E-2</v>
      </c>
      <c r="R1609" s="9">
        <f t="shared" si="234"/>
        <v>5.7636873737105077E-2</v>
      </c>
      <c r="S1609" s="9">
        <f t="shared" si="235"/>
        <v>3.8921715638344304E-2</v>
      </c>
    </row>
    <row r="1610" spans="1:19" x14ac:dyDescent="0.35">
      <c r="A1610" s="1">
        <v>43619</v>
      </c>
      <c r="B1610" s="2">
        <v>12.901000022888184</v>
      </c>
      <c r="C1610" s="2"/>
      <c r="E1610" s="1">
        <v>43619</v>
      </c>
      <c r="F1610" s="2">
        <v>2890.0808999999999</v>
      </c>
      <c r="G1610" s="2">
        <v>3.2401</v>
      </c>
      <c r="J1610" s="1">
        <f t="shared" si="236"/>
        <v>43984</v>
      </c>
      <c r="K1610">
        <f t="shared" si="237"/>
        <v>7.6094237097537112E-2</v>
      </c>
      <c r="L1610" s="7">
        <f t="shared" si="238"/>
        <v>2.7852000000000002E-2</v>
      </c>
      <c r="M1610" s="23">
        <f t="shared" si="239"/>
        <v>4.8242237097537111E-2</v>
      </c>
      <c r="N1610" s="9">
        <f t="shared" si="230"/>
        <v>4.829578491243789E-2</v>
      </c>
      <c r="O1610" s="9">
        <f t="shared" si="231"/>
        <v>4.671300844525569E-3</v>
      </c>
      <c r="P1610" s="9">
        <f t="shared" si="232"/>
        <v>5.2967085756963461E-2</v>
      </c>
      <c r="Q1610" s="9">
        <f t="shared" si="233"/>
        <v>4.362448406791232E-2</v>
      </c>
      <c r="R1610" s="9">
        <f t="shared" si="234"/>
        <v>5.7638386601489025E-2</v>
      </c>
      <c r="S1610" s="9">
        <f t="shared" si="235"/>
        <v>3.8953183223386756E-2</v>
      </c>
    </row>
    <row r="1611" spans="1:19" x14ac:dyDescent="0.35">
      <c r="A1611" s="1">
        <v>43620</v>
      </c>
      <c r="B1611" s="2">
        <v>12.792799949645996</v>
      </c>
      <c r="C1611" s="2"/>
      <c r="E1611" s="1">
        <v>43620</v>
      </c>
      <c r="F1611" s="2">
        <v>2862.2802999999999</v>
      </c>
      <c r="G1611" s="2">
        <v>3.2101000000000002</v>
      </c>
      <c r="J1611" s="1">
        <f t="shared" si="236"/>
        <v>43985</v>
      </c>
      <c r="K1611">
        <f t="shared" si="237"/>
        <v>7.6008636158859222E-2</v>
      </c>
      <c r="L1611" s="7">
        <f t="shared" si="238"/>
        <v>2.7900999999999999E-2</v>
      </c>
      <c r="M1611" s="23">
        <f t="shared" si="239"/>
        <v>4.8107636158859227E-2</v>
      </c>
      <c r="N1611" s="9">
        <f t="shared" si="230"/>
        <v>4.8311447485167504E-2</v>
      </c>
      <c r="O1611" s="9">
        <f t="shared" si="231"/>
        <v>4.6640210975412936E-3</v>
      </c>
      <c r="P1611" s="9">
        <f t="shared" si="232"/>
        <v>5.2975468582708796E-2</v>
      </c>
      <c r="Q1611" s="9">
        <f t="shared" si="233"/>
        <v>4.3647426387626212E-2</v>
      </c>
      <c r="R1611" s="9">
        <f t="shared" si="234"/>
        <v>5.7639489680250094E-2</v>
      </c>
      <c r="S1611" s="9">
        <f t="shared" si="235"/>
        <v>3.8983405290084913E-2</v>
      </c>
    </row>
    <row r="1612" spans="1:19" x14ac:dyDescent="0.35">
      <c r="A1612" s="1">
        <v>43621</v>
      </c>
      <c r="B1612" s="2">
        <v>12.798700332641602</v>
      </c>
      <c r="C1612" s="2"/>
      <c r="E1612" s="1">
        <v>43621</v>
      </c>
      <c r="F1612" s="2">
        <v>2861.4180999999999</v>
      </c>
      <c r="G1612" s="2">
        <v>3.21</v>
      </c>
      <c r="J1612" s="1">
        <f t="shared" si="236"/>
        <v>43986</v>
      </c>
      <c r="K1612">
        <f t="shared" si="237"/>
        <v>7.6139429109671822E-2</v>
      </c>
      <c r="L1612" s="7">
        <f t="shared" si="238"/>
        <v>2.8301E-2</v>
      </c>
      <c r="M1612" s="23">
        <f t="shared" si="239"/>
        <v>4.7838429109671822E-2</v>
      </c>
      <c r="N1612" s="9">
        <f t="shared" si="230"/>
        <v>4.8325128342901251E-2</v>
      </c>
      <c r="O1612" s="9">
        <f t="shared" si="231"/>
        <v>4.6575527092477861E-3</v>
      </c>
      <c r="P1612" s="9">
        <f t="shared" si="232"/>
        <v>5.2982681052149039E-2</v>
      </c>
      <c r="Q1612" s="9">
        <f t="shared" si="233"/>
        <v>4.3667575633653463E-2</v>
      </c>
      <c r="R1612" s="9">
        <f t="shared" si="234"/>
        <v>5.764023376139682E-2</v>
      </c>
      <c r="S1612" s="9">
        <f t="shared" si="235"/>
        <v>3.9010022924405682E-2</v>
      </c>
    </row>
    <row r="1613" spans="1:19" x14ac:dyDescent="0.35">
      <c r="A1613" s="1">
        <v>43622</v>
      </c>
      <c r="B1613" s="2">
        <v>12.665900230407715</v>
      </c>
      <c r="C1613" s="2"/>
      <c r="E1613" s="1">
        <v>43622</v>
      </c>
      <c r="F1613" s="2">
        <v>2827.7977999999998</v>
      </c>
      <c r="G1613" s="2">
        <v>3.2136</v>
      </c>
      <c r="J1613" s="1">
        <f t="shared" si="236"/>
        <v>43987</v>
      </c>
      <c r="K1613">
        <f t="shared" si="237"/>
        <v>7.5817886272447538E-2</v>
      </c>
      <c r="L1613" s="7">
        <f t="shared" si="238"/>
        <v>2.8475E-2</v>
      </c>
      <c r="M1613" s="23">
        <f t="shared" si="239"/>
        <v>4.7342886272447537E-2</v>
      </c>
      <c r="N1613" s="9">
        <f t="shared" si="230"/>
        <v>4.8336053619407127E-2</v>
      </c>
      <c r="O1613" s="9">
        <f t="shared" si="231"/>
        <v>4.6520034614462493E-3</v>
      </c>
      <c r="P1613" s="9">
        <f t="shared" si="232"/>
        <v>5.2988057080853378E-2</v>
      </c>
      <c r="Q1613" s="9">
        <f t="shared" si="233"/>
        <v>4.3684050157960876E-2</v>
      </c>
      <c r="R1613" s="9">
        <f t="shared" si="234"/>
        <v>5.7640060542299629E-2</v>
      </c>
      <c r="S1613" s="9">
        <f t="shared" si="235"/>
        <v>3.9032046696514625E-2</v>
      </c>
    </row>
    <row r="1614" spans="1:19" x14ac:dyDescent="0.35">
      <c r="A1614" s="1">
        <v>43626</v>
      </c>
      <c r="B1614" s="2">
        <v>12.781700134277344</v>
      </c>
      <c r="C1614" s="2"/>
      <c r="E1614" s="1">
        <v>43626</v>
      </c>
      <c r="F1614" s="2">
        <v>2852.1302000000001</v>
      </c>
      <c r="G1614" s="2">
        <v>3.2250999999999999</v>
      </c>
      <c r="J1614" s="1">
        <f t="shared" si="236"/>
        <v>43990</v>
      </c>
      <c r="K1614">
        <f t="shared" si="237"/>
        <v>7.5597792084443061E-2</v>
      </c>
      <c r="L1614" s="7">
        <f t="shared" si="238"/>
        <v>2.8100999999999998E-2</v>
      </c>
      <c r="M1614" s="23">
        <f t="shared" si="239"/>
        <v>4.749679208444306E-2</v>
      </c>
      <c r="N1614" s="9">
        <f t="shared" si="230"/>
        <v>4.8345515608158945E-2</v>
      </c>
      <c r="O1614" s="9">
        <f t="shared" si="231"/>
        <v>4.647860060653969E-3</v>
      </c>
      <c r="P1614" s="9">
        <f t="shared" si="232"/>
        <v>5.2993375668812917E-2</v>
      </c>
      <c r="Q1614" s="9">
        <f t="shared" si="233"/>
        <v>4.3697655547504974E-2</v>
      </c>
      <c r="R1614" s="9">
        <f t="shared" si="234"/>
        <v>5.7641235729466882E-2</v>
      </c>
      <c r="S1614" s="9">
        <f t="shared" si="235"/>
        <v>3.9049795486851009E-2</v>
      </c>
    </row>
    <row r="1615" spans="1:19" x14ac:dyDescent="0.35">
      <c r="A1615" s="1">
        <v>43627</v>
      </c>
      <c r="B1615" s="2">
        <v>13.089799880981445</v>
      </c>
      <c r="C1615" s="2"/>
      <c r="E1615" s="1">
        <v>43627</v>
      </c>
      <c r="F1615" s="2">
        <v>2925.7161999999998</v>
      </c>
      <c r="G1615" s="2">
        <v>3.2650999999999999</v>
      </c>
      <c r="J1615" s="1">
        <f t="shared" si="236"/>
        <v>43991</v>
      </c>
      <c r="K1615">
        <f t="shared" si="237"/>
        <v>7.5154067213900569E-2</v>
      </c>
      <c r="L1615" s="7">
        <f t="shared" si="238"/>
        <v>2.8031E-2</v>
      </c>
      <c r="M1615" s="23">
        <f t="shared" si="239"/>
        <v>4.7123067213900569E-2</v>
      </c>
      <c r="N1615" s="9">
        <f t="shared" si="230"/>
        <v>4.8349702500462777E-2</v>
      </c>
      <c r="O1615" s="9">
        <f t="shared" si="231"/>
        <v>4.6462814719819001E-3</v>
      </c>
      <c r="P1615" s="9">
        <f t="shared" si="232"/>
        <v>5.2995983972444677E-2</v>
      </c>
      <c r="Q1615" s="9">
        <f t="shared" si="233"/>
        <v>4.3703421028480877E-2</v>
      </c>
      <c r="R1615" s="9">
        <f t="shared" si="234"/>
        <v>5.7642265444426577E-2</v>
      </c>
      <c r="S1615" s="9">
        <f t="shared" si="235"/>
        <v>3.9057139556498977E-2</v>
      </c>
    </row>
    <row r="1616" spans="1:19" x14ac:dyDescent="0.35">
      <c r="A1616" s="1">
        <v>43628</v>
      </c>
      <c r="B1616" s="2">
        <v>13.014200210571289</v>
      </c>
      <c r="C1616" s="2"/>
      <c r="E1616" s="1">
        <v>43628</v>
      </c>
      <c r="F1616" s="2">
        <v>2909.3796000000002</v>
      </c>
      <c r="G1616" s="2">
        <v>3.2601</v>
      </c>
      <c r="J1616" s="1">
        <f t="shared" si="236"/>
        <v>43992</v>
      </c>
      <c r="K1616">
        <f t="shared" si="237"/>
        <v>7.5508741528655665E-2</v>
      </c>
      <c r="L1616" s="7">
        <f t="shared" si="238"/>
        <v>2.8201E-2</v>
      </c>
      <c r="M1616" s="23">
        <f t="shared" si="239"/>
        <v>4.7307741528655661E-2</v>
      </c>
      <c r="N1616" s="9">
        <f t="shared" si="230"/>
        <v>4.8354761263094133E-2</v>
      </c>
      <c r="O1616" s="9">
        <f t="shared" si="231"/>
        <v>4.6444499036321961E-3</v>
      </c>
      <c r="P1616" s="9">
        <f t="shared" si="232"/>
        <v>5.2999211166726332E-2</v>
      </c>
      <c r="Q1616" s="9">
        <f t="shared" si="233"/>
        <v>4.3710311359461934E-2</v>
      </c>
      <c r="R1616" s="9">
        <f t="shared" si="234"/>
        <v>5.7643661070358523E-2</v>
      </c>
      <c r="S1616" s="9">
        <f t="shared" si="235"/>
        <v>3.9065861455829742E-2</v>
      </c>
    </row>
    <row r="1617" spans="1:19" x14ac:dyDescent="0.35">
      <c r="A1617" s="1">
        <v>43629</v>
      </c>
      <c r="B1617" s="2">
        <v>13.015500068664551</v>
      </c>
      <c r="C1617" s="2"/>
      <c r="E1617" s="1">
        <v>43629</v>
      </c>
      <c r="F1617" s="2">
        <v>2910.7406000000001</v>
      </c>
      <c r="G1617" s="2">
        <v>3.2450999999999999</v>
      </c>
      <c r="J1617" s="1">
        <f t="shared" si="236"/>
        <v>43993</v>
      </c>
      <c r="K1617">
        <f t="shared" si="237"/>
        <v>7.6111608040780959E-2</v>
      </c>
      <c r="L1617" s="7">
        <f t="shared" si="238"/>
        <v>2.7700999999999996E-2</v>
      </c>
      <c r="M1617" s="23">
        <f t="shared" si="239"/>
        <v>4.8410608040780963E-2</v>
      </c>
      <c r="N1617" s="9">
        <f t="shared" si="230"/>
        <v>4.8361088494734507E-2</v>
      </c>
      <c r="O1617" s="9">
        <f t="shared" si="231"/>
        <v>4.6434354794385024E-3</v>
      </c>
      <c r="P1617" s="9">
        <f t="shared" si="232"/>
        <v>5.3004523974173011E-2</v>
      </c>
      <c r="Q1617" s="9">
        <f t="shared" si="233"/>
        <v>4.3717653015296003E-2</v>
      </c>
      <c r="R1617" s="9">
        <f t="shared" si="234"/>
        <v>5.7647959453611508E-2</v>
      </c>
      <c r="S1617" s="9">
        <f t="shared" si="235"/>
        <v>3.9074217535857506E-2</v>
      </c>
    </row>
    <row r="1618" spans="1:19" x14ac:dyDescent="0.35">
      <c r="A1618" s="1">
        <v>43630</v>
      </c>
      <c r="B1618" s="2">
        <v>12.896900177001953</v>
      </c>
      <c r="C1618" s="2"/>
      <c r="E1618" s="1">
        <v>43630</v>
      </c>
      <c r="F1618" s="2">
        <v>2881.9742999999999</v>
      </c>
      <c r="G1618" s="2">
        <v>3.2302</v>
      </c>
      <c r="J1618" s="1">
        <f t="shared" si="236"/>
        <v>43994</v>
      </c>
      <c r="K1618">
        <f t="shared" si="237"/>
        <v>7.6106398687043844E-2</v>
      </c>
      <c r="L1618" s="7">
        <f t="shared" si="238"/>
        <v>2.7451E-2</v>
      </c>
      <c r="M1618" s="23">
        <f t="shared" si="239"/>
        <v>4.8655398687043841E-2</v>
      </c>
      <c r="N1618" s="9">
        <f t="shared" si="230"/>
        <v>4.837168192829161E-2</v>
      </c>
      <c r="O1618" s="9">
        <f t="shared" si="231"/>
        <v>4.6410490938479923E-3</v>
      </c>
      <c r="P1618" s="9">
        <f t="shared" si="232"/>
        <v>5.3012731022139603E-2</v>
      </c>
      <c r="Q1618" s="9">
        <f t="shared" si="233"/>
        <v>4.3730632834443617E-2</v>
      </c>
      <c r="R1618" s="9">
        <f t="shared" si="234"/>
        <v>5.7653780115987596E-2</v>
      </c>
      <c r="S1618" s="9">
        <f t="shared" si="235"/>
        <v>3.9089583740595624E-2</v>
      </c>
    </row>
    <row r="1619" spans="1:19" x14ac:dyDescent="0.35">
      <c r="A1619" s="1">
        <v>43633</v>
      </c>
      <c r="B1619" s="2">
        <v>12.925800323486328</v>
      </c>
      <c r="C1619" s="2"/>
      <c r="E1619" s="1">
        <v>43633</v>
      </c>
      <c r="F1619" s="2">
        <v>2887.6221</v>
      </c>
      <c r="G1619" s="2">
        <v>3.2252000000000001</v>
      </c>
      <c r="J1619" s="1">
        <f t="shared" si="236"/>
        <v>43997</v>
      </c>
      <c r="K1619">
        <f t="shared" si="237"/>
        <v>7.691834270113973E-2</v>
      </c>
      <c r="L1619" s="7">
        <f t="shared" si="238"/>
        <v>2.7878E-2</v>
      </c>
      <c r="M1619" s="23">
        <f t="shared" si="239"/>
        <v>4.904034270113973E-2</v>
      </c>
      <c r="N1619" s="9">
        <f t="shared" si="230"/>
        <v>4.8392697724850553E-2</v>
      </c>
      <c r="O1619" s="9">
        <f t="shared" si="231"/>
        <v>4.6320298629951373E-3</v>
      </c>
      <c r="P1619" s="9">
        <f t="shared" si="232"/>
        <v>5.3024727587845689E-2</v>
      </c>
      <c r="Q1619" s="9">
        <f t="shared" si="233"/>
        <v>4.3760667861855417E-2</v>
      </c>
      <c r="R1619" s="9">
        <f t="shared" si="234"/>
        <v>5.7656757450840826E-2</v>
      </c>
      <c r="S1619" s="9">
        <f t="shared" si="235"/>
        <v>3.912863799886028E-2</v>
      </c>
    </row>
    <row r="1620" spans="1:19" x14ac:dyDescent="0.35">
      <c r="A1620" s="1">
        <v>43634</v>
      </c>
      <c r="B1620" s="2">
        <v>12.947400093078613</v>
      </c>
      <c r="C1620" s="2"/>
      <c r="E1620" s="1">
        <v>43634</v>
      </c>
      <c r="F1620" s="2">
        <v>2890.1579999999999</v>
      </c>
      <c r="G1620" s="2">
        <v>3.2302</v>
      </c>
      <c r="J1620" s="1">
        <f t="shared" si="236"/>
        <v>43998</v>
      </c>
      <c r="K1620">
        <f t="shared" si="237"/>
        <v>7.5869655755444923E-2</v>
      </c>
      <c r="L1620" s="7">
        <f t="shared" si="238"/>
        <v>2.8401999999999997E-2</v>
      </c>
      <c r="M1620" s="23">
        <f t="shared" si="239"/>
        <v>4.7467655755444926E-2</v>
      </c>
      <c r="N1620" s="9">
        <f t="shared" si="230"/>
        <v>4.8405513248916898E-2</v>
      </c>
      <c r="O1620" s="9">
        <f t="shared" si="231"/>
        <v>4.624979862571427E-3</v>
      </c>
      <c r="P1620" s="9">
        <f t="shared" si="232"/>
        <v>5.3030493111488324E-2</v>
      </c>
      <c r="Q1620" s="9">
        <f t="shared" si="233"/>
        <v>4.3780533386345473E-2</v>
      </c>
      <c r="R1620" s="9">
        <f t="shared" si="234"/>
        <v>5.7655472974059749E-2</v>
      </c>
      <c r="S1620" s="9">
        <f t="shared" si="235"/>
        <v>3.9155553523774048E-2</v>
      </c>
    </row>
    <row r="1621" spans="1:19" x14ac:dyDescent="0.35">
      <c r="A1621" s="1">
        <v>43635</v>
      </c>
      <c r="B1621" s="2">
        <v>13.077300071716309</v>
      </c>
      <c r="C1621" s="2"/>
      <c r="E1621" s="1">
        <v>43635</v>
      </c>
      <c r="F1621" s="2">
        <v>2917.8029000000001</v>
      </c>
      <c r="G1621" s="2">
        <v>3.2427000000000001</v>
      </c>
      <c r="J1621" s="1">
        <f t="shared" si="236"/>
        <v>43999</v>
      </c>
      <c r="K1621">
        <f t="shared" si="237"/>
        <v>7.5657274083803419E-2</v>
      </c>
      <c r="L1621" s="7">
        <f t="shared" si="238"/>
        <v>2.8801999999999998E-2</v>
      </c>
      <c r="M1621" s="23">
        <f t="shared" si="239"/>
        <v>4.6855274083803425E-2</v>
      </c>
      <c r="N1621" s="9">
        <f t="shared" si="230"/>
        <v>4.8415333900976236E-2</v>
      </c>
      <c r="O1621" s="9">
        <f t="shared" si="231"/>
        <v>4.6190463705135338E-3</v>
      </c>
      <c r="P1621" s="9">
        <f t="shared" si="232"/>
        <v>5.3034380271489767E-2</v>
      </c>
      <c r="Q1621" s="9">
        <f t="shared" si="233"/>
        <v>4.3796287530462705E-2</v>
      </c>
      <c r="R1621" s="9">
        <f t="shared" si="234"/>
        <v>5.7653426642003305E-2</v>
      </c>
      <c r="S1621" s="9">
        <f t="shared" si="235"/>
        <v>3.9177241159949167E-2</v>
      </c>
    </row>
    <row r="1622" spans="1:19" x14ac:dyDescent="0.35">
      <c r="A1622" s="1">
        <v>43636</v>
      </c>
      <c r="B1622" s="2">
        <v>13.39430046081543</v>
      </c>
      <c r="C1622" s="2"/>
      <c r="E1622" s="1">
        <v>43636</v>
      </c>
      <c r="F1622" s="2">
        <v>2987.1185999999998</v>
      </c>
      <c r="G1622" s="2">
        <v>3.2351999999999999</v>
      </c>
      <c r="J1622" s="1">
        <f t="shared" si="236"/>
        <v>44000</v>
      </c>
      <c r="K1622">
        <f t="shared" si="237"/>
        <v>7.5561232986353338E-2</v>
      </c>
      <c r="L1622" s="7">
        <f t="shared" si="238"/>
        <v>2.8527E-2</v>
      </c>
      <c r="M1622" s="23">
        <f t="shared" si="239"/>
        <v>4.7034232986353341E-2</v>
      </c>
      <c r="N1622" s="9">
        <f t="shared" si="230"/>
        <v>4.8422469698752565E-2</v>
      </c>
      <c r="O1622" s="9">
        <f t="shared" si="231"/>
        <v>4.6155168939109575E-3</v>
      </c>
      <c r="P1622" s="9">
        <f t="shared" si="232"/>
        <v>5.3037986592663525E-2</v>
      </c>
      <c r="Q1622" s="9">
        <f t="shared" si="233"/>
        <v>4.3806952804841606E-2</v>
      </c>
      <c r="R1622" s="9">
        <f t="shared" si="234"/>
        <v>5.7653503486574484E-2</v>
      </c>
      <c r="S1622" s="9">
        <f t="shared" si="235"/>
        <v>3.9191435910930647E-2</v>
      </c>
    </row>
    <row r="1623" spans="1:19" x14ac:dyDescent="0.35">
      <c r="A1623" s="1">
        <v>43637</v>
      </c>
      <c r="B1623" s="2">
        <v>13.441300392150879</v>
      </c>
      <c r="C1623" s="2"/>
      <c r="E1623" s="1">
        <v>43637</v>
      </c>
      <c r="F1623" s="2">
        <v>3001.9802</v>
      </c>
      <c r="G1623" s="2">
        <v>3.2303000000000002</v>
      </c>
      <c r="J1623" s="1">
        <f t="shared" si="236"/>
        <v>44001</v>
      </c>
      <c r="K1623">
        <f t="shared" si="237"/>
        <v>7.4841336802788566E-2</v>
      </c>
      <c r="L1623" s="7">
        <f t="shared" si="238"/>
        <v>2.8752E-2</v>
      </c>
      <c r="M1623" s="23">
        <f t="shared" si="239"/>
        <v>4.6089336802788566E-2</v>
      </c>
      <c r="N1623" s="9">
        <f t="shared" si="230"/>
        <v>4.8426345445558419E-2</v>
      </c>
      <c r="O1623" s="9">
        <f t="shared" si="231"/>
        <v>4.6131454036994609E-3</v>
      </c>
      <c r="P1623" s="9">
        <f t="shared" si="232"/>
        <v>5.3039490849257881E-2</v>
      </c>
      <c r="Q1623" s="9">
        <f t="shared" si="233"/>
        <v>4.3813200041858957E-2</v>
      </c>
      <c r="R1623" s="9">
        <f t="shared" si="234"/>
        <v>5.7652636252957343E-2</v>
      </c>
      <c r="S1623" s="9">
        <f t="shared" si="235"/>
        <v>3.9200054638159496E-2</v>
      </c>
    </row>
    <row r="1624" spans="1:19" x14ac:dyDescent="0.35">
      <c r="A1624" s="1">
        <v>43640</v>
      </c>
      <c r="B1624" s="2">
        <v>13.470700263977051</v>
      </c>
      <c r="C1624" s="2"/>
      <c r="E1624" s="1">
        <v>43640</v>
      </c>
      <c r="F1624" s="2">
        <v>3008.1478999999999</v>
      </c>
      <c r="G1624" s="2">
        <v>3.2452999999999999</v>
      </c>
      <c r="J1624" s="1">
        <f t="shared" si="236"/>
        <v>44004</v>
      </c>
      <c r="K1624">
        <f t="shared" si="237"/>
        <v>7.4806626223839726E-2</v>
      </c>
      <c r="L1624" s="7">
        <f t="shared" si="238"/>
        <v>2.9152999999999998E-2</v>
      </c>
      <c r="M1624" s="23">
        <f t="shared" si="239"/>
        <v>4.5653626223839727E-2</v>
      </c>
      <c r="N1624" s="9">
        <f t="shared" si="230"/>
        <v>4.842920275826014E-2</v>
      </c>
      <c r="O1624" s="9">
        <f t="shared" si="231"/>
        <v>4.6112037378862264E-3</v>
      </c>
      <c r="P1624" s="9">
        <f t="shared" si="232"/>
        <v>5.3040406496146365E-2</v>
      </c>
      <c r="Q1624" s="9">
        <f t="shared" si="233"/>
        <v>4.3817999020373914E-2</v>
      </c>
      <c r="R1624" s="9">
        <f t="shared" si="234"/>
        <v>5.7651610234032591E-2</v>
      </c>
      <c r="S1624" s="9">
        <f t="shared" si="235"/>
        <v>3.9206795282487689E-2</v>
      </c>
    </row>
    <row r="1625" spans="1:19" x14ac:dyDescent="0.35">
      <c r="A1625" s="1">
        <v>43641</v>
      </c>
      <c r="B1625" s="2">
        <v>13.347299575805664</v>
      </c>
      <c r="C1625" s="2"/>
      <c r="E1625" s="1">
        <v>43641</v>
      </c>
      <c r="F1625" s="2">
        <v>2982.0738000000001</v>
      </c>
      <c r="G1625" s="2">
        <v>3.2353000000000001</v>
      </c>
      <c r="J1625" s="1">
        <f t="shared" si="236"/>
        <v>44005</v>
      </c>
      <c r="K1625">
        <f t="shared" si="237"/>
        <v>7.470826524164359E-2</v>
      </c>
      <c r="L1625" s="7">
        <f t="shared" si="238"/>
        <v>2.9127E-2</v>
      </c>
      <c r="M1625" s="23">
        <f t="shared" si="239"/>
        <v>4.558126524164359E-2</v>
      </c>
      <c r="N1625" s="9">
        <f t="shared" si="230"/>
        <v>4.843531339919039E-2</v>
      </c>
      <c r="O1625" s="9">
        <f t="shared" si="231"/>
        <v>4.6064028766752349E-3</v>
      </c>
      <c r="P1625" s="9">
        <f t="shared" si="232"/>
        <v>5.3041716275865625E-2</v>
      </c>
      <c r="Q1625" s="9">
        <f t="shared" si="233"/>
        <v>4.3828910522515155E-2</v>
      </c>
      <c r="R1625" s="9">
        <f t="shared" si="234"/>
        <v>5.764811915254086E-2</v>
      </c>
      <c r="S1625" s="9">
        <f t="shared" si="235"/>
        <v>3.922250764583992E-2</v>
      </c>
    </row>
    <row r="1626" spans="1:19" x14ac:dyDescent="0.35">
      <c r="A1626" s="1">
        <v>43642</v>
      </c>
      <c r="B1626" s="2">
        <v>13.323300361633301</v>
      </c>
      <c r="C1626" s="2"/>
      <c r="E1626" s="1">
        <v>43642</v>
      </c>
      <c r="F1626" s="2">
        <v>2976.2837</v>
      </c>
      <c r="G1626" s="2">
        <v>3.2452999999999999</v>
      </c>
      <c r="J1626" s="1">
        <f t="shared" si="236"/>
        <v>44006</v>
      </c>
      <c r="K1626">
        <f t="shared" si="237"/>
        <v>7.4440762155682294E-2</v>
      </c>
      <c r="L1626" s="7">
        <f t="shared" si="238"/>
        <v>2.8614000000000001E-2</v>
      </c>
      <c r="M1626" s="23">
        <f t="shared" si="239"/>
        <v>4.5826762155682293E-2</v>
      </c>
      <c r="N1626" s="9">
        <f t="shared" si="230"/>
        <v>4.8449282213793271E-2</v>
      </c>
      <c r="O1626" s="9">
        <f t="shared" si="231"/>
        <v>4.5931147815115531E-3</v>
      </c>
      <c r="P1626" s="9">
        <f t="shared" si="232"/>
        <v>5.3042396995304823E-2</v>
      </c>
      <c r="Q1626" s="9">
        <f t="shared" si="233"/>
        <v>4.3856167432281719E-2</v>
      </c>
      <c r="R1626" s="9">
        <f t="shared" si="234"/>
        <v>5.7635511776816375E-2</v>
      </c>
      <c r="S1626" s="9">
        <f t="shared" si="235"/>
        <v>3.9263052650770167E-2</v>
      </c>
    </row>
    <row r="1627" spans="1:19" x14ac:dyDescent="0.35">
      <c r="A1627" s="1">
        <v>43643</v>
      </c>
      <c r="B1627" s="2">
        <v>13.41670036315918</v>
      </c>
      <c r="C1627" s="2"/>
      <c r="E1627" s="1">
        <v>43643</v>
      </c>
      <c r="F1627" s="2">
        <v>2996.7926000000002</v>
      </c>
      <c r="G1627" s="2">
        <v>3.2553000000000001</v>
      </c>
      <c r="J1627" s="1">
        <f t="shared" si="236"/>
        <v>44010</v>
      </c>
      <c r="K1627">
        <f t="shared" si="237"/>
        <v>7.4440762155682294E-2</v>
      </c>
      <c r="L1627" s="7">
        <f t="shared" si="238"/>
        <v>2.8403999999999999E-2</v>
      </c>
      <c r="M1627" s="23">
        <f t="shared" si="239"/>
        <v>4.6036762155682295E-2</v>
      </c>
      <c r="N1627" s="9">
        <f t="shared" si="230"/>
        <v>4.846492585908925E-2</v>
      </c>
      <c r="O1627" s="9">
        <f t="shared" si="231"/>
        <v>4.5781335825390516E-3</v>
      </c>
      <c r="P1627" s="9">
        <f t="shared" si="232"/>
        <v>5.30430594416283E-2</v>
      </c>
      <c r="Q1627" s="9">
        <f t="shared" si="233"/>
        <v>4.38867922765502E-2</v>
      </c>
      <c r="R1627" s="9">
        <f t="shared" si="234"/>
        <v>5.762119302416735E-2</v>
      </c>
      <c r="S1627" s="9">
        <f t="shared" si="235"/>
        <v>3.930865869401115E-2</v>
      </c>
    </row>
    <row r="1628" spans="1:19" x14ac:dyDescent="0.35">
      <c r="A1628" s="1">
        <v>43644</v>
      </c>
      <c r="B1628" s="2">
        <v>13.348600387573242</v>
      </c>
      <c r="C1628" s="2"/>
      <c r="E1628" s="1">
        <v>43644</v>
      </c>
      <c r="F1628" s="2">
        <v>2978.8784000000001</v>
      </c>
      <c r="G1628" s="2">
        <v>3.2254</v>
      </c>
      <c r="J1628" s="1">
        <f t="shared" si="236"/>
        <v>44011</v>
      </c>
      <c r="K1628">
        <f t="shared" si="237"/>
        <v>7.4909736202533814E-2</v>
      </c>
      <c r="L1628" s="7">
        <f t="shared" si="238"/>
        <v>2.8504000000000002E-2</v>
      </c>
      <c r="M1628" s="23">
        <f t="shared" si="239"/>
        <v>4.6405736202533812E-2</v>
      </c>
      <c r="N1628" s="9">
        <f t="shared" si="230"/>
        <v>4.8483273262748719E-2</v>
      </c>
      <c r="O1628" s="9">
        <f t="shared" si="231"/>
        <v>4.5605458933078791E-3</v>
      </c>
      <c r="P1628" s="9">
        <f t="shared" si="232"/>
        <v>5.3043819156056597E-2</v>
      </c>
      <c r="Q1628" s="9">
        <f t="shared" si="233"/>
        <v>4.3922727369440841E-2</v>
      </c>
      <c r="R1628" s="9">
        <f t="shared" si="234"/>
        <v>5.7604365049364475E-2</v>
      </c>
      <c r="S1628" s="9">
        <f t="shared" si="235"/>
        <v>3.9362181476132962E-2</v>
      </c>
    </row>
    <row r="1629" spans="1:19" x14ac:dyDescent="0.35">
      <c r="A1629" s="1">
        <v>43647</v>
      </c>
      <c r="B1629" s="2">
        <v>13.628499984741211</v>
      </c>
      <c r="C1629" s="2"/>
      <c r="E1629" s="1">
        <v>43647</v>
      </c>
      <c r="F1629" s="2">
        <v>3044.9027999999998</v>
      </c>
      <c r="G1629" s="2">
        <v>3.2254</v>
      </c>
      <c r="J1629" s="1">
        <f t="shared" si="236"/>
        <v>44012</v>
      </c>
      <c r="K1629">
        <f t="shared" si="237"/>
        <v>7.4328441409048859E-2</v>
      </c>
      <c r="L1629" s="7">
        <f t="shared" si="238"/>
        <v>2.8229999999999998E-2</v>
      </c>
      <c r="M1629" s="23">
        <f t="shared" si="239"/>
        <v>4.6098441409048861E-2</v>
      </c>
      <c r="N1629" s="9">
        <f t="shared" si="230"/>
        <v>4.8497280879097285E-2</v>
      </c>
      <c r="O1629" s="9">
        <f t="shared" si="231"/>
        <v>4.5477604660704007E-3</v>
      </c>
      <c r="P1629" s="9">
        <f t="shared" si="232"/>
        <v>5.3045041345167687E-2</v>
      </c>
      <c r="Q1629" s="9">
        <f t="shared" si="233"/>
        <v>4.3949520413026882E-2</v>
      </c>
      <c r="R1629" s="9">
        <f t="shared" si="234"/>
        <v>5.759280181123809E-2</v>
      </c>
      <c r="S1629" s="9">
        <f t="shared" si="235"/>
        <v>3.940175994695648E-2</v>
      </c>
    </row>
    <row r="1630" spans="1:19" x14ac:dyDescent="0.35">
      <c r="A1630" s="1">
        <v>43648</v>
      </c>
      <c r="B1630" s="2">
        <v>13.623499870300293</v>
      </c>
      <c r="C1630" s="2"/>
      <c r="E1630" s="1">
        <v>43648</v>
      </c>
      <c r="F1630" s="2">
        <v>3043.9427999999998</v>
      </c>
      <c r="G1630" s="2">
        <v>3.1703999999999999</v>
      </c>
      <c r="J1630" s="1">
        <f t="shared" si="236"/>
        <v>44013</v>
      </c>
      <c r="K1630">
        <f t="shared" si="237"/>
        <v>7.3296049772554064E-2</v>
      </c>
      <c r="L1630" s="7">
        <f t="shared" si="238"/>
        <v>2.8456000000000002E-2</v>
      </c>
      <c r="M1630" s="23">
        <f t="shared" si="239"/>
        <v>4.4840049772554062E-2</v>
      </c>
      <c r="N1630" s="9">
        <f t="shared" si="230"/>
        <v>4.8506156164052079E-2</v>
      </c>
      <c r="O1630" s="9">
        <f t="shared" si="231"/>
        <v>4.5384224503140407E-3</v>
      </c>
      <c r="P1630" s="9">
        <f t="shared" si="232"/>
        <v>5.3044578614366122E-2</v>
      </c>
      <c r="Q1630" s="9">
        <f t="shared" si="233"/>
        <v>4.3967733713738036E-2</v>
      </c>
      <c r="R1630" s="9">
        <f t="shared" si="234"/>
        <v>5.7583001064680159E-2</v>
      </c>
      <c r="S1630" s="9">
        <f t="shared" si="235"/>
        <v>3.9429311263424E-2</v>
      </c>
    </row>
    <row r="1631" spans="1:19" x14ac:dyDescent="0.35">
      <c r="A1631" s="1">
        <v>43649</v>
      </c>
      <c r="B1631" s="2">
        <v>13.501899719238281</v>
      </c>
      <c r="C1631" s="2"/>
      <c r="E1631" s="1">
        <v>43649</v>
      </c>
      <c r="F1631" s="2">
        <v>3015.2633000000001</v>
      </c>
      <c r="G1631" s="2">
        <v>3.1554000000000002</v>
      </c>
      <c r="J1631" s="1">
        <f t="shared" si="236"/>
        <v>44014</v>
      </c>
      <c r="K1631">
        <f t="shared" si="237"/>
        <v>7.1707717413700703E-2</v>
      </c>
      <c r="L1631" s="7">
        <f t="shared" si="238"/>
        <v>2.8584000000000002E-2</v>
      </c>
      <c r="M1631" s="23">
        <f t="shared" si="239"/>
        <v>4.3123717413700705E-2</v>
      </c>
      <c r="N1631" s="9">
        <f t="shared" si="230"/>
        <v>4.8510690858965019E-2</v>
      </c>
      <c r="O1631" s="9">
        <f t="shared" si="231"/>
        <v>4.5324673575671114E-3</v>
      </c>
      <c r="P1631" s="9">
        <f t="shared" si="232"/>
        <v>5.3043158216532132E-2</v>
      </c>
      <c r="Q1631" s="9">
        <f t="shared" si="233"/>
        <v>4.3978223501397906E-2</v>
      </c>
      <c r="R1631" s="9">
        <f t="shared" si="234"/>
        <v>5.7575625574099246E-2</v>
      </c>
      <c r="S1631" s="9">
        <f t="shared" si="235"/>
        <v>3.9445756143830793E-2</v>
      </c>
    </row>
    <row r="1632" spans="1:19" x14ac:dyDescent="0.35">
      <c r="A1632" s="1">
        <v>43650</v>
      </c>
      <c r="B1632" s="2">
        <v>13.461700439453125</v>
      </c>
      <c r="C1632" s="2"/>
      <c r="E1632" s="1">
        <v>43650</v>
      </c>
      <c r="F1632" s="2">
        <v>3005.2487999999998</v>
      </c>
      <c r="G1632" s="2">
        <v>3.1478999999999999</v>
      </c>
      <c r="J1632" s="1">
        <f t="shared" si="236"/>
        <v>44015</v>
      </c>
      <c r="K1632">
        <f t="shared" si="237"/>
        <v>7.0184795186361434E-2</v>
      </c>
      <c r="L1632" s="7">
        <f t="shared" si="238"/>
        <v>2.8974000000000003E-2</v>
      </c>
      <c r="M1632" s="23">
        <f t="shared" si="239"/>
        <v>4.1210795186361435E-2</v>
      </c>
      <c r="N1632" s="9">
        <f t="shared" si="230"/>
        <v>4.8504939169072399E-2</v>
      </c>
      <c r="O1632" s="9">
        <f t="shared" si="231"/>
        <v>4.5407999394116673E-3</v>
      </c>
      <c r="P1632" s="9">
        <f t="shared" si="232"/>
        <v>5.3045739108484063E-2</v>
      </c>
      <c r="Q1632" s="9">
        <f t="shared" si="233"/>
        <v>4.3964139229660734E-2</v>
      </c>
      <c r="R1632" s="9">
        <f t="shared" si="234"/>
        <v>5.7586539047895735E-2</v>
      </c>
      <c r="S1632" s="9">
        <f t="shared" si="235"/>
        <v>3.9423339290249063E-2</v>
      </c>
    </row>
    <row r="1633" spans="1:19" x14ac:dyDescent="0.35">
      <c r="A1633" s="1">
        <v>43651</v>
      </c>
      <c r="B1633" s="2">
        <v>13.490699768066406</v>
      </c>
      <c r="C1633" s="2"/>
      <c r="E1633" s="1">
        <v>43651</v>
      </c>
      <c r="F1633" s="2">
        <v>3011.0587999999998</v>
      </c>
      <c r="G1633" s="2">
        <v>3.1705000000000001</v>
      </c>
      <c r="J1633" s="1">
        <f t="shared" si="236"/>
        <v>44018</v>
      </c>
      <c r="K1633">
        <f t="shared" si="237"/>
        <v>6.6209817310771718E-2</v>
      </c>
      <c r="L1633" s="7">
        <f t="shared" si="238"/>
        <v>2.9959E-2</v>
      </c>
      <c r="M1633" s="23">
        <f t="shared" si="239"/>
        <v>3.6250817310771719E-2</v>
      </c>
      <c r="N1633" s="9">
        <f t="shared" si="230"/>
        <v>4.8485610480999898E-2</v>
      </c>
      <c r="O1633" s="9">
        <f t="shared" si="231"/>
        <v>4.5823635765361338E-3</v>
      </c>
      <c r="P1633" s="9">
        <f t="shared" si="232"/>
        <v>5.3067974057536035E-2</v>
      </c>
      <c r="Q1633" s="9">
        <f t="shared" si="233"/>
        <v>4.3903246904463761E-2</v>
      </c>
      <c r="R1633" s="9">
        <f t="shared" si="234"/>
        <v>5.7650337634072166E-2</v>
      </c>
      <c r="S1633" s="9">
        <f t="shared" si="235"/>
        <v>3.932088332792763E-2</v>
      </c>
    </row>
    <row r="1634" spans="1:19" x14ac:dyDescent="0.35">
      <c r="A1634" s="1">
        <v>43654</v>
      </c>
      <c r="B1634" s="2">
        <v>13.155400276184082</v>
      </c>
      <c r="C1634" s="2"/>
      <c r="E1634" s="1">
        <v>43654</v>
      </c>
      <c r="F1634" s="2">
        <v>2933.3634000000002</v>
      </c>
      <c r="G1634" s="2">
        <v>3.1804999999999999</v>
      </c>
      <c r="J1634" s="1">
        <f t="shared" si="236"/>
        <v>44019</v>
      </c>
      <c r="K1634">
        <f t="shared" si="237"/>
        <v>6.603624103489962E-2</v>
      </c>
      <c r="L1634" s="7">
        <f t="shared" si="238"/>
        <v>3.0158000000000001E-2</v>
      </c>
      <c r="M1634" s="23">
        <f t="shared" si="239"/>
        <v>3.5878241034899616E-2</v>
      </c>
      <c r="N1634" s="9">
        <f t="shared" si="230"/>
        <v>4.8462513909196932E-2</v>
      </c>
      <c r="O1634" s="9">
        <f t="shared" si="231"/>
        <v>4.6309250385567899E-3</v>
      </c>
      <c r="P1634" s="9">
        <f t="shared" si="232"/>
        <v>5.3093438947753722E-2</v>
      </c>
      <c r="Q1634" s="9">
        <f t="shared" si="233"/>
        <v>4.3831588870640141E-2</v>
      </c>
      <c r="R1634" s="9">
        <f t="shared" si="234"/>
        <v>5.7724363986310513E-2</v>
      </c>
      <c r="S1634" s="9">
        <f t="shared" si="235"/>
        <v>3.920066383208335E-2</v>
      </c>
    </row>
    <row r="1635" spans="1:19" x14ac:dyDescent="0.35">
      <c r="A1635" s="1">
        <v>43655</v>
      </c>
      <c r="B1635" s="2">
        <v>13.123000144958496</v>
      </c>
      <c r="C1635" s="2"/>
      <c r="E1635" s="1">
        <v>43655</v>
      </c>
      <c r="F1635" s="2">
        <v>2928.2294999999999</v>
      </c>
      <c r="G1635" s="2">
        <v>3.1680000000000001</v>
      </c>
      <c r="J1635" s="1">
        <f t="shared" si="236"/>
        <v>44020</v>
      </c>
      <c r="K1635">
        <f t="shared" si="237"/>
        <v>6.4938436507260194E-2</v>
      </c>
      <c r="L1635" s="7">
        <f t="shared" si="238"/>
        <v>3.0632000000000003E-2</v>
      </c>
      <c r="M1635" s="23">
        <f t="shared" si="239"/>
        <v>3.4306436507260188E-2</v>
      </c>
      <c r="N1635" s="9">
        <f t="shared" si="230"/>
        <v>4.842996146739572E-2</v>
      </c>
      <c r="O1635" s="9">
        <f t="shared" si="231"/>
        <v>4.7009575761801179E-3</v>
      </c>
      <c r="P1635" s="9">
        <f t="shared" si="232"/>
        <v>5.3130919043575836E-2</v>
      </c>
      <c r="Q1635" s="9">
        <f t="shared" si="233"/>
        <v>4.3729003891215604E-2</v>
      </c>
      <c r="R1635" s="9">
        <f t="shared" si="234"/>
        <v>5.7831876619755959E-2</v>
      </c>
      <c r="S1635" s="9">
        <f t="shared" si="235"/>
        <v>3.9028046315035481E-2</v>
      </c>
    </row>
    <row r="1636" spans="1:19" x14ac:dyDescent="0.35">
      <c r="A1636" s="1">
        <v>43656</v>
      </c>
      <c r="B1636" s="2">
        <v>13.044500350952148</v>
      </c>
      <c r="C1636" s="2"/>
      <c r="E1636" s="1">
        <v>43656</v>
      </c>
      <c r="F1636" s="2">
        <v>2915.3022000000001</v>
      </c>
      <c r="G1636" s="2">
        <v>3.1705999999999999</v>
      </c>
      <c r="J1636" s="1">
        <f t="shared" si="236"/>
        <v>44021</v>
      </c>
      <c r="K1636">
        <f t="shared" si="237"/>
        <v>6.4170849403187041E-2</v>
      </c>
      <c r="L1636" s="7">
        <f t="shared" si="238"/>
        <v>3.0809000000000003E-2</v>
      </c>
      <c r="M1636" s="23">
        <f t="shared" si="239"/>
        <v>3.3361849403187038E-2</v>
      </c>
      <c r="N1636" s="9">
        <f t="shared" si="230"/>
        <v>4.8392485391841558E-2</v>
      </c>
      <c r="O1636" s="9">
        <f t="shared" si="231"/>
        <v>4.7825790235966588E-3</v>
      </c>
      <c r="P1636" s="9">
        <f t="shared" si="232"/>
        <v>5.317506441543822E-2</v>
      </c>
      <c r="Q1636" s="9">
        <f t="shared" si="233"/>
        <v>4.3609906368244897E-2</v>
      </c>
      <c r="R1636" s="9">
        <f t="shared" si="234"/>
        <v>5.7957643439034874E-2</v>
      </c>
      <c r="S1636" s="9">
        <f t="shared" si="235"/>
        <v>3.8827327344648242E-2</v>
      </c>
    </row>
    <row r="1637" spans="1:19" x14ac:dyDescent="0.35">
      <c r="A1637" s="1">
        <v>43657</v>
      </c>
      <c r="B1637" s="2">
        <v>13.064000129699707</v>
      </c>
      <c r="C1637" s="2"/>
      <c r="E1637" s="1">
        <v>43657</v>
      </c>
      <c r="F1637" s="2">
        <v>2917.7609000000002</v>
      </c>
      <c r="G1637" s="2">
        <v>3.1680000000000001</v>
      </c>
      <c r="J1637" s="1">
        <f t="shared" si="236"/>
        <v>44022</v>
      </c>
      <c r="K1637">
        <f t="shared" si="237"/>
        <v>6.575616396623972E-2</v>
      </c>
      <c r="L1637" s="7">
        <f t="shared" si="238"/>
        <v>3.0304999999999999E-2</v>
      </c>
      <c r="M1637" s="23">
        <f t="shared" si="239"/>
        <v>3.5451163966239721E-2</v>
      </c>
      <c r="N1637" s="9">
        <f t="shared" si="230"/>
        <v>4.8364830727689975E-2</v>
      </c>
      <c r="O1637" s="9">
        <f t="shared" si="231"/>
        <v>4.836873831171316E-3</v>
      </c>
      <c r="P1637" s="9">
        <f t="shared" si="232"/>
        <v>5.3201704558861293E-2</v>
      </c>
      <c r="Q1637" s="9">
        <f t="shared" si="233"/>
        <v>4.3527956896518658E-2</v>
      </c>
      <c r="R1637" s="9">
        <f t="shared" si="234"/>
        <v>5.8038578390032611E-2</v>
      </c>
      <c r="S1637" s="9">
        <f t="shared" si="235"/>
        <v>3.869108306534734E-2</v>
      </c>
    </row>
    <row r="1638" spans="1:19" x14ac:dyDescent="0.35">
      <c r="A1638" s="1">
        <v>43658</v>
      </c>
      <c r="B1638" s="2">
        <v>13.136500358581543</v>
      </c>
      <c r="C1638" s="2"/>
      <c r="E1638" s="1">
        <v>43658</v>
      </c>
      <c r="F1638" s="2">
        <v>2930.5462000000002</v>
      </c>
      <c r="G1638" s="2">
        <v>3.1530999999999998</v>
      </c>
      <c r="J1638" s="1">
        <f t="shared" si="236"/>
        <v>44025</v>
      </c>
      <c r="K1638">
        <f t="shared" si="237"/>
        <v>6.4591554402443921E-2</v>
      </c>
      <c r="L1638" s="7">
        <f t="shared" si="238"/>
        <v>3.0556999999999997E-2</v>
      </c>
      <c r="M1638" s="23">
        <f t="shared" si="239"/>
        <v>3.403455440244392E-2</v>
      </c>
      <c r="N1638" s="9">
        <f t="shared" si="230"/>
        <v>4.8324454313665027E-2</v>
      </c>
      <c r="O1638" s="9">
        <f t="shared" si="231"/>
        <v>4.9132580160076086E-3</v>
      </c>
      <c r="P1638" s="9">
        <f t="shared" si="232"/>
        <v>5.3237712329672636E-2</v>
      </c>
      <c r="Q1638" s="9">
        <f t="shared" si="233"/>
        <v>4.3411196297657419E-2</v>
      </c>
      <c r="R1638" s="9">
        <f t="shared" si="234"/>
        <v>5.8150970345680245E-2</v>
      </c>
      <c r="S1638" s="9">
        <f t="shared" si="235"/>
        <v>3.849793828164981E-2</v>
      </c>
    </row>
    <row r="1639" spans="1:19" x14ac:dyDescent="0.35">
      <c r="A1639" s="1">
        <v>43661</v>
      </c>
      <c r="B1639" s="2">
        <v>13.181699752807617</v>
      </c>
      <c r="C1639" s="2"/>
      <c r="E1639" s="1">
        <v>43661</v>
      </c>
      <c r="F1639" s="2">
        <v>2942.1853000000001</v>
      </c>
      <c r="G1639" s="2">
        <v>3.1781999999999999</v>
      </c>
      <c r="J1639" s="1">
        <f t="shared" si="236"/>
        <v>44026</v>
      </c>
      <c r="K1639">
        <f t="shared" si="237"/>
        <v>6.5175028106830318E-2</v>
      </c>
      <c r="L1639" s="7">
        <f t="shared" si="238"/>
        <v>3.0057E-2</v>
      </c>
      <c r="M1639" s="23">
        <f t="shared" si="239"/>
        <v>3.5118028106830318E-2</v>
      </c>
      <c r="N1639" s="9">
        <f t="shared" si="230"/>
        <v>4.8287136619265654E-2</v>
      </c>
      <c r="O1639" s="9">
        <f t="shared" si="231"/>
        <v>4.9772925046339123E-3</v>
      </c>
      <c r="P1639" s="9">
        <f t="shared" si="232"/>
        <v>5.3264429123899566E-2</v>
      </c>
      <c r="Q1639" s="9">
        <f t="shared" si="233"/>
        <v>4.3309844114631742E-2</v>
      </c>
      <c r="R1639" s="9">
        <f t="shared" si="234"/>
        <v>5.8241721628533479E-2</v>
      </c>
      <c r="S1639" s="9">
        <f t="shared" si="235"/>
        <v>3.8332551609997829E-2</v>
      </c>
    </row>
    <row r="1640" spans="1:19" x14ac:dyDescent="0.35">
      <c r="A1640" s="1">
        <v>43662</v>
      </c>
      <c r="B1640" s="2">
        <v>13.158300399780273</v>
      </c>
      <c r="C1640" s="2"/>
      <c r="E1640" s="1">
        <v>43662</v>
      </c>
      <c r="F1640" s="2">
        <v>2937.6167999999998</v>
      </c>
      <c r="G1640" s="2">
        <v>3.1732</v>
      </c>
      <c r="J1640" s="1">
        <f t="shared" si="236"/>
        <v>44027</v>
      </c>
      <c r="K1640">
        <f t="shared" si="237"/>
        <v>6.6215955088818307E-2</v>
      </c>
      <c r="L1640" s="7">
        <f t="shared" si="238"/>
        <v>2.9559000000000002E-2</v>
      </c>
      <c r="M1640" s="23">
        <f t="shared" si="239"/>
        <v>3.6656955088818305E-2</v>
      </c>
      <c r="N1640" s="9">
        <f t="shared" si="230"/>
        <v>4.8254209220733126E-2</v>
      </c>
      <c r="O1640" s="9">
        <f t="shared" si="231"/>
        <v>5.0264339135166099E-3</v>
      </c>
      <c r="P1640" s="9">
        <f t="shared" si="232"/>
        <v>5.3280643134249739E-2</v>
      </c>
      <c r="Q1640" s="9">
        <f t="shared" si="233"/>
        <v>4.3227775307216512E-2</v>
      </c>
      <c r="R1640" s="9">
        <f t="shared" si="234"/>
        <v>5.8307077047766345E-2</v>
      </c>
      <c r="S1640" s="9">
        <f t="shared" si="235"/>
        <v>3.8201341393699906E-2</v>
      </c>
    </row>
    <row r="1641" spans="1:19" x14ac:dyDescent="0.35">
      <c r="A1641" s="1">
        <v>43663</v>
      </c>
      <c r="B1641" s="2">
        <v>13.126899719238281</v>
      </c>
      <c r="C1641" s="2"/>
      <c r="E1641" s="1">
        <v>43663</v>
      </c>
      <c r="F1641" s="2">
        <v>2931.6925999999999</v>
      </c>
      <c r="G1641" s="2">
        <v>3.1757</v>
      </c>
      <c r="J1641" s="1">
        <f t="shared" si="236"/>
        <v>44028</v>
      </c>
      <c r="K1641">
        <f t="shared" si="237"/>
        <v>6.9146251097374017E-2</v>
      </c>
      <c r="L1641" s="7">
        <f t="shared" si="238"/>
        <v>2.9458999999999999E-2</v>
      </c>
      <c r="M1641" s="23">
        <f t="shared" si="239"/>
        <v>3.9687251097374018E-2</v>
      </c>
      <c r="N1641" s="9">
        <f t="shared" si="230"/>
        <v>4.823365770459042E-2</v>
      </c>
      <c r="O1641" s="9">
        <f t="shared" si="231"/>
        <v>5.0507729650909779E-3</v>
      </c>
      <c r="P1641" s="9">
        <f t="shared" si="232"/>
        <v>5.3284430669681401E-2</v>
      </c>
      <c r="Q1641" s="9">
        <f t="shared" si="233"/>
        <v>4.3182884739499439E-2</v>
      </c>
      <c r="R1641" s="9">
        <f t="shared" si="234"/>
        <v>5.8335203634772376E-2</v>
      </c>
      <c r="S1641" s="9">
        <f t="shared" si="235"/>
        <v>3.8132111774408464E-2</v>
      </c>
    </row>
    <row r="1642" spans="1:19" x14ac:dyDescent="0.35">
      <c r="A1642" s="1">
        <v>43664</v>
      </c>
      <c r="B1642" s="2">
        <v>13.012200355529785</v>
      </c>
      <c r="C1642" s="2"/>
      <c r="E1642" s="1">
        <v>43664</v>
      </c>
      <c r="F1642" s="2">
        <v>2901.1765999999998</v>
      </c>
      <c r="G1642" s="2">
        <v>3.1608000000000001</v>
      </c>
      <c r="J1642" s="1">
        <f t="shared" si="236"/>
        <v>44029</v>
      </c>
      <c r="K1642">
        <f t="shared" si="237"/>
        <v>6.912808542069418E-2</v>
      </c>
      <c r="L1642" s="7">
        <f t="shared" si="238"/>
        <v>2.9506999999999999E-2</v>
      </c>
      <c r="M1642" s="23">
        <f t="shared" si="239"/>
        <v>3.9621085420694181E-2</v>
      </c>
      <c r="N1642" s="9">
        <f t="shared" si="230"/>
        <v>4.8213928776958605E-2</v>
      </c>
      <c r="O1642" s="9">
        <f t="shared" si="231"/>
        <v>5.074609919726589E-3</v>
      </c>
      <c r="P1642" s="9">
        <f t="shared" si="232"/>
        <v>5.3288538696685192E-2</v>
      </c>
      <c r="Q1642" s="9">
        <f t="shared" si="233"/>
        <v>4.3139318857232017E-2</v>
      </c>
      <c r="R1642" s="9">
        <f t="shared" si="234"/>
        <v>5.8363148616411786E-2</v>
      </c>
      <c r="S1642" s="9">
        <f t="shared" si="235"/>
        <v>3.8064708937505423E-2</v>
      </c>
    </row>
    <row r="1643" spans="1:19" x14ac:dyDescent="0.35">
      <c r="A1643" s="1">
        <v>43665</v>
      </c>
      <c r="B1643" s="2">
        <v>13.109999656677246</v>
      </c>
      <c r="C1643" s="2"/>
      <c r="E1643" s="1">
        <v>43665</v>
      </c>
      <c r="F1643" s="2">
        <v>2924.2006000000001</v>
      </c>
      <c r="G1643" s="2">
        <v>3.1558999999999999</v>
      </c>
      <c r="J1643" s="1">
        <f t="shared" si="236"/>
        <v>44032</v>
      </c>
      <c r="K1643">
        <f t="shared" si="237"/>
        <v>6.6998082402754719E-2</v>
      </c>
      <c r="L1643" s="7">
        <f t="shared" si="238"/>
        <v>2.9310999999999997E-2</v>
      </c>
      <c r="M1643" s="23">
        <f t="shared" si="239"/>
        <v>3.7687082402754722E-2</v>
      </c>
      <c r="N1643" s="9">
        <f t="shared" si="230"/>
        <v>4.8188557078013464E-2</v>
      </c>
      <c r="O1643" s="9">
        <f t="shared" si="231"/>
        <v>5.1110636706385203E-3</v>
      </c>
      <c r="P1643" s="9">
        <f t="shared" si="232"/>
        <v>5.3299620748651987E-2</v>
      </c>
      <c r="Q1643" s="9">
        <f t="shared" si="233"/>
        <v>4.3077493407374941E-2</v>
      </c>
      <c r="R1643" s="9">
        <f t="shared" si="234"/>
        <v>5.8410684419290503E-2</v>
      </c>
      <c r="S1643" s="9">
        <f t="shared" si="235"/>
        <v>3.7966429736736425E-2</v>
      </c>
    </row>
    <row r="1644" spans="1:19" x14ac:dyDescent="0.35">
      <c r="A1644" s="1">
        <v>43668</v>
      </c>
      <c r="B1644" s="2">
        <v>12.951299667358398</v>
      </c>
      <c r="C1644" s="2"/>
      <c r="E1644" s="1">
        <v>43668</v>
      </c>
      <c r="F1644" s="2">
        <v>2886.9740000000002</v>
      </c>
      <c r="G1644" s="2">
        <v>3.1484000000000001</v>
      </c>
      <c r="J1644" s="1">
        <f t="shared" si="236"/>
        <v>44033</v>
      </c>
      <c r="K1644">
        <f t="shared" si="237"/>
        <v>6.6945157917512307E-2</v>
      </c>
      <c r="L1644" s="7">
        <f t="shared" si="238"/>
        <v>2.9010999999999999E-2</v>
      </c>
      <c r="M1644" s="23">
        <f t="shared" si="239"/>
        <v>3.7934157917512312E-2</v>
      </c>
      <c r="N1644" s="9">
        <f t="shared" si="230"/>
        <v>4.8163432081800774E-2</v>
      </c>
      <c r="O1644" s="9">
        <f t="shared" si="231"/>
        <v>5.1457307712789221E-3</v>
      </c>
      <c r="P1644" s="9">
        <f t="shared" si="232"/>
        <v>5.3309162853079697E-2</v>
      </c>
      <c r="Q1644" s="9">
        <f t="shared" si="233"/>
        <v>4.301770131052185E-2</v>
      </c>
      <c r="R1644" s="9">
        <f t="shared" si="234"/>
        <v>5.8454893624358614E-2</v>
      </c>
      <c r="S1644" s="9">
        <f t="shared" si="235"/>
        <v>3.7871970539242933E-2</v>
      </c>
    </row>
    <row r="1645" spans="1:19" x14ac:dyDescent="0.35">
      <c r="A1645" s="1">
        <v>43669</v>
      </c>
      <c r="B1645" s="2">
        <v>13.006199836730957</v>
      </c>
      <c r="C1645" s="2"/>
      <c r="E1645" s="1">
        <v>43669</v>
      </c>
      <c r="F1645" s="2">
        <v>2899.9445999999998</v>
      </c>
      <c r="G1645" s="2">
        <v>3.1484000000000001</v>
      </c>
      <c r="J1645" s="1">
        <f t="shared" si="236"/>
        <v>44034</v>
      </c>
      <c r="K1645">
        <f t="shared" si="237"/>
        <v>6.76100524508947E-2</v>
      </c>
      <c r="L1645" s="7">
        <f t="shared" si="238"/>
        <v>2.8860999999999998E-2</v>
      </c>
      <c r="M1645" s="23">
        <f t="shared" si="239"/>
        <v>3.8749052450894703E-2</v>
      </c>
      <c r="N1645" s="9">
        <f t="shared" si="230"/>
        <v>4.814091859970996E-2</v>
      </c>
      <c r="O1645" s="9">
        <f t="shared" si="231"/>
        <v>5.1743802832154703E-3</v>
      </c>
      <c r="P1645" s="9">
        <f t="shared" si="232"/>
        <v>5.3315298882925431E-2</v>
      </c>
      <c r="Q1645" s="9">
        <f t="shared" si="233"/>
        <v>4.2966538316494489E-2</v>
      </c>
      <c r="R1645" s="9">
        <f t="shared" si="234"/>
        <v>5.8489679166140902E-2</v>
      </c>
      <c r="S1645" s="9">
        <f t="shared" si="235"/>
        <v>3.7792158033279018E-2</v>
      </c>
    </row>
    <row r="1646" spans="1:19" x14ac:dyDescent="0.35">
      <c r="A1646" s="1">
        <v>43670</v>
      </c>
      <c r="B1646" s="2">
        <v>13.114100456237793</v>
      </c>
      <c r="C1646" s="2"/>
      <c r="E1646" s="1">
        <v>43670</v>
      </c>
      <c r="F1646" s="2">
        <v>2923.2775000000001</v>
      </c>
      <c r="G1646" s="2">
        <v>3.1709999999999998</v>
      </c>
      <c r="J1646" s="1">
        <f t="shared" si="236"/>
        <v>44035</v>
      </c>
      <c r="K1646">
        <f t="shared" si="237"/>
        <v>6.7822820178287682E-2</v>
      </c>
      <c r="L1646" s="7">
        <f t="shared" si="238"/>
        <v>2.9064E-2</v>
      </c>
      <c r="M1646" s="23">
        <f t="shared" si="239"/>
        <v>3.8758820178287683E-2</v>
      </c>
      <c r="N1646" s="9">
        <f t="shared" si="230"/>
        <v>4.8115187913284153E-2</v>
      </c>
      <c r="O1646" s="9">
        <f t="shared" si="231"/>
        <v>5.2047597177647597E-3</v>
      </c>
      <c r="P1646" s="9">
        <f t="shared" si="232"/>
        <v>5.3319947631048914E-2</v>
      </c>
      <c r="Q1646" s="9">
        <f t="shared" si="233"/>
        <v>4.2910428195519393E-2</v>
      </c>
      <c r="R1646" s="9">
        <f t="shared" si="234"/>
        <v>5.8524707348813675E-2</v>
      </c>
      <c r="S1646" s="9">
        <f t="shared" si="235"/>
        <v>3.7705668477754632E-2</v>
      </c>
    </row>
    <row r="1647" spans="1:19" x14ac:dyDescent="0.35">
      <c r="A1647" s="1">
        <v>43671</v>
      </c>
      <c r="B1647" s="2">
        <v>13.156599998474121</v>
      </c>
      <c r="C1647" s="2"/>
      <c r="E1647" s="1">
        <v>43671</v>
      </c>
      <c r="F1647" s="2">
        <v>2937.3600999999999</v>
      </c>
      <c r="G1647" s="2">
        <v>3.1635</v>
      </c>
      <c r="J1647" s="1">
        <f t="shared" si="236"/>
        <v>44036</v>
      </c>
      <c r="K1647">
        <f t="shared" si="237"/>
        <v>7.0499490167966902E-2</v>
      </c>
      <c r="L1647" s="7">
        <f t="shared" si="238"/>
        <v>2.8612000000000002E-2</v>
      </c>
      <c r="M1647" s="23">
        <f t="shared" si="239"/>
        <v>4.1887490167966904E-2</v>
      </c>
      <c r="N1647" s="9">
        <f t="shared" si="230"/>
        <v>4.8103953141546293E-2</v>
      </c>
      <c r="O1647" s="9">
        <f t="shared" si="231"/>
        <v>5.215124500970259E-3</v>
      </c>
      <c r="P1647" s="9">
        <f t="shared" si="232"/>
        <v>5.3319077642516553E-2</v>
      </c>
      <c r="Q1647" s="9">
        <f t="shared" si="233"/>
        <v>4.2888828640576034E-2</v>
      </c>
      <c r="R1647" s="9">
        <f t="shared" si="234"/>
        <v>5.8534202143486813E-2</v>
      </c>
      <c r="S1647" s="9">
        <f t="shared" si="235"/>
        <v>3.7673704139605774E-2</v>
      </c>
    </row>
    <row r="1648" spans="1:19" x14ac:dyDescent="0.35">
      <c r="A1648" s="1">
        <v>43672</v>
      </c>
      <c r="B1648" s="2">
        <v>13.180999755859375</v>
      </c>
      <c r="C1648" s="2"/>
      <c r="E1648" s="1">
        <v>43672</v>
      </c>
      <c r="F1648" s="2">
        <v>2944.5410000000002</v>
      </c>
      <c r="G1648" s="2">
        <v>3.1661000000000001</v>
      </c>
      <c r="J1648" s="1">
        <f t="shared" si="236"/>
        <v>44039</v>
      </c>
      <c r="K1648">
        <f t="shared" si="237"/>
        <v>7.0378422552968251E-2</v>
      </c>
      <c r="L1648" s="7">
        <f t="shared" si="238"/>
        <v>2.8791000000000001E-2</v>
      </c>
      <c r="M1648" s="23">
        <f t="shared" si="239"/>
        <v>4.1587422552968253E-2</v>
      </c>
      <c r="N1648" s="9">
        <f t="shared" si="230"/>
        <v>4.8087520976443497E-2</v>
      </c>
      <c r="O1648" s="9">
        <f t="shared" si="231"/>
        <v>5.229088918065645E-3</v>
      </c>
      <c r="P1648" s="9">
        <f t="shared" si="232"/>
        <v>5.3316609894509141E-2</v>
      </c>
      <c r="Q1648" s="9">
        <f t="shared" si="233"/>
        <v>4.2858432058377853E-2</v>
      </c>
      <c r="R1648" s="9">
        <f t="shared" si="234"/>
        <v>5.8545698812574785E-2</v>
      </c>
      <c r="S1648" s="9">
        <f t="shared" si="235"/>
        <v>3.7629343140312209E-2</v>
      </c>
    </row>
    <row r="1649" spans="1:19" x14ac:dyDescent="0.35">
      <c r="A1649" s="1">
        <v>43675</v>
      </c>
      <c r="B1649" s="2">
        <v>13.154399871826172</v>
      </c>
      <c r="C1649" s="2"/>
      <c r="E1649" s="1">
        <v>43675</v>
      </c>
      <c r="F1649" s="2">
        <v>2941.0070000000001</v>
      </c>
      <c r="G1649" s="2">
        <v>3.1836000000000002</v>
      </c>
      <c r="J1649" s="1">
        <f t="shared" si="236"/>
        <v>44040</v>
      </c>
      <c r="K1649">
        <f t="shared" si="237"/>
        <v>6.9939360266317252E-2</v>
      </c>
      <c r="L1649" s="7">
        <f t="shared" si="238"/>
        <v>2.9214000000000004E-2</v>
      </c>
      <c r="M1649" s="23">
        <f t="shared" si="239"/>
        <v>4.0725360266317248E-2</v>
      </c>
      <c r="N1649" s="9">
        <f t="shared" si="230"/>
        <v>4.8068961259302052E-2</v>
      </c>
      <c r="O1649" s="9">
        <f t="shared" si="231"/>
        <v>5.2468562958501849E-3</v>
      </c>
      <c r="P1649" s="9">
        <f t="shared" si="232"/>
        <v>5.3315817555152238E-2</v>
      </c>
      <c r="Q1649" s="9">
        <f t="shared" si="233"/>
        <v>4.2822104963451867E-2</v>
      </c>
      <c r="R1649" s="9">
        <f t="shared" si="234"/>
        <v>5.8562673851002424E-2</v>
      </c>
      <c r="S1649" s="9">
        <f t="shared" si="235"/>
        <v>3.7575248667601681E-2</v>
      </c>
    </row>
    <row r="1650" spans="1:19" x14ac:dyDescent="0.35">
      <c r="A1650" s="1">
        <v>43676</v>
      </c>
      <c r="B1650" s="2">
        <v>13.213500022888184</v>
      </c>
      <c r="C1650" s="2"/>
      <c r="E1650" s="1">
        <v>43676</v>
      </c>
      <c r="F1650" s="2">
        <v>2952.3382999999999</v>
      </c>
      <c r="G1650" s="2">
        <v>3.1760999999999999</v>
      </c>
      <c r="J1650" s="1">
        <f t="shared" si="236"/>
        <v>44041</v>
      </c>
      <c r="K1650">
        <f t="shared" si="237"/>
        <v>6.8560302048846569E-2</v>
      </c>
      <c r="L1650" s="7">
        <f t="shared" si="238"/>
        <v>2.9415E-2</v>
      </c>
      <c r="M1650" s="23">
        <f t="shared" si="239"/>
        <v>3.9145302048846572E-2</v>
      </c>
      <c r="N1650" s="9">
        <f t="shared" si="230"/>
        <v>4.8047538646378535E-2</v>
      </c>
      <c r="O1650" s="9">
        <f t="shared" si="231"/>
        <v>5.2721654291576969E-3</v>
      </c>
      <c r="P1650" s="9">
        <f t="shared" si="232"/>
        <v>5.3319704075536233E-2</v>
      </c>
      <c r="Q1650" s="9">
        <f t="shared" si="233"/>
        <v>4.2775373217220837E-2</v>
      </c>
      <c r="R1650" s="9">
        <f t="shared" si="234"/>
        <v>5.859186950469393E-2</v>
      </c>
      <c r="S1650" s="9">
        <f t="shared" si="235"/>
        <v>3.7503207788063139E-2</v>
      </c>
    </row>
    <row r="1651" spans="1:19" x14ac:dyDescent="0.35">
      <c r="A1651" s="1">
        <v>43677</v>
      </c>
      <c r="B1651" s="2">
        <v>13.118900299072266</v>
      </c>
      <c r="C1651" s="2"/>
      <c r="E1651" s="1">
        <v>43677</v>
      </c>
      <c r="F1651" s="2">
        <v>2932.5057999999999</v>
      </c>
      <c r="G1651" s="2">
        <v>3.1551999999999998</v>
      </c>
      <c r="J1651" s="1">
        <f t="shared" si="236"/>
        <v>44042</v>
      </c>
      <c r="K1651">
        <f t="shared" si="237"/>
        <v>6.8827860181068803E-2</v>
      </c>
      <c r="L1651" s="7">
        <f t="shared" si="238"/>
        <v>2.9363999999999998E-2</v>
      </c>
      <c r="M1651" s="23">
        <f t="shared" si="239"/>
        <v>3.9463860181068802E-2</v>
      </c>
      <c r="N1651" s="9">
        <f t="shared" si="230"/>
        <v>4.8028059999697198E-2</v>
      </c>
      <c r="O1651" s="9">
        <f t="shared" si="231"/>
        <v>5.2947268598432604E-3</v>
      </c>
      <c r="P1651" s="9">
        <f t="shared" si="232"/>
        <v>5.3322786859540457E-2</v>
      </c>
      <c r="Q1651" s="9">
        <f t="shared" si="233"/>
        <v>4.2733333139853939E-2</v>
      </c>
      <c r="R1651" s="9">
        <f t="shared" si="234"/>
        <v>5.8617513719383715E-2</v>
      </c>
      <c r="S1651" s="9">
        <f t="shared" si="235"/>
        <v>3.7438606280010681E-2</v>
      </c>
    </row>
    <row r="1652" spans="1:19" x14ac:dyDescent="0.35">
      <c r="A1652" s="1">
        <v>43678</v>
      </c>
      <c r="B1652" s="2">
        <v>13.01140022277832</v>
      </c>
      <c r="C1652" s="2"/>
      <c r="E1652" s="1">
        <v>43678</v>
      </c>
      <c r="F1652" s="2">
        <v>2908.7660000000001</v>
      </c>
      <c r="G1652" s="2">
        <v>3.1486999999999998</v>
      </c>
      <c r="J1652" s="1">
        <f t="shared" si="236"/>
        <v>44043</v>
      </c>
      <c r="K1652">
        <f t="shared" si="237"/>
        <v>6.8406940977863262E-2</v>
      </c>
      <c r="L1652" s="7">
        <f t="shared" si="238"/>
        <v>2.9664000000000003E-2</v>
      </c>
      <c r="M1652" s="23">
        <f t="shared" si="239"/>
        <v>3.8742940977863259E-2</v>
      </c>
      <c r="N1652" s="9">
        <f t="shared" si="230"/>
        <v>4.8006382069676203E-2</v>
      </c>
      <c r="O1652" s="9">
        <f t="shared" si="231"/>
        <v>5.3214475362142657E-3</v>
      </c>
      <c r="P1652" s="9">
        <f t="shared" si="232"/>
        <v>5.332782960589047E-2</v>
      </c>
      <c r="Q1652" s="9">
        <f t="shared" si="233"/>
        <v>4.2684934533461935E-2</v>
      </c>
      <c r="R1652" s="9">
        <f t="shared" si="234"/>
        <v>5.864927714210473E-2</v>
      </c>
      <c r="S1652" s="9">
        <f t="shared" si="235"/>
        <v>3.7363486997247675E-2</v>
      </c>
    </row>
    <row r="1653" spans="1:19" x14ac:dyDescent="0.35">
      <c r="A1653" s="1">
        <v>43679</v>
      </c>
      <c r="B1653" s="2">
        <v>12.826600074768066</v>
      </c>
      <c r="C1653" s="2"/>
      <c r="E1653" s="1">
        <v>43679</v>
      </c>
      <c r="F1653" s="2">
        <v>2867.8375999999998</v>
      </c>
      <c r="G1653" s="2">
        <v>3.0914000000000001</v>
      </c>
      <c r="J1653" s="1">
        <f t="shared" si="236"/>
        <v>44046</v>
      </c>
      <c r="K1653">
        <f t="shared" si="237"/>
        <v>6.7268949030447889E-2</v>
      </c>
      <c r="L1653" s="7">
        <f t="shared" si="238"/>
        <v>2.9466000000000003E-2</v>
      </c>
      <c r="M1653" s="23">
        <f t="shared" si="239"/>
        <v>3.7802949030447883E-2</v>
      </c>
      <c r="N1653" s="9">
        <f t="shared" si="230"/>
        <v>4.7981059678116694E-2</v>
      </c>
      <c r="O1653" s="9">
        <f t="shared" si="231"/>
        <v>5.3546545159240573E-3</v>
      </c>
      <c r="P1653" s="9">
        <f t="shared" si="232"/>
        <v>5.3335714194040748E-2</v>
      </c>
      <c r="Q1653" s="9">
        <f t="shared" si="233"/>
        <v>4.262640516219264E-2</v>
      </c>
      <c r="R1653" s="9">
        <f t="shared" si="234"/>
        <v>5.8690368709964809E-2</v>
      </c>
      <c r="S1653" s="9">
        <f t="shared" si="235"/>
        <v>3.727175064626858E-2</v>
      </c>
    </row>
    <row r="1654" spans="1:19" x14ac:dyDescent="0.35">
      <c r="A1654" s="1">
        <v>43682</v>
      </c>
      <c r="B1654" s="2">
        <v>12.615200042724609</v>
      </c>
      <c r="C1654" s="2"/>
      <c r="E1654" s="1">
        <v>43682</v>
      </c>
      <c r="F1654" s="2">
        <v>2821.4956999999999</v>
      </c>
      <c r="G1654" s="2">
        <v>3.0562999999999998</v>
      </c>
      <c r="J1654" s="1">
        <f t="shared" si="236"/>
        <v>44047</v>
      </c>
      <c r="K1654">
        <f t="shared" si="237"/>
        <v>6.7076281025728948E-2</v>
      </c>
      <c r="L1654" s="7">
        <f t="shared" si="238"/>
        <v>2.9365000000000002E-2</v>
      </c>
      <c r="M1654" s="23">
        <f t="shared" si="239"/>
        <v>3.7711281025728946E-2</v>
      </c>
      <c r="N1654" s="9">
        <f t="shared" si="230"/>
        <v>4.7956425176445314E-2</v>
      </c>
      <c r="O1654" s="9">
        <f t="shared" si="231"/>
        <v>5.3874642921779682E-3</v>
      </c>
      <c r="P1654" s="9">
        <f t="shared" si="232"/>
        <v>5.3343889468623285E-2</v>
      </c>
      <c r="Q1654" s="9">
        <f t="shared" si="233"/>
        <v>4.2568960884267343E-2</v>
      </c>
      <c r="R1654" s="9">
        <f t="shared" si="234"/>
        <v>5.8731353760801248E-2</v>
      </c>
      <c r="S1654" s="9">
        <f t="shared" si="235"/>
        <v>3.7181496592089379E-2</v>
      </c>
    </row>
    <row r="1655" spans="1:19" x14ac:dyDescent="0.35">
      <c r="A1655" s="1">
        <v>43683</v>
      </c>
      <c r="B1655" s="2">
        <v>12.42710018157959</v>
      </c>
      <c r="C1655" s="2"/>
      <c r="E1655" s="1">
        <v>43683</v>
      </c>
      <c r="F1655" s="2">
        <v>2777.5558999999998</v>
      </c>
      <c r="G1655" s="2">
        <v>3.0613000000000001</v>
      </c>
      <c r="J1655" s="1">
        <f t="shared" si="236"/>
        <v>44048</v>
      </c>
      <c r="K1655">
        <f t="shared" si="237"/>
        <v>6.7043000955860965E-2</v>
      </c>
      <c r="L1655" s="7">
        <f t="shared" si="238"/>
        <v>2.9592E-2</v>
      </c>
      <c r="M1655" s="23">
        <f t="shared" si="239"/>
        <v>3.7451000955860965E-2</v>
      </c>
      <c r="N1655" s="9">
        <f t="shared" si="230"/>
        <v>4.7927762873299272E-2</v>
      </c>
      <c r="O1655" s="9">
        <f t="shared" si="231"/>
        <v>5.4239417694694238E-3</v>
      </c>
      <c r="P1655" s="9">
        <f t="shared" si="232"/>
        <v>5.3351704642768699E-2</v>
      </c>
      <c r="Q1655" s="9">
        <f t="shared" si="233"/>
        <v>4.2503821103829845E-2</v>
      </c>
      <c r="R1655" s="9">
        <f t="shared" si="234"/>
        <v>5.8775646412238119E-2</v>
      </c>
      <c r="S1655" s="9">
        <f t="shared" si="235"/>
        <v>3.7079879334360424E-2</v>
      </c>
    </row>
    <row r="1656" spans="1:19" x14ac:dyDescent="0.35">
      <c r="A1656" s="1">
        <v>43684</v>
      </c>
      <c r="B1656" s="2">
        <v>12.385800361633301</v>
      </c>
      <c r="C1656" s="2"/>
      <c r="E1656" s="1">
        <v>43684</v>
      </c>
      <c r="F1656" s="2">
        <v>2768.6795000000002</v>
      </c>
      <c r="G1656" s="2">
        <v>3.0514000000000001</v>
      </c>
      <c r="J1656" s="1">
        <f t="shared" si="236"/>
        <v>44049</v>
      </c>
      <c r="K1656">
        <f t="shared" si="237"/>
        <v>6.6838664687680169E-2</v>
      </c>
      <c r="L1656" s="7">
        <f t="shared" si="238"/>
        <v>2.9815999999999999E-2</v>
      </c>
      <c r="M1656" s="23">
        <f t="shared" si="239"/>
        <v>3.7022664687680173E-2</v>
      </c>
      <c r="N1656" s="9">
        <f t="shared" si="230"/>
        <v>4.7894643768538352E-2</v>
      </c>
      <c r="O1656" s="9">
        <f t="shared" si="231"/>
        <v>5.4647936005606567E-3</v>
      </c>
      <c r="P1656" s="9">
        <f t="shared" si="232"/>
        <v>5.3359437369099011E-2</v>
      </c>
      <c r="Q1656" s="9">
        <f t="shared" si="233"/>
        <v>4.2429850167977692E-2</v>
      </c>
      <c r="R1656" s="9">
        <f t="shared" si="234"/>
        <v>5.8824230969659663E-2</v>
      </c>
      <c r="S1656" s="9">
        <f t="shared" si="235"/>
        <v>3.696505656741704E-2</v>
      </c>
    </row>
    <row r="1657" spans="1:19" x14ac:dyDescent="0.35">
      <c r="A1657" s="1">
        <v>43685</v>
      </c>
      <c r="B1657" s="2">
        <v>12.509400367736816</v>
      </c>
      <c r="C1657" s="2"/>
      <c r="E1657" s="1">
        <v>43685</v>
      </c>
      <c r="F1657" s="2">
        <v>2794.5522999999998</v>
      </c>
      <c r="G1657" s="2">
        <v>3.0465</v>
      </c>
      <c r="J1657" s="1">
        <f t="shared" si="236"/>
        <v>44050</v>
      </c>
      <c r="K1657">
        <f t="shared" si="237"/>
        <v>6.7453170886220895E-2</v>
      </c>
      <c r="L1657" s="7">
        <f t="shared" si="238"/>
        <v>2.9918E-2</v>
      </c>
      <c r="M1657" s="23">
        <f t="shared" si="239"/>
        <v>3.7535170886220895E-2</v>
      </c>
      <c r="N1657" s="9">
        <f t="shared" si="230"/>
        <v>4.7856890546971238E-2</v>
      </c>
      <c r="O1657" s="9">
        <f t="shared" si="231"/>
        <v>5.5032330220451293E-3</v>
      </c>
      <c r="P1657" s="9">
        <f t="shared" si="232"/>
        <v>5.3360123569016371E-2</v>
      </c>
      <c r="Q1657" s="9">
        <f t="shared" si="233"/>
        <v>4.2353657524926105E-2</v>
      </c>
      <c r="R1657" s="9">
        <f t="shared" si="234"/>
        <v>5.8863356591061497E-2</v>
      </c>
      <c r="S1657" s="9">
        <f t="shared" si="235"/>
        <v>3.685042450288098E-2</v>
      </c>
    </row>
    <row r="1658" spans="1:19" x14ac:dyDescent="0.35">
      <c r="A1658" s="1">
        <v>43686</v>
      </c>
      <c r="B1658" s="2">
        <v>12.433500289916992</v>
      </c>
      <c r="C1658" s="2"/>
      <c r="E1658" s="1">
        <v>43686</v>
      </c>
      <c r="F1658" s="2">
        <v>2774.7532000000001</v>
      </c>
      <c r="G1658" s="2">
        <v>3.0215999999999998</v>
      </c>
      <c r="J1658" s="1">
        <f t="shared" si="236"/>
        <v>44053</v>
      </c>
      <c r="K1658">
        <f t="shared" si="237"/>
        <v>6.6878894767483682E-2</v>
      </c>
      <c r="L1658" s="7">
        <f t="shared" si="238"/>
        <v>2.9543E-2</v>
      </c>
      <c r="M1658" s="23">
        <f t="shared" si="239"/>
        <v>3.7335894767483682E-2</v>
      </c>
      <c r="N1658" s="9">
        <f t="shared" si="230"/>
        <v>4.7811769286305573E-2</v>
      </c>
      <c r="O1658" s="9">
        <f t="shared" si="231"/>
        <v>5.5425558233975691E-3</v>
      </c>
      <c r="P1658" s="9">
        <f t="shared" si="232"/>
        <v>5.3354325109703143E-2</v>
      </c>
      <c r="Q1658" s="9">
        <f t="shared" si="233"/>
        <v>4.2269213462908004E-2</v>
      </c>
      <c r="R1658" s="9">
        <f t="shared" si="234"/>
        <v>5.8896880933100713E-2</v>
      </c>
      <c r="S1658" s="9">
        <f t="shared" si="235"/>
        <v>3.6726657639510434E-2</v>
      </c>
    </row>
    <row r="1659" spans="1:19" x14ac:dyDescent="0.35">
      <c r="A1659" s="1">
        <v>43689</v>
      </c>
      <c r="B1659" s="2">
        <v>12.597999572753906</v>
      </c>
      <c r="C1659" s="2"/>
      <c r="E1659" s="1">
        <v>43689</v>
      </c>
      <c r="F1659" s="2">
        <v>2814.9944</v>
      </c>
      <c r="G1659" s="2">
        <v>3.0390999999999999</v>
      </c>
      <c r="J1659" s="1">
        <f t="shared" si="236"/>
        <v>44054</v>
      </c>
      <c r="K1659">
        <f t="shared" si="237"/>
        <v>6.7685557949355643E-2</v>
      </c>
      <c r="L1659" s="7">
        <f t="shared" si="238"/>
        <v>2.9544000000000001E-2</v>
      </c>
      <c r="M1659" s="23">
        <f t="shared" si="239"/>
        <v>3.8141557949355642E-2</v>
      </c>
      <c r="N1659" s="9">
        <f t="shared" si="230"/>
        <v>4.7765282231485691E-2</v>
      </c>
      <c r="O1659" s="9">
        <f t="shared" si="231"/>
        <v>5.5742496929457128E-3</v>
      </c>
      <c r="P1659" s="9">
        <f t="shared" si="232"/>
        <v>5.3339531924431402E-2</v>
      </c>
      <c r="Q1659" s="9">
        <f t="shared" si="233"/>
        <v>4.219103253853998E-2</v>
      </c>
      <c r="R1659" s="9">
        <f t="shared" si="234"/>
        <v>5.891378161737712E-2</v>
      </c>
      <c r="S1659" s="9">
        <f t="shared" si="235"/>
        <v>3.6616782845594262E-2</v>
      </c>
    </row>
    <row r="1660" spans="1:19" x14ac:dyDescent="0.35">
      <c r="A1660" s="1">
        <v>43690</v>
      </c>
      <c r="B1660" s="2">
        <v>12.512399673461914</v>
      </c>
      <c r="C1660" s="2"/>
      <c r="E1660" s="1">
        <v>43690</v>
      </c>
      <c r="F1660" s="2">
        <v>2797.2595999999999</v>
      </c>
      <c r="G1660" s="2">
        <v>3.0041000000000002</v>
      </c>
      <c r="J1660" s="1">
        <f t="shared" si="236"/>
        <v>44055</v>
      </c>
      <c r="K1660">
        <f t="shared" si="237"/>
        <v>6.8036467758502001E-2</v>
      </c>
      <c r="L1660" s="7">
        <f t="shared" si="238"/>
        <v>2.962E-2</v>
      </c>
      <c r="M1660" s="23">
        <f t="shared" si="239"/>
        <v>3.8416467758502E-2</v>
      </c>
      <c r="N1660" s="9">
        <f t="shared" si="230"/>
        <v>4.7718428466524132E-2</v>
      </c>
      <c r="O1660" s="9">
        <f t="shared" si="231"/>
        <v>5.6029375601229668E-3</v>
      </c>
      <c r="P1660" s="9">
        <f t="shared" si="232"/>
        <v>5.3321366026647096E-2</v>
      </c>
      <c r="Q1660" s="9">
        <f t="shared" si="233"/>
        <v>4.2115490906401168E-2</v>
      </c>
      <c r="R1660" s="9">
        <f t="shared" si="234"/>
        <v>5.8924303586770067E-2</v>
      </c>
      <c r="S1660" s="9">
        <f t="shared" si="235"/>
        <v>3.6512553346278197E-2</v>
      </c>
    </row>
    <row r="1661" spans="1:19" x14ac:dyDescent="0.35">
      <c r="A1661" s="1">
        <v>43691</v>
      </c>
      <c r="B1661" s="2">
        <v>12.557900428771973</v>
      </c>
      <c r="C1661" s="2"/>
      <c r="E1661" s="1">
        <v>43691</v>
      </c>
      <c r="F1661" s="2">
        <v>2808.9146000000001</v>
      </c>
      <c r="G1661" s="2">
        <v>3.0105</v>
      </c>
      <c r="J1661" s="1">
        <f t="shared" si="236"/>
        <v>44056</v>
      </c>
      <c r="K1661">
        <f t="shared" si="237"/>
        <v>6.8073521345458562E-2</v>
      </c>
      <c r="L1661" s="7">
        <f t="shared" si="238"/>
        <v>2.9554999999999998E-2</v>
      </c>
      <c r="M1661" s="23">
        <f t="shared" si="239"/>
        <v>3.8518521345458565E-2</v>
      </c>
      <c r="N1661" s="9">
        <f t="shared" si="230"/>
        <v>4.7674950841480927E-2</v>
      </c>
      <c r="O1661" s="9">
        <f t="shared" si="231"/>
        <v>5.6315755029683438E-3</v>
      </c>
      <c r="P1661" s="9">
        <f t="shared" si="232"/>
        <v>5.3306526344449268E-2</v>
      </c>
      <c r="Q1661" s="9">
        <f t="shared" si="233"/>
        <v>4.2043375338512587E-2</v>
      </c>
      <c r="R1661" s="9">
        <f t="shared" si="234"/>
        <v>5.8938101847417615E-2</v>
      </c>
      <c r="S1661" s="9">
        <f t="shared" si="235"/>
        <v>3.641179983554424E-2</v>
      </c>
    </row>
    <row r="1662" spans="1:19" x14ac:dyDescent="0.35">
      <c r="A1662" s="1">
        <v>43692</v>
      </c>
      <c r="B1662" s="2">
        <v>12.582799911499023</v>
      </c>
      <c r="C1662" s="2"/>
      <c r="E1662" s="1">
        <v>43692</v>
      </c>
      <c r="F1662" s="2">
        <v>2815.7975999999999</v>
      </c>
      <c r="G1662" s="2">
        <v>3.0114999999999998</v>
      </c>
      <c r="J1662" s="1">
        <f t="shared" si="236"/>
        <v>44057</v>
      </c>
      <c r="K1662">
        <f t="shared" si="237"/>
        <v>6.7227795886970088E-2</v>
      </c>
      <c r="L1662" s="7">
        <f t="shared" si="238"/>
        <v>2.9368999999999999E-2</v>
      </c>
      <c r="M1662" s="23">
        <f t="shared" si="239"/>
        <v>3.7858795886970088E-2</v>
      </c>
      <c r="N1662" s="9">
        <f t="shared" si="230"/>
        <v>4.7625930688546064E-2</v>
      </c>
      <c r="O1662" s="9">
        <f t="shared" si="231"/>
        <v>5.6629558275883996E-3</v>
      </c>
      <c r="P1662" s="9">
        <f t="shared" si="232"/>
        <v>5.3288886516134462E-2</v>
      </c>
      <c r="Q1662" s="9">
        <f t="shared" si="233"/>
        <v>4.1962974860957666E-2</v>
      </c>
      <c r="R1662" s="9">
        <f t="shared" si="234"/>
        <v>5.895184234372286E-2</v>
      </c>
      <c r="S1662" s="9">
        <f t="shared" si="235"/>
        <v>3.6300019033369268E-2</v>
      </c>
    </row>
    <row r="1663" spans="1:19" x14ac:dyDescent="0.35">
      <c r="A1663" s="1">
        <v>43693</v>
      </c>
      <c r="B1663" s="2">
        <v>12.531700134277344</v>
      </c>
      <c r="C1663" s="2"/>
      <c r="E1663" s="1">
        <v>43693</v>
      </c>
      <c r="F1663" s="2">
        <v>2823.8238000000001</v>
      </c>
      <c r="G1663" s="2">
        <v>3.0217000000000001</v>
      </c>
      <c r="J1663" s="1">
        <f t="shared" si="236"/>
        <v>44060</v>
      </c>
      <c r="K1663">
        <f t="shared" si="237"/>
        <v>6.5651690588508935E-2</v>
      </c>
      <c r="L1663" s="7">
        <f t="shared" si="238"/>
        <v>2.9420999999999999E-2</v>
      </c>
      <c r="M1663" s="23">
        <f t="shared" si="239"/>
        <v>3.6230690588508932E-2</v>
      </c>
      <c r="N1663" s="9">
        <f t="shared" si="230"/>
        <v>4.7575311676243862E-2</v>
      </c>
      <c r="O1663" s="9">
        <f t="shared" si="231"/>
        <v>5.7074024168623384E-3</v>
      </c>
      <c r="P1663" s="9">
        <f t="shared" si="232"/>
        <v>5.3282714093106198E-2</v>
      </c>
      <c r="Q1663" s="9">
        <f t="shared" si="233"/>
        <v>4.1867909259381525E-2</v>
      </c>
      <c r="R1663" s="9">
        <f t="shared" si="234"/>
        <v>5.8990116509968535E-2</v>
      </c>
      <c r="S1663" s="9">
        <f t="shared" si="235"/>
        <v>3.6160506842519188E-2</v>
      </c>
    </row>
    <row r="1664" spans="1:19" x14ac:dyDescent="0.35">
      <c r="A1664" s="1">
        <v>43696</v>
      </c>
      <c r="B1664" s="2">
        <v>12.77239990234375</v>
      </c>
      <c r="C1664" s="2"/>
      <c r="E1664" s="1">
        <v>43696</v>
      </c>
      <c r="F1664" s="2">
        <v>2883.096</v>
      </c>
      <c r="G1664" s="2">
        <v>3.0190999999999999</v>
      </c>
      <c r="J1664" s="1">
        <f t="shared" si="236"/>
        <v>44061</v>
      </c>
      <c r="K1664">
        <f t="shared" si="237"/>
        <v>6.5526936805553077E-2</v>
      </c>
      <c r="L1664" s="7">
        <f t="shared" si="238"/>
        <v>2.9771000000000002E-2</v>
      </c>
      <c r="M1664" s="23">
        <f t="shared" si="239"/>
        <v>3.5755936805553071E-2</v>
      </c>
      <c r="N1664" s="9">
        <f t="shared" si="230"/>
        <v>4.7519264914627775E-2</v>
      </c>
      <c r="O1664" s="9">
        <f t="shared" si="231"/>
        <v>5.7536583257339884E-3</v>
      </c>
      <c r="P1664" s="9">
        <f t="shared" si="232"/>
        <v>5.3272923240361765E-2</v>
      </c>
      <c r="Q1664" s="9">
        <f t="shared" si="233"/>
        <v>4.1765606588893785E-2</v>
      </c>
      <c r="R1664" s="9">
        <f t="shared" si="234"/>
        <v>5.9026581566095748E-2</v>
      </c>
      <c r="S1664" s="9">
        <f t="shared" si="235"/>
        <v>3.6011948263159801E-2</v>
      </c>
    </row>
    <row r="1665" spans="1:19" x14ac:dyDescent="0.35">
      <c r="A1665" s="1">
        <v>43697</v>
      </c>
      <c r="B1665" s="2">
        <v>12.754400253295898</v>
      </c>
      <c r="C1665" s="2"/>
      <c r="E1665" s="1">
        <v>43697</v>
      </c>
      <c r="F1665" s="2">
        <v>2880.0012000000002</v>
      </c>
      <c r="G1665" s="2">
        <v>3.0316999999999998</v>
      </c>
      <c r="J1665" s="1">
        <f t="shared" si="236"/>
        <v>44062</v>
      </c>
      <c r="K1665">
        <f t="shared" si="237"/>
        <v>6.6398415823929108E-2</v>
      </c>
      <c r="L1665" s="7">
        <f t="shared" si="238"/>
        <v>2.9921000000000003E-2</v>
      </c>
      <c r="M1665" s="23">
        <f t="shared" si="239"/>
        <v>3.6477415823929105E-2</v>
      </c>
      <c r="N1665" s="9">
        <f t="shared" ref="N1665:N1728" si="240">AVERAGE(M1414:M1665)</f>
        <v>4.7467484240114953E-2</v>
      </c>
      <c r="O1665" s="9">
        <f t="shared" ref="O1665:O1728" si="241">_xlfn.STDEV.P(M1414:M1665)</f>
        <v>5.7939399063891466E-3</v>
      </c>
      <c r="P1665" s="9">
        <f t="shared" ref="P1665:P1728" si="242">N1665+O1665</f>
        <v>5.3261424146504102E-2</v>
      </c>
      <c r="Q1665" s="9">
        <f t="shared" ref="Q1665:Q1728" si="243">N1665-O1665</f>
        <v>4.1673544333725804E-2</v>
      </c>
      <c r="R1665" s="9">
        <f t="shared" ref="R1665:R1728" si="244">N1665+O1665*2</f>
        <v>5.9055364052893244E-2</v>
      </c>
      <c r="S1665" s="9">
        <f t="shared" ref="S1665:S1728" si="245">N1665-O1665*2</f>
        <v>3.5879604427336662E-2</v>
      </c>
    </row>
    <row r="1666" spans="1:19" x14ac:dyDescent="0.35">
      <c r="A1666" s="1">
        <v>43698</v>
      </c>
      <c r="B1666" s="2">
        <v>12.763199806213379</v>
      </c>
      <c r="C1666" s="2"/>
      <c r="E1666" s="1">
        <v>43698</v>
      </c>
      <c r="F1666" s="2">
        <v>2880.3307</v>
      </c>
      <c r="G1666" s="2">
        <v>3.0567000000000002</v>
      </c>
      <c r="J1666" s="1">
        <f t="shared" si="236"/>
        <v>44063</v>
      </c>
      <c r="K1666">
        <f t="shared" si="237"/>
        <v>6.7200687018742405E-2</v>
      </c>
      <c r="L1666" s="7">
        <f t="shared" si="238"/>
        <v>2.9973E-2</v>
      </c>
      <c r="M1666" s="23">
        <f t="shared" si="239"/>
        <v>3.7227687018742406E-2</v>
      </c>
      <c r="N1666" s="9">
        <f t="shared" si="240"/>
        <v>4.7419345824909316E-2</v>
      </c>
      <c r="O1666" s="9">
        <f t="shared" si="241"/>
        <v>5.8283201854130743E-3</v>
      </c>
      <c r="P1666" s="9">
        <f t="shared" si="242"/>
        <v>5.3247666010322388E-2</v>
      </c>
      <c r="Q1666" s="9">
        <f t="shared" si="243"/>
        <v>4.1591025639496244E-2</v>
      </c>
      <c r="R1666" s="9">
        <f t="shared" si="244"/>
        <v>5.9075986195735466E-2</v>
      </c>
      <c r="S1666" s="9">
        <f t="shared" si="245"/>
        <v>3.5762705454083166E-2</v>
      </c>
    </row>
    <row r="1667" spans="1:19" x14ac:dyDescent="0.35">
      <c r="A1667" s="1">
        <v>43699</v>
      </c>
      <c r="B1667" s="2">
        <v>12.769499778747559</v>
      </c>
      <c r="C1667" s="2"/>
      <c r="E1667" s="1">
        <v>43699</v>
      </c>
      <c r="F1667" s="2">
        <v>2883.4358000000002</v>
      </c>
      <c r="G1667" s="2">
        <v>3.0543</v>
      </c>
      <c r="J1667" s="1">
        <f t="shared" si="236"/>
        <v>44064</v>
      </c>
      <c r="K1667">
        <f t="shared" si="237"/>
        <v>6.6905296339629924E-2</v>
      </c>
      <c r="L1667" s="7">
        <f t="shared" si="238"/>
        <v>2.9822999999999999E-2</v>
      </c>
      <c r="M1667" s="23">
        <f t="shared" si="239"/>
        <v>3.7082296339629922E-2</v>
      </c>
      <c r="N1667" s="9">
        <f t="shared" si="240"/>
        <v>4.7369749253450846E-2</v>
      </c>
      <c r="O1667" s="9">
        <f t="shared" si="241"/>
        <v>5.8627933765242127E-3</v>
      </c>
      <c r="P1667" s="9">
        <f t="shared" si="242"/>
        <v>5.3232542629975059E-2</v>
      </c>
      <c r="Q1667" s="9">
        <f t="shared" si="243"/>
        <v>4.1506955876926634E-2</v>
      </c>
      <c r="R1667" s="9">
        <f t="shared" si="244"/>
        <v>5.9095336006499272E-2</v>
      </c>
      <c r="S1667" s="9">
        <f t="shared" si="245"/>
        <v>3.5644162500402421E-2</v>
      </c>
    </row>
    <row r="1668" spans="1:19" x14ac:dyDescent="0.35">
      <c r="A1668" s="1">
        <v>43700</v>
      </c>
      <c r="B1668" s="2">
        <v>12.809700012207031</v>
      </c>
      <c r="C1668" s="2"/>
      <c r="E1668" s="1">
        <v>43700</v>
      </c>
      <c r="F1668" s="2">
        <v>2897.4252999999999</v>
      </c>
      <c r="G1668" s="2">
        <v>3.0644</v>
      </c>
      <c r="J1668" s="1">
        <f t="shared" si="236"/>
        <v>44067</v>
      </c>
      <c r="K1668">
        <f t="shared" si="237"/>
        <v>6.6696014602474443E-2</v>
      </c>
      <c r="L1668" s="7">
        <f t="shared" si="238"/>
        <v>2.9998E-2</v>
      </c>
      <c r="M1668" s="23">
        <f t="shared" si="239"/>
        <v>3.6698014602474446E-2</v>
      </c>
      <c r="N1668" s="9">
        <f t="shared" si="240"/>
        <v>4.7324492082626263E-2</v>
      </c>
      <c r="O1668" s="9">
        <f t="shared" si="241"/>
        <v>5.9008553362804445E-3</v>
      </c>
      <c r="P1668" s="9">
        <f t="shared" si="242"/>
        <v>5.3225347418906707E-2</v>
      </c>
      <c r="Q1668" s="9">
        <f t="shared" si="243"/>
        <v>4.1423636746345818E-2</v>
      </c>
      <c r="R1668" s="9">
        <f t="shared" si="244"/>
        <v>5.9126202755187152E-2</v>
      </c>
      <c r="S1668" s="9">
        <f t="shared" si="245"/>
        <v>3.5522781410065374E-2</v>
      </c>
    </row>
    <row r="1669" spans="1:19" x14ac:dyDescent="0.35">
      <c r="A1669" s="1">
        <v>43703</v>
      </c>
      <c r="B1669" s="2">
        <v>12.617199897766113</v>
      </c>
      <c r="C1669" s="2"/>
      <c r="E1669" s="1">
        <v>43703</v>
      </c>
      <c r="F1669" s="2">
        <v>2863.5673000000002</v>
      </c>
      <c r="G1669" s="2">
        <v>3.0493999999999999</v>
      </c>
      <c r="J1669" s="1">
        <f t="shared" ref="J1669:J1732" si="246">A1917</f>
        <v>44068</v>
      </c>
      <c r="K1669">
        <f t="shared" ref="K1669:K1732" si="247">1/B1917</f>
        <v>6.6963986076843035E-2</v>
      </c>
      <c r="L1669" s="7">
        <f t="shared" ref="L1669:L1732" si="248">G1917/100</f>
        <v>3.0424000000000003E-2</v>
      </c>
      <c r="M1669" s="23">
        <f t="shared" si="239"/>
        <v>3.6539986076843028E-2</v>
      </c>
      <c r="N1669" s="9">
        <f t="shared" si="240"/>
        <v>4.7278669353500842E-2</v>
      </c>
      <c r="O1669" s="9">
        <f t="shared" si="241"/>
        <v>5.9394625094346233E-3</v>
      </c>
      <c r="P1669" s="9">
        <f t="shared" si="242"/>
        <v>5.3218131862935468E-2</v>
      </c>
      <c r="Q1669" s="9">
        <f t="shared" si="243"/>
        <v>4.1339206844066216E-2</v>
      </c>
      <c r="R1669" s="9">
        <f t="shared" si="244"/>
        <v>5.9157594372370087E-2</v>
      </c>
      <c r="S1669" s="9">
        <f t="shared" si="245"/>
        <v>3.5399744334631597E-2</v>
      </c>
    </row>
    <row r="1670" spans="1:19" x14ac:dyDescent="0.35">
      <c r="A1670" s="1">
        <v>43704</v>
      </c>
      <c r="B1670" s="2">
        <v>12.768799781799316</v>
      </c>
      <c r="C1670" s="2"/>
      <c r="E1670" s="1">
        <v>43704</v>
      </c>
      <c r="F1670" s="2">
        <v>2902.1932000000002</v>
      </c>
      <c r="G1670" s="2">
        <v>3.052</v>
      </c>
      <c r="J1670" s="1">
        <f t="shared" si="246"/>
        <v>44069</v>
      </c>
      <c r="K1670">
        <f t="shared" si="247"/>
        <v>6.775021682051667E-2</v>
      </c>
      <c r="L1670" s="7">
        <f t="shared" si="248"/>
        <v>3.0511E-2</v>
      </c>
      <c r="M1670" s="23">
        <f t="shared" ref="M1670:M1733" si="249">K1670-L1670</f>
        <v>3.7239216820516674E-2</v>
      </c>
      <c r="N1670" s="9">
        <f t="shared" si="240"/>
        <v>4.7236827919540779E-2</v>
      </c>
      <c r="O1670" s="9">
        <f t="shared" si="241"/>
        <v>5.9728064229088692E-3</v>
      </c>
      <c r="P1670" s="9">
        <f t="shared" si="242"/>
        <v>5.3209634342449651E-2</v>
      </c>
      <c r="Q1670" s="9">
        <f t="shared" si="243"/>
        <v>4.1264021496631907E-2</v>
      </c>
      <c r="R1670" s="9">
        <f t="shared" si="244"/>
        <v>5.9182440765358515E-2</v>
      </c>
      <c r="S1670" s="9">
        <f t="shared" si="245"/>
        <v>3.5291215073723042E-2</v>
      </c>
    </row>
    <row r="1671" spans="1:19" x14ac:dyDescent="0.35">
      <c r="A1671" s="1">
        <v>43705</v>
      </c>
      <c r="B1671" s="2">
        <v>12.722900390625</v>
      </c>
      <c r="C1671" s="2"/>
      <c r="E1671" s="1">
        <v>43705</v>
      </c>
      <c r="F1671" s="2">
        <v>2893.7564000000002</v>
      </c>
      <c r="G1671" s="2">
        <v>3.052</v>
      </c>
      <c r="J1671" s="1">
        <f t="shared" si="246"/>
        <v>44070</v>
      </c>
      <c r="K1671">
        <f t="shared" si="247"/>
        <v>6.7405885608321184E-2</v>
      </c>
      <c r="L1671" s="7">
        <f t="shared" si="248"/>
        <v>3.0598999999999998E-2</v>
      </c>
      <c r="M1671" s="23">
        <f t="shared" si="249"/>
        <v>3.6806885608321183E-2</v>
      </c>
      <c r="N1671" s="9">
        <f t="shared" si="240"/>
        <v>4.719332904012661E-2</v>
      </c>
      <c r="O1671" s="9">
        <f t="shared" si="241"/>
        <v>6.0085841582042786E-3</v>
      </c>
      <c r="P1671" s="9">
        <f t="shared" si="242"/>
        <v>5.320191319833089E-2</v>
      </c>
      <c r="Q1671" s="9">
        <f t="shared" si="243"/>
        <v>4.1184744881922329E-2</v>
      </c>
      <c r="R1671" s="9">
        <f t="shared" si="244"/>
        <v>5.9210497356535163E-2</v>
      </c>
      <c r="S1671" s="9">
        <f t="shared" si="245"/>
        <v>3.5176160723718056E-2</v>
      </c>
    </row>
    <row r="1672" spans="1:19" x14ac:dyDescent="0.35">
      <c r="A1672" s="1">
        <v>43706</v>
      </c>
      <c r="B1672" s="2">
        <v>12.678899765014648</v>
      </c>
      <c r="C1672" s="2"/>
      <c r="E1672" s="1">
        <v>43706</v>
      </c>
      <c r="F1672" s="2">
        <v>2890.9191999999998</v>
      </c>
      <c r="G1672" s="2">
        <v>3.0320999999999998</v>
      </c>
      <c r="J1672" s="1">
        <f t="shared" si="246"/>
        <v>44071</v>
      </c>
      <c r="K1672">
        <f t="shared" si="247"/>
        <v>6.4847477850950172E-2</v>
      </c>
      <c r="L1672" s="7">
        <f t="shared" si="248"/>
        <v>3.0672000000000001E-2</v>
      </c>
      <c r="M1672" s="23">
        <f t="shared" si="249"/>
        <v>3.4175477850950167E-2</v>
      </c>
      <c r="N1672" s="9">
        <f t="shared" si="240"/>
        <v>4.7140764108361807E-2</v>
      </c>
      <c r="O1672" s="9">
        <f t="shared" si="241"/>
        <v>6.0640408372780912E-3</v>
      </c>
      <c r="P1672" s="9">
        <f t="shared" si="242"/>
        <v>5.3204804945639901E-2</v>
      </c>
      <c r="Q1672" s="9">
        <f t="shared" si="243"/>
        <v>4.1076723271083714E-2</v>
      </c>
      <c r="R1672" s="9">
        <f t="shared" si="244"/>
        <v>5.9268845782917988E-2</v>
      </c>
      <c r="S1672" s="9">
        <f t="shared" si="245"/>
        <v>3.5012682433805627E-2</v>
      </c>
    </row>
    <row r="1673" spans="1:19" x14ac:dyDescent="0.35">
      <c r="A1673" s="1">
        <v>43707</v>
      </c>
      <c r="B1673" s="2">
        <v>12.641400337219238</v>
      </c>
      <c r="C1673" s="2"/>
      <c r="E1673" s="1">
        <v>43707</v>
      </c>
      <c r="F1673" s="2">
        <v>2886.2365</v>
      </c>
      <c r="G1673" s="2">
        <v>3.0573000000000001</v>
      </c>
      <c r="J1673" s="1">
        <f t="shared" si="246"/>
        <v>44074</v>
      </c>
      <c r="K1673">
        <f t="shared" si="247"/>
        <v>6.1863963894122999E-2</v>
      </c>
      <c r="L1673" s="7">
        <f t="shared" si="248"/>
        <v>3.0176999999999999E-2</v>
      </c>
      <c r="M1673" s="23">
        <f t="shared" si="249"/>
        <v>3.1686963894122996E-2</v>
      </c>
      <c r="N1673" s="9">
        <f t="shared" si="240"/>
        <v>4.7073002504506273E-2</v>
      </c>
      <c r="O1673" s="9">
        <f t="shared" si="241"/>
        <v>6.1404605860143936E-3</v>
      </c>
      <c r="P1673" s="9">
        <f t="shared" si="242"/>
        <v>5.3213463090520663E-2</v>
      </c>
      <c r="Q1673" s="9">
        <f t="shared" si="243"/>
        <v>4.0932541918491883E-2</v>
      </c>
      <c r="R1673" s="9">
        <f t="shared" si="244"/>
        <v>5.935392367653506E-2</v>
      </c>
      <c r="S1673" s="9">
        <f t="shared" si="245"/>
        <v>3.4792081332477486E-2</v>
      </c>
    </row>
    <row r="1674" spans="1:19" x14ac:dyDescent="0.35">
      <c r="A1674" s="1">
        <v>43710</v>
      </c>
      <c r="B1674" s="2">
        <v>12.861499786376953</v>
      </c>
      <c r="C1674" s="2"/>
      <c r="E1674" s="1">
        <v>43710</v>
      </c>
      <c r="F1674" s="2">
        <v>2924.1062999999999</v>
      </c>
      <c r="G1674" s="2">
        <v>3.0722999999999998</v>
      </c>
      <c r="J1674" s="1">
        <f t="shared" si="246"/>
        <v>44075</v>
      </c>
      <c r="K1674">
        <f t="shared" si="247"/>
        <v>6.161505655893363E-2</v>
      </c>
      <c r="L1674" s="7">
        <f t="shared" si="248"/>
        <v>3.0478000000000002E-2</v>
      </c>
      <c r="M1674" s="23">
        <f t="shared" si="249"/>
        <v>3.1137056558933628E-2</v>
      </c>
      <c r="N1674" s="9">
        <f t="shared" si="240"/>
        <v>4.7006895997468885E-2</v>
      </c>
      <c r="O1674" s="9">
        <f t="shared" si="241"/>
        <v>6.2214602686993014E-3</v>
      </c>
      <c r="P1674" s="9">
        <f t="shared" si="242"/>
        <v>5.3228356266168189E-2</v>
      </c>
      <c r="Q1674" s="9">
        <f t="shared" si="243"/>
        <v>4.0785435728769581E-2</v>
      </c>
      <c r="R1674" s="9">
        <f t="shared" si="244"/>
        <v>5.9449816534867486E-2</v>
      </c>
      <c r="S1674" s="9">
        <f t="shared" si="245"/>
        <v>3.4563975460070284E-2</v>
      </c>
    </row>
    <row r="1675" spans="1:19" x14ac:dyDescent="0.35">
      <c r="A1675" s="1">
        <v>43711</v>
      </c>
      <c r="B1675" s="2">
        <v>12.885100364685059</v>
      </c>
      <c r="C1675" s="2"/>
      <c r="E1675" s="1">
        <v>43711</v>
      </c>
      <c r="F1675" s="2">
        <v>2930.1538</v>
      </c>
      <c r="G1675" s="2">
        <v>3.0623999999999998</v>
      </c>
      <c r="J1675" s="1">
        <f t="shared" si="246"/>
        <v>44076</v>
      </c>
      <c r="K1675">
        <f t="shared" si="247"/>
        <v>6.1751650448684359E-2</v>
      </c>
      <c r="L1675" s="7">
        <f t="shared" si="248"/>
        <v>3.1026999999999999E-2</v>
      </c>
      <c r="M1675" s="23">
        <f t="shared" si="249"/>
        <v>3.072465044868436E-2</v>
      </c>
      <c r="N1675" s="9">
        <f t="shared" si="240"/>
        <v>4.6938031791574457E-2</v>
      </c>
      <c r="O1675" s="9">
        <f t="shared" si="241"/>
        <v>6.3047045247867318E-3</v>
      </c>
      <c r="P1675" s="9">
        <f t="shared" si="242"/>
        <v>5.3242736316361186E-2</v>
      </c>
      <c r="Q1675" s="9">
        <f t="shared" si="243"/>
        <v>4.0633327266787728E-2</v>
      </c>
      <c r="R1675" s="9">
        <f t="shared" si="244"/>
        <v>5.9547440841147922E-2</v>
      </c>
      <c r="S1675" s="9">
        <f t="shared" si="245"/>
        <v>3.4328622742000992E-2</v>
      </c>
    </row>
    <row r="1676" spans="1:19" x14ac:dyDescent="0.35">
      <c r="A1676" s="1">
        <v>43712</v>
      </c>
      <c r="B1676" s="2">
        <v>13.017000198364258</v>
      </c>
      <c r="C1676" s="2"/>
      <c r="E1676" s="1">
        <v>43712</v>
      </c>
      <c r="F1676" s="2">
        <v>2957.4115999999999</v>
      </c>
      <c r="G1676" s="2">
        <v>3.0472999999999999</v>
      </c>
      <c r="J1676" s="1">
        <f t="shared" si="246"/>
        <v>44077</v>
      </c>
      <c r="K1676">
        <f t="shared" si="247"/>
        <v>6.2112189763657885E-2</v>
      </c>
      <c r="L1676" s="7">
        <f t="shared" si="248"/>
        <v>3.1051000000000002E-2</v>
      </c>
      <c r="M1676" s="23">
        <f t="shared" si="249"/>
        <v>3.1061189763657883E-2</v>
      </c>
      <c r="N1676" s="9">
        <f t="shared" si="240"/>
        <v>4.6868630969555333E-2</v>
      </c>
      <c r="O1676" s="9">
        <f t="shared" si="241"/>
        <v>6.3823555975794227E-3</v>
      </c>
      <c r="P1676" s="9">
        <f t="shared" si="242"/>
        <v>5.3250986567134756E-2</v>
      </c>
      <c r="Q1676" s="9">
        <f t="shared" si="243"/>
        <v>4.0486275371975911E-2</v>
      </c>
      <c r="R1676" s="9">
        <f t="shared" si="244"/>
        <v>5.9633342164714179E-2</v>
      </c>
      <c r="S1676" s="9">
        <f t="shared" si="245"/>
        <v>3.4103919774396488E-2</v>
      </c>
    </row>
    <row r="1677" spans="1:19" x14ac:dyDescent="0.35">
      <c r="A1677" s="1">
        <v>43713</v>
      </c>
      <c r="B1677" s="2">
        <v>13.145899772644043</v>
      </c>
      <c r="C1677" s="2"/>
      <c r="E1677" s="1">
        <v>43713</v>
      </c>
      <c r="F1677" s="2">
        <v>2985.8647999999998</v>
      </c>
      <c r="G1677" s="2">
        <v>3.0173000000000001</v>
      </c>
      <c r="J1677" s="1">
        <f t="shared" si="246"/>
        <v>44078</v>
      </c>
      <c r="K1677">
        <f t="shared" si="247"/>
        <v>6.2637017879257725E-2</v>
      </c>
      <c r="L1677" s="7">
        <f t="shared" si="248"/>
        <v>3.1227999999999999E-2</v>
      </c>
      <c r="M1677" s="23">
        <f t="shared" si="249"/>
        <v>3.1409017879257727E-2</v>
      </c>
      <c r="N1677" s="9">
        <f t="shared" si="240"/>
        <v>4.6800681991724193E-2</v>
      </c>
      <c r="O1677" s="9">
        <f t="shared" si="241"/>
        <v>6.4550194190579726E-3</v>
      </c>
      <c r="P1677" s="9">
        <f t="shared" si="242"/>
        <v>5.3255701410782168E-2</v>
      </c>
      <c r="Q1677" s="9">
        <f t="shared" si="243"/>
        <v>4.0345662572666217E-2</v>
      </c>
      <c r="R1677" s="9">
        <f t="shared" si="244"/>
        <v>5.9710720829840136E-2</v>
      </c>
      <c r="S1677" s="9">
        <f t="shared" si="245"/>
        <v>3.3890643153608249E-2</v>
      </c>
    </row>
    <row r="1678" spans="1:19" x14ac:dyDescent="0.35">
      <c r="A1678" s="1">
        <v>43714</v>
      </c>
      <c r="B1678" s="2">
        <v>13.208999633789063</v>
      </c>
      <c r="C1678" s="2"/>
      <c r="E1678" s="1">
        <v>43714</v>
      </c>
      <c r="F1678" s="2">
        <v>2999.6012999999998</v>
      </c>
      <c r="G1678" s="2">
        <v>3.0173000000000001</v>
      </c>
      <c r="J1678" s="1">
        <f t="shared" si="246"/>
        <v>44081</v>
      </c>
      <c r="K1678">
        <f t="shared" si="247"/>
        <v>6.3732424178347416E-2</v>
      </c>
      <c r="L1678" s="7">
        <f t="shared" si="248"/>
        <v>3.1454000000000003E-2</v>
      </c>
      <c r="M1678" s="23">
        <f t="shared" si="249"/>
        <v>3.2278424178347413E-2</v>
      </c>
      <c r="N1678" s="9">
        <f t="shared" si="240"/>
        <v>4.6742150222694172E-2</v>
      </c>
      <c r="O1678" s="9">
        <f t="shared" si="241"/>
        <v>6.5192432597860799E-3</v>
      </c>
      <c r="P1678" s="9">
        <f t="shared" si="242"/>
        <v>5.3261393482480254E-2</v>
      </c>
      <c r="Q1678" s="9">
        <f t="shared" si="243"/>
        <v>4.0222906962908089E-2</v>
      </c>
      <c r="R1678" s="9">
        <f t="shared" si="244"/>
        <v>5.978063674226633E-2</v>
      </c>
      <c r="S1678" s="9">
        <f t="shared" si="245"/>
        <v>3.3703663703122014E-2</v>
      </c>
    </row>
    <row r="1679" spans="1:19" x14ac:dyDescent="0.35">
      <c r="A1679" s="1">
        <v>43717</v>
      </c>
      <c r="B1679" s="2">
        <v>13.305899620056152</v>
      </c>
      <c r="C1679" s="2"/>
      <c r="E1679" s="1">
        <v>43717</v>
      </c>
      <c r="F1679" s="2">
        <v>3024.7388000000001</v>
      </c>
      <c r="G1679" s="2">
        <v>3.0249999999999999</v>
      </c>
      <c r="J1679" s="1">
        <f t="shared" si="246"/>
        <v>44082</v>
      </c>
      <c r="K1679">
        <f t="shared" si="247"/>
        <v>6.3185963934607597E-2</v>
      </c>
      <c r="L1679" s="7">
        <f t="shared" si="248"/>
        <v>3.1230000000000001E-2</v>
      </c>
      <c r="M1679" s="23">
        <f t="shared" si="249"/>
        <v>3.1955963934607597E-2</v>
      </c>
      <c r="N1679" s="9">
        <f t="shared" si="240"/>
        <v>4.668251111498993E-2</v>
      </c>
      <c r="O1679" s="9">
        <f t="shared" si="241"/>
        <v>6.5851595525062059E-3</v>
      </c>
      <c r="P1679" s="9">
        <f t="shared" si="242"/>
        <v>5.3267670667496138E-2</v>
      </c>
      <c r="Q1679" s="9">
        <f t="shared" si="243"/>
        <v>4.0097351562483723E-2</v>
      </c>
      <c r="R1679" s="9">
        <f t="shared" si="244"/>
        <v>5.9852830220002345E-2</v>
      </c>
      <c r="S1679" s="9">
        <f t="shared" si="245"/>
        <v>3.3512192009977515E-2</v>
      </c>
    </row>
    <row r="1680" spans="1:19" x14ac:dyDescent="0.35">
      <c r="A1680" s="1">
        <v>43718</v>
      </c>
      <c r="B1680" s="2">
        <v>13.284799575805664</v>
      </c>
      <c r="C1680" s="2"/>
      <c r="E1680" s="1">
        <v>43718</v>
      </c>
      <c r="F1680" s="2">
        <v>3021.2024000000001</v>
      </c>
      <c r="G1680" s="2">
        <v>3.0425</v>
      </c>
      <c r="J1680" s="1">
        <f t="shared" si="246"/>
        <v>44083</v>
      </c>
      <c r="K1680">
        <f t="shared" si="247"/>
        <v>6.4292143910031616E-2</v>
      </c>
      <c r="L1680" s="7">
        <f t="shared" si="248"/>
        <v>3.0804999999999999E-2</v>
      </c>
      <c r="M1680" s="23">
        <f t="shared" si="249"/>
        <v>3.3487143910031617E-2</v>
      </c>
      <c r="N1680" s="9">
        <f t="shared" si="240"/>
        <v>4.6631469561428031E-2</v>
      </c>
      <c r="O1680" s="9">
        <f t="shared" si="241"/>
        <v>6.6371849942435919E-3</v>
      </c>
      <c r="P1680" s="9">
        <f t="shared" si="242"/>
        <v>5.3268654555671625E-2</v>
      </c>
      <c r="Q1680" s="9">
        <f t="shared" si="243"/>
        <v>3.9994284567184436E-2</v>
      </c>
      <c r="R1680" s="9">
        <f t="shared" si="244"/>
        <v>5.9905839549915213E-2</v>
      </c>
      <c r="S1680" s="9">
        <f t="shared" si="245"/>
        <v>3.3357099572940849E-2</v>
      </c>
    </row>
    <row r="1681" spans="1:19" x14ac:dyDescent="0.35">
      <c r="A1681" s="1">
        <v>43719</v>
      </c>
      <c r="B1681" s="2">
        <v>13.251099586486816</v>
      </c>
      <c r="C1681" s="2"/>
      <c r="E1681" s="1">
        <v>43719</v>
      </c>
      <c r="F1681" s="2">
        <v>3008.8117999999999</v>
      </c>
      <c r="G1681" s="2">
        <v>3.0525000000000002</v>
      </c>
      <c r="J1681" s="1">
        <f t="shared" si="246"/>
        <v>44084</v>
      </c>
      <c r="K1681">
        <f t="shared" si="247"/>
        <v>6.4664647910940565E-2</v>
      </c>
      <c r="L1681" s="7">
        <f t="shared" si="248"/>
        <v>3.0832999999999999E-2</v>
      </c>
      <c r="M1681" s="23">
        <f t="shared" si="249"/>
        <v>3.3831647910940565E-2</v>
      </c>
      <c r="N1681" s="9">
        <f t="shared" si="240"/>
        <v>4.658359377484312E-2</v>
      </c>
      <c r="O1681" s="9">
        <f t="shared" si="241"/>
        <v>6.6856509555192354E-3</v>
      </c>
      <c r="P1681" s="9">
        <f t="shared" si="242"/>
        <v>5.3269244730362354E-2</v>
      </c>
      <c r="Q1681" s="9">
        <f t="shared" si="243"/>
        <v>3.9897942819323885E-2</v>
      </c>
      <c r="R1681" s="9">
        <f t="shared" si="244"/>
        <v>5.9954895685881589E-2</v>
      </c>
      <c r="S1681" s="9">
        <f t="shared" si="245"/>
        <v>3.3212291863804651E-2</v>
      </c>
    </row>
    <row r="1682" spans="1:19" x14ac:dyDescent="0.35">
      <c r="A1682" s="1">
        <v>43720</v>
      </c>
      <c r="B1682" s="2">
        <v>13.350500106811523</v>
      </c>
      <c r="C1682" s="2"/>
      <c r="E1682" s="1">
        <v>43720</v>
      </c>
      <c r="F1682" s="2">
        <v>3031.2350999999999</v>
      </c>
      <c r="G1682" s="2">
        <v>3.0876000000000001</v>
      </c>
      <c r="J1682" s="1">
        <f t="shared" si="246"/>
        <v>44085</v>
      </c>
      <c r="K1682">
        <f t="shared" si="247"/>
        <v>6.4205871046726606E-2</v>
      </c>
      <c r="L1682" s="7">
        <f t="shared" si="248"/>
        <v>3.1345999999999999E-2</v>
      </c>
      <c r="M1682" s="23">
        <f t="shared" si="249"/>
        <v>3.2859871046726608E-2</v>
      </c>
      <c r="N1682" s="9">
        <f t="shared" si="240"/>
        <v>4.6533303738688074E-2</v>
      </c>
      <c r="O1682" s="9">
        <f t="shared" si="241"/>
        <v>6.7408013267017805E-3</v>
      </c>
      <c r="P1682" s="9">
        <f t="shared" si="242"/>
        <v>5.3274105065389855E-2</v>
      </c>
      <c r="Q1682" s="9">
        <f t="shared" si="243"/>
        <v>3.9792502411986293E-2</v>
      </c>
      <c r="R1682" s="9">
        <f t="shared" si="244"/>
        <v>6.0014906392091637E-2</v>
      </c>
      <c r="S1682" s="9">
        <f t="shared" si="245"/>
        <v>3.3051701085284511E-2</v>
      </c>
    </row>
    <row r="1683" spans="1:19" x14ac:dyDescent="0.35">
      <c r="A1683" s="1">
        <v>43724</v>
      </c>
      <c r="B1683" s="2">
        <v>13.343700408935547</v>
      </c>
      <c r="C1683" s="2"/>
      <c r="E1683" s="1">
        <v>43724</v>
      </c>
      <c r="F1683" s="2">
        <v>3030.7543999999998</v>
      </c>
      <c r="G1683" s="2">
        <v>3.0926</v>
      </c>
      <c r="J1683" s="1">
        <f t="shared" si="246"/>
        <v>44088</v>
      </c>
      <c r="K1683">
        <f t="shared" si="247"/>
        <v>6.4031965175974995E-2</v>
      </c>
      <c r="L1683" s="7">
        <f t="shared" si="248"/>
        <v>3.1531999999999998E-2</v>
      </c>
      <c r="M1683" s="23">
        <f t="shared" si="249"/>
        <v>3.2499965175974997E-2</v>
      </c>
      <c r="N1683" s="9">
        <f t="shared" si="240"/>
        <v>4.648407886716982E-2</v>
      </c>
      <c r="O1683" s="9">
        <f t="shared" si="241"/>
        <v>6.7975686714870911E-3</v>
      </c>
      <c r="P1683" s="9">
        <f t="shared" si="242"/>
        <v>5.3281647538656912E-2</v>
      </c>
      <c r="Q1683" s="9">
        <f t="shared" si="243"/>
        <v>3.9686510195682728E-2</v>
      </c>
      <c r="R1683" s="9">
        <f t="shared" si="244"/>
        <v>6.0079216210144004E-2</v>
      </c>
      <c r="S1683" s="9">
        <f t="shared" si="245"/>
        <v>3.2888941524195636E-2</v>
      </c>
    </row>
    <row r="1684" spans="1:19" x14ac:dyDescent="0.35">
      <c r="A1684" s="1">
        <v>43725</v>
      </c>
      <c r="B1684" s="2">
        <v>13.115300178527832</v>
      </c>
      <c r="C1684" s="2"/>
      <c r="E1684" s="1">
        <v>43725</v>
      </c>
      <c r="F1684" s="2">
        <v>2978.1178</v>
      </c>
      <c r="G1684" s="2">
        <v>3.1076000000000001</v>
      </c>
      <c r="J1684" s="1">
        <f t="shared" si="246"/>
        <v>44089</v>
      </c>
      <c r="K1684">
        <f t="shared" si="247"/>
        <v>6.3715775684711137E-2</v>
      </c>
      <c r="L1684" s="7">
        <f t="shared" si="248"/>
        <v>3.1083E-2</v>
      </c>
      <c r="M1684" s="23">
        <f t="shared" si="249"/>
        <v>3.2632775684711138E-2</v>
      </c>
      <c r="N1684" s="9">
        <f t="shared" si="240"/>
        <v>4.6435601787530124E-2</v>
      </c>
      <c r="O1684" s="9">
        <f t="shared" si="241"/>
        <v>6.8523955230427053E-3</v>
      </c>
      <c r="P1684" s="9">
        <f t="shared" si="242"/>
        <v>5.3287997310572828E-2</v>
      </c>
      <c r="Q1684" s="9">
        <f t="shared" si="243"/>
        <v>3.9583206264487421E-2</v>
      </c>
      <c r="R1684" s="9">
        <f t="shared" si="244"/>
        <v>6.0140392833615539E-2</v>
      </c>
      <c r="S1684" s="9">
        <f t="shared" si="245"/>
        <v>3.273081074144471E-2</v>
      </c>
    </row>
    <row r="1685" spans="1:19" x14ac:dyDescent="0.35">
      <c r="A1685" s="1">
        <v>43726</v>
      </c>
      <c r="B1685" s="2">
        <v>13.142399787902832</v>
      </c>
      <c r="C1685" s="2"/>
      <c r="E1685" s="1">
        <v>43726</v>
      </c>
      <c r="F1685" s="2">
        <v>2985.6586000000002</v>
      </c>
      <c r="G1685" s="2">
        <v>3.1278000000000001</v>
      </c>
      <c r="J1685" s="1">
        <f t="shared" si="246"/>
        <v>44090</v>
      </c>
      <c r="K1685">
        <f t="shared" si="247"/>
        <v>6.391614127363171E-2</v>
      </c>
      <c r="L1685" s="7">
        <f t="shared" si="248"/>
        <v>3.1259999999999996E-2</v>
      </c>
      <c r="M1685" s="23">
        <f t="shared" si="249"/>
        <v>3.2656141273631714E-2</v>
      </c>
      <c r="N1685" s="9">
        <f t="shared" si="240"/>
        <v>4.6386854588562954E-2</v>
      </c>
      <c r="O1685" s="9">
        <f t="shared" si="241"/>
        <v>6.9063408105067446E-3</v>
      </c>
      <c r="P1685" s="9">
        <f t="shared" si="242"/>
        <v>5.3293195399069695E-2</v>
      </c>
      <c r="Q1685" s="9">
        <f t="shared" si="243"/>
        <v>3.9480513778056212E-2</v>
      </c>
      <c r="R1685" s="9">
        <f t="shared" si="244"/>
        <v>6.0199536209576444E-2</v>
      </c>
      <c r="S1685" s="9">
        <f t="shared" si="245"/>
        <v>3.2574172967549463E-2</v>
      </c>
    </row>
    <row r="1686" spans="1:19" x14ac:dyDescent="0.35">
      <c r="A1686" s="1">
        <v>43727</v>
      </c>
      <c r="B1686" s="2">
        <v>13.195199966430664</v>
      </c>
      <c r="C1686" s="2"/>
      <c r="E1686" s="1">
        <v>43727</v>
      </c>
      <c r="F1686" s="2">
        <v>2999.2788999999998</v>
      </c>
      <c r="G1686" s="2">
        <v>3.1053000000000002</v>
      </c>
      <c r="J1686" s="1">
        <f t="shared" si="246"/>
        <v>44091</v>
      </c>
      <c r="K1686">
        <f t="shared" si="247"/>
        <v>6.4159321410619571E-2</v>
      </c>
      <c r="L1686" s="7">
        <f t="shared" si="248"/>
        <v>3.1334000000000001E-2</v>
      </c>
      <c r="M1686" s="23">
        <f t="shared" si="249"/>
        <v>3.2825321410619571E-2</v>
      </c>
      <c r="N1686" s="9">
        <f t="shared" si="240"/>
        <v>4.6342401256600788E-2</v>
      </c>
      <c r="O1686" s="9">
        <f t="shared" si="241"/>
        <v>6.9572480972449561E-3</v>
      </c>
      <c r="P1686" s="9">
        <f t="shared" si="242"/>
        <v>5.3299649353845742E-2</v>
      </c>
      <c r="Q1686" s="9">
        <f t="shared" si="243"/>
        <v>3.9385153159355833E-2</v>
      </c>
      <c r="R1686" s="9">
        <f t="shared" si="244"/>
        <v>6.0256897451090696E-2</v>
      </c>
      <c r="S1686" s="9">
        <f t="shared" si="245"/>
        <v>3.2427905062110879E-2</v>
      </c>
    </row>
    <row r="1687" spans="1:19" x14ac:dyDescent="0.35">
      <c r="A1687" s="1">
        <v>43728</v>
      </c>
      <c r="B1687" s="2">
        <v>13.22700023651123</v>
      </c>
      <c r="C1687" s="2"/>
      <c r="E1687" s="1">
        <v>43728</v>
      </c>
      <c r="F1687" s="2">
        <v>3006.4467</v>
      </c>
      <c r="G1687" s="2">
        <v>3.0979999999999999</v>
      </c>
      <c r="J1687" s="1">
        <f t="shared" si="246"/>
        <v>44092</v>
      </c>
      <c r="K1687">
        <f t="shared" si="247"/>
        <v>6.280302434089155E-2</v>
      </c>
      <c r="L1687" s="7">
        <f t="shared" si="248"/>
        <v>3.1162000000000002E-2</v>
      </c>
      <c r="M1687" s="23">
        <f t="shared" si="249"/>
        <v>3.1641024340891548E-2</v>
      </c>
      <c r="N1687" s="9">
        <f t="shared" si="240"/>
        <v>4.6293295279754898E-2</v>
      </c>
      <c r="O1687" s="9">
        <f t="shared" si="241"/>
        <v>7.0169130395128501E-3</v>
      </c>
      <c r="P1687" s="9">
        <f t="shared" si="242"/>
        <v>5.3310208319267749E-2</v>
      </c>
      <c r="Q1687" s="9">
        <f t="shared" si="243"/>
        <v>3.9276382240242047E-2</v>
      </c>
      <c r="R1687" s="9">
        <f t="shared" si="244"/>
        <v>6.03271213587806E-2</v>
      </c>
      <c r="S1687" s="9">
        <f t="shared" si="245"/>
        <v>3.2259469200729196E-2</v>
      </c>
    </row>
    <row r="1688" spans="1:19" x14ac:dyDescent="0.35">
      <c r="A1688" s="1">
        <v>43731</v>
      </c>
      <c r="B1688" s="2">
        <v>13.095399856567383</v>
      </c>
      <c r="C1688" s="2"/>
      <c r="E1688" s="1">
        <v>43731</v>
      </c>
      <c r="F1688" s="2">
        <v>2977.0767000000001</v>
      </c>
      <c r="G1688" s="2">
        <v>3.1004999999999998</v>
      </c>
      <c r="J1688" s="1">
        <f t="shared" si="246"/>
        <v>44095</v>
      </c>
      <c r="K1688">
        <f t="shared" si="247"/>
        <v>6.3228709313073631E-2</v>
      </c>
      <c r="L1688" s="7">
        <f t="shared" si="248"/>
        <v>3.0998999999999999E-2</v>
      </c>
      <c r="M1688" s="23">
        <f t="shared" si="249"/>
        <v>3.2229709313073632E-2</v>
      </c>
      <c r="N1688" s="9">
        <f t="shared" si="240"/>
        <v>4.6241941645330693E-2</v>
      </c>
      <c r="O1688" s="9">
        <f t="shared" si="241"/>
        <v>7.0720782362392164E-3</v>
      </c>
      <c r="P1688" s="9">
        <f t="shared" si="242"/>
        <v>5.3314019881569912E-2</v>
      </c>
      <c r="Q1688" s="9">
        <f t="shared" si="243"/>
        <v>3.9169863409091475E-2</v>
      </c>
      <c r="R1688" s="9">
        <f t="shared" si="244"/>
        <v>6.0386098117809123E-2</v>
      </c>
      <c r="S1688" s="9">
        <f t="shared" si="245"/>
        <v>3.2097785172852264E-2</v>
      </c>
    </row>
    <row r="1689" spans="1:19" x14ac:dyDescent="0.35">
      <c r="A1689" s="1">
        <v>43732</v>
      </c>
      <c r="B1689" s="2">
        <v>13.131799697875977</v>
      </c>
      <c r="C1689" s="2"/>
      <c r="E1689" s="1">
        <v>43732</v>
      </c>
      <c r="F1689" s="2">
        <v>2985.3406</v>
      </c>
      <c r="G1689" s="2">
        <v>3.1204999999999998</v>
      </c>
      <c r="J1689" s="1">
        <f t="shared" si="246"/>
        <v>44096</v>
      </c>
      <c r="K1689">
        <f t="shared" si="247"/>
        <v>6.4002046940466115E-2</v>
      </c>
      <c r="L1689" s="7">
        <f t="shared" si="248"/>
        <v>3.0863000000000002E-2</v>
      </c>
      <c r="M1689" s="23">
        <f t="shared" si="249"/>
        <v>3.3139046940466113E-2</v>
      </c>
      <c r="N1689" s="9">
        <f t="shared" si="240"/>
        <v>4.6195621973092085E-2</v>
      </c>
      <c r="O1689" s="9">
        <f t="shared" si="241"/>
        <v>7.119362303642067E-3</v>
      </c>
      <c r="P1689" s="9">
        <f t="shared" si="242"/>
        <v>5.3314984276734152E-2</v>
      </c>
      <c r="Q1689" s="9">
        <f t="shared" si="243"/>
        <v>3.9076259669450018E-2</v>
      </c>
      <c r="R1689" s="9">
        <f t="shared" si="244"/>
        <v>6.0434346580376219E-2</v>
      </c>
      <c r="S1689" s="9">
        <f t="shared" si="245"/>
        <v>3.1956897365807951E-2</v>
      </c>
    </row>
    <row r="1690" spans="1:19" x14ac:dyDescent="0.35">
      <c r="A1690" s="1">
        <v>43733</v>
      </c>
      <c r="B1690" s="2">
        <v>13.014100074768066</v>
      </c>
      <c r="C1690" s="2"/>
      <c r="E1690" s="1">
        <v>43733</v>
      </c>
      <c r="F1690" s="2">
        <v>2955.4324999999999</v>
      </c>
      <c r="G1690" s="2">
        <v>3.1156999999999999</v>
      </c>
      <c r="J1690" s="1">
        <f t="shared" si="246"/>
        <v>44097</v>
      </c>
      <c r="K1690">
        <f t="shared" si="247"/>
        <v>6.3940255043672872E-2</v>
      </c>
      <c r="L1690" s="7">
        <f t="shared" si="248"/>
        <v>3.0890000000000001E-2</v>
      </c>
      <c r="M1690" s="23">
        <f t="shared" si="249"/>
        <v>3.3050255043672871E-2</v>
      </c>
      <c r="N1690" s="9">
        <f t="shared" si="240"/>
        <v>4.6149265309849044E-2</v>
      </c>
      <c r="O1690" s="9">
        <f t="shared" si="241"/>
        <v>7.1666162468062558E-3</v>
      </c>
      <c r="P1690" s="9">
        <f t="shared" si="242"/>
        <v>5.3315881556655301E-2</v>
      </c>
      <c r="Q1690" s="9">
        <f t="shared" si="243"/>
        <v>3.8982649063042787E-2</v>
      </c>
      <c r="R1690" s="9">
        <f t="shared" si="244"/>
        <v>6.0482497803461557E-2</v>
      </c>
      <c r="S1690" s="9">
        <f t="shared" si="245"/>
        <v>3.1816032816236531E-2</v>
      </c>
    </row>
    <row r="1691" spans="1:19" x14ac:dyDescent="0.35">
      <c r="A1691" s="1">
        <v>43734</v>
      </c>
      <c r="B1691" s="2">
        <v>12.919500350952148</v>
      </c>
      <c r="C1691" s="2"/>
      <c r="E1691" s="1">
        <v>43734</v>
      </c>
      <c r="F1691" s="2">
        <v>2929.0875000000001</v>
      </c>
      <c r="G1691" s="2">
        <v>3.1381000000000001</v>
      </c>
      <c r="J1691" s="1">
        <f t="shared" si="246"/>
        <v>44098</v>
      </c>
      <c r="K1691">
        <f t="shared" si="247"/>
        <v>6.5002600845449898E-2</v>
      </c>
      <c r="L1691" s="7">
        <f t="shared" si="248"/>
        <v>3.0839999999999999E-2</v>
      </c>
      <c r="M1691" s="23">
        <f t="shared" si="249"/>
        <v>3.4162600845449899E-2</v>
      </c>
      <c r="N1691" s="9">
        <f t="shared" si="240"/>
        <v>4.6107756059069228E-2</v>
      </c>
      <c r="O1691" s="9">
        <f t="shared" si="241"/>
        <v>7.2055242573142329E-3</v>
      </c>
      <c r="P1691" s="9">
        <f t="shared" si="242"/>
        <v>5.3313280316383459E-2</v>
      </c>
      <c r="Q1691" s="9">
        <f t="shared" si="243"/>
        <v>3.8902231801754998E-2</v>
      </c>
      <c r="R1691" s="9">
        <f t="shared" si="244"/>
        <v>6.0518804573697696E-2</v>
      </c>
      <c r="S1691" s="9">
        <f t="shared" si="245"/>
        <v>3.1696707544440761E-2</v>
      </c>
    </row>
    <row r="1692" spans="1:19" x14ac:dyDescent="0.35">
      <c r="A1692" s="1">
        <v>43735</v>
      </c>
      <c r="B1692" s="2">
        <v>12.934000015258789</v>
      </c>
      <c r="C1692" s="2"/>
      <c r="E1692" s="1">
        <v>43735</v>
      </c>
      <c r="F1692" s="2">
        <v>2932.1669999999999</v>
      </c>
      <c r="G1692" s="2">
        <v>3.1482000000000001</v>
      </c>
      <c r="J1692" s="1">
        <f t="shared" si="246"/>
        <v>44099</v>
      </c>
      <c r="K1692">
        <f t="shared" si="247"/>
        <v>6.5029654722212338E-2</v>
      </c>
      <c r="L1692" s="7">
        <f t="shared" si="248"/>
        <v>3.1295000000000003E-2</v>
      </c>
      <c r="M1692" s="23">
        <f t="shared" si="249"/>
        <v>3.3734654722212334E-2</v>
      </c>
      <c r="N1692" s="9">
        <f t="shared" si="240"/>
        <v>4.6061632890984867E-2</v>
      </c>
      <c r="O1692" s="9">
        <f t="shared" si="241"/>
        <v>7.2472570252252568E-3</v>
      </c>
      <c r="P1692" s="9">
        <f t="shared" si="242"/>
        <v>5.3308889916210127E-2</v>
      </c>
      <c r="Q1692" s="9">
        <f t="shared" si="243"/>
        <v>3.8814375865759608E-2</v>
      </c>
      <c r="R1692" s="9">
        <f t="shared" si="244"/>
        <v>6.0556146941435379E-2</v>
      </c>
      <c r="S1692" s="9">
        <f t="shared" si="245"/>
        <v>3.1567118840534356E-2</v>
      </c>
    </row>
    <row r="1693" spans="1:19" x14ac:dyDescent="0.35">
      <c r="A1693" s="1">
        <v>43737</v>
      </c>
      <c r="B1693" s="2">
        <v>12.934000015258789</v>
      </c>
      <c r="C1693" s="2"/>
      <c r="E1693" s="1">
        <v>43737</v>
      </c>
      <c r="F1693" s="2">
        <v>2932.1669999999999</v>
      </c>
      <c r="G1693" s="2">
        <v>3.1434000000000002</v>
      </c>
      <c r="J1693" s="1">
        <f t="shared" si="246"/>
        <v>44101</v>
      </c>
      <c r="K1693">
        <f t="shared" si="247"/>
        <v>6.5029654722212338E-2</v>
      </c>
      <c r="L1693" s="7">
        <f t="shared" si="248"/>
        <v>3.1323999999999998E-2</v>
      </c>
      <c r="M1693" s="23">
        <f t="shared" si="249"/>
        <v>3.370565472221234E-2</v>
      </c>
      <c r="N1693" s="9">
        <f t="shared" si="240"/>
        <v>4.6017028249167279E-2</v>
      </c>
      <c r="O1693" s="9">
        <f t="shared" si="241"/>
        <v>7.2884593784002475E-3</v>
      </c>
      <c r="P1693" s="9">
        <f t="shared" si="242"/>
        <v>5.3305487627567524E-2</v>
      </c>
      <c r="Q1693" s="9">
        <f t="shared" si="243"/>
        <v>3.8728568870767033E-2</v>
      </c>
      <c r="R1693" s="9">
        <f t="shared" si="244"/>
        <v>6.0593947005967777E-2</v>
      </c>
      <c r="S1693" s="9">
        <f t="shared" si="245"/>
        <v>3.144010949236678E-2</v>
      </c>
    </row>
    <row r="1694" spans="1:19" x14ac:dyDescent="0.35">
      <c r="A1694" s="1">
        <v>43738</v>
      </c>
      <c r="B1694" s="2">
        <v>12.813699722290039</v>
      </c>
      <c r="C1694" s="2"/>
      <c r="E1694" s="1">
        <v>43738</v>
      </c>
      <c r="F1694" s="2">
        <v>2905.1891999999998</v>
      </c>
      <c r="G1694" s="2">
        <v>3.1410999999999998</v>
      </c>
      <c r="J1694" s="1">
        <f t="shared" si="246"/>
        <v>44102</v>
      </c>
      <c r="K1694">
        <f t="shared" si="247"/>
        <v>6.5018239441130457E-2</v>
      </c>
      <c r="L1694" s="7">
        <f t="shared" si="248"/>
        <v>3.1091999999999998E-2</v>
      </c>
      <c r="M1694" s="23">
        <f t="shared" si="249"/>
        <v>3.3926239441130462E-2</v>
      </c>
      <c r="N1694" s="9">
        <f t="shared" si="240"/>
        <v>4.5970375489320592E-2</v>
      </c>
      <c r="O1694" s="9">
        <f t="shared" si="241"/>
        <v>7.3279688866353301E-3</v>
      </c>
      <c r="P1694" s="9">
        <f t="shared" si="242"/>
        <v>5.3298344375955924E-2</v>
      </c>
      <c r="Q1694" s="9">
        <f t="shared" si="243"/>
        <v>3.864240660268526E-2</v>
      </c>
      <c r="R1694" s="9">
        <f t="shared" si="244"/>
        <v>6.0626313262591255E-2</v>
      </c>
      <c r="S1694" s="9">
        <f t="shared" si="245"/>
        <v>3.1314437716049928E-2</v>
      </c>
    </row>
    <row r="1695" spans="1:19" x14ac:dyDescent="0.35">
      <c r="A1695" s="1">
        <v>43746</v>
      </c>
      <c r="B1695" s="2">
        <v>12.858599662780762</v>
      </c>
      <c r="C1695" s="2"/>
      <c r="E1695" s="1">
        <v>43746</v>
      </c>
      <c r="F1695" s="2">
        <v>2913.5704000000001</v>
      </c>
      <c r="G1695" s="2">
        <v>3.1063000000000001</v>
      </c>
      <c r="J1695" s="1">
        <f t="shared" si="246"/>
        <v>44103</v>
      </c>
      <c r="K1695">
        <f t="shared" si="247"/>
        <v>6.4893348997376046E-2</v>
      </c>
      <c r="L1695" s="7">
        <f t="shared" si="248"/>
        <v>3.1292E-2</v>
      </c>
      <c r="M1695" s="23">
        <f t="shared" si="249"/>
        <v>3.3601348997376046E-2</v>
      </c>
      <c r="N1695" s="9">
        <f t="shared" si="240"/>
        <v>4.5921089675221474E-2</v>
      </c>
      <c r="O1695" s="9">
        <f t="shared" si="241"/>
        <v>7.3691114078812967E-3</v>
      </c>
      <c r="P1695" s="9">
        <f t="shared" si="242"/>
        <v>5.329020108310277E-2</v>
      </c>
      <c r="Q1695" s="9">
        <f t="shared" si="243"/>
        <v>3.8551978267340178E-2</v>
      </c>
      <c r="R1695" s="9">
        <f t="shared" si="244"/>
        <v>6.0659312490984066E-2</v>
      </c>
      <c r="S1695" s="9">
        <f t="shared" si="245"/>
        <v>3.1182866859458883E-2</v>
      </c>
    </row>
    <row r="1696" spans="1:19" x14ac:dyDescent="0.35">
      <c r="A1696" s="1">
        <v>43747</v>
      </c>
      <c r="B1696" s="2">
        <v>12.912599563598633</v>
      </c>
      <c r="C1696" s="2"/>
      <c r="E1696" s="1">
        <v>43747</v>
      </c>
      <c r="F1696" s="2">
        <v>2924.8566000000001</v>
      </c>
      <c r="G1696" s="2">
        <v>3.1089000000000002</v>
      </c>
      <c r="J1696" s="1">
        <f t="shared" si="246"/>
        <v>44104</v>
      </c>
      <c r="K1696">
        <f t="shared" si="247"/>
        <v>6.4956152664204805E-2</v>
      </c>
      <c r="L1696" s="7">
        <f t="shared" si="248"/>
        <v>3.1482000000000003E-2</v>
      </c>
      <c r="M1696" s="23">
        <f t="shared" si="249"/>
        <v>3.3474152664204802E-2</v>
      </c>
      <c r="N1696" s="9">
        <f t="shared" si="240"/>
        <v>4.5872044240566213E-2</v>
      </c>
      <c r="O1696" s="9">
        <f t="shared" si="241"/>
        <v>7.4105434203112575E-3</v>
      </c>
      <c r="P1696" s="9">
        <f t="shared" si="242"/>
        <v>5.328258766087747E-2</v>
      </c>
      <c r="Q1696" s="9">
        <f t="shared" si="243"/>
        <v>3.8461500820254957E-2</v>
      </c>
      <c r="R1696" s="9">
        <f t="shared" si="244"/>
        <v>6.0693131081188727E-2</v>
      </c>
      <c r="S1696" s="9">
        <f t="shared" si="245"/>
        <v>3.10509573999437E-2</v>
      </c>
    </row>
    <row r="1697" spans="1:19" x14ac:dyDescent="0.35">
      <c r="A1697" s="1">
        <v>43748</v>
      </c>
      <c r="B1697" s="2">
        <v>13.004199981689453</v>
      </c>
      <c r="C1697" s="2"/>
      <c r="E1697" s="1">
        <v>43748</v>
      </c>
      <c r="F1697" s="2">
        <v>2947.7105999999999</v>
      </c>
      <c r="G1697" s="2">
        <v>3.1288999999999998</v>
      </c>
      <c r="J1697" s="1">
        <f t="shared" si="246"/>
        <v>44113</v>
      </c>
      <c r="K1697">
        <f t="shared" si="247"/>
        <v>6.3950885376544614E-2</v>
      </c>
      <c r="L1697" s="7">
        <f t="shared" si="248"/>
        <v>3.1872999999999999E-2</v>
      </c>
      <c r="M1697" s="23">
        <f t="shared" si="249"/>
        <v>3.2077885376544615E-2</v>
      </c>
      <c r="N1697" s="9">
        <f t="shared" si="240"/>
        <v>4.5817267586515484E-2</v>
      </c>
      <c r="O1697" s="9">
        <f t="shared" si="241"/>
        <v>7.4611143683510081E-3</v>
      </c>
      <c r="P1697" s="9">
        <f t="shared" si="242"/>
        <v>5.3278381954866491E-2</v>
      </c>
      <c r="Q1697" s="9">
        <f t="shared" si="243"/>
        <v>3.8356153218164477E-2</v>
      </c>
      <c r="R1697" s="9">
        <f t="shared" si="244"/>
        <v>6.0739496323217498E-2</v>
      </c>
      <c r="S1697" s="9">
        <f t="shared" si="245"/>
        <v>3.0895038849813469E-2</v>
      </c>
    </row>
    <row r="1698" spans="1:19" x14ac:dyDescent="0.35">
      <c r="A1698" s="1">
        <v>43749</v>
      </c>
      <c r="B1698" s="2">
        <v>13.12600040435791</v>
      </c>
      <c r="C1698" s="2"/>
      <c r="E1698" s="1">
        <v>43749</v>
      </c>
      <c r="F1698" s="2">
        <v>2973.6558</v>
      </c>
      <c r="G1698" s="2">
        <v>3.1564000000000001</v>
      </c>
      <c r="J1698" s="1">
        <f t="shared" si="246"/>
        <v>44114</v>
      </c>
      <c r="K1698">
        <f t="shared" si="247"/>
        <v>6.3950885376544614E-2</v>
      </c>
      <c r="L1698" s="7">
        <f t="shared" si="248"/>
        <v>3.1898000000000003E-2</v>
      </c>
      <c r="M1698" s="23">
        <f t="shared" si="249"/>
        <v>3.2052885376544611E-2</v>
      </c>
      <c r="N1698" s="9">
        <f t="shared" si="240"/>
        <v>4.5759420016862083E-2</v>
      </c>
      <c r="O1698" s="9">
        <f t="shared" si="241"/>
        <v>7.5109303939141347E-3</v>
      </c>
      <c r="P1698" s="9">
        <f t="shared" si="242"/>
        <v>5.327035041077622E-2</v>
      </c>
      <c r="Q1698" s="9">
        <f t="shared" si="243"/>
        <v>3.8248489622947947E-2</v>
      </c>
      <c r="R1698" s="9">
        <f t="shared" si="244"/>
        <v>6.0781280804690349E-2</v>
      </c>
      <c r="S1698" s="9">
        <f t="shared" si="245"/>
        <v>3.0737559229033814E-2</v>
      </c>
    </row>
    <row r="1699" spans="1:19" x14ac:dyDescent="0.35">
      <c r="A1699" s="1">
        <v>43750</v>
      </c>
      <c r="B1699" s="2">
        <v>13.12600040435791</v>
      </c>
      <c r="C1699" s="2"/>
      <c r="E1699" s="1">
        <v>43750</v>
      </c>
      <c r="F1699" s="2">
        <v>2973.6558</v>
      </c>
      <c r="G1699" s="2">
        <v>3.1716000000000002</v>
      </c>
      <c r="J1699" s="1">
        <f t="shared" si="246"/>
        <v>44116</v>
      </c>
      <c r="K1699">
        <f t="shared" si="247"/>
        <v>6.2352299387320821E-2</v>
      </c>
      <c r="L1699" s="7">
        <f t="shared" si="248"/>
        <v>3.1861E-2</v>
      </c>
      <c r="M1699" s="23">
        <f t="shared" si="249"/>
        <v>3.0491299387320821E-2</v>
      </c>
      <c r="N1699" s="9">
        <f t="shared" si="240"/>
        <v>4.5695076101726982E-2</v>
      </c>
      <c r="O1699" s="9">
        <f t="shared" si="241"/>
        <v>7.57175286352961E-3</v>
      </c>
      <c r="P1699" s="9">
        <f t="shared" si="242"/>
        <v>5.3266828965256592E-2</v>
      </c>
      <c r="Q1699" s="9">
        <f t="shared" si="243"/>
        <v>3.8123323238197372E-2</v>
      </c>
      <c r="R1699" s="9">
        <f t="shared" si="244"/>
        <v>6.0838581828786202E-2</v>
      </c>
      <c r="S1699" s="9">
        <f t="shared" si="245"/>
        <v>3.0551570374667762E-2</v>
      </c>
    </row>
    <row r="1700" spans="1:19" x14ac:dyDescent="0.35">
      <c r="A1700" s="1">
        <v>43752</v>
      </c>
      <c r="B1700" s="2">
        <v>13.277600288391113</v>
      </c>
      <c r="C1700" s="2"/>
      <c r="E1700" s="1">
        <v>43752</v>
      </c>
      <c r="F1700" s="2">
        <v>3007.8834000000002</v>
      </c>
      <c r="G1700" s="2">
        <v>3.1640999999999999</v>
      </c>
      <c r="J1700" s="1">
        <f t="shared" si="246"/>
        <v>44117</v>
      </c>
      <c r="K1700">
        <f t="shared" si="247"/>
        <v>6.2378753950219357E-2</v>
      </c>
      <c r="L1700" s="7">
        <f t="shared" si="248"/>
        <v>3.1949999999999999E-2</v>
      </c>
      <c r="M1700" s="23">
        <f t="shared" si="249"/>
        <v>3.0428753950219357E-2</v>
      </c>
      <c r="N1700" s="9">
        <f t="shared" si="240"/>
        <v>4.5631877745409159E-2</v>
      </c>
      <c r="O1700" s="9">
        <f t="shared" si="241"/>
        <v>7.6322057233353825E-3</v>
      </c>
      <c r="P1700" s="9">
        <f t="shared" si="242"/>
        <v>5.326408346874454E-2</v>
      </c>
      <c r="Q1700" s="9">
        <f t="shared" si="243"/>
        <v>3.7999672022073779E-2</v>
      </c>
      <c r="R1700" s="9">
        <f t="shared" si="244"/>
        <v>6.0896289192079928E-2</v>
      </c>
      <c r="S1700" s="9">
        <f t="shared" si="245"/>
        <v>3.0367466298738394E-2</v>
      </c>
    </row>
    <row r="1701" spans="1:19" x14ac:dyDescent="0.35">
      <c r="A1701" s="1">
        <v>43753</v>
      </c>
      <c r="B1701" s="2">
        <v>13.212599754333496</v>
      </c>
      <c r="C1701" s="2"/>
      <c r="E1701" s="1">
        <v>43753</v>
      </c>
      <c r="F1701" s="2">
        <v>2991.0459000000001</v>
      </c>
      <c r="G1701" s="2">
        <v>3.1667999999999998</v>
      </c>
      <c r="J1701" s="1">
        <f t="shared" si="246"/>
        <v>44118</v>
      </c>
      <c r="K1701">
        <f t="shared" si="247"/>
        <v>6.2704968642313064E-2</v>
      </c>
      <c r="L1701" s="7">
        <f t="shared" si="248"/>
        <v>3.2149999999999998E-2</v>
      </c>
      <c r="M1701" s="23">
        <f t="shared" si="249"/>
        <v>3.0554968642313066E-2</v>
      </c>
      <c r="N1701" s="9">
        <f t="shared" si="240"/>
        <v>4.5572138601184677E-2</v>
      </c>
      <c r="O1701" s="9">
        <f t="shared" si="241"/>
        <v>7.690840647408069E-3</v>
      </c>
      <c r="P1701" s="9">
        <f t="shared" si="242"/>
        <v>5.3262979248592746E-2</v>
      </c>
      <c r="Q1701" s="9">
        <f t="shared" si="243"/>
        <v>3.7881297953776608E-2</v>
      </c>
      <c r="R1701" s="9">
        <f t="shared" si="244"/>
        <v>6.0953819896000815E-2</v>
      </c>
      <c r="S1701" s="9">
        <f t="shared" si="245"/>
        <v>3.0190457306368539E-2</v>
      </c>
    </row>
    <row r="1702" spans="1:19" x14ac:dyDescent="0.35">
      <c r="A1702" s="1">
        <v>43754</v>
      </c>
      <c r="B1702" s="2">
        <v>13.152199745178223</v>
      </c>
      <c r="C1702" s="2"/>
      <c r="E1702" s="1">
        <v>43754</v>
      </c>
      <c r="F1702" s="2">
        <v>2978.7123999999999</v>
      </c>
      <c r="G1702" s="2">
        <v>3.1692999999999998</v>
      </c>
      <c r="J1702" s="1">
        <f t="shared" si="246"/>
        <v>44119</v>
      </c>
      <c r="K1702">
        <f t="shared" si="247"/>
        <v>6.2831436522737885E-2</v>
      </c>
      <c r="L1702" s="7">
        <f t="shared" si="248"/>
        <v>3.2300000000000002E-2</v>
      </c>
      <c r="M1702" s="23">
        <f t="shared" si="249"/>
        <v>3.0531436522737883E-2</v>
      </c>
      <c r="N1702" s="9">
        <f t="shared" si="240"/>
        <v>4.5516228947318042E-2</v>
      </c>
      <c r="O1702" s="9">
        <f t="shared" si="241"/>
        <v>7.7485495895038654E-3</v>
      </c>
      <c r="P1702" s="9">
        <f t="shared" si="242"/>
        <v>5.3264778536821905E-2</v>
      </c>
      <c r="Q1702" s="9">
        <f t="shared" si="243"/>
        <v>3.776767935781418E-2</v>
      </c>
      <c r="R1702" s="9">
        <f t="shared" si="244"/>
        <v>6.1013328126325775E-2</v>
      </c>
      <c r="S1702" s="9">
        <f t="shared" si="245"/>
        <v>3.001912976831031E-2</v>
      </c>
    </row>
    <row r="1703" spans="1:19" x14ac:dyDescent="0.35">
      <c r="A1703" s="1">
        <v>43755</v>
      </c>
      <c r="B1703" s="2">
        <v>13.147899627685547</v>
      </c>
      <c r="C1703" s="2"/>
      <c r="E1703" s="1">
        <v>43755</v>
      </c>
      <c r="F1703" s="2">
        <v>2977.3341999999998</v>
      </c>
      <c r="G1703" s="2">
        <v>3.1568999999999998</v>
      </c>
      <c r="J1703" s="1">
        <f t="shared" si="246"/>
        <v>44120</v>
      </c>
      <c r="K1703">
        <f t="shared" si="247"/>
        <v>6.2665280022680972E-2</v>
      </c>
      <c r="L1703" s="7">
        <f t="shared" si="248"/>
        <v>3.2202000000000001E-2</v>
      </c>
      <c r="M1703" s="23">
        <f t="shared" si="249"/>
        <v>3.0463280022680971E-2</v>
      </c>
      <c r="N1703" s="9">
        <f t="shared" si="240"/>
        <v>4.546065200575277E-2</v>
      </c>
      <c r="O1703" s="9">
        <f t="shared" si="241"/>
        <v>7.8058791285031274E-3</v>
      </c>
      <c r="P1703" s="9">
        <f t="shared" si="242"/>
        <v>5.3266531134255897E-2</v>
      </c>
      <c r="Q1703" s="9">
        <f t="shared" si="243"/>
        <v>3.7654772877249644E-2</v>
      </c>
      <c r="R1703" s="9">
        <f t="shared" si="244"/>
        <v>6.1072410262759023E-2</v>
      </c>
      <c r="S1703" s="9">
        <f t="shared" si="245"/>
        <v>2.9848893748746518E-2</v>
      </c>
    </row>
    <row r="1704" spans="1:19" x14ac:dyDescent="0.35">
      <c r="A1704" s="1">
        <v>43756</v>
      </c>
      <c r="B1704" s="2">
        <v>12.971599578857422</v>
      </c>
      <c r="C1704" s="2"/>
      <c r="E1704" s="1">
        <v>43756</v>
      </c>
      <c r="F1704" s="2">
        <v>2938.1412999999998</v>
      </c>
      <c r="G1704" s="2">
        <v>3.1869999999999998</v>
      </c>
      <c r="J1704" s="1">
        <f t="shared" si="246"/>
        <v>44123</v>
      </c>
      <c r="K1704">
        <f t="shared" si="247"/>
        <v>6.3034613202921752E-2</v>
      </c>
      <c r="L1704" s="7">
        <f t="shared" si="248"/>
        <v>3.2004999999999999E-2</v>
      </c>
      <c r="M1704" s="23">
        <f t="shared" si="249"/>
        <v>3.1029613202921753E-2</v>
      </c>
      <c r="N1704" s="9">
        <f t="shared" si="240"/>
        <v>4.5410476604594761E-2</v>
      </c>
      <c r="O1704" s="9">
        <f t="shared" si="241"/>
        <v>7.8576694927905942E-3</v>
      </c>
      <c r="P1704" s="9">
        <f t="shared" si="242"/>
        <v>5.3268146097385352E-2</v>
      </c>
      <c r="Q1704" s="9">
        <f t="shared" si="243"/>
        <v>3.7552807111804171E-2</v>
      </c>
      <c r="R1704" s="9">
        <f t="shared" si="244"/>
        <v>6.112581559017595E-2</v>
      </c>
      <c r="S1704" s="9">
        <f t="shared" si="245"/>
        <v>2.9695137619013573E-2</v>
      </c>
    </row>
    <row r="1705" spans="1:19" x14ac:dyDescent="0.35">
      <c r="A1705" s="1">
        <v>43759</v>
      </c>
      <c r="B1705" s="2">
        <v>12.995699882507324</v>
      </c>
      <c r="C1705" s="2"/>
      <c r="E1705" s="1">
        <v>43759</v>
      </c>
      <c r="F1705" s="2">
        <v>2939.6179000000002</v>
      </c>
      <c r="G1705" s="2">
        <v>3.2195999999999998</v>
      </c>
      <c r="J1705" s="1">
        <f t="shared" si="246"/>
        <v>44124</v>
      </c>
      <c r="K1705">
        <f t="shared" si="247"/>
        <v>6.2899013879729487E-2</v>
      </c>
      <c r="L1705" s="7">
        <f t="shared" si="248"/>
        <v>3.1954999999999997E-2</v>
      </c>
      <c r="M1705" s="23">
        <f t="shared" si="249"/>
        <v>3.094401387972949E-2</v>
      </c>
      <c r="N1705" s="9">
        <f t="shared" si="240"/>
        <v>4.5358598357782352E-2</v>
      </c>
      <c r="O1705" s="9">
        <f t="shared" si="241"/>
        <v>7.9096805956283076E-3</v>
      </c>
      <c r="P1705" s="9">
        <f t="shared" si="242"/>
        <v>5.3268278953410658E-2</v>
      </c>
      <c r="Q1705" s="9">
        <f t="shared" si="243"/>
        <v>3.7448917762154046E-2</v>
      </c>
      <c r="R1705" s="9">
        <f t="shared" si="244"/>
        <v>6.1177959549038971E-2</v>
      </c>
      <c r="S1705" s="9">
        <f t="shared" si="245"/>
        <v>2.9539237166525737E-2</v>
      </c>
    </row>
    <row r="1706" spans="1:19" x14ac:dyDescent="0.35">
      <c r="A1706" s="1">
        <v>43760</v>
      </c>
      <c r="B1706" s="2">
        <v>13.049300193786621</v>
      </c>
      <c r="C1706" s="2"/>
      <c r="E1706" s="1">
        <v>43760</v>
      </c>
      <c r="F1706" s="2">
        <v>2954.3798999999999</v>
      </c>
      <c r="G1706" s="2">
        <v>3.2195999999999998</v>
      </c>
      <c r="J1706" s="1">
        <f t="shared" si="246"/>
        <v>44125</v>
      </c>
      <c r="K1706">
        <f t="shared" si="247"/>
        <v>6.2870148527080477E-2</v>
      </c>
      <c r="L1706" s="7">
        <f t="shared" si="248"/>
        <v>3.1855000000000001E-2</v>
      </c>
      <c r="M1706" s="23">
        <f t="shared" si="249"/>
        <v>3.1015148527080476E-2</v>
      </c>
      <c r="N1706" s="9">
        <f t="shared" si="240"/>
        <v>4.5305722326083091E-2</v>
      </c>
      <c r="O1706" s="9">
        <f t="shared" si="241"/>
        <v>7.9606871709959146E-3</v>
      </c>
      <c r="P1706" s="9">
        <f t="shared" si="242"/>
        <v>5.3266409497079004E-2</v>
      </c>
      <c r="Q1706" s="9">
        <f t="shared" si="243"/>
        <v>3.7345035155087178E-2</v>
      </c>
      <c r="R1706" s="9">
        <f t="shared" si="244"/>
        <v>6.1227096668074923E-2</v>
      </c>
      <c r="S1706" s="9">
        <f t="shared" si="245"/>
        <v>2.9384347984091262E-2</v>
      </c>
    </row>
    <row r="1707" spans="1:19" x14ac:dyDescent="0.35">
      <c r="A1707" s="1">
        <v>43761</v>
      </c>
      <c r="B1707" s="2">
        <v>12.987099647521973</v>
      </c>
      <c r="C1707" s="2"/>
      <c r="E1707" s="1">
        <v>43761</v>
      </c>
      <c r="F1707" s="2">
        <v>2941.6188000000002</v>
      </c>
      <c r="G1707" s="2">
        <v>3.2122000000000002</v>
      </c>
      <c r="J1707" s="1">
        <f t="shared" si="246"/>
        <v>44126</v>
      </c>
      <c r="K1707">
        <f t="shared" si="247"/>
        <v>6.3107808731898821E-2</v>
      </c>
      <c r="L1707" s="7">
        <f t="shared" si="248"/>
        <v>3.1706999999999999E-2</v>
      </c>
      <c r="M1707" s="23">
        <f t="shared" si="249"/>
        <v>3.1400808731898822E-2</v>
      </c>
      <c r="N1707" s="9">
        <f t="shared" si="240"/>
        <v>4.5253785949469612E-2</v>
      </c>
      <c r="O1707" s="9">
        <f t="shared" si="241"/>
        <v>8.0083982747668064E-3</v>
      </c>
      <c r="P1707" s="9">
        <f t="shared" si="242"/>
        <v>5.3262184224236418E-2</v>
      </c>
      <c r="Q1707" s="9">
        <f t="shared" si="243"/>
        <v>3.7245387674702805E-2</v>
      </c>
      <c r="R1707" s="9">
        <f t="shared" si="244"/>
        <v>6.1270582499003225E-2</v>
      </c>
      <c r="S1707" s="9">
        <f t="shared" si="245"/>
        <v>2.9236989399935999E-2</v>
      </c>
    </row>
    <row r="1708" spans="1:19" x14ac:dyDescent="0.35">
      <c r="A1708" s="1">
        <v>43762</v>
      </c>
      <c r="B1708" s="2">
        <v>12.986700057983398</v>
      </c>
      <c r="C1708" s="2"/>
      <c r="E1708" s="1">
        <v>43762</v>
      </c>
      <c r="F1708" s="2">
        <v>2940.9214999999999</v>
      </c>
      <c r="G1708" s="2">
        <v>3.2195999999999998</v>
      </c>
      <c r="J1708" s="1">
        <f t="shared" si="246"/>
        <v>44127</v>
      </c>
      <c r="K1708">
        <f t="shared" si="247"/>
        <v>6.3760466280515626E-2</v>
      </c>
      <c r="L1708" s="7">
        <f t="shared" si="248"/>
        <v>3.1956999999999999E-2</v>
      </c>
      <c r="M1708" s="23">
        <f t="shared" si="249"/>
        <v>3.1803466280515627E-2</v>
      </c>
      <c r="N1708" s="9">
        <f t="shared" si="240"/>
        <v>4.5200539805004145E-2</v>
      </c>
      <c r="O1708" s="9">
        <f t="shared" si="241"/>
        <v>8.0529190251036296E-3</v>
      </c>
      <c r="P1708" s="9">
        <f t="shared" si="242"/>
        <v>5.3253458830107778E-2</v>
      </c>
      <c r="Q1708" s="9">
        <f t="shared" si="243"/>
        <v>3.7147620779900511E-2</v>
      </c>
      <c r="R1708" s="9">
        <f t="shared" si="244"/>
        <v>6.1306377855211404E-2</v>
      </c>
      <c r="S1708" s="9">
        <f t="shared" si="245"/>
        <v>2.9094701754796885E-2</v>
      </c>
    </row>
    <row r="1709" spans="1:19" x14ac:dyDescent="0.35">
      <c r="A1709" s="1">
        <v>43763</v>
      </c>
      <c r="B1709" s="2">
        <v>12.974800109863281</v>
      </c>
      <c r="C1709" s="2"/>
      <c r="E1709" s="1">
        <v>43763</v>
      </c>
      <c r="F1709" s="2">
        <v>2954.9326999999998</v>
      </c>
      <c r="G1709" s="2">
        <v>3.2372000000000001</v>
      </c>
      <c r="J1709" s="1">
        <f t="shared" si="246"/>
        <v>44130</v>
      </c>
      <c r="K1709">
        <f t="shared" si="247"/>
        <v>6.4321919744698822E-2</v>
      </c>
      <c r="L1709" s="7">
        <f t="shared" si="248"/>
        <v>3.1933999999999997E-2</v>
      </c>
      <c r="M1709" s="23">
        <f t="shared" si="249"/>
        <v>3.2387919744698825E-2</v>
      </c>
      <c r="N1709" s="9">
        <f t="shared" si="240"/>
        <v>4.5151473891988862E-2</v>
      </c>
      <c r="O1709" s="9">
        <f t="shared" si="241"/>
        <v>8.093067544581882E-3</v>
      </c>
      <c r="P1709" s="9">
        <f t="shared" si="242"/>
        <v>5.3244541436570744E-2</v>
      </c>
      <c r="Q1709" s="9">
        <f t="shared" si="243"/>
        <v>3.705840634740698E-2</v>
      </c>
      <c r="R1709" s="9">
        <f t="shared" si="244"/>
        <v>6.1337608981152626E-2</v>
      </c>
      <c r="S1709" s="9">
        <f t="shared" si="245"/>
        <v>2.8965338802825098E-2</v>
      </c>
    </row>
    <row r="1710" spans="1:19" x14ac:dyDescent="0.35">
      <c r="A1710" s="1">
        <v>43766</v>
      </c>
      <c r="B1710" s="2">
        <v>13.038000106811523</v>
      </c>
      <c r="C1710" s="2"/>
      <c r="E1710" s="1">
        <v>43766</v>
      </c>
      <c r="F1710" s="2">
        <v>2980.0497999999998</v>
      </c>
      <c r="G1710" s="2">
        <v>3.2924000000000002</v>
      </c>
      <c r="J1710" s="1">
        <f t="shared" si="246"/>
        <v>44131</v>
      </c>
      <c r="K1710">
        <f t="shared" si="247"/>
        <v>6.4393158276061249E-2</v>
      </c>
      <c r="L1710" s="7">
        <f t="shared" si="248"/>
        <v>3.1608999999999998E-2</v>
      </c>
      <c r="M1710" s="23">
        <f t="shared" si="249"/>
        <v>3.2784158276061251E-2</v>
      </c>
      <c r="N1710" s="9">
        <f t="shared" si="240"/>
        <v>4.5105234591870151E-2</v>
      </c>
      <c r="O1710" s="9">
        <f t="shared" si="241"/>
        <v>8.1302227448284779E-3</v>
      </c>
      <c r="P1710" s="9">
        <f t="shared" si="242"/>
        <v>5.3235457336698627E-2</v>
      </c>
      <c r="Q1710" s="9">
        <f t="shared" si="243"/>
        <v>3.6975011847041675E-2</v>
      </c>
      <c r="R1710" s="9">
        <f t="shared" si="244"/>
        <v>6.136568008152711E-2</v>
      </c>
      <c r="S1710" s="9">
        <f t="shared" si="245"/>
        <v>2.8844789102213195E-2</v>
      </c>
    </row>
    <row r="1711" spans="1:19" x14ac:dyDescent="0.35">
      <c r="A1711" s="1">
        <v>43767</v>
      </c>
      <c r="B1711" s="2">
        <v>12.934399604797363</v>
      </c>
      <c r="C1711" s="2"/>
      <c r="E1711" s="1">
        <v>43767</v>
      </c>
      <c r="F1711" s="2">
        <v>2954.1759999999999</v>
      </c>
      <c r="G1711" s="2">
        <v>3.3029000000000002</v>
      </c>
      <c r="J1711" s="1">
        <f t="shared" si="246"/>
        <v>44132</v>
      </c>
      <c r="K1711">
        <f t="shared" si="247"/>
        <v>6.4398548561308042E-2</v>
      </c>
      <c r="L1711" s="7">
        <f t="shared" si="248"/>
        <v>3.1809999999999998E-2</v>
      </c>
      <c r="M1711" s="23">
        <f t="shared" si="249"/>
        <v>3.2588548561308044E-2</v>
      </c>
      <c r="N1711" s="9">
        <f t="shared" si="240"/>
        <v>4.5056468966346491E-2</v>
      </c>
      <c r="O1711" s="9">
        <f t="shared" si="241"/>
        <v>8.1682087455681868E-3</v>
      </c>
      <c r="P1711" s="9">
        <f t="shared" si="242"/>
        <v>5.3224677711914678E-2</v>
      </c>
      <c r="Q1711" s="9">
        <f t="shared" si="243"/>
        <v>3.6888260220778304E-2</v>
      </c>
      <c r="R1711" s="9">
        <f t="shared" si="244"/>
        <v>6.1392886457482865E-2</v>
      </c>
      <c r="S1711" s="9">
        <f t="shared" si="245"/>
        <v>2.8720051475210118E-2</v>
      </c>
    </row>
    <row r="1712" spans="1:19" x14ac:dyDescent="0.35">
      <c r="A1712" s="1">
        <v>43768</v>
      </c>
      <c r="B1712" s="2">
        <v>12.808699607849121</v>
      </c>
      <c r="C1712" s="2"/>
      <c r="E1712" s="1">
        <v>43768</v>
      </c>
      <c r="F1712" s="2">
        <v>2939.3209000000002</v>
      </c>
      <c r="G1712" s="2">
        <v>3.3125</v>
      </c>
      <c r="J1712" s="1">
        <f t="shared" si="246"/>
        <v>44133</v>
      </c>
      <c r="K1712">
        <f t="shared" si="247"/>
        <v>6.5334284480060595E-2</v>
      </c>
      <c r="L1712" s="7">
        <f t="shared" si="248"/>
        <v>3.1859999999999999E-2</v>
      </c>
      <c r="M1712" s="23">
        <f t="shared" si="249"/>
        <v>3.3474284480060595E-2</v>
      </c>
      <c r="N1712" s="9">
        <f t="shared" si="240"/>
        <v>4.5011502415073228E-2</v>
      </c>
      <c r="O1712" s="9">
        <f t="shared" si="241"/>
        <v>8.2005909689936811E-3</v>
      </c>
      <c r="P1712" s="9">
        <f t="shared" si="242"/>
        <v>5.3212093384066905E-2</v>
      </c>
      <c r="Q1712" s="9">
        <f t="shared" si="243"/>
        <v>3.681091144607955E-2</v>
      </c>
      <c r="R1712" s="9">
        <f t="shared" si="244"/>
        <v>6.141268435306059E-2</v>
      </c>
      <c r="S1712" s="9">
        <f t="shared" si="245"/>
        <v>2.8610320477085865E-2</v>
      </c>
    </row>
    <row r="1713" spans="1:19" x14ac:dyDescent="0.35">
      <c r="A1713" s="1">
        <v>43769</v>
      </c>
      <c r="B1713" s="2">
        <v>12.760000228881836</v>
      </c>
      <c r="C1713" s="2"/>
      <c r="E1713" s="1">
        <v>43769</v>
      </c>
      <c r="F1713" s="2">
        <v>2929.0560999999998</v>
      </c>
      <c r="G1713" s="2">
        <v>3.2879999999999998</v>
      </c>
      <c r="J1713" s="1">
        <f t="shared" si="246"/>
        <v>44134</v>
      </c>
      <c r="K1713">
        <f t="shared" si="247"/>
        <v>6.7233671208537835E-2</v>
      </c>
      <c r="L1713" s="7">
        <f t="shared" si="248"/>
        <v>3.1809999999999998E-2</v>
      </c>
      <c r="M1713" s="23">
        <f t="shared" si="249"/>
        <v>3.5423671208537837E-2</v>
      </c>
      <c r="N1713" s="9">
        <f t="shared" si="240"/>
        <v>4.497468968849358E-2</v>
      </c>
      <c r="O1713" s="9">
        <f t="shared" si="241"/>
        <v>8.222696693790086E-3</v>
      </c>
      <c r="P1713" s="9">
        <f t="shared" si="242"/>
        <v>5.3197386382283662E-2</v>
      </c>
      <c r="Q1713" s="9">
        <f t="shared" si="243"/>
        <v>3.6751992994703497E-2</v>
      </c>
      <c r="R1713" s="9">
        <f t="shared" si="244"/>
        <v>6.1420083076073752E-2</v>
      </c>
      <c r="S1713" s="9">
        <f t="shared" si="245"/>
        <v>2.8529296300913408E-2</v>
      </c>
    </row>
    <row r="1714" spans="1:19" x14ac:dyDescent="0.35">
      <c r="A1714" s="1">
        <v>43770</v>
      </c>
      <c r="B1714" s="2">
        <v>12.883099555969238</v>
      </c>
      <c r="C1714" s="2"/>
      <c r="E1714" s="1">
        <v>43770</v>
      </c>
      <c r="F1714" s="2">
        <v>2958.1992</v>
      </c>
      <c r="G1714" s="2">
        <v>3.2757000000000001</v>
      </c>
      <c r="J1714" s="1">
        <f t="shared" si="246"/>
        <v>44137</v>
      </c>
      <c r="K1714">
        <f t="shared" si="247"/>
        <v>6.7380906052956463E-2</v>
      </c>
      <c r="L1714" s="7">
        <f t="shared" si="248"/>
        <v>3.1785000000000001E-2</v>
      </c>
      <c r="M1714" s="23">
        <f t="shared" si="249"/>
        <v>3.5595906052956462E-2</v>
      </c>
      <c r="N1714" s="9">
        <f t="shared" si="240"/>
        <v>4.4942233444386234E-2</v>
      </c>
      <c r="O1714" s="9">
        <f t="shared" si="241"/>
        <v>8.2434840287067684E-3</v>
      </c>
      <c r="P1714" s="9">
        <f t="shared" si="242"/>
        <v>5.3185717473093003E-2</v>
      </c>
      <c r="Q1714" s="9">
        <f t="shared" si="243"/>
        <v>3.6698749415679466E-2</v>
      </c>
      <c r="R1714" s="9">
        <f t="shared" si="244"/>
        <v>6.1429201501799771E-2</v>
      </c>
      <c r="S1714" s="9">
        <f t="shared" si="245"/>
        <v>2.8455265386972697E-2</v>
      </c>
    </row>
    <row r="1715" spans="1:19" x14ac:dyDescent="0.35">
      <c r="A1715" s="1">
        <v>43773</v>
      </c>
      <c r="B1715" s="2">
        <v>12.973899841308594</v>
      </c>
      <c r="C1715" s="2"/>
      <c r="E1715" s="1">
        <v>43773</v>
      </c>
      <c r="F1715" s="2">
        <v>2975.4919</v>
      </c>
      <c r="G1715" s="2">
        <v>3.2953999999999999</v>
      </c>
      <c r="J1715" s="1">
        <f t="shared" si="246"/>
        <v>44138</v>
      </c>
      <c r="K1715">
        <f t="shared" si="247"/>
        <v>6.6446508195996207E-2</v>
      </c>
      <c r="L1715" s="7">
        <f t="shared" si="248"/>
        <v>3.1761999999999999E-2</v>
      </c>
      <c r="M1715" s="23">
        <f t="shared" si="249"/>
        <v>3.4684508195996208E-2</v>
      </c>
      <c r="N1715" s="9">
        <f t="shared" si="240"/>
        <v>4.4904139375148908E-2</v>
      </c>
      <c r="O1715" s="9">
        <f t="shared" si="241"/>
        <v>8.2685792565050497E-3</v>
      </c>
      <c r="P1715" s="9">
        <f t="shared" si="242"/>
        <v>5.3172718631653959E-2</v>
      </c>
      <c r="Q1715" s="9">
        <f t="shared" si="243"/>
        <v>3.6635560118643856E-2</v>
      </c>
      <c r="R1715" s="9">
        <f t="shared" si="244"/>
        <v>6.144129788815901E-2</v>
      </c>
      <c r="S1715" s="9">
        <f t="shared" si="245"/>
        <v>2.8366980862138808E-2</v>
      </c>
    </row>
    <row r="1716" spans="1:19" x14ac:dyDescent="0.35">
      <c r="A1716" s="1">
        <v>43774</v>
      </c>
      <c r="B1716" s="2">
        <v>13.045700073242188</v>
      </c>
      <c r="C1716" s="2"/>
      <c r="E1716" s="1">
        <v>43774</v>
      </c>
      <c r="F1716" s="2">
        <v>2991.5621999999998</v>
      </c>
      <c r="G1716" s="2">
        <v>3.2454000000000001</v>
      </c>
      <c r="J1716" s="1">
        <f t="shared" si="246"/>
        <v>44139</v>
      </c>
      <c r="K1716">
        <f t="shared" si="247"/>
        <v>6.6304204659194219E-2</v>
      </c>
      <c r="L1716" s="7">
        <f t="shared" si="248"/>
        <v>3.1687E-2</v>
      </c>
      <c r="M1716" s="23">
        <f t="shared" si="249"/>
        <v>3.4617204659194219E-2</v>
      </c>
      <c r="N1716" s="9">
        <f t="shared" si="240"/>
        <v>4.4863148370337766E-2</v>
      </c>
      <c r="O1716" s="9">
        <f t="shared" si="241"/>
        <v>8.2938314484736209E-3</v>
      </c>
      <c r="P1716" s="9">
        <f t="shared" si="242"/>
        <v>5.3156979818811387E-2</v>
      </c>
      <c r="Q1716" s="9">
        <f t="shared" si="243"/>
        <v>3.6569316921864145E-2</v>
      </c>
      <c r="R1716" s="9">
        <f t="shared" si="244"/>
        <v>6.1450811267285008E-2</v>
      </c>
      <c r="S1716" s="9">
        <f t="shared" si="245"/>
        <v>2.8275485473390524E-2</v>
      </c>
    </row>
    <row r="1717" spans="1:19" x14ac:dyDescent="0.35">
      <c r="A1717" s="1">
        <v>43775</v>
      </c>
      <c r="B1717" s="2">
        <v>13.005100250244141</v>
      </c>
      <c r="C1717" s="2"/>
      <c r="E1717" s="1">
        <v>43775</v>
      </c>
      <c r="F1717" s="2">
        <v>2978.5954999999999</v>
      </c>
      <c r="G1717" s="2">
        <v>3.2555000000000001</v>
      </c>
      <c r="J1717" s="1">
        <f t="shared" si="246"/>
        <v>44140</v>
      </c>
      <c r="K1717">
        <f t="shared" si="247"/>
        <v>6.5446309922645385E-2</v>
      </c>
      <c r="L1717" s="7">
        <f t="shared" si="248"/>
        <v>3.1911999999999996E-2</v>
      </c>
      <c r="M1717" s="23">
        <f t="shared" si="249"/>
        <v>3.3534309922645389E-2</v>
      </c>
      <c r="N1717" s="9">
        <f t="shared" si="240"/>
        <v>4.4815705534513507E-2</v>
      </c>
      <c r="O1717" s="9">
        <f t="shared" si="241"/>
        <v>8.3242492997880595E-3</v>
      </c>
      <c r="P1717" s="9">
        <f t="shared" si="242"/>
        <v>5.3139954834301568E-2</v>
      </c>
      <c r="Q1717" s="9">
        <f t="shared" si="243"/>
        <v>3.6491456234725446E-2</v>
      </c>
      <c r="R1717" s="9">
        <f t="shared" si="244"/>
        <v>6.1464204134089623E-2</v>
      </c>
      <c r="S1717" s="9">
        <f t="shared" si="245"/>
        <v>2.8167206934937388E-2</v>
      </c>
    </row>
    <row r="1718" spans="1:19" x14ac:dyDescent="0.35">
      <c r="A1718" s="1">
        <v>43776</v>
      </c>
      <c r="B1718" s="2">
        <v>13.002099990844727</v>
      </c>
      <c r="C1718" s="2"/>
      <c r="E1718" s="1">
        <v>43776</v>
      </c>
      <c r="F1718" s="2">
        <v>2978.7143999999998</v>
      </c>
      <c r="G1718" s="2">
        <v>3.2736000000000001</v>
      </c>
      <c r="J1718" s="1">
        <f t="shared" si="246"/>
        <v>44141</v>
      </c>
      <c r="K1718">
        <f t="shared" si="247"/>
        <v>6.5442882957911258E-2</v>
      </c>
      <c r="L1718" s="7">
        <f t="shared" si="248"/>
        <v>3.2063000000000001E-2</v>
      </c>
      <c r="M1718" s="23">
        <f t="shared" si="249"/>
        <v>3.3379882957911257E-2</v>
      </c>
      <c r="N1718" s="9">
        <f t="shared" si="240"/>
        <v>4.4770133355225873E-2</v>
      </c>
      <c r="O1718" s="9">
        <f t="shared" si="241"/>
        <v>8.3552379240040865E-3</v>
      </c>
      <c r="P1718" s="9">
        <f t="shared" si="242"/>
        <v>5.3125371279229963E-2</v>
      </c>
      <c r="Q1718" s="9">
        <f t="shared" si="243"/>
        <v>3.6414895431221783E-2</v>
      </c>
      <c r="R1718" s="9">
        <f t="shared" si="244"/>
        <v>6.1480609203234046E-2</v>
      </c>
      <c r="S1718" s="9">
        <f t="shared" si="245"/>
        <v>2.80596575072177E-2</v>
      </c>
    </row>
    <row r="1719" spans="1:19" x14ac:dyDescent="0.35">
      <c r="A1719" s="1">
        <v>43777</v>
      </c>
      <c r="B1719" s="2">
        <v>12.927300453186035</v>
      </c>
      <c r="C1719" s="2"/>
      <c r="E1719" s="1">
        <v>43777</v>
      </c>
      <c r="F1719" s="2">
        <v>2964.1849000000002</v>
      </c>
      <c r="G1719" s="2">
        <v>3.2765</v>
      </c>
      <c r="J1719" s="1">
        <f t="shared" si="246"/>
        <v>44144</v>
      </c>
      <c r="K1719">
        <f t="shared" si="247"/>
        <v>6.4267764044752373E-2</v>
      </c>
      <c r="L1719" s="7">
        <f t="shared" si="248"/>
        <v>3.2363000000000003E-2</v>
      </c>
      <c r="M1719" s="23">
        <f t="shared" si="249"/>
        <v>3.1904764044752371E-2</v>
      </c>
      <c r="N1719" s="9">
        <f t="shared" si="240"/>
        <v>4.4721645012454375E-2</v>
      </c>
      <c r="O1719" s="9">
        <f t="shared" si="241"/>
        <v>8.3942127943242208E-3</v>
      </c>
      <c r="P1719" s="9">
        <f t="shared" si="242"/>
        <v>5.3115857806778598E-2</v>
      </c>
      <c r="Q1719" s="9">
        <f t="shared" si="243"/>
        <v>3.6327432218130153E-2</v>
      </c>
      <c r="R1719" s="9">
        <f t="shared" si="244"/>
        <v>6.151007060110282E-2</v>
      </c>
      <c r="S1719" s="9">
        <f t="shared" si="245"/>
        <v>2.7933219423805934E-2</v>
      </c>
    </row>
    <row r="1720" spans="1:19" x14ac:dyDescent="0.35">
      <c r="A1720" s="1">
        <v>43780</v>
      </c>
      <c r="B1720" s="2">
        <v>12.696399688720703</v>
      </c>
      <c r="C1720" s="2"/>
      <c r="E1720" s="1">
        <v>43780</v>
      </c>
      <c r="F1720" s="2">
        <v>2909.9746</v>
      </c>
      <c r="G1720" s="2">
        <v>3.2463000000000002</v>
      </c>
      <c r="J1720" s="1">
        <f t="shared" si="246"/>
        <v>44145</v>
      </c>
      <c r="K1720">
        <f t="shared" si="247"/>
        <v>6.4454585001260417E-2</v>
      </c>
      <c r="L1720" s="7">
        <f t="shared" si="248"/>
        <v>3.2240999999999999E-2</v>
      </c>
      <c r="M1720" s="23">
        <f t="shared" si="249"/>
        <v>3.2213585001260418E-2</v>
      </c>
      <c r="N1720" s="9">
        <f t="shared" si="240"/>
        <v>4.4674081422890297E-2</v>
      </c>
      <c r="O1720" s="9">
        <f t="shared" si="241"/>
        <v>8.4309136072798253E-3</v>
      </c>
      <c r="P1720" s="9">
        <f t="shared" si="242"/>
        <v>5.3104995030170118E-2</v>
      </c>
      <c r="Q1720" s="9">
        <f t="shared" si="243"/>
        <v>3.6243167815610475E-2</v>
      </c>
      <c r="R1720" s="9">
        <f t="shared" si="244"/>
        <v>6.1535908637449947E-2</v>
      </c>
      <c r="S1720" s="9">
        <f t="shared" si="245"/>
        <v>2.7812254208330646E-2</v>
      </c>
    </row>
    <row r="1721" spans="1:19" x14ac:dyDescent="0.35">
      <c r="A1721" s="1">
        <v>43781</v>
      </c>
      <c r="B1721" s="2">
        <v>12.702799797058105</v>
      </c>
      <c r="C1721" s="2"/>
      <c r="E1721" s="1">
        <v>43781</v>
      </c>
      <c r="F1721" s="2">
        <v>2914.8231999999998</v>
      </c>
      <c r="G1721" s="2">
        <v>3.2549999999999999</v>
      </c>
      <c r="J1721" s="1">
        <f t="shared" si="246"/>
        <v>44146</v>
      </c>
      <c r="K1721">
        <f t="shared" si="247"/>
        <v>6.4702302741389356E-2</v>
      </c>
      <c r="L1721" s="7">
        <f t="shared" si="248"/>
        <v>3.2391000000000003E-2</v>
      </c>
      <c r="M1721" s="23">
        <f t="shared" si="249"/>
        <v>3.2311302741389353E-2</v>
      </c>
      <c r="N1721" s="9">
        <f t="shared" si="240"/>
        <v>4.4626356791852402E-2</v>
      </c>
      <c r="O1721" s="9">
        <f t="shared" si="241"/>
        <v>8.466645104917429E-3</v>
      </c>
      <c r="P1721" s="9">
        <f t="shared" si="242"/>
        <v>5.3093001896769833E-2</v>
      </c>
      <c r="Q1721" s="9">
        <f t="shared" si="243"/>
        <v>3.6159711686934971E-2</v>
      </c>
      <c r="R1721" s="9">
        <f t="shared" si="244"/>
        <v>6.1559647001687257E-2</v>
      </c>
      <c r="S1721" s="9">
        <f t="shared" si="245"/>
        <v>2.7693066582017544E-2</v>
      </c>
    </row>
    <row r="1722" spans="1:19" x14ac:dyDescent="0.35">
      <c r="A1722" s="1">
        <v>43782</v>
      </c>
      <c r="B1722" s="2">
        <v>12.656100273132324</v>
      </c>
      <c r="C1722" s="2"/>
      <c r="E1722" s="1">
        <v>43782</v>
      </c>
      <c r="F1722" s="2">
        <v>2905.2408999999998</v>
      </c>
      <c r="G1722" s="2">
        <v>3.2370000000000001</v>
      </c>
      <c r="J1722" s="1">
        <f t="shared" si="246"/>
        <v>44147</v>
      </c>
      <c r="K1722">
        <f t="shared" si="247"/>
        <v>6.4832342174212187E-2</v>
      </c>
      <c r="L1722" s="7">
        <f t="shared" si="248"/>
        <v>3.2614000000000004E-2</v>
      </c>
      <c r="M1722" s="23">
        <f t="shared" si="249"/>
        <v>3.2218342174212183E-2</v>
      </c>
      <c r="N1722" s="9">
        <f t="shared" si="240"/>
        <v>4.4578911114175904E-2</v>
      </c>
      <c r="O1722" s="9">
        <f t="shared" si="241"/>
        <v>8.5024682473617413E-3</v>
      </c>
      <c r="P1722" s="9">
        <f t="shared" si="242"/>
        <v>5.3081379361537645E-2</v>
      </c>
      <c r="Q1722" s="9">
        <f t="shared" si="243"/>
        <v>3.6076442866814162E-2</v>
      </c>
      <c r="R1722" s="9">
        <f t="shared" si="244"/>
        <v>6.1583847608899386E-2</v>
      </c>
      <c r="S1722" s="9">
        <f t="shared" si="245"/>
        <v>2.7573974619452421E-2</v>
      </c>
    </row>
    <row r="1723" spans="1:19" x14ac:dyDescent="0.35">
      <c r="A1723" s="1">
        <v>43783</v>
      </c>
      <c r="B1723" s="2">
        <v>12.666999816894531</v>
      </c>
      <c r="C1723" s="2"/>
      <c r="E1723" s="1">
        <v>43783</v>
      </c>
      <c r="F1723" s="2">
        <v>2909.8697000000002</v>
      </c>
      <c r="G1723" s="2">
        <v>3.2555000000000001</v>
      </c>
      <c r="J1723" s="1">
        <f t="shared" si="246"/>
        <v>44148</v>
      </c>
      <c r="K1723">
        <f t="shared" si="247"/>
        <v>6.5448879360461301E-2</v>
      </c>
      <c r="L1723" s="7">
        <f t="shared" si="248"/>
        <v>3.2715000000000001E-2</v>
      </c>
      <c r="M1723" s="23">
        <f t="shared" si="249"/>
        <v>3.27338793604613E-2</v>
      </c>
      <c r="N1723" s="9">
        <f t="shared" si="240"/>
        <v>4.4531860353939384E-2</v>
      </c>
      <c r="O1723" s="9">
        <f t="shared" si="241"/>
        <v>8.5350171038870853E-3</v>
      </c>
      <c r="P1723" s="9">
        <f t="shared" si="242"/>
        <v>5.306687745782647E-2</v>
      </c>
      <c r="Q1723" s="9">
        <f t="shared" si="243"/>
        <v>3.5996843250052299E-2</v>
      </c>
      <c r="R1723" s="9">
        <f t="shared" si="244"/>
        <v>6.1601894561713555E-2</v>
      </c>
      <c r="S1723" s="9">
        <f t="shared" si="245"/>
        <v>2.7461826146165214E-2</v>
      </c>
    </row>
    <row r="1724" spans="1:19" x14ac:dyDescent="0.35">
      <c r="A1724" s="1">
        <v>43784</v>
      </c>
      <c r="B1724" s="2">
        <v>12.592399597167969</v>
      </c>
      <c r="C1724" s="2"/>
      <c r="E1724" s="1">
        <v>43784</v>
      </c>
      <c r="F1724" s="2">
        <v>2891.3431</v>
      </c>
      <c r="G1724" s="2">
        <v>3.2355</v>
      </c>
      <c r="J1724" s="1">
        <f t="shared" si="246"/>
        <v>44151</v>
      </c>
      <c r="K1724">
        <f t="shared" si="247"/>
        <v>6.4709002767382159E-2</v>
      </c>
      <c r="L1724" s="7">
        <f t="shared" si="248"/>
        <v>3.2740999999999999E-2</v>
      </c>
      <c r="M1724" s="23">
        <f t="shared" si="249"/>
        <v>3.196800276738216E-2</v>
      </c>
      <c r="N1724" s="9">
        <f t="shared" si="240"/>
        <v>4.4474989389584864E-2</v>
      </c>
      <c r="O1724" s="9">
        <f t="shared" si="241"/>
        <v>8.5707219527384436E-3</v>
      </c>
      <c r="P1724" s="9">
        <f t="shared" si="242"/>
        <v>5.3045711342323304E-2</v>
      </c>
      <c r="Q1724" s="9">
        <f t="shared" si="243"/>
        <v>3.5904267436846424E-2</v>
      </c>
      <c r="R1724" s="9">
        <f t="shared" si="244"/>
        <v>6.1616433295061751E-2</v>
      </c>
      <c r="S1724" s="9">
        <f t="shared" si="245"/>
        <v>2.7333545484107977E-2</v>
      </c>
    </row>
    <row r="1725" spans="1:19" x14ac:dyDescent="0.35">
      <c r="A1725" s="1">
        <v>43787</v>
      </c>
      <c r="B1725" s="2">
        <v>12.671099662780762</v>
      </c>
      <c r="C1725" s="2"/>
      <c r="E1725" s="1">
        <v>43787</v>
      </c>
      <c r="F1725" s="2">
        <v>2909.2002000000002</v>
      </c>
      <c r="G1725" s="2">
        <v>3.1993</v>
      </c>
      <c r="J1725" s="1">
        <f t="shared" si="246"/>
        <v>44152</v>
      </c>
      <c r="K1725">
        <f t="shared" si="247"/>
        <v>6.4777748118013845E-2</v>
      </c>
      <c r="L1725" s="7">
        <f t="shared" si="248"/>
        <v>3.2865999999999999E-2</v>
      </c>
      <c r="M1725" s="23">
        <f t="shared" si="249"/>
        <v>3.1911748118013845E-2</v>
      </c>
      <c r="N1725" s="9">
        <f t="shared" si="240"/>
        <v>4.4418397903823618E-2</v>
      </c>
      <c r="O1725" s="9">
        <f t="shared" si="241"/>
        <v>8.6063327216808535E-3</v>
      </c>
      <c r="P1725" s="9">
        <f t="shared" si="242"/>
        <v>5.3024730625504474E-2</v>
      </c>
      <c r="Q1725" s="9">
        <f t="shared" si="243"/>
        <v>3.5812065182142763E-2</v>
      </c>
      <c r="R1725" s="9">
        <f t="shared" si="244"/>
        <v>6.1631063347185322E-2</v>
      </c>
      <c r="S1725" s="9">
        <f t="shared" si="245"/>
        <v>2.7205732460461911E-2</v>
      </c>
    </row>
    <row r="1726" spans="1:19" x14ac:dyDescent="0.35">
      <c r="A1726" s="1">
        <v>43788</v>
      </c>
      <c r="B1726" s="2">
        <v>12.768899917602539</v>
      </c>
      <c r="C1726" s="2"/>
      <c r="E1726" s="1">
        <v>43788</v>
      </c>
      <c r="F1726" s="2">
        <v>2933.9908</v>
      </c>
      <c r="G1726" s="2">
        <v>3.1743000000000001</v>
      </c>
      <c r="J1726" s="1">
        <f t="shared" si="246"/>
        <v>44153</v>
      </c>
      <c r="K1726">
        <f t="shared" si="247"/>
        <v>6.4390671060594387E-2</v>
      </c>
      <c r="L1726" s="7">
        <f t="shared" si="248"/>
        <v>3.3239999999999999E-2</v>
      </c>
      <c r="M1726" s="23">
        <f t="shared" si="249"/>
        <v>3.1150671060594388E-2</v>
      </c>
      <c r="N1726" s="9">
        <f t="shared" si="240"/>
        <v>4.4356919295224659E-2</v>
      </c>
      <c r="O1726" s="9">
        <f t="shared" si="241"/>
        <v>8.6454659793846721E-3</v>
      </c>
      <c r="P1726" s="9">
        <f t="shared" si="242"/>
        <v>5.3002385274609334E-2</v>
      </c>
      <c r="Q1726" s="9">
        <f t="shared" si="243"/>
        <v>3.5711453315839983E-2</v>
      </c>
      <c r="R1726" s="9">
        <f t="shared" si="244"/>
        <v>6.1647851253994003E-2</v>
      </c>
      <c r="S1726" s="9">
        <f t="shared" si="245"/>
        <v>2.7065987336455315E-2</v>
      </c>
    </row>
    <row r="1727" spans="1:19" x14ac:dyDescent="0.35">
      <c r="A1727" s="1">
        <v>43789</v>
      </c>
      <c r="B1727" s="2">
        <v>12.666600227355957</v>
      </c>
      <c r="C1727" s="2"/>
      <c r="E1727" s="1">
        <v>43789</v>
      </c>
      <c r="F1727" s="2">
        <v>2911.0533999999998</v>
      </c>
      <c r="G1727" s="2">
        <v>3.1747000000000001</v>
      </c>
      <c r="J1727" s="1">
        <f t="shared" si="246"/>
        <v>44154</v>
      </c>
      <c r="K1727">
        <f t="shared" si="247"/>
        <v>6.4091059062063402E-2</v>
      </c>
      <c r="L1727" s="7">
        <f t="shared" si="248"/>
        <v>3.3487000000000003E-2</v>
      </c>
      <c r="M1727" s="23">
        <f t="shared" si="249"/>
        <v>3.0604059062063399E-2</v>
      </c>
      <c r="N1727" s="9">
        <f t="shared" si="240"/>
        <v>4.4294275513508341E-2</v>
      </c>
      <c r="O1727" s="9">
        <f t="shared" si="241"/>
        <v>8.6875952237915922E-3</v>
      </c>
      <c r="P1727" s="9">
        <f t="shared" si="242"/>
        <v>5.298187073729993E-2</v>
      </c>
      <c r="Q1727" s="9">
        <f t="shared" si="243"/>
        <v>3.5606680289716752E-2</v>
      </c>
      <c r="R1727" s="9">
        <f t="shared" si="244"/>
        <v>6.1669465961091526E-2</v>
      </c>
      <c r="S1727" s="9">
        <f t="shared" si="245"/>
        <v>2.6919085065925157E-2</v>
      </c>
    </row>
    <row r="1728" spans="1:19" x14ac:dyDescent="0.35">
      <c r="A1728" s="1">
        <v>43790</v>
      </c>
      <c r="B1728" s="2">
        <v>12.632100105285645</v>
      </c>
      <c r="C1728" s="2"/>
      <c r="E1728" s="1">
        <v>43790</v>
      </c>
      <c r="F1728" s="2">
        <v>2903.6379000000002</v>
      </c>
      <c r="G1728" s="2">
        <v>3.1749000000000001</v>
      </c>
      <c r="J1728" s="1">
        <f t="shared" si="246"/>
        <v>44155</v>
      </c>
      <c r="K1728">
        <f t="shared" si="247"/>
        <v>6.3847582601884473E-2</v>
      </c>
      <c r="L1728" s="7">
        <f t="shared" si="248"/>
        <v>3.3099999999999997E-2</v>
      </c>
      <c r="M1728" s="23">
        <f t="shared" si="249"/>
        <v>3.0747582601884475E-2</v>
      </c>
      <c r="N1728" s="9">
        <f t="shared" si="240"/>
        <v>4.4229551707175511E-2</v>
      </c>
      <c r="O1728" s="9">
        <f t="shared" si="241"/>
        <v>8.7274301795831847E-3</v>
      </c>
      <c r="P1728" s="9">
        <f t="shared" si="242"/>
        <v>5.2956981886758694E-2</v>
      </c>
      <c r="Q1728" s="9">
        <f t="shared" si="243"/>
        <v>3.5502121527592329E-2</v>
      </c>
      <c r="R1728" s="9">
        <f t="shared" si="244"/>
        <v>6.1684412066341884E-2</v>
      </c>
      <c r="S1728" s="9">
        <f t="shared" si="245"/>
        <v>2.6774691348009142E-2</v>
      </c>
    </row>
    <row r="1729" spans="1:19" x14ac:dyDescent="0.35">
      <c r="A1729" s="1">
        <v>43791</v>
      </c>
      <c r="B1729" s="2">
        <v>12.559100151062012</v>
      </c>
      <c r="C1729" s="2"/>
      <c r="E1729" s="1">
        <v>43791</v>
      </c>
      <c r="F1729" s="2">
        <v>2885.2883999999999</v>
      </c>
      <c r="G1729" s="2">
        <v>3.1747000000000001</v>
      </c>
      <c r="J1729" s="1">
        <f t="shared" si="246"/>
        <v>44158</v>
      </c>
      <c r="K1729">
        <f t="shared" si="247"/>
        <v>6.3112985965616181E-2</v>
      </c>
      <c r="L1729" s="7">
        <f t="shared" si="248"/>
        <v>3.2649999999999998E-2</v>
      </c>
      <c r="M1729" s="23">
        <f t="shared" si="249"/>
        <v>3.0462985965616182E-2</v>
      </c>
      <c r="N1729" s="9">
        <f t="shared" ref="N1729:N1792" si="250">AVERAGE(M1478:M1729)</f>
        <v>4.4164219315729211E-2</v>
      </c>
      <c r="O1729" s="9">
        <f t="shared" ref="O1729:O1792" si="251">_xlfn.STDEV.P(M1478:M1729)</f>
        <v>8.7685208305709281E-3</v>
      </c>
      <c r="P1729" s="9">
        <f t="shared" ref="P1729:P1792" si="252">N1729+O1729</f>
        <v>5.2932740146300138E-2</v>
      </c>
      <c r="Q1729" s="9">
        <f t="shared" ref="Q1729:Q1792" si="253">N1729-O1729</f>
        <v>3.5395698485158285E-2</v>
      </c>
      <c r="R1729" s="9">
        <f t="shared" ref="R1729:R1792" si="254">N1729+O1729*2</f>
        <v>6.1701260976871064E-2</v>
      </c>
      <c r="S1729" s="9">
        <f t="shared" ref="S1729:S1792" si="255">N1729-O1729*2</f>
        <v>2.6627177654587355E-2</v>
      </c>
    </row>
    <row r="1730" spans="1:19" x14ac:dyDescent="0.35">
      <c r="A1730" s="1">
        <v>43794</v>
      </c>
      <c r="B1730" s="2">
        <v>12.665399551391602</v>
      </c>
      <c r="C1730" s="2"/>
      <c r="E1730" s="1">
        <v>43794</v>
      </c>
      <c r="F1730" s="2">
        <v>2906.1687999999999</v>
      </c>
      <c r="G1730" s="2">
        <v>3.1875</v>
      </c>
      <c r="J1730" s="1">
        <f t="shared" si="246"/>
        <v>44159</v>
      </c>
      <c r="K1730">
        <f t="shared" si="247"/>
        <v>6.3354896806371255E-2</v>
      </c>
      <c r="L1730" s="7">
        <f t="shared" si="248"/>
        <v>3.2899999999999999E-2</v>
      </c>
      <c r="M1730" s="23">
        <f t="shared" si="249"/>
        <v>3.0454896806371257E-2</v>
      </c>
      <c r="N1730" s="9">
        <f t="shared" si="250"/>
        <v>4.4100261437316893E-2</v>
      </c>
      <c r="O1730" s="9">
        <f t="shared" si="251"/>
        <v>8.8094081263788045E-3</v>
      </c>
      <c r="P1730" s="9">
        <f t="shared" si="252"/>
        <v>5.2909669563695694E-2</v>
      </c>
      <c r="Q1730" s="9">
        <f t="shared" si="253"/>
        <v>3.5290853310938092E-2</v>
      </c>
      <c r="R1730" s="9">
        <f t="shared" si="254"/>
        <v>6.1719077690074502E-2</v>
      </c>
      <c r="S1730" s="9">
        <f t="shared" si="255"/>
        <v>2.6481445184559284E-2</v>
      </c>
    </row>
    <row r="1731" spans="1:19" x14ac:dyDescent="0.35">
      <c r="A1731" s="1">
        <v>43795</v>
      </c>
      <c r="B1731" s="2">
        <v>12.664600372314453</v>
      </c>
      <c r="C1731" s="2"/>
      <c r="E1731" s="1">
        <v>43795</v>
      </c>
      <c r="F1731" s="2">
        <v>2907.0601999999999</v>
      </c>
      <c r="G1731" s="2">
        <v>3.1675</v>
      </c>
      <c r="J1731" s="1">
        <f t="shared" si="246"/>
        <v>44160</v>
      </c>
      <c r="K1731">
        <f t="shared" si="247"/>
        <v>6.4015976643584938E-2</v>
      </c>
      <c r="L1731" s="7">
        <f t="shared" si="248"/>
        <v>3.2675000000000003E-2</v>
      </c>
      <c r="M1731" s="23">
        <f t="shared" si="249"/>
        <v>3.1340976643584935E-2</v>
      </c>
      <c r="N1731" s="9">
        <f t="shared" si="250"/>
        <v>4.4037325699717418E-2</v>
      </c>
      <c r="O1731" s="9">
        <f t="shared" si="251"/>
        <v>8.8436187190867148E-3</v>
      </c>
      <c r="P1731" s="9">
        <f t="shared" si="252"/>
        <v>5.2880944418804129E-2</v>
      </c>
      <c r="Q1731" s="9">
        <f t="shared" si="253"/>
        <v>3.5193706980630707E-2</v>
      </c>
      <c r="R1731" s="9">
        <f t="shared" si="254"/>
        <v>6.1724563137890848E-2</v>
      </c>
      <c r="S1731" s="9">
        <f t="shared" si="255"/>
        <v>2.6350088261543989E-2</v>
      </c>
    </row>
    <row r="1732" spans="1:19" x14ac:dyDescent="0.35">
      <c r="A1732" s="1">
        <v>43796</v>
      </c>
      <c r="B1732" s="2">
        <v>12.648200035095215</v>
      </c>
      <c r="C1732" s="2"/>
      <c r="E1732" s="1">
        <v>43796</v>
      </c>
      <c r="F1732" s="2">
        <v>2903.1947</v>
      </c>
      <c r="G1732" s="2">
        <v>3.17</v>
      </c>
      <c r="J1732" s="1">
        <f t="shared" si="246"/>
        <v>44161</v>
      </c>
      <c r="K1732">
        <f t="shared" si="247"/>
        <v>6.3807657921787039E-2</v>
      </c>
      <c r="L1732" s="7">
        <f t="shared" si="248"/>
        <v>3.2850000000000004E-2</v>
      </c>
      <c r="M1732" s="23">
        <f t="shared" si="249"/>
        <v>3.0957657921787035E-2</v>
      </c>
      <c r="N1732" s="9">
        <f t="shared" si="250"/>
        <v>4.3972021165611178E-2</v>
      </c>
      <c r="O1732" s="9">
        <f t="shared" si="251"/>
        <v>8.8791300632073619E-3</v>
      </c>
      <c r="P1732" s="9">
        <f t="shared" si="252"/>
        <v>5.2851151228818539E-2</v>
      </c>
      <c r="Q1732" s="9">
        <f t="shared" si="253"/>
        <v>3.5092891102403816E-2</v>
      </c>
      <c r="R1732" s="9">
        <f t="shared" si="254"/>
        <v>6.1730281292025901E-2</v>
      </c>
      <c r="S1732" s="9">
        <f t="shared" si="255"/>
        <v>2.6213761039196454E-2</v>
      </c>
    </row>
    <row r="1733" spans="1:19" x14ac:dyDescent="0.35">
      <c r="A1733" s="1">
        <v>43797</v>
      </c>
      <c r="B1733" s="2">
        <v>12.586299896240234</v>
      </c>
      <c r="C1733" s="2"/>
      <c r="E1733" s="1">
        <v>43797</v>
      </c>
      <c r="F1733" s="2">
        <v>2889.6934000000001</v>
      </c>
      <c r="G1733" s="2">
        <v>3.165</v>
      </c>
      <c r="J1733" s="1">
        <f t="shared" ref="J1733:J1796" si="256">A1981</f>
        <v>44162</v>
      </c>
      <c r="K1733">
        <f t="shared" ref="K1733:K1796" si="257">1/B1981</f>
        <v>6.2978241078248676E-2</v>
      </c>
      <c r="L1733" s="7">
        <f t="shared" ref="L1733:L1796" si="258">G1981/100</f>
        <v>3.3000000000000002E-2</v>
      </c>
      <c r="M1733" s="23">
        <f t="shared" si="249"/>
        <v>2.9978241078248674E-2</v>
      </c>
      <c r="N1733" s="9">
        <f t="shared" si="250"/>
        <v>4.3900996174074003E-2</v>
      </c>
      <c r="O1733" s="9">
        <f t="shared" si="251"/>
        <v>8.9191084700168625E-3</v>
      </c>
      <c r="P1733" s="9">
        <f t="shared" si="252"/>
        <v>5.2820104644090864E-2</v>
      </c>
      <c r="Q1733" s="9">
        <f t="shared" si="253"/>
        <v>3.4981887704057142E-2</v>
      </c>
      <c r="R1733" s="9">
        <f t="shared" si="254"/>
        <v>6.1739213114107724E-2</v>
      </c>
      <c r="S1733" s="9">
        <f t="shared" si="255"/>
        <v>2.6062779234040278E-2</v>
      </c>
    </row>
    <row r="1734" spans="1:19" x14ac:dyDescent="0.35">
      <c r="A1734" s="1">
        <v>43798</v>
      </c>
      <c r="B1734" s="2">
        <v>12.511699676513672</v>
      </c>
      <c r="C1734" s="2"/>
      <c r="E1734" s="1">
        <v>43798</v>
      </c>
      <c r="F1734" s="2">
        <v>2871.9812999999999</v>
      </c>
      <c r="G1734" s="2">
        <v>3.165</v>
      </c>
      <c r="J1734" s="1">
        <f t="shared" si="256"/>
        <v>44165</v>
      </c>
      <c r="K1734">
        <f t="shared" si="257"/>
        <v>6.3235908445383238E-2</v>
      </c>
      <c r="L1734" s="7">
        <f t="shared" si="258"/>
        <v>3.2500000000000001E-2</v>
      </c>
      <c r="M1734" s="23">
        <f t="shared" ref="M1734:M1797" si="259">K1734-L1734</f>
        <v>3.0735908445383237E-2</v>
      </c>
      <c r="N1734" s="9">
        <f t="shared" si="250"/>
        <v>4.3836137609396787E-2</v>
      </c>
      <c r="O1734" s="9">
        <f t="shared" si="251"/>
        <v>8.9551077623085101E-3</v>
      </c>
      <c r="P1734" s="9">
        <f t="shared" si="252"/>
        <v>5.2791245371705299E-2</v>
      </c>
      <c r="Q1734" s="9">
        <f t="shared" si="253"/>
        <v>3.4881029847088275E-2</v>
      </c>
      <c r="R1734" s="9">
        <f t="shared" si="254"/>
        <v>6.1746353134013804E-2</v>
      </c>
      <c r="S1734" s="9">
        <f t="shared" si="255"/>
        <v>2.5925922084779767E-2</v>
      </c>
    </row>
    <row r="1735" spans="1:19" x14ac:dyDescent="0.35">
      <c r="A1735" s="1">
        <v>43801</v>
      </c>
      <c r="B1735" s="2">
        <v>12.527600288391113</v>
      </c>
      <c r="C1735" s="2"/>
      <c r="E1735" s="1">
        <v>43801</v>
      </c>
      <c r="F1735" s="2">
        <v>2875.8072000000002</v>
      </c>
      <c r="G1735" s="2">
        <v>3.2061999999999999</v>
      </c>
      <c r="J1735" s="1">
        <f t="shared" si="256"/>
        <v>44166</v>
      </c>
      <c r="K1735">
        <f t="shared" si="257"/>
        <v>6.2100227299377801E-2</v>
      </c>
      <c r="L1735" s="7">
        <f t="shared" si="258"/>
        <v>3.2724999999999997E-2</v>
      </c>
      <c r="M1735" s="23">
        <f t="shared" si="259"/>
        <v>2.9375227299377804E-2</v>
      </c>
      <c r="N1735" s="9">
        <f t="shared" si="250"/>
        <v>4.3765066094361919E-2</v>
      </c>
      <c r="O1735" s="9">
        <f t="shared" si="251"/>
        <v>8.9984181443465566E-3</v>
      </c>
      <c r="P1735" s="9">
        <f t="shared" si="252"/>
        <v>5.2763484238708476E-2</v>
      </c>
      <c r="Q1735" s="9">
        <f t="shared" si="253"/>
        <v>3.4766647950015363E-2</v>
      </c>
      <c r="R1735" s="9">
        <f t="shared" si="254"/>
        <v>6.1761902383055033E-2</v>
      </c>
      <c r="S1735" s="9">
        <f t="shared" si="255"/>
        <v>2.5768229805668806E-2</v>
      </c>
    </row>
    <row r="1736" spans="1:19" x14ac:dyDescent="0.35">
      <c r="A1736" s="1">
        <v>43802</v>
      </c>
      <c r="B1736" s="2">
        <v>12.567700386047363</v>
      </c>
      <c r="C1736" s="2"/>
      <c r="E1736" s="1">
        <v>43802</v>
      </c>
      <c r="F1736" s="2">
        <v>2884.6988000000001</v>
      </c>
      <c r="G1736" s="2">
        <v>3.1745999999999999</v>
      </c>
      <c r="J1736" s="1">
        <f t="shared" si="256"/>
        <v>44167</v>
      </c>
      <c r="K1736">
        <f t="shared" si="257"/>
        <v>6.2158906604194132E-2</v>
      </c>
      <c r="L1736" s="7">
        <f t="shared" si="258"/>
        <v>3.2925000000000003E-2</v>
      </c>
      <c r="M1736" s="23">
        <f t="shared" si="259"/>
        <v>2.9233906604194129E-2</v>
      </c>
      <c r="N1736" s="9">
        <f t="shared" si="250"/>
        <v>4.3693126703113414E-2</v>
      </c>
      <c r="O1736" s="9">
        <f t="shared" si="251"/>
        <v>9.0417315711582204E-3</v>
      </c>
      <c r="P1736" s="9">
        <f t="shared" si="252"/>
        <v>5.2734858274271636E-2</v>
      </c>
      <c r="Q1736" s="9">
        <f t="shared" si="253"/>
        <v>3.4651395131955191E-2</v>
      </c>
      <c r="R1736" s="9">
        <f t="shared" si="254"/>
        <v>6.1776589845429858E-2</v>
      </c>
      <c r="S1736" s="9">
        <f t="shared" si="255"/>
        <v>2.5609663560796973E-2</v>
      </c>
    </row>
    <row r="1737" spans="1:19" x14ac:dyDescent="0.35">
      <c r="A1737" s="1">
        <v>43803</v>
      </c>
      <c r="B1737" s="2">
        <v>12.538200378417969</v>
      </c>
      <c r="C1737" s="2"/>
      <c r="E1737" s="1">
        <v>43803</v>
      </c>
      <c r="F1737" s="2">
        <v>2878.1156999999998</v>
      </c>
      <c r="G1737" s="2">
        <v>3.1751</v>
      </c>
      <c r="J1737" s="1">
        <f t="shared" si="256"/>
        <v>44168</v>
      </c>
      <c r="K1737">
        <f t="shared" si="257"/>
        <v>6.230917897131763E-2</v>
      </c>
      <c r="L1737" s="7">
        <f t="shared" si="258"/>
        <v>3.2850999999999998E-2</v>
      </c>
      <c r="M1737" s="23">
        <f t="shared" si="259"/>
        <v>2.9458178971317632E-2</v>
      </c>
      <c r="N1737" s="9">
        <f t="shared" si="250"/>
        <v>4.3620335874720514E-2</v>
      </c>
      <c r="O1737" s="9">
        <f t="shared" si="251"/>
        <v>9.0821107343672259E-3</v>
      </c>
      <c r="P1737" s="9">
        <f t="shared" si="252"/>
        <v>5.2702446609087739E-2</v>
      </c>
      <c r="Q1737" s="9">
        <f t="shared" si="253"/>
        <v>3.453822514035329E-2</v>
      </c>
      <c r="R1737" s="9">
        <f t="shared" si="254"/>
        <v>6.1784557343454963E-2</v>
      </c>
      <c r="S1737" s="9">
        <f t="shared" si="255"/>
        <v>2.5456114405986063E-2</v>
      </c>
    </row>
    <row r="1738" spans="1:19" x14ac:dyDescent="0.35">
      <c r="A1738" s="1">
        <v>43804</v>
      </c>
      <c r="B1738" s="2">
        <v>12.62660026550293</v>
      </c>
      <c r="C1738" s="2"/>
      <c r="E1738" s="1">
        <v>43804</v>
      </c>
      <c r="F1738" s="2">
        <v>2899.4684999999999</v>
      </c>
      <c r="G1738" s="2">
        <v>3.1776</v>
      </c>
      <c r="J1738" s="1">
        <f t="shared" si="256"/>
        <v>44169</v>
      </c>
      <c r="K1738">
        <f t="shared" si="257"/>
        <v>6.234841395585184E-2</v>
      </c>
      <c r="L1738" s="7">
        <f t="shared" si="258"/>
        <v>3.2650999999999999E-2</v>
      </c>
      <c r="M1738" s="23">
        <f t="shared" si="259"/>
        <v>2.9697413955851841E-2</v>
      </c>
      <c r="N1738" s="9">
        <f t="shared" si="250"/>
        <v>4.3546614532923973E-2</v>
      </c>
      <c r="O1738" s="9">
        <f t="shared" si="251"/>
        <v>9.1193505686920414E-3</v>
      </c>
      <c r="P1738" s="9">
        <f t="shared" si="252"/>
        <v>5.2665965101616016E-2</v>
      </c>
      <c r="Q1738" s="9">
        <f t="shared" si="253"/>
        <v>3.442726396423193E-2</v>
      </c>
      <c r="R1738" s="9">
        <f t="shared" si="254"/>
        <v>6.1785315670308052E-2</v>
      </c>
      <c r="S1738" s="9">
        <f t="shared" si="255"/>
        <v>2.530791339553989E-2</v>
      </c>
    </row>
    <row r="1739" spans="1:19" x14ac:dyDescent="0.35">
      <c r="A1739" s="1">
        <v>43805</v>
      </c>
      <c r="B1739" s="2">
        <v>12.674300193786621</v>
      </c>
      <c r="C1739" s="2"/>
      <c r="E1739" s="1">
        <v>43805</v>
      </c>
      <c r="F1739" s="2">
        <v>2912.0136000000002</v>
      </c>
      <c r="G1739" s="2">
        <v>3.1751</v>
      </c>
      <c r="J1739" s="1">
        <f t="shared" si="256"/>
        <v>44172</v>
      </c>
      <c r="K1739">
        <f t="shared" si="257"/>
        <v>6.2935040320821201E-2</v>
      </c>
      <c r="L1739" s="7">
        <f t="shared" si="258"/>
        <v>3.2701000000000001E-2</v>
      </c>
      <c r="M1739" s="23">
        <f t="shared" si="259"/>
        <v>3.02340403208212E-2</v>
      </c>
      <c r="N1739" s="9">
        <f t="shared" si="250"/>
        <v>4.3477060140053134E-2</v>
      </c>
      <c r="O1739" s="9">
        <f t="shared" si="251"/>
        <v>9.1537142186019146E-3</v>
      </c>
      <c r="P1739" s="9">
        <f t="shared" si="252"/>
        <v>5.2630774358655048E-2</v>
      </c>
      <c r="Q1739" s="9">
        <f t="shared" si="253"/>
        <v>3.4323345921451219E-2</v>
      </c>
      <c r="R1739" s="9">
        <f t="shared" si="254"/>
        <v>6.1784488577256963E-2</v>
      </c>
      <c r="S1739" s="9">
        <f t="shared" si="255"/>
        <v>2.5169631702849304E-2</v>
      </c>
    </row>
    <row r="1740" spans="1:19" x14ac:dyDescent="0.35">
      <c r="A1740" s="1">
        <v>43808</v>
      </c>
      <c r="B1740" s="2">
        <v>12.68019962310791</v>
      </c>
      <c r="C1740" s="2"/>
      <c r="E1740" s="1">
        <v>43808</v>
      </c>
      <c r="F1740" s="2">
        <v>2914.4775</v>
      </c>
      <c r="G1740" s="2">
        <v>3.1903000000000001</v>
      </c>
      <c r="J1740" s="1">
        <f t="shared" si="256"/>
        <v>44173</v>
      </c>
      <c r="K1740">
        <f t="shared" si="257"/>
        <v>6.3139284077101537E-2</v>
      </c>
      <c r="L1740" s="7">
        <f t="shared" si="258"/>
        <v>3.2551000000000004E-2</v>
      </c>
      <c r="M1740" s="23">
        <f t="shared" si="259"/>
        <v>3.0588284077101534E-2</v>
      </c>
      <c r="N1740" s="9">
        <f t="shared" si="250"/>
        <v>4.3408668205599722E-2</v>
      </c>
      <c r="O1740" s="9">
        <f t="shared" si="251"/>
        <v>9.1853178554981985E-3</v>
      </c>
      <c r="P1740" s="9">
        <f t="shared" si="252"/>
        <v>5.2593986061097921E-2</v>
      </c>
      <c r="Q1740" s="9">
        <f t="shared" si="253"/>
        <v>3.4223350350101524E-2</v>
      </c>
      <c r="R1740" s="9">
        <f t="shared" si="254"/>
        <v>6.1779303916596119E-2</v>
      </c>
      <c r="S1740" s="9">
        <f t="shared" si="255"/>
        <v>2.5038032494603325E-2</v>
      </c>
    </row>
    <row r="1741" spans="1:19" x14ac:dyDescent="0.35">
      <c r="A1741" s="1">
        <v>43809</v>
      </c>
      <c r="B1741" s="2">
        <v>12.665200233459473</v>
      </c>
      <c r="C1741" s="2"/>
      <c r="E1741" s="1">
        <v>43809</v>
      </c>
      <c r="F1741" s="2">
        <v>2917.3157000000001</v>
      </c>
      <c r="G1741" s="2">
        <v>3.1776</v>
      </c>
      <c r="J1741" s="1">
        <f t="shared" si="256"/>
        <v>44174</v>
      </c>
      <c r="K1741">
        <f t="shared" si="257"/>
        <v>6.3805215730274589E-2</v>
      </c>
      <c r="L1741" s="7">
        <f t="shared" si="258"/>
        <v>3.2726000000000005E-2</v>
      </c>
      <c r="M1741" s="23">
        <f t="shared" si="259"/>
        <v>3.1079215730274584E-2</v>
      </c>
      <c r="N1741" s="9">
        <f t="shared" si="250"/>
        <v>4.334150135354739E-2</v>
      </c>
      <c r="O1741" s="9">
        <f t="shared" si="251"/>
        <v>9.2133025818881779E-3</v>
      </c>
      <c r="P1741" s="9">
        <f t="shared" si="252"/>
        <v>5.2554803935435566E-2</v>
      </c>
      <c r="Q1741" s="9">
        <f t="shared" si="253"/>
        <v>3.4128198771659214E-2</v>
      </c>
      <c r="R1741" s="9">
        <f t="shared" si="254"/>
        <v>6.1768106517323743E-2</v>
      </c>
      <c r="S1741" s="9">
        <f t="shared" si="255"/>
        <v>2.4914896189771035E-2</v>
      </c>
    </row>
    <row r="1742" spans="1:19" x14ac:dyDescent="0.35">
      <c r="A1742" s="1">
        <v>43810</v>
      </c>
      <c r="B1742" s="2">
        <v>12.701600074768066</v>
      </c>
      <c r="C1742" s="2"/>
      <c r="E1742" s="1">
        <v>43810</v>
      </c>
      <c r="F1742" s="2">
        <v>2924.4173000000001</v>
      </c>
      <c r="G1742" s="2">
        <v>3.1701999999999999</v>
      </c>
      <c r="J1742" s="1">
        <f t="shared" si="256"/>
        <v>44175</v>
      </c>
      <c r="K1742">
        <f t="shared" si="257"/>
        <v>6.3849215463579301E-2</v>
      </c>
      <c r="L1742" s="7">
        <f t="shared" si="258"/>
        <v>3.2600999999999998E-2</v>
      </c>
      <c r="M1742" s="23">
        <f t="shared" si="259"/>
        <v>3.1248215463579303E-2</v>
      </c>
      <c r="N1742" s="9">
        <f t="shared" si="250"/>
        <v>4.327732013646942E-2</v>
      </c>
      <c r="O1742" s="9">
        <f t="shared" si="251"/>
        <v>9.2409470963169191E-3</v>
      </c>
      <c r="P1742" s="9">
        <f t="shared" si="252"/>
        <v>5.2518267232786339E-2</v>
      </c>
      <c r="Q1742" s="9">
        <f t="shared" si="253"/>
        <v>3.4036373040152501E-2</v>
      </c>
      <c r="R1742" s="9">
        <f t="shared" si="254"/>
        <v>6.1759214329103258E-2</v>
      </c>
      <c r="S1742" s="9">
        <f t="shared" si="255"/>
        <v>2.4795425943835582E-2</v>
      </c>
    </row>
    <row r="1743" spans="1:19" x14ac:dyDescent="0.35">
      <c r="A1743" s="1">
        <v>43811</v>
      </c>
      <c r="B1743" s="2">
        <v>12.620400428771973</v>
      </c>
      <c r="C1743" s="2"/>
      <c r="E1743" s="1">
        <v>43811</v>
      </c>
      <c r="F1743" s="2">
        <v>2915.6983</v>
      </c>
      <c r="G1743" s="2">
        <v>3.1652</v>
      </c>
      <c r="J1743" s="1">
        <f t="shared" si="256"/>
        <v>44176</v>
      </c>
      <c r="K1743">
        <f t="shared" si="257"/>
        <v>6.4344682335808381E-2</v>
      </c>
      <c r="L1743" s="7">
        <f t="shared" si="258"/>
        <v>3.2951000000000001E-2</v>
      </c>
      <c r="M1743" s="23">
        <f t="shared" si="259"/>
        <v>3.139368233580838E-2</v>
      </c>
      <c r="N1743" s="9">
        <f t="shared" si="250"/>
        <v>4.3214799750139102E-2</v>
      </c>
      <c r="O1743" s="9">
        <f t="shared" si="251"/>
        <v>9.2677999771627571E-3</v>
      </c>
      <c r="P1743" s="9">
        <f t="shared" si="252"/>
        <v>5.2482599727301862E-2</v>
      </c>
      <c r="Q1743" s="9">
        <f t="shared" si="253"/>
        <v>3.3946999772976341E-2</v>
      </c>
      <c r="R1743" s="9">
        <f t="shared" si="254"/>
        <v>6.1750399704464616E-2</v>
      </c>
      <c r="S1743" s="9">
        <f t="shared" si="255"/>
        <v>2.4679199795813588E-2</v>
      </c>
    </row>
    <row r="1744" spans="1:19" x14ac:dyDescent="0.35">
      <c r="A1744" s="1">
        <v>43812</v>
      </c>
      <c r="B1744" s="2">
        <v>12.85099983215332</v>
      </c>
      <c r="C1744" s="2"/>
      <c r="E1744" s="1">
        <v>43812</v>
      </c>
      <c r="F1744" s="2">
        <v>2967.6763999999998</v>
      </c>
      <c r="G1744" s="2">
        <v>3.1827999999999999</v>
      </c>
      <c r="J1744" s="1">
        <f t="shared" si="256"/>
        <v>44179</v>
      </c>
      <c r="K1744">
        <f t="shared" si="257"/>
        <v>6.3944341415226896E-2</v>
      </c>
      <c r="L1744" s="7">
        <f t="shared" si="258"/>
        <v>3.2850999999999998E-2</v>
      </c>
      <c r="M1744" s="23">
        <f t="shared" si="259"/>
        <v>3.1093341415226898E-2</v>
      </c>
      <c r="N1744" s="9">
        <f t="shared" si="250"/>
        <v>4.3151836375760172E-2</v>
      </c>
      <c r="O1744" s="9">
        <f t="shared" si="251"/>
        <v>9.2959960449207381E-3</v>
      </c>
      <c r="P1744" s="9">
        <f t="shared" si="252"/>
        <v>5.2447832420680907E-2</v>
      </c>
      <c r="Q1744" s="9">
        <f t="shared" si="253"/>
        <v>3.3855840330839437E-2</v>
      </c>
      <c r="R1744" s="9">
        <f t="shared" si="254"/>
        <v>6.1743828465601648E-2</v>
      </c>
      <c r="S1744" s="9">
        <f t="shared" si="255"/>
        <v>2.4559844285918696E-2</v>
      </c>
    </row>
    <row r="1745" spans="1:19" x14ac:dyDescent="0.35">
      <c r="A1745" s="1">
        <v>43815</v>
      </c>
      <c r="B1745" s="2">
        <v>12.907699584960938</v>
      </c>
      <c r="C1745" s="2"/>
      <c r="E1745" s="1">
        <v>43815</v>
      </c>
      <c r="F1745" s="2">
        <v>2984.3924999999999</v>
      </c>
      <c r="G1745" s="2">
        <v>3.1854</v>
      </c>
      <c r="J1745" s="1">
        <f t="shared" si="256"/>
        <v>44180</v>
      </c>
      <c r="K1745">
        <f t="shared" si="257"/>
        <v>6.4043036733058528E-2</v>
      </c>
      <c r="L1745" s="7">
        <f t="shared" si="258"/>
        <v>3.2777000000000001E-2</v>
      </c>
      <c r="M1745" s="23">
        <f t="shared" si="259"/>
        <v>3.1266036733058528E-2</v>
      </c>
      <c r="N1745" s="9">
        <f t="shared" si="250"/>
        <v>4.3088683706849838E-2</v>
      </c>
      <c r="O1745" s="9">
        <f t="shared" si="251"/>
        <v>9.3224327688606577E-3</v>
      </c>
      <c r="P1745" s="9">
        <f t="shared" si="252"/>
        <v>5.2411116475710492E-2</v>
      </c>
      <c r="Q1745" s="9">
        <f t="shared" si="253"/>
        <v>3.3766250937989184E-2</v>
      </c>
      <c r="R1745" s="9">
        <f t="shared" si="254"/>
        <v>6.1733549244571154E-2</v>
      </c>
      <c r="S1745" s="9">
        <f t="shared" si="255"/>
        <v>2.4443818169128523E-2</v>
      </c>
    </row>
    <row r="1746" spans="1:19" x14ac:dyDescent="0.35">
      <c r="A1746" s="1">
        <v>43816</v>
      </c>
      <c r="B1746" s="2">
        <v>13.069499969482422</v>
      </c>
      <c r="C1746" s="2"/>
      <c r="E1746" s="1">
        <v>43816</v>
      </c>
      <c r="F1746" s="2">
        <v>3022.4218999999998</v>
      </c>
      <c r="G1746" s="2">
        <v>3.2132999999999998</v>
      </c>
      <c r="J1746" s="1">
        <f t="shared" si="256"/>
        <v>44181</v>
      </c>
      <c r="K1746">
        <f t="shared" si="257"/>
        <v>6.4027863688238346E-2</v>
      </c>
      <c r="L1746" s="7">
        <f t="shared" si="258"/>
        <v>3.2751999999999996E-2</v>
      </c>
      <c r="M1746" s="23">
        <f t="shared" si="259"/>
        <v>3.1275863688238349E-2</v>
      </c>
      <c r="N1746" s="9">
        <f t="shared" si="250"/>
        <v>4.3026174283999054E-2</v>
      </c>
      <c r="O1746" s="9">
        <f t="shared" si="251"/>
        <v>9.3485827045073373E-3</v>
      </c>
      <c r="P1746" s="9">
        <f t="shared" si="252"/>
        <v>5.2374756988506389E-2</v>
      </c>
      <c r="Q1746" s="9">
        <f t="shared" si="253"/>
        <v>3.3677591579491718E-2</v>
      </c>
      <c r="R1746" s="9">
        <f t="shared" si="254"/>
        <v>6.1723339693013732E-2</v>
      </c>
      <c r="S1746" s="9">
        <f t="shared" si="255"/>
        <v>2.4329008874984379E-2</v>
      </c>
    </row>
    <row r="1747" spans="1:19" x14ac:dyDescent="0.35">
      <c r="A1747" s="1">
        <v>43817</v>
      </c>
      <c r="B1747" s="2">
        <v>13.049799919128418</v>
      </c>
      <c r="C1747" s="2"/>
      <c r="E1747" s="1">
        <v>43817</v>
      </c>
      <c r="F1747" s="2">
        <v>3017.0444000000002</v>
      </c>
      <c r="G1747" s="2">
        <v>3.2139000000000002</v>
      </c>
      <c r="J1747" s="1">
        <f t="shared" si="256"/>
        <v>44182</v>
      </c>
      <c r="K1747">
        <f t="shared" si="257"/>
        <v>6.3306766945528309E-2</v>
      </c>
      <c r="L1747" s="7">
        <f t="shared" si="258"/>
        <v>3.2801999999999998E-2</v>
      </c>
      <c r="M1747" s="23">
        <f t="shared" si="259"/>
        <v>3.0504766945528311E-2</v>
      </c>
      <c r="N1747" s="9">
        <f t="shared" si="250"/>
        <v>4.2958396420549279E-2</v>
      </c>
      <c r="O1747" s="9">
        <f t="shared" si="251"/>
        <v>9.3771587299570792E-3</v>
      </c>
      <c r="P1747" s="9">
        <f t="shared" si="252"/>
        <v>5.2335555150506356E-2</v>
      </c>
      <c r="Q1747" s="9">
        <f t="shared" si="253"/>
        <v>3.3581237690592201E-2</v>
      </c>
      <c r="R1747" s="9">
        <f t="shared" si="254"/>
        <v>6.1712713880463441E-2</v>
      </c>
      <c r="S1747" s="9">
        <f t="shared" si="255"/>
        <v>2.420407896063512E-2</v>
      </c>
    </row>
    <row r="1748" spans="1:19" x14ac:dyDescent="0.35">
      <c r="A1748" s="1">
        <v>43818</v>
      </c>
      <c r="B1748" s="2">
        <v>13.053099632263184</v>
      </c>
      <c r="C1748" s="2"/>
      <c r="E1748" s="1">
        <v>43818</v>
      </c>
      <c r="F1748" s="2">
        <v>3017.0657999999999</v>
      </c>
      <c r="G1748" s="2">
        <v>3.2139000000000002</v>
      </c>
      <c r="J1748" s="1">
        <f t="shared" si="256"/>
        <v>44183</v>
      </c>
      <c r="K1748">
        <f t="shared" si="257"/>
        <v>6.3492467166298305E-2</v>
      </c>
      <c r="L1748" s="7">
        <f t="shared" si="258"/>
        <v>3.2902000000000001E-2</v>
      </c>
      <c r="M1748" s="23">
        <f t="shared" si="259"/>
        <v>3.0590467166298305E-2</v>
      </c>
      <c r="N1748" s="9">
        <f t="shared" si="250"/>
        <v>4.2897299238467572E-2</v>
      </c>
      <c r="O1748" s="9">
        <f t="shared" si="251"/>
        <v>9.4073366096092854E-3</v>
      </c>
      <c r="P1748" s="9">
        <f t="shared" si="252"/>
        <v>5.2304635848076861E-2</v>
      </c>
      <c r="Q1748" s="9">
        <f t="shared" si="253"/>
        <v>3.3489962628858283E-2</v>
      </c>
      <c r="R1748" s="9">
        <f t="shared" si="254"/>
        <v>6.1711972457686143E-2</v>
      </c>
      <c r="S1748" s="9">
        <f t="shared" si="255"/>
        <v>2.4082626019249001E-2</v>
      </c>
    </row>
    <row r="1749" spans="1:19" x14ac:dyDescent="0.35">
      <c r="A1749" s="1">
        <v>43819</v>
      </c>
      <c r="B1749" s="2">
        <v>13.009400367736816</v>
      </c>
      <c r="C1749" s="2"/>
      <c r="E1749" s="1">
        <v>43819</v>
      </c>
      <c r="F1749" s="2">
        <v>3004.9376000000002</v>
      </c>
      <c r="G1749" s="2">
        <v>3.1808000000000001</v>
      </c>
      <c r="J1749" s="1">
        <f t="shared" si="256"/>
        <v>44186</v>
      </c>
      <c r="K1749">
        <f t="shared" si="257"/>
        <v>6.3076360958075214E-2</v>
      </c>
      <c r="L1749" s="7">
        <f t="shared" si="258"/>
        <v>3.2652E-2</v>
      </c>
      <c r="M1749" s="23">
        <f t="shared" si="259"/>
        <v>3.0424360958075214E-2</v>
      </c>
      <c r="N1749" s="9">
        <f t="shared" si="250"/>
        <v>4.2837002501471336E-2</v>
      </c>
      <c r="O1749" s="9">
        <f t="shared" si="251"/>
        <v>9.4383423243727428E-3</v>
      </c>
      <c r="P1749" s="9">
        <f t="shared" si="252"/>
        <v>5.2275344825844075E-2</v>
      </c>
      <c r="Q1749" s="9">
        <f t="shared" si="253"/>
        <v>3.3398660177098596E-2</v>
      </c>
      <c r="R1749" s="9">
        <f t="shared" si="254"/>
        <v>6.1713687150216821E-2</v>
      </c>
      <c r="S1749" s="9">
        <f t="shared" si="255"/>
        <v>2.396031785272585E-2</v>
      </c>
    </row>
    <row r="1750" spans="1:19" x14ac:dyDescent="0.35">
      <c r="A1750" s="1">
        <v>43822</v>
      </c>
      <c r="B1750" s="2">
        <v>12.832400321960449</v>
      </c>
      <c r="C1750" s="2"/>
      <c r="E1750" s="1">
        <v>43822</v>
      </c>
      <c r="F1750" s="2">
        <v>2962.7512999999999</v>
      </c>
      <c r="G1750" s="2">
        <v>3.1661000000000001</v>
      </c>
      <c r="J1750" s="1">
        <f t="shared" si="256"/>
        <v>44187</v>
      </c>
      <c r="K1750">
        <f t="shared" si="257"/>
        <v>6.4321919744698822E-2</v>
      </c>
      <c r="L1750" s="7">
        <f t="shared" si="258"/>
        <v>3.2278000000000001E-2</v>
      </c>
      <c r="M1750" s="23">
        <f t="shared" si="259"/>
        <v>3.2043919744698821E-2</v>
      </c>
      <c r="N1750" s="9">
        <f t="shared" si="250"/>
        <v>4.278804574897789E-2</v>
      </c>
      <c r="O1750" s="9">
        <f t="shared" si="251"/>
        <v>9.4621727525899032E-3</v>
      </c>
      <c r="P1750" s="9">
        <f t="shared" si="252"/>
        <v>5.2250218501567795E-2</v>
      </c>
      <c r="Q1750" s="9">
        <f t="shared" si="253"/>
        <v>3.3325872996387985E-2</v>
      </c>
      <c r="R1750" s="9">
        <f t="shared" si="254"/>
        <v>6.17123912541577E-2</v>
      </c>
      <c r="S1750" s="9">
        <f t="shared" si="255"/>
        <v>2.3863700243798084E-2</v>
      </c>
    </row>
    <row r="1751" spans="1:19" x14ac:dyDescent="0.35">
      <c r="A1751" s="1">
        <v>43823</v>
      </c>
      <c r="B1751" s="2">
        <v>12.826399803161621</v>
      </c>
      <c r="C1751" s="2"/>
      <c r="E1751" s="1">
        <v>43823</v>
      </c>
      <c r="F1751" s="2">
        <v>2982.6806000000001</v>
      </c>
      <c r="G1751" s="2">
        <v>3.1535000000000002</v>
      </c>
      <c r="J1751" s="1">
        <f t="shared" si="256"/>
        <v>44188</v>
      </c>
      <c r="K1751">
        <f t="shared" si="257"/>
        <v>6.375152314666141E-2</v>
      </c>
      <c r="L1751" s="7">
        <f t="shared" si="258"/>
        <v>3.2153000000000001E-2</v>
      </c>
      <c r="M1751" s="23">
        <f t="shared" si="259"/>
        <v>3.1598523146661409E-2</v>
      </c>
      <c r="N1751" s="9">
        <f t="shared" si="250"/>
        <v>4.2736887002082953E-2</v>
      </c>
      <c r="O1751" s="9">
        <f t="shared" si="251"/>
        <v>9.4876467636138724E-3</v>
      </c>
      <c r="P1751" s="9">
        <f t="shared" si="252"/>
        <v>5.2224533765696829E-2</v>
      </c>
      <c r="Q1751" s="9">
        <f t="shared" si="253"/>
        <v>3.3249240238469077E-2</v>
      </c>
      <c r="R1751" s="9">
        <f t="shared" si="254"/>
        <v>6.1712180529310698E-2</v>
      </c>
      <c r="S1751" s="9">
        <f t="shared" si="255"/>
        <v>2.3761593474855208E-2</v>
      </c>
    </row>
    <row r="1752" spans="1:19" x14ac:dyDescent="0.35">
      <c r="A1752" s="1">
        <v>43824</v>
      </c>
      <c r="B1752" s="2">
        <v>12.818499565124512</v>
      </c>
      <c r="C1752" s="2"/>
      <c r="E1752" s="1">
        <v>43824</v>
      </c>
      <c r="F1752" s="2">
        <v>2981.8805000000002</v>
      </c>
      <c r="G1752" s="2">
        <v>3.1463000000000001</v>
      </c>
      <c r="J1752" s="1">
        <f t="shared" si="256"/>
        <v>44189</v>
      </c>
      <c r="K1752">
        <f t="shared" si="257"/>
        <v>6.4068886566513411E-2</v>
      </c>
      <c r="L1752" s="7">
        <f t="shared" si="258"/>
        <v>3.2302999999999998E-2</v>
      </c>
      <c r="M1752" s="23">
        <f t="shared" si="259"/>
        <v>3.1765886566513413E-2</v>
      </c>
      <c r="N1752" s="9">
        <f t="shared" si="250"/>
        <v>4.2686469265965581E-2</v>
      </c>
      <c r="O1752" s="9">
        <f t="shared" si="251"/>
        <v>9.512023667326272E-3</v>
      </c>
      <c r="P1752" s="9">
        <f t="shared" si="252"/>
        <v>5.2198492933291853E-2</v>
      </c>
      <c r="Q1752" s="9">
        <f t="shared" si="253"/>
        <v>3.3174445598639309E-2</v>
      </c>
      <c r="R1752" s="9">
        <f t="shared" si="254"/>
        <v>6.1710516600618125E-2</v>
      </c>
      <c r="S1752" s="9">
        <f t="shared" si="255"/>
        <v>2.3662421931313037E-2</v>
      </c>
    </row>
    <row r="1753" spans="1:19" x14ac:dyDescent="0.35">
      <c r="A1753" s="1">
        <v>43825</v>
      </c>
      <c r="B1753" s="2">
        <v>12.928600311279297</v>
      </c>
      <c r="C1753" s="2"/>
      <c r="E1753" s="1">
        <v>43825</v>
      </c>
      <c r="F1753" s="2">
        <v>3007.3546000000001</v>
      </c>
      <c r="G1753" s="2">
        <v>3.1137000000000001</v>
      </c>
      <c r="J1753" s="1">
        <f t="shared" si="256"/>
        <v>44190</v>
      </c>
      <c r="K1753">
        <f t="shared" si="257"/>
        <v>6.3488030876015011E-2</v>
      </c>
      <c r="L1753" s="7">
        <f t="shared" si="258"/>
        <v>3.1878000000000004E-2</v>
      </c>
      <c r="M1753" s="23">
        <f t="shared" si="259"/>
        <v>3.1610030876015008E-2</v>
      </c>
      <c r="N1753" s="9">
        <f t="shared" si="250"/>
        <v>4.2633098381989823E-2</v>
      </c>
      <c r="O1753" s="9">
        <f t="shared" si="251"/>
        <v>9.5362599952112763E-3</v>
      </c>
      <c r="P1753" s="9">
        <f t="shared" si="252"/>
        <v>5.2169358377201103E-2</v>
      </c>
      <c r="Q1753" s="9">
        <f t="shared" si="253"/>
        <v>3.3096838386778543E-2</v>
      </c>
      <c r="R1753" s="9">
        <f t="shared" si="254"/>
        <v>6.1705618372412376E-2</v>
      </c>
      <c r="S1753" s="9">
        <f t="shared" si="255"/>
        <v>2.356057839156727E-2</v>
      </c>
    </row>
    <row r="1754" spans="1:19" x14ac:dyDescent="0.35">
      <c r="A1754" s="1">
        <v>43826</v>
      </c>
      <c r="B1754" s="2">
        <v>12.922800064086914</v>
      </c>
      <c r="C1754" s="2"/>
      <c r="E1754" s="1">
        <v>43826</v>
      </c>
      <c r="F1754" s="2">
        <v>3005.0355</v>
      </c>
      <c r="G1754" s="2">
        <v>3.1292</v>
      </c>
      <c r="J1754" s="1">
        <f t="shared" si="256"/>
        <v>44193</v>
      </c>
      <c r="K1754">
        <f t="shared" si="257"/>
        <v>6.3442519767552802E-2</v>
      </c>
      <c r="L1754" s="7">
        <f t="shared" si="258"/>
        <v>3.1628999999999997E-2</v>
      </c>
      <c r="M1754" s="23">
        <f t="shared" si="259"/>
        <v>3.1813519767552804E-2</v>
      </c>
      <c r="N1754" s="9">
        <f t="shared" si="250"/>
        <v>4.2575744319800386E-2</v>
      </c>
      <c r="O1754" s="9">
        <f t="shared" si="251"/>
        <v>9.5576727129538346E-3</v>
      </c>
      <c r="P1754" s="9">
        <f t="shared" si="252"/>
        <v>5.2133417032754217E-2</v>
      </c>
      <c r="Q1754" s="9">
        <f t="shared" si="253"/>
        <v>3.3018071606846555E-2</v>
      </c>
      <c r="R1754" s="9">
        <f t="shared" si="254"/>
        <v>6.1691089745708055E-2</v>
      </c>
      <c r="S1754" s="9">
        <f t="shared" si="255"/>
        <v>2.3460398893892717E-2</v>
      </c>
    </row>
    <row r="1755" spans="1:19" x14ac:dyDescent="0.35">
      <c r="A1755" s="1">
        <v>43829</v>
      </c>
      <c r="B1755" s="2">
        <v>13.06980037689209</v>
      </c>
      <c r="C1755" s="2"/>
      <c r="E1755" s="1">
        <v>43829</v>
      </c>
      <c r="F1755" s="2">
        <v>3040.0239000000001</v>
      </c>
      <c r="G1755" s="2">
        <v>3.1322000000000001</v>
      </c>
      <c r="J1755" s="1">
        <f t="shared" si="256"/>
        <v>44194</v>
      </c>
      <c r="K1755">
        <f t="shared" si="257"/>
        <v>6.3747864434139337E-2</v>
      </c>
      <c r="L1755" s="7">
        <f t="shared" si="258"/>
        <v>3.1553999999999999E-2</v>
      </c>
      <c r="M1755" s="23">
        <f t="shared" si="259"/>
        <v>3.2193864434139338E-2</v>
      </c>
      <c r="N1755" s="9">
        <f t="shared" si="250"/>
        <v>4.2519254892807452E-2</v>
      </c>
      <c r="O1755" s="9">
        <f t="shared" si="251"/>
        <v>9.576779394611724E-3</v>
      </c>
      <c r="P1755" s="9">
        <f t="shared" si="252"/>
        <v>5.2096034287419178E-2</v>
      </c>
      <c r="Q1755" s="9">
        <f t="shared" si="253"/>
        <v>3.2942475498195727E-2</v>
      </c>
      <c r="R1755" s="9">
        <f t="shared" si="254"/>
        <v>6.1672813682030897E-2</v>
      </c>
      <c r="S1755" s="9">
        <f t="shared" si="255"/>
        <v>2.3365696103584004E-2</v>
      </c>
    </row>
    <row r="1756" spans="1:19" x14ac:dyDescent="0.35">
      <c r="A1756" s="1">
        <v>43830</v>
      </c>
      <c r="B1756" s="2">
        <v>13.114500045776367</v>
      </c>
      <c r="C1756" s="2"/>
      <c r="E1756" s="1">
        <v>43830</v>
      </c>
      <c r="F1756" s="2">
        <v>3050.1239999999998</v>
      </c>
      <c r="G1756" s="2">
        <v>3.1364999999999998</v>
      </c>
      <c r="J1756" s="1">
        <f t="shared" si="256"/>
        <v>44195</v>
      </c>
      <c r="K1756">
        <f t="shared" si="257"/>
        <v>6.3146462858991129E-2</v>
      </c>
      <c r="L1756" s="7">
        <f t="shared" si="258"/>
        <v>3.1203999999999999E-2</v>
      </c>
      <c r="M1756" s="23">
        <f t="shared" si="259"/>
        <v>3.1942462858991133E-2</v>
      </c>
      <c r="N1756" s="9">
        <f t="shared" si="250"/>
        <v>4.2461291449511641E-2</v>
      </c>
      <c r="O1756" s="9">
        <f t="shared" si="251"/>
        <v>9.5963961293661429E-3</v>
      </c>
      <c r="P1756" s="9">
        <f t="shared" si="252"/>
        <v>5.2057687578877784E-2</v>
      </c>
      <c r="Q1756" s="9">
        <f t="shared" si="253"/>
        <v>3.2864895320145499E-2</v>
      </c>
      <c r="R1756" s="9">
        <f t="shared" si="254"/>
        <v>6.1654083708243927E-2</v>
      </c>
      <c r="S1756" s="9">
        <f t="shared" si="255"/>
        <v>2.3268499190779356E-2</v>
      </c>
    </row>
    <row r="1757" spans="1:19" x14ac:dyDescent="0.35">
      <c r="A1757" s="1">
        <v>43832</v>
      </c>
      <c r="B1757" s="2">
        <v>13.272700309753418</v>
      </c>
      <c r="C1757" s="2"/>
      <c r="E1757" s="1">
        <v>43832</v>
      </c>
      <c r="F1757" s="2">
        <v>3085.1976</v>
      </c>
      <c r="G1757" s="2">
        <v>3.1484999999999999</v>
      </c>
      <c r="J1757" s="1">
        <f t="shared" si="256"/>
        <v>44196</v>
      </c>
      <c r="K1757">
        <f t="shared" si="257"/>
        <v>6.2103699323559983E-2</v>
      </c>
      <c r="L1757" s="7">
        <f t="shared" si="258"/>
        <v>3.1428999999999999E-2</v>
      </c>
      <c r="M1757" s="23">
        <f t="shared" si="259"/>
        <v>3.0674699323559984E-2</v>
      </c>
      <c r="N1757" s="9">
        <f t="shared" si="250"/>
        <v>4.2399639885313554E-2</v>
      </c>
      <c r="O1757" s="9">
        <f t="shared" si="251"/>
        <v>9.6219806051483711E-3</v>
      </c>
      <c r="P1757" s="9">
        <f t="shared" si="252"/>
        <v>5.2021620490461926E-2</v>
      </c>
      <c r="Q1757" s="9">
        <f t="shared" si="253"/>
        <v>3.2777659280165183E-2</v>
      </c>
      <c r="R1757" s="9">
        <f t="shared" si="254"/>
        <v>6.1643601095610297E-2</v>
      </c>
      <c r="S1757" s="9">
        <f t="shared" si="255"/>
        <v>2.3155678675016812E-2</v>
      </c>
    </row>
    <row r="1758" spans="1:19" x14ac:dyDescent="0.35">
      <c r="A1758" s="1">
        <v>43833</v>
      </c>
      <c r="B1758" s="2">
        <v>13.271100044250488</v>
      </c>
      <c r="C1758" s="2"/>
      <c r="E1758" s="1">
        <v>43833</v>
      </c>
      <c r="F1758" s="2">
        <v>3083.7858000000001</v>
      </c>
      <c r="G1758" s="2">
        <v>3.1427999999999998</v>
      </c>
      <c r="J1758" s="1">
        <f t="shared" si="256"/>
        <v>44200</v>
      </c>
      <c r="K1758">
        <f t="shared" si="257"/>
        <v>6.1645817565356587E-2</v>
      </c>
      <c r="L1758" s="7">
        <f t="shared" si="258"/>
        <v>3.1780000000000003E-2</v>
      </c>
      <c r="M1758" s="23">
        <f t="shared" si="259"/>
        <v>2.9865817565356584E-2</v>
      </c>
      <c r="N1758" s="9">
        <f t="shared" si="250"/>
        <v>4.233525578757294E-2</v>
      </c>
      <c r="O1758" s="9">
        <f t="shared" si="251"/>
        <v>9.6513058443860166E-3</v>
      </c>
      <c r="P1758" s="9">
        <f t="shared" si="252"/>
        <v>5.1986561631958958E-2</v>
      </c>
      <c r="Q1758" s="9">
        <f t="shared" si="253"/>
        <v>3.2683949943186921E-2</v>
      </c>
      <c r="R1758" s="9">
        <f t="shared" si="254"/>
        <v>6.1637867476344976E-2</v>
      </c>
      <c r="S1758" s="9">
        <f t="shared" si="255"/>
        <v>2.3032644098800906E-2</v>
      </c>
    </row>
    <row r="1759" spans="1:19" x14ac:dyDescent="0.35">
      <c r="A1759" s="1">
        <v>43836</v>
      </c>
      <c r="B1759" s="2">
        <v>13.260499954223633</v>
      </c>
      <c r="C1759" s="2"/>
      <c r="E1759" s="1">
        <v>43836</v>
      </c>
      <c r="F1759" s="2">
        <v>3083.4083000000001</v>
      </c>
      <c r="G1759" s="2">
        <v>3.1352000000000002</v>
      </c>
      <c r="J1759" s="1">
        <f t="shared" si="256"/>
        <v>44201</v>
      </c>
      <c r="K1759">
        <f t="shared" si="257"/>
        <v>6.125911809621512E-2</v>
      </c>
      <c r="L1759" s="7">
        <f t="shared" si="258"/>
        <v>3.1304999999999999E-2</v>
      </c>
      <c r="M1759" s="23">
        <f t="shared" si="259"/>
        <v>2.9954118096215121E-2</v>
      </c>
      <c r="N1759" s="9">
        <f t="shared" si="250"/>
        <v>4.2274794896249621E-2</v>
      </c>
      <c r="O1759" s="9">
        <f t="shared" si="251"/>
        <v>9.680909427304393E-3</v>
      </c>
      <c r="P1759" s="9">
        <f t="shared" si="252"/>
        <v>5.1955704323554015E-2</v>
      </c>
      <c r="Q1759" s="9">
        <f t="shared" si="253"/>
        <v>3.2593885468945226E-2</v>
      </c>
      <c r="R1759" s="9">
        <f t="shared" si="254"/>
        <v>6.163661375085841E-2</v>
      </c>
      <c r="S1759" s="9">
        <f t="shared" si="255"/>
        <v>2.2912976041640835E-2</v>
      </c>
    </row>
    <row r="1760" spans="1:19" x14ac:dyDescent="0.35">
      <c r="A1760" s="1">
        <v>43837</v>
      </c>
      <c r="B1760" s="2">
        <v>13.343500137329102</v>
      </c>
      <c r="C1760" s="2"/>
      <c r="E1760" s="1">
        <v>43837</v>
      </c>
      <c r="F1760" s="2">
        <v>3104.8015</v>
      </c>
      <c r="G1760" s="2">
        <v>3.1379000000000001</v>
      </c>
      <c r="J1760" s="1">
        <f t="shared" si="256"/>
        <v>44202</v>
      </c>
      <c r="K1760">
        <f t="shared" si="257"/>
        <v>6.0813934794556011E-2</v>
      </c>
      <c r="L1760" s="7">
        <f t="shared" si="258"/>
        <v>3.1255999999999999E-2</v>
      </c>
      <c r="M1760" s="23">
        <f t="shared" si="259"/>
        <v>2.9557934794556012E-2</v>
      </c>
      <c r="N1760" s="9">
        <f t="shared" si="250"/>
        <v>4.221396734739382E-2</v>
      </c>
      <c r="O1760" s="9">
        <f t="shared" si="251"/>
        <v>9.7124137345397776E-3</v>
      </c>
      <c r="P1760" s="9">
        <f t="shared" si="252"/>
        <v>5.1926381081933599E-2</v>
      </c>
      <c r="Q1760" s="9">
        <f t="shared" si="253"/>
        <v>3.2501553612854041E-2</v>
      </c>
      <c r="R1760" s="9">
        <f t="shared" si="254"/>
        <v>6.1638794816473372E-2</v>
      </c>
      <c r="S1760" s="9">
        <f t="shared" si="255"/>
        <v>2.2789139878314265E-2</v>
      </c>
    </row>
    <row r="1761" spans="1:19" x14ac:dyDescent="0.35">
      <c r="A1761" s="1">
        <v>43838</v>
      </c>
      <c r="B1761" s="2">
        <v>13.175800323486328</v>
      </c>
      <c r="C1761" s="2"/>
      <c r="E1761" s="1">
        <v>43838</v>
      </c>
      <c r="F1761" s="2">
        <v>3066.8924999999999</v>
      </c>
      <c r="G1761" s="2">
        <v>3.1337000000000002</v>
      </c>
      <c r="J1761" s="1">
        <f t="shared" si="256"/>
        <v>44203</v>
      </c>
      <c r="K1761">
        <f t="shared" si="257"/>
        <v>6.0364240846744431E-2</v>
      </c>
      <c r="L1761" s="7">
        <f t="shared" si="258"/>
        <v>3.1255999999999999E-2</v>
      </c>
      <c r="M1761" s="23">
        <f t="shared" si="259"/>
        <v>2.9108240846744432E-2</v>
      </c>
      <c r="N1761" s="9">
        <f t="shared" si="250"/>
        <v>4.2155438069766966E-2</v>
      </c>
      <c r="O1761" s="9">
        <f t="shared" si="251"/>
        <v>9.7467133869163624E-3</v>
      </c>
      <c r="P1761" s="9">
        <f t="shared" si="252"/>
        <v>5.1902151456683331E-2</v>
      </c>
      <c r="Q1761" s="9">
        <f t="shared" si="253"/>
        <v>3.2408724682850602E-2</v>
      </c>
      <c r="R1761" s="9">
        <f t="shared" si="254"/>
        <v>6.1648864843599688E-2</v>
      </c>
      <c r="S1761" s="9">
        <f t="shared" si="255"/>
        <v>2.2662011295934242E-2</v>
      </c>
    </row>
    <row r="1762" spans="1:19" x14ac:dyDescent="0.35">
      <c r="A1762" s="1">
        <v>43839</v>
      </c>
      <c r="B1762" s="2">
        <v>13.2677001953125</v>
      </c>
      <c r="C1762" s="2"/>
      <c r="E1762" s="1">
        <v>43839</v>
      </c>
      <c r="F1762" s="2">
        <v>3094.8818999999999</v>
      </c>
      <c r="G1762" s="2">
        <v>3.1183999999999998</v>
      </c>
      <c r="J1762" s="1">
        <f t="shared" si="256"/>
        <v>44204</v>
      </c>
      <c r="K1762">
        <f t="shared" si="257"/>
        <v>6.0427706097713481E-2</v>
      </c>
      <c r="L1762" s="7">
        <f t="shared" si="258"/>
        <v>3.1455999999999998E-2</v>
      </c>
      <c r="M1762" s="23">
        <f t="shared" si="259"/>
        <v>2.8971706097713483E-2</v>
      </c>
      <c r="N1762" s="9">
        <f t="shared" si="250"/>
        <v>4.209610474544228E-2</v>
      </c>
      <c r="O1762" s="9">
        <f t="shared" si="251"/>
        <v>9.7812176625677715E-3</v>
      </c>
      <c r="P1762" s="9">
        <f t="shared" si="252"/>
        <v>5.1877322408010053E-2</v>
      </c>
      <c r="Q1762" s="9">
        <f t="shared" si="253"/>
        <v>3.2314887082874506E-2</v>
      </c>
      <c r="R1762" s="9">
        <f t="shared" si="254"/>
        <v>6.1658540070577819E-2</v>
      </c>
      <c r="S1762" s="9">
        <f t="shared" si="255"/>
        <v>2.2533669420306737E-2</v>
      </c>
    </row>
    <row r="1763" spans="1:19" x14ac:dyDescent="0.35">
      <c r="A1763" s="1">
        <v>43840</v>
      </c>
      <c r="B1763" s="2">
        <v>13.270199775695801</v>
      </c>
      <c r="C1763" s="2"/>
      <c r="E1763" s="1">
        <v>43840</v>
      </c>
      <c r="F1763" s="2">
        <v>3092.2907</v>
      </c>
      <c r="G1763" s="2">
        <v>3.0819000000000001</v>
      </c>
      <c r="J1763" s="1">
        <f t="shared" si="256"/>
        <v>44207</v>
      </c>
      <c r="K1763">
        <f t="shared" si="257"/>
        <v>6.108064064025813E-2</v>
      </c>
      <c r="L1763" s="7">
        <f t="shared" si="258"/>
        <v>3.1632E-2</v>
      </c>
      <c r="M1763" s="23">
        <f t="shared" si="259"/>
        <v>2.9448640640258129E-2</v>
      </c>
      <c r="N1763" s="9">
        <f t="shared" si="250"/>
        <v>4.2038123406831919E-2</v>
      </c>
      <c r="O1763" s="9">
        <f t="shared" si="251"/>
        <v>9.8126606150714928E-3</v>
      </c>
      <c r="P1763" s="9">
        <f t="shared" si="252"/>
        <v>5.1850784021903414E-2</v>
      </c>
      <c r="Q1763" s="9">
        <f t="shared" si="253"/>
        <v>3.2225462791760424E-2</v>
      </c>
      <c r="R1763" s="9">
        <f t="shared" si="254"/>
        <v>6.1663444636974901E-2</v>
      </c>
      <c r="S1763" s="9">
        <f t="shared" si="255"/>
        <v>2.2412802176688933E-2</v>
      </c>
    </row>
    <row r="1764" spans="1:19" x14ac:dyDescent="0.35">
      <c r="A1764" s="1">
        <v>43843</v>
      </c>
      <c r="B1764" s="2">
        <v>13.364899635314941</v>
      </c>
      <c r="C1764" s="2"/>
      <c r="E1764" s="1">
        <v>43843</v>
      </c>
      <c r="F1764" s="2">
        <v>3115.5695999999998</v>
      </c>
      <c r="G1764" s="2">
        <v>3.0840000000000001</v>
      </c>
      <c r="J1764" s="1">
        <f t="shared" si="256"/>
        <v>44208</v>
      </c>
      <c r="K1764">
        <f t="shared" si="257"/>
        <v>5.9780722983608668E-2</v>
      </c>
      <c r="L1764" s="7">
        <f t="shared" si="258"/>
        <v>3.1456999999999999E-2</v>
      </c>
      <c r="M1764" s="23">
        <f t="shared" si="259"/>
        <v>2.8323722983608669E-2</v>
      </c>
      <c r="N1764" s="9">
        <f t="shared" si="250"/>
        <v>4.1977646691286931E-2</v>
      </c>
      <c r="O1764" s="9">
        <f t="shared" si="251"/>
        <v>9.8499635305395409E-3</v>
      </c>
      <c r="P1764" s="9">
        <f t="shared" si="252"/>
        <v>5.182761022182647E-2</v>
      </c>
      <c r="Q1764" s="9">
        <f t="shared" si="253"/>
        <v>3.2127683160747392E-2</v>
      </c>
      <c r="R1764" s="9">
        <f t="shared" si="254"/>
        <v>6.1677573752366016E-2</v>
      </c>
      <c r="S1764" s="9">
        <f t="shared" si="255"/>
        <v>2.2277719630207849E-2</v>
      </c>
    </row>
    <row r="1765" spans="1:19" x14ac:dyDescent="0.35">
      <c r="A1765" s="1">
        <v>43844</v>
      </c>
      <c r="B1765" s="2">
        <v>13.331199645996094</v>
      </c>
      <c r="C1765" s="2"/>
      <c r="E1765" s="1">
        <v>43844</v>
      </c>
      <c r="F1765" s="2">
        <v>3106.8204000000001</v>
      </c>
      <c r="G1765" s="2">
        <v>3.0994000000000002</v>
      </c>
      <c r="J1765" s="1">
        <f t="shared" si="256"/>
        <v>44209</v>
      </c>
      <c r="K1765">
        <f t="shared" si="257"/>
        <v>5.9894944399129027E-2</v>
      </c>
      <c r="L1765" s="7">
        <f t="shared" si="258"/>
        <v>3.1157000000000001E-2</v>
      </c>
      <c r="M1765" s="23">
        <f t="shared" si="259"/>
        <v>2.8737944399129026E-2</v>
      </c>
      <c r="N1765" s="9">
        <f t="shared" si="250"/>
        <v>4.1914861875885098E-2</v>
      </c>
      <c r="O1765" s="9">
        <f t="shared" si="251"/>
        <v>9.8836722437229893E-3</v>
      </c>
      <c r="P1765" s="9">
        <f t="shared" si="252"/>
        <v>5.1798534119608088E-2</v>
      </c>
      <c r="Q1765" s="9">
        <f t="shared" si="253"/>
        <v>3.2031189632162109E-2</v>
      </c>
      <c r="R1765" s="9">
        <f t="shared" si="254"/>
        <v>6.1682206363331077E-2</v>
      </c>
      <c r="S1765" s="9">
        <f t="shared" si="255"/>
        <v>2.214751738843912E-2</v>
      </c>
    </row>
    <row r="1766" spans="1:19" x14ac:dyDescent="0.35">
      <c r="A1766" s="1">
        <v>43845</v>
      </c>
      <c r="B1766" s="2">
        <v>13.255399703979492</v>
      </c>
      <c r="C1766" s="2"/>
      <c r="E1766" s="1">
        <v>43845</v>
      </c>
      <c r="F1766" s="2">
        <v>3090.0378999999998</v>
      </c>
      <c r="G1766" s="2">
        <v>3.0897000000000001</v>
      </c>
      <c r="J1766" s="1">
        <f t="shared" si="256"/>
        <v>44210</v>
      </c>
      <c r="K1766">
        <f t="shared" si="257"/>
        <v>6.0445973056596734E-2</v>
      </c>
      <c r="L1766" s="7">
        <f t="shared" si="258"/>
        <v>3.1059E-2</v>
      </c>
      <c r="M1766" s="23">
        <f t="shared" si="259"/>
        <v>2.9386973056596735E-2</v>
      </c>
      <c r="N1766" s="9">
        <f t="shared" si="250"/>
        <v>4.1856131559816122E-2</v>
      </c>
      <c r="O1766" s="9">
        <f t="shared" si="251"/>
        <v>9.9139220546129447E-3</v>
      </c>
      <c r="P1766" s="9">
        <f t="shared" si="252"/>
        <v>5.1770053614429067E-2</v>
      </c>
      <c r="Q1766" s="9">
        <f t="shared" si="253"/>
        <v>3.1942209505203177E-2</v>
      </c>
      <c r="R1766" s="9">
        <f t="shared" si="254"/>
        <v>6.1683975669042011E-2</v>
      </c>
      <c r="S1766" s="9">
        <f t="shared" si="255"/>
        <v>2.2028287450590232E-2</v>
      </c>
    </row>
    <row r="1767" spans="1:19" x14ac:dyDescent="0.35">
      <c r="A1767" s="1">
        <v>43846</v>
      </c>
      <c r="B1767" s="2">
        <v>13.176699638366699</v>
      </c>
      <c r="C1767" s="2"/>
      <c r="E1767" s="1">
        <v>43846</v>
      </c>
      <c r="F1767" s="2">
        <v>3074.0814</v>
      </c>
      <c r="G1767" s="2">
        <v>3.0918000000000001</v>
      </c>
      <c r="J1767" s="1">
        <f t="shared" si="256"/>
        <v>44211</v>
      </c>
      <c r="K1767">
        <f t="shared" si="257"/>
        <v>6.0524258511801057E-2</v>
      </c>
      <c r="L1767" s="7">
        <f t="shared" si="258"/>
        <v>3.1508000000000001E-2</v>
      </c>
      <c r="M1767" s="23">
        <f t="shared" si="259"/>
        <v>2.9016258511801056E-2</v>
      </c>
      <c r="N1767" s="9">
        <f t="shared" si="250"/>
        <v>4.1794538078551526E-2</v>
      </c>
      <c r="O1767" s="9">
        <f t="shared" si="251"/>
        <v>9.9452367976136987E-3</v>
      </c>
      <c r="P1767" s="9">
        <f t="shared" si="252"/>
        <v>5.1739774876165226E-2</v>
      </c>
      <c r="Q1767" s="9">
        <f t="shared" si="253"/>
        <v>3.1849301280937825E-2</v>
      </c>
      <c r="R1767" s="9">
        <f t="shared" si="254"/>
        <v>6.1685011673778919E-2</v>
      </c>
      <c r="S1767" s="9">
        <f t="shared" si="255"/>
        <v>2.1904064483324128E-2</v>
      </c>
    </row>
    <row r="1768" spans="1:19" x14ac:dyDescent="0.35">
      <c r="A1768" s="1">
        <v>43847</v>
      </c>
      <c r="B1768" s="2">
        <v>13.183099746704102</v>
      </c>
      <c r="C1768" s="2"/>
      <c r="E1768" s="1">
        <v>43847</v>
      </c>
      <c r="F1768" s="2">
        <v>3075.4955</v>
      </c>
      <c r="G1768" s="2">
        <v>3.0832000000000002</v>
      </c>
      <c r="J1768" s="1">
        <f t="shared" si="256"/>
        <v>44214</v>
      </c>
      <c r="K1768">
        <f t="shared" si="257"/>
        <v>6.0040589879373253E-2</v>
      </c>
      <c r="L1768" s="7">
        <f t="shared" si="258"/>
        <v>3.1657999999999999E-2</v>
      </c>
      <c r="M1768" s="23">
        <f t="shared" si="259"/>
        <v>2.8382589879373255E-2</v>
      </c>
      <c r="N1768" s="9">
        <f t="shared" si="250"/>
        <v>4.1732632248993498E-2</v>
      </c>
      <c r="O1768" s="9">
        <f t="shared" si="251"/>
        <v>9.9799153598922104E-3</v>
      </c>
      <c r="P1768" s="9">
        <f t="shared" si="252"/>
        <v>5.171254760888571E-2</v>
      </c>
      <c r="Q1768" s="9">
        <f t="shared" si="253"/>
        <v>3.1752716889101286E-2</v>
      </c>
      <c r="R1768" s="9">
        <f t="shared" si="254"/>
        <v>6.1692462968777922E-2</v>
      </c>
      <c r="S1768" s="9">
        <f t="shared" si="255"/>
        <v>2.1772801529209077E-2</v>
      </c>
    </row>
    <row r="1769" spans="1:19" x14ac:dyDescent="0.35">
      <c r="A1769" s="1">
        <v>43849</v>
      </c>
      <c r="B1769" s="2">
        <v>13.183099746704102</v>
      </c>
      <c r="C1769" s="2"/>
      <c r="E1769" s="1">
        <v>43849</v>
      </c>
      <c r="F1769" s="2">
        <v>3075.4955</v>
      </c>
      <c r="G1769" s="2">
        <v>3.0779999999999998</v>
      </c>
      <c r="J1769" s="1">
        <f t="shared" si="256"/>
        <v>44215</v>
      </c>
      <c r="K1769">
        <f t="shared" si="257"/>
        <v>6.0459126250493558E-2</v>
      </c>
      <c r="L1769" s="7">
        <f t="shared" si="258"/>
        <v>3.1608999999999998E-2</v>
      </c>
      <c r="M1769" s="23">
        <f t="shared" si="259"/>
        <v>2.885012625049356E-2</v>
      </c>
      <c r="N1769" s="9">
        <f t="shared" si="250"/>
        <v>4.1672442258272366E-2</v>
      </c>
      <c r="O1769" s="9">
        <f t="shared" si="251"/>
        <v>1.0011639684534227E-2</v>
      </c>
      <c r="P1769" s="9">
        <f t="shared" si="252"/>
        <v>5.168408194280659E-2</v>
      </c>
      <c r="Q1769" s="9">
        <f t="shared" si="253"/>
        <v>3.1660802573738142E-2</v>
      </c>
      <c r="R1769" s="9">
        <f t="shared" si="254"/>
        <v>6.169572162734082E-2</v>
      </c>
      <c r="S1769" s="9">
        <f t="shared" si="255"/>
        <v>2.1649162889203911E-2</v>
      </c>
    </row>
    <row r="1770" spans="1:19" x14ac:dyDescent="0.35">
      <c r="A1770" s="1">
        <v>43850</v>
      </c>
      <c r="B1770" s="2">
        <v>13.254199981689453</v>
      </c>
      <c r="C1770" s="2"/>
      <c r="E1770" s="1">
        <v>43850</v>
      </c>
      <c r="F1770" s="2">
        <v>3095.7873</v>
      </c>
      <c r="G1770" s="2">
        <v>3.0775999999999999</v>
      </c>
      <c r="J1770" s="1">
        <f t="shared" si="256"/>
        <v>44216</v>
      </c>
      <c r="K1770">
        <f t="shared" si="257"/>
        <v>6.0271828373908633E-2</v>
      </c>
      <c r="L1770" s="7">
        <f t="shared" si="258"/>
        <v>3.1609999999999999E-2</v>
      </c>
      <c r="M1770" s="23">
        <f t="shared" si="259"/>
        <v>2.8661828373908634E-2</v>
      </c>
      <c r="N1770" s="9">
        <f t="shared" si="250"/>
        <v>4.1609417950028607E-2</v>
      </c>
      <c r="O1770" s="9">
        <f t="shared" si="251"/>
        <v>1.004330458589345E-2</v>
      </c>
      <c r="P1770" s="9">
        <f t="shared" si="252"/>
        <v>5.1652722535922055E-2</v>
      </c>
      <c r="Q1770" s="9">
        <f t="shared" si="253"/>
        <v>3.1566113364135159E-2</v>
      </c>
      <c r="R1770" s="9">
        <f t="shared" si="254"/>
        <v>6.1696027121815503E-2</v>
      </c>
      <c r="S1770" s="9">
        <f t="shared" si="255"/>
        <v>2.1522808778241708E-2</v>
      </c>
    </row>
    <row r="1771" spans="1:19" x14ac:dyDescent="0.35">
      <c r="A1771" s="1">
        <v>43851</v>
      </c>
      <c r="B1771" s="2">
        <v>13.072699546813965</v>
      </c>
      <c r="C1771" s="2"/>
      <c r="E1771" s="1">
        <v>43851</v>
      </c>
      <c r="F1771" s="2">
        <v>3052.1419000000001</v>
      </c>
      <c r="G1771" s="2">
        <v>3.0337000000000001</v>
      </c>
      <c r="J1771" s="1">
        <f t="shared" si="256"/>
        <v>44217</v>
      </c>
      <c r="K1771">
        <f t="shared" si="257"/>
        <v>5.9712541822799232E-2</v>
      </c>
      <c r="L1771" s="7">
        <f t="shared" si="258"/>
        <v>3.1335000000000002E-2</v>
      </c>
      <c r="M1771" s="23">
        <f t="shared" si="259"/>
        <v>2.8377541822799231E-2</v>
      </c>
      <c r="N1771" s="9">
        <f t="shared" si="250"/>
        <v>4.1543560822738738E-2</v>
      </c>
      <c r="O1771" s="9">
        <f t="shared" si="251"/>
        <v>1.0075390410225047E-2</v>
      </c>
      <c r="P1771" s="9">
        <f t="shared" si="252"/>
        <v>5.1618951232963783E-2</v>
      </c>
      <c r="Q1771" s="9">
        <f t="shared" si="253"/>
        <v>3.1468170412513694E-2</v>
      </c>
      <c r="R1771" s="9">
        <f t="shared" si="254"/>
        <v>6.1694341643188835E-2</v>
      </c>
      <c r="S1771" s="9">
        <f t="shared" si="255"/>
        <v>2.1392780002288645E-2</v>
      </c>
    </row>
    <row r="1772" spans="1:19" x14ac:dyDescent="0.35">
      <c r="A1772" s="1">
        <v>43852</v>
      </c>
      <c r="B1772" s="2">
        <v>13.118800163269043</v>
      </c>
      <c r="C1772" s="2"/>
      <c r="E1772" s="1">
        <v>43852</v>
      </c>
      <c r="F1772" s="2">
        <v>3060.7545</v>
      </c>
      <c r="G1772" s="2">
        <v>3.0282</v>
      </c>
      <c r="J1772" s="1">
        <f t="shared" si="256"/>
        <v>44218</v>
      </c>
      <c r="K1772">
        <f t="shared" si="257"/>
        <v>6.0083876398345851E-2</v>
      </c>
      <c r="L1772" s="7">
        <f t="shared" si="258"/>
        <v>3.1185000000000001E-2</v>
      </c>
      <c r="M1772" s="23">
        <f t="shared" si="259"/>
        <v>2.889887639834585E-2</v>
      </c>
      <c r="N1772" s="9">
        <f t="shared" si="250"/>
        <v>4.1479577418732122E-2</v>
      </c>
      <c r="O1772" s="9">
        <f t="shared" si="251"/>
        <v>1.0104248670611035E-2</v>
      </c>
      <c r="P1772" s="9">
        <f t="shared" si="252"/>
        <v>5.1583826089343157E-2</v>
      </c>
      <c r="Q1772" s="9">
        <f t="shared" si="253"/>
        <v>3.1375328748121087E-2</v>
      </c>
      <c r="R1772" s="9">
        <f t="shared" si="254"/>
        <v>6.1688074759954192E-2</v>
      </c>
      <c r="S1772" s="9">
        <f t="shared" si="255"/>
        <v>2.1271080077510052E-2</v>
      </c>
    </row>
    <row r="1773" spans="1:19" x14ac:dyDescent="0.35">
      <c r="A1773" s="1">
        <v>43853</v>
      </c>
      <c r="B1773" s="2">
        <v>12.76830005645752</v>
      </c>
      <c r="C1773" s="2"/>
      <c r="E1773" s="1">
        <v>43853</v>
      </c>
      <c r="F1773" s="2">
        <v>2976.5281</v>
      </c>
      <c r="G1773" s="2">
        <v>2.9931999999999999</v>
      </c>
      <c r="J1773" s="1">
        <f t="shared" si="256"/>
        <v>44221</v>
      </c>
      <c r="K1773">
        <f t="shared" si="257"/>
        <v>5.9871634470223832E-2</v>
      </c>
      <c r="L1773" s="7">
        <f t="shared" si="258"/>
        <v>3.1322999999999997E-2</v>
      </c>
      <c r="M1773" s="23">
        <f t="shared" si="259"/>
        <v>2.8548634470223835E-2</v>
      </c>
      <c r="N1773" s="9">
        <f t="shared" si="250"/>
        <v>4.1413997816598033E-2</v>
      </c>
      <c r="O1773" s="9">
        <f t="shared" si="251"/>
        <v>1.0134287359180405E-2</v>
      </c>
      <c r="P1773" s="9">
        <f t="shared" si="252"/>
        <v>5.154828517577844E-2</v>
      </c>
      <c r="Q1773" s="9">
        <f t="shared" si="253"/>
        <v>3.1279710457417627E-2</v>
      </c>
      <c r="R1773" s="9">
        <f t="shared" si="254"/>
        <v>6.1682572534958846E-2</v>
      </c>
      <c r="S1773" s="9">
        <f t="shared" si="255"/>
        <v>2.1145423098237224E-2</v>
      </c>
    </row>
    <row r="1774" spans="1:19" x14ac:dyDescent="0.35">
      <c r="A1774" s="1">
        <v>43864</v>
      </c>
      <c r="B1774" s="2">
        <v>11.78950023651123</v>
      </c>
      <c r="C1774" s="2"/>
      <c r="E1774" s="1">
        <v>43864</v>
      </c>
      <c r="F1774" s="2">
        <v>2746.6055999999999</v>
      </c>
      <c r="G1774" s="2">
        <v>2.8231000000000002</v>
      </c>
      <c r="J1774" s="1">
        <f t="shared" si="256"/>
        <v>44222</v>
      </c>
      <c r="K1774">
        <f t="shared" si="257"/>
        <v>6.0769956630144742E-2</v>
      </c>
      <c r="L1774" s="7">
        <f t="shared" si="258"/>
        <v>3.1585000000000002E-2</v>
      </c>
      <c r="M1774" s="23">
        <f t="shared" si="259"/>
        <v>2.918495663014474E-2</v>
      </c>
      <c r="N1774" s="9">
        <f t="shared" si="250"/>
        <v>4.1352542157614872E-2</v>
      </c>
      <c r="O1774" s="9">
        <f t="shared" si="251"/>
        <v>1.0161266552394389E-2</v>
      </c>
      <c r="P1774" s="9">
        <f t="shared" si="252"/>
        <v>5.1513808710009261E-2</v>
      </c>
      <c r="Q1774" s="9">
        <f t="shared" si="253"/>
        <v>3.1191275605220482E-2</v>
      </c>
      <c r="R1774" s="9">
        <f t="shared" si="254"/>
        <v>6.167507526240365E-2</v>
      </c>
      <c r="S1774" s="9">
        <f t="shared" si="255"/>
        <v>2.1030009052826093E-2</v>
      </c>
    </row>
    <row r="1775" spans="1:19" x14ac:dyDescent="0.35">
      <c r="A1775" s="1">
        <v>43865</v>
      </c>
      <c r="B1775" s="2">
        <v>11.963800430297852</v>
      </c>
      <c r="C1775" s="2"/>
      <c r="E1775" s="1">
        <v>43865</v>
      </c>
      <c r="F1775" s="2">
        <v>2783.2874999999999</v>
      </c>
      <c r="G1775" s="2">
        <v>2.8551000000000002</v>
      </c>
      <c r="J1775" s="1">
        <f t="shared" si="256"/>
        <v>44223</v>
      </c>
      <c r="K1775">
        <f t="shared" si="257"/>
        <v>6.0698025908682285E-2</v>
      </c>
      <c r="L1775" s="7">
        <f t="shared" si="258"/>
        <v>3.1636000000000004E-2</v>
      </c>
      <c r="M1775" s="23">
        <f t="shared" si="259"/>
        <v>2.906202590868228E-2</v>
      </c>
      <c r="N1775" s="9">
        <f t="shared" si="250"/>
        <v>4.1284699822464313E-2</v>
      </c>
      <c r="O1775" s="9">
        <f t="shared" si="251"/>
        <v>1.0185996231929806E-2</v>
      </c>
      <c r="P1775" s="9">
        <f t="shared" si="252"/>
        <v>5.1470696054394117E-2</v>
      </c>
      <c r="Q1775" s="9">
        <f t="shared" si="253"/>
        <v>3.1098703590534509E-2</v>
      </c>
      <c r="R1775" s="9">
        <f t="shared" si="254"/>
        <v>6.1656692286323922E-2</v>
      </c>
      <c r="S1775" s="9">
        <f t="shared" si="255"/>
        <v>2.0912707358604701E-2</v>
      </c>
    </row>
    <row r="1776" spans="1:19" x14ac:dyDescent="0.35">
      <c r="A1776" s="1">
        <v>43866</v>
      </c>
      <c r="B1776" s="2">
        <v>12.097000122070313</v>
      </c>
      <c r="C1776" s="2"/>
      <c r="E1776" s="1">
        <v>43866</v>
      </c>
      <c r="F1776" s="2">
        <v>2818.0877999999998</v>
      </c>
      <c r="G1776" s="2">
        <v>2.8439999999999999</v>
      </c>
      <c r="J1776" s="1">
        <f t="shared" si="256"/>
        <v>44224</v>
      </c>
      <c r="K1776">
        <f t="shared" si="257"/>
        <v>6.196516445077728E-2</v>
      </c>
      <c r="L1776" s="7">
        <f t="shared" si="258"/>
        <v>3.1960999999999996E-2</v>
      </c>
      <c r="M1776" s="23">
        <f t="shared" si="259"/>
        <v>3.0004164450777283E-2</v>
      </c>
      <c r="N1776" s="9">
        <f t="shared" si="250"/>
        <v>4.1221444589407963E-2</v>
      </c>
      <c r="O1776" s="9">
        <f t="shared" si="251"/>
        <v>1.0206337013051349E-2</v>
      </c>
      <c r="P1776" s="9">
        <f t="shared" si="252"/>
        <v>5.142778160245931E-2</v>
      </c>
      <c r="Q1776" s="9">
        <f t="shared" si="253"/>
        <v>3.1015107576356615E-2</v>
      </c>
      <c r="R1776" s="9">
        <f t="shared" si="254"/>
        <v>6.1634118615510658E-2</v>
      </c>
      <c r="S1776" s="9">
        <f t="shared" si="255"/>
        <v>2.0808770563305264E-2</v>
      </c>
    </row>
    <row r="1777" spans="1:19" x14ac:dyDescent="0.35">
      <c r="A1777" s="1">
        <v>43867</v>
      </c>
      <c r="B1777" s="2">
        <v>12.28849983215332</v>
      </c>
      <c r="C1777" s="2"/>
      <c r="E1777" s="1">
        <v>43867</v>
      </c>
      <c r="F1777" s="2">
        <v>2866.5097000000001</v>
      </c>
      <c r="G1777" s="2">
        <v>2.8391999999999999</v>
      </c>
      <c r="J1777" s="1">
        <f t="shared" si="256"/>
        <v>44225</v>
      </c>
      <c r="K1777">
        <f t="shared" si="257"/>
        <v>6.233364780266782E-2</v>
      </c>
      <c r="L1777" s="7">
        <f t="shared" si="258"/>
        <v>3.1786000000000002E-2</v>
      </c>
      <c r="M1777" s="23">
        <f t="shared" si="259"/>
        <v>3.0547647802667818E-2</v>
      </c>
      <c r="N1777" s="9">
        <f t="shared" si="250"/>
        <v>4.1150653662206084E-2</v>
      </c>
      <c r="O1777" s="9">
        <f t="shared" si="251"/>
        <v>1.0218251232815218E-2</v>
      </c>
      <c r="P1777" s="9">
        <f t="shared" si="252"/>
        <v>5.13689048950213E-2</v>
      </c>
      <c r="Q1777" s="9">
        <f t="shared" si="253"/>
        <v>3.0932402429390868E-2</v>
      </c>
      <c r="R1777" s="9">
        <f t="shared" si="254"/>
        <v>6.1587156127836523E-2</v>
      </c>
      <c r="S1777" s="9">
        <f t="shared" si="255"/>
        <v>2.0714151196575648E-2</v>
      </c>
    </row>
    <row r="1778" spans="1:19" x14ac:dyDescent="0.35">
      <c r="A1778" s="1">
        <v>43868</v>
      </c>
      <c r="B1778" s="2">
        <v>12.38860034942627</v>
      </c>
      <c r="C1778" s="2"/>
      <c r="E1778" s="1">
        <v>43868</v>
      </c>
      <c r="F1778" s="2">
        <v>2875.9636</v>
      </c>
      <c r="G1778" s="2">
        <v>2.8024</v>
      </c>
      <c r="J1778" s="1">
        <f t="shared" si="256"/>
        <v>44228</v>
      </c>
      <c r="K1778">
        <f t="shared" si="257"/>
        <v>6.2013193274696822E-2</v>
      </c>
      <c r="L1778" s="7">
        <f t="shared" si="258"/>
        <v>3.1711999999999997E-2</v>
      </c>
      <c r="M1778" s="23">
        <f t="shared" si="259"/>
        <v>3.0301193274696825E-2</v>
      </c>
      <c r="N1778" s="9">
        <f t="shared" si="250"/>
        <v>4.1046332057991818E-2</v>
      </c>
      <c r="O1778" s="9">
        <f t="shared" si="251"/>
        <v>1.0194259473552812E-2</v>
      </c>
      <c r="P1778" s="9">
        <f t="shared" si="252"/>
        <v>5.124059153154463E-2</v>
      </c>
      <c r="Q1778" s="9">
        <f t="shared" si="253"/>
        <v>3.0852072584439005E-2</v>
      </c>
      <c r="R1778" s="9">
        <f t="shared" si="254"/>
        <v>6.1434851005097442E-2</v>
      </c>
      <c r="S1778" s="9">
        <f t="shared" si="255"/>
        <v>2.0657813110886193E-2</v>
      </c>
    </row>
    <row r="1779" spans="1:19" x14ac:dyDescent="0.35">
      <c r="A1779" s="1">
        <v>43871</v>
      </c>
      <c r="B1779" s="2">
        <v>12.443699836730957</v>
      </c>
      <c r="C1779" s="2"/>
      <c r="E1779" s="1">
        <v>43871</v>
      </c>
      <c r="F1779" s="2">
        <v>2890.4877999999999</v>
      </c>
      <c r="G1779" s="2">
        <v>2.7871999999999999</v>
      </c>
      <c r="J1779" s="1">
        <f t="shared" si="256"/>
        <v>44229</v>
      </c>
      <c r="K1779">
        <f t="shared" si="257"/>
        <v>6.1577490991604693E-2</v>
      </c>
      <c r="L1779" s="7">
        <f t="shared" si="258"/>
        <v>3.1862000000000001E-2</v>
      </c>
      <c r="M1779" s="23">
        <f t="shared" si="259"/>
        <v>2.9715490991604691E-2</v>
      </c>
      <c r="N1779" s="9">
        <f t="shared" si="250"/>
        <v>4.094585987991467E-2</v>
      </c>
      <c r="O1779" s="9">
        <f t="shared" si="251"/>
        <v>1.0180660398977045E-2</v>
      </c>
      <c r="P1779" s="9">
        <f t="shared" si="252"/>
        <v>5.1126520278891717E-2</v>
      </c>
      <c r="Q1779" s="9">
        <f t="shared" si="253"/>
        <v>3.0765199480937623E-2</v>
      </c>
      <c r="R1779" s="9">
        <f t="shared" si="254"/>
        <v>6.1307180677868764E-2</v>
      </c>
      <c r="S1779" s="9">
        <f t="shared" si="255"/>
        <v>2.058453908196058E-2</v>
      </c>
    </row>
    <row r="1780" spans="1:19" x14ac:dyDescent="0.35">
      <c r="A1780" s="1">
        <v>43872</v>
      </c>
      <c r="B1780" s="2">
        <v>12.498900413513184</v>
      </c>
      <c r="C1780" s="2"/>
      <c r="E1780" s="1">
        <v>43872</v>
      </c>
      <c r="F1780" s="2">
        <v>2901.6743999999999</v>
      </c>
      <c r="G1780" s="2">
        <v>2.8340000000000001</v>
      </c>
      <c r="J1780" s="1">
        <f t="shared" si="256"/>
        <v>44230</v>
      </c>
      <c r="K1780">
        <f t="shared" si="257"/>
        <v>6.1862044130133437E-2</v>
      </c>
      <c r="L1780" s="7">
        <f t="shared" si="258"/>
        <v>3.2112000000000002E-2</v>
      </c>
      <c r="M1780" s="23">
        <f t="shared" si="259"/>
        <v>2.9750044130133435E-2</v>
      </c>
      <c r="N1780" s="9">
        <f t="shared" si="250"/>
        <v>4.0848736552057306E-2</v>
      </c>
      <c r="O1780" s="9">
        <f t="shared" si="251"/>
        <v>1.0170253777597079E-2</v>
      </c>
      <c r="P1780" s="9">
        <f t="shared" si="252"/>
        <v>5.1018990329654387E-2</v>
      </c>
      <c r="Q1780" s="9">
        <f t="shared" si="253"/>
        <v>3.0678482774460225E-2</v>
      </c>
      <c r="R1780" s="9">
        <f t="shared" si="254"/>
        <v>6.1189244107251461E-2</v>
      </c>
      <c r="S1780" s="9">
        <f t="shared" si="255"/>
        <v>2.0508228996863147E-2</v>
      </c>
    </row>
    <row r="1781" spans="1:19" x14ac:dyDescent="0.35">
      <c r="A1781" s="1">
        <v>43873</v>
      </c>
      <c r="B1781" s="2">
        <v>12.59850025177002</v>
      </c>
      <c r="C1781" s="2"/>
      <c r="E1781" s="1">
        <v>43873</v>
      </c>
      <c r="F1781" s="2">
        <v>2926.8991000000001</v>
      </c>
      <c r="G1781" s="2">
        <v>2.8332999999999999</v>
      </c>
      <c r="J1781" s="1">
        <f t="shared" si="256"/>
        <v>44231</v>
      </c>
      <c r="K1781">
        <f t="shared" si="257"/>
        <v>6.2543780455450351E-2</v>
      </c>
      <c r="L1781" s="7">
        <f t="shared" si="258"/>
        <v>3.2347000000000001E-2</v>
      </c>
      <c r="M1781" s="23">
        <f t="shared" si="259"/>
        <v>3.019678045545035E-2</v>
      </c>
      <c r="N1781" s="9">
        <f t="shared" si="250"/>
        <v>4.0758307513347074E-2</v>
      </c>
      <c r="O1781" s="9">
        <f t="shared" si="251"/>
        <v>1.0163250917274821E-2</v>
      </c>
      <c r="P1781" s="9">
        <f t="shared" si="252"/>
        <v>5.0921558430621891E-2</v>
      </c>
      <c r="Q1781" s="9">
        <f t="shared" si="253"/>
        <v>3.0595056596072253E-2</v>
      </c>
      <c r="R1781" s="9">
        <f t="shared" si="254"/>
        <v>6.1084809347896715E-2</v>
      </c>
      <c r="S1781" s="9">
        <f t="shared" si="255"/>
        <v>2.0431805678797432E-2</v>
      </c>
    </row>
    <row r="1782" spans="1:19" x14ac:dyDescent="0.35">
      <c r="A1782" s="1">
        <v>43874</v>
      </c>
      <c r="B1782" s="2">
        <v>12.506999969482422</v>
      </c>
      <c r="C1782" s="2"/>
      <c r="E1782" s="1">
        <v>43874</v>
      </c>
      <c r="F1782" s="2">
        <v>2906.0735</v>
      </c>
      <c r="G1782" s="2">
        <v>2.8201000000000001</v>
      </c>
      <c r="J1782" s="1">
        <f t="shared" si="256"/>
        <v>44232</v>
      </c>
      <c r="K1782">
        <f t="shared" si="257"/>
        <v>6.2502734482712166E-2</v>
      </c>
      <c r="L1782" s="7">
        <f t="shared" si="258"/>
        <v>3.2163999999999998E-2</v>
      </c>
      <c r="M1782" s="23">
        <f t="shared" si="259"/>
        <v>3.0338734482712168E-2</v>
      </c>
      <c r="N1782" s="9">
        <f t="shared" si="250"/>
        <v>4.0669590710667627E-2</v>
      </c>
      <c r="O1782" s="9">
        <f t="shared" si="251"/>
        <v>1.0156238074895874E-2</v>
      </c>
      <c r="P1782" s="9">
        <f t="shared" si="252"/>
        <v>5.08258287855635E-2</v>
      </c>
      <c r="Q1782" s="9">
        <f t="shared" si="253"/>
        <v>3.0513352635771755E-2</v>
      </c>
      <c r="R1782" s="9">
        <f t="shared" si="254"/>
        <v>6.0982066860459372E-2</v>
      </c>
      <c r="S1782" s="9">
        <f t="shared" si="255"/>
        <v>2.035711456087588E-2</v>
      </c>
    </row>
    <row r="1783" spans="1:19" x14ac:dyDescent="0.35">
      <c r="A1783" s="1">
        <v>43875</v>
      </c>
      <c r="B1783" s="2">
        <v>12.556699752807617</v>
      </c>
      <c r="C1783" s="2"/>
      <c r="E1783" s="1">
        <v>43875</v>
      </c>
      <c r="F1783" s="2">
        <v>2917.0077000000001</v>
      </c>
      <c r="G1783" s="2">
        <v>2.8631000000000002</v>
      </c>
      <c r="J1783" s="1">
        <f t="shared" si="256"/>
        <v>44234</v>
      </c>
      <c r="K1783">
        <f t="shared" si="257"/>
        <v>6.2502734482712166E-2</v>
      </c>
      <c r="L1783" s="7">
        <f t="shared" si="258"/>
        <v>3.2168000000000002E-2</v>
      </c>
      <c r="M1783" s="23">
        <f t="shared" si="259"/>
        <v>3.0334734482712164E-2</v>
      </c>
      <c r="N1783" s="9">
        <f t="shared" si="250"/>
        <v>4.0581673183701372E-2</v>
      </c>
      <c r="O1783" s="9">
        <f t="shared" si="251"/>
        <v>1.0149425622890352E-2</v>
      </c>
      <c r="P1783" s="9">
        <f t="shared" si="252"/>
        <v>5.0731098806591726E-2</v>
      </c>
      <c r="Q1783" s="9">
        <f t="shared" si="253"/>
        <v>3.0432247560811018E-2</v>
      </c>
      <c r="R1783" s="9">
        <f t="shared" si="254"/>
        <v>6.088052442948208E-2</v>
      </c>
      <c r="S1783" s="9">
        <f t="shared" si="255"/>
        <v>2.0282821937920668E-2</v>
      </c>
    </row>
    <row r="1784" spans="1:19" x14ac:dyDescent="0.35">
      <c r="A1784" s="1">
        <v>43878</v>
      </c>
      <c r="B1784" s="2">
        <v>12.834099769592285</v>
      </c>
      <c r="C1784" s="2"/>
      <c r="E1784" s="1">
        <v>43878</v>
      </c>
      <c r="F1784" s="2">
        <v>2983.6224000000002</v>
      </c>
      <c r="G1784" s="2">
        <v>2.8927999999999998</v>
      </c>
      <c r="J1784" s="1">
        <f t="shared" si="256"/>
        <v>44235</v>
      </c>
      <c r="K1784">
        <f t="shared" si="257"/>
        <v>6.1927558571487629E-2</v>
      </c>
      <c r="L1784" s="7">
        <f t="shared" si="258"/>
        <v>3.2370000000000003E-2</v>
      </c>
      <c r="M1784" s="23">
        <f t="shared" si="259"/>
        <v>2.9557558571487626E-2</v>
      </c>
      <c r="N1784" s="9">
        <f t="shared" si="250"/>
        <v>4.0493937154331784E-2</v>
      </c>
      <c r="O1784" s="9">
        <f t="shared" si="251"/>
        <v>1.0148781651825535E-2</v>
      </c>
      <c r="P1784" s="9">
        <f t="shared" si="252"/>
        <v>5.0642718806157318E-2</v>
      </c>
      <c r="Q1784" s="9">
        <f t="shared" si="253"/>
        <v>3.0345155502506251E-2</v>
      </c>
      <c r="R1784" s="9">
        <f t="shared" si="254"/>
        <v>6.0791500457982858E-2</v>
      </c>
      <c r="S1784" s="9">
        <f t="shared" si="255"/>
        <v>2.0196373850680713E-2</v>
      </c>
    </row>
    <row r="1785" spans="1:19" x14ac:dyDescent="0.35">
      <c r="A1785" s="1">
        <v>43879</v>
      </c>
      <c r="B1785" s="2">
        <v>12.82859992980957</v>
      </c>
      <c r="C1785" s="2"/>
      <c r="E1785" s="1">
        <v>43879</v>
      </c>
      <c r="F1785" s="2">
        <v>2984.9715999999999</v>
      </c>
      <c r="G1785" s="2">
        <v>2.8664000000000001</v>
      </c>
      <c r="J1785" s="1">
        <f t="shared" si="256"/>
        <v>44236</v>
      </c>
      <c r="K1785">
        <f t="shared" si="257"/>
        <v>6.0816523727745E-2</v>
      </c>
      <c r="L1785" s="7">
        <f t="shared" si="258"/>
        <v>3.2302999999999998E-2</v>
      </c>
      <c r="M1785" s="23">
        <f t="shared" si="259"/>
        <v>2.8513523727745002E-2</v>
      </c>
      <c r="N1785" s="9">
        <f t="shared" si="250"/>
        <v>4.0404540315443854E-2</v>
      </c>
      <c r="O1785" s="9">
        <f t="shared" si="251"/>
        <v>1.0154696800448906E-2</v>
      </c>
      <c r="P1785" s="9">
        <f t="shared" si="252"/>
        <v>5.0559237115892761E-2</v>
      </c>
      <c r="Q1785" s="9">
        <f t="shared" si="253"/>
        <v>3.0249843514994948E-2</v>
      </c>
      <c r="R1785" s="9">
        <f t="shared" si="254"/>
        <v>6.0713933916341667E-2</v>
      </c>
      <c r="S1785" s="9">
        <f t="shared" si="255"/>
        <v>2.0095146714546042E-2</v>
      </c>
    </row>
    <row r="1786" spans="1:19" x14ac:dyDescent="0.35">
      <c r="A1786" s="1">
        <v>43880</v>
      </c>
      <c r="B1786" s="2">
        <v>12.793800354003906</v>
      </c>
      <c r="C1786" s="2"/>
      <c r="E1786" s="1">
        <v>43880</v>
      </c>
      <c r="F1786" s="2">
        <v>2975.4018999999998</v>
      </c>
      <c r="G1786" s="2">
        <v>2.8776000000000002</v>
      </c>
      <c r="J1786" s="1">
        <f t="shared" si="256"/>
        <v>44237</v>
      </c>
      <c r="K1786">
        <f t="shared" si="257"/>
        <v>5.994197511442171E-2</v>
      </c>
      <c r="L1786" s="7">
        <f t="shared" si="258"/>
        <v>3.2448999999999999E-2</v>
      </c>
      <c r="M1786" s="23">
        <f t="shared" si="259"/>
        <v>2.7492975114421711E-2</v>
      </c>
      <c r="N1786" s="9">
        <f t="shared" si="250"/>
        <v>4.0308265513242944E-2</v>
      </c>
      <c r="O1786" s="9">
        <f t="shared" si="251"/>
        <v>1.0161641992482753E-2</v>
      </c>
      <c r="P1786" s="9">
        <f t="shared" si="252"/>
        <v>5.0469907505725699E-2</v>
      </c>
      <c r="Q1786" s="9">
        <f t="shared" si="253"/>
        <v>3.0146623520760189E-2</v>
      </c>
      <c r="R1786" s="9">
        <f t="shared" si="254"/>
        <v>6.0631549498208454E-2</v>
      </c>
      <c r="S1786" s="9">
        <f t="shared" si="255"/>
        <v>1.9984981528277438E-2</v>
      </c>
    </row>
    <row r="1787" spans="1:19" x14ac:dyDescent="0.35">
      <c r="A1787" s="1">
        <v>43881</v>
      </c>
      <c r="B1787" s="2">
        <v>13.048000335693359</v>
      </c>
      <c r="C1787" s="2"/>
      <c r="E1787" s="1">
        <v>43881</v>
      </c>
      <c r="F1787" s="2">
        <v>3030.1541999999999</v>
      </c>
      <c r="G1787" s="2">
        <v>2.8856999999999999</v>
      </c>
      <c r="J1787" s="1">
        <f t="shared" si="256"/>
        <v>44245</v>
      </c>
      <c r="K1787">
        <f t="shared" si="257"/>
        <v>5.9490170167566872E-2</v>
      </c>
      <c r="L1787" s="7">
        <f t="shared" si="258"/>
        <v>3.2830999999999999E-2</v>
      </c>
      <c r="M1787" s="23">
        <f t="shared" si="259"/>
        <v>2.6659170167566873E-2</v>
      </c>
      <c r="N1787" s="9">
        <f t="shared" si="250"/>
        <v>4.021164412438881E-2</v>
      </c>
      <c r="O1787" s="9">
        <f t="shared" si="251"/>
        <v>1.0175196647083298E-2</v>
      </c>
      <c r="P1787" s="9">
        <f t="shared" si="252"/>
        <v>5.0386840771472111E-2</v>
      </c>
      <c r="Q1787" s="9">
        <f t="shared" si="253"/>
        <v>3.0036447477305512E-2</v>
      </c>
      <c r="R1787" s="9">
        <f t="shared" si="254"/>
        <v>6.0562037418555405E-2</v>
      </c>
      <c r="S1787" s="9">
        <f t="shared" si="255"/>
        <v>1.9861250830222214E-2</v>
      </c>
    </row>
    <row r="1788" spans="1:19" x14ac:dyDescent="0.35">
      <c r="A1788" s="1">
        <v>43882</v>
      </c>
      <c r="B1788" s="2">
        <v>13.117899894714355</v>
      </c>
      <c r="C1788" s="2"/>
      <c r="E1788" s="1">
        <v>43882</v>
      </c>
      <c r="F1788" s="2">
        <v>3039.6691999999998</v>
      </c>
      <c r="G1788" s="2">
        <v>2.847</v>
      </c>
      <c r="J1788" s="1">
        <f t="shared" si="256"/>
        <v>44246</v>
      </c>
      <c r="K1788">
        <f t="shared" si="257"/>
        <v>5.9140101516200562E-2</v>
      </c>
      <c r="L1788" s="7">
        <f t="shared" si="258"/>
        <v>3.2578000000000003E-2</v>
      </c>
      <c r="M1788" s="23">
        <f t="shared" si="259"/>
        <v>2.6562101516200559E-2</v>
      </c>
      <c r="N1788" s="9">
        <f t="shared" si="250"/>
        <v>4.0122646810906215E-2</v>
      </c>
      <c r="O1788" s="9">
        <f t="shared" si="251"/>
        <v>1.0196091409672781E-2</v>
      </c>
      <c r="P1788" s="9">
        <f t="shared" si="252"/>
        <v>5.0318738220578994E-2</v>
      </c>
      <c r="Q1788" s="9">
        <f t="shared" si="253"/>
        <v>2.9926555401233436E-2</v>
      </c>
      <c r="R1788" s="9">
        <f t="shared" si="254"/>
        <v>6.0514829630251774E-2</v>
      </c>
      <c r="S1788" s="9">
        <f t="shared" si="255"/>
        <v>1.9730463991560653E-2</v>
      </c>
    </row>
    <row r="1789" spans="1:19" x14ac:dyDescent="0.35">
      <c r="A1789" s="1">
        <v>43885</v>
      </c>
      <c r="B1789" s="2">
        <v>13.066200256347656</v>
      </c>
      <c r="C1789" s="2"/>
      <c r="E1789" s="1">
        <v>43885</v>
      </c>
      <c r="F1789" s="2">
        <v>3031.2332999999999</v>
      </c>
      <c r="G1789" s="2">
        <v>2.8119999999999998</v>
      </c>
      <c r="J1789" s="1">
        <f t="shared" si="256"/>
        <v>44247</v>
      </c>
      <c r="K1789">
        <f t="shared" si="257"/>
        <v>5.9140101516200562E-2</v>
      </c>
      <c r="L1789" s="7">
        <f t="shared" si="258"/>
        <v>3.2605000000000002E-2</v>
      </c>
      <c r="M1789" s="23">
        <f t="shared" si="259"/>
        <v>2.653510151620056E-2</v>
      </c>
      <c r="N1789" s="9">
        <f t="shared" si="250"/>
        <v>4.0032362177860152E-2</v>
      </c>
      <c r="O1789" s="9">
        <f t="shared" si="251"/>
        <v>1.021525772706215E-2</v>
      </c>
      <c r="P1789" s="9">
        <f t="shared" si="252"/>
        <v>5.0247619904922304E-2</v>
      </c>
      <c r="Q1789" s="9">
        <f t="shared" si="253"/>
        <v>2.9817104450798E-2</v>
      </c>
      <c r="R1789" s="9">
        <f t="shared" si="254"/>
        <v>6.0462877631984449E-2</v>
      </c>
      <c r="S1789" s="9">
        <f t="shared" si="255"/>
        <v>1.9601846723735852E-2</v>
      </c>
    </row>
    <row r="1790" spans="1:19" x14ac:dyDescent="0.35">
      <c r="A1790" s="1">
        <v>43886</v>
      </c>
      <c r="B1790" s="2">
        <v>12.981900215148926</v>
      </c>
      <c r="C1790" s="2"/>
      <c r="E1790" s="1">
        <v>43886</v>
      </c>
      <c r="F1790" s="2">
        <v>3013.0500999999999</v>
      </c>
      <c r="G1790" s="2">
        <v>2.8220000000000001</v>
      </c>
      <c r="J1790" s="1">
        <f t="shared" si="256"/>
        <v>44249</v>
      </c>
      <c r="K1790">
        <f t="shared" si="257"/>
        <v>5.9773934661706329E-2</v>
      </c>
      <c r="L1790" s="7">
        <f t="shared" si="258"/>
        <v>3.2736000000000001E-2</v>
      </c>
      <c r="M1790" s="23">
        <f t="shared" si="259"/>
        <v>2.7037934661706328E-2</v>
      </c>
      <c r="N1790" s="9">
        <f t="shared" si="250"/>
        <v>3.9943675974245432E-2</v>
      </c>
      <c r="O1790" s="9">
        <f t="shared" si="251"/>
        <v>1.0230661606825786E-2</v>
      </c>
      <c r="P1790" s="9">
        <f t="shared" si="252"/>
        <v>5.0174337581071218E-2</v>
      </c>
      <c r="Q1790" s="9">
        <f t="shared" si="253"/>
        <v>2.9713014367419646E-2</v>
      </c>
      <c r="R1790" s="9">
        <f t="shared" si="254"/>
        <v>6.0404999187897004E-2</v>
      </c>
      <c r="S1790" s="9">
        <f t="shared" si="255"/>
        <v>1.948235276059386E-2</v>
      </c>
    </row>
    <row r="1791" spans="1:19" x14ac:dyDescent="0.35">
      <c r="A1791" s="1">
        <v>43887</v>
      </c>
      <c r="B1791" s="2">
        <v>12.89009952545166</v>
      </c>
      <c r="C1791" s="2"/>
      <c r="E1791" s="1">
        <v>43887</v>
      </c>
      <c r="F1791" s="2">
        <v>2987.9286999999999</v>
      </c>
      <c r="G1791" s="2">
        <v>2.7972999999999999</v>
      </c>
      <c r="J1791" s="1">
        <f t="shared" si="256"/>
        <v>44250</v>
      </c>
      <c r="K1791">
        <f t="shared" si="257"/>
        <v>5.9829369989047199E-2</v>
      </c>
      <c r="L1791" s="7">
        <f t="shared" si="258"/>
        <v>3.2634999999999997E-2</v>
      </c>
      <c r="M1791" s="23">
        <f t="shared" si="259"/>
        <v>2.7194369989047201E-2</v>
      </c>
      <c r="N1791" s="9">
        <f t="shared" si="250"/>
        <v>3.9861974680044973E-2</v>
      </c>
      <c r="O1791" s="9">
        <f t="shared" si="251"/>
        <v>1.0249922235741409E-2</v>
      </c>
      <c r="P1791" s="9">
        <f t="shared" si="252"/>
        <v>5.011189691578638E-2</v>
      </c>
      <c r="Q1791" s="9">
        <f t="shared" si="253"/>
        <v>2.9612052444303566E-2</v>
      </c>
      <c r="R1791" s="9">
        <f t="shared" si="254"/>
        <v>6.0361819151527787E-2</v>
      </c>
      <c r="S1791" s="9">
        <f t="shared" si="255"/>
        <v>1.9362130208562155E-2</v>
      </c>
    </row>
    <row r="1792" spans="1:19" x14ac:dyDescent="0.35">
      <c r="A1792" s="1">
        <v>43888</v>
      </c>
      <c r="B1792" s="2">
        <v>12.90310001373291</v>
      </c>
      <c r="C1792" s="2"/>
      <c r="E1792" s="1">
        <v>43888</v>
      </c>
      <c r="F1792" s="2">
        <v>2991.3287999999998</v>
      </c>
      <c r="G1792" s="2">
        <v>2.7702</v>
      </c>
      <c r="J1792" s="1">
        <f t="shared" si="256"/>
        <v>44251</v>
      </c>
      <c r="K1792">
        <f t="shared" si="257"/>
        <v>6.1049317752728184E-2</v>
      </c>
      <c r="L1792" s="7">
        <f t="shared" si="258"/>
        <v>3.2627000000000003E-2</v>
      </c>
      <c r="M1792" s="23">
        <f t="shared" si="259"/>
        <v>2.8422317752728181E-2</v>
      </c>
      <c r="N1792" s="9">
        <f t="shared" si="250"/>
        <v>3.9785231042042034E-2</v>
      </c>
      <c r="O1792" s="9">
        <f t="shared" si="251"/>
        <v>1.0262878853789474E-2</v>
      </c>
      <c r="P1792" s="9">
        <f t="shared" si="252"/>
        <v>5.0048109895831507E-2</v>
      </c>
      <c r="Q1792" s="9">
        <f t="shared" si="253"/>
        <v>2.9522352188252561E-2</v>
      </c>
      <c r="R1792" s="9">
        <f t="shared" si="254"/>
        <v>6.0310988749620986E-2</v>
      </c>
      <c r="S1792" s="9">
        <f t="shared" si="255"/>
        <v>1.9259473334463085E-2</v>
      </c>
    </row>
    <row r="1793" spans="1:19" x14ac:dyDescent="0.35">
      <c r="A1793" s="1">
        <v>43889</v>
      </c>
      <c r="B1793" s="2">
        <v>12.441399574279785</v>
      </c>
      <c r="C1793" s="2"/>
      <c r="E1793" s="1">
        <v>43889</v>
      </c>
      <c r="F1793" s="2">
        <v>2880.3038000000001</v>
      </c>
      <c r="G1793" s="2">
        <v>2.7376</v>
      </c>
      <c r="J1793" s="1">
        <f t="shared" si="256"/>
        <v>44252</v>
      </c>
      <c r="K1793">
        <f t="shared" si="257"/>
        <v>6.0573752744829047E-2</v>
      </c>
      <c r="L1793" s="7">
        <f t="shared" si="258"/>
        <v>3.2723000000000002E-2</v>
      </c>
      <c r="M1793" s="23">
        <f t="shared" si="259"/>
        <v>2.7850752744829045E-2</v>
      </c>
      <c r="N1793" s="9">
        <f t="shared" ref="N1793:N1856" si="260">AVERAGE(M1542:M1793)</f>
        <v>3.9703633457389968E-2</v>
      </c>
      <c r="O1793" s="9">
        <f t="shared" ref="O1793:O1856" si="261">_xlfn.STDEV.P(M1542:M1793)</f>
        <v>1.0275690517970231E-2</v>
      </c>
      <c r="P1793" s="9">
        <f t="shared" ref="P1793:P1856" si="262">N1793+O1793</f>
        <v>4.9979323975360201E-2</v>
      </c>
      <c r="Q1793" s="9">
        <f t="shared" ref="Q1793:Q1856" si="263">N1793-O1793</f>
        <v>2.9427942939419735E-2</v>
      </c>
      <c r="R1793" s="9">
        <f t="shared" ref="R1793:R1856" si="264">N1793+O1793*2</f>
        <v>6.0255014493330428E-2</v>
      </c>
      <c r="S1793" s="9">
        <f t="shared" ref="S1793:S1856" si="265">N1793-O1793*2</f>
        <v>1.9152252421449505E-2</v>
      </c>
    </row>
    <row r="1794" spans="1:19" x14ac:dyDescent="0.35">
      <c r="A1794" s="1">
        <v>43892</v>
      </c>
      <c r="B1794" s="2">
        <v>12.819000244140625</v>
      </c>
      <c r="C1794" s="2"/>
      <c r="E1794" s="1">
        <v>43892</v>
      </c>
      <c r="F1794" s="2">
        <v>2970.9312</v>
      </c>
      <c r="G1794" s="2">
        <v>2.7427999999999999</v>
      </c>
      <c r="J1794" s="1">
        <f t="shared" si="256"/>
        <v>44253</v>
      </c>
      <c r="K1794">
        <f t="shared" si="257"/>
        <v>6.1893059614072654E-2</v>
      </c>
      <c r="L1794" s="7">
        <f t="shared" si="258"/>
        <v>3.2798000000000001E-2</v>
      </c>
      <c r="M1794" s="23">
        <f t="shared" si="259"/>
        <v>2.9095059614072653E-2</v>
      </c>
      <c r="N1794" s="9">
        <f t="shared" si="260"/>
        <v>3.962539827505273E-2</v>
      </c>
      <c r="O1794" s="9">
        <f t="shared" si="261"/>
        <v>1.0281108640071012E-2</v>
      </c>
      <c r="P1794" s="9">
        <f t="shared" si="262"/>
        <v>4.9906506915123744E-2</v>
      </c>
      <c r="Q1794" s="9">
        <f t="shared" si="263"/>
        <v>2.9344289634981716E-2</v>
      </c>
      <c r="R1794" s="9">
        <f t="shared" si="264"/>
        <v>6.0187615555194751E-2</v>
      </c>
      <c r="S1794" s="9">
        <f t="shared" si="265"/>
        <v>1.9063180994910705E-2</v>
      </c>
    </row>
    <row r="1795" spans="1:19" x14ac:dyDescent="0.35">
      <c r="A1795" s="1">
        <v>43893</v>
      </c>
      <c r="B1795" s="2">
        <v>12.898300170898438</v>
      </c>
      <c r="C1795" s="2"/>
      <c r="E1795" s="1">
        <v>43893</v>
      </c>
      <c r="F1795" s="2">
        <v>2992.8968</v>
      </c>
      <c r="G1795" s="2">
        <v>2.7477999999999998</v>
      </c>
      <c r="J1795" s="1">
        <f t="shared" si="256"/>
        <v>44256</v>
      </c>
      <c r="K1795">
        <f t="shared" si="257"/>
        <v>6.1175551949010414E-2</v>
      </c>
      <c r="L1795" s="7">
        <f t="shared" si="258"/>
        <v>3.2475000000000004E-2</v>
      </c>
      <c r="M1795" s="23">
        <f t="shared" si="259"/>
        <v>2.870055194901041E-2</v>
      </c>
      <c r="N1795" s="9">
        <f t="shared" si="260"/>
        <v>3.9542440465288729E-2</v>
      </c>
      <c r="O1795" s="9">
        <f t="shared" si="261"/>
        <v>1.0284583218126263E-2</v>
      </c>
      <c r="P1795" s="9">
        <f t="shared" si="262"/>
        <v>4.9827023683414989E-2</v>
      </c>
      <c r="Q1795" s="9">
        <f t="shared" si="263"/>
        <v>2.9257857247162466E-2</v>
      </c>
      <c r="R1795" s="9">
        <f t="shared" si="264"/>
        <v>6.0111606901541256E-2</v>
      </c>
      <c r="S1795" s="9">
        <f t="shared" si="265"/>
        <v>1.8973274029036202E-2</v>
      </c>
    </row>
    <row r="1796" spans="1:19" x14ac:dyDescent="0.35">
      <c r="A1796" s="1">
        <v>43894</v>
      </c>
      <c r="B1796" s="2">
        <v>12.97760009765625</v>
      </c>
      <c r="C1796" s="2"/>
      <c r="E1796" s="1">
        <v>43894</v>
      </c>
      <c r="F1796" s="2">
        <v>3011.6657</v>
      </c>
      <c r="G1796" s="2">
        <v>2.673</v>
      </c>
      <c r="J1796" s="1">
        <f t="shared" si="256"/>
        <v>44257</v>
      </c>
      <c r="K1796">
        <f t="shared" si="257"/>
        <v>6.1954415254157173E-2</v>
      </c>
      <c r="L1796" s="7">
        <f t="shared" si="258"/>
        <v>3.2473999999999996E-2</v>
      </c>
      <c r="M1796" s="23">
        <f t="shared" si="259"/>
        <v>2.9480415254157177E-2</v>
      </c>
      <c r="N1796" s="9">
        <f t="shared" si="260"/>
        <v>3.9461812130781877E-2</v>
      </c>
      <c r="O1796" s="9">
        <f t="shared" si="261"/>
        <v>1.028350551968203E-2</v>
      </c>
      <c r="P1796" s="9">
        <f t="shared" si="262"/>
        <v>4.9745317650463909E-2</v>
      </c>
      <c r="Q1796" s="9">
        <f t="shared" si="263"/>
        <v>2.9178306611099845E-2</v>
      </c>
      <c r="R1796" s="9">
        <f t="shared" si="264"/>
        <v>6.0028823170145934E-2</v>
      </c>
      <c r="S1796" s="9">
        <f t="shared" si="265"/>
        <v>1.8894801091417817E-2</v>
      </c>
    </row>
    <row r="1797" spans="1:19" x14ac:dyDescent="0.35">
      <c r="A1797" s="1">
        <v>43895</v>
      </c>
      <c r="B1797" s="2">
        <v>13.233099937438965</v>
      </c>
      <c r="C1797" s="2"/>
      <c r="E1797" s="1">
        <v>43895</v>
      </c>
      <c r="F1797" s="2">
        <v>3071.6770999999999</v>
      </c>
      <c r="G1797" s="2">
        <v>2.6829000000000001</v>
      </c>
      <c r="J1797" s="1">
        <f t="shared" ref="J1797:J1860" si="266">A2045</f>
        <v>44258</v>
      </c>
      <c r="K1797">
        <f t="shared" ref="K1797:K1860" si="267">1/B2045</f>
        <v>6.0638031244047236E-2</v>
      </c>
      <c r="L1797" s="7">
        <f t="shared" ref="L1797:L1860" si="268">G2045/100</f>
        <v>3.2552999999999999E-2</v>
      </c>
      <c r="M1797" s="23">
        <f t="shared" si="259"/>
        <v>2.8085031244047237E-2</v>
      </c>
      <c r="N1797" s="9">
        <f t="shared" si="260"/>
        <v>3.936293999596039E-2</v>
      </c>
      <c r="O1797" s="9">
        <f t="shared" si="261"/>
        <v>1.0272630001245751E-2</v>
      </c>
      <c r="P1797" s="9">
        <f t="shared" si="262"/>
        <v>4.9635569997206141E-2</v>
      </c>
      <c r="Q1797" s="9">
        <f t="shared" si="263"/>
        <v>2.9090309994714639E-2</v>
      </c>
      <c r="R1797" s="9">
        <f t="shared" si="264"/>
        <v>5.9908199998451893E-2</v>
      </c>
      <c r="S1797" s="9">
        <f t="shared" si="265"/>
        <v>1.8817679993468887E-2</v>
      </c>
    </row>
    <row r="1798" spans="1:19" x14ac:dyDescent="0.35">
      <c r="A1798" s="1">
        <v>43896</v>
      </c>
      <c r="B1798" s="2">
        <v>13.068699836730957</v>
      </c>
      <c r="C1798" s="2"/>
      <c r="E1798" s="1">
        <v>43896</v>
      </c>
      <c r="F1798" s="2">
        <v>3034.5113000000001</v>
      </c>
      <c r="G1798" s="2">
        <v>2.6280000000000001</v>
      </c>
      <c r="J1798" s="1">
        <f t="shared" si="266"/>
        <v>44259</v>
      </c>
      <c r="K1798">
        <f t="shared" si="267"/>
        <v>6.1811574485182569E-2</v>
      </c>
      <c r="L1798" s="7">
        <f t="shared" si="268"/>
        <v>3.2654999999999997E-2</v>
      </c>
      <c r="M1798" s="23">
        <f t="shared" ref="M1798:M1861" si="269">K1798-L1798</f>
        <v>2.9156574485182572E-2</v>
      </c>
      <c r="N1798" s="9">
        <f t="shared" si="260"/>
        <v>3.9277921626455173E-2</v>
      </c>
      <c r="O1798" s="9">
        <f t="shared" si="261"/>
        <v>1.0268089846378645E-2</v>
      </c>
      <c r="P1798" s="9">
        <f t="shared" si="262"/>
        <v>4.9546011472833815E-2</v>
      </c>
      <c r="Q1798" s="9">
        <f t="shared" si="263"/>
        <v>2.9009831780076527E-2</v>
      </c>
      <c r="R1798" s="9">
        <f t="shared" si="264"/>
        <v>5.9814101319212463E-2</v>
      </c>
      <c r="S1798" s="9">
        <f t="shared" si="265"/>
        <v>1.8741741933697882E-2</v>
      </c>
    </row>
    <row r="1799" spans="1:19" x14ac:dyDescent="0.35">
      <c r="A1799" s="1">
        <v>43899</v>
      </c>
      <c r="B1799" s="2">
        <v>12.691499710083008</v>
      </c>
      <c r="C1799" s="2"/>
      <c r="E1799" s="1">
        <v>43899</v>
      </c>
      <c r="F1799" s="2">
        <v>2943.2907</v>
      </c>
      <c r="G1799" s="2">
        <v>2.5205000000000002</v>
      </c>
      <c r="J1799" s="1">
        <f t="shared" si="266"/>
        <v>44260</v>
      </c>
      <c r="K1799">
        <f t="shared" si="267"/>
        <v>6.1876974712002299E-2</v>
      </c>
      <c r="L1799" s="7">
        <f t="shared" si="268"/>
        <v>3.2457E-2</v>
      </c>
      <c r="M1799" s="23">
        <f t="shared" si="269"/>
        <v>2.9419974712002299E-2</v>
      </c>
      <c r="N1799" s="9">
        <f t="shared" si="260"/>
        <v>3.9196050113818742E-2</v>
      </c>
      <c r="O1799" s="9">
        <f t="shared" si="261"/>
        <v>1.026411195208664E-2</v>
      </c>
      <c r="P1799" s="9">
        <f t="shared" si="262"/>
        <v>4.946016206590538E-2</v>
      </c>
      <c r="Q1799" s="9">
        <f t="shared" si="263"/>
        <v>2.8931938161732104E-2</v>
      </c>
      <c r="R1799" s="9">
        <f t="shared" si="264"/>
        <v>5.9724274017992018E-2</v>
      </c>
      <c r="S1799" s="9">
        <f t="shared" si="265"/>
        <v>1.8667826209645463E-2</v>
      </c>
    </row>
    <row r="1800" spans="1:19" x14ac:dyDescent="0.35">
      <c r="A1800" s="1">
        <v>43900</v>
      </c>
      <c r="B1800" s="2">
        <v>12.910799980163574</v>
      </c>
      <c r="C1800" s="2"/>
      <c r="E1800" s="1">
        <v>43900</v>
      </c>
      <c r="F1800" s="2">
        <v>2996.7618000000002</v>
      </c>
      <c r="G1800" s="2">
        <v>2.613</v>
      </c>
      <c r="J1800" s="1">
        <f t="shared" si="266"/>
        <v>44263</v>
      </c>
      <c r="K1800">
        <f t="shared" si="267"/>
        <v>6.3298749226480155E-2</v>
      </c>
      <c r="L1800" s="7">
        <f t="shared" si="268"/>
        <v>3.2404000000000002E-2</v>
      </c>
      <c r="M1800" s="23">
        <f t="shared" si="269"/>
        <v>3.0894749226480153E-2</v>
      </c>
      <c r="N1800" s="9">
        <f t="shared" si="260"/>
        <v>3.9118942573049639E-2</v>
      </c>
      <c r="O1800" s="9">
        <f t="shared" si="261"/>
        <v>1.0253192187254987E-2</v>
      </c>
      <c r="P1800" s="9">
        <f t="shared" si="262"/>
        <v>4.9372134760304623E-2</v>
      </c>
      <c r="Q1800" s="9">
        <f t="shared" si="263"/>
        <v>2.8865750385794652E-2</v>
      </c>
      <c r="R1800" s="9">
        <f t="shared" si="264"/>
        <v>5.9625326947559613E-2</v>
      </c>
      <c r="S1800" s="9">
        <f t="shared" si="265"/>
        <v>1.8612558198539665E-2</v>
      </c>
    </row>
    <row r="1801" spans="1:19" x14ac:dyDescent="0.35">
      <c r="A1801" s="1">
        <v>43901</v>
      </c>
      <c r="B1801" s="2">
        <v>12.797300338745117</v>
      </c>
      <c r="C1801" s="2"/>
      <c r="E1801" s="1">
        <v>43901</v>
      </c>
      <c r="F1801" s="2">
        <v>2968.5174000000002</v>
      </c>
      <c r="G1801" s="2">
        <v>2.6078999999999999</v>
      </c>
      <c r="J1801" s="1">
        <f t="shared" si="266"/>
        <v>44264</v>
      </c>
      <c r="K1801">
        <f t="shared" si="267"/>
        <v>6.4453753004934583E-2</v>
      </c>
      <c r="L1801" s="7">
        <f t="shared" si="268"/>
        <v>3.2478E-2</v>
      </c>
      <c r="M1801" s="23">
        <f t="shared" si="269"/>
        <v>3.1975753004934583E-2</v>
      </c>
      <c r="N1801" s="9">
        <f t="shared" si="260"/>
        <v>3.9052421420602182E-2</v>
      </c>
      <c r="O1801" s="9">
        <f t="shared" si="261"/>
        <v>1.0244938033552317E-2</v>
      </c>
      <c r="P1801" s="9">
        <f t="shared" si="262"/>
        <v>4.9297359454154498E-2</v>
      </c>
      <c r="Q1801" s="9">
        <f t="shared" si="263"/>
        <v>2.8807483387049866E-2</v>
      </c>
      <c r="R1801" s="9">
        <f t="shared" si="264"/>
        <v>5.9542297487706813E-2</v>
      </c>
      <c r="S1801" s="9">
        <f t="shared" si="265"/>
        <v>1.8562545353497547E-2</v>
      </c>
    </row>
    <row r="1802" spans="1:19" x14ac:dyDescent="0.35">
      <c r="A1802" s="1">
        <v>43902</v>
      </c>
      <c r="B1802" s="2">
        <v>12.615599632263184</v>
      </c>
      <c r="C1802" s="2"/>
      <c r="E1802" s="1">
        <v>43902</v>
      </c>
      <c r="F1802" s="2">
        <v>2923.4856</v>
      </c>
      <c r="G1802" s="2">
        <v>2.6379000000000001</v>
      </c>
      <c r="J1802" s="1">
        <f t="shared" si="266"/>
        <v>44265</v>
      </c>
      <c r="K1802">
        <f t="shared" si="267"/>
        <v>6.4564446317645754E-2</v>
      </c>
      <c r="L1802" s="7">
        <f t="shared" si="268"/>
        <v>3.2353E-2</v>
      </c>
      <c r="M1802" s="23">
        <f t="shared" si="269"/>
        <v>3.2211446317645755E-2</v>
      </c>
      <c r="N1802" s="9">
        <f t="shared" si="260"/>
        <v>3.8980884676015876E-2</v>
      </c>
      <c r="O1802" s="9">
        <f t="shared" si="261"/>
        <v>1.0229505780567826E-2</v>
      </c>
      <c r="P1802" s="9">
        <f t="shared" si="262"/>
        <v>4.9210390456583701E-2</v>
      </c>
      <c r="Q1802" s="9">
        <f t="shared" si="263"/>
        <v>2.875137889544805E-2</v>
      </c>
      <c r="R1802" s="9">
        <f t="shared" si="264"/>
        <v>5.9439896237151527E-2</v>
      </c>
      <c r="S1802" s="9">
        <f t="shared" si="265"/>
        <v>1.8521873114880225E-2</v>
      </c>
    </row>
    <row r="1803" spans="1:19" x14ac:dyDescent="0.35">
      <c r="A1803" s="1">
        <v>43903</v>
      </c>
      <c r="B1803" s="2">
        <v>12.45419979095459</v>
      </c>
      <c r="C1803" s="2"/>
      <c r="E1803" s="1">
        <v>43903</v>
      </c>
      <c r="F1803" s="2">
        <v>2887.4265</v>
      </c>
      <c r="G1803" s="2">
        <v>2.6758999999999999</v>
      </c>
      <c r="J1803" s="1">
        <f t="shared" si="266"/>
        <v>44266</v>
      </c>
      <c r="K1803">
        <f t="shared" si="267"/>
        <v>6.3086307425060134E-2</v>
      </c>
      <c r="L1803" s="7">
        <f t="shared" si="268"/>
        <v>3.2506E-2</v>
      </c>
      <c r="M1803" s="23">
        <f t="shared" si="269"/>
        <v>3.0580307425060134E-2</v>
      </c>
      <c r="N1803" s="9">
        <f t="shared" si="260"/>
        <v>3.8889584726587705E-2</v>
      </c>
      <c r="O1803" s="9">
        <f t="shared" si="261"/>
        <v>1.0201362940182859E-2</v>
      </c>
      <c r="P1803" s="9">
        <f t="shared" si="262"/>
        <v>4.9090947666770565E-2</v>
      </c>
      <c r="Q1803" s="9">
        <f t="shared" si="263"/>
        <v>2.8688221786404844E-2</v>
      </c>
      <c r="R1803" s="9">
        <f t="shared" si="264"/>
        <v>5.9292310606953419E-2</v>
      </c>
      <c r="S1803" s="9">
        <f t="shared" si="265"/>
        <v>1.8486858846221987E-2</v>
      </c>
    </row>
    <row r="1804" spans="1:19" x14ac:dyDescent="0.35">
      <c r="A1804" s="1">
        <v>43906</v>
      </c>
      <c r="B1804" s="2">
        <v>12.053099632263184</v>
      </c>
      <c r="C1804" s="2"/>
      <c r="E1804" s="1">
        <v>43906</v>
      </c>
      <c r="F1804" s="2">
        <v>2789.2537000000002</v>
      </c>
      <c r="G1804" s="2">
        <v>2.6758000000000002</v>
      </c>
      <c r="J1804" s="1">
        <f t="shared" si="266"/>
        <v>44267</v>
      </c>
      <c r="K1804">
        <f t="shared" si="267"/>
        <v>6.2843283148253257E-2</v>
      </c>
      <c r="L1804" s="7">
        <f t="shared" si="268"/>
        <v>3.2612999999999996E-2</v>
      </c>
      <c r="M1804" s="23">
        <f t="shared" si="269"/>
        <v>3.0230283148253261E-2</v>
      </c>
      <c r="N1804" s="9">
        <f t="shared" si="260"/>
        <v>3.8805877380717932E-2</v>
      </c>
      <c r="O1804" s="9">
        <f t="shared" si="261"/>
        <v>1.0185516650830988E-2</v>
      </c>
      <c r="P1804" s="9">
        <f t="shared" si="262"/>
        <v>4.8991394031548924E-2</v>
      </c>
      <c r="Q1804" s="9">
        <f t="shared" si="263"/>
        <v>2.8620360729886943E-2</v>
      </c>
      <c r="R1804" s="9">
        <f t="shared" si="264"/>
        <v>5.9176910682379909E-2</v>
      </c>
      <c r="S1804" s="9">
        <f t="shared" si="265"/>
        <v>1.8434844079055955E-2</v>
      </c>
    </row>
    <row r="1805" spans="1:19" x14ac:dyDescent="0.35">
      <c r="A1805" s="1">
        <v>43907</v>
      </c>
      <c r="B1805" s="2">
        <v>12.014800071716309</v>
      </c>
      <c r="C1805" s="2"/>
      <c r="E1805" s="1">
        <v>43907</v>
      </c>
      <c r="F1805" s="2">
        <v>2779.6406999999999</v>
      </c>
      <c r="G1805" s="2">
        <v>2.7134999999999998</v>
      </c>
      <c r="J1805" s="1">
        <f t="shared" si="266"/>
        <v>44270</v>
      </c>
      <c r="K1805">
        <f t="shared" si="267"/>
        <v>6.3747864434139337E-2</v>
      </c>
      <c r="L1805" s="7">
        <f t="shared" si="268"/>
        <v>3.2739999999999998E-2</v>
      </c>
      <c r="M1805" s="23">
        <f t="shared" si="269"/>
        <v>3.1007864434139339E-2</v>
      </c>
      <c r="N1805" s="9">
        <f t="shared" si="260"/>
        <v>3.8722327315374623E-2</v>
      </c>
      <c r="O1805" s="9">
        <f t="shared" si="261"/>
        <v>1.0162760610771543E-2</v>
      </c>
      <c r="P1805" s="9">
        <f t="shared" si="262"/>
        <v>4.8885087926146167E-2</v>
      </c>
      <c r="Q1805" s="9">
        <f t="shared" si="263"/>
        <v>2.8559566704603079E-2</v>
      </c>
      <c r="R1805" s="9">
        <f t="shared" si="264"/>
        <v>5.9047848536917705E-2</v>
      </c>
      <c r="S1805" s="9">
        <f t="shared" si="265"/>
        <v>1.8396806093831538E-2</v>
      </c>
    </row>
    <row r="1806" spans="1:19" x14ac:dyDescent="0.35">
      <c r="A1806" s="1">
        <v>43908</v>
      </c>
      <c r="B1806" s="2">
        <v>11.797300338745117</v>
      </c>
      <c r="C1806" s="2"/>
      <c r="E1806" s="1">
        <v>43908</v>
      </c>
      <c r="F1806" s="2">
        <v>2728.7563</v>
      </c>
      <c r="G1806" s="2">
        <v>2.7136</v>
      </c>
      <c r="J1806" s="1">
        <f t="shared" si="266"/>
        <v>44271</v>
      </c>
      <c r="K1806">
        <f t="shared" si="267"/>
        <v>6.3288735662986706E-2</v>
      </c>
      <c r="L1806" s="7">
        <f t="shared" si="268"/>
        <v>3.2614000000000004E-2</v>
      </c>
      <c r="M1806" s="23">
        <f t="shared" si="269"/>
        <v>3.0674735662986702E-2</v>
      </c>
      <c r="N1806" s="9">
        <f t="shared" si="260"/>
        <v>3.8634179672547113E-2</v>
      </c>
      <c r="O1806" s="9">
        <f t="shared" si="261"/>
        <v>1.0135809979780704E-2</v>
      </c>
      <c r="P1806" s="9">
        <f t="shared" si="262"/>
        <v>4.8769989652327816E-2</v>
      </c>
      <c r="Q1806" s="9">
        <f t="shared" si="263"/>
        <v>2.8498369692766409E-2</v>
      </c>
      <c r="R1806" s="9">
        <f t="shared" si="264"/>
        <v>5.890579963210852E-2</v>
      </c>
      <c r="S1806" s="9">
        <f t="shared" si="265"/>
        <v>1.8362559712985706E-2</v>
      </c>
    </row>
    <row r="1807" spans="1:19" x14ac:dyDescent="0.35">
      <c r="A1807" s="1">
        <v>43909</v>
      </c>
      <c r="B1807" s="2">
        <v>11.662599563598633</v>
      </c>
      <c r="C1807" s="2"/>
      <c r="E1807" s="1">
        <v>43909</v>
      </c>
      <c r="F1807" s="2">
        <v>2702.1296000000002</v>
      </c>
      <c r="G1807" s="2">
        <v>2.7299000000000002</v>
      </c>
      <c r="J1807" s="1">
        <f t="shared" si="266"/>
        <v>44272</v>
      </c>
      <c r="K1807">
        <f t="shared" si="267"/>
        <v>6.3413149694260096E-2</v>
      </c>
      <c r="L1807" s="7">
        <f t="shared" si="268"/>
        <v>3.2564000000000003E-2</v>
      </c>
      <c r="M1807" s="23">
        <f t="shared" si="269"/>
        <v>3.0849149694260093E-2</v>
      </c>
      <c r="N1807" s="9">
        <f t="shared" si="260"/>
        <v>3.8544155666218757E-2</v>
      </c>
      <c r="O1807" s="9">
        <f t="shared" si="261"/>
        <v>1.0103758198229378E-2</v>
      </c>
      <c r="P1807" s="9">
        <f t="shared" si="262"/>
        <v>4.8647913864448139E-2</v>
      </c>
      <c r="Q1807" s="9">
        <f t="shared" si="263"/>
        <v>2.8440397467989379E-2</v>
      </c>
      <c r="R1807" s="9">
        <f t="shared" si="264"/>
        <v>5.8751672062677514E-2</v>
      </c>
      <c r="S1807" s="9">
        <f t="shared" si="265"/>
        <v>1.8336639269760001E-2</v>
      </c>
    </row>
    <row r="1808" spans="1:19" x14ac:dyDescent="0.35">
      <c r="A1808" s="1">
        <v>43910</v>
      </c>
      <c r="B1808" s="2">
        <v>11.849300384521484</v>
      </c>
      <c r="C1808" s="2"/>
      <c r="E1808" s="1">
        <v>43910</v>
      </c>
      <c r="F1808" s="2">
        <v>2745.6181999999999</v>
      </c>
      <c r="G1808" s="2">
        <v>2.6815000000000002</v>
      </c>
      <c r="J1808" s="1">
        <f t="shared" si="266"/>
        <v>44273</v>
      </c>
      <c r="K1808">
        <f t="shared" si="267"/>
        <v>6.3160022585374898E-2</v>
      </c>
      <c r="L1808" s="7">
        <f t="shared" si="268"/>
        <v>3.2591999999999996E-2</v>
      </c>
      <c r="M1808" s="23">
        <f t="shared" si="269"/>
        <v>3.0568022585374902E-2</v>
      </c>
      <c r="N1808" s="9">
        <f t="shared" si="260"/>
        <v>3.8442408889197172E-2</v>
      </c>
      <c r="O1808" s="9">
        <f t="shared" si="261"/>
        <v>1.0054345454476725E-2</v>
      </c>
      <c r="P1808" s="9">
        <f t="shared" si="262"/>
        <v>4.8496754343673898E-2</v>
      </c>
      <c r="Q1808" s="9">
        <f t="shared" si="263"/>
        <v>2.8388063434720445E-2</v>
      </c>
      <c r="R1808" s="9">
        <f t="shared" si="264"/>
        <v>5.8551099798150624E-2</v>
      </c>
      <c r="S1808" s="9">
        <f t="shared" si="265"/>
        <v>1.8333717980243722E-2</v>
      </c>
    </row>
    <row r="1809" spans="1:19" x14ac:dyDescent="0.35">
      <c r="A1809" s="1">
        <v>43913</v>
      </c>
      <c r="B1809" s="2">
        <v>11.480400085449219</v>
      </c>
      <c r="C1809" s="2"/>
      <c r="E1809" s="1">
        <v>43913</v>
      </c>
      <c r="F1809" s="2">
        <v>2660.1673999999998</v>
      </c>
      <c r="G1809" s="2">
        <v>2.6315</v>
      </c>
      <c r="J1809" s="1">
        <f t="shared" si="266"/>
        <v>44274</v>
      </c>
      <c r="K1809">
        <f t="shared" si="267"/>
        <v>6.4295037463477575E-2</v>
      </c>
      <c r="L1809" s="7">
        <f t="shared" si="268"/>
        <v>3.2364000000000004E-2</v>
      </c>
      <c r="M1809" s="23">
        <f t="shared" si="269"/>
        <v>3.1931037463477571E-2</v>
      </c>
      <c r="N1809" s="9">
        <f t="shared" si="260"/>
        <v>3.8346517443965479E-2</v>
      </c>
      <c r="O1809" s="9">
        <f t="shared" si="261"/>
        <v>1.0000612697525051E-2</v>
      </c>
      <c r="P1809" s="9">
        <f t="shared" si="262"/>
        <v>4.834713014149053E-2</v>
      </c>
      <c r="Q1809" s="9">
        <f t="shared" si="263"/>
        <v>2.8345904746440428E-2</v>
      </c>
      <c r="R1809" s="9">
        <f t="shared" si="264"/>
        <v>5.834774283901558E-2</v>
      </c>
      <c r="S1809" s="9">
        <f t="shared" si="265"/>
        <v>1.8345292048915378E-2</v>
      </c>
    </row>
    <row r="1810" spans="1:19" x14ac:dyDescent="0.35">
      <c r="A1810" s="1">
        <v>43914</v>
      </c>
      <c r="B1810" s="2">
        <v>11.75730037689209</v>
      </c>
      <c r="C1810" s="2"/>
      <c r="E1810" s="1">
        <v>43914</v>
      </c>
      <c r="F1810" s="2">
        <v>2722.4380999999998</v>
      </c>
      <c r="G1810" s="2">
        <v>2.6288999999999998</v>
      </c>
      <c r="J1810" s="1">
        <f t="shared" si="266"/>
        <v>44277</v>
      </c>
      <c r="K1810">
        <f t="shared" si="267"/>
        <v>6.3571578622218489E-2</v>
      </c>
      <c r="L1810" s="7">
        <f t="shared" si="268"/>
        <v>3.2309000000000004E-2</v>
      </c>
      <c r="M1810" s="23">
        <f t="shared" si="269"/>
        <v>3.1262578622218484E-2</v>
      </c>
      <c r="N1810" s="9">
        <f t="shared" si="260"/>
        <v>3.8241888169865255E-2</v>
      </c>
      <c r="O1810" s="9">
        <f t="shared" si="261"/>
        <v>9.9360437788185048E-3</v>
      </c>
      <c r="P1810" s="9">
        <f t="shared" si="262"/>
        <v>4.8177931948683764E-2</v>
      </c>
      <c r="Q1810" s="9">
        <f t="shared" si="263"/>
        <v>2.8305844391046751E-2</v>
      </c>
      <c r="R1810" s="9">
        <f t="shared" si="264"/>
        <v>5.8113975727502265E-2</v>
      </c>
      <c r="S1810" s="9">
        <f t="shared" si="265"/>
        <v>1.8369800612228246E-2</v>
      </c>
    </row>
    <row r="1811" spans="1:19" x14ac:dyDescent="0.35">
      <c r="A1811" s="1">
        <v>43915</v>
      </c>
      <c r="B1811" s="2">
        <v>12.001799583435059</v>
      </c>
      <c r="C1811" s="2"/>
      <c r="E1811" s="1">
        <v>43915</v>
      </c>
      <c r="F1811" s="2">
        <v>2781.5913</v>
      </c>
      <c r="G1811" s="2">
        <v>2.6288999999999998</v>
      </c>
      <c r="J1811" s="1">
        <f t="shared" si="266"/>
        <v>44278</v>
      </c>
      <c r="K1811">
        <f t="shared" si="267"/>
        <v>6.4165497166703528E-2</v>
      </c>
      <c r="L1811" s="7">
        <f t="shared" si="268"/>
        <v>3.2105000000000002E-2</v>
      </c>
      <c r="M1811" s="23">
        <f t="shared" si="269"/>
        <v>3.2060497166703526E-2</v>
      </c>
      <c r="N1811" s="9">
        <f t="shared" si="260"/>
        <v>3.8137187059844833E-2</v>
      </c>
      <c r="O1811" s="9">
        <f t="shared" si="261"/>
        <v>9.8613333477986127E-3</v>
      </c>
      <c r="P1811" s="9">
        <f t="shared" si="262"/>
        <v>4.799852040764345E-2</v>
      </c>
      <c r="Q1811" s="9">
        <f t="shared" si="263"/>
        <v>2.8275853712046221E-2</v>
      </c>
      <c r="R1811" s="9">
        <f t="shared" si="264"/>
        <v>5.7859853755442059E-2</v>
      </c>
      <c r="S1811" s="9">
        <f t="shared" si="265"/>
        <v>1.8414520364247608E-2</v>
      </c>
    </row>
    <row r="1812" spans="1:19" x14ac:dyDescent="0.35">
      <c r="A1812" s="1">
        <v>43916</v>
      </c>
      <c r="B1812" s="2">
        <v>11.889800071716309</v>
      </c>
      <c r="C1812" s="2"/>
      <c r="E1812" s="1">
        <v>43916</v>
      </c>
      <c r="F1812" s="2">
        <v>2764.9108999999999</v>
      </c>
      <c r="G1812" s="2">
        <v>2.5939999999999999</v>
      </c>
      <c r="J1812" s="1">
        <f t="shared" si="266"/>
        <v>44279</v>
      </c>
      <c r="K1812">
        <f t="shared" si="267"/>
        <v>6.5009782379639405E-2</v>
      </c>
      <c r="L1812" s="7">
        <f t="shared" si="268"/>
        <v>3.193E-2</v>
      </c>
      <c r="M1812" s="23">
        <f t="shared" si="269"/>
        <v>3.3079782379639405E-2</v>
      </c>
      <c r="N1812" s="9">
        <f t="shared" si="260"/>
        <v>3.8039971243232412E-2</v>
      </c>
      <c r="O1812" s="9">
        <f t="shared" si="261"/>
        <v>9.7896952635591703E-3</v>
      </c>
      <c r="P1812" s="9">
        <f t="shared" si="262"/>
        <v>4.7829666506791581E-2</v>
      </c>
      <c r="Q1812" s="9">
        <f t="shared" si="263"/>
        <v>2.8250275979673244E-2</v>
      </c>
      <c r="R1812" s="9">
        <f t="shared" si="264"/>
        <v>5.7619361770350749E-2</v>
      </c>
      <c r="S1812" s="9">
        <f t="shared" si="265"/>
        <v>1.8460580716114072E-2</v>
      </c>
    </row>
    <row r="1813" spans="1:19" x14ac:dyDescent="0.35">
      <c r="A1813" s="1">
        <v>43917</v>
      </c>
      <c r="B1813" s="2">
        <v>11.905300140380859</v>
      </c>
      <c r="C1813" s="2"/>
      <c r="E1813" s="1">
        <v>43917</v>
      </c>
      <c r="F1813" s="2">
        <v>2772.2033000000001</v>
      </c>
      <c r="G1813" s="2">
        <v>2.609</v>
      </c>
      <c r="J1813" s="1">
        <f t="shared" si="266"/>
        <v>44280</v>
      </c>
      <c r="K1813">
        <f t="shared" si="267"/>
        <v>6.5234977274552658E-2</v>
      </c>
      <c r="L1813" s="7">
        <f t="shared" si="268"/>
        <v>3.1882000000000001E-2</v>
      </c>
      <c r="M1813" s="23">
        <f t="shared" si="269"/>
        <v>3.3352977274552657E-2</v>
      </c>
      <c r="N1813" s="9">
        <f t="shared" si="260"/>
        <v>3.7931094255146243E-2</v>
      </c>
      <c r="O1813" s="9">
        <f t="shared" si="261"/>
        <v>9.6881181194824924E-3</v>
      </c>
      <c r="P1813" s="9">
        <f t="shared" si="262"/>
        <v>4.7619212374628739E-2</v>
      </c>
      <c r="Q1813" s="9">
        <f t="shared" si="263"/>
        <v>2.8242976135663751E-2</v>
      </c>
      <c r="R1813" s="9">
        <f t="shared" si="264"/>
        <v>5.7307330494111228E-2</v>
      </c>
      <c r="S1813" s="9">
        <f t="shared" si="265"/>
        <v>1.8554858016181258E-2</v>
      </c>
    </row>
    <row r="1814" spans="1:19" x14ac:dyDescent="0.35">
      <c r="A1814" s="1">
        <v>43920</v>
      </c>
      <c r="B1814" s="2">
        <v>11.741700172424316</v>
      </c>
      <c r="C1814" s="2"/>
      <c r="E1814" s="1">
        <v>43920</v>
      </c>
      <c r="F1814" s="2">
        <v>2747.2138</v>
      </c>
      <c r="G1814" s="2">
        <v>2.6141999999999999</v>
      </c>
      <c r="J1814" s="1">
        <f t="shared" si="266"/>
        <v>44281</v>
      </c>
      <c r="K1814">
        <f t="shared" si="267"/>
        <v>6.4285529925427451E-2</v>
      </c>
      <c r="L1814" s="7">
        <f t="shared" si="268"/>
        <v>3.1985E-2</v>
      </c>
      <c r="M1814" s="23">
        <f t="shared" si="269"/>
        <v>3.2300529925427451E-2</v>
      </c>
      <c r="N1814" s="9">
        <f t="shared" si="260"/>
        <v>3.7826078348192731E-2</v>
      </c>
      <c r="O1814" s="9">
        <f t="shared" si="261"/>
        <v>9.6047936019510397E-3</v>
      </c>
      <c r="P1814" s="9">
        <f t="shared" si="262"/>
        <v>4.7430871950143769E-2</v>
      </c>
      <c r="Q1814" s="9">
        <f t="shared" si="263"/>
        <v>2.8221284746241693E-2</v>
      </c>
      <c r="R1814" s="9">
        <f t="shared" si="264"/>
        <v>5.7035665552094814E-2</v>
      </c>
      <c r="S1814" s="9">
        <f t="shared" si="265"/>
        <v>1.8616491144290651E-2</v>
      </c>
    </row>
    <row r="1815" spans="1:19" x14ac:dyDescent="0.35">
      <c r="A1815" s="1">
        <v>43921</v>
      </c>
      <c r="B1815" s="2">
        <v>11.697799682617188</v>
      </c>
      <c r="C1815" s="2"/>
      <c r="E1815" s="1">
        <v>43921</v>
      </c>
      <c r="F1815" s="2">
        <v>2750.2962000000002</v>
      </c>
      <c r="G1815" s="2">
        <v>2.5899000000000001</v>
      </c>
      <c r="J1815" s="1">
        <f t="shared" si="266"/>
        <v>44284</v>
      </c>
      <c r="K1815">
        <f t="shared" si="267"/>
        <v>6.5063500724798926E-2</v>
      </c>
      <c r="L1815" s="7">
        <f t="shared" si="268"/>
        <v>3.1962000000000004E-2</v>
      </c>
      <c r="M1815" s="23">
        <f t="shared" si="269"/>
        <v>3.3101500724798921E-2</v>
      </c>
      <c r="N1815" s="9">
        <f t="shared" si="260"/>
        <v>3.7731116691941943E-2</v>
      </c>
      <c r="O1815" s="9">
        <f t="shared" si="261"/>
        <v>9.5324648113978613E-3</v>
      </c>
      <c r="P1815" s="9">
        <f t="shared" si="262"/>
        <v>4.7263581503339806E-2</v>
      </c>
      <c r="Q1815" s="9">
        <f t="shared" si="263"/>
        <v>2.819865188054408E-2</v>
      </c>
      <c r="R1815" s="9">
        <f t="shared" si="264"/>
        <v>5.6796046314737669E-2</v>
      </c>
      <c r="S1815" s="9">
        <f t="shared" si="265"/>
        <v>1.8666187069146221E-2</v>
      </c>
    </row>
    <row r="1816" spans="1:19" x14ac:dyDescent="0.35">
      <c r="A1816" s="1">
        <v>43922</v>
      </c>
      <c r="B1816" s="2">
        <v>11.666799545288086</v>
      </c>
      <c r="C1816" s="2"/>
      <c r="E1816" s="1">
        <v>43922</v>
      </c>
      <c r="F1816" s="2">
        <v>2734.5214999999998</v>
      </c>
      <c r="G1816" s="2">
        <v>2.5550000000000002</v>
      </c>
      <c r="J1816" s="1">
        <f t="shared" si="266"/>
        <v>44285</v>
      </c>
      <c r="K1816">
        <f t="shared" si="267"/>
        <v>6.4856309925500136E-2</v>
      </c>
      <c r="L1816" s="7">
        <f t="shared" si="268"/>
        <v>3.2059999999999998E-2</v>
      </c>
      <c r="M1816" s="23">
        <f t="shared" si="269"/>
        <v>3.2796309925500138E-2</v>
      </c>
      <c r="N1816" s="9">
        <f t="shared" si="260"/>
        <v>3.7630444495052887E-2</v>
      </c>
      <c r="O1816" s="9">
        <f t="shared" si="261"/>
        <v>9.4497276985658213E-3</v>
      </c>
      <c r="P1816" s="9">
        <f t="shared" si="262"/>
        <v>4.7080172193618708E-2</v>
      </c>
      <c r="Q1816" s="9">
        <f t="shared" si="263"/>
        <v>2.8180716796487065E-2</v>
      </c>
      <c r="R1816" s="9">
        <f t="shared" si="264"/>
        <v>5.6529899892184529E-2</v>
      </c>
      <c r="S1816" s="9">
        <f t="shared" si="265"/>
        <v>1.8730989097921244E-2</v>
      </c>
    </row>
    <row r="1817" spans="1:19" x14ac:dyDescent="0.35">
      <c r="A1817" s="1">
        <v>43923</v>
      </c>
      <c r="B1817" s="2">
        <v>11.847800254821777</v>
      </c>
      <c r="C1817" s="2"/>
      <c r="E1817" s="1">
        <v>43923</v>
      </c>
      <c r="F1817" s="2">
        <v>2780.6379000000002</v>
      </c>
      <c r="G1817" s="2">
        <v>2.5853999999999999</v>
      </c>
      <c r="J1817" s="1">
        <f t="shared" si="266"/>
        <v>44286</v>
      </c>
      <c r="K1817">
        <f t="shared" si="267"/>
        <v>6.5606896452478955E-2</v>
      </c>
      <c r="L1817" s="7">
        <f t="shared" si="268"/>
        <v>3.1886999999999999E-2</v>
      </c>
      <c r="M1817" s="23">
        <f t="shared" si="269"/>
        <v>3.3719896452478956E-2</v>
      </c>
      <c r="N1817" s="9">
        <f t="shared" si="260"/>
        <v>3.753446709057396E-2</v>
      </c>
      <c r="O1817" s="9">
        <f t="shared" si="261"/>
        <v>9.3657595287480744E-3</v>
      </c>
      <c r="P1817" s="9">
        <f t="shared" si="262"/>
        <v>4.6900226619322034E-2</v>
      </c>
      <c r="Q1817" s="9">
        <f t="shared" si="263"/>
        <v>2.8168707561825886E-2</v>
      </c>
      <c r="R1817" s="9">
        <f t="shared" si="264"/>
        <v>5.6265986148070109E-2</v>
      </c>
      <c r="S1817" s="9">
        <f t="shared" si="265"/>
        <v>1.8802948033077811E-2</v>
      </c>
    </row>
    <row r="1818" spans="1:19" x14ac:dyDescent="0.35">
      <c r="A1818" s="1">
        <v>43924</v>
      </c>
      <c r="B1818" s="2">
        <v>11.751899719238281</v>
      </c>
      <c r="C1818" s="2"/>
      <c r="E1818" s="1">
        <v>43924</v>
      </c>
      <c r="F1818" s="2">
        <v>2763.9874</v>
      </c>
      <c r="G1818" s="2">
        <v>2.5964999999999998</v>
      </c>
      <c r="J1818" s="1">
        <f t="shared" si="266"/>
        <v>44287</v>
      </c>
      <c r="K1818">
        <f t="shared" si="267"/>
        <v>6.5193724795607463E-2</v>
      </c>
      <c r="L1818" s="7">
        <f t="shared" si="268"/>
        <v>3.1960000000000002E-2</v>
      </c>
      <c r="M1818" s="23">
        <f t="shared" si="269"/>
        <v>3.3233724795607461E-2</v>
      </c>
      <c r="N1818" s="9">
        <f t="shared" si="260"/>
        <v>3.743212257815761E-2</v>
      </c>
      <c r="O1818" s="9">
        <f t="shared" si="261"/>
        <v>9.2708005745808404E-3</v>
      </c>
      <c r="P1818" s="9">
        <f t="shared" si="262"/>
        <v>4.6702923152738454E-2</v>
      </c>
      <c r="Q1818" s="9">
        <f t="shared" si="263"/>
        <v>2.816132200357677E-2</v>
      </c>
      <c r="R1818" s="9">
        <f t="shared" si="264"/>
        <v>5.5973723727319291E-2</v>
      </c>
      <c r="S1818" s="9">
        <f t="shared" si="265"/>
        <v>1.8890521428995929E-2</v>
      </c>
    </row>
    <row r="1819" spans="1:19" x14ac:dyDescent="0.35">
      <c r="A1819" s="1">
        <v>43928</v>
      </c>
      <c r="B1819" s="2">
        <v>11.978799819946289</v>
      </c>
      <c r="C1819" s="2"/>
      <c r="E1819" s="1">
        <v>43928</v>
      </c>
      <c r="F1819" s="2">
        <v>2820.7633999999998</v>
      </c>
      <c r="G1819" s="2">
        <v>2.5112000000000001</v>
      </c>
      <c r="J1819" s="1">
        <f t="shared" si="266"/>
        <v>44288</v>
      </c>
      <c r="K1819">
        <f t="shared" si="267"/>
        <v>6.4950668633689979E-2</v>
      </c>
      <c r="L1819" s="7">
        <f t="shared" si="268"/>
        <v>3.2013E-2</v>
      </c>
      <c r="M1819" s="23">
        <f t="shared" si="269"/>
        <v>3.2937668633689979E-2</v>
      </c>
      <c r="N1819" s="9">
        <f t="shared" si="260"/>
        <v>3.7326370619917774E-2</v>
      </c>
      <c r="O1819" s="9">
        <f t="shared" si="261"/>
        <v>9.1689104209517272E-3</v>
      </c>
      <c r="P1819" s="9">
        <f t="shared" si="262"/>
        <v>4.6495281040869502E-2</v>
      </c>
      <c r="Q1819" s="9">
        <f t="shared" si="263"/>
        <v>2.8157460198966047E-2</v>
      </c>
      <c r="R1819" s="9">
        <f t="shared" si="264"/>
        <v>5.5664191461821229E-2</v>
      </c>
      <c r="S1819" s="9">
        <f t="shared" si="265"/>
        <v>1.898854977801432E-2</v>
      </c>
    </row>
    <row r="1820" spans="1:19" x14ac:dyDescent="0.35">
      <c r="A1820" s="1">
        <v>43929</v>
      </c>
      <c r="B1820" s="2">
        <v>11.949399948120117</v>
      </c>
      <c r="C1820" s="2"/>
      <c r="E1820" s="1">
        <v>43929</v>
      </c>
      <c r="F1820" s="2">
        <v>2815.3685999999998</v>
      </c>
      <c r="G1820" s="2">
        <v>2.4824000000000002</v>
      </c>
      <c r="J1820" s="1">
        <f t="shared" si="266"/>
        <v>44292</v>
      </c>
      <c r="K1820">
        <f t="shared" si="267"/>
        <v>6.4952358404984811E-2</v>
      </c>
      <c r="L1820" s="7">
        <f t="shared" si="268"/>
        <v>3.2086999999999997E-2</v>
      </c>
      <c r="M1820" s="23">
        <f t="shared" si="269"/>
        <v>3.2865358404984814E-2</v>
      </c>
      <c r="N1820" s="9">
        <f t="shared" si="260"/>
        <v>3.7218045417261723E-2</v>
      </c>
      <c r="O1820" s="9">
        <f t="shared" si="261"/>
        <v>9.0590622020546418E-3</v>
      </c>
      <c r="P1820" s="9">
        <f t="shared" si="262"/>
        <v>4.6277107619316367E-2</v>
      </c>
      <c r="Q1820" s="9">
        <f t="shared" si="263"/>
        <v>2.815898321520708E-2</v>
      </c>
      <c r="R1820" s="9">
        <f t="shared" si="264"/>
        <v>5.5336169821371003E-2</v>
      </c>
      <c r="S1820" s="9">
        <f t="shared" si="265"/>
        <v>1.909992101315244E-2</v>
      </c>
    </row>
    <row r="1821" spans="1:19" x14ac:dyDescent="0.35">
      <c r="A1821" s="1">
        <v>43930</v>
      </c>
      <c r="B1821" s="2">
        <v>11.989299774169922</v>
      </c>
      <c r="C1821" s="2"/>
      <c r="E1821" s="1">
        <v>43930</v>
      </c>
      <c r="F1821" s="2">
        <v>2825.9036000000001</v>
      </c>
      <c r="G1821" s="2">
        <v>2.5226000000000002</v>
      </c>
      <c r="J1821" s="1">
        <f t="shared" si="266"/>
        <v>44293</v>
      </c>
      <c r="K1821">
        <f t="shared" si="267"/>
        <v>6.5009782379639405E-2</v>
      </c>
      <c r="L1821" s="7">
        <f t="shared" si="268"/>
        <v>3.2215000000000001E-2</v>
      </c>
      <c r="M1821" s="23">
        <f t="shared" si="269"/>
        <v>3.2794782379639405E-2</v>
      </c>
      <c r="N1821" s="9">
        <f t="shared" si="260"/>
        <v>3.7115842753082634E-2</v>
      </c>
      <c r="O1821" s="9">
        <f t="shared" si="261"/>
        <v>8.9625924943229109E-3</v>
      </c>
      <c r="P1821" s="9">
        <f t="shared" si="262"/>
        <v>4.6078435247405541E-2</v>
      </c>
      <c r="Q1821" s="9">
        <f t="shared" si="263"/>
        <v>2.8153250258759723E-2</v>
      </c>
      <c r="R1821" s="9">
        <f t="shared" si="264"/>
        <v>5.5041027741728456E-2</v>
      </c>
      <c r="S1821" s="9">
        <f t="shared" si="265"/>
        <v>1.9190657764436812E-2</v>
      </c>
    </row>
    <row r="1822" spans="1:19" x14ac:dyDescent="0.35">
      <c r="A1822" s="1">
        <v>43931</v>
      </c>
      <c r="B1822" s="2">
        <v>11.878000259399414</v>
      </c>
      <c r="C1822" s="2"/>
      <c r="E1822" s="1">
        <v>43931</v>
      </c>
      <c r="F1822" s="2">
        <v>2796.6311999999998</v>
      </c>
      <c r="G1822" s="2">
        <v>2.5402999999999998</v>
      </c>
      <c r="J1822" s="1">
        <f t="shared" si="266"/>
        <v>44294</v>
      </c>
      <c r="K1822">
        <f t="shared" si="267"/>
        <v>6.4750063726487894E-2</v>
      </c>
      <c r="L1822" s="7">
        <f t="shared" si="268"/>
        <v>3.2221E-2</v>
      </c>
      <c r="M1822" s="23">
        <f t="shared" si="269"/>
        <v>3.2529063726487895E-2</v>
      </c>
      <c r="N1822" s="9">
        <f t="shared" si="260"/>
        <v>3.7010292905356748E-2</v>
      </c>
      <c r="O1822" s="9">
        <f t="shared" si="261"/>
        <v>8.8587649802389472E-3</v>
      </c>
      <c r="P1822" s="9">
        <f t="shared" si="262"/>
        <v>4.5869057885595699E-2</v>
      </c>
      <c r="Q1822" s="9">
        <f t="shared" si="263"/>
        <v>2.8151527925117801E-2</v>
      </c>
      <c r="R1822" s="9">
        <f t="shared" si="264"/>
        <v>5.4727822865834642E-2</v>
      </c>
      <c r="S1822" s="9">
        <f t="shared" si="265"/>
        <v>1.9292762944878854E-2</v>
      </c>
    </row>
    <row r="1823" spans="1:19" x14ac:dyDescent="0.35">
      <c r="A1823" s="1">
        <v>43934</v>
      </c>
      <c r="B1823" s="2">
        <v>11.817500114440918</v>
      </c>
      <c r="C1823" s="2"/>
      <c r="E1823" s="1">
        <v>43934</v>
      </c>
      <c r="F1823" s="2">
        <v>2783.0475999999999</v>
      </c>
      <c r="G1823" s="2">
        <v>2.5657999999999999</v>
      </c>
      <c r="J1823" s="1">
        <f t="shared" si="266"/>
        <v>44295</v>
      </c>
      <c r="K1823">
        <f t="shared" si="267"/>
        <v>6.5365029594466967E-2</v>
      </c>
      <c r="L1823" s="7">
        <f t="shared" si="268"/>
        <v>3.2120999999999997E-2</v>
      </c>
      <c r="M1823" s="23">
        <f t="shared" si="269"/>
        <v>3.324402959446697E-2</v>
      </c>
      <c r="N1823" s="9">
        <f t="shared" si="260"/>
        <v>3.6910591366591687E-2</v>
      </c>
      <c r="O1823" s="9">
        <f t="shared" si="261"/>
        <v>8.7586415083368754E-3</v>
      </c>
      <c r="P1823" s="9">
        <f t="shared" si="262"/>
        <v>4.5669232874928564E-2</v>
      </c>
      <c r="Q1823" s="9">
        <f t="shared" si="263"/>
        <v>2.815194985825481E-2</v>
      </c>
      <c r="R1823" s="9">
        <f t="shared" si="264"/>
        <v>5.4427874383265434E-2</v>
      </c>
      <c r="S1823" s="9">
        <f t="shared" si="265"/>
        <v>1.9393308349917936E-2</v>
      </c>
    </row>
    <row r="1824" spans="1:19" x14ac:dyDescent="0.35">
      <c r="A1824" s="1">
        <v>43935</v>
      </c>
      <c r="B1824" s="2">
        <v>12.008299827575684</v>
      </c>
      <c r="C1824" s="2"/>
      <c r="E1824" s="1">
        <v>43935</v>
      </c>
      <c r="F1824" s="2">
        <v>2827.2829999999999</v>
      </c>
      <c r="G1824" s="2">
        <v>2.5590999999999999</v>
      </c>
      <c r="J1824" s="1">
        <f t="shared" si="266"/>
        <v>44298</v>
      </c>
      <c r="K1824">
        <f t="shared" si="267"/>
        <v>6.6109145633534733E-2</v>
      </c>
      <c r="L1824" s="7">
        <f t="shared" si="268"/>
        <v>3.1947999999999997E-2</v>
      </c>
      <c r="M1824" s="23">
        <f t="shared" si="269"/>
        <v>3.4161145633534735E-2</v>
      </c>
      <c r="N1824" s="9">
        <f t="shared" si="260"/>
        <v>3.6812571267718343E-2</v>
      </c>
      <c r="O1824" s="9">
        <f t="shared" si="261"/>
        <v>8.6499707624724618E-3</v>
      </c>
      <c r="P1824" s="9">
        <f t="shared" si="262"/>
        <v>4.5462542030190803E-2</v>
      </c>
      <c r="Q1824" s="9">
        <f t="shared" si="263"/>
        <v>2.8162600505245883E-2</v>
      </c>
      <c r="R1824" s="9">
        <f t="shared" si="264"/>
        <v>5.411251279266327E-2</v>
      </c>
      <c r="S1824" s="9">
        <f t="shared" si="265"/>
        <v>1.9512629742773419E-2</v>
      </c>
    </row>
    <row r="1825" spans="1:19" x14ac:dyDescent="0.35">
      <c r="A1825" s="1">
        <v>43936</v>
      </c>
      <c r="B1825" s="2">
        <v>11.942899703979492</v>
      </c>
      <c r="C1825" s="2"/>
      <c r="E1825" s="1">
        <v>43936</v>
      </c>
      <c r="F1825" s="2">
        <v>2811.1741000000002</v>
      </c>
      <c r="G1825" s="2">
        <v>2.5455000000000001</v>
      </c>
      <c r="J1825" s="1">
        <f t="shared" si="266"/>
        <v>44299</v>
      </c>
      <c r="K1825">
        <f t="shared" si="267"/>
        <v>6.644032760405981E-2</v>
      </c>
      <c r="L1825" s="7">
        <f t="shared" si="268"/>
        <v>3.1626000000000001E-2</v>
      </c>
      <c r="M1825" s="23">
        <f t="shared" si="269"/>
        <v>3.4814327604059808E-2</v>
      </c>
      <c r="N1825" s="9">
        <f t="shared" si="260"/>
        <v>3.671984357259607E-2</v>
      </c>
      <c r="O1825" s="9">
        <f t="shared" si="261"/>
        <v>8.545008929958825E-3</v>
      </c>
      <c r="P1825" s="9">
        <f t="shared" si="262"/>
        <v>4.5264852502554895E-2</v>
      </c>
      <c r="Q1825" s="9">
        <f t="shared" si="263"/>
        <v>2.8174834642637245E-2</v>
      </c>
      <c r="R1825" s="9">
        <f t="shared" si="264"/>
        <v>5.380986143251372E-2</v>
      </c>
      <c r="S1825" s="9">
        <f t="shared" si="265"/>
        <v>1.962982571267842E-2</v>
      </c>
    </row>
    <row r="1826" spans="1:19" x14ac:dyDescent="0.35">
      <c r="A1826" s="1">
        <v>43937</v>
      </c>
      <c r="B1826" s="2">
        <v>11.967900276184082</v>
      </c>
      <c r="C1826" s="2"/>
      <c r="E1826" s="1">
        <v>43937</v>
      </c>
      <c r="F1826" s="2">
        <v>2819.9349999999999</v>
      </c>
      <c r="G1826" s="2">
        <v>2.5276000000000001</v>
      </c>
      <c r="J1826" s="1">
        <f t="shared" si="266"/>
        <v>44300</v>
      </c>
      <c r="K1826">
        <f t="shared" si="267"/>
        <v>6.6080749044892015E-2</v>
      </c>
      <c r="L1826" s="7">
        <f t="shared" si="268"/>
        <v>3.1650999999999999E-2</v>
      </c>
      <c r="M1826" s="23">
        <f t="shared" si="269"/>
        <v>3.4429749044892016E-2</v>
      </c>
      <c r="N1826" s="9">
        <f t="shared" si="260"/>
        <v>3.6623190768757655E-2</v>
      </c>
      <c r="O1826" s="9">
        <f t="shared" si="261"/>
        <v>8.43186807958155E-3</v>
      </c>
      <c r="P1826" s="9">
        <f t="shared" si="262"/>
        <v>4.5055058848339206E-2</v>
      </c>
      <c r="Q1826" s="9">
        <f t="shared" si="263"/>
        <v>2.8191322689176103E-2</v>
      </c>
      <c r="R1826" s="9">
        <f t="shared" si="264"/>
        <v>5.3486926927920758E-2</v>
      </c>
      <c r="S1826" s="9">
        <f t="shared" si="265"/>
        <v>1.9759454609594555E-2</v>
      </c>
    </row>
    <row r="1827" spans="1:19" x14ac:dyDescent="0.35">
      <c r="A1827" s="1">
        <v>43938</v>
      </c>
      <c r="B1827" s="2">
        <v>12.037300109863281</v>
      </c>
      <c r="C1827" s="2"/>
      <c r="E1827" s="1">
        <v>43938</v>
      </c>
      <c r="F1827" s="2">
        <v>2838.4944999999998</v>
      </c>
      <c r="G1827" s="2">
        <v>2.5590000000000002</v>
      </c>
      <c r="J1827" s="1">
        <f t="shared" si="266"/>
        <v>44301</v>
      </c>
      <c r="K1827">
        <f t="shared" si="267"/>
        <v>6.6439885575808946E-2</v>
      </c>
      <c r="L1827" s="7">
        <f t="shared" si="268"/>
        <v>3.1727999999999999E-2</v>
      </c>
      <c r="M1827" s="23">
        <f t="shared" si="269"/>
        <v>3.4711885575808947E-2</v>
      </c>
      <c r="N1827" s="9">
        <f t="shared" si="260"/>
        <v>3.652695910146176E-2</v>
      </c>
      <c r="O1827" s="9">
        <f t="shared" si="261"/>
        <v>8.3139244904747028E-3</v>
      </c>
      <c r="P1827" s="9">
        <f t="shared" si="262"/>
        <v>4.4840883591936463E-2</v>
      </c>
      <c r="Q1827" s="9">
        <f t="shared" si="263"/>
        <v>2.8213034610987058E-2</v>
      </c>
      <c r="R1827" s="9">
        <f t="shared" si="264"/>
        <v>5.3154808082411166E-2</v>
      </c>
      <c r="S1827" s="9">
        <f t="shared" si="265"/>
        <v>1.9899110120512355E-2</v>
      </c>
    </row>
    <row r="1828" spans="1:19" x14ac:dyDescent="0.35">
      <c r="A1828" s="1">
        <v>43941</v>
      </c>
      <c r="B1828" s="2">
        <v>12.093199729919434</v>
      </c>
      <c r="C1828" s="2"/>
      <c r="E1828" s="1">
        <v>43941</v>
      </c>
      <c r="F1828" s="2">
        <v>2852.5527999999999</v>
      </c>
      <c r="G1828" s="2">
        <v>2.5920000000000001</v>
      </c>
      <c r="J1828" s="1">
        <f t="shared" si="266"/>
        <v>44302</v>
      </c>
      <c r="K1828">
        <f t="shared" si="267"/>
        <v>6.6005729775950553E-2</v>
      </c>
      <c r="L1828" s="7">
        <f t="shared" si="268"/>
        <v>3.1630999999999999E-2</v>
      </c>
      <c r="M1828" s="23">
        <f t="shared" si="269"/>
        <v>3.4374729775950554E-2</v>
      </c>
      <c r="N1828" s="9">
        <f t="shared" si="260"/>
        <v>3.6434459078828543E-2</v>
      </c>
      <c r="O1828" s="9">
        <f t="shared" si="261"/>
        <v>8.2069952264278538E-3</v>
      </c>
      <c r="P1828" s="9">
        <f t="shared" si="262"/>
        <v>4.4641454305256401E-2</v>
      </c>
      <c r="Q1828" s="9">
        <f t="shared" si="263"/>
        <v>2.8227463852400689E-2</v>
      </c>
      <c r="R1828" s="9">
        <f t="shared" si="264"/>
        <v>5.2848449531684251E-2</v>
      </c>
      <c r="S1828" s="9">
        <f t="shared" si="265"/>
        <v>2.0020468625972836E-2</v>
      </c>
    </row>
    <row r="1829" spans="1:19" x14ac:dyDescent="0.35">
      <c r="A1829" s="1">
        <v>43942</v>
      </c>
      <c r="B1829" s="2">
        <v>11.992199897766113</v>
      </c>
      <c r="C1829" s="2"/>
      <c r="E1829" s="1">
        <v>43942</v>
      </c>
      <c r="F1829" s="2">
        <v>2827.0133000000001</v>
      </c>
      <c r="G1829" s="2">
        <v>2.5790999999999999</v>
      </c>
      <c r="J1829" s="1">
        <f t="shared" si="266"/>
        <v>44305</v>
      </c>
      <c r="K1829">
        <f t="shared" si="267"/>
        <v>6.5263500411967379E-2</v>
      </c>
      <c r="L1829" s="7">
        <f t="shared" si="268"/>
        <v>3.1558999999999997E-2</v>
      </c>
      <c r="M1829" s="23">
        <f t="shared" si="269"/>
        <v>3.3704500411967382E-2</v>
      </c>
      <c r="N1829" s="9">
        <f t="shared" si="260"/>
        <v>3.633695011610278E-2</v>
      </c>
      <c r="O1829" s="9">
        <f t="shared" si="261"/>
        <v>8.0920725451512406E-3</v>
      </c>
      <c r="P1829" s="9">
        <f t="shared" si="262"/>
        <v>4.4429022661254022E-2</v>
      </c>
      <c r="Q1829" s="9">
        <f t="shared" si="263"/>
        <v>2.8244877570951538E-2</v>
      </c>
      <c r="R1829" s="9">
        <f t="shared" si="264"/>
        <v>5.2521095206405258E-2</v>
      </c>
      <c r="S1829" s="9">
        <f t="shared" si="265"/>
        <v>2.0152805025800299E-2</v>
      </c>
    </row>
    <row r="1830" spans="1:19" x14ac:dyDescent="0.35">
      <c r="A1830" s="1">
        <v>43943</v>
      </c>
      <c r="B1830" s="2">
        <v>12.03849983215332</v>
      </c>
      <c r="C1830" s="2"/>
      <c r="E1830" s="1">
        <v>43943</v>
      </c>
      <c r="F1830" s="2">
        <v>2843.9803999999999</v>
      </c>
      <c r="G1830" s="2">
        <v>2.5567000000000002</v>
      </c>
      <c r="J1830" s="1">
        <f t="shared" si="266"/>
        <v>44306</v>
      </c>
      <c r="K1830">
        <f t="shared" si="267"/>
        <v>6.5419765431769097E-2</v>
      </c>
      <c r="L1830" s="7">
        <f t="shared" si="268"/>
        <v>3.1553999999999999E-2</v>
      </c>
      <c r="M1830" s="23">
        <f t="shared" si="269"/>
        <v>3.3865765431769099E-2</v>
      </c>
      <c r="N1830" s="9">
        <f t="shared" si="260"/>
        <v>3.6240064875858922E-2</v>
      </c>
      <c r="O1830" s="9">
        <f t="shared" si="261"/>
        <v>7.9740600089313642E-3</v>
      </c>
      <c r="P1830" s="9">
        <f t="shared" si="262"/>
        <v>4.421412488479029E-2</v>
      </c>
      <c r="Q1830" s="9">
        <f t="shared" si="263"/>
        <v>2.8266004866927558E-2</v>
      </c>
      <c r="R1830" s="9">
        <f t="shared" si="264"/>
        <v>5.2188184893721651E-2</v>
      </c>
      <c r="S1830" s="9">
        <f t="shared" si="265"/>
        <v>2.0291944857996194E-2</v>
      </c>
    </row>
    <row r="1831" spans="1:19" x14ac:dyDescent="0.35">
      <c r="A1831" s="1">
        <v>43944</v>
      </c>
      <c r="B1831" s="2">
        <v>12.011199951171875</v>
      </c>
      <c r="C1831" s="2"/>
      <c r="E1831" s="1">
        <v>43944</v>
      </c>
      <c r="F1831" s="2">
        <v>2838.4994000000002</v>
      </c>
      <c r="G1831" s="2">
        <v>2.5226999999999999</v>
      </c>
      <c r="J1831" s="1">
        <f t="shared" si="266"/>
        <v>44307</v>
      </c>
      <c r="K1831">
        <f t="shared" si="267"/>
        <v>6.5503755776219155E-2</v>
      </c>
      <c r="L1831" s="7">
        <f t="shared" si="268"/>
        <v>3.1530000000000002E-2</v>
      </c>
      <c r="M1831" s="23">
        <f t="shared" si="269"/>
        <v>3.3973755776219153E-2</v>
      </c>
      <c r="N1831" s="9">
        <f t="shared" si="260"/>
        <v>3.6146765861291903E-2</v>
      </c>
      <c r="O1831" s="9">
        <f t="shared" si="261"/>
        <v>7.8616939134824784E-3</v>
      </c>
      <c r="P1831" s="9">
        <f t="shared" si="262"/>
        <v>4.4008459774774383E-2</v>
      </c>
      <c r="Q1831" s="9">
        <f t="shared" si="263"/>
        <v>2.8285071947809423E-2</v>
      </c>
      <c r="R1831" s="9">
        <f t="shared" si="264"/>
        <v>5.1870153688256856E-2</v>
      </c>
      <c r="S1831" s="9">
        <f t="shared" si="265"/>
        <v>2.0423378034326947E-2</v>
      </c>
    </row>
    <row r="1832" spans="1:19" x14ac:dyDescent="0.35">
      <c r="A1832" s="1">
        <v>43945</v>
      </c>
      <c r="B1832" s="2">
        <v>11.994600296020508</v>
      </c>
      <c r="C1832" s="2"/>
      <c r="E1832" s="1">
        <v>43945</v>
      </c>
      <c r="F1832" s="2">
        <v>2808.5293000000001</v>
      </c>
      <c r="G1832" s="2">
        <v>2.5099999999999998</v>
      </c>
      <c r="J1832" s="1">
        <f t="shared" si="266"/>
        <v>44308</v>
      </c>
      <c r="K1832">
        <f t="shared" si="267"/>
        <v>6.5950444961848681E-2</v>
      </c>
      <c r="L1832" s="7">
        <f t="shared" si="268"/>
        <v>3.1614000000000003E-2</v>
      </c>
      <c r="M1832" s="23">
        <f t="shared" si="269"/>
        <v>3.4336444961848678E-2</v>
      </c>
      <c r="N1832" s="9">
        <f t="shared" si="260"/>
        <v>3.6057739448533951E-2</v>
      </c>
      <c r="O1832" s="9">
        <f t="shared" si="261"/>
        <v>7.7539255407748997E-3</v>
      </c>
      <c r="P1832" s="9">
        <f t="shared" si="262"/>
        <v>4.381166498930885E-2</v>
      </c>
      <c r="Q1832" s="9">
        <f t="shared" si="263"/>
        <v>2.8303813907759053E-2</v>
      </c>
      <c r="R1832" s="9">
        <f t="shared" si="264"/>
        <v>5.1565590530083749E-2</v>
      </c>
      <c r="S1832" s="9">
        <f t="shared" si="265"/>
        <v>2.0549888366984154E-2</v>
      </c>
    </row>
    <row r="1833" spans="1:19" x14ac:dyDescent="0.35">
      <c r="A1833" s="1">
        <v>43947</v>
      </c>
      <c r="B1833" s="2">
        <v>11.994600296020508</v>
      </c>
      <c r="C1833" s="2"/>
      <c r="E1833" s="1">
        <v>43947</v>
      </c>
      <c r="F1833" s="2">
        <v>2808.5293000000001</v>
      </c>
      <c r="G1833" s="2">
        <v>2.5205000000000002</v>
      </c>
      <c r="J1833" s="1">
        <f t="shared" si="266"/>
        <v>44309</v>
      </c>
      <c r="K1833">
        <f t="shared" si="267"/>
        <v>6.5946094028980967E-2</v>
      </c>
      <c r="L1833" s="7">
        <f t="shared" si="268"/>
        <v>3.1718999999999997E-2</v>
      </c>
      <c r="M1833" s="23">
        <f t="shared" si="269"/>
        <v>3.422709402898097E-2</v>
      </c>
      <c r="N1833" s="9">
        <f t="shared" si="260"/>
        <v>3.5965003567926285E-2</v>
      </c>
      <c r="O1833" s="9">
        <f t="shared" si="261"/>
        <v>7.6345994396123645E-3</v>
      </c>
      <c r="P1833" s="9">
        <f t="shared" si="262"/>
        <v>4.3599603007538651E-2</v>
      </c>
      <c r="Q1833" s="9">
        <f t="shared" si="263"/>
        <v>2.8330404128313919E-2</v>
      </c>
      <c r="R1833" s="9">
        <f t="shared" si="264"/>
        <v>5.1234202447151017E-2</v>
      </c>
      <c r="S1833" s="9">
        <f t="shared" si="265"/>
        <v>2.0695804688701556E-2</v>
      </c>
    </row>
    <row r="1834" spans="1:19" x14ac:dyDescent="0.35">
      <c r="A1834" s="1">
        <v>43948</v>
      </c>
      <c r="B1834" s="2">
        <v>12.092900276184082</v>
      </c>
      <c r="C1834" s="2"/>
      <c r="E1834" s="1">
        <v>43948</v>
      </c>
      <c r="F1834" s="2">
        <v>2815.4947000000002</v>
      </c>
      <c r="G1834" s="2">
        <v>2.5345</v>
      </c>
      <c r="J1834" s="1">
        <f t="shared" si="266"/>
        <v>44311</v>
      </c>
      <c r="K1834">
        <f t="shared" si="267"/>
        <v>6.5946094028980967E-2</v>
      </c>
      <c r="L1834" s="7">
        <f t="shared" si="268"/>
        <v>3.1841000000000001E-2</v>
      </c>
      <c r="M1834" s="23">
        <f t="shared" si="269"/>
        <v>3.4105094028980966E-2</v>
      </c>
      <c r="N1834" s="9">
        <f t="shared" si="260"/>
        <v>3.5872167320340133E-2</v>
      </c>
      <c r="O1834" s="9">
        <f t="shared" si="261"/>
        <v>7.5134509198605615E-3</v>
      </c>
      <c r="P1834" s="9">
        <f t="shared" si="262"/>
        <v>4.3385618240200693E-2</v>
      </c>
      <c r="Q1834" s="9">
        <f t="shared" si="263"/>
        <v>2.8358716400479572E-2</v>
      </c>
      <c r="R1834" s="9">
        <f t="shared" si="264"/>
        <v>5.0899069160061254E-2</v>
      </c>
      <c r="S1834" s="9">
        <f t="shared" si="265"/>
        <v>2.0845265480619012E-2</v>
      </c>
    </row>
    <row r="1835" spans="1:19" x14ac:dyDescent="0.35">
      <c r="A1835" s="1">
        <v>43949</v>
      </c>
      <c r="B1835" s="2">
        <v>12.122500419616699</v>
      </c>
      <c r="C1835" s="2"/>
      <c r="E1835" s="1">
        <v>43949</v>
      </c>
      <c r="F1835" s="2">
        <v>2810.0243</v>
      </c>
      <c r="G1835" s="2">
        <v>2.5253999999999999</v>
      </c>
      <c r="J1835" s="1">
        <f t="shared" si="266"/>
        <v>44312</v>
      </c>
      <c r="K1835">
        <f t="shared" si="267"/>
        <v>6.6861905007246189E-2</v>
      </c>
      <c r="L1835" s="7">
        <f t="shared" si="268"/>
        <v>3.2023999999999997E-2</v>
      </c>
      <c r="M1835" s="23">
        <f t="shared" si="269"/>
        <v>3.4837905007246192E-2</v>
      </c>
      <c r="N1835" s="9">
        <f t="shared" si="260"/>
        <v>3.5780140640135114E-2</v>
      </c>
      <c r="O1835" s="9">
        <f t="shared" si="261"/>
        <v>7.3823891784723953E-3</v>
      </c>
      <c r="P1835" s="9">
        <f t="shared" si="262"/>
        <v>4.3162529818607506E-2</v>
      </c>
      <c r="Q1835" s="9">
        <f t="shared" si="263"/>
        <v>2.8397751461662717E-2</v>
      </c>
      <c r="R1835" s="9">
        <f t="shared" si="264"/>
        <v>5.0544918997079906E-2</v>
      </c>
      <c r="S1835" s="9">
        <f t="shared" si="265"/>
        <v>2.1015362283190321E-2</v>
      </c>
    </row>
    <row r="1836" spans="1:19" x14ac:dyDescent="0.35">
      <c r="A1836" s="1">
        <v>43950</v>
      </c>
      <c r="B1836" s="2">
        <v>12.287199974060059</v>
      </c>
      <c r="C1836" s="2"/>
      <c r="E1836" s="1">
        <v>43950</v>
      </c>
      <c r="F1836" s="2">
        <v>2822.4423999999999</v>
      </c>
      <c r="G1836" s="2">
        <v>2.5009000000000001</v>
      </c>
      <c r="J1836" s="1">
        <f t="shared" si="266"/>
        <v>44313</v>
      </c>
      <c r="K1836">
        <f t="shared" si="267"/>
        <v>6.7260349373106501E-2</v>
      </c>
      <c r="L1836" s="7">
        <f t="shared" si="268"/>
        <v>3.2078000000000002E-2</v>
      </c>
      <c r="M1836" s="23">
        <f t="shared" si="269"/>
        <v>3.5182349373106499E-2</v>
      </c>
      <c r="N1836" s="9">
        <f t="shared" si="260"/>
        <v>3.5688519613209423E-2</v>
      </c>
      <c r="O1836" s="9">
        <f t="shared" si="261"/>
        <v>7.2446824706481417E-3</v>
      </c>
      <c r="P1836" s="9">
        <f t="shared" si="262"/>
        <v>4.2933202083857563E-2</v>
      </c>
      <c r="Q1836" s="9">
        <f t="shared" si="263"/>
        <v>2.8443837142561282E-2</v>
      </c>
      <c r="R1836" s="9">
        <f t="shared" si="264"/>
        <v>5.0177884554505704E-2</v>
      </c>
      <c r="S1836" s="9">
        <f t="shared" si="265"/>
        <v>2.1199154671913141E-2</v>
      </c>
    </row>
    <row r="1837" spans="1:19" x14ac:dyDescent="0.35">
      <c r="A1837" s="1">
        <v>43951</v>
      </c>
      <c r="B1837" s="2">
        <v>12.991499900817871</v>
      </c>
      <c r="C1837" s="2"/>
      <c r="E1837" s="1">
        <v>43951</v>
      </c>
      <c r="F1837" s="2">
        <v>2860.0821999999998</v>
      </c>
      <c r="G1837" s="2">
        <v>2.5379999999999998</v>
      </c>
      <c r="J1837" s="1">
        <f t="shared" si="266"/>
        <v>44314</v>
      </c>
      <c r="K1837">
        <f t="shared" si="267"/>
        <v>6.7515560452180462E-2</v>
      </c>
      <c r="L1837" s="7">
        <f t="shared" si="268"/>
        <v>3.1979E-2</v>
      </c>
      <c r="M1837" s="23">
        <f t="shared" si="269"/>
        <v>3.5536560452180462E-2</v>
      </c>
      <c r="N1837" s="9">
        <f t="shared" si="260"/>
        <v>3.5598720852470532E-2</v>
      </c>
      <c r="O1837" s="9">
        <f t="shared" si="261"/>
        <v>7.104404956036205E-3</v>
      </c>
      <c r="P1837" s="9">
        <f t="shared" si="262"/>
        <v>4.2703125808506735E-2</v>
      </c>
      <c r="Q1837" s="9">
        <f t="shared" si="263"/>
        <v>2.8494315896434329E-2</v>
      </c>
      <c r="R1837" s="9">
        <f t="shared" si="264"/>
        <v>4.9807530764542945E-2</v>
      </c>
      <c r="S1837" s="9">
        <f t="shared" si="265"/>
        <v>2.1389910940398122E-2</v>
      </c>
    </row>
    <row r="1838" spans="1:19" x14ac:dyDescent="0.35">
      <c r="A1838" s="1">
        <v>43957</v>
      </c>
      <c r="B1838" s="2">
        <v>13.047599792480469</v>
      </c>
      <c r="C1838" s="2"/>
      <c r="E1838" s="1">
        <v>43957</v>
      </c>
      <c r="F1838" s="2">
        <v>2878.1401999999998</v>
      </c>
      <c r="G1838" s="2">
        <v>2.5809000000000002</v>
      </c>
      <c r="J1838" s="1">
        <f t="shared" si="266"/>
        <v>44315</v>
      </c>
      <c r="K1838">
        <f t="shared" si="267"/>
        <v>6.8934138516874952E-2</v>
      </c>
      <c r="L1838" s="7">
        <f t="shared" si="268"/>
        <v>3.1871999999999998E-2</v>
      </c>
      <c r="M1838" s="23">
        <f t="shared" si="269"/>
        <v>3.7062138516874954E-2</v>
      </c>
      <c r="N1838" s="9">
        <f t="shared" si="260"/>
        <v>3.5518220812308328E-2</v>
      </c>
      <c r="O1838" s="9">
        <f t="shared" si="261"/>
        <v>6.9711874549395524E-3</v>
      </c>
      <c r="P1838" s="9">
        <f t="shared" si="262"/>
        <v>4.2489408267247883E-2</v>
      </c>
      <c r="Q1838" s="9">
        <f t="shared" si="263"/>
        <v>2.8547033357368776E-2</v>
      </c>
      <c r="R1838" s="9">
        <f t="shared" si="264"/>
        <v>4.9460595722187431E-2</v>
      </c>
      <c r="S1838" s="9">
        <f t="shared" si="265"/>
        <v>2.1575845902429225E-2</v>
      </c>
    </row>
    <row r="1839" spans="1:19" x14ac:dyDescent="0.35">
      <c r="A1839" s="1">
        <v>43958</v>
      </c>
      <c r="B1839" s="2">
        <v>13.013899803161621</v>
      </c>
      <c r="C1839" s="2"/>
      <c r="E1839" s="1">
        <v>43958</v>
      </c>
      <c r="F1839" s="2">
        <v>2871.5232000000001</v>
      </c>
      <c r="G1839" s="2">
        <v>2.6297999999999999</v>
      </c>
      <c r="J1839" s="1">
        <f t="shared" si="266"/>
        <v>44316</v>
      </c>
      <c r="K1839">
        <f t="shared" si="267"/>
        <v>7.1845272190597831E-2</v>
      </c>
      <c r="L1839" s="7">
        <f t="shared" si="268"/>
        <v>3.1640000000000001E-2</v>
      </c>
      <c r="M1839" s="23">
        <f t="shared" si="269"/>
        <v>4.0205272190597829E-2</v>
      </c>
      <c r="N1839" s="9">
        <f t="shared" si="260"/>
        <v>3.5450633668418489E-2</v>
      </c>
      <c r="O1839" s="9">
        <f t="shared" si="261"/>
        <v>6.8416501028045213E-3</v>
      </c>
      <c r="P1839" s="9">
        <f t="shared" si="262"/>
        <v>4.2292283771223009E-2</v>
      </c>
      <c r="Q1839" s="9">
        <f t="shared" si="263"/>
        <v>2.860898356561397E-2</v>
      </c>
      <c r="R1839" s="9">
        <f t="shared" si="264"/>
        <v>4.9133933874027536E-2</v>
      </c>
      <c r="S1839" s="9">
        <f t="shared" si="265"/>
        <v>2.1767333462809447E-2</v>
      </c>
    </row>
    <row r="1840" spans="1:19" x14ac:dyDescent="0.35">
      <c r="A1840" s="1">
        <v>43959</v>
      </c>
      <c r="B1840" s="2">
        <v>13.117400169372559</v>
      </c>
      <c r="C1840" s="2"/>
      <c r="E1840" s="1">
        <v>43959</v>
      </c>
      <c r="F1840" s="2">
        <v>2895.3444</v>
      </c>
      <c r="G1840" s="2">
        <v>2.6206999999999998</v>
      </c>
      <c r="J1840" s="1">
        <f t="shared" si="266"/>
        <v>44322</v>
      </c>
      <c r="K1840">
        <f t="shared" si="267"/>
        <v>7.1926404831457819E-2</v>
      </c>
      <c r="L1840" s="7">
        <f t="shared" si="268"/>
        <v>3.1507E-2</v>
      </c>
      <c r="M1840" s="23">
        <f t="shared" si="269"/>
        <v>4.0419404831457818E-2</v>
      </c>
      <c r="N1840" s="9">
        <f t="shared" si="260"/>
        <v>3.5387311834254614E-2</v>
      </c>
      <c r="O1840" s="9">
        <f t="shared" si="261"/>
        <v>6.7204516282406241E-3</v>
      </c>
      <c r="P1840" s="9">
        <f t="shared" si="262"/>
        <v>4.2107763462495236E-2</v>
      </c>
      <c r="Q1840" s="9">
        <f t="shared" si="263"/>
        <v>2.8666860206013989E-2</v>
      </c>
      <c r="R1840" s="9">
        <f t="shared" si="264"/>
        <v>4.8828215090735864E-2</v>
      </c>
      <c r="S1840" s="9">
        <f t="shared" si="265"/>
        <v>2.1946408577773364E-2</v>
      </c>
    </row>
    <row r="1841" spans="1:19" x14ac:dyDescent="0.35">
      <c r="A1841" s="1">
        <v>43960</v>
      </c>
      <c r="B1841" s="2">
        <v>13.117400169372559</v>
      </c>
      <c r="C1841" s="2"/>
      <c r="E1841" s="1">
        <v>43960</v>
      </c>
      <c r="F1841" s="2">
        <v>2895.3444</v>
      </c>
      <c r="G1841" s="2">
        <v>2.64</v>
      </c>
      <c r="J1841" s="1">
        <f t="shared" si="266"/>
        <v>44323</v>
      </c>
      <c r="K1841">
        <f t="shared" si="267"/>
        <v>7.2266345414297023E-2</v>
      </c>
      <c r="L1841" s="7">
        <f t="shared" si="268"/>
        <v>3.1588999999999999E-2</v>
      </c>
      <c r="M1841" s="23">
        <f t="shared" si="269"/>
        <v>4.0677345414297024E-2</v>
      </c>
      <c r="N1841" s="9">
        <f t="shared" si="260"/>
        <v>3.5343994132422542E-2</v>
      </c>
      <c r="O1841" s="9">
        <f t="shared" si="261"/>
        <v>6.650671454826158E-3</v>
      </c>
      <c r="P1841" s="9">
        <f t="shared" si="262"/>
        <v>4.1994665587248702E-2</v>
      </c>
      <c r="Q1841" s="9">
        <f t="shared" si="263"/>
        <v>2.8693322677596382E-2</v>
      </c>
      <c r="R1841" s="9">
        <f t="shared" si="264"/>
        <v>4.8645337042074854E-2</v>
      </c>
      <c r="S1841" s="9">
        <f t="shared" si="265"/>
        <v>2.2042651222770226E-2</v>
      </c>
    </row>
    <row r="1842" spans="1:19" x14ac:dyDescent="0.35">
      <c r="A1842" s="1">
        <v>43962</v>
      </c>
      <c r="B1842" s="2">
        <v>13.125800132751465</v>
      </c>
      <c r="C1842" s="2"/>
      <c r="E1842" s="1">
        <v>43962</v>
      </c>
      <c r="F1842" s="2">
        <v>2894.8020000000001</v>
      </c>
      <c r="G1842" s="2">
        <v>2.6698</v>
      </c>
      <c r="J1842" s="1">
        <f t="shared" si="266"/>
        <v>44324</v>
      </c>
      <c r="K1842">
        <f t="shared" si="267"/>
        <v>7.2266345414297023E-2</v>
      </c>
      <c r="L1842" s="7">
        <f t="shared" si="268"/>
        <v>3.1581999999999999E-2</v>
      </c>
      <c r="M1842" s="23">
        <f t="shared" si="269"/>
        <v>4.0684345414297024E-2</v>
      </c>
      <c r="N1842" s="9">
        <f t="shared" si="260"/>
        <v>3.5303719912351525E-2</v>
      </c>
      <c r="O1842" s="9">
        <f t="shared" si="261"/>
        <v>6.5871772858702724E-3</v>
      </c>
      <c r="P1842" s="9">
        <f t="shared" si="262"/>
        <v>4.1890897198221796E-2</v>
      </c>
      <c r="Q1842" s="9">
        <f t="shared" si="263"/>
        <v>2.8716542626481253E-2</v>
      </c>
      <c r="R1842" s="9">
        <f t="shared" si="264"/>
        <v>4.8478074484092068E-2</v>
      </c>
      <c r="S1842" s="9">
        <f t="shared" si="265"/>
        <v>2.2129365340610982E-2</v>
      </c>
    </row>
    <row r="1843" spans="1:19" x14ac:dyDescent="0.35">
      <c r="A1843" s="1">
        <v>43963</v>
      </c>
      <c r="B1843" s="2">
        <v>13.104800224304199</v>
      </c>
      <c r="C1843" s="2"/>
      <c r="E1843" s="1">
        <v>43963</v>
      </c>
      <c r="F1843" s="2">
        <v>2891.5563999999999</v>
      </c>
      <c r="G1843" s="2">
        <v>2.6602999999999999</v>
      </c>
      <c r="J1843" s="1">
        <f t="shared" si="266"/>
        <v>44326</v>
      </c>
      <c r="K1843">
        <f t="shared" si="267"/>
        <v>7.201964506813141E-2</v>
      </c>
      <c r="L1843" s="7">
        <f t="shared" si="268"/>
        <v>3.1460000000000002E-2</v>
      </c>
      <c r="M1843" s="23">
        <f t="shared" si="269"/>
        <v>4.0559645068131409E-2</v>
      </c>
      <c r="N1843" s="9">
        <f t="shared" si="260"/>
        <v>3.5264103752251565E-2</v>
      </c>
      <c r="O1843" s="9">
        <f t="shared" si="261"/>
        <v>6.5251357913000659E-3</v>
      </c>
      <c r="P1843" s="9">
        <f t="shared" si="262"/>
        <v>4.1789239543551633E-2</v>
      </c>
      <c r="Q1843" s="9">
        <f t="shared" si="263"/>
        <v>2.87389679609515E-2</v>
      </c>
      <c r="R1843" s="9">
        <f t="shared" si="264"/>
        <v>4.8314375334851695E-2</v>
      </c>
      <c r="S1843" s="9">
        <f t="shared" si="265"/>
        <v>2.2213832169651435E-2</v>
      </c>
    </row>
    <row r="1844" spans="1:19" x14ac:dyDescent="0.35">
      <c r="A1844" s="1">
        <v>43964</v>
      </c>
      <c r="B1844" s="2">
        <v>13.134499549865723</v>
      </c>
      <c r="C1844" s="2"/>
      <c r="E1844" s="1">
        <v>43964</v>
      </c>
      <c r="F1844" s="2">
        <v>2898.0495000000001</v>
      </c>
      <c r="G1844" s="2">
        <v>2.7075999999999998</v>
      </c>
      <c r="J1844" s="1">
        <f t="shared" si="266"/>
        <v>44327</v>
      </c>
      <c r="K1844">
        <f t="shared" si="267"/>
        <v>7.1772564880673503E-2</v>
      </c>
      <c r="L1844" s="7">
        <f t="shared" si="268"/>
        <v>3.1379999999999998E-2</v>
      </c>
      <c r="M1844" s="23">
        <f t="shared" si="269"/>
        <v>4.0392564880673505E-2</v>
      </c>
      <c r="N1844" s="9">
        <f t="shared" si="260"/>
        <v>3.5225869411773546E-2</v>
      </c>
      <c r="O1844" s="9">
        <f t="shared" si="261"/>
        <v>6.4664811640301632E-3</v>
      </c>
      <c r="P1844" s="9">
        <f t="shared" si="262"/>
        <v>4.1692350575803706E-2</v>
      </c>
      <c r="Q1844" s="9">
        <f t="shared" si="263"/>
        <v>2.8759388247743382E-2</v>
      </c>
      <c r="R1844" s="9">
        <f t="shared" si="264"/>
        <v>4.8158831739833874E-2</v>
      </c>
      <c r="S1844" s="9">
        <f t="shared" si="265"/>
        <v>2.2292907083713218E-2</v>
      </c>
    </row>
    <row r="1845" spans="1:19" x14ac:dyDescent="0.35">
      <c r="A1845" s="1">
        <v>43965</v>
      </c>
      <c r="B1845" s="2">
        <v>13.007100105285645</v>
      </c>
      <c r="C1845" s="2"/>
      <c r="E1845" s="1">
        <v>43965</v>
      </c>
      <c r="F1845" s="2">
        <v>2870.3422</v>
      </c>
      <c r="G1845" s="2">
        <v>2.6989000000000001</v>
      </c>
      <c r="J1845" s="1">
        <f t="shared" si="266"/>
        <v>44328</v>
      </c>
      <c r="K1845">
        <f t="shared" si="267"/>
        <v>7.1345503851221279E-2</v>
      </c>
      <c r="L1845" s="7">
        <f t="shared" si="268"/>
        <v>3.1309999999999998E-2</v>
      </c>
      <c r="M1845" s="23">
        <f t="shared" si="269"/>
        <v>4.0035503851221281E-2</v>
      </c>
      <c r="N1845" s="9">
        <f t="shared" si="260"/>
        <v>3.5186984035464351E-2</v>
      </c>
      <c r="O1845" s="9">
        <f t="shared" si="261"/>
        <v>6.4077121825526053E-3</v>
      </c>
      <c r="P1845" s="9">
        <f t="shared" si="262"/>
        <v>4.1594696218016959E-2</v>
      </c>
      <c r="Q1845" s="9">
        <f t="shared" si="263"/>
        <v>2.8779271852911747E-2</v>
      </c>
      <c r="R1845" s="9">
        <f t="shared" si="264"/>
        <v>4.800240840056956E-2</v>
      </c>
      <c r="S1845" s="9">
        <f t="shared" si="265"/>
        <v>2.2371559670359142E-2</v>
      </c>
    </row>
    <row r="1846" spans="1:19" x14ac:dyDescent="0.35">
      <c r="A1846" s="1">
        <v>43966</v>
      </c>
      <c r="B1846" s="2">
        <v>12.920100212097168</v>
      </c>
      <c r="C1846" s="2"/>
      <c r="E1846" s="1">
        <v>43966</v>
      </c>
      <c r="F1846" s="2">
        <v>2868.4587000000001</v>
      </c>
      <c r="G1846" s="2">
        <v>2.6819999999999999</v>
      </c>
      <c r="J1846" s="1">
        <f t="shared" si="266"/>
        <v>44329</v>
      </c>
      <c r="K1846">
        <f t="shared" si="267"/>
        <v>7.202898535791552E-2</v>
      </c>
      <c r="L1846" s="7">
        <f t="shared" si="268"/>
        <v>3.1365999999999998E-2</v>
      </c>
      <c r="M1846" s="23">
        <f t="shared" si="269"/>
        <v>4.0662985357915522E-2</v>
      </c>
      <c r="N1846" s="9">
        <f t="shared" si="260"/>
        <v>3.5151964803900267E-2</v>
      </c>
      <c r="O1846" s="9">
        <f t="shared" si="261"/>
        <v>6.3533439237261789E-3</v>
      </c>
      <c r="P1846" s="9">
        <f t="shared" si="262"/>
        <v>4.1505308727626443E-2</v>
      </c>
      <c r="Q1846" s="9">
        <f t="shared" si="263"/>
        <v>2.8798620880174087E-2</v>
      </c>
      <c r="R1846" s="9">
        <f t="shared" si="264"/>
        <v>4.7858652651352626E-2</v>
      </c>
      <c r="S1846" s="9">
        <f t="shared" si="265"/>
        <v>2.2445276956447907E-2</v>
      </c>
    </row>
    <row r="1847" spans="1:19" x14ac:dyDescent="0.35">
      <c r="A1847" s="1">
        <v>43969</v>
      </c>
      <c r="B1847" s="2">
        <v>12.954899787902832</v>
      </c>
      <c r="C1847" s="2"/>
      <c r="E1847" s="1">
        <v>43969</v>
      </c>
      <c r="F1847" s="2">
        <v>2875.4176000000002</v>
      </c>
      <c r="G1847" s="2">
        <v>2.7252999999999998</v>
      </c>
      <c r="J1847" s="1">
        <f t="shared" si="266"/>
        <v>44330</v>
      </c>
      <c r="K1847">
        <f t="shared" si="267"/>
        <v>7.0785936296059671E-2</v>
      </c>
      <c r="L1847" s="7">
        <f t="shared" si="268"/>
        <v>3.1421999999999999E-2</v>
      </c>
      <c r="M1847" s="23">
        <f t="shared" si="269"/>
        <v>3.9363936296059672E-2</v>
      </c>
      <c r="N1847" s="9">
        <f t="shared" si="260"/>
        <v>3.5110929168553517E-2</v>
      </c>
      <c r="O1847" s="9">
        <f t="shared" si="261"/>
        <v>6.2923178995088142E-3</v>
      </c>
      <c r="P1847" s="9">
        <f t="shared" si="262"/>
        <v>4.1403247068062331E-2</v>
      </c>
      <c r="Q1847" s="9">
        <f t="shared" si="263"/>
        <v>2.8818611269044704E-2</v>
      </c>
      <c r="R1847" s="9">
        <f t="shared" si="264"/>
        <v>4.7695564967571144E-2</v>
      </c>
      <c r="S1847" s="9">
        <f t="shared" si="265"/>
        <v>2.2526293369535891E-2</v>
      </c>
    </row>
    <row r="1848" spans="1:19" x14ac:dyDescent="0.35">
      <c r="A1848" s="1">
        <v>43970</v>
      </c>
      <c r="B1848" s="2">
        <v>13.062800407409668</v>
      </c>
      <c r="C1848" s="2"/>
      <c r="E1848" s="1">
        <v>43970</v>
      </c>
      <c r="F1848" s="2">
        <v>2898.576</v>
      </c>
      <c r="G1848" s="2">
        <v>2.7271999999999998</v>
      </c>
      <c r="J1848" s="1">
        <f t="shared" si="266"/>
        <v>44333</v>
      </c>
      <c r="K1848">
        <f t="shared" si="267"/>
        <v>7.04091492357619E-2</v>
      </c>
      <c r="L1848" s="7">
        <f t="shared" si="268"/>
        <v>3.1524000000000003E-2</v>
      </c>
      <c r="M1848" s="23">
        <f t="shared" si="269"/>
        <v>3.8885149235761897E-2</v>
      </c>
      <c r="N1848" s="9">
        <f t="shared" si="260"/>
        <v>3.5070555271493963E-2</v>
      </c>
      <c r="O1848" s="9">
        <f t="shared" si="261"/>
        <v>6.2350702929394944E-3</v>
      </c>
      <c r="P1848" s="9">
        <f t="shared" si="262"/>
        <v>4.1305625564433457E-2</v>
      </c>
      <c r="Q1848" s="9">
        <f t="shared" si="263"/>
        <v>2.8835484978554468E-2</v>
      </c>
      <c r="R1848" s="9">
        <f t="shared" si="264"/>
        <v>4.7540695857372951E-2</v>
      </c>
      <c r="S1848" s="9">
        <f t="shared" si="265"/>
        <v>2.2600414685614974E-2</v>
      </c>
    </row>
    <row r="1849" spans="1:19" x14ac:dyDescent="0.35">
      <c r="A1849" s="1">
        <v>43971</v>
      </c>
      <c r="B1849" s="2">
        <v>13.005100250244141</v>
      </c>
      <c r="C1849" s="2"/>
      <c r="E1849" s="1">
        <v>43971</v>
      </c>
      <c r="F1849" s="2">
        <v>2883.7377999999999</v>
      </c>
      <c r="G1849" s="2">
        <v>2.69</v>
      </c>
      <c r="J1849" s="1">
        <f t="shared" si="266"/>
        <v>44334</v>
      </c>
      <c r="K1849">
        <f t="shared" si="267"/>
        <v>7.0161652507329475E-2</v>
      </c>
      <c r="L1849" s="7">
        <f t="shared" si="268"/>
        <v>3.1456999999999999E-2</v>
      </c>
      <c r="M1849" s="23">
        <f t="shared" si="269"/>
        <v>3.8704652507329476E-2</v>
      </c>
      <c r="N1849" s="9">
        <f t="shared" si="260"/>
        <v>3.5026160688591122E-2</v>
      </c>
      <c r="O1849" s="9">
        <f t="shared" si="261"/>
        <v>6.1688573262086016E-3</v>
      </c>
      <c r="P1849" s="9">
        <f t="shared" si="262"/>
        <v>4.1195018014799724E-2</v>
      </c>
      <c r="Q1849" s="9">
        <f t="shared" si="263"/>
        <v>2.8857303362382521E-2</v>
      </c>
      <c r="R1849" s="9">
        <f t="shared" si="264"/>
        <v>4.7363875341008325E-2</v>
      </c>
      <c r="S1849" s="9">
        <f t="shared" si="265"/>
        <v>2.2688446036173919E-2</v>
      </c>
    </row>
    <row r="1850" spans="1:19" x14ac:dyDescent="0.35">
      <c r="A1850" s="1">
        <v>43972</v>
      </c>
      <c r="B1850" s="2">
        <v>12.93809986114502</v>
      </c>
      <c r="C1850" s="2"/>
      <c r="E1850" s="1">
        <v>43972</v>
      </c>
      <c r="F1850" s="2">
        <v>2867.9236999999998</v>
      </c>
      <c r="G1850" s="2">
        <v>2.6850000000000001</v>
      </c>
      <c r="J1850" s="1">
        <f t="shared" si="266"/>
        <v>44335</v>
      </c>
      <c r="K1850">
        <f t="shared" si="267"/>
        <v>7.0548729760760598E-2</v>
      </c>
      <c r="L1850" s="7">
        <f t="shared" si="268"/>
        <v>3.1297999999999999E-2</v>
      </c>
      <c r="M1850" s="23">
        <f t="shared" si="269"/>
        <v>3.9250729760760598E-2</v>
      </c>
      <c r="N1850" s="9">
        <f t="shared" si="260"/>
        <v>3.4981208106401311E-2</v>
      </c>
      <c r="O1850" s="9">
        <f t="shared" si="261"/>
        <v>6.0962073676123722E-3</v>
      </c>
      <c r="P1850" s="9">
        <f t="shared" si="262"/>
        <v>4.1077415474013682E-2</v>
      </c>
      <c r="Q1850" s="9">
        <f t="shared" si="263"/>
        <v>2.8885000738788941E-2</v>
      </c>
      <c r="R1850" s="9">
        <f t="shared" si="264"/>
        <v>4.7173622841626059E-2</v>
      </c>
      <c r="S1850" s="9">
        <f t="shared" si="265"/>
        <v>2.2788793371176567E-2</v>
      </c>
    </row>
    <row r="1851" spans="1:19" x14ac:dyDescent="0.35">
      <c r="A1851" s="1">
        <v>43973</v>
      </c>
      <c r="B1851" s="2">
        <v>12.692500114440918</v>
      </c>
      <c r="C1851" s="2"/>
      <c r="E1851" s="1">
        <v>43973</v>
      </c>
      <c r="F1851" s="2">
        <v>2813.7654000000002</v>
      </c>
      <c r="G1851" s="2">
        <v>2.6175999999999999</v>
      </c>
      <c r="J1851" s="1">
        <f t="shared" si="266"/>
        <v>44336</v>
      </c>
      <c r="K1851">
        <f t="shared" si="267"/>
        <v>7.0622468534700431E-2</v>
      </c>
      <c r="L1851" s="7">
        <f t="shared" si="268"/>
        <v>3.1000999999999997E-2</v>
      </c>
      <c r="M1851" s="23">
        <f t="shared" si="269"/>
        <v>3.962146853470043E-2</v>
      </c>
      <c r="N1851" s="9">
        <f t="shared" si="260"/>
        <v>3.4940270000873616E-2</v>
      </c>
      <c r="O1851" s="9">
        <f t="shared" si="261"/>
        <v>6.0299094039836234E-3</v>
      </c>
      <c r="P1851" s="9">
        <f t="shared" si="262"/>
        <v>4.097017940485724E-2</v>
      </c>
      <c r="Q1851" s="9">
        <f t="shared" si="263"/>
        <v>2.8910360596889992E-2</v>
      </c>
      <c r="R1851" s="9">
        <f t="shared" si="264"/>
        <v>4.7000088808840865E-2</v>
      </c>
      <c r="S1851" s="9">
        <f t="shared" si="265"/>
        <v>2.2880451192906368E-2</v>
      </c>
    </row>
    <row r="1852" spans="1:19" x14ac:dyDescent="0.35">
      <c r="A1852" s="1">
        <v>43976</v>
      </c>
      <c r="B1852" s="2">
        <v>12.706299781799316</v>
      </c>
      <c r="C1852" s="2"/>
      <c r="E1852" s="1">
        <v>43976</v>
      </c>
      <c r="F1852" s="2">
        <v>2817.9697000000001</v>
      </c>
      <c r="G1852" s="2">
        <v>2.6852</v>
      </c>
      <c r="J1852" s="1">
        <f t="shared" si="266"/>
        <v>44337</v>
      </c>
      <c r="K1852">
        <f t="shared" si="267"/>
        <v>7.103130109344373E-2</v>
      </c>
      <c r="L1852" s="7">
        <f t="shared" si="268"/>
        <v>3.0876000000000001E-2</v>
      </c>
      <c r="M1852" s="23">
        <f t="shared" si="269"/>
        <v>4.0155301093443729E-2</v>
      </c>
      <c r="N1852" s="9">
        <f t="shared" si="260"/>
        <v>3.4904055864836761E-2</v>
      </c>
      <c r="O1852" s="9">
        <f t="shared" si="261"/>
        <v>5.9707864998033537E-3</v>
      </c>
      <c r="P1852" s="9">
        <f t="shared" si="262"/>
        <v>4.0874842364640118E-2</v>
      </c>
      <c r="Q1852" s="9">
        <f t="shared" si="263"/>
        <v>2.8933269365033407E-2</v>
      </c>
      <c r="R1852" s="9">
        <f t="shared" si="264"/>
        <v>4.6845628864443468E-2</v>
      </c>
      <c r="S1852" s="9">
        <f t="shared" si="265"/>
        <v>2.2962482865230054E-2</v>
      </c>
    </row>
    <row r="1853" spans="1:19" x14ac:dyDescent="0.35">
      <c r="A1853" s="1">
        <v>43977</v>
      </c>
      <c r="B1853" s="2">
        <v>12.824399948120117</v>
      </c>
      <c r="C1853" s="2"/>
      <c r="E1853" s="1">
        <v>43977</v>
      </c>
      <c r="F1853" s="2">
        <v>2846.5473000000002</v>
      </c>
      <c r="G1853" s="2">
        <v>2.7402000000000002</v>
      </c>
      <c r="J1853" s="1">
        <f t="shared" si="266"/>
        <v>44340</v>
      </c>
      <c r="K1853">
        <f t="shared" si="267"/>
        <v>7.0816512957233166E-2</v>
      </c>
      <c r="L1853" s="7">
        <f t="shared" si="268"/>
        <v>3.0849999999999999E-2</v>
      </c>
      <c r="M1853" s="23">
        <f t="shared" si="269"/>
        <v>3.9966512957233163E-2</v>
      </c>
      <c r="N1853" s="9">
        <f t="shared" si="260"/>
        <v>3.4864268575925228E-2</v>
      </c>
      <c r="O1853" s="9">
        <f t="shared" si="261"/>
        <v>5.9031298787634882E-3</v>
      </c>
      <c r="P1853" s="9">
        <f t="shared" si="262"/>
        <v>4.0767398454688714E-2</v>
      </c>
      <c r="Q1853" s="9">
        <f t="shared" si="263"/>
        <v>2.8961138697161739E-2</v>
      </c>
      <c r="R1853" s="9">
        <f t="shared" si="264"/>
        <v>4.6670528333452206E-2</v>
      </c>
      <c r="S1853" s="9">
        <f t="shared" si="265"/>
        <v>2.305800881839825E-2</v>
      </c>
    </row>
    <row r="1854" spans="1:19" x14ac:dyDescent="0.35">
      <c r="A1854" s="1">
        <v>43978</v>
      </c>
      <c r="B1854" s="2">
        <v>12.789899826049805</v>
      </c>
      <c r="C1854" s="2"/>
      <c r="E1854" s="1">
        <v>43978</v>
      </c>
      <c r="F1854" s="2">
        <v>2836.8036000000002</v>
      </c>
      <c r="G1854" s="2">
        <v>2.7526999999999999</v>
      </c>
      <c r="J1854" s="1">
        <f t="shared" si="266"/>
        <v>44341</v>
      </c>
      <c r="K1854">
        <f t="shared" si="267"/>
        <v>6.9168249582382019E-2</v>
      </c>
      <c r="L1854" s="7">
        <f t="shared" si="268"/>
        <v>3.0849999999999999E-2</v>
      </c>
      <c r="M1854" s="23">
        <f t="shared" si="269"/>
        <v>3.8318249582382016E-2</v>
      </c>
      <c r="N1854" s="9">
        <f t="shared" si="260"/>
        <v>3.4816162017502164E-2</v>
      </c>
      <c r="O1854" s="9">
        <f t="shared" si="261"/>
        <v>5.8248709104729299E-3</v>
      </c>
      <c r="P1854" s="9">
        <f t="shared" si="262"/>
        <v>4.0641032927975093E-2</v>
      </c>
      <c r="Q1854" s="9">
        <f t="shared" si="263"/>
        <v>2.8991291107029235E-2</v>
      </c>
      <c r="R1854" s="9">
        <f t="shared" si="264"/>
        <v>4.6465903838448022E-2</v>
      </c>
      <c r="S1854" s="9">
        <f t="shared" si="265"/>
        <v>2.3166420196556306E-2</v>
      </c>
    </row>
    <row r="1855" spans="1:19" x14ac:dyDescent="0.35">
      <c r="A1855" s="1">
        <v>43979</v>
      </c>
      <c r="B1855" s="2">
        <v>12.841099739074707</v>
      </c>
      <c r="C1855" s="2"/>
      <c r="E1855" s="1">
        <v>43979</v>
      </c>
      <c r="F1855" s="2">
        <v>2846.2217000000001</v>
      </c>
      <c r="G1855" s="2">
        <v>2.7201</v>
      </c>
      <c r="J1855" s="1">
        <f t="shared" si="266"/>
        <v>44342</v>
      </c>
      <c r="K1855">
        <f t="shared" si="267"/>
        <v>6.8927015295298155E-2</v>
      </c>
      <c r="L1855" s="7">
        <f t="shared" si="268"/>
        <v>3.0600000000000002E-2</v>
      </c>
      <c r="M1855" s="23">
        <f t="shared" si="269"/>
        <v>3.8327015295298153E-2</v>
      </c>
      <c r="N1855" s="9">
        <f t="shared" si="260"/>
        <v>3.4759480791134882E-2</v>
      </c>
      <c r="O1855" s="9">
        <f t="shared" si="261"/>
        <v>5.71999069448714E-3</v>
      </c>
      <c r="P1855" s="9">
        <f t="shared" si="262"/>
        <v>4.0479471485622025E-2</v>
      </c>
      <c r="Q1855" s="9">
        <f t="shared" si="263"/>
        <v>2.9039490096647743E-2</v>
      </c>
      <c r="R1855" s="9">
        <f t="shared" si="264"/>
        <v>4.619946218010916E-2</v>
      </c>
      <c r="S1855" s="9">
        <f t="shared" si="265"/>
        <v>2.3319499402160604E-2</v>
      </c>
    </row>
    <row r="1856" spans="1:19" x14ac:dyDescent="0.35">
      <c r="A1856" s="1">
        <v>43980</v>
      </c>
      <c r="B1856" s="2">
        <v>12.832799911499023</v>
      </c>
      <c r="C1856" s="2"/>
      <c r="E1856" s="1">
        <v>43980</v>
      </c>
      <c r="F1856" s="2">
        <v>2852.3512000000001</v>
      </c>
      <c r="G1856" s="2">
        <v>2.7052999999999998</v>
      </c>
      <c r="J1856" s="1">
        <f t="shared" si="266"/>
        <v>44343</v>
      </c>
      <c r="K1856">
        <f t="shared" si="267"/>
        <v>6.8695944763160627E-2</v>
      </c>
      <c r="L1856" s="7">
        <f t="shared" si="268"/>
        <v>3.0724999999999999E-2</v>
      </c>
      <c r="M1856" s="23">
        <f t="shared" si="269"/>
        <v>3.7970944763160625E-2</v>
      </c>
      <c r="N1856" s="9">
        <f t="shared" si="260"/>
        <v>3.4704408674638081E-2</v>
      </c>
      <c r="O1856" s="9">
        <f t="shared" si="261"/>
        <v>5.621141876089651E-3</v>
      </c>
      <c r="P1856" s="9">
        <f t="shared" si="262"/>
        <v>4.0325550550727729E-2</v>
      </c>
      <c r="Q1856" s="9">
        <f t="shared" si="263"/>
        <v>2.9083266798548429E-2</v>
      </c>
      <c r="R1856" s="9">
        <f t="shared" si="264"/>
        <v>4.5946692426817384E-2</v>
      </c>
      <c r="S1856" s="9">
        <f t="shared" si="265"/>
        <v>2.3462124922458777E-2</v>
      </c>
    </row>
    <row r="1857" spans="1:19" x14ac:dyDescent="0.35">
      <c r="A1857" s="1">
        <v>43983</v>
      </c>
      <c r="B1857" s="2">
        <v>13.101499557495117</v>
      </c>
      <c r="C1857" s="2"/>
      <c r="E1857" s="1">
        <v>43983</v>
      </c>
      <c r="F1857" s="2">
        <v>2915.4310999999998</v>
      </c>
      <c r="G1857" s="2">
        <v>2.7252999999999998</v>
      </c>
      <c r="J1857" s="1">
        <f t="shared" si="266"/>
        <v>44344</v>
      </c>
      <c r="K1857">
        <f t="shared" si="267"/>
        <v>6.8793772072605799E-2</v>
      </c>
      <c r="L1857" s="7">
        <f t="shared" si="268"/>
        <v>3.0825000000000002E-2</v>
      </c>
      <c r="M1857" s="23">
        <f t="shared" si="269"/>
        <v>3.7968772072605794E-2</v>
      </c>
      <c r="N1857" s="9">
        <f t="shared" ref="N1857:N1920" si="270">AVERAGE(M1606:M1857)</f>
        <v>3.4654386508720526E-2</v>
      </c>
      <c r="O1857" s="9">
        <f t="shared" ref="O1857:O1920" si="271">_xlfn.STDEV.P(M1606:M1857)</f>
        <v>5.5351236674614362E-3</v>
      </c>
      <c r="P1857" s="9">
        <f t="shared" ref="P1857:P1920" si="272">N1857+O1857</f>
        <v>4.0189510176181963E-2</v>
      </c>
      <c r="Q1857" s="9">
        <f t="shared" ref="Q1857:Q1920" si="273">N1857-O1857</f>
        <v>2.911926284125909E-2</v>
      </c>
      <c r="R1857" s="9">
        <f t="shared" ref="R1857:R1920" si="274">N1857+O1857*2</f>
        <v>4.5724633843643399E-2</v>
      </c>
      <c r="S1857" s="9">
        <f t="shared" ref="S1857:S1920" si="275">N1857-O1857*2</f>
        <v>2.3584139173797654E-2</v>
      </c>
    </row>
    <row r="1858" spans="1:19" x14ac:dyDescent="0.35">
      <c r="A1858" s="1">
        <v>43984</v>
      </c>
      <c r="B1858" s="2">
        <v>13.141599655151367</v>
      </c>
      <c r="C1858" s="2"/>
      <c r="E1858" s="1">
        <v>43984</v>
      </c>
      <c r="F1858" s="2">
        <v>2921.3980000000001</v>
      </c>
      <c r="G1858" s="2">
        <v>2.7852000000000001</v>
      </c>
      <c r="J1858" s="1">
        <f t="shared" si="266"/>
        <v>44347</v>
      </c>
      <c r="K1858">
        <f t="shared" si="267"/>
        <v>6.8610164168264293E-2</v>
      </c>
      <c r="L1858" s="7">
        <f t="shared" si="268"/>
        <v>3.0449999999999998E-2</v>
      </c>
      <c r="M1858" s="23">
        <f t="shared" si="269"/>
        <v>3.8160164168264295E-2</v>
      </c>
      <c r="N1858" s="9">
        <f t="shared" si="270"/>
        <v>3.4604785194897097E-2</v>
      </c>
      <c r="O1858" s="9">
        <f t="shared" si="271"/>
        <v>5.4467750278552702E-3</v>
      </c>
      <c r="P1858" s="9">
        <f t="shared" si="272"/>
        <v>4.0051560222752365E-2</v>
      </c>
      <c r="Q1858" s="9">
        <f t="shared" si="273"/>
        <v>2.9158010167041826E-2</v>
      </c>
      <c r="R1858" s="9">
        <f t="shared" si="274"/>
        <v>4.549833525060764E-2</v>
      </c>
      <c r="S1858" s="9">
        <f t="shared" si="275"/>
        <v>2.3711235139186555E-2</v>
      </c>
    </row>
    <row r="1859" spans="1:19" x14ac:dyDescent="0.35">
      <c r="A1859" s="1">
        <v>43985</v>
      </c>
      <c r="B1859" s="2">
        <v>13.156399726867676</v>
      </c>
      <c r="C1859" s="2"/>
      <c r="E1859" s="1">
        <v>43985</v>
      </c>
      <c r="F1859" s="2">
        <v>2923.3710999999998</v>
      </c>
      <c r="G1859" s="2">
        <v>2.7900999999999998</v>
      </c>
      <c r="J1859" s="1">
        <f t="shared" si="266"/>
        <v>44348</v>
      </c>
      <c r="K1859">
        <f t="shared" si="267"/>
        <v>6.8504881688851882E-2</v>
      </c>
      <c r="L1859" s="7">
        <f t="shared" si="268"/>
        <v>3.04E-2</v>
      </c>
      <c r="M1859" s="23">
        <f t="shared" si="269"/>
        <v>3.8104881688851885E-2</v>
      </c>
      <c r="N1859" s="9">
        <f t="shared" si="270"/>
        <v>3.4554907939732898E-2</v>
      </c>
      <c r="O1859" s="9">
        <f t="shared" si="271"/>
        <v>5.3561935574421085E-3</v>
      </c>
      <c r="P1859" s="9">
        <f t="shared" si="272"/>
        <v>3.9911101497175007E-2</v>
      </c>
      <c r="Q1859" s="9">
        <f t="shared" si="273"/>
        <v>2.919871438229079E-2</v>
      </c>
      <c r="R1859" s="9">
        <f t="shared" si="274"/>
        <v>4.5267295054617115E-2</v>
      </c>
      <c r="S1859" s="9">
        <f t="shared" si="275"/>
        <v>2.3842520824848681E-2</v>
      </c>
    </row>
    <row r="1860" spans="1:19" x14ac:dyDescent="0.35">
      <c r="A1860" s="1">
        <v>43986</v>
      </c>
      <c r="B1860" s="2">
        <v>13.13379955291748</v>
      </c>
      <c r="C1860" s="2"/>
      <c r="E1860" s="1">
        <v>43986</v>
      </c>
      <c r="F1860" s="2">
        <v>2919.2505999999998</v>
      </c>
      <c r="G1860" s="2">
        <v>2.8300999999999998</v>
      </c>
      <c r="J1860" s="1">
        <f t="shared" si="266"/>
        <v>44349</v>
      </c>
      <c r="K1860">
        <f t="shared" si="267"/>
        <v>6.8983597567085053E-2</v>
      </c>
      <c r="L1860" s="7">
        <f t="shared" si="268"/>
        <v>3.065E-2</v>
      </c>
      <c r="M1860" s="23">
        <f t="shared" si="269"/>
        <v>3.8333597567085057E-2</v>
      </c>
      <c r="N1860" s="9">
        <f t="shared" si="270"/>
        <v>3.4505151116926917E-2</v>
      </c>
      <c r="O1860" s="9">
        <f t="shared" si="271"/>
        <v>5.2617882574412427E-3</v>
      </c>
      <c r="P1860" s="9">
        <f t="shared" si="272"/>
        <v>3.9766939374368163E-2</v>
      </c>
      <c r="Q1860" s="9">
        <f t="shared" si="273"/>
        <v>2.9243362859485676E-2</v>
      </c>
      <c r="R1860" s="9">
        <f t="shared" si="274"/>
        <v>4.5028727631809401E-2</v>
      </c>
      <c r="S1860" s="9">
        <f t="shared" si="275"/>
        <v>2.3981574602044434E-2</v>
      </c>
    </row>
    <row r="1861" spans="1:19" x14ac:dyDescent="0.35">
      <c r="A1861" s="1">
        <v>43987</v>
      </c>
      <c r="B1861" s="2">
        <v>13.189499855041504</v>
      </c>
      <c r="C1861" s="2"/>
      <c r="E1861" s="1">
        <v>43987</v>
      </c>
      <c r="F1861" s="2">
        <v>2930.7993000000001</v>
      </c>
      <c r="G1861" s="2">
        <v>2.8475000000000001</v>
      </c>
      <c r="J1861" s="1">
        <f t="shared" ref="J1861:J1924" si="276">A2109</f>
        <v>44350</v>
      </c>
      <c r="K1861">
        <f t="shared" ref="K1861:K1924" si="277">1/B2109</f>
        <v>6.925111911537761E-2</v>
      </c>
      <c r="L1861" s="7">
        <f t="shared" ref="L1861:L1924" si="278">G2109/100</f>
        <v>3.0550000000000001E-2</v>
      </c>
      <c r="M1861" s="23">
        <f t="shared" si="269"/>
        <v>3.8701119115377609E-2</v>
      </c>
      <c r="N1861" s="9">
        <f t="shared" si="270"/>
        <v>3.4463988332893034E-2</v>
      </c>
      <c r="O1861" s="9">
        <f t="shared" si="271"/>
        <v>5.1877069496413068E-3</v>
      </c>
      <c r="P1861" s="9">
        <f t="shared" si="272"/>
        <v>3.9651695282534344E-2</v>
      </c>
      <c r="Q1861" s="9">
        <f t="shared" si="273"/>
        <v>2.9276281383251727E-2</v>
      </c>
      <c r="R1861" s="9">
        <f t="shared" si="274"/>
        <v>4.4839402232175647E-2</v>
      </c>
      <c r="S1861" s="9">
        <f t="shared" si="275"/>
        <v>2.408857443361042E-2</v>
      </c>
    </row>
    <row r="1862" spans="1:19" x14ac:dyDescent="0.35">
      <c r="A1862" s="1">
        <v>43990</v>
      </c>
      <c r="B1862" s="2">
        <v>13.227899551391602</v>
      </c>
      <c r="C1862" s="2"/>
      <c r="E1862" s="1">
        <v>43990</v>
      </c>
      <c r="F1862" s="2">
        <v>2937.7712000000001</v>
      </c>
      <c r="G1862" s="2">
        <v>2.8100999999999998</v>
      </c>
      <c r="J1862" s="1">
        <f t="shared" si="276"/>
        <v>44351</v>
      </c>
      <c r="K1862">
        <f t="shared" si="277"/>
        <v>6.9105156057262238E-2</v>
      </c>
      <c r="L1862" s="7">
        <f t="shared" si="278"/>
        <v>3.0924999999999998E-2</v>
      </c>
      <c r="M1862" s="23">
        <f t="shared" ref="M1862:M1925" si="279">K1862-L1862</f>
        <v>3.8180156057262243E-2</v>
      </c>
      <c r="N1862" s="9">
        <f t="shared" si="270"/>
        <v>3.4424059439876073E-2</v>
      </c>
      <c r="O1862" s="9">
        <f t="shared" si="271"/>
        <v>5.1197828464179156E-3</v>
      </c>
      <c r="P1862" s="9">
        <f t="shared" si="272"/>
        <v>3.9543842286293991E-2</v>
      </c>
      <c r="Q1862" s="9">
        <f t="shared" si="273"/>
        <v>2.9304276593458158E-2</v>
      </c>
      <c r="R1862" s="9">
        <f t="shared" si="274"/>
        <v>4.4663625132711902E-2</v>
      </c>
      <c r="S1862" s="9">
        <f t="shared" si="275"/>
        <v>2.4184493747040244E-2</v>
      </c>
    </row>
    <row r="1863" spans="1:19" x14ac:dyDescent="0.35">
      <c r="A1863" s="1">
        <v>43991</v>
      </c>
      <c r="B1863" s="2">
        <v>13.305999755859375</v>
      </c>
      <c r="C1863" s="2"/>
      <c r="E1863" s="1">
        <v>43991</v>
      </c>
      <c r="F1863" s="2">
        <v>2956.1116000000002</v>
      </c>
      <c r="G1863" s="2">
        <v>2.8031000000000001</v>
      </c>
      <c r="J1863" s="1">
        <f t="shared" si="276"/>
        <v>44354</v>
      </c>
      <c r="K1863">
        <f t="shared" si="277"/>
        <v>6.8987877435355449E-2</v>
      </c>
      <c r="L1863" s="7">
        <f t="shared" si="278"/>
        <v>3.1099999999999999E-2</v>
      </c>
      <c r="M1863" s="23">
        <f t="shared" si="279"/>
        <v>3.7887877435355446E-2</v>
      </c>
      <c r="N1863" s="9">
        <f t="shared" si="270"/>
        <v>3.4383504841766936E-2</v>
      </c>
      <c r="O1863" s="9">
        <f t="shared" si="271"/>
        <v>5.0512499460810163E-3</v>
      </c>
      <c r="P1863" s="9">
        <f t="shared" si="272"/>
        <v>3.9434754787847956E-2</v>
      </c>
      <c r="Q1863" s="9">
        <f t="shared" si="273"/>
        <v>2.933225489568592E-2</v>
      </c>
      <c r="R1863" s="9">
        <f t="shared" si="274"/>
        <v>4.4486004733928969E-2</v>
      </c>
      <c r="S1863" s="9">
        <f t="shared" si="275"/>
        <v>2.4281004949604904E-2</v>
      </c>
    </row>
    <row r="1864" spans="1:19" x14ac:dyDescent="0.35">
      <c r="A1864" s="1">
        <v>43992</v>
      </c>
      <c r="B1864" s="2">
        <v>13.243499755859375</v>
      </c>
      <c r="C1864" s="2"/>
      <c r="E1864" s="1">
        <v>43992</v>
      </c>
      <c r="F1864" s="2">
        <v>2943.7525000000001</v>
      </c>
      <c r="G1864" s="2">
        <v>2.8201000000000001</v>
      </c>
      <c r="J1864" s="1">
        <f t="shared" si="276"/>
        <v>44355</v>
      </c>
      <c r="K1864">
        <f t="shared" si="277"/>
        <v>6.9294306647872325E-2</v>
      </c>
      <c r="L1864" s="7">
        <f t="shared" si="278"/>
        <v>3.1099999999999999E-2</v>
      </c>
      <c r="M1864" s="23">
        <f t="shared" si="279"/>
        <v>3.8194306647872323E-2</v>
      </c>
      <c r="N1864" s="9">
        <f t="shared" si="270"/>
        <v>3.4345234514537568E-2</v>
      </c>
      <c r="O1864" s="9">
        <f t="shared" si="271"/>
        <v>4.9852679379480021E-3</v>
      </c>
      <c r="P1864" s="9">
        <f t="shared" si="272"/>
        <v>3.9330502452485566E-2</v>
      </c>
      <c r="Q1864" s="9">
        <f t="shared" si="273"/>
        <v>2.9359966576589566E-2</v>
      </c>
      <c r="R1864" s="9">
        <f t="shared" si="274"/>
        <v>4.4315770390433572E-2</v>
      </c>
      <c r="S1864" s="9">
        <f t="shared" si="275"/>
        <v>2.4374698638641563E-2</v>
      </c>
    </row>
    <row r="1865" spans="1:19" x14ac:dyDescent="0.35">
      <c r="A1865" s="1">
        <v>43993</v>
      </c>
      <c r="B1865" s="2">
        <v>13.13860034942627</v>
      </c>
      <c r="C1865" s="2"/>
      <c r="E1865" s="1">
        <v>43993</v>
      </c>
      <c r="F1865" s="2">
        <v>2920.8968</v>
      </c>
      <c r="G1865" s="2">
        <v>2.7700999999999998</v>
      </c>
      <c r="J1865" s="1">
        <f t="shared" si="276"/>
        <v>44356</v>
      </c>
      <c r="K1865">
        <f t="shared" si="277"/>
        <v>6.9091787239075511E-2</v>
      </c>
      <c r="L1865" s="7">
        <f t="shared" si="278"/>
        <v>3.1051000000000002E-2</v>
      </c>
      <c r="M1865" s="23">
        <f t="shared" si="279"/>
        <v>3.8040787239075509E-2</v>
      </c>
      <c r="N1865" s="9">
        <f t="shared" si="270"/>
        <v>3.4308321423135307E-2</v>
      </c>
      <c r="O1865" s="9">
        <f t="shared" si="271"/>
        <v>4.9229397776083001E-3</v>
      </c>
      <c r="P1865" s="9">
        <f t="shared" si="272"/>
        <v>3.9231261200743606E-2</v>
      </c>
      <c r="Q1865" s="9">
        <f t="shared" si="273"/>
        <v>2.9385381645527009E-2</v>
      </c>
      <c r="R1865" s="9">
        <f t="shared" si="274"/>
        <v>4.4154200978351904E-2</v>
      </c>
      <c r="S1865" s="9">
        <f t="shared" si="275"/>
        <v>2.4462441867918707E-2</v>
      </c>
    </row>
    <row r="1866" spans="1:19" x14ac:dyDescent="0.35">
      <c r="A1866" s="1">
        <v>43994</v>
      </c>
      <c r="B1866" s="2">
        <v>13.139499664306641</v>
      </c>
      <c r="C1866" s="2"/>
      <c r="E1866" s="1">
        <v>43994</v>
      </c>
      <c r="F1866" s="2">
        <v>2919.7408</v>
      </c>
      <c r="G1866" s="2">
        <v>2.7450999999999999</v>
      </c>
      <c r="J1866" s="1">
        <f t="shared" si="276"/>
        <v>44357</v>
      </c>
      <c r="K1866">
        <f t="shared" si="277"/>
        <v>6.8738442404736311E-2</v>
      </c>
      <c r="L1866" s="7">
        <f t="shared" si="278"/>
        <v>3.1E-2</v>
      </c>
      <c r="M1866" s="23">
        <f t="shared" si="279"/>
        <v>3.7738442404736311E-2</v>
      </c>
      <c r="N1866" s="9">
        <f t="shared" si="270"/>
        <v>3.4269597813295187E-2</v>
      </c>
      <c r="O1866" s="9">
        <f t="shared" si="271"/>
        <v>4.8569851427739561E-3</v>
      </c>
      <c r="P1866" s="9">
        <f t="shared" si="272"/>
        <v>3.9126582956069141E-2</v>
      </c>
      <c r="Q1866" s="9">
        <f t="shared" si="273"/>
        <v>2.941261267052123E-2</v>
      </c>
      <c r="R1866" s="9">
        <f t="shared" si="274"/>
        <v>4.3983568098843101E-2</v>
      </c>
      <c r="S1866" s="9">
        <f t="shared" si="275"/>
        <v>2.4555627527747273E-2</v>
      </c>
    </row>
    <row r="1867" spans="1:19" x14ac:dyDescent="0.35">
      <c r="A1867" s="1">
        <v>43997</v>
      </c>
      <c r="B1867" s="2">
        <v>13.000800132751465</v>
      </c>
      <c r="C1867" s="2"/>
      <c r="E1867" s="1">
        <v>43997</v>
      </c>
      <c r="F1867" s="2">
        <v>2890.0306</v>
      </c>
      <c r="G1867" s="2">
        <v>2.7877999999999998</v>
      </c>
      <c r="J1867" s="1">
        <f t="shared" si="276"/>
        <v>44358</v>
      </c>
      <c r="K1867">
        <f t="shared" si="277"/>
        <v>6.9119486835059904E-2</v>
      </c>
      <c r="L1867" s="7">
        <f t="shared" si="278"/>
        <v>3.1275999999999998E-2</v>
      </c>
      <c r="M1867" s="23">
        <f t="shared" si="279"/>
        <v>3.7843486835059906E-2</v>
      </c>
      <c r="N1867" s="9">
        <f t="shared" si="270"/>
        <v>3.4232774081633131E-2</v>
      </c>
      <c r="O1867" s="9">
        <f t="shared" si="271"/>
        <v>4.7941664605488507E-3</v>
      </c>
      <c r="P1867" s="9">
        <f t="shared" si="272"/>
        <v>3.9026940542181983E-2</v>
      </c>
      <c r="Q1867" s="9">
        <f t="shared" si="273"/>
        <v>2.943860762108428E-2</v>
      </c>
      <c r="R1867" s="9">
        <f t="shared" si="274"/>
        <v>4.3821107002730834E-2</v>
      </c>
      <c r="S1867" s="9">
        <f t="shared" si="275"/>
        <v>2.4644441160535428E-2</v>
      </c>
    </row>
    <row r="1868" spans="1:19" x14ac:dyDescent="0.35">
      <c r="A1868" s="1">
        <v>43998</v>
      </c>
      <c r="B1868" s="2">
        <v>13.180500030517578</v>
      </c>
      <c r="C1868" s="2"/>
      <c r="E1868" s="1">
        <v>43998</v>
      </c>
      <c r="F1868" s="2">
        <v>2931.7492999999999</v>
      </c>
      <c r="G1868" s="2">
        <v>2.8401999999999998</v>
      </c>
      <c r="J1868" s="1">
        <f t="shared" si="276"/>
        <v>44362</v>
      </c>
      <c r="K1868">
        <f t="shared" si="277"/>
        <v>6.9899274346799128E-2</v>
      </c>
      <c r="L1868" s="7">
        <f t="shared" si="278"/>
        <v>3.1175999999999999E-2</v>
      </c>
      <c r="M1868" s="23">
        <f t="shared" si="279"/>
        <v>3.8723274346799133E-2</v>
      </c>
      <c r="N1868" s="9">
        <f t="shared" si="270"/>
        <v>3.4198708735673371E-2</v>
      </c>
      <c r="O1868" s="9">
        <f t="shared" si="271"/>
        <v>4.7312258315467919E-3</v>
      </c>
      <c r="P1868" s="9">
        <f t="shared" si="272"/>
        <v>3.8929934567220159E-2</v>
      </c>
      <c r="Q1868" s="9">
        <f t="shared" si="273"/>
        <v>2.9467482904126579E-2</v>
      </c>
      <c r="R1868" s="9">
        <f t="shared" si="274"/>
        <v>4.3661160398766954E-2</v>
      </c>
      <c r="S1868" s="9">
        <f t="shared" si="275"/>
        <v>2.4736257072579787E-2</v>
      </c>
    </row>
    <row r="1869" spans="1:19" x14ac:dyDescent="0.35">
      <c r="A1869" s="1">
        <v>43999</v>
      </c>
      <c r="B1869" s="2">
        <v>13.217499732971191</v>
      </c>
      <c r="C1869" s="2"/>
      <c r="E1869" s="1">
        <v>43999</v>
      </c>
      <c r="F1869" s="2">
        <v>2935.873</v>
      </c>
      <c r="G1869" s="2">
        <v>2.8801999999999999</v>
      </c>
      <c r="J1869" s="1">
        <f t="shared" si="276"/>
        <v>44363</v>
      </c>
      <c r="K1869">
        <f t="shared" si="277"/>
        <v>7.0576113766507118E-2</v>
      </c>
      <c r="L1869" s="7">
        <f t="shared" si="278"/>
        <v>3.1301000000000002E-2</v>
      </c>
      <c r="M1869" s="23">
        <f t="shared" si="279"/>
        <v>3.9275113766507115E-2</v>
      </c>
      <c r="N1869" s="9">
        <f t="shared" si="270"/>
        <v>3.4162456774267526E-2</v>
      </c>
      <c r="O1869" s="9">
        <f t="shared" si="271"/>
        <v>4.6566022806354291E-3</v>
      </c>
      <c r="P1869" s="9">
        <f t="shared" si="272"/>
        <v>3.8819059054902953E-2</v>
      </c>
      <c r="Q1869" s="9">
        <f t="shared" si="273"/>
        <v>2.9505854493632099E-2</v>
      </c>
      <c r="R1869" s="9">
        <f t="shared" si="274"/>
        <v>4.3475661335538388E-2</v>
      </c>
      <c r="S1869" s="9">
        <f t="shared" si="275"/>
        <v>2.4849252212996668E-2</v>
      </c>
    </row>
    <row r="1870" spans="1:19" x14ac:dyDescent="0.35">
      <c r="A1870" s="1">
        <v>44000</v>
      </c>
      <c r="B1870" s="2">
        <v>13.234299659729004</v>
      </c>
      <c r="C1870" s="2"/>
      <c r="E1870" s="1">
        <v>44000</v>
      </c>
      <c r="F1870" s="2">
        <v>2939.3150999999998</v>
      </c>
      <c r="G1870" s="2">
        <v>2.8527</v>
      </c>
      <c r="J1870" s="1">
        <f t="shared" si="276"/>
        <v>44364</v>
      </c>
      <c r="K1870">
        <f t="shared" si="277"/>
        <v>7.0486566744999563E-2</v>
      </c>
      <c r="L1870" s="7">
        <f t="shared" si="278"/>
        <v>3.1400999999999998E-2</v>
      </c>
      <c r="M1870" s="23">
        <f t="shared" si="279"/>
        <v>3.9085566744999564E-2</v>
      </c>
      <c r="N1870" s="9">
        <f t="shared" si="270"/>
        <v>3.4124481250687989E-2</v>
      </c>
      <c r="O1870" s="9">
        <f t="shared" si="271"/>
        <v>4.576589114559465E-3</v>
      </c>
      <c r="P1870" s="9">
        <f t="shared" si="272"/>
        <v>3.8701070365247454E-2</v>
      </c>
      <c r="Q1870" s="9">
        <f t="shared" si="273"/>
        <v>2.9547892136128524E-2</v>
      </c>
      <c r="R1870" s="9">
        <f t="shared" si="274"/>
        <v>4.3277659479806919E-2</v>
      </c>
      <c r="S1870" s="9">
        <f t="shared" si="275"/>
        <v>2.4971303021569059E-2</v>
      </c>
    </row>
    <row r="1871" spans="1:19" x14ac:dyDescent="0.35">
      <c r="A1871" s="1">
        <v>44001</v>
      </c>
      <c r="B1871" s="2">
        <v>13.361599922180176</v>
      </c>
      <c r="C1871" s="2"/>
      <c r="E1871" s="1">
        <v>44001</v>
      </c>
      <c r="F1871" s="2">
        <v>2967.6341000000002</v>
      </c>
      <c r="G1871" s="2">
        <v>2.8752</v>
      </c>
      <c r="J1871" s="1">
        <f t="shared" si="276"/>
        <v>44365</v>
      </c>
      <c r="K1871">
        <f t="shared" si="277"/>
        <v>7.0515894145997737E-2</v>
      </c>
      <c r="L1871" s="7">
        <f t="shared" si="278"/>
        <v>3.1202000000000001E-2</v>
      </c>
      <c r="M1871" s="23">
        <f t="shared" si="279"/>
        <v>3.9313894145997737E-2</v>
      </c>
      <c r="N1871" s="9">
        <f t="shared" si="270"/>
        <v>3.4085884232612024E-2</v>
      </c>
      <c r="O1871" s="9">
        <f t="shared" si="271"/>
        <v>4.4908434125845807E-3</v>
      </c>
      <c r="P1871" s="9">
        <f t="shared" si="272"/>
        <v>3.8576727645196603E-2</v>
      </c>
      <c r="Q1871" s="9">
        <f t="shared" si="273"/>
        <v>2.9595040820027445E-2</v>
      </c>
      <c r="R1871" s="9">
        <f t="shared" si="274"/>
        <v>4.3067571057781182E-2</v>
      </c>
      <c r="S1871" s="9">
        <f t="shared" si="275"/>
        <v>2.5104197407442862E-2</v>
      </c>
    </row>
    <row r="1872" spans="1:19" x14ac:dyDescent="0.35">
      <c r="A1872" s="1">
        <v>44004</v>
      </c>
      <c r="B1872" s="2">
        <v>13.367799758911133</v>
      </c>
      <c r="C1872" s="2"/>
      <c r="E1872" s="1">
        <v>44004</v>
      </c>
      <c r="F1872" s="2">
        <v>2965.2716999999998</v>
      </c>
      <c r="G1872" s="2">
        <v>2.9152999999999998</v>
      </c>
      <c r="J1872" s="1">
        <f t="shared" si="276"/>
        <v>44368</v>
      </c>
      <c r="K1872">
        <f t="shared" si="277"/>
        <v>7.0456274282891446E-2</v>
      </c>
      <c r="L1872" s="7">
        <f t="shared" si="278"/>
        <v>3.0952999999999998E-2</v>
      </c>
      <c r="M1872" s="23">
        <f t="shared" si="279"/>
        <v>3.9503274282891451E-2</v>
      </c>
      <c r="N1872" s="9">
        <f t="shared" si="270"/>
        <v>3.4054279544228877E-2</v>
      </c>
      <c r="O1872" s="9">
        <f t="shared" si="271"/>
        <v>4.4240856746500584E-3</v>
      </c>
      <c r="P1872" s="9">
        <f t="shared" si="272"/>
        <v>3.8478365218878936E-2</v>
      </c>
      <c r="Q1872" s="9">
        <f t="shared" si="273"/>
        <v>2.9630193869578818E-2</v>
      </c>
      <c r="R1872" s="9">
        <f t="shared" si="274"/>
        <v>4.2902450893528996E-2</v>
      </c>
      <c r="S1872" s="9">
        <f t="shared" si="275"/>
        <v>2.5206108194928759E-2</v>
      </c>
    </row>
    <row r="1873" spans="1:19" x14ac:dyDescent="0.35">
      <c r="A1873" s="1">
        <v>44005</v>
      </c>
      <c r="B1873" s="2">
        <v>13.38539981842041</v>
      </c>
      <c r="C1873" s="2"/>
      <c r="E1873" s="1">
        <v>44005</v>
      </c>
      <c r="F1873" s="2">
        <v>2970.6203</v>
      </c>
      <c r="G1873" s="2">
        <v>2.9127000000000001</v>
      </c>
      <c r="J1873" s="1">
        <f t="shared" si="276"/>
        <v>44369</v>
      </c>
      <c r="K1873">
        <f t="shared" si="277"/>
        <v>6.9831427099076457E-2</v>
      </c>
      <c r="L1873" s="7">
        <f t="shared" si="278"/>
        <v>3.0876999999999998E-2</v>
      </c>
      <c r="M1873" s="23">
        <f t="shared" si="279"/>
        <v>3.8954427099076455E-2</v>
      </c>
      <c r="N1873" s="9">
        <f t="shared" si="270"/>
        <v>3.4022926976829168E-2</v>
      </c>
      <c r="O1873" s="9">
        <f t="shared" si="271"/>
        <v>4.3607997916201204E-3</v>
      </c>
      <c r="P1873" s="9">
        <f t="shared" si="272"/>
        <v>3.838372676844929E-2</v>
      </c>
      <c r="Q1873" s="9">
        <f t="shared" si="273"/>
        <v>2.9662127185209046E-2</v>
      </c>
      <c r="R1873" s="9">
        <f t="shared" si="274"/>
        <v>4.2744526560069412E-2</v>
      </c>
      <c r="S1873" s="9">
        <f t="shared" si="275"/>
        <v>2.5301327393588927E-2</v>
      </c>
    </row>
    <row r="1874" spans="1:19" x14ac:dyDescent="0.35">
      <c r="A1874" s="1">
        <v>44006</v>
      </c>
      <c r="B1874" s="2">
        <v>13.433500289916992</v>
      </c>
      <c r="C1874" s="2"/>
      <c r="E1874" s="1">
        <v>44006</v>
      </c>
      <c r="F1874" s="2">
        <v>2979.5504999999998</v>
      </c>
      <c r="G1874" s="2">
        <v>2.8614000000000002</v>
      </c>
      <c r="J1874" s="1">
        <f t="shared" si="276"/>
        <v>44370</v>
      </c>
      <c r="K1874">
        <f t="shared" si="277"/>
        <v>6.9653890095390011E-2</v>
      </c>
      <c r="L1874" s="7">
        <f t="shared" si="278"/>
        <v>3.0853000000000002E-2</v>
      </c>
      <c r="M1874" s="23">
        <f t="shared" si="279"/>
        <v>3.8800890095390006E-2</v>
      </c>
      <c r="N1874" s="9">
        <f t="shared" si="270"/>
        <v>3.3990254981230109E-2</v>
      </c>
      <c r="O1874" s="9">
        <f t="shared" si="271"/>
        <v>4.293517956249205E-3</v>
      </c>
      <c r="P1874" s="9">
        <f t="shared" si="272"/>
        <v>3.828377293747931E-2</v>
      </c>
      <c r="Q1874" s="9">
        <f t="shared" si="273"/>
        <v>2.9696737024980904E-2</v>
      </c>
      <c r="R1874" s="9">
        <f t="shared" si="274"/>
        <v>4.2577290893728519E-2</v>
      </c>
      <c r="S1874" s="9">
        <f t="shared" si="275"/>
        <v>2.5403219068731699E-2</v>
      </c>
    </row>
    <row r="1875" spans="1:19" x14ac:dyDescent="0.35">
      <c r="A1875" s="1">
        <v>44010</v>
      </c>
      <c r="B1875" s="2">
        <v>13.433500289916992</v>
      </c>
      <c r="C1875" s="2"/>
      <c r="E1875" s="1">
        <v>44010</v>
      </c>
      <c r="F1875" s="2">
        <v>2979.5504999999998</v>
      </c>
      <c r="G1875" s="2">
        <v>2.8403999999999998</v>
      </c>
      <c r="J1875" s="1">
        <f t="shared" si="276"/>
        <v>44371</v>
      </c>
      <c r="K1875">
        <f t="shared" si="277"/>
        <v>6.9627216936574032E-2</v>
      </c>
      <c r="L1875" s="7">
        <f t="shared" si="278"/>
        <v>3.0828000000000001E-2</v>
      </c>
      <c r="M1875" s="23">
        <f t="shared" si="279"/>
        <v>3.8799216936574031E-2</v>
      </c>
      <c r="N1875" s="9">
        <f t="shared" si="270"/>
        <v>3.3961325934141966E-2</v>
      </c>
      <c r="O1875" s="9">
        <f t="shared" si="271"/>
        <v>4.236074356792901E-3</v>
      </c>
      <c r="P1875" s="9">
        <f t="shared" si="272"/>
        <v>3.8197400290934866E-2</v>
      </c>
      <c r="Q1875" s="9">
        <f t="shared" si="273"/>
        <v>2.9725251577349066E-2</v>
      </c>
      <c r="R1875" s="9">
        <f t="shared" si="274"/>
        <v>4.2433474647727766E-2</v>
      </c>
      <c r="S1875" s="9">
        <f t="shared" si="275"/>
        <v>2.5489177220556165E-2</v>
      </c>
    </row>
    <row r="1876" spans="1:19" x14ac:dyDescent="0.35">
      <c r="A1876" s="1">
        <v>44011</v>
      </c>
      <c r="B1876" s="2">
        <v>13.349399566650391</v>
      </c>
      <c r="C1876" s="2"/>
      <c r="E1876" s="1">
        <v>44011</v>
      </c>
      <c r="F1876" s="2">
        <v>2961.5164</v>
      </c>
      <c r="G1876" s="2">
        <v>2.8504</v>
      </c>
      <c r="J1876" s="1">
        <f t="shared" si="276"/>
        <v>44372</v>
      </c>
      <c r="K1876">
        <f t="shared" si="277"/>
        <v>6.8837335347251144E-2</v>
      </c>
      <c r="L1876" s="7">
        <f t="shared" si="278"/>
        <v>3.0827E-2</v>
      </c>
      <c r="M1876" s="23">
        <f t="shared" si="279"/>
        <v>3.8010335347251144E-2</v>
      </c>
      <c r="N1876" s="9">
        <f t="shared" si="270"/>
        <v>3.3930995414790423E-2</v>
      </c>
      <c r="O1876" s="9">
        <f t="shared" si="271"/>
        <v>4.1792300627405791E-3</v>
      </c>
      <c r="P1876" s="9">
        <f t="shared" si="272"/>
        <v>3.8110225477530998E-2</v>
      </c>
      <c r="Q1876" s="9">
        <f t="shared" si="273"/>
        <v>2.9751765352049844E-2</v>
      </c>
      <c r="R1876" s="9">
        <f t="shared" si="274"/>
        <v>4.2289455540271581E-2</v>
      </c>
      <c r="S1876" s="9">
        <f t="shared" si="275"/>
        <v>2.5572535289309264E-2</v>
      </c>
    </row>
    <row r="1877" spans="1:19" x14ac:dyDescent="0.35">
      <c r="A1877" s="1">
        <v>44012</v>
      </c>
      <c r="B1877" s="2">
        <v>13.453800201416016</v>
      </c>
      <c r="C1877" s="2"/>
      <c r="E1877" s="1">
        <v>44012</v>
      </c>
      <c r="F1877" s="2">
        <v>2984.6741000000002</v>
      </c>
      <c r="G1877" s="2">
        <v>2.823</v>
      </c>
      <c r="J1877" s="1">
        <f t="shared" si="276"/>
        <v>44375</v>
      </c>
      <c r="K1877">
        <f t="shared" si="277"/>
        <v>6.8936993656349699E-2</v>
      </c>
      <c r="L1877" s="7">
        <f t="shared" si="278"/>
        <v>3.0903E-2</v>
      </c>
      <c r="M1877" s="23">
        <f t="shared" si="279"/>
        <v>3.8033993656349699E-2</v>
      </c>
      <c r="N1877" s="9">
        <f t="shared" si="270"/>
        <v>3.390104592437259E-2</v>
      </c>
      <c r="O1877" s="9">
        <f t="shared" si="271"/>
        <v>4.122288756779887E-3</v>
      </c>
      <c r="P1877" s="9">
        <f t="shared" si="272"/>
        <v>3.8023334681152474E-2</v>
      </c>
      <c r="Q1877" s="9">
        <f t="shared" si="273"/>
        <v>2.9778757167592703E-2</v>
      </c>
      <c r="R1877" s="9">
        <f t="shared" si="274"/>
        <v>4.2145623437932364E-2</v>
      </c>
      <c r="S1877" s="9">
        <f t="shared" si="275"/>
        <v>2.5656468410812816E-2</v>
      </c>
    </row>
    <row r="1878" spans="1:19" x14ac:dyDescent="0.35">
      <c r="A1878" s="1">
        <v>44013</v>
      </c>
      <c r="B1878" s="2">
        <v>13.64330005645752</v>
      </c>
      <c r="C1878" s="2"/>
      <c r="E1878" s="1">
        <v>44013</v>
      </c>
      <c r="F1878" s="2">
        <v>3025.9810000000002</v>
      </c>
      <c r="G1878" s="2">
        <v>2.8456000000000001</v>
      </c>
      <c r="J1878" s="1">
        <f t="shared" si="276"/>
        <v>44376</v>
      </c>
      <c r="K1878">
        <f t="shared" si="277"/>
        <v>6.9566186583091563E-2</v>
      </c>
      <c r="L1878" s="7">
        <f t="shared" si="278"/>
        <v>3.0853000000000002E-2</v>
      </c>
      <c r="M1878" s="23">
        <f t="shared" si="279"/>
        <v>3.8713186583091558E-2</v>
      </c>
      <c r="N1878" s="9">
        <f t="shared" si="270"/>
        <v>3.3872817449878176E-2</v>
      </c>
      <c r="O1878" s="9">
        <f t="shared" si="271"/>
        <v>4.0644782667878018E-3</v>
      </c>
      <c r="P1878" s="9">
        <f t="shared" si="272"/>
        <v>3.7937295716665979E-2</v>
      </c>
      <c r="Q1878" s="9">
        <f t="shared" si="273"/>
        <v>2.9808339183090372E-2</v>
      </c>
      <c r="R1878" s="9">
        <f t="shared" si="274"/>
        <v>4.2001773983453783E-2</v>
      </c>
      <c r="S1878" s="9">
        <f t="shared" si="275"/>
        <v>2.5743860916302572E-2</v>
      </c>
    </row>
    <row r="1879" spans="1:19" x14ac:dyDescent="0.35">
      <c r="A1879" s="1">
        <v>44014</v>
      </c>
      <c r="B1879" s="2">
        <v>13.945500373840332</v>
      </c>
      <c r="C1879" s="2"/>
      <c r="E1879" s="1">
        <v>44014</v>
      </c>
      <c r="F1879" s="2">
        <v>3090.5693000000001</v>
      </c>
      <c r="G1879" s="2">
        <v>2.8584000000000001</v>
      </c>
      <c r="J1879" s="1">
        <f t="shared" si="276"/>
        <v>44377</v>
      </c>
      <c r="K1879">
        <f t="shared" si="277"/>
        <v>6.9219000238502734E-2</v>
      </c>
      <c r="L1879" s="7">
        <f t="shared" si="278"/>
        <v>3.0778E-2</v>
      </c>
      <c r="M1879" s="23">
        <f t="shared" si="279"/>
        <v>3.8441000238502734E-2</v>
      </c>
      <c r="N1879" s="9">
        <f t="shared" si="270"/>
        <v>3.3842675537508415E-2</v>
      </c>
      <c r="O1879" s="9">
        <f t="shared" si="271"/>
        <v>4.0018416667344974E-3</v>
      </c>
      <c r="P1879" s="9">
        <f t="shared" si="272"/>
        <v>3.7844517204242915E-2</v>
      </c>
      <c r="Q1879" s="9">
        <f t="shared" si="273"/>
        <v>2.9840833870773919E-2</v>
      </c>
      <c r="R1879" s="9">
        <f t="shared" si="274"/>
        <v>4.1846358870977408E-2</v>
      </c>
      <c r="S1879" s="9">
        <f t="shared" si="275"/>
        <v>2.5838992204039422E-2</v>
      </c>
    </row>
    <row r="1880" spans="1:19" x14ac:dyDescent="0.35">
      <c r="A1880" s="1">
        <v>44015</v>
      </c>
      <c r="B1880" s="2">
        <v>14.248100280761719</v>
      </c>
      <c r="C1880" s="2"/>
      <c r="E1880" s="1">
        <v>44015</v>
      </c>
      <c r="F1880" s="2">
        <v>3152.8126000000002</v>
      </c>
      <c r="G1880" s="2">
        <v>2.8974000000000002</v>
      </c>
      <c r="J1880" s="1">
        <f t="shared" si="276"/>
        <v>44378</v>
      </c>
      <c r="K1880">
        <f t="shared" si="277"/>
        <v>6.9212293139714012E-2</v>
      </c>
      <c r="L1880" s="7">
        <f t="shared" si="278"/>
        <v>3.0878000000000003E-2</v>
      </c>
      <c r="M1880" s="23">
        <f t="shared" si="279"/>
        <v>3.833429313971401E-2</v>
      </c>
      <c r="N1880" s="9">
        <f t="shared" si="270"/>
        <v>3.3810646001544847E-2</v>
      </c>
      <c r="O1880" s="9">
        <f t="shared" si="271"/>
        <v>3.9328688515549185E-3</v>
      </c>
      <c r="P1880" s="9">
        <f t="shared" si="272"/>
        <v>3.7743514853099763E-2</v>
      </c>
      <c r="Q1880" s="9">
        <f t="shared" si="273"/>
        <v>2.9877777149989928E-2</v>
      </c>
      <c r="R1880" s="9">
        <f t="shared" si="274"/>
        <v>4.1676383704654686E-2</v>
      </c>
      <c r="S1880" s="9">
        <f t="shared" si="275"/>
        <v>2.5944908298435009E-2</v>
      </c>
    </row>
    <row r="1881" spans="1:19" x14ac:dyDescent="0.35">
      <c r="A1881" s="1">
        <v>44018</v>
      </c>
      <c r="B1881" s="2">
        <v>15.103500366210938</v>
      </c>
      <c r="C1881" s="2"/>
      <c r="E1881" s="1">
        <v>44018</v>
      </c>
      <c r="F1881" s="2">
        <v>3332.8807000000002</v>
      </c>
      <c r="G1881" s="2">
        <v>2.9958999999999998</v>
      </c>
      <c r="J1881" s="1">
        <f t="shared" si="276"/>
        <v>44379</v>
      </c>
      <c r="K1881">
        <f t="shared" si="277"/>
        <v>7.055022021040272E-2</v>
      </c>
      <c r="L1881" s="7">
        <f t="shared" si="278"/>
        <v>3.0802999999999997E-2</v>
      </c>
      <c r="M1881" s="23">
        <f t="shared" si="279"/>
        <v>3.9747220210402723E-2</v>
      </c>
      <c r="N1881" s="9">
        <f t="shared" si="270"/>
        <v>3.3785442742820061E-2</v>
      </c>
      <c r="O1881" s="9">
        <f t="shared" si="271"/>
        <v>3.8739525935074697E-3</v>
      </c>
      <c r="P1881" s="9">
        <f t="shared" si="272"/>
        <v>3.7659395336327534E-2</v>
      </c>
      <c r="Q1881" s="9">
        <f t="shared" si="273"/>
        <v>2.9911490149312592E-2</v>
      </c>
      <c r="R1881" s="9">
        <f t="shared" si="274"/>
        <v>4.1533347929834999E-2</v>
      </c>
      <c r="S1881" s="9">
        <f t="shared" si="275"/>
        <v>2.6037537555805124E-2</v>
      </c>
    </row>
    <row r="1882" spans="1:19" x14ac:dyDescent="0.35">
      <c r="A1882" s="1">
        <v>44019</v>
      </c>
      <c r="B1882" s="2">
        <v>15.143199920654297</v>
      </c>
      <c r="C1882" s="2"/>
      <c r="E1882" s="1">
        <v>44019</v>
      </c>
      <c r="F1882" s="2">
        <v>3345.3368999999998</v>
      </c>
      <c r="G1882" s="2">
        <v>3.0158</v>
      </c>
      <c r="J1882" s="1">
        <f t="shared" si="276"/>
        <v>44382</v>
      </c>
      <c r="K1882">
        <f t="shared" si="277"/>
        <v>7.0246916259954106E-2</v>
      </c>
      <c r="L1882" s="7">
        <f t="shared" si="278"/>
        <v>3.0754E-2</v>
      </c>
      <c r="M1882" s="23">
        <f t="shared" si="279"/>
        <v>3.9492916259954103E-2</v>
      </c>
      <c r="N1882" s="9">
        <f t="shared" si="270"/>
        <v>3.3764223959039899E-2</v>
      </c>
      <c r="O1882" s="9">
        <f t="shared" si="271"/>
        <v>3.8277130897088596E-3</v>
      </c>
      <c r="P1882" s="9">
        <f t="shared" si="272"/>
        <v>3.7591937048748761E-2</v>
      </c>
      <c r="Q1882" s="9">
        <f t="shared" si="273"/>
        <v>2.9936510869331041E-2</v>
      </c>
      <c r="R1882" s="9">
        <f t="shared" si="274"/>
        <v>4.1419650138457616E-2</v>
      </c>
      <c r="S1882" s="9">
        <f t="shared" si="275"/>
        <v>2.6108797779622179E-2</v>
      </c>
    </row>
    <row r="1883" spans="1:19" x14ac:dyDescent="0.35">
      <c r="A1883" s="1">
        <v>44020</v>
      </c>
      <c r="B1883" s="2">
        <v>15.399200439453125</v>
      </c>
      <c r="C1883" s="2"/>
      <c r="E1883" s="1">
        <v>44020</v>
      </c>
      <c r="F1883" s="2">
        <v>3403.4400999999998</v>
      </c>
      <c r="G1883" s="2">
        <v>3.0632000000000001</v>
      </c>
      <c r="J1883" s="1">
        <f t="shared" si="276"/>
        <v>44383</v>
      </c>
      <c r="K1883">
        <f t="shared" si="277"/>
        <v>7.0084450152981564E-2</v>
      </c>
      <c r="L1883" s="7">
        <f t="shared" si="278"/>
        <v>3.0853999999999999E-2</v>
      </c>
      <c r="M1883" s="23">
        <f t="shared" si="279"/>
        <v>3.9230450152981565E-2</v>
      </c>
      <c r="N1883" s="9">
        <f t="shared" si="270"/>
        <v>3.3748774485783083E-2</v>
      </c>
      <c r="O1883" s="9">
        <f t="shared" si="271"/>
        <v>3.7976439079619351E-3</v>
      </c>
      <c r="P1883" s="9">
        <f t="shared" si="272"/>
        <v>3.7546418393745021E-2</v>
      </c>
      <c r="Q1883" s="9">
        <f t="shared" si="273"/>
        <v>2.9951130577821148E-2</v>
      </c>
      <c r="R1883" s="9">
        <f t="shared" si="274"/>
        <v>4.1344062301706952E-2</v>
      </c>
      <c r="S1883" s="9">
        <f t="shared" si="275"/>
        <v>2.6153486669859213E-2</v>
      </c>
    </row>
    <row r="1884" spans="1:19" x14ac:dyDescent="0.35">
      <c r="A1884" s="1">
        <v>44021</v>
      </c>
      <c r="B1884" s="2">
        <v>15.583399772644043</v>
      </c>
      <c r="C1884" s="2"/>
      <c r="E1884" s="1">
        <v>44021</v>
      </c>
      <c r="F1884" s="2">
        <v>3450.5934999999999</v>
      </c>
      <c r="G1884" s="2">
        <v>3.0809000000000002</v>
      </c>
      <c r="J1884" s="1">
        <f t="shared" si="276"/>
        <v>44384</v>
      </c>
      <c r="K1884">
        <f t="shared" si="277"/>
        <v>6.9658258170201881E-2</v>
      </c>
      <c r="L1884" s="7">
        <f t="shared" si="278"/>
        <v>3.0554000000000001E-2</v>
      </c>
      <c r="M1884" s="23">
        <f t="shared" si="279"/>
        <v>3.9104258170201883E-2</v>
      </c>
      <c r="N1884" s="9">
        <f t="shared" si="270"/>
        <v>3.3740415211909437E-2</v>
      </c>
      <c r="O1884" s="9">
        <f t="shared" si="271"/>
        <v>3.7835015983464066E-3</v>
      </c>
      <c r="P1884" s="9">
        <f t="shared" si="272"/>
        <v>3.7523916810255846E-2</v>
      </c>
      <c r="Q1884" s="9">
        <f t="shared" si="273"/>
        <v>2.9956913613563032E-2</v>
      </c>
      <c r="R1884" s="9">
        <f t="shared" si="274"/>
        <v>4.1307418408602248E-2</v>
      </c>
      <c r="S1884" s="9">
        <f t="shared" si="275"/>
        <v>2.6173412015216623E-2</v>
      </c>
    </row>
    <row r="1885" spans="1:19" x14ac:dyDescent="0.35">
      <c r="A1885" s="1">
        <v>44022</v>
      </c>
      <c r="B1885" s="2">
        <v>15.207699775695801</v>
      </c>
      <c r="C1885" s="2"/>
      <c r="E1885" s="1">
        <v>44022</v>
      </c>
      <c r="F1885" s="2">
        <v>3383.3222000000001</v>
      </c>
      <c r="G1885" s="2">
        <v>3.0305</v>
      </c>
      <c r="J1885" s="1">
        <f t="shared" si="276"/>
        <v>44385</v>
      </c>
      <c r="K1885">
        <f t="shared" si="277"/>
        <v>7.0275549996173164E-2</v>
      </c>
      <c r="L1885" s="7">
        <f t="shared" si="278"/>
        <v>2.9830000000000002E-2</v>
      </c>
      <c r="M1885" s="23">
        <f t="shared" si="279"/>
        <v>4.0445549996173162E-2</v>
      </c>
      <c r="N1885" s="9">
        <f t="shared" si="270"/>
        <v>3.375706097653404E-2</v>
      </c>
      <c r="O1885" s="9">
        <f t="shared" si="271"/>
        <v>3.8036833360646353E-3</v>
      </c>
      <c r="P1885" s="9">
        <f t="shared" si="272"/>
        <v>3.7560744312598676E-2</v>
      </c>
      <c r="Q1885" s="9">
        <f t="shared" si="273"/>
        <v>2.9953377640469403E-2</v>
      </c>
      <c r="R1885" s="9">
        <f t="shared" si="274"/>
        <v>4.1364427648663313E-2</v>
      </c>
      <c r="S1885" s="9">
        <f t="shared" si="275"/>
        <v>2.614969430440477E-2</v>
      </c>
    </row>
    <row r="1886" spans="1:19" x14ac:dyDescent="0.35">
      <c r="A1886" s="1">
        <v>44025</v>
      </c>
      <c r="B1886" s="2">
        <v>15.481900215148926</v>
      </c>
      <c r="C1886" s="2"/>
      <c r="E1886" s="1">
        <v>44025</v>
      </c>
      <c r="F1886" s="2">
        <v>3443.2863000000002</v>
      </c>
      <c r="G1886" s="2">
        <v>3.0556999999999999</v>
      </c>
      <c r="J1886" s="1">
        <f t="shared" si="276"/>
        <v>44386</v>
      </c>
      <c r="K1886">
        <f t="shared" si="277"/>
        <v>7.0300747393295088E-2</v>
      </c>
      <c r="L1886" s="7">
        <f t="shared" si="278"/>
        <v>3.0105E-2</v>
      </c>
      <c r="M1886" s="23">
        <f t="shared" si="279"/>
        <v>4.0195747393295088E-2</v>
      </c>
      <c r="N1886" s="9">
        <f t="shared" si="270"/>
        <v>3.3774193938273696E-2</v>
      </c>
      <c r="O1886" s="9">
        <f t="shared" si="271"/>
        <v>3.8228744744619593E-3</v>
      </c>
      <c r="P1886" s="9">
        <f t="shared" si="272"/>
        <v>3.7597068412735656E-2</v>
      </c>
      <c r="Q1886" s="9">
        <f t="shared" si="273"/>
        <v>2.9951319463811736E-2</v>
      </c>
      <c r="R1886" s="9">
        <f t="shared" si="274"/>
        <v>4.1419942887197615E-2</v>
      </c>
      <c r="S1886" s="9">
        <f t="shared" si="275"/>
        <v>2.6128444989349776E-2</v>
      </c>
    </row>
    <row r="1887" spans="1:19" x14ac:dyDescent="0.35">
      <c r="A1887" s="1">
        <v>44026</v>
      </c>
      <c r="B1887" s="2">
        <v>15.343299865722656</v>
      </c>
      <c r="C1887" s="2"/>
      <c r="E1887" s="1">
        <v>44026</v>
      </c>
      <c r="F1887" s="2">
        <v>3414.6185999999998</v>
      </c>
      <c r="G1887" s="2">
        <v>3.0057</v>
      </c>
      <c r="J1887" s="1">
        <f t="shared" si="276"/>
        <v>44389</v>
      </c>
      <c r="K1887">
        <f t="shared" si="277"/>
        <v>6.9885107479970385E-2</v>
      </c>
      <c r="L1887" s="7">
        <f t="shared" si="278"/>
        <v>2.9430999999999999E-2</v>
      </c>
      <c r="M1887" s="23">
        <f t="shared" si="279"/>
        <v>4.0454107479970386E-2</v>
      </c>
      <c r="N1887" s="9">
        <f t="shared" si="270"/>
        <v>3.3798589458006685E-2</v>
      </c>
      <c r="O1887" s="9">
        <f t="shared" si="271"/>
        <v>3.8457402932108209E-3</v>
      </c>
      <c r="P1887" s="9">
        <f t="shared" si="272"/>
        <v>3.7644329751217509E-2</v>
      </c>
      <c r="Q1887" s="9">
        <f t="shared" si="273"/>
        <v>2.9952849164795865E-2</v>
      </c>
      <c r="R1887" s="9">
        <f t="shared" si="274"/>
        <v>4.1490070044428326E-2</v>
      </c>
      <c r="S1887" s="9">
        <f t="shared" si="275"/>
        <v>2.6107108871585044E-2</v>
      </c>
    </row>
    <row r="1888" spans="1:19" x14ac:dyDescent="0.35">
      <c r="A1888" s="1">
        <v>44027</v>
      </c>
      <c r="B1888" s="2">
        <v>15.102100372314453</v>
      </c>
      <c r="C1888" s="2"/>
      <c r="E1888" s="1">
        <v>44027</v>
      </c>
      <c r="F1888" s="2">
        <v>3361.3044</v>
      </c>
      <c r="G1888" s="2">
        <v>2.9559000000000002</v>
      </c>
      <c r="J1888" s="1">
        <f t="shared" si="276"/>
        <v>44390</v>
      </c>
      <c r="K1888">
        <f t="shared" si="277"/>
        <v>6.9548283969901079E-2</v>
      </c>
      <c r="L1888" s="7">
        <f t="shared" si="278"/>
        <v>2.9256000000000001E-2</v>
      </c>
      <c r="M1888" s="23">
        <f t="shared" si="279"/>
        <v>4.0292283969901074E-2</v>
      </c>
      <c r="N1888" s="9">
        <f t="shared" si="270"/>
        <v>3.3826091182477772E-2</v>
      </c>
      <c r="O1888" s="9">
        <f t="shared" si="271"/>
        <v>3.867239163872434E-3</v>
      </c>
      <c r="P1888" s="9">
        <f t="shared" si="272"/>
        <v>3.7693330346350203E-2</v>
      </c>
      <c r="Q1888" s="9">
        <f t="shared" si="273"/>
        <v>2.9958852018605337E-2</v>
      </c>
      <c r="R1888" s="9">
        <f t="shared" si="274"/>
        <v>4.1560569510222641E-2</v>
      </c>
      <c r="S1888" s="9">
        <f t="shared" si="275"/>
        <v>2.6091612854732903E-2</v>
      </c>
    </row>
    <row r="1889" spans="1:19" x14ac:dyDescent="0.35">
      <c r="A1889" s="1">
        <v>44028</v>
      </c>
      <c r="B1889" s="2">
        <v>14.462100028991699</v>
      </c>
      <c r="C1889" s="2"/>
      <c r="E1889" s="1">
        <v>44028</v>
      </c>
      <c r="F1889" s="2">
        <v>3210.0985999999998</v>
      </c>
      <c r="G1889" s="2">
        <v>2.9459</v>
      </c>
      <c r="J1889" s="1">
        <f t="shared" si="276"/>
        <v>44391</v>
      </c>
      <c r="K1889">
        <f t="shared" si="277"/>
        <v>7.0339813607973006E-2</v>
      </c>
      <c r="L1889" s="7">
        <f t="shared" si="278"/>
        <v>2.9356E-2</v>
      </c>
      <c r="M1889" s="23">
        <f t="shared" si="279"/>
        <v>4.0983813607973006E-2</v>
      </c>
      <c r="N1889" s="9">
        <f t="shared" si="270"/>
        <v>3.3848046141373531E-2</v>
      </c>
      <c r="O1889" s="9">
        <f t="shared" si="271"/>
        <v>3.8920280880509876E-3</v>
      </c>
      <c r="P1889" s="9">
        <f t="shared" si="272"/>
        <v>3.774007422942452E-2</v>
      </c>
      <c r="Q1889" s="9">
        <f t="shared" si="273"/>
        <v>2.9956018053322542E-2</v>
      </c>
      <c r="R1889" s="9">
        <f t="shared" si="274"/>
        <v>4.1632102317475508E-2</v>
      </c>
      <c r="S1889" s="9">
        <f t="shared" si="275"/>
        <v>2.6063989965271556E-2</v>
      </c>
    </row>
    <row r="1890" spans="1:19" x14ac:dyDescent="0.35">
      <c r="A1890" s="1">
        <v>44029</v>
      </c>
      <c r="B1890" s="2">
        <v>14.465900421142578</v>
      </c>
      <c r="C1890" s="2"/>
      <c r="E1890" s="1">
        <v>44029</v>
      </c>
      <c r="F1890" s="2">
        <v>3214.1287000000002</v>
      </c>
      <c r="G1890" s="2">
        <v>2.9506999999999999</v>
      </c>
      <c r="J1890" s="1">
        <f t="shared" si="276"/>
        <v>44392</v>
      </c>
      <c r="K1890">
        <f t="shared" si="277"/>
        <v>6.960201485385864E-2</v>
      </c>
      <c r="L1890" s="7">
        <f t="shared" si="278"/>
        <v>2.9557000000000003E-2</v>
      </c>
      <c r="M1890" s="23">
        <f t="shared" si="279"/>
        <v>4.004501485385864E-2</v>
      </c>
      <c r="N1890" s="9">
        <f t="shared" si="270"/>
        <v>3.3871897174910882E-2</v>
      </c>
      <c r="O1890" s="9">
        <f t="shared" si="271"/>
        <v>3.9114660026335719E-3</v>
      </c>
      <c r="P1890" s="9">
        <f t="shared" si="272"/>
        <v>3.7783363177544452E-2</v>
      </c>
      <c r="Q1890" s="9">
        <f t="shared" si="273"/>
        <v>2.996043117227731E-2</v>
      </c>
      <c r="R1890" s="9">
        <f t="shared" si="274"/>
        <v>4.1694829180178028E-2</v>
      </c>
      <c r="S1890" s="9">
        <f t="shared" si="275"/>
        <v>2.6048965169643737E-2</v>
      </c>
    </row>
    <row r="1891" spans="1:19" x14ac:dyDescent="0.35">
      <c r="A1891" s="1">
        <v>44032</v>
      </c>
      <c r="B1891" s="2">
        <v>14.925800323486328</v>
      </c>
      <c r="C1891" s="2"/>
      <c r="E1891" s="1">
        <v>44032</v>
      </c>
      <c r="F1891" s="2">
        <v>3314.1489999999999</v>
      </c>
      <c r="G1891" s="2">
        <v>2.9310999999999998</v>
      </c>
      <c r="J1891" s="1">
        <f t="shared" si="276"/>
        <v>44393</v>
      </c>
      <c r="K1891">
        <f t="shared" si="277"/>
        <v>6.9543445386884561E-2</v>
      </c>
      <c r="L1891" s="7">
        <f t="shared" si="278"/>
        <v>2.9432E-2</v>
      </c>
      <c r="M1891" s="23">
        <f t="shared" si="279"/>
        <v>4.0111445386884562E-2</v>
      </c>
      <c r="N1891" s="9">
        <f t="shared" si="270"/>
        <v>3.38917123228476E-2</v>
      </c>
      <c r="O1891" s="9">
        <f t="shared" si="271"/>
        <v>3.9303312187796077E-3</v>
      </c>
      <c r="P1891" s="9">
        <f t="shared" si="272"/>
        <v>3.7822043541627208E-2</v>
      </c>
      <c r="Q1891" s="9">
        <f t="shared" si="273"/>
        <v>2.9961381104067993E-2</v>
      </c>
      <c r="R1891" s="9">
        <f t="shared" si="274"/>
        <v>4.1752374760406816E-2</v>
      </c>
      <c r="S1891" s="9">
        <f t="shared" si="275"/>
        <v>2.6031049885288385E-2</v>
      </c>
    </row>
    <row r="1892" spans="1:19" x14ac:dyDescent="0.35">
      <c r="A1892" s="1">
        <v>44033</v>
      </c>
      <c r="B1892" s="2">
        <v>14.937600135803223</v>
      </c>
      <c r="C1892" s="2"/>
      <c r="E1892" s="1">
        <v>44033</v>
      </c>
      <c r="F1892" s="2">
        <v>3320.8946999999998</v>
      </c>
      <c r="G1892" s="2">
        <v>2.9011</v>
      </c>
      <c r="J1892" s="1">
        <f t="shared" si="276"/>
        <v>44396</v>
      </c>
      <c r="K1892">
        <f t="shared" si="277"/>
        <v>6.9551185597600373E-2</v>
      </c>
      <c r="L1892" s="7">
        <f t="shared" si="278"/>
        <v>2.9483000000000002E-2</v>
      </c>
      <c r="M1892" s="23">
        <f t="shared" si="279"/>
        <v>4.0068185597600371E-2</v>
      </c>
      <c r="N1892" s="9">
        <f t="shared" si="270"/>
        <v>3.3905248951850701E-2</v>
      </c>
      <c r="O1892" s="9">
        <f t="shared" si="271"/>
        <v>3.9456762337631316E-3</v>
      </c>
      <c r="P1892" s="9">
        <f t="shared" si="272"/>
        <v>3.785092518561383E-2</v>
      </c>
      <c r="Q1892" s="9">
        <f t="shared" si="273"/>
        <v>2.9959572718087569E-2</v>
      </c>
      <c r="R1892" s="9">
        <f t="shared" si="274"/>
        <v>4.1796601419376966E-2</v>
      </c>
      <c r="S1892" s="9">
        <f t="shared" si="275"/>
        <v>2.6013896484324436E-2</v>
      </c>
    </row>
    <row r="1893" spans="1:19" x14ac:dyDescent="0.35">
      <c r="A1893" s="1">
        <v>44034</v>
      </c>
      <c r="B1893" s="2">
        <v>14.79069995880127</v>
      </c>
      <c r="C1893" s="2"/>
      <c r="E1893" s="1">
        <v>44034</v>
      </c>
      <c r="F1893" s="2">
        <v>3333.1635000000001</v>
      </c>
      <c r="G1893" s="2">
        <v>2.8860999999999999</v>
      </c>
      <c r="J1893" s="1">
        <f t="shared" si="276"/>
        <v>44397</v>
      </c>
      <c r="K1893">
        <f t="shared" si="277"/>
        <v>6.9573447149941375E-2</v>
      </c>
      <c r="L1893" s="7">
        <f t="shared" si="278"/>
        <v>2.9258000000000003E-2</v>
      </c>
      <c r="M1893" s="23">
        <f t="shared" si="279"/>
        <v>4.0315447149941369E-2</v>
      </c>
      <c r="N1893" s="9">
        <f t="shared" si="270"/>
        <v>3.3907741793329151E-2</v>
      </c>
      <c r="O1893" s="9">
        <f t="shared" si="271"/>
        <v>3.9495250284248872E-3</v>
      </c>
      <c r="P1893" s="9">
        <f t="shared" si="272"/>
        <v>3.785726682175404E-2</v>
      </c>
      <c r="Q1893" s="9">
        <f t="shared" si="273"/>
        <v>2.9958216764904264E-2</v>
      </c>
      <c r="R1893" s="9">
        <f t="shared" si="274"/>
        <v>4.1806791850178923E-2</v>
      </c>
      <c r="S1893" s="9">
        <f t="shared" si="275"/>
        <v>2.6008691736479378E-2</v>
      </c>
    </row>
    <row r="1894" spans="1:19" x14ac:dyDescent="0.35">
      <c r="A1894" s="1">
        <v>44035</v>
      </c>
      <c r="B1894" s="2">
        <v>14.74429988861084</v>
      </c>
      <c r="C1894" s="2"/>
      <c r="E1894" s="1">
        <v>44035</v>
      </c>
      <c r="F1894" s="2">
        <v>3325.1102000000001</v>
      </c>
      <c r="G1894" s="2">
        <v>2.9064000000000001</v>
      </c>
      <c r="J1894" s="1">
        <f t="shared" si="276"/>
        <v>44398</v>
      </c>
      <c r="K1894">
        <f t="shared" si="277"/>
        <v>6.9118530050011562E-2</v>
      </c>
      <c r="L1894" s="7">
        <f t="shared" si="278"/>
        <v>2.9184000000000002E-2</v>
      </c>
      <c r="M1894" s="23">
        <f t="shared" si="279"/>
        <v>3.993453005001156E-2</v>
      </c>
      <c r="N1894" s="9">
        <f t="shared" si="270"/>
        <v>3.3908985621223263E-2</v>
      </c>
      <c r="O1894" s="9">
        <f t="shared" si="271"/>
        <v>3.9513730659815911E-3</v>
      </c>
      <c r="P1894" s="9">
        <f t="shared" si="272"/>
        <v>3.7860358687204852E-2</v>
      </c>
      <c r="Q1894" s="9">
        <f t="shared" si="273"/>
        <v>2.9957612555241674E-2</v>
      </c>
      <c r="R1894" s="9">
        <f t="shared" si="274"/>
        <v>4.1811731753186449E-2</v>
      </c>
      <c r="S1894" s="9">
        <f t="shared" si="275"/>
        <v>2.6006239489260081E-2</v>
      </c>
    </row>
    <row r="1895" spans="1:19" x14ac:dyDescent="0.35">
      <c r="A1895" s="1">
        <v>44036</v>
      </c>
      <c r="B1895" s="2">
        <v>14.184499740600586</v>
      </c>
      <c r="C1895" s="2"/>
      <c r="E1895" s="1">
        <v>44036</v>
      </c>
      <c r="F1895" s="2">
        <v>3196.7683999999999</v>
      </c>
      <c r="G1895" s="2">
        <v>2.8612000000000002</v>
      </c>
      <c r="J1895" s="1">
        <f t="shared" si="276"/>
        <v>44399</v>
      </c>
      <c r="K1895">
        <f t="shared" si="277"/>
        <v>6.8727575443939107E-2</v>
      </c>
      <c r="L1895" s="7">
        <f t="shared" si="278"/>
        <v>2.9283999999999998E-2</v>
      </c>
      <c r="M1895" s="23">
        <f t="shared" si="279"/>
        <v>3.9443575443939109E-2</v>
      </c>
      <c r="N1895" s="9">
        <f t="shared" si="270"/>
        <v>3.3915955831704162E-2</v>
      </c>
      <c r="O1895" s="9">
        <f t="shared" si="271"/>
        <v>3.9595721875607687E-3</v>
      </c>
      <c r="P1895" s="9">
        <f t="shared" si="272"/>
        <v>3.7875528019264929E-2</v>
      </c>
      <c r="Q1895" s="9">
        <f t="shared" si="273"/>
        <v>2.9956383644143394E-2</v>
      </c>
      <c r="R1895" s="9">
        <f t="shared" si="274"/>
        <v>4.1835100206825696E-2</v>
      </c>
      <c r="S1895" s="9">
        <f t="shared" si="275"/>
        <v>2.5996811456582624E-2</v>
      </c>
    </row>
    <row r="1896" spans="1:19" x14ac:dyDescent="0.35">
      <c r="A1896" s="1">
        <v>44039</v>
      </c>
      <c r="B1896" s="2">
        <v>14.208900451660156</v>
      </c>
      <c r="C1896" s="2"/>
      <c r="E1896" s="1">
        <v>44039</v>
      </c>
      <c r="F1896" s="2">
        <v>3205.2267999999999</v>
      </c>
      <c r="G1896" s="2">
        <v>2.8791000000000002</v>
      </c>
      <c r="J1896" s="1">
        <f t="shared" si="276"/>
        <v>44400</v>
      </c>
      <c r="K1896">
        <f t="shared" si="277"/>
        <v>6.9195056195049259E-2</v>
      </c>
      <c r="L1896" s="7">
        <f t="shared" si="278"/>
        <v>2.9134000000000004E-2</v>
      </c>
      <c r="M1896" s="23">
        <f t="shared" si="279"/>
        <v>4.0061056195049252E-2</v>
      </c>
      <c r="N1896" s="9">
        <f t="shared" si="270"/>
        <v>3.392439590423408E-2</v>
      </c>
      <c r="O1896" s="9">
        <f t="shared" si="271"/>
        <v>3.9703802945681042E-3</v>
      </c>
      <c r="P1896" s="9">
        <f t="shared" si="272"/>
        <v>3.7894776198802181E-2</v>
      </c>
      <c r="Q1896" s="9">
        <f t="shared" si="273"/>
        <v>2.9954015609665974E-2</v>
      </c>
      <c r="R1896" s="9">
        <f t="shared" si="274"/>
        <v>4.186515649337029E-2</v>
      </c>
      <c r="S1896" s="9">
        <f t="shared" si="275"/>
        <v>2.5983635315097869E-2</v>
      </c>
    </row>
    <row r="1897" spans="1:19" x14ac:dyDescent="0.35">
      <c r="A1897" s="1">
        <v>44040</v>
      </c>
      <c r="B1897" s="2">
        <v>14.298100471496582</v>
      </c>
      <c r="C1897" s="2"/>
      <c r="E1897" s="1">
        <v>44040</v>
      </c>
      <c r="F1897" s="2">
        <v>3227.9603999999999</v>
      </c>
      <c r="G1897" s="2">
        <v>2.9214000000000002</v>
      </c>
      <c r="J1897" s="1">
        <f t="shared" si="276"/>
        <v>44403</v>
      </c>
      <c r="K1897">
        <f t="shared" si="277"/>
        <v>7.0780427083184966E-2</v>
      </c>
      <c r="L1897" s="7">
        <f t="shared" si="278"/>
        <v>2.8711E-2</v>
      </c>
      <c r="M1897" s="23">
        <f t="shared" si="279"/>
        <v>4.2069427083184965E-2</v>
      </c>
      <c r="N1897" s="9">
        <f t="shared" si="270"/>
        <v>3.3937571994044756E-2</v>
      </c>
      <c r="O1897" s="9">
        <f t="shared" si="271"/>
        <v>3.9918211187929126E-3</v>
      </c>
      <c r="P1897" s="9">
        <f t="shared" si="272"/>
        <v>3.7929393112837669E-2</v>
      </c>
      <c r="Q1897" s="9">
        <f t="shared" si="273"/>
        <v>2.9945750875251843E-2</v>
      </c>
      <c r="R1897" s="9">
        <f t="shared" si="274"/>
        <v>4.1921214231630581E-2</v>
      </c>
      <c r="S1897" s="9">
        <f t="shared" si="275"/>
        <v>2.5953929756458931E-2</v>
      </c>
    </row>
    <row r="1898" spans="1:19" x14ac:dyDescent="0.35">
      <c r="A1898" s="1">
        <v>44041</v>
      </c>
      <c r="B1898" s="2">
        <v>14.585700035095215</v>
      </c>
      <c r="C1898" s="2"/>
      <c r="E1898" s="1">
        <v>44041</v>
      </c>
      <c r="F1898" s="2">
        <v>3294.5520999999999</v>
      </c>
      <c r="G1898" s="2">
        <v>2.9415</v>
      </c>
      <c r="J1898" s="1">
        <f t="shared" si="276"/>
        <v>44404</v>
      </c>
      <c r="K1898">
        <f t="shared" si="277"/>
        <v>7.2453267402068727E-2</v>
      </c>
      <c r="L1898" s="7">
        <f t="shared" si="278"/>
        <v>2.911E-2</v>
      </c>
      <c r="M1898" s="23">
        <f t="shared" si="279"/>
        <v>4.334326740206873E-2</v>
      </c>
      <c r="N1898" s="9">
        <f t="shared" si="270"/>
        <v>3.3955764244932775E-2</v>
      </c>
      <c r="O1898" s="9">
        <f t="shared" si="271"/>
        <v>4.0240682168234858E-3</v>
      </c>
      <c r="P1898" s="9">
        <f t="shared" si="272"/>
        <v>3.7979832461756263E-2</v>
      </c>
      <c r="Q1898" s="9">
        <f t="shared" si="273"/>
        <v>2.993169602810929E-2</v>
      </c>
      <c r="R1898" s="9">
        <f t="shared" si="274"/>
        <v>4.2003900678579745E-2</v>
      </c>
      <c r="S1898" s="9">
        <f t="shared" si="275"/>
        <v>2.5907627811285805E-2</v>
      </c>
    </row>
    <row r="1899" spans="1:19" x14ac:dyDescent="0.35">
      <c r="A1899" s="1">
        <v>44042</v>
      </c>
      <c r="B1899" s="2">
        <v>14.529000282287598</v>
      </c>
      <c r="C1899" s="2"/>
      <c r="E1899" s="1">
        <v>44042</v>
      </c>
      <c r="F1899" s="2">
        <v>3286.8220000000001</v>
      </c>
      <c r="G1899" s="2">
        <v>2.9363999999999999</v>
      </c>
      <c r="J1899" s="1">
        <f t="shared" si="276"/>
        <v>44405</v>
      </c>
      <c r="K1899">
        <f t="shared" si="277"/>
        <v>7.2805638448755872E-2</v>
      </c>
      <c r="L1899" s="7">
        <f t="shared" si="278"/>
        <v>2.9312000000000001E-2</v>
      </c>
      <c r="M1899" s="23">
        <f t="shared" si="279"/>
        <v>4.3493638448755867E-2</v>
      </c>
      <c r="N1899" s="9">
        <f t="shared" si="270"/>
        <v>3.3962137849221613E-2</v>
      </c>
      <c r="O1899" s="9">
        <f t="shared" si="271"/>
        <v>4.0378742809936844E-3</v>
      </c>
      <c r="P1899" s="9">
        <f t="shared" si="272"/>
        <v>3.8000012130215297E-2</v>
      </c>
      <c r="Q1899" s="9">
        <f t="shared" si="273"/>
        <v>2.992426356822793E-2</v>
      </c>
      <c r="R1899" s="9">
        <f t="shared" si="274"/>
        <v>4.203788641120898E-2</v>
      </c>
      <c r="S1899" s="9">
        <f t="shared" si="275"/>
        <v>2.5886389287234246E-2</v>
      </c>
    </row>
    <row r="1900" spans="1:19" x14ac:dyDescent="0.35">
      <c r="A1900" s="1">
        <v>44043</v>
      </c>
      <c r="B1900" s="2">
        <v>14.618399620056152</v>
      </c>
      <c r="C1900" s="2"/>
      <c r="E1900" s="1">
        <v>44043</v>
      </c>
      <c r="F1900" s="2">
        <v>3310.0065</v>
      </c>
      <c r="G1900" s="2">
        <v>2.9664000000000001</v>
      </c>
      <c r="J1900" s="1">
        <f t="shared" si="276"/>
        <v>44406</v>
      </c>
      <c r="K1900">
        <f t="shared" si="277"/>
        <v>7.1868509556516733E-2</v>
      </c>
      <c r="L1900" s="7">
        <f t="shared" si="278"/>
        <v>2.8839999999999998E-2</v>
      </c>
      <c r="M1900" s="23">
        <f t="shared" si="279"/>
        <v>4.3028509556516735E-2</v>
      </c>
      <c r="N1900" s="9">
        <f t="shared" si="270"/>
        <v>3.3967856448442045E-2</v>
      </c>
      <c r="O1900" s="9">
        <f t="shared" si="271"/>
        <v>4.0496726904866139E-3</v>
      </c>
      <c r="P1900" s="9">
        <f t="shared" si="272"/>
        <v>3.8017529138928662E-2</v>
      </c>
      <c r="Q1900" s="9">
        <f t="shared" si="273"/>
        <v>2.9918183757955432E-2</v>
      </c>
      <c r="R1900" s="9">
        <f t="shared" si="274"/>
        <v>4.2067201829415271E-2</v>
      </c>
      <c r="S1900" s="9">
        <f t="shared" si="275"/>
        <v>2.5868511067468819E-2</v>
      </c>
    </row>
    <row r="1901" spans="1:19" x14ac:dyDescent="0.35">
      <c r="A1901" s="1">
        <v>44046</v>
      </c>
      <c r="B1901" s="2">
        <v>14.865699768066406</v>
      </c>
      <c r="C1901" s="2"/>
      <c r="E1901" s="1">
        <v>44046</v>
      </c>
      <c r="F1901" s="2">
        <v>3367.9657999999999</v>
      </c>
      <c r="G1901" s="2">
        <v>2.9466000000000001</v>
      </c>
      <c r="J1901" s="1">
        <f t="shared" si="276"/>
        <v>44407</v>
      </c>
      <c r="K1901">
        <f t="shared" si="277"/>
        <v>7.2260080498166304E-2</v>
      </c>
      <c r="L1901" s="7">
        <f t="shared" si="278"/>
        <v>2.8362999999999999E-2</v>
      </c>
      <c r="M1901" s="23">
        <f t="shared" si="279"/>
        <v>4.3897080498166305E-2</v>
      </c>
      <c r="N1901" s="9">
        <f t="shared" si="270"/>
        <v>3.3980442639838265E-2</v>
      </c>
      <c r="O1901" s="9">
        <f t="shared" si="271"/>
        <v>4.075501544420955E-3</v>
      </c>
      <c r="P1901" s="9">
        <f t="shared" si="272"/>
        <v>3.805594418425922E-2</v>
      </c>
      <c r="Q1901" s="9">
        <f t="shared" si="273"/>
        <v>2.990494109541731E-2</v>
      </c>
      <c r="R1901" s="9">
        <f t="shared" si="274"/>
        <v>4.2131445728680175E-2</v>
      </c>
      <c r="S1901" s="9">
        <f t="shared" si="275"/>
        <v>2.5829439550996355E-2</v>
      </c>
    </row>
    <row r="1902" spans="1:19" x14ac:dyDescent="0.35">
      <c r="A1902" s="1">
        <v>44047</v>
      </c>
      <c r="B1902" s="2">
        <v>14.90839958190918</v>
      </c>
      <c r="C1902" s="2"/>
      <c r="E1902" s="1">
        <v>44047</v>
      </c>
      <c r="F1902" s="2">
        <v>3371.6875</v>
      </c>
      <c r="G1902" s="2">
        <v>2.9365000000000001</v>
      </c>
      <c r="J1902" s="1">
        <f t="shared" si="276"/>
        <v>44410</v>
      </c>
      <c r="K1902">
        <f t="shared" si="277"/>
        <v>7.091947040353061E-2</v>
      </c>
      <c r="L1902" s="7">
        <f t="shared" si="278"/>
        <v>2.8212000000000001E-2</v>
      </c>
      <c r="M1902" s="23">
        <f t="shared" si="279"/>
        <v>4.2707470403530609E-2</v>
      </c>
      <c r="N1902" s="9">
        <f t="shared" si="270"/>
        <v>3.3994578228547338E-2</v>
      </c>
      <c r="O1902" s="9">
        <f t="shared" si="271"/>
        <v>4.0994978993988346E-3</v>
      </c>
      <c r="P1902" s="9">
        <f t="shared" si="272"/>
        <v>3.8094076127946172E-2</v>
      </c>
      <c r="Q1902" s="9">
        <f t="shared" si="273"/>
        <v>2.9895080329148505E-2</v>
      </c>
      <c r="R1902" s="9">
        <f t="shared" si="274"/>
        <v>4.2193574027345006E-2</v>
      </c>
      <c r="S1902" s="9">
        <f t="shared" si="275"/>
        <v>2.5795582429749671E-2</v>
      </c>
    </row>
    <row r="1903" spans="1:19" x14ac:dyDescent="0.35">
      <c r="A1903" s="1">
        <v>44048</v>
      </c>
      <c r="B1903" s="2">
        <v>14.915800094604492</v>
      </c>
      <c r="C1903" s="2"/>
      <c r="E1903" s="1">
        <v>44048</v>
      </c>
      <c r="F1903" s="2">
        <v>3377.5648000000001</v>
      </c>
      <c r="G1903" s="2">
        <v>2.9592000000000001</v>
      </c>
      <c r="J1903" s="1">
        <f t="shared" si="276"/>
        <v>44411</v>
      </c>
      <c r="K1903">
        <f t="shared" si="277"/>
        <v>7.1317010346440196E-2</v>
      </c>
      <c r="L1903" s="7">
        <f t="shared" si="278"/>
        <v>2.8336999999999998E-2</v>
      </c>
      <c r="M1903" s="23">
        <f t="shared" si="279"/>
        <v>4.2980010346440195E-2</v>
      </c>
      <c r="N1903" s="9">
        <f t="shared" si="270"/>
        <v>3.4008531205394051E-2</v>
      </c>
      <c r="O1903" s="9">
        <f t="shared" si="271"/>
        <v>4.1239998341856049E-3</v>
      </c>
      <c r="P1903" s="9">
        <f t="shared" si="272"/>
        <v>3.8132531039579656E-2</v>
      </c>
      <c r="Q1903" s="9">
        <f t="shared" si="273"/>
        <v>2.9884531371208445E-2</v>
      </c>
      <c r="R1903" s="9">
        <f t="shared" si="274"/>
        <v>4.2256530873765262E-2</v>
      </c>
      <c r="S1903" s="9">
        <f t="shared" si="275"/>
        <v>2.5760531537022839E-2</v>
      </c>
    </row>
    <row r="1904" spans="1:19" x14ac:dyDescent="0.35">
      <c r="A1904" s="1">
        <v>44049</v>
      </c>
      <c r="B1904" s="2">
        <v>14.961400032043457</v>
      </c>
      <c r="C1904" s="2"/>
      <c r="E1904" s="1">
        <v>44049</v>
      </c>
      <c r="F1904" s="2">
        <v>3386.4630999999999</v>
      </c>
      <c r="G1904" s="2">
        <v>2.9815999999999998</v>
      </c>
      <c r="J1904" s="1">
        <f t="shared" si="276"/>
        <v>44412</v>
      </c>
      <c r="K1904">
        <f t="shared" si="277"/>
        <v>7.0774412365219447E-2</v>
      </c>
      <c r="L1904" s="7">
        <f t="shared" si="278"/>
        <v>2.8338000000000002E-2</v>
      </c>
      <c r="M1904" s="23">
        <f t="shared" si="279"/>
        <v>4.2436412365219445E-2</v>
      </c>
      <c r="N1904" s="9">
        <f t="shared" si="270"/>
        <v>3.4023187837883564E-2</v>
      </c>
      <c r="O1904" s="9">
        <f t="shared" si="271"/>
        <v>4.1472972736954355E-3</v>
      </c>
      <c r="P1904" s="9">
        <f t="shared" si="272"/>
        <v>3.8170485111579E-2</v>
      </c>
      <c r="Q1904" s="9">
        <f t="shared" si="273"/>
        <v>2.9875890564188129E-2</v>
      </c>
      <c r="R1904" s="9">
        <f t="shared" si="274"/>
        <v>4.2317782385274436E-2</v>
      </c>
      <c r="S1904" s="9">
        <f t="shared" si="275"/>
        <v>2.5728593290492693E-2</v>
      </c>
    </row>
    <row r="1905" spans="1:19" x14ac:dyDescent="0.35">
      <c r="A1905" s="1">
        <v>44050</v>
      </c>
      <c r="B1905" s="2">
        <v>14.825099945068359</v>
      </c>
      <c r="C1905" s="2"/>
      <c r="E1905" s="1">
        <v>44050</v>
      </c>
      <c r="F1905" s="2">
        <v>3354.0351999999998</v>
      </c>
      <c r="G1905" s="2">
        <v>2.9918</v>
      </c>
      <c r="J1905" s="1">
        <f t="shared" si="276"/>
        <v>44413</v>
      </c>
      <c r="K1905">
        <f t="shared" si="277"/>
        <v>7.0961743801262508E-2</v>
      </c>
      <c r="L1905" s="7">
        <f t="shared" si="278"/>
        <v>2.7987999999999999E-2</v>
      </c>
      <c r="M1905" s="23">
        <f t="shared" si="279"/>
        <v>4.2973743801262509E-2</v>
      </c>
      <c r="N1905" s="9">
        <f t="shared" si="270"/>
        <v>3.4043706864751867E-2</v>
      </c>
      <c r="O1905" s="9">
        <f t="shared" si="271"/>
        <v>4.1786202705801001E-3</v>
      </c>
      <c r="P1905" s="9">
        <f t="shared" si="272"/>
        <v>3.8222327135331968E-2</v>
      </c>
      <c r="Q1905" s="9">
        <f t="shared" si="273"/>
        <v>2.9865086594171766E-2</v>
      </c>
      <c r="R1905" s="9">
        <f t="shared" si="274"/>
        <v>4.2400947405912069E-2</v>
      </c>
      <c r="S1905" s="9">
        <f t="shared" si="275"/>
        <v>2.5686466323591665E-2</v>
      </c>
    </row>
    <row r="1906" spans="1:19" x14ac:dyDescent="0.35">
      <c r="A1906" s="1">
        <v>44053</v>
      </c>
      <c r="B1906" s="2">
        <v>14.952400207519531</v>
      </c>
      <c r="C1906" s="2"/>
      <c r="E1906" s="1">
        <v>44053</v>
      </c>
      <c r="F1906" s="2">
        <v>3379.2523999999999</v>
      </c>
      <c r="G1906" s="2">
        <v>2.9542999999999999</v>
      </c>
      <c r="J1906" s="1">
        <f t="shared" si="276"/>
        <v>44414</v>
      </c>
      <c r="K1906">
        <f t="shared" si="277"/>
        <v>7.1151590351797231E-2</v>
      </c>
      <c r="L1906" s="7">
        <f t="shared" si="278"/>
        <v>2.8138999999999997E-2</v>
      </c>
      <c r="M1906" s="23">
        <f t="shared" si="279"/>
        <v>4.3012590351797234E-2</v>
      </c>
      <c r="N1906" s="9">
        <f t="shared" si="270"/>
        <v>3.4064743806521983E-2</v>
      </c>
      <c r="O1906" s="9">
        <f t="shared" si="271"/>
        <v>4.2102561960652473E-3</v>
      </c>
      <c r="P1906" s="9">
        <f t="shared" si="272"/>
        <v>3.8275000002587233E-2</v>
      </c>
      <c r="Q1906" s="9">
        <f t="shared" si="273"/>
        <v>2.9854487610456736E-2</v>
      </c>
      <c r="R1906" s="9">
        <f t="shared" si="274"/>
        <v>4.2485256198652475E-2</v>
      </c>
      <c r="S1906" s="9">
        <f t="shared" si="275"/>
        <v>2.564423141439149E-2</v>
      </c>
    </row>
    <row r="1907" spans="1:19" x14ac:dyDescent="0.35">
      <c r="A1907" s="1">
        <v>44054</v>
      </c>
      <c r="B1907" s="2">
        <v>14.774200439453125</v>
      </c>
      <c r="C1907" s="2"/>
      <c r="E1907" s="1">
        <v>44054</v>
      </c>
      <c r="F1907" s="2">
        <v>3340.29</v>
      </c>
      <c r="G1907" s="2">
        <v>2.9544000000000001</v>
      </c>
      <c r="J1907" s="1">
        <f t="shared" si="276"/>
        <v>44417</v>
      </c>
      <c r="K1907">
        <f t="shared" si="277"/>
        <v>7.0430473302135713E-2</v>
      </c>
      <c r="L1907" s="7">
        <f t="shared" si="278"/>
        <v>2.8614999999999998E-2</v>
      </c>
      <c r="M1907" s="23">
        <f t="shared" si="279"/>
        <v>4.1815473302135711E-2</v>
      </c>
      <c r="N1907" s="9">
        <f t="shared" si="270"/>
        <v>3.4082063141229413E-2</v>
      </c>
      <c r="O1907" s="9">
        <f t="shared" si="271"/>
        <v>4.2330653758815631E-3</v>
      </c>
      <c r="P1907" s="9">
        <f t="shared" si="272"/>
        <v>3.8315128517110976E-2</v>
      </c>
      <c r="Q1907" s="9">
        <f t="shared" si="273"/>
        <v>2.984899776534785E-2</v>
      </c>
      <c r="R1907" s="9">
        <f t="shared" si="274"/>
        <v>4.2548193892992539E-2</v>
      </c>
      <c r="S1907" s="9">
        <f t="shared" si="275"/>
        <v>2.5615932389466287E-2</v>
      </c>
    </row>
    <row r="1908" spans="1:19" x14ac:dyDescent="0.35">
      <c r="A1908" s="1">
        <v>44055</v>
      </c>
      <c r="B1908" s="2">
        <v>14.697999954223633</v>
      </c>
      <c r="C1908" s="2"/>
      <c r="E1908" s="1">
        <v>44055</v>
      </c>
      <c r="F1908" s="2">
        <v>3319.2656000000002</v>
      </c>
      <c r="G1908" s="2">
        <v>2.9620000000000002</v>
      </c>
      <c r="J1908" s="1">
        <f t="shared" si="276"/>
        <v>44418</v>
      </c>
      <c r="K1908">
        <f t="shared" si="277"/>
        <v>6.9765168898979171E-2</v>
      </c>
      <c r="L1908" s="7">
        <f t="shared" si="278"/>
        <v>2.8766E-2</v>
      </c>
      <c r="M1908" s="23">
        <f t="shared" si="279"/>
        <v>4.0999168898979171E-2</v>
      </c>
      <c r="N1908" s="9">
        <f t="shared" si="270"/>
        <v>3.4097842919845682E-2</v>
      </c>
      <c r="O1908" s="9">
        <f t="shared" si="271"/>
        <v>4.2513698867539598E-3</v>
      </c>
      <c r="P1908" s="9">
        <f t="shared" si="272"/>
        <v>3.8349212806599642E-2</v>
      </c>
      <c r="Q1908" s="9">
        <f t="shared" si="273"/>
        <v>2.9846473033091722E-2</v>
      </c>
      <c r="R1908" s="9">
        <f t="shared" si="274"/>
        <v>4.2600582693353602E-2</v>
      </c>
      <c r="S1908" s="9">
        <f t="shared" si="275"/>
        <v>2.5595103146337762E-2</v>
      </c>
    </row>
    <row r="1909" spans="1:19" x14ac:dyDescent="0.35">
      <c r="A1909" s="1">
        <v>44056</v>
      </c>
      <c r="B1909" s="2">
        <v>14.689999580383301</v>
      </c>
      <c r="C1909" s="2"/>
      <c r="E1909" s="1">
        <v>44056</v>
      </c>
      <c r="F1909" s="2">
        <v>3320.7260999999999</v>
      </c>
      <c r="G1909" s="2">
        <v>2.9554999999999998</v>
      </c>
      <c r="J1909" s="1">
        <f t="shared" si="276"/>
        <v>44419</v>
      </c>
      <c r="K1909">
        <f t="shared" si="277"/>
        <v>6.9633519153142462E-2</v>
      </c>
      <c r="L1909" s="7">
        <f t="shared" si="278"/>
        <v>2.8841000000000002E-2</v>
      </c>
      <c r="M1909" s="23">
        <f t="shared" si="279"/>
        <v>4.0792519153142456E-2</v>
      </c>
      <c r="N1909" s="9">
        <f t="shared" si="270"/>
        <v>3.4110768905031875E-2</v>
      </c>
      <c r="O1909" s="9">
        <f t="shared" si="271"/>
        <v>4.2667253214961915E-3</v>
      </c>
      <c r="P1909" s="9">
        <f t="shared" si="272"/>
        <v>3.8377494226528065E-2</v>
      </c>
      <c r="Q1909" s="9">
        <f t="shared" si="273"/>
        <v>2.9844043583535686E-2</v>
      </c>
      <c r="R1909" s="9">
        <f t="shared" si="274"/>
        <v>4.2644219548024262E-2</v>
      </c>
      <c r="S1909" s="9">
        <f t="shared" si="275"/>
        <v>2.5577318262039492E-2</v>
      </c>
    </row>
    <row r="1910" spans="1:19" x14ac:dyDescent="0.35">
      <c r="A1910" s="1">
        <v>44057</v>
      </c>
      <c r="B1910" s="2">
        <v>14.874799728393555</v>
      </c>
      <c r="C1910" s="2"/>
      <c r="E1910" s="1">
        <v>44057</v>
      </c>
      <c r="F1910" s="2">
        <v>3360.0988000000002</v>
      </c>
      <c r="G1910" s="2">
        <v>2.9369000000000001</v>
      </c>
      <c r="J1910" s="1">
        <f t="shared" si="276"/>
        <v>44420</v>
      </c>
      <c r="K1910">
        <f t="shared" si="277"/>
        <v>6.9715561180561589E-2</v>
      </c>
      <c r="L1910" s="7">
        <f t="shared" si="278"/>
        <v>2.8565999999999998E-2</v>
      </c>
      <c r="M1910" s="23">
        <f t="shared" si="279"/>
        <v>4.1149561180561595E-2</v>
      </c>
      <c r="N1910" s="9">
        <f t="shared" si="270"/>
        <v>3.4125902501909174E-2</v>
      </c>
      <c r="O1910" s="9">
        <f t="shared" si="271"/>
        <v>4.2848624181908218E-3</v>
      </c>
      <c r="P1910" s="9">
        <f t="shared" si="272"/>
        <v>3.8410764920099996E-2</v>
      </c>
      <c r="Q1910" s="9">
        <f t="shared" si="273"/>
        <v>2.9841040083718351E-2</v>
      </c>
      <c r="R1910" s="9">
        <f t="shared" si="274"/>
        <v>4.2695627338290819E-2</v>
      </c>
      <c r="S1910" s="9">
        <f t="shared" si="275"/>
        <v>2.5556177665527528E-2</v>
      </c>
    </row>
    <row r="1911" spans="1:19" x14ac:dyDescent="0.35">
      <c r="A1911" s="1">
        <v>44060</v>
      </c>
      <c r="B1911" s="2">
        <v>15.231900215148926</v>
      </c>
      <c r="C1911" s="2"/>
      <c r="E1911" s="1">
        <v>44060</v>
      </c>
      <c r="F1911" s="2">
        <v>3438.8009999999999</v>
      </c>
      <c r="G1911" s="2">
        <v>2.9420999999999999</v>
      </c>
      <c r="J1911" s="1">
        <f t="shared" si="276"/>
        <v>44421</v>
      </c>
      <c r="K1911">
        <f t="shared" si="277"/>
        <v>6.9782695731432032E-2</v>
      </c>
      <c r="L1911" s="7">
        <f t="shared" si="278"/>
        <v>2.8791999999999998E-2</v>
      </c>
      <c r="M1911" s="23">
        <f t="shared" si="279"/>
        <v>4.0990695731432034E-2</v>
      </c>
      <c r="N1911" s="9">
        <f t="shared" si="270"/>
        <v>3.4137208604219003E-2</v>
      </c>
      <c r="O1911" s="9">
        <f t="shared" si="271"/>
        <v>4.2991782448269433E-3</v>
      </c>
      <c r="P1911" s="9">
        <f t="shared" si="272"/>
        <v>3.8436386849045948E-2</v>
      </c>
      <c r="Q1911" s="9">
        <f t="shared" si="273"/>
        <v>2.9838030359392059E-2</v>
      </c>
      <c r="R1911" s="9">
        <f t="shared" si="274"/>
        <v>4.2735565093872892E-2</v>
      </c>
      <c r="S1911" s="9">
        <f t="shared" si="275"/>
        <v>2.5538852114565115E-2</v>
      </c>
    </row>
    <row r="1912" spans="1:19" x14ac:dyDescent="0.35">
      <c r="A1912" s="1">
        <v>44061</v>
      </c>
      <c r="B1912" s="2">
        <v>15.260899543762207</v>
      </c>
      <c r="C1912" s="2"/>
      <c r="E1912" s="1">
        <v>44061</v>
      </c>
      <c r="F1912" s="2">
        <v>3451.0893999999998</v>
      </c>
      <c r="G1912" s="2">
        <v>2.9771000000000001</v>
      </c>
      <c r="J1912" s="1">
        <f t="shared" si="276"/>
        <v>44424</v>
      </c>
      <c r="K1912">
        <f t="shared" si="277"/>
        <v>7.0251853231501765E-2</v>
      </c>
      <c r="L1912" s="7">
        <f t="shared" si="278"/>
        <v>2.8943E-2</v>
      </c>
      <c r="M1912" s="23">
        <f t="shared" si="279"/>
        <v>4.1308853231501769E-2</v>
      </c>
      <c r="N1912" s="9">
        <f t="shared" si="270"/>
        <v>3.4148686324349968E-2</v>
      </c>
      <c r="O1912" s="9">
        <f t="shared" si="271"/>
        <v>4.3144214109872413E-3</v>
      </c>
      <c r="P1912" s="9">
        <f t="shared" si="272"/>
        <v>3.8463107735337211E-2</v>
      </c>
      <c r="Q1912" s="9">
        <f t="shared" si="273"/>
        <v>2.9834264913362725E-2</v>
      </c>
      <c r="R1912" s="9">
        <f t="shared" si="274"/>
        <v>4.2777529146324447E-2</v>
      </c>
      <c r="S1912" s="9">
        <f t="shared" si="275"/>
        <v>2.5519843502375485E-2</v>
      </c>
    </row>
    <row r="1913" spans="1:19" x14ac:dyDescent="0.35">
      <c r="A1913" s="1">
        <v>44062</v>
      </c>
      <c r="B1913" s="2">
        <v>15.060600280761719</v>
      </c>
      <c r="C1913" s="2"/>
      <c r="E1913" s="1">
        <v>44062</v>
      </c>
      <c r="F1913" s="2">
        <v>3408.1288</v>
      </c>
      <c r="G1913" s="2">
        <v>2.9921000000000002</v>
      </c>
      <c r="J1913" s="1">
        <f t="shared" si="276"/>
        <v>44425</v>
      </c>
      <c r="K1913">
        <f t="shared" si="277"/>
        <v>7.1664550830472823E-2</v>
      </c>
      <c r="L1913" s="7">
        <f t="shared" si="278"/>
        <v>2.8818999999999997E-2</v>
      </c>
      <c r="M1913" s="23">
        <f t="shared" si="279"/>
        <v>4.2845550830472826E-2</v>
      </c>
      <c r="N1913" s="9">
        <f t="shared" si="270"/>
        <v>3.4165857076274619E-2</v>
      </c>
      <c r="O1913" s="9">
        <f t="shared" si="271"/>
        <v>4.3403113175116423E-3</v>
      </c>
      <c r="P1913" s="9">
        <f t="shared" si="272"/>
        <v>3.8506168393786261E-2</v>
      </c>
      <c r="Q1913" s="9">
        <f t="shared" si="273"/>
        <v>2.9825545758762978E-2</v>
      </c>
      <c r="R1913" s="9">
        <f t="shared" si="274"/>
        <v>4.2846479711297902E-2</v>
      </c>
      <c r="S1913" s="9">
        <f t="shared" si="275"/>
        <v>2.5485234441251337E-2</v>
      </c>
    </row>
    <row r="1914" spans="1:19" x14ac:dyDescent="0.35">
      <c r="A1914" s="1">
        <v>44063</v>
      </c>
      <c r="B1914" s="2">
        <v>14.880800247192383</v>
      </c>
      <c r="C1914" s="2"/>
      <c r="E1914" s="1">
        <v>44063</v>
      </c>
      <c r="F1914" s="2">
        <v>3363.8987999999999</v>
      </c>
      <c r="G1914" s="2">
        <v>2.9973000000000001</v>
      </c>
      <c r="J1914" s="1">
        <f t="shared" si="276"/>
        <v>44426</v>
      </c>
      <c r="K1914">
        <f t="shared" si="277"/>
        <v>7.0996000679237253E-2</v>
      </c>
      <c r="L1914" s="7">
        <f t="shared" si="278"/>
        <v>2.8494000000000002E-2</v>
      </c>
      <c r="M1914" s="23">
        <f t="shared" si="279"/>
        <v>4.2502000679237248E-2</v>
      </c>
      <c r="N1914" s="9">
        <f t="shared" si="270"/>
        <v>3.4184282492116948E-2</v>
      </c>
      <c r="O1914" s="9">
        <f t="shared" si="271"/>
        <v>4.3657306012446521E-3</v>
      </c>
      <c r="P1914" s="9">
        <f t="shared" si="272"/>
        <v>3.8550013093361597E-2</v>
      </c>
      <c r="Q1914" s="9">
        <f t="shared" si="273"/>
        <v>2.9818551890872295E-2</v>
      </c>
      <c r="R1914" s="9">
        <f t="shared" si="274"/>
        <v>4.2915743694606254E-2</v>
      </c>
      <c r="S1914" s="9">
        <f t="shared" si="275"/>
        <v>2.5452821289627642E-2</v>
      </c>
    </row>
    <row r="1915" spans="1:19" x14ac:dyDescent="0.35">
      <c r="A1915" s="1">
        <v>44064</v>
      </c>
      <c r="B1915" s="2">
        <v>14.946499824523926</v>
      </c>
      <c r="C1915" s="2"/>
      <c r="E1915" s="1">
        <v>44064</v>
      </c>
      <c r="F1915" s="2">
        <v>3380.6824999999999</v>
      </c>
      <c r="G1915" s="2">
        <v>2.9823</v>
      </c>
      <c r="J1915" s="1">
        <f t="shared" si="276"/>
        <v>44427</v>
      </c>
      <c r="K1915">
        <f t="shared" si="277"/>
        <v>7.1481671171469335E-2</v>
      </c>
      <c r="L1915" s="7">
        <f t="shared" si="278"/>
        <v>2.8395E-2</v>
      </c>
      <c r="M1915" s="23">
        <f t="shared" si="279"/>
        <v>4.3086671171469332E-2</v>
      </c>
      <c r="N1915" s="9">
        <f t="shared" si="270"/>
        <v>3.4211488764271554E-2</v>
      </c>
      <c r="O1915" s="9">
        <f t="shared" si="271"/>
        <v>4.3996294669262559E-3</v>
      </c>
      <c r="P1915" s="9">
        <f t="shared" si="272"/>
        <v>3.8611118231197811E-2</v>
      </c>
      <c r="Q1915" s="9">
        <f t="shared" si="273"/>
        <v>2.9811859297345297E-2</v>
      </c>
      <c r="R1915" s="9">
        <f t="shared" si="274"/>
        <v>4.3010747698124067E-2</v>
      </c>
      <c r="S1915" s="9">
        <f t="shared" si="275"/>
        <v>2.5412229830419041E-2</v>
      </c>
    </row>
    <row r="1916" spans="1:19" x14ac:dyDescent="0.35">
      <c r="A1916" s="1">
        <v>44067</v>
      </c>
      <c r="B1916" s="2">
        <v>14.993399620056152</v>
      </c>
      <c r="C1916" s="2"/>
      <c r="E1916" s="1">
        <v>44067</v>
      </c>
      <c r="F1916" s="2">
        <v>3385.6383000000001</v>
      </c>
      <c r="G1916" s="2">
        <v>2.9998</v>
      </c>
      <c r="J1916" s="1">
        <f t="shared" si="276"/>
        <v>44428</v>
      </c>
      <c r="K1916">
        <f t="shared" si="277"/>
        <v>7.2320698532137614E-2</v>
      </c>
      <c r="L1916" s="7">
        <f t="shared" si="278"/>
        <v>2.852E-2</v>
      </c>
      <c r="M1916" s="23">
        <f t="shared" si="279"/>
        <v>4.3800698532137611E-2</v>
      </c>
      <c r="N1916" s="9">
        <f t="shared" si="270"/>
        <v>3.4243412421916725E-2</v>
      </c>
      <c r="O1916" s="9">
        <f t="shared" si="271"/>
        <v>4.4397237984548244E-3</v>
      </c>
      <c r="P1916" s="9">
        <f t="shared" si="272"/>
        <v>3.8683136220371547E-2</v>
      </c>
      <c r="Q1916" s="9">
        <f t="shared" si="273"/>
        <v>2.9803688623461902E-2</v>
      </c>
      <c r="R1916" s="9">
        <f t="shared" si="274"/>
        <v>4.312286001882637E-2</v>
      </c>
      <c r="S1916" s="9">
        <f t="shared" si="275"/>
        <v>2.5363964825007076E-2</v>
      </c>
    </row>
    <row r="1917" spans="1:19" x14ac:dyDescent="0.35">
      <c r="A1917" s="1">
        <v>44068</v>
      </c>
      <c r="B1917" s="2">
        <v>14.93340015411377</v>
      </c>
      <c r="C1917" s="2"/>
      <c r="E1917" s="1">
        <v>44068</v>
      </c>
      <c r="F1917" s="2">
        <v>3373.5781000000002</v>
      </c>
      <c r="G1917" s="2">
        <v>3.0424000000000002</v>
      </c>
      <c r="J1917" s="1">
        <f t="shared" si="276"/>
        <v>44431</v>
      </c>
      <c r="K1917">
        <f t="shared" si="277"/>
        <v>7.1442348840547801E-2</v>
      </c>
      <c r="L1917" s="7">
        <f t="shared" si="278"/>
        <v>2.8672E-2</v>
      </c>
      <c r="M1917" s="23">
        <f t="shared" si="279"/>
        <v>4.2770348840547798E-2</v>
      </c>
      <c r="N1917" s="9">
        <f t="shared" si="270"/>
        <v>3.4268384378331879E-2</v>
      </c>
      <c r="O1917" s="9">
        <f t="shared" si="271"/>
        <v>4.4698149322031366E-3</v>
      </c>
      <c r="P1917" s="9">
        <f t="shared" si="272"/>
        <v>3.8738199310535015E-2</v>
      </c>
      <c r="Q1917" s="9">
        <f t="shared" si="273"/>
        <v>2.9798569446128742E-2</v>
      </c>
      <c r="R1917" s="9">
        <f t="shared" si="274"/>
        <v>4.3208014242738152E-2</v>
      </c>
      <c r="S1917" s="9">
        <f t="shared" si="275"/>
        <v>2.5328754513925605E-2</v>
      </c>
    </row>
    <row r="1918" spans="1:19" x14ac:dyDescent="0.35">
      <c r="A1918" s="1">
        <v>44069</v>
      </c>
      <c r="B1918" s="2">
        <v>14.760100364685059</v>
      </c>
      <c r="C1918" s="2"/>
      <c r="E1918" s="1">
        <v>44069</v>
      </c>
      <c r="F1918" s="2">
        <v>3329.7388000000001</v>
      </c>
      <c r="G1918" s="2">
        <v>3.0510999999999999</v>
      </c>
      <c r="J1918" s="1">
        <f t="shared" si="276"/>
        <v>44432</v>
      </c>
      <c r="K1918">
        <f t="shared" si="277"/>
        <v>7.0840094519576499E-2</v>
      </c>
      <c r="L1918" s="7">
        <f t="shared" si="278"/>
        <v>2.8521999999999999E-2</v>
      </c>
      <c r="M1918" s="23">
        <f t="shared" si="279"/>
        <v>4.23180945195765E-2</v>
      </c>
      <c r="N1918" s="9">
        <f t="shared" si="270"/>
        <v>3.4288584408097095E-2</v>
      </c>
      <c r="O1918" s="9">
        <f t="shared" si="271"/>
        <v>4.494576717869958E-3</v>
      </c>
      <c r="P1918" s="9">
        <f t="shared" si="272"/>
        <v>3.8783161125967053E-2</v>
      </c>
      <c r="Q1918" s="9">
        <f t="shared" si="273"/>
        <v>2.9794007690227137E-2</v>
      </c>
      <c r="R1918" s="9">
        <f t="shared" si="274"/>
        <v>4.3277737843837011E-2</v>
      </c>
      <c r="S1918" s="9">
        <f t="shared" si="275"/>
        <v>2.5299430972357179E-2</v>
      </c>
    </row>
    <row r="1919" spans="1:19" x14ac:dyDescent="0.35">
      <c r="A1919" s="1">
        <v>44070</v>
      </c>
      <c r="B1919" s="2">
        <v>14.83549976348877</v>
      </c>
      <c r="C1919" s="2"/>
      <c r="E1919" s="1">
        <v>44070</v>
      </c>
      <c r="F1919" s="2">
        <v>3350.1127999999999</v>
      </c>
      <c r="G1919" s="2">
        <v>3.0598999999999998</v>
      </c>
      <c r="J1919" s="1">
        <f t="shared" si="276"/>
        <v>44433</v>
      </c>
      <c r="K1919">
        <f t="shared" si="277"/>
        <v>7.0561671242244245E-2</v>
      </c>
      <c r="L1919" s="7">
        <f t="shared" si="278"/>
        <v>2.8546999999999999E-2</v>
      </c>
      <c r="M1919" s="23">
        <f t="shared" si="279"/>
        <v>4.2014671242244242E-2</v>
      </c>
      <c r="N1919" s="9">
        <f t="shared" si="270"/>
        <v>3.4308157324377302E-2</v>
      </c>
      <c r="O1919" s="9">
        <f t="shared" si="271"/>
        <v>4.5173819756903801E-3</v>
      </c>
      <c r="P1919" s="9">
        <f t="shared" si="272"/>
        <v>3.8825539300067685E-2</v>
      </c>
      <c r="Q1919" s="9">
        <f t="shared" si="273"/>
        <v>2.9790775348686922E-2</v>
      </c>
      <c r="R1919" s="9">
        <f t="shared" si="274"/>
        <v>4.3342921275758062E-2</v>
      </c>
      <c r="S1919" s="9">
        <f t="shared" si="275"/>
        <v>2.5273393372996542E-2</v>
      </c>
    </row>
    <row r="1920" spans="1:19" x14ac:dyDescent="0.35">
      <c r="A1920" s="1">
        <v>44071</v>
      </c>
      <c r="B1920" s="2">
        <v>15.42080020904541</v>
      </c>
      <c r="C1920" s="2"/>
      <c r="E1920" s="1">
        <v>44071</v>
      </c>
      <c r="F1920" s="2">
        <v>3403.8065999999999</v>
      </c>
      <c r="G1920" s="2">
        <v>3.0672000000000001</v>
      </c>
      <c r="J1920" s="1">
        <f t="shared" si="276"/>
        <v>44434</v>
      </c>
      <c r="K1920">
        <f t="shared" si="277"/>
        <v>7.1531780422833036E-2</v>
      </c>
      <c r="L1920" s="7">
        <f t="shared" si="278"/>
        <v>2.8847999999999999E-2</v>
      </c>
      <c r="M1920" s="23">
        <f t="shared" si="279"/>
        <v>4.2683780422833037E-2</v>
      </c>
      <c r="N1920" s="9">
        <f t="shared" si="270"/>
        <v>3.4331910363346985E-2</v>
      </c>
      <c r="O1920" s="9">
        <f t="shared" si="271"/>
        <v>4.5455350160727602E-3</v>
      </c>
      <c r="P1920" s="9">
        <f t="shared" si="272"/>
        <v>3.8877445379419742E-2</v>
      </c>
      <c r="Q1920" s="9">
        <f t="shared" si="273"/>
        <v>2.9786375347274224E-2</v>
      </c>
      <c r="R1920" s="9">
        <f t="shared" si="274"/>
        <v>4.3422980395492507E-2</v>
      </c>
      <c r="S1920" s="9">
        <f t="shared" si="275"/>
        <v>2.5240840331201463E-2</v>
      </c>
    </row>
    <row r="1921" spans="1:19" x14ac:dyDescent="0.35">
      <c r="A1921" s="1">
        <v>44074</v>
      </c>
      <c r="B1921" s="2">
        <v>16.164499282836914</v>
      </c>
      <c r="C1921" s="2"/>
      <c r="E1921" s="1">
        <v>44074</v>
      </c>
      <c r="F1921" s="2">
        <v>3395.6774999999998</v>
      </c>
      <c r="G1921" s="2">
        <v>3.0177</v>
      </c>
      <c r="J1921" s="1">
        <f t="shared" si="276"/>
        <v>44435</v>
      </c>
      <c r="K1921">
        <f t="shared" si="277"/>
        <v>7.1750936030379964E-2</v>
      </c>
      <c r="L1921" s="7">
        <f t="shared" si="278"/>
        <v>2.8698000000000001E-2</v>
      </c>
      <c r="M1921" s="23">
        <f t="shared" si="279"/>
        <v>4.3052936030379962E-2</v>
      </c>
      <c r="N1921" s="9">
        <f t="shared" ref="N1921:N1984" si="280">AVERAGE(M1670:M1921)</f>
        <v>3.4357755402845143E-2</v>
      </c>
      <c r="O1921" s="9">
        <f t="shared" ref="O1921:O1984" si="281">_xlfn.STDEV.P(M1670:M1921)</f>
        <v>4.576426954856389E-3</v>
      </c>
      <c r="P1921" s="9">
        <f t="shared" ref="P1921:P1984" si="282">N1921+O1921</f>
        <v>3.8934182357701533E-2</v>
      </c>
      <c r="Q1921" s="9">
        <f t="shared" ref="Q1921:Q1984" si="283">N1921-O1921</f>
        <v>2.9781328447988753E-2</v>
      </c>
      <c r="R1921" s="9">
        <f t="shared" ref="R1921:R1984" si="284">N1921+O1921*2</f>
        <v>4.3510609312557923E-2</v>
      </c>
      <c r="S1921" s="9">
        <f t="shared" ref="S1921:S1984" si="285">N1921-O1921*2</f>
        <v>2.5204901493132363E-2</v>
      </c>
    </row>
    <row r="1922" spans="1:19" x14ac:dyDescent="0.35">
      <c r="A1922" s="1">
        <v>44075</v>
      </c>
      <c r="B1922" s="2">
        <v>16.229799270629883</v>
      </c>
      <c r="C1922" s="2"/>
      <c r="E1922" s="1">
        <v>44075</v>
      </c>
      <c r="F1922" s="2">
        <v>3410.6068</v>
      </c>
      <c r="G1922" s="2">
        <v>3.0478000000000001</v>
      </c>
      <c r="J1922" s="1">
        <f t="shared" si="276"/>
        <v>44438</v>
      </c>
      <c r="K1922">
        <f t="shared" si="277"/>
        <v>7.3416586913162343E-2</v>
      </c>
      <c r="L1922" s="7">
        <f t="shared" si="278"/>
        <v>2.8504999999999999E-2</v>
      </c>
      <c r="M1922" s="23">
        <f t="shared" si="279"/>
        <v>4.4911586913162341E-2</v>
      </c>
      <c r="N1922" s="9">
        <f t="shared" si="280"/>
        <v>3.43882013159112E-2</v>
      </c>
      <c r="O1922" s="9">
        <f t="shared" si="281"/>
        <v>4.6208014975776899E-3</v>
      </c>
      <c r="P1922" s="9">
        <f t="shared" si="282"/>
        <v>3.9009002813488888E-2</v>
      </c>
      <c r="Q1922" s="9">
        <f t="shared" si="283"/>
        <v>2.9767399818333512E-2</v>
      </c>
      <c r="R1922" s="9">
        <f t="shared" si="284"/>
        <v>4.3629804311066583E-2</v>
      </c>
      <c r="S1922" s="9">
        <f t="shared" si="285"/>
        <v>2.514659832075582E-2</v>
      </c>
    </row>
    <row r="1923" spans="1:19" x14ac:dyDescent="0.35">
      <c r="A1923" s="1">
        <v>44076</v>
      </c>
      <c r="B1923" s="2">
        <v>16.193899154663086</v>
      </c>
      <c r="C1923" s="2"/>
      <c r="E1923" s="1">
        <v>44076</v>
      </c>
      <c r="F1923" s="2">
        <v>3404.8017</v>
      </c>
      <c r="G1923" s="2">
        <v>3.1027</v>
      </c>
      <c r="J1923" s="1">
        <f t="shared" si="276"/>
        <v>44439</v>
      </c>
      <c r="K1923">
        <f t="shared" si="277"/>
        <v>7.4114152685010259E-2</v>
      </c>
      <c r="L1923" s="7">
        <f t="shared" si="278"/>
        <v>2.8450000000000003E-2</v>
      </c>
      <c r="M1923" s="23">
        <f t="shared" si="279"/>
        <v>4.5664152685010256E-2</v>
      </c>
      <c r="N1923" s="9">
        <f t="shared" si="280"/>
        <v>3.4423349201136155E-2</v>
      </c>
      <c r="O1923" s="9">
        <f t="shared" si="281"/>
        <v>4.672462796920779E-3</v>
      </c>
      <c r="P1923" s="9">
        <f t="shared" si="282"/>
        <v>3.9095811998056937E-2</v>
      </c>
      <c r="Q1923" s="9">
        <f t="shared" si="283"/>
        <v>2.9750886404215377E-2</v>
      </c>
      <c r="R1923" s="9">
        <f t="shared" si="284"/>
        <v>4.3768274794977712E-2</v>
      </c>
      <c r="S1923" s="9">
        <f t="shared" si="285"/>
        <v>2.5078423607294599E-2</v>
      </c>
    </row>
    <row r="1924" spans="1:19" x14ac:dyDescent="0.35">
      <c r="A1924" s="1">
        <v>44077</v>
      </c>
      <c r="B1924" s="2">
        <v>16.099899291992188</v>
      </c>
      <c r="C1924" s="2"/>
      <c r="E1924" s="1">
        <v>44077</v>
      </c>
      <c r="F1924" s="2">
        <v>3384.9805999999999</v>
      </c>
      <c r="G1924" s="2">
        <v>3.1051000000000002</v>
      </c>
      <c r="J1924" s="1">
        <f t="shared" si="276"/>
        <v>44440</v>
      </c>
      <c r="K1924">
        <f t="shared" si="277"/>
        <v>7.3532116760117325E-2</v>
      </c>
      <c r="L1924" s="7">
        <f t="shared" si="278"/>
        <v>2.8226000000000001E-2</v>
      </c>
      <c r="M1924" s="23">
        <f t="shared" si="279"/>
        <v>4.5306116760117324E-2</v>
      </c>
      <c r="N1924" s="9">
        <f t="shared" si="280"/>
        <v>3.4467518403156663E-2</v>
      </c>
      <c r="O1924" s="9">
        <f t="shared" si="281"/>
        <v>4.7222550279834522E-3</v>
      </c>
      <c r="P1924" s="9">
        <f t="shared" si="282"/>
        <v>3.9189773431140114E-2</v>
      </c>
      <c r="Q1924" s="9">
        <f t="shared" si="283"/>
        <v>2.9745263375173213E-2</v>
      </c>
      <c r="R1924" s="9">
        <f t="shared" si="284"/>
        <v>4.3912028459123564E-2</v>
      </c>
      <c r="S1924" s="9">
        <f t="shared" si="285"/>
        <v>2.5023008347189759E-2</v>
      </c>
    </row>
    <row r="1925" spans="1:19" x14ac:dyDescent="0.35">
      <c r="A1925" s="1">
        <v>44078</v>
      </c>
      <c r="B1925" s="2">
        <v>15.965000152587891</v>
      </c>
      <c r="C1925" s="2"/>
      <c r="E1925" s="1">
        <v>44078</v>
      </c>
      <c r="F1925" s="2">
        <v>3355.3665999999998</v>
      </c>
      <c r="G1925" s="2">
        <v>3.1227999999999998</v>
      </c>
      <c r="J1925" s="1">
        <f t="shared" ref="J1925:J1988" si="286">A2173</f>
        <v>44441</v>
      </c>
      <c r="K1925">
        <f t="shared" ref="K1925:K1988" si="287">1/B2173</f>
        <v>7.2931479980942515E-2</v>
      </c>
      <c r="L1925" s="7">
        <f t="shared" ref="L1925:L1988" si="288">G2173/100</f>
        <v>2.8301E-2</v>
      </c>
      <c r="M1925" s="23">
        <f t="shared" si="279"/>
        <v>4.4630479980942515E-2</v>
      </c>
      <c r="N1925" s="9">
        <f t="shared" si="280"/>
        <v>3.4518881562231339E-2</v>
      </c>
      <c r="O1925" s="9">
        <f t="shared" si="281"/>
        <v>4.7619573836639112E-3</v>
      </c>
      <c r="P1925" s="9">
        <f t="shared" si="282"/>
        <v>3.9280838945895249E-2</v>
      </c>
      <c r="Q1925" s="9">
        <f t="shared" si="283"/>
        <v>2.9756924178567429E-2</v>
      </c>
      <c r="R1925" s="9">
        <f t="shared" si="284"/>
        <v>4.404279632955916E-2</v>
      </c>
      <c r="S1925" s="9">
        <f t="shared" si="285"/>
        <v>2.4994966794903518E-2</v>
      </c>
    </row>
    <row r="1926" spans="1:19" x14ac:dyDescent="0.35">
      <c r="A1926" s="1">
        <v>44081</v>
      </c>
      <c r="B1926" s="2">
        <v>15.690600395202637</v>
      </c>
      <c r="C1926" s="2"/>
      <c r="E1926" s="1">
        <v>44081</v>
      </c>
      <c r="F1926" s="2">
        <v>3292.5907000000002</v>
      </c>
      <c r="G1926" s="2">
        <v>3.1454</v>
      </c>
      <c r="J1926" s="1">
        <f t="shared" si="286"/>
        <v>44442</v>
      </c>
      <c r="K1926">
        <f t="shared" si="287"/>
        <v>7.3156635247988946E-2</v>
      </c>
      <c r="L1926" s="7">
        <f t="shared" si="288"/>
        <v>2.8327000000000001E-2</v>
      </c>
      <c r="M1926" s="23">
        <f t="shared" ref="M1926:M1989" si="289">K1926-L1926</f>
        <v>4.4829635247988942E-2</v>
      </c>
      <c r="N1926" s="9">
        <f t="shared" si="280"/>
        <v>3.4573217191949807E-2</v>
      </c>
      <c r="O1926" s="9">
        <f t="shared" si="281"/>
        <v>4.8010179614754811E-3</v>
      </c>
      <c r="P1926" s="9">
        <f t="shared" si="282"/>
        <v>3.9374235153425287E-2</v>
      </c>
      <c r="Q1926" s="9">
        <f t="shared" si="283"/>
        <v>2.9772199230474326E-2</v>
      </c>
      <c r="R1926" s="9">
        <f t="shared" si="284"/>
        <v>4.4175253114900767E-2</v>
      </c>
      <c r="S1926" s="9">
        <f t="shared" si="285"/>
        <v>2.4971181268998846E-2</v>
      </c>
    </row>
    <row r="1927" spans="1:19" x14ac:dyDescent="0.35">
      <c r="A1927" s="1">
        <v>44082</v>
      </c>
      <c r="B1927" s="2">
        <v>15.826299667358398</v>
      </c>
      <c r="C1927" s="2"/>
      <c r="E1927" s="1">
        <v>44082</v>
      </c>
      <c r="F1927" s="2">
        <v>3316.4169999999999</v>
      </c>
      <c r="G1927" s="2">
        <v>3.1230000000000002</v>
      </c>
      <c r="J1927" s="1">
        <f t="shared" si="286"/>
        <v>44445</v>
      </c>
      <c r="K1927">
        <f t="shared" si="287"/>
        <v>7.2356804634916172E-2</v>
      </c>
      <c r="L1927" s="7">
        <f t="shared" si="288"/>
        <v>2.8354000000000001E-2</v>
      </c>
      <c r="M1927" s="23">
        <f t="shared" si="289"/>
        <v>4.4002804634916168E-2</v>
      </c>
      <c r="N1927" s="9">
        <f t="shared" si="280"/>
        <v>3.462590827999041E-2</v>
      </c>
      <c r="O1927" s="9">
        <f t="shared" si="281"/>
        <v>4.8312593770874733E-3</v>
      </c>
      <c r="P1927" s="9">
        <f t="shared" si="282"/>
        <v>3.945716765707788E-2</v>
      </c>
      <c r="Q1927" s="9">
        <f t="shared" si="283"/>
        <v>2.9794648902902936E-2</v>
      </c>
      <c r="R1927" s="9">
        <f t="shared" si="284"/>
        <v>4.4288427034165356E-2</v>
      </c>
      <c r="S1927" s="9">
        <f t="shared" si="285"/>
        <v>2.4963389525815463E-2</v>
      </c>
    </row>
    <row r="1928" spans="1:19" x14ac:dyDescent="0.35">
      <c r="A1928" s="1">
        <v>44083</v>
      </c>
      <c r="B1928" s="2">
        <v>15.553999900817871</v>
      </c>
      <c r="C1928" s="2"/>
      <c r="E1928" s="1">
        <v>44083</v>
      </c>
      <c r="F1928" s="2">
        <v>3254.6279</v>
      </c>
      <c r="G1928" s="2">
        <v>3.0804999999999998</v>
      </c>
      <c r="J1928" s="1">
        <f t="shared" si="286"/>
        <v>44446</v>
      </c>
      <c r="K1928">
        <f t="shared" si="287"/>
        <v>7.1290066311613248E-2</v>
      </c>
      <c r="L1928" s="7">
        <f t="shared" si="288"/>
        <v>2.8603999999999997E-2</v>
      </c>
      <c r="M1928" s="23">
        <f t="shared" si="289"/>
        <v>4.2686066311613251E-2</v>
      </c>
      <c r="N1928" s="9">
        <f t="shared" si="280"/>
        <v>3.4672038742482293E-2</v>
      </c>
      <c r="O1928" s="9">
        <f t="shared" si="281"/>
        <v>4.8524546214334212E-3</v>
      </c>
      <c r="P1928" s="9">
        <f t="shared" si="282"/>
        <v>3.9524493363915711E-2</v>
      </c>
      <c r="Q1928" s="9">
        <f t="shared" si="283"/>
        <v>2.9819584121048872E-2</v>
      </c>
      <c r="R1928" s="9">
        <f t="shared" si="284"/>
        <v>4.4376947985349136E-2</v>
      </c>
      <c r="S1928" s="9">
        <f t="shared" si="285"/>
        <v>2.4967129499615451E-2</v>
      </c>
    </row>
    <row r="1929" spans="1:19" x14ac:dyDescent="0.35">
      <c r="A1929" s="1">
        <v>44084</v>
      </c>
      <c r="B1929" s="2">
        <v>15.464400291442871</v>
      </c>
      <c r="C1929" s="2"/>
      <c r="E1929" s="1">
        <v>44084</v>
      </c>
      <c r="F1929" s="2">
        <v>3234.8234000000002</v>
      </c>
      <c r="G1929" s="2">
        <v>3.0832999999999999</v>
      </c>
      <c r="J1929" s="1">
        <f t="shared" si="286"/>
        <v>44447</v>
      </c>
      <c r="K1929">
        <f t="shared" si="287"/>
        <v>7.1230146842345451E-2</v>
      </c>
      <c r="L1929" s="7">
        <f t="shared" si="288"/>
        <v>2.8704999999999998E-2</v>
      </c>
      <c r="M1929" s="23">
        <f t="shared" si="289"/>
        <v>4.2525146842345457E-2</v>
      </c>
      <c r="N1929" s="9">
        <f t="shared" si="280"/>
        <v>3.4716150365351695E-2</v>
      </c>
      <c r="O1929" s="9">
        <f t="shared" si="281"/>
        <v>4.8730735901398644E-3</v>
      </c>
      <c r="P1929" s="9">
        <f t="shared" si="282"/>
        <v>3.9589223955491561E-2</v>
      </c>
      <c r="Q1929" s="9">
        <f t="shared" si="283"/>
        <v>2.9843076775211828E-2</v>
      </c>
      <c r="R1929" s="9">
        <f t="shared" si="284"/>
        <v>4.4462297545631427E-2</v>
      </c>
      <c r="S1929" s="9">
        <f t="shared" si="285"/>
        <v>2.4970003185071966E-2</v>
      </c>
    </row>
    <row r="1930" spans="1:19" x14ac:dyDescent="0.35">
      <c r="A1930" s="1">
        <v>44085</v>
      </c>
      <c r="B1930" s="2">
        <v>15.574899673461914</v>
      </c>
      <c r="C1930" s="2"/>
      <c r="E1930" s="1">
        <v>44085</v>
      </c>
      <c r="F1930" s="2">
        <v>3260.3461000000002</v>
      </c>
      <c r="G1930" s="2">
        <v>3.1345999999999998</v>
      </c>
      <c r="J1930" s="1">
        <f t="shared" si="286"/>
        <v>44448</v>
      </c>
      <c r="K1930">
        <f t="shared" si="287"/>
        <v>7.0866196543913143E-2</v>
      </c>
      <c r="L1930" s="7">
        <f t="shared" si="288"/>
        <v>2.8730000000000002E-2</v>
      </c>
      <c r="M1930" s="23">
        <f t="shared" si="289"/>
        <v>4.2136196543913138E-2</v>
      </c>
      <c r="N1930" s="9">
        <f t="shared" si="280"/>
        <v>3.4755268509659487E-2</v>
      </c>
      <c r="O1930" s="9">
        <f t="shared" si="281"/>
        <v>4.8928739098940523E-3</v>
      </c>
      <c r="P1930" s="9">
        <f t="shared" si="282"/>
        <v>3.9648142419553542E-2</v>
      </c>
      <c r="Q1930" s="9">
        <f t="shared" si="283"/>
        <v>2.9862394599765436E-2</v>
      </c>
      <c r="R1930" s="9">
        <f t="shared" si="284"/>
        <v>4.454101632944759E-2</v>
      </c>
      <c r="S1930" s="9">
        <f t="shared" si="285"/>
        <v>2.4969520689871384E-2</v>
      </c>
    </row>
    <row r="1931" spans="1:19" x14ac:dyDescent="0.35">
      <c r="A1931" s="1">
        <v>44088</v>
      </c>
      <c r="B1931" s="2">
        <v>15.617199897766113</v>
      </c>
      <c r="C1931" s="2"/>
      <c r="E1931" s="1">
        <v>44088</v>
      </c>
      <c r="F1931" s="2">
        <v>3278.8137999999999</v>
      </c>
      <c r="G1931" s="2">
        <v>3.1532</v>
      </c>
      <c r="J1931" s="1">
        <f t="shared" si="286"/>
        <v>44449</v>
      </c>
      <c r="K1931">
        <f t="shared" si="287"/>
        <v>7.0648410401333392E-2</v>
      </c>
      <c r="L1931" s="7">
        <f t="shared" si="288"/>
        <v>2.8656000000000001E-2</v>
      </c>
      <c r="M1931" s="23">
        <f t="shared" si="289"/>
        <v>4.1992410401333391E-2</v>
      </c>
      <c r="N1931" s="9">
        <f t="shared" si="280"/>
        <v>3.4795095678178241E-2</v>
      </c>
      <c r="O1931" s="9">
        <f t="shared" si="281"/>
        <v>4.9107408188009266E-3</v>
      </c>
      <c r="P1931" s="9">
        <f t="shared" si="282"/>
        <v>3.9705836496979167E-2</v>
      </c>
      <c r="Q1931" s="9">
        <f t="shared" si="283"/>
        <v>2.9884354859377314E-2</v>
      </c>
      <c r="R1931" s="9">
        <f t="shared" si="284"/>
        <v>4.4616577315780094E-2</v>
      </c>
      <c r="S1931" s="9">
        <f t="shared" si="285"/>
        <v>2.4973614040576388E-2</v>
      </c>
    </row>
    <row r="1932" spans="1:19" x14ac:dyDescent="0.35">
      <c r="A1932" s="1">
        <v>44089</v>
      </c>
      <c r="B1932" s="2">
        <v>15.694700241088867</v>
      </c>
      <c r="C1932" s="2"/>
      <c r="E1932" s="1">
        <v>44089</v>
      </c>
      <c r="F1932" s="2">
        <v>3295.6795000000002</v>
      </c>
      <c r="G1932" s="2">
        <v>3.1082999999999998</v>
      </c>
      <c r="J1932" s="1">
        <f t="shared" si="286"/>
        <v>44452</v>
      </c>
      <c r="K1932">
        <f t="shared" si="287"/>
        <v>7.0396755149567322E-2</v>
      </c>
      <c r="L1932" s="7">
        <f t="shared" si="288"/>
        <v>2.8908E-2</v>
      </c>
      <c r="M1932" s="23">
        <f t="shared" si="289"/>
        <v>4.1488755149567319E-2</v>
      </c>
      <c r="N1932" s="9">
        <f t="shared" si="280"/>
        <v>3.4826848103731954E-2</v>
      </c>
      <c r="O1932" s="9">
        <f t="shared" si="281"/>
        <v>4.9280195267277825E-3</v>
      </c>
      <c r="P1932" s="9">
        <f t="shared" si="282"/>
        <v>3.9754867630459739E-2</v>
      </c>
      <c r="Q1932" s="9">
        <f t="shared" si="283"/>
        <v>2.9898828577004172E-2</v>
      </c>
      <c r="R1932" s="9">
        <f t="shared" si="284"/>
        <v>4.4682887157187517E-2</v>
      </c>
      <c r="S1932" s="9">
        <f t="shared" si="285"/>
        <v>2.4970809050276391E-2</v>
      </c>
    </row>
    <row r="1933" spans="1:19" x14ac:dyDescent="0.35">
      <c r="A1933" s="1">
        <v>44090</v>
      </c>
      <c r="B1933" s="2">
        <v>15.645500183105469</v>
      </c>
      <c r="C1933" s="2"/>
      <c r="E1933" s="1">
        <v>44090</v>
      </c>
      <c r="F1933" s="2">
        <v>3283.9243999999999</v>
      </c>
      <c r="G1933" s="2">
        <v>3.1259999999999999</v>
      </c>
      <c r="J1933" s="1">
        <f t="shared" si="286"/>
        <v>44453</v>
      </c>
      <c r="K1933">
        <f t="shared" si="287"/>
        <v>7.1456131568427797E-2</v>
      </c>
      <c r="L1933" s="7">
        <f t="shared" si="288"/>
        <v>2.8858000000000002E-2</v>
      </c>
      <c r="M1933" s="23">
        <f t="shared" si="289"/>
        <v>4.2598131568427795E-2</v>
      </c>
      <c r="N1933" s="9">
        <f t="shared" si="280"/>
        <v>3.4861635737293402E-2</v>
      </c>
      <c r="O1933" s="9">
        <f t="shared" si="281"/>
        <v>4.9517562720924049E-3</v>
      </c>
      <c r="P1933" s="9">
        <f t="shared" si="282"/>
        <v>3.9813392009385808E-2</v>
      </c>
      <c r="Q1933" s="9">
        <f t="shared" si="283"/>
        <v>2.9909879465200996E-2</v>
      </c>
      <c r="R1933" s="9">
        <f t="shared" si="284"/>
        <v>4.4765148281478213E-2</v>
      </c>
      <c r="S1933" s="9">
        <f t="shared" si="285"/>
        <v>2.495812319310859E-2</v>
      </c>
    </row>
    <row r="1934" spans="1:19" x14ac:dyDescent="0.35">
      <c r="A1934" s="1">
        <v>44091</v>
      </c>
      <c r="B1934" s="2">
        <v>15.586199760437012</v>
      </c>
      <c r="C1934" s="2"/>
      <c r="E1934" s="1">
        <v>44091</v>
      </c>
      <c r="F1934" s="2">
        <v>3270.4349999999999</v>
      </c>
      <c r="G1934" s="2">
        <v>3.1334</v>
      </c>
      <c r="J1934" s="1">
        <f t="shared" si="286"/>
        <v>44454</v>
      </c>
      <c r="K1934">
        <f t="shared" si="287"/>
        <v>7.1611179139266651E-2</v>
      </c>
      <c r="L1934" s="7">
        <f t="shared" si="288"/>
        <v>2.9009E-2</v>
      </c>
      <c r="M1934" s="23">
        <f t="shared" si="289"/>
        <v>4.2602179139266651E-2</v>
      </c>
      <c r="N1934" s="9">
        <f t="shared" si="280"/>
        <v>3.4900295690041577E-2</v>
      </c>
      <c r="O1934" s="9">
        <f t="shared" si="281"/>
        <v>4.9739578305485433E-3</v>
      </c>
      <c r="P1934" s="9">
        <f t="shared" si="282"/>
        <v>3.9874253520590118E-2</v>
      </c>
      <c r="Q1934" s="9">
        <f t="shared" si="283"/>
        <v>2.9926337859493033E-2</v>
      </c>
      <c r="R1934" s="9">
        <f t="shared" si="284"/>
        <v>4.4848211351138666E-2</v>
      </c>
      <c r="S1934" s="9">
        <f t="shared" si="285"/>
        <v>2.4952380028944489E-2</v>
      </c>
    </row>
    <row r="1935" spans="1:19" x14ac:dyDescent="0.35">
      <c r="A1935" s="1">
        <v>44092</v>
      </c>
      <c r="B1935" s="2">
        <v>15.922800064086914</v>
      </c>
      <c r="C1935" s="2"/>
      <c r="E1935" s="1">
        <v>44092</v>
      </c>
      <c r="F1935" s="2">
        <v>3338.0897</v>
      </c>
      <c r="G1935" s="2">
        <v>3.1162000000000001</v>
      </c>
      <c r="J1935" s="1">
        <f t="shared" si="286"/>
        <v>44455</v>
      </c>
      <c r="K1935">
        <f t="shared" si="287"/>
        <v>7.2562619389208896E-2</v>
      </c>
      <c r="L1935" s="7">
        <f t="shared" si="288"/>
        <v>2.8885000000000001E-2</v>
      </c>
      <c r="M1935" s="23">
        <f t="shared" si="289"/>
        <v>4.3677619389208895E-2</v>
      </c>
      <c r="N1935" s="9">
        <f t="shared" si="280"/>
        <v>3.4944651460729018E-2</v>
      </c>
      <c r="O1935" s="9">
        <f t="shared" si="281"/>
        <v>5.0021141043638294E-3</v>
      </c>
      <c r="P1935" s="9">
        <f t="shared" si="282"/>
        <v>3.994676556509285E-2</v>
      </c>
      <c r="Q1935" s="9">
        <f t="shared" si="283"/>
        <v>2.9942537356365189E-2</v>
      </c>
      <c r="R1935" s="9">
        <f t="shared" si="284"/>
        <v>4.4948879669456675E-2</v>
      </c>
      <c r="S1935" s="9">
        <f t="shared" si="285"/>
        <v>2.4940423252001361E-2</v>
      </c>
    </row>
    <row r="1936" spans="1:19" x14ac:dyDescent="0.35">
      <c r="A1936" s="1">
        <v>44095</v>
      </c>
      <c r="B1936" s="2">
        <v>15.815600395202637</v>
      </c>
      <c r="C1936" s="2"/>
      <c r="E1936" s="1">
        <v>44095</v>
      </c>
      <c r="F1936" s="2">
        <v>3316.9351000000001</v>
      </c>
      <c r="G1936" s="2">
        <v>3.0998999999999999</v>
      </c>
      <c r="J1936" s="1">
        <f t="shared" si="286"/>
        <v>44456</v>
      </c>
      <c r="K1936">
        <f t="shared" si="287"/>
        <v>7.2446970036142783E-2</v>
      </c>
      <c r="L1936" s="7">
        <f t="shared" si="288"/>
        <v>2.8784999999999998E-2</v>
      </c>
      <c r="M1936" s="23">
        <f t="shared" si="289"/>
        <v>4.3661970036142785E-2</v>
      </c>
      <c r="N1936" s="9">
        <f t="shared" si="280"/>
        <v>3.4988418104980726E-2</v>
      </c>
      <c r="O1936" s="9">
        <f t="shared" si="281"/>
        <v>5.0298682617144529E-3</v>
      </c>
      <c r="P1936" s="9">
        <f t="shared" si="282"/>
        <v>4.0018286366695181E-2</v>
      </c>
      <c r="Q1936" s="9">
        <f t="shared" si="283"/>
        <v>2.9958549843266274E-2</v>
      </c>
      <c r="R1936" s="9">
        <f t="shared" si="284"/>
        <v>4.504815462840963E-2</v>
      </c>
      <c r="S1936" s="9">
        <f t="shared" si="285"/>
        <v>2.4928681581551822E-2</v>
      </c>
    </row>
    <row r="1937" spans="1:19" x14ac:dyDescent="0.35">
      <c r="A1937" s="1">
        <v>44096</v>
      </c>
      <c r="B1937" s="2">
        <v>15.624500274658203</v>
      </c>
      <c r="C1937" s="2"/>
      <c r="E1937" s="1">
        <v>44096</v>
      </c>
      <c r="F1937" s="2">
        <v>3274.3015</v>
      </c>
      <c r="G1937" s="2">
        <v>3.0863</v>
      </c>
      <c r="J1937" s="1">
        <f t="shared" si="286"/>
        <v>44457</v>
      </c>
      <c r="K1937">
        <f t="shared" si="287"/>
        <v>7.2446970036142783E-2</v>
      </c>
      <c r="L1937" s="7">
        <f t="shared" si="288"/>
        <v>2.8717000000000003E-2</v>
      </c>
      <c r="M1937" s="23">
        <f t="shared" si="289"/>
        <v>4.3729970036142776E-2</v>
      </c>
      <c r="N1937" s="9">
        <f t="shared" si="280"/>
        <v>3.5032361869911328E-2</v>
      </c>
      <c r="O1937" s="9">
        <f t="shared" si="281"/>
        <v>5.0575973894812741E-3</v>
      </c>
      <c r="P1937" s="9">
        <f t="shared" si="282"/>
        <v>4.0089959259392599E-2</v>
      </c>
      <c r="Q1937" s="9">
        <f t="shared" si="283"/>
        <v>2.9974764480430054E-2</v>
      </c>
      <c r="R1937" s="9">
        <f t="shared" si="284"/>
        <v>4.5147556648873877E-2</v>
      </c>
      <c r="S1937" s="9">
        <f t="shared" si="285"/>
        <v>2.491716709094878E-2</v>
      </c>
    </row>
    <row r="1938" spans="1:19" x14ac:dyDescent="0.35">
      <c r="A1938" s="1">
        <v>44097</v>
      </c>
      <c r="B1938" s="2">
        <v>15.639599800109863</v>
      </c>
      <c r="C1938" s="2"/>
      <c r="E1938" s="1">
        <v>44097</v>
      </c>
      <c r="F1938" s="2">
        <v>3279.7105000000001</v>
      </c>
      <c r="G1938" s="2">
        <v>3.089</v>
      </c>
      <c r="J1938" s="1">
        <f t="shared" si="286"/>
        <v>44461</v>
      </c>
      <c r="K1938">
        <f t="shared" si="287"/>
        <v>7.2124054562415149E-2</v>
      </c>
      <c r="L1938" s="7">
        <f t="shared" si="288"/>
        <v>2.8639000000000001E-2</v>
      </c>
      <c r="M1938" s="23">
        <f t="shared" si="289"/>
        <v>4.3485054562415151E-2</v>
      </c>
      <c r="N1938" s="9">
        <f t="shared" si="280"/>
        <v>3.5074662398291476E-2</v>
      </c>
      <c r="O1938" s="9">
        <f t="shared" si="281"/>
        <v>5.0834728689086216E-3</v>
      </c>
      <c r="P1938" s="9">
        <f t="shared" si="282"/>
        <v>4.01581352672001E-2</v>
      </c>
      <c r="Q1938" s="9">
        <f t="shared" si="283"/>
        <v>2.9991189529382855E-2</v>
      </c>
      <c r="R1938" s="9">
        <f t="shared" si="284"/>
        <v>4.5241608136108717E-2</v>
      </c>
      <c r="S1938" s="9">
        <f t="shared" si="285"/>
        <v>2.4907716660474234E-2</v>
      </c>
    </row>
    <row r="1939" spans="1:19" x14ac:dyDescent="0.35">
      <c r="A1939" s="1">
        <v>44098</v>
      </c>
      <c r="B1939" s="2">
        <v>15.383999824523926</v>
      </c>
      <c r="C1939" s="2"/>
      <c r="E1939" s="1">
        <v>44098</v>
      </c>
      <c r="F1939" s="2">
        <v>3223.1763999999998</v>
      </c>
      <c r="G1939" s="2">
        <v>3.0840000000000001</v>
      </c>
      <c r="J1939" s="1">
        <f t="shared" si="286"/>
        <v>44462</v>
      </c>
      <c r="K1939">
        <f t="shared" si="287"/>
        <v>7.1861279199795444E-2</v>
      </c>
      <c r="L1939" s="7">
        <f t="shared" si="288"/>
        <v>2.8565E-2</v>
      </c>
      <c r="M1939" s="23">
        <f t="shared" si="289"/>
        <v>4.3296279199795444E-2</v>
      </c>
      <c r="N1939" s="9">
        <f t="shared" si="280"/>
        <v>3.5120913409636335E-2</v>
      </c>
      <c r="O1939" s="9">
        <f t="shared" si="281"/>
        <v>5.1049981500576568E-3</v>
      </c>
      <c r="P1939" s="9">
        <f t="shared" si="282"/>
        <v>4.0225911559693989E-2</v>
      </c>
      <c r="Q1939" s="9">
        <f t="shared" si="283"/>
        <v>3.0015915259578679E-2</v>
      </c>
      <c r="R1939" s="9">
        <f t="shared" si="284"/>
        <v>4.5330909709751649E-2</v>
      </c>
      <c r="S1939" s="9">
        <f t="shared" si="285"/>
        <v>2.4910917109521022E-2</v>
      </c>
    </row>
    <row r="1940" spans="1:19" x14ac:dyDescent="0.35">
      <c r="A1940" s="1">
        <v>44099</v>
      </c>
      <c r="B1940" s="2">
        <v>15.377599716186523</v>
      </c>
      <c r="C1940" s="2"/>
      <c r="E1940" s="1">
        <v>44099</v>
      </c>
      <c r="F1940" s="2">
        <v>3219.4178999999999</v>
      </c>
      <c r="G1940" s="2">
        <v>3.1295000000000002</v>
      </c>
      <c r="J1940" s="1">
        <f t="shared" si="286"/>
        <v>44463</v>
      </c>
      <c r="K1940">
        <f t="shared" si="287"/>
        <v>7.2470593309026637E-2</v>
      </c>
      <c r="L1940" s="7">
        <f t="shared" si="288"/>
        <v>2.8719000000000001E-2</v>
      </c>
      <c r="M1940" s="23">
        <f t="shared" si="289"/>
        <v>4.3751593309026636E-2</v>
      </c>
      <c r="N1940" s="9">
        <f t="shared" si="280"/>
        <v>3.5166635171525039E-2</v>
      </c>
      <c r="O1940" s="9">
        <f t="shared" si="281"/>
        <v>5.1304322019304323E-3</v>
      </c>
      <c r="P1940" s="9">
        <f t="shared" si="282"/>
        <v>4.0297067373455474E-2</v>
      </c>
      <c r="Q1940" s="9">
        <f t="shared" si="283"/>
        <v>3.0036202969594607E-2</v>
      </c>
      <c r="R1940" s="9">
        <f t="shared" si="284"/>
        <v>4.5427499575385902E-2</v>
      </c>
      <c r="S1940" s="9">
        <f t="shared" si="285"/>
        <v>2.4905770767664176E-2</v>
      </c>
    </row>
    <row r="1941" spans="1:19" x14ac:dyDescent="0.35">
      <c r="A1941" s="1">
        <v>44101</v>
      </c>
      <c r="B1941" s="2">
        <v>15.377599716186523</v>
      </c>
      <c r="C1941" s="2"/>
      <c r="E1941" s="1">
        <v>44101</v>
      </c>
      <c r="F1941" s="2">
        <v>3219.4178999999999</v>
      </c>
      <c r="G1941" s="2">
        <v>3.1324000000000001</v>
      </c>
      <c r="J1941" s="1">
        <f t="shared" si="286"/>
        <v>44465</v>
      </c>
      <c r="K1941">
        <f t="shared" si="287"/>
        <v>7.2470593309026637E-2</v>
      </c>
      <c r="L1941" s="7">
        <f t="shared" si="288"/>
        <v>2.8797000000000003E-2</v>
      </c>
      <c r="M1941" s="23">
        <f t="shared" si="289"/>
        <v>4.3673593309026634E-2</v>
      </c>
      <c r="N1941" s="9">
        <f t="shared" si="280"/>
        <v>3.520843892695584E-2</v>
      </c>
      <c r="O1941" s="9">
        <f t="shared" si="281"/>
        <v>5.156592772320813E-3</v>
      </c>
      <c r="P1941" s="9">
        <f t="shared" si="282"/>
        <v>4.0365031699276653E-2</v>
      </c>
      <c r="Q1941" s="9">
        <f t="shared" si="283"/>
        <v>3.0051846154635027E-2</v>
      </c>
      <c r="R1941" s="9">
        <f t="shared" si="284"/>
        <v>4.5521624471597466E-2</v>
      </c>
      <c r="S1941" s="9">
        <f t="shared" si="285"/>
        <v>2.4895253382314214E-2</v>
      </c>
    </row>
    <row r="1942" spans="1:19" x14ac:dyDescent="0.35">
      <c r="A1942" s="1">
        <v>44102</v>
      </c>
      <c r="B1942" s="2">
        <v>15.38029956817627</v>
      </c>
      <c r="C1942" s="2"/>
      <c r="E1942" s="1">
        <v>44102</v>
      </c>
      <c r="F1942" s="2">
        <v>3217.5346</v>
      </c>
      <c r="G1942" s="2">
        <v>3.1092</v>
      </c>
      <c r="J1942" s="1">
        <f t="shared" si="286"/>
        <v>44466</v>
      </c>
      <c r="K1942">
        <f t="shared" si="287"/>
        <v>7.3050285676626164E-2</v>
      </c>
      <c r="L1942" s="7">
        <f t="shared" si="288"/>
        <v>2.8825E-2</v>
      </c>
      <c r="M1942" s="23">
        <f t="shared" si="289"/>
        <v>4.4225285676626161E-2</v>
      </c>
      <c r="N1942" s="9">
        <f t="shared" si="280"/>
        <v>3.5252784286610411E-2</v>
      </c>
      <c r="O1942" s="9">
        <f t="shared" si="281"/>
        <v>5.1858106772410973E-3</v>
      </c>
      <c r="P1942" s="9">
        <f t="shared" si="282"/>
        <v>4.0438594963851507E-2</v>
      </c>
      <c r="Q1942" s="9">
        <f t="shared" si="283"/>
        <v>3.0066973609369316E-2</v>
      </c>
      <c r="R1942" s="9">
        <f t="shared" si="284"/>
        <v>4.5624405641092602E-2</v>
      </c>
      <c r="S1942" s="9">
        <f t="shared" si="285"/>
        <v>2.4881162932128217E-2</v>
      </c>
    </row>
    <row r="1943" spans="1:19" x14ac:dyDescent="0.35">
      <c r="A1943" s="1">
        <v>44103</v>
      </c>
      <c r="B1943" s="2">
        <v>15.409899711608887</v>
      </c>
      <c r="C1943" s="2"/>
      <c r="E1943" s="1">
        <v>44103</v>
      </c>
      <c r="F1943" s="2">
        <v>3224.3593000000001</v>
      </c>
      <c r="G1943" s="2">
        <v>3.1292</v>
      </c>
      <c r="J1943" s="1">
        <f t="shared" si="286"/>
        <v>44467</v>
      </c>
      <c r="K1943">
        <f t="shared" si="287"/>
        <v>7.2571573674394776E-2</v>
      </c>
      <c r="L1943" s="7">
        <f t="shared" si="288"/>
        <v>2.8768999999999999E-2</v>
      </c>
      <c r="M1943" s="23">
        <f t="shared" si="289"/>
        <v>4.3802573674394774E-2</v>
      </c>
      <c r="N1943" s="9">
        <f t="shared" si="280"/>
        <v>3.5291038147042736E-2</v>
      </c>
      <c r="O1943" s="9">
        <f t="shared" si="281"/>
        <v>5.2131111389564725E-3</v>
      </c>
      <c r="P1943" s="9">
        <f t="shared" si="282"/>
        <v>4.0504149285999207E-2</v>
      </c>
      <c r="Q1943" s="9">
        <f t="shared" si="283"/>
        <v>3.0077927008086265E-2</v>
      </c>
      <c r="R1943" s="9">
        <f t="shared" si="284"/>
        <v>4.5717260424955677E-2</v>
      </c>
      <c r="S1943" s="9">
        <f t="shared" si="285"/>
        <v>2.4864815869129791E-2</v>
      </c>
    </row>
    <row r="1944" spans="1:19" x14ac:dyDescent="0.35">
      <c r="A1944" s="1">
        <v>44104</v>
      </c>
      <c r="B1944" s="2">
        <v>15.395000457763672</v>
      </c>
      <c r="C1944" s="2"/>
      <c r="E1944" s="1">
        <v>44104</v>
      </c>
      <c r="F1944" s="2">
        <v>3218.0520999999999</v>
      </c>
      <c r="G1944" s="2">
        <v>3.1482000000000001</v>
      </c>
      <c r="J1944" s="1">
        <f t="shared" si="286"/>
        <v>44468</v>
      </c>
      <c r="K1944">
        <f t="shared" si="287"/>
        <v>7.3830163642536667E-2</v>
      </c>
      <c r="L1944" s="7">
        <f t="shared" si="288"/>
        <v>2.8645999999999998E-2</v>
      </c>
      <c r="M1944" s="23">
        <f t="shared" si="289"/>
        <v>4.5184163642536669E-2</v>
      </c>
      <c r="N1944" s="9">
        <f t="shared" si="280"/>
        <v>3.5336472706250364E-2</v>
      </c>
      <c r="O1944" s="9">
        <f t="shared" si="281"/>
        <v>5.24911798773375E-3</v>
      </c>
      <c r="P1944" s="9">
        <f t="shared" si="282"/>
        <v>4.0585590693984111E-2</v>
      </c>
      <c r="Q1944" s="9">
        <f t="shared" si="283"/>
        <v>3.0087354718516614E-2</v>
      </c>
      <c r="R1944" s="9">
        <f t="shared" si="284"/>
        <v>4.5834708681717864E-2</v>
      </c>
      <c r="S1944" s="9">
        <f t="shared" si="285"/>
        <v>2.4838236730782864E-2</v>
      </c>
    </row>
    <row r="1945" spans="1:19" x14ac:dyDescent="0.35">
      <c r="A1945" s="1">
        <v>44113</v>
      </c>
      <c r="B1945" s="2">
        <v>15.63700008392334</v>
      </c>
      <c r="C1945" s="2"/>
      <c r="E1945" s="1">
        <v>44113</v>
      </c>
      <c r="F1945" s="2">
        <v>3272.0762</v>
      </c>
      <c r="G1945" s="2">
        <v>3.1873</v>
      </c>
      <c r="J1945" s="1">
        <f t="shared" si="286"/>
        <v>44469</v>
      </c>
      <c r="K1945">
        <f t="shared" si="287"/>
        <v>7.3243439145260381E-2</v>
      </c>
      <c r="L1945" s="7">
        <f t="shared" si="288"/>
        <v>2.8776000000000003E-2</v>
      </c>
      <c r="M1945" s="23">
        <f t="shared" si="289"/>
        <v>4.4467439145260378E-2</v>
      </c>
      <c r="N1945" s="9">
        <f t="shared" si="280"/>
        <v>3.5379178199992624E-2</v>
      </c>
      <c r="O1945" s="9">
        <f t="shared" si="281"/>
        <v>5.2793667643822604E-3</v>
      </c>
      <c r="P1945" s="9">
        <f t="shared" si="282"/>
        <v>4.0658544964374883E-2</v>
      </c>
      <c r="Q1945" s="9">
        <f t="shared" si="283"/>
        <v>3.0099811435610364E-2</v>
      </c>
      <c r="R1945" s="9">
        <f t="shared" si="284"/>
        <v>4.5937911728757143E-2</v>
      </c>
      <c r="S1945" s="9">
        <f t="shared" si="285"/>
        <v>2.4820444671228105E-2</v>
      </c>
    </row>
    <row r="1946" spans="1:19" x14ac:dyDescent="0.35">
      <c r="A1946" s="1">
        <v>44114</v>
      </c>
      <c r="B1946" s="2">
        <v>15.63700008392334</v>
      </c>
      <c r="C1946" s="2"/>
      <c r="E1946" s="1">
        <v>44114</v>
      </c>
      <c r="F1946" s="2">
        <v>3272.0762</v>
      </c>
      <c r="G1946" s="2">
        <v>3.1898</v>
      </c>
      <c r="J1946" s="1">
        <f t="shared" si="286"/>
        <v>44477</v>
      </c>
      <c r="K1946">
        <f t="shared" si="287"/>
        <v>7.2682341301101919E-2</v>
      </c>
      <c r="L1946" s="7">
        <f t="shared" si="288"/>
        <v>2.9131000000000001E-2</v>
      </c>
      <c r="M1946" s="23">
        <f t="shared" si="289"/>
        <v>4.3551341301101915E-2</v>
      </c>
      <c r="N1946" s="9">
        <f t="shared" si="280"/>
        <v>3.5417373048643307E-2</v>
      </c>
      <c r="O1946" s="9">
        <f t="shared" si="281"/>
        <v>5.3034794562817596E-3</v>
      </c>
      <c r="P1946" s="9">
        <f t="shared" si="282"/>
        <v>4.0720852504925069E-2</v>
      </c>
      <c r="Q1946" s="9">
        <f t="shared" si="283"/>
        <v>3.0113893592361548E-2</v>
      </c>
      <c r="R1946" s="9">
        <f t="shared" si="284"/>
        <v>4.6024331961206824E-2</v>
      </c>
      <c r="S1946" s="9">
        <f t="shared" si="285"/>
        <v>2.4810414136079789E-2</v>
      </c>
    </row>
    <row r="1947" spans="1:19" x14ac:dyDescent="0.35">
      <c r="A1947" s="1">
        <v>44116</v>
      </c>
      <c r="B1947" s="2">
        <v>16.037900924682617</v>
      </c>
      <c r="C1947" s="2"/>
      <c r="E1947" s="1">
        <v>44116</v>
      </c>
      <c r="F1947" s="2">
        <v>3358.4652000000001</v>
      </c>
      <c r="G1947" s="2">
        <v>3.1861000000000002</v>
      </c>
      <c r="J1947" s="1">
        <f t="shared" si="286"/>
        <v>44478</v>
      </c>
      <c r="K1947">
        <f t="shared" si="287"/>
        <v>7.2682341301101919E-2</v>
      </c>
      <c r="L1947" s="7">
        <f t="shared" si="288"/>
        <v>2.9186E-2</v>
      </c>
      <c r="M1947" s="23">
        <f t="shared" si="289"/>
        <v>4.3496341301101915E-2</v>
      </c>
      <c r="N1947" s="9">
        <f t="shared" si="280"/>
        <v>3.5456638891118407E-2</v>
      </c>
      <c r="O1947" s="9">
        <f t="shared" si="281"/>
        <v>5.326469029033375E-3</v>
      </c>
      <c r="P1947" s="9">
        <f t="shared" si="282"/>
        <v>4.078310792015178E-2</v>
      </c>
      <c r="Q1947" s="9">
        <f t="shared" si="283"/>
        <v>3.0130169862085034E-2</v>
      </c>
      <c r="R1947" s="9">
        <f t="shared" si="284"/>
        <v>4.610957694918516E-2</v>
      </c>
      <c r="S1947" s="9">
        <f t="shared" si="285"/>
        <v>2.4803700833051657E-2</v>
      </c>
    </row>
    <row r="1948" spans="1:19" x14ac:dyDescent="0.35">
      <c r="A1948" s="1">
        <v>44117</v>
      </c>
      <c r="B1948" s="2">
        <v>16.031099319458008</v>
      </c>
      <c r="C1948" s="2"/>
      <c r="E1948" s="1">
        <v>44117</v>
      </c>
      <c r="F1948" s="2">
        <v>3359.7498999999998</v>
      </c>
      <c r="G1948" s="2">
        <v>3.1949999999999998</v>
      </c>
      <c r="J1948" s="1">
        <f t="shared" si="286"/>
        <v>44480</v>
      </c>
      <c r="K1948">
        <f t="shared" si="287"/>
        <v>7.2613733187520846E-2</v>
      </c>
      <c r="L1948" s="7">
        <f t="shared" si="288"/>
        <v>2.9580000000000002E-2</v>
      </c>
      <c r="M1948" s="23">
        <f t="shared" si="289"/>
        <v>4.3033733187520844E-2</v>
      </c>
      <c r="N1948" s="9">
        <f t="shared" si="280"/>
        <v>3.5494573734464893E-2</v>
      </c>
      <c r="O1948" s="9">
        <f t="shared" si="281"/>
        <v>5.346219584492681E-3</v>
      </c>
      <c r="P1948" s="9">
        <f t="shared" si="282"/>
        <v>4.0840793318957576E-2</v>
      </c>
      <c r="Q1948" s="9">
        <f t="shared" si="283"/>
        <v>3.014835414997221E-2</v>
      </c>
      <c r="R1948" s="9">
        <f t="shared" si="284"/>
        <v>4.6187012903450259E-2</v>
      </c>
      <c r="S1948" s="9">
        <f t="shared" si="285"/>
        <v>2.4802134565479531E-2</v>
      </c>
    </row>
    <row r="1949" spans="1:19" x14ac:dyDescent="0.35">
      <c r="A1949" s="1">
        <v>44118</v>
      </c>
      <c r="B1949" s="2">
        <v>15.947699546813965</v>
      </c>
      <c r="C1949" s="2"/>
      <c r="E1949" s="1">
        <v>44118</v>
      </c>
      <c r="F1949" s="2">
        <v>3340.7782000000002</v>
      </c>
      <c r="G1949" s="2">
        <v>3.2149999999999999</v>
      </c>
      <c r="J1949" s="1">
        <f t="shared" si="286"/>
        <v>44481</v>
      </c>
      <c r="K1949">
        <f t="shared" si="287"/>
        <v>7.3487267195054495E-2</v>
      </c>
      <c r="L1949" s="7">
        <f t="shared" si="288"/>
        <v>2.9656999999999999E-2</v>
      </c>
      <c r="M1949" s="23">
        <f t="shared" si="289"/>
        <v>4.3830267195054493E-2</v>
      </c>
      <c r="N1949" s="9">
        <f t="shared" si="280"/>
        <v>3.5541210170252642E-2</v>
      </c>
      <c r="O1949" s="9">
        <f t="shared" si="281"/>
        <v>5.367428970566847E-3</v>
      </c>
      <c r="P1949" s="9">
        <f t="shared" si="282"/>
        <v>4.0908639140819492E-2</v>
      </c>
      <c r="Q1949" s="9">
        <f t="shared" si="283"/>
        <v>3.0173781199685796E-2</v>
      </c>
      <c r="R1949" s="9">
        <f t="shared" si="284"/>
        <v>4.6276068111386334E-2</v>
      </c>
      <c r="S1949" s="9">
        <f t="shared" si="285"/>
        <v>2.480635222911895E-2</v>
      </c>
    </row>
    <row r="1950" spans="1:19" x14ac:dyDescent="0.35">
      <c r="A1950" s="1">
        <v>44119</v>
      </c>
      <c r="B1950" s="2">
        <v>15.915599822998047</v>
      </c>
      <c r="C1950" s="2"/>
      <c r="E1950" s="1">
        <v>44119</v>
      </c>
      <c r="F1950" s="2">
        <v>3332.1831999999999</v>
      </c>
      <c r="G1950" s="2">
        <v>3.23</v>
      </c>
      <c r="J1950" s="1">
        <f t="shared" si="286"/>
        <v>44482</v>
      </c>
      <c r="K1950">
        <f t="shared" si="287"/>
        <v>7.3271347773648826E-2</v>
      </c>
      <c r="L1950" s="7">
        <f t="shared" si="288"/>
        <v>2.9578000000000004E-2</v>
      </c>
      <c r="M1950" s="23">
        <f t="shared" si="289"/>
        <v>4.3693347773648819E-2</v>
      </c>
      <c r="N1950" s="9">
        <f t="shared" si="280"/>
        <v>3.5587402481352261E-2</v>
      </c>
      <c r="O1950" s="9">
        <f t="shared" si="281"/>
        <v>5.3872620426976686E-3</v>
      </c>
      <c r="P1950" s="9">
        <f t="shared" si="282"/>
        <v>4.0974664524049929E-2</v>
      </c>
      <c r="Q1950" s="9">
        <f t="shared" si="283"/>
        <v>3.0200140438654592E-2</v>
      </c>
      <c r="R1950" s="9">
        <f t="shared" si="284"/>
        <v>4.6361926566747598E-2</v>
      </c>
      <c r="S1950" s="9">
        <f t="shared" si="285"/>
        <v>2.4812878395956924E-2</v>
      </c>
    </row>
    <row r="1951" spans="1:19" x14ac:dyDescent="0.35">
      <c r="A1951" s="1">
        <v>44120</v>
      </c>
      <c r="B1951" s="2">
        <v>15.957799911499023</v>
      </c>
      <c r="C1951" s="2"/>
      <c r="E1951" s="1">
        <v>44120</v>
      </c>
      <c r="F1951" s="2">
        <v>3336.3582000000001</v>
      </c>
      <c r="G1951" s="2">
        <v>3.2202000000000002</v>
      </c>
      <c r="J1951" s="1">
        <f t="shared" si="286"/>
        <v>44483</v>
      </c>
      <c r="K1951">
        <f t="shared" si="287"/>
        <v>7.3350891035058208E-2</v>
      </c>
      <c r="L1951" s="7">
        <f t="shared" si="288"/>
        <v>2.9581E-2</v>
      </c>
      <c r="M1951" s="23">
        <f t="shared" si="289"/>
        <v>4.3769891035058212E-2</v>
      </c>
      <c r="N1951" s="9">
        <f t="shared" si="280"/>
        <v>3.5640095305351206E-2</v>
      </c>
      <c r="O1951" s="9">
        <f t="shared" si="281"/>
        <v>5.4020779473096889E-3</v>
      </c>
      <c r="P1951" s="9">
        <f t="shared" si="282"/>
        <v>4.1042173252660893E-2</v>
      </c>
      <c r="Q1951" s="9">
        <f t="shared" si="283"/>
        <v>3.0238017358041519E-2</v>
      </c>
      <c r="R1951" s="9">
        <f t="shared" si="284"/>
        <v>4.6444251199970588E-2</v>
      </c>
      <c r="S1951" s="9">
        <f t="shared" si="285"/>
        <v>2.4835939410731828E-2</v>
      </c>
    </row>
    <row r="1952" spans="1:19" x14ac:dyDescent="0.35">
      <c r="A1952" s="1">
        <v>44123</v>
      </c>
      <c r="B1952" s="2">
        <v>15.864299774169922</v>
      </c>
      <c r="C1952" s="2"/>
      <c r="E1952" s="1">
        <v>44123</v>
      </c>
      <c r="F1952" s="2">
        <v>3312.6671000000001</v>
      </c>
      <c r="G1952" s="2">
        <v>3.2004999999999999</v>
      </c>
      <c r="J1952" s="1">
        <f t="shared" si="286"/>
        <v>44484</v>
      </c>
      <c r="K1952">
        <f t="shared" si="287"/>
        <v>7.3089263787602166E-2</v>
      </c>
      <c r="L1952" s="7">
        <f t="shared" si="288"/>
        <v>2.9683000000000001E-2</v>
      </c>
      <c r="M1952" s="23">
        <f t="shared" si="289"/>
        <v>4.3406263787602165E-2</v>
      </c>
      <c r="N1952" s="9">
        <f t="shared" si="280"/>
        <v>3.5691593360261467E-2</v>
      </c>
      <c r="O1952" s="9">
        <f t="shared" si="281"/>
        <v>5.4139969271166646E-3</v>
      </c>
      <c r="P1952" s="9">
        <f t="shared" si="282"/>
        <v>4.1105590287378133E-2</v>
      </c>
      <c r="Q1952" s="9">
        <f t="shared" si="283"/>
        <v>3.0277596433144802E-2</v>
      </c>
      <c r="R1952" s="9">
        <f t="shared" si="284"/>
        <v>4.6519587214494798E-2</v>
      </c>
      <c r="S1952" s="9">
        <f t="shared" si="285"/>
        <v>2.4863599506028136E-2</v>
      </c>
    </row>
    <row r="1953" spans="1:19" x14ac:dyDescent="0.35">
      <c r="A1953" s="1">
        <v>44124</v>
      </c>
      <c r="B1953" s="2">
        <v>15.898500442504883</v>
      </c>
      <c r="C1953" s="2"/>
      <c r="E1953" s="1">
        <v>44124</v>
      </c>
      <c r="F1953" s="2">
        <v>3328.1028999999999</v>
      </c>
      <c r="G1953" s="2">
        <v>3.1955</v>
      </c>
      <c r="J1953" s="1">
        <f t="shared" si="286"/>
        <v>44487</v>
      </c>
      <c r="K1953">
        <f t="shared" si="287"/>
        <v>7.3231101232826251E-2</v>
      </c>
      <c r="L1953" s="7">
        <f t="shared" si="288"/>
        <v>3.0426000000000002E-2</v>
      </c>
      <c r="M1953" s="23">
        <f t="shared" si="289"/>
        <v>4.280510123282625E-2</v>
      </c>
      <c r="N1953" s="9">
        <f t="shared" si="280"/>
        <v>3.5740204997525407E-2</v>
      </c>
      <c r="O1953" s="9">
        <f t="shared" si="281"/>
        <v>5.422646877897971E-3</v>
      </c>
      <c r="P1953" s="9">
        <f t="shared" si="282"/>
        <v>4.116285187542338E-2</v>
      </c>
      <c r="Q1953" s="9">
        <f t="shared" si="283"/>
        <v>3.0317558119627434E-2</v>
      </c>
      <c r="R1953" s="9">
        <f t="shared" si="284"/>
        <v>4.6585498753321353E-2</v>
      </c>
      <c r="S1953" s="9">
        <f t="shared" si="285"/>
        <v>2.4894911241729465E-2</v>
      </c>
    </row>
    <row r="1954" spans="1:19" x14ac:dyDescent="0.35">
      <c r="A1954" s="1">
        <v>44125</v>
      </c>
      <c r="B1954" s="2">
        <v>15.905799865722656</v>
      </c>
      <c r="C1954" s="2"/>
      <c r="E1954" s="1">
        <v>44125</v>
      </c>
      <c r="F1954" s="2">
        <v>3325.0246999999999</v>
      </c>
      <c r="G1954" s="2">
        <v>3.1855000000000002</v>
      </c>
      <c r="J1954" s="1">
        <f t="shared" si="286"/>
        <v>44488</v>
      </c>
      <c r="K1954">
        <f t="shared" si="287"/>
        <v>7.2784443513543629E-2</v>
      </c>
      <c r="L1954" s="7">
        <f t="shared" si="288"/>
        <v>3.0102000000000004E-2</v>
      </c>
      <c r="M1954" s="23">
        <f t="shared" si="289"/>
        <v>4.2682443513543625E-2</v>
      </c>
      <c r="N1954" s="9">
        <f t="shared" si="280"/>
        <v>3.5788423279234954E-2</v>
      </c>
      <c r="O1954" s="9">
        <f t="shared" si="281"/>
        <v>5.4301343543662643E-3</v>
      </c>
      <c r="P1954" s="9">
        <f t="shared" si="282"/>
        <v>4.1218557633601216E-2</v>
      </c>
      <c r="Q1954" s="9">
        <f t="shared" si="283"/>
        <v>3.0358288924868689E-2</v>
      </c>
      <c r="R1954" s="9">
        <f t="shared" si="284"/>
        <v>4.6648691987967485E-2</v>
      </c>
      <c r="S1954" s="9">
        <f t="shared" si="285"/>
        <v>2.4928154570502424E-2</v>
      </c>
    </row>
    <row r="1955" spans="1:19" x14ac:dyDescent="0.35">
      <c r="A1955" s="1">
        <v>44126</v>
      </c>
      <c r="B1955" s="2">
        <v>15.84589958190918</v>
      </c>
      <c r="C1955" s="2"/>
      <c r="E1955" s="1">
        <v>44126</v>
      </c>
      <c r="F1955" s="2">
        <v>3312.5005000000001</v>
      </c>
      <c r="G1955" s="2">
        <v>3.1707000000000001</v>
      </c>
      <c r="J1955" s="1">
        <f t="shared" si="286"/>
        <v>44489</v>
      </c>
      <c r="K1955">
        <f t="shared" si="287"/>
        <v>7.294052553856778E-2</v>
      </c>
      <c r="L1955" s="7">
        <f t="shared" si="288"/>
        <v>2.9977999999999998E-2</v>
      </c>
      <c r="M1955" s="23">
        <f t="shared" si="289"/>
        <v>4.2962525538567782E-2</v>
      </c>
      <c r="N1955" s="9">
        <f t="shared" si="280"/>
        <v>3.5838023459853562E-2</v>
      </c>
      <c r="O1955" s="9">
        <f t="shared" si="281"/>
        <v>5.4383460380014008E-3</v>
      </c>
      <c r="P1955" s="9">
        <f t="shared" si="282"/>
        <v>4.1276369497854959E-2</v>
      </c>
      <c r="Q1955" s="9">
        <f t="shared" si="283"/>
        <v>3.0399677421852161E-2</v>
      </c>
      <c r="R1955" s="9">
        <f t="shared" si="284"/>
        <v>4.6714715535856363E-2</v>
      </c>
      <c r="S1955" s="9">
        <f t="shared" si="285"/>
        <v>2.496133138385076E-2</v>
      </c>
    </row>
    <row r="1956" spans="1:19" x14ac:dyDescent="0.35">
      <c r="A1956" s="1">
        <v>44127</v>
      </c>
      <c r="B1956" s="2">
        <v>15.683699607849121</v>
      </c>
      <c r="C1956" s="2"/>
      <c r="E1956" s="1">
        <v>44127</v>
      </c>
      <c r="F1956" s="2">
        <v>3277.9971999999998</v>
      </c>
      <c r="G1956" s="2">
        <v>3.1957</v>
      </c>
      <c r="J1956" s="1">
        <f t="shared" si="286"/>
        <v>44490</v>
      </c>
      <c r="K1956">
        <f t="shared" si="287"/>
        <v>7.2779674585645757E-2</v>
      </c>
      <c r="L1956" s="7">
        <f t="shared" si="288"/>
        <v>2.9702000000000003E-2</v>
      </c>
      <c r="M1956" s="23">
        <f t="shared" si="289"/>
        <v>4.307767458564575E-2</v>
      </c>
      <c r="N1956" s="9">
        <f t="shared" si="280"/>
        <v>3.5885833227245319E-2</v>
      </c>
      <c r="O1956" s="9">
        <f t="shared" si="281"/>
        <v>5.4488126152035226E-3</v>
      </c>
      <c r="P1956" s="9">
        <f t="shared" si="282"/>
        <v>4.1334645842448843E-2</v>
      </c>
      <c r="Q1956" s="9">
        <f t="shared" si="283"/>
        <v>3.0437020612041794E-2</v>
      </c>
      <c r="R1956" s="9">
        <f t="shared" si="284"/>
        <v>4.678345845765236E-2</v>
      </c>
      <c r="S1956" s="9">
        <f t="shared" si="285"/>
        <v>2.4988207996838274E-2</v>
      </c>
    </row>
    <row r="1957" spans="1:19" x14ac:dyDescent="0.35">
      <c r="A1957" s="1">
        <v>44130</v>
      </c>
      <c r="B1957" s="2">
        <v>15.546799659729004</v>
      </c>
      <c r="C1957" s="2"/>
      <c r="E1957" s="1">
        <v>44130</v>
      </c>
      <c r="F1957" s="2">
        <v>3251.1188000000002</v>
      </c>
      <c r="G1957" s="2">
        <v>3.1934</v>
      </c>
      <c r="J1957" s="1">
        <f t="shared" si="286"/>
        <v>44491</v>
      </c>
      <c r="K1957">
        <f t="shared" si="287"/>
        <v>7.3038552017616026E-2</v>
      </c>
      <c r="L1957" s="7">
        <f t="shared" si="288"/>
        <v>2.9952999999999997E-2</v>
      </c>
      <c r="M1957" s="23">
        <f t="shared" si="289"/>
        <v>4.3085552017616033E-2</v>
      </c>
      <c r="N1957" s="9">
        <f t="shared" si="280"/>
        <v>3.5934013934141688E-2</v>
      </c>
      <c r="O1957" s="9">
        <f t="shared" si="281"/>
        <v>5.4585735065437839E-3</v>
      </c>
      <c r="P1957" s="9">
        <f t="shared" si="282"/>
        <v>4.1392587440685469E-2</v>
      </c>
      <c r="Q1957" s="9">
        <f t="shared" si="283"/>
        <v>3.0475440427597904E-2</v>
      </c>
      <c r="R1957" s="9">
        <f t="shared" si="284"/>
        <v>4.6851160947229256E-2</v>
      </c>
      <c r="S1957" s="9">
        <f t="shared" si="285"/>
        <v>2.5016866921054121E-2</v>
      </c>
    </row>
    <row r="1958" spans="1:19" x14ac:dyDescent="0.35">
      <c r="A1958" s="1">
        <v>44131</v>
      </c>
      <c r="B1958" s="2">
        <v>15.529600143432617</v>
      </c>
      <c r="C1958" s="2"/>
      <c r="E1958" s="1">
        <v>44131</v>
      </c>
      <c r="F1958" s="2">
        <v>3254.3157000000001</v>
      </c>
      <c r="G1958" s="2">
        <v>3.1608999999999998</v>
      </c>
      <c r="J1958" s="1">
        <f t="shared" si="286"/>
        <v>44494</v>
      </c>
      <c r="K1958">
        <f t="shared" si="287"/>
        <v>7.2708765122292338E-2</v>
      </c>
      <c r="L1958" s="7">
        <f t="shared" si="288"/>
        <v>2.9878999999999999E-2</v>
      </c>
      <c r="M1958" s="23">
        <f t="shared" si="289"/>
        <v>4.2829765122292335E-2</v>
      </c>
      <c r="N1958" s="9">
        <f t="shared" si="280"/>
        <v>3.5980897333329036E-2</v>
      </c>
      <c r="O1958" s="9">
        <f t="shared" si="281"/>
        <v>5.4668555677322359E-3</v>
      </c>
      <c r="P1958" s="9">
        <f t="shared" si="282"/>
        <v>4.1447752901061272E-2</v>
      </c>
      <c r="Q1958" s="9">
        <f t="shared" si="283"/>
        <v>3.05140417655968E-2</v>
      </c>
      <c r="R1958" s="9">
        <f t="shared" si="284"/>
        <v>4.6914608468793507E-2</v>
      </c>
      <c r="S1958" s="9">
        <f t="shared" si="285"/>
        <v>2.5047186197864564E-2</v>
      </c>
    </row>
    <row r="1959" spans="1:19" x14ac:dyDescent="0.35">
      <c r="A1959" s="1">
        <v>44132</v>
      </c>
      <c r="B1959" s="2">
        <v>15.528300285339355</v>
      </c>
      <c r="C1959" s="2"/>
      <c r="E1959" s="1">
        <v>44132</v>
      </c>
      <c r="F1959" s="2">
        <v>3269.2379999999998</v>
      </c>
      <c r="G1959" s="2">
        <v>3.181</v>
      </c>
      <c r="J1959" s="1">
        <f t="shared" si="286"/>
        <v>44495</v>
      </c>
      <c r="K1959">
        <f t="shared" si="287"/>
        <v>7.2977786642894171E-2</v>
      </c>
      <c r="L1959" s="7">
        <f t="shared" si="288"/>
        <v>2.9780000000000001E-2</v>
      </c>
      <c r="M1959" s="23">
        <f t="shared" si="289"/>
        <v>4.319778664289417E-2</v>
      </c>
      <c r="N1959" s="9">
        <f t="shared" si="280"/>
        <v>3.602771073773775E-2</v>
      </c>
      <c r="O1959" s="9">
        <f t="shared" si="281"/>
        <v>5.4779335448239715E-3</v>
      </c>
      <c r="P1959" s="9">
        <f t="shared" si="282"/>
        <v>4.1505644282561718E-2</v>
      </c>
      <c r="Q1959" s="9">
        <f t="shared" si="283"/>
        <v>3.0549777192913779E-2</v>
      </c>
      <c r="R1959" s="9">
        <f t="shared" si="284"/>
        <v>4.6983577827385693E-2</v>
      </c>
      <c r="S1959" s="9">
        <f t="shared" si="285"/>
        <v>2.5071843648089807E-2</v>
      </c>
    </row>
    <row r="1960" spans="1:19" x14ac:dyDescent="0.35">
      <c r="A1960" s="1">
        <v>44133</v>
      </c>
      <c r="B1960" s="2">
        <v>15.305899620056152</v>
      </c>
      <c r="C1960" s="2"/>
      <c r="E1960" s="1">
        <v>44133</v>
      </c>
      <c r="F1960" s="2">
        <v>3272.7274000000002</v>
      </c>
      <c r="G1960" s="2">
        <v>3.1859999999999999</v>
      </c>
      <c r="J1960" s="1">
        <f t="shared" si="286"/>
        <v>44496</v>
      </c>
      <c r="K1960">
        <f t="shared" si="287"/>
        <v>7.3689794144542117E-2</v>
      </c>
      <c r="L1960" s="7">
        <f t="shared" si="288"/>
        <v>2.9780999999999998E-2</v>
      </c>
      <c r="M1960" s="23">
        <f t="shared" si="289"/>
        <v>4.3908794144542115E-2</v>
      </c>
      <c r="N1960" s="9">
        <f t="shared" si="280"/>
        <v>3.6075747753071194E-2</v>
      </c>
      <c r="O1960" s="9">
        <f t="shared" si="281"/>
        <v>5.4937338846506346E-3</v>
      </c>
      <c r="P1960" s="9">
        <f t="shared" si="282"/>
        <v>4.1569481637721825E-2</v>
      </c>
      <c r="Q1960" s="9">
        <f t="shared" si="283"/>
        <v>3.0582013868420559E-2</v>
      </c>
      <c r="R1960" s="9">
        <f t="shared" si="284"/>
        <v>4.7063215522372463E-2</v>
      </c>
      <c r="S1960" s="9">
        <f t="shared" si="285"/>
        <v>2.5088279983769925E-2</v>
      </c>
    </row>
    <row r="1961" spans="1:19" x14ac:dyDescent="0.35">
      <c r="A1961" s="1">
        <v>44134</v>
      </c>
      <c r="B1961" s="2">
        <v>14.873499870300293</v>
      </c>
      <c r="C1961" s="2"/>
      <c r="E1961" s="1">
        <v>44134</v>
      </c>
      <c r="F1961" s="2">
        <v>3224.5324999999998</v>
      </c>
      <c r="G1961" s="2">
        <v>3.181</v>
      </c>
      <c r="J1961" s="1">
        <f t="shared" si="286"/>
        <v>44497</v>
      </c>
      <c r="K1961">
        <f t="shared" si="287"/>
        <v>7.4551201943466205E-2</v>
      </c>
      <c r="L1961" s="7">
        <f t="shared" si="288"/>
        <v>2.9682E-2</v>
      </c>
      <c r="M1961" s="23">
        <f t="shared" si="289"/>
        <v>4.4869201943466205E-2</v>
      </c>
      <c r="N1961" s="9">
        <f t="shared" si="280"/>
        <v>3.6125276650685344E-2</v>
      </c>
      <c r="O1961" s="9">
        <f t="shared" si="281"/>
        <v>5.5164784890440058E-3</v>
      </c>
      <c r="P1961" s="9">
        <f t="shared" si="282"/>
        <v>4.1641755139729349E-2</v>
      </c>
      <c r="Q1961" s="9">
        <f t="shared" si="283"/>
        <v>3.0608798161641339E-2</v>
      </c>
      <c r="R1961" s="9">
        <f t="shared" si="284"/>
        <v>4.7158233628773354E-2</v>
      </c>
      <c r="S1961" s="9">
        <f t="shared" si="285"/>
        <v>2.5092319672597334E-2</v>
      </c>
    </row>
    <row r="1962" spans="1:19" x14ac:dyDescent="0.35">
      <c r="A1962" s="1">
        <v>44137</v>
      </c>
      <c r="B1962" s="2">
        <v>14.840999603271484</v>
      </c>
      <c r="C1962" s="2"/>
      <c r="E1962" s="1">
        <v>44137</v>
      </c>
      <c r="F1962" s="2">
        <v>3225.1196</v>
      </c>
      <c r="G1962" s="2">
        <v>3.1785000000000001</v>
      </c>
      <c r="J1962" s="1">
        <f t="shared" si="286"/>
        <v>44498</v>
      </c>
      <c r="K1962">
        <f t="shared" si="287"/>
        <v>7.3211268006851266E-2</v>
      </c>
      <c r="L1962" s="7">
        <f t="shared" si="288"/>
        <v>2.9731999999999998E-2</v>
      </c>
      <c r="M1962" s="23">
        <f t="shared" si="289"/>
        <v>4.3479268006851271E-2</v>
      </c>
      <c r="N1962" s="9">
        <f t="shared" si="280"/>
        <v>3.6167717562315474E-2</v>
      </c>
      <c r="O1962" s="9">
        <f t="shared" si="281"/>
        <v>5.5317306222101743E-3</v>
      </c>
      <c r="P1962" s="9">
        <f t="shared" si="282"/>
        <v>4.1699448184525645E-2</v>
      </c>
      <c r="Q1962" s="9">
        <f t="shared" si="283"/>
        <v>3.06359869401053E-2</v>
      </c>
      <c r="R1962" s="9">
        <f t="shared" si="284"/>
        <v>4.7231178806735823E-2</v>
      </c>
      <c r="S1962" s="9">
        <f t="shared" si="285"/>
        <v>2.5104256317895125E-2</v>
      </c>
    </row>
    <row r="1963" spans="1:19" x14ac:dyDescent="0.35">
      <c r="A1963" s="1">
        <v>44138</v>
      </c>
      <c r="B1963" s="2">
        <v>15.049699783325195</v>
      </c>
      <c r="C1963" s="2"/>
      <c r="E1963" s="1">
        <v>44138</v>
      </c>
      <c r="F1963" s="2">
        <v>3271.0744</v>
      </c>
      <c r="G1963" s="2">
        <v>3.1762000000000001</v>
      </c>
      <c r="J1963" s="1">
        <f t="shared" si="286"/>
        <v>44501</v>
      </c>
      <c r="K1963">
        <f t="shared" si="287"/>
        <v>7.4196634639299944E-2</v>
      </c>
      <c r="L1963" s="7">
        <f t="shared" si="288"/>
        <v>2.9434999999999999E-2</v>
      </c>
      <c r="M1963" s="23">
        <f t="shared" si="289"/>
        <v>4.4761634639299941E-2</v>
      </c>
      <c r="N1963" s="9">
        <f t="shared" si="280"/>
        <v>3.621602345945036E-2</v>
      </c>
      <c r="O1963" s="9">
        <f t="shared" si="281"/>
        <v>5.5533730400284887E-3</v>
      </c>
      <c r="P1963" s="9">
        <f t="shared" si="282"/>
        <v>4.1769396499478847E-2</v>
      </c>
      <c r="Q1963" s="9">
        <f t="shared" si="283"/>
        <v>3.0662650419421872E-2</v>
      </c>
      <c r="R1963" s="9">
        <f t="shared" si="284"/>
        <v>4.7322769539507335E-2</v>
      </c>
      <c r="S1963" s="9">
        <f t="shared" si="285"/>
        <v>2.5109277379393384E-2</v>
      </c>
    </row>
    <row r="1964" spans="1:19" x14ac:dyDescent="0.35">
      <c r="A1964" s="1">
        <v>44139</v>
      </c>
      <c r="B1964" s="2">
        <v>15.081999778747559</v>
      </c>
      <c r="C1964" s="2"/>
      <c r="E1964" s="1">
        <v>44139</v>
      </c>
      <c r="F1964" s="2">
        <v>3277.4402</v>
      </c>
      <c r="G1964" s="2">
        <v>3.1686999999999999</v>
      </c>
      <c r="J1964" s="1">
        <f t="shared" si="286"/>
        <v>44502</v>
      </c>
      <c r="K1964">
        <f t="shared" si="287"/>
        <v>7.4894583782001631E-2</v>
      </c>
      <c r="L1964" s="7">
        <f t="shared" si="288"/>
        <v>2.9259E-2</v>
      </c>
      <c r="M1964" s="23">
        <f t="shared" si="289"/>
        <v>4.5635583782001631E-2</v>
      </c>
      <c r="N1964" s="9">
        <f t="shared" si="280"/>
        <v>3.626428258366441E-2</v>
      </c>
      <c r="O1964" s="9">
        <f t="shared" si="281"/>
        <v>5.582104351257171E-3</v>
      </c>
      <c r="P1964" s="9">
        <f t="shared" si="282"/>
        <v>4.1846386934921584E-2</v>
      </c>
      <c r="Q1964" s="9">
        <f t="shared" si="283"/>
        <v>3.068217823240724E-2</v>
      </c>
      <c r="R1964" s="9">
        <f t="shared" si="284"/>
        <v>4.7428491286178751E-2</v>
      </c>
      <c r="S1964" s="9">
        <f t="shared" si="285"/>
        <v>2.510007388115007E-2</v>
      </c>
    </row>
    <row r="1965" spans="1:19" x14ac:dyDescent="0.35">
      <c r="A1965" s="1">
        <v>44140</v>
      </c>
      <c r="B1965" s="2">
        <v>15.27970027923584</v>
      </c>
      <c r="C1965" s="2"/>
      <c r="E1965" s="1">
        <v>44140</v>
      </c>
      <c r="F1965" s="2">
        <v>3320.1333</v>
      </c>
      <c r="G1965" s="2">
        <v>3.1911999999999998</v>
      </c>
      <c r="J1965" s="1">
        <f t="shared" si="286"/>
        <v>44503</v>
      </c>
      <c r="K1965">
        <f t="shared" si="287"/>
        <v>7.5042963187098785E-2</v>
      </c>
      <c r="L1965" s="7">
        <f t="shared" si="288"/>
        <v>2.9384999999999998E-2</v>
      </c>
      <c r="M1965" s="23">
        <f t="shared" si="289"/>
        <v>4.5657963187098791E-2</v>
      </c>
      <c r="N1965" s="9">
        <f t="shared" si="280"/>
        <v>3.6304894853420602E-2</v>
      </c>
      <c r="O1965" s="9">
        <f t="shared" si="281"/>
        <v>5.6129848731858263E-3</v>
      </c>
      <c r="P1965" s="9">
        <f t="shared" si="282"/>
        <v>4.1917879726606426E-2</v>
      </c>
      <c r="Q1965" s="9">
        <f t="shared" si="283"/>
        <v>3.0691909980234775E-2</v>
      </c>
      <c r="R1965" s="9">
        <f t="shared" si="284"/>
        <v>4.7530864599792257E-2</v>
      </c>
      <c r="S1965" s="9">
        <f t="shared" si="285"/>
        <v>2.5078925107048948E-2</v>
      </c>
    </row>
    <row r="1966" spans="1:19" x14ac:dyDescent="0.35">
      <c r="A1966" s="1">
        <v>44141</v>
      </c>
      <c r="B1966" s="2">
        <v>15.280500411987305</v>
      </c>
      <c r="C1966" s="2"/>
      <c r="E1966" s="1">
        <v>44141</v>
      </c>
      <c r="F1966" s="2">
        <v>3312.1590000000001</v>
      </c>
      <c r="G1966" s="2">
        <v>3.2063000000000001</v>
      </c>
      <c r="J1966" s="1">
        <f t="shared" si="286"/>
        <v>44504</v>
      </c>
      <c r="K1966">
        <f t="shared" si="287"/>
        <v>7.4522310014219689E-2</v>
      </c>
      <c r="L1966" s="7">
        <f t="shared" si="288"/>
        <v>2.9260999999999999E-2</v>
      </c>
      <c r="M1966" s="23">
        <f t="shared" si="289"/>
        <v>4.5261310014219694E-2</v>
      </c>
      <c r="N1966" s="9">
        <f t="shared" si="280"/>
        <v>3.6343249631044669E-2</v>
      </c>
      <c r="O1966" s="9">
        <f t="shared" si="281"/>
        <v>5.6409623559874802E-3</v>
      </c>
      <c r="P1966" s="9">
        <f t="shared" si="282"/>
        <v>4.1984211987032151E-2</v>
      </c>
      <c r="Q1966" s="9">
        <f t="shared" si="283"/>
        <v>3.0702287275057187E-2</v>
      </c>
      <c r="R1966" s="9">
        <f t="shared" si="284"/>
        <v>4.7625174343019633E-2</v>
      </c>
      <c r="S1966" s="9">
        <f t="shared" si="285"/>
        <v>2.5061324919069709E-2</v>
      </c>
    </row>
    <row r="1967" spans="1:19" x14ac:dyDescent="0.35">
      <c r="A1967" s="1">
        <v>44144</v>
      </c>
      <c r="B1967" s="2">
        <v>15.559900283813477</v>
      </c>
      <c r="C1967" s="2"/>
      <c r="E1967" s="1">
        <v>44144</v>
      </c>
      <c r="F1967" s="2">
        <v>3373.7337000000002</v>
      </c>
      <c r="G1967" s="2">
        <v>3.2363</v>
      </c>
      <c r="J1967" s="1">
        <f t="shared" si="286"/>
        <v>44505</v>
      </c>
      <c r="K1967">
        <f t="shared" si="287"/>
        <v>7.52473744086046E-2</v>
      </c>
      <c r="L1967" s="7">
        <f t="shared" si="288"/>
        <v>2.8910999999999999E-2</v>
      </c>
      <c r="M1967" s="23">
        <f t="shared" si="289"/>
        <v>4.6336374408604601E-2</v>
      </c>
      <c r="N1967" s="9">
        <f t="shared" si="280"/>
        <v>3.6389487195380411E-2</v>
      </c>
      <c r="O1967" s="9">
        <f t="shared" si="281"/>
        <v>5.6748286295984539E-3</v>
      </c>
      <c r="P1967" s="9">
        <f t="shared" si="282"/>
        <v>4.2064315824978868E-2</v>
      </c>
      <c r="Q1967" s="9">
        <f t="shared" si="283"/>
        <v>3.0714658565781958E-2</v>
      </c>
      <c r="R1967" s="9">
        <f t="shared" si="284"/>
        <v>4.7739144454577317E-2</v>
      </c>
      <c r="S1967" s="9">
        <f t="shared" si="285"/>
        <v>2.5039829936183505E-2</v>
      </c>
    </row>
    <row r="1968" spans="1:19" x14ac:dyDescent="0.35">
      <c r="A1968" s="1">
        <v>44145</v>
      </c>
      <c r="B1968" s="2">
        <v>15.514800071716309</v>
      </c>
      <c r="C1968" s="2"/>
      <c r="E1968" s="1">
        <v>44145</v>
      </c>
      <c r="F1968" s="2">
        <v>3360.1484999999998</v>
      </c>
      <c r="G1968" s="2">
        <v>3.2241</v>
      </c>
      <c r="J1968" s="1">
        <f t="shared" si="286"/>
        <v>44508</v>
      </c>
      <c r="K1968">
        <f t="shared" si="287"/>
        <v>7.5103269358962527E-2</v>
      </c>
      <c r="L1968" s="7">
        <f t="shared" si="288"/>
        <v>2.9013000000000001E-2</v>
      </c>
      <c r="M1968" s="23">
        <f t="shared" si="289"/>
        <v>4.609026935896253E-2</v>
      </c>
      <c r="N1968" s="9">
        <f t="shared" si="280"/>
        <v>3.6435015229903306E-2</v>
      </c>
      <c r="O1968" s="9">
        <f t="shared" si="281"/>
        <v>5.7063627801020112E-3</v>
      </c>
      <c r="P1968" s="9">
        <f t="shared" si="282"/>
        <v>4.2141378010005316E-2</v>
      </c>
      <c r="Q1968" s="9">
        <f t="shared" si="283"/>
        <v>3.0728652449801296E-2</v>
      </c>
      <c r="R1968" s="9">
        <f t="shared" si="284"/>
        <v>4.7847740790107327E-2</v>
      </c>
      <c r="S1968" s="9">
        <f t="shared" si="285"/>
        <v>2.5022289669699285E-2</v>
      </c>
    </row>
    <row r="1969" spans="1:19" x14ac:dyDescent="0.35">
      <c r="A1969" s="1">
        <v>44146</v>
      </c>
      <c r="B1969" s="2">
        <v>15.455400466918945</v>
      </c>
      <c r="C1969" s="2"/>
      <c r="E1969" s="1">
        <v>44146</v>
      </c>
      <c r="F1969" s="2">
        <v>3342.2024999999999</v>
      </c>
      <c r="G1969" s="2">
        <v>3.2391000000000001</v>
      </c>
      <c r="J1969" s="1">
        <f t="shared" si="286"/>
        <v>44509</v>
      </c>
      <c r="K1969">
        <f t="shared" si="287"/>
        <v>7.4923765146132915E-2</v>
      </c>
      <c r="L1969" s="7">
        <f t="shared" si="288"/>
        <v>2.8988E-2</v>
      </c>
      <c r="M1969" s="23">
        <f t="shared" si="289"/>
        <v>4.5935765146132915E-2</v>
      </c>
      <c r="N1969" s="9">
        <f t="shared" si="280"/>
        <v>3.6484227353806041E-2</v>
      </c>
      <c r="O1969" s="9">
        <f t="shared" si="281"/>
        <v>5.7345406579825346E-3</v>
      </c>
      <c r="P1969" s="9">
        <f t="shared" si="282"/>
        <v>4.2218768011788574E-2</v>
      </c>
      <c r="Q1969" s="9">
        <f t="shared" si="283"/>
        <v>3.0749686695823508E-2</v>
      </c>
      <c r="R1969" s="9">
        <f t="shared" si="284"/>
        <v>4.7953308669771114E-2</v>
      </c>
      <c r="S1969" s="9">
        <f t="shared" si="285"/>
        <v>2.5015146037840972E-2</v>
      </c>
    </row>
    <row r="1970" spans="1:19" x14ac:dyDescent="0.35">
      <c r="A1970" s="1">
        <v>44147</v>
      </c>
      <c r="B1970" s="2">
        <v>15.424400329589844</v>
      </c>
      <c r="C1970" s="2"/>
      <c r="E1970" s="1">
        <v>44147</v>
      </c>
      <c r="F1970" s="2">
        <v>3338.6788000000001</v>
      </c>
      <c r="G1970" s="2">
        <v>3.2614000000000001</v>
      </c>
      <c r="J1970" s="1">
        <f t="shared" si="286"/>
        <v>44510</v>
      </c>
      <c r="K1970">
        <f t="shared" si="287"/>
        <v>7.5233224027656836E-2</v>
      </c>
      <c r="L1970" s="7">
        <f t="shared" si="288"/>
        <v>2.9138999999999998E-2</v>
      </c>
      <c r="M1970" s="23">
        <f t="shared" si="289"/>
        <v>4.6094224027656838E-2</v>
      </c>
      <c r="N1970" s="9">
        <f t="shared" si="280"/>
        <v>3.6534681088209786E-2</v>
      </c>
      <c r="O1970" s="9">
        <f t="shared" si="281"/>
        <v>5.7628678130679546E-3</v>
      </c>
      <c r="P1970" s="9">
        <f t="shared" si="282"/>
        <v>4.2297548901277737E-2</v>
      </c>
      <c r="Q1970" s="9">
        <f t="shared" si="283"/>
        <v>3.0771813275141831E-2</v>
      </c>
      <c r="R1970" s="9">
        <f t="shared" si="284"/>
        <v>4.8060416714345695E-2</v>
      </c>
      <c r="S1970" s="9">
        <f t="shared" si="285"/>
        <v>2.5008945462073877E-2</v>
      </c>
    </row>
    <row r="1971" spans="1:19" x14ac:dyDescent="0.35">
      <c r="A1971" s="1">
        <v>44148</v>
      </c>
      <c r="B1971" s="2">
        <v>15.27910041809082</v>
      </c>
      <c r="C1971" s="2"/>
      <c r="E1971" s="1">
        <v>44148</v>
      </c>
      <c r="F1971" s="2">
        <v>3310.1046000000001</v>
      </c>
      <c r="G1971" s="2">
        <v>3.2715000000000001</v>
      </c>
      <c r="J1971" s="1">
        <f t="shared" si="286"/>
        <v>44511</v>
      </c>
      <c r="K1971">
        <f t="shared" si="287"/>
        <v>7.4330101112091942E-2</v>
      </c>
      <c r="L1971" s="7">
        <f t="shared" si="288"/>
        <v>2.9365000000000002E-2</v>
      </c>
      <c r="M1971" s="23">
        <f t="shared" si="289"/>
        <v>4.496510111209194E-2</v>
      </c>
      <c r="N1971" s="9">
        <f t="shared" si="280"/>
        <v>3.6586507822603996E-2</v>
      </c>
      <c r="O1971" s="9">
        <f t="shared" si="281"/>
        <v>5.7796995665023582E-3</v>
      </c>
      <c r="P1971" s="9">
        <f t="shared" si="282"/>
        <v>4.2366207389106354E-2</v>
      </c>
      <c r="Q1971" s="9">
        <f t="shared" si="283"/>
        <v>3.0806808256101638E-2</v>
      </c>
      <c r="R1971" s="9">
        <f t="shared" si="284"/>
        <v>4.8145906955608712E-2</v>
      </c>
      <c r="S1971" s="9">
        <f t="shared" si="285"/>
        <v>2.502710868959928E-2</v>
      </c>
    </row>
    <row r="1972" spans="1:19" x14ac:dyDescent="0.35">
      <c r="A1972" s="1">
        <v>44151</v>
      </c>
      <c r="B1972" s="2">
        <v>15.453800201416016</v>
      </c>
      <c r="C1972" s="2"/>
      <c r="E1972" s="1">
        <v>44151</v>
      </c>
      <c r="F1972" s="2">
        <v>3346.9692</v>
      </c>
      <c r="G1972" s="2">
        <v>3.2740999999999998</v>
      </c>
      <c r="J1972" s="1">
        <f t="shared" si="286"/>
        <v>44512</v>
      </c>
      <c r="K1972">
        <f t="shared" si="287"/>
        <v>7.4262755660309876E-2</v>
      </c>
      <c r="L1972" s="7">
        <f t="shared" si="288"/>
        <v>2.9390999999999997E-2</v>
      </c>
      <c r="M1972" s="23">
        <f t="shared" si="289"/>
        <v>4.4871755660309876E-2</v>
      </c>
      <c r="N1972" s="9">
        <f t="shared" si="280"/>
        <v>3.6636738658552603E-2</v>
      </c>
      <c r="O1972" s="9">
        <f t="shared" si="281"/>
        <v>5.7964578233798917E-3</v>
      </c>
      <c r="P1972" s="9">
        <f t="shared" si="282"/>
        <v>4.2433196481932493E-2</v>
      </c>
      <c r="Q1972" s="9">
        <f t="shared" si="283"/>
        <v>3.0840280835172713E-2</v>
      </c>
      <c r="R1972" s="9">
        <f t="shared" si="284"/>
        <v>4.8229654305312383E-2</v>
      </c>
      <c r="S1972" s="9">
        <f t="shared" si="285"/>
        <v>2.504382301179282E-2</v>
      </c>
    </row>
    <row r="1973" spans="1:19" x14ac:dyDescent="0.35">
      <c r="A1973" s="1">
        <v>44152</v>
      </c>
      <c r="B1973" s="2">
        <v>15.437399864196777</v>
      </c>
      <c r="C1973" s="2"/>
      <c r="E1973" s="1">
        <v>44152</v>
      </c>
      <c r="F1973" s="2">
        <v>3339.895</v>
      </c>
      <c r="G1973" s="2">
        <v>3.2866</v>
      </c>
      <c r="J1973" s="1">
        <f t="shared" si="286"/>
        <v>44515</v>
      </c>
      <c r="K1973">
        <f t="shared" si="287"/>
        <v>7.4384839049543447E-2</v>
      </c>
      <c r="L1973" s="7">
        <f t="shared" si="288"/>
        <v>2.9269E-2</v>
      </c>
      <c r="M1973" s="23">
        <f t="shared" si="289"/>
        <v>4.5115839049543444E-2</v>
      </c>
      <c r="N1973" s="9">
        <f t="shared" si="280"/>
        <v>3.6687550310569091E-2</v>
      </c>
      <c r="O1973" s="9">
        <f t="shared" si="281"/>
        <v>5.814412784458863E-3</v>
      </c>
      <c r="P1973" s="9">
        <f t="shared" si="282"/>
        <v>4.2501963095027954E-2</v>
      </c>
      <c r="Q1973" s="9">
        <f t="shared" si="283"/>
        <v>3.0873137526110227E-2</v>
      </c>
      <c r="R1973" s="9">
        <f t="shared" si="284"/>
        <v>4.8316375879486818E-2</v>
      </c>
      <c r="S1973" s="9">
        <f t="shared" si="285"/>
        <v>2.5058724741651363E-2</v>
      </c>
    </row>
    <row r="1974" spans="1:19" x14ac:dyDescent="0.35">
      <c r="A1974" s="1">
        <v>44153</v>
      </c>
      <c r="B1974" s="2">
        <v>15.530200004577637</v>
      </c>
      <c r="C1974" s="2"/>
      <c r="E1974" s="1">
        <v>44153</v>
      </c>
      <c r="F1974" s="2">
        <v>3347.3033999999998</v>
      </c>
      <c r="G1974" s="2">
        <v>3.3239999999999998</v>
      </c>
      <c r="J1974" s="1">
        <f t="shared" si="286"/>
        <v>44516</v>
      </c>
      <c r="K1974">
        <f t="shared" si="287"/>
        <v>7.4622969598165403E-2</v>
      </c>
      <c r="L1974" s="7">
        <f t="shared" si="288"/>
        <v>2.9243999999999999E-2</v>
      </c>
      <c r="M1974" s="23">
        <f t="shared" si="289"/>
        <v>4.5378969598165404E-2</v>
      </c>
      <c r="N1974" s="9">
        <f t="shared" si="280"/>
        <v>3.67397750225689E-2</v>
      </c>
      <c r="O1974" s="9">
        <f t="shared" si="281"/>
        <v>5.833110008298413E-3</v>
      </c>
      <c r="P1974" s="9">
        <f t="shared" si="282"/>
        <v>4.2572885030867313E-2</v>
      </c>
      <c r="Q1974" s="9">
        <f t="shared" si="283"/>
        <v>3.0906665014270487E-2</v>
      </c>
      <c r="R1974" s="9">
        <f t="shared" si="284"/>
        <v>4.8405995039165726E-2</v>
      </c>
      <c r="S1974" s="9">
        <f t="shared" si="285"/>
        <v>2.5073555005972074E-2</v>
      </c>
    </row>
    <row r="1975" spans="1:19" x14ac:dyDescent="0.35">
      <c r="A1975" s="1">
        <v>44154</v>
      </c>
      <c r="B1975" s="2">
        <v>15.602800369262695</v>
      </c>
      <c r="C1975" s="2"/>
      <c r="E1975" s="1">
        <v>44154</v>
      </c>
      <c r="F1975" s="2">
        <v>3363.0875999999998</v>
      </c>
      <c r="G1975" s="2">
        <v>3.3487</v>
      </c>
      <c r="J1975" s="1">
        <f t="shared" si="286"/>
        <v>44517</v>
      </c>
      <c r="K1975">
        <f t="shared" si="287"/>
        <v>7.4341705297091804E-2</v>
      </c>
      <c r="L1975" s="7">
        <f t="shared" si="288"/>
        <v>2.9295000000000002E-2</v>
      </c>
      <c r="M1975" s="23">
        <f t="shared" si="289"/>
        <v>4.5046705297091802E-2</v>
      </c>
      <c r="N1975" s="9">
        <f t="shared" si="280"/>
        <v>3.6788635442952355E-2</v>
      </c>
      <c r="O1975" s="9">
        <f t="shared" si="281"/>
        <v>5.8508918454777004E-3</v>
      </c>
      <c r="P1975" s="9">
        <f t="shared" si="282"/>
        <v>4.2639527288430054E-2</v>
      </c>
      <c r="Q1975" s="9">
        <f t="shared" si="283"/>
        <v>3.0937743597474657E-2</v>
      </c>
      <c r="R1975" s="9">
        <f t="shared" si="284"/>
        <v>4.8490419133907753E-2</v>
      </c>
      <c r="S1975" s="9">
        <f t="shared" si="285"/>
        <v>2.5086851751996955E-2</v>
      </c>
    </row>
    <row r="1976" spans="1:19" x14ac:dyDescent="0.35">
      <c r="A1976" s="1">
        <v>44155</v>
      </c>
      <c r="B1976" s="2">
        <v>15.662300109863281</v>
      </c>
      <c r="C1976" s="2"/>
      <c r="E1976" s="1">
        <v>44155</v>
      </c>
      <c r="F1976" s="2">
        <v>3377.7267000000002</v>
      </c>
      <c r="G1976" s="2">
        <v>3.31</v>
      </c>
      <c r="J1976" s="1">
        <f t="shared" si="286"/>
        <v>44518</v>
      </c>
      <c r="K1976">
        <f t="shared" si="287"/>
        <v>7.4692082215882583E-2</v>
      </c>
      <c r="L1976" s="7">
        <f t="shared" si="288"/>
        <v>2.9146000000000002E-2</v>
      </c>
      <c r="M1976" s="23">
        <f t="shared" si="289"/>
        <v>4.5546082215882577E-2</v>
      </c>
      <c r="N1976" s="9">
        <f t="shared" si="280"/>
        <v>3.6842516710605136E-2</v>
      </c>
      <c r="O1976" s="9">
        <f t="shared" si="281"/>
        <v>5.868743709734876E-3</v>
      </c>
      <c r="P1976" s="9">
        <f t="shared" si="282"/>
        <v>4.2711260420340014E-2</v>
      </c>
      <c r="Q1976" s="9">
        <f t="shared" si="283"/>
        <v>3.0973773000870258E-2</v>
      </c>
      <c r="R1976" s="9">
        <f t="shared" si="284"/>
        <v>4.8580004130074891E-2</v>
      </c>
      <c r="S1976" s="9">
        <f t="shared" si="285"/>
        <v>2.5105029291135384E-2</v>
      </c>
    </row>
    <row r="1977" spans="1:19" x14ac:dyDescent="0.35">
      <c r="A1977" s="1">
        <v>44158</v>
      </c>
      <c r="B1977" s="2">
        <v>15.844599723815918</v>
      </c>
      <c r="C1977" s="2"/>
      <c r="E1977" s="1">
        <v>44158</v>
      </c>
      <c r="F1977" s="2">
        <v>3414.4899</v>
      </c>
      <c r="G1977" s="2">
        <v>3.2650000000000001</v>
      </c>
      <c r="J1977" s="1">
        <f t="shared" si="286"/>
        <v>44519</v>
      </c>
      <c r="K1977">
        <f t="shared" si="287"/>
        <v>7.3886348835822971E-2</v>
      </c>
      <c r="L1977" s="7">
        <f t="shared" si="288"/>
        <v>2.9302000000000002E-2</v>
      </c>
      <c r="M1977" s="23">
        <f t="shared" si="289"/>
        <v>4.4584348835822969E-2</v>
      </c>
      <c r="N1977" s="9">
        <f t="shared" si="280"/>
        <v>3.6892804808691677E-2</v>
      </c>
      <c r="O1977" s="9">
        <f t="shared" si="281"/>
        <v>5.8805600818629322E-3</v>
      </c>
      <c r="P1977" s="9">
        <f t="shared" si="282"/>
        <v>4.277336489055461E-2</v>
      </c>
      <c r="Q1977" s="9">
        <f t="shared" si="283"/>
        <v>3.1012244726828744E-2</v>
      </c>
      <c r="R1977" s="9">
        <f t="shared" si="284"/>
        <v>4.8653924972417543E-2</v>
      </c>
      <c r="S1977" s="9">
        <f t="shared" si="285"/>
        <v>2.5131684644965811E-2</v>
      </c>
    </row>
    <row r="1978" spans="1:19" x14ac:dyDescent="0.35">
      <c r="A1978" s="1">
        <v>44159</v>
      </c>
      <c r="B1978" s="2">
        <v>15.784099578857422</v>
      </c>
      <c r="C1978" s="2"/>
      <c r="E1978" s="1">
        <v>44159</v>
      </c>
      <c r="F1978" s="2">
        <v>3402.8225000000002</v>
      </c>
      <c r="G1978" s="2">
        <v>3.29</v>
      </c>
      <c r="J1978" s="1">
        <f t="shared" si="286"/>
        <v>44522</v>
      </c>
      <c r="K1978">
        <f t="shared" si="287"/>
        <v>7.3487802819989026E-2</v>
      </c>
      <c r="L1978" s="7">
        <f t="shared" si="288"/>
        <v>2.8875999999999999E-2</v>
      </c>
      <c r="M1978" s="23">
        <f t="shared" si="289"/>
        <v>4.4611802819989027E-2</v>
      </c>
      <c r="N1978" s="9">
        <f t="shared" si="280"/>
        <v>3.6946221998213083E-2</v>
      </c>
      <c r="O1978" s="9">
        <f t="shared" si="281"/>
        <v>5.8892896017489968E-3</v>
      </c>
      <c r="P1978" s="9">
        <f t="shared" si="282"/>
        <v>4.283551159996208E-2</v>
      </c>
      <c r="Q1978" s="9">
        <f t="shared" si="283"/>
        <v>3.1056932396464086E-2</v>
      </c>
      <c r="R1978" s="9">
        <f t="shared" si="284"/>
        <v>4.8724801201711077E-2</v>
      </c>
      <c r="S1978" s="9">
        <f t="shared" si="285"/>
        <v>2.5167642794715089E-2</v>
      </c>
    </row>
    <row r="1979" spans="1:19" x14ac:dyDescent="0.35">
      <c r="A1979" s="1">
        <v>44160</v>
      </c>
      <c r="B1979" s="2">
        <v>15.621100425720215</v>
      </c>
      <c r="C1979" s="2"/>
      <c r="E1979" s="1">
        <v>44160</v>
      </c>
      <c r="F1979" s="2">
        <v>3362.3274000000001</v>
      </c>
      <c r="G1979" s="2">
        <v>3.2675000000000001</v>
      </c>
      <c r="J1979" s="1">
        <f t="shared" si="286"/>
        <v>44523</v>
      </c>
      <c r="K1979">
        <f t="shared" si="287"/>
        <v>7.3350891035058208E-2</v>
      </c>
      <c r="L1979" s="7">
        <f t="shared" si="288"/>
        <v>2.8875000000000001E-2</v>
      </c>
      <c r="M1979" s="23">
        <f t="shared" si="289"/>
        <v>4.447589103505821E-2</v>
      </c>
      <c r="N1979" s="9">
        <f t="shared" si="280"/>
        <v>3.7001268950486874E-2</v>
      </c>
      <c r="O1979" s="9">
        <f t="shared" si="281"/>
        <v>5.8945797507510269E-3</v>
      </c>
      <c r="P1979" s="9">
        <f t="shared" si="282"/>
        <v>4.2895848701237901E-2</v>
      </c>
      <c r="Q1979" s="9">
        <f t="shared" si="283"/>
        <v>3.1106689199735846E-2</v>
      </c>
      <c r="R1979" s="9">
        <f t="shared" si="284"/>
        <v>4.8790428451988929E-2</v>
      </c>
      <c r="S1979" s="9">
        <f t="shared" si="285"/>
        <v>2.5212109448984818E-2</v>
      </c>
    </row>
    <row r="1980" spans="1:19" x14ac:dyDescent="0.35">
      <c r="A1980" s="1">
        <v>44161</v>
      </c>
      <c r="B1980" s="2">
        <v>15.672100067138672</v>
      </c>
      <c r="C1980" s="2"/>
      <c r="E1980" s="1">
        <v>44161</v>
      </c>
      <c r="F1980" s="2">
        <v>3369.7334000000001</v>
      </c>
      <c r="G1980" s="2">
        <v>3.2850000000000001</v>
      </c>
      <c r="J1980" s="1">
        <f t="shared" si="286"/>
        <v>44524</v>
      </c>
      <c r="K1980">
        <f t="shared" si="287"/>
        <v>7.3216625344341077E-2</v>
      </c>
      <c r="L1980" s="7">
        <f t="shared" si="288"/>
        <v>2.86E-2</v>
      </c>
      <c r="M1980" s="23">
        <f t="shared" si="289"/>
        <v>4.4616625344341077E-2</v>
      </c>
      <c r="N1980" s="9">
        <f t="shared" si="280"/>
        <v>3.705630483438551E-2</v>
      </c>
      <c r="O1980" s="9">
        <f t="shared" si="281"/>
        <v>5.9006764191884163E-3</v>
      </c>
      <c r="P1980" s="9">
        <f t="shared" si="282"/>
        <v>4.2956981253573924E-2</v>
      </c>
      <c r="Q1980" s="9">
        <f t="shared" si="283"/>
        <v>3.1155628415197093E-2</v>
      </c>
      <c r="R1980" s="9">
        <f t="shared" si="284"/>
        <v>4.8857657672762345E-2</v>
      </c>
      <c r="S1980" s="9">
        <f t="shared" si="285"/>
        <v>2.5254951996008676E-2</v>
      </c>
    </row>
    <row r="1981" spans="1:19" x14ac:dyDescent="0.35">
      <c r="A1981" s="1">
        <v>44162</v>
      </c>
      <c r="B1981" s="2">
        <v>15.878499984741211</v>
      </c>
      <c r="C1981" s="2"/>
      <c r="E1981" s="1">
        <v>44162</v>
      </c>
      <c r="F1981" s="2">
        <v>3408.3071</v>
      </c>
      <c r="G1981" s="2">
        <v>3.3</v>
      </c>
      <c r="J1981" s="1">
        <f t="shared" si="286"/>
        <v>44525</v>
      </c>
      <c r="K1981">
        <f t="shared" si="287"/>
        <v>7.3399345256694989E-2</v>
      </c>
      <c r="L1981" s="7">
        <f t="shared" si="288"/>
        <v>2.8549999999999999E-2</v>
      </c>
      <c r="M1981" s="23">
        <f t="shared" si="289"/>
        <v>4.484934525669499E-2</v>
      </c>
      <c r="N1981" s="9">
        <f t="shared" si="280"/>
        <v>3.7113393561731059E-2</v>
      </c>
      <c r="O1981" s="9">
        <f t="shared" si="281"/>
        <v>5.906201288293258E-3</v>
      </c>
      <c r="P1981" s="9">
        <f t="shared" si="282"/>
        <v>4.3019594850024316E-2</v>
      </c>
      <c r="Q1981" s="9">
        <f t="shared" si="283"/>
        <v>3.1207192273437802E-2</v>
      </c>
      <c r="R1981" s="9">
        <f t="shared" si="284"/>
        <v>4.8925796138317573E-2</v>
      </c>
      <c r="S1981" s="9">
        <f t="shared" si="285"/>
        <v>2.5300990985144545E-2</v>
      </c>
    </row>
    <row r="1982" spans="1:19" x14ac:dyDescent="0.35">
      <c r="A1982" s="1">
        <v>44165</v>
      </c>
      <c r="B1982" s="2">
        <v>15.813799858093262</v>
      </c>
      <c r="C1982" s="2"/>
      <c r="E1982" s="1">
        <v>44165</v>
      </c>
      <c r="F1982" s="2">
        <v>3391.7550999999999</v>
      </c>
      <c r="G1982" s="2">
        <v>3.25</v>
      </c>
      <c r="J1982" s="1">
        <f t="shared" si="286"/>
        <v>44526</v>
      </c>
      <c r="K1982">
        <f t="shared" si="287"/>
        <v>7.3836157857516613E-2</v>
      </c>
      <c r="L1982" s="7">
        <f t="shared" si="288"/>
        <v>2.8199999999999999E-2</v>
      </c>
      <c r="M1982" s="23">
        <f t="shared" si="289"/>
        <v>4.563615785751661E-2</v>
      </c>
      <c r="N1982" s="9">
        <f t="shared" si="280"/>
        <v>3.7173636661140375E-2</v>
      </c>
      <c r="O1982" s="9">
        <f t="shared" si="281"/>
        <v>5.9153946344748555E-3</v>
      </c>
      <c r="P1982" s="9">
        <f t="shared" si="282"/>
        <v>4.3089031295615227E-2</v>
      </c>
      <c r="Q1982" s="9">
        <f t="shared" si="283"/>
        <v>3.1258242026665523E-2</v>
      </c>
      <c r="R1982" s="9">
        <f t="shared" si="284"/>
        <v>4.9004425930090086E-2</v>
      </c>
      <c r="S1982" s="9">
        <f t="shared" si="285"/>
        <v>2.5342847392190664E-2</v>
      </c>
    </row>
    <row r="1983" spans="1:19" x14ac:dyDescent="0.35">
      <c r="A1983" s="1">
        <v>44166</v>
      </c>
      <c r="B1983" s="2">
        <v>16.103000640869141</v>
      </c>
      <c r="C1983" s="2"/>
      <c r="E1983" s="1">
        <v>44166</v>
      </c>
      <c r="F1983" s="2">
        <v>3451.9384</v>
      </c>
      <c r="G1983" s="2">
        <v>3.2725</v>
      </c>
      <c r="J1983" s="1">
        <f t="shared" si="286"/>
        <v>44529</v>
      </c>
      <c r="K1983">
        <f t="shared" si="287"/>
        <v>7.388525553074024E-2</v>
      </c>
      <c r="L1983" s="7">
        <f t="shared" si="288"/>
        <v>2.8250000000000001E-2</v>
      </c>
      <c r="M1983" s="23">
        <f t="shared" si="289"/>
        <v>4.5635255530740243E-2</v>
      </c>
      <c r="N1983" s="9">
        <f t="shared" si="280"/>
        <v>3.7230359990057658E-2</v>
      </c>
      <c r="O1983" s="9">
        <f t="shared" si="281"/>
        <v>5.927714521061638E-3</v>
      </c>
      <c r="P1983" s="9">
        <f t="shared" si="282"/>
        <v>4.3158074511119297E-2</v>
      </c>
      <c r="Q1983" s="9">
        <f t="shared" si="283"/>
        <v>3.130264546899602E-2</v>
      </c>
      <c r="R1983" s="9">
        <f t="shared" si="284"/>
        <v>4.9085789032180936E-2</v>
      </c>
      <c r="S1983" s="9">
        <f t="shared" si="285"/>
        <v>2.5374930947934381E-2</v>
      </c>
    </row>
    <row r="1984" spans="1:19" x14ac:dyDescent="0.35">
      <c r="A1984" s="1">
        <v>44167</v>
      </c>
      <c r="B1984" s="2">
        <v>16.087799072265625</v>
      </c>
      <c r="C1984" s="2"/>
      <c r="E1984" s="1">
        <v>44167</v>
      </c>
      <c r="F1984" s="2">
        <v>3449.3805000000002</v>
      </c>
      <c r="G1984" s="2">
        <v>3.2925</v>
      </c>
      <c r="J1984" s="1">
        <f t="shared" si="286"/>
        <v>44530</v>
      </c>
      <c r="K1984">
        <f t="shared" si="287"/>
        <v>7.3853064394781912E-2</v>
      </c>
      <c r="L1984" s="7">
        <f t="shared" si="288"/>
        <v>2.8250000000000001E-2</v>
      </c>
      <c r="M1984" s="23">
        <f t="shared" si="289"/>
        <v>4.5603064394781914E-2</v>
      </c>
      <c r="N1984" s="9">
        <f t="shared" si="280"/>
        <v>3.7288476682410816E-2</v>
      </c>
      <c r="O1984" s="9">
        <f t="shared" si="281"/>
        <v>5.9377156451790054E-3</v>
      </c>
      <c r="P1984" s="9">
        <f t="shared" si="282"/>
        <v>4.322619232758982E-2</v>
      </c>
      <c r="Q1984" s="9">
        <f t="shared" si="283"/>
        <v>3.1350761037231813E-2</v>
      </c>
      <c r="R1984" s="9">
        <f t="shared" si="284"/>
        <v>4.9163907972768831E-2</v>
      </c>
      <c r="S1984" s="9">
        <f t="shared" si="285"/>
        <v>2.5413045392052806E-2</v>
      </c>
    </row>
    <row r="1985" spans="1:19" x14ac:dyDescent="0.35">
      <c r="A1985" s="1">
        <v>44168</v>
      </c>
      <c r="B1985" s="2">
        <v>16.048999786376953</v>
      </c>
      <c r="C1985" s="2"/>
      <c r="E1985" s="1">
        <v>44168</v>
      </c>
      <c r="F1985" s="2">
        <v>3442.1359000000002</v>
      </c>
      <c r="G1985" s="2">
        <v>3.2850999999999999</v>
      </c>
      <c r="J1985" s="1">
        <f t="shared" si="286"/>
        <v>44531</v>
      </c>
      <c r="K1985">
        <f t="shared" si="287"/>
        <v>7.3552124229196644E-2</v>
      </c>
      <c r="L1985" s="7">
        <f t="shared" si="288"/>
        <v>2.8400999999999999E-2</v>
      </c>
      <c r="M1985" s="23">
        <f t="shared" si="289"/>
        <v>4.5151124229196649E-2</v>
      </c>
      <c r="N1985" s="9">
        <f t="shared" ref="N1985:N2048" si="290">AVERAGE(M1734:M1985)</f>
        <v>3.7348686536184422E-2</v>
      </c>
      <c r="O1985" s="9">
        <f t="shared" ref="O1985:O2048" si="291">_xlfn.STDEV.P(M1734:M1985)</f>
        <v>5.940210644312223E-3</v>
      </c>
      <c r="P1985" s="9">
        <f t="shared" ref="P1985:P2048" si="292">N1985+O1985</f>
        <v>4.3288897180496645E-2</v>
      </c>
      <c r="Q1985" s="9">
        <f t="shared" ref="Q1985:Q2048" si="293">N1985-O1985</f>
        <v>3.1408475891872199E-2</v>
      </c>
      <c r="R1985" s="9">
        <f t="shared" ref="R1985:R2048" si="294">N1985+O1985*2</f>
        <v>4.9229107824808868E-2</v>
      </c>
      <c r="S1985" s="9">
        <f t="shared" ref="S1985:S2048" si="295">N1985-O1985*2</f>
        <v>2.5468265247559976E-2</v>
      </c>
    </row>
    <row r="1986" spans="1:19" x14ac:dyDescent="0.35">
      <c r="A1986" s="1">
        <v>44169</v>
      </c>
      <c r="B1986" s="2">
        <v>16.038900375366211</v>
      </c>
      <c r="C1986" s="2"/>
      <c r="E1986" s="1">
        <v>44169</v>
      </c>
      <c r="F1986" s="2">
        <v>3444.5814</v>
      </c>
      <c r="G1986" s="2">
        <v>3.2650999999999999</v>
      </c>
      <c r="J1986" s="1">
        <f t="shared" si="286"/>
        <v>44532</v>
      </c>
      <c r="K1986">
        <f t="shared" si="287"/>
        <v>7.3559162183636104E-2</v>
      </c>
      <c r="L1986" s="7">
        <f t="shared" si="288"/>
        <v>2.8601000000000001E-2</v>
      </c>
      <c r="M1986" s="23">
        <f t="shared" si="289"/>
        <v>4.4958162183636102E-2</v>
      </c>
      <c r="N1986" s="9">
        <f t="shared" si="290"/>
        <v>3.7405124051018764E-2</v>
      </c>
      <c r="O1986" s="9">
        <f t="shared" si="291"/>
        <v>5.9446756378172885E-3</v>
      </c>
      <c r="P1986" s="9">
        <f t="shared" si="292"/>
        <v>4.3349799688836052E-2</v>
      </c>
      <c r="Q1986" s="9">
        <f t="shared" si="293"/>
        <v>3.1460448413201475E-2</v>
      </c>
      <c r="R1986" s="9">
        <f t="shared" si="294"/>
        <v>4.9294475326653341E-2</v>
      </c>
      <c r="S1986" s="9">
        <f t="shared" si="295"/>
        <v>2.5515772775384186E-2</v>
      </c>
    </row>
    <row r="1987" spans="1:19" x14ac:dyDescent="0.35">
      <c r="A1987" s="1">
        <v>44172</v>
      </c>
      <c r="B1987" s="2">
        <v>15.889399528503418</v>
      </c>
      <c r="C1987" s="2"/>
      <c r="E1987" s="1">
        <v>44172</v>
      </c>
      <c r="F1987" s="2">
        <v>3416.6037000000001</v>
      </c>
      <c r="G1987" s="2">
        <v>3.2700999999999998</v>
      </c>
      <c r="J1987" s="1">
        <f t="shared" si="286"/>
        <v>44533</v>
      </c>
      <c r="K1987">
        <f t="shared" si="287"/>
        <v>7.289479821909052E-2</v>
      </c>
      <c r="L1987" s="7">
        <f t="shared" si="288"/>
        <v>2.8700999999999997E-2</v>
      </c>
      <c r="M1987" s="23">
        <f t="shared" si="289"/>
        <v>4.4193798219090523E-2</v>
      </c>
      <c r="N1987" s="9">
        <f t="shared" si="290"/>
        <v>3.7463927903874761E-2</v>
      </c>
      <c r="O1987" s="9">
        <f t="shared" si="291"/>
        <v>5.9382423220665139E-3</v>
      </c>
      <c r="P1987" s="9">
        <f t="shared" si="292"/>
        <v>4.3402170225941276E-2</v>
      </c>
      <c r="Q1987" s="9">
        <f t="shared" si="293"/>
        <v>3.1525685581808245E-2</v>
      </c>
      <c r="R1987" s="9">
        <f t="shared" si="294"/>
        <v>4.9340412548007792E-2</v>
      </c>
      <c r="S1987" s="9">
        <f t="shared" si="295"/>
        <v>2.5587443259741733E-2</v>
      </c>
    </row>
    <row r="1988" spans="1:19" x14ac:dyDescent="0.35">
      <c r="A1988" s="1">
        <v>44173</v>
      </c>
      <c r="B1988" s="2">
        <v>15.838000297546387</v>
      </c>
      <c r="C1988" s="2"/>
      <c r="E1988" s="1">
        <v>44173</v>
      </c>
      <c r="F1988" s="2">
        <v>3410.1770999999999</v>
      </c>
      <c r="G1988" s="2">
        <v>3.2551000000000001</v>
      </c>
      <c r="J1988" s="1">
        <f t="shared" si="286"/>
        <v>44536</v>
      </c>
      <c r="K1988">
        <f t="shared" si="287"/>
        <v>7.3188227104790754E-2</v>
      </c>
      <c r="L1988" s="7">
        <f t="shared" si="288"/>
        <v>2.8176E-2</v>
      </c>
      <c r="M1988" s="23">
        <f t="shared" si="289"/>
        <v>4.5012227104790754E-2</v>
      </c>
      <c r="N1988" s="9">
        <f t="shared" si="290"/>
        <v>3.7526540286813626E-2</v>
      </c>
      <c r="O1988" s="9">
        <f t="shared" si="291"/>
        <v>5.9343169210936911E-3</v>
      </c>
      <c r="P1988" s="9">
        <f t="shared" si="292"/>
        <v>4.3460857207907315E-2</v>
      </c>
      <c r="Q1988" s="9">
        <f t="shared" si="293"/>
        <v>3.1592223365719936E-2</v>
      </c>
      <c r="R1988" s="9">
        <f t="shared" si="294"/>
        <v>4.9395174129001004E-2</v>
      </c>
      <c r="S1988" s="9">
        <f t="shared" si="295"/>
        <v>2.5657906444626243E-2</v>
      </c>
    </row>
    <row r="1989" spans="1:19" x14ac:dyDescent="0.35">
      <c r="A1989" s="1">
        <v>44174</v>
      </c>
      <c r="B1989" s="2">
        <v>15.672699928283691</v>
      </c>
      <c r="C1989" s="2"/>
      <c r="E1989" s="1">
        <v>44174</v>
      </c>
      <c r="F1989" s="2">
        <v>3371.9639999999999</v>
      </c>
      <c r="G1989" s="2">
        <v>3.2726000000000002</v>
      </c>
      <c r="J1989" s="1">
        <f t="shared" ref="J1989:J2052" si="296">A2237</f>
        <v>44537</v>
      </c>
      <c r="K1989">
        <f t="shared" ref="K1989:K2052" si="297">1/B2237</f>
        <v>7.3003892075136828E-2</v>
      </c>
      <c r="L1989" s="7">
        <f t="shared" ref="L1989:L2052" si="298">G2237/100</f>
        <v>2.8451000000000001E-2</v>
      </c>
      <c r="M1989" s="23">
        <f t="shared" si="289"/>
        <v>4.4552892075136824E-2</v>
      </c>
      <c r="N1989" s="9">
        <f t="shared" si="290"/>
        <v>3.7586439941987508E-2</v>
      </c>
      <c r="O1989" s="9">
        <f t="shared" si="291"/>
        <v>5.9287531016161722E-3</v>
      </c>
      <c r="P1989" s="9">
        <f t="shared" si="292"/>
        <v>4.3515193043603684E-2</v>
      </c>
      <c r="Q1989" s="9">
        <f t="shared" si="293"/>
        <v>3.1657686840371332E-2</v>
      </c>
      <c r="R1989" s="9">
        <f t="shared" si="294"/>
        <v>4.9443946145219853E-2</v>
      </c>
      <c r="S1989" s="9">
        <f t="shared" si="295"/>
        <v>2.5728933738755164E-2</v>
      </c>
    </row>
    <row r="1990" spans="1:19" x14ac:dyDescent="0.35">
      <c r="A1990" s="1">
        <v>44175</v>
      </c>
      <c r="B1990" s="2">
        <v>15.661899566650391</v>
      </c>
      <c r="C1990" s="2"/>
      <c r="E1990" s="1">
        <v>44175</v>
      </c>
      <c r="F1990" s="2">
        <v>3373.2757999999999</v>
      </c>
      <c r="G1990" s="2">
        <v>3.2601</v>
      </c>
      <c r="J1990" s="1">
        <f t="shared" si="296"/>
        <v>44538</v>
      </c>
      <c r="K1990">
        <f t="shared" si="297"/>
        <v>7.2215724311161161E-2</v>
      </c>
      <c r="L1990" s="7">
        <f t="shared" si="298"/>
        <v>2.8551000000000003E-2</v>
      </c>
      <c r="M1990" s="23">
        <f t="shared" ref="M1990:M2053" si="299">K1990-L1990</f>
        <v>4.3664724311161154E-2</v>
      </c>
      <c r="N1990" s="9">
        <f t="shared" si="290"/>
        <v>3.7641865776730801E-2</v>
      </c>
      <c r="O1990" s="9">
        <f t="shared" si="291"/>
        <v>5.9200236022453369E-3</v>
      </c>
      <c r="P1990" s="9">
        <f t="shared" si="292"/>
        <v>4.3561889378976135E-2</v>
      </c>
      <c r="Q1990" s="9">
        <f t="shared" si="293"/>
        <v>3.1721842174485468E-2</v>
      </c>
      <c r="R1990" s="9">
        <f t="shared" si="294"/>
        <v>4.9481912981221475E-2</v>
      </c>
      <c r="S1990" s="9">
        <f t="shared" si="295"/>
        <v>2.5801818572240127E-2</v>
      </c>
    </row>
    <row r="1991" spans="1:19" x14ac:dyDescent="0.35">
      <c r="A1991" s="1">
        <v>44176</v>
      </c>
      <c r="B1991" s="2">
        <v>15.541299819946289</v>
      </c>
      <c r="C1991" s="2"/>
      <c r="E1991" s="1">
        <v>44176</v>
      </c>
      <c r="F1991" s="2">
        <v>3347.1909999999998</v>
      </c>
      <c r="G1991" s="2">
        <v>3.2951000000000001</v>
      </c>
      <c r="J1991" s="1">
        <f t="shared" si="296"/>
        <v>44539</v>
      </c>
      <c r="K1991">
        <f t="shared" si="297"/>
        <v>7.1516944160943674E-2</v>
      </c>
      <c r="L1991" s="7">
        <f t="shared" si="298"/>
        <v>2.8525999999999999E-2</v>
      </c>
      <c r="M1991" s="23">
        <f t="shared" si="299"/>
        <v>4.2990944160943678E-2</v>
      </c>
      <c r="N1991" s="9">
        <f t="shared" si="290"/>
        <v>3.7692488411017001E-2</v>
      </c>
      <c r="O1991" s="9">
        <f t="shared" si="291"/>
        <v>5.9109980206342068E-3</v>
      </c>
      <c r="P1991" s="9">
        <f t="shared" si="292"/>
        <v>4.3603486431651212E-2</v>
      </c>
      <c r="Q1991" s="9">
        <f t="shared" si="293"/>
        <v>3.1781490390382791E-2</v>
      </c>
      <c r="R1991" s="9">
        <f t="shared" si="294"/>
        <v>4.9514484452285415E-2</v>
      </c>
      <c r="S1991" s="9">
        <f t="shared" si="295"/>
        <v>2.5870492369748588E-2</v>
      </c>
    </row>
    <row r="1992" spans="1:19" x14ac:dyDescent="0.35">
      <c r="A1992" s="1">
        <v>44179</v>
      </c>
      <c r="B1992" s="2">
        <v>15.63860034942627</v>
      </c>
      <c r="C1992" s="2"/>
      <c r="E1992" s="1">
        <v>44179</v>
      </c>
      <c r="F1992" s="2">
        <v>3369.1201000000001</v>
      </c>
      <c r="G1992" s="2">
        <v>3.2850999999999999</v>
      </c>
      <c r="J1992" s="1">
        <f t="shared" si="296"/>
        <v>44540</v>
      </c>
      <c r="K1992">
        <f t="shared" si="297"/>
        <v>7.1648122183138055E-2</v>
      </c>
      <c r="L1992" s="7">
        <f t="shared" si="298"/>
        <v>2.8426E-2</v>
      </c>
      <c r="M1992" s="23">
        <f t="shared" si="299"/>
        <v>4.3222122183138055E-2</v>
      </c>
      <c r="N1992" s="9">
        <f t="shared" si="290"/>
        <v>3.7742622689215563E-2</v>
      </c>
      <c r="O1992" s="9">
        <f t="shared" si="291"/>
        <v>5.904104012930558E-3</v>
      </c>
      <c r="P1992" s="9">
        <f t="shared" si="292"/>
        <v>4.3646726702146123E-2</v>
      </c>
      <c r="Q1992" s="9">
        <f t="shared" si="293"/>
        <v>3.1838518676285003E-2</v>
      </c>
      <c r="R1992" s="9">
        <f t="shared" si="294"/>
        <v>4.9550830715076682E-2</v>
      </c>
      <c r="S1992" s="9">
        <f t="shared" si="295"/>
        <v>2.5934414663354447E-2</v>
      </c>
    </row>
    <row r="1993" spans="1:19" x14ac:dyDescent="0.35">
      <c r="A1993" s="1">
        <v>44180</v>
      </c>
      <c r="B1993" s="2">
        <v>15.614500045776367</v>
      </c>
      <c r="C1993" s="2"/>
      <c r="E1993" s="1">
        <v>44180</v>
      </c>
      <c r="F1993" s="2">
        <v>3367.2325999999998</v>
      </c>
      <c r="G1993" s="2">
        <v>3.2776999999999998</v>
      </c>
      <c r="J1993" s="1">
        <f t="shared" si="296"/>
        <v>44543</v>
      </c>
      <c r="K1993">
        <f t="shared" si="297"/>
        <v>7.1382683455346777E-2</v>
      </c>
      <c r="L1993" s="7">
        <f t="shared" si="298"/>
        <v>2.8552000000000001E-2</v>
      </c>
      <c r="M1993" s="23">
        <f t="shared" si="299"/>
        <v>4.2830683455346776E-2</v>
      </c>
      <c r="N1993" s="9">
        <f t="shared" si="290"/>
        <v>3.7789255497648389E-2</v>
      </c>
      <c r="O1993" s="9">
        <f t="shared" si="291"/>
        <v>5.8976950378478998E-3</v>
      </c>
      <c r="P1993" s="9">
        <f t="shared" si="292"/>
        <v>4.3686950535496288E-2</v>
      </c>
      <c r="Q1993" s="9">
        <f t="shared" si="293"/>
        <v>3.1891560459800489E-2</v>
      </c>
      <c r="R1993" s="9">
        <f t="shared" si="294"/>
        <v>4.9584645573344188E-2</v>
      </c>
      <c r="S1993" s="9">
        <f t="shared" si="295"/>
        <v>2.5993865421952589E-2</v>
      </c>
    </row>
    <row r="1994" spans="1:19" x14ac:dyDescent="0.35">
      <c r="A1994" s="1">
        <v>44181</v>
      </c>
      <c r="B1994" s="2">
        <v>15.618200302124023</v>
      </c>
      <c r="C1994" s="2"/>
      <c r="E1994" s="1">
        <v>44181</v>
      </c>
      <c r="F1994" s="2">
        <v>3366.9832000000001</v>
      </c>
      <c r="G1994" s="2">
        <v>3.2751999999999999</v>
      </c>
      <c r="J1994" s="1">
        <f t="shared" si="296"/>
        <v>44544</v>
      </c>
      <c r="K1994">
        <f t="shared" si="297"/>
        <v>7.1803488677612562E-2</v>
      </c>
      <c r="L1994" s="7">
        <f t="shared" si="298"/>
        <v>2.8477000000000002E-2</v>
      </c>
      <c r="M1994" s="23">
        <f t="shared" si="299"/>
        <v>4.332648867761256E-2</v>
      </c>
      <c r="N1994" s="9">
        <f t="shared" si="290"/>
        <v>3.7837185153259623E-2</v>
      </c>
      <c r="O1994" s="9">
        <f t="shared" si="291"/>
        <v>5.893419838324033E-3</v>
      </c>
      <c r="P1994" s="9">
        <f t="shared" si="292"/>
        <v>4.3730604991583655E-2</v>
      </c>
      <c r="Q1994" s="9">
        <f t="shared" si="293"/>
        <v>3.194376531493559E-2</v>
      </c>
      <c r="R1994" s="9">
        <f t="shared" si="294"/>
        <v>4.9624024829907687E-2</v>
      </c>
      <c r="S1994" s="9">
        <f t="shared" si="295"/>
        <v>2.6050345476611558E-2</v>
      </c>
    </row>
    <row r="1995" spans="1:19" x14ac:dyDescent="0.35">
      <c r="A1995" s="1">
        <v>44182</v>
      </c>
      <c r="B1995" s="2">
        <v>15.796099662780762</v>
      </c>
      <c r="C1995" s="2"/>
      <c r="E1995" s="1">
        <v>44182</v>
      </c>
      <c r="F1995" s="2">
        <v>3404.8732</v>
      </c>
      <c r="G1995" s="2">
        <v>3.2801999999999998</v>
      </c>
      <c r="J1995" s="1">
        <f t="shared" si="296"/>
        <v>44545</v>
      </c>
      <c r="K1995">
        <f t="shared" si="297"/>
        <v>7.2034171056013105E-2</v>
      </c>
      <c r="L1995" s="7">
        <f t="shared" si="298"/>
        <v>2.8502E-2</v>
      </c>
      <c r="M1995" s="23">
        <f t="shared" si="299"/>
        <v>4.3532171056013105E-2</v>
      </c>
      <c r="N1995" s="9">
        <f t="shared" si="290"/>
        <v>3.7885353759292188E-2</v>
      </c>
      <c r="O1995" s="9">
        <f t="shared" si="291"/>
        <v>5.8901631691975504E-3</v>
      </c>
      <c r="P1995" s="9">
        <f t="shared" si="292"/>
        <v>4.3775516928489737E-2</v>
      </c>
      <c r="Q1995" s="9">
        <f t="shared" si="293"/>
        <v>3.199519059009464E-2</v>
      </c>
      <c r="R1995" s="9">
        <f t="shared" si="294"/>
        <v>4.9665680097687293E-2</v>
      </c>
      <c r="S1995" s="9">
        <f t="shared" si="295"/>
        <v>2.6105027420897087E-2</v>
      </c>
    </row>
    <row r="1996" spans="1:19" x14ac:dyDescent="0.35">
      <c r="A1996" s="1">
        <v>44183</v>
      </c>
      <c r="B1996" s="2">
        <v>15.749899864196777</v>
      </c>
      <c r="C1996" s="2"/>
      <c r="E1996" s="1">
        <v>44183</v>
      </c>
      <c r="F1996" s="2">
        <v>3394.8960000000002</v>
      </c>
      <c r="G1996" s="2">
        <v>3.2902</v>
      </c>
      <c r="J1996" s="1">
        <f t="shared" si="296"/>
        <v>44546</v>
      </c>
      <c r="K1996">
        <f t="shared" si="297"/>
        <v>7.1448983944393071E-2</v>
      </c>
      <c r="L1996" s="7">
        <f t="shared" si="298"/>
        <v>2.8576999999999998E-2</v>
      </c>
      <c r="M1996" s="23">
        <f t="shared" si="299"/>
        <v>4.2871983944393073E-2</v>
      </c>
      <c r="N1996" s="9">
        <f t="shared" si="290"/>
        <v>3.7932094404249196E-2</v>
      </c>
      <c r="O1996" s="9">
        <f t="shared" si="291"/>
        <v>5.8828099361934606E-3</v>
      </c>
      <c r="P1996" s="9">
        <f t="shared" si="292"/>
        <v>4.3814904340442655E-2</v>
      </c>
      <c r="Q1996" s="9">
        <f t="shared" si="293"/>
        <v>3.2049284468055737E-2</v>
      </c>
      <c r="R1996" s="9">
        <f t="shared" si="294"/>
        <v>4.9697714276636121E-2</v>
      </c>
      <c r="S1996" s="9">
        <f t="shared" si="295"/>
        <v>2.6166474531862275E-2</v>
      </c>
    </row>
    <row r="1997" spans="1:19" x14ac:dyDescent="0.35">
      <c r="A1997" s="1">
        <v>44186</v>
      </c>
      <c r="B1997" s="2">
        <v>15.853799819946289</v>
      </c>
      <c r="C1997" s="2"/>
      <c r="E1997" s="1">
        <v>44186</v>
      </c>
      <c r="F1997" s="2">
        <v>3420.5693000000001</v>
      </c>
      <c r="G1997" s="2">
        <v>3.2652000000000001</v>
      </c>
      <c r="J1997" s="1">
        <f t="shared" si="296"/>
        <v>44547</v>
      </c>
      <c r="K1997">
        <f t="shared" si="297"/>
        <v>7.2226155283313331E-2</v>
      </c>
      <c r="L1997" s="7">
        <f t="shared" si="298"/>
        <v>2.8511999999999999E-2</v>
      </c>
      <c r="M1997" s="23">
        <f t="shared" si="299"/>
        <v>4.3714155283313336E-2</v>
      </c>
      <c r="N1997" s="9">
        <f t="shared" si="290"/>
        <v>3.7981491700083539E-2</v>
      </c>
      <c r="O1997" s="9">
        <f t="shared" si="291"/>
        <v>5.8788898272959219E-3</v>
      </c>
      <c r="P1997" s="9">
        <f t="shared" si="292"/>
        <v>4.3860381527379463E-2</v>
      </c>
      <c r="Q1997" s="9">
        <f t="shared" si="293"/>
        <v>3.2102601872787614E-2</v>
      </c>
      <c r="R1997" s="9">
        <f t="shared" si="294"/>
        <v>4.9739271354675381E-2</v>
      </c>
      <c r="S1997" s="9">
        <f t="shared" si="295"/>
        <v>2.6223712045491697E-2</v>
      </c>
    </row>
    <row r="1998" spans="1:19" x14ac:dyDescent="0.35">
      <c r="A1998" s="1">
        <v>44187</v>
      </c>
      <c r="B1998" s="2">
        <v>15.546799659729004</v>
      </c>
      <c r="C1998" s="2"/>
      <c r="E1998" s="1">
        <v>44187</v>
      </c>
      <c r="F1998" s="2">
        <v>3356.7822000000001</v>
      </c>
      <c r="G1998" s="2">
        <v>3.2277999999999998</v>
      </c>
      <c r="J1998" s="1">
        <f t="shared" si="296"/>
        <v>44550</v>
      </c>
      <c r="K1998">
        <f t="shared" si="297"/>
        <v>7.294744185567624E-2</v>
      </c>
      <c r="L1998" s="7">
        <f t="shared" si="298"/>
        <v>2.8532999999999999E-2</v>
      </c>
      <c r="M1998" s="23">
        <f t="shared" si="299"/>
        <v>4.4414441855676237E-2</v>
      </c>
      <c r="N1998" s="9">
        <f t="shared" si="290"/>
        <v>3.8033628915033681E-2</v>
      </c>
      <c r="O1998" s="9">
        <f t="shared" si="291"/>
        <v>5.8774493318358018E-3</v>
      </c>
      <c r="P1998" s="9">
        <f t="shared" si="292"/>
        <v>4.3911078246869482E-2</v>
      </c>
      <c r="Q1998" s="9">
        <f t="shared" si="293"/>
        <v>3.2156179583197879E-2</v>
      </c>
      <c r="R1998" s="9">
        <f t="shared" si="294"/>
        <v>4.9788527578705284E-2</v>
      </c>
      <c r="S1998" s="9">
        <f t="shared" si="295"/>
        <v>2.6278730251362077E-2</v>
      </c>
    </row>
    <row r="1999" spans="1:19" x14ac:dyDescent="0.35">
      <c r="A1999" s="1">
        <v>44188</v>
      </c>
      <c r="B1999" s="2">
        <v>15.68589973449707</v>
      </c>
      <c r="C1999" s="2"/>
      <c r="E1999" s="1">
        <v>44188</v>
      </c>
      <c r="F1999" s="2">
        <v>3382.3195000000001</v>
      </c>
      <c r="G1999" s="2">
        <v>3.2153</v>
      </c>
      <c r="J1999" s="1">
        <f t="shared" si="296"/>
        <v>44551</v>
      </c>
      <c r="K1999">
        <f t="shared" si="297"/>
        <v>7.2309193076860373E-2</v>
      </c>
      <c r="L1999" s="7">
        <f t="shared" si="298"/>
        <v>2.8507999999999999E-2</v>
      </c>
      <c r="M1999" s="23">
        <f t="shared" si="299"/>
        <v>4.3801193076860374E-2</v>
      </c>
      <c r="N1999" s="9">
        <f t="shared" si="290"/>
        <v>3.8086392510792932E-2</v>
      </c>
      <c r="O1999" s="9">
        <f t="shared" si="291"/>
        <v>5.8693010014586643E-3</v>
      </c>
      <c r="P1999" s="9">
        <f t="shared" si="292"/>
        <v>4.3955693512251599E-2</v>
      </c>
      <c r="Q1999" s="9">
        <f t="shared" si="293"/>
        <v>3.2217091509334266E-2</v>
      </c>
      <c r="R1999" s="9">
        <f t="shared" si="294"/>
        <v>4.9824994513710259E-2</v>
      </c>
      <c r="S1999" s="9">
        <f t="shared" si="295"/>
        <v>2.6347790507875606E-2</v>
      </c>
    </row>
    <row r="2000" spans="1:19" x14ac:dyDescent="0.35">
      <c r="A2000" s="1">
        <v>44189</v>
      </c>
      <c r="B2000" s="2">
        <v>15.608200073242188</v>
      </c>
      <c r="C2000" s="2"/>
      <c r="E2000" s="1">
        <v>44189</v>
      </c>
      <c r="F2000" s="2">
        <v>3363.1133</v>
      </c>
      <c r="G2000" s="2">
        <v>3.2303000000000002</v>
      </c>
      <c r="J2000" s="1">
        <f t="shared" si="296"/>
        <v>44552</v>
      </c>
      <c r="K2000">
        <f t="shared" si="297"/>
        <v>7.2372515925285777E-2</v>
      </c>
      <c r="L2000" s="7">
        <f t="shared" si="298"/>
        <v>2.8302999999999998E-2</v>
      </c>
      <c r="M2000" s="23">
        <f t="shared" si="299"/>
        <v>4.4069515925285782E-2</v>
      </c>
      <c r="N2000" s="9">
        <f t="shared" si="290"/>
        <v>3.8139880799519077E-2</v>
      </c>
      <c r="O2000" s="9">
        <f t="shared" si="291"/>
        <v>5.8621596756038155E-3</v>
      </c>
      <c r="P2000" s="9">
        <f t="shared" si="292"/>
        <v>4.4002040475122892E-2</v>
      </c>
      <c r="Q2000" s="9">
        <f t="shared" si="293"/>
        <v>3.2277721123915262E-2</v>
      </c>
      <c r="R2000" s="9">
        <f t="shared" si="294"/>
        <v>4.9864200150726706E-2</v>
      </c>
      <c r="S2000" s="9">
        <f t="shared" si="295"/>
        <v>2.6415561448311448E-2</v>
      </c>
    </row>
    <row r="2001" spans="1:19" x14ac:dyDescent="0.35">
      <c r="A2001" s="1">
        <v>44190</v>
      </c>
      <c r="B2001" s="2">
        <v>15.75100040435791</v>
      </c>
      <c r="C2001" s="2"/>
      <c r="E2001" s="1">
        <v>44190</v>
      </c>
      <c r="F2001" s="2">
        <v>3396.5626000000002</v>
      </c>
      <c r="G2001" s="2">
        <v>3.1878000000000002</v>
      </c>
      <c r="J2001" s="1">
        <f t="shared" si="296"/>
        <v>44553</v>
      </c>
      <c r="K2001">
        <f t="shared" si="297"/>
        <v>7.1951244951083557E-2</v>
      </c>
      <c r="L2001" s="7">
        <f t="shared" si="298"/>
        <v>2.8142999999999998E-2</v>
      </c>
      <c r="M2001" s="23">
        <f t="shared" si="299"/>
        <v>4.3808244951083555E-2</v>
      </c>
      <c r="N2001" s="9">
        <f t="shared" si="290"/>
        <v>3.8192991450284978E-2</v>
      </c>
      <c r="O2001" s="9">
        <f t="shared" si="291"/>
        <v>5.8526378283763648E-3</v>
      </c>
      <c r="P2001" s="9">
        <f t="shared" si="292"/>
        <v>4.4045629278661347E-2</v>
      </c>
      <c r="Q2001" s="9">
        <f t="shared" si="293"/>
        <v>3.234035362190861E-2</v>
      </c>
      <c r="R2001" s="9">
        <f t="shared" si="294"/>
        <v>4.9898267107037708E-2</v>
      </c>
      <c r="S2001" s="9">
        <f t="shared" si="295"/>
        <v>2.6487715793532249E-2</v>
      </c>
    </row>
    <row r="2002" spans="1:19" x14ac:dyDescent="0.35">
      <c r="A2002" s="1">
        <v>44193</v>
      </c>
      <c r="B2002" s="2">
        <v>15.762299537658691</v>
      </c>
      <c r="C2002" s="2"/>
      <c r="E2002" s="1">
        <v>44193</v>
      </c>
      <c r="F2002" s="2">
        <v>3397.2854000000002</v>
      </c>
      <c r="G2002" s="2">
        <v>3.1629</v>
      </c>
      <c r="J2002" s="1">
        <f t="shared" si="296"/>
        <v>44554</v>
      </c>
      <c r="K2002">
        <f t="shared" si="297"/>
        <v>7.2422306719149523E-2</v>
      </c>
      <c r="L2002" s="7">
        <f t="shared" si="298"/>
        <v>2.8202999999999999E-2</v>
      </c>
      <c r="M2002" s="23">
        <f t="shared" si="299"/>
        <v>4.4219306719149525E-2</v>
      </c>
      <c r="N2002" s="9">
        <f t="shared" si="290"/>
        <v>3.8241306477961368E-2</v>
      </c>
      <c r="O2002" s="9">
        <f t="shared" si="291"/>
        <v>5.8519316663478713E-3</v>
      </c>
      <c r="P2002" s="9">
        <f t="shared" si="292"/>
        <v>4.4093238144309238E-2</v>
      </c>
      <c r="Q2002" s="9">
        <f t="shared" si="293"/>
        <v>3.2389374811613497E-2</v>
      </c>
      <c r="R2002" s="9">
        <f t="shared" si="294"/>
        <v>4.9945169810657108E-2</v>
      </c>
      <c r="S2002" s="9">
        <f t="shared" si="295"/>
        <v>2.6537443145265627E-2</v>
      </c>
    </row>
    <row r="2003" spans="1:19" x14ac:dyDescent="0.35">
      <c r="A2003" s="1">
        <v>44194</v>
      </c>
      <c r="B2003" s="2">
        <v>15.686800003051758</v>
      </c>
      <c r="C2003" s="2"/>
      <c r="E2003" s="1">
        <v>44194</v>
      </c>
      <c r="F2003" s="2">
        <v>3379.0362</v>
      </c>
      <c r="G2003" s="2">
        <v>3.1554000000000002</v>
      </c>
      <c r="J2003" s="1">
        <f t="shared" si="296"/>
        <v>44557</v>
      </c>
      <c r="K2003">
        <f t="shared" si="297"/>
        <v>7.2464292931065988E-2</v>
      </c>
      <c r="L2003" s="7">
        <f t="shared" si="298"/>
        <v>2.8128E-2</v>
      </c>
      <c r="M2003" s="23">
        <f t="shared" si="299"/>
        <v>4.4336292931065988E-2</v>
      </c>
      <c r="N2003" s="9">
        <f t="shared" si="290"/>
        <v>3.8291853183455037E-2</v>
      </c>
      <c r="O2003" s="9">
        <f t="shared" si="291"/>
        <v>5.8493469661746195E-3</v>
      </c>
      <c r="P2003" s="9">
        <f t="shared" si="292"/>
        <v>4.4141200149629654E-2</v>
      </c>
      <c r="Q2003" s="9">
        <f t="shared" si="293"/>
        <v>3.2442506217280419E-2</v>
      </c>
      <c r="R2003" s="9">
        <f t="shared" si="294"/>
        <v>4.9990547115804279E-2</v>
      </c>
      <c r="S2003" s="9">
        <f t="shared" si="295"/>
        <v>2.6593159251105798E-2</v>
      </c>
    </row>
    <row r="2004" spans="1:19" x14ac:dyDescent="0.35">
      <c r="A2004" s="1">
        <v>44195</v>
      </c>
      <c r="B2004" s="2">
        <v>15.836199760437012</v>
      </c>
      <c r="C2004" s="2"/>
      <c r="E2004" s="1">
        <v>44195</v>
      </c>
      <c r="F2004" s="2">
        <v>3414.4526999999998</v>
      </c>
      <c r="G2004" s="2">
        <v>3.1204000000000001</v>
      </c>
      <c r="J2004" s="1">
        <f t="shared" si="296"/>
        <v>44558</v>
      </c>
      <c r="K2004">
        <f t="shared" si="297"/>
        <v>7.21740255664063E-2</v>
      </c>
      <c r="L2004" s="7">
        <f t="shared" si="298"/>
        <v>2.8003999999999998E-2</v>
      </c>
      <c r="M2004" s="23">
        <f t="shared" si="299"/>
        <v>4.4170025566406299E-2</v>
      </c>
      <c r="N2004" s="9">
        <f t="shared" si="290"/>
        <v>3.8341075957264131E-2</v>
      </c>
      <c r="O2004" s="9">
        <f t="shared" si="291"/>
        <v>5.8464135006155897E-3</v>
      </c>
      <c r="P2004" s="9">
        <f t="shared" si="292"/>
        <v>4.4187489457879724E-2</v>
      </c>
      <c r="Q2004" s="9">
        <f t="shared" si="293"/>
        <v>3.2494662456648539E-2</v>
      </c>
      <c r="R2004" s="9">
        <f t="shared" si="294"/>
        <v>5.0033902958495309E-2</v>
      </c>
      <c r="S2004" s="9">
        <f t="shared" si="295"/>
        <v>2.6648248956032954E-2</v>
      </c>
    </row>
    <row r="2005" spans="1:19" x14ac:dyDescent="0.35">
      <c r="A2005" s="1">
        <v>44196</v>
      </c>
      <c r="B2005" s="2">
        <v>16.102100372314453</v>
      </c>
      <c r="C2005" s="2"/>
      <c r="E2005" s="1">
        <v>44196</v>
      </c>
      <c r="F2005" s="2">
        <v>3473.0693000000001</v>
      </c>
      <c r="G2005" s="2">
        <v>3.1429</v>
      </c>
      <c r="J2005" s="1">
        <f t="shared" si="296"/>
        <v>44559</v>
      </c>
      <c r="K2005">
        <f t="shared" si="297"/>
        <v>7.2810410779964835E-2</v>
      </c>
      <c r="L2005" s="7">
        <f t="shared" si="298"/>
        <v>2.7854E-2</v>
      </c>
      <c r="M2005" s="23">
        <f t="shared" si="299"/>
        <v>4.4956410779964831E-2</v>
      </c>
      <c r="N2005" s="9">
        <f t="shared" si="290"/>
        <v>3.8394037782279809E-2</v>
      </c>
      <c r="O2005" s="9">
        <f t="shared" si="291"/>
        <v>5.8456494625324096E-3</v>
      </c>
      <c r="P2005" s="9">
        <f t="shared" si="292"/>
        <v>4.4239687244812219E-2</v>
      </c>
      <c r="Q2005" s="9">
        <f t="shared" si="293"/>
        <v>3.25483883197474E-2</v>
      </c>
      <c r="R2005" s="9">
        <f t="shared" si="294"/>
        <v>5.0085336707344628E-2</v>
      </c>
      <c r="S2005" s="9">
        <f t="shared" si="295"/>
        <v>2.670273885721499E-2</v>
      </c>
    </row>
    <row r="2006" spans="1:19" x14ac:dyDescent="0.35">
      <c r="A2006" s="1">
        <v>44200</v>
      </c>
      <c r="B2006" s="2">
        <v>16.221700668334961</v>
      </c>
      <c r="C2006" s="2"/>
      <c r="E2006" s="1">
        <v>44200</v>
      </c>
      <c r="F2006" s="2">
        <v>3502.9584</v>
      </c>
      <c r="G2006" s="2">
        <v>3.1779999999999999</v>
      </c>
      <c r="J2006" s="1">
        <f t="shared" si="296"/>
        <v>44560</v>
      </c>
      <c r="K2006">
        <f t="shared" si="297"/>
        <v>7.2369374120337573E-2</v>
      </c>
      <c r="L2006" s="7">
        <f t="shared" si="298"/>
        <v>2.7654000000000001E-2</v>
      </c>
      <c r="M2006" s="23">
        <f t="shared" si="299"/>
        <v>4.4715374120337575E-2</v>
      </c>
      <c r="N2006" s="9">
        <f t="shared" si="290"/>
        <v>3.8445235617013081E-2</v>
      </c>
      <c r="O2006" s="9">
        <f t="shared" si="291"/>
        <v>5.8442901091472254E-3</v>
      </c>
      <c r="P2006" s="9">
        <f t="shared" si="292"/>
        <v>4.4289525726160309E-2</v>
      </c>
      <c r="Q2006" s="9">
        <f t="shared" si="293"/>
        <v>3.2600945507865853E-2</v>
      </c>
      <c r="R2006" s="9">
        <f t="shared" si="294"/>
        <v>5.013381583530753E-2</v>
      </c>
      <c r="S2006" s="9">
        <f t="shared" si="295"/>
        <v>2.6756655398718632E-2</v>
      </c>
    </row>
    <row r="2007" spans="1:19" x14ac:dyDescent="0.35">
      <c r="A2007" s="1">
        <v>44201</v>
      </c>
      <c r="B2007" s="2">
        <v>16.324100494384766</v>
      </c>
      <c r="C2007" s="2"/>
      <c r="E2007" s="1">
        <v>44201</v>
      </c>
      <c r="F2007" s="2">
        <v>3528.6767</v>
      </c>
      <c r="G2007" s="2">
        <v>3.1305000000000001</v>
      </c>
      <c r="J2007" s="1">
        <f t="shared" si="296"/>
        <v>44561</v>
      </c>
      <c r="K2007">
        <f t="shared" si="297"/>
        <v>7.1966780592655821E-2</v>
      </c>
      <c r="L2007" s="7">
        <f t="shared" si="298"/>
        <v>2.7753999999999997E-2</v>
      </c>
      <c r="M2007" s="23">
        <f t="shared" si="299"/>
        <v>4.421278059265582E-2</v>
      </c>
      <c r="N2007" s="9">
        <f t="shared" si="290"/>
        <v>3.8492929728753227E-2</v>
      </c>
      <c r="O2007" s="9">
        <f t="shared" si="291"/>
        <v>5.8421208897446574E-3</v>
      </c>
      <c r="P2007" s="9">
        <f t="shared" si="292"/>
        <v>4.4335050618497886E-2</v>
      </c>
      <c r="Q2007" s="9">
        <f t="shared" si="293"/>
        <v>3.2650808839008567E-2</v>
      </c>
      <c r="R2007" s="9">
        <f t="shared" si="294"/>
        <v>5.0177171508242538E-2</v>
      </c>
      <c r="S2007" s="9">
        <f t="shared" si="295"/>
        <v>2.6808687949263912E-2</v>
      </c>
    </row>
    <row r="2008" spans="1:19" x14ac:dyDescent="0.35">
      <c r="A2008" s="1">
        <v>44202</v>
      </c>
      <c r="B2008" s="2">
        <v>16.443599700927734</v>
      </c>
      <c r="C2008" s="2"/>
      <c r="E2008" s="1">
        <v>44202</v>
      </c>
      <c r="F2008" s="2">
        <v>3550.8766999999998</v>
      </c>
      <c r="G2008" s="2">
        <v>3.1255999999999999</v>
      </c>
      <c r="J2008" s="1">
        <f t="shared" si="296"/>
        <v>44565</v>
      </c>
      <c r="K2008">
        <f t="shared" si="297"/>
        <v>7.2065840793113525E-2</v>
      </c>
      <c r="L2008" s="7">
        <f t="shared" si="298"/>
        <v>2.7854999999999998E-2</v>
      </c>
      <c r="M2008" s="23">
        <f t="shared" si="299"/>
        <v>4.4210840793113527E-2</v>
      </c>
      <c r="N2008" s="9">
        <f t="shared" si="290"/>
        <v>3.8541613768174346E-2</v>
      </c>
      <c r="O2008" s="9">
        <f t="shared" si="291"/>
        <v>5.8384479251806379E-3</v>
      </c>
      <c r="P2008" s="9">
        <f t="shared" si="292"/>
        <v>4.4380061693354983E-2</v>
      </c>
      <c r="Q2008" s="9">
        <f t="shared" si="293"/>
        <v>3.2703165842993709E-2</v>
      </c>
      <c r="R2008" s="9">
        <f t="shared" si="294"/>
        <v>5.021850961853562E-2</v>
      </c>
      <c r="S2008" s="9">
        <f t="shared" si="295"/>
        <v>2.6864717917813072E-2</v>
      </c>
    </row>
    <row r="2009" spans="1:19" x14ac:dyDescent="0.35">
      <c r="A2009" s="1">
        <v>44203</v>
      </c>
      <c r="B2009" s="2">
        <v>16.566099166870117</v>
      </c>
      <c r="C2009" s="2"/>
      <c r="E2009" s="1">
        <v>44203</v>
      </c>
      <c r="F2009" s="2">
        <v>3576.2046</v>
      </c>
      <c r="G2009" s="2">
        <v>3.1255999999999999</v>
      </c>
      <c r="J2009" s="1">
        <f t="shared" si="296"/>
        <v>44566</v>
      </c>
      <c r="K2009">
        <f t="shared" si="297"/>
        <v>7.2645381207499735E-2</v>
      </c>
      <c r="L2009" s="7">
        <f t="shared" si="298"/>
        <v>2.8045E-2</v>
      </c>
      <c r="M2009" s="23">
        <f t="shared" si="299"/>
        <v>4.4600381207499734E-2</v>
      </c>
      <c r="N2009" s="9">
        <f t="shared" si="290"/>
        <v>3.8596874410570935E-2</v>
      </c>
      <c r="O2009" s="9">
        <f t="shared" si="291"/>
        <v>5.8296227211877376E-3</v>
      </c>
      <c r="P2009" s="9">
        <f t="shared" si="292"/>
        <v>4.4426497131758669E-2</v>
      </c>
      <c r="Q2009" s="9">
        <f t="shared" si="293"/>
        <v>3.2767251689383201E-2</v>
      </c>
      <c r="R2009" s="9">
        <f t="shared" si="294"/>
        <v>5.025611985294641E-2</v>
      </c>
      <c r="S2009" s="9">
        <f t="shared" si="295"/>
        <v>2.6937628968195459E-2</v>
      </c>
    </row>
    <row r="2010" spans="1:19" x14ac:dyDescent="0.35">
      <c r="A2010" s="1">
        <v>44204</v>
      </c>
      <c r="B2010" s="2">
        <v>16.548700332641602</v>
      </c>
      <c r="C2010" s="2"/>
      <c r="E2010" s="1">
        <v>44204</v>
      </c>
      <c r="F2010" s="2">
        <v>3570.1082000000001</v>
      </c>
      <c r="G2010" s="2">
        <v>3.1456</v>
      </c>
      <c r="J2010" s="1">
        <f t="shared" si="296"/>
        <v>44567</v>
      </c>
      <c r="K2010">
        <f t="shared" si="297"/>
        <v>7.2834271705557771E-2</v>
      </c>
      <c r="L2010" s="7">
        <f t="shared" si="298"/>
        <v>2.8205000000000001E-2</v>
      </c>
      <c r="M2010" s="23">
        <f t="shared" si="299"/>
        <v>4.462927170555777E-2</v>
      </c>
      <c r="N2010" s="9">
        <f t="shared" si="290"/>
        <v>3.8655459546047918E-2</v>
      </c>
      <c r="O2010" s="9">
        <f t="shared" si="291"/>
        <v>5.8157516726501518E-3</v>
      </c>
      <c r="P2010" s="9">
        <f t="shared" si="292"/>
        <v>4.447121121869807E-2</v>
      </c>
      <c r="Q2010" s="9">
        <f t="shared" si="293"/>
        <v>3.2839707873397767E-2</v>
      </c>
      <c r="R2010" s="9">
        <f t="shared" si="294"/>
        <v>5.0286962891348222E-2</v>
      </c>
      <c r="S2010" s="9">
        <f t="shared" si="295"/>
        <v>2.7023956200747615E-2</v>
      </c>
    </row>
    <row r="2011" spans="1:19" x14ac:dyDescent="0.35">
      <c r="A2011" s="1">
        <v>44207</v>
      </c>
      <c r="B2011" s="2">
        <v>16.371799468994141</v>
      </c>
      <c r="C2011" s="2"/>
      <c r="E2011" s="1">
        <v>44207</v>
      </c>
      <c r="F2011" s="2">
        <v>3531.4978000000001</v>
      </c>
      <c r="G2011" s="2">
        <v>3.1631999999999998</v>
      </c>
      <c r="J2011" s="1">
        <f t="shared" si="296"/>
        <v>44568</v>
      </c>
      <c r="K2011">
        <f t="shared" si="297"/>
        <v>7.2830027383772464E-2</v>
      </c>
      <c r="L2011" s="7">
        <f t="shared" si="298"/>
        <v>2.8180999999999998E-2</v>
      </c>
      <c r="M2011" s="23">
        <f t="shared" si="299"/>
        <v>4.4649027383772466E-2</v>
      </c>
      <c r="N2011" s="9">
        <f t="shared" si="290"/>
        <v>3.8713772678141405E-2</v>
      </c>
      <c r="O2011" s="9">
        <f t="shared" si="291"/>
        <v>5.8018676593176791E-3</v>
      </c>
      <c r="P2011" s="9">
        <f t="shared" si="292"/>
        <v>4.4515640337459084E-2</v>
      </c>
      <c r="Q2011" s="9">
        <f t="shared" si="293"/>
        <v>3.2911905018823726E-2</v>
      </c>
      <c r="R2011" s="9">
        <f t="shared" si="294"/>
        <v>5.0317507996776763E-2</v>
      </c>
      <c r="S2011" s="9">
        <f t="shared" si="295"/>
        <v>2.7110037359506046E-2</v>
      </c>
    </row>
    <row r="2012" spans="1:19" x14ac:dyDescent="0.35">
      <c r="A2012" s="1">
        <v>44208</v>
      </c>
      <c r="B2012" s="2">
        <v>16.727800369262695</v>
      </c>
      <c r="C2012" s="2"/>
      <c r="E2012" s="1">
        <v>44208</v>
      </c>
      <c r="F2012" s="2">
        <v>3608.3389000000002</v>
      </c>
      <c r="G2012" s="2">
        <v>3.1457000000000002</v>
      </c>
      <c r="J2012" s="1">
        <f t="shared" si="296"/>
        <v>44571</v>
      </c>
      <c r="K2012">
        <f t="shared" si="297"/>
        <v>7.2524732530397137E-2</v>
      </c>
      <c r="L2012" s="7">
        <f t="shared" si="298"/>
        <v>2.8056000000000001E-2</v>
      </c>
      <c r="M2012" s="23">
        <f t="shared" si="299"/>
        <v>4.446873253039714E-2</v>
      </c>
      <c r="N2012" s="9">
        <f t="shared" si="290"/>
        <v>3.877294251042649E-2</v>
      </c>
      <c r="O2012" s="9">
        <f t="shared" si="291"/>
        <v>5.7841972549739296E-3</v>
      </c>
      <c r="P2012" s="9">
        <f t="shared" si="292"/>
        <v>4.4557139765400419E-2</v>
      </c>
      <c r="Q2012" s="9">
        <f t="shared" si="293"/>
        <v>3.2988745255452562E-2</v>
      </c>
      <c r="R2012" s="9">
        <f t="shared" si="294"/>
        <v>5.0341337020374348E-2</v>
      </c>
      <c r="S2012" s="9">
        <f t="shared" si="295"/>
        <v>2.7204548000478633E-2</v>
      </c>
    </row>
    <row r="2013" spans="1:19" x14ac:dyDescent="0.35">
      <c r="A2013" s="1">
        <v>44209</v>
      </c>
      <c r="B2013" s="2">
        <v>16.695899963378906</v>
      </c>
      <c r="C2013" s="2"/>
      <c r="E2013" s="1">
        <v>44209</v>
      </c>
      <c r="F2013" s="2">
        <v>3598.6518000000001</v>
      </c>
      <c r="G2013" s="2">
        <v>3.1156999999999999</v>
      </c>
      <c r="J2013" s="1">
        <f t="shared" si="296"/>
        <v>44572</v>
      </c>
      <c r="K2013">
        <f t="shared" si="297"/>
        <v>7.308552456687506E-2</v>
      </c>
      <c r="L2013" s="7">
        <f t="shared" si="298"/>
        <v>2.7956999999999999E-2</v>
      </c>
      <c r="M2013" s="23">
        <f t="shared" si="299"/>
        <v>4.5128524566875064E-2</v>
      </c>
      <c r="N2013" s="9">
        <f t="shared" si="290"/>
        <v>3.883651506487145E-2</v>
      </c>
      <c r="O2013" s="9">
        <f t="shared" si="291"/>
        <v>5.7656332894464894E-3</v>
      </c>
      <c r="P2013" s="9">
        <f t="shared" si="292"/>
        <v>4.4602148354317937E-2</v>
      </c>
      <c r="Q2013" s="9">
        <f t="shared" si="293"/>
        <v>3.3070881775424964E-2</v>
      </c>
      <c r="R2013" s="9">
        <f t="shared" si="294"/>
        <v>5.0367781643764431E-2</v>
      </c>
      <c r="S2013" s="9">
        <f t="shared" si="295"/>
        <v>2.730524848597847E-2</v>
      </c>
    </row>
    <row r="2014" spans="1:19" x14ac:dyDescent="0.35">
      <c r="A2014" s="1">
        <v>44210</v>
      </c>
      <c r="B2014" s="2">
        <v>16.543699264526367</v>
      </c>
      <c r="C2014" s="2"/>
      <c r="E2014" s="1">
        <v>44210</v>
      </c>
      <c r="F2014" s="2">
        <v>3565.9045999999998</v>
      </c>
      <c r="G2014" s="2">
        <v>3.1059000000000001</v>
      </c>
      <c r="J2014" s="1">
        <f t="shared" si="296"/>
        <v>44573</v>
      </c>
      <c r="K2014">
        <f t="shared" si="297"/>
        <v>7.2598444768080875E-2</v>
      </c>
      <c r="L2014" s="7">
        <f t="shared" si="298"/>
        <v>2.7956999999999999E-2</v>
      </c>
      <c r="M2014" s="23">
        <f t="shared" si="299"/>
        <v>4.4641444768080879E-2</v>
      </c>
      <c r="N2014" s="9">
        <f t="shared" si="290"/>
        <v>3.8898696567531643E-2</v>
      </c>
      <c r="O2014" s="9">
        <f t="shared" si="291"/>
        <v>5.7433623684954123E-3</v>
      </c>
      <c r="P2014" s="9">
        <f t="shared" si="292"/>
        <v>4.4642058936027053E-2</v>
      </c>
      <c r="Q2014" s="9">
        <f t="shared" si="293"/>
        <v>3.3155334199036234E-2</v>
      </c>
      <c r="R2014" s="9">
        <f t="shared" si="294"/>
        <v>5.0385421304522469E-2</v>
      </c>
      <c r="S2014" s="9">
        <f t="shared" si="295"/>
        <v>2.7411971830540817E-2</v>
      </c>
    </row>
    <row r="2015" spans="1:19" x14ac:dyDescent="0.35">
      <c r="A2015" s="1">
        <v>44211</v>
      </c>
      <c r="B2015" s="2">
        <v>16.522300720214844</v>
      </c>
      <c r="C2015" s="2"/>
      <c r="E2015" s="1">
        <v>44211</v>
      </c>
      <c r="F2015" s="2">
        <v>3566.3778000000002</v>
      </c>
      <c r="G2015" s="2">
        <v>3.1507999999999998</v>
      </c>
      <c r="J2015" s="1">
        <f t="shared" si="296"/>
        <v>44574</v>
      </c>
      <c r="K2015">
        <f t="shared" si="297"/>
        <v>7.3434376660864012E-2</v>
      </c>
      <c r="L2015" s="7">
        <f t="shared" si="298"/>
        <v>2.7858000000000001E-2</v>
      </c>
      <c r="M2015" s="23">
        <f t="shared" si="299"/>
        <v>4.5576376660864011E-2</v>
      </c>
      <c r="N2015" s="9">
        <f t="shared" si="290"/>
        <v>3.8962695519994366E-2</v>
      </c>
      <c r="O2015" s="9">
        <f t="shared" si="291"/>
        <v>5.7275375407523678E-3</v>
      </c>
      <c r="P2015" s="9">
        <f t="shared" si="292"/>
        <v>4.4690233060746737E-2</v>
      </c>
      <c r="Q2015" s="9">
        <f t="shared" si="293"/>
        <v>3.3235157979241994E-2</v>
      </c>
      <c r="R2015" s="9">
        <f t="shared" si="294"/>
        <v>5.0417770601499101E-2</v>
      </c>
      <c r="S2015" s="9">
        <f t="shared" si="295"/>
        <v>2.750762043848963E-2</v>
      </c>
    </row>
    <row r="2016" spans="1:19" x14ac:dyDescent="0.35">
      <c r="A2016" s="1">
        <v>44214</v>
      </c>
      <c r="B2016" s="2">
        <v>16.655399322509766</v>
      </c>
      <c r="C2016" s="2"/>
      <c r="E2016" s="1">
        <v>44214</v>
      </c>
      <c r="F2016" s="2">
        <v>3596.2237</v>
      </c>
      <c r="G2016" s="2">
        <v>3.1657999999999999</v>
      </c>
      <c r="J2016" s="1">
        <f t="shared" si="296"/>
        <v>44575</v>
      </c>
      <c r="K2016">
        <f t="shared" si="297"/>
        <v>7.4216459104492746E-2</v>
      </c>
      <c r="L2016" s="7">
        <f t="shared" si="298"/>
        <v>2.7934999999999998E-2</v>
      </c>
      <c r="M2016" s="23">
        <f t="shared" si="299"/>
        <v>4.6281459104492745E-2</v>
      </c>
      <c r="N2016" s="9">
        <f t="shared" si="290"/>
        <v>3.9033956377616925E-2</v>
      </c>
      <c r="O2016" s="9">
        <f t="shared" si="291"/>
        <v>5.7064005496898842E-3</v>
      </c>
      <c r="P2016" s="9">
        <f t="shared" si="292"/>
        <v>4.474035692730681E-2</v>
      </c>
      <c r="Q2016" s="9">
        <f t="shared" si="293"/>
        <v>3.3327555827927041E-2</v>
      </c>
      <c r="R2016" s="9">
        <f t="shared" si="294"/>
        <v>5.0446757476996694E-2</v>
      </c>
      <c r="S2016" s="9">
        <f t="shared" si="295"/>
        <v>2.7621155278237157E-2</v>
      </c>
    </row>
    <row r="2017" spans="1:19" x14ac:dyDescent="0.35">
      <c r="A2017" s="1">
        <v>44215</v>
      </c>
      <c r="B2017" s="2">
        <v>16.54010009765625</v>
      </c>
      <c r="C2017" s="2"/>
      <c r="E2017" s="1">
        <v>44215</v>
      </c>
      <c r="F2017" s="2">
        <v>3566.3814000000002</v>
      </c>
      <c r="G2017" s="2">
        <v>3.1608999999999998</v>
      </c>
      <c r="J2017" s="1">
        <f t="shared" si="296"/>
        <v>44578</v>
      </c>
      <c r="K2017">
        <f t="shared" si="297"/>
        <v>7.3954103114945338E-2</v>
      </c>
      <c r="L2017" s="7">
        <f t="shared" si="298"/>
        <v>2.7859999999999999E-2</v>
      </c>
      <c r="M2017" s="23">
        <f t="shared" si="299"/>
        <v>4.6094103114945342E-2</v>
      </c>
      <c r="N2017" s="9">
        <f t="shared" si="290"/>
        <v>3.9102830023314619E-2</v>
      </c>
      <c r="O2017" s="9">
        <f t="shared" si="291"/>
        <v>5.686422233556373E-3</v>
      </c>
      <c r="P2017" s="9">
        <f t="shared" si="292"/>
        <v>4.4789252256870991E-2</v>
      </c>
      <c r="Q2017" s="9">
        <f t="shared" si="293"/>
        <v>3.3416407789758247E-2</v>
      </c>
      <c r="R2017" s="9">
        <f t="shared" si="294"/>
        <v>5.0475674490427364E-2</v>
      </c>
      <c r="S2017" s="9">
        <f t="shared" si="295"/>
        <v>2.7729985556201875E-2</v>
      </c>
    </row>
    <row r="2018" spans="1:19" x14ac:dyDescent="0.35">
      <c r="A2018" s="1">
        <v>44216</v>
      </c>
      <c r="B2018" s="2">
        <v>16.591499328613281</v>
      </c>
      <c r="C2018" s="2"/>
      <c r="E2018" s="1">
        <v>44216</v>
      </c>
      <c r="F2018" s="2">
        <v>3583.0920000000001</v>
      </c>
      <c r="G2018" s="2">
        <v>3.161</v>
      </c>
      <c r="J2018" s="1">
        <f t="shared" si="296"/>
        <v>44579</v>
      </c>
      <c r="K2018">
        <f t="shared" si="297"/>
        <v>7.3296049772554064E-2</v>
      </c>
      <c r="L2018" s="7">
        <f t="shared" si="298"/>
        <v>2.7414999999999998E-2</v>
      </c>
      <c r="M2018" s="23">
        <f t="shared" si="299"/>
        <v>4.5881049772554069E-2</v>
      </c>
      <c r="N2018" s="9">
        <f t="shared" si="290"/>
        <v>3.9168282708695393E-2</v>
      </c>
      <c r="O2018" s="9">
        <f t="shared" si="291"/>
        <v>5.6691125866137303E-3</v>
      </c>
      <c r="P2018" s="9">
        <f t="shared" si="292"/>
        <v>4.4837395295309126E-2</v>
      </c>
      <c r="Q2018" s="9">
        <f t="shared" si="293"/>
        <v>3.3499170122081659E-2</v>
      </c>
      <c r="R2018" s="9">
        <f t="shared" si="294"/>
        <v>5.0506507881922853E-2</v>
      </c>
      <c r="S2018" s="9">
        <f t="shared" si="295"/>
        <v>2.7830057535467932E-2</v>
      </c>
    </row>
    <row r="2019" spans="1:19" x14ac:dyDescent="0.35">
      <c r="A2019" s="1">
        <v>44217</v>
      </c>
      <c r="B2019" s="2">
        <v>16.74690055847168</v>
      </c>
      <c r="C2019" s="2"/>
      <c r="E2019" s="1">
        <v>44217</v>
      </c>
      <c r="F2019" s="2">
        <v>3621.2640999999999</v>
      </c>
      <c r="G2019" s="2">
        <v>3.1335000000000002</v>
      </c>
      <c r="J2019" s="1">
        <f t="shared" si="296"/>
        <v>44580</v>
      </c>
      <c r="K2019">
        <f t="shared" si="297"/>
        <v>7.3509414587094563E-2</v>
      </c>
      <c r="L2019" s="7">
        <f t="shared" si="298"/>
        <v>2.7313999999999998E-2</v>
      </c>
      <c r="M2019" s="23">
        <f t="shared" si="299"/>
        <v>4.6195414587094565E-2</v>
      </c>
      <c r="N2019" s="9">
        <f t="shared" si="290"/>
        <v>3.9236453962962443E-2</v>
      </c>
      <c r="O2019" s="9">
        <f t="shared" si="291"/>
        <v>5.649881624511491E-3</v>
      </c>
      <c r="P2019" s="9">
        <f t="shared" si="292"/>
        <v>4.4886335587473937E-2</v>
      </c>
      <c r="Q2019" s="9">
        <f t="shared" si="293"/>
        <v>3.358657233845095E-2</v>
      </c>
      <c r="R2019" s="9">
        <f t="shared" si="294"/>
        <v>5.0536217211985424E-2</v>
      </c>
      <c r="S2019" s="9">
        <f t="shared" si="295"/>
        <v>2.7936690713939463E-2</v>
      </c>
    </row>
    <row r="2020" spans="1:19" x14ac:dyDescent="0.35">
      <c r="A2020" s="1">
        <v>44218</v>
      </c>
      <c r="B2020" s="2">
        <v>16.643400192260742</v>
      </c>
      <c r="C2020" s="2"/>
      <c r="E2020" s="1">
        <v>44218</v>
      </c>
      <c r="F2020" s="2">
        <v>3606.7496000000001</v>
      </c>
      <c r="G2020" s="2">
        <v>3.1185</v>
      </c>
      <c r="J2020" s="1">
        <f t="shared" si="296"/>
        <v>44581</v>
      </c>
      <c r="K2020">
        <f t="shared" si="297"/>
        <v>7.3467289842729044E-2</v>
      </c>
      <c r="L2020" s="7">
        <f t="shared" si="298"/>
        <v>2.7271E-2</v>
      </c>
      <c r="M2020" s="23">
        <f t="shared" si="299"/>
        <v>4.6196289842729041E-2</v>
      </c>
      <c r="N2020" s="9">
        <f t="shared" si="290"/>
        <v>3.9307143248531309E-2</v>
      </c>
      <c r="O2020" s="9">
        <f t="shared" si="291"/>
        <v>5.6250243843191609E-3</v>
      </c>
      <c r="P2020" s="9">
        <f t="shared" si="292"/>
        <v>4.4932167632850468E-2</v>
      </c>
      <c r="Q2020" s="9">
        <f t="shared" si="293"/>
        <v>3.368211886421215E-2</v>
      </c>
      <c r="R2020" s="9">
        <f t="shared" si="294"/>
        <v>5.0557192017169628E-2</v>
      </c>
      <c r="S2020" s="9">
        <f t="shared" si="295"/>
        <v>2.8057094479892988E-2</v>
      </c>
    </row>
    <row r="2021" spans="1:19" x14ac:dyDescent="0.35">
      <c r="A2021" s="1">
        <v>44221</v>
      </c>
      <c r="B2021" s="2">
        <v>16.702400207519531</v>
      </c>
      <c r="C2021" s="2"/>
      <c r="E2021" s="1">
        <v>44221</v>
      </c>
      <c r="F2021" s="2">
        <v>3624.2381</v>
      </c>
      <c r="G2021" s="2">
        <v>3.1322999999999999</v>
      </c>
      <c r="J2021" s="1">
        <f t="shared" si="296"/>
        <v>44582</v>
      </c>
      <c r="K2021">
        <f t="shared" si="297"/>
        <v>7.4134478185540101E-2</v>
      </c>
      <c r="L2021" s="7">
        <f t="shared" si="298"/>
        <v>2.7099999999999999E-2</v>
      </c>
      <c r="M2021" s="23">
        <f t="shared" si="299"/>
        <v>4.7034478185540102E-2</v>
      </c>
      <c r="N2021" s="9">
        <f t="shared" si="290"/>
        <v>3.9379303375257683E-2</v>
      </c>
      <c r="O2021" s="9">
        <f t="shared" si="291"/>
        <v>5.6070239911069925E-3</v>
      </c>
      <c r="P2021" s="9">
        <f t="shared" si="292"/>
        <v>4.4986327366364674E-2</v>
      </c>
      <c r="Q2021" s="9">
        <f t="shared" si="293"/>
        <v>3.3772279384150693E-2</v>
      </c>
      <c r="R2021" s="9">
        <f t="shared" si="294"/>
        <v>5.0593351357471672E-2</v>
      </c>
      <c r="S2021" s="9">
        <f t="shared" si="295"/>
        <v>2.8165255393043698E-2</v>
      </c>
    </row>
    <row r="2022" spans="1:19" x14ac:dyDescent="0.35">
      <c r="A2022" s="1">
        <v>44222</v>
      </c>
      <c r="B2022" s="2">
        <v>16.455499649047852</v>
      </c>
      <c r="C2022" s="2"/>
      <c r="E2022" s="1">
        <v>44222</v>
      </c>
      <c r="F2022" s="2">
        <v>3569.4290000000001</v>
      </c>
      <c r="G2022" s="2">
        <v>3.1585000000000001</v>
      </c>
      <c r="J2022" s="1">
        <f t="shared" si="296"/>
        <v>44585</v>
      </c>
      <c r="K2022">
        <f t="shared" si="297"/>
        <v>7.407626667416442E-2</v>
      </c>
      <c r="L2022" s="7">
        <f t="shared" si="298"/>
        <v>2.6751E-2</v>
      </c>
      <c r="M2022" s="23">
        <f t="shared" si="299"/>
        <v>4.7325266674164423E-2</v>
      </c>
      <c r="N2022" s="9">
        <f t="shared" si="290"/>
        <v>3.9453364638353944E-2</v>
      </c>
      <c r="O2022" s="9">
        <f t="shared" si="291"/>
        <v>5.5881992903608086E-3</v>
      </c>
      <c r="P2022" s="9">
        <f t="shared" si="292"/>
        <v>4.5041563928714751E-2</v>
      </c>
      <c r="Q2022" s="9">
        <f t="shared" si="293"/>
        <v>3.3865165347993137E-2</v>
      </c>
      <c r="R2022" s="9">
        <f t="shared" si="294"/>
        <v>5.0629763219075558E-2</v>
      </c>
      <c r="S2022" s="9">
        <f t="shared" si="295"/>
        <v>2.8276966057632327E-2</v>
      </c>
    </row>
    <row r="2023" spans="1:19" x14ac:dyDescent="0.35">
      <c r="A2023" s="1">
        <v>44223</v>
      </c>
      <c r="B2023" s="2">
        <v>16.475000381469727</v>
      </c>
      <c r="C2023" s="2"/>
      <c r="E2023" s="1">
        <v>44223</v>
      </c>
      <c r="F2023" s="2">
        <v>3573.3411999999998</v>
      </c>
      <c r="G2023" s="2">
        <v>3.1636000000000002</v>
      </c>
      <c r="J2023" s="1">
        <f t="shared" si="296"/>
        <v>44586</v>
      </c>
      <c r="K2023">
        <f t="shared" si="297"/>
        <v>7.5983801152377309E-2</v>
      </c>
      <c r="L2023" s="7">
        <f t="shared" si="298"/>
        <v>2.6979000000000003E-2</v>
      </c>
      <c r="M2023" s="23">
        <f t="shared" si="299"/>
        <v>4.9004801152377306E-2</v>
      </c>
      <c r="N2023" s="9">
        <f t="shared" si="290"/>
        <v>3.9535218842042731E-2</v>
      </c>
      <c r="O2023" s="9">
        <f t="shared" si="291"/>
        <v>5.5764230265737194E-3</v>
      </c>
      <c r="P2023" s="9">
        <f t="shared" si="292"/>
        <v>4.5111641868616451E-2</v>
      </c>
      <c r="Q2023" s="9">
        <f t="shared" si="293"/>
        <v>3.3958795815469012E-2</v>
      </c>
      <c r="R2023" s="9">
        <f t="shared" si="294"/>
        <v>5.068806489519017E-2</v>
      </c>
      <c r="S2023" s="9">
        <f t="shared" si="295"/>
        <v>2.8382372788895292E-2</v>
      </c>
    </row>
    <row r="2024" spans="1:19" x14ac:dyDescent="0.35">
      <c r="A2024" s="1">
        <v>44224</v>
      </c>
      <c r="B2024" s="2">
        <v>16.138099670410156</v>
      </c>
      <c r="C2024" s="2"/>
      <c r="E2024" s="1">
        <v>44224</v>
      </c>
      <c r="F2024" s="2">
        <v>3505.1759000000002</v>
      </c>
      <c r="G2024" s="2">
        <v>3.1960999999999999</v>
      </c>
      <c r="J2024" s="1">
        <f t="shared" si="296"/>
        <v>44587</v>
      </c>
      <c r="K2024">
        <f t="shared" si="297"/>
        <v>7.5564086275897377E-2</v>
      </c>
      <c r="L2024" s="7">
        <f t="shared" si="298"/>
        <v>2.7146E-2</v>
      </c>
      <c r="M2024" s="23">
        <f t="shared" si="299"/>
        <v>4.8418086275897373E-2</v>
      </c>
      <c r="N2024" s="9">
        <f t="shared" si="290"/>
        <v>3.9612676024096509E-2</v>
      </c>
      <c r="O2024" s="9">
        <f t="shared" si="291"/>
        <v>5.5636925618860146E-3</v>
      </c>
      <c r="P2024" s="9">
        <f t="shared" si="292"/>
        <v>4.5176368585982521E-2</v>
      </c>
      <c r="Q2024" s="9">
        <f t="shared" si="293"/>
        <v>3.4048983462210497E-2</v>
      </c>
      <c r="R2024" s="9">
        <f t="shared" si="294"/>
        <v>5.074006114786854E-2</v>
      </c>
      <c r="S2024" s="9">
        <f t="shared" si="295"/>
        <v>2.8485290900324478E-2</v>
      </c>
    </row>
    <row r="2025" spans="1:19" x14ac:dyDescent="0.35">
      <c r="A2025" s="1">
        <v>44225</v>
      </c>
      <c r="B2025" s="2">
        <v>16.042699813842773</v>
      </c>
      <c r="C2025" s="2"/>
      <c r="E2025" s="1">
        <v>44225</v>
      </c>
      <c r="F2025" s="2">
        <v>3483.0691999999999</v>
      </c>
      <c r="G2025" s="2">
        <v>3.1785999999999999</v>
      </c>
      <c r="J2025" s="1">
        <f t="shared" si="296"/>
        <v>44588</v>
      </c>
      <c r="K2025">
        <f t="shared" si="297"/>
        <v>7.6764822370217548E-2</v>
      </c>
      <c r="L2025" s="7">
        <f t="shared" si="298"/>
        <v>2.7347999999999997E-2</v>
      </c>
      <c r="M2025" s="23">
        <f t="shared" si="299"/>
        <v>4.941682237021755E-2</v>
      </c>
      <c r="N2025" s="9">
        <f t="shared" si="290"/>
        <v>3.969548629354093E-2</v>
      </c>
      <c r="O2025" s="9">
        <f t="shared" si="291"/>
        <v>5.5536911258040481E-3</v>
      </c>
      <c r="P2025" s="9">
        <f t="shared" si="292"/>
        <v>4.5249177419344977E-2</v>
      </c>
      <c r="Q2025" s="9">
        <f t="shared" si="293"/>
        <v>3.4141795167736882E-2</v>
      </c>
      <c r="R2025" s="9">
        <f t="shared" si="294"/>
        <v>5.0802868545149024E-2</v>
      </c>
      <c r="S2025" s="9">
        <f t="shared" si="295"/>
        <v>2.8588104041932835E-2</v>
      </c>
    </row>
    <row r="2026" spans="1:19" x14ac:dyDescent="0.35">
      <c r="A2026" s="1">
        <v>44228</v>
      </c>
      <c r="B2026" s="2">
        <v>16.125600814819336</v>
      </c>
      <c r="C2026" s="2"/>
      <c r="E2026" s="1">
        <v>44228</v>
      </c>
      <c r="F2026" s="2">
        <v>3505.2836000000002</v>
      </c>
      <c r="G2026" s="2">
        <v>3.1711999999999998</v>
      </c>
      <c r="J2026" s="1">
        <f t="shared" si="296"/>
        <v>44589</v>
      </c>
      <c r="K2026">
        <f t="shared" si="297"/>
        <v>7.7518178672919907E-2</v>
      </c>
      <c r="L2026" s="7">
        <f t="shared" si="298"/>
        <v>2.7021000000000003E-2</v>
      </c>
      <c r="M2026" s="23">
        <f t="shared" si="299"/>
        <v>5.0497178672919904E-2</v>
      </c>
      <c r="N2026" s="9">
        <f t="shared" si="290"/>
        <v>3.9780058603234483E-2</v>
      </c>
      <c r="O2026" s="9">
        <f t="shared" si="291"/>
        <v>5.5552638955008293E-3</v>
      </c>
      <c r="P2026" s="9">
        <f t="shared" si="292"/>
        <v>4.5335322498735314E-2</v>
      </c>
      <c r="Q2026" s="9">
        <f t="shared" si="293"/>
        <v>3.4224794707733652E-2</v>
      </c>
      <c r="R2026" s="9">
        <f t="shared" si="294"/>
        <v>5.0890586394236145E-2</v>
      </c>
      <c r="S2026" s="9">
        <f t="shared" si="295"/>
        <v>2.8669530812232825E-2</v>
      </c>
    </row>
    <row r="2027" spans="1:19" x14ac:dyDescent="0.35">
      <c r="A2027" s="1">
        <v>44229</v>
      </c>
      <c r="B2027" s="2">
        <v>16.239700317382813</v>
      </c>
      <c r="C2027" s="2"/>
      <c r="E2027" s="1">
        <v>44229</v>
      </c>
      <c r="F2027" s="2">
        <v>3533.6849000000002</v>
      </c>
      <c r="G2027" s="2">
        <v>3.1861999999999999</v>
      </c>
      <c r="J2027" s="1">
        <f t="shared" si="296"/>
        <v>44590</v>
      </c>
      <c r="K2027">
        <f t="shared" si="297"/>
        <v>7.7518178672919907E-2</v>
      </c>
      <c r="L2027" s="7">
        <f t="shared" si="298"/>
        <v>2.7012999999999999E-2</v>
      </c>
      <c r="M2027" s="23">
        <f t="shared" si="299"/>
        <v>5.0505178672919912E-2</v>
      </c>
      <c r="N2027" s="9">
        <f t="shared" si="290"/>
        <v>3.9865150479283039E-2</v>
      </c>
      <c r="O2027" s="9">
        <f t="shared" si="291"/>
        <v>5.5546664525722841E-3</v>
      </c>
      <c r="P2027" s="9">
        <f t="shared" si="292"/>
        <v>4.5419816931855324E-2</v>
      </c>
      <c r="Q2027" s="9">
        <f t="shared" si="293"/>
        <v>3.4310484026710754E-2</v>
      </c>
      <c r="R2027" s="9">
        <f t="shared" si="294"/>
        <v>5.0974483384427609E-2</v>
      </c>
      <c r="S2027" s="9">
        <f t="shared" si="295"/>
        <v>2.8755817574138469E-2</v>
      </c>
    </row>
    <row r="2028" spans="1:19" x14ac:dyDescent="0.35">
      <c r="A2028" s="1">
        <v>44230</v>
      </c>
      <c r="B2028" s="2">
        <v>16.165000915527344</v>
      </c>
      <c r="C2028" s="2"/>
      <c r="E2028" s="1">
        <v>44230</v>
      </c>
      <c r="F2028" s="2">
        <v>3517.308</v>
      </c>
      <c r="G2028" s="2">
        <v>3.2111999999999998</v>
      </c>
      <c r="J2028" s="1">
        <f t="shared" si="296"/>
        <v>44591</v>
      </c>
      <c r="K2028">
        <f t="shared" si="297"/>
        <v>7.7518178672919907E-2</v>
      </c>
      <c r="L2028" s="7">
        <f t="shared" si="298"/>
        <v>2.6997E-2</v>
      </c>
      <c r="M2028" s="23">
        <f t="shared" si="299"/>
        <v>5.0521178672919907E-2</v>
      </c>
      <c r="N2028" s="9">
        <f t="shared" si="290"/>
        <v>3.9946567202386783E-2</v>
      </c>
      <c r="O2028" s="9">
        <f t="shared" si="291"/>
        <v>5.5598939238393104E-3</v>
      </c>
      <c r="P2028" s="9">
        <f t="shared" si="292"/>
        <v>4.5506461126226097E-2</v>
      </c>
      <c r="Q2028" s="9">
        <f t="shared" si="293"/>
        <v>3.4386673278547469E-2</v>
      </c>
      <c r="R2028" s="9">
        <f t="shared" si="294"/>
        <v>5.1066355050065404E-2</v>
      </c>
      <c r="S2028" s="9">
        <f t="shared" si="295"/>
        <v>2.8826779354708162E-2</v>
      </c>
    </row>
    <row r="2029" spans="1:19" x14ac:dyDescent="0.35">
      <c r="A2029" s="1">
        <v>44231</v>
      </c>
      <c r="B2029" s="2">
        <v>15.988800048828125</v>
      </c>
      <c r="C2029" s="2"/>
      <c r="E2029" s="1">
        <v>44231</v>
      </c>
      <c r="F2029" s="2">
        <v>3501.8591999999999</v>
      </c>
      <c r="G2029" s="2">
        <v>3.2347000000000001</v>
      </c>
      <c r="J2029" s="1">
        <f t="shared" si="296"/>
        <v>44599</v>
      </c>
      <c r="K2029">
        <f t="shared" si="297"/>
        <v>7.5794326239084164E-2</v>
      </c>
      <c r="L2029" s="7">
        <f t="shared" si="298"/>
        <v>2.7255999999999999E-2</v>
      </c>
      <c r="M2029" s="23">
        <f t="shared" si="299"/>
        <v>4.8538326239084162E-2</v>
      </c>
      <c r="N2029" s="9">
        <f t="shared" si="290"/>
        <v>4.0017958783483673E-2</v>
      </c>
      <c r="O2029" s="9">
        <f t="shared" si="291"/>
        <v>5.5542505553835891E-3</v>
      </c>
      <c r="P2029" s="9">
        <f t="shared" si="292"/>
        <v>4.5572209338867263E-2</v>
      </c>
      <c r="Q2029" s="9">
        <f t="shared" si="293"/>
        <v>3.4463708228100083E-2</v>
      </c>
      <c r="R2029" s="9">
        <f t="shared" si="294"/>
        <v>5.1126459894250853E-2</v>
      </c>
      <c r="S2029" s="9">
        <f t="shared" si="295"/>
        <v>2.8909457672716493E-2</v>
      </c>
    </row>
    <row r="2030" spans="1:19" x14ac:dyDescent="0.35">
      <c r="A2030" s="1">
        <v>44232</v>
      </c>
      <c r="B2030" s="2">
        <v>15.999300003051758</v>
      </c>
      <c r="C2030" s="2"/>
      <c r="E2030" s="1">
        <v>44232</v>
      </c>
      <c r="F2030" s="2">
        <v>3496.3328999999999</v>
      </c>
      <c r="G2030" s="2">
        <v>3.2164000000000001</v>
      </c>
      <c r="J2030" s="1">
        <f t="shared" si="296"/>
        <v>44600</v>
      </c>
      <c r="K2030">
        <f t="shared" si="297"/>
        <v>7.5161975398834943E-2</v>
      </c>
      <c r="L2030" s="7">
        <f t="shared" si="298"/>
        <v>2.7227000000000001E-2</v>
      </c>
      <c r="M2030" s="23">
        <f t="shared" si="299"/>
        <v>4.7934975398834942E-2</v>
      </c>
      <c r="N2030" s="9">
        <f t="shared" si="290"/>
        <v>4.0087934109373113E-2</v>
      </c>
      <c r="O2030" s="9">
        <f t="shared" si="291"/>
        <v>5.5424601640795086E-3</v>
      </c>
      <c r="P2030" s="9">
        <f t="shared" si="292"/>
        <v>4.5630394273452619E-2</v>
      </c>
      <c r="Q2030" s="9">
        <f t="shared" si="293"/>
        <v>3.4545473945293607E-2</v>
      </c>
      <c r="R2030" s="9">
        <f t="shared" si="294"/>
        <v>5.1172854437532132E-2</v>
      </c>
      <c r="S2030" s="9">
        <f t="shared" si="295"/>
        <v>2.9003013781214095E-2</v>
      </c>
    </row>
    <row r="2031" spans="1:19" x14ac:dyDescent="0.35">
      <c r="A2031" s="1">
        <v>44234</v>
      </c>
      <c r="B2031" s="2">
        <v>15.999300003051758</v>
      </c>
      <c r="C2031" s="2"/>
      <c r="E2031" s="1">
        <v>44234</v>
      </c>
      <c r="F2031" s="2">
        <v>3496.3328999999999</v>
      </c>
      <c r="G2031" s="2">
        <v>3.2168000000000001</v>
      </c>
      <c r="J2031" s="1">
        <f t="shared" si="296"/>
        <v>44601</v>
      </c>
      <c r="K2031">
        <f t="shared" si="297"/>
        <v>7.4612387035534203E-2</v>
      </c>
      <c r="L2031" s="7">
        <f t="shared" si="298"/>
        <v>2.7328000000000002E-2</v>
      </c>
      <c r="M2031" s="23">
        <f t="shared" si="299"/>
        <v>4.7284387035534198E-2</v>
      </c>
      <c r="N2031" s="9">
        <f t="shared" si="290"/>
        <v>4.0157651950817268E-2</v>
      </c>
      <c r="O2031" s="9">
        <f t="shared" si="291"/>
        <v>5.5220087751094628E-3</v>
      </c>
      <c r="P2031" s="9">
        <f t="shared" si="292"/>
        <v>4.5679660725926732E-2</v>
      </c>
      <c r="Q2031" s="9">
        <f t="shared" si="293"/>
        <v>3.4635643175707803E-2</v>
      </c>
      <c r="R2031" s="9">
        <f t="shared" si="294"/>
        <v>5.120166950103619E-2</v>
      </c>
      <c r="S2031" s="9">
        <f t="shared" si="295"/>
        <v>2.9113634400598342E-2</v>
      </c>
    </row>
    <row r="2032" spans="1:19" x14ac:dyDescent="0.35">
      <c r="A2032" s="1">
        <v>44235</v>
      </c>
      <c r="B2032" s="2">
        <v>16.147899627685547</v>
      </c>
      <c r="C2032" s="2"/>
      <c r="E2032" s="1">
        <v>44235</v>
      </c>
      <c r="F2032" s="2">
        <v>3532.4467</v>
      </c>
      <c r="G2032" s="2">
        <v>3.2370000000000001</v>
      </c>
      <c r="J2032" s="1">
        <f t="shared" si="296"/>
        <v>44602</v>
      </c>
      <c r="K2032">
        <f t="shared" si="297"/>
        <v>7.4453511075337514E-2</v>
      </c>
      <c r="L2032" s="7">
        <f t="shared" si="298"/>
        <v>2.7328000000000002E-2</v>
      </c>
      <c r="M2032" s="23">
        <f t="shared" si="299"/>
        <v>4.7125511075337509E-2</v>
      </c>
      <c r="N2032" s="9">
        <f t="shared" si="290"/>
        <v>4.022660221647284E-2</v>
      </c>
      <c r="O2032" s="9">
        <f t="shared" si="291"/>
        <v>5.5000595621195834E-3</v>
      </c>
      <c r="P2032" s="9">
        <f t="shared" si="292"/>
        <v>4.5726661778592421E-2</v>
      </c>
      <c r="Q2032" s="9">
        <f t="shared" si="293"/>
        <v>3.4726542654353258E-2</v>
      </c>
      <c r="R2032" s="9">
        <f t="shared" si="294"/>
        <v>5.1226721340712003E-2</v>
      </c>
      <c r="S2032" s="9">
        <f t="shared" si="295"/>
        <v>2.9226483092233673E-2</v>
      </c>
    </row>
    <row r="2033" spans="1:19" x14ac:dyDescent="0.35">
      <c r="A2033" s="1">
        <v>44236</v>
      </c>
      <c r="B2033" s="2">
        <v>16.442899703979492</v>
      </c>
      <c r="C2033" s="2"/>
      <c r="E2033" s="1">
        <v>44236</v>
      </c>
      <c r="F2033" s="2">
        <v>3603.489</v>
      </c>
      <c r="G2033" s="2">
        <v>3.2303000000000002</v>
      </c>
      <c r="J2033" s="1">
        <f t="shared" si="296"/>
        <v>44603</v>
      </c>
      <c r="K2033">
        <f t="shared" si="297"/>
        <v>7.4873278039420552E-2</v>
      </c>
      <c r="L2033" s="7">
        <f t="shared" si="298"/>
        <v>2.7890999999999999E-2</v>
      </c>
      <c r="M2033" s="23">
        <f t="shared" si="299"/>
        <v>4.6982278039420552E-2</v>
      </c>
      <c r="N2033" s="9">
        <f t="shared" si="290"/>
        <v>4.0293211333869546E-2</v>
      </c>
      <c r="O2033" s="9">
        <f t="shared" si="291"/>
        <v>5.4797929195526673E-3</v>
      </c>
      <c r="P2033" s="9">
        <f t="shared" si="292"/>
        <v>4.5773004253422213E-2</v>
      </c>
      <c r="Q2033" s="9">
        <f t="shared" si="293"/>
        <v>3.4813418414316878E-2</v>
      </c>
      <c r="R2033" s="9">
        <f t="shared" si="294"/>
        <v>5.125279717297488E-2</v>
      </c>
      <c r="S2033" s="9">
        <f t="shared" si="295"/>
        <v>2.9333625494764211E-2</v>
      </c>
    </row>
    <row r="2034" spans="1:19" x14ac:dyDescent="0.35">
      <c r="A2034" s="1">
        <v>44237</v>
      </c>
      <c r="B2034" s="2">
        <v>16.68280029296875</v>
      </c>
      <c r="C2034" s="2"/>
      <c r="E2034" s="1">
        <v>44237</v>
      </c>
      <c r="F2034" s="2">
        <v>3655.0880000000002</v>
      </c>
      <c r="G2034" s="2">
        <v>3.2448999999999999</v>
      </c>
      <c r="J2034" s="1">
        <f t="shared" si="296"/>
        <v>44606</v>
      </c>
      <c r="K2034">
        <f t="shared" si="297"/>
        <v>7.5725451042909786E-2</v>
      </c>
      <c r="L2034" s="7">
        <f t="shared" si="298"/>
        <v>2.8018000000000001E-2</v>
      </c>
      <c r="M2034" s="23">
        <f t="shared" si="299"/>
        <v>4.7707451042909785E-2</v>
      </c>
      <c r="N2034" s="9">
        <f t="shared" si="290"/>
        <v>4.0362134812283033E-2</v>
      </c>
      <c r="O2034" s="9">
        <f t="shared" si="291"/>
        <v>5.463359590533381E-3</v>
      </c>
      <c r="P2034" s="9">
        <f t="shared" si="292"/>
        <v>4.5825494402816414E-2</v>
      </c>
      <c r="Q2034" s="9">
        <f t="shared" si="293"/>
        <v>3.4898775221749653E-2</v>
      </c>
      <c r="R2034" s="9">
        <f t="shared" si="294"/>
        <v>5.1288853993349794E-2</v>
      </c>
      <c r="S2034" s="9">
        <f t="shared" si="295"/>
        <v>2.9435415631216273E-2</v>
      </c>
    </row>
    <row r="2035" spans="1:19" x14ac:dyDescent="0.35">
      <c r="A2035" s="1">
        <v>44245</v>
      </c>
      <c r="B2035" s="2">
        <v>16.809499740600586</v>
      </c>
      <c r="C2035" s="2"/>
      <c r="E2035" s="1">
        <v>44245</v>
      </c>
      <c r="F2035" s="2">
        <v>3675.3571000000002</v>
      </c>
      <c r="G2035" s="2">
        <v>3.2831000000000001</v>
      </c>
      <c r="J2035" s="1">
        <f t="shared" si="296"/>
        <v>44607</v>
      </c>
      <c r="K2035">
        <f t="shared" si="297"/>
        <v>7.5458598144910877E-2</v>
      </c>
      <c r="L2035" s="7">
        <f t="shared" si="298"/>
        <v>2.7968000000000003E-2</v>
      </c>
      <c r="M2035" s="23">
        <f t="shared" si="299"/>
        <v>4.749059814491087E-2</v>
      </c>
      <c r="N2035" s="9">
        <f t="shared" si="290"/>
        <v>4.0430213636339377E-2</v>
      </c>
      <c r="O2035" s="9">
        <f t="shared" si="291"/>
        <v>5.4448422444936676E-3</v>
      </c>
      <c r="P2035" s="9">
        <f t="shared" si="292"/>
        <v>4.5875055880833043E-2</v>
      </c>
      <c r="Q2035" s="9">
        <f t="shared" si="293"/>
        <v>3.498537139184571E-2</v>
      </c>
      <c r="R2035" s="9">
        <f t="shared" si="294"/>
        <v>5.131989812532671E-2</v>
      </c>
      <c r="S2035" s="9">
        <f t="shared" si="295"/>
        <v>2.9540529147352043E-2</v>
      </c>
    </row>
    <row r="2036" spans="1:19" x14ac:dyDescent="0.35">
      <c r="A2036" s="1">
        <v>44246</v>
      </c>
      <c r="B2036" s="2">
        <v>16.909000396728516</v>
      </c>
      <c r="C2036" s="2"/>
      <c r="E2036" s="1">
        <v>44246</v>
      </c>
      <c r="F2036" s="2">
        <v>3696.1680000000001</v>
      </c>
      <c r="G2036" s="2">
        <v>3.2578</v>
      </c>
      <c r="J2036" s="1">
        <f t="shared" si="296"/>
        <v>44608</v>
      </c>
      <c r="K2036">
        <f t="shared" si="297"/>
        <v>7.5070567304065167E-2</v>
      </c>
      <c r="L2036" s="7">
        <f t="shared" si="298"/>
        <v>2.7892E-2</v>
      </c>
      <c r="M2036" s="23">
        <f t="shared" si="299"/>
        <v>4.7178567304065167E-2</v>
      </c>
      <c r="N2036" s="9">
        <f t="shared" si="290"/>
        <v>4.0500138274167062E-2</v>
      </c>
      <c r="O2036" s="9">
        <f t="shared" si="291"/>
        <v>5.4178434206759128E-3</v>
      </c>
      <c r="P2036" s="9">
        <f t="shared" si="292"/>
        <v>4.5917981694842971E-2</v>
      </c>
      <c r="Q2036" s="9">
        <f t="shared" si="293"/>
        <v>3.5082294853491153E-2</v>
      </c>
      <c r="R2036" s="9">
        <f t="shared" si="294"/>
        <v>5.1335825115518888E-2</v>
      </c>
      <c r="S2036" s="9">
        <f t="shared" si="295"/>
        <v>2.9664451432815236E-2</v>
      </c>
    </row>
    <row r="2037" spans="1:19" x14ac:dyDescent="0.35">
      <c r="A2037" s="1">
        <v>44247</v>
      </c>
      <c r="B2037" s="2">
        <v>16.909000396728516</v>
      </c>
      <c r="C2037" s="2"/>
      <c r="E2037" s="1">
        <v>44247</v>
      </c>
      <c r="F2037" s="2">
        <v>3696.1680000000001</v>
      </c>
      <c r="G2037" s="2">
        <v>3.2605</v>
      </c>
      <c r="J2037" s="1">
        <f t="shared" si="296"/>
        <v>44609</v>
      </c>
      <c r="K2037">
        <f t="shared" si="297"/>
        <v>7.5031139064733979E-2</v>
      </c>
      <c r="L2037" s="7">
        <f t="shared" si="298"/>
        <v>2.7799000000000001E-2</v>
      </c>
      <c r="M2037" s="23">
        <f t="shared" si="299"/>
        <v>4.7232139064733974E-2</v>
      </c>
      <c r="N2037" s="9">
        <f t="shared" si="290"/>
        <v>4.0574418493758299E-2</v>
      </c>
      <c r="O2037" s="9">
        <f t="shared" si="291"/>
        <v>5.3811890801463893E-3</v>
      </c>
      <c r="P2037" s="9">
        <f t="shared" si="292"/>
        <v>4.595560757390469E-2</v>
      </c>
      <c r="Q2037" s="9">
        <f t="shared" si="293"/>
        <v>3.5193229413611908E-2</v>
      </c>
      <c r="R2037" s="9">
        <f t="shared" si="294"/>
        <v>5.1336796654051081E-2</v>
      </c>
      <c r="S2037" s="9">
        <f t="shared" si="295"/>
        <v>2.9812040333465521E-2</v>
      </c>
    </row>
    <row r="2038" spans="1:19" x14ac:dyDescent="0.35">
      <c r="A2038" s="1">
        <v>44249</v>
      </c>
      <c r="B2038" s="2">
        <v>16.729700088500977</v>
      </c>
      <c r="C2038" s="2"/>
      <c r="E2038" s="1">
        <v>44249</v>
      </c>
      <c r="F2038" s="2">
        <v>3642.4449</v>
      </c>
      <c r="G2038" s="2">
        <v>3.2736000000000001</v>
      </c>
      <c r="J2038" s="1">
        <f t="shared" si="296"/>
        <v>44610</v>
      </c>
      <c r="K2038">
        <f t="shared" si="297"/>
        <v>7.4526753876194202E-2</v>
      </c>
      <c r="L2038" s="7">
        <f t="shared" si="298"/>
        <v>2.7975E-2</v>
      </c>
      <c r="M2038" s="23">
        <f t="shared" si="299"/>
        <v>4.6551753876194202E-2</v>
      </c>
      <c r="N2038" s="9">
        <f t="shared" si="290"/>
        <v>4.0650048568209772E-2</v>
      </c>
      <c r="O2038" s="9">
        <f t="shared" si="291"/>
        <v>5.3304963925893704E-3</v>
      </c>
      <c r="P2038" s="9">
        <f t="shared" si="292"/>
        <v>4.598054496079914E-2</v>
      </c>
      <c r="Q2038" s="9">
        <f t="shared" si="293"/>
        <v>3.5319552175620404E-2</v>
      </c>
      <c r="R2038" s="9">
        <f t="shared" si="294"/>
        <v>5.1311041353388515E-2</v>
      </c>
      <c r="S2038" s="9">
        <f t="shared" si="295"/>
        <v>2.9989055783031029E-2</v>
      </c>
    </row>
    <row r="2039" spans="1:19" x14ac:dyDescent="0.35">
      <c r="A2039" s="1">
        <v>44250</v>
      </c>
      <c r="B2039" s="2">
        <v>16.714199066162109</v>
      </c>
      <c r="C2039" s="2"/>
      <c r="E2039" s="1">
        <v>44250</v>
      </c>
      <c r="F2039" s="2">
        <v>3636.3573000000001</v>
      </c>
      <c r="G2039" s="2">
        <v>3.2635000000000001</v>
      </c>
      <c r="J2039" s="1">
        <f t="shared" si="296"/>
        <v>44613</v>
      </c>
      <c r="K2039">
        <f t="shared" si="297"/>
        <v>7.457177320530628E-2</v>
      </c>
      <c r="L2039" s="7">
        <f t="shared" si="298"/>
        <v>2.8300000000000002E-2</v>
      </c>
      <c r="M2039" s="23">
        <f t="shared" si="299"/>
        <v>4.6271773205306274E-2</v>
      </c>
      <c r="N2039" s="9">
        <f t="shared" si="290"/>
        <v>4.0727876358042071E-2</v>
      </c>
      <c r="O2039" s="9">
        <f t="shared" si="291"/>
        <v>5.2684705452678195E-3</v>
      </c>
      <c r="P2039" s="9">
        <f t="shared" si="292"/>
        <v>4.5996346903309893E-2</v>
      </c>
      <c r="Q2039" s="9">
        <f t="shared" si="293"/>
        <v>3.545940581277425E-2</v>
      </c>
      <c r="R2039" s="9">
        <f t="shared" si="294"/>
        <v>5.1264817448577707E-2</v>
      </c>
      <c r="S2039" s="9">
        <f t="shared" si="295"/>
        <v>3.0190935267506432E-2</v>
      </c>
    </row>
    <row r="2040" spans="1:19" x14ac:dyDescent="0.35">
      <c r="A2040" s="1">
        <v>44251</v>
      </c>
      <c r="B2040" s="2">
        <v>16.380199432373047</v>
      </c>
      <c r="C2040" s="2"/>
      <c r="E2040" s="1">
        <v>44251</v>
      </c>
      <c r="F2040" s="2">
        <v>3564.0799000000002</v>
      </c>
      <c r="G2040" s="2">
        <v>3.2627000000000002</v>
      </c>
      <c r="J2040" s="1">
        <f t="shared" si="296"/>
        <v>44614</v>
      </c>
      <c r="K2040">
        <f t="shared" si="297"/>
        <v>7.5288733084059645E-2</v>
      </c>
      <c r="L2040" s="7">
        <f t="shared" si="298"/>
        <v>2.8199999999999999E-2</v>
      </c>
      <c r="M2040" s="23">
        <f t="shared" si="299"/>
        <v>4.7088733084059642E-2</v>
      </c>
      <c r="N2040" s="9">
        <f t="shared" si="290"/>
        <v>4.0809331245216116E-2</v>
      </c>
      <c r="O2040" s="9">
        <f t="shared" si="291"/>
        <v>5.2071487652248808E-3</v>
      </c>
      <c r="P2040" s="9">
        <f t="shared" si="292"/>
        <v>4.6016480010440994E-2</v>
      </c>
      <c r="Q2040" s="9">
        <f t="shared" si="293"/>
        <v>3.5602182479991237E-2</v>
      </c>
      <c r="R2040" s="9">
        <f t="shared" si="294"/>
        <v>5.1223628775665879E-2</v>
      </c>
      <c r="S2040" s="9">
        <f t="shared" si="295"/>
        <v>3.0395033714766352E-2</v>
      </c>
    </row>
    <row r="2041" spans="1:19" x14ac:dyDescent="0.35">
      <c r="A2041" s="1">
        <v>44252</v>
      </c>
      <c r="B2041" s="2">
        <v>16.508800506591797</v>
      </c>
      <c r="C2041" s="2"/>
      <c r="E2041" s="1">
        <v>44252</v>
      </c>
      <c r="F2041" s="2">
        <v>3585.0457999999999</v>
      </c>
      <c r="G2041" s="2">
        <v>3.2723</v>
      </c>
      <c r="J2041" s="1">
        <f t="shared" si="296"/>
        <v>44615</v>
      </c>
      <c r="K2041">
        <f t="shared" si="297"/>
        <v>7.4726686553855726E-2</v>
      </c>
      <c r="L2041" s="7">
        <f t="shared" si="298"/>
        <v>2.7900000000000001E-2</v>
      </c>
      <c r="M2041" s="23">
        <f t="shared" si="299"/>
        <v>4.6826686553855724E-2</v>
      </c>
      <c r="N2041" s="9">
        <f t="shared" si="290"/>
        <v>4.0889853408063954E-2</v>
      </c>
      <c r="O2041" s="9">
        <f t="shared" si="291"/>
        <v>5.1422809197652387E-3</v>
      </c>
      <c r="P2041" s="9">
        <f t="shared" si="292"/>
        <v>4.6032134327829197E-2</v>
      </c>
      <c r="Q2041" s="9">
        <f t="shared" si="293"/>
        <v>3.5747572488298712E-2</v>
      </c>
      <c r="R2041" s="9">
        <f t="shared" si="294"/>
        <v>5.1174415247594432E-2</v>
      </c>
      <c r="S2041" s="9">
        <f t="shared" si="295"/>
        <v>3.0605291568533477E-2</v>
      </c>
    </row>
    <row r="2042" spans="1:19" x14ac:dyDescent="0.35">
      <c r="A2042" s="1">
        <v>44253</v>
      </c>
      <c r="B2042" s="2">
        <v>16.156900405883789</v>
      </c>
      <c r="C2042" s="2"/>
      <c r="E2042" s="1">
        <v>44253</v>
      </c>
      <c r="F2042" s="2">
        <v>3509.0803999999998</v>
      </c>
      <c r="G2042" s="2">
        <v>3.2797999999999998</v>
      </c>
      <c r="J2042" s="1">
        <f t="shared" si="296"/>
        <v>44616</v>
      </c>
      <c r="K2042">
        <f t="shared" si="297"/>
        <v>7.6087285419111875E-2</v>
      </c>
      <c r="L2042" s="7">
        <f t="shared" si="298"/>
        <v>2.7875E-2</v>
      </c>
      <c r="M2042" s="23">
        <f t="shared" si="299"/>
        <v>4.8212285419111878E-2</v>
      </c>
      <c r="N2042" s="9">
        <f t="shared" si="290"/>
        <v>4.0973878609482227E-2</v>
      </c>
      <c r="O2042" s="9">
        <f t="shared" si="291"/>
        <v>5.0879614174260315E-3</v>
      </c>
      <c r="P2042" s="9">
        <f t="shared" si="292"/>
        <v>4.606184002690826E-2</v>
      </c>
      <c r="Q2042" s="9">
        <f t="shared" si="293"/>
        <v>3.5885917192056194E-2</v>
      </c>
      <c r="R2042" s="9">
        <f t="shared" si="294"/>
        <v>5.1149801444334286E-2</v>
      </c>
      <c r="S2042" s="9">
        <f t="shared" si="295"/>
        <v>3.0797955774630164E-2</v>
      </c>
    </row>
    <row r="2043" spans="1:19" x14ac:dyDescent="0.35">
      <c r="A2043" s="1">
        <v>44256</v>
      </c>
      <c r="B2043" s="2">
        <v>16.346399307250977</v>
      </c>
      <c r="C2043" s="2"/>
      <c r="E2043" s="1">
        <v>44256</v>
      </c>
      <c r="F2043" s="2">
        <v>3551.3998000000001</v>
      </c>
      <c r="G2043" s="2">
        <v>3.2475000000000001</v>
      </c>
      <c r="J2043" s="1">
        <f t="shared" si="296"/>
        <v>44617</v>
      </c>
      <c r="K2043">
        <f t="shared" si="297"/>
        <v>7.5700226882079141E-2</v>
      </c>
      <c r="L2043" s="7">
        <f t="shared" si="298"/>
        <v>2.775E-2</v>
      </c>
      <c r="M2043" s="23">
        <f t="shared" si="299"/>
        <v>4.7950226882079144E-2</v>
      </c>
      <c r="N2043" s="9">
        <f t="shared" si="290"/>
        <v>4.1056243120962524E-2</v>
      </c>
      <c r="O2043" s="9">
        <f t="shared" si="291"/>
        <v>5.0319209546546744E-3</v>
      </c>
      <c r="P2043" s="9">
        <f t="shared" si="292"/>
        <v>4.6088164075617201E-2</v>
      </c>
      <c r="Q2043" s="9">
        <f t="shared" si="293"/>
        <v>3.6024322166307847E-2</v>
      </c>
      <c r="R2043" s="9">
        <f t="shared" si="294"/>
        <v>5.1120085030271871E-2</v>
      </c>
      <c r="S2043" s="9">
        <f t="shared" si="295"/>
        <v>3.0992401211653177E-2</v>
      </c>
    </row>
    <row r="2044" spans="1:19" x14ac:dyDescent="0.35">
      <c r="A2044" s="1">
        <v>44257</v>
      </c>
      <c r="B2044" s="2">
        <v>16.140899658203125</v>
      </c>
      <c r="C2044" s="2"/>
      <c r="E2044" s="1">
        <v>44257</v>
      </c>
      <c r="F2044" s="2">
        <v>3508.5911999999998</v>
      </c>
      <c r="G2044" s="2">
        <v>3.2473999999999998</v>
      </c>
      <c r="J2044" s="1">
        <f t="shared" si="296"/>
        <v>44620</v>
      </c>
      <c r="K2044">
        <f t="shared" si="297"/>
        <v>7.5434121218055136E-2</v>
      </c>
      <c r="L2044" s="7">
        <f t="shared" si="298"/>
        <v>2.775E-2</v>
      </c>
      <c r="M2044" s="23">
        <f t="shared" si="299"/>
        <v>4.7684121218055139E-2</v>
      </c>
      <c r="N2044" s="9">
        <f t="shared" si="290"/>
        <v>4.1132678848999522E-2</v>
      </c>
      <c r="O2044" s="9">
        <f t="shared" si="291"/>
        <v>4.9855099516075366E-3</v>
      </c>
      <c r="P2044" s="9">
        <f t="shared" si="292"/>
        <v>4.6118188800607057E-2</v>
      </c>
      <c r="Q2044" s="9">
        <f t="shared" si="293"/>
        <v>3.6147168897391987E-2</v>
      </c>
      <c r="R2044" s="9">
        <f t="shared" si="294"/>
        <v>5.1103698752214599E-2</v>
      </c>
      <c r="S2044" s="9">
        <f t="shared" si="295"/>
        <v>3.1161658945784449E-2</v>
      </c>
    </row>
    <row r="2045" spans="1:19" x14ac:dyDescent="0.35">
      <c r="A2045" s="1">
        <v>44258</v>
      </c>
      <c r="B2045" s="2">
        <v>16.491300582885742</v>
      </c>
      <c r="C2045" s="2"/>
      <c r="E2045" s="1">
        <v>44258</v>
      </c>
      <c r="F2045" s="2">
        <v>3576.9045000000001</v>
      </c>
      <c r="G2045" s="2">
        <v>3.2553000000000001</v>
      </c>
      <c r="J2045" s="1">
        <f t="shared" si="296"/>
        <v>44621</v>
      </c>
      <c r="K2045">
        <f t="shared" si="297"/>
        <v>7.4872155332074822E-2</v>
      </c>
      <c r="L2045" s="7">
        <f t="shared" si="298"/>
        <v>2.8025000000000001E-2</v>
      </c>
      <c r="M2045" s="23">
        <f t="shared" si="299"/>
        <v>4.684715533207482E-2</v>
      </c>
      <c r="N2045" s="9">
        <f t="shared" si="290"/>
        <v>4.1208061398948913E-2</v>
      </c>
      <c r="O2045" s="9">
        <f t="shared" si="291"/>
        <v>4.9273901103615934E-3</v>
      </c>
      <c r="P2045" s="9">
        <f t="shared" si="292"/>
        <v>4.6135451509310504E-2</v>
      </c>
      <c r="Q2045" s="9">
        <f t="shared" si="293"/>
        <v>3.6280671288587321E-2</v>
      </c>
      <c r="R2045" s="9">
        <f t="shared" si="294"/>
        <v>5.1062841619672103E-2</v>
      </c>
      <c r="S2045" s="9">
        <f t="shared" si="295"/>
        <v>3.1353281178225723E-2</v>
      </c>
    </row>
    <row r="2046" spans="1:19" x14ac:dyDescent="0.35">
      <c r="A2046" s="1">
        <v>44259</v>
      </c>
      <c r="B2046" s="2">
        <v>16.178199768066406</v>
      </c>
      <c r="C2046" s="2"/>
      <c r="E2046" s="1">
        <v>44259</v>
      </c>
      <c r="F2046" s="2">
        <v>3503.4915999999998</v>
      </c>
      <c r="G2046" s="2">
        <v>3.2654999999999998</v>
      </c>
      <c r="J2046" s="1">
        <f t="shared" si="296"/>
        <v>44622</v>
      </c>
      <c r="K2046">
        <f t="shared" si="297"/>
        <v>7.5024380261968865E-2</v>
      </c>
      <c r="L2046" s="7">
        <f t="shared" si="298"/>
        <v>2.8174999999999999E-2</v>
      </c>
      <c r="M2046" s="23">
        <f t="shared" si="299"/>
        <v>4.6849380261968866E-2</v>
      </c>
      <c r="N2046" s="9">
        <f t="shared" si="290"/>
        <v>4.1278515052313579E-2</v>
      </c>
      <c r="O2046" s="9">
        <f t="shared" si="291"/>
        <v>4.8803950533900737E-3</v>
      </c>
      <c r="P2046" s="9">
        <f t="shared" si="292"/>
        <v>4.6158910105703652E-2</v>
      </c>
      <c r="Q2046" s="9">
        <f t="shared" si="293"/>
        <v>3.6398119998923506E-2</v>
      </c>
      <c r="R2046" s="9">
        <f t="shared" si="294"/>
        <v>5.1039305159093724E-2</v>
      </c>
      <c r="S2046" s="9">
        <f t="shared" si="295"/>
        <v>3.1517724945533433E-2</v>
      </c>
    </row>
    <row r="2047" spans="1:19" x14ac:dyDescent="0.35">
      <c r="A2047" s="1">
        <v>44260</v>
      </c>
      <c r="B2047" s="2">
        <v>16.161100387573242</v>
      </c>
      <c r="C2047" s="2"/>
      <c r="E2047" s="1">
        <v>44260</v>
      </c>
      <c r="F2047" s="2">
        <v>3501.9866999999999</v>
      </c>
      <c r="G2047" s="2">
        <v>3.2456999999999998</v>
      </c>
      <c r="J2047" s="1">
        <f t="shared" si="296"/>
        <v>44623</v>
      </c>
      <c r="K2047">
        <f t="shared" si="297"/>
        <v>7.4991752220320881E-2</v>
      </c>
      <c r="L2047" s="7">
        <f t="shared" si="298"/>
        <v>2.8300000000000002E-2</v>
      </c>
      <c r="M2047" s="23">
        <f t="shared" si="299"/>
        <v>4.6691752220320876E-2</v>
      </c>
      <c r="N2047" s="9">
        <f t="shared" si="290"/>
        <v>4.1349908704183855E-2</v>
      </c>
      <c r="O2047" s="9">
        <f t="shared" si="291"/>
        <v>4.8271775267185327E-3</v>
      </c>
      <c r="P2047" s="9">
        <f t="shared" si="292"/>
        <v>4.6177086230902387E-2</v>
      </c>
      <c r="Q2047" s="9">
        <f t="shared" si="293"/>
        <v>3.6522731177465323E-2</v>
      </c>
      <c r="R2047" s="9">
        <f t="shared" si="294"/>
        <v>5.1004263757620918E-2</v>
      </c>
      <c r="S2047" s="9">
        <f t="shared" si="295"/>
        <v>3.1695553650746791E-2</v>
      </c>
    </row>
    <row r="2048" spans="1:19" x14ac:dyDescent="0.35">
      <c r="A2048" s="1">
        <v>44263</v>
      </c>
      <c r="B2048" s="2">
        <v>15.798100471496582</v>
      </c>
      <c r="C2048" s="2"/>
      <c r="E2048" s="1">
        <v>44263</v>
      </c>
      <c r="F2048" s="2">
        <v>3421.4141</v>
      </c>
      <c r="G2048" s="2">
        <v>3.2404000000000002</v>
      </c>
      <c r="J2048" s="1">
        <f t="shared" si="296"/>
        <v>44624</v>
      </c>
      <c r="K2048">
        <f t="shared" si="297"/>
        <v>7.5762169260866263E-2</v>
      </c>
      <c r="L2048" s="7">
        <f t="shared" si="298"/>
        <v>2.8125000000000001E-2</v>
      </c>
      <c r="M2048" s="23">
        <f t="shared" si="299"/>
        <v>4.7637169260866266E-2</v>
      </c>
      <c r="N2048" s="9">
        <f t="shared" si="290"/>
        <v>4.1421959315321596E-2</v>
      </c>
      <c r="O2048" s="9">
        <f t="shared" si="291"/>
        <v>4.7847934430247357E-3</v>
      </c>
      <c r="P2048" s="9">
        <f t="shared" si="292"/>
        <v>4.6206752758346334E-2</v>
      </c>
      <c r="Q2048" s="9">
        <f t="shared" si="293"/>
        <v>3.6637165872296859E-2</v>
      </c>
      <c r="R2048" s="9">
        <f t="shared" si="294"/>
        <v>5.0991546201371071E-2</v>
      </c>
      <c r="S2048" s="9">
        <f t="shared" si="295"/>
        <v>3.1852372429272122E-2</v>
      </c>
    </row>
    <row r="2049" spans="1:19" x14ac:dyDescent="0.35">
      <c r="A2049" s="1">
        <v>44264</v>
      </c>
      <c r="B2049" s="2">
        <v>15.515000343322754</v>
      </c>
      <c r="C2049" s="2"/>
      <c r="E2049" s="1">
        <v>44264</v>
      </c>
      <c r="F2049" s="2">
        <v>3359.2919999999999</v>
      </c>
      <c r="G2049" s="2">
        <v>3.2477999999999998</v>
      </c>
      <c r="J2049" s="1">
        <f t="shared" si="296"/>
        <v>44627</v>
      </c>
      <c r="K2049">
        <f t="shared" si="297"/>
        <v>7.749534858369686E-2</v>
      </c>
      <c r="L2049" s="7">
        <f t="shared" si="298"/>
        <v>2.8126000000000002E-2</v>
      </c>
      <c r="M2049" s="23">
        <f t="shared" si="299"/>
        <v>4.9369348583696862E-2</v>
      </c>
      <c r="N2049" s="9">
        <f t="shared" ref="N2049:N2112" si="300">AVERAGE(M1798:M2049)</f>
        <v>4.1506420892066243E-2</v>
      </c>
      <c r="O2049" s="9">
        <f t="shared" ref="O2049:O2112" si="301">_xlfn.STDEV.P(M1798:M2049)</f>
        <v>4.7362332701469676E-3</v>
      </c>
      <c r="P2049" s="9">
        <f t="shared" ref="P2049:P2112" si="302">N2049+O2049</f>
        <v>4.6242654162213209E-2</v>
      </c>
      <c r="Q2049" s="9">
        <f t="shared" ref="Q2049:Q2112" si="303">N2049-O2049</f>
        <v>3.6770187621919276E-2</v>
      </c>
      <c r="R2049" s="9">
        <f t="shared" ref="R2049:R2112" si="304">N2049+O2049*2</f>
        <v>5.0978887432360176E-2</v>
      </c>
      <c r="S2049" s="9">
        <f t="shared" ref="S2049:S2112" si="305">N2049-O2049*2</f>
        <v>3.2033954351772309E-2</v>
      </c>
    </row>
    <row r="2050" spans="1:19" x14ac:dyDescent="0.35">
      <c r="A2050" s="1">
        <v>44265</v>
      </c>
      <c r="B2050" s="2">
        <v>15.488400459289551</v>
      </c>
      <c r="C2050" s="2"/>
      <c r="E2050" s="1">
        <v>44265</v>
      </c>
      <c r="F2050" s="2">
        <v>3357.7372</v>
      </c>
      <c r="G2050" s="2">
        <v>3.2353000000000001</v>
      </c>
      <c r="J2050" s="1">
        <f t="shared" si="296"/>
        <v>44628</v>
      </c>
      <c r="K2050">
        <f t="shared" si="297"/>
        <v>7.9363821515263056E-2</v>
      </c>
      <c r="L2050" s="7">
        <f t="shared" si="298"/>
        <v>2.8275999999999999E-2</v>
      </c>
      <c r="M2050" s="23">
        <f t="shared" si="299"/>
        <v>5.108782151526306E-2</v>
      </c>
      <c r="N2050" s="9">
        <f t="shared" si="300"/>
        <v>4.159344965012212E-2</v>
      </c>
      <c r="O2050" s="9">
        <f t="shared" si="301"/>
        <v>4.7099253907274385E-3</v>
      </c>
      <c r="P2050" s="9">
        <f t="shared" si="302"/>
        <v>4.6303375040849561E-2</v>
      </c>
      <c r="Q2050" s="9">
        <f t="shared" si="303"/>
        <v>3.688352425939468E-2</v>
      </c>
      <c r="R2050" s="9">
        <f t="shared" si="304"/>
        <v>5.1013300431576994E-2</v>
      </c>
      <c r="S2050" s="9">
        <f t="shared" si="305"/>
        <v>3.2173598868667247E-2</v>
      </c>
    </row>
    <row r="2051" spans="1:19" x14ac:dyDescent="0.35">
      <c r="A2051" s="1">
        <v>44266</v>
      </c>
      <c r="B2051" s="2">
        <v>15.851300239562988</v>
      </c>
      <c r="C2051" s="2"/>
      <c r="E2051" s="1">
        <v>44266</v>
      </c>
      <c r="F2051" s="2">
        <v>3436.8312999999998</v>
      </c>
      <c r="G2051" s="2">
        <v>3.2505999999999999</v>
      </c>
      <c r="J2051" s="1">
        <f t="shared" si="296"/>
        <v>44629</v>
      </c>
      <c r="K2051">
        <f t="shared" si="297"/>
        <v>8.0326448766547889E-2</v>
      </c>
      <c r="L2051" s="7">
        <f t="shared" si="298"/>
        <v>2.8426E-2</v>
      </c>
      <c r="M2051" s="23">
        <f t="shared" si="299"/>
        <v>5.1900448766547889E-2</v>
      </c>
      <c r="N2051" s="9">
        <f t="shared" si="300"/>
        <v>4.1682657880497298E-2</v>
      </c>
      <c r="O2051" s="9">
        <f t="shared" si="301"/>
        <v>4.6913680385108295E-3</v>
      </c>
      <c r="P2051" s="9">
        <f t="shared" si="302"/>
        <v>4.6374025919008126E-2</v>
      </c>
      <c r="Q2051" s="9">
        <f t="shared" si="303"/>
        <v>3.699128984198647E-2</v>
      </c>
      <c r="R2051" s="9">
        <f t="shared" si="304"/>
        <v>5.1065393957518954E-2</v>
      </c>
      <c r="S2051" s="9">
        <f t="shared" si="305"/>
        <v>3.2299921803475642E-2</v>
      </c>
    </row>
    <row r="2052" spans="1:19" x14ac:dyDescent="0.35">
      <c r="A2052" s="1">
        <v>44267</v>
      </c>
      <c r="B2052" s="2">
        <v>15.912599563598633</v>
      </c>
      <c r="C2052" s="2"/>
      <c r="E2052" s="1">
        <v>44267</v>
      </c>
      <c r="F2052" s="2">
        <v>3453.0776999999998</v>
      </c>
      <c r="G2052" s="2">
        <v>3.2612999999999999</v>
      </c>
      <c r="J2052" s="1">
        <f t="shared" si="296"/>
        <v>44630</v>
      </c>
      <c r="K2052">
        <f t="shared" si="297"/>
        <v>7.9395327819499678E-2</v>
      </c>
      <c r="L2052" s="7">
        <f t="shared" si="298"/>
        <v>2.8502E-2</v>
      </c>
      <c r="M2052" s="23">
        <f t="shared" si="299"/>
        <v>5.0893327819499679E-2</v>
      </c>
      <c r="N2052" s="9">
        <f t="shared" si="300"/>
        <v>4.176201731935849E-2</v>
      </c>
      <c r="O2052" s="9">
        <f t="shared" si="301"/>
        <v>4.6773354992827787E-3</v>
      </c>
      <c r="P2052" s="9">
        <f t="shared" si="302"/>
        <v>4.6439352818641269E-2</v>
      </c>
      <c r="Q2052" s="9">
        <f t="shared" si="303"/>
        <v>3.708468182007571E-2</v>
      </c>
      <c r="R2052" s="9">
        <f t="shared" si="304"/>
        <v>5.1116688317924049E-2</v>
      </c>
      <c r="S2052" s="9">
        <f t="shared" si="305"/>
        <v>3.240734632079293E-2</v>
      </c>
    </row>
    <row r="2053" spans="1:19" x14ac:dyDescent="0.35">
      <c r="A2053" s="1">
        <v>44270</v>
      </c>
      <c r="B2053" s="2">
        <v>15.686800003051758</v>
      </c>
      <c r="C2053" s="2"/>
      <c r="E2053" s="1">
        <v>44270</v>
      </c>
      <c r="F2053" s="2">
        <v>3419.9456</v>
      </c>
      <c r="G2053" s="2">
        <v>3.274</v>
      </c>
      <c r="J2053" s="1">
        <f t="shared" ref="J2053:J2116" si="306">A2301</f>
        <v>44631</v>
      </c>
      <c r="K2053">
        <f t="shared" ref="K2053:K2116" si="307">1/B2301</f>
        <v>7.9365076962271894E-2</v>
      </c>
      <c r="L2053" s="7">
        <f t="shared" ref="L2053:L2116" si="308">G2301/100</f>
        <v>2.7902E-2</v>
      </c>
      <c r="M2053" s="23">
        <f t="shared" si="299"/>
        <v>5.1463076962271898E-2</v>
      </c>
      <c r="N2053" s="9">
        <f t="shared" si="300"/>
        <v>4.1839347969982836E-2</v>
      </c>
      <c r="O2053" s="9">
        <f t="shared" si="301"/>
        <v>4.67599170344011E-3</v>
      </c>
      <c r="P2053" s="9">
        <f t="shared" si="302"/>
        <v>4.6515339673422945E-2</v>
      </c>
      <c r="Q2053" s="9">
        <f t="shared" si="303"/>
        <v>3.7163356266542727E-2</v>
      </c>
      <c r="R2053" s="9">
        <f t="shared" si="304"/>
        <v>5.1191331376863054E-2</v>
      </c>
      <c r="S2053" s="9">
        <f t="shared" si="305"/>
        <v>3.2487364563102618E-2</v>
      </c>
    </row>
    <row r="2054" spans="1:19" x14ac:dyDescent="0.35">
      <c r="A2054" s="1">
        <v>44271</v>
      </c>
      <c r="B2054" s="2">
        <v>15.800600051879883</v>
      </c>
      <c r="C2054" s="2"/>
      <c r="E2054" s="1">
        <v>44271</v>
      </c>
      <c r="F2054" s="2">
        <v>3446.7334000000001</v>
      </c>
      <c r="G2054" s="2">
        <v>3.2614000000000001</v>
      </c>
      <c r="J2054" s="1">
        <f t="shared" si="306"/>
        <v>44634</v>
      </c>
      <c r="K2054">
        <f t="shared" si="307"/>
        <v>8.1444497753001596E-2</v>
      </c>
      <c r="L2054" s="7">
        <f t="shared" si="308"/>
        <v>2.7677E-2</v>
      </c>
      <c r="M2054" s="23">
        <f t="shared" ref="M2054:M2117" si="309">K2054-L2054</f>
        <v>5.3767497753001596E-2</v>
      </c>
      <c r="N2054" s="9">
        <f t="shared" si="300"/>
        <v>4.1924887856631086E-2</v>
      </c>
      <c r="O2054" s="9">
        <f t="shared" si="301"/>
        <v>4.6962053088418403E-3</v>
      </c>
      <c r="P2054" s="9">
        <f t="shared" si="302"/>
        <v>4.6621093165472929E-2</v>
      </c>
      <c r="Q2054" s="9">
        <f t="shared" si="303"/>
        <v>3.7228682547789244E-2</v>
      </c>
      <c r="R2054" s="9">
        <f t="shared" si="304"/>
        <v>5.1317298474314765E-2</v>
      </c>
      <c r="S2054" s="9">
        <f t="shared" si="305"/>
        <v>3.2532477238947408E-2</v>
      </c>
    </row>
    <row r="2055" spans="1:19" x14ac:dyDescent="0.35">
      <c r="A2055" s="1">
        <v>44272</v>
      </c>
      <c r="B2055" s="2">
        <v>15.769599914550781</v>
      </c>
      <c r="C2055" s="2"/>
      <c r="E2055" s="1">
        <v>44272</v>
      </c>
      <c r="F2055" s="2">
        <v>3445.5509000000002</v>
      </c>
      <c r="G2055" s="2">
        <v>3.2564000000000002</v>
      </c>
      <c r="J2055" s="1">
        <f t="shared" si="306"/>
        <v>44635</v>
      </c>
      <c r="K2055">
        <f t="shared" si="307"/>
        <v>8.5617904170093989E-2</v>
      </c>
      <c r="L2055" s="7">
        <f t="shared" si="308"/>
        <v>2.8176999999999997E-2</v>
      </c>
      <c r="M2055" s="23">
        <f t="shared" si="309"/>
        <v>5.7440904170093995E-2</v>
      </c>
      <c r="N2055" s="9">
        <f t="shared" si="300"/>
        <v>4.2031477526254232E-2</v>
      </c>
      <c r="O2055" s="9">
        <f t="shared" si="301"/>
        <v>4.7421108082402437E-3</v>
      </c>
      <c r="P2055" s="9">
        <f t="shared" si="302"/>
        <v>4.6773588334494479E-2</v>
      </c>
      <c r="Q2055" s="9">
        <f t="shared" si="303"/>
        <v>3.7289366718013986E-2</v>
      </c>
      <c r="R2055" s="9">
        <f t="shared" si="304"/>
        <v>5.1515699142734718E-2</v>
      </c>
      <c r="S2055" s="9">
        <f t="shared" si="305"/>
        <v>3.2547255909773747E-2</v>
      </c>
    </row>
    <row r="2056" spans="1:19" x14ac:dyDescent="0.35">
      <c r="A2056" s="1">
        <v>44273</v>
      </c>
      <c r="B2056" s="2">
        <v>15.832799911499023</v>
      </c>
      <c r="C2056" s="2"/>
      <c r="E2056" s="1">
        <v>44273</v>
      </c>
      <c r="F2056" s="2">
        <v>3463.0681</v>
      </c>
      <c r="G2056" s="2">
        <v>3.2591999999999999</v>
      </c>
      <c r="J2056" s="1">
        <f t="shared" si="306"/>
        <v>44636</v>
      </c>
      <c r="K2056">
        <f t="shared" si="307"/>
        <v>8.280476241730686E-2</v>
      </c>
      <c r="L2056" s="7">
        <f t="shared" si="308"/>
        <v>2.7951999999999998E-2</v>
      </c>
      <c r="M2056" s="23">
        <f t="shared" si="309"/>
        <v>5.4852762417306862E-2</v>
      </c>
      <c r="N2056" s="9">
        <f t="shared" si="300"/>
        <v>4.2129185777321901E-2</v>
      </c>
      <c r="O2056" s="9">
        <f t="shared" si="301"/>
        <v>4.7516038634616044E-3</v>
      </c>
      <c r="P2056" s="9">
        <f t="shared" si="302"/>
        <v>4.6880789640783502E-2</v>
      </c>
      <c r="Q2056" s="9">
        <f t="shared" si="303"/>
        <v>3.73775819138603E-2</v>
      </c>
      <c r="R2056" s="9">
        <f t="shared" si="304"/>
        <v>5.163239350424511E-2</v>
      </c>
      <c r="S2056" s="9">
        <f t="shared" si="305"/>
        <v>3.2625978050398692E-2</v>
      </c>
    </row>
    <row r="2057" spans="1:19" x14ac:dyDescent="0.35">
      <c r="A2057" s="1">
        <v>44274</v>
      </c>
      <c r="B2057" s="2">
        <v>15.553299903869629</v>
      </c>
      <c r="C2057" s="2"/>
      <c r="E2057" s="1">
        <v>44274</v>
      </c>
      <c r="F2057" s="2">
        <v>3404.6633999999999</v>
      </c>
      <c r="G2057" s="2">
        <v>3.2364000000000002</v>
      </c>
      <c r="J2057" s="1">
        <f t="shared" si="306"/>
        <v>44637</v>
      </c>
      <c r="K2057">
        <f t="shared" si="307"/>
        <v>8.1750106672843409E-2</v>
      </c>
      <c r="L2057" s="7">
        <f t="shared" si="308"/>
        <v>2.7875999999999998E-2</v>
      </c>
      <c r="M2057" s="23">
        <f t="shared" si="309"/>
        <v>5.3874106672843411E-2</v>
      </c>
      <c r="N2057" s="9">
        <f t="shared" si="300"/>
        <v>4.2219924833824696E-2</v>
      </c>
      <c r="O2057" s="9">
        <f t="shared" si="301"/>
        <v>4.7566890306076368E-3</v>
      </c>
      <c r="P2057" s="9">
        <f t="shared" si="302"/>
        <v>4.6976613864432332E-2</v>
      </c>
      <c r="Q2057" s="9">
        <f t="shared" si="303"/>
        <v>3.746323580321706E-2</v>
      </c>
      <c r="R2057" s="9">
        <f t="shared" si="304"/>
        <v>5.1733302895039968E-2</v>
      </c>
      <c r="S2057" s="9">
        <f t="shared" si="305"/>
        <v>3.2706546772609424E-2</v>
      </c>
    </row>
    <row r="2058" spans="1:19" x14ac:dyDescent="0.35">
      <c r="A2058" s="1">
        <v>44277</v>
      </c>
      <c r="B2058" s="2">
        <v>15.730299949645996</v>
      </c>
      <c r="C2058" s="2"/>
      <c r="E2058" s="1">
        <v>44277</v>
      </c>
      <c r="F2058" s="2">
        <v>3443.4391999999998</v>
      </c>
      <c r="G2058" s="2">
        <v>3.2309000000000001</v>
      </c>
      <c r="J2058" s="1">
        <f t="shared" si="306"/>
        <v>44638</v>
      </c>
      <c r="K2058">
        <f t="shared" si="307"/>
        <v>8.0336129277473897E-2</v>
      </c>
      <c r="L2058" s="7">
        <f t="shared" si="308"/>
        <v>2.7927E-2</v>
      </c>
      <c r="M2058" s="23">
        <f t="shared" si="309"/>
        <v>5.2409129277473897E-2</v>
      </c>
      <c r="N2058" s="9">
        <f t="shared" si="300"/>
        <v>4.2306172427532977E-2</v>
      </c>
      <c r="O2058" s="9">
        <f t="shared" si="301"/>
        <v>4.7435958371953796E-3</v>
      </c>
      <c r="P2058" s="9">
        <f t="shared" si="302"/>
        <v>4.7049768264728356E-2</v>
      </c>
      <c r="Q2058" s="9">
        <f t="shared" si="303"/>
        <v>3.7562576590337599E-2</v>
      </c>
      <c r="R2058" s="9">
        <f t="shared" si="304"/>
        <v>5.1793364101923735E-2</v>
      </c>
      <c r="S2058" s="9">
        <f t="shared" si="305"/>
        <v>3.281898075314222E-2</v>
      </c>
    </row>
    <row r="2059" spans="1:19" x14ac:dyDescent="0.35">
      <c r="A2059" s="1">
        <v>44278</v>
      </c>
      <c r="B2059" s="2">
        <v>15.584699630737305</v>
      </c>
      <c r="C2059" s="2"/>
      <c r="E2059" s="1">
        <v>44278</v>
      </c>
      <c r="F2059" s="2">
        <v>3411.5088000000001</v>
      </c>
      <c r="G2059" s="2">
        <v>3.2105000000000001</v>
      </c>
      <c r="J2059" s="1">
        <f t="shared" si="306"/>
        <v>44641</v>
      </c>
      <c r="K2059">
        <f t="shared" si="307"/>
        <v>8.0292908126990664E-2</v>
      </c>
      <c r="L2059" s="7">
        <f t="shared" si="308"/>
        <v>2.8126999999999999E-2</v>
      </c>
      <c r="M2059" s="23">
        <f t="shared" si="309"/>
        <v>5.2165908126990665E-2</v>
      </c>
      <c r="N2059" s="9">
        <f t="shared" si="300"/>
        <v>4.2390762738773971E-2</v>
      </c>
      <c r="O2059" s="9">
        <f t="shared" si="301"/>
        <v>4.7285759947969389E-3</v>
      </c>
      <c r="P2059" s="9">
        <f t="shared" si="302"/>
        <v>4.7119338733570909E-2</v>
      </c>
      <c r="Q2059" s="9">
        <f t="shared" si="303"/>
        <v>3.7662186743977033E-2</v>
      </c>
      <c r="R2059" s="9">
        <f t="shared" si="304"/>
        <v>5.1847914728367847E-2</v>
      </c>
      <c r="S2059" s="9">
        <f t="shared" si="305"/>
        <v>3.2933610749180095E-2</v>
      </c>
    </row>
    <row r="2060" spans="1:19" x14ac:dyDescent="0.35">
      <c r="A2060" s="1">
        <v>44279</v>
      </c>
      <c r="B2060" s="2">
        <v>15.38230037689209</v>
      </c>
      <c r="C2060" s="2"/>
      <c r="E2060" s="1">
        <v>44279</v>
      </c>
      <c r="F2060" s="2">
        <v>3367.0605999999998</v>
      </c>
      <c r="G2060" s="2">
        <v>3.1930000000000001</v>
      </c>
      <c r="J2060" s="1">
        <f t="shared" si="306"/>
        <v>44642</v>
      </c>
      <c r="K2060">
        <f t="shared" si="307"/>
        <v>8.0005762133747424E-2</v>
      </c>
      <c r="L2060" s="7">
        <f t="shared" si="308"/>
        <v>2.8302000000000001E-2</v>
      </c>
      <c r="M2060" s="23">
        <f t="shared" si="309"/>
        <v>5.1703762133747423E-2</v>
      </c>
      <c r="N2060" s="9">
        <f t="shared" si="300"/>
        <v>4.2474634721108788E-2</v>
      </c>
      <c r="O2060" s="9">
        <f t="shared" si="301"/>
        <v>4.7055179838773817E-3</v>
      </c>
      <c r="P2060" s="9">
        <f t="shared" si="302"/>
        <v>4.718015270498617E-2</v>
      </c>
      <c r="Q2060" s="9">
        <f t="shared" si="303"/>
        <v>3.7769116737231406E-2</v>
      </c>
      <c r="R2060" s="9">
        <f t="shared" si="304"/>
        <v>5.1885670688863551E-2</v>
      </c>
      <c r="S2060" s="9">
        <f t="shared" si="305"/>
        <v>3.3063598753354025E-2</v>
      </c>
    </row>
    <row r="2061" spans="1:19" x14ac:dyDescent="0.35">
      <c r="A2061" s="1">
        <v>44280</v>
      </c>
      <c r="B2061" s="2">
        <v>15.32919979095459</v>
      </c>
      <c r="C2061" s="2"/>
      <c r="E2061" s="1">
        <v>44280</v>
      </c>
      <c r="F2061" s="2">
        <v>3363.5915</v>
      </c>
      <c r="G2061" s="2">
        <v>3.1882000000000001</v>
      </c>
      <c r="J2061" s="1">
        <f t="shared" si="306"/>
        <v>44643</v>
      </c>
      <c r="K2061">
        <f t="shared" si="307"/>
        <v>7.9600086570681308E-2</v>
      </c>
      <c r="L2061" s="7">
        <f t="shared" si="308"/>
        <v>2.8302000000000001E-2</v>
      </c>
      <c r="M2061" s="23">
        <f t="shared" si="309"/>
        <v>5.1298086570681307E-2</v>
      </c>
      <c r="N2061" s="9">
        <f t="shared" si="300"/>
        <v>4.2551488090581804E-2</v>
      </c>
      <c r="O2061" s="9">
        <f t="shared" si="301"/>
        <v>4.6908201932712385E-3</v>
      </c>
      <c r="P2061" s="9">
        <f t="shared" si="302"/>
        <v>4.7242308283853042E-2</v>
      </c>
      <c r="Q2061" s="9">
        <f t="shared" si="303"/>
        <v>3.7860667897310567E-2</v>
      </c>
      <c r="R2061" s="9">
        <f t="shared" si="304"/>
        <v>5.193312847712428E-2</v>
      </c>
      <c r="S2061" s="9">
        <f t="shared" si="305"/>
        <v>3.3169847704039329E-2</v>
      </c>
    </row>
    <row r="2062" spans="1:19" x14ac:dyDescent="0.35">
      <c r="A2062" s="1">
        <v>44281</v>
      </c>
      <c r="B2062" s="2">
        <v>15.555600166320801</v>
      </c>
      <c r="C2062" s="2"/>
      <c r="E2062" s="1">
        <v>44281</v>
      </c>
      <c r="F2062" s="2">
        <v>3418.3267000000001</v>
      </c>
      <c r="G2062" s="2">
        <v>3.1985000000000001</v>
      </c>
      <c r="J2062" s="1">
        <f t="shared" si="306"/>
        <v>44644</v>
      </c>
      <c r="K2062">
        <f t="shared" si="307"/>
        <v>8.0026247622568464E-2</v>
      </c>
      <c r="L2062" s="7">
        <f t="shared" si="308"/>
        <v>2.8052000000000001E-2</v>
      </c>
      <c r="M2062" s="23">
        <f t="shared" si="309"/>
        <v>5.1974247622568463E-2</v>
      </c>
      <c r="N2062" s="9">
        <f t="shared" si="300"/>
        <v>4.2633677253281613E-2</v>
      </c>
      <c r="O2062" s="9">
        <f t="shared" si="301"/>
        <v>4.6737203303570535E-3</v>
      </c>
      <c r="P2062" s="9">
        <f t="shared" si="302"/>
        <v>4.7307397583638666E-2</v>
      </c>
      <c r="Q2062" s="9">
        <f t="shared" si="303"/>
        <v>3.7959956922924559E-2</v>
      </c>
      <c r="R2062" s="9">
        <f t="shared" si="304"/>
        <v>5.198111791399572E-2</v>
      </c>
      <c r="S2062" s="9">
        <f t="shared" si="305"/>
        <v>3.3286236592567506E-2</v>
      </c>
    </row>
    <row r="2063" spans="1:19" x14ac:dyDescent="0.35">
      <c r="A2063" s="1">
        <v>44284</v>
      </c>
      <c r="B2063" s="2">
        <v>15.369600296020508</v>
      </c>
      <c r="C2063" s="2"/>
      <c r="E2063" s="1">
        <v>44284</v>
      </c>
      <c r="F2063" s="2">
        <v>3435.2957999999999</v>
      </c>
      <c r="G2063" s="2">
        <v>3.1962000000000002</v>
      </c>
      <c r="J2063" s="1">
        <f t="shared" si="306"/>
        <v>44645</v>
      </c>
      <c r="K2063">
        <f t="shared" si="307"/>
        <v>8.0862969372237289E-2</v>
      </c>
      <c r="L2063" s="7">
        <f t="shared" si="308"/>
        <v>2.7972E-2</v>
      </c>
      <c r="M2063" s="23">
        <f t="shared" si="309"/>
        <v>5.2890969372237293E-2</v>
      </c>
      <c r="N2063" s="9">
        <f t="shared" si="300"/>
        <v>4.271633785727183E-2</v>
      </c>
      <c r="O2063" s="9">
        <f t="shared" si="301"/>
        <v>4.6701945848908596E-3</v>
      </c>
      <c r="P2063" s="9">
        <f t="shared" si="302"/>
        <v>4.738653244216269E-2</v>
      </c>
      <c r="Q2063" s="9">
        <f t="shared" si="303"/>
        <v>3.8046143272380969E-2</v>
      </c>
      <c r="R2063" s="9">
        <f t="shared" si="304"/>
        <v>5.2056727027053551E-2</v>
      </c>
      <c r="S2063" s="9">
        <f t="shared" si="305"/>
        <v>3.3375948687490109E-2</v>
      </c>
    </row>
    <row r="2064" spans="1:19" x14ac:dyDescent="0.35">
      <c r="A2064" s="1">
        <v>44285</v>
      </c>
      <c r="B2064" s="2">
        <v>15.418700218200684</v>
      </c>
      <c r="C2064" s="2"/>
      <c r="E2064" s="1">
        <v>44285</v>
      </c>
      <c r="F2064" s="2">
        <v>3456.6765999999998</v>
      </c>
      <c r="G2064" s="2">
        <v>3.206</v>
      </c>
      <c r="J2064" s="1">
        <f t="shared" si="306"/>
        <v>44648</v>
      </c>
      <c r="K2064">
        <f t="shared" si="307"/>
        <v>8.0693968622671877E-2</v>
      </c>
      <c r="L2064" s="7">
        <f t="shared" si="308"/>
        <v>2.7902999999999997E-2</v>
      </c>
      <c r="M2064" s="23">
        <f t="shared" si="309"/>
        <v>5.279096862267188E-2</v>
      </c>
      <c r="N2064" s="9">
        <f t="shared" si="300"/>
        <v>4.2794556850299731E-2</v>
      </c>
      <c r="O2064" s="9">
        <f t="shared" si="301"/>
        <v>4.6732071490308662E-3</v>
      </c>
      <c r="P2064" s="9">
        <f t="shared" si="302"/>
        <v>4.7467763999330601E-2</v>
      </c>
      <c r="Q2064" s="9">
        <f t="shared" si="303"/>
        <v>3.8121349701268861E-2</v>
      </c>
      <c r="R2064" s="9">
        <f t="shared" si="304"/>
        <v>5.2140971148361463E-2</v>
      </c>
      <c r="S2064" s="9">
        <f t="shared" si="305"/>
        <v>3.3448142552237999E-2</v>
      </c>
    </row>
    <row r="2065" spans="1:19" x14ac:dyDescent="0.35">
      <c r="A2065" s="1">
        <v>44286</v>
      </c>
      <c r="B2065" s="2">
        <v>15.242300033569336</v>
      </c>
      <c r="C2065" s="2"/>
      <c r="E2065" s="1">
        <v>44286</v>
      </c>
      <c r="F2065" s="2">
        <v>3441.9115000000002</v>
      </c>
      <c r="G2065" s="2">
        <v>3.1886999999999999</v>
      </c>
      <c r="J2065" s="1">
        <f t="shared" si="306"/>
        <v>44649</v>
      </c>
      <c r="K2065">
        <f t="shared" si="307"/>
        <v>8.0950028926826317E-2</v>
      </c>
      <c r="L2065" s="7">
        <f t="shared" si="308"/>
        <v>2.7852999999999999E-2</v>
      </c>
      <c r="M2065" s="23">
        <f t="shared" si="309"/>
        <v>5.3097028926826315E-2</v>
      </c>
      <c r="N2065" s="9">
        <f t="shared" si="300"/>
        <v>4.2872906261618278E-2</v>
      </c>
      <c r="O2065" s="9">
        <f t="shared" si="301"/>
        <v>4.6797624777486146E-3</v>
      </c>
      <c r="P2065" s="9">
        <f t="shared" si="302"/>
        <v>4.7552668739366893E-2</v>
      </c>
      <c r="Q2065" s="9">
        <f t="shared" si="303"/>
        <v>3.8193143783869662E-2</v>
      </c>
      <c r="R2065" s="9">
        <f t="shared" si="304"/>
        <v>5.2232431217115509E-2</v>
      </c>
      <c r="S2065" s="9">
        <f t="shared" si="305"/>
        <v>3.3513381306121047E-2</v>
      </c>
    </row>
    <row r="2066" spans="1:19" x14ac:dyDescent="0.35">
      <c r="A2066" s="1">
        <v>44287</v>
      </c>
      <c r="B2066" s="2">
        <v>15.338899612426758</v>
      </c>
      <c r="C2066" s="2"/>
      <c r="E2066" s="1">
        <v>44287</v>
      </c>
      <c r="F2066" s="2">
        <v>3466.3314999999998</v>
      </c>
      <c r="G2066" s="2">
        <v>3.1960000000000002</v>
      </c>
      <c r="J2066" s="1">
        <f t="shared" si="306"/>
        <v>44650</v>
      </c>
      <c r="K2066">
        <f t="shared" si="307"/>
        <v>7.9673021608097624E-2</v>
      </c>
      <c r="L2066" s="7">
        <f t="shared" si="308"/>
        <v>2.7703000000000002E-2</v>
      </c>
      <c r="M2066" s="23">
        <f t="shared" si="309"/>
        <v>5.1970021608097619E-2</v>
      </c>
      <c r="N2066" s="9">
        <f t="shared" si="300"/>
        <v>4.2950959800041572E-2</v>
      </c>
      <c r="O2066" s="9">
        <f t="shared" si="301"/>
        <v>4.6667906695006846E-3</v>
      </c>
      <c r="P2066" s="9">
        <f t="shared" si="302"/>
        <v>4.7617750469542253E-2</v>
      </c>
      <c r="Q2066" s="9">
        <f t="shared" si="303"/>
        <v>3.828416913054089E-2</v>
      </c>
      <c r="R2066" s="9">
        <f t="shared" si="304"/>
        <v>5.2284541139042941E-2</v>
      </c>
      <c r="S2066" s="9">
        <f t="shared" si="305"/>
        <v>3.3617378461040202E-2</v>
      </c>
    </row>
    <row r="2067" spans="1:19" x14ac:dyDescent="0.35">
      <c r="A2067" s="1">
        <v>44288</v>
      </c>
      <c r="B2067" s="2">
        <v>15.396300315856934</v>
      </c>
      <c r="C2067" s="2"/>
      <c r="E2067" s="1">
        <v>44288</v>
      </c>
      <c r="F2067" s="2">
        <v>3484.3924000000002</v>
      </c>
      <c r="G2067" s="2">
        <v>3.2012999999999998</v>
      </c>
      <c r="J2067" s="1">
        <f t="shared" si="306"/>
        <v>44651</v>
      </c>
      <c r="K2067">
        <f t="shared" si="307"/>
        <v>7.9826937693671926E-2</v>
      </c>
      <c r="L2067" s="7">
        <f t="shared" si="308"/>
        <v>2.7878E-2</v>
      </c>
      <c r="M2067" s="23">
        <f t="shared" si="309"/>
        <v>5.1948937693671926E-2</v>
      </c>
      <c r="N2067" s="9">
        <f t="shared" si="300"/>
        <v>4.3025751216584709E-2</v>
      </c>
      <c r="O2067" s="9">
        <f t="shared" si="301"/>
        <v>4.6593623934201005E-3</v>
      </c>
      <c r="P2067" s="9">
        <f t="shared" si="302"/>
        <v>4.7685113610004812E-2</v>
      </c>
      <c r="Q2067" s="9">
        <f t="shared" si="303"/>
        <v>3.8366388823164607E-2</v>
      </c>
      <c r="R2067" s="9">
        <f t="shared" si="304"/>
        <v>5.2344476003424914E-2</v>
      </c>
      <c r="S2067" s="9">
        <f t="shared" si="305"/>
        <v>3.3707026429744505E-2</v>
      </c>
    </row>
    <row r="2068" spans="1:19" x14ac:dyDescent="0.35">
      <c r="A2068" s="1">
        <v>44292</v>
      </c>
      <c r="B2068" s="2">
        <v>15.395899772644043</v>
      </c>
      <c r="C2068" s="2"/>
      <c r="E2068" s="1">
        <v>44292</v>
      </c>
      <c r="F2068" s="2">
        <v>3482.9674</v>
      </c>
      <c r="G2068" s="2">
        <v>3.2086999999999999</v>
      </c>
      <c r="J2068" s="1">
        <f t="shared" si="306"/>
        <v>44652</v>
      </c>
      <c r="K2068">
        <f t="shared" si="307"/>
        <v>7.9247465889782889E-2</v>
      </c>
      <c r="L2068" s="7">
        <f t="shared" si="308"/>
        <v>2.7743000000000004E-2</v>
      </c>
      <c r="M2068" s="23">
        <f t="shared" si="309"/>
        <v>5.1504465889782886E-2</v>
      </c>
      <c r="N2068" s="9">
        <f t="shared" si="300"/>
        <v>4.3099989930728694E-2</v>
      </c>
      <c r="O2068" s="9">
        <f t="shared" si="301"/>
        <v>4.6448008389607205E-3</v>
      </c>
      <c r="P2068" s="9">
        <f t="shared" si="302"/>
        <v>4.7744790769689412E-2</v>
      </c>
      <c r="Q2068" s="9">
        <f t="shared" si="303"/>
        <v>3.8455189091767976E-2</v>
      </c>
      <c r="R2068" s="9">
        <f t="shared" si="304"/>
        <v>5.2389591608650136E-2</v>
      </c>
      <c r="S2068" s="9">
        <f t="shared" si="305"/>
        <v>3.3810388252807251E-2</v>
      </c>
    </row>
    <row r="2069" spans="1:19" x14ac:dyDescent="0.35">
      <c r="A2069" s="1">
        <v>44293</v>
      </c>
      <c r="B2069" s="2">
        <v>15.38230037689209</v>
      </c>
      <c r="C2069" s="2"/>
      <c r="E2069" s="1">
        <v>44293</v>
      </c>
      <c r="F2069" s="2">
        <v>3479.6255999999998</v>
      </c>
      <c r="G2069" s="2">
        <v>3.2214999999999998</v>
      </c>
      <c r="J2069" s="1">
        <f t="shared" si="306"/>
        <v>44653</v>
      </c>
      <c r="K2069">
        <f t="shared" si="307"/>
        <v>7.9247465889782889E-2</v>
      </c>
      <c r="L2069" s="7">
        <f t="shared" si="308"/>
        <v>2.7713999999999999E-2</v>
      </c>
      <c r="M2069" s="23">
        <f t="shared" si="309"/>
        <v>5.1533465889782887E-2</v>
      </c>
      <c r="N2069" s="9">
        <f t="shared" si="300"/>
        <v>4.3170678698337045E-2</v>
      </c>
      <c r="O2069" s="9">
        <f t="shared" si="301"/>
        <v>4.6370532351824294E-3</v>
      </c>
      <c r="P2069" s="9">
        <f t="shared" si="302"/>
        <v>4.7807731933519476E-2</v>
      </c>
      <c r="Q2069" s="9">
        <f t="shared" si="303"/>
        <v>3.8533625463154614E-2</v>
      </c>
      <c r="R2069" s="9">
        <f t="shared" si="304"/>
        <v>5.2444785168701907E-2</v>
      </c>
      <c r="S2069" s="9">
        <f t="shared" si="305"/>
        <v>3.3896572227972183E-2</v>
      </c>
    </row>
    <row r="2070" spans="1:19" x14ac:dyDescent="0.35">
      <c r="A2070" s="1">
        <v>44294</v>
      </c>
      <c r="B2070" s="2">
        <v>15.444000244140625</v>
      </c>
      <c r="C2070" s="2"/>
      <c r="E2070" s="1">
        <v>44294</v>
      </c>
      <c r="F2070" s="2">
        <v>3482.5547999999999</v>
      </c>
      <c r="G2070" s="2">
        <v>3.2221000000000002</v>
      </c>
      <c r="J2070" s="1">
        <f t="shared" si="306"/>
        <v>44657</v>
      </c>
      <c r="K2070">
        <f t="shared" si="307"/>
        <v>7.9177818527927879E-2</v>
      </c>
      <c r="L2070" s="7">
        <f t="shared" si="308"/>
        <v>2.7604000000000004E-2</v>
      </c>
      <c r="M2070" s="23">
        <f t="shared" si="309"/>
        <v>5.1573818527927875E-2</v>
      </c>
      <c r="N2070" s="9">
        <f t="shared" si="300"/>
        <v>4.3243456848068469E-2</v>
      </c>
      <c r="O2070" s="9">
        <f t="shared" si="301"/>
        <v>4.6244283859264625E-3</v>
      </c>
      <c r="P2070" s="9">
        <f t="shared" si="302"/>
        <v>4.7867885233994933E-2</v>
      </c>
      <c r="Q2070" s="9">
        <f t="shared" si="303"/>
        <v>3.8619028462142005E-2</v>
      </c>
      <c r="R2070" s="9">
        <f t="shared" si="304"/>
        <v>5.2492313619921391E-2</v>
      </c>
      <c r="S2070" s="9">
        <f t="shared" si="305"/>
        <v>3.3994600076215548E-2</v>
      </c>
    </row>
    <row r="2071" spans="1:19" x14ac:dyDescent="0.35">
      <c r="A2071" s="1">
        <v>44295</v>
      </c>
      <c r="B2071" s="2">
        <v>15.298700332641602</v>
      </c>
      <c r="C2071" s="2"/>
      <c r="E2071" s="1">
        <v>44295</v>
      </c>
      <c r="F2071" s="2">
        <v>3450.6772000000001</v>
      </c>
      <c r="G2071" s="2">
        <v>3.2121</v>
      </c>
      <c r="J2071" s="1">
        <f t="shared" si="306"/>
        <v>44658</v>
      </c>
      <c r="K2071">
        <f t="shared" si="307"/>
        <v>8.0303872027957357E-2</v>
      </c>
      <c r="L2071" s="7">
        <f t="shared" si="308"/>
        <v>2.7393999999999998E-2</v>
      </c>
      <c r="M2071" s="23">
        <f t="shared" si="309"/>
        <v>5.2909872027957355E-2</v>
      </c>
      <c r="N2071" s="9">
        <f t="shared" si="300"/>
        <v>4.3322711623442547E-2</v>
      </c>
      <c r="O2071" s="9">
        <f t="shared" si="301"/>
        <v>4.6182662559573285E-3</v>
      </c>
      <c r="P2071" s="9">
        <f t="shared" si="302"/>
        <v>4.7940977879399875E-2</v>
      </c>
      <c r="Q2071" s="9">
        <f t="shared" si="303"/>
        <v>3.870444536748522E-2</v>
      </c>
      <c r="R2071" s="9">
        <f t="shared" si="304"/>
        <v>5.2559244135357203E-2</v>
      </c>
      <c r="S2071" s="9">
        <f t="shared" si="305"/>
        <v>3.4086179111527892E-2</v>
      </c>
    </row>
    <row r="2072" spans="1:19" x14ac:dyDescent="0.35">
      <c r="A2072" s="1">
        <v>44298</v>
      </c>
      <c r="B2072" s="2">
        <v>15.126500129699707</v>
      </c>
      <c r="C2072" s="2"/>
      <c r="E2072" s="1">
        <v>44298</v>
      </c>
      <c r="F2072" s="2">
        <v>3412.9477000000002</v>
      </c>
      <c r="G2072" s="2">
        <v>3.1947999999999999</v>
      </c>
      <c r="J2072" s="1">
        <f t="shared" si="306"/>
        <v>44659</v>
      </c>
      <c r="K2072">
        <f t="shared" si="307"/>
        <v>7.9870930010334101E-2</v>
      </c>
      <c r="L2072" s="7">
        <f t="shared" si="308"/>
        <v>2.7528999999999998E-2</v>
      </c>
      <c r="M2072" s="23">
        <f t="shared" si="309"/>
        <v>5.2341930010334103E-2</v>
      </c>
      <c r="N2072" s="9">
        <f t="shared" si="300"/>
        <v>4.339999960600345E-2</v>
      </c>
      <c r="O2072" s="9">
        <f t="shared" si="301"/>
        <v>4.6055682862035019E-3</v>
      </c>
      <c r="P2072" s="9">
        <f t="shared" si="302"/>
        <v>4.8005567892206953E-2</v>
      </c>
      <c r="Q2072" s="9">
        <f t="shared" si="303"/>
        <v>3.8794431319799948E-2</v>
      </c>
      <c r="R2072" s="9">
        <f t="shared" si="304"/>
        <v>5.2611136178410456E-2</v>
      </c>
      <c r="S2072" s="9">
        <f t="shared" si="305"/>
        <v>3.4188863033596445E-2</v>
      </c>
    </row>
    <row r="2073" spans="1:19" x14ac:dyDescent="0.35">
      <c r="A2073" s="1">
        <v>44299</v>
      </c>
      <c r="B2073" s="2">
        <v>15.05109977722168</v>
      </c>
      <c r="C2073" s="2"/>
      <c r="E2073" s="1">
        <v>44299</v>
      </c>
      <c r="F2073" s="2">
        <v>3396.47</v>
      </c>
      <c r="G2073" s="2">
        <v>3.1625999999999999</v>
      </c>
      <c r="J2073" s="1">
        <f t="shared" si="306"/>
        <v>44662</v>
      </c>
      <c r="K2073">
        <f t="shared" si="307"/>
        <v>8.1879961977967181E-2</v>
      </c>
      <c r="L2073" s="7">
        <f t="shared" si="308"/>
        <v>2.7679999999999996E-2</v>
      </c>
      <c r="M2073" s="23">
        <f t="shared" si="309"/>
        <v>5.4199961977967184E-2</v>
      </c>
      <c r="N2073" s="9">
        <f t="shared" si="300"/>
        <v>4.3484940794885719E-2</v>
      </c>
      <c r="O2073" s="9">
        <f t="shared" si="301"/>
        <v>4.6065807403660045E-3</v>
      </c>
      <c r="P2073" s="9">
        <f t="shared" si="302"/>
        <v>4.8091521535251723E-2</v>
      </c>
      <c r="Q2073" s="9">
        <f t="shared" si="303"/>
        <v>3.8878360054519716E-2</v>
      </c>
      <c r="R2073" s="9">
        <f t="shared" si="304"/>
        <v>5.2698102275617727E-2</v>
      </c>
      <c r="S2073" s="9">
        <f t="shared" si="305"/>
        <v>3.4271779314153712E-2</v>
      </c>
    </row>
    <row r="2074" spans="1:19" x14ac:dyDescent="0.35">
      <c r="A2074" s="1">
        <v>44300</v>
      </c>
      <c r="B2074" s="2">
        <v>15.133000373840332</v>
      </c>
      <c r="C2074" s="2"/>
      <c r="E2074" s="1">
        <v>44300</v>
      </c>
      <c r="F2074" s="2">
        <v>3416.7212</v>
      </c>
      <c r="G2074" s="2">
        <v>3.1650999999999998</v>
      </c>
      <c r="J2074" s="1">
        <f t="shared" si="306"/>
        <v>44663</v>
      </c>
      <c r="K2074">
        <f t="shared" si="307"/>
        <v>8.0783925556902586E-2</v>
      </c>
      <c r="L2074" s="7">
        <f t="shared" si="308"/>
        <v>2.7705E-2</v>
      </c>
      <c r="M2074" s="23">
        <f t="shared" si="309"/>
        <v>5.3078925556902586E-2</v>
      </c>
      <c r="N2074" s="9">
        <f t="shared" si="300"/>
        <v>4.356648786564133E-2</v>
      </c>
      <c r="O2074" s="9">
        <f t="shared" si="301"/>
        <v>4.5937868762593028E-3</v>
      </c>
      <c r="P2074" s="9">
        <f t="shared" si="302"/>
        <v>4.8160274741900634E-2</v>
      </c>
      <c r="Q2074" s="9">
        <f t="shared" si="303"/>
        <v>3.8972700989382027E-2</v>
      </c>
      <c r="R2074" s="9">
        <f t="shared" si="304"/>
        <v>5.2754061618159938E-2</v>
      </c>
      <c r="S2074" s="9">
        <f t="shared" si="305"/>
        <v>3.4378914113122723E-2</v>
      </c>
    </row>
    <row r="2075" spans="1:19" x14ac:dyDescent="0.35">
      <c r="A2075" s="1">
        <v>44301</v>
      </c>
      <c r="B2075" s="2">
        <v>15.051199913024902</v>
      </c>
      <c r="C2075" s="2"/>
      <c r="E2075" s="1">
        <v>44301</v>
      </c>
      <c r="F2075" s="2">
        <v>3398.9875000000002</v>
      </c>
      <c r="G2075" s="2">
        <v>3.1728000000000001</v>
      </c>
      <c r="J2075" s="1">
        <f t="shared" si="306"/>
        <v>44664</v>
      </c>
      <c r="K2075">
        <f t="shared" si="307"/>
        <v>8.1362331140783256E-2</v>
      </c>
      <c r="L2075" s="7">
        <f t="shared" si="308"/>
        <v>2.7631000000000003E-2</v>
      </c>
      <c r="M2075" s="23">
        <f t="shared" si="309"/>
        <v>5.3731331140783253E-2</v>
      </c>
      <c r="N2075" s="9">
        <f t="shared" si="300"/>
        <v>4.3647786681301315E-2</v>
      </c>
      <c r="O2075" s="9">
        <f t="shared" si="301"/>
        <v>4.5916722938986847E-3</v>
      </c>
      <c r="P2075" s="9">
        <f t="shared" si="302"/>
        <v>4.8239458975200003E-2</v>
      </c>
      <c r="Q2075" s="9">
        <f t="shared" si="303"/>
        <v>3.9056114387402627E-2</v>
      </c>
      <c r="R2075" s="9">
        <f t="shared" si="304"/>
        <v>5.2831131269098684E-2</v>
      </c>
      <c r="S2075" s="9">
        <f t="shared" si="305"/>
        <v>3.4464442093503946E-2</v>
      </c>
    </row>
    <row r="2076" spans="1:19" x14ac:dyDescent="0.35">
      <c r="A2076" s="1">
        <v>44302</v>
      </c>
      <c r="B2076" s="2">
        <v>15.150199890136719</v>
      </c>
      <c r="C2076" s="2"/>
      <c r="E2076" s="1">
        <v>44302</v>
      </c>
      <c r="F2076" s="2">
        <v>3426.6178</v>
      </c>
      <c r="G2076" s="2">
        <v>3.1631</v>
      </c>
      <c r="J2076" s="1">
        <f t="shared" si="306"/>
        <v>44665</v>
      </c>
      <c r="K2076">
        <f t="shared" si="307"/>
        <v>8.0409766383040523E-2</v>
      </c>
      <c r="L2076" s="7">
        <f t="shared" si="308"/>
        <v>2.7656E-2</v>
      </c>
      <c r="M2076" s="23">
        <f t="shared" si="309"/>
        <v>5.2753766383040523E-2</v>
      </c>
      <c r="N2076" s="9">
        <f t="shared" si="300"/>
        <v>4.372156692237078E-2</v>
      </c>
      <c r="O2076" s="9">
        <f t="shared" si="301"/>
        <v>4.5880197955881592E-3</v>
      </c>
      <c r="P2076" s="9">
        <f t="shared" si="302"/>
        <v>4.8309586717958937E-2</v>
      </c>
      <c r="Q2076" s="9">
        <f t="shared" si="303"/>
        <v>3.9133547126782624E-2</v>
      </c>
      <c r="R2076" s="9">
        <f t="shared" si="304"/>
        <v>5.28976065135471E-2</v>
      </c>
      <c r="S2076" s="9">
        <f t="shared" si="305"/>
        <v>3.454552733119446E-2</v>
      </c>
    </row>
    <row r="2077" spans="1:19" x14ac:dyDescent="0.35">
      <c r="A2077" s="1">
        <v>44305</v>
      </c>
      <c r="B2077" s="2">
        <v>15.322500228881836</v>
      </c>
      <c r="C2077" s="2"/>
      <c r="E2077" s="1">
        <v>44305</v>
      </c>
      <c r="F2077" s="2">
        <v>3477.5484999999999</v>
      </c>
      <c r="G2077" s="2">
        <v>3.1558999999999999</v>
      </c>
      <c r="J2077" s="1">
        <f t="shared" si="306"/>
        <v>44666</v>
      </c>
      <c r="K2077">
        <f t="shared" si="307"/>
        <v>8.0843355975028189E-2</v>
      </c>
      <c r="L2077" s="7">
        <f t="shared" si="308"/>
        <v>2.7578000000000002E-2</v>
      </c>
      <c r="M2077" s="23">
        <f t="shared" si="309"/>
        <v>5.3265355975028184E-2</v>
      </c>
      <c r="N2077" s="9">
        <f t="shared" si="300"/>
        <v>4.3794785288922236E-2</v>
      </c>
      <c r="O2077" s="9">
        <f t="shared" si="301"/>
        <v>4.5925125854248848E-3</v>
      </c>
      <c r="P2077" s="9">
        <f t="shared" si="302"/>
        <v>4.8387297874347118E-2</v>
      </c>
      <c r="Q2077" s="9">
        <f t="shared" si="303"/>
        <v>3.9202272703497354E-2</v>
      </c>
      <c r="R2077" s="9">
        <f t="shared" si="304"/>
        <v>5.2979810459772007E-2</v>
      </c>
      <c r="S2077" s="9">
        <f t="shared" si="305"/>
        <v>3.4609760118072465E-2</v>
      </c>
    </row>
    <row r="2078" spans="1:19" x14ac:dyDescent="0.35">
      <c r="A2078" s="1">
        <v>44306</v>
      </c>
      <c r="B2078" s="2">
        <v>15.285900115966797</v>
      </c>
      <c r="C2078" s="2"/>
      <c r="E2078" s="1">
        <v>44306</v>
      </c>
      <c r="F2078" s="2">
        <v>3472.9427000000001</v>
      </c>
      <c r="G2078" s="2">
        <v>3.1554000000000002</v>
      </c>
      <c r="J2078" s="1">
        <f t="shared" si="306"/>
        <v>44669</v>
      </c>
      <c r="K2078">
        <f t="shared" si="307"/>
        <v>8.1353064476223161E-2</v>
      </c>
      <c r="L2078" s="7">
        <f t="shared" si="308"/>
        <v>2.8107000000000004E-2</v>
      </c>
      <c r="M2078" s="23">
        <f t="shared" si="309"/>
        <v>5.3246064476223154E-2</v>
      </c>
      <c r="N2078" s="9">
        <f t="shared" si="300"/>
        <v>4.3869453207300534E-2</v>
      </c>
      <c r="O2078" s="9">
        <f t="shared" si="301"/>
        <v>4.5926066814282983E-3</v>
      </c>
      <c r="P2078" s="9">
        <f t="shared" si="302"/>
        <v>4.8462059888728828E-2</v>
      </c>
      <c r="Q2078" s="9">
        <f t="shared" si="303"/>
        <v>3.9276846525872239E-2</v>
      </c>
      <c r="R2078" s="9">
        <f t="shared" si="304"/>
        <v>5.305466657015713E-2</v>
      </c>
      <c r="S2078" s="9">
        <f t="shared" si="305"/>
        <v>3.4684239844443937E-2</v>
      </c>
    </row>
    <row r="2079" spans="1:19" x14ac:dyDescent="0.35">
      <c r="A2079" s="1">
        <v>44307</v>
      </c>
      <c r="B2079" s="2">
        <v>15.266300201416016</v>
      </c>
      <c r="C2079" s="2"/>
      <c r="E2079" s="1">
        <v>44307</v>
      </c>
      <c r="F2079" s="2">
        <v>3472.9297999999999</v>
      </c>
      <c r="G2079" s="2">
        <v>3.153</v>
      </c>
      <c r="J2079" s="1">
        <f t="shared" si="306"/>
        <v>44670</v>
      </c>
      <c r="K2079">
        <f t="shared" si="307"/>
        <v>8.1392133859359311E-2</v>
      </c>
      <c r="L2079" s="7">
        <f t="shared" si="308"/>
        <v>2.8208E-2</v>
      </c>
      <c r="M2079" s="23">
        <f t="shared" si="309"/>
        <v>5.3184133859359314E-2</v>
      </c>
      <c r="N2079" s="9">
        <f t="shared" si="300"/>
        <v>4.3942755779854299E-2</v>
      </c>
      <c r="O2079" s="9">
        <f t="shared" si="301"/>
        <v>4.5932754818044721E-3</v>
      </c>
      <c r="P2079" s="9">
        <f t="shared" si="302"/>
        <v>4.8536031261658771E-2</v>
      </c>
      <c r="Q2079" s="9">
        <f t="shared" si="303"/>
        <v>3.9349480298049827E-2</v>
      </c>
      <c r="R2079" s="9">
        <f t="shared" si="304"/>
        <v>5.3129306743463244E-2</v>
      </c>
      <c r="S2079" s="9">
        <f t="shared" si="305"/>
        <v>3.4756204816245355E-2</v>
      </c>
    </row>
    <row r="2080" spans="1:19" x14ac:dyDescent="0.35">
      <c r="A2080" s="1">
        <v>44308</v>
      </c>
      <c r="B2080" s="2">
        <v>15.162899971008301</v>
      </c>
      <c r="C2080" s="2"/>
      <c r="E2080" s="1">
        <v>44308</v>
      </c>
      <c r="F2080" s="2">
        <v>3465.1138000000001</v>
      </c>
      <c r="G2080" s="2">
        <v>3.1614</v>
      </c>
      <c r="J2080" s="1">
        <f t="shared" si="306"/>
        <v>44671</v>
      </c>
      <c r="K2080">
        <f t="shared" si="307"/>
        <v>8.2341802315313503E-2</v>
      </c>
      <c r="L2080" s="7">
        <f t="shared" si="308"/>
        <v>2.8330000000000001E-2</v>
      </c>
      <c r="M2080" s="23">
        <f t="shared" si="309"/>
        <v>5.4011802315313502E-2</v>
      </c>
      <c r="N2080" s="9">
        <f t="shared" si="300"/>
        <v>4.4020680670883522E-2</v>
      </c>
      <c r="O2080" s="9">
        <f t="shared" si="301"/>
        <v>4.5968629883246523E-3</v>
      </c>
      <c r="P2080" s="9">
        <f t="shared" si="302"/>
        <v>4.8617543659208173E-2</v>
      </c>
      <c r="Q2080" s="9">
        <f t="shared" si="303"/>
        <v>3.942381768255887E-2</v>
      </c>
      <c r="R2080" s="9">
        <f t="shared" si="304"/>
        <v>5.3214406647532825E-2</v>
      </c>
      <c r="S2080" s="9">
        <f t="shared" si="305"/>
        <v>3.4826954694234219E-2</v>
      </c>
    </row>
    <row r="2081" spans="1:19" x14ac:dyDescent="0.35">
      <c r="A2081" s="1">
        <v>44309</v>
      </c>
      <c r="B2081" s="2">
        <v>15.163900375366211</v>
      </c>
      <c r="C2081" s="2"/>
      <c r="E2081" s="1">
        <v>44309</v>
      </c>
      <c r="F2081" s="2">
        <v>3474.1660000000002</v>
      </c>
      <c r="G2081" s="2">
        <v>3.1718999999999999</v>
      </c>
      <c r="J2081" s="1">
        <f t="shared" si="306"/>
        <v>44672</v>
      </c>
      <c r="K2081">
        <f t="shared" si="307"/>
        <v>8.4089435162843007E-2</v>
      </c>
      <c r="L2081" s="7">
        <f t="shared" si="308"/>
        <v>2.8258999999999999E-2</v>
      </c>
      <c r="M2081" s="23">
        <f t="shared" si="309"/>
        <v>5.5830435162843008E-2</v>
      </c>
      <c r="N2081" s="9">
        <f t="shared" si="300"/>
        <v>4.4108481999260013E-2</v>
      </c>
      <c r="O2081" s="9">
        <f t="shared" si="301"/>
        <v>4.6102687624318042E-3</v>
      </c>
      <c r="P2081" s="9">
        <f t="shared" si="302"/>
        <v>4.8718750761691819E-2</v>
      </c>
      <c r="Q2081" s="9">
        <f t="shared" si="303"/>
        <v>3.9498213236828207E-2</v>
      </c>
      <c r="R2081" s="9">
        <f t="shared" si="304"/>
        <v>5.3329019524123625E-2</v>
      </c>
      <c r="S2081" s="9">
        <f t="shared" si="305"/>
        <v>3.4887944474396401E-2</v>
      </c>
    </row>
    <row r="2082" spans="1:19" x14ac:dyDescent="0.35">
      <c r="A2082" s="1">
        <v>44311</v>
      </c>
      <c r="B2082" s="2">
        <v>15.163900375366211</v>
      </c>
      <c r="C2082" s="2"/>
      <c r="E2082" s="1">
        <v>44311</v>
      </c>
      <c r="F2082" s="2">
        <v>3474.1660000000002</v>
      </c>
      <c r="G2082" s="2">
        <v>3.1840999999999999</v>
      </c>
      <c r="J2082" s="1">
        <f t="shared" si="306"/>
        <v>44673</v>
      </c>
      <c r="K2082">
        <f t="shared" si="307"/>
        <v>8.3805439054324374E-2</v>
      </c>
      <c r="L2082" s="7">
        <f t="shared" si="308"/>
        <v>2.8409E-2</v>
      </c>
      <c r="M2082" s="23">
        <f t="shared" si="309"/>
        <v>5.539643905432437E-2</v>
      </c>
      <c r="N2082" s="9">
        <f t="shared" si="300"/>
        <v>4.4193921180301896E-2</v>
      </c>
      <c r="O2082" s="9">
        <f t="shared" si="301"/>
        <v>4.6191538943238797E-3</v>
      </c>
      <c r="P2082" s="9">
        <f t="shared" si="302"/>
        <v>4.8813075074625775E-2</v>
      </c>
      <c r="Q2082" s="9">
        <f t="shared" si="303"/>
        <v>3.9574767285978016E-2</v>
      </c>
      <c r="R2082" s="9">
        <f t="shared" si="304"/>
        <v>5.3432228968949655E-2</v>
      </c>
      <c r="S2082" s="9">
        <f t="shared" si="305"/>
        <v>3.4955613391654136E-2</v>
      </c>
    </row>
    <row r="2083" spans="1:19" x14ac:dyDescent="0.35">
      <c r="A2083" s="1">
        <v>44312</v>
      </c>
      <c r="B2083" s="2">
        <v>14.956199645996094</v>
      </c>
      <c r="C2083" s="2"/>
      <c r="E2083" s="1">
        <v>44312</v>
      </c>
      <c r="F2083" s="2">
        <v>3441.1658000000002</v>
      </c>
      <c r="G2083" s="2">
        <v>3.2023999999999999</v>
      </c>
      <c r="J2083" s="1">
        <f t="shared" si="306"/>
        <v>44675</v>
      </c>
      <c r="K2083">
        <f t="shared" si="307"/>
        <v>8.3805439054324374E-2</v>
      </c>
      <c r="L2083" s="7">
        <f t="shared" si="308"/>
        <v>2.8334999999999999E-2</v>
      </c>
      <c r="M2083" s="23">
        <f t="shared" si="309"/>
        <v>5.5470439054324375E-2</v>
      </c>
      <c r="N2083" s="9">
        <f t="shared" si="300"/>
        <v>4.4279225479024534E-2</v>
      </c>
      <c r="O2083" s="9">
        <f t="shared" si="301"/>
        <v>4.6281116324824127E-3</v>
      </c>
      <c r="P2083" s="9">
        <f t="shared" si="302"/>
        <v>4.8907337111506945E-2</v>
      </c>
      <c r="Q2083" s="9">
        <f t="shared" si="303"/>
        <v>3.9651113846542123E-2</v>
      </c>
      <c r="R2083" s="9">
        <f t="shared" si="304"/>
        <v>5.3535448743989356E-2</v>
      </c>
      <c r="S2083" s="9">
        <f t="shared" si="305"/>
        <v>3.5023002214059712E-2</v>
      </c>
    </row>
    <row r="2084" spans="1:19" x14ac:dyDescent="0.35">
      <c r="A2084" s="1">
        <v>44313</v>
      </c>
      <c r="B2084" s="2">
        <v>14.867600440979004</v>
      </c>
      <c r="C2084" s="2"/>
      <c r="E2084" s="1">
        <v>44313</v>
      </c>
      <c r="F2084" s="2">
        <v>3442.6111000000001</v>
      </c>
      <c r="G2084" s="2">
        <v>3.2078000000000002</v>
      </c>
      <c r="J2084" s="1">
        <f t="shared" si="306"/>
        <v>44676</v>
      </c>
      <c r="K2084">
        <f t="shared" si="307"/>
        <v>8.8119703011483724E-2</v>
      </c>
      <c r="L2084" s="7">
        <f t="shared" si="308"/>
        <v>2.8159999999999998E-2</v>
      </c>
      <c r="M2084" s="23">
        <f t="shared" si="309"/>
        <v>5.9959703011483727E-2</v>
      </c>
      <c r="N2084" s="9">
        <f t="shared" si="300"/>
        <v>4.4380905074459596E-2</v>
      </c>
      <c r="O2084" s="9">
        <f t="shared" si="301"/>
        <v>4.6896146167712078E-3</v>
      </c>
      <c r="P2084" s="9">
        <f t="shared" si="302"/>
        <v>4.9070519691230802E-2</v>
      </c>
      <c r="Q2084" s="9">
        <f t="shared" si="303"/>
        <v>3.9691290457688391E-2</v>
      </c>
      <c r="R2084" s="9">
        <f t="shared" si="304"/>
        <v>5.3760134308002014E-2</v>
      </c>
      <c r="S2084" s="9">
        <f t="shared" si="305"/>
        <v>3.5001675840917179E-2</v>
      </c>
    </row>
    <row r="2085" spans="1:19" x14ac:dyDescent="0.35">
      <c r="A2085" s="1">
        <v>44314</v>
      </c>
      <c r="B2085" s="2">
        <v>14.811400413513184</v>
      </c>
      <c r="C2085" s="2"/>
      <c r="E2085" s="1">
        <v>44314</v>
      </c>
      <c r="F2085" s="2">
        <v>3457.0682999999999</v>
      </c>
      <c r="G2085" s="2">
        <v>3.1979000000000002</v>
      </c>
      <c r="J2085" s="1">
        <f t="shared" si="306"/>
        <v>44677</v>
      </c>
      <c r="K2085">
        <f t="shared" si="307"/>
        <v>8.9167886240738389E-2</v>
      </c>
      <c r="L2085" s="7">
        <f t="shared" si="308"/>
        <v>2.826E-2</v>
      </c>
      <c r="M2085" s="23">
        <f t="shared" si="309"/>
        <v>6.0907886240738389E-2</v>
      </c>
      <c r="N2085" s="9">
        <f t="shared" si="300"/>
        <v>4.4486781234030055E-2</v>
      </c>
      <c r="O2085" s="9">
        <f t="shared" si="301"/>
        <v>4.7598363700182313E-3</v>
      </c>
      <c r="P2085" s="9">
        <f t="shared" si="302"/>
        <v>4.924661760404829E-2</v>
      </c>
      <c r="Q2085" s="9">
        <f t="shared" si="303"/>
        <v>3.9726944864011821E-2</v>
      </c>
      <c r="R2085" s="9">
        <f t="shared" si="304"/>
        <v>5.4006453974066518E-2</v>
      </c>
      <c r="S2085" s="9">
        <f t="shared" si="305"/>
        <v>3.4967108493993593E-2</v>
      </c>
    </row>
    <row r="2086" spans="1:19" x14ac:dyDescent="0.35">
      <c r="A2086" s="1">
        <v>44315</v>
      </c>
      <c r="B2086" s="2">
        <v>14.506600379943848</v>
      </c>
      <c r="C2086" s="2"/>
      <c r="E2086" s="1">
        <v>44315</v>
      </c>
      <c r="F2086" s="2">
        <v>3474.9011</v>
      </c>
      <c r="G2086" s="2">
        <v>3.1871999999999998</v>
      </c>
      <c r="J2086" s="1">
        <f t="shared" si="306"/>
        <v>44678</v>
      </c>
      <c r="K2086">
        <f t="shared" si="307"/>
        <v>8.7152043569372617E-2</v>
      </c>
      <c r="L2086" s="7">
        <f t="shared" si="308"/>
        <v>2.8410999999999999E-2</v>
      </c>
      <c r="M2086" s="23">
        <f t="shared" si="309"/>
        <v>5.8741043569372618E-2</v>
      </c>
      <c r="N2086" s="9">
        <f t="shared" si="300"/>
        <v>4.4584542938555426E-2</v>
      </c>
      <c r="O2086" s="9">
        <f t="shared" si="301"/>
        <v>4.7984450048027694E-3</v>
      </c>
      <c r="P2086" s="9">
        <f t="shared" si="302"/>
        <v>4.9382987943358193E-2</v>
      </c>
      <c r="Q2086" s="9">
        <f t="shared" si="303"/>
        <v>3.9786097933752658E-2</v>
      </c>
      <c r="R2086" s="9">
        <f t="shared" si="304"/>
        <v>5.4181432948160968E-2</v>
      </c>
      <c r="S2086" s="9">
        <f t="shared" si="305"/>
        <v>3.4987652928949883E-2</v>
      </c>
    </row>
    <row r="2087" spans="1:19" x14ac:dyDescent="0.35">
      <c r="A2087" s="1">
        <v>44316</v>
      </c>
      <c r="B2087" s="2">
        <v>13.918800354003906</v>
      </c>
      <c r="C2087" s="2"/>
      <c r="E2087" s="1">
        <v>44316</v>
      </c>
      <c r="F2087" s="2">
        <v>3446.8564000000001</v>
      </c>
      <c r="G2087" s="2">
        <v>3.1640000000000001</v>
      </c>
      <c r="J2087" s="1">
        <f t="shared" si="306"/>
        <v>44679</v>
      </c>
      <c r="K2087">
        <f t="shared" si="307"/>
        <v>8.6658113603238565E-2</v>
      </c>
      <c r="L2087" s="7">
        <f t="shared" si="308"/>
        <v>2.8485999999999997E-2</v>
      </c>
      <c r="M2087" s="23">
        <f t="shared" si="309"/>
        <v>5.8172113603238568E-2</v>
      </c>
      <c r="N2087" s="9">
        <f t="shared" si="300"/>
        <v>4.4677139004412537E-2</v>
      </c>
      <c r="O2087" s="9">
        <f t="shared" si="301"/>
        <v>4.8344757412812234E-3</v>
      </c>
      <c r="P2087" s="9">
        <f t="shared" si="302"/>
        <v>4.9511614745693759E-2</v>
      </c>
      <c r="Q2087" s="9">
        <f t="shared" si="303"/>
        <v>3.9842663263131316E-2</v>
      </c>
      <c r="R2087" s="9">
        <f t="shared" si="304"/>
        <v>5.4346090486974988E-2</v>
      </c>
      <c r="S2087" s="9">
        <f t="shared" si="305"/>
        <v>3.5008187521850087E-2</v>
      </c>
    </row>
    <row r="2088" spans="1:19" x14ac:dyDescent="0.35">
      <c r="A2088" s="1">
        <v>44322</v>
      </c>
      <c r="B2088" s="2">
        <v>13.90310001373291</v>
      </c>
      <c r="C2088" s="2"/>
      <c r="E2088" s="1">
        <v>44322</v>
      </c>
      <c r="F2088" s="2">
        <v>3441.2826</v>
      </c>
      <c r="G2088" s="2">
        <v>3.1507000000000001</v>
      </c>
      <c r="J2088" s="1">
        <f t="shared" si="306"/>
        <v>44680</v>
      </c>
      <c r="K2088">
        <f t="shared" si="307"/>
        <v>8.404420412741348E-2</v>
      </c>
      <c r="L2088" s="7">
        <f t="shared" si="308"/>
        <v>2.8386000000000002E-2</v>
      </c>
      <c r="M2088" s="23">
        <f t="shared" si="309"/>
        <v>5.5658204127413478E-2</v>
      </c>
      <c r="N2088" s="9">
        <f t="shared" si="300"/>
        <v>4.4758392396294713E-2</v>
      </c>
      <c r="O2088" s="9">
        <f t="shared" si="301"/>
        <v>4.8462685134354503E-3</v>
      </c>
      <c r="P2088" s="9">
        <f t="shared" si="302"/>
        <v>4.9604660909730161E-2</v>
      </c>
      <c r="Q2088" s="9">
        <f t="shared" si="303"/>
        <v>3.9912123882859266E-2</v>
      </c>
      <c r="R2088" s="9">
        <f t="shared" si="304"/>
        <v>5.4450929423165616E-2</v>
      </c>
      <c r="S2088" s="9">
        <f t="shared" si="305"/>
        <v>3.5065855369423811E-2</v>
      </c>
    </row>
    <row r="2089" spans="1:19" x14ac:dyDescent="0.35">
      <c r="A2089" s="1">
        <v>44323</v>
      </c>
      <c r="B2089" s="2">
        <v>13.837699890136719</v>
      </c>
      <c r="C2089" s="2"/>
      <c r="E2089" s="1">
        <v>44323</v>
      </c>
      <c r="F2089" s="2">
        <v>3418.8741</v>
      </c>
      <c r="G2089" s="2">
        <v>3.1589</v>
      </c>
      <c r="J2089" s="1">
        <f t="shared" si="306"/>
        <v>44686</v>
      </c>
      <c r="K2089">
        <f t="shared" si="307"/>
        <v>8.3544982545264199E-2</v>
      </c>
      <c r="L2089" s="7">
        <f t="shared" si="308"/>
        <v>2.8281999999999998E-2</v>
      </c>
      <c r="M2089" s="23">
        <f t="shared" si="309"/>
        <v>5.5262982545264197E-2</v>
      </c>
      <c r="N2089" s="9">
        <f t="shared" si="300"/>
        <v>4.4836671849045037E-2</v>
      </c>
      <c r="O2089" s="9">
        <f t="shared" si="301"/>
        <v>4.8559864540461822E-3</v>
      </c>
      <c r="P2089" s="9">
        <f t="shared" si="302"/>
        <v>4.9692658303091219E-2</v>
      </c>
      <c r="Q2089" s="9">
        <f t="shared" si="303"/>
        <v>3.9980685394998855E-2</v>
      </c>
      <c r="R2089" s="9">
        <f t="shared" si="304"/>
        <v>5.4548644757137402E-2</v>
      </c>
      <c r="S2089" s="9">
        <f t="shared" si="305"/>
        <v>3.5124698940952673E-2</v>
      </c>
    </row>
    <row r="2090" spans="1:19" x14ac:dyDescent="0.35">
      <c r="A2090" s="1">
        <v>44324</v>
      </c>
      <c r="B2090" s="2">
        <v>13.837699890136719</v>
      </c>
      <c r="C2090" s="2"/>
      <c r="E2090" s="1">
        <v>44324</v>
      </c>
      <c r="F2090" s="2">
        <v>3418.8741</v>
      </c>
      <c r="G2090" s="2">
        <v>3.1581999999999999</v>
      </c>
      <c r="J2090" s="1">
        <f t="shared" si="306"/>
        <v>44687</v>
      </c>
      <c r="K2090">
        <f t="shared" si="307"/>
        <v>8.5337340465938216E-2</v>
      </c>
      <c r="L2090" s="7">
        <f t="shared" si="308"/>
        <v>2.8273000000000003E-2</v>
      </c>
      <c r="M2090" s="23">
        <f t="shared" si="309"/>
        <v>5.706434046593821E-2</v>
      </c>
      <c r="N2090" s="9">
        <f t="shared" si="300"/>
        <v>4.4916045666303223E-2</v>
      </c>
      <c r="O2090" s="9">
        <f t="shared" si="301"/>
        <v>4.8916016380455051E-3</v>
      </c>
      <c r="P2090" s="9">
        <f t="shared" si="302"/>
        <v>4.980764730434873E-2</v>
      </c>
      <c r="Q2090" s="9">
        <f t="shared" si="303"/>
        <v>4.0024444028257715E-2</v>
      </c>
      <c r="R2090" s="9">
        <f t="shared" si="304"/>
        <v>5.4699248942394231E-2</v>
      </c>
      <c r="S2090" s="9">
        <f t="shared" si="305"/>
        <v>3.5132842390212214E-2</v>
      </c>
    </row>
    <row r="2091" spans="1:19" x14ac:dyDescent="0.35">
      <c r="A2091" s="1">
        <v>44326</v>
      </c>
      <c r="B2091" s="2">
        <v>13.885100364685059</v>
      </c>
      <c r="C2091" s="2"/>
      <c r="E2091" s="1">
        <v>44326</v>
      </c>
      <c r="F2091" s="2">
        <v>3427.9908999999998</v>
      </c>
      <c r="G2091" s="2">
        <v>3.1459999999999999</v>
      </c>
      <c r="J2091" s="1">
        <f t="shared" si="306"/>
        <v>44688</v>
      </c>
      <c r="K2091">
        <f t="shared" si="307"/>
        <v>8.5337340465938216E-2</v>
      </c>
      <c r="L2091" s="7">
        <f t="shared" si="308"/>
        <v>2.8262999999999996E-2</v>
      </c>
      <c r="M2091" s="23">
        <f t="shared" si="309"/>
        <v>5.707434046593822E-2</v>
      </c>
      <c r="N2091" s="9">
        <f t="shared" si="300"/>
        <v>4.4982986413427586E-2</v>
      </c>
      <c r="O2091" s="9">
        <f t="shared" si="301"/>
        <v>4.9418446114130694E-3</v>
      </c>
      <c r="P2091" s="9">
        <f t="shared" si="302"/>
        <v>4.9924831024840653E-2</v>
      </c>
      <c r="Q2091" s="9">
        <f t="shared" si="303"/>
        <v>4.004114180201452E-2</v>
      </c>
      <c r="R2091" s="9">
        <f t="shared" si="304"/>
        <v>5.4866675636253727E-2</v>
      </c>
      <c r="S2091" s="9">
        <f t="shared" si="305"/>
        <v>3.5099297190601446E-2</v>
      </c>
    </row>
    <row r="2092" spans="1:19" x14ac:dyDescent="0.35">
      <c r="A2092" s="1">
        <v>44327</v>
      </c>
      <c r="B2092" s="2">
        <v>13.932900428771973</v>
      </c>
      <c r="C2092" s="2"/>
      <c r="E2092" s="1">
        <v>44327</v>
      </c>
      <c r="F2092" s="2">
        <v>3441.8454000000002</v>
      </c>
      <c r="G2092" s="2">
        <v>3.1379999999999999</v>
      </c>
      <c r="J2092" s="1">
        <f t="shared" si="306"/>
        <v>44690</v>
      </c>
      <c r="K2092">
        <f t="shared" si="307"/>
        <v>8.5255855132302868E-2</v>
      </c>
      <c r="L2092" s="7">
        <f t="shared" si="308"/>
        <v>2.8153999999999998E-2</v>
      </c>
      <c r="M2092" s="23">
        <f t="shared" si="309"/>
        <v>5.710185513230287E-2</v>
      </c>
      <c r="N2092" s="9">
        <f t="shared" si="300"/>
        <v>4.5049186613034115E-2</v>
      </c>
      <c r="O2092" s="9">
        <f t="shared" si="301"/>
        <v>4.9917539215662693E-3</v>
      </c>
      <c r="P2092" s="9">
        <f t="shared" si="302"/>
        <v>5.0040940534600384E-2</v>
      </c>
      <c r="Q2092" s="9">
        <f t="shared" si="303"/>
        <v>4.0057432691467845E-2</v>
      </c>
      <c r="R2092" s="9">
        <f t="shared" si="304"/>
        <v>5.5032694456166653E-2</v>
      </c>
      <c r="S2092" s="9">
        <f t="shared" si="305"/>
        <v>3.5065678769901576E-2</v>
      </c>
    </row>
    <row r="2093" spans="1:19" x14ac:dyDescent="0.35">
      <c r="A2093" s="1">
        <v>44328</v>
      </c>
      <c r="B2093" s="2">
        <v>14.016300201416016</v>
      </c>
      <c r="C2093" s="2"/>
      <c r="E2093" s="1">
        <v>44328</v>
      </c>
      <c r="F2093" s="2">
        <v>3462.7512999999999</v>
      </c>
      <c r="G2093" s="2">
        <v>3.1309999999999998</v>
      </c>
      <c r="J2093" s="1">
        <f t="shared" si="306"/>
        <v>44691</v>
      </c>
      <c r="K2093">
        <f t="shared" si="307"/>
        <v>8.4429508845091247E-2</v>
      </c>
      <c r="L2093" s="7">
        <f t="shared" si="308"/>
        <v>2.8088999999999999E-2</v>
      </c>
      <c r="M2093" s="23">
        <f t="shared" si="309"/>
        <v>5.6340508845091244E-2</v>
      </c>
      <c r="N2093" s="9">
        <f t="shared" si="300"/>
        <v>4.5111342023473777E-2</v>
      </c>
      <c r="O2093" s="9">
        <f t="shared" si="301"/>
        <v>5.0342652991355917E-3</v>
      </c>
      <c r="P2093" s="9">
        <f t="shared" si="302"/>
        <v>5.0145607322609372E-2</v>
      </c>
      <c r="Q2093" s="9">
        <f t="shared" si="303"/>
        <v>4.0077076724338183E-2</v>
      </c>
      <c r="R2093" s="9">
        <f t="shared" si="304"/>
        <v>5.5179872621744959E-2</v>
      </c>
      <c r="S2093" s="9">
        <f t="shared" si="305"/>
        <v>3.5042811425202595E-2</v>
      </c>
    </row>
    <row r="2094" spans="1:19" x14ac:dyDescent="0.35">
      <c r="A2094" s="1">
        <v>44329</v>
      </c>
      <c r="B2094" s="2">
        <v>13.883299827575684</v>
      </c>
      <c r="C2094" s="2"/>
      <c r="E2094" s="1">
        <v>44329</v>
      </c>
      <c r="F2094" s="2">
        <v>3429.5360999999998</v>
      </c>
      <c r="G2094" s="2">
        <v>3.1366000000000001</v>
      </c>
      <c r="J2094" s="1">
        <f t="shared" si="306"/>
        <v>44692</v>
      </c>
      <c r="K2094">
        <f t="shared" si="307"/>
        <v>8.3839163604047182E-2</v>
      </c>
      <c r="L2094" s="7">
        <f t="shared" si="308"/>
        <v>2.8239999999999998E-2</v>
      </c>
      <c r="M2094" s="23">
        <f t="shared" si="309"/>
        <v>5.559916360404718E-2</v>
      </c>
      <c r="N2094" s="9">
        <f t="shared" si="300"/>
        <v>4.517052780994104E-2</v>
      </c>
      <c r="O2094" s="9">
        <f t="shared" si="301"/>
        <v>5.0694219431147722E-3</v>
      </c>
      <c r="P2094" s="9">
        <f t="shared" si="302"/>
        <v>5.0239949753055811E-2</v>
      </c>
      <c r="Q2094" s="9">
        <f t="shared" si="303"/>
        <v>4.0101105866826268E-2</v>
      </c>
      <c r="R2094" s="9">
        <f t="shared" si="304"/>
        <v>5.5309371696170583E-2</v>
      </c>
      <c r="S2094" s="9">
        <f t="shared" si="305"/>
        <v>3.5031683923711497E-2</v>
      </c>
    </row>
    <row r="2095" spans="1:19" x14ac:dyDescent="0.35">
      <c r="A2095" s="1">
        <v>44330</v>
      </c>
      <c r="B2095" s="2">
        <v>14.127099990844727</v>
      </c>
      <c r="C2095" s="2"/>
      <c r="E2095" s="1">
        <v>44330</v>
      </c>
      <c r="F2095" s="2">
        <v>3490.3762000000002</v>
      </c>
      <c r="G2095" s="2">
        <v>3.1421999999999999</v>
      </c>
      <c r="J2095" s="1">
        <f t="shared" si="306"/>
        <v>44693</v>
      </c>
      <c r="K2095">
        <f t="shared" si="307"/>
        <v>8.3915846629116275E-2</v>
      </c>
      <c r="L2095" s="7">
        <f t="shared" si="308"/>
        <v>2.8055E-2</v>
      </c>
      <c r="M2095" s="23">
        <f t="shared" si="309"/>
        <v>5.5860846629116279E-2</v>
      </c>
      <c r="N2095" s="9">
        <f t="shared" si="300"/>
        <v>4.5231246863754473E-2</v>
      </c>
      <c r="O2095" s="9">
        <f t="shared" si="301"/>
        <v>5.1053393266436691E-3</v>
      </c>
      <c r="P2095" s="9">
        <f t="shared" si="302"/>
        <v>5.0336586190398144E-2</v>
      </c>
      <c r="Q2095" s="9">
        <f t="shared" si="303"/>
        <v>4.0125907537110803E-2</v>
      </c>
      <c r="R2095" s="9">
        <f t="shared" si="304"/>
        <v>5.5441925517041815E-2</v>
      </c>
      <c r="S2095" s="9">
        <f t="shared" si="305"/>
        <v>3.5020568210467132E-2</v>
      </c>
    </row>
    <row r="2096" spans="1:19" x14ac:dyDescent="0.35">
      <c r="A2096" s="1">
        <v>44333</v>
      </c>
      <c r="B2096" s="2">
        <v>14.202699661254883</v>
      </c>
      <c r="C2096" s="2"/>
      <c r="E2096" s="1">
        <v>44333</v>
      </c>
      <c r="F2096" s="2">
        <v>3517.6158</v>
      </c>
      <c r="G2096" s="2">
        <v>3.1524000000000001</v>
      </c>
      <c r="J2096" s="1">
        <f t="shared" si="306"/>
        <v>44694</v>
      </c>
      <c r="K2096">
        <f t="shared" si="307"/>
        <v>8.315316797744679E-2</v>
      </c>
      <c r="L2096" s="7">
        <f t="shared" si="308"/>
        <v>2.8140000000000002E-2</v>
      </c>
      <c r="M2096" s="23">
        <f t="shared" si="309"/>
        <v>5.5013167977446792E-2</v>
      </c>
      <c r="N2096" s="9">
        <f t="shared" si="300"/>
        <v>4.5289265130011504E-2</v>
      </c>
      <c r="O2096" s="9">
        <f t="shared" si="301"/>
        <v>5.1330226655458035E-3</v>
      </c>
      <c r="P2096" s="9">
        <f t="shared" si="302"/>
        <v>5.0422287795557311E-2</v>
      </c>
      <c r="Q2096" s="9">
        <f t="shared" si="303"/>
        <v>4.0156242464465697E-2</v>
      </c>
      <c r="R2096" s="9">
        <f t="shared" si="304"/>
        <v>5.5555310461103111E-2</v>
      </c>
      <c r="S2096" s="9">
        <f t="shared" si="305"/>
        <v>3.5023219798919897E-2</v>
      </c>
    </row>
    <row r="2097" spans="1:19" x14ac:dyDescent="0.35">
      <c r="A2097" s="1">
        <v>44334</v>
      </c>
      <c r="B2097" s="2">
        <v>14.252799987792969</v>
      </c>
      <c r="C2097" s="2"/>
      <c r="E2097" s="1">
        <v>44334</v>
      </c>
      <c r="F2097" s="2">
        <v>3529.0144</v>
      </c>
      <c r="G2097" s="2">
        <v>3.1457000000000002</v>
      </c>
      <c r="J2097" s="1">
        <f t="shared" si="306"/>
        <v>44697</v>
      </c>
      <c r="K2097">
        <f t="shared" si="307"/>
        <v>8.3559642557997221E-2</v>
      </c>
      <c r="L2097" s="7">
        <f t="shared" si="308"/>
        <v>2.8216000000000001E-2</v>
      </c>
      <c r="M2097" s="23">
        <f t="shared" si="309"/>
        <v>5.5343642557997216E-2</v>
      </c>
      <c r="N2097" s="9">
        <f t="shared" si="300"/>
        <v>4.5350011712181254E-2</v>
      </c>
      <c r="O2097" s="9">
        <f t="shared" si="301"/>
        <v>5.1609933696076535E-3</v>
      </c>
      <c r="P2097" s="9">
        <f t="shared" si="302"/>
        <v>5.0511005081788907E-2</v>
      </c>
      <c r="Q2097" s="9">
        <f t="shared" si="303"/>
        <v>4.0189018342573601E-2</v>
      </c>
      <c r="R2097" s="9">
        <f t="shared" si="304"/>
        <v>5.5671998451396559E-2</v>
      </c>
      <c r="S2097" s="9">
        <f t="shared" si="305"/>
        <v>3.5028024972965949E-2</v>
      </c>
    </row>
    <row r="2098" spans="1:19" x14ac:dyDescent="0.35">
      <c r="A2098" s="1">
        <v>44335</v>
      </c>
      <c r="B2098" s="2">
        <v>14.174599647521973</v>
      </c>
      <c r="C2098" s="2"/>
      <c r="E2098" s="1">
        <v>44335</v>
      </c>
      <c r="F2098" s="2">
        <v>3510.9647</v>
      </c>
      <c r="G2098" s="2">
        <v>3.1297999999999999</v>
      </c>
      <c r="J2098" s="1">
        <f t="shared" si="306"/>
        <v>44698</v>
      </c>
      <c r="K2098">
        <f t="shared" si="307"/>
        <v>8.3044750312791099E-2</v>
      </c>
      <c r="L2098" s="7">
        <f t="shared" si="308"/>
        <v>2.8178000000000002E-2</v>
      </c>
      <c r="M2098" s="23">
        <f t="shared" si="309"/>
        <v>5.4866750312791097E-2</v>
      </c>
      <c r="N2098" s="9">
        <f t="shared" si="300"/>
        <v>4.5406375858827584E-2</v>
      </c>
      <c r="O2098" s="9">
        <f t="shared" si="301"/>
        <v>5.1869931803906885E-3</v>
      </c>
      <c r="P2098" s="9">
        <f t="shared" si="302"/>
        <v>5.0593369039218274E-2</v>
      </c>
      <c r="Q2098" s="9">
        <f t="shared" si="303"/>
        <v>4.0219382678436895E-2</v>
      </c>
      <c r="R2098" s="9">
        <f t="shared" si="304"/>
        <v>5.5780362219608963E-2</v>
      </c>
      <c r="S2098" s="9">
        <f t="shared" si="305"/>
        <v>3.5032389498046206E-2</v>
      </c>
    </row>
    <row r="2099" spans="1:19" x14ac:dyDescent="0.35">
      <c r="A2099" s="1">
        <v>44336</v>
      </c>
      <c r="B2099" s="2">
        <v>14.159799575805664</v>
      </c>
      <c r="C2099" s="2"/>
      <c r="E2099" s="1">
        <v>44336</v>
      </c>
      <c r="F2099" s="2">
        <v>3506.9443999999999</v>
      </c>
      <c r="G2099" s="2">
        <v>3.1000999999999999</v>
      </c>
      <c r="J2099" s="1">
        <f t="shared" si="306"/>
        <v>44699</v>
      </c>
      <c r="K2099">
        <f t="shared" si="307"/>
        <v>8.3250776673052598E-2</v>
      </c>
      <c r="L2099" s="7">
        <f t="shared" si="308"/>
        <v>2.7800999999999999E-2</v>
      </c>
      <c r="M2099" s="23">
        <f t="shared" si="309"/>
        <v>5.5449776673052599E-2</v>
      </c>
      <c r="N2099" s="9">
        <f t="shared" si="300"/>
        <v>4.5470208558736291E-2</v>
      </c>
      <c r="O2099" s="9">
        <f t="shared" si="301"/>
        <v>5.211162614882834E-3</v>
      </c>
      <c r="P2099" s="9">
        <f t="shared" si="302"/>
        <v>5.0681371173619122E-2</v>
      </c>
      <c r="Q2099" s="9">
        <f t="shared" si="303"/>
        <v>4.0259045943853461E-2</v>
      </c>
      <c r="R2099" s="9">
        <f t="shared" si="304"/>
        <v>5.5892533788501959E-2</v>
      </c>
      <c r="S2099" s="9">
        <f t="shared" si="305"/>
        <v>3.5047883328970623E-2</v>
      </c>
    </row>
    <row r="2100" spans="1:19" x14ac:dyDescent="0.35">
      <c r="A2100" s="1">
        <v>44337</v>
      </c>
      <c r="B2100" s="2">
        <v>14.078300476074219</v>
      </c>
      <c r="C2100" s="2"/>
      <c r="E2100" s="1">
        <v>44337</v>
      </c>
      <c r="F2100" s="2">
        <v>3486.5569</v>
      </c>
      <c r="G2100" s="2">
        <v>3.0876000000000001</v>
      </c>
      <c r="J2100" s="1">
        <f t="shared" si="306"/>
        <v>44700</v>
      </c>
      <c r="K2100">
        <f t="shared" si="307"/>
        <v>8.298755055364157E-2</v>
      </c>
      <c r="L2100" s="7">
        <f t="shared" si="308"/>
        <v>2.7774E-2</v>
      </c>
      <c r="M2100" s="23">
        <f t="shared" si="309"/>
        <v>5.521355055364157E-2</v>
      </c>
      <c r="N2100" s="9">
        <f t="shared" si="300"/>
        <v>4.55350038020612E-2</v>
      </c>
      <c r="O2100" s="9">
        <f t="shared" si="301"/>
        <v>5.2303593633144935E-3</v>
      </c>
      <c r="P2100" s="9">
        <f t="shared" si="302"/>
        <v>5.0765363165375693E-2</v>
      </c>
      <c r="Q2100" s="9">
        <f t="shared" si="303"/>
        <v>4.0304644438746706E-2</v>
      </c>
      <c r="R2100" s="9">
        <f t="shared" si="304"/>
        <v>5.5995722528690187E-2</v>
      </c>
      <c r="S2100" s="9">
        <f t="shared" si="305"/>
        <v>3.5074285075432213E-2</v>
      </c>
    </row>
    <row r="2101" spans="1:19" x14ac:dyDescent="0.35">
      <c r="A2101" s="1">
        <v>44340</v>
      </c>
      <c r="B2101" s="2">
        <v>14.121000289916992</v>
      </c>
      <c r="C2101" s="2"/>
      <c r="E2101" s="1">
        <v>44340</v>
      </c>
      <c r="F2101" s="2">
        <v>3497.2820999999999</v>
      </c>
      <c r="G2101" s="2">
        <v>3.085</v>
      </c>
      <c r="J2101" s="1">
        <f t="shared" si="306"/>
        <v>44701</v>
      </c>
      <c r="K2101">
        <f t="shared" si="307"/>
        <v>8.1704020528234889E-2</v>
      </c>
      <c r="L2101" s="7">
        <f t="shared" si="308"/>
        <v>2.7900000000000001E-2</v>
      </c>
      <c r="M2101" s="23">
        <f t="shared" si="309"/>
        <v>5.3804020528234887E-2</v>
      </c>
      <c r="N2101" s="9">
        <f t="shared" si="300"/>
        <v>4.5594921929128278E-2</v>
      </c>
      <c r="O2101" s="9">
        <f t="shared" si="301"/>
        <v>5.2382507600904835E-3</v>
      </c>
      <c r="P2101" s="9">
        <f t="shared" si="302"/>
        <v>5.0833172689218761E-2</v>
      </c>
      <c r="Q2101" s="9">
        <f t="shared" si="303"/>
        <v>4.0356671169037794E-2</v>
      </c>
      <c r="R2101" s="9">
        <f t="shared" si="304"/>
        <v>5.6071423449309245E-2</v>
      </c>
      <c r="S2101" s="9">
        <f t="shared" si="305"/>
        <v>3.5118420408947311E-2</v>
      </c>
    </row>
    <row r="2102" spans="1:19" x14ac:dyDescent="0.35">
      <c r="A2102" s="1">
        <v>44341</v>
      </c>
      <c r="B2102" s="2">
        <v>14.457500457763672</v>
      </c>
      <c r="C2102" s="2"/>
      <c r="E2102" s="1">
        <v>44341</v>
      </c>
      <c r="F2102" s="2">
        <v>3581.3418000000001</v>
      </c>
      <c r="G2102" s="2">
        <v>3.085</v>
      </c>
      <c r="J2102" s="1">
        <f t="shared" si="306"/>
        <v>44704</v>
      </c>
      <c r="K2102">
        <f t="shared" si="307"/>
        <v>8.1707356604436954E-2</v>
      </c>
      <c r="L2102" s="7">
        <f t="shared" si="308"/>
        <v>2.7675000000000002E-2</v>
      </c>
      <c r="M2102" s="23">
        <f t="shared" si="309"/>
        <v>5.4032356604436949E-2</v>
      </c>
      <c r="N2102" s="9">
        <f t="shared" si="300"/>
        <v>4.5653579178507951E-2</v>
      </c>
      <c r="O2102" s="9">
        <f t="shared" si="301"/>
        <v>5.2496299108056657E-3</v>
      </c>
      <c r="P2102" s="9">
        <f t="shared" si="302"/>
        <v>5.0903209089313617E-2</v>
      </c>
      <c r="Q2102" s="9">
        <f t="shared" si="303"/>
        <v>4.0403949267702285E-2</v>
      </c>
      <c r="R2102" s="9">
        <f t="shared" si="304"/>
        <v>5.6152839000119283E-2</v>
      </c>
      <c r="S2102" s="9">
        <f t="shared" si="305"/>
        <v>3.515431935689662E-2</v>
      </c>
    </row>
    <row r="2103" spans="1:19" x14ac:dyDescent="0.35">
      <c r="A2103" s="1">
        <v>44342</v>
      </c>
      <c r="B2103" s="2">
        <v>14.508099555969238</v>
      </c>
      <c r="C2103" s="2"/>
      <c r="E2103" s="1">
        <v>44342</v>
      </c>
      <c r="F2103" s="2">
        <v>3593.357</v>
      </c>
      <c r="G2103" s="2">
        <v>3.06</v>
      </c>
      <c r="J2103" s="1">
        <f t="shared" si="306"/>
        <v>44705</v>
      </c>
      <c r="K2103">
        <f t="shared" si="307"/>
        <v>8.359316953395303E-2</v>
      </c>
      <c r="L2103" s="7">
        <f t="shared" si="308"/>
        <v>2.7650000000000001E-2</v>
      </c>
      <c r="M2103" s="23">
        <f t="shared" si="309"/>
        <v>5.5943169533953029E-2</v>
      </c>
      <c r="N2103" s="9">
        <f t="shared" si="300"/>
        <v>4.5718347833266886E-2</v>
      </c>
      <c r="O2103" s="9">
        <f t="shared" si="301"/>
        <v>5.2754308312565751E-3</v>
      </c>
      <c r="P2103" s="9">
        <f t="shared" si="302"/>
        <v>5.0993778664523461E-2</v>
      </c>
      <c r="Q2103" s="9">
        <f t="shared" si="303"/>
        <v>4.044291700201031E-2</v>
      </c>
      <c r="R2103" s="9">
        <f t="shared" si="304"/>
        <v>5.6269209495780036E-2</v>
      </c>
      <c r="S2103" s="9">
        <f t="shared" si="305"/>
        <v>3.5167486170753735E-2</v>
      </c>
    </row>
    <row r="2104" spans="1:19" x14ac:dyDescent="0.35">
      <c r="A2104" s="1">
        <v>44343</v>
      </c>
      <c r="B2104" s="2">
        <v>14.556900024414063</v>
      </c>
      <c r="C2104" s="2"/>
      <c r="E2104" s="1">
        <v>44343</v>
      </c>
      <c r="F2104" s="2">
        <v>3608.8507</v>
      </c>
      <c r="G2104" s="2">
        <v>3.0724999999999998</v>
      </c>
      <c r="J2104" s="1">
        <f t="shared" si="306"/>
        <v>44706</v>
      </c>
      <c r="K2104">
        <f t="shared" si="307"/>
        <v>8.259206713630067E-2</v>
      </c>
      <c r="L2104" s="7">
        <f t="shared" si="308"/>
        <v>2.7574999999999999E-2</v>
      </c>
      <c r="M2104" s="23">
        <f t="shared" si="309"/>
        <v>5.5017067136300668E-2</v>
      </c>
      <c r="N2104" s="9">
        <f t="shared" si="300"/>
        <v>4.5777323095341722E-2</v>
      </c>
      <c r="O2104" s="9">
        <f t="shared" si="301"/>
        <v>5.2959422808671859E-3</v>
      </c>
      <c r="P2104" s="9">
        <f t="shared" si="302"/>
        <v>5.1073265376208911E-2</v>
      </c>
      <c r="Q2104" s="9">
        <f t="shared" si="303"/>
        <v>4.0481380814474534E-2</v>
      </c>
      <c r="R2104" s="9">
        <f t="shared" si="304"/>
        <v>5.6369207657076092E-2</v>
      </c>
      <c r="S2104" s="9">
        <f t="shared" si="305"/>
        <v>3.5185438533607352E-2</v>
      </c>
    </row>
    <row r="2105" spans="1:19" x14ac:dyDescent="0.35">
      <c r="A2105" s="1">
        <v>44344</v>
      </c>
      <c r="B2105" s="2">
        <v>14.536199569702148</v>
      </c>
      <c r="C2105" s="2"/>
      <c r="E2105" s="1">
        <v>44344</v>
      </c>
      <c r="F2105" s="2">
        <v>3600.7844</v>
      </c>
      <c r="G2105" s="2">
        <v>3.0825</v>
      </c>
      <c r="J2105" s="1">
        <f t="shared" si="306"/>
        <v>44707</v>
      </c>
      <c r="K2105">
        <f t="shared" si="307"/>
        <v>8.219155318626932E-2</v>
      </c>
      <c r="L2105" s="7">
        <f t="shared" si="308"/>
        <v>2.7099999999999999E-2</v>
      </c>
      <c r="M2105" s="23">
        <f t="shared" si="309"/>
        <v>5.5091553186269321E-2</v>
      </c>
      <c r="N2105" s="9">
        <f t="shared" si="300"/>
        <v>4.5837343096250587E-2</v>
      </c>
      <c r="O2105" s="9">
        <f t="shared" si="301"/>
        <v>5.3154188461982926E-3</v>
      </c>
      <c r="P2105" s="9">
        <f t="shared" si="302"/>
        <v>5.1152761942448881E-2</v>
      </c>
      <c r="Q2105" s="9">
        <f t="shared" si="303"/>
        <v>4.0521924250052292E-2</v>
      </c>
      <c r="R2105" s="9">
        <f t="shared" si="304"/>
        <v>5.6468180788647168E-2</v>
      </c>
      <c r="S2105" s="9">
        <f t="shared" si="305"/>
        <v>3.5206505403854005E-2</v>
      </c>
    </row>
    <row r="2106" spans="1:19" x14ac:dyDescent="0.35">
      <c r="A2106" s="1">
        <v>44347</v>
      </c>
      <c r="B2106" s="2">
        <v>14.575099945068359</v>
      </c>
      <c r="C2106" s="2"/>
      <c r="E2106" s="1">
        <v>44347</v>
      </c>
      <c r="F2106" s="2">
        <v>3615.4773</v>
      </c>
      <c r="G2106" s="2">
        <v>3.0449999999999999</v>
      </c>
      <c r="J2106" s="1">
        <f t="shared" si="306"/>
        <v>44708</v>
      </c>
      <c r="K2106">
        <f t="shared" si="307"/>
        <v>8.1923564955131256E-2</v>
      </c>
      <c r="L2106" s="7">
        <f t="shared" si="308"/>
        <v>2.6974000000000001E-2</v>
      </c>
      <c r="M2106" s="23">
        <f t="shared" si="309"/>
        <v>5.4949564955131258E-2</v>
      </c>
      <c r="N2106" s="9">
        <f t="shared" si="300"/>
        <v>4.5903340379475785E-2</v>
      </c>
      <c r="O2106" s="9">
        <f t="shared" si="301"/>
        <v>5.3248909859007201E-3</v>
      </c>
      <c r="P2106" s="9">
        <f t="shared" si="302"/>
        <v>5.1228231365376506E-2</v>
      </c>
      <c r="Q2106" s="9">
        <f t="shared" si="303"/>
        <v>4.0578449393575064E-2</v>
      </c>
      <c r="R2106" s="9">
        <f t="shared" si="304"/>
        <v>5.6553122351277227E-2</v>
      </c>
      <c r="S2106" s="9">
        <f t="shared" si="305"/>
        <v>3.5253558407674343E-2</v>
      </c>
    </row>
    <row r="2107" spans="1:19" x14ac:dyDescent="0.35">
      <c r="A2107" s="1">
        <v>44348</v>
      </c>
      <c r="B2107" s="2">
        <v>14.597499847412109</v>
      </c>
      <c r="C2107" s="2"/>
      <c r="E2107" s="1">
        <v>44348</v>
      </c>
      <c r="F2107" s="2">
        <v>3624.7138</v>
      </c>
      <c r="G2107" s="2">
        <v>3.04</v>
      </c>
      <c r="J2107" s="1">
        <f t="shared" si="306"/>
        <v>44711</v>
      </c>
      <c r="K2107">
        <f t="shared" si="307"/>
        <v>8.1396107941192564E-2</v>
      </c>
      <c r="L2107" s="7">
        <f t="shared" si="308"/>
        <v>2.7225000000000003E-2</v>
      </c>
      <c r="M2107" s="23">
        <f t="shared" si="309"/>
        <v>5.4171107941192564E-2</v>
      </c>
      <c r="N2107" s="9">
        <f t="shared" si="300"/>
        <v>4.5966213762991238E-2</v>
      </c>
      <c r="O2107" s="9">
        <f t="shared" si="301"/>
        <v>5.3286005927861823E-3</v>
      </c>
      <c r="P2107" s="9">
        <f t="shared" si="302"/>
        <v>5.1294814355777422E-2</v>
      </c>
      <c r="Q2107" s="9">
        <f t="shared" si="303"/>
        <v>4.0637613170205054E-2</v>
      </c>
      <c r="R2107" s="9">
        <f t="shared" si="304"/>
        <v>5.66234149485636E-2</v>
      </c>
      <c r="S2107" s="9">
        <f t="shared" si="305"/>
        <v>3.5309012577418877E-2</v>
      </c>
    </row>
    <row r="2108" spans="1:19" x14ac:dyDescent="0.35">
      <c r="A2108" s="1">
        <v>44349</v>
      </c>
      <c r="B2108" s="2">
        <v>14.496199607849121</v>
      </c>
      <c r="C2108" s="2"/>
      <c r="E2108" s="1">
        <v>44349</v>
      </c>
      <c r="F2108" s="2">
        <v>3597.1379000000002</v>
      </c>
      <c r="G2108" s="2">
        <v>3.0649999999999999</v>
      </c>
      <c r="J2108" s="1">
        <f t="shared" si="306"/>
        <v>44712</v>
      </c>
      <c r="K2108">
        <f t="shared" si="307"/>
        <v>8.0519186327550729E-2</v>
      </c>
      <c r="L2108" s="7">
        <f t="shared" si="308"/>
        <v>2.7425999999999999E-2</v>
      </c>
      <c r="M2108" s="23">
        <f t="shared" si="309"/>
        <v>5.309318632755073E-2</v>
      </c>
      <c r="N2108" s="9">
        <f t="shared" si="300"/>
        <v>4.6026222658088027E-2</v>
      </c>
      <c r="O2108" s="9">
        <f t="shared" si="301"/>
        <v>5.3233708963638252E-3</v>
      </c>
      <c r="P2108" s="9">
        <f t="shared" si="302"/>
        <v>5.1349593554451851E-2</v>
      </c>
      <c r="Q2108" s="9">
        <f t="shared" si="303"/>
        <v>4.0702851761724203E-2</v>
      </c>
      <c r="R2108" s="9">
        <f t="shared" si="304"/>
        <v>5.6672964450815676E-2</v>
      </c>
      <c r="S2108" s="9">
        <f t="shared" si="305"/>
        <v>3.5379480865360378E-2</v>
      </c>
    </row>
    <row r="2109" spans="1:19" x14ac:dyDescent="0.35">
      <c r="A2109" s="1">
        <v>44350</v>
      </c>
      <c r="B2109" s="2">
        <v>14.440199851989746</v>
      </c>
      <c r="C2109" s="2"/>
      <c r="E2109" s="1">
        <v>44350</v>
      </c>
      <c r="F2109" s="2">
        <v>3584.2121000000002</v>
      </c>
      <c r="G2109" s="2">
        <v>3.0550000000000002</v>
      </c>
      <c r="J2109" s="1">
        <f t="shared" si="306"/>
        <v>44713</v>
      </c>
      <c r="K2109">
        <f t="shared" si="307"/>
        <v>8.0636704644045321E-2</v>
      </c>
      <c r="L2109" s="7">
        <f t="shared" si="308"/>
        <v>2.7551000000000003E-2</v>
      </c>
      <c r="M2109" s="23">
        <f t="shared" si="309"/>
        <v>5.3085704644045315E-2</v>
      </c>
      <c r="N2109" s="9">
        <f t="shared" si="300"/>
        <v>4.6086210485752475E-2</v>
      </c>
      <c r="O2109" s="9">
        <f t="shared" si="301"/>
        <v>5.3174066228211924E-3</v>
      </c>
      <c r="P2109" s="9">
        <f t="shared" si="302"/>
        <v>5.140361710857367E-2</v>
      </c>
      <c r="Q2109" s="9">
        <f t="shared" si="303"/>
        <v>4.0768803862931281E-2</v>
      </c>
      <c r="R2109" s="9">
        <f t="shared" si="304"/>
        <v>5.6721023731394857E-2</v>
      </c>
      <c r="S2109" s="9">
        <f t="shared" si="305"/>
        <v>3.5451397240110094E-2</v>
      </c>
    </row>
    <row r="2110" spans="1:19" x14ac:dyDescent="0.35">
      <c r="A2110" s="1">
        <v>44351</v>
      </c>
      <c r="B2110" s="2">
        <v>14.470700263977051</v>
      </c>
      <c r="C2110" s="2"/>
      <c r="E2110" s="1">
        <v>44351</v>
      </c>
      <c r="F2110" s="2">
        <v>3591.8447000000001</v>
      </c>
      <c r="G2110" s="2">
        <v>3.0924999999999998</v>
      </c>
      <c r="J2110" s="1">
        <f t="shared" si="306"/>
        <v>44714</v>
      </c>
      <c r="K2110">
        <f t="shared" si="307"/>
        <v>8.0339354581175748E-2</v>
      </c>
      <c r="L2110" s="7">
        <f t="shared" si="308"/>
        <v>2.7601000000000001E-2</v>
      </c>
      <c r="M2110" s="23">
        <f t="shared" si="309"/>
        <v>5.2738354581175748E-2</v>
      </c>
      <c r="N2110" s="9">
        <f t="shared" si="300"/>
        <v>4.6144060447708475E-2</v>
      </c>
      <c r="O2110" s="9">
        <f t="shared" si="301"/>
        <v>5.3101573780107731E-3</v>
      </c>
      <c r="P2110" s="9">
        <f t="shared" si="302"/>
        <v>5.1454217825719246E-2</v>
      </c>
      <c r="Q2110" s="9">
        <f t="shared" si="303"/>
        <v>4.0833903069697704E-2</v>
      </c>
      <c r="R2110" s="9">
        <f t="shared" si="304"/>
        <v>5.6764375203730025E-2</v>
      </c>
      <c r="S2110" s="9">
        <f t="shared" si="305"/>
        <v>3.5523745691686925E-2</v>
      </c>
    </row>
    <row r="2111" spans="1:19" x14ac:dyDescent="0.35">
      <c r="A2111" s="1">
        <v>44354</v>
      </c>
      <c r="B2111" s="2">
        <v>14.49530029296875</v>
      </c>
      <c r="C2111" s="2"/>
      <c r="E2111" s="1">
        <v>44354</v>
      </c>
      <c r="F2111" s="2">
        <v>3599.5410000000002</v>
      </c>
      <c r="G2111" s="2">
        <v>3.11</v>
      </c>
      <c r="J2111" s="1">
        <f t="shared" si="306"/>
        <v>44718</v>
      </c>
      <c r="K2111">
        <f t="shared" si="307"/>
        <v>7.9412981797758395E-2</v>
      </c>
      <c r="L2111" s="7">
        <f t="shared" si="308"/>
        <v>2.7776000000000002E-2</v>
      </c>
      <c r="M2111" s="23">
        <f t="shared" si="309"/>
        <v>5.1636981797758393E-2</v>
      </c>
      <c r="N2111" s="9">
        <f t="shared" si="300"/>
        <v>4.6197759257664464E-2</v>
      </c>
      <c r="O2111" s="9">
        <f t="shared" si="301"/>
        <v>5.2969950749794962E-3</v>
      </c>
      <c r="P2111" s="9">
        <f t="shared" si="302"/>
        <v>5.1494754332643958E-2</v>
      </c>
      <c r="Q2111" s="9">
        <f t="shared" si="303"/>
        <v>4.090076418268497E-2</v>
      </c>
      <c r="R2111" s="9">
        <f t="shared" si="304"/>
        <v>5.6791749407623458E-2</v>
      </c>
      <c r="S2111" s="9">
        <f t="shared" si="305"/>
        <v>3.560376910770547E-2</v>
      </c>
    </row>
    <row r="2112" spans="1:19" x14ac:dyDescent="0.35">
      <c r="A2112" s="1">
        <v>44355</v>
      </c>
      <c r="B2112" s="2">
        <v>14.43120002746582</v>
      </c>
      <c r="C2112" s="2"/>
      <c r="E2112" s="1">
        <v>44355</v>
      </c>
      <c r="F2112" s="2">
        <v>3580.1062999999999</v>
      </c>
      <c r="G2112" s="2">
        <v>3.11</v>
      </c>
      <c r="J2112" s="1">
        <f t="shared" si="306"/>
        <v>44719</v>
      </c>
      <c r="K2112">
        <f t="shared" si="307"/>
        <v>7.9271963414009994E-2</v>
      </c>
      <c r="L2112" s="7">
        <f t="shared" si="308"/>
        <v>2.7576E-2</v>
      </c>
      <c r="M2112" s="23">
        <f t="shared" si="309"/>
        <v>5.1695963414009991E-2</v>
      </c>
      <c r="N2112" s="9">
        <f t="shared" si="300"/>
        <v>4.6250784518961786E-2</v>
      </c>
      <c r="O2112" s="9">
        <f t="shared" si="301"/>
        <v>5.2848736625912135E-3</v>
      </c>
      <c r="P2112" s="9">
        <f t="shared" si="302"/>
        <v>5.1535658181553E-2</v>
      </c>
      <c r="Q2112" s="9">
        <f t="shared" si="303"/>
        <v>4.0965910856370573E-2</v>
      </c>
      <c r="R2112" s="9">
        <f t="shared" si="304"/>
        <v>5.6820531844144213E-2</v>
      </c>
      <c r="S2112" s="9">
        <f t="shared" si="305"/>
        <v>3.5681037193779359E-2</v>
      </c>
    </row>
    <row r="2113" spans="1:19" x14ac:dyDescent="0.35">
      <c r="A2113" s="1">
        <v>44356</v>
      </c>
      <c r="B2113" s="2">
        <v>14.47350025177002</v>
      </c>
      <c r="C2113" s="2"/>
      <c r="E2113" s="1">
        <v>44356</v>
      </c>
      <c r="F2113" s="2">
        <v>3591.3964999999998</v>
      </c>
      <c r="G2113" s="2">
        <v>3.1051000000000002</v>
      </c>
      <c r="J2113" s="1">
        <f t="shared" si="306"/>
        <v>44720</v>
      </c>
      <c r="K2113">
        <f t="shared" si="307"/>
        <v>7.869368199700108E-2</v>
      </c>
      <c r="L2113" s="7">
        <f t="shared" si="308"/>
        <v>2.7660999999999998E-2</v>
      </c>
      <c r="M2113" s="23">
        <f t="shared" si="309"/>
        <v>5.1032681997001082E-2</v>
      </c>
      <c r="N2113" s="9">
        <f t="shared" ref="N2113:N2176" si="310">AVERAGE(M1862:M2113)</f>
        <v>4.6299719292301561E-2</v>
      </c>
      <c r="O2113" s="9">
        <f t="shared" ref="O2113:O2176" si="311">_xlfn.STDEV.P(M1862:M2113)</f>
        <v>5.271817041724307E-3</v>
      </c>
      <c r="P2113" s="9">
        <f t="shared" ref="P2113:P2176" si="312">N2113+O2113</f>
        <v>5.1571536334025871E-2</v>
      </c>
      <c r="Q2113" s="9">
        <f t="shared" ref="Q2113:Q2176" si="313">N2113-O2113</f>
        <v>4.1027902250577251E-2</v>
      </c>
      <c r="R2113" s="9">
        <f t="shared" ref="R2113:R2176" si="314">N2113+O2113*2</f>
        <v>5.6843353375750173E-2</v>
      </c>
      <c r="S2113" s="9">
        <f t="shared" ref="S2113:S2176" si="315">N2113-O2113*2</f>
        <v>3.5756085208852949E-2</v>
      </c>
    </row>
    <row r="2114" spans="1:19" x14ac:dyDescent="0.35">
      <c r="A2114" s="1">
        <v>44357</v>
      </c>
      <c r="B2114" s="2">
        <v>14.547900199890137</v>
      </c>
      <c r="C2114" s="2"/>
      <c r="E2114" s="1">
        <v>44357</v>
      </c>
      <c r="F2114" s="2">
        <v>3610.8589999999999</v>
      </c>
      <c r="G2114" s="2">
        <v>3.1</v>
      </c>
      <c r="J2114" s="1">
        <f t="shared" si="306"/>
        <v>44721</v>
      </c>
      <c r="K2114">
        <f t="shared" si="307"/>
        <v>7.925186222709027E-2</v>
      </c>
      <c r="L2114" s="7">
        <f t="shared" si="308"/>
        <v>2.7576E-2</v>
      </c>
      <c r="M2114" s="23">
        <f t="shared" si="309"/>
        <v>5.1675862227090266E-2</v>
      </c>
      <c r="N2114" s="9">
        <f t="shared" si="310"/>
        <v>4.6353273681864378E-2</v>
      </c>
      <c r="O2114" s="9">
        <f t="shared" si="311"/>
        <v>5.2575911451233272E-3</v>
      </c>
      <c r="P2114" s="9">
        <f t="shared" si="312"/>
        <v>5.1610864826987707E-2</v>
      </c>
      <c r="Q2114" s="9">
        <f t="shared" si="313"/>
        <v>4.1095682536741049E-2</v>
      </c>
      <c r="R2114" s="9">
        <f t="shared" si="314"/>
        <v>5.6868455972111029E-2</v>
      </c>
      <c r="S2114" s="9">
        <f t="shared" si="315"/>
        <v>3.5838091391617727E-2</v>
      </c>
    </row>
    <row r="2115" spans="1:19" x14ac:dyDescent="0.35">
      <c r="A2115" s="1">
        <v>44358</v>
      </c>
      <c r="B2115" s="2">
        <v>14.467700004577637</v>
      </c>
      <c r="C2115" s="2"/>
      <c r="E2115" s="1">
        <v>44358</v>
      </c>
      <c r="F2115" s="2">
        <v>3589.7480999999998</v>
      </c>
      <c r="G2115" s="2">
        <v>3.1276000000000002</v>
      </c>
      <c r="J2115" s="1">
        <f t="shared" si="306"/>
        <v>44722</v>
      </c>
      <c r="K2115">
        <f t="shared" si="307"/>
        <v>7.8051214708204517E-2</v>
      </c>
      <c r="L2115" s="7">
        <f t="shared" si="308"/>
        <v>2.7526000000000002E-2</v>
      </c>
      <c r="M2115" s="23">
        <f t="shared" si="309"/>
        <v>5.0525214708204515E-2</v>
      </c>
      <c r="N2115" s="9">
        <f t="shared" si="310"/>
        <v>4.6403421845645526E-2</v>
      </c>
      <c r="O2115" s="9">
        <f t="shared" si="311"/>
        <v>5.2368350093716506E-3</v>
      </c>
      <c r="P2115" s="9">
        <f t="shared" si="312"/>
        <v>5.1640256855017178E-2</v>
      </c>
      <c r="Q2115" s="9">
        <f t="shared" si="313"/>
        <v>4.1166586836273875E-2</v>
      </c>
      <c r="R2115" s="9">
        <f t="shared" si="314"/>
        <v>5.6877091864388829E-2</v>
      </c>
      <c r="S2115" s="9">
        <f t="shared" si="315"/>
        <v>3.5929751826902223E-2</v>
      </c>
    </row>
    <row r="2116" spans="1:19" x14ac:dyDescent="0.35">
      <c r="A2116" s="1">
        <v>44362</v>
      </c>
      <c r="B2116" s="2">
        <v>14.306300163269043</v>
      </c>
      <c r="C2116" s="2"/>
      <c r="E2116" s="1">
        <v>44362</v>
      </c>
      <c r="F2116" s="2">
        <v>3556.5590000000002</v>
      </c>
      <c r="G2116" s="2">
        <v>3.1175999999999999</v>
      </c>
      <c r="J2116" s="1">
        <f t="shared" si="306"/>
        <v>44725</v>
      </c>
      <c r="K2116">
        <f t="shared" si="307"/>
        <v>7.8795375538893875E-2</v>
      </c>
      <c r="L2116" s="7">
        <f t="shared" si="308"/>
        <v>2.7651999999999999E-2</v>
      </c>
      <c r="M2116" s="23">
        <f t="shared" si="309"/>
        <v>5.1143375538893879E-2</v>
      </c>
      <c r="N2116" s="9">
        <f t="shared" si="310"/>
        <v>4.6454807039657507E-2</v>
      </c>
      <c r="O2116" s="9">
        <f t="shared" si="311"/>
        <v>5.2195341688936157E-3</v>
      </c>
      <c r="P2116" s="9">
        <f t="shared" si="312"/>
        <v>5.1674341208551119E-2</v>
      </c>
      <c r="Q2116" s="9">
        <f t="shared" si="313"/>
        <v>4.1235272870763895E-2</v>
      </c>
      <c r="R2116" s="9">
        <f t="shared" si="314"/>
        <v>5.6893875377444739E-2</v>
      </c>
      <c r="S2116" s="9">
        <f t="shared" si="315"/>
        <v>3.6015738701870276E-2</v>
      </c>
    </row>
    <row r="2117" spans="1:19" x14ac:dyDescent="0.35">
      <c r="A2117" s="1">
        <v>44363</v>
      </c>
      <c r="B2117" s="2">
        <v>14.169099807739258</v>
      </c>
      <c r="C2117" s="2"/>
      <c r="E2117" s="1">
        <v>44363</v>
      </c>
      <c r="F2117" s="2">
        <v>3518.3292000000001</v>
      </c>
      <c r="G2117" s="2">
        <v>3.1301000000000001</v>
      </c>
      <c r="J2117" s="1">
        <f t="shared" ref="J2117:J2180" si="316">A2365</f>
        <v>44726</v>
      </c>
      <c r="K2117">
        <f t="shared" ref="K2117:K2180" si="317">1/B2365</f>
        <v>7.7938679155177701E-2</v>
      </c>
      <c r="L2117" s="7">
        <f t="shared" ref="L2117:L2180" si="318">G2365/100</f>
        <v>2.7702000000000001E-2</v>
      </c>
      <c r="M2117" s="23">
        <f t="shared" si="309"/>
        <v>5.0236679155177696E-2</v>
      </c>
      <c r="N2117" s="9">
        <f t="shared" si="310"/>
        <v>4.6503203436149977E-2</v>
      </c>
      <c r="O2117" s="9">
        <f t="shared" si="311"/>
        <v>5.197789479488046E-3</v>
      </c>
      <c r="P2117" s="9">
        <f t="shared" si="312"/>
        <v>5.1700992915638025E-2</v>
      </c>
      <c r="Q2117" s="9">
        <f t="shared" si="313"/>
        <v>4.1305413956661929E-2</v>
      </c>
      <c r="R2117" s="9">
        <f t="shared" si="314"/>
        <v>5.6898782395126066E-2</v>
      </c>
      <c r="S2117" s="9">
        <f t="shared" si="315"/>
        <v>3.6107624477173889E-2</v>
      </c>
    </row>
    <row r="2118" spans="1:19" x14ac:dyDescent="0.35">
      <c r="A2118" s="1">
        <v>44364</v>
      </c>
      <c r="B2118" s="2">
        <v>14.187100410461426</v>
      </c>
      <c r="C2118" s="2"/>
      <c r="E2118" s="1">
        <v>44364</v>
      </c>
      <c r="F2118" s="2">
        <v>3525.6042000000002</v>
      </c>
      <c r="G2118" s="2">
        <v>3.1400999999999999</v>
      </c>
      <c r="J2118" s="1">
        <f t="shared" si="316"/>
        <v>44727</v>
      </c>
      <c r="K2118">
        <f t="shared" si="317"/>
        <v>7.7451536468756937E-2</v>
      </c>
      <c r="L2118" s="7">
        <f t="shared" si="318"/>
        <v>2.7827000000000001E-2</v>
      </c>
      <c r="M2118" s="23">
        <f t="shared" ref="M2118:M2181" si="319">K2118-L2118</f>
        <v>4.9624536468756933E-2</v>
      </c>
      <c r="N2118" s="9">
        <f t="shared" si="310"/>
        <v>4.6550370476086574E-2</v>
      </c>
      <c r="O2118" s="9">
        <f t="shared" si="311"/>
        <v>5.171905543377724E-3</v>
      </c>
      <c r="P2118" s="9">
        <f t="shared" si="312"/>
        <v>5.1722276019464296E-2</v>
      </c>
      <c r="Q2118" s="9">
        <f t="shared" si="313"/>
        <v>4.1378464932708851E-2</v>
      </c>
      <c r="R2118" s="9">
        <f t="shared" si="314"/>
        <v>5.6894181562842025E-2</v>
      </c>
      <c r="S2118" s="9">
        <f t="shared" si="315"/>
        <v>3.6206559389331122E-2</v>
      </c>
    </row>
    <row r="2119" spans="1:19" x14ac:dyDescent="0.35">
      <c r="A2119" s="1">
        <v>44365</v>
      </c>
      <c r="B2119" s="2">
        <v>14.18120002746582</v>
      </c>
      <c r="C2119" s="2"/>
      <c r="E2119" s="1">
        <v>44365</v>
      </c>
      <c r="F2119" s="2">
        <v>3525.0967999999998</v>
      </c>
      <c r="G2119" s="2">
        <v>3.1202000000000001</v>
      </c>
      <c r="J2119" s="1">
        <f t="shared" si="316"/>
        <v>44728</v>
      </c>
      <c r="K2119">
        <f t="shared" si="317"/>
        <v>7.8007381336570938E-2</v>
      </c>
      <c r="L2119" s="7">
        <f t="shared" si="318"/>
        <v>2.7728000000000003E-2</v>
      </c>
      <c r="M2119" s="23">
        <f t="shared" si="319"/>
        <v>5.0279381336570936E-2</v>
      </c>
      <c r="N2119" s="9">
        <f t="shared" si="310"/>
        <v>4.6599719263790973E-2</v>
      </c>
      <c r="O2119" s="9">
        <f t="shared" si="311"/>
        <v>5.1478655440587015E-3</v>
      </c>
      <c r="P2119" s="9">
        <f t="shared" si="312"/>
        <v>5.1747584807849675E-2</v>
      </c>
      <c r="Q2119" s="9">
        <f t="shared" si="313"/>
        <v>4.1451853719732271E-2</v>
      </c>
      <c r="R2119" s="9">
        <f t="shared" si="314"/>
        <v>5.6895450351908378E-2</v>
      </c>
      <c r="S2119" s="9">
        <f t="shared" si="315"/>
        <v>3.6303988175673568E-2</v>
      </c>
    </row>
    <row r="2120" spans="1:19" x14ac:dyDescent="0.35">
      <c r="A2120" s="1">
        <v>44368</v>
      </c>
      <c r="B2120" s="2">
        <v>14.19320011138916</v>
      </c>
      <c r="C2120" s="2"/>
      <c r="E2120" s="1">
        <v>44368</v>
      </c>
      <c r="F2120" s="2">
        <v>3529.1826000000001</v>
      </c>
      <c r="G2120" s="2">
        <v>3.0952999999999999</v>
      </c>
      <c r="J2120" s="1">
        <f t="shared" si="316"/>
        <v>44729</v>
      </c>
      <c r="K2120">
        <f t="shared" si="317"/>
        <v>7.7312615103393795E-2</v>
      </c>
      <c r="L2120" s="7">
        <f t="shared" si="318"/>
        <v>2.7751999999999999E-2</v>
      </c>
      <c r="M2120" s="23">
        <f t="shared" si="319"/>
        <v>4.9560615103393796E-2</v>
      </c>
      <c r="N2120" s="9">
        <f t="shared" si="310"/>
        <v>4.6642724584253663E-2</v>
      </c>
      <c r="O2120" s="9">
        <f t="shared" si="311"/>
        <v>5.1271118028374989E-3</v>
      </c>
      <c r="P2120" s="9">
        <f t="shared" si="312"/>
        <v>5.1769836387091164E-2</v>
      </c>
      <c r="Q2120" s="9">
        <f t="shared" si="313"/>
        <v>4.1515612781416161E-2</v>
      </c>
      <c r="R2120" s="9">
        <f t="shared" si="314"/>
        <v>5.6896948189928659E-2</v>
      </c>
      <c r="S2120" s="9">
        <f t="shared" si="315"/>
        <v>3.6388500978578667E-2</v>
      </c>
    </row>
    <row r="2121" spans="1:19" x14ac:dyDescent="0.35">
      <c r="A2121" s="1">
        <v>44369</v>
      </c>
      <c r="B2121" s="2">
        <v>14.320199966430664</v>
      </c>
      <c r="C2121" s="2"/>
      <c r="E2121" s="1">
        <v>44369</v>
      </c>
      <c r="F2121" s="2">
        <v>3557.4119999999998</v>
      </c>
      <c r="G2121" s="2">
        <v>3.0876999999999999</v>
      </c>
      <c r="J2121" s="1">
        <f t="shared" si="316"/>
        <v>44732</v>
      </c>
      <c r="K2121">
        <f t="shared" si="317"/>
        <v>7.7420353262257963E-2</v>
      </c>
      <c r="L2121" s="7">
        <f t="shared" si="318"/>
        <v>2.7852999999999999E-2</v>
      </c>
      <c r="M2121" s="23">
        <f t="shared" si="319"/>
        <v>4.956735326225796E-2</v>
      </c>
      <c r="N2121" s="9">
        <f t="shared" si="310"/>
        <v>4.6683566804474892E-2</v>
      </c>
      <c r="O2121" s="9">
        <f t="shared" si="311"/>
        <v>5.1092216723149335E-3</v>
      </c>
      <c r="P2121" s="9">
        <f t="shared" si="312"/>
        <v>5.1792788476789822E-2</v>
      </c>
      <c r="Q2121" s="9">
        <f t="shared" si="313"/>
        <v>4.1574345132159962E-2</v>
      </c>
      <c r="R2121" s="9">
        <f t="shared" si="314"/>
        <v>5.6902010149104759E-2</v>
      </c>
      <c r="S2121" s="9">
        <f t="shared" si="315"/>
        <v>3.6465123459845025E-2</v>
      </c>
    </row>
    <row r="2122" spans="1:19" x14ac:dyDescent="0.35">
      <c r="A2122" s="1">
        <v>44370</v>
      </c>
      <c r="B2122" s="2">
        <v>14.35669994354248</v>
      </c>
      <c r="C2122" s="2"/>
      <c r="E2122" s="1">
        <v>44370</v>
      </c>
      <c r="F2122" s="2">
        <v>3566.2199000000001</v>
      </c>
      <c r="G2122" s="2">
        <v>3.0853000000000002</v>
      </c>
      <c r="J2122" s="1">
        <f t="shared" si="316"/>
        <v>44733</v>
      </c>
      <c r="K2122">
        <f t="shared" si="317"/>
        <v>7.7542822757941721E-2</v>
      </c>
      <c r="L2122" s="7">
        <f t="shared" si="318"/>
        <v>2.7852999999999999E-2</v>
      </c>
      <c r="M2122" s="23">
        <f t="shared" si="319"/>
        <v>4.9689822757941718E-2</v>
      </c>
      <c r="N2122" s="9">
        <f t="shared" si="310"/>
        <v>4.6725647185478628E-2</v>
      </c>
      <c r="O2122" s="9">
        <f t="shared" si="311"/>
        <v>5.090103436761838E-3</v>
      </c>
      <c r="P2122" s="9">
        <f t="shared" si="312"/>
        <v>5.1815750622240468E-2</v>
      </c>
      <c r="Q2122" s="9">
        <f t="shared" si="313"/>
        <v>4.1635543748716787E-2</v>
      </c>
      <c r="R2122" s="9">
        <f t="shared" si="314"/>
        <v>5.6905854059002302E-2</v>
      </c>
      <c r="S2122" s="9">
        <f t="shared" si="315"/>
        <v>3.6545440311954953E-2</v>
      </c>
    </row>
    <row r="2123" spans="1:19" x14ac:dyDescent="0.35">
      <c r="A2123" s="1">
        <v>44371</v>
      </c>
      <c r="B2123" s="2">
        <v>14.362199783325195</v>
      </c>
      <c r="C2123" s="2"/>
      <c r="E2123" s="1">
        <v>44371</v>
      </c>
      <c r="F2123" s="2">
        <v>3566.6538999999998</v>
      </c>
      <c r="G2123" s="2">
        <v>3.0828000000000002</v>
      </c>
      <c r="J2123" s="1">
        <f t="shared" si="316"/>
        <v>44734</v>
      </c>
      <c r="K2123">
        <f t="shared" si="317"/>
        <v>7.8463375674045835E-2</v>
      </c>
      <c r="L2123" s="7">
        <f t="shared" si="318"/>
        <v>2.7772999999999999E-2</v>
      </c>
      <c r="M2123" s="23">
        <f t="shared" si="319"/>
        <v>5.0690375674045836E-2</v>
      </c>
      <c r="N2123" s="9">
        <f t="shared" si="310"/>
        <v>4.6770791953447091E-2</v>
      </c>
      <c r="O2123" s="9">
        <f t="shared" si="311"/>
        <v>5.0745935623779E-3</v>
      </c>
      <c r="P2123" s="9">
        <f t="shared" si="312"/>
        <v>5.1845385515824988E-2</v>
      </c>
      <c r="Q2123" s="9">
        <f t="shared" si="313"/>
        <v>4.1696198391069195E-2</v>
      </c>
      <c r="R2123" s="9">
        <f t="shared" si="314"/>
        <v>5.6919979078202891E-2</v>
      </c>
      <c r="S2123" s="9">
        <f t="shared" si="315"/>
        <v>3.6621604828691291E-2</v>
      </c>
    </row>
    <row r="2124" spans="1:19" x14ac:dyDescent="0.35">
      <c r="A2124" s="1">
        <v>44372</v>
      </c>
      <c r="B2124" s="2">
        <v>14.527000427246094</v>
      </c>
      <c r="C2124" s="2"/>
      <c r="E2124" s="1">
        <v>44372</v>
      </c>
      <c r="F2124" s="2">
        <v>3607.5617999999999</v>
      </c>
      <c r="G2124" s="2">
        <v>3.0827</v>
      </c>
      <c r="J2124" s="1">
        <f t="shared" si="316"/>
        <v>44735</v>
      </c>
      <c r="K2124">
        <f t="shared" si="317"/>
        <v>7.7193252127648146E-2</v>
      </c>
      <c r="L2124" s="7">
        <f t="shared" si="318"/>
        <v>2.7803000000000001E-2</v>
      </c>
      <c r="M2124" s="23">
        <f t="shared" si="319"/>
        <v>4.9390252127648145E-2</v>
      </c>
      <c r="N2124" s="9">
        <f t="shared" si="310"/>
        <v>4.6810025992513576E-2</v>
      </c>
      <c r="O2124" s="9">
        <f t="shared" si="311"/>
        <v>5.0564412825731958E-3</v>
      </c>
      <c r="P2124" s="9">
        <f t="shared" si="312"/>
        <v>5.1866467275086772E-2</v>
      </c>
      <c r="Q2124" s="9">
        <f t="shared" si="313"/>
        <v>4.1753584709940381E-2</v>
      </c>
      <c r="R2124" s="9">
        <f t="shared" si="314"/>
        <v>5.6922908557659968E-2</v>
      </c>
      <c r="S2124" s="9">
        <f t="shared" si="315"/>
        <v>3.6697143427367185E-2</v>
      </c>
    </row>
    <row r="2125" spans="1:19" x14ac:dyDescent="0.35">
      <c r="A2125" s="1">
        <v>44375</v>
      </c>
      <c r="B2125" s="2">
        <v>14.505999565124512</v>
      </c>
      <c r="C2125" s="2"/>
      <c r="E2125" s="1">
        <v>44375</v>
      </c>
      <c r="F2125" s="2">
        <v>3606.3721999999998</v>
      </c>
      <c r="G2125" s="2">
        <v>3.0903</v>
      </c>
      <c r="J2125" s="1">
        <f t="shared" si="316"/>
        <v>44736</v>
      </c>
      <c r="K2125">
        <f t="shared" si="317"/>
        <v>7.6585513817223755E-2</v>
      </c>
      <c r="L2125" s="7">
        <f t="shared" si="318"/>
        <v>2.7977999999999999E-2</v>
      </c>
      <c r="M2125" s="23">
        <f t="shared" si="319"/>
        <v>4.8607513817223752E-2</v>
      </c>
      <c r="N2125" s="9">
        <f t="shared" si="310"/>
        <v>4.6848331892188767E-2</v>
      </c>
      <c r="O2125" s="9">
        <f t="shared" si="311"/>
        <v>5.0332961076555716E-3</v>
      </c>
      <c r="P2125" s="9">
        <f t="shared" si="312"/>
        <v>5.1881627999844339E-2</v>
      </c>
      <c r="Q2125" s="9">
        <f t="shared" si="313"/>
        <v>4.1815035784533196E-2</v>
      </c>
      <c r="R2125" s="9">
        <f t="shared" si="314"/>
        <v>5.691492410749991E-2</v>
      </c>
      <c r="S2125" s="9">
        <f t="shared" si="315"/>
        <v>3.6781739676877624E-2</v>
      </c>
    </row>
    <row r="2126" spans="1:19" x14ac:dyDescent="0.35">
      <c r="A2126" s="1">
        <v>44376</v>
      </c>
      <c r="B2126" s="2">
        <v>14.374799728393555</v>
      </c>
      <c r="C2126" s="2"/>
      <c r="E2126" s="1">
        <v>44376</v>
      </c>
      <c r="F2126" s="2">
        <v>3573.1779000000001</v>
      </c>
      <c r="G2126" s="2">
        <v>3.0853000000000002</v>
      </c>
      <c r="J2126" s="1">
        <f t="shared" si="316"/>
        <v>44739</v>
      </c>
      <c r="K2126">
        <f t="shared" si="317"/>
        <v>7.5916884240681284E-2</v>
      </c>
      <c r="L2126" s="7">
        <f t="shared" si="318"/>
        <v>2.8329E-2</v>
      </c>
      <c r="M2126" s="23">
        <f t="shared" si="319"/>
        <v>4.7587884240681284E-2</v>
      </c>
      <c r="N2126" s="9">
        <f t="shared" si="310"/>
        <v>4.6883200916574837E-2</v>
      </c>
      <c r="O2126" s="9">
        <f t="shared" si="311"/>
        <v>5.0077974083518363E-3</v>
      </c>
      <c r="P2126" s="9">
        <f t="shared" si="312"/>
        <v>5.1890998324926677E-2</v>
      </c>
      <c r="Q2126" s="9">
        <f t="shared" si="313"/>
        <v>4.1875403508222997E-2</v>
      </c>
      <c r="R2126" s="9">
        <f t="shared" si="314"/>
        <v>5.6898795733278509E-2</v>
      </c>
      <c r="S2126" s="9">
        <f t="shared" si="315"/>
        <v>3.6867606099871164E-2</v>
      </c>
    </row>
    <row r="2127" spans="1:19" x14ac:dyDescent="0.35">
      <c r="A2127" s="1">
        <v>44377</v>
      </c>
      <c r="B2127" s="2">
        <v>14.446900367736816</v>
      </c>
      <c r="C2127" s="2"/>
      <c r="E2127" s="1">
        <v>44377</v>
      </c>
      <c r="F2127" s="2">
        <v>3591.1970000000001</v>
      </c>
      <c r="G2127" s="2">
        <v>3.0777999999999999</v>
      </c>
      <c r="J2127" s="1">
        <f t="shared" si="316"/>
        <v>44740</v>
      </c>
      <c r="K2127">
        <f t="shared" si="317"/>
        <v>7.5277398825642827E-2</v>
      </c>
      <c r="L2127" s="7">
        <f t="shared" si="318"/>
        <v>2.8414000000000002E-2</v>
      </c>
      <c r="M2127" s="23">
        <f t="shared" si="319"/>
        <v>4.6863398825642825E-2</v>
      </c>
      <c r="N2127" s="9">
        <f t="shared" si="310"/>
        <v>4.6915201638356857E-2</v>
      </c>
      <c r="O2127" s="9">
        <f t="shared" si="311"/>
        <v>4.9817350224057337E-3</v>
      </c>
      <c r="P2127" s="9">
        <f t="shared" si="312"/>
        <v>5.1896936660762588E-2</v>
      </c>
      <c r="Q2127" s="9">
        <f t="shared" si="313"/>
        <v>4.1933466615951126E-2</v>
      </c>
      <c r="R2127" s="9">
        <f t="shared" si="314"/>
        <v>5.6878671683168326E-2</v>
      </c>
      <c r="S2127" s="9">
        <f t="shared" si="315"/>
        <v>3.6951731593545388E-2</v>
      </c>
    </row>
    <row r="2128" spans="1:19" x14ac:dyDescent="0.35">
      <c r="A2128" s="1">
        <v>44378</v>
      </c>
      <c r="B2128" s="2">
        <v>14.448300361633301</v>
      </c>
      <c r="C2128" s="2"/>
      <c r="E2128" s="1">
        <v>44378</v>
      </c>
      <c r="F2128" s="2">
        <v>3588.7815999999998</v>
      </c>
      <c r="G2128" s="2">
        <v>3.0878000000000001</v>
      </c>
      <c r="J2128" s="1">
        <f t="shared" si="316"/>
        <v>44741</v>
      </c>
      <c r="K2128">
        <f t="shared" si="317"/>
        <v>7.6274157097081421E-2</v>
      </c>
      <c r="L2128" s="7">
        <f t="shared" si="318"/>
        <v>2.8294E-2</v>
      </c>
      <c r="M2128" s="23">
        <f t="shared" si="319"/>
        <v>4.7980157097081422E-2</v>
      </c>
      <c r="N2128" s="9">
        <f t="shared" si="310"/>
        <v>4.6954764423078402E-2</v>
      </c>
      <c r="O2128" s="9">
        <f t="shared" si="311"/>
        <v>4.9503484640004191E-3</v>
      </c>
      <c r="P2128" s="9">
        <f t="shared" si="312"/>
        <v>5.1905112887078823E-2</v>
      </c>
      <c r="Q2128" s="9">
        <f t="shared" si="313"/>
        <v>4.200441595907798E-2</v>
      </c>
      <c r="R2128" s="9">
        <f t="shared" si="314"/>
        <v>5.6855461351079238E-2</v>
      </c>
      <c r="S2128" s="9">
        <f t="shared" si="315"/>
        <v>3.7054067495077565E-2</v>
      </c>
    </row>
    <row r="2129" spans="1:19" x14ac:dyDescent="0.35">
      <c r="A2129" s="1">
        <v>44379</v>
      </c>
      <c r="B2129" s="2">
        <v>14.174300193786621</v>
      </c>
      <c r="C2129" s="2"/>
      <c r="E2129" s="1">
        <v>44379</v>
      </c>
      <c r="F2129" s="2">
        <v>3518.7595000000001</v>
      </c>
      <c r="G2129" s="2">
        <v>3.0802999999999998</v>
      </c>
      <c r="J2129" s="1">
        <f t="shared" si="316"/>
        <v>44742</v>
      </c>
      <c r="K2129">
        <f t="shared" si="317"/>
        <v>7.546885179639555E-2</v>
      </c>
      <c r="L2129" s="7">
        <f t="shared" si="318"/>
        <v>2.8205000000000001E-2</v>
      </c>
      <c r="M2129" s="23">
        <f t="shared" si="319"/>
        <v>4.7263851796395549E-2</v>
      </c>
      <c r="N2129" s="9">
        <f t="shared" si="310"/>
        <v>4.6991390844269065E-2</v>
      </c>
      <c r="O2129" s="9">
        <f t="shared" si="311"/>
        <v>4.918251038445922E-3</v>
      </c>
      <c r="P2129" s="9">
        <f t="shared" si="312"/>
        <v>5.1909641882714991E-2</v>
      </c>
      <c r="Q2129" s="9">
        <f t="shared" si="313"/>
        <v>4.207313980582314E-2</v>
      </c>
      <c r="R2129" s="9">
        <f t="shared" si="314"/>
        <v>5.6827892921160909E-2</v>
      </c>
      <c r="S2129" s="9">
        <f t="shared" si="315"/>
        <v>3.7154888767377221E-2</v>
      </c>
    </row>
    <row r="2130" spans="1:19" x14ac:dyDescent="0.35">
      <c r="A2130" s="1">
        <v>44382</v>
      </c>
      <c r="B2130" s="2">
        <v>14.235500335693359</v>
      </c>
      <c r="C2130" s="2"/>
      <c r="E2130" s="1">
        <v>44382</v>
      </c>
      <c r="F2130" s="2">
        <v>3534.3222000000001</v>
      </c>
      <c r="G2130" s="2">
        <v>3.0754000000000001</v>
      </c>
      <c r="J2130" s="1">
        <f t="shared" si="316"/>
        <v>44743</v>
      </c>
      <c r="K2130">
        <f t="shared" si="317"/>
        <v>7.569392619940371E-2</v>
      </c>
      <c r="L2130" s="7">
        <f t="shared" si="318"/>
        <v>2.8254999999999999E-2</v>
      </c>
      <c r="M2130" s="23">
        <f t="shared" si="319"/>
        <v>4.7438926199403708E-2</v>
      </c>
      <c r="N2130" s="9">
        <f t="shared" si="310"/>
        <v>4.7026016795127454E-2</v>
      </c>
      <c r="O2130" s="9">
        <f t="shared" si="311"/>
        <v>4.8904856572709269E-3</v>
      </c>
      <c r="P2130" s="9">
        <f t="shared" si="312"/>
        <v>5.1916502452398379E-2</v>
      </c>
      <c r="Q2130" s="9">
        <f t="shared" si="313"/>
        <v>4.2135531137856529E-2</v>
      </c>
      <c r="R2130" s="9">
        <f t="shared" si="314"/>
        <v>5.6806988109669304E-2</v>
      </c>
      <c r="S2130" s="9">
        <f t="shared" si="315"/>
        <v>3.7245045480585603E-2</v>
      </c>
    </row>
    <row r="2131" spans="1:19" x14ac:dyDescent="0.35">
      <c r="A2131" s="1">
        <v>44383</v>
      </c>
      <c r="B2131" s="2">
        <v>14.268500328063965</v>
      </c>
      <c r="C2131" s="2"/>
      <c r="E2131" s="1">
        <v>44383</v>
      </c>
      <c r="F2131" s="2">
        <v>3530.2588999999998</v>
      </c>
      <c r="G2131" s="2">
        <v>3.0853999999999999</v>
      </c>
      <c r="J2131" s="1">
        <f t="shared" si="316"/>
        <v>44746</v>
      </c>
      <c r="K2131">
        <f t="shared" si="317"/>
        <v>7.5349435074692939E-2</v>
      </c>
      <c r="L2131" s="7">
        <f t="shared" si="318"/>
        <v>2.8445000000000002E-2</v>
      </c>
      <c r="M2131" s="23">
        <f t="shared" si="319"/>
        <v>4.6904435074692941E-2</v>
      </c>
      <c r="N2131" s="9">
        <f t="shared" si="310"/>
        <v>4.7059601854001223E-2</v>
      </c>
      <c r="O2131" s="9">
        <f t="shared" si="311"/>
        <v>4.8603817125888156E-3</v>
      </c>
      <c r="P2131" s="9">
        <f t="shared" si="312"/>
        <v>5.1919983566590042E-2</v>
      </c>
      <c r="Q2131" s="9">
        <f t="shared" si="313"/>
        <v>4.2199220141412405E-2</v>
      </c>
      <c r="R2131" s="9">
        <f t="shared" si="314"/>
        <v>5.6780365279178853E-2</v>
      </c>
      <c r="S2131" s="9">
        <f t="shared" si="315"/>
        <v>3.7338838428823594E-2</v>
      </c>
    </row>
    <row r="2132" spans="1:19" x14ac:dyDescent="0.35">
      <c r="A2132" s="1">
        <v>44384</v>
      </c>
      <c r="B2132" s="2">
        <v>14.355799674987793</v>
      </c>
      <c r="C2132" s="2"/>
      <c r="E2132" s="1">
        <v>44384</v>
      </c>
      <c r="F2132" s="2">
        <v>3553.7154999999998</v>
      </c>
      <c r="G2132" s="2">
        <v>3.0554000000000001</v>
      </c>
      <c r="J2132" s="1">
        <f t="shared" si="316"/>
        <v>44747</v>
      </c>
      <c r="K2132">
        <f t="shared" si="317"/>
        <v>7.5335240873529455E-2</v>
      </c>
      <c r="L2132" s="7">
        <f t="shared" si="318"/>
        <v>2.8333000000000001E-2</v>
      </c>
      <c r="M2132" s="23">
        <f t="shared" si="319"/>
        <v>4.7002240873529458E-2</v>
      </c>
      <c r="N2132" s="9">
        <f t="shared" si="310"/>
        <v>4.7093998471992547E-2</v>
      </c>
      <c r="O2132" s="9">
        <f t="shared" si="311"/>
        <v>4.8290820173511112E-3</v>
      </c>
      <c r="P2132" s="9">
        <f t="shared" si="312"/>
        <v>5.1923080489343659E-2</v>
      </c>
      <c r="Q2132" s="9">
        <f t="shared" si="313"/>
        <v>4.2264916454641435E-2</v>
      </c>
      <c r="R2132" s="9">
        <f t="shared" si="314"/>
        <v>5.6752162506694771E-2</v>
      </c>
      <c r="S2132" s="9">
        <f t="shared" si="315"/>
        <v>3.7435834437290323E-2</v>
      </c>
    </row>
    <row r="2133" spans="1:19" x14ac:dyDescent="0.35">
      <c r="A2133" s="1">
        <v>44385</v>
      </c>
      <c r="B2133" s="2">
        <v>14.229700088500977</v>
      </c>
      <c r="C2133" s="2"/>
      <c r="E2133" s="1">
        <v>44385</v>
      </c>
      <c r="F2133" s="2">
        <v>3525.5039000000002</v>
      </c>
      <c r="G2133" s="2">
        <v>2.9830000000000001</v>
      </c>
      <c r="J2133" s="1">
        <f t="shared" si="316"/>
        <v>44748</v>
      </c>
      <c r="K2133">
        <f t="shared" si="317"/>
        <v>7.6420466781880608E-2</v>
      </c>
      <c r="L2133" s="7">
        <f t="shared" si="318"/>
        <v>2.8355999999999999E-2</v>
      </c>
      <c r="M2133" s="23">
        <f t="shared" si="319"/>
        <v>4.8064466781880609E-2</v>
      </c>
      <c r="N2133" s="9">
        <f t="shared" si="310"/>
        <v>4.7127003418704766E-2</v>
      </c>
      <c r="O2133" s="9">
        <f t="shared" si="311"/>
        <v>4.8071295004004132E-3</v>
      </c>
      <c r="P2133" s="9">
        <f t="shared" si="312"/>
        <v>5.1934132919105182E-2</v>
      </c>
      <c r="Q2133" s="9">
        <f t="shared" si="313"/>
        <v>4.231987391830435E-2</v>
      </c>
      <c r="R2133" s="9">
        <f t="shared" si="314"/>
        <v>5.6741262419505591E-2</v>
      </c>
      <c r="S2133" s="9">
        <f t="shared" si="315"/>
        <v>3.7512744417903941E-2</v>
      </c>
    </row>
    <row r="2134" spans="1:19" x14ac:dyDescent="0.35">
      <c r="A2134" s="1">
        <v>44386</v>
      </c>
      <c r="B2134" s="2">
        <v>14.224599838256836</v>
      </c>
      <c r="C2134" s="2"/>
      <c r="E2134" s="1">
        <v>44386</v>
      </c>
      <c r="F2134" s="2">
        <v>3524.0880999999999</v>
      </c>
      <c r="G2134" s="2">
        <v>3.0105</v>
      </c>
      <c r="J2134" s="1">
        <f t="shared" si="316"/>
        <v>44749</v>
      </c>
      <c r="K2134">
        <f t="shared" si="317"/>
        <v>7.6221834311775816E-2</v>
      </c>
      <c r="L2134" s="7">
        <f t="shared" si="318"/>
        <v>2.8355999999999999E-2</v>
      </c>
      <c r="M2134" s="23">
        <f t="shared" si="319"/>
        <v>4.7865834311775816E-2</v>
      </c>
      <c r="N2134" s="9">
        <f t="shared" si="310"/>
        <v>4.7160229283989767E-2</v>
      </c>
      <c r="O2134" s="9">
        <f t="shared" si="311"/>
        <v>4.7831254656037318E-3</v>
      </c>
      <c r="P2134" s="9">
        <f t="shared" si="312"/>
        <v>5.1943354749593496E-2</v>
      </c>
      <c r="Q2134" s="9">
        <f t="shared" si="313"/>
        <v>4.2377103818386039E-2</v>
      </c>
      <c r="R2134" s="9">
        <f t="shared" si="314"/>
        <v>5.6726480215197231E-2</v>
      </c>
      <c r="S2134" s="9">
        <f t="shared" si="315"/>
        <v>3.7593978352782303E-2</v>
      </c>
    </row>
    <row r="2135" spans="1:19" x14ac:dyDescent="0.35">
      <c r="A2135" s="1">
        <v>44389</v>
      </c>
      <c r="B2135" s="2">
        <v>14.309200286865234</v>
      </c>
      <c r="C2135" s="2"/>
      <c r="E2135" s="1">
        <v>44389</v>
      </c>
      <c r="F2135" s="2">
        <v>3547.8362000000002</v>
      </c>
      <c r="G2135" s="2">
        <v>2.9430999999999998</v>
      </c>
      <c r="J2135" s="1">
        <f t="shared" si="316"/>
        <v>44750</v>
      </c>
      <c r="K2135">
        <f t="shared" si="317"/>
        <v>7.6509923533563937E-2</v>
      </c>
      <c r="L2135" s="7">
        <f t="shared" si="318"/>
        <v>2.8384E-2</v>
      </c>
      <c r="M2135" s="23">
        <f t="shared" si="319"/>
        <v>4.8125923533563937E-2</v>
      </c>
      <c r="N2135" s="9">
        <f t="shared" si="310"/>
        <v>4.7195528781531756E-2</v>
      </c>
      <c r="O2135" s="9">
        <f t="shared" si="311"/>
        <v>4.7572276031346023E-3</v>
      </c>
      <c r="P2135" s="9">
        <f t="shared" si="312"/>
        <v>5.1952756384666357E-2</v>
      </c>
      <c r="Q2135" s="9">
        <f t="shared" si="313"/>
        <v>4.2438301178397156E-2</v>
      </c>
      <c r="R2135" s="9">
        <f t="shared" si="314"/>
        <v>5.6709983987800958E-2</v>
      </c>
      <c r="S2135" s="9">
        <f t="shared" si="315"/>
        <v>3.7681073575262555E-2</v>
      </c>
    </row>
    <row r="2136" spans="1:19" x14ac:dyDescent="0.35">
      <c r="A2136" s="1">
        <v>44390</v>
      </c>
      <c r="B2136" s="2">
        <v>14.378499984741211</v>
      </c>
      <c r="C2136" s="2"/>
      <c r="E2136" s="1">
        <v>44390</v>
      </c>
      <c r="F2136" s="2">
        <v>3566.5225</v>
      </c>
      <c r="G2136" s="2">
        <v>2.9256000000000002</v>
      </c>
      <c r="J2136" s="1">
        <f t="shared" si="316"/>
        <v>44753</v>
      </c>
      <c r="K2136">
        <f t="shared" si="317"/>
        <v>7.7378418793453488E-2</v>
      </c>
      <c r="L2136" s="7">
        <f t="shared" si="318"/>
        <v>2.8265999999999999E-2</v>
      </c>
      <c r="M2136" s="23">
        <f t="shared" si="319"/>
        <v>4.9112418793453488E-2</v>
      </c>
      <c r="N2136" s="9">
        <f t="shared" si="310"/>
        <v>4.7235243704639898E-2</v>
      </c>
      <c r="O2136" s="9">
        <f t="shared" si="311"/>
        <v>4.7312178286528315E-3</v>
      </c>
      <c r="P2136" s="9">
        <f t="shared" si="312"/>
        <v>5.1966461533292728E-2</v>
      </c>
      <c r="Q2136" s="9">
        <f t="shared" si="313"/>
        <v>4.2504025875987068E-2</v>
      </c>
      <c r="R2136" s="9">
        <f t="shared" si="314"/>
        <v>5.6697679361945558E-2</v>
      </c>
      <c r="S2136" s="9">
        <f t="shared" si="315"/>
        <v>3.7772808047334239E-2</v>
      </c>
    </row>
    <row r="2137" spans="1:19" x14ac:dyDescent="0.35">
      <c r="A2137" s="1">
        <v>44391</v>
      </c>
      <c r="B2137" s="2">
        <v>14.216699600219727</v>
      </c>
      <c r="C2137" s="2"/>
      <c r="E2137" s="1">
        <v>44391</v>
      </c>
      <c r="F2137" s="2">
        <v>3528.5011</v>
      </c>
      <c r="G2137" s="2">
        <v>2.9356</v>
      </c>
      <c r="J2137" s="1">
        <f t="shared" si="316"/>
        <v>44754</v>
      </c>
      <c r="K2137">
        <f t="shared" si="317"/>
        <v>7.810852372256194E-2</v>
      </c>
      <c r="L2137" s="7">
        <f t="shared" si="318"/>
        <v>2.8117E-2</v>
      </c>
      <c r="M2137" s="23">
        <f t="shared" si="319"/>
        <v>4.9991523722561937E-2</v>
      </c>
      <c r="N2137" s="9">
        <f t="shared" si="310"/>
        <v>4.727312455276049E-2</v>
      </c>
      <c r="O2137" s="9">
        <f t="shared" si="311"/>
        <v>4.7148910965248217E-3</v>
      </c>
      <c r="P2137" s="9">
        <f t="shared" si="312"/>
        <v>5.1988015649285312E-2</v>
      </c>
      <c r="Q2137" s="9">
        <f t="shared" si="313"/>
        <v>4.2558233456235668E-2</v>
      </c>
      <c r="R2137" s="9">
        <f t="shared" si="314"/>
        <v>5.6702906745810133E-2</v>
      </c>
      <c r="S2137" s="9">
        <f t="shared" si="315"/>
        <v>3.7843342359710846E-2</v>
      </c>
    </row>
    <row r="2138" spans="1:19" x14ac:dyDescent="0.35">
      <c r="A2138" s="1">
        <v>44392</v>
      </c>
      <c r="B2138" s="2">
        <v>14.367400169372559</v>
      </c>
      <c r="C2138" s="2"/>
      <c r="E2138" s="1">
        <v>44392</v>
      </c>
      <c r="F2138" s="2">
        <v>3564.5902000000001</v>
      </c>
      <c r="G2138" s="2">
        <v>2.9557000000000002</v>
      </c>
      <c r="J2138" s="1">
        <f t="shared" si="316"/>
        <v>44755</v>
      </c>
      <c r="K2138">
        <f t="shared" si="317"/>
        <v>7.8126832420143927E-2</v>
      </c>
      <c r="L2138" s="7">
        <f t="shared" si="318"/>
        <v>2.8067000000000002E-2</v>
      </c>
      <c r="M2138" s="23">
        <f t="shared" si="319"/>
        <v>5.0059832420143925E-2</v>
      </c>
      <c r="N2138" s="9">
        <f t="shared" si="310"/>
        <v>4.7312267747311482E-2</v>
      </c>
      <c r="O2138" s="9">
        <f t="shared" si="311"/>
        <v>4.6968835795190254E-3</v>
      </c>
      <c r="P2138" s="9">
        <f t="shared" si="312"/>
        <v>5.2009151326830511E-2</v>
      </c>
      <c r="Q2138" s="9">
        <f t="shared" si="313"/>
        <v>4.2615384167792453E-2</v>
      </c>
      <c r="R2138" s="9">
        <f t="shared" si="314"/>
        <v>5.6706034906349533E-2</v>
      </c>
      <c r="S2138" s="9">
        <f t="shared" si="315"/>
        <v>3.7918500588273431E-2</v>
      </c>
    </row>
    <row r="2139" spans="1:19" x14ac:dyDescent="0.35">
      <c r="A2139" s="1">
        <v>44393</v>
      </c>
      <c r="B2139" s="2">
        <v>14.379500389099121</v>
      </c>
      <c r="C2139" s="2"/>
      <c r="E2139" s="1">
        <v>44393</v>
      </c>
      <c r="F2139" s="2">
        <v>3539.3038000000001</v>
      </c>
      <c r="G2139" s="2">
        <v>2.9432</v>
      </c>
      <c r="J2139" s="1">
        <f t="shared" si="316"/>
        <v>44756</v>
      </c>
      <c r="K2139">
        <f t="shared" si="317"/>
        <v>7.8314053863019123E-2</v>
      </c>
      <c r="L2139" s="7">
        <f t="shared" si="318"/>
        <v>2.7907000000000001E-2</v>
      </c>
      <c r="M2139" s="23">
        <f t="shared" si="319"/>
        <v>5.0407053863019122E-2</v>
      </c>
      <c r="N2139" s="9">
        <f t="shared" si="310"/>
        <v>4.7351763566291831E-2</v>
      </c>
      <c r="O2139" s="9">
        <f t="shared" si="311"/>
        <v>4.6808672161887154E-3</v>
      </c>
      <c r="P2139" s="9">
        <f t="shared" si="312"/>
        <v>5.2032630782480549E-2</v>
      </c>
      <c r="Q2139" s="9">
        <f t="shared" si="313"/>
        <v>4.2670896350103113E-2</v>
      </c>
      <c r="R2139" s="9">
        <f t="shared" si="314"/>
        <v>5.671349799866926E-2</v>
      </c>
      <c r="S2139" s="9">
        <f t="shared" si="315"/>
        <v>3.7990029133914402E-2</v>
      </c>
    </row>
    <row r="2140" spans="1:19" x14ac:dyDescent="0.35">
      <c r="A2140" s="1">
        <v>44396</v>
      </c>
      <c r="B2140" s="2">
        <v>14.377900123596191</v>
      </c>
      <c r="C2140" s="2"/>
      <c r="E2140" s="1">
        <v>44396</v>
      </c>
      <c r="F2140" s="2">
        <v>3539.1224999999999</v>
      </c>
      <c r="G2140" s="2">
        <v>2.9483000000000001</v>
      </c>
      <c r="J2140" s="1">
        <f t="shared" si="316"/>
        <v>44757</v>
      </c>
      <c r="K2140">
        <f t="shared" si="317"/>
        <v>7.9656522572118305E-2</v>
      </c>
      <c r="L2140" s="7">
        <f t="shared" si="318"/>
        <v>2.7857E-2</v>
      </c>
      <c r="M2140" s="23">
        <f t="shared" si="319"/>
        <v>5.1799522572118305E-2</v>
      </c>
      <c r="N2140" s="9">
        <f t="shared" si="310"/>
        <v>4.7397427211538723E-2</v>
      </c>
      <c r="O2140" s="9">
        <f t="shared" si="311"/>
        <v>4.6678873213223055E-3</v>
      </c>
      <c r="P2140" s="9">
        <f t="shared" si="312"/>
        <v>5.2065314532861028E-2</v>
      </c>
      <c r="Q2140" s="9">
        <f t="shared" si="313"/>
        <v>4.2729539890216418E-2</v>
      </c>
      <c r="R2140" s="9">
        <f t="shared" si="314"/>
        <v>5.6733201854183332E-2</v>
      </c>
      <c r="S2140" s="9">
        <f t="shared" si="315"/>
        <v>3.8061652568894114E-2</v>
      </c>
    </row>
    <row r="2141" spans="1:19" x14ac:dyDescent="0.35">
      <c r="A2141" s="1">
        <v>44397</v>
      </c>
      <c r="B2141" s="2">
        <v>14.373299598693848</v>
      </c>
      <c r="C2141" s="2"/>
      <c r="E2141" s="1">
        <v>44397</v>
      </c>
      <c r="F2141" s="2">
        <v>3536.7905000000001</v>
      </c>
      <c r="G2141" s="2">
        <v>2.9258000000000002</v>
      </c>
      <c r="J2141" s="1">
        <f t="shared" si="316"/>
        <v>44760</v>
      </c>
      <c r="K2141">
        <f t="shared" si="317"/>
        <v>7.8441217786261272E-2</v>
      </c>
      <c r="L2141" s="7">
        <f t="shared" si="318"/>
        <v>2.7837000000000001E-2</v>
      </c>
      <c r="M2141" s="23">
        <f t="shared" si="319"/>
        <v>5.0604217786261271E-2</v>
      </c>
      <c r="N2141" s="9">
        <f t="shared" si="310"/>
        <v>4.7435603418595422E-2</v>
      </c>
      <c r="O2141" s="9">
        <f t="shared" si="311"/>
        <v>4.6545988314604493E-3</v>
      </c>
      <c r="P2141" s="9">
        <f t="shared" si="312"/>
        <v>5.2090202250055874E-2</v>
      </c>
      <c r="Q2141" s="9">
        <f t="shared" si="313"/>
        <v>4.278100458713497E-2</v>
      </c>
      <c r="R2141" s="9">
        <f t="shared" si="314"/>
        <v>5.6744801081516319E-2</v>
      </c>
      <c r="S2141" s="9">
        <f t="shared" si="315"/>
        <v>3.8126405755674525E-2</v>
      </c>
    </row>
    <row r="2142" spans="1:19" x14ac:dyDescent="0.35">
      <c r="A2142" s="1">
        <v>44398</v>
      </c>
      <c r="B2142" s="2">
        <v>14.467900276184082</v>
      </c>
      <c r="C2142" s="2"/>
      <c r="E2142" s="1">
        <v>44398</v>
      </c>
      <c r="F2142" s="2">
        <v>3562.6610999999998</v>
      </c>
      <c r="G2142" s="2">
        <v>2.9184000000000001</v>
      </c>
      <c r="J2142" s="1">
        <f t="shared" si="316"/>
        <v>44761</v>
      </c>
      <c r="K2142">
        <f t="shared" si="317"/>
        <v>7.8400011005860915E-2</v>
      </c>
      <c r="L2142" s="7">
        <f t="shared" si="318"/>
        <v>2.7858999999999998E-2</v>
      </c>
      <c r="M2142" s="23">
        <f t="shared" si="319"/>
        <v>5.054101100586092E-2</v>
      </c>
      <c r="N2142" s="9">
        <f t="shared" si="310"/>
        <v>4.7477254196976383E-2</v>
      </c>
      <c r="O2142" s="9">
        <f t="shared" si="311"/>
        <v>4.6351994963839769E-3</v>
      </c>
      <c r="P2142" s="9">
        <f t="shared" si="312"/>
        <v>5.2112453693360358E-2</v>
      </c>
      <c r="Q2142" s="9">
        <f t="shared" si="313"/>
        <v>4.2842054700592408E-2</v>
      </c>
      <c r="R2142" s="9">
        <f t="shared" si="314"/>
        <v>5.674765318974434E-2</v>
      </c>
      <c r="S2142" s="9">
        <f t="shared" si="315"/>
        <v>3.8206855204208426E-2</v>
      </c>
    </row>
    <row r="2143" spans="1:19" x14ac:dyDescent="0.35">
      <c r="A2143" s="1">
        <v>44399</v>
      </c>
      <c r="B2143" s="2">
        <v>14.550200462341309</v>
      </c>
      <c r="C2143" s="2"/>
      <c r="E2143" s="1">
        <v>44399</v>
      </c>
      <c r="F2143" s="2">
        <v>3574.7343999999998</v>
      </c>
      <c r="G2143" s="2">
        <v>2.9283999999999999</v>
      </c>
      <c r="J2143" s="1">
        <f t="shared" si="316"/>
        <v>44762</v>
      </c>
      <c r="K2143">
        <f t="shared" si="317"/>
        <v>7.7806480776699494E-2</v>
      </c>
      <c r="L2143" s="7">
        <f t="shared" si="318"/>
        <v>2.7709999999999999E-2</v>
      </c>
      <c r="M2143" s="23">
        <f t="shared" si="319"/>
        <v>5.0096480776699495E-2</v>
      </c>
      <c r="N2143" s="9">
        <f t="shared" si="310"/>
        <v>4.7516877353285171E-2</v>
      </c>
      <c r="O2143" s="9">
        <f t="shared" si="311"/>
        <v>4.6146971522642707E-3</v>
      </c>
      <c r="P2143" s="9">
        <f t="shared" si="312"/>
        <v>5.2131574505549443E-2</v>
      </c>
      <c r="Q2143" s="9">
        <f t="shared" si="313"/>
        <v>4.2902180201020899E-2</v>
      </c>
      <c r="R2143" s="9">
        <f t="shared" si="314"/>
        <v>5.6746271657813714E-2</v>
      </c>
      <c r="S2143" s="9">
        <f t="shared" si="315"/>
        <v>3.8287483048756628E-2</v>
      </c>
    </row>
    <row r="2144" spans="1:19" x14ac:dyDescent="0.35">
      <c r="A2144" s="1">
        <v>44400</v>
      </c>
      <c r="B2144" s="2">
        <v>14.451899528503418</v>
      </c>
      <c r="C2144" s="2"/>
      <c r="E2144" s="1">
        <v>44400</v>
      </c>
      <c r="F2144" s="2">
        <v>3550.3964000000001</v>
      </c>
      <c r="G2144" s="2">
        <v>2.9134000000000002</v>
      </c>
      <c r="J2144" s="1">
        <f t="shared" si="316"/>
        <v>44763</v>
      </c>
      <c r="K2144">
        <f t="shared" si="317"/>
        <v>7.8605848465955183E-2</v>
      </c>
      <c r="L2144" s="7">
        <f t="shared" si="318"/>
        <v>2.7635E-2</v>
      </c>
      <c r="M2144" s="23">
        <f t="shared" si="319"/>
        <v>5.0970848465955183E-2</v>
      </c>
      <c r="N2144" s="9">
        <f t="shared" si="310"/>
        <v>4.7560141888477056E-2</v>
      </c>
      <c r="O2144" s="9">
        <f t="shared" si="311"/>
        <v>4.5957293496537797E-3</v>
      </c>
      <c r="P2144" s="9">
        <f t="shared" si="312"/>
        <v>5.2155871238130834E-2</v>
      </c>
      <c r="Q2144" s="9">
        <f t="shared" si="313"/>
        <v>4.2964412538823278E-2</v>
      </c>
      <c r="R2144" s="9">
        <f t="shared" si="314"/>
        <v>5.6751600587784612E-2</v>
      </c>
      <c r="S2144" s="9">
        <f t="shared" si="315"/>
        <v>3.83686831891695E-2</v>
      </c>
    </row>
    <row r="2145" spans="1:19" x14ac:dyDescent="0.35">
      <c r="A2145" s="1">
        <v>44403</v>
      </c>
      <c r="B2145" s="2">
        <v>14.128199577331543</v>
      </c>
      <c r="C2145" s="2"/>
      <c r="E2145" s="1">
        <v>44403</v>
      </c>
      <c r="F2145" s="2">
        <v>3467.4409000000001</v>
      </c>
      <c r="G2145" s="2">
        <v>2.8711000000000002</v>
      </c>
      <c r="J2145" s="1">
        <f t="shared" si="316"/>
        <v>44764</v>
      </c>
      <c r="K2145">
        <f t="shared" si="317"/>
        <v>7.8637988267327583E-2</v>
      </c>
      <c r="L2145" s="7">
        <f t="shared" si="318"/>
        <v>2.7869999999999999E-2</v>
      </c>
      <c r="M2145" s="23">
        <f t="shared" si="319"/>
        <v>5.0767988267327584E-2</v>
      </c>
      <c r="N2145" s="9">
        <f t="shared" si="310"/>
        <v>4.7601620226244465E-2</v>
      </c>
      <c r="O2145" s="9">
        <f t="shared" si="311"/>
        <v>4.5772880664195006E-3</v>
      </c>
      <c r="P2145" s="9">
        <f t="shared" si="312"/>
        <v>5.2178908292663966E-2</v>
      </c>
      <c r="Q2145" s="9">
        <f t="shared" si="313"/>
        <v>4.3024332159824964E-2</v>
      </c>
      <c r="R2145" s="9">
        <f t="shared" si="314"/>
        <v>5.6756196359083466E-2</v>
      </c>
      <c r="S2145" s="9">
        <f t="shared" si="315"/>
        <v>3.8447044093405464E-2</v>
      </c>
    </row>
    <row r="2146" spans="1:19" x14ac:dyDescent="0.35">
      <c r="A2146" s="1">
        <v>44404</v>
      </c>
      <c r="B2146" s="2">
        <v>13.802000045776367</v>
      </c>
      <c r="C2146" s="2"/>
      <c r="E2146" s="1">
        <v>44404</v>
      </c>
      <c r="F2146" s="2">
        <v>3381.1833000000001</v>
      </c>
      <c r="G2146" s="2">
        <v>2.911</v>
      </c>
      <c r="J2146" s="1">
        <f t="shared" si="316"/>
        <v>44767</v>
      </c>
      <c r="K2146">
        <f t="shared" si="317"/>
        <v>7.9075136069509278E-2</v>
      </c>
      <c r="L2146" s="7">
        <f t="shared" si="318"/>
        <v>2.7789999999999999E-2</v>
      </c>
      <c r="M2146" s="23">
        <f t="shared" si="319"/>
        <v>5.1285136069509282E-2</v>
      </c>
      <c r="N2146" s="9">
        <f t="shared" si="310"/>
        <v>4.7646662313623425E-2</v>
      </c>
      <c r="O2146" s="9">
        <f t="shared" si="311"/>
        <v>4.5574234771595216E-3</v>
      </c>
      <c r="P2146" s="9">
        <f t="shared" si="312"/>
        <v>5.220408579078295E-2</v>
      </c>
      <c r="Q2146" s="9">
        <f t="shared" si="313"/>
        <v>4.30892388364639E-2</v>
      </c>
      <c r="R2146" s="9">
        <f t="shared" si="314"/>
        <v>5.6761509267942468E-2</v>
      </c>
      <c r="S2146" s="9">
        <f t="shared" si="315"/>
        <v>3.8531815359304382E-2</v>
      </c>
    </row>
    <row r="2147" spans="1:19" x14ac:dyDescent="0.35">
      <c r="A2147" s="1">
        <v>44405</v>
      </c>
      <c r="B2147" s="2">
        <v>13.735199928283691</v>
      </c>
      <c r="C2147" s="2"/>
      <c r="E2147" s="1">
        <v>44405</v>
      </c>
      <c r="F2147" s="2">
        <v>3361.5895</v>
      </c>
      <c r="G2147" s="2">
        <v>2.9312</v>
      </c>
      <c r="J2147" s="1">
        <f t="shared" si="316"/>
        <v>44768</v>
      </c>
      <c r="K2147">
        <f t="shared" si="317"/>
        <v>7.845105962604039E-2</v>
      </c>
      <c r="L2147" s="7">
        <f t="shared" si="318"/>
        <v>2.7699999999999999E-2</v>
      </c>
      <c r="M2147" s="23">
        <f t="shared" si="319"/>
        <v>5.0751059626040387E-2</v>
      </c>
      <c r="N2147" s="9">
        <f t="shared" si="310"/>
        <v>4.7691533282600021E-2</v>
      </c>
      <c r="O2147" s="9">
        <f t="shared" si="311"/>
        <v>4.5320317965965862E-3</v>
      </c>
      <c r="P2147" s="9">
        <f t="shared" si="312"/>
        <v>5.2223565079196607E-2</v>
      </c>
      <c r="Q2147" s="9">
        <f t="shared" si="313"/>
        <v>4.3159501486003435E-2</v>
      </c>
      <c r="R2147" s="9">
        <f t="shared" si="314"/>
        <v>5.6755596875793193E-2</v>
      </c>
      <c r="S2147" s="9">
        <f t="shared" si="315"/>
        <v>3.8627469689406849E-2</v>
      </c>
    </row>
    <row r="2148" spans="1:19" x14ac:dyDescent="0.35">
      <c r="A2148" s="1">
        <v>44406</v>
      </c>
      <c r="B2148" s="2">
        <v>13.914299964904785</v>
      </c>
      <c r="C2148" s="2"/>
      <c r="E2148" s="1">
        <v>44406</v>
      </c>
      <c r="F2148" s="2">
        <v>3411.7240000000002</v>
      </c>
      <c r="G2148" s="2">
        <v>2.8839999999999999</v>
      </c>
      <c r="J2148" s="1">
        <f t="shared" si="316"/>
        <v>44769</v>
      </c>
      <c r="K2148">
        <f t="shared" si="317"/>
        <v>7.8502791869032848E-2</v>
      </c>
      <c r="L2148" s="7">
        <f t="shared" si="318"/>
        <v>2.7700999999999996E-2</v>
      </c>
      <c r="M2148" s="23">
        <f t="shared" si="319"/>
        <v>5.0801791869032852E-2</v>
      </c>
      <c r="N2148" s="9">
        <f t="shared" si="310"/>
        <v>4.7734155249560269E-2</v>
      </c>
      <c r="O2148" s="9">
        <f t="shared" si="311"/>
        <v>4.510524910660306E-3</v>
      </c>
      <c r="P2148" s="9">
        <f t="shared" si="312"/>
        <v>5.2244680160220575E-2</v>
      </c>
      <c r="Q2148" s="9">
        <f t="shared" si="313"/>
        <v>4.3223630338899963E-2</v>
      </c>
      <c r="R2148" s="9">
        <f t="shared" si="314"/>
        <v>5.6755205070880881E-2</v>
      </c>
      <c r="S2148" s="9">
        <f t="shared" si="315"/>
        <v>3.8713105428239657E-2</v>
      </c>
    </row>
    <row r="2149" spans="1:19" x14ac:dyDescent="0.35">
      <c r="A2149" s="1">
        <v>44407</v>
      </c>
      <c r="B2149" s="2">
        <v>13.838899612426758</v>
      </c>
      <c r="C2149" s="2"/>
      <c r="E2149" s="1">
        <v>44407</v>
      </c>
      <c r="F2149" s="2">
        <v>3397.3573999999999</v>
      </c>
      <c r="G2149" s="2">
        <v>2.8363</v>
      </c>
      <c r="J2149" s="1">
        <f t="shared" si="316"/>
        <v>44770</v>
      </c>
      <c r="K2149">
        <f t="shared" si="317"/>
        <v>7.8362536738417685E-2</v>
      </c>
      <c r="L2149" s="7">
        <f t="shared" si="318"/>
        <v>2.785E-2</v>
      </c>
      <c r="M2149" s="23">
        <f t="shared" si="319"/>
        <v>5.0512536738417685E-2</v>
      </c>
      <c r="N2149" s="9">
        <f t="shared" si="310"/>
        <v>4.7767659652954049E-2</v>
      </c>
      <c r="O2149" s="9">
        <f t="shared" si="311"/>
        <v>4.4996674434031802E-3</v>
      </c>
      <c r="P2149" s="9">
        <f t="shared" si="312"/>
        <v>5.226732709635723E-2</v>
      </c>
      <c r="Q2149" s="9">
        <f t="shared" si="313"/>
        <v>4.3267992209550868E-2</v>
      </c>
      <c r="R2149" s="9">
        <f t="shared" si="314"/>
        <v>5.6766994539760411E-2</v>
      </c>
      <c r="S2149" s="9">
        <f t="shared" si="315"/>
        <v>3.8768324766147687E-2</v>
      </c>
    </row>
    <row r="2150" spans="1:19" x14ac:dyDescent="0.35">
      <c r="A2150" s="1">
        <v>44410</v>
      </c>
      <c r="B2150" s="2">
        <v>14.100500106811523</v>
      </c>
      <c r="C2150" s="2"/>
      <c r="E2150" s="1">
        <v>44410</v>
      </c>
      <c r="F2150" s="2">
        <v>3464.2854000000002</v>
      </c>
      <c r="G2150" s="2">
        <v>2.8212000000000002</v>
      </c>
      <c r="J2150" s="1">
        <f t="shared" si="316"/>
        <v>44771</v>
      </c>
      <c r="K2150">
        <f t="shared" si="317"/>
        <v>7.9034511722715931E-2</v>
      </c>
      <c r="L2150" s="7">
        <f t="shared" si="318"/>
        <v>2.7559999999999998E-2</v>
      </c>
      <c r="M2150" s="23">
        <f t="shared" si="319"/>
        <v>5.1474511722715929E-2</v>
      </c>
      <c r="N2150" s="9">
        <f t="shared" si="310"/>
        <v>4.7799926495496303E-2</v>
      </c>
      <c r="O2150" s="9">
        <f t="shared" si="311"/>
        <v>4.4969782294394982E-3</v>
      </c>
      <c r="P2150" s="9">
        <f t="shared" si="312"/>
        <v>5.2296904724935804E-2</v>
      </c>
      <c r="Q2150" s="9">
        <f t="shared" si="313"/>
        <v>4.3302948266056802E-2</v>
      </c>
      <c r="R2150" s="9">
        <f t="shared" si="314"/>
        <v>5.6793882954375298E-2</v>
      </c>
      <c r="S2150" s="9">
        <f t="shared" si="315"/>
        <v>3.8805970036617309E-2</v>
      </c>
    </row>
    <row r="2151" spans="1:19" x14ac:dyDescent="0.35">
      <c r="A2151" s="1">
        <v>44411</v>
      </c>
      <c r="B2151" s="2">
        <v>14.021900177001953</v>
      </c>
      <c r="C2151" s="2"/>
      <c r="E2151" s="1">
        <v>44411</v>
      </c>
      <c r="F2151" s="2">
        <v>3447.9913999999999</v>
      </c>
      <c r="G2151" s="2">
        <v>2.8336999999999999</v>
      </c>
      <c r="J2151" s="1">
        <f t="shared" si="316"/>
        <v>44774</v>
      </c>
      <c r="K2151">
        <f t="shared" si="317"/>
        <v>7.8901066437858866E-2</v>
      </c>
      <c r="L2151" s="7">
        <f t="shared" si="318"/>
        <v>2.7292E-2</v>
      </c>
      <c r="M2151" s="23">
        <f t="shared" si="319"/>
        <v>5.1609066437858869E-2</v>
      </c>
      <c r="N2151" s="9">
        <f t="shared" si="310"/>
        <v>4.7832130574818145E-2</v>
      </c>
      <c r="O2151" s="9">
        <f t="shared" si="311"/>
        <v>4.4950824126304707E-3</v>
      </c>
      <c r="P2151" s="9">
        <f t="shared" si="312"/>
        <v>5.2327212987448614E-2</v>
      </c>
      <c r="Q2151" s="9">
        <f t="shared" si="313"/>
        <v>4.3337048162187676E-2</v>
      </c>
      <c r="R2151" s="9">
        <f t="shared" si="314"/>
        <v>5.682229540007909E-2</v>
      </c>
      <c r="S2151" s="9">
        <f t="shared" si="315"/>
        <v>3.88419657495572E-2</v>
      </c>
    </row>
    <row r="2152" spans="1:19" x14ac:dyDescent="0.35">
      <c r="A2152" s="1">
        <v>44412</v>
      </c>
      <c r="B2152" s="2">
        <v>14.129400253295898</v>
      </c>
      <c r="C2152" s="2"/>
      <c r="E2152" s="1">
        <v>44412</v>
      </c>
      <c r="F2152" s="2">
        <v>3477.2186000000002</v>
      </c>
      <c r="G2152" s="2">
        <v>2.8338000000000001</v>
      </c>
      <c r="J2152" s="1">
        <f t="shared" si="316"/>
        <v>44775</v>
      </c>
      <c r="K2152">
        <f t="shared" si="317"/>
        <v>8.0628253491004165E-2</v>
      </c>
      <c r="L2152" s="7">
        <f t="shared" si="318"/>
        <v>2.7313999999999998E-2</v>
      </c>
      <c r="M2152" s="23">
        <f t="shared" si="319"/>
        <v>5.3314253491004167E-2</v>
      </c>
      <c r="N2152" s="9">
        <f t="shared" si="310"/>
        <v>4.7872947019002618E-2</v>
      </c>
      <c r="O2152" s="9">
        <f t="shared" si="311"/>
        <v>4.4979766505694489E-3</v>
      </c>
      <c r="P2152" s="9">
        <f t="shared" si="312"/>
        <v>5.2370923669572064E-2</v>
      </c>
      <c r="Q2152" s="9">
        <f t="shared" si="313"/>
        <v>4.3374970368433172E-2</v>
      </c>
      <c r="R2152" s="9">
        <f t="shared" si="314"/>
        <v>5.6868900320141517E-2</v>
      </c>
      <c r="S2152" s="9">
        <f t="shared" si="315"/>
        <v>3.8876993717863718E-2</v>
      </c>
    </row>
    <row r="2153" spans="1:19" x14ac:dyDescent="0.35">
      <c r="A2153" s="1">
        <v>44413</v>
      </c>
      <c r="B2153" s="2">
        <v>14.092100143432617</v>
      </c>
      <c r="C2153" s="2"/>
      <c r="E2153" s="1">
        <v>44413</v>
      </c>
      <c r="F2153" s="2">
        <v>3466.5491000000002</v>
      </c>
      <c r="G2153" s="2">
        <v>2.7988</v>
      </c>
      <c r="J2153" s="1">
        <f t="shared" si="316"/>
        <v>44776</v>
      </c>
      <c r="K2153">
        <f t="shared" si="317"/>
        <v>8.1235426522091259E-2</v>
      </c>
      <c r="L2153" s="7">
        <f t="shared" si="318"/>
        <v>2.7217999999999999E-2</v>
      </c>
      <c r="M2153" s="23">
        <f t="shared" si="319"/>
        <v>5.4017426522091259E-2</v>
      </c>
      <c r="N2153" s="9">
        <f t="shared" si="310"/>
        <v>4.7913107122272147E-2</v>
      </c>
      <c r="O2153" s="9">
        <f t="shared" si="311"/>
        <v>4.5074685618972741E-3</v>
      </c>
      <c r="P2153" s="9">
        <f t="shared" si="312"/>
        <v>5.242057568416942E-2</v>
      </c>
      <c r="Q2153" s="9">
        <f t="shared" si="313"/>
        <v>4.3405638560374875E-2</v>
      </c>
      <c r="R2153" s="9">
        <f t="shared" si="314"/>
        <v>5.6928044246066692E-2</v>
      </c>
      <c r="S2153" s="9">
        <f t="shared" si="315"/>
        <v>3.8898169998477602E-2</v>
      </c>
    </row>
    <row r="2154" spans="1:19" x14ac:dyDescent="0.35">
      <c r="A2154" s="1">
        <v>44414</v>
      </c>
      <c r="B2154" s="2">
        <v>14.054499626159668</v>
      </c>
      <c r="C2154" s="2"/>
      <c r="E2154" s="1">
        <v>44414</v>
      </c>
      <c r="F2154" s="2">
        <v>3458.2276999999999</v>
      </c>
      <c r="G2154" s="2">
        <v>2.8138999999999998</v>
      </c>
      <c r="J2154" s="1">
        <f t="shared" si="316"/>
        <v>44777</v>
      </c>
      <c r="K2154">
        <f t="shared" si="317"/>
        <v>8.0553566082592579E-2</v>
      </c>
      <c r="L2154" s="7">
        <f t="shared" si="318"/>
        <v>2.7191999999999997E-2</v>
      </c>
      <c r="M2154" s="23">
        <f t="shared" si="319"/>
        <v>5.3361566082592585E-2</v>
      </c>
      <c r="N2154" s="9">
        <f t="shared" si="310"/>
        <v>4.795538527972875E-2</v>
      </c>
      <c r="O2154" s="9">
        <f t="shared" si="311"/>
        <v>4.5084089733361376E-3</v>
      </c>
      <c r="P2154" s="9">
        <f t="shared" si="312"/>
        <v>5.246379425306489E-2</v>
      </c>
      <c r="Q2154" s="9">
        <f t="shared" si="313"/>
        <v>4.3446976306392611E-2</v>
      </c>
      <c r="R2154" s="9">
        <f t="shared" si="314"/>
        <v>5.6972203226401022E-2</v>
      </c>
      <c r="S2154" s="9">
        <f t="shared" si="315"/>
        <v>3.8938567333056479E-2</v>
      </c>
    </row>
    <row r="2155" spans="1:19" x14ac:dyDescent="0.35">
      <c r="A2155" s="1">
        <v>44417</v>
      </c>
      <c r="B2155" s="2">
        <v>14.198399543762207</v>
      </c>
      <c r="C2155" s="2"/>
      <c r="E2155" s="1">
        <v>44417</v>
      </c>
      <c r="F2155" s="2">
        <v>3494.6347999999998</v>
      </c>
      <c r="G2155" s="2">
        <v>2.8614999999999999</v>
      </c>
      <c r="J2155" s="1">
        <f t="shared" si="316"/>
        <v>44778</v>
      </c>
      <c r="K2155">
        <f t="shared" si="317"/>
        <v>7.9578550365283468E-2</v>
      </c>
      <c r="L2155" s="7">
        <f t="shared" si="318"/>
        <v>2.7339000000000002E-2</v>
      </c>
      <c r="M2155" s="23">
        <f t="shared" si="319"/>
        <v>5.2239550365283466E-2</v>
      </c>
      <c r="N2155" s="9">
        <f t="shared" si="310"/>
        <v>4.7992129486152738E-2</v>
      </c>
      <c r="O2155" s="9">
        <f t="shared" si="311"/>
        <v>4.5054415296200056E-3</v>
      </c>
      <c r="P2155" s="9">
        <f t="shared" si="312"/>
        <v>5.2497571015772744E-2</v>
      </c>
      <c r="Q2155" s="9">
        <f t="shared" si="313"/>
        <v>4.3486687956532731E-2</v>
      </c>
      <c r="R2155" s="9">
        <f t="shared" si="314"/>
        <v>5.7003012545392751E-2</v>
      </c>
      <c r="S2155" s="9">
        <f t="shared" si="315"/>
        <v>3.8981246426912725E-2</v>
      </c>
    </row>
    <row r="2156" spans="1:19" x14ac:dyDescent="0.35">
      <c r="A2156" s="1">
        <v>44418</v>
      </c>
      <c r="B2156" s="2">
        <v>14.333800315856934</v>
      </c>
      <c r="C2156" s="2"/>
      <c r="E2156" s="1">
        <v>44418</v>
      </c>
      <c r="F2156" s="2">
        <v>3529.9308999999998</v>
      </c>
      <c r="G2156" s="2">
        <v>2.8765999999999998</v>
      </c>
      <c r="J2156" s="1">
        <f t="shared" si="316"/>
        <v>44781</v>
      </c>
      <c r="K2156">
        <f t="shared" si="317"/>
        <v>7.9362560101334523E-2</v>
      </c>
      <c r="L2156" s="7">
        <f t="shared" si="318"/>
        <v>2.7408999999999999E-2</v>
      </c>
      <c r="M2156" s="23">
        <f t="shared" si="319"/>
        <v>5.195356010133452E-2</v>
      </c>
      <c r="N2156" s="9">
        <f t="shared" si="310"/>
        <v>4.8029895945423035E-2</v>
      </c>
      <c r="O2156" s="9">
        <f t="shared" si="311"/>
        <v>4.4985960604386529E-3</v>
      </c>
      <c r="P2156" s="9">
        <f t="shared" si="312"/>
        <v>5.2528492005861689E-2</v>
      </c>
      <c r="Q2156" s="9">
        <f t="shared" si="313"/>
        <v>4.353129988498438E-2</v>
      </c>
      <c r="R2156" s="9">
        <f t="shared" si="314"/>
        <v>5.7027088066300344E-2</v>
      </c>
      <c r="S2156" s="9">
        <f t="shared" si="315"/>
        <v>3.9032703824545725E-2</v>
      </c>
    </row>
    <row r="2157" spans="1:19" x14ac:dyDescent="0.35">
      <c r="A2157" s="1">
        <v>44419</v>
      </c>
      <c r="B2157" s="2">
        <v>14.360899925231934</v>
      </c>
      <c r="C2157" s="2"/>
      <c r="E2157" s="1">
        <v>44419</v>
      </c>
      <c r="F2157" s="2">
        <v>3532.6212999999998</v>
      </c>
      <c r="G2157" s="2">
        <v>2.8841000000000001</v>
      </c>
      <c r="J2157" s="1">
        <f t="shared" si="316"/>
        <v>44782</v>
      </c>
      <c r="K2157">
        <f t="shared" si="317"/>
        <v>7.9121437661730687E-2</v>
      </c>
      <c r="L2157" s="7">
        <f t="shared" si="318"/>
        <v>2.7400000000000001E-2</v>
      </c>
      <c r="M2157" s="23">
        <f t="shared" si="319"/>
        <v>5.1721437661730686E-2</v>
      </c>
      <c r="N2157" s="9">
        <f t="shared" si="310"/>
        <v>4.8064609016297916E-2</v>
      </c>
      <c r="O2157" s="9">
        <f t="shared" si="311"/>
        <v>4.4931939307363477E-3</v>
      </c>
      <c r="P2157" s="9">
        <f t="shared" si="312"/>
        <v>5.2557802947034264E-2</v>
      </c>
      <c r="Q2157" s="9">
        <f t="shared" si="313"/>
        <v>4.3571415085561567E-2</v>
      </c>
      <c r="R2157" s="9">
        <f t="shared" si="314"/>
        <v>5.7050996877770613E-2</v>
      </c>
      <c r="S2157" s="9">
        <f t="shared" si="315"/>
        <v>3.9078221154825218E-2</v>
      </c>
    </row>
    <row r="2158" spans="1:19" x14ac:dyDescent="0.35">
      <c r="A2158" s="1">
        <v>44420</v>
      </c>
      <c r="B2158" s="2">
        <v>14.343999862670898</v>
      </c>
      <c r="C2158" s="2"/>
      <c r="E2158" s="1">
        <v>44420</v>
      </c>
      <c r="F2158" s="2">
        <v>3524.7374</v>
      </c>
      <c r="G2158" s="2">
        <v>2.8565999999999998</v>
      </c>
      <c r="J2158" s="1">
        <f t="shared" si="316"/>
        <v>44783</v>
      </c>
      <c r="K2158">
        <f t="shared" si="317"/>
        <v>7.9565887807102262E-2</v>
      </c>
      <c r="L2158" s="7">
        <f t="shared" si="318"/>
        <v>2.7366000000000001E-2</v>
      </c>
      <c r="M2158" s="23">
        <f t="shared" si="319"/>
        <v>5.219988780710226E-2</v>
      </c>
      <c r="N2158" s="9">
        <f t="shared" si="310"/>
        <v>4.8101066545882462E-2</v>
      </c>
      <c r="O2158" s="9">
        <f t="shared" si="311"/>
        <v>4.4893251694075294E-3</v>
      </c>
      <c r="P2158" s="9">
        <f t="shared" si="312"/>
        <v>5.2590391715289994E-2</v>
      </c>
      <c r="Q2158" s="9">
        <f t="shared" si="313"/>
        <v>4.361174137647493E-2</v>
      </c>
      <c r="R2158" s="9">
        <f t="shared" si="314"/>
        <v>5.7079716884697519E-2</v>
      </c>
      <c r="S2158" s="9">
        <f t="shared" si="315"/>
        <v>3.9122416207067405E-2</v>
      </c>
    </row>
    <row r="2159" spans="1:19" x14ac:dyDescent="0.35">
      <c r="A2159" s="1">
        <v>44421</v>
      </c>
      <c r="B2159" s="2">
        <v>14.3302001953125</v>
      </c>
      <c r="C2159" s="2"/>
      <c r="E2159" s="1">
        <v>44421</v>
      </c>
      <c r="F2159" s="2">
        <v>3516.2988999999998</v>
      </c>
      <c r="G2159" s="2">
        <v>2.8792</v>
      </c>
      <c r="J2159" s="1">
        <f t="shared" si="316"/>
        <v>44784</v>
      </c>
      <c r="K2159">
        <f t="shared" si="317"/>
        <v>7.8252769544274278E-2</v>
      </c>
      <c r="L2159" s="7">
        <f t="shared" si="318"/>
        <v>2.7317000000000001E-2</v>
      </c>
      <c r="M2159" s="23">
        <f t="shared" si="319"/>
        <v>5.0935769544274277E-2</v>
      </c>
      <c r="N2159" s="9">
        <f t="shared" si="310"/>
        <v>4.8137258197636978E-2</v>
      </c>
      <c r="O2159" s="9">
        <f t="shared" si="311"/>
        <v>4.4752471689300339E-3</v>
      </c>
      <c r="P2159" s="9">
        <f t="shared" si="312"/>
        <v>5.261250536656701E-2</v>
      </c>
      <c r="Q2159" s="9">
        <f t="shared" si="313"/>
        <v>4.3662011028706947E-2</v>
      </c>
      <c r="R2159" s="9">
        <f t="shared" si="314"/>
        <v>5.7087752535497048E-2</v>
      </c>
      <c r="S2159" s="9">
        <f t="shared" si="315"/>
        <v>3.9186763859776909E-2</v>
      </c>
    </row>
    <row r="2160" spans="1:19" x14ac:dyDescent="0.35">
      <c r="A2160" s="1">
        <v>44424</v>
      </c>
      <c r="B2160" s="2">
        <v>14.234499931335449</v>
      </c>
      <c r="C2160" s="2"/>
      <c r="E2160" s="1">
        <v>44424</v>
      </c>
      <c r="F2160" s="2">
        <v>3517.3447000000001</v>
      </c>
      <c r="G2160" s="2">
        <v>2.8942999999999999</v>
      </c>
      <c r="J2160" s="1">
        <f t="shared" si="316"/>
        <v>44785</v>
      </c>
      <c r="K2160">
        <f t="shared" si="317"/>
        <v>7.8350258178453036E-2</v>
      </c>
      <c r="L2160" s="7">
        <f t="shared" si="318"/>
        <v>2.7347E-2</v>
      </c>
      <c r="M2160" s="23">
        <f t="shared" si="319"/>
        <v>5.100325817845304E-2</v>
      </c>
      <c r="N2160" s="9">
        <f t="shared" si="310"/>
        <v>4.8176956964619017E-2</v>
      </c>
      <c r="O2160" s="9">
        <f t="shared" si="311"/>
        <v>4.4560817488642317E-3</v>
      </c>
      <c r="P2160" s="9">
        <f t="shared" si="312"/>
        <v>5.2633038713483252E-2</v>
      </c>
      <c r="Q2160" s="9">
        <f t="shared" si="313"/>
        <v>4.3720875215754781E-2</v>
      </c>
      <c r="R2160" s="9">
        <f t="shared" si="314"/>
        <v>5.708912046234748E-2</v>
      </c>
      <c r="S2160" s="9">
        <f t="shared" si="315"/>
        <v>3.9264793466890553E-2</v>
      </c>
    </row>
    <row r="2161" spans="1:19" x14ac:dyDescent="0.35">
      <c r="A2161" s="1">
        <v>44425</v>
      </c>
      <c r="B2161" s="2">
        <v>13.953900337219238</v>
      </c>
      <c r="C2161" s="2"/>
      <c r="E2161" s="1">
        <v>44425</v>
      </c>
      <c r="F2161" s="2">
        <v>3446.9760000000001</v>
      </c>
      <c r="G2161" s="2">
        <v>2.8818999999999999</v>
      </c>
      <c r="J2161" s="1">
        <f t="shared" si="316"/>
        <v>44788</v>
      </c>
      <c r="K2161">
        <f t="shared" si="317"/>
        <v>7.8488624502903975E-2</v>
      </c>
      <c r="L2161" s="7">
        <f t="shared" si="318"/>
        <v>2.6581999999999998E-2</v>
      </c>
      <c r="M2161" s="23">
        <f t="shared" si="319"/>
        <v>5.1906624502903981E-2</v>
      </c>
      <c r="N2161" s="9">
        <f t="shared" si="310"/>
        <v>4.8221060557276797E-2</v>
      </c>
      <c r="O2161" s="9">
        <f t="shared" si="311"/>
        <v>4.4377393936878475E-3</v>
      </c>
      <c r="P2161" s="9">
        <f t="shared" si="312"/>
        <v>5.2658799950964646E-2</v>
      </c>
      <c r="Q2161" s="9">
        <f t="shared" si="313"/>
        <v>4.3783321163588948E-2</v>
      </c>
      <c r="R2161" s="9">
        <f t="shared" si="314"/>
        <v>5.7096539344652489E-2</v>
      </c>
      <c r="S2161" s="9">
        <f t="shared" si="315"/>
        <v>3.9345581769901106E-2</v>
      </c>
    </row>
    <row r="2162" spans="1:19" x14ac:dyDescent="0.35">
      <c r="A2162" s="1">
        <v>44426</v>
      </c>
      <c r="B2162" s="2">
        <v>14.085300445556641</v>
      </c>
      <c r="C2162" s="2"/>
      <c r="E2162" s="1">
        <v>44426</v>
      </c>
      <c r="F2162" s="2">
        <v>3485.2858999999999</v>
      </c>
      <c r="G2162" s="2">
        <v>2.8494000000000002</v>
      </c>
      <c r="J2162" s="1">
        <f t="shared" si="316"/>
        <v>44789</v>
      </c>
      <c r="K2162">
        <f t="shared" si="317"/>
        <v>7.8443060375757295E-2</v>
      </c>
      <c r="L2162" s="7">
        <f t="shared" si="318"/>
        <v>2.6345999999999998E-2</v>
      </c>
      <c r="M2162" s="23">
        <f t="shared" si="319"/>
        <v>5.2097060375757301E-2</v>
      </c>
      <c r="N2162" s="9">
        <f t="shared" si="310"/>
        <v>4.8264503014400578E-2</v>
      </c>
      <c r="O2162" s="9">
        <f t="shared" si="311"/>
        <v>4.4218574520963816E-3</v>
      </c>
      <c r="P2162" s="9">
        <f t="shared" si="312"/>
        <v>5.2686360466496961E-2</v>
      </c>
      <c r="Q2162" s="9">
        <f t="shared" si="313"/>
        <v>4.3842645562304196E-2</v>
      </c>
      <c r="R2162" s="9">
        <f t="shared" si="314"/>
        <v>5.7108217918593343E-2</v>
      </c>
      <c r="S2162" s="9">
        <f t="shared" si="315"/>
        <v>3.9420788110207813E-2</v>
      </c>
    </row>
    <row r="2163" spans="1:19" x14ac:dyDescent="0.35">
      <c r="A2163" s="1">
        <v>44427</v>
      </c>
      <c r="B2163" s="2">
        <v>13.98960018157959</v>
      </c>
      <c r="C2163" s="2"/>
      <c r="E2163" s="1">
        <v>44427</v>
      </c>
      <c r="F2163" s="2">
        <v>3465.5545999999999</v>
      </c>
      <c r="G2163" s="2">
        <v>2.8395000000000001</v>
      </c>
      <c r="J2163" s="1">
        <f t="shared" si="316"/>
        <v>44790</v>
      </c>
      <c r="K2163">
        <f t="shared" si="317"/>
        <v>7.8096324629557179E-2</v>
      </c>
      <c r="L2163" s="7">
        <f t="shared" si="318"/>
        <v>2.6124000000000001E-2</v>
      </c>
      <c r="M2163" s="23">
        <f t="shared" si="319"/>
        <v>5.1972324629557178E-2</v>
      </c>
      <c r="N2163" s="9">
        <f t="shared" si="310"/>
        <v>4.8308080906853471E-2</v>
      </c>
      <c r="O2163" s="9">
        <f t="shared" si="311"/>
        <v>4.4040352126236771E-3</v>
      </c>
      <c r="P2163" s="9">
        <f t="shared" si="312"/>
        <v>5.2712116119477147E-2</v>
      </c>
      <c r="Q2163" s="9">
        <f t="shared" si="313"/>
        <v>4.3904045694229794E-2</v>
      </c>
      <c r="R2163" s="9">
        <f t="shared" si="314"/>
        <v>5.7116151332100823E-2</v>
      </c>
      <c r="S2163" s="9">
        <f t="shared" si="315"/>
        <v>3.9500010481606118E-2</v>
      </c>
    </row>
    <row r="2164" spans="1:19" x14ac:dyDescent="0.35">
      <c r="A2164" s="1">
        <v>44428</v>
      </c>
      <c r="B2164" s="2">
        <v>13.827300071716309</v>
      </c>
      <c r="C2164" s="2"/>
      <c r="E2164" s="1">
        <v>44428</v>
      </c>
      <c r="F2164" s="2">
        <v>3427.3337999999999</v>
      </c>
      <c r="G2164" s="2">
        <v>2.8519999999999999</v>
      </c>
      <c r="J2164" s="1">
        <f t="shared" si="316"/>
        <v>44791</v>
      </c>
      <c r="K2164">
        <f t="shared" si="317"/>
        <v>7.8533618115961892E-2</v>
      </c>
      <c r="L2164" s="7">
        <f t="shared" si="318"/>
        <v>2.58E-2</v>
      </c>
      <c r="M2164" s="23">
        <f t="shared" si="319"/>
        <v>5.2733618115961889E-2</v>
      </c>
      <c r="N2164" s="9">
        <f t="shared" si="310"/>
        <v>4.8353417275442595E-2</v>
      </c>
      <c r="O2164" s="9">
        <f t="shared" si="311"/>
        <v>4.390534020833968E-3</v>
      </c>
      <c r="P2164" s="9">
        <f t="shared" si="312"/>
        <v>5.2743951296276563E-2</v>
      </c>
      <c r="Q2164" s="9">
        <f t="shared" si="313"/>
        <v>4.3962883254608627E-2</v>
      </c>
      <c r="R2164" s="9">
        <f t="shared" si="314"/>
        <v>5.7134485317110531E-2</v>
      </c>
      <c r="S2164" s="9">
        <f t="shared" si="315"/>
        <v>3.9572349233774659E-2</v>
      </c>
    </row>
    <row r="2165" spans="1:19" x14ac:dyDescent="0.35">
      <c r="A2165" s="1">
        <v>44431</v>
      </c>
      <c r="B2165" s="2">
        <v>13.997300148010254</v>
      </c>
      <c r="C2165" s="2"/>
      <c r="E2165" s="1">
        <v>44431</v>
      </c>
      <c r="F2165" s="2">
        <v>3477.1320999999998</v>
      </c>
      <c r="G2165" s="2">
        <v>2.8672</v>
      </c>
      <c r="J2165" s="1">
        <f t="shared" si="316"/>
        <v>44792</v>
      </c>
      <c r="K2165">
        <f t="shared" si="317"/>
        <v>7.9047631396513982E-2</v>
      </c>
      <c r="L2165" s="7">
        <f t="shared" si="318"/>
        <v>2.5874999999999999E-2</v>
      </c>
      <c r="M2165" s="23">
        <f t="shared" si="319"/>
        <v>5.3172631396513986E-2</v>
      </c>
      <c r="N2165" s="9">
        <f t="shared" si="310"/>
        <v>4.839439775387927E-2</v>
      </c>
      <c r="O2165" s="9">
        <f t="shared" si="311"/>
        <v>4.387127566731759E-3</v>
      </c>
      <c r="P2165" s="9">
        <f t="shared" si="312"/>
        <v>5.2781525320611027E-2</v>
      </c>
      <c r="Q2165" s="9">
        <f t="shared" si="313"/>
        <v>4.4007270187147514E-2</v>
      </c>
      <c r="R2165" s="9">
        <f t="shared" si="314"/>
        <v>5.716865288734279E-2</v>
      </c>
      <c r="S2165" s="9">
        <f t="shared" si="315"/>
        <v>3.9620142620415751E-2</v>
      </c>
    </row>
    <row r="2166" spans="1:19" x14ac:dyDescent="0.35">
      <c r="A2166" s="1">
        <v>44432</v>
      </c>
      <c r="B2166" s="2">
        <v>14.116299629211426</v>
      </c>
      <c r="C2166" s="2"/>
      <c r="E2166" s="1">
        <v>44432</v>
      </c>
      <c r="F2166" s="2">
        <v>3514.471</v>
      </c>
      <c r="G2166" s="2">
        <v>2.8521999999999998</v>
      </c>
      <c r="J2166" s="1">
        <f t="shared" si="316"/>
        <v>44795</v>
      </c>
      <c r="K2166">
        <f t="shared" si="317"/>
        <v>7.8616350550878109E-2</v>
      </c>
      <c r="L2166" s="7">
        <f t="shared" si="318"/>
        <v>2.5924999999999997E-2</v>
      </c>
      <c r="M2166" s="23">
        <f t="shared" si="319"/>
        <v>5.2691350550878112E-2</v>
      </c>
      <c r="N2166" s="9">
        <f t="shared" si="310"/>
        <v>4.8434831681941334E-2</v>
      </c>
      <c r="O2166" s="9">
        <f t="shared" si="311"/>
        <v>4.3795825491809064E-3</v>
      </c>
      <c r="P2166" s="9">
        <f t="shared" si="312"/>
        <v>5.2814414231122243E-2</v>
      </c>
      <c r="Q2166" s="9">
        <f t="shared" si="313"/>
        <v>4.4055249132760425E-2</v>
      </c>
      <c r="R2166" s="9">
        <f t="shared" si="314"/>
        <v>5.7193996780303145E-2</v>
      </c>
      <c r="S2166" s="9">
        <f t="shared" si="315"/>
        <v>3.9675666583579523E-2</v>
      </c>
    </row>
    <row r="2167" spans="1:19" x14ac:dyDescent="0.35">
      <c r="A2167" s="1">
        <v>44433</v>
      </c>
      <c r="B2167" s="2">
        <v>14.171999931335449</v>
      </c>
      <c r="C2167" s="2"/>
      <c r="E2167" s="1">
        <v>44433</v>
      </c>
      <c r="F2167" s="2">
        <v>3540.3836999999999</v>
      </c>
      <c r="G2167" s="2">
        <v>2.8546999999999998</v>
      </c>
      <c r="J2167" s="1">
        <f t="shared" si="316"/>
        <v>44796</v>
      </c>
      <c r="K2167">
        <f t="shared" si="317"/>
        <v>7.8733335891261719E-2</v>
      </c>
      <c r="L2167" s="7">
        <f t="shared" si="318"/>
        <v>2.6075000000000001E-2</v>
      </c>
      <c r="M2167" s="23">
        <f t="shared" si="319"/>
        <v>5.2658335891261718E-2</v>
      </c>
      <c r="N2167" s="9">
        <f t="shared" si="310"/>
        <v>4.847281447844845E-2</v>
      </c>
      <c r="O2167" s="9">
        <f t="shared" si="311"/>
        <v>4.3745380351338046E-3</v>
      </c>
      <c r="P2167" s="9">
        <f t="shared" si="312"/>
        <v>5.2847352513582253E-2</v>
      </c>
      <c r="Q2167" s="9">
        <f t="shared" si="313"/>
        <v>4.4098276443314648E-2</v>
      </c>
      <c r="R2167" s="9">
        <f t="shared" si="314"/>
        <v>5.7221890548716056E-2</v>
      </c>
      <c r="S2167" s="9">
        <f t="shared" si="315"/>
        <v>3.9723738408180845E-2</v>
      </c>
    </row>
    <row r="2168" spans="1:19" x14ac:dyDescent="0.35">
      <c r="A2168" s="1">
        <v>44434</v>
      </c>
      <c r="B2168" s="2">
        <v>13.979800224304199</v>
      </c>
      <c r="C2168" s="2"/>
      <c r="E2168" s="1">
        <v>44434</v>
      </c>
      <c r="F2168" s="2">
        <v>3501.6642999999999</v>
      </c>
      <c r="G2168" s="2">
        <v>2.8847999999999998</v>
      </c>
      <c r="J2168" s="1">
        <f t="shared" si="316"/>
        <v>44797</v>
      </c>
      <c r="K2168">
        <f t="shared" si="317"/>
        <v>8.0269705033085406E-2</v>
      </c>
      <c r="L2168" s="7">
        <f t="shared" si="318"/>
        <v>2.6099999999999998E-2</v>
      </c>
      <c r="M2168" s="23">
        <f t="shared" si="319"/>
        <v>5.4169705033085408E-2</v>
      </c>
      <c r="N2168" s="9">
        <f t="shared" si="310"/>
        <v>4.8513961329642689E-2</v>
      </c>
      <c r="O2168" s="9">
        <f t="shared" si="311"/>
        <v>4.3791615870832591E-3</v>
      </c>
      <c r="P2168" s="9">
        <f t="shared" si="312"/>
        <v>5.2893122916725946E-2</v>
      </c>
      <c r="Q2168" s="9">
        <f t="shared" si="313"/>
        <v>4.4134799742559433E-2</v>
      </c>
      <c r="R2168" s="9">
        <f t="shared" si="314"/>
        <v>5.7272284503809209E-2</v>
      </c>
      <c r="S2168" s="9">
        <f t="shared" si="315"/>
        <v>3.975563815547617E-2</v>
      </c>
    </row>
    <row r="2169" spans="1:19" x14ac:dyDescent="0.35">
      <c r="A2169" s="1">
        <v>44435</v>
      </c>
      <c r="B2169" s="2">
        <v>13.937100410461426</v>
      </c>
      <c r="C2169" s="2"/>
      <c r="E2169" s="1">
        <v>44435</v>
      </c>
      <c r="F2169" s="2">
        <v>3522.1567</v>
      </c>
      <c r="G2169" s="2">
        <v>2.8698000000000001</v>
      </c>
      <c r="J2169" s="1">
        <f t="shared" si="316"/>
        <v>44798</v>
      </c>
      <c r="K2169">
        <f t="shared" si="317"/>
        <v>7.9369486358823682E-2</v>
      </c>
      <c r="L2169" s="7">
        <f t="shared" si="318"/>
        <v>2.6389999999999997E-2</v>
      </c>
      <c r="M2169" s="23">
        <f t="shared" si="319"/>
        <v>5.2979486358823685E-2</v>
      </c>
      <c r="N2169" s="9">
        <f t="shared" si="310"/>
        <v>4.8554473780112052E-2</v>
      </c>
      <c r="O2169" s="9">
        <f t="shared" si="311"/>
        <v>4.373058025252727E-3</v>
      </c>
      <c r="P2169" s="9">
        <f t="shared" si="312"/>
        <v>5.2927531805364782E-2</v>
      </c>
      <c r="Q2169" s="9">
        <f t="shared" si="313"/>
        <v>4.4181415754859323E-2</v>
      </c>
      <c r="R2169" s="9">
        <f t="shared" si="314"/>
        <v>5.7300589830617504E-2</v>
      </c>
      <c r="S2169" s="9">
        <f t="shared" si="315"/>
        <v>3.98083577296066E-2</v>
      </c>
    </row>
    <row r="2170" spans="1:19" x14ac:dyDescent="0.35">
      <c r="A2170" s="1">
        <v>44438</v>
      </c>
      <c r="B2170" s="2">
        <v>13.62090015411377</v>
      </c>
      <c r="C2170" s="2"/>
      <c r="E2170" s="1">
        <v>44438</v>
      </c>
      <c r="F2170" s="2">
        <v>3528.1511999999998</v>
      </c>
      <c r="G2170" s="2">
        <v>2.8504999999999998</v>
      </c>
      <c r="J2170" s="1">
        <f t="shared" si="316"/>
        <v>44799</v>
      </c>
      <c r="K2170">
        <f t="shared" si="317"/>
        <v>7.9695880975437283E-2</v>
      </c>
      <c r="L2170" s="7">
        <f t="shared" si="318"/>
        <v>2.6429999999999999E-2</v>
      </c>
      <c r="M2170" s="23">
        <f t="shared" si="319"/>
        <v>5.3265880975437288E-2</v>
      </c>
      <c r="N2170" s="9">
        <f t="shared" si="310"/>
        <v>4.8597917377159121E-2</v>
      </c>
      <c r="O2170" s="9">
        <f t="shared" si="311"/>
        <v>4.365260458918099E-3</v>
      </c>
      <c r="P2170" s="9">
        <f t="shared" si="312"/>
        <v>5.2963177836077222E-2</v>
      </c>
      <c r="Q2170" s="9">
        <f t="shared" si="313"/>
        <v>4.423265691824102E-2</v>
      </c>
      <c r="R2170" s="9">
        <f t="shared" si="314"/>
        <v>5.7328438294995315E-2</v>
      </c>
      <c r="S2170" s="9">
        <f t="shared" si="315"/>
        <v>3.9867396459322926E-2</v>
      </c>
    </row>
    <row r="2171" spans="1:19" x14ac:dyDescent="0.35">
      <c r="A2171" s="1">
        <v>44439</v>
      </c>
      <c r="B2171" s="2">
        <v>13.49269962310791</v>
      </c>
      <c r="C2171" s="2"/>
      <c r="E2171" s="1">
        <v>44439</v>
      </c>
      <c r="F2171" s="2">
        <v>3543.9402</v>
      </c>
      <c r="G2171" s="2">
        <v>2.8450000000000002</v>
      </c>
      <c r="J2171" s="1">
        <f t="shared" si="316"/>
        <v>44802</v>
      </c>
      <c r="K2171">
        <f t="shared" si="317"/>
        <v>7.970858494639349E-2</v>
      </c>
      <c r="L2171" s="7">
        <f t="shared" si="318"/>
        <v>2.6225000000000002E-2</v>
      </c>
      <c r="M2171" s="23">
        <f t="shared" si="319"/>
        <v>5.3483584946393492E-2</v>
      </c>
      <c r="N2171" s="9">
        <f t="shared" si="310"/>
        <v>4.8643428939477165E-2</v>
      </c>
      <c r="O2171" s="9">
        <f t="shared" si="311"/>
        <v>4.3561643815640694E-3</v>
      </c>
      <c r="P2171" s="9">
        <f t="shared" si="312"/>
        <v>5.2999593321041233E-2</v>
      </c>
      <c r="Q2171" s="9">
        <f t="shared" si="313"/>
        <v>4.4287264557913097E-2</v>
      </c>
      <c r="R2171" s="9">
        <f t="shared" si="314"/>
        <v>5.7355757702605301E-2</v>
      </c>
      <c r="S2171" s="9">
        <f t="shared" si="315"/>
        <v>3.993110017634903E-2</v>
      </c>
    </row>
    <row r="2172" spans="1:19" x14ac:dyDescent="0.35">
      <c r="A2172" s="1">
        <v>44440</v>
      </c>
      <c r="B2172" s="2">
        <v>13.599499702453613</v>
      </c>
      <c r="C2172" s="2"/>
      <c r="E2172" s="1">
        <v>44440</v>
      </c>
      <c r="F2172" s="2">
        <v>3567.1008000000002</v>
      </c>
      <c r="G2172" s="2">
        <v>2.8226</v>
      </c>
      <c r="J2172" s="1">
        <f t="shared" si="316"/>
        <v>44803</v>
      </c>
      <c r="K2172">
        <f t="shared" si="317"/>
        <v>8.0128208067290291E-2</v>
      </c>
      <c r="L2172" s="7">
        <f t="shared" si="318"/>
        <v>2.613E-2</v>
      </c>
      <c r="M2172" s="23">
        <f t="shared" si="319"/>
        <v>5.399820806729029E-2</v>
      </c>
      <c r="N2172" s="9">
        <f t="shared" si="310"/>
        <v>4.8688327461875798E-2</v>
      </c>
      <c r="O2172" s="9">
        <f t="shared" si="311"/>
        <v>4.3528145492418135E-3</v>
      </c>
      <c r="P2172" s="9">
        <f t="shared" si="312"/>
        <v>5.3041142011117613E-2</v>
      </c>
      <c r="Q2172" s="9">
        <f t="shared" si="313"/>
        <v>4.4335512912633983E-2</v>
      </c>
      <c r="R2172" s="9">
        <f t="shared" si="314"/>
        <v>5.7393956560359422E-2</v>
      </c>
      <c r="S2172" s="9">
        <f t="shared" si="315"/>
        <v>3.9982698363392175E-2</v>
      </c>
    </row>
    <row r="2173" spans="1:19" x14ac:dyDescent="0.35">
      <c r="A2173" s="1">
        <v>44441</v>
      </c>
      <c r="B2173" s="2">
        <v>13.71150016784668</v>
      </c>
      <c r="C2173" s="2"/>
      <c r="E2173" s="1">
        <v>44441</v>
      </c>
      <c r="F2173" s="2">
        <v>3597.0426000000002</v>
      </c>
      <c r="G2173" s="2">
        <v>2.8300999999999998</v>
      </c>
      <c r="J2173" s="1">
        <f t="shared" si="316"/>
        <v>44804</v>
      </c>
      <c r="K2173">
        <f t="shared" si="317"/>
        <v>8.0492614407141366E-2</v>
      </c>
      <c r="L2173" s="7">
        <f t="shared" si="318"/>
        <v>2.6225000000000002E-2</v>
      </c>
      <c r="M2173" s="23">
        <f t="shared" si="319"/>
        <v>5.4267614407141368E-2</v>
      </c>
      <c r="N2173" s="9">
        <f t="shared" si="310"/>
        <v>4.8732830153847086E-2</v>
      </c>
      <c r="O2173" s="9">
        <f t="shared" si="311"/>
        <v>4.3523002205534513E-3</v>
      </c>
      <c r="P2173" s="9">
        <f t="shared" si="312"/>
        <v>5.308513037440054E-2</v>
      </c>
      <c r="Q2173" s="9">
        <f t="shared" si="313"/>
        <v>4.4380529933293632E-2</v>
      </c>
      <c r="R2173" s="9">
        <f t="shared" si="314"/>
        <v>5.7437430594953987E-2</v>
      </c>
      <c r="S2173" s="9">
        <f t="shared" si="315"/>
        <v>4.0028229712740185E-2</v>
      </c>
    </row>
    <row r="2174" spans="1:19" x14ac:dyDescent="0.35">
      <c r="A2174" s="1">
        <v>44442</v>
      </c>
      <c r="B2174" s="2">
        <v>13.669300079345703</v>
      </c>
      <c r="C2174" s="2"/>
      <c r="E2174" s="1">
        <v>44442</v>
      </c>
      <c r="F2174" s="2">
        <v>3581.7343999999998</v>
      </c>
      <c r="G2174" s="2">
        <v>2.8327</v>
      </c>
      <c r="J2174" s="1">
        <f t="shared" si="316"/>
        <v>44805</v>
      </c>
      <c r="K2174">
        <f t="shared" si="317"/>
        <v>8.0906800346751365E-2</v>
      </c>
      <c r="L2174" s="7">
        <f t="shared" si="318"/>
        <v>2.6124999999999999E-2</v>
      </c>
      <c r="M2174" s="23">
        <f t="shared" si="319"/>
        <v>5.4781800346751369E-2</v>
      </c>
      <c r="N2174" s="9">
        <f t="shared" si="310"/>
        <v>4.8771997667472436E-2</v>
      </c>
      <c r="O2174" s="9">
        <f t="shared" si="311"/>
        <v>4.3621368205801004E-3</v>
      </c>
      <c r="P2174" s="9">
        <f t="shared" si="312"/>
        <v>5.3134134488052535E-2</v>
      </c>
      <c r="Q2174" s="9">
        <f t="shared" si="313"/>
        <v>4.4409860846892336E-2</v>
      </c>
      <c r="R2174" s="9">
        <f t="shared" si="314"/>
        <v>5.7496271308632635E-2</v>
      </c>
      <c r="S2174" s="9">
        <f t="shared" si="315"/>
        <v>4.0047724026312237E-2</v>
      </c>
    </row>
    <row r="2175" spans="1:19" x14ac:dyDescent="0.35">
      <c r="A2175" s="1">
        <v>44445</v>
      </c>
      <c r="B2175" s="2">
        <v>13.820400238037109</v>
      </c>
      <c r="C2175" s="2"/>
      <c r="E2175" s="1">
        <v>44445</v>
      </c>
      <c r="F2175" s="2">
        <v>3621.8593000000001</v>
      </c>
      <c r="G2175" s="2">
        <v>2.8353999999999999</v>
      </c>
      <c r="J2175" s="1">
        <f t="shared" si="316"/>
        <v>44806</v>
      </c>
      <c r="K2175">
        <f t="shared" si="317"/>
        <v>8.0891096846201022E-2</v>
      </c>
      <c r="L2175" s="7">
        <f t="shared" si="318"/>
        <v>2.6225999999999999E-2</v>
      </c>
      <c r="M2175" s="23">
        <f t="shared" si="319"/>
        <v>5.4665096846201022E-2</v>
      </c>
      <c r="N2175" s="9">
        <f t="shared" si="310"/>
        <v>4.880771569985811E-2</v>
      </c>
      <c r="O2175" s="9">
        <f t="shared" si="311"/>
        <v>4.3733792041404027E-3</v>
      </c>
      <c r="P2175" s="9">
        <f t="shared" si="312"/>
        <v>5.3181094903998513E-2</v>
      </c>
      <c r="Q2175" s="9">
        <f t="shared" si="313"/>
        <v>4.4434336495717708E-2</v>
      </c>
      <c r="R2175" s="9">
        <f t="shared" si="314"/>
        <v>5.7554474108138916E-2</v>
      </c>
      <c r="S2175" s="9">
        <f t="shared" si="315"/>
        <v>4.0060957291577305E-2</v>
      </c>
    </row>
    <row r="2176" spans="1:19" x14ac:dyDescent="0.35">
      <c r="A2176" s="1">
        <v>44446</v>
      </c>
      <c r="B2176" s="2">
        <v>14.027199745178223</v>
      </c>
      <c r="C2176" s="2"/>
      <c r="E2176" s="1">
        <v>44446</v>
      </c>
      <c r="F2176" s="2">
        <v>3676.5866000000001</v>
      </c>
      <c r="G2176" s="2">
        <v>2.8603999999999998</v>
      </c>
      <c r="J2176" s="1">
        <f t="shared" si="316"/>
        <v>44809</v>
      </c>
      <c r="K2176">
        <f t="shared" si="317"/>
        <v>8.0517894102493659E-2</v>
      </c>
      <c r="L2176" s="7">
        <f t="shared" si="318"/>
        <v>2.6179999999999998E-2</v>
      </c>
      <c r="M2176" s="23">
        <f t="shared" si="319"/>
        <v>5.4337894102493664E-2</v>
      </c>
      <c r="N2176" s="9">
        <f t="shared" si="310"/>
        <v>4.8843556086137371E-2</v>
      </c>
      <c r="O2176" s="9">
        <f t="shared" si="311"/>
        <v>4.3815369679448607E-3</v>
      </c>
      <c r="P2176" s="9">
        <f t="shared" si="312"/>
        <v>5.3225093054082233E-2</v>
      </c>
      <c r="Q2176" s="9">
        <f t="shared" si="313"/>
        <v>4.446201911819251E-2</v>
      </c>
      <c r="R2176" s="9">
        <f t="shared" si="314"/>
        <v>5.7606630022027094E-2</v>
      </c>
      <c r="S2176" s="9">
        <f t="shared" si="315"/>
        <v>4.0080482150247648E-2</v>
      </c>
    </row>
    <row r="2177" spans="1:19" x14ac:dyDescent="0.35">
      <c r="A2177" s="1">
        <v>44447</v>
      </c>
      <c r="B2177" s="2">
        <v>14.038999557495117</v>
      </c>
      <c r="C2177" s="2"/>
      <c r="E2177" s="1">
        <v>44447</v>
      </c>
      <c r="F2177" s="2">
        <v>3675.1864999999998</v>
      </c>
      <c r="G2177" s="2">
        <v>2.8704999999999998</v>
      </c>
      <c r="J2177" s="1">
        <f t="shared" si="316"/>
        <v>44810</v>
      </c>
      <c r="K2177">
        <f t="shared" si="317"/>
        <v>7.9491256443934941E-2</v>
      </c>
      <c r="L2177" s="7">
        <f t="shared" si="318"/>
        <v>2.614E-2</v>
      </c>
      <c r="M2177" s="23">
        <f t="shared" si="319"/>
        <v>5.3351256443934944E-2</v>
      </c>
      <c r="N2177" s="9">
        <f t="shared" ref="N2177:N2240" si="320">AVERAGE(M1926:M2177)</f>
        <v>4.88781623419429E-2</v>
      </c>
      <c r="O2177" s="9">
        <f t="shared" ref="O2177:O2240" si="321">_xlfn.STDEV.P(M1926:M2177)</f>
        <v>4.3825636847373535E-3</v>
      </c>
      <c r="P2177" s="9">
        <f t="shared" ref="P2177:P2240" si="322">N2177+O2177</f>
        <v>5.3260726026680257E-2</v>
      </c>
      <c r="Q2177" s="9">
        <f t="shared" ref="Q2177:Q2240" si="323">N2177-O2177</f>
        <v>4.4495598657205544E-2</v>
      </c>
      <c r="R2177" s="9">
        <f t="shared" ref="R2177:R2240" si="324">N2177+O2177*2</f>
        <v>5.7643289711417606E-2</v>
      </c>
      <c r="S2177" s="9">
        <f t="shared" ref="S2177:S2240" si="325">N2177-O2177*2</f>
        <v>4.0113034972468195E-2</v>
      </c>
    </row>
    <row r="2178" spans="1:19" x14ac:dyDescent="0.35">
      <c r="A2178" s="1">
        <v>44448</v>
      </c>
      <c r="B2178" s="2">
        <v>14.111100196838379</v>
      </c>
      <c r="C2178" s="2"/>
      <c r="E2178" s="1">
        <v>44448</v>
      </c>
      <c r="F2178" s="2">
        <v>3693.1296000000002</v>
      </c>
      <c r="G2178" s="2">
        <v>2.8730000000000002</v>
      </c>
      <c r="J2178" s="1">
        <f t="shared" si="316"/>
        <v>44811</v>
      </c>
      <c r="K2178">
        <f t="shared" si="317"/>
        <v>7.9343667718124219E-2</v>
      </c>
      <c r="L2178" s="7">
        <f t="shared" si="318"/>
        <v>2.6215000000000002E-2</v>
      </c>
      <c r="M2178" s="23">
        <f t="shared" si="319"/>
        <v>5.3128667718124217E-2</v>
      </c>
      <c r="N2178" s="9">
        <f t="shared" si="320"/>
        <v>4.8911095010475199E-2</v>
      </c>
      <c r="O2178" s="9">
        <f t="shared" si="321"/>
        <v>4.3831987833021337E-3</v>
      </c>
      <c r="P2178" s="9">
        <f t="shared" si="322"/>
        <v>5.3294293793777335E-2</v>
      </c>
      <c r="Q2178" s="9">
        <f t="shared" si="323"/>
        <v>4.4527896227173062E-2</v>
      </c>
      <c r="R2178" s="9">
        <f t="shared" si="324"/>
        <v>5.7677492577079464E-2</v>
      </c>
      <c r="S2178" s="9">
        <f t="shared" si="325"/>
        <v>4.0144697443870933E-2</v>
      </c>
    </row>
    <row r="2179" spans="1:19" x14ac:dyDescent="0.35">
      <c r="A2179" s="1">
        <v>44449</v>
      </c>
      <c r="B2179" s="2">
        <v>14.154600143432617</v>
      </c>
      <c r="C2179" s="2"/>
      <c r="E2179" s="1">
        <v>44449</v>
      </c>
      <c r="F2179" s="2">
        <v>3703.1102999999998</v>
      </c>
      <c r="G2179" s="2">
        <v>2.8656000000000001</v>
      </c>
      <c r="J2179" s="1">
        <f t="shared" si="316"/>
        <v>44812</v>
      </c>
      <c r="K2179">
        <f t="shared" si="317"/>
        <v>7.9597554782452909E-2</v>
      </c>
      <c r="L2179" s="7">
        <f t="shared" si="318"/>
        <v>2.6255999999999998E-2</v>
      </c>
      <c r="M2179" s="23">
        <f t="shared" si="319"/>
        <v>5.3341554782452907E-2</v>
      </c>
      <c r="N2179" s="9">
        <f t="shared" si="320"/>
        <v>4.8948153542806697E-2</v>
      </c>
      <c r="O2179" s="9">
        <f t="shared" si="321"/>
        <v>4.3810216317944541E-3</v>
      </c>
      <c r="P2179" s="9">
        <f t="shared" si="322"/>
        <v>5.3329175174601152E-2</v>
      </c>
      <c r="Q2179" s="9">
        <f t="shared" si="323"/>
        <v>4.4567131911012241E-2</v>
      </c>
      <c r="R2179" s="9">
        <f t="shared" si="324"/>
        <v>5.7710196806395608E-2</v>
      </c>
      <c r="S2179" s="9">
        <f t="shared" si="325"/>
        <v>4.0186110279217785E-2</v>
      </c>
    </row>
    <row r="2180" spans="1:19" x14ac:dyDescent="0.35">
      <c r="A2180" s="1">
        <v>44452</v>
      </c>
      <c r="B2180" s="2">
        <v>14.2052001953125</v>
      </c>
      <c r="C2180" s="2"/>
      <c r="E2180" s="1">
        <v>44452</v>
      </c>
      <c r="F2180" s="2">
        <v>3715.3723</v>
      </c>
      <c r="G2180" s="2">
        <v>2.8908</v>
      </c>
      <c r="J2180" s="1">
        <f t="shared" si="316"/>
        <v>44813</v>
      </c>
      <c r="K2180">
        <f t="shared" si="317"/>
        <v>7.8916012655750933E-2</v>
      </c>
      <c r="L2180" s="7">
        <f t="shared" si="318"/>
        <v>2.6349999999999998E-2</v>
      </c>
      <c r="M2180" s="23">
        <f t="shared" si="319"/>
        <v>5.2566012655750935E-2</v>
      </c>
      <c r="N2180" s="9">
        <f t="shared" si="320"/>
        <v>4.8987359679092957E-2</v>
      </c>
      <c r="O2180" s="9">
        <f t="shared" si="321"/>
        <v>4.36899799143378E-3</v>
      </c>
      <c r="P2180" s="9">
        <f t="shared" si="322"/>
        <v>5.3356357670526738E-2</v>
      </c>
      <c r="Q2180" s="9">
        <f t="shared" si="323"/>
        <v>4.4618361687659175E-2</v>
      </c>
      <c r="R2180" s="9">
        <f t="shared" si="324"/>
        <v>5.772535566196052E-2</v>
      </c>
      <c r="S2180" s="9">
        <f t="shared" si="325"/>
        <v>4.0249363696225393E-2</v>
      </c>
    </row>
    <row r="2181" spans="1:19" x14ac:dyDescent="0.35">
      <c r="A2181" s="1">
        <v>44453</v>
      </c>
      <c r="B2181" s="2">
        <v>13.994600296020508</v>
      </c>
      <c r="C2181" s="2"/>
      <c r="E2181" s="1">
        <v>44453</v>
      </c>
      <c r="F2181" s="2">
        <v>3662.6015000000002</v>
      </c>
      <c r="G2181" s="2">
        <v>2.8858000000000001</v>
      </c>
      <c r="J2181" s="1">
        <f t="shared" ref="J2181:J2244" si="326">A2429</f>
        <v>44817</v>
      </c>
      <c r="K2181">
        <f t="shared" ref="K2181:K2244" si="327">1/B2429</f>
        <v>7.8836999082068523E-2</v>
      </c>
      <c r="L2181" s="7">
        <f t="shared" ref="L2181:L2244" si="328">G2429/100</f>
        <v>2.6426999999999999E-2</v>
      </c>
      <c r="M2181" s="23">
        <f t="shared" si="319"/>
        <v>5.2409999082068524E-2</v>
      </c>
      <c r="N2181" s="9">
        <f t="shared" si="320"/>
        <v>4.9026585283218828E-2</v>
      </c>
      <c r="O2181" s="9">
        <f t="shared" si="321"/>
        <v>4.3551550715110795E-3</v>
      </c>
      <c r="P2181" s="9">
        <f t="shared" si="322"/>
        <v>5.3381740354729909E-2</v>
      </c>
      <c r="Q2181" s="9">
        <f t="shared" si="323"/>
        <v>4.4671430211707747E-2</v>
      </c>
      <c r="R2181" s="9">
        <f t="shared" si="324"/>
        <v>5.7736895426240983E-2</v>
      </c>
      <c r="S2181" s="9">
        <f t="shared" si="325"/>
        <v>4.0316275140196672E-2</v>
      </c>
    </row>
    <row r="2182" spans="1:19" x14ac:dyDescent="0.35">
      <c r="A2182" s="1">
        <v>44454</v>
      </c>
      <c r="B2182" s="2">
        <v>13.964300155639648</v>
      </c>
      <c r="C2182" s="2"/>
      <c r="E2182" s="1">
        <v>44454</v>
      </c>
      <c r="F2182" s="2">
        <v>3656.2231999999999</v>
      </c>
      <c r="G2182" s="2">
        <v>2.9009</v>
      </c>
      <c r="J2182" s="1">
        <f t="shared" si="326"/>
        <v>44818</v>
      </c>
      <c r="K2182">
        <f t="shared" si="327"/>
        <v>7.9399109295155867E-2</v>
      </c>
      <c r="L2182" s="7">
        <f t="shared" si="328"/>
        <v>2.6624999999999999E-2</v>
      </c>
      <c r="M2182" s="23">
        <f t="shared" ref="M2182:M2245" si="329">K2182-L2182</f>
        <v>5.2774109295155872E-2</v>
      </c>
      <c r="N2182" s="9">
        <f t="shared" si="320"/>
        <v>4.906879922270789E-2</v>
      </c>
      <c r="O2182" s="9">
        <f t="shared" si="321"/>
        <v>4.3396913460288901E-3</v>
      </c>
      <c r="P2182" s="9">
        <f t="shared" si="322"/>
        <v>5.3408490568736783E-2</v>
      </c>
      <c r="Q2182" s="9">
        <f t="shared" si="323"/>
        <v>4.4729107876678997E-2</v>
      </c>
      <c r="R2182" s="9">
        <f t="shared" si="324"/>
        <v>5.7748181914765669E-2</v>
      </c>
      <c r="S2182" s="9">
        <f t="shared" si="325"/>
        <v>4.0389416530650112E-2</v>
      </c>
    </row>
    <row r="2183" spans="1:19" x14ac:dyDescent="0.35">
      <c r="A2183" s="1">
        <v>44455</v>
      </c>
      <c r="B2183" s="2">
        <v>13.781200408935547</v>
      </c>
      <c r="C2183" s="2"/>
      <c r="E2183" s="1">
        <v>44455</v>
      </c>
      <c r="F2183" s="2">
        <v>3607.0922</v>
      </c>
      <c r="G2183" s="2">
        <v>2.8885000000000001</v>
      </c>
      <c r="J2183" s="1">
        <f t="shared" si="326"/>
        <v>44819</v>
      </c>
      <c r="K2183">
        <f t="shared" si="327"/>
        <v>8.0216262976440314E-2</v>
      </c>
      <c r="L2183" s="7">
        <f t="shared" si="328"/>
        <v>2.6624999999999999E-2</v>
      </c>
      <c r="M2183" s="23">
        <f t="shared" si="329"/>
        <v>5.3591262976440318E-2</v>
      </c>
      <c r="N2183" s="9">
        <f t="shared" si="320"/>
        <v>4.9114826415466245E-2</v>
      </c>
      <c r="O2183" s="9">
        <f t="shared" si="321"/>
        <v>4.3258816991390394E-3</v>
      </c>
      <c r="P2183" s="9">
        <f t="shared" si="322"/>
        <v>5.3440708114605287E-2</v>
      </c>
      <c r="Q2183" s="9">
        <f t="shared" si="323"/>
        <v>4.4788944716327203E-2</v>
      </c>
      <c r="R2183" s="9">
        <f t="shared" si="324"/>
        <v>5.7766589813744322E-2</v>
      </c>
      <c r="S2183" s="9">
        <f t="shared" si="325"/>
        <v>4.0463063017188168E-2</v>
      </c>
    </row>
    <row r="2184" spans="1:19" x14ac:dyDescent="0.35">
      <c r="A2184" s="1">
        <v>44456</v>
      </c>
      <c r="B2184" s="2">
        <v>13.803199768066406</v>
      </c>
      <c r="C2184" s="2"/>
      <c r="E2184" s="1">
        <v>44456</v>
      </c>
      <c r="F2184" s="2">
        <v>3613.9663</v>
      </c>
      <c r="G2184" s="2">
        <v>2.8784999999999998</v>
      </c>
      <c r="J2184" s="1">
        <f t="shared" si="326"/>
        <v>44820</v>
      </c>
      <c r="K2184">
        <f t="shared" si="327"/>
        <v>8.2078893194880931E-2</v>
      </c>
      <c r="L2184" s="7">
        <f t="shared" si="328"/>
        <v>2.673E-2</v>
      </c>
      <c r="M2184" s="23">
        <f t="shared" si="329"/>
        <v>5.5348893194880927E-2</v>
      </c>
      <c r="N2184" s="9">
        <f t="shared" si="320"/>
        <v>4.9169826963265113E-2</v>
      </c>
      <c r="O2184" s="9">
        <f t="shared" si="321"/>
        <v>4.3166730714049662E-3</v>
      </c>
      <c r="P2184" s="9">
        <f t="shared" si="322"/>
        <v>5.3486500034670079E-2</v>
      </c>
      <c r="Q2184" s="9">
        <f t="shared" si="323"/>
        <v>4.4853153891860148E-2</v>
      </c>
      <c r="R2184" s="9">
        <f t="shared" si="324"/>
        <v>5.7803173106075044E-2</v>
      </c>
      <c r="S2184" s="9">
        <f t="shared" si="325"/>
        <v>4.0536480820455183E-2</v>
      </c>
    </row>
    <row r="2185" spans="1:19" x14ac:dyDescent="0.35">
      <c r="A2185" s="1">
        <v>44457</v>
      </c>
      <c r="B2185" s="2">
        <v>13.803199768066406</v>
      </c>
      <c r="C2185" s="2"/>
      <c r="E2185" s="1">
        <v>44457</v>
      </c>
      <c r="F2185" s="2">
        <v>3613.9663</v>
      </c>
      <c r="G2185" s="2">
        <v>2.8717000000000001</v>
      </c>
      <c r="J2185" s="1">
        <f t="shared" si="326"/>
        <v>44823</v>
      </c>
      <c r="K2185">
        <f t="shared" si="327"/>
        <v>8.2308593014410458E-2</v>
      </c>
      <c r="L2185" s="7">
        <f t="shared" si="328"/>
        <v>2.6749999999999999E-2</v>
      </c>
      <c r="M2185" s="23">
        <f t="shared" si="329"/>
        <v>5.5558593014410462E-2</v>
      </c>
      <c r="N2185" s="9">
        <f t="shared" si="320"/>
        <v>4.9221257365828532E-2</v>
      </c>
      <c r="O2185" s="9">
        <f t="shared" si="321"/>
        <v>4.3152767222158763E-3</v>
      </c>
      <c r="P2185" s="9">
        <f t="shared" si="322"/>
        <v>5.3536534088044409E-2</v>
      </c>
      <c r="Q2185" s="9">
        <f t="shared" si="323"/>
        <v>4.4905980643612654E-2</v>
      </c>
      <c r="R2185" s="9">
        <f t="shared" si="324"/>
        <v>5.7851810810260286E-2</v>
      </c>
      <c r="S2185" s="9">
        <f t="shared" si="325"/>
        <v>4.0590703921396777E-2</v>
      </c>
    </row>
    <row r="2186" spans="1:19" x14ac:dyDescent="0.35">
      <c r="A2186" s="1">
        <v>44461</v>
      </c>
      <c r="B2186" s="2">
        <v>13.864999771118164</v>
      </c>
      <c r="C2186" s="2"/>
      <c r="E2186" s="1">
        <v>44461</v>
      </c>
      <c r="F2186" s="2">
        <v>3628.4897000000001</v>
      </c>
      <c r="G2186" s="2">
        <v>2.8639000000000001</v>
      </c>
      <c r="J2186" s="1">
        <f t="shared" si="326"/>
        <v>44824</v>
      </c>
      <c r="K2186">
        <f t="shared" si="327"/>
        <v>8.218750105323272E-2</v>
      </c>
      <c r="L2186" s="7">
        <f t="shared" si="328"/>
        <v>2.664E-2</v>
      </c>
      <c r="M2186" s="23">
        <f t="shared" si="329"/>
        <v>5.5547501053232723E-2</v>
      </c>
      <c r="N2186" s="9">
        <f t="shared" si="320"/>
        <v>4.9272627690883961E-2</v>
      </c>
      <c r="O2186" s="9">
        <f t="shared" si="321"/>
        <v>4.313227477601652E-3</v>
      </c>
      <c r="P2186" s="9">
        <f t="shared" si="322"/>
        <v>5.3585855168485616E-2</v>
      </c>
      <c r="Q2186" s="9">
        <f t="shared" si="323"/>
        <v>4.4959400213282305E-2</v>
      </c>
      <c r="R2186" s="9">
        <f t="shared" si="324"/>
        <v>5.7899082646087265E-2</v>
      </c>
      <c r="S2186" s="9">
        <f t="shared" si="325"/>
        <v>4.0646172735680657E-2</v>
      </c>
    </row>
    <row r="2187" spans="1:19" x14ac:dyDescent="0.35">
      <c r="A2187" s="1">
        <v>44462</v>
      </c>
      <c r="B2187" s="2">
        <v>13.91569995880127</v>
      </c>
      <c r="C2187" s="2"/>
      <c r="E2187" s="1">
        <v>44462</v>
      </c>
      <c r="F2187" s="2">
        <v>3642.2204000000002</v>
      </c>
      <c r="G2187" s="2">
        <v>2.8565</v>
      </c>
      <c r="J2187" s="1">
        <f t="shared" si="326"/>
        <v>44825</v>
      </c>
      <c r="K2187">
        <f t="shared" si="327"/>
        <v>8.2290306378704173E-2</v>
      </c>
      <c r="L2187" s="7">
        <f t="shared" si="328"/>
        <v>2.6450999999999999E-2</v>
      </c>
      <c r="M2187" s="23">
        <f t="shared" si="329"/>
        <v>5.583930637870417E-2</v>
      </c>
      <c r="N2187" s="9">
        <f t="shared" si="320"/>
        <v>4.9320888353540683E-2</v>
      </c>
      <c r="O2187" s="9">
        <f t="shared" si="321"/>
        <v>4.3183903990604115E-3</v>
      </c>
      <c r="P2187" s="9">
        <f t="shared" si="322"/>
        <v>5.3639278752601091E-2</v>
      </c>
      <c r="Q2187" s="9">
        <f t="shared" si="323"/>
        <v>4.5002497954480275E-2</v>
      </c>
      <c r="R2187" s="9">
        <f t="shared" si="324"/>
        <v>5.7957669151661506E-2</v>
      </c>
      <c r="S2187" s="9">
        <f t="shared" si="325"/>
        <v>4.068410755541986E-2</v>
      </c>
    </row>
    <row r="2188" spans="1:19" x14ac:dyDescent="0.35">
      <c r="A2188" s="1">
        <v>44463</v>
      </c>
      <c r="B2188" s="2">
        <v>13.798700332641602</v>
      </c>
      <c r="C2188" s="2"/>
      <c r="E2188" s="1">
        <v>44463</v>
      </c>
      <c r="F2188" s="2">
        <v>3613.0673000000002</v>
      </c>
      <c r="G2188" s="2">
        <v>2.8719000000000001</v>
      </c>
      <c r="J2188" s="1">
        <f t="shared" si="326"/>
        <v>44826</v>
      </c>
      <c r="K2188">
        <f t="shared" si="327"/>
        <v>8.2491232450839461E-2</v>
      </c>
      <c r="L2188" s="7">
        <f t="shared" si="328"/>
        <v>2.6501E-2</v>
      </c>
      <c r="M2188" s="23">
        <f t="shared" si="329"/>
        <v>5.5990232450839464E-2</v>
      </c>
      <c r="N2188" s="9">
        <f t="shared" si="320"/>
        <v>4.936981002978949E-2</v>
      </c>
      <c r="O2188" s="9">
        <f t="shared" si="321"/>
        <v>4.3238332566332737E-3</v>
      </c>
      <c r="P2188" s="9">
        <f t="shared" si="322"/>
        <v>5.3693643286422767E-2</v>
      </c>
      <c r="Q2188" s="9">
        <f t="shared" si="323"/>
        <v>4.5045976773156214E-2</v>
      </c>
      <c r="R2188" s="9">
        <f t="shared" si="324"/>
        <v>5.8017476543056036E-2</v>
      </c>
      <c r="S2188" s="9">
        <f t="shared" si="325"/>
        <v>4.0722143516522945E-2</v>
      </c>
    </row>
    <row r="2189" spans="1:19" x14ac:dyDescent="0.35">
      <c r="A2189" s="1">
        <v>44465</v>
      </c>
      <c r="B2189" s="2">
        <v>13.798700332641602</v>
      </c>
      <c r="C2189" s="2"/>
      <c r="E2189" s="1">
        <v>44465</v>
      </c>
      <c r="F2189" s="2">
        <v>3613.0673000000002</v>
      </c>
      <c r="G2189" s="2">
        <v>2.8797000000000001</v>
      </c>
      <c r="J2189" s="1">
        <f t="shared" si="326"/>
        <v>44827</v>
      </c>
      <c r="K2189">
        <f t="shared" si="327"/>
        <v>8.2931806918692536E-2</v>
      </c>
      <c r="L2189" s="7">
        <f t="shared" si="328"/>
        <v>2.6802000000000003E-2</v>
      </c>
      <c r="M2189" s="23">
        <f t="shared" si="329"/>
        <v>5.6129806918692529E-2</v>
      </c>
      <c r="N2189" s="9">
        <f t="shared" si="320"/>
        <v>4.9419015731704367E-2</v>
      </c>
      <c r="O2189" s="9">
        <f t="shared" si="321"/>
        <v>4.3299227402290716E-3</v>
      </c>
      <c r="P2189" s="9">
        <f t="shared" si="322"/>
        <v>5.374893847193344E-2</v>
      </c>
      <c r="Q2189" s="9">
        <f t="shared" si="323"/>
        <v>4.5089092991475295E-2</v>
      </c>
      <c r="R2189" s="9">
        <f t="shared" si="324"/>
        <v>5.8078861212162512E-2</v>
      </c>
      <c r="S2189" s="9">
        <f t="shared" si="325"/>
        <v>4.0759170251246223E-2</v>
      </c>
    </row>
    <row r="2190" spans="1:19" x14ac:dyDescent="0.35">
      <c r="A2190" s="1">
        <v>44466</v>
      </c>
      <c r="B2190" s="2">
        <v>13.689200401306152</v>
      </c>
      <c r="C2190" s="2"/>
      <c r="E2190" s="1">
        <v>44466</v>
      </c>
      <c r="F2190" s="2">
        <v>3582.8307</v>
      </c>
      <c r="G2190" s="2">
        <v>2.8824999999999998</v>
      </c>
      <c r="J2190" s="1">
        <f t="shared" si="326"/>
        <v>44830</v>
      </c>
      <c r="K2190">
        <f t="shared" si="327"/>
        <v>8.3976452098690521E-2</v>
      </c>
      <c r="L2190" s="7">
        <f t="shared" si="328"/>
        <v>2.7153999999999998E-2</v>
      </c>
      <c r="M2190" s="23">
        <f t="shared" si="329"/>
        <v>5.6822452098690523E-2</v>
      </c>
      <c r="N2190" s="9">
        <f t="shared" si="320"/>
        <v>4.9471941912403866E-2</v>
      </c>
      <c r="O2190" s="9">
        <f t="shared" si="321"/>
        <v>4.338571592770615E-3</v>
      </c>
      <c r="P2190" s="9">
        <f t="shared" si="322"/>
        <v>5.3810513505174483E-2</v>
      </c>
      <c r="Q2190" s="9">
        <f t="shared" si="323"/>
        <v>4.5133370319633249E-2</v>
      </c>
      <c r="R2190" s="9">
        <f t="shared" si="324"/>
        <v>5.81490850979451E-2</v>
      </c>
      <c r="S2190" s="9">
        <f t="shared" si="325"/>
        <v>4.0794798726862633E-2</v>
      </c>
    </row>
    <row r="2191" spans="1:19" x14ac:dyDescent="0.35">
      <c r="A2191" s="1">
        <v>44467</v>
      </c>
      <c r="B2191" s="2">
        <v>13.779500007629395</v>
      </c>
      <c r="C2191" s="2"/>
      <c r="E2191" s="1">
        <v>44467</v>
      </c>
      <c r="F2191" s="2">
        <v>3602.2184000000002</v>
      </c>
      <c r="G2191" s="2">
        <v>2.8769</v>
      </c>
      <c r="J2191" s="1">
        <f t="shared" si="326"/>
        <v>44831</v>
      </c>
      <c r="K2191">
        <f t="shared" si="327"/>
        <v>8.2885060546764616E-2</v>
      </c>
      <c r="L2191" s="7">
        <f t="shared" si="328"/>
        <v>2.7050999999999999E-2</v>
      </c>
      <c r="M2191" s="23">
        <f t="shared" si="329"/>
        <v>5.5834060546764618E-2</v>
      </c>
      <c r="N2191" s="9">
        <f t="shared" si="320"/>
        <v>4.9521695012987088E-2</v>
      </c>
      <c r="O2191" s="9">
        <f t="shared" si="321"/>
        <v>4.3393553501422091E-3</v>
      </c>
      <c r="P2191" s="9">
        <f t="shared" si="322"/>
        <v>5.3861050363129298E-2</v>
      </c>
      <c r="Q2191" s="9">
        <f t="shared" si="323"/>
        <v>4.5182339662844878E-2</v>
      </c>
      <c r="R2191" s="9">
        <f t="shared" si="324"/>
        <v>5.8200405713271508E-2</v>
      </c>
      <c r="S2191" s="9">
        <f t="shared" si="325"/>
        <v>4.0842984312702668E-2</v>
      </c>
    </row>
    <row r="2192" spans="1:19" x14ac:dyDescent="0.35">
      <c r="A2192" s="1">
        <v>44468</v>
      </c>
      <c r="B2192" s="2">
        <v>13.544599533081055</v>
      </c>
      <c r="C2192" s="2"/>
      <c r="E2192" s="1">
        <v>44468</v>
      </c>
      <c r="F2192" s="2">
        <v>3536.2944000000002</v>
      </c>
      <c r="G2192" s="2">
        <v>2.8645999999999998</v>
      </c>
      <c r="J2192" s="1">
        <f t="shared" si="326"/>
        <v>44832</v>
      </c>
      <c r="K2192">
        <f t="shared" si="327"/>
        <v>8.4100043967861277E-2</v>
      </c>
      <c r="L2192" s="7">
        <f t="shared" si="328"/>
        <v>2.7400999999999998E-2</v>
      </c>
      <c r="M2192" s="23">
        <f t="shared" si="329"/>
        <v>5.6699043967861282E-2</v>
      </c>
      <c r="N2192" s="9">
        <f t="shared" si="320"/>
        <v>4.9573073785442769E-2</v>
      </c>
      <c r="O2192" s="9">
        <f t="shared" si="321"/>
        <v>4.3473748070349703E-3</v>
      </c>
      <c r="P2192" s="9">
        <f t="shared" si="322"/>
        <v>5.3920448592477736E-2</v>
      </c>
      <c r="Q2192" s="9">
        <f t="shared" si="323"/>
        <v>4.5225698978407801E-2</v>
      </c>
      <c r="R2192" s="9">
        <f t="shared" si="324"/>
        <v>5.8267823399512711E-2</v>
      </c>
      <c r="S2192" s="9">
        <f t="shared" si="325"/>
        <v>4.0878324171372826E-2</v>
      </c>
    </row>
    <row r="2193" spans="1:19" x14ac:dyDescent="0.35">
      <c r="A2193" s="1">
        <v>44469</v>
      </c>
      <c r="B2193" s="2">
        <v>13.65310001373291</v>
      </c>
      <c r="C2193" s="2"/>
      <c r="E2193" s="1">
        <v>44469</v>
      </c>
      <c r="F2193" s="2">
        <v>3568.1668</v>
      </c>
      <c r="G2193" s="2">
        <v>2.8776000000000002</v>
      </c>
      <c r="J2193" s="1">
        <f t="shared" si="326"/>
        <v>44833</v>
      </c>
      <c r="K2193">
        <f t="shared" si="327"/>
        <v>8.4261617175427447E-2</v>
      </c>
      <c r="L2193" s="7">
        <f t="shared" si="328"/>
        <v>2.7501000000000001E-2</v>
      </c>
      <c r="M2193" s="23">
        <f t="shared" si="329"/>
        <v>5.676061717542745E-2</v>
      </c>
      <c r="N2193" s="9">
        <f t="shared" si="320"/>
        <v>4.9625006419833258E-2</v>
      </c>
      <c r="O2193" s="9">
        <f t="shared" si="321"/>
        <v>4.3547517971395232E-3</v>
      </c>
      <c r="P2193" s="9">
        <f t="shared" si="322"/>
        <v>5.3979758216972783E-2</v>
      </c>
      <c r="Q2193" s="9">
        <f t="shared" si="323"/>
        <v>4.5270254622693733E-2</v>
      </c>
      <c r="R2193" s="9">
        <f t="shared" si="324"/>
        <v>5.8334510014112301E-2</v>
      </c>
      <c r="S2193" s="9">
        <f t="shared" si="325"/>
        <v>4.0915502825554215E-2</v>
      </c>
    </row>
    <row r="2194" spans="1:19" x14ac:dyDescent="0.35">
      <c r="A2194" s="1">
        <v>44477</v>
      </c>
      <c r="B2194" s="2">
        <v>13.758500099182129</v>
      </c>
      <c r="C2194" s="2"/>
      <c r="E2194" s="1">
        <v>44477</v>
      </c>
      <c r="F2194" s="2">
        <v>3592.1666</v>
      </c>
      <c r="G2194" s="2">
        <v>2.9131</v>
      </c>
      <c r="J2194" s="1">
        <f t="shared" si="326"/>
        <v>44834</v>
      </c>
      <c r="K2194">
        <f t="shared" si="327"/>
        <v>8.4628857325281109E-2</v>
      </c>
      <c r="L2194" s="7">
        <f t="shared" si="328"/>
        <v>2.7601000000000001E-2</v>
      </c>
      <c r="M2194" s="23">
        <f t="shared" si="329"/>
        <v>5.7027857325281109E-2</v>
      </c>
      <c r="N2194" s="9">
        <f t="shared" si="320"/>
        <v>4.9675810275581878E-2</v>
      </c>
      <c r="O2194" s="9">
        <f t="shared" si="321"/>
        <v>4.3661251606818587E-3</v>
      </c>
      <c r="P2194" s="9">
        <f t="shared" si="322"/>
        <v>5.4041935436263733E-2</v>
      </c>
      <c r="Q2194" s="9">
        <f t="shared" si="323"/>
        <v>4.5309685114900022E-2</v>
      </c>
      <c r="R2194" s="9">
        <f t="shared" si="324"/>
        <v>5.8408060596945595E-2</v>
      </c>
      <c r="S2194" s="9">
        <f t="shared" si="325"/>
        <v>4.094355995421816E-2</v>
      </c>
    </row>
    <row r="2195" spans="1:19" x14ac:dyDescent="0.35">
      <c r="A2195" s="1">
        <v>44478</v>
      </c>
      <c r="B2195" s="2">
        <v>13.758500099182129</v>
      </c>
      <c r="C2195" s="2"/>
      <c r="E2195" s="1">
        <v>44478</v>
      </c>
      <c r="F2195" s="2">
        <v>3592.1666</v>
      </c>
      <c r="G2195" s="2">
        <v>2.9186000000000001</v>
      </c>
      <c r="J2195" s="1">
        <f t="shared" si="326"/>
        <v>44842</v>
      </c>
      <c r="K2195">
        <f t="shared" si="327"/>
        <v>8.4628857325281109E-2</v>
      </c>
      <c r="L2195" s="7">
        <f t="shared" si="328"/>
        <v>2.7625999999999998E-2</v>
      </c>
      <c r="M2195" s="23">
        <f t="shared" si="329"/>
        <v>5.7002857325281112E-2</v>
      </c>
      <c r="N2195" s="9">
        <f t="shared" si="320"/>
        <v>4.9728192353561587E-2</v>
      </c>
      <c r="O2195" s="9">
        <f t="shared" si="321"/>
        <v>4.374523819677679E-3</v>
      </c>
      <c r="P2195" s="9">
        <f t="shared" si="322"/>
        <v>5.4102716173239265E-2</v>
      </c>
      <c r="Q2195" s="9">
        <f t="shared" si="323"/>
        <v>4.5353668533883909E-2</v>
      </c>
      <c r="R2195" s="9">
        <f t="shared" si="324"/>
        <v>5.8477239992916943E-2</v>
      </c>
      <c r="S2195" s="9">
        <f t="shared" si="325"/>
        <v>4.0979144714206231E-2</v>
      </c>
    </row>
    <row r="2196" spans="1:19" x14ac:dyDescent="0.35">
      <c r="A2196" s="1">
        <v>44480</v>
      </c>
      <c r="B2196" s="2">
        <v>13.771499633789063</v>
      </c>
      <c r="C2196" s="2"/>
      <c r="E2196" s="1">
        <v>44480</v>
      </c>
      <c r="F2196" s="2">
        <v>3591.7087000000001</v>
      </c>
      <c r="G2196" s="2">
        <v>2.9580000000000002</v>
      </c>
      <c r="J2196" s="1">
        <f t="shared" si="326"/>
        <v>44843</v>
      </c>
      <c r="K2196">
        <f t="shared" si="327"/>
        <v>8.4628857325281109E-2</v>
      </c>
      <c r="L2196" s="7">
        <f t="shared" si="328"/>
        <v>2.7452000000000001E-2</v>
      </c>
      <c r="M2196" s="23">
        <f t="shared" si="329"/>
        <v>5.7176857325281105E-2</v>
      </c>
      <c r="N2196" s="9">
        <f t="shared" si="320"/>
        <v>4.9775782407858189E-2</v>
      </c>
      <c r="O2196" s="9">
        <f t="shared" si="321"/>
        <v>4.3900370878863643E-3</v>
      </c>
      <c r="P2196" s="9">
        <f t="shared" si="322"/>
        <v>5.4165819495744554E-2</v>
      </c>
      <c r="Q2196" s="9">
        <f t="shared" si="323"/>
        <v>4.5385745319971825E-2</v>
      </c>
      <c r="R2196" s="9">
        <f t="shared" si="324"/>
        <v>5.8555856583630918E-2</v>
      </c>
      <c r="S2196" s="9">
        <f t="shared" si="325"/>
        <v>4.0995708232085461E-2</v>
      </c>
    </row>
    <row r="2197" spans="1:19" x14ac:dyDescent="0.35">
      <c r="A2197" s="1">
        <v>44481</v>
      </c>
      <c r="B2197" s="2">
        <v>13.607799530029297</v>
      </c>
      <c r="C2197" s="2"/>
      <c r="E2197" s="1">
        <v>44481</v>
      </c>
      <c r="F2197" s="2">
        <v>3546.9362000000001</v>
      </c>
      <c r="G2197" s="2">
        <v>2.9657</v>
      </c>
      <c r="J2197" s="1">
        <f t="shared" si="326"/>
        <v>44844</v>
      </c>
      <c r="K2197">
        <f t="shared" si="327"/>
        <v>8.5957173395227848E-2</v>
      </c>
      <c r="L2197" s="7">
        <f t="shared" si="328"/>
        <v>2.7402000000000003E-2</v>
      </c>
      <c r="M2197" s="23">
        <f t="shared" si="329"/>
        <v>5.8555173395227846E-2</v>
      </c>
      <c r="N2197" s="9">
        <f t="shared" si="320"/>
        <v>4.9831686115199329E-2</v>
      </c>
      <c r="O2197" s="9">
        <f t="shared" si="321"/>
        <v>4.4117281018548815E-3</v>
      </c>
      <c r="P2197" s="9">
        <f t="shared" si="322"/>
        <v>5.4243414217054212E-2</v>
      </c>
      <c r="Q2197" s="9">
        <f t="shared" si="323"/>
        <v>4.5419958013344447E-2</v>
      </c>
      <c r="R2197" s="9">
        <f t="shared" si="324"/>
        <v>5.8655142318909094E-2</v>
      </c>
      <c r="S2197" s="9">
        <f t="shared" si="325"/>
        <v>4.1008229911489565E-2</v>
      </c>
    </row>
    <row r="2198" spans="1:19" x14ac:dyDescent="0.35">
      <c r="A2198" s="1">
        <v>44482</v>
      </c>
      <c r="B2198" s="2">
        <v>13.647899627685547</v>
      </c>
      <c r="C2198" s="2"/>
      <c r="E2198" s="1">
        <v>44482</v>
      </c>
      <c r="F2198" s="2">
        <v>3561.7622999999999</v>
      </c>
      <c r="G2198" s="2">
        <v>2.9578000000000002</v>
      </c>
      <c r="J2198" s="1">
        <f t="shared" si="326"/>
        <v>44845</v>
      </c>
      <c r="K2198">
        <f t="shared" si="327"/>
        <v>8.5833961590755986E-2</v>
      </c>
      <c r="L2198" s="7">
        <f t="shared" si="328"/>
        <v>2.7425999999999999E-2</v>
      </c>
      <c r="M2198" s="23">
        <f t="shared" si="329"/>
        <v>5.8407961590755987E-2</v>
      </c>
      <c r="N2198" s="9">
        <f t="shared" si="320"/>
        <v>4.9890640957618589E-2</v>
      </c>
      <c r="O2198" s="9">
        <f t="shared" si="321"/>
        <v>4.4266494554689208E-3</v>
      </c>
      <c r="P2198" s="9">
        <f t="shared" si="322"/>
        <v>5.4317290413087513E-2</v>
      </c>
      <c r="Q2198" s="9">
        <f t="shared" si="323"/>
        <v>4.5463991502149664E-2</v>
      </c>
      <c r="R2198" s="9">
        <f t="shared" si="324"/>
        <v>5.874393986855643E-2</v>
      </c>
      <c r="S2198" s="9">
        <f t="shared" si="325"/>
        <v>4.1037342046680747E-2</v>
      </c>
    </row>
    <row r="2199" spans="1:19" x14ac:dyDescent="0.35">
      <c r="A2199" s="1">
        <v>44483</v>
      </c>
      <c r="B2199" s="2">
        <v>13.633099555969238</v>
      </c>
      <c r="C2199" s="2"/>
      <c r="E2199" s="1">
        <v>44483</v>
      </c>
      <c r="F2199" s="2">
        <v>3558.2795000000001</v>
      </c>
      <c r="G2199" s="2">
        <v>2.9581</v>
      </c>
      <c r="J2199" s="1">
        <f t="shared" si="326"/>
        <v>44846</v>
      </c>
      <c r="K2199">
        <f t="shared" si="327"/>
        <v>8.4604514463378383E-2</v>
      </c>
      <c r="L2199" s="7">
        <f t="shared" si="328"/>
        <v>2.7351999999999998E-2</v>
      </c>
      <c r="M2199" s="23">
        <f t="shared" si="329"/>
        <v>5.7252514463378382E-2</v>
      </c>
      <c r="N2199" s="9">
        <f t="shared" si="320"/>
        <v>4.9945228946357785E-2</v>
      </c>
      <c r="O2199" s="9">
        <f t="shared" si="321"/>
        <v>4.4322752016854186E-3</v>
      </c>
      <c r="P2199" s="9">
        <f t="shared" si="322"/>
        <v>5.4377504148043203E-2</v>
      </c>
      <c r="Q2199" s="9">
        <f t="shared" si="323"/>
        <v>4.5512953744672367E-2</v>
      </c>
      <c r="R2199" s="9">
        <f t="shared" si="324"/>
        <v>5.8809779349728621E-2</v>
      </c>
      <c r="S2199" s="9">
        <f t="shared" si="325"/>
        <v>4.1080678542986949E-2</v>
      </c>
    </row>
    <row r="2200" spans="1:19" x14ac:dyDescent="0.35">
      <c r="A2200" s="1">
        <v>44484</v>
      </c>
      <c r="B2200" s="2">
        <v>13.681900024414063</v>
      </c>
      <c r="C2200" s="2"/>
      <c r="E2200" s="1">
        <v>44484</v>
      </c>
      <c r="F2200" s="2">
        <v>3572.3661999999999</v>
      </c>
      <c r="G2200" s="2">
        <v>2.9683000000000002</v>
      </c>
      <c r="J2200" s="1">
        <f t="shared" si="326"/>
        <v>44847</v>
      </c>
      <c r="K2200">
        <f t="shared" si="327"/>
        <v>8.4908383732813772E-2</v>
      </c>
      <c r="L2200" s="7">
        <f t="shared" si="328"/>
        <v>2.7252000000000002E-2</v>
      </c>
      <c r="M2200" s="23">
        <f t="shared" si="329"/>
        <v>5.7656383732813773E-2</v>
      </c>
      <c r="N2200" s="9">
        <f t="shared" si="320"/>
        <v>5.0003255337410533E-2</v>
      </c>
      <c r="O2200" s="9">
        <f t="shared" si="321"/>
        <v>4.4371271932256333E-3</v>
      </c>
      <c r="P2200" s="9">
        <f t="shared" si="322"/>
        <v>5.4440382530636169E-2</v>
      </c>
      <c r="Q2200" s="9">
        <f t="shared" si="323"/>
        <v>4.5566128144184898E-2</v>
      </c>
      <c r="R2200" s="9">
        <f t="shared" si="324"/>
        <v>5.8877509723861798E-2</v>
      </c>
      <c r="S2200" s="9">
        <f t="shared" si="325"/>
        <v>4.1129000950959269E-2</v>
      </c>
    </row>
    <row r="2201" spans="1:19" x14ac:dyDescent="0.35">
      <c r="A2201" s="1">
        <v>44487</v>
      </c>
      <c r="B2201" s="2">
        <v>13.655400276184082</v>
      </c>
      <c r="C2201" s="2"/>
      <c r="E2201" s="1">
        <v>44487</v>
      </c>
      <c r="F2201" s="2">
        <v>3568.1379000000002</v>
      </c>
      <c r="G2201" s="2">
        <v>3.0426000000000002</v>
      </c>
      <c r="J2201" s="1">
        <f t="shared" si="326"/>
        <v>44848</v>
      </c>
      <c r="K2201">
        <f t="shared" si="327"/>
        <v>8.3498938840046902E-2</v>
      </c>
      <c r="L2201" s="7">
        <f t="shared" si="328"/>
        <v>2.6977000000000001E-2</v>
      </c>
      <c r="M2201" s="23">
        <f t="shared" si="329"/>
        <v>5.6521938840046901E-2</v>
      </c>
      <c r="N2201" s="9">
        <f t="shared" si="320"/>
        <v>5.0053619113779549E-2</v>
      </c>
      <c r="O2201" s="9">
        <f t="shared" si="321"/>
        <v>4.4388029628165742E-3</v>
      </c>
      <c r="P2201" s="9">
        <f t="shared" si="322"/>
        <v>5.4492422076596124E-2</v>
      </c>
      <c r="Q2201" s="9">
        <f t="shared" si="323"/>
        <v>4.5614816150962974E-2</v>
      </c>
      <c r="R2201" s="9">
        <f t="shared" si="324"/>
        <v>5.8931225039412699E-2</v>
      </c>
      <c r="S2201" s="9">
        <f t="shared" si="325"/>
        <v>4.1176013188146399E-2</v>
      </c>
    </row>
    <row r="2202" spans="1:19" x14ac:dyDescent="0.35">
      <c r="A2202" s="1">
        <v>44488</v>
      </c>
      <c r="B2202" s="2">
        <v>13.739199638366699</v>
      </c>
      <c r="C2202" s="2"/>
      <c r="E2202" s="1">
        <v>44488</v>
      </c>
      <c r="F2202" s="2">
        <v>3593.1532999999999</v>
      </c>
      <c r="G2202" s="2">
        <v>3.0102000000000002</v>
      </c>
      <c r="J2202" s="1">
        <f t="shared" si="326"/>
        <v>44851</v>
      </c>
      <c r="K2202">
        <f t="shared" si="327"/>
        <v>8.298755055364157E-2</v>
      </c>
      <c r="L2202" s="7">
        <f t="shared" si="328"/>
        <v>2.7002000000000002E-2</v>
      </c>
      <c r="M2202" s="23">
        <f t="shared" si="329"/>
        <v>5.5985550553641572E-2</v>
      </c>
      <c r="N2202" s="9">
        <f t="shared" si="320"/>
        <v>5.0102397696239843E-2</v>
      </c>
      <c r="O2202" s="9">
        <f t="shared" si="321"/>
        <v>4.436180629714721E-3</v>
      </c>
      <c r="P2202" s="9">
        <f t="shared" si="322"/>
        <v>5.4538578325954566E-2</v>
      </c>
      <c r="Q2202" s="9">
        <f t="shared" si="323"/>
        <v>4.5666217066525121E-2</v>
      </c>
      <c r="R2202" s="9">
        <f t="shared" si="324"/>
        <v>5.8974758955669282E-2</v>
      </c>
      <c r="S2202" s="9">
        <f t="shared" si="325"/>
        <v>4.1230036436810405E-2</v>
      </c>
    </row>
    <row r="2203" spans="1:19" x14ac:dyDescent="0.35">
      <c r="A2203" s="1">
        <v>44489</v>
      </c>
      <c r="B2203" s="2">
        <v>13.709799766540527</v>
      </c>
      <c r="C2203" s="2"/>
      <c r="E2203" s="1">
        <v>44489</v>
      </c>
      <c r="F2203" s="2">
        <v>3587.0009</v>
      </c>
      <c r="G2203" s="2">
        <v>2.9977999999999998</v>
      </c>
      <c r="J2203" s="1">
        <f t="shared" si="326"/>
        <v>44852</v>
      </c>
      <c r="K2203">
        <f t="shared" si="327"/>
        <v>8.3166998173710538E-2</v>
      </c>
      <c r="L2203" s="7">
        <f t="shared" si="328"/>
        <v>2.7002000000000002E-2</v>
      </c>
      <c r="M2203" s="23">
        <f t="shared" si="329"/>
        <v>5.616499817371054E-2</v>
      </c>
      <c r="N2203" s="9">
        <f t="shared" si="320"/>
        <v>5.0151584629329733E-2</v>
      </c>
      <c r="O2203" s="9">
        <f t="shared" si="321"/>
        <v>4.4344112763331474E-3</v>
      </c>
      <c r="P2203" s="9">
        <f t="shared" si="322"/>
        <v>5.4585995905662883E-2</v>
      </c>
      <c r="Q2203" s="9">
        <f t="shared" si="323"/>
        <v>4.5717173352996583E-2</v>
      </c>
      <c r="R2203" s="9">
        <f t="shared" si="324"/>
        <v>5.9020407181996026E-2</v>
      </c>
      <c r="S2203" s="9">
        <f t="shared" si="325"/>
        <v>4.128276207666344E-2</v>
      </c>
    </row>
    <row r="2204" spans="1:19" x14ac:dyDescent="0.35">
      <c r="A2204" s="1">
        <v>44490</v>
      </c>
      <c r="B2204" s="2">
        <v>13.740099906921387</v>
      </c>
      <c r="C2204" s="2"/>
      <c r="E2204" s="1">
        <v>44490</v>
      </c>
      <c r="F2204" s="2">
        <v>3594.7831000000001</v>
      </c>
      <c r="G2204" s="2">
        <v>2.9702000000000002</v>
      </c>
      <c r="J2204" s="1">
        <f t="shared" si="326"/>
        <v>44853</v>
      </c>
      <c r="K2204">
        <f t="shared" si="327"/>
        <v>8.4164455620253098E-2</v>
      </c>
      <c r="L2204" s="7">
        <f t="shared" si="328"/>
        <v>2.7052E-2</v>
      </c>
      <c r="M2204" s="23">
        <f t="shared" si="329"/>
        <v>5.7112455620253098E-2</v>
      </c>
      <c r="N2204" s="9">
        <f t="shared" si="320"/>
        <v>5.0205974279459289E-2</v>
      </c>
      <c r="O2204" s="9">
        <f t="shared" si="321"/>
        <v>4.4353995119751606E-3</v>
      </c>
      <c r="P2204" s="9">
        <f t="shared" si="322"/>
        <v>5.4641373791434453E-2</v>
      </c>
      <c r="Q2204" s="9">
        <f t="shared" si="323"/>
        <v>4.5770574767484126E-2</v>
      </c>
      <c r="R2204" s="9">
        <f t="shared" si="324"/>
        <v>5.9076773303409609E-2</v>
      </c>
      <c r="S2204" s="9">
        <f t="shared" si="325"/>
        <v>4.133517525550897E-2</v>
      </c>
    </row>
    <row r="2205" spans="1:19" x14ac:dyDescent="0.35">
      <c r="A2205" s="1">
        <v>44491</v>
      </c>
      <c r="B2205" s="2">
        <v>13.691399574279785</v>
      </c>
      <c r="C2205" s="2"/>
      <c r="E2205" s="1">
        <v>44491</v>
      </c>
      <c r="F2205" s="2">
        <v>3582.6035999999999</v>
      </c>
      <c r="G2205" s="2">
        <v>2.9952999999999999</v>
      </c>
      <c r="J2205" s="1">
        <f t="shared" si="326"/>
        <v>44854</v>
      </c>
      <c r="K2205">
        <f t="shared" si="327"/>
        <v>8.4411694740812088E-2</v>
      </c>
      <c r="L2205" s="7">
        <f t="shared" si="328"/>
        <v>2.7174999999999998E-2</v>
      </c>
      <c r="M2205" s="23">
        <f t="shared" si="329"/>
        <v>5.723669474081209E-2</v>
      </c>
      <c r="N2205" s="9">
        <f t="shared" si="320"/>
        <v>5.0263242507665583E-2</v>
      </c>
      <c r="O2205" s="9">
        <f t="shared" si="321"/>
        <v>4.4326393038620479E-3</v>
      </c>
      <c r="P2205" s="9">
        <f t="shared" si="322"/>
        <v>5.4695881811527632E-2</v>
      </c>
      <c r="Q2205" s="9">
        <f t="shared" si="323"/>
        <v>4.5830603203803534E-2</v>
      </c>
      <c r="R2205" s="9">
        <f t="shared" si="324"/>
        <v>5.912852111538968E-2</v>
      </c>
      <c r="S2205" s="9">
        <f t="shared" si="325"/>
        <v>4.1397963899941485E-2</v>
      </c>
    </row>
    <row r="2206" spans="1:19" x14ac:dyDescent="0.35">
      <c r="A2206" s="1">
        <v>44494</v>
      </c>
      <c r="B2206" s="2">
        <v>13.753499984741211</v>
      </c>
      <c r="C2206" s="2"/>
      <c r="E2206" s="1">
        <v>44494</v>
      </c>
      <c r="F2206" s="2">
        <v>3609.8625999999999</v>
      </c>
      <c r="G2206" s="2">
        <v>2.9878999999999998</v>
      </c>
      <c r="J2206" s="1">
        <f t="shared" si="326"/>
        <v>44855</v>
      </c>
      <c r="K2206">
        <f t="shared" si="327"/>
        <v>8.4486576793215459E-2</v>
      </c>
      <c r="L2206" s="7">
        <f t="shared" si="328"/>
        <v>2.7277999999999997E-2</v>
      </c>
      <c r="M2206" s="23">
        <f t="shared" si="329"/>
        <v>5.7208576793215463E-2</v>
      </c>
      <c r="N2206" s="9">
        <f t="shared" si="320"/>
        <v>5.0320885893696023E-2</v>
      </c>
      <c r="O2206" s="9">
        <f t="shared" si="321"/>
        <v>4.4281303165878763E-3</v>
      </c>
      <c r="P2206" s="9">
        <f t="shared" si="322"/>
        <v>5.4749016210283899E-2</v>
      </c>
      <c r="Q2206" s="9">
        <f t="shared" si="323"/>
        <v>4.5892755577108146E-2</v>
      </c>
      <c r="R2206" s="9">
        <f t="shared" si="324"/>
        <v>5.9177146526871775E-2</v>
      </c>
      <c r="S2206" s="9">
        <f t="shared" si="325"/>
        <v>4.146462526052027E-2</v>
      </c>
    </row>
    <row r="2207" spans="1:19" x14ac:dyDescent="0.35">
      <c r="A2207" s="1">
        <v>44495</v>
      </c>
      <c r="B2207" s="2">
        <v>13.702799797058105</v>
      </c>
      <c r="C2207" s="2"/>
      <c r="E2207" s="1">
        <v>44495</v>
      </c>
      <c r="F2207" s="2">
        <v>3597.6377000000002</v>
      </c>
      <c r="G2207" s="2">
        <v>2.9780000000000002</v>
      </c>
      <c r="J2207" s="1">
        <f t="shared" si="326"/>
        <v>44858</v>
      </c>
      <c r="K2207">
        <f t="shared" si="327"/>
        <v>8.6211358980607514E-2</v>
      </c>
      <c r="L2207" s="7">
        <f t="shared" si="328"/>
        <v>2.7153E-2</v>
      </c>
      <c r="M2207" s="23">
        <f t="shared" si="329"/>
        <v>5.9058358980607517E-2</v>
      </c>
      <c r="N2207" s="9">
        <f t="shared" si="320"/>
        <v>5.0384758248624748E-2</v>
      </c>
      <c r="O2207" s="9">
        <f t="shared" si="321"/>
        <v>4.4376058410872492E-3</v>
      </c>
      <c r="P2207" s="9">
        <f t="shared" si="322"/>
        <v>5.4822364089712E-2</v>
      </c>
      <c r="Q2207" s="9">
        <f t="shared" si="323"/>
        <v>4.5947152407537495E-2</v>
      </c>
      <c r="R2207" s="9">
        <f t="shared" si="324"/>
        <v>5.9259969930799246E-2</v>
      </c>
      <c r="S2207" s="9">
        <f t="shared" si="325"/>
        <v>4.1509546566450249E-2</v>
      </c>
    </row>
    <row r="2208" spans="1:19" x14ac:dyDescent="0.35">
      <c r="A2208" s="1">
        <v>44496</v>
      </c>
      <c r="B2208" s="2">
        <v>13.570400238037109</v>
      </c>
      <c r="C2208" s="2"/>
      <c r="E2208" s="1">
        <v>44496</v>
      </c>
      <c r="F2208" s="2">
        <v>3562.3051999999998</v>
      </c>
      <c r="G2208" s="2">
        <v>2.9781</v>
      </c>
      <c r="J2208" s="1">
        <f t="shared" si="326"/>
        <v>44859</v>
      </c>
      <c r="K2208">
        <f t="shared" si="327"/>
        <v>8.6290953652072941E-2</v>
      </c>
      <c r="L2208" s="7">
        <f t="shared" si="328"/>
        <v>2.7277999999999997E-2</v>
      </c>
      <c r="M2208" s="23">
        <f t="shared" si="329"/>
        <v>5.9012953652072944E-2</v>
      </c>
      <c r="N2208" s="9">
        <f t="shared" si="320"/>
        <v>5.044799348301534E-2</v>
      </c>
      <c r="O2208" s="9">
        <f t="shared" si="321"/>
        <v>4.4465590872660131E-3</v>
      </c>
      <c r="P2208" s="9">
        <f t="shared" si="322"/>
        <v>5.4894552570281349E-2</v>
      </c>
      <c r="Q2208" s="9">
        <f t="shared" si="323"/>
        <v>4.600143439574933E-2</v>
      </c>
      <c r="R2208" s="9">
        <f t="shared" si="324"/>
        <v>5.9341111657547366E-2</v>
      </c>
      <c r="S2208" s="9">
        <f t="shared" si="325"/>
        <v>4.1554875308483313E-2</v>
      </c>
    </row>
    <row r="2209" spans="1:19" x14ac:dyDescent="0.35">
      <c r="A2209" s="1">
        <v>44497</v>
      </c>
      <c r="B2209" s="2">
        <v>13.413599967956543</v>
      </c>
      <c r="C2209" s="2"/>
      <c r="E2209" s="1">
        <v>44497</v>
      </c>
      <c r="F2209" s="2">
        <v>3518.4166</v>
      </c>
      <c r="G2209" s="2">
        <v>2.9681999999999999</v>
      </c>
      <c r="J2209" s="1">
        <f t="shared" si="326"/>
        <v>44860</v>
      </c>
      <c r="K2209">
        <f t="shared" si="327"/>
        <v>8.5608376717482865E-2</v>
      </c>
      <c r="L2209" s="7">
        <f t="shared" si="328"/>
        <v>2.7025E-2</v>
      </c>
      <c r="M2209" s="23">
        <f t="shared" si="329"/>
        <v>5.8583376717482864E-2</v>
      </c>
      <c r="N2209" s="9">
        <f t="shared" si="320"/>
        <v>5.050949278737988E-2</v>
      </c>
      <c r="O2209" s="9">
        <f t="shared" si="321"/>
        <v>4.4514762644793059E-3</v>
      </c>
      <c r="P2209" s="9">
        <f t="shared" si="322"/>
        <v>5.4960969051859182E-2</v>
      </c>
      <c r="Q2209" s="9">
        <f t="shared" si="323"/>
        <v>4.6058016522900577E-2</v>
      </c>
      <c r="R2209" s="9">
        <f t="shared" si="324"/>
        <v>5.9412445316338491E-2</v>
      </c>
      <c r="S2209" s="9">
        <f t="shared" si="325"/>
        <v>4.1606540258421268E-2</v>
      </c>
    </row>
    <row r="2210" spans="1:19" x14ac:dyDescent="0.35">
      <c r="A2210" s="1">
        <v>44498</v>
      </c>
      <c r="B2210" s="2">
        <v>13.659099578857422</v>
      </c>
      <c r="C2210" s="2"/>
      <c r="E2210" s="1">
        <v>44498</v>
      </c>
      <c r="F2210" s="2">
        <v>3547.3361</v>
      </c>
      <c r="G2210" s="2">
        <v>2.9731999999999998</v>
      </c>
      <c r="J2210" s="1">
        <f t="shared" si="326"/>
        <v>44861</v>
      </c>
      <c r="K2210">
        <f t="shared" si="327"/>
        <v>8.5920252283235882E-2</v>
      </c>
      <c r="L2210" s="7">
        <f t="shared" si="328"/>
        <v>2.6953000000000001E-2</v>
      </c>
      <c r="M2210" s="23">
        <f t="shared" si="329"/>
        <v>5.8967252283235877E-2</v>
      </c>
      <c r="N2210" s="9">
        <f t="shared" si="320"/>
        <v>5.0573530434843944E-2</v>
      </c>
      <c r="O2210" s="9">
        <f t="shared" si="321"/>
        <v>4.4566089620948898E-3</v>
      </c>
      <c r="P2210" s="9">
        <f t="shared" si="322"/>
        <v>5.5030139396938835E-2</v>
      </c>
      <c r="Q2210" s="9">
        <f t="shared" si="323"/>
        <v>4.6116921472749053E-2</v>
      </c>
      <c r="R2210" s="9">
        <f t="shared" si="324"/>
        <v>5.9486748359033725E-2</v>
      </c>
      <c r="S2210" s="9">
        <f t="shared" si="325"/>
        <v>4.1660312510654163E-2</v>
      </c>
    </row>
    <row r="2211" spans="1:19" x14ac:dyDescent="0.35">
      <c r="A2211" s="1">
        <v>44501</v>
      </c>
      <c r="B2211" s="2">
        <v>13.477700233459473</v>
      </c>
      <c r="C2211" s="2"/>
      <c r="E2211" s="1">
        <v>44501</v>
      </c>
      <c r="F2211" s="2">
        <v>3544.4794999999999</v>
      </c>
      <c r="G2211" s="2">
        <v>2.9434999999999998</v>
      </c>
      <c r="J2211" s="1">
        <f t="shared" si="326"/>
        <v>44862</v>
      </c>
      <c r="K2211">
        <f t="shared" si="327"/>
        <v>8.7874234560690004E-2</v>
      </c>
      <c r="L2211" s="7">
        <f t="shared" si="328"/>
        <v>2.6652999999999996E-2</v>
      </c>
      <c r="M2211" s="23">
        <f t="shared" si="329"/>
        <v>6.1221234560690008E-2</v>
      </c>
      <c r="N2211" s="9">
        <f t="shared" si="320"/>
        <v>5.0645052053565356E-2</v>
      </c>
      <c r="O2211" s="9">
        <f t="shared" si="321"/>
        <v>4.4822164158541539E-3</v>
      </c>
      <c r="P2211" s="9">
        <f t="shared" si="322"/>
        <v>5.512726846941951E-2</v>
      </c>
      <c r="Q2211" s="9">
        <f t="shared" si="323"/>
        <v>4.6162835637711203E-2</v>
      </c>
      <c r="R2211" s="9">
        <f t="shared" si="324"/>
        <v>5.9609484885273664E-2</v>
      </c>
      <c r="S2211" s="9">
        <f t="shared" si="325"/>
        <v>4.1680619221857049E-2</v>
      </c>
    </row>
    <row r="2212" spans="1:19" x14ac:dyDescent="0.35">
      <c r="A2212" s="1">
        <v>44502</v>
      </c>
      <c r="B2212" s="2">
        <v>13.352100372314453</v>
      </c>
      <c r="C2212" s="2"/>
      <c r="E2212" s="1">
        <v>44502</v>
      </c>
      <c r="F2212" s="2">
        <v>3505.6282999999999</v>
      </c>
      <c r="G2212" s="2">
        <v>2.9258999999999999</v>
      </c>
      <c r="J2212" s="1">
        <f t="shared" si="326"/>
        <v>44865</v>
      </c>
      <c r="K2212">
        <f t="shared" si="327"/>
        <v>8.8012670219988862E-2</v>
      </c>
      <c r="L2212" s="7">
        <f t="shared" si="328"/>
        <v>2.6432999999999998E-2</v>
      </c>
      <c r="M2212" s="23">
        <f t="shared" si="329"/>
        <v>6.1579670219988863E-2</v>
      </c>
      <c r="N2212" s="9">
        <f t="shared" si="320"/>
        <v>5.0715174577674264E-2</v>
      </c>
      <c r="O2212" s="9">
        <f t="shared" si="321"/>
        <v>4.5143932536424571E-3</v>
      </c>
      <c r="P2212" s="9">
        <f t="shared" si="322"/>
        <v>5.5229567831316724E-2</v>
      </c>
      <c r="Q2212" s="9">
        <f t="shared" si="323"/>
        <v>4.6200781324031805E-2</v>
      </c>
      <c r="R2212" s="9">
        <f t="shared" si="324"/>
        <v>5.9743961084959177E-2</v>
      </c>
      <c r="S2212" s="9">
        <f t="shared" si="325"/>
        <v>4.1686388070389352E-2</v>
      </c>
    </row>
    <row r="2213" spans="1:19" x14ac:dyDescent="0.35">
      <c r="A2213" s="1">
        <v>44503</v>
      </c>
      <c r="B2213" s="2">
        <v>13.325699806213379</v>
      </c>
      <c r="C2213" s="2"/>
      <c r="E2213" s="1">
        <v>44503</v>
      </c>
      <c r="F2213" s="2">
        <v>3498.5367999999999</v>
      </c>
      <c r="G2213" s="2">
        <v>2.9384999999999999</v>
      </c>
      <c r="J2213" s="1">
        <f t="shared" si="326"/>
        <v>44866</v>
      </c>
      <c r="K2213">
        <f t="shared" si="327"/>
        <v>8.5889989655450069E-2</v>
      </c>
      <c r="L2213" s="7">
        <f t="shared" si="328"/>
        <v>2.6629E-2</v>
      </c>
      <c r="M2213" s="23">
        <f t="shared" si="329"/>
        <v>5.9260989655450069E-2</v>
      </c>
      <c r="N2213" s="9">
        <f t="shared" si="320"/>
        <v>5.0772284846372612E-2</v>
      </c>
      <c r="O2213" s="9">
        <f t="shared" si="321"/>
        <v>4.5310786346230052E-3</v>
      </c>
      <c r="P2213" s="9">
        <f t="shared" si="322"/>
        <v>5.530336348099562E-2</v>
      </c>
      <c r="Q2213" s="9">
        <f t="shared" si="323"/>
        <v>4.6241206211749604E-2</v>
      </c>
      <c r="R2213" s="9">
        <f t="shared" si="324"/>
        <v>5.983444211561862E-2</v>
      </c>
      <c r="S2213" s="9">
        <f t="shared" si="325"/>
        <v>4.1710127577126603E-2</v>
      </c>
    </row>
    <row r="2214" spans="1:19" x14ac:dyDescent="0.35">
      <c r="A2214" s="1">
        <v>44504</v>
      </c>
      <c r="B2214" s="2">
        <v>13.418800354003906</v>
      </c>
      <c r="C2214" s="2"/>
      <c r="E2214" s="1">
        <v>44504</v>
      </c>
      <c r="F2214" s="2">
        <v>3526.8656999999998</v>
      </c>
      <c r="G2214" s="2">
        <v>2.9260999999999999</v>
      </c>
      <c r="J2214" s="1">
        <f t="shared" si="326"/>
        <v>44867</v>
      </c>
      <c r="K2214">
        <f t="shared" si="327"/>
        <v>8.4987759326598841E-2</v>
      </c>
      <c r="L2214" s="7">
        <f t="shared" si="328"/>
        <v>2.6853999999999999E-2</v>
      </c>
      <c r="M2214" s="23">
        <f t="shared" si="329"/>
        <v>5.8133759326598838E-2</v>
      </c>
      <c r="N2214" s="9">
        <f t="shared" si="320"/>
        <v>5.0830437589704951E-2</v>
      </c>
      <c r="O2214" s="9">
        <f t="shared" si="321"/>
        <v>4.5311447616677453E-3</v>
      </c>
      <c r="P2214" s="9">
        <f t="shared" si="322"/>
        <v>5.5361582351372694E-2</v>
      </c>
      <c r="Q2214" s="9">
        <f t="shared" si="323"/>
        <v>4.6299292828037207E-2</v>
      </c>
      <c r="R2214" s="9">
        <f t="shared" si="324"/>
        <v>5.9892727113040445E-2</v>
      </c>
      <c r="S2214" s="9">
        <f t="shared" si="325"/>
        <v>4.1768148066369457E-2</v>
      </c>
    </row>
    <row r="2215" spans="1:19" x14ac:dyDescent="0.35">
      <c r="A2215" s="1">
        <v>44505</v>
      </c>
      <c r="B2215" s="2">
        <v>13.28950023651123</v>
      </c>
      <c r="C2215" s="2"/>
      <c r="E2215" s="1">
        <v>44505</v>
      </c>
      <c r="F2215" s="2">
        <v>3491.5677000000001</v>
      </c>
      <c r="G2215" s="2">
        <v>2.8910999999999998</v>
      </c>
      <c r="J2215" s="1">
        <f t="shared" si="326"/>
        <v>44868</v>
      </c>
      <c r="K2215">
        <f t="shared" si="327"/>
        <v>8.517307237903031E-2</v>
      </c>
      <c r="L2215" s="7">
        <f t="shared" si="328"/>
        <v>2.6776000000000001E-2</v>
      </c>
      <c r="M2215" s="23">
        <f t="shared" si="329"/>
        <v>5.8397072379030308E-2</v>
      </c>
      <c r="N2215" s="9">
        <f t="shared" si="320"/>
        <v>5.0884546469624523E-2</v>
      </c>
      <c r="O2215" s="9">
        <f t="shared" si="321"/>
        <v>4.5397567207301698E-3</v>
      </c>
      <c r="P2215" s="9">
        <f t="shared" si="322"/>
        <v>5.5424303190354691E-2</v>
      </c>
      <c r="Q2215" s="9">
        <f t="shared" si="323"/>
        <v>4.6344789748894354E-2</v>
      </c>
      <c r="R2215" s="9">
        <f t="shared" si="324"/>
        <v>5.996405991108486E-2</v>
      </c>
      <c r="S2215" s="9">
        <f t="shared" si="325"/>
        <v>4.1805033028164185E-2</v>
      </c>
    </row>
    <row r="2216" spans="1:19" x14ac:dyDescent="0.35">
      <c r="A2216" s="1">
        <v>44508</v>
      </c>
      <c r="B2216" s="2">
        <v>13.314999580383301</v>
      </c>
      <c r="C2216" s="2"/>
      <c r="E2216" s="1">
        <v>44508</v>
      </c>
      <c r="F2216" s="2">
        <v>3498.6307999999999</v>
      </c>
      <c r="G2216" s="2">
        <v>2.9013</v>
      </c>
      <c r="J2216" s="1">
        <f t="shared" si="326"/>
        <v>44869</v>
      </c>
      <c r="K2216">
        <f t="shared" si="327"/>
        <v>8.3172532859891055E-2</v>
      </c>
      <c r="L2216" s="7">
        <f t="shared" si="328"/>
        <v>2.7023000000000002E-2</v>
      </c>
      <c r="M2216" s="23">
        <f t="shared" si="329"/>
        <v>5.6149532859891049E-2</v>
      </c>
      <c r="N2216" s="9">
        <f t="shared" si="320"/>
        <v>5.092626848977487E-2</v>
      </c>
      <c r="O2216" s="9">
        <f t="shared" si="321"/>
        <v>4.539638630738565E-3</v>
      </c>
      <c r="P2216" s="9">
        <f t="shared" si="322"/>
        <v>5.5465907120513434E-2</v>
      </c>
      <c r="Q2216" s="9">
        <f t="shared" si="323"/>
        <v>4.6386629859036306E-2</v>
      </c>
      <c r="R2216" s="9">
        <f t="shared" si="324"/>
        <v>6.0005545751251999E-2</v>
      </c>
      <c r="S2216" s="9">
        <f t="shared" si="325"/>
        <v>4.1846991228297742E-2</v>
      </c>
    </row>
    <row r="2217" spans="1:19" x14ac:dyDescent="0.35">
      <c r="A2217" s="1">
        <v>44509</v>
      </c>
      <c r="B2217" s="2">
        <v>13.34689998626709</v>
      </c>
      <c r="C2217" s="2"/>
      <c r="E2217" s="1">
        <v>44509</v>
      </c>
      <c r="F2217" s="2">
        <v>3507.0018</v>
      </c>
      <c r="G2217" s="2">
        <v>2.8988</v>
      </c>
      <c r="J2217" s="1">
        <f t="shared" si="326"/>
        <v>44872</v>
      </c>
      <c r="K2217">
        <f t="shared" si="327"/>
        <v>8.2972401193639828E-2</v>
      </c>
      <c r="L2217" s="7">
        <f t="shared" si="328"/>
        <v>2.7002999999999999E-2</v>
      </c>
      <c r="M2217" s="23">
        <f t="shared" si="329"/>
        <v>5.5969401193639828E-2</v>
      </c>
      <c r="N2217" s="9">
        <f t="shared" si="320"/>
        <v>5.0967186894562734E-2</v>
      </c>
      <c r="O2217" s="9">
        <f t="shared" si="321"/>
        <v>4.5384392557682451E-3</v>
      </c>
      <c r="P2217" s="9">
        <f t="shared" si="322"/>
        <v>5.5505626150330979E-2</v>
      </c>
      <c r="Q2217" s="9">
        <f t="shared" si="323"/>
        <v>4.6428747638794489E-2</v>
      </c>
      <c r="R2217" s="9">
        <f t="shared" si="324"/>
        <v>6.0044065406099224E-2</v>
      </c>
      <c r="S2217" s="9">
        <f t="shared" si="325"/>
        <v>4.1890308383026244E-2</v>
      </c>
    </row>
    <row r="2218" spans="1:19" x14ac:dyDescent="0.35">
      <c r="A2218" s="1">
        <v>44510</v>
      </c>
      <c r="B2218" s="2">
        <v>13.291999816894531</v>
      </c>
      <c r="C2218" s="2"/>
      <c r="E2218" s="1">
        <v>44510</v>
      </c>
      <c r="F2218" s="2">
        <v>3492.4616000000001</v>
      </c>
      <c r="G2218" s="2">
        <v>2.9138999999999999</v>
      </c>
      <c r="J2218" s="1">
        <f t="shared" si="326"/>
        <v>44873</v>
      </c>
      <c r="K2218">
        <f t="shared" si="327"/>
        <v>8.3320142926795474E-2</v>
      </c>
      <c r="L2218" s="7">
        <f t="shared" si="328"/>
        <v>2.6852999999999998E-2</v>
      </c>
      <c r="M2218" s="23">
        <f t="shared" si="329"/>
        <v>5.6467142926795472E-2</v>
      </c>
      <c r="N2218" s="9">
        <f t="shared" si="320"/>
        <v>5.1011654485485655E-2</v>
      </c>
      <c r="O2218" s="9">
        <f t="shared" si="321"/>
        <v>4.5372124380085475E-3</v>
      </c>
      <c r="P2218" s="9">
        <f t="shared" si="322"/>
        <v>5.55488669234942E-2</v>
      </c>
      <c r="Q2218" s="9">
        <f t="shared" si="323"/>
        <v>4.647444204747711E-2</v>
      </c>
      <c r="R2218" s="9">
        <f t="shared" si="324"/>
        <v>6.0086079361502752E-2</v>
      </c>
      <c r="S2218" s="9">
        <f t="shared" si="325"/>
        <v>4.1937229609468558E-2</v>
      </c>
    </row>
    <row r="2219" spans="1:19" x14ac:dyDescent="0.35">
      <c r="A2219" s="1">
        <v>44511</v>
      </c>
      <c r="B2219" s="2">
        <v>13.453499794006348</v>
      </c>
      <c r="C2219" s="2"/>
      <c r="E2219" s="1">
        <v>44511</v>
      </c>
      <c r="F2219" s="2">
        <v>3532.7858000000001</v>
      </c>
      <c r="G2219" s="2">
        <v>2.9365000000000001</v>
      </c>
      <c r="J2219" s="1">
        <f t="shared" si="326"/>
        <v>44874</v>
      </c>
      <c r="K2219">
        <f t="shared" si="327"/>
        <v>8.374788259405859E-2</v>
      </c>
      <c r="L2219" s="7">
        <f t="shared" si="328"/>
        <v>2.6953000000000001E-2</v>
      </c>
      <c r="M2219" s="23">
        <f t="shared" si="329"/>
        <v>5.6794882594058585E-2</v>
      </c>
      <c r="N2219" s="9">
        <f t="shared" si="320"/>
        <v>5.105315650209459E-2</v>
      </c>
      <c r="O2219" s="9">
        <f t="shared" si="321"/>
        <v>4.5420872259182765E-3</v>
      </c>
      <c r="P2219" s="9">
        <f t="shared" si="322"/>
        <v>5.5595243728012868E-2</v>
      </c>
      <c r="Q2219" s="9">
        <f t="shared" si="323"/>
        <v>4.6511069276176313E-2</v>
      </c>
      <c r="R2219" s="9">
        <f t="shared" si="324"/>
        <v>6.0137330953931145E-2</v>
      </c>
      <c r="S2219" s="9">
        <f t="shared" si="325"/>
        <v>4.1968982050258036E-2</v>
      </c>
    </row>
    <row r="2220" spans="1:19" x14ac:dyDescent="0.35">
      <c r="A2220" s="1">
        <v>44512</v>
      </c>
      <c r="B2220" s="2">
        <v>13.465700149536133</v>
      </c>
      <c r="C2220" s="2"/>
      <c r="E2220" s="1">
        <v>44512</v>
      </c>
      <c r="F2220" s="2">
        <v>3539.1001999999999</v>
      </c>
      <c r="G2220" s="2">
        <v>2.9390999999999998</v>
      </c>
      <c r="J2220" s="1">
        <f t="shared" si="326"/>
        <v>44875</v>
      </c>
      <c r="K2220">
        <f t="shared" si="327"/>
        <v>8.401454832613646E-2</v>
      </c>
      <c r="L2220" s="7">
        <f t="shared" si="328"/>
        <v>2.7028E-2</v>
      </c>
      <c r="M2220" s="23">
        <f t="shared" si="329"/>
        <v>5.6986548326136463E-2</v>
      </c>
      <c r="N2220" s="9">
        <f t="shared" si="320"/>
        <v>5.1096395704345279E-2</v>
      </c>
      <c r="O2220" s="9">
        <f t="shared" si="321"/>
        <v>4.546498717411215E-3</v>
      </c>
      <c r="P2220" s="9">
        <f t="shared" si="322"/>
        <v>5.5642894421756496E-2</v>
      </c>
      <c r="Q2220" s="9">
        <f t="shared" si="323"/>
        <v>4.6549896986934063E-2</v>
      </c>
      <c r="R2220" s="9">
        <f t="shared" si="324"/>
        <v>6.0189393139167713E-2</v>
      </c>
      <c r="S2220" s="9">
        <f t="shared" si="325"/>
        <v>4.2003398269522846E-2</v>
      </c>
    </row>
    <row r="2221" spans="1:19" x14ac:dyDescent="0.35">
      <c r="A2221" s="1">
        <v>44515</v>
      </c>
      <c r="B2221" s="2">
        <v>13.443599700927734</v>
      </c>
      <c r="C2221" s="2"/>
      <c r="E2221" s="1">
        <v>44515</v>
      </c>
      <c r="F2221" s="2">
        <v>3533.3026</v>
      </c>
      <c r="G2221" s="2">
        <v>2.9268999999999998</v>
      </c>
      <c r="J2221" s="1">
        <f t="shared" si="326"/>
        <v>44876</v>
      </c>
      <c r="K2221">
        <f t="shared" si="327"/>
        <v>8.2624144909961186E-2</v>
      </c>
      <c r="L2221" s="7">
        <f t="shared" si="328"/>
        <v>2.7354E-2</v>
      </c>
      <c r="M2221" s="23">
        <f t="shared" si="329"/>
        <v>5.5270144909961183E-2</v>
      </c>
      <c r="N2221" s="9">
        <f t="shared" si="320"/>
        <v>5.1133436893884297E-2</v>
      </c>
      <c r="O2221" s="9">
        <f t="shared" si="321"/>
        <v>4.5423257565332447E-3</v>
      </c>
      <c r="P2221" s="9">
        <f t="shared" si="322"/>
        <v>5.5675762650417543E-2</v>
      </c>
      <c r="Q2221" s="9">
        <f t="shared" si="323"/>
        <v>4.6591111137351052E-2</v>
      </c>
      <c r="R2221" s="9">
        <f t="shared" si="324"/>
        <v>6.0218088406950789E-2</v>
      </c>
      <c r="S2221" s="9">
        <f t="shared" si="325"/>
        <v>4.2048785380817806E-2</v>
      </c>
    </row>
    <row r="2222" spans="1:19" x14ac:dyDescent="0.35">
      <c r="A2222" s="1">
        <v>44516</v>
      </c>
      <c r="B2222" s="2">
        <v>13.400699615478516</v>
      </c>
      <c r="C2222" s="2"/>
      <c r="E2222" s="1">
        <v>44516</v>
      </c>
      <c r="F2222" s="2">
        <v>3521.7867000000001</v>
      </c>
      <c r="G2222" s="2">
        <v>2.9243999999999999</v>
      </c>
      <c r="J2222" s="1">
        <f t="shared" si="326"/>
        <v>44879</v>
      </c>
      <c r="K2222">
        <f t="shared" si="327"/>
        <v>8.2584567043687579E-2</v>
      </c>
      <c r="L2222" s="7">
        <f t="shared" si="328"/>
        <v>2.8354000000000001E-2</v>
      </c>
      <c r="M2222" s="23">
        <f t="shared" si="329"/>
        <v>5.4230567043687575E-2</v>
      </c>
      <c r="N2222" s="9">
        <f t="shared" si="320"/>
        <v>5.1165723969344733E-2</v>
      </c>
      <c r="O2222" s="9">
        <f t="shared" si="321"/>
        <v>4.5353033693467434E-3</v>
      </c>
      <c r="P2222" s="9">
        <f t="shared" si="322"/>
        <v>5.5701027338691478E-2</v>
      </c>
      <c r="Q2222" s="9">
        <f t="shared" si="323"/>
        <v>4.6630420599997988E-2</v>
      </c>
      <c r="R2222" s="9">
        <f t="shared" si="324"/>
        <v>6.0236330708038216E-2</v>
      </c>
      <c r="S2222" s="9">
        <f t="shared" si="325"/>
        <v>4.2095117230651249E-2</v>
      </c>
    </row>
    <row r="2223" spans="1:19" x14ac:dyDescent="0.35">
      <c r="A2223" s="1">
        <v>44517</v>
      </c>
      <c r="B2223" s="2">
        <v>13.451399803161621</v>
      </c>
      <c r="C2223" s="2"/>
      <c r="E2223" s="1">
        <v>44517</v>
      </c>
      <c r="F2223" s="2">
        <v>3537.3661999999999</v>
      </c>
      <c r="G2223" s="2">
        <v>2.9295</v>
      </c>
      <c r="J2223" s="1">
        <f t="shared" si="326"/>
        <v>44880</v>
      </c>
      <c r="K2223">
        <f t="shared" si="327"/>
        <v>8.1280985402962067E-2</v>
      </c>
      <c r="L2223" s="7">
        <f t="shared" si="328"/>
        <v>2.8154999999999999E-2</v>
      </c>
      <c r="M2223" s="23">
        <f t="shared" si="329"/>
        <v>5.3125985402962067E-2</v>
      </c>
      <c r="N2223" s="9">
        <f t="shared" si="320"/>
        <v>5.1198108430816444E-2</v>
      </c>
      <c r="O2223" s="9">
        <f t="shared" si="321"/>
        <v>4.5200227961276103E-3</v>
      </c>
      <c r="P2223" s="9">
        <f t="shared" si="322"/>
        <v>5.5718131226944051E-2</v>
      </c>
      <c r="Q2223" s="9">
        <f t="shared" si="323"/>
        <v>4.6678085634688837E-2</v>
      </c>
      <c r="R2223" s="9">
        <f t="shared" si="324"/>
        <v>6.0238154023071665E-2</v>
      </c>
      <c r="S2223" s="9">
        <f t="shared" si="325"/>
        <v>4.2158062838561224E-2</v>
      </c>
    </row>
    <row r="2224" spans="1:19" x14ac:dyDescent="0.35">
      <c r="A2224" s="1">
        <v>44518</v>
      </c>
      <c r="B2224" s="2">
        <v>13.388299942016602</v>
      </c>
      <c r="C2224" s="2"/>
      <c r="E2224" s="1">
        <v>44518</v>
      </c>
      <c r="F2224" s="2">
        <v>3520.7105999999999</v>
      </c>
      <c r="G2224" s="2">
        <v>2.9146000000000001</v>
      </c>
      <c r="J2224" s="1">
        <f t="shared" si="326"/>
        <v>44881</v>
      </c>
      <c r="K2224">
        <f t="shared" si="327"/>
        <v>8.1643985921657197E-2</v>
      </c>
      <c r="L2224" s="7">
        <f t="shared" si="328"/>
        <v>2.8329E-2</v>
      </c>
      <c r="M2224" s="23">
        <f t="shared" si="329"/>
        <v>5.3314985921657197E-2</v>
      </c>
      <c r="N2224" s="9">
        <f t="shared" si="320"/>
        <v>5.1231613312805922E-2</v>
      </c>
      <c r="O2224" s="9">
        <f t="shared" si="321"/>
        <v>4.5042696997308384E-3</v>
      </c>
      <c r="P2224" s="9">
        <f t="shared" si="322"/>
        <v>5.5735883012536763E-2</v>
      </c>
      <c r="Q2224" s="9">
        <f t="shared" si="323"/>
        <v>4.6727343613075081E-2</v>
      </c>
      <c r="R2224" s="9">
        <f t="shared" si="324"/>
        <v>6.0240152712267597E-2</v>
      </c>
      <c r="S2224" s="9">
        <f t="shared" si="325"/>
        <v>4.2223073913344247E-2</v>
      </c>
    </row>
    <row r="2225" spans="1:19" x14ac:dyDescent="0.35">
      <c r="A2225" s="1">
        <v>44519</v>
      </c>
      <c r="B2225" s="2">
        <v>13.534299850463867</v>
      </c>
      <c r="C2225" s="2"/>
      <c r="E2225" s="1">
        <v>44519</v>
      </c>
      <c r="F2225" s="2">
        <v>3560.3733999999999</v>
      </c>
      <c r="G2225" s="2">
        <v>2.9302000000000001</v>
      </c>
      <c r="J2225" s="1">
        <f t="shared" si="326"/>
        <v>44882</v>
      </c>
      <c r="K2225">
        <f t="shared" si="327"/>
        <v>8.1718041521446141E-2</v>
      </c>
      <c r="L2225" s="7">
        <f t="shared" si="328"/>
        <v>2.8025999999999999E-2</v>
      </c>
      <c r="M2225" s="23">
        <f t="shared" si="329"/>
        <v>5.3692041521446146E-2</v>
      </c>
      <c r="N2225" s="9">
        <f t="shared" si="320"/>
        <v>5.12656458622976E-2</v>
      </c>
      <c r="O2225" s="9">
        <f t="shared" si="321"/>
        <v>4.4903102975156735E-3</v>
      </c>
      <c r="P2225" s="9">
        <f t="shared" si="322"/>
        <v>5.5755956159813276E-2</v>
      </c>
      <c r="Q2225" s="9">
        <f t="shared" si="323"/>
        <v>4.6775335564781924E-2</v>
      </c>
      <c r="R2225" s="9">
        <f t="shared" si="324"/>
        <v>6.0246266457328945E-2</v>
      </c>
      <c r="S2225" s="9">
        <f t="shared" si="325"/>
        <v>4.2285025267266255E-2</v>
      </c>
    </row>
    <row r="2226" spans="1:19" x14ac:dyDescent="0.35">
      <c r="A2226" s="1">
        <v>44522</v>
      </c>
      <c r="B2226" s="2">
        <v>13.607700347900391</v>
      </c>
      <c r="C2226" s="2"/>
      <c r="E2226" s="1">
        <v>44522</v>
      </c>
      <c r="F2226" s="2">
        <v>3582.0796999999998</v>
      </c>
      <c r="G2226" s="2">
        <v>2.8875999999999999</v>
      </c>
      <c r="J2226" s="1">
        <f t="shared" si="326"/>
        <v>44883</v>
      </c>
      <c r="K2226">
        <f t="shared" si="327"/>
        <v>8.2166570322864965E-2</v>
      </c>
      <c r="L2226" s="7">
        <f t="shared" si="328"/>
        <v>2.8250000000000001E-2</v>
      </c>
      <c r="M2226" s="23">
        <f t="shared" si="329"/>
        <v>5.3916570322864968E-2</v>
      </c>
      <c r="N2226" s="9">
        <f t="shared" si="320"/>
        <v>5.1299525230252753E-2</v>
      </c>
      <c r="O2226" s="9">
        <f t="shared" si="321"/>
        <v>4.4779586342928316E-3</v>
      </c>
      <c r="P2226" s="9">
        <f t="shared" si="322"/>
        <v>5.5777483864545584E-2</v>
      </c>
      <c r="Q2226" s="9">
        <f t="shared" si="323"/>
        <v>4.6821566595959922E-2</v>
      </c>
      <c r="R2226" s="9">
        <f t="shared" si="324"/>
        <v>6.0255442498838414E-2</v>
      </c>
      <c r="S2226" s="9">
        <f t="shared" si="325"/>
        <v>4.2343607961667092E-2</v>
      </c>
    </row>
    <row r="2227" spans="1:19" x14ac:dyDescent="0.35">
      <c r="A2227" s="1">
        <v>44523</v>
      </c>
      <c r="B2227" s="2">
        <v>13.633099555969238</v>
      </c>
      <c r="C2227" s="2"/>
      <c r="E2227" s="1">
        <v>44523</v>
      </c>
      <c r="F2227" s="2">
        <v>3589.0893999999998</v>
      </c>
      <c r="G2227" s="2">
        <v>2.8875000000000002</v>
      </c>
      <c r="J2227" s="1">
        <f t="shared" si="326"/>
        <v>44886</v>
      </c>
      <c r="K2227">
        <f t="shared" si="327"/>
        <v>8.2513017186723298E-2</v>
      </c>
      <c r="L2227" s="7">
        <f t="shared" si="328"/>
        <v>2.818E-2</v>
      </c>
      <c r="M2227" s="23">
        <f t="shared" si="329"/>
        <v>5.4333017186723301E-2</v>
      </c>
      <c r="N2227" s="9">
        <f t="shared" si="320"/>
        <v>5.1336375674259228E-2</v>
      </c>
      <c r="O2227" s="9">
        <f t="shared" si="321"/>
        <v>4.464540503777599E-3</v>
      </c>
      <c r="P2227" s="9">
        <f t="shared" si="322"/>
        <v>5.5800916178036827E-2</v>
      </c>
      <c r="Q2227" s="9">
        <f t="shared" si="323"/>
        <v>4.6871835170481629E-2</v>
      </c>
      <c r="R2227" s="9">
        <f t="shared" si="324"/>
        <v>6.0265456681814426E-2</v>
      </c>
      <c r="S2227" s="9">
        <f t="shared" si="325"/>
        <v>4.240729466670403E-2</v>
      </c>
    </row>
    <row r="2228" spans="1:19" x14ac:dyDescent="0.35">
      <c r="A2228" s="1">
        <v>44524</v>
      </c>
      <c r="B2228" s="2">
        <v>13.658100128173828</v>
      </c>
      <c r="C2228" s="2"/>
      <c r="E2228" s="1">
        <v>44524</v>
      </c>
      <c r="F2228" s="2">
        <v>3592.7024999999999</v>
      </c>
      <c r="G2228" s="2">
        <v>2.86</v>
      </c>
      <c r="J2228" s="1">
        <f t="shared" si="326"/>
        <v>44887</v>
      </c>
      <c r="K2228">
        <f t="shared" si="327"/>
        <v>8.2289628295221393E-2</v>
      </c>
      <c r="L2228" s="7">
        <f t="shared" si="328"/>
        <v>2.8275999999999999E-2</v>
      </c>
      <c r="M2228" s="23">
        <f t="shared" si="329"/>
        <v>5.4013628295221397E-2</v>
      </c>
      <c r="N2228" s="9">
        <f t="shared" si="320"/>
        <v>5.1369977047589929E-2</v>
      </c>
      <c r="O2228" s="9">
        <f t="shared" si="321"/>
        <v>4.4526835066293815E-3</v>
      </c>
      <c r="P2228" s="9">
        <f t="shared" si="322"/>
        <v>5.5822660554219312E-2</v>
      </c>
      <c r="Q2228" s="9">
        <f t="shared" si="323"/>
        <v>4.6917293540960546E-2</v>
      </c>
      <c r="R2228" s="9">
        <f t="shared" si="324"/>
        <v>6.0275344060848696E-2</v>
      </c>
      <c r="S2228" s="9">
        <f t="shared" si="325"/>
        <v>4.2464610034331163E-2</v>
      </c>
    </row>
    <row r="2229" spans="1:19" x14ac:dyDescent="0.35">
      <c r="A2229" s="1">
        <v>44525</v>
      </c>
      <c r="B2229" s="2">
        <v>13.624099731445313</v>
      </c>
      <c r="C2229" s="2"/>
      <c r="E2229" s="1">
        <v>44525</v>
      </c>
      <c r="F2229" s="2">
        <v>3584.1788000000001</v>
      </c>
      <c r="G2229" s="2">
        <v>2.855</v>
      </c>
      <c r="J2229" s="1">
        <f t="shared" si="326"/>
        <v>44888</v>
      </c>
      <c r="K2229">
        <f t="shared" si="327"/>
        <v>8.2053972341246853E-2</v>
      </c>
      <c r="L2229" s="7">
        <f t="shared" si="328"/>
        <v>2.7975E-2</v>
      </c>
      <c r="M2229" s="23">
        <f t="shared" si="329"/>
        <v>5.4078972341246853E-2</v>
      </c>
      <c r="N2229" s="9">
        <f t="shared" si="320"/>
        <v>5.1407654124992409E-2</v>
      </c>
      <c r="O2229" s="9">
        <f t="shared" si="321"/>
        <v>4.4352424098408226E-3</v>
      </c>
      <c r="P2229" s="9">
        <f t="shared" si="322"/>
        <v>5.5842896534833229E-2</v>
      </c>
      <c r="Q2229" s="9">
        <f t="shared" si="323"/>
        <v>4.6972411715151589E-2</v>
      </c>
      <c r="R2229" s="9">
        <f t="shared" si="324"/>
        <v>6.0278138944674056E-2</v>
      </c>
      <c r="S2229" s="9">
        <f t="shared" si="325"/>
        <v>4.2537169305310762E-2</v>
      </c>
    </row>
    <row r="2230" spans="1:19" x14ac:dyDescent="0.35">
      <c r="A2230" s="1">
        <v>44526</v>
      </c>
      <c r="B2230" s="2">
        <v>13.543499946594238</v>
      </c>
      <c r="C2230" s="2"/>
      <c r="E2230" s="1">
        <v>44526</v>
      </c>
      <c r="F2230" s="2">
        <v>3564.0893999999998</v>
      </c>
      <c r="G2230" s="2">
        <v>2.82</v>
      </c>
      <c r="J2230" s="1">
        <f t="shared" si="326"/>
        <v>44889</v>
      </c>
      <c r="K2230">
        <f t="shared" si="327"/>
        <v>8.2254428513178351E-2</v>
      </c>
      <c r="L2230" s="7">
        <f t="shared" si="328"/>
        <v>2.7949999999999999E-2</v>
      </c>
      <c r="M2230" s="23">
        <f t="shared" si="329"/>
        <v>5.4304428513178349E-2</v>
      </c>
      <c r="N2230" s="9">
        <f t="shared" si="320"/>
        <v>5.1446116925362204E-2</v>
      </c>
      <c r="O2230" s="9">
        <f t="shared" si="321"/>
        <v>4.4181360809690201E-3</v>
      </c>
      <c r="P2230" s="9">
        <f t="shared" si="322"/>
        <v>5.5864253006331223E-2</v>
      </c>
      <c r="Q2230" s="9">
        <f t="shared" si="323"/>
        <v>4.7027980844393184E-2</v>
      </c>
      <c r="R2230" s="9">
        <f t="shared" si="324"/>
        <v>6.0282389087300242E-2</v>
      </c>
      <c r="S2230" s="9">
        <f t="shared" si="325"/>
        <v>4.2609844763424165E-2</v>
      </c>
    </row>
    <row r="2231" spans="1:19" x14ac:dyDescent="0.35">
      <c r="A2231" s="1">
        <v>44529</v>
      </c>
      <c r="B2231" s="2">
        <v>13.534500122070313</v>
      </c>
      <c r="C2231" s="2"/>
      <c r="E2231" s="1">
        <v>44529</v>
      </c>
      <c r="F2231" s="2">
        <v>3562.6968000000002</v>
      </c>
      <c r="G2231" s="2">
        <v>2.8250000000000002</v>
      </c>
      <c r="J2231" s="1">
        <f t="shared" si="326"/>
        <v>44890</v>
      </c>
      <c r="K2231">
        <f t="shared" si="327"/>
        <v>8.1803608802850189E-2</v>
      </c>
      <c r="L2231" s="7">
        <f t="shared" si="328"/>
        <v>2.8300000000000002E-2</v>
      </c>
      <c r="M2231" s="23">
        <f t="shared" si="329"/>
        <v>5.3503608802850183E-2</v>
      </c>
      <c r="N2231" s="9">
        <f t="shared" si="320"/>
        <v>5.148194120221853E-2</v>
      </c>
      <c r="O2231" s="9">
        <f t="shared" si="321"/>
        <v>4.3980277293067917E-3</v>
      </c>
      <c r="P2231" s="9">
        <f t="shared" si="322"/>
        <v>5.5879968931525324E-2</v>
      </c>
      <c r="Q2231" s="9">
        <f t="shared" si="323"/>
        <v>4.7083913472911736E-2</v>
      </c>
      <c r="R2231" s="9">
        <f t="shared" si="324"/>
        <v>6.0277996660832112E-2</v>
      </c>
      <c r="S2231" s="9">
        <f t="shared" si="325"/>
        <v>4.2685885743604948E-2</v>
      </c>
    </row>
    <row r="2232" spans="1:19" x14ac:dyDescent="0.35">
      <c r="A2232" s="1">
        <v>44530</v>
      </c>
      <c r="B2232" s="2">
        <v>13.540399551391602</v>
      </c>
      <c r="C2232" s="2"/>
      <c r="E2232" s="1">
        <v>44530</v>
      </c>
      <c r="F2232" s="2">
        <v>3563.8872000000001</v>
      </c>
      <c r="G2232" s="2">
        <v>2.8250000000000002</v>
      </c>
      <c r="J2232" s="1">
        <f t="shared" si="326"/>
        <v>44893</v>
      </c>
      <c r="K2232">
        <f t="shared" si="327"/>
        <v>8.2421204633205847E-2</v>
      </c>
      <c r="L2232" s="7">
        <f t="shared" si="328"/>
        <v>2.86E-2</v>
      </c>
      <c r="M2232" s="23">
        <f t="shared" si="329"/>
        <v>5.3821204633205846E-2</v>
      </c>
      <c r="N2232" s="9">
        <f t="shared" si="320"/>
        <v>5.1518467310507673E-2</v>
      </c>
      <c r="O2232" s="9">
        <f t="shared" si="321"/>
        <v>4.3790403823323852E-3</v>
      </c>
      <c r="P2232" s="9">
        <f t="shared" si="322"/>
        <v>5.5897507692840062E-2</v>
      </c>
      <c r="Q2232" s="9">
        <f t="shared" si="323"/>
        <v>4.7139426928175285E-2</v>
      </c>
      <c r="R2232" s="9">
        <f t="shared" si="324"/>
        <v>6.0276548075172444E-2</v>
      </c>
      <c r="S2232" s="9">
        <f t="shared" si="325"/>
        <v>4.2760386545842903E-2</v>
      </c>
    </row>
    <row r="2233" spans="1:19" x14ac:dyDescent="0.35">
      <c r="A2233" s="1">
        <v>44531</v>
      </c>
      <c r="B2233" s="2">
        <v>13.595800399780273</v>
      </c>
      <c r="C2233" s="2"/>
      <c r="E2233" s="1">
        <v>44531</v>
      </c>
      <c r="F2233" s="2">
        <v>3576.8852999999999</v>
      </c>
      <c r="G2233" s="2">
        <v>2.8401000000000001</v>
      </c>
      <c r="J2233" s="1">
        <f t="shared" si="326"/>
        <v>44894</v>
      </c>
      <c r="K2233">
        <f t="shared" si="327"/>
        <v>8.0506871686722062E-2</v>
      </c>
      <c r="L2233" s="7">
        <f t="shared" si="328"/>
        <v>2.8799999999999999E-2</v>
      </c>
      <c r="M2233" s="23">
        <f t="shared" si="329"/>
        <v>5.1706871686722063E-2</v>
      </c>
      <c r="N2233" s="9">
        <f t="shared" si="320"/>
        <v>5.1545679716976031E-2</v>
      </c>
      <c r="O2233" s="9">
        <f t="shared" si="321"/>
        <v>4.3587725601804978E-3</v>
      </c>
      <c r="P2233" s="9">
        <f t="shared" si="322"/>
        <v>5.5904452277156527E-2</v>
      </c>
      <c r="Q2233" s="9">
        <f t="shared" si="323"/>
        <v>4.7186907156795535E-2</v>
      </c>
      <c r="R2233" s="9">
        <f t="shared" si="324"/>
        <v>6.0263224837337023E-2</v>
      </c>
      <c r="S2233" s="9">
        <f t="shared" si="325"/>
        <v>4.2828134596615039E-2</v>
      </c>
    </row>
    <row r="2234" spans="1:19" x14ac:dyDescent="0.35">
      <c r="A2234" s="1">
        <v>44532</v>
      </c>
      <c r="B2234" s="2">
        <v>13.594499588012695</v>
      </c>
      <c r="C2234" s="2"/>
      <c r="E2234" s="1">
        <v>44532</v>
      </c>
      <c r="F2234" s="2">
        <v>3573.8357999999998</v>
      </c>
      <c r="G2234" s="2">
        <v>2.8601000000000001</v>
      </c>
      <c r="J2234" s="1">
        <f t="shared" si="326"/>
        <v>44895</v>
      </c>
      <c r="K2234">
        <f t="shared" si="327"/>
        <v>8.0454403613671607E-2</v>
      </c>
      <c r="L2234" s="7">
        <f t="shared" si="328"/>
        <v>2.8849999999999997E-2</v>
      </c>
      <c r="M2234" s="23">
        <f t="shared" si="329"/>
        <v>5.1604403613671607E-2</v>
      </c>
      <c r="N2234" s="9">
        <f t="shared" si="320"/>
        <v>5.156936323188141E-2</v>
      </c>
      <c r="O2234" s="9">
        <f t="shared" si="321"/>
        <v>4.3427836535734447E-3</v>
      </c>
      <c r="P2234" s="9">
        <f t="shared" si="322"/>
        <v>5.5912146885454858E-2</v>
      </c>
      <c r="Q2234" s="9">
        <f t="shared" si="323"/>
        <v>4.7226579578307962E-2</v>
      </c>
      <c r="R2234" s="9">
        <f t="shared" si="324"/>
        <v>6.0254930539028299E-2</v>
      </c>
      <c r="S2234" s="9">
        <f t="shared" si="325"/>
        <v>4.288379592473452E-2</v>
      </c>
    </row>
    <row r="2235" spans="1:19" x14ac:dyDescent="0.35">
      <c r="A2235" s="1">
        <v>44533</v>
      </c>
      <c r="B2235" s="2">
        <v>13.718400001525879</v>
      </c>
      <c r="C2235" s="2"/>
      <c r="E2235" s="1">
        <v>44533</v>
      </c>
      <c r="F2235" s="2">
        <v>3607.4322000000002</v>
      </c>
      <c r="G2235" s="2">
        <v>2.8700999999999999</v>
      </c>
      <c r="J2235" s="1">
        <f t="shared" si="326"/>
        <v>44896</v>
      </c>
      <c r="K2235">
        <f t="shared" si="327"/>
        <v>8.0156463861686802E-2</v>
      </c>
      <c r="L2235" s="7">
        <f t="shared" si="328"/>
        <v>2.86E-2</v>
      </c>
      <c r="M2235" s="23">
        <f t="shared" si="329"/>
        <v>5.1556463861686802E-2</v>
      </c>
      <c r="N2235" s="9">
        <f t="shared" si="320"/>
        <v>5.159286009033754E-2</v>
      </c>
      <c r="O2235" s="9">
        <f t="shared" si="321"/>
        <v>4.3266016428595054E-3</v>
      </c>
      <c r="P2235" s="9">
        <f t="shared" si="322"/>
        <v>5.5919461733197048E-2</v>
      </c>
      <c r="Q2235" s="9">
        <f t="shared" si="323"/>
        <v>4.7266258447478032E-2</v>
      </c>
      <c r="R2235" s="9">
        <f t="shared" si="324"/>
        <v>6.0246063376056549E-2</v>
      </c>
      <c r="S2235" s="9">
        <f t="shared" si="325"/>
        <v>4.2939656804618531E-2</v>
      </c>
    </row>
    <row r="2236" spans="1:19" x14ac:dyDescent="0.35">
      <c r="A2236" s="1">
        <v>44536</v>
      </c>
      <c r="B2236" s="2">
        <v>13.663399696350098</v>
      </c>
      <c r="C2236" s="2"/>
      <c r="E2236" s="1">
        <v>44536</v>
      </c>
      <c r="F2236" s="2">
        <v>3589.3060999999998</v>
      </c>
      <c r="G2236" s="2">
        <v>2.8176000000000001</v>
      </c>
      <c r="J2236" s="1">
        <f t="shared" si="326"/>
        <v>44897</v>
      </c>
      <c r="K2236">
        <f t="shared" si="327"/>
        <v>8.0431113270785448E-2</v>
      </c>
      <c r="L2236" s="7">
        <f t="shared" si="328"/>
        <v>2.8676E-2</v>
      </c>
      <c r="M2236" s="23">
        <f t="shared" si="329"/>
        <v>5.1755113270785448E-2</v>
      </c>
      <c r="N2236" s="9">
        <f t="shared" si="320"/>
        <v>5.1617272982702626E-2</v>
      </c>
      <c r="O2236" s="9">
        <f t="shared" si="321"/>
        <v>4.3100601641400125E-3</v>
      </c>
      <c r="P2236" s="9">
        <f t="shared" si="322"/>
        <v>5.5927333146842638E-2</v>
      </c>
      <c r="Q2236" s="9">
        <f t="shared" si="323"/>
        <v>4.7307212818562615E-2</v>
      </c>
      <c r="R2236" s="9">
        <f t="shared" si="324"/>
        <v>6.023739331098265E-2</v>
      </c>
      <c r="S2236" s="9">
        <f t="shared" si="325"/>
        <v>4.2997152654422603E-2</v>
      </c>
    </row>
    <row r="2237" spans="1:19" x14ac:dyDescent="0.35">
      <c r="A2237" s="1">
        <v>44537</v>
      </c>
      <c r="B2237" s="2">
        <v>13.69789981842041</v>
      </c>
      <c r="C2237" s="2"/>
      <c r="E2237" s="1">
        <v>44537</v>
      </c>
      <c r="F2237" s="2">
        <v>3595.0882000000001</v>
      </c>
      <c r="G2237" s="2">
        <v>2.8451</v>
      </c>
      <c r="J2237" s="1">
        <f t="shared" si="326"/>
        <v>44900</v>
      </c>
      <c r="K2237">
        <f t="shared" si="327"/>
        <v>7.8935943814629525E-2</v>
      </c>
      <c r="L2237" s="7">
        <f t="shared" si="328"/>
        <v>2.8902000000000001E-2</v>
      </c>
      <c r="M2237" s="23">
        <f t="shared" si="329"/>
        <v>5.0033943814629528E-2</v>
      </c>
      <c r="N2237" s="9">
        <f t="shared" si="320"/>
        <v>5.1636649250898788E-2</v>
      </c>
      <c r="O2237" s="9">
        <f t="shared" si="321"/>
        <v>4.291884706709841E-3</v>
      </c>
      <c r="P2237" s="9">
        <f t="shared" si="322"/>
        <v>5.5928533957608627E-2</v>
      </c>
      <c r="Q2237" s="9">
        <f t="shared" si="323"/>
        <v>4.7344764544188948E-2</v>
      </c>
      <c r="R2237" s="9">
        <f t="shared" si="324"/>
        <v>6.0220418664318473E-2</v>
      </c>
      <c r="S2237" s="9">
        <f t="shared" si="325"/>
        <v>4.3052879837479102E-2</v>
      </c>
    </row>
    <row r="2238" spans="1:19" x14ac:dyDescent="0.35">
      <c r="A2238" s="1">
        <v>44538</v>
      </c>
      <c r="B2238" s="2">
        <v>13.847399711608887</v>
      </c>
      <c r="C2238" s="2"/>
      <c r="E2238" s="1">
        <v>44538</v>
      </c>
      <c r="F2238" s="2">
        <v>3637.5675000000001</v>
      </c>
      <c r="G2238" s="2">
        <v>2.8551000000000002</v>
      </c>
      <c r="J2238" s="1">
        <f t="shared" si="326"/>
        <v>44901</v>
      </c>
      <c r="K2238">
        <f t="shared" si="327"/>
        <v>7.8904177539817391E-2</v>
      </c>
      <c r="L2238" s="7">
        <f t="shared" si="328"/>
        <v>2.9152000000000001E-2</v>
      </c>
      <c r="M2238" s="23">
        <f t="shared" si="329"/>
        <v>4.9752177539817394E-2</v>
      </c>
      <c r="N2238" s="9">
        <f t="shared" si="320"/>
        <v>5.1655673121359824E-2</v>
      </c>
      <c r="O2238" s="9">
        <f t="shared" si="321"/>
        <v>4.2728224640722059E-3</v>
      </c>
      <c r="P2238" s="9">
        <f t="shared" si="322"/>
        <v>5.5928495585432031E-2</v>
      </c>
      <c r="Q2238" s="9">
        <f t="shared" si="323"/>
        <v>4.7382850657287617E-2</v>
      </c>
      <c r="R2238" s="9">
        <f t="shared" si="324"/>
        <v>6.0201318049504238E-2</v>
      </c>
      <c r="S2238" s="9">
        <f t="shared" si="325"/>
        <v>4.3110028193215411E-2</v>
      </c>
    </row>
    <row r="2239" spans="1:19" x14ac:dyDescent="0.35">
      <c r="A2239" s="1">
        <v>44539</v>
      </c>
      <c r="B2239" s="2">
        <v>13.982700347900391</v>
      </c>
      <c r="C2239" s="2"/>
      <c r="E2239" s="1">
        <v>44539</v>
      </c>
      <c r="F2239" s="2">
        <v>3673.0412000000001</v>
      </c>
      <c r="G2239" s="2">
        <v>2.8525999999999998</v>
      </c>
      <c r="J2239" s="1">
        <f t="shared" si="326"/>
        <v>44902</v>
      </c>
      <c r="K2239">
        <f t="shared" si="327"/>
        <v>7.925374908819445E-2</v>
      </c>
      <c r="L2239" s="7">
        <f t="shared" si="328"/>
        <v>2.8702000000000002E-2</v>
      </c>
      <c r="M2239" s="23">
        <f t="shared" si="329"/>
        <v>5.0551749088194445E-2</v>
      </c>
      <c r="N2239" s="9">
        <f t="shared" si="320"/>
        <v>5.1680903085126115E-2</v>
      </c>
      <c r="O2239" s="9">
        <f t="shared" si="321"/>
        <v>4.2473827778572231E-3</v>
      </c>
      <c r="P2239" s="9">
        <f t="shared" si="322"/>
        <v>5.5928285862983339E-2</v>
      </c>
      <c r="Q2239" s="9">
        <f t="shared" si="323"/>
        <v>4.7433520307268891E-2</v>
      </c>
      <c r="R2239" s="9">
        <f t="shared" si="324"/>
        <v>6.0175668640840563E-2</v>
      </c>
      <c r="S2239" s="9">
        <f t="shared" si="325"/>
        <v>4.3186137529411667E-2</v>
      </c>
    </row>
    <row r="2240" spans="1:19" x14ac:dyDescent="0.35">
      <c r="A2240" s="1">
        <v>44540</v>
      </c>
      <c r="B2240" s="2">
        <v>13.957099914550781</v>
      </c>
      <c r="C2240" s="2"/>
      <c r="E2240" s="1">
        <v>44540</v>
      </c>
      <c r="F2240" s="2">
        <v>3666.3479000000002</v>
      </c>
      <c r="G2240" s="2">
        <v>2.8426</v>
      </c>
      <c r="J2240" s="1">
        <f t="shared" si="326"/>
        <v>44903</v>
      </c>
      <c r="K2240">
        <f t="shared" si="327"/>
        <v>7.925186222709027E-2</v>
      </c>
      <c r="L2240" s="7">
        <f t="shared" si="328"/>
        <v>2.8853E-2</v>
      </c>
      <c r="M2240" s="23">
        <f t="shared" si="329"/>
        <v>5.0398862227090266E-2</v>
      </c>
      <c r="N2240" s="9">
        <f t="shared" si="320"/>
        <v>5.1702278621325724E-2</v>
      </c>
      <c r="O2240" s="9">
        <f t="shared" si="321"/>
        <v>4.2272748565120441E-3</v>
      </c>
      <c r="P2240" s="9">
        <f t="shared" si="322"/>
        <v>5.5929553477837769E-2</v>
      </c>
      <c r="Q2240" s="9">
        <f t="shared" si="323"/>
        <v>4.7475003764813679E-2</v>
      </c>
      <c r="R2240" s="9">
        <f t="shared" si="324"/>
        <v>6.0156828334349814E-2</v>
      </c>
      <c r="S2240" s="9">
        <f t="shared" si="325"/>
        <v>4.3247728908301634E-2</v>
      </c>
    </row>
    <row r="2241" spans="1:19" x14ac:dyDescent="0.35">
      <c r="A2241" s="1">
        <v>44543</v>
      </c>
      <c r="B2241" s="2">
        <v>14.008999824523926</v>
      </c>
      <c r="C2241" s="2"/>
      <c r="E2241" s="1">
        <v>44543</v>
      </c>
      <c r="F2241" s="2">
        <v>3681.0819999999999</v>
      </c>
      <c r="G2241" s="2">
        <v>2.8552</v>
      </c>
      <c r="J2241" s="1">
        <f t="shared" si="326"/>
        <v>44904</v>
      </c>
      <c r="K2241">
        <f t="shared" si="327"/>
        <v>7.9008910519343653E-2</v>
      </c>
      <c r="L2241" s="7">
        <f t="shared" si="328"/>
        <v>2.8902999999999998E-2</v>
      </c>
      <c r="M2241" s="23">
        <f t="shared" si="329"/>
        <v>5.0105910519343655E-2</v>
      </c>
      <c r="N2241" s="9">
        <f t="shared" ref="N2241:N2304" si="330">AVERAGE(M1990:M2241)</f>
        <v>5.1724314408802728E-2</v>
      </c>
      <c r="O2241" s="9">
        <f t="shared" ref="O2241:O2304" si="331">_xlfn.STDEV.P(M1990:M2241)</f>
        <v>4.2043605394656665E-3</v>
      </c>
      <c r="P2241" s="9">
        <f t="shared" ref="P2241:P2304" si="332">N2241+O2241</f>
        <v>5.5928674948268392E-2</v>
      </c>
      <c r="Q2241" s="9">
        <f t="shared" ref="Q2241:Q2304" si="333">N2241-O2241</f>
        <v>4.7519953869337064E-2</v>
      </c>
      <c r="R2241" s="9">
        <f t="shared" ref="R2241:R2304" si="334">N2241+O2241*2</f>
        <v>6.0133035487734063E-2</v>
      </c>
      <c r="S2241" s="9">
        <f t="shared" ref="S2241:S2304" si="335">N2241-O2241*2</f>
        <v>4.3315593329871394E-2</v>
      </c>
    </row>
    <row r="2242" spans="1:19" x14ac:dyDescent="0.35">
      <c r="A2242" s="1">
        <v>44544</v>
      </c>
      <c r="B2242" s="2">
        <v>13.926899909973145</v>
      </c>
      <c r="C2242" s="2"/>
      <c r="E2242" s="1">
        <v>44544</v>
      </c>
      <c r="F2242" s="2">
        <v>3661.5252999999998</v>
      </c>
      <c r="G2242" s="2">
        <v>2.8477000000000001</v>
      </c>
      <c r="J2242" s="1">
        <f t="shared" si="326"/>
        <v>44907</v>
      </c>
      <c r="K2242">
        <f t="shared" si="327"/>
        <v>7.9700963289440305E-2</v>
      </c>
      <c r="L2242" s="7">
        <f t="shared" si="328"/>
        <v>2.8902000000000001E-2</v>
      </c>
      <c r="M2242" s="23">
        <f t="shared" si="329"/>
        <v>5.0798963289440308E-2</v>
      </c>
      <c r="N2242" s="9">
        <f t="shared" si="330"/>
        <v>5.175262488093875E-2</v>
      </c>
      <c r="O2242" s="9">
        <f t="shared" si="331"/>
        <v>4.1739044233206389E-3</v>
      </c>
      <c r="P2242" s="9">
        <f t="shared" si="332"/>
        <v>5.5926529304259391E-2</v>
      </c>
      <c r="Q2242" s="9">
        <f t="shared" si="333"/>
        <v>4.7578720457618108E-2</v>
      </c>
      <c r="R2242" s="9">
        <f t="shared" si="334"/>
        <v>6.0100433727580026E-2</v>
      </c>
      <c r="S2242" s="9">
        <f t="shared" si="335"/>
        <v>4.3404816034297473E-2</v>
      </c>
    </row>
    <row r="2243" spans="1:19" x14ac:dyDescent="0.35">
      <c r="A2243" s="1">
        <v>44545</v>
      </c>
      <c r="B2243" s="2">
        <v>13.88230037689209</v>
      </c>
      <c r="C2243" s="2"/>
      <c r="E2243" s="1">
        <v>44545</v>
      </c>
      <c r="F2243" s="2">
        <v>3647.6302999999998</v>
      </c>
      <c r="G2243" s="2">
        <v>2.8502000000000001</v>
      </c>
      <c r="J2243" s="1">
        <f t="shared" si="326"/>
        <v>44908</v>
      </c>
      <c r="K2243">
        <f t="shared" si="327"/>
        <v>7.9688891580880342E-2</v>
      </c>
      <c r="L2243" s="7">
        <f t="shared" si="328"/>
        <v>2.8951999999999999E-2</v>
      </c>
      <c r="M2243" s="23">
        <f t="shared" si="329"/>
        <v>5.0736891580880343E-2</v>
      </c>
      <c r="N2243" s="9">
        <f t="shared" si="330"/>
        <v>5.1783362767525806E-2</v>
      </c>
      <c r="O2243" s="9">
        <f t="shared" si="331"/>
        <v>4.1376317228676521E-3</v>
      </c>
      <c r="P2243" s="9">
        <f t="shared" si="332"/>
        <v>5.5920994490393457E-2</v>
      </c>
      <c r="Q2243" s="9">
        <f t="shared" si="333"/>
        <v>4.7645731044658156E-2</v>
      </c>
      <c r="R2243" s="9">
        <f t="shared" si="334"/>
        <v>6.0058626213261107E-2</v>
      </c>
      <c r="S2243" s="9">
        <f t="shared" si="335"/>
        <v>4.3508099321790505E-2</v>
      </c>
    </row>
    <row r="2244" spans="1:19" x14ac:dyDescent="0.35">
      <c r="A2244" s="1">
        <v>44546</v>
      </c>
      <c r="B2244" s="2">
        <v>13.996000289916992</v>
      </c>
      <c r="C2244" s="2"/>
      <c r="E2244" s="1">
        <v>44546</v>
      </c>
      <c r="F2244" s="2">
        <v>3675.0160000000001</v>
      </c>
      <c r="G2244" s="2">
        <v>2.8576999999999999</v>
      </c>
      <c r="J2244" s="1">
        <f t="shared" si="326"/>
        <v>44909</v>
      </c>
      <c r="K2244">
        <f t="shared" si="327"/>
        <v>7.9662229279160363E-2</v>
      </c>
      <c r="L2244" s="7">
        <f t="shared" si="328"/>
        <v>2.8655E-2</v>
      </c>
      <c r="M2244" s="23">
        <f t="shared" si="329"/>
        <v>5.1007229279160363E-2</v>
      </c>
      <c r="N2244" s="9">
        <f t="shared" si="330"/>
        <v>5.1814256049652875E-2</v>
      </c>
      <c r="O2244" s="9">
        <f t="shared" si="331"/>
        <v>4.1025089576556166E-3</v>
      </c>
      <c r="P2244" s="9">
        <f t="shared" si="332"/>
        <v>5.5916765007308494E-2</v>
      </c>
      <c r="Q2244" s="9">
        <f t="shared" si="333"/>
        <v>4.7711747091997256E-2</v>
      </c>
      <c r="R2244" s="9">
        <f t="shared" si="334"/>
        <v>6.0019273964964107E-2</v>
      </c>
      <c r="S2244" s="9">
        <f t="shared" si="335"/>
        <v>4.3609238134341644E-2</v>
      </c>
    </row>
    <row r="2245" spans="1:19" x14ac:dyDescent="0.35">
      <c r="A2245" s="1">
        <v>44547</v>
      </c>
      <c r="B2245" s="2">
        <v>13.845399856567383</v>
      </c>
      <c r="C2245" s="2"/>
      <c r="E2245" s="1">
        <v>44547</v>
      </c>
      <c r="F2245" s="2">
        <v>3632.3638000000001</v>
      </c>
      <c r="G2245" s="2">
        <v>2.8512</v>
      </c>
      <c r="J2245" s="1">
        <f t="shared" ref="J2245:J2308" si="336">A2493</f>
        <v>44910</v>
      </c>
      <c r="K2245">
        <f t="shared" ref="K2245:K2308" si="337">1/B2493</f>
        <v>7.9356890240612182E-2</v>
      </c>
      <c r="L2245" s="7">
        <f t="shared" ref="L2245:L2308" si="338">G2493/100</f>
        <v>2.8828999999999997E-2</v>
      </c>
      <c r="M2245" s="23">
        <f t="shared" si="329"/>
        <v>5.0527890240612189E-2</v>
      </c>
      <c r="N2245" s="9">
        <f t="shared" si="330"/>
        <v>5.1844800521022978E-2</v>
      </c>
      <c r="O2245" s="9">
        <f t="shared" si="331"/>
        <v>4.0639828916199392E-3</v>
      </c>
      <c r="P2245" s="9">
        <f t="shared" si="332"/>
        <v>5.5908783412642916E-2</v>
      </c>
      <c r="Q2245" s="9">
        <f t="shared" si="333"/>
        <v>4.778081762940304E-2</v>
      </c>
      <c r="R2245" s="9">
        <f t="shared" si="334"/>
        <v>5.9972766304262855E-2</v>
      </c>
      <c r="S2245" s="9">
        <f t="shared" si="335"/>
        <v>4.3716834737783102E-2</v>
      </c>
    </row>
    <row r="2246" spans="1:19" x14ac:dyDescent="0.35">
      <c r="A2246" s="1">
        <v>44550</v>
      </c>
      <c r="B2246" s="2">
        <v>13.708499908447266</v>
      </c>
      <c r="C2246" s="2"/>
      <c r="E2246" s="1">
        <v>44550</v>
      </c>
      <c r="F2246" s="2">
        <v>3593.6019000000001</v>
      </c>
      <c r="G2246" s="2">
        <v>2.8532999999999999</v>
      </c>
      <c r="J2246" s="1">
        <f t="shared" si="336"/>
        <v>44911</v>
      </c>
      <c r="K2246">
        <f t="shared" si="337"/>
        <v>7.9292080796290382E-2</v>
      </c>
      <c r="L2246" s="7">
        <f t="shared" si="338"/>
        <v>2.8856000000000003E-2</v>
      </c>
      <c r="M2246" s="23">
        <f t="shared" ref="M2246:M2309" si="339">K2246-L2246</f>
        <v>5.0436080796290375E-2</v>
      </c>
      <c r="N2246" s="9">
        <f t="shared" si="330"/>
        <v>5.1873013188160587E-2</v>
      </c>
      <c r="O2246" s="9">
        <f t="shared" si="331"/>
        <v>4.029279458103642E-3</v>
      </c>
      <c r="P2246" s="9">
        <f t="shared" si="332"/>
        <v>5.5902292646264229E-2</v>
      </c>
      <c r="Q2246" s="9">
        <f t="shared" si="333"/>
        <v>4.7843733730056945E-2</v>
      </c>
      <c r="R2246" s="9">
        <f t="shared" si="334"/>
        <v>5.9931572104367871E-2</v>
      </c>
      <c r="S2246" s="9">
        <f t="shared" si="335"/>
        <v>4.3814454271953303E-2</v>
      </c>
    </row>
    <row r="2247" spans="1:19" x14ac:dyDescent="0.35">
      <c r="A2247" s="1">
        <v>44551</v>
      </c>
      <c r="B2247" s="2">
        <v>13.829500198364258</v>
      </c>
      <c r="C2247" s="2"/>
      <c r="E2247" s="1">
        <v>44551</v>
      </c>
      <c r="F2247" s="2">
        <v>3625.1251000000002</v>
      </c>
      <c r="G2247" s="2">
        <v>2.8508</v>
      </c>
      <c r="J2247" s="1">
        <f t="shared" si="336"/>
        <v>44914</v>
      </c>
      <c r="K2247">
        <f t="shared" si="337"/>
        <v>8.0842701527943525E-2</v>
      </c>
      <c r="L2247" s="7">
        <f t="shared" si="338"/>
        <v>2.8632000000000001E-2</v>
      </c>
      <c r="M2247" s="23">
        <f t="shared" si="339"/>
        <v>5.221070152794352E-2</v>
      </c>
      <c r="N2247" s="9">
        <f t="shared" si="330"/>
        <v>5.1907451801144443E-2</v>
      </c>
      <c r="O2247" s="9">
        <f t="shared" si="331"/>
        <v>3.9947827747358481E-3</v>
      </c>
      <c r="P2247" s="9">
        <f t="shared" si="332"/>
        <v>5.590223457588029E-2</v>
      </c>
      <c r="Q2247" s="9">
        <f t="shared" si="333"/>
        <v>4.7912669026408596E-2</v>
      </c>
      <c r="R2247" s="9">
        <f t="shared" si="334"/>
        <v>5.9897017350616137E-2</v>
      </c>
      <c r="S2247" s="9">
        <f t="shared" si="335"/>
        <v>4.3917886251672748E-2</v>
      </c>
    </row>
    <row r="2248" spans="1:19" x14ac:dyDescent="0.35">
      <c r="A2248" s="1">
        <v>44552</v>
      </c>
      <c r="B2248" s="2">
        <v>13.817399978637695</v>
      </c>
      <c r="C2248" s="2"/>
      <c r="E2248" s="1">
        <v>44552</v>
      </c>
      <c r="F2248" s="2">
        <v>3622.6178</v>
      </c>
      <c r="G2248" s="2">
        <v>2.8302999999999998</v>
      </c>
      <c r="J2248" s="1">
        <f t="shared" si="336"/>
        <v>44915</v>
      </c>
      <c r="K2248">
        <f t="shared" si="337"/>
        <v>8.1656650921352783E-2</v>
      </c>
      <c r="L2248" s="7">
        <f t="shared" si="338"/>
        <v>2.8732000000000001E-2</v>
      </c>
      <c r="M2248" s="23">
        <f t="shared" si="339"/>
        <v>5.2924650921352782E-2</v>
      </c>
      <c r="N2248" s="9">
        <f t="shared" si="330"/>
        <v>5.1947343336767302E-2</v>
      </c>
      <c r="O2248" s="9">
        <f t="shared" si="331"/>
        <v>3.9543440707372002E-3</v>
      </c>
      <c r="P2248" s="9">
        <f t="shared" si="332"/>
        <v>5.5901687407504501E-2</v>
      </c>
      <c r="Q2248" s="9">
        <f t="shared" si="333"/>
        <v>4.7992999266030102E-2</v>
      </c>
      <c r="R2248" s="9">
        <f t="shared" si="334"/>
        <v>5.98560314782417E-2</v>
      </c>
      <c r="S2248" s="9">
        <f t="shared" si="335"/>
        <v>4.4038655195292903E-2</v>
      </c>
    </row>
    <row r="2249" spans="1:19" x14ac:dyDescent="0.35">
      <c r="A2249" s="1">
        <v>44553</v>
      </c>
      <c r="B2249" s="2">
        <v>13.898300170898438</v>
      </c>
      <c r="C2249" s="2"/>
      <c r="E2249" s="1">
        <v>44553</v>
      </c>
      <c r="F2249" s="2">
        <v>3643.3391000000001</v>
      </c>
      <c r="G2249" s="2">
        <v>2.8142999999999998</v>
      </c>
      <c r="J2249" s="1">
        <f t="shared" si="336"/>
        <v>44916</v>
      </c>
      <c r="K2249">
        <f t="shared" si="337"/>
        <v>8.1742089619164043E-2</v>
      </c>
      <c r="L2249" s="7">
        <f t="shared" si="338"/>
        <v>2.8605999999999999E-2</v>
      </c>
      <c r="M2249" s="23">
        <f t="shared" si="339"/>
        <v>5.3136089619164044E-2</v>
      </c>
      <c r="N2249" s="9">
        <f t="shared" si="330"/>
        <v>5.1984731965084165E-2</v>
      </c>
      <c r="O2249" s="9">
        <f t="shared" si="331"/>
        <v>3.9207215031380593E-3</v>
      </c>
      <c r="P2249" s="9">
        <f t="shared" si="332"/>
        <v>5.5905453468222226E-2</v>
      </c>
      <c r="Q2249" s="9">
        <f t="shared" si="333"/>
        <v>4.8064010461946104E-2</v>
      </c>
      <c r="R2249" s="9">
        <f t="shared" si="334"/>
        <v>5.982617497136028E-2</v>
      </c>
      <c r="S2249" s="9">
        <f t="shared" si="335"/>
        <v>4.414328895880805E-2</v>
      </c>
    </row>
    <row r="2250" spans="1:19" x14ac:dyDescent="0.35">
      <c r="A2250" s="1">
        <v>44554</v>
      </c>
      <c r="B2250" s="2">
        <v>13.807900428771973</v>
      </c>
      <c r="C2250" s="2"/>
      <c r="E2250" s="1">
        <v>44554</v>
      </c>
      <c r="F2250" s="2">
        <v>3618.0535</v>
      </c>
      <c r="G2250" s="2">
        <v>2.8203</v>
      </c>
      <c r="J2250" s="1">
        <f t="shared" si="336"/>
        <v>44917</v>
      </c>
      <c r="K2250">
        <f t="shared" si="337"/>
        <v>8.2017633021433403E-2</v>
      </c>
      <c r="L2250" s="7">
        <f t="shared" si="338"/>
        <v>2.8502999999999997E-2</v>
      </c>
      <c r="M2250" s="23">
        <f t="shared" si="339"/>
        <v>5.3514633021433403E-2</v>
      </c>
      <c r="N2250" s="9">
        <f t="shared" si="330"/>
        <v>5.2020843834789547E-2</v>
      </c>
      <c r="O2250" s="9">
        <f t="shared" si="331"/>
        <v>3.8926370618876929E-3</v>
      </c>
      <c r="P2250" s="9">
        <f t="shared" si="332"/>
        <v>5.5913480896677241E-2</v>
      </c>
      <c r="Q2250" s="9">
        <f t="shared" si="333"/>
        <v>4.8128206772901853E-2</v>
      </c>
      <c r="R2250" s="9">
        <f t="shared" si="334"/>
        <v>5.9806117958564935E-2</v>
      </c>
      <c r="S2250" s="9">
        <f t="shared" si="335"/>
        <v>4.423556971101416E-2</v>
      </c>
    </row>
    <row r="2251" spans="1:19" x14ac:dyDescent="0.35">
      <c r="A2251" s="1">
        <v>44557</v>
      </c>
      <c r="B2251" s="2">
        <v>13.799900054931641</v>
      </c>
      <c r="C2251" s="2"/>
      <c r="E2251" s="1">
        <v>44557</v>
      </c>
      <c r="F2251" s="2">
        <v>3615.9740999999999</v>
      </c>
      <c r="G2251" s="2">
        <v>2.8128000000000002</v>
      </c>
      <c r="J2251" s="1">
        <f t="shared" si="336"/>
        <v>44918</v>
      </c>
      <c r="K2251">
        <f t="shared" si="337"/>
        <v>8.2196282253725328E-2</v>
      </c>
      <c r="L2251" s="7">
        <f t="shared" si="338"/>
        <v>2.8250999999999998E-2</v>
      </c>
      <c r="M2251" s="23">
        <f t="shared" si="339"/>
        <v>5.394528225372533E-2</v>
      </c>
      <c r="N2251" s="9">
        <f t="shared" si="330"/>
        <v>5.2061098156919963E-2</v>
      </c>
      <c r="O2251" s="9">
        <f t="shared" si="331"/>
        <v>3.8597400663462115E-3</v>
      </c>
      <c r="P2251" s="9">
        <f t="shared" si="332"/>
        <v>5.5920838223266177E-2</v>
      </c>
      <c r="Q2251" s="9">
        <f t="shared" si="333"/>
        <v>4.820135809057375E-2</v>
      </c>
      <c r="R2251" s="9">
        <f t="shared" si="334"/>
        <v>5.9780578289612384E-2</v>
      </c>
      <c r="S2251" s="9">
        <f t="shared" si="335"/>
        <v>4.4341618024227543E-2</v>
      </c>
    </row>
    <row r="2252" spans="1:19" x14ac:dyDescent="0.35">
      <c r="A2252" s="1">
        <v>44558</v>
      </c>
      <c r="B2252" s="2">
        <v>13.855400085449219</v>
      </c>
      <c r="C2252" s="2"/>
      <c r="E2252" s="1">
        <v>44558</v>
      </c>
      <c r="F2252" s="2">
        <v>3630.1115</v>
      </c>
      <c r="G2252" s="2">
        <v>2.8003999999999998</v>
      </c>
      <c r="J2252" s="1">
        <f t="shared" si="336"/>
        <v>44921</v>
      </c>
      <c r="K2252">
        <f t="shared" si="337"/>
        <v>8.1787548898350479E-2</v>
      </c>
      <c r="L2252" s="7">
        <f t="shared" si="338"/>
        <v>2.8378E-2</v>
      </c>
      <c r="M2252" s="23">
        <f t="shared" si="339"/>
        <v>5.3409548898350478E-2</v>
      </c>
      <c r="N2252" s="9">
        <f t="shared" si="330"/>
        <v>5.2098161779828955E-2</v>
      </c>
      <c r="O2252" s="9">
        <f t="shared" si="331"/>
        <v>3.8275319916530278E-3</v>
      </c>
      <c r="P2252" s="9">
        <f t="shared" si="332"/>
        <v>5.5925693771481981E-2</v>
      </c>
      <c r="Q2252" s="9">
        <f t="shared" si="333"/>
        <v>4.827062978817593E-2</v>
      </c>
      <c r="R2252" s="9">
        <f t="shared" si="334"/>
        <v>5.9753225763135014E-2</v>
      </c>
      <c r="S2252" s="9">
        <f t="shared" si="335"/>
        <v>4.4443097796522897E-2</v>
      </c>
    </row>
    <row r="2253" spans="1:19" x14ac:dyDescent="0.35">
      <c r="A2253" s="1">
        <v>44559</v>
      </c>
      <c r="B2253" s="2">
        <v>13.734299659729004</v>
      </c>
      <c r="C2253" s="2"/>
      <c r="E2253" s="1">
        <v>44559</v>
      </c>
      <c r="F2253" s="2">
        <v>3597.0001999999999</v>
      </c>
      <c r="G2253" s="2">
        <v>2.7854000000000001</v>
      </c>
      <c r="J2253" s="1">
        <f t="shared" si="336"/>
        <v>44922</v>
      </c>
      <c r="K2253">
        <f t="shared" si="337"/>
        <v>8.0927100347887984E-2</v>
      </c>
      <c r="L2253" s="7">
        <f t="shared" si="338"/>
        <v>2.8656999999999998E-2</v>
      </c>
      <c r="M2253" s="23">
        <f t="shared" si="339"/>
        <v>5.2270100347887982E-2</v>
      </c>
      <c r="N2253" s="9">
        <f t="shared" si="330"/>
        <v>5.2131740571086112E-2</v>
      </c>
      <c r="O2253" s="9">
        <f t="shared" si="331"/>
        <v>3.7916067457555952E-3</v>
      </c>
      <c r="P2253" s="9">
        <f t="shared" si="332"/>
        <v>5.5923347316841704E-2</v>
      </c>
      <c r="Q2253" s="9">
        <f t="shared" si="333"/>
        <v>4.834013382533052E-2</v>
      </c>
      <c r="R2253" s="9">
        <f t="shared" si="334"/>
        <v>5.9714954062597303E-2</v>
      </c>
      <c r="S2253" s="9">
        <f t="shared" si="335"/>
        <v>4.4548527079574921E-2</v>
      </c>
    </row>
    <row r="2254" spans="1:19" x14ac:dyDescent="0.35">
      <c r="A2254" s="1">
        <v>44560</v>
      </c>
      <c r="B2254" s="2">
        <v>13.817999839782715</v>
      </c>
      <c r="C2254" s="2"/>
      <c r="E2254" s="1">
        <v>44560</v>
      </c>
      <c r="F2254" s="2">
        <v>3619.1886</v>
      </c>
      <c r="G2254" s="2">
        <v>2.7654000000000001</v>
      </c>
      <c r="J2254" s="1">
        <f t="shared" si="336"/>
        <v>44923</v>
      </c>
      <c r="K2254">
        <f t="shared" si="337"/>
        <v>8.1066841163570047E-2</v>
      </c>
      <c r="L2254" s="7">
        <f t="shared" si="338"/>
        <v>2.8502999999999997E-2</v>
      </c>
      <c r="M2254" s="23">
        <f t="shared" si="339"/>
        <v>5.2563841163570046E-2</v>
      </c>
      <c r="N2254" s="9">
        <f t="shared" si="330"/>
        <v>5.2164853803008421E-2</v>
      </c>
      <c r="O2254" s="9">
        <f t="shared" si="331"/>
        <v>3.7586549746225209E-3</v>
      </c>
      <c r="P2254" s="9">
        <f t="shared" si="332"/>
        <v>5.5923508777630943E-2</v>
      </c>
      <c r="Q2254" s="9">
        <f t="shared" si="333"/>
        <v>4.8406198828385899E-2</v>
      </c>
      <c r="R2254" s="9">
        <f t="shared" si="334"/>
        <v>5.9682163752253464E-2</v>
      </c>
      <c r="S2254" s="9">
        <f t="shared" si="335"/>
        <v>4.4647543853763377E-2</v>
      </c>
    </row>
    <row r="2255" spans="1:19" x14ac:dyDescent="0.35">
      <c r="A2255" s="1">
        <v>44561</v>
      </c>
      <c r="B2255" s="2">
        <v>13.895299911499023</v>
      </c>
      <c r="C2255" s="2"/>
      <c r="E2255" s="1">
        <v>44561</v>
      </c>
      <c r="F2255" s="2">
        <v>3639.7754</v>
      </c>
      <c r="G2255" s="2">
        <v>2.7753999999999999</v>
      </c>
      <c r="J2255" s="1">
        <f t="shared" si="336"/>
        <v>44924</v>
      </c>
      <c r="K2255">
        <f t="shared" si="337"/>
        <v>8.1447154725406271E-2</v>
      </c>
      <c r="L2255" s="7">
        <f t="shared" si="338"/>
        <v>2.8376000000000002E-2</v>
      </c>
      <c r="M2255" s="23">
        <f t="shared" si="339"/>
        <v>5.3071154725406272E-2</v>
      </c>
      <c r="N2255" s="9">
        <f t="shared" si="330"/>
        <v>5.219951595298597E-2</v>
      </c>
      <c r="O2255" s="9">
        <f t="shared" si="331"/>
        <v>3.726438694123241E-3</v>
      </c>
      <c r="P2255" s="9">
        <f t="shared" si="332"/>
        <v>5.5925954647109213E-2</v>
      </c>
      <c r="Q2255" s="9">
        <f t="shared" si="333"/>
        <v>4.8473077258862726E-2</v>
      </c>
      <c r="R2255" s="9">
        <f t="shared" si="334"/>
        <v>5.965239334123245E-2</v>
      </c>
      <c r="S2255" s="9">
        <f t="shared" si="335"/>
        <v>4.474663856473949E-2</v>
      </c>
    </row>
    <row r="2256" spans="1:19" x14ac:dyDescent="0.35">
      <c r="A2256" s="1">
        <v>44565</v>
      </c>
      <c r="B2256" s="2">
        <v>13.876199722290039</v>
      </c>
      <c r="C2256" s="2"/>
      <c r="E2256" s="1">
        <v>44565</v>
      </c>
      <c r="F2256" s="2">
        <v>3632.3289</v>
      </c>
      <c r="G2256" s="2">
        <v>2.7854999999999999</v>
      </c>
      <c r="J2256" s="1">
        <f t="shared" si="336"/>
        <v>44925</v>
      </c>
      <c r="K2256">
        <f t="shared" si="337"/>
        <v>8.1012983697830568E-2</v>
      </c>
      <c r="L2256" s="7">
        <f t="shared" si="338"/>
        <v>2.8353000000000003E-2</v>
      </c>
      <c r="M2256" s="23">
        <f t="shared" si="339"/>
        <v>5.2659983697830565E-2</v>
      </c>
      <c r="N2256" s="9">
        <f t="shared" si="330"/>
        <v>5.2233206263031302E-2</v>
      </c>
      <c r="O2256" s="9">
        <f t="shared" si="331"/>
        <v>3.6919111019264482E-3</v>
      </c>
      <c r="P2256" s="9">
        <f t="shared" si="332"/>
        <v>5.5925117364957748E-2</v>
      </c>
      <c r="Q2256" s="9">
        <f t="shared" si="333"/>
        <v>4.8541295161104857E-2</v>
      </c>
      <c r="R2256" s="9">
        <f t="shared" si="334"/>
        <v>5.96170284668842E-2</v>
      </c>
      <c r="S2256" s="9">
        <f t="shared" si="335"/>
        <v>4.4849384059178404E-2</v>
      </c>
    </row>
    <row r="2257" spans="1:19" x14ac:dyDescent="0.35">
      <c r="A2257" s="1">
        <v>44566</v>
      </c>
      <c r="B2257" s="2">
        <v>13.765500068664551</v>
      </c>
      <c r="C2257" s="2"/>
      <c r="E2257" s="1">
        <v>44566</v>
      </c>
      <c r="F2257" s="2">
        <v>3595.1761000000001</v>
      </c>
      <c r="G2257" s="2">
        <v>2.8045</v>
      </c>
      <c r="J2257" s="1">
        <f t="shared" si="336"/>
        <v>44926</v>
      </c>
      <c r="K2257">
        <f t="shared" si="337"/>
        <v>8.1012983697830568E-2</v>
      </c>
      <c r="L2257" s="7">
        <f t="shared" si="338"/>
        <v>2.8353000000000003E-2</v>
      </c>
      <c r="M2257" s="23">
        <f t="shared" si="339"/>
        <v>5.2659983697830565E-2</v>
      </c>
      <c r="N2257" s="9">
        <f t="shared" si="330"/>
        <v>5.2263775996832365E-2</v>
      </c>
      <c r="O2257" s="9">
        <f t="shared" si="331"/>
        <v>3.6633140525533904E-3</v>
      </c>
      <c r="P2257" s="9">
        <f t="shared" si="332"/>
        <v>5.5927090049385758E-2</v>
      </c>
      <c r="Q2257" s="9">
        <f t="shared" si="333"/>
        <v>4.8600461944278972E-2</v>
      </c>
      <c r="R2257" s="9">
        <f t="shared" si="334"/>
        <v>5.9590404101939144E-2</v>
      </c>
      <c r="S2257" s="9">
        <f t="shared" si="335"/>
        <v>4.4937147891725586E-2</v>
      </c>
    </row>
    <row r="2258" spans="1:19" x14ac:dyDescent="0.35">
      <c r="A2258" s="1">
        <v>44567</v>
      </c>
      <c r="B2258" s="2">
        <v>13.729800224304199</v>
      </c>
      <c r="C2258" s="2"/>
      <c r="E2258" s="1">
        <v>44567</v>
      </c>
      <c r="F2258" s="2">
        <v>3586.0792000000001</v>
      </c>
      <c r="G2258" s="2">
        <v>2.8205</v>
      </c>
      <c r="J2258" s="1">
        <f t="shared" si="336"/>
        <v>44929</v>
      </c>
      <c r="K2258">
        <f t="shared" si="337"/>
        <v>8.0350325014005686E-2</v>
      </c>
      <c r="L2258" s="7">
        <f t="shared" si="338"/>
        <v>2.8228E-2</v>
      </c>
      <c r="M2258" s="23">
        <f t="shared" si="339"/>
        <v>5.2122325014005683E-2</v>
      </c>
      <c r="N2258" s="9">
        <f t="shared" si="330"/>
        <v>5.2293168659108817E-2</v>
      </c>
      <c r="O2258" s="9">
        <f t="shared" si="331"/>
        <v>3.6322142930985961E-3</v>
      </c>
      <c r="P2258" s="9">
        <f t="shared" si="332"/>
        <v>5.5925382952207413E-2</v>
      </c>
      <c r="Q2258" s="9">
        <f t="shared" si="333"/>
        <v>4.8660954366010221E-2</v>
      </c>
      <c r="R2258" s="9">
        <f t="shared" si="334"/>
        <v>5.9557597245306008E-2</v>
      </c>
      <c r="S2258" s="9">
        <f t="shared" si="335"/>
        <v>4.5028740072911626E-2</v>
      </c>
    </row>
    <row r="2259" spans="1:19" x14ac:dyDescent="0.35">
      <c r="A2259" s="1">
        <v>44568</v>
      </c>
      <c r="B2259" s="2">
        <v>13.730600357055664</v>
      </c>
      <c r="C2259" s="2"/>
      <c r="E2259" s="1">
        <v>44568</v>
      </c>
      <c r="F2259" s="2">
        <v>3579.5427</v>
      </c>
      <c r="G2259" s="2">
        <v>2.8180999999999998</v>
      </c>
      <c r="J2259" s="1">
        <f t="shared" si="336"/>
        <v>44930</v>
      </c>
      <c r="K2259">
        <f t="shared" si="337"/>
        <v>8.0089700073018799E-2</v>
      </c>
      <c r="L2259" s="7">
        <f t="shared" si="338"/>
        <v>2.8103E-2</v>
      </c>
      <c r="M2259" s="23">
        <f t="shared" si="339"/>
        <v>5.1986700073018796E-2</v>
      </c>
      <c r="N2259" s="9">
        <f t="shared" si="330"/>
        <v>5.2324017545935665E-2</v>
      </c>
      <c r="O2259" s="9">
        <f t="shared" si="331"/>
        <v>3.5962902865959074E-3</v>
      </c>
      <c r="P2259" s="9">
        <f t="shared" si="332"/>
        <v>5.5920307832531574E-2</v>
      </c>
      <c r="Q2259" s="9">
        <f t="shared" si="333"/>
        <v>4.8727727259339756E-2</v>
      </c>
      <c r="R2259" s="9">
        <f t="shared" si="334"/>
        <v>5.9516598119127483E-2</v>
      </c>
      <c r="S2259" s="9">
        <f t="shared" si="335"/>
        <v>4.5131436972743848E-2</v>
      </c>
    </row>
    <row r="2260" spans="1:19" x14ac:dyDescent="0.35">
      <c r="A2260" s="1">
        <v>44571</v>
      </c>
      <c r="B2260" s="2">
        <v>13.788399696350098</v>
      </c>
      <c r="C2260" s="2"/>
      <c r="E2260" s="1">
        <v>44571</v>
      </c>
      <c r="F2260" s="2">
        <v>3593.5187000000001</v>
      </c>
      <c r="G2260" s="2">
        <v>2.8056000000000001</v>
      </c>
      <c r="J2260" s="1">
        <f t="shared" si="336"/>
        <v>44931</v>
      </c>
      <c r="K2260">
        <f t="shared" si="337"/>
        <v>7.9382092485963979E-2</v>
      </c>
      <c r="L2260" s="7">
        <f t="shared" si="338"/>
        <v>2.8303999999999999E-2</v>
      </c>
      <c r="M2260" s="23">
        <f t="shared" si="339"/>
        <v>5.1078092485963983E-2</v>
      </c>
      <c r="N2260" s="9">
        <f t="shared" si="330"/>
        <v>5.235126854471682E-2</v>
      </c>
      <c r="O2260" s="9">
        <f t="shared" si="331"/>
        <v>3.5605500047656098E-3</v>
      </c>
      <c r="P2260" s="9">
        <f t="shared" si="332"/>
        <v>5.5911818549482427E-2</v>
      </c>
      <c r="Q2260" s="9">
        <f t="shared" si="333"/>
        <v>4.8790718539951212E-2</v>
      </c>
      <c r="R2260" s="9">
        <f t="shared" si="334"/>
        <v>5.9472368554248041E-2</v>
      </c>
      <c r="S2260" s="9">
        <f t="shared" si="335"/>
        <v>4.5230168535185598E-2</v>
      </c>
    </row>
    <row r="2261" spans="1:19" x14ac:dyDescent="0.35">
      <c r="A2261" s="1">
        <v>44572</v>
      </c>
      <c r="B2261" s="2">
        <v>13.682600021362305</v>
      </c>
      <c r="C2261" s="2"/>
      <c r="E2261" s="1">
        <v>44572</v>
      </c>
      <c r="F2261" s="2">
        <v>3567.4409000000001</v>
      </c>
      <c r="G2261" s="2">
        <v>2.7957000000000001</v>
      </c>
      <c r="J2261" s="1">
        <f t="shared" si="336"/>
        <v>44932</v>
      </c>
      <c r="K2261">
        <f t="shared" si="337"/>
        <v>7.9187224148623461E-2</v>
      </c>
      <c r="L2261" s="7">
        <f t="shared" si="338"/>
        <v>2.8328000000000002E-2</v>
      </c>
      <c r="M2261" s="23">
        <f t="shared" si="339"/>
        <v>5.0859224148623455E-2</v>
      </c>
      <c r="N2261" s="9">
        <f t="shared" si="330"/>
        <v>5.2376105223054602E-2</v>
      </c>
      <c r="O2261" s="9">
        <f t="shared" si="331"/>
        <v>3.5280781954893118E-3</v>
      </c>
      <c r="P2261" s="9">
        <f t="shared" si="332"/>
        <v>5.5904183418543911E-2</v>
      </c>
      <c r="Q2261" s="9">
        <f t="shared" si="333"/>
        <v>4.8848027027565293E-2</v>
      </c>
      <c r="R2261" s="9">
        <f t="shared" si="334"/>
        <v>5.9432261614033227E-2</v>
      </c>
      <c r="S2261" s="9">
        <f t="shared" si="335"/>
        <v>4.5319948832075976E-2</v>
      </c>
    </row>
    <row r="2262" spans="1:19" x14ac:dyDescent="0.35">
      <c r="A2262" s="1">
        <v>44573</v>
      </c>
      <c r="B2262" s="2">
        <v>13.774399757385254</v>
      </c>
      <c r="C2262" s="2"/>
      <c r="E2262" s="1">
        <v>44573</v>
      </c>
      <c r="F2262" s="2">
        <v>3597.4321</v>
      </c>
      <c r="G2262" s="2">
        <v>2.7957000000000001</v>
      </c>
      <c r="J2262" s="1">
        <f t="shared" si="336"/>
        <v>44935</v>
      </c>
      <c r="K2262">
        <f t="shared" si="337"/>
        <v>7.8755659143473919E-2</v>
      </c>
      <c r="L2262" s="7">
        <f t="shared" si="338"/>
        <v>2.8427999999999998E-2</v>
      </c>
      <c r="M2262" s="23">
        <f t="shared" si="339"/>
        <v>5.0327659143473924E-2</v>
      </c>
      <c r="N2262" s="9">
        <f t="shared" si="330"/>
        <v>5.2398717871617762E-2</v>
      </c>
      <c r="O2262" s="9">
        <f t="shared" si="331"/>
        <v>3.4964735386536945E-3</v>
      </c>
      <c r="P2262" s="9">
        <f t="shared" si="332"/>
        <v>5.5895191410271453E-2</v>
      </c>
      <c r="Q2262" s="9">
        <f t="shared" si="333"/>
        <v>4.890224433296407E-2</v>
      </c>
      <c r="R2262" s="9">
        <f t="shared" si="334"/>
        <v>5.9391664948925151E-2</v>
      </c>
      <c r="S2262" s="9">
        <f t="shared" si="335"/>
        <v>4.5405770794310372E-2</v>
      </c>
    </row>
    <row r="2263" spans="1:19" x14ac:dyDescent="0.35">
      <c r="A2263" s="1">
        <v>44574</v>
      </c>
      <c r="B2263" s="2">
        <v>13.617600440979004</v>
      </c>
      <c r="C2263" s="2"/>
      <c r="E2263" s="1">
        <v>44574</v>
      </c>
      <c r="F2263" s="2">
        <v>3555.2584999999999</v>
      </c>
      <c r="G2263" s="2">
        <v>2.7858000000000001</v>
      </c>
      <c r="J2263" s="1">
        <f t="shared" si="336"/>
        <v>44936</v>
      </c>
      <c r="K2263">
        <f t="shared" si="337"/>
        <v>7.895526674404249E-2</v>
      </c>
      <c r="L2263" s="7">
        <f t="shared" si="338"/>
        <v>2.8601999999999999E-2</v>
      </c>
      <c r="M2263" s="23">
        <f t="shared" si="339"/>
        <v>5.0353266744042488E-2</v>
      </c>
      <c r="N2263" s="9">
        <f t="shared" si="330"/>
        <v>5.2421353742095021E-2</v>
      </c>
      <c r="O2263" s="9">
        <f t="shared" si="331"/>
        <v>3.4645480609972945E-3</v>
      </c>
      <c r="P2263" s="9">
        <f t="shared" si="332"/>
        <v>5.5885901803092317E-2</v>
      </c>
      <c r="Q2263" s="9">
        <f t="shared" si="333"/>
        <v>4.8956805681097726E-2</v>
      </c>
      <c r="R2263" s="9">
        <f t="shared" si="334"/>
        <v>5.9350449864089612E-2</v>
      </c>
      <c r="S2263" s="9">
        <f t="shared" si="335"/>
        <v>4.5492257620100431E-2</v>
      </c>
    </row>
    <row r="2264" spans="1:19" x14ac:dyDescent="0.35">
      <c r="A2264" s="1">
        <v>44575</v>
      </c>
      <c r="B2264" s="2">
        <v>13.474100112915039</v>
      </c>
      <c r="C2264" s="2"/>
      <c r="E2264" s="1">
        <v>44575</v>
      </c>
      <c r="F2264" s="2">
        <v>3521.2559000000001</v>
      </c>
      <c r="G2264" s="2">
        <v>2.7934999999999999</v>
      </c>
      <c r="J2264" s="1">
        <f t="shared" si="336"/>
        <v>44937</v>
      </c>
      <c r="K2264">
        <f t="shared" si="337"/>
        <v>7.9006416197183307E-2</v>
      </c>
      <c r="L2264" s="7">
        <f t="shared" si="338"/>
        <v>2.8603E-2</v>
      </c>
      <c r="M2264" s="23">
        <f t="shared" si="339"/>
        <v>5.0403416197183304E-2</v>
      </c>
      <c r="N2264" s="9">
        <f t="shared" si="330"/>
        <v>5.2444904074106076E-2</v>
      </c>
      <c r="O2264" s="9">
        <f t="shared" si="331"/>
        <v>3.4304123192071801E-3</v>
      </c>
      <c r="P2264" s="9">
        <f t="shared" si="332"/>
        <v>5.5875316393313258E-2</v>
      </c>
      <c r="Q2264" s="9">
        <f t="shared" si="333"/>
        <v>4.9014491754898894E-2</v>
      </c>
      <c r="R2264" s="9">
        <f t="shared" si="334"/>
        <v>5.9305728712520434E-2</v>
      </c>
      <c r="S2264" s="9">
        <f t="shared" si="335"/>
        <v>4.5584079435691718E-2</v>
      </c>
    </row>
    <row r="2265" spans="1:19" x14ac:dyDescent="0.35">
      <c r="A2265" s="1">
        <v>44578</v>
      </c>
      <c r="B2265" s="2">
        <v>13.521900177001953</v>
      </c>
      <c r="C2265" s="2"/>
      <c r="E2265" s="1">
        <v>44578</v>
      </c>
      <c r="F2265" s="2">
        <v>3541.6660000000002</v>
      </c>
      <c r="G2265" s="2">
        <v>2.786</v>
      </c>
      <c r="J2265" s="1">
        <f t="shared" si="336"/>
        <v>44938</v>
      </c>
      <c r="K2265">
        <f t="shared" si="337"/>
        <v>7.8861866211083431E-2</v>
      </c>
      <c r="L2265" s="7">
        <f t="shared" si="338"/>
        <v>2.8778000000000001E-2</v>
      </c>
      <c r="M2265" s="23">
        <f t="shared" si="339"/>
        <v>5.0083866211083433E-2</v>
      </c>
      <c r="N2265" s="9">
        <f t="shared" si="330"/>
        <v>5.2464568128249761E-2</v>
      </c>
      <c r="O2265" s="9">
        <f t="shared" si="331"/>
        <v>3.4025056569539041E-3</v>
      </c>
      <c r="P2265" s="9">
        <f t="shared" si="332"/>
        <v>5.5867073785203662E-2</v>
      </c>
      <c r="Q2265" s="9">
        <f t="shared" si="333"/>
        <v>4.906206247129586E-2</v>
      </c>
      <c r="R2265" s="9">
        <f t="shared" si="334"/>
        <v>5.926957944215757E-2</v>
      </c>
      <c r="S2265" s="9">
        <f t="shared" si="335"/>
        <v>4.5659556814341952E-2</v>
      </c>
    </row>
    <row r="2266" spans="1:19" x14ac:dyDescent="0.35">
      <c r="A2266" s="1">
        <v>44579</v>
      </c>
      <c r="B2266" s="2">
        <v>13.64330005645752</v>
      </c>
      <c r="C2266" s="2"/>
      <c r="E2266" s="1">
        <v>44579</v>
      </c>
      <c r="F2266" s="2">
        <v>3569.9144000000001</v>
      </c>
      <c r="G2266" s="2">
        <v>2.7414999999999998</v>
      </c>
      <c r="J2266" s="1">
        <f t="shared" si="336"/>
        <v>44939</v>
      </c>
      <c r="K2266">
        <f t="shared" si="337"/>
        <v>7.8095103184939563E-2</v>
      </c>
      <c r="L2266" s="7">
        <f t="shared" si="338"/>
        <v>2.9009999999999998E-2</v>
      </c>
      <c r="M2266" s="23">
        <f t="shared" si="339"/>
        <v>4.9085103184939569E-2</v>
      </c>
      <c r="N2266" s="9">
        <f t="shared" si="330"/>
        <v>5.2482201693396027E-2</v>
      </c>
      <c r="O2266" s="9">
        <f t="shared" si="331"/>
        <v>3.3733058314252178E-3</v>
      </c>
      <c r="P2266" s="9">
        <f t="shared" si="332"/>
        <v>5.5855507524821248E-2</v>
      </c>
      <c r="Q2266" s="9">
        <f t="shared" si="333"/>
        <v>4.9108895861970807E-2</v>
      </c>
      <c r="R2266" s="9">
        <f t="shared" si="334"/>
        <v>5.9228813356246461E-2</v>
      </c>
      <c r="S2266" s="9">
        <f t="shared" si="335"/>
        <v>4.5735590030545593E-2</v>
      </c>
    </row>
    <row r="2267" spans="1:19" x14ac:dyDescent="0.35">
      <c r="A2267" s="1">
        <v>44580</v>
      </c>
      <c r="B2267" s="2">
        <v>13.603699684143066</v>
      </c>
      <c r="C2267" s="2"/>
      <c r="E2267" s="1">
        <v>44580</v>
      </c>
      <c r="F2267" s="2">
        <v>3558.1795999999999</v>
      </c>
      <c r="G2267" s="2">
        <v>2.7313999999999998</v>
      </c>
      <c r="J2267" s="1">
        <f t="shared" si="336"/>
        <v>44942</v>
      </c>
      <c r="K2267">
        <f t="shared" si="337"/>
        <v>7.7488745547768398E-2</v>
      </c>
      <c r="L2267" s="7">
        <f t="shared" si="338"/>
        <v>2.9167000000000002E-2</v>
      </c>
      <c r="M2267" s="23">
        <f t="shared" si="339"/>
        <v>4.8321745547768399E-2</v>
      </c>
      <c r="N2267" s="9">
        <f t="shared" si="330"/>
        <v>5.2493096014375802E-2</v>
      </c>
      <c r="O2267" s="9">
        <f t="shared" si="331"/>
        <v>3.3553709074989613E-3</v>
      </c>
      <c r="P2267" s="9">
        <f t="shared" si="332"/>
        <v>5.5848466921874763E-2</v>
      </c>
      <c r="Q2267" s="9">
        <f t="shared" si="333"/>
        <v>4.9137725106876841E-2</v>
      </c>
      <c r="R2267" s="9">
        <f t="shared" si="334"/>
        <v>5.9203837829373725E-2</v>
      </c>
      <c r="S2267" s="9">
        <f t="shared" si="335"/>
        <v>4.578235419937788E-2</v>
      </c>
    </row>
    <row r="2268" spans="1:19" x14ac:dyDescent="0.35">
      <c r="A2268" s="1">
        <v>44581</v>
      </c>
      <c r="B2268" s="2">
        <v>13.611499786376953</v>
      </c>
      <c r="C2268" s="2"/>
      <c r="E2268" s="1">
        <v>44581</v>
      </c>
      <c r="F2268" s="2">
        <v>3555.0628999999999</v>
      </c>
      <c r="G2268" s="2">
        <v>2.7271000000000001</v>
      </c>
      <c r="J2268" s="1">
        <f t="shared" si="336"/>
        <v>44943</v>
      </c>
      <c r="K2268">
        <f t="shared" si="337"/>
        <v>7.7586743979934425E-2</v>
      </c>
      <c r="L2268" s="7">
        <f t="shared" si="338"/>
        <v>2.9017000000000001E-2</v>
      </c>
      <c r="M2268" s="23">
        <f t="shared" si="339"/>
        <v>4.8569743979934424E-2</v>
      </c>
      <c r="N2268" s="9">
        <f t="shared" si="330"/>
        <v>5.2502176509913276E-2</v>
      </c>
      <c r="O2268" s="9">
        <f t="shared" si="331"/>
        <v>3.3416164875116924E-3</v>
      </c>
      <c r="P2268" s="9">
        <f t="shared" si="332"/>
        <v>5.5843792997424965E-2</v>
      </c>
      <c r="Q2268" s="9">
        <f t="shared" si="333"/>
        <v>4.9160560022401587E-2</v>
      </c>
      <c r="R2268" s="9">
        <f t="shared" si="334"/>
        <v>5.9185409484936662E-2</v>
      </c>
      <c r="S2268" s="9">
        <f t="shared" si="335"/>
        <v>4.581894353488989E-2</v>
      </c>
    </row>
    <row r="2269" spans="1:19" x14ac:dyDescent="0.35">
      <c r="A2269" s="1">
        <v>44582</v>
      </c>
      <c r="B2269" s="2">
        <v>13.48900032043457</v>
      </c>
      <c r="C2269" s="2"/>
      <c r="E2269" s="1">
        <v>44582</v>
      </c>
      <c r="F2269" s="2">
        <v>3522.5679</v>
      </c>
      <c r="G2269" s="2">
        <v>2.71</v>
      </c>
      <c r="J2269" s="1">
        <f t="shared" si="336"/>
        <v>44944</v>
      </c>
      <c r="K2269">
        <f t="shared" si="337"/>
        <v>7.7489948098430295E-2</v>
      </c>
      <c r="L2269" s="7">
        <f t="shared" si="338"/>
        <v>2.9222000000000001E-2</v>
      </c>
      <c r="M2269" s="23">
        <f t="shared" si="339"/>
        <v>4.8267948098430297E-2</v>
      </c>
      <c r="N2269" s="9">
        <f t="shared" si="330"/>
        <v>5.2510802878895355E-2</v>
      </c>
      <c r="O2269" s="9">
        <f t="shared" si="331"/>
        <v>3.3278404278401078E-3</v>
      </c>
      <c r="P2269" s="9">
        <f t="shared" si="332"/>
        <v>5.5838643306735464E-2</v>
      </c>
      <c r="Q2269" s="9">
        <f t="shared" si="333"/>
        <v>4.9182962451055245E-2</v>
      </c>
      <c r="R2269" s="9">
        <f t="shared" si="334"/>
        <v>5.9166483734575573E-2</v>
      </c>
      <c r="S2269" s="9">
        <f t="shared" si="335"/>
        <v>4.5855122023215136E-2</v>
      </c>
    </row>
    <row r="2270" spans="1:19" x14ac:dyDescent="0.35">
      <c r="A2270" s="1">
        <v>44585</v>
      </c>
      <c r="B2270" s="2">
        <v>13.499600410461426</v>
      </c>
      <c r="C2270" s="2"/>
      <c r="E2270" s="1">
        <v>44585</v>
      </c>
      <c r="F2270" s="2">
        <v>3524.105</v>
      </c>
      <c r="G2270" s="2">
        <v>2.6751</v>
      </c>
      <c r="J2270" s="1">
        <f t="shared" si="336"/>
        <v>44945</v>
      </c>
      <c r="K2270">
        <f t="shared" si="337"/>
        <v>7.7121812226080194E-2</v>
      </c>
      <c r="L2270" s="7">
        <f t="shared" si="338"/>
        <v>2.9144999999999997E-2</v>
      </c>
      <c r="M2270" s="23">
        <f t="shared" si="339"/>
        <v>4.7976812226080197E-2</v>
      </c>
      <c r="N2270" s="9">
        <f t="shared" si="330"/>
        <v>5.251911939656808E-2</v>
      </c>
      <c r="O2270" s="9">
        <f t="shared" si="331"/>
        <v>3.3138511246635777E-3</v>
      </c>
      <c r="P2270" s="9">
        <f t="shared" si="332"/>
        <v>5.5832970521231658E-2</v>
      </c>
      <c r="Q2270" s="9">
        <f t="shared" si="333"/>
        <v>4.9205268271904502E-2</v>
      </c>
      <c r="R2270" s="9">
        <f t="shared" si="334"/>
        <v>5.9146821645895235E-2</v>
      </c>
      <c r="S2270" s="9">
        <f t="shared" si="335"/>
        <v>4.5891417147240925E-2</v>
      </c>
    </row>
    <row r="2271" spans="1:19" x14ac:dyDescent="0.35">
      <c r="A2271" s="1">
        <v>44586</v>
      </c>
      <c r="B2271" s="2">
        <v>13.160699844360352</v>
      </c>
      <c r="C2271" s="2"/>
      <c r="E2271" s="1">
        <v>44586</v>
      </c>
      <c r="F2271" s="2">
        <v>3433.0612000000001</v>
      </c>
      <c r="G2271" s="2">
        <v>2.6979000000000002</v>
      </c>
      <c r="J2271" s="1">
        <f t="shared" si="336"/>
        <v>44946</v>
      </c>
      <c r="K2271">
        <f t="shared" si="337"/>
        <v>7.6446167718244737E-2</v>
      </c>
      <c r="L2271" s="7">
        <f t="shared" si="338"/>
        <v>2.9330999999999999E-2</v>
      </c>
      <c r="M2271" s="23">
        <f t="shared" si="339"/>
        <v>4.7115167718244741E-2</v>
      </c>
      <c r="N2271" s="9">
        <f t="shared" si="330"/>
        <v>5.2522769210580592E-2</v>
      </c>
      <c r="O2271" s="9">
        <f t="shared" si="331"/>
        <v>3.3073844938725778E-3</v>
      </c>
      <c r="P2271" s="9">
        <f t="shared" si="332"/>
        <v>5.583015370445317E-2</v>
      </c>
      <c r="Q2271" s="9">
        <f t="shared" si="333"/>
        <v>4.9215384716708013E-2</v>
      </c>
      <c r="R2271" s="9">
        <f t="shared" si="334"/>
        <v>5.9137538198325748E-2</v>
      </c>
      <c r="S2271" s="9">
        <f t="shared" si="335"/>
        <v>4.5908000222835435E-2</v>
      </c>
    </row>
    <row r="2272" spans="1:19" x14ac:dyDescent="0.35">
      <c r="A2272" s="1">
        <v>44587</v>
      </c>
      <c r="B2272" s="2">
        <v>13.233799934387207</v>
      </c>
      <c r="C2272" s="2"/>
      <c r="E2272" s="1">
        <v>44587</v>
      </c>
      <c r="F2272" s="2">
        <v>3455.6678999999999</v>
      </c>
      <c r="G2272" s="2">
        <v>2.7145999999999999</v>
      </c>
      <c r="J2272" s="1">
        <f t="shared" si="336"/>
        <v>44954</v>
      </c>
      <c r="K2272">
        <f t="shared" si="337"/>
        <v>7.6446167718244737E-2</v>
      </c>
      <c r="L2272" s="7">
        <f t="shared" si="338"/>
        <v>2.9340999999999999E-2</v>
      </c>
      <c r="M2272" s="23">
        <f t="shared" si="339"/>
        <v>4.7105167718244738E-2</v>
      </c>
      <c r="N2272" s="9">
        <f t="shared" si="330"/>
        <v>5.2526375868816762E-2</v>
      </c>
      <c r="O2272" s="9">
        <f t="shared" si="331"/>
        <v>3.3009729317830623E-3</v>
      </c>
      <c r="P2272" s="9">
        <f t="shared" si="332"/>
        <v>5.5827348800599821E-2</v>
      </c>
      <c r="Q2272" s="9">
        <f t="shared" si="333"/>
        <v>4.9225402937033702E-2</v>
      </c>
      <c r="R2272" s="9">
        <f t="shared" si="334"/>
        <v>5.9128321732382888E-2</v>
      </c>
      <c r="S2272" s="9">
        <f t="shared" si="335"/>
        <v>4.5924430005250635E-2</v>
      </c>
    </row>
    <row r="2273" spans="1:19" x14ac:dyDescent="0.35">
      <c r="A2273" s="1">
        <v>44588</v>
      </c>
      <c r="B2273" s="2">
        <v>13.026800155639648</v>
      </c>
      <c r="C2273" s="2"/>
      <c r="E2273" s="1">
        <v>44588</v>
      </c>
      <c r="F2273" s="2">
        <v>3394.2474000000002</v>
      </c>
      <c r="G2273" s="2">
        <v>2.7347999999999999</v>
      </c>
      <c r="J2273" s="1">
        <f t="shared" si="336"/>
        <v>44955</v>
      </c>
      <c r="K2273">
        <f t="shared" si="337"/>
        <v>7.6446167718244737E-2</v>
      </c>
      <c r="L2273" s="7">
        <f t="shared" si="338"/>
        <v>2.9218999999999998E-2</v>
      </c>
      <c r="M2273" s="23">
        <f t="shared" si="339"/>
        <v>4.7227167718244742E-2</v>
      </c>
      <c r="N2273" s="9">
        <f t="shared" si="330"/>
        <v>5.2527140509819555E-2</v>
      </c>
      <c r="O2273" s="9">
        <f t="shared" si="331"/>
        <v>3.2997227746740373E-3</v>
      </c>
      <c r="P2273" s="9">
        <f t="shared" si="332"/>
        <v>5.5826863284493593E-2</v>
      </c>
      <c r="Q2273" s="9">
        <f t="shared" si="333"/>
        <v>4.9227417735145516E-2</v>
      </c>
      <c r="R2273" s="9">
        <f t="shared" si="334"/>
        <v>5.9126586059167631E-2</v>
      </c>
      <c r="S2273" s="9">
        <f t="shared" si="335"/>
        <v>4.5927694960471478E-2</v>
      </c>
    </row>
    <row r="2274" spans="1:19" x14ac:dyDescent="0.35">
      <c r="A2274" s="1">
        <v>44589</v>
      </c>
      <c r="B2274" s="2">
        <v>12.900199890136719</v>
      </c>
      <c r="C2274" s="2"/>
      <c r="E2274" s="1">
        <v>44589</v>
      </c>
      <c r="F2274" s="2">
        <v>3361.4396999999999</v>
      </c>
      <c r="G2274" s="2">
        <v>2.7021000000000002</v>
      </c>
      <c r="J2274" s="1">
        <f t="shared" si="336"/>
        <v>44956</v>
      </c>
      <c r="K2274">
        <f t="shared" si="337"/>
        <v>7.6253800505572955E-2</v>
      </c>
      <c r="L2274" s="7">
        <f t="shared" si="338"/>
        <v>2.9132999999999999E-2</v>
      </c>
      <c r="M2274" s="23">
        <f t="shared" si="339"/>
        <v>4.7120800505572956E-2</v>
      </c>
      <c r="N2274" s="9">
        <f t="shared" si="330"/>
        <v>5.2526329136134663E-2</v>
      </c>
      <c r="O2274" s="9">
        <f t="shared" si="331"/>
        <v>3.3010266519567233E-3</v>
      </c>
      <c r="P2274" s="9">
        <f t="shared" si="332"/>
        <v>5.5827355788091386E-2</v>
      </c>
      <c r="Q2274" s="9">
        <f t="shared" si="333"/>
        <v>4.9225302484177939E-2</v>
      </c>
      <c r="R2274" s="9">
        <f t="shared" si="334"/>
        <v>5.9128382440048109E-2</v>
      </c>
      <c r="S2274" s="9">
        <f t="shared" si="335"/>
        <v>4.5924275832221216E-2</v>
      </c>
    </row>
    <row r="2275" spans="1:19" x14ac:dyDescent="0.35">
      <c r="A2275" s="1">
        <v>44590</v>
      </c>
      <c r="B2275" s="2">
        <v>12.900199890136719</v>
      </c>
      <c r="C2275" s="2"/>
      <c r="E2275" s="1">
        <v>44590</v>
      </c>
      <c r="F2275" s="2">
        <v>3361.4396999999999</v>
      </c>
      <c r="G2275" s="2">
        <v>2.7012999999999998</v>
      </c>
      <c r="J2275" s="1">
        <f t="shared" si="336"/>
        <v>44957</v>
      </c>
      <c r="K2275">
        <f t="shared" si="337"/>
        <v>7.6501729171259969E-2</v>
      </c>
      <c r="L2275" s="7">
        <f t="shared" si="338"/>
        <v>2.8976999999999999E-2</v>
      </c>
      <c r="M2275" s="23">
        <f t="shared" si="339"/>
        <v>4.7524729171259966E-2</v>
      </c>
      <c r="N2275" s="9">
        <f t="shared" si="330"/>
        <v>5.2520455834622295E-2</v>
      </c>
      <c r="O2275" s="9">
        <f t="shared" si="331"/>
        <v>3.3085950736723283E-3</v>
      </c>
      <c r="P2275" s="9">
        <f t="shared" si="332"/>
        <v>5.5829050908294625E-2</v>
      </c>
      <c r="Q2275" s="9">
        <f t="shared" si="333"/>
        <v>4.9211860760949966E-2</v>
      </c>
      <c r="R2275" s="9">
        <f t="shared" si="334"/>
        <v>5.9137645981966955E-2</v>
      </c>
      <c r="S2275" s="9">
        <f t="shared" si="335"/>
        <v>4.5903265687277636E-2</v>
      </c>
    </row>
    <row r="2276" spans="1:19" x14ac:dyDescent="0.35">
      <c r="A2276" s="1">
        <v>44591</v>
      </c>
      <c r="B2276" s="2">
        <v>12.900199890136719</v>
      </c>
      <c r="C2276" s="2"/>
      <c r="E2276" s="1">
        <v>44591</v>
      </c>
      <c r="F2276" s="2">
        <v>3361.4396999999999</v>
      </c>
      <c r="G2276" s="2">
        <v>2.6997</v>
      </c>
      <c r="J2276" s="1">
        <f t="shared" si="336"/>
        <v>44958</v>
      </c>
      <c r="K2276">
        <f t="shared" si="337"/>
        <v>7.5820183323313889E-2</v>
      </c>
      <c r="L2276" s="7">
        <f t="shared" si="338"/>
        <v>2.9100999999999998E-2</v>
      </c>
      <c r="M2276" s="23">
        <f t="shared" si="339"/>
        <v>4.6719183323313887E-2</v>
      </c>
      <c r="N2276" s="9">
        <f t="shared" si="330"/>
        <v>5.2513714156239025E-2</v>
      </c>
      <c r="O2276" s="9">
        <f t="shared" si="331"/>
        <v>3.3186628453279994E-3</v>
      </c>
      <c r="P2276" s="9">
        <f t="shared" si="332"/>
        <v>5.5832377001567027E-2</v>
      </c>
      <c r="Q2276" s="9">
        <f t="shared" si="333"/>
        <v>4.9195051310911023E-2</v>
      </c>
      <c r="R2276" s="9">
        <f t="shared" si="334"/>
        <v>5.9151039846895022E-2</v>
      </c>
      <c r="S2276" s="9">
        <f t="shared" si="335"/>
        <v>4.5876388465583028E-2</v>
      </c>
    </row>
    <row r="2277" spans="1:19" x14ac:dyDescent="0.35">
      <c r="A2277" s="1">
        <v>44599</v>
      </c>
      <c r="B2277" s="2">
        <v>13.193599700927734</v>
      </c>
      <c r="C2277" s="2"/>
      <c r="E2277" s="1">
        <v>44599</v>
      </c>
      <c r="F2277" s="2">
        <v>3429.5808999999999</v>
      </c>
      <c r="G2277" s="2">
        <v>2.7256</v>
      </c>
      <c r="J2277" s="1">
        <f t="shared" si="336"/>
        <v>44959</v>
      </c>
      <c r="K2277">
        <f t="shared" si="337"/>
        <v>7.584318891816394E-2</v>
      </c>
      <c r="L2277" s="7">
        <f t="shared" si="338"/>
        <v>2.8969999999999999E-2</v>
      </c>
      <c r="M2277" s="23">
        <f t="shared" si="339"/>
        <v>4.6873188918163944E-2</v>
      </c>
      <c r="N2277" s="9">
        <f t="shared" si="330"/>
        <v>5.2503620372699129E-2</v>
      </c>
      <c r="O2277" s="9">
        <f t="shared" si="331"/>
        <v>3.3319085810738281E-3</v>
      </c>
      <c r="P2277" s="9">
        <f t="shared" si="332"/>
        <v>5.5835528953772959E-2</v>
      </c>
      <c r="Q2277" s="9">
        <f t="shared" si="333"/>
        <v>4.91717117916253E-2</v>
      </c>
      <c r="R2277" s="9">
        <f t="shared" si="334"/>
        <v>5.9167437534846788E-2</v>
      </c>
      <c r="S2277" s="9">
        <f t="shared" si="335"/>
        <v>4.5839803210551471E-2</v>
      </c>
    </row>
    <row r="2278" spans="1:19" x14ac:dyDescent="0.35">
      <c r="A2278" s="1">
        <v>44600</v>
      </c>
      <c r="B2278" s="2">
        <v>13.304599761962891</v>
      </c>
      <c r="C2278" s="2"/>
      <c r="E2278" s="1">
        <v>44600</v>
      </c>
      <c r="F2278" s="2">
        <v>3452.6288</v>
      </c>
      <c r="G2278" s="2">
        <v>2.7227000000000001</v>
      </c>
      <c r="J2278" s="1">
        <f t="shared" si="336"/>
        <v>44960</v>
      </c>
      <c r="K2278">
        <f t="shared" si="337"/>
        <v>7.6279394991473112E-2</v>
      </c>
      <c r="L2278" s="7">
        <f t="shared" si="338"/>
        <v>2.8943E-2</v>
      </c>
      <c r="M2278" s="23">
        <f t="shared" si="339"/>
        <v>4.7336394991473116E-2</v>
      </c>
      <c r="N2278" s="9">
        <f t="shared" si="330"/>
        <v>5.2491077580312434E-2</v>
      </c>
      <c r="O2278" s="9">
        <f t="shared" si="331"/>
        <v>3.3453602627879792E-3</v>
      </c>
      <c r="P2278" s="9">
        <f t="shared" si="332"/>
        <v>5.5836437843100412E-2</v>
      </c>
      <c r="Q2278" s="9">
        <f t="shared" si="333"/>
        <v>4.9145717317524457E-2</v>
      </c>
      <c r="R2278" s="9">
        <f t="shared" si="334"/>
        <v>5.9181798105888389E-2</v>
      </c>
      <c r="S2278" s="9">
        <f t="shared" si="335"/>
        <v>4.5800357054736479E-2</v>
      </c>
    </row>
    <row r="2279" spans="1:19" x14ac:dyDescent="0.35">
      <c r="A2279" s="1">
        <v>44601</v>
      </c>
      <c r="B2279" s="2">
        <v>13.402600288391113</v>
      </c>
      <c r="C2279" s="2"/>
      <c r="E2279" s="1">
        <v>44601</v>
      </c>
      <c r="F2279" s="2">
        <v>3479.9458</v>
      </c>
      <c r="G2279" s="2">
        <v>2.7328000000000001</v>
      </c>
      <c r="J2279" s="1">
        <f t="shared" si="336"/>
        <v>44963</v>
      </c>
      <c r="K2279">
        <f t="shared" si="337"/>
        <v>7.6829696478384904E-2</v>
      </c>
      <c r="L2279" s="7">
        <f t="shared" si="338"/>
        <v>2.9017000000000001E-2</v>
      </c>
      <c r="M2279" s="23">
        <f t="shared" si="339"/>
        <v>4.7812696478384903E-2</v>
      </c>
      <c r="N2279" s="9">
        <f t="shared" si="330"/>
        <v>5.2480393127159526E-2</v>
      </c>
      <c r="O2279" s="9">
        <f t="shared" si="331"/>
        <v>3.3559686109764474E-3</v>
      </c>
      <c r="P2279" s="9">
        <f t="shared" si="332"/>
        <v>5.583636173813597E-2</v>
      </c>
      <c r="Q2279" s="9">
        <f t="shared" si="333"/>
        <v>4.9124424516183082E-2</v>
      </c>
      <c r="R2279" s="9">
        <f t="shared" si="334"/>
        <v>5.9192330349112421E-2</v>
      </c>
      <c r="S2279" s="9">
        <f t="shared" si="335"/>
        <v>4.5768455905206631E-2</v>
      </c>
    </row>
    <row r="2280" spans="1:19" x14ac:dyDescent="0.35">
      <c r="A2280" s="1">
        <v>44602</v>
      </c>
      <c r="B2280" s="2">
        <v>13.43120002746582</v>
      </c>
      <c r="C2280" s="2"/>
      <c r="E2280" s="1">
        <v>44602</v>
      </c>
      <c r="F2280" s="2">
        <v>3485.9070999999999</v>
      </c>
      <c r="G2280" s="2">
        <v>2.7328000000000001</v>
      </c>
      <c r="J2280" s="1">
        <f t="shared" si="336"/>
        <v>44964</v>
      </c>
      <c r="K2280">
        <f t="shared" si="337"/>
        <v>7.6645972657535158E-2</v>
      </c>
      <c r="L2280" s="7">
        <f t="shared" si="338"/>
        <v>2.8964E-2</v>
      </c>
      <c r="M2280" s="23">
        <f t="shared" si="339"/>
        <v>4.7681972657535154E-2</v>
      </c>
      <c r="N2280" s="9">
        <f t="shared" si="330"/>
        <v>5.2469126436622292E-2</v>
      </c>
      <c r="O2280" s="9">
        <f t="shared" si="331"/>
        <v>3.3672740549284606E-3</v>
      </c>
      <c r="P2280" s="9">
        <f t="shared" si="332"/>
        <v>5.5836400491550753E-2</v>
      </c>
      <c r="Q2280" s="9">
        <f t="shared" si="333"/>
        <v>4.9101852381693831E-2</v>
      </c>
      <c r="R2280" s="9">
        <f t="shared" si="334"/>
        <v>5.9203674546479214E-2</v>
      </c>
      <c r="S2280" s="9">
        <f t="shared" si="335"/>
        <v>4.573457832676537E-2</v>
      </c>
    </row>
    <row r="2281" spans="1:19" x14ac:dyDescent="0.35">
      <c r="A2281" s="1">
        <v>44603</v>
      </c>
      <c r="B2281" s="2">
        <v>13.355899810791016</v>
      </c>
      <c r="C2281" s="2"/>
      <c r="E2281" s="1">
        <v>44603</v>
      </c>
      <c r="F2281" s="2">
        <v>3462.9479000000001</v>
      </c>
      <c r="G2281" s="2">
        <v>2.7890999999999999</v>
      </c>
      <c r="J2281" s="1">
        <f t="shared" si="336"/>
        <v>44965</v>
      </c>
      <c r="K2281">
        <f t="shared" si="337"/>
        <v>7.6998298817073166E-2</v>
      </c>
      <c r="L2281" s="7">
        <f t="shared" si="338"/>
        <v>2.8972999999999999E-2</v>
      </c>
      <c r="M2281" s="23">
        <f t="shared" si="339"/>
        <v>4.8025298817073167E-2</v>
      </c>
      <c r="N2281" s="9">
        <f t="shared" si="330"/>
        <v>5.2467090613519077E-2</v>
      </c>
      <c r="O2281" s="9">
        <f t="shared" si="331"/>
        <v>3.3698041007170602E-3</v>
      </c>
      <c r="P2281" s="9">
        <f t="shared" si="332"/>
        <v>5.583689471423614E-2</v>
      </c>
      <c r="Q2281" s="9">
        <f t="shared" si="333"/>
        <v>4.9097286512802013E-2</v>
      </c>
      <c r="R2281" s="9">
        <f t="shared" si="334"/>
        <v>5.9206698814953197E-2</v>
      </c>
      <c r="S2281" s="9">
        <f t="shared" si="335"/>
        <v>4.5727482412084956E-2</v>
      </c>
    </row>
    <row r="2282" spans="1:19" x14ac:dyDescent="0.35">
      <c r="A2282" s="1">
        <v>44606</v>
      </c>
      <c r="B2282" s="2">
        <v>13.205599784851074</v>
      </c>
      <c r="C2282" s="2"/>
      <c r="E2282" s="1">
        <v>44606</v>
      </c>
      <c r="F2282" s="2">
        <v>3428.8820999999998</v>
      </c>
      <c r="G2282" s="2">
        <v>2.8018000000000001</v>
      </c>
      <c r="J2282" s="1">
        <f t="shared" si="336"/>
        <v>44966</v>
      </c>
      <c r="K2282">
        <f t="shared" si="337"/>
        <v>7.6109873351752746E-2</v>
      </c>
      <c r="L2282" s="7">
        <f t="shared" si="338"/>
        <v>2.8912E-2</v>
      </c>
      <c r="M2282" s="23">
        <f t="shared" si="339"/>
        <v>4.7197873351752746E-2</v>
      </c>
      <c r="N2282" s="9">
        <f t="shared" si="330"/>
        <v>5.2464165605395734E-2</v>
      </c>
      <c r="O2282" s="9">
        <f t="shared" si="331"/>
        <v>3.374053956096463E-3</v>
      </c>
      <c r="P2282" s="9">
        <f t="shared" si="332"/>
        <v>5.5838219561492194E-2</v>
      </c>
      <c r="Q2282" s="9">
        <f t="shared" si="333"/>
        <v>4.9090111649299273E-2</v>
      </c>
      <c r="R2282" s="9">
        <f t="shared" si="334"/>
        <v>5.9212273517588662E-2</v>
      </c>
      <c r="S2282" s="9">
        <f t="shared" si="335"/>
        <v>4.5716057693202805E-2</v>
      </c>
    </row>
    <row r="2283" spans="1:19" x14ac:dyDescent="0.35">
      <c r="A2283" s="1">
        <v>44607</v>
      </c>
      <c r="B2283" s="2">
        <v>13.252300262451172</v>
      </c>
      <c r="C2283" s="2"/>
      <c r="E2283" s="1">
        <v>44607</v>
      </c>
      <c r="F2283" s="2">
        <v>3446.0884999999998</v>
      </c>
      <c r="G2283" s="2">
        <v>2.7968000000000002</v>
      </c>
      <c r="J2283" s="1">
        <f t="shared" si="336"/>
        <v>44967</v>
      </c>
      <c r="K2283">
        <f t="shared" si="337"/>
        <v>7.6316652505865071E-2</v>
      </c>
      <c r="L2283" s="7">
        <f t="shared" si="338"/>
        <v>2.9003000000000001E-2</v>
      </c>
      <c r="M2283" s="23">
        <f t="shared" si="339"/>
        <v>4.731365250586507E-2</v>
      </c>
      <c r="N2283" s="9">
        <f t="shared" si="330"/>
        <v>5.2464281738214512E-2</v>
      </c>
      <c r="O2283" s="9">
        <f t="shared" si="331"/>
        <v>3.3738761683371017E-3</v>
      </c>
      <c r="P2283" s="9">
        <f t="shared" si="332"/>
        <v>5.5838157906551611E-2</v>
      </c>
      <c r="Q2283" s="9">
        <f t="shared" si="333"/>
        <v>4.9090405569877413E-2</v>
      </c>
      <c r="R2283" s="9">
        <f t="shared" si="334"/>
        <v>5.9212034074888717E-2</v>
      </c>
      <c r="S2283" s="9">
        <f t="shared" si="335"/>
        <v>4.5716529401540307E-2</v>
      </c>
    </row>
    <row r="2284" spans="1:19" x14ac:dyDescent="0.35">
      <c r="A2284" s="1">
        <v>44608</v>
      </c>
      <c r="B2284" s="2">
        <v>13.320799827575684</v>
      </c>
      <c r="C2284" s="2"/>
      <c r="E2284" s="1">
        <v>44608</v>
      </c>
      <c r="F2284" s="2">
        <v>3465.8305</v>
      </c>
      <c r="G2284" s="2">
        <v>2.7892000000000001</v>
      </c>
      <c r="J2284" s="1">
        <f t="shared" si="336"/>
        <v>44970</v>
      </c>
      <c r="K2284">
        <f t="shared" si="337"/>
        <v>7.581558387903703E-2</v>
      </c>
      <c r="L2284" s="7">
        <f t="shared" si="338"/>
        <v>2.8943E-2</v>
      </c>
      <c r="M2284" s="23">
        <f t="shared" si="339"/>
        <v>4.6872583879037033E-2</v>
      </c>
      <c r="N2284" s="9">
        <f t="shared" si="330"/>
        <v>5.246327805886411E-2</v>
      </c>
      <c r="O2284" s="9">
        <f t="shared" si="331"/>
        <v>3.3755014557020381E-3</v>
      </c>
      <c r="P2284" s="9">
        <f t="shared" si="332"/>
        <v>5.5838779514566145E-2</v>
      </c>
      <c r="Q2284" s="9">
        <f t="shared" si="333"/>
        <v>4.9087776603162075E-2</v>
      </c>
      <c r="R2284" s="9">
        <f t="shared" si="334"/>
        <v>5.9214280970268186E-2</v>
      </c>
      <c r="S2284" s="9">
        <f t="shared" si="335"/>
        <v>4.5712275147460034E-2</v>
      </c>
    </row>
    <row r="2285" spans="1:19" x14ac:dyDescent="0.35">
      <c r="A2285" s="1">
        <v>44609</v>
      </c>
      <c r="B2285" s="2">
        <v>13.327799797058105</v>
      </c>
      <c r="C2285" s="2"/>
      <c r="E2285" s="1">
        <v>44609</v>
      </c>
      <c r="F2285" s="2">
        <v>3468.0354000000002</v>
      </c>
      <c r="G2285" s="2">
        <v>2.7799</v>
      </c>
      <c r="J2285" s="1">
        <f t="shared" si="336"/>
        <v>44971</v>
      </c>
      <c r="K2285">
        <f t="shared" si="337"/>
        <v>7.5580649411645315E-2</v>
      </c>
      <c r="L2285" s="7">
        <f t="shared" si="338"/>
        <v>2.8913999999999999E-2</v>
      </c>
      <c r="M2285" s="23">
        <f t="shared" si="339"/>
        <v>4.666664941164532E-2</v>
      </c>
      <c r="N2285" s="9">
        <f t="shared" si="330"/>
        <v>5.2462025564309435E-2</v>
      </c>
      <c r="O2285" s="9">
        <f t="shared" si="331"/>
        <v>3.3775928820979121E-3</v>
      </c>
      <c r="P2285" s="9">
        <f t="shared" si="332"/>
        <v>5.5839618446407349E-2</v>
      </c>
      <c r="Q2285" s="9">
        <f t="shared" si="333"/>
        <v>4.9084432682211521E-2</v>
      </c>
      <c r="R2285" s="9">
        <f t="shared" si="334"/>
        <v>5.9217211328505256E-2</v>
      </c>
      <c r="S2285" s="9">
        <f t="shared" si="335"/>
        <v>4.5706839800113613E-2</v>
      </c>
    </row>
    <row r="2286" spans="1:19" x14ac:dyDescent="0.35">
      <c r="A2286" s="1">
        <v>44610</v>
      </c>
      <c r="B2286" s="2">
        <v>13.418000221252441</v>
      </c>
      <c r="C2286" s="2"/>
      <c r="E2286" s="1">
        <v>44610</v>
      </c>
      <c r="F2286" s="2">
        <v>3490.7573000000002</v>
      </c>
      <c r="G2286" s="2">
        <v>2.7974999999999999</v>
      </c>
      <c r="J2286" s="1">
        <f t="shared" si="336"/>
        <v>44972</v>
      </c>
      <c r="K2286">
        <f t="shared" si="337"/>
        <v>7.5857569703966399E-2</v>
      </c>
      <c r="L2286" s="7">
        <f t="shared" si="338"/>
        <v>2.8917999999999999E-2</v>
      </c>
      <c r="M2286" s="23">
        <f t="shared" si="339"/>
        <v>4.6939569703966399E-2</v>
      </c>
      <c r="N2286" s="9">
        <f t="shared" si="330"/>
        <v>5.2458978416139022E-2</v>
      </c>
      <c r="O2286" s="9">
        <f t="shared" si="331"/>
        <v>3.3822241242134577E-3</v>
      </c>
      <c r="P2286" s="9">
        <f t="shared" si="332"/>
        <v>5.5841202540352478E-2</v>
      </c>
      <c r="Q2286" s="9">
        <f t="shared" si="333"/>
        <v>4.9076754291925567E-2</v>
      </c>
      <c r="R2286" s="9">
        <f t="shared" si="334"/>
        <v>5.922342666456594E-2</v>
      </c>
      <c r="S2286" s="9">
        <f t="shared" si="335"/>
        <v>4.5694530167712105E-2</v>
      </c>
    </row>
    <row r="2287" spans="1:19" x14ac:dyDescent="0.35">
      <c r="A2287" s="1">
        <v>44613</v>
      </c>
      <c r="B2287" s="2">
        <v>13.409899711608887</v>
      </c>
      <c r="C2287" s="2"/>
      <c r="E2287" s="1">
        <v>44613</v>
      </c>
      <c r="F2287" s="2">
        <v>3490.6122999999998</v>
      </c>
      <c r="G2287" s="2">
        <v>2.83</v>
      </c>
      <c r="J2287" s="1">
        <f t="shared" si="336"/>
        <v>44973</v>
      </c>
      <c r="K2287">
        <f t="shared" si="337"/>
        <v>7.6449679051273201E-2</v>
      </c>
      <c r="L2287" s="7">
        <f t="shared" si="338"/>
        <v>2.8906999999999999E-2</v>
      </c>
      <c r="M2287" s="23">
        <f t="shared" si="339"/>
        <v>4.7542679051273198E-2</v>
      </c>
      <c r="N2287" s="9">
        <f t="shared" si="330"/>
        <v>5.245918508640237E-2</v>
      </c>
      <c r="O2287" s="9">
        <f t="shared" si="331"/>
        <v>3.3819221035315751E-3</v>
      </c>
      <c r="P2287" s="9">
        <f t="shared" si="332"/>
        <v>5.5841107189933945E-2</v>
      </c>
      <c r="Q2287" s="9">
        <f t="shared" si="333"/>
        <v>4.9077262982870795E-2</v>
      </c>
      <c r="R2287" s="9">
        <f t="shared" si="334"/>
        <v>5.9223029293465519E-2</v>
      </c>
      <c r="S2287" s="9">
        <f t="shared" si="335"/>
        <v>4.569534087933922E-2</v>
      </c>
    </row>
    <row r="2288" spans="1:19" x14ac:dyDescent="0.35">
      <c r="A2288" s="1">
        <v>44614</v>
      </c>
      <c r="B2288" s="2">
        <v>13.282199859619141</v>
      </c>
      <c r="C2288" s="2"/>
      <c r="E2288" s="1">
        <v>44614</v>
      </c>
      <c r="F2288" s="2">
        <v>3457.1460000000002</v>
      </c>
      <c r="G2288" s="2">
        <v>2.82</v>
      </c>
      <c r="J2288" s="1">
        <f t="shared" si="336"/>
        <v>44974</v>
      </c>
      <c r="K2288">
        <f t="shared" si="337"/>
        <v>7.705466038516455E-2</v>
      </c>
      <c r="L2288" s="7">
        <f t="shared" si="338"/>
        <v>2.8919999999999998E-2</v>
      </c>
      <c r="M2288" s="23">
        <f t="shared" si="339"/>
        <v>4.8134660385164549E-2</v>
      </c>
      <c r="N2288" s="9">
        <f t="shared" si="330"/>
        <v>5.2462979106565458E-2</v>
      </c>
      <c r="O2288" s="9">
        <f t="shared" si="331"/>
        <v>3.3765278934897568E-3</v>
      </c>
      <c r="P2288" s="9">
        <f t="shared" si="332"/>
        <v>5.5839507000055216E-2</v>
      </c>
      <c r="Q2288" s="9">
        <f t="shared" si="333"/>
        <v>4.9086451213075699E-2</v>
      </c>
      <c r="R2288" s="9">
        <f t="shared" si="334"/>
        <v>5.9216034893544975E-2</v>
      </c>
      <c r="S2288" s="9">
        <f t="shared" si="335"/>
        <v>4.5709923319585941E-2</v>
      </c>
    </row>
    <row r="2289" spans="1:19" x14ac:dyDescent="0.35">
      <c r="A2289" s="1">
        <v>44615</v>
      </c>
      <c r="B2289" s="2">
        <v>13.382100105285645</v>
      </c>
      <c r="C2289" s="2"/>
      <c r="E2289" s="1">
        <v>44615</v>
      </c>
      <c r="F2289" s="2">
        <v>3489.1464999999998</v>
      </c>
      <c r="G2289" s="2">
        <v>2.79</v>
      </c>
      <c r="J2289" s="1">
        <f t="shared" si="336"/>
        <v>44977</v>
      </c>
      <c r="K2289">
        <f t="shared" si="337"/>
        <v>7.5411368506021717E-2</v>
      </c>
      <c r="L2289" s="7">
        <f t="shared" si="338"/>
        <v>2.9169999999999998E-2</v>
      </c>
      <c r="M2289" s="23">
        <f t="shared" si="339"/>
        <v>4.6241368506021716E-2</v>
      </c>
      <c r="N2289" s="9">
        <f t="shared" si="330"/>
        <v>5.2459047477364219E-2</v>
      </c>
      <c r="O2289" s="9">
        <f t="shared" si="331"/>
        <v>3.3831866556809282E-3</v>
      </c>
      <c r="P2289" s="9">
        <f t="shared" si="332"/>
        <v>5.5842234133045149E-2</v>
      </c>
      <c r="Q2289" s="9">
        <f t="shared" si="333"/>
        <v>4.907586082168329E-2</v>
      </c>
      <c r="R2289" s="9">
        <f t="shared" si="334"/>
        <v>5.9225420788726078E-2</v>
      </c>
      <c r="S2289" s="9">
        <f t="shared" si="335"/>
        <v>4.569267416600236E-2</v>
      </c>
    </row>
    <row r="2290" spans="1:19" x14ac:dyDescent="0.35">
      <c r="A2290" s="1">
        <v>44616</v>
      </c>
      <c r="B2290" s="2">
        <v>13.142800331115723</v>
      </c>
      <c r="C2290" s="2"/>
      <c r="E2290" s="1">
        <v>44616</v>
      </c>
      <c r="F2290" s="2">
        <v>3429.9564</v>
      </c>
      <c r="G2290" s="2">
        <v>2.7875000000000001</v>
      </c>
      <c r="J2290" s="1">
        <f t="shared" si="336"/>
        <v>44978</v>
      </c>
      <c r="K2290">
        <f t="shared" si="337"/>
        <v>7.5060985762424759E-2</v>
      </c>
      <c r="L2290" s="7">
        <f t="shared" si="338"/>
        <v>2.9190000000000001E-2</v>
      </c>
      <c r="M2290" s="23">
        <f t="shared" si="339"/>
        <v>4.5870985762424758E-2</v>
      </c>
      <c r="N2290" s="9">
        <f t="shared" si="330"/>
        <v>5.2456346016595289E-2</v>
      </c>
      <c r="O2290" s="9">
        <f t="shared" si="331"/>
        <v>3.38817065117262E-3</v>
      </c>
      <c r="P2290" s="9">
        <f t="shared" si="332"/>
        <v>5.5844516667767907E-2</v>
      </c>
      <c r="Q2290" s="9">
        <f t="shared" si="333"/>
        <v>4.906817536542267E-2</v>
      </c>
      <c r="R2290" s="9">
        <f t="shared" si="334"/>
        <v>5.9232687318940526E-2</v>
      </c>
      <c r="S2290" s="9">
        <f t="shared" si="335"/>
        <v>4.5680004714250051E-2</v>
      </c>
    </row>
    <row r="2291" spans="1:19" x14ac:dyDescent="0.35">
      <c r="A2291" s="1">
        <v>44617</v>
      </c>
      <c r="B2291" s="2">
        <v>13.210000038146973</v>
      </c>
      <c r="C2291" s="2"/>
      <c r="E2291" s="1">
        <v>44617</v>
      </c>
      <c r="F2291" s="2">
        <v>3451.4061000000002</v>
      </c>
      <c r="G2291" s="2">
        <v>2.7749999999999999</v>
      </c>
      <c r="J2291" s="1">
        <f t="shared" si="336"/>
        <v>44979</v>
      </c>
      <c r="K2291">
        <f t="shared" si="337"/>
        <v>7.545404246405471E-2</v>
      </c>
      <c r="L2291" s="7">
        <f t="shared" si="338"/>
        <v>2.9175E-2</v>
      </c>
      <c r="M2291" s="23">
        <f t="shared" si="339"/>
        <v>4.6279042464054711E-2</v>
      </c>
      <c r="N2291" s="9">
        <f t="shared" si="330"/>
        <v>5.2456374862860172E-2</v>
      </c>
      <c r="O2291" s="9">
        <f t="shared" si="331"/>
        <v>3.3881180272646114E-3</v>
      </c>
      <c r="P2291" s="9">
        <f t="shared" si="332"/>
        <v>5.5844492890124782E-2</v>
      </c>
      <c r="Q2291" s="9">
        <f t="shared" si="333"/>
        <v>4.9068256835595563E-2</v>
      </c>
      <c r="R2291" s="9">
        <f t="shared" si="334"/>
        <v>5.9232610917389392E-2</v>
      </c>
      <c r="S2291" s="9">
        <f t="shared" si="335"/>
        <v>4.5680138808330953E-2</v>
      </c>
    </row>
    <row r="2292" spans="1:19" x14ac:dyDescent="0.35">
      <c r="A2292" s="1">
        <v>44620</v>
      </c>
      <c r="B2292" s="2">
        <v>13.256600379943848</v>
      </c>
      <c r="C2292" s="2"/>
      <c r="E2292" s="1">
        <v>44620</v>
      </c>
      <c r="F2292" s="2">
        <v>3462.3063999999999</v>
      </c>
      <c r="G2292" s="2">
        <v>2.7749999999999999</v>
      </c>
      <c r="J2292" s="1">
        <f t="shared" si="336"/>
        <v>44980</v>
      </c>
      <c r="K2292">
        <f t="shared" si="337"/>
        <v>7.5537826724246554E-2</v>
      </c>
      <c r="L2292" s="7">
        <f t="shared" si="338"/>
        <v>2.9220000000000003E-2</v>
      </c>
      <c r="M2292" s="23">
        <f t="shared" si="339"/>
        <v>4.6317826724246551E-2</v>
      </c>
      <c r="N2292" s="9">
        <f t="shared" si="330"/>
        <v>5.2453315710638694E-2</v>
      </c>
      <c r="O2292" s="9">
        <f t="shared" si="331"/>
        <v>3.393307176591853E-3</v>
      </c>
      <c r="P2292" s="9">
        <f t="shared" si="332"/>
        <v>5.5846622887230545E-2</v>
      </c>
      <c r="Q2292" s="9">
        <f t="shared" si="333"/>
        <v>4.9060008534046844E-2</v>
      </c>
      <c r="R2292" s="9">
        <f t="shared" si="334"/>
        <v>5.9239930063822402E-2</v>
      </c>
      <c r="S2292" s="9">
        <f t="shared" si="335"/>
        <v>4.5666701357454986E-2</v>
      </c>
    </row>
    <row r="2293" spans="1:19" x14ac:dyDescent="0.35">
      <c r="A2293" s="1">
        <v>44621</v>
      </c>
      <c r="B2293" s="2">
        <v>13.356100082397461</v>
      </c>
      <c r="C2293" s="2"/>
      <c r="E2293" s="1">
        <v>44621</v>
      </c>
      <c r="F2293" s="2">
        <v>3488.8346999999999</v>
      </c>
      <c r="G2293" s="2">
        <v>2.8025000000000002</v>
      </c>
      <c r="J2293" s="1">
        <f t="shared" si="336"/>
        <v>44981</v>
      </c>
      <c r="K2293">
        <f t="shared" si="337"/>
        <v>7.6034639697704992E-2</v>
      </c>
      <c r="L2293" s="7">
        <f t="shared" si="338"/>
        <v>2.9125999999999999E-2</v>
      </c>
      <c r="M2293" s="23">
        <f t="shared" si="339"/>
        <v>4.6908639697704993E-2</v>
      </c>
      <c r="N2293" s="9">
        <f t="shared" si="330"/>
        <v>5.2453640921526982E-2</v>
      </c>
      <c r="O2293" s="9">
        <f t="shared" si="331"/>
        <v>3.3927717958728131E-3</v>
      </c>
      <c r="P2293" s="9">
        <f t="shared" si="332"/>
        <v>5.5846412717399797E-2</v>
      </c>
      <c r="Q2293" s="9">
        <f t="shared" si="333"/>
        <v>4.9060869125654168E-2</v>
      </c>
      <c r="R2293" s="9">
        <f t="shared" si="334"/>
        <v>5.9239184513272605E-2</v>
      </c>
      <c r="S2293" s="9">
        <f t="shared" si="335"/>
        <v>4.566809732978136E-2</v>
      </c>
    </row>
    <row r="2294" spans="1:19" x14ac:dyDescent="0.35">
      <c r="A2294" s="1">
        <v>44622</v>
      </c>
      <c r="B2294" s="2">
        <v>13.329000473022461</v>
      </c>
      <c r="C2294" s="2"/>
      <c r="E2294" s="1">
        <v>44622</v>
      </c>
      <c r="F2294" s="2">
        <v>3484.1916000000001</v>
      </c>
      <c r="G2294" s="2">
        <v>2.8174999999999999</v>
      </c>
      <c r="J2294" s="1">
        <f t="shared" si="336"/>
        <v>44984</v>
      </c>
      <c r="K2294">
        <f t="shared" si="337"/>
        <v>7.6207315095825665E-2</v>
      </c>
      <c r="L2294" s="7">
        <f t="shared" si="338"/>
        <v>2.9117000000000001E-2</v>
      </c>
      <c r="M2294" s="23">
        <f t="shared" si="339"/>
        <v>4.7090315095825661E-2</v>
      </c>
      <c r="N2294" s="9">
        <f t="shared" si="330"/>
        <v>5.2449188658339335E-2</v>
      </c>
      <c r="O2294" s="9">
        <f t="shared" si="331"/>
        <v>3.3990650487051221E-3</v>
      </c>
      <c r="P2294" s="9">
        <f t="shared" si="332"/>
        <v>5.5848253707044458E-2</v>
      </c>
      <c r="Q2294" s="9">
        <f t="shared" si="333"/>
        <v>4.9050123609634212E-2</v>
      </c>
      <c r="R2294" s="9">
        <f t="shared" si="334"/>
        <v>5.9247318755749581E-2</v>
      </c>
      <c r="S2294" s="9">
        <f t="shared" si="335"/>
        <v>4.5651058560929089E-2</v>
      </c>
    </row>
    <row r="2295" spans="1:19" x14ac:dyDescent="0.35">
      <c r="A2295" s="1">
        <v>44623</v>
      </c>
      <c r="B2295" s="2">
        <v>13.334799766540527</v>
      </c>
      <c r="C2295" s="2"/>
      <c r="E2295" s="1">
        <v>44623</v>
      </c>
      <c r="F2295" s="2">
        <v>3481.1125000000002</v>
      </c>
      <c r="G2295" s="2">
        <v>2.83</v>
      </c>
      <c r="J2295" s="1">
        <f t="shared" si="336"/>
        <v>44985</v>
      </c>
      <c r="K2295">
        <f t="shared" si="337"/>
        <v>7.5597219810039432E-2</v>
      </c>
      <c r="L2295" s="7">
        <f t="shared" si="338"/>
        <v>2.9017000000000001E-2</v>
      </c>
      <c r="M2295" s="23">
        <f t="shared" si="339"/>
        <v>4.658021981003943E-2</v>
      </c>
      <c r="N2295" s="9">
        <f t="shared" si="330"/>
        <v>5.2443752122339184E-2</v>
      </c>
      <c r="O2295" s="9">
        <f t="shared" si="331"/>
        <v>3.4073419666204086E-3</v>
      </c>
      <c r="P2295" s="9">
        <f t="shared" si="332"/>
        <v>5.5851094088959594E-2</v>
      </c>
      <c r="Q2295" s="9">
        <f t="shared" si="333"/>
        <v>4.9036410155718774E-2</v>
      </c>
      <c r="R2295" s="9">
        <f t="shared" si="334"/>
        <v>5.9258436055580004E-2</v>
      </c>
      <c r="S2295" s="9">
        <f t="shared" si="335"/>
        <v>4.5629068189098364E-2</v>
      </c>
    </row>
    <row r="2296" spans="1:19" x14ac:dyDescent="0.35">
      <c r="A2296" s="1">
        <v>44624</v>
      </c>
      <c r="B2296" s="2">
        <v>13.199199676513672</v>
      </c>
      <c r="C2296" s="2"/>
      <c r="E2296" s="1">
        <v>44624</v>
      </c>
      <c r="F2296" s="2">
        <v>3447.6489999999999</v>
      </c>
      <c r="G2296" s="2">
        <v>2.8125</v>
      </c>
      <c r="J2296" s="1">
        <f t="shared" si="336"/>
        <v>44986</v>
      </c>
      <c r="K2296">
        <f t="shared" si="337"/>
        <v>7.4711054475266811E-2</v>
      </c>
      <c r="L2296" s="7">
        <f t="shared" si="338"/>
        <v>2.8976999999999999E-2</v>
      </c>
      <c r="M2296" s="23">
        <f t="shared" si="339"/>
        <v>4.5734054475266808E-2</v>
      </c>
      <c r="N2296" s="9">
        <f t="shared" si="330"/>
        <v>5.2436013762248747E-2</v>
      </c>
      <c r="O2296" s="9">
        <f t="shared" si="331"/>
        <v>3.4203323215152041E-3</v>
      </c>
      <c r="P2296" s="9">
        <f t="shared" si="332"/>
        <v>5.5856346083763948E-2</v>
      </c>
      <c r="Q2296" s="9">
        <f t="shared" si="333"/>
        <v>4.9015681440733545E-2</v>
      </c>
      <c r="R2296" s="9">
        <f t="shared" si="334"/>
        <v>5.9276678405279157E-2</v>
      </c>
      <c r="S2296" s="9">
        <f t="shared" si="335"/>
        <v>4.5595349119218337E-2</v>
      </c>
    </row>
    <row r="2297" spans="1:19" x14ac:dyDescent="0.35">
      <c r="A2297" s="1">
        <v>44627</v>
      </c>
      <c r="B2297" s="2">
        <v>12.904000282287598</v>
      </c>
      <c r="C2297" s="2"/>
      <c r="E2297" s="1">
        <v>44627</v>
      </c>
      <c r="F2297" s="2">
        <v>3372.8552</v>
      </c>
      <c r="G2297" s="2">
        <v>2.8126000000000002</v>
      </c>
      <c r="J2297" s="1">
        <f t="shared" si="336"/>
        <v>44987</v>
      </c>
      <c r="K2297">
        <f t="shared" si="337"/>
        <v>7.4698775954963714E-2</v>
      </c>
      <c r="L2297" s="7">
        <f t="shared" si="338"/>
        <v>2.9110999999999998E-2</v>
      </c>
      <c r="M2297" s="23">
        <f t="shared" si="339"/>
        <v>4.5587775954963716E-2</v>
      </c>
      <c r="N2297" s="9">
        <f t="shared" si="330"/>
        <v>5.2431016225037992E-2</v>
      </c>
      <c r="O2297" s="9">
        <f t="shared" si="331"/>
        <v>3.4294027272199898E-3</v>
      </c>
      <c r="P2297" s="9">
        <f t="shared" si="332"/>
        <v>5.5860418952257983E-2</v>
      </c>
      <c r="Q2297" s="9">
        <f t="shared" si="333"/>
        <v>4.9001613497818002E-2</v>
      </c>
      <c r="R2297" s="9">
        <f t="shared" si="334"/>
        <v>5.9289821679477973E-2</v>
      </c>
      <c r="S2297" s="9">
        <f t="shared" si="335"/>
        <v>4.5572210770598011E-2</v>
      </c>
    </row>
    <row r="2298" spans="1:19" x14ac:dyDescent="0.35">
      <c r="A2298" s="1">
        <v>44628</v>
      </c>
      <c r="B2298" s="2">
        <v>12.600199699401855</v>
      </c>
      <c r="C2298" s="2"/>
      <c r="E2298" s="1">
        <v>44628</v>
      </c>
      <c r="F2298" s="2">
        <v>3293.5300999999999</v>
      </c>
      <c r="G2298" s="2">
        <v>2.8275999999999999</v>
      </c>
      <c r="J2298" s="1">
        <f t="shared" si="336"/>
        <v>44988</v>
      </c>
      <c r="K2298">
        <f t="shared" si="337"/>
        <v>7.4187280120700361E-2</v>
      </c>
      <c r="L2298" s="7">
        <f t="shared" si="338"/>
        <v>2.9026E-2</v>
      </c>
      <c r="M2298" s="23">
        <f t="shared" si="339"/>
        <v>4.5161280120700364E-2</v>
      </c>
      <c r="N2298" s="9">
        <f t="shared" si="330"/>
        <v>5.242431741495359E-2</v>
      </c>
      <c r="O2298" s="9">
        <f t="shared" si="331"/>
        <v>3.4419249108908318E-3</v>
      </c>
      <c r="P2298" s="9">
        <f t="shared" si="332"/>
        <v>5.5866242325844424E-2</v>
      </c>
      <c r="Q2298" s="9">
        <f t="shared" si="333"/>
        <v>4.8982392504062756E-2</v>
      </c>
      <c r="R2298" s="9">
        <f t="shared" si="334"/>
        <v>5.9308167236735251E-2</v>
      </c>
      <c r="S2298" s="9">
        <f t="shared" si="335"/>
        <v>4.5540467593171929E-2</v>
      </c>
    </row>
    <row r="2299" spans="1:19" x14ac:dyDescent="0.35">
      <c r="A2299" s="1">
        <v>44629</v>
      </c>
      <c r="B2299" s="2">
        <v>12.449199676513672</v>
      </c>
      <c r="C2299" s="2"/>
      <c r="E2299" s="1">
        <v>44629</v>
      </c>
      <c r="F2299" s="2">
        <v>3256.3883999999998</v>
      </c>
      <c r="G2299" s="2">
        <v>2.8426</v>
      </c>
      <c r="J2299" s="1">
        <f t="shared" si="336"/>
        <v>44991</v>
      </c>
      <c r="K2299">
        <f t="shared" si="337"/>
        <v>7.4247869077745443E-2</v>
      </c>
      <c r="L2299" s="7">
        <f t="shared" si="338"/>
        <v>2.8826000000000001E-2</v>
      </c>
      <c r="M2299" s="23">
        <f t="shared" si="339"/>
        <v>4.5421869077745439E-2</v>
      </c>
      <c r="N2299" s="9">
        <f t="shared" si="330"/>
        <v>5.2419278196133845E-2</v>
      </c>
      <c r="O2299" s="9">
        <f t="shared" si="331"/>
        <v>3.4512311163328213E-3</v>
      </c>
      <c r="P2299" s="9">
        <f t="shared" si="332"/>
        <v>5.5870509312466669E-2</v>
      </c>
      <c r="Q2299" s="9">
        <f t="shared" si="333"/>
        <v>4.8968047079801021E-2</v>
      </c>
      <c r="R2299" s="9">
        <f t="shared" si="334"/>
        <v>5.9321740428799487E-2</v>
      </c>
      <c r="S2299" s="9">
        <f t="shared" si="335"/>
        <v>4.5516815963468203E-2</v>
      </c>
    </row>
    <row r="2300" spans="1:19" x14ac:dyDescent="0.35">
      <c r="A2300" s="1">
        <v>44630</v>
      </c>
      <c r="B2300" s="2">
        <v>12.595199584960938</v>
      </c>
      <c r="C2300" s="2"/>
      <c r="E2300" s="1">
        <v>44630</v>
      </c>
      <c r="F2300" s="2">
        <v>3296.0922</v>
      </c>
      <c r="G2300" s="2">
        <v>2.8502000000000001</v>
      </c>
      <c r="J2300" s="1">
        <f t="shared" si="336"/>
        <v>44992</v>
      </c>
      <c r="K2300">
        <f t="shared" si="337"/>
        <v>7.4999626280739487E-2</v>
      </c>
      <c r="L2300" s="7">
        <f t="shared" si="338"/>
        <v>2.8725999999999998E-2</v>
      </c>
      <c r="M2300" s="23">
        <f t="shared" si="339"/>
        <v>4.6273626280739485E-2</v>
      </c>
      <c r="N2300" s="9">
        <f t="shared" si="330"/>
        <v>5.2413867311292071E-2</v>
      </c>
      <c r="O2300" s="9">
        <f t="shared" si="331"/>
        <v>3.4597826226817324E-3</v>
      </c>
      <c r="P2300" s="9">
        <f t="shared" si="332"/>
        <v>5.5873649933973805E-2</v>
      </c>
      <c r="Q2300" s="9">
        <f t="shared" si="333"/>
        <v>4.8954084688610337E-2</v>
      </c>
      <c r="R2300" s="9">
        <f t="shared" si="334"/>
        <v>5.9333432556655533E-2</v>
      </c>
      <c r="S2300" s="9">
        <f t="shared" si="335"/>
        <v>4.549430206592861E-2</v>
      </c>
    </row>
    <row r="2301" spans="1:19" x14ac:dyDescent="0.35">
      <c r="A2301" s="1">
        <v>44631</v>
      </c>
      <c r="B2301" s="2">
        <v>12.600000381469727</v>
      </c>
      <c r="C2301" s="2"/>
      <c r="E2301" s="1">
        <v>44631</v>
      </c>
      <c r="F2301" s="2">
        <v>3309.7467000000001</v>
      </c>
      <c r="G2301" s="2">
        <v>2.7902</v>
      </c>
      <c r="J2301" s="1">
        <f t="shared" si="336"/>
        <v>44993</v>
      </c>
      <c r="K2301">
        <f t="shared" si="337"/>
        <v>7.5127526629291189E-2</v>
      </c>
      <c r="L2301" s="7">
        <f t="shared" si="338"/>
        <v>2.8827999999999999E-2</v>
      </c>
      <c r="M2301" s="23">
        <f t="shared" si="339"/>
        <v>4.6299526629291189E-2</v>
      </c>
      <c r="N2301" s="9">
        <f t="shared" si="330"/>
        <v>5.2401685478139663E-2</v>
      </c>
      <c r="O2301" s="9">
        <f t="shared" si="331"/>
        <v>3.4758479679562458E-3</v>
      </c>
      <c r="P2301" s="9">
        <f t="shared" si="332"/>
        <v>5.587753344609591E-2</v>
      </c>
      <c r="Q2301" s="9">
        <f t="shared" si="333"/>
        <v>4.8925837510183416E-2</v>
      </c>
      <c r="R2301" s="9">
        <f t="shared" si="334"/>
        <v>5.9353381414052157E-2</v>
      </c>
      <c r="S2301" s="9">
        <f t="shared" si="335"/>
        <v>4.5449989542227169E-2</v>
      </c>
    </row>
    <row r="2302" spans="1:19" x14ac:dyDescent="0.35">
      <c r="A2302" s="1">
        <v>44634</v>
      </c>
      <c r="B2302" s="2">
        <v>12.278300285339355</v>
      </c>
      <c r="C2302" s="2"/>
      <c r="E2302" s="1">
        <v>44634</v>
      </c>
      <c r="F2302" s="2">
        <v>3223.5328</v>
      </c>
      <c r="G2302" s="2">
        <v>2.7677</v>
      </c>
      <c r="J2302" s="1">
        <f t="shared" si="336"/>
        <v>44994</v>
      </c>
      <c r="K2302">
        <f t="shared" si="337"/>
        <v>7.5237186245644488E-2</v>
      </c>
      <c r="L2302" s="7">
        <f t="shared" si="338"/>
        <v>2.8752E-2</v>
      </c>
      <c r="M2302" s="23">
        <f t="shared" si="339"/>
        <v>4.6485186245644489E-2</v>
      </c>
      <c r="N2302" s="9">
        <f t="shared" si="330"/>
        <v>5.2383421052466579E-2</v>
      </c>
      <c r="O2302" s="9">
        <f t="shared" si="331"/>
        <v>3.4947451893194872E-3</v>
      </c>
      <c r="P2302" s="9">
        <f t="shared" si="332"/>
        <v>5.5878166241786063E-2</v>
      </c>
      <c r="Q2302" s="9">
        <f t="shared" si="333"/>
        <v>4.8888675863147095E-2</v>
      </c>
      <c r="R2302" s="9">
        <f t="shared" si="334"/>
        <v>5.9372911431105554E-2</v>
      </c>
      <c r="S2302" s="9">
        <f t="shared" si="335"/>
        <v>4.5393930673827604E-2</v>
      </c>
    </row>
    <row r="2303" spans="1:19" x14ac:dyDescent="0.35">
      <c r="A2303" s="1">
        <v>44635</v>
      </c>
      <c r="B2303" s="2">
        <v>11.679800033569336</v>
      </c>
      <c r="C2303" s="2"/>
      <c r="E2303" s="1">
        <v>44635</v>
      </c>
      <c r="F2303" s="2">
        <v>3063.9652000000001</v>
      </c>
      <c r="G2303" s="2">
        <v>2.8176999999999999</v>
      </c>
      <c r="J2303" s="1">
        <f t="shared" si="336"/>
        <v>44995</v>
      </c>
      <c r="K2303">
        <f t="shared" si="337"/>
        <v>7.6305006664651898E-2</v>
      </c>
      <c r="L2303" s="7">
        <f t="shared" si="338"/>
        <v>2.8627E-2</v>
      </c>
      <c r="M2303" s="23">
        <f t="shared" si="339"/>
        <v>4.7678006664651898E-2</v>
      </c>
      <c r="N2303" s="9">
        <f t="shared" si="330"/>
        <v>5.2366665329840002E-2</v>
      </c>
      <c r="O2303" s="9">
        <f t="shared" si="331"/>
        <v>3.5071210917240131E-3</v>
      </c>
      <c r="P2303" s="9">
        <f t="shared" si="332"/>
        <v>5.5873786421564015E-2</v>
      </c>
      <c r="Q2303" s="9">
        <f t="shared" si="333"/>
        <v>4.885954423811599E-2</v>
      </c>
      <c r="R2303" s="9">
        <f t="shared" si="334"/>
        <v>5.9380907513288027E-2</v>
      </c>
      <c r="S2303" s="9">
        <f t="shared" si="335"/>
        <v>4.5352423146391978E-2</v>
      </c>
    </row>
    <row r="2304" spans="1:19" x14ac:dyDescent="0.35">
      <c r="A2304" s="1">
        <v>44636</v>
      </c>
      <c r="B2304" s="2">
        <v>12.076600074768066</v>
      </c>
      <c r="C2304" s="2"/>
      <c r="E2304" s="1">
        <v>44636</v>
      </c>
      <c r="F2304" s="2">
        <v>3170.7103000000002</v>
      </c>
      <c r="G2304" s="2">
        <v>2.7951999999999999</v>
      </c>
      <c r="J2304" s="1">
        <f t="shared" si="336"/>
        <v>44998</v>
      </c>
      <c r="K2304">
        <f t="shared" si="337"/>
        <v>7.5237753082066774E-2</v>
      </c>
      <c r="L2304" s="7">
        <f t="shared" si="338"/>
        <v>2.8702999999999999E-2</v>
      </c>
      <c r="M2304" s="23">
        <f t="shared" si="339"/>
        <v>4.6534753082066775E-2</v>
      </c>
      <c r="N2304" s="9">
        <f t="shared" si="330"/>
        <v>5.2349369398342255E-2</v>
      </c>
      <c r="O2304" s="9">
        <f t="shared" si="331"/>
        <v>3.5250461418482662E-3</v>
      </c>
      <c r="P2304" s="9">
        <f t="shared" si="332"/>
        <v>5.5874415540190521E-2</v>
      </c>
      <c r="Q2304" s="9">
        <f t="shared" si="333"/>
        <v>4.8824323256493989E-2</v>
      </c>
      <c r="R2304" s="9">
        <f t="shared" si="334"/>
        <v>5.9399461682038787E-2</v>
      </c>
      <c r="S2304" s="9">
        <f t="shared" si="335"/>
        <v>4.5299277114645722E-2</v>
      </c>
    </row>
    <row r="2305" spans="1:19" x14ac:dyDescent="0.35">
      <c r="A2305" s="1">
        <v>44637</v>
      </c>
      <c r="B2305" s="2">
        <v>12.232399940490723</v>
      </c>
      <c r="C2305" s="2"/>
      <c r="E2305" s="1">
        <v>44637</v>
      </c>
      <c r="F2305" s="2">
        <v>3215.0445</v>
      </c>
      <c r="G2305" s="2">
        <v>2.7875999999999999</v>
      </c>
      <c r="J2305" s="1">
        <f t="shared" si="336"/>
        <v>44999</v>
      </c>
      <c r="K2305">
        <f t="shared" si="337"/>
        <v>7.5715701612363989E-2</v>
      </c>
      <c r="L2305" s="7">
        <f t="shared" si="338"/>
        <v>2.8652E-2</v>
      </c>
      <c r="M2305" s="23">
        <f t="shared" si="339"/>
        <v>4.7063701612363992E-2</v>
      </c>
      <c r="N2305" s="9">
        <f t="shared" ref="N2305:N2368" si="340">AVERAGE(M2054:M2305)</f>
        <v>5.233191155965216E-2</v>
      </c>
      <c r="O2305" s="9">
        <f t="shared" ref="O2305:O2368" si="341">_xlfn.STDEV.P(M2054:M2305)</f>
        <v>3.5402534671949569E-3</v>
      </c>
      <c r="P2305" s="9">
        <f t="shared" ref="P2305:P2368" si="342">N2305+O2305</f>
        <v>5.5872165026847116E-2</v>
      </c>
      <c r="Q2305" s="9">
        <f t="shared" ref="Q2305:Q2368" si="343">N2305-O2305</f>
        <v>4.8791658092457203E-2</v>
      </c>
      <c r="R2305" s="9">
        <f t="shared" ref="R2305:R2368" si="344">N2305+O2305*2</f>
        <v>5.9412418494042073E-2</v>
      </c>
      <c r="S2305" s="9">
        <f t="shared" ref="S2305:S2368" si="345">N2305-O2305*2</f>
        <v>4.5251404625262247E-2</v>
      </c>
    </row>
    <row r="2306" spans="1:19" x14ac:dyDescent="0.35">
      <c r="A2306" s="1">
        <v>44638</v>
      </c>
      <c r="B2306" s="2">
        <v>12.447699546813965</v>
      </c>
      <c r="C2306" s="2"/>
      <c r="E2306" s="1">
        <v>44638</v>
      </c>
      <c r="F2306" s="2">
        <v>3251.0724</v>
      </c>
      <c r="G2306" s="2">
        <v>2.7927</v>
      </c>
      <c r="J2306" s="1">
        <f t="shared" si="336"/>
        <v>45000</v>
      </c>
      <c r="K2306">
        <f t="shared" si="337"/>
        <v>7.520040872780745E-2</v>
      </c>
      <c r="L2306" s="7">
        <f t="shared" si="338"/>
        <v>2.8652E-2</v>
      </c>
      <c r="M2306" s="23">
        <f t="shared" si="339"/>
        <v>4.6548408727807453E-2</v>
      </c>
      <c r="N2306" s="9">
        <f t="shared" si="340"/>
        <v>5.2303264380980749E-2</v>
      </c>
      <c r="O2306" s="9">
        <f t="shared" si="341"/>
        <v>3.5576859748903417E-3</v>
      </c>
      <c r="P2306" s="9">
        <f t="shared" si="342"/>
        <v>5.5860950355871089E-2</v>
      </c>
      <c r="Q2306" s="9">
        <f t="shared" si="343"/>
        <v>4.8745578406090409E-2</v>
      </c>
      <c r="R2306" s="9">
        <f t="shared" si="344"/>
        <v>5.9418636330761429E-2</v>
      </c>
      <c r="S2306" s="9">
        <f t="shared" si="345"/>
        <v>4.5187892431200069E-2</v>
      </c>
    </row>
    <row r="2307" spans="1:19" x14ac:dyDescent="0.35">
      <c r="A2307" s="1">
        <v>44641</v>
      </c>
      <c r="B2307" s="2">
        <v>12.454400062561035</v>
      </c>
      <c r="C2307" s="2"/>
      <c r="E2307" s="1">
        <v>44641</v>
      </c>
      <c r="F2307" s="2">
        <v>3253.6857</v>
      </c>
      <c r="G2307" s="2">
        <v>2.8127</v>
      </c>
      <c r="J2307" s="1">
        <f t="shared" si="336"/>
        <v>45001</v>
      </c>
      <c r="K2307">
        <f t="shared" si="337"/>
        <v>7.5719714814800901E-2</v>
      </c>
      <c r="L2307" s="7">
        <f t="shared" si="338"/>
        <v>2.8552000000000001E-2</v>
      </c>
      <c r="M2307" s="23">
        <f t="shared" si="339"/>
        <v>4.71677148148009E-2</v>
      </c>
      <c r="N2307" s="9">
        <f t="shared" si="340"/>
        <v>5.2262497756554983E-2</v>
      </c>
      <c r="O2307" s="9">
        <f t="shared" si="341"/>
        <v>3.5574404235251874E-3</v>
      </c>
      <c r="P2307" s="9">
        <f t="shared" si="342"/>
        <v>5.5819938180080172E-2</v>
      </c>
      <c r="Q2307" s="9">
        <f t="shared" si="343"/>
        <v>4.8705057333029794E-2</v>
      </c>
      <c r="R2307" s="9">
        <f t="shared" si="344"/>
        <v>5.9377378603605355E-2</v>
      </c>
      <c r="S2307" s="9">
        <f t="shared" si="345"/>
        <v>4.5147616909504612E-2</v>
      </c>
    </row>
    <row r="2308" spans="1:19" x14ac:dyDescent="0.35">
      <c r="A2308" s="1">
        <v>44642</v>
      </c>
      <c r="B2308" s="2">
        <v>12.499099731445313</v>
      </c>
      <c r="C2308" s="2"/>
      <c r="E2308" s="1">
        <v>44642</v>
      </c>
      <c r="F2308" s="2">
        <v>3259.8618999999999</v>
      </c>
      <c r="G2308" s="2">
        <v>2.8302</v>
      </c>
      <c r="J2308" s="1">
        <f t="shared" si="336"/>
        <v>45002</v>
      </c>
      <c r="K2308">
        <f t="shared" si="337"/>
        <v>7.5115116228008746E-2</v>
      </c>
      <c r="L2308" s="7">
        <f t="shared" si="338"/>
        <v>2.8601999999999999E-2</v>
      </c>
      <c r="M2308" s="23">
        <f t="shared" si="339"/>
        <v>4.6513116228008744E-2</v>
      </c>
      <c r="N2308" s="9">
        <f t="shared" si="340"/>
        <v>5.2229403922470469E-2</v>
      </c>
      <c r="O2308" s="9">
        <f t="shared" si="341"/>
        <v>3.5719510711308793E-3</v>
      </c>
      <c r="P2308" s="9">
        <f t="shared" si="342"/>
        <v>5.5801354993601351E-2</v>
      </c>
      <c r="Q2308" s="9">
        <f t="shared" si="343"/>
        <v>4.8657452851339586E-2</v>
      </c>
      <c r="R2308" s="9">
        <f t="shared" si="344"/>
        <v>5.9373306064732227E-2</v>
      </c>
      <c r="S2308" s="9">
        <f t="shared" si="345"/>
        <v>4.508550178020871E-2</v>
      </c>
    </row>
    <row r="2309" spans="1:19" x14ac:dyDescent="0.35">
      <c r="A2309" s="1">
        <v>44643</v>
      </c>
      <c r="B2309" s="2">
        <v>12.562800407409668</v>
      </c>
      <c r="C2309" s="2"/>
      <c r="E2309" s="1">
        <v>44643</v>
      </c>
      <c r="F2309" s="2">
        <v>3271.0324999999998</v>
      </c>
      <c r="G2309" s="2">
        <v>2.8302</v>
      </c>
      <c r="J2309" s="1">
        <f t="shared" ref="J2309:J2372" si="346">A2557</f>
        <v>45005</v>
      </c>
      <c r="K2309">
        <f t="shared" ref="K2309:K2372" si="347">1/B2557</f>
        <v>7.5648115235941171E-2</v>
      </c>
      <c r="L2309" s="7">
        <f t="shared" ref="L2309:L2372" si="348">G2557/100</f>
        <v>2.8504000000000002E-2</v>
      </c>
      <c r="M2309" s="23">
        <f t="shared" si="339"/>
        <v>4.714411523594117E-2</v>
      </c>
      <c r="N2309" s="9">
        <f t="shared" si="340"/>
        <v>5.2202697607244664E-2</v>
      </c>
      <c r="O2309" s="9">
        <f t="shared" si="341"/>
        <v>3.5846905863480827E-3</v>
      </c>
      <c r="P2309" s="9">
        <f t="shared" si="342"/>
        <v>5.5787388193592746E-2</v>
      </c>
      <c r="Q2309" s="9">
        <f t="shared" si="343"/>
        <v>4.8618007020896581E-2</v>
      </c>
      <c r="R2309" s="9">
        <f t="shared" si="344"/>
        <v>5.9372078779940829E-2</v>
      </c>
      <c r="S2309" s="9">
        <f t="shared" si="345"/>
        <v>4.5033316434548498E-2</v>
      </c>
    </row>
    <row r="2310" spans="1:19" x14ac:dyDescent="0.35">
      <c r="A2310" s="1">
        <v>44644</v>
      </c>
      <c r="B2310" s="2">
        <v>12.49590015411377</v>
      </c>
      <c r="C2310" s="2"/>
      <c r="E2310" s="1">
        <v>44644</v>
      </c>
      <c r="F2310" s="2">
        <v>3250.2644</v>
      </c>
      <c r="G2310" s="2">
        <v>2.8052000000000001</v>
      </c>
      <c r="J2310" s="1">
        <f t="shared" si="346"/>
        <v>45006</v>
      </c>
      <c r="K2310">
        <f t="shared" si="347"/>
        <v>7.522360092270465E-2</v>
      </c>
      <c r="L2310" s="7">
        <f t="shared" si="348"/>
        <v>2.8603999999999997E-2</v>
      </c>
      <c r="M2310" s="23">
        <f t="shared" ref="M2310:M2373" si="349">K2310-L2310</f>
        <v>4.6619600922704653E-2</v>
      </c>
      <c r="N2310" s="9">
        <f t="shared" si="340"/>
        <v>5.2179723288376528E-2</v>
      </c>
      <c r="O2310" s="9">
        <f t="shared" si="341"/>
        <v>3.6018056578625969E-3</v>
      </c>
      <c r="P2310" s="9">
        <f t="shared" si="342"/>
        <v>5.5781528946239126E-2</v>
      </c>
      <c r="Q2310" s="9">
        <f t="shared" si="343"/>
        <v>4.8577917630513931E-2</v>
      </c>
      <c r="R2310" s="9">
        <f t="shared" si="344"/>
        <v>5.9383334604101723E-2</v>
      </c>
      <c r="S2310" s="9">
        <f t="shared" si="345"/>
        <v>4.4976111972651334E-2</v>
      </c>
    </row>
    <row r="2311" spans="1:19" x14ac:dyDescent="0.35">
      <c r="A2311" s="1">
        <v>44645</v>
      </c>
      <c r="B2311" s="2">
        <v>12.366600036621094</v>
      </c>
      <c r="C2311" s="2"/>
      <c r="E2311" s="1">
        <v>44645</v>
      </c>
      <c r="F2311" s="2">
        <v>3212.2399</v>
      </c>
      <c r="G2311" s="2">
        <v>2.7972000000000001</v>
      </c>
      <c r="J2311" s="1">
        <f t="shared" si="346"/>
        <v>45007</v>
      </c>
      <c r="K2311">
        <f t="shared" si="347"/>
        <v>7.5089732350465538E-2</v>
      </c>
      <c r="L2311" s="7">
        <f t="shared" si="348"/>
        <v>2.8576999999999998E-2</v>
      </c>
      <c r="M2311" s="23">
        <f t="shared" si="349"/>
        <v>4.651273235046554E-2</v>
      </c>
      <c r="N2311" s="9">
        <f t="shared" si="340"/>
        <v>5.21572900511681E-2</v>
      </c>
      <c r="O2311" s="9">
        <f t="shared" si="341"/>
        <v>3.6193838726556755E-3</v>
      </c>
      <c r="P2311" s="9">
        <f t="shared" si="342"/>
        <v>5.5776673923823773E-2</v>
      </c>
      <c r="Q2311" s="9">
        <f t="shared" si="343"/>
        <v>4.8537906178512426E-2</v>
      </c>
      <c r="R2311" s="9">
        <f t="shared" si="344"/>
        <v>5.9396057796479454E-2</v>
      </c>
      <c r="S2311" s="9">
        <f t="shared" si="345"/>
        <v>4.4918522305856745E-2</v>
      </c>
    </row>
    <row r="2312" spans="1:19" x14ac:dyDescent="0.35">
      <c r="A2312" s="1">
        <v>44648</v>
      </c>
      <c r="B2312" s="2">
        <v>12.392499923706055</v>
      </c>
      <c r="C2312" s="2"/>
      <c r="E2312" s="1">
        <v>44648</v>
      </c>
      <c r="F2312" s="2">
        <v>3214.5027</v>
      </c>
      <c r="G2312" s="2">
        <v>2.7902999999999998</v>
      </c>
      <c r="J2312" s="1">
        <f t="shared" si="346"/>
        <v>45008</v>
      </c>
      <c r="K2312">
        <f t="shared" si="347"/>
        <v>7.4558983756136621E-2</v>
      </c>
      <c r="L2312" s="7">
        <f t="shared" si="348"/>
        <v>2.8652E-2</v>
      </c>
      <c r="M2312" s="23">
        <f t="shared" si="349"/>
        <v>4.5906983756136624E-2</v>
      </c>
      <c r="N2312" s="9">
        <f t="shared" si="340"/>
        <v>5.2134286962368062E-2</v>
      </c>
      <c r="O2312" s="9">
        <f t="shared" si="341"/>
        <v>3.6405520692932621E-3</v>
      </c>
      <c r="P2312" s="9">
        <f t="shared" si="342"/>
        <v>5.5774839031661326E-2</v>
      </c>
      <c r="Q2312" s="9">
        <f t="shared" si="343"/>
        <v>4.8493734893074798E-2</v>
      </c>
      <c r="R2312" s="9">
        <f t="shared" si="344"/>
        <v>5.941539110095459E-2</v>
      </c>
      <c r="S2312" s="9">
        <f t="shared" si="345"/>
        <v>4.4853182823781534E-2</v>
      </c>
    </row>
    <row r="2313" spans="1:19" x14ac:dyDescent="0.35">
      <c r="A2313" s="1">
        <v>44649</v>
      </c>
      <c r="B2313" s="2">
        <v>12.353300094604492</v>
      </c>
      <c r="C2313" s="2"/>
      <c r="E2313" s="1">
        <v>44649</v>
      </c>
      <c r="F2313" s="2">
        <v>3203.9393</v>
      </c>
      <c r="G2313" s="2">
        <v>2.7852999999999999</v>
      </c>
      <c r="J2313" s="1">
        <f t="shared" si="346"/>
        <v>45009</v>
      </c>
      <c r="K2313">
        <f t="shared" si="347"/>
        <v>7.5080710388899199E-2</v>
      </c>
      <c r="L2313" s="7">
        <f t="shared" si="348"/>
        <v>2.8676E-2</v>
      </c>
      <c r="M2313" s="23">
        <f t="shared" si="349"/>
        <v>4.6404710388899199E-2</v>
      </c>
      <c r="N2313" s="9">
        <f t="shared" si="340"/>
        <v>5.2114868802916541E-2</v>
      </c>
      <c r="O2313" s="9">
        <f t="shared" si="341"/>
        <v>3.6579690551385808E-3</v>
      </c>
      <c r="P2313" s="9">
        <f t="shared" si="342"/>
        <v>5.5772837858055119E-2</v>
      </c>
      <c r="Q2313" s="9">
        <f t="shared" si="343"/>
        <v>4.8456899747777962E-2</v>
      </c>
      <c r="R2313" s="9">
        <f t="shared" si="344"/>
        <v>5.9430806913193704E-2</v>
      </c>
      <c r="S2313" s="9">
        <f t="shared" si="345"/>
        <v>4.4798930692639377E-2</v>
      </c>
    </row>
    <row r="2314" spans="1:19" x14ac:dyDescent="0.35">
      <c r="A2314" s="1">
        <v>44650</v>
      </c>
      <c r="B2314" s="2">
        <v>12.551300048828125</v>
      </c>
      <c r="C2314" s="2"/>
      <c r="E2314" s="1">
        <v>44650</v>
      </c>
      <c r="F2314" s="2">
        <v>3266.5958999999998</v>
      </c>
      <c r="G2314" s="2">
        <v>2.7703000000000002</v>
      </c>
      <c r="J2314" s="1">
        <f t="shared" si="346"/>
        <v>45012</v>
      </c>
      <c r="K2314">
        <f t="shared" si="347"/>
        <v>7.5500189402816983E-2</v>
      </c>
      <c r="L2314" s="7">
        <f t="shared" si="348"/>
        <v>2.8551000000000003E-2</v>
      </c>
      <c r="M2314" s="23">
        <f t="shared" si="349"/>
        <v>4.6949189402816977E-2</v>
      </c>
      <c r="N2314" s="9">
        <f t="shared" si="340"/>
        <v>5.2094928095695305E-2</v>
      </c>
      <c r="O2314" s="9">
        <f t="shared" si="341"/>
        <v>3.6723495698053488E-3</v>
      </c>
      <c r="P2314" s="9">
        <f t="shared" si="342"/>
        <v>5.5767277665500652E-2</v>
      </c>
      <c r="Q2314" s="9">
        <f t="shared" si="343"/>
        <v>4.8422578525889957E-2</v>
      </c>
      <c r="R2314" s="9">
        <f t="shared" si="344"/>
        <v>5.9439627235306006E-2</v>
      </c>
      <c r="S2314" s="9">
        <f t="shared" si="345"/>
        <v>4.4750228956084603E-2</v>
      </c>
    </row>
    <row r="2315" spans="1:19" x14ac:dyDescent="0.35">
      <c r="A2315" s="1">
        <v>44651</v>
      </c>
      <c r="B2315" s="2">
        <v>12.527099609375</v>
      </c>
      <c r="C2315" s="2"/>
      <c r="E2315" s="1">
        <v>44651</v>
      </c>
      <c r="F2315" s="2">
        <v>3252.2029000000002</v>
      </c>
      <c r="G2315" s="2">
        <v>2.7877999999999998</v>
      </c>
      <c r="J2315" s="1">
        <f t="shared" si="346"/>
        <v>45013</v>
      </c>
      <c r="K2315">
        <f t="shared" si="347"/>
        <v>7.5472268488771782E-2</v>
      </c>
      <c r="L2315" s="7">
        <f t="shared" si="348"/>
        <v>2.8555999999999998E-2</v>
      </c>
      <c r="M2315" s="23">
        <f t="shared" si="349"/>
        <v>4.6916268488771784E-2</v>
      </c>
      <c r="N2315" s="9">
        <f t="shared" si="340"/>
        <v>5.2071218965205369E-2</v>
      </c>
      <c r="O2315" s="9">
        <f t="shared" si="341"/>
        <v>3.6863935370309553E-3</v>
      </c>
      <c r="P2315" s="9">
        <f t="shared" si="342"/>
        <v>5.5757612502236327E-2</v>
      </c>
      <c r="Q2315" s="9">
        <f t="shared" si="343"/>
        <v>4.8384825428174412E-2</v>
      </c>
      <c r="R2315" s="9">
        <f t="shared" si="344"/>
        <v>5.9444006039267278E-2</v>
      </c>
      <c r="S2315" s="9">
        <f t="shared" si="345"/>
        <v>4.4698431891143461E-2</v>
      </c>
    </row>
    <row r="2316" spans="1:19" x14ac:dyDescent="0.35">
      <c r="A2316" s="1">
        <v>44652</v>
      </c>
      <c r="B2316" s="2">
        <v>12.61870002746582</v>
      </c>
      <c r="C2316" s="2"/>
      <c r="E2316" s="1">
        <v>44652</v>
      </c>
      <c r="F2316" s="2">
        <v>3282.7166000000002</v>
      </c>
      <c r="G2316" s="2">
        <v>2.7743000000000002</v>
      </c>
      <c r="J2316" s="1">
        <f t="shared" si="346"/>
        <v>45014</v>
      </c>
      <c r="K2316">
        <f t="shared" si="347"/>
        <v>7.5584076234549546E-2</v>
      </c>
      <c r="L2316" s="7">
        <f t="shared" si="348"/>
        <v>2.8532000000000002E-2</v>
      </c>
      <c r="M2316" s="23">
        <f t="shared" si="349"/>
        <v>4.7052076234549545E-2</v>
      </c>
      <c r="N2316" s="9">
        <f t="shared" si="340"/>
        <v>5.2048445582712828E-2</v>
      </c>
      <c r="O2316" s="9">
        <f t="shared" si="341"/>
        <v>3.6995797607099912E-3</v>
      </c>
      <c r="P2316" s="9">
        <f t="shared" si="342"/>
        <v>5.5748025343422818E-2</v>
      </c>
      <c r="Q2316" s="9">
        <f t="shared" si="343"/>
        <v>4.8348865822002839E-2</v>
      </c>
      <c r="R2316" s="9">
        <f t="shared" si="344"/>
        <v>5.9447605104132814E-2</v>
      </c>
      <c r="S2316" s="9">
        <f t="shared" si="345"/>
        <v>4.4649286061292842E-2</v>
      </c>
    </row>
    <row r="2317" spans="1:19" x14ac:dyDescent="0.35">
      <c r="A2317" s="1">
        <v>44653</v>
      </c>
      <c r="B2317" s="2">
        <v>12.61870002746582</v>
      </c>
      <c r="C2317" s="2"/>
      <c r="E2317" s="1">
        <v>44653</v>
      </c>
      <c r="F2317" s="2">
        <v>3282.7166000000002</v>
      </c>
      <c r="G2317" s="2">
        <v>2.7713999999999999</v>
      </c>
      <c r="J2317" s="1">
        <f t="shared" si="346"/>
        <v>45015</v>
      </c>
      <c r="K2317">
        <f t="shared" si="347"/>
        <v>7.5412507442714563E-2</v>
      </c>
      <c r="L2317" s="7">
        <f t="shared" si="348"/>
        <v>2.8603E-2</v>
      </c>
      <c r="M2317" s="23">
        <f t="shared" si="349"/>
        <v>4.680950744271456E-2</v>
      </c>
      <c r="N2317" s="9">
        <f t="shared" si="340"/>
        <v>5.2023495100633019E-2</v>
      </c>
      <c r="O2317" s="9">
        <f t="shared" si="341"/>
        <v>3.7135992314117224E-3</v>
      </c>
      <c r="P2317" s="9">
        <f t="shared" si="342"/>
        <v>5.573709433204474E-2</v>
      </c>
      <c r="Q2317" s="9">
        <f t="shared" si="343"/>
        <v>4.8309895869221298E-2</v>
      </c>
      <c r="R2317" s="9">
        <f t="shared" si="344"/>
        <v>5.9450693563456461E-2</v>
      </c>
      <c r="S2317" s="9">
        <f t="shared" si="345"/>
        <v>4.4596296637809577E-2</v>
      </c>
    </row>
    <row r="2318" spans="1:19" x14ac:dyDescent="0.35">
      <c r="A2318" s="1">
        <v>44657</v>
      </c>
      <c r="B2318" s="2">
        <v>12.629799842834473</v>
      </c>
      <c r="C2318" s="2"/>
      <c r="E2318" s="1">
        <v>44657</v>
      </c>
      <c r="F2318" s="2">
        <v>3283.4261000000001</v>
      </c>
      <c r="G2318" s="2">
        <v>2.7604000000000002</v>
      </c>
      <c r="J2318" s="1">
        <f t="shared" si="346"/>
        <v>45016</v>
      </c>
      <c r="K2318">
        <f t="shared" si="347"/>
        <v>7.5105523311823977E-2</v>
      </c>
      <c r="L2318" s="7">
        <f t="shared" si="348"/>
        <v>2.8527999999999998E-2</v>
      </c>
      <c r="M2318" s="23">
        <f t="shared" si="349"/>
        <v>4.6577523311823979E-2</v>
      </c>
      <c r="N2318" s="9">
        <f t="shared" si="340"/>
        <v>5.2002096297870025E-2</v>
      </c>
      <c r="O2318" s="9">
        <f t="shared" si="341"/>
        <v>3.7293488557204463E-3</v>
      </c>
      <c r="P2318" s="9">
        <f t="shared" si="342"/>
        <v>5.5731445153590471E-2</v>
      </c>
      <c r="Q2318" s="9">
        <f t="shared" si="343"/>
        <v>4.8272747442149579E-2</v>
      </c>
      <c r="R2318" s="9">
        <f t="shared" si="344"/>
        <v>5.9460794009310917E-2</v>
      </c>
      <c r="S2318" s="9">
        <f t="shared" si="345"/>
        <v>4.4543398586429132E-2</v>
      </c>
    </row>
    <row r="2319" spans="1:19" x14ac:dyDescent="0.35">
      <c r="A2319" s="1">
        <v>44658</v>
      </c>
      <c r="B2319" s="2">
        <v>12.452699661254883</v>
      </c>
      <c r="C2319" s="2"/>
      <c r="E2319" s="1">
        <v>44658</v>
      </c>
      <c r="F2319" s="2">
        <v>3236.6950999999999</v>
      </c>
      <c r="G2319" s="2">
        <v>2.7393999999999998</v>
      </c>
      <c r="J2319" s="1">
        <f t="shared" si="346"/>
        <v>45019</v>
      </c>
      <c r="K2319">
        <f t="shared" si="347"/>
        <v>7.4348336380673327E-2</v>
      </c>
      <c r="L2319" s="7">
        <f t="shared" si="348"/>
        <v>2.8603999999999997E-2</v>
      </c>
      <c r="M2319" s="23">
        <f t="shared" si="349"/>
        <v>4.574433638067333E-2</v>
      </c>
      <c r="N2319" s="9">
        <f t="shared" si="340"/>
        <v>5.197747486408829E-2</v>
      </c>
      <c r="O2319" s="9">
        <f t="shared" si="341"/>
        <v>3.7500427377749205E-3</v>
      </c>
      <c r="P2319" s="9">
        <f t="shared" si="342"/>
        <v>5.5727517601863209E-2</v>
      </c>
      <c r="Q2319" s="9">
        <f t="shared" si="343"/>
        <v>4.822743212631337E-2</v>
      </c>
      <c r="R2319" s="9">
        <f t="shared" si="344"/>
        <v>5.9477560339638129E-2</v>
      </c>
      <c r="S2319" s="9">
        <f t="shared" si="345"/>
        <v>4.4477389388538451E-2</v>
      </c>
    </row>
    <row r="2320" spans="1:19" x14ac:dyDescent="0.35">
      <c r="A2320" s="1">
        <v>44659</v>
      </c>
      <c r="B2320" s="2">
        <v>12.520199775695801</v>
      </c>
      <c r="C2320" s="2"/>
      <c r="E2320" s="1">
        <v>44659</v>
      </c>
      <c r="F2320" s="2">
        <v>3251.8501999999999</v>
      </c>
      <c r="G2320" s="2">
        <v>2.7528999999999999</v>
      </c>
      <c r="J2320" s="1">
        <f t="shared" si="346"/>
        <v>45020</v>
      </c>
      <c r="K2320">
        <f t="shared" si="347"/>
        <v>7.3795293813123039E-2</v>
      </c>
      <c r="L2320" s="7">
        <f t="shared" si="348"/>
        <v>2.8584000000000002E-2</v>
      </c>
      <c r="M2320" s="23">
        <f t="shared" si="349"/>
        <v>4.5211293813123041E-2</v>
      </c>
      <c r="N2320" s="9">
        <f t="shared" si="340"/>
        <v>5.1952501959022186E-2</v>
      </c>
      <c r="O2320" s="9">
        <f t="shared" si="341"/>
        <v>3.7739873468796339E-3</v>
      </c>
      <c r="P2320" s="9">
        <f t="shared" si="342"/>
        <v>5.5726489305901822E-2</v>
      </c>
      <c r="Q2320" s="9">
        <f t="shared" si="343"/>
        <v>4.8178514612142551E-2</v>
      </c>
      <c r="R2320" s="9">
        <f t="shared" si="344"/>
        <v>5.950047665278145E-2</v>
      </c>
      <c r="S2320" s="9">
        <f t="shared" si="345"/>
        <v>4.4404527265262922E-2</v>
      </c>
    </row>
    <row r="2321" spans="1:19" x14ac:dyDescent="0.35">
      <c r="A2321" s="1">
        <v>44662</v>
      </c>
      <c r="B2321" s="2">
        <v>12.213000297546387</v>
      </c>
      <c r="C2321" s="2"/>
      <c r="E2321" s="1">
        <v>44662</v>
      </c>
      <c r="F2321" s="2">
        <v>3167.1259</v>
      </c>
      <c r="G2321" s="2">
        <v>2.7679999999999998</v>
      </c>
      <c r="J2321" s="1">
        <f t="shared" si="346"/>
        <v>45022</v>
      </c>
      <c r="K2321">
        <f t="shared" si="347"/>
        <v>7.3739786267869173E-2</v>
      </c>
      <c r="L2321" s="7">
        <f t="shared" si="348"/>
        <v>2.8605000000000002E-2</v>
      </c>
      <c r="M2321" s="23">
        <f t="shared" si="349"/>
        <v>4.5134786267869167E-2</v>
      </c>
      <c r="N2321" s="9">
        <f t="shared" si="340"/>
        <v>5.1927110373220939E-2</v>
      </c>
      <c r="O2321" s="9">
        <f t="shared" si="341"/>
        <v>3.7981690806261361E-3</v>
      </c>
      <c r="P2321" s="9">
        <f t="shared" si="342"/>
        <v>5.5725279453847074E-2</v>
      </c>
      <c r="Q2321" s="9">
        <f t="shared" si="343"/>
        <v>4.8128941292594804E-2</v>
      </c>
      <c r="R2321" s="9">
        <f t="shared" si="344"/>
        <v>5.9523448534473208E-2</v>
      </c>
      <c r="S2321" s="9">
        <f t="shared" si="345"/>
        <v>4.4330772211968669E-2</v>
      </c>
    </row>
    <row r="2322" spans="1:19" x14ac:dyDescent="0.35">
      <c r="A2322" s="1">
        <v>44663</v>
      </c>
      <c r="B2322" s="2">
        <v>12.378700256347656</v>
      </c>
      <c r="C2322" s="2"/>
      <c r="E2322" s="1">
        <v>44663</v>
      </c>
      <c r="F2322" s="2">
        <v>3213.3294999999998</v>
      </c>
      <c r="G2322" s="2">
        <v>2.7705000000000002</v>
      </c>
      <c r="J2322" s="1">
        <f t="shared" si="346"/>
        <v>45023</v>
      </c>
      <c r="K2322">
        <f t="shared" si="347"/>
        <v>7.3407962502976182E-2</v>
      </c>
      <c r="L2322" s="7">
        <f t="shared" si="348"/>
        <v>2.8464E-2</v>
      </c>
      <c r="M2322" s="23">
        <f t="shared" si="349"/>
        <v>4.4943962502976179E-2</v>
      </c>
      <c r="N2322" s="9">
        <f t="shared" si="340"/>
        <v>5.1900801420740973E-2</v>
      </c>
      <c r="O2322" s="9">
        <f t="shared" si="341"/>
        <v>3.8234029669774582E-3</v>
      </c>
      <c r="P2322" s="9">
        <f t="shared" si="342"/>
        <v>5.5724204387718433E-2</v>
      </c>
      <c r="Q2322" s="9">
        <f t="shared" si="343"/>
        <v>4.8077398453763513E-2</v>
      </c>
      <c r="R2322" s="9">
        <f t="shared" si="344"/>
        <v>5.9547607354695886E-2</v>
      </c>
      <c r="S2322" s="9">
        <f t="shared" si="345"/>
        <v>4.425399548678606E-2</v>
      </c>
    </row>
    <row r="2323" spans="1:19" x14ac:dyDescent="0.35">
      <c r="A2323" s="1">
        <v>44664</v>
      </c>
      <c r="B2323" s="2">
        <v>12.29069995880127</v>
      </c>
      <c r="C2323" s="2"/>
      <c r="E2323" s="1">
        <v>44664</v>
      </c>
      <c r="F2323" s="2">
        <v>3186.8244</v>
      </c>
      <c r="G2323" s="2">
        <v>2.7631000000000001</v>
      </c>
      <c r="J2323" s="1">
        <f t="shared" si="346"/>
        <v>45026</v>
      </c>
      <c r="K2323">
        <f t="shared" si="347"/>
        <v>7.3604642070108098E-2</v>
      </c>
      <c r="L2323" s="7">
        <f t="shared" si="348"/>
        <v>2.8454999999999998E-2</v>
      </c>
      <c r="M2323" s="23">
        <f t="shared" si="349"/>
        <v>4.5149642070108104E-2</v>
      </c>
      <c r="N2323" s="9">
        <f t="shared" si="340"/>
        <v>5.1870006857416169E-2</v>
      </c>
      <c r="O2323" s="9">
        <f t="shared" si="341"/>
        <v>3.8463342364110018E-3</v>
      </c>
      <c r="P2323" s="9">
        <f t="shared" si="342"/>
        <v>5.5716341093827171E-2</v>
      </c>
      <c r="Q2323" s="9">
        <f t="shared" si="343"/>
        <v>4.8023672621005167E-2</v>
      </c>
      <c r="R2323" s="9">
        <f t="shared" si="344"/>
        <v>5.9562675330238173E-2</v>
      </c>
      <c r="S2323" s="9">
        <f t="shared" si="345"/>
        <v>4.4177338384594166E-2</v>
      </c>
    </row>
    <row r="2324" spans="1:19" x14ac:dyDescent="0.35">
      <c r="A2324" s="1">
        <v>44665</v>
      </c>
      <c r="B2324" s="2">
        <v>12.436300277709961</v>
      </c>
      <c r="C2324" s="2"/>
      <c r="E2324" s="1">
        <v>44665</v>
      </c>
      <c r="F2324" s="2">
        <v>3225.6412</v>
      </c>
      <c r="G2324" s="2">
        <v>2.7656000000000001</v>
      </c>
      <c r="J2324" s="1">
        <f t="shared" si="346"/>
        <v>45027</v>
      </c>
      <c r="K2324">
        <f t="shared" si="347"/>
        <v>7.3787125392992634E-2</v>
      </c>
      <c r="L2324" s="7">
        <f t="shared" si="348"/>
        <v>2.8202999999999999E-2</v>
      </c>
      <c r="M2324" s="23">
        <f t="shared" si="349"/>
        <v>4.5584125392992635E-2</v>
      </c>
      <c r="N2324" s="9">
        <f t="shared" si="340"/>
        <v>5.1843190172426716E-2</v>
      </c>
      <c r="O2324" s="9">
        <f t="shared" si="341"/>
        <v>3.8664556136305266E-3</v>
      </c>
      <c r="P2324" s="9">
        <f t="shared" si="342"/>
        <v>5.5709645786057242E-2</v>
      </c>
      <c r="Q2324" s="9">
        <f t="shared" si="343"/>
        <v>4.797673455879619E-2</v>
      </c>
      <c r="R2324" s="9">
        <f t="shared" si="344"/>
        <v>5.9576101399687768E-2</v>
      </c>
      <c r="S2324" s="9">
        <f t="shared" si="345"/>
        <v>4.4110278945165664E-2</v>
      </c>
    </row>
    <row r="2325" spans="1:19" x14ac:dyDescent="0.35">
      <c r="A2325" s="1">
        <v>44666</v>
      </c>
      <c r="B2325" s="2">
        <v>12.369600296020508</v>
      </c>
      <c r="C2325" s="2"/>
      <c r="E2325" s="1">
        <v>44666</v>
      </c>
      <c r="F2325" s="2">
        <v>3211.2447999999999</v>
      </c>
      <c r="G2325" s="2">
        <v>2.7578</v>
      </c>
      <c r="J2325" s="1">
        <f t="shared" si="346"/>
        <v>45028</v>
      </c>
      <c r="K2325">
        <f t="shared" si="347"/>
        <v>7.3345508901198134E-2</v>
      </c>
      <c r="L2325" s="7">
        <f t="shared" si="348"/>
        <v>2.8157999999999999E-2</v>
      </c>
      <c r="M2325" s="23">
        <f t="shared" si="349"/>
        <v>4.5187508901198131E-2</v>
      </c>
      <c r="N2325" s="9">
        <f t="shared" si="340"/>
        <v>5.1807426469741132E-2</v>
      </c>
      <c r="O2325" s="9">
        <f t="shared" si="341"/>
        <v>3.8861220888886626E-3</v>
      </c>
      <c r="P2325" s="9">
        <f t="shared" si="342"/>
        <v>5.5693548558629791E-2</v>
      </c>
      <c r="Q2325" s="9">
        <f t="shared" si="343"/>
        <v>4.7921304380852472E-2</v>
      </c>
      <c r="R2325" s="9">
        <f t="shared" si="344"/>
        <v>5.9579670647518457E-2</v>
      </c>
      <c r="S2325" s="9">
        <f t="shared" si="345"/>
        <v>4.4035182291963806E-2</v>
      </c>
    </row>
    <row r="2326" spans="1:19" x14ac:dyDescent="0.35">
      <c r="A2326" s="1">
        <v>44669</v>
      </c>
      <c r="B2326" s="2">
        <v>12.292099952697754</v>
      </c>
      <c r="C2326" s="2"/>
      <c r="E2326" s="1">
        <v>44669</v>
      </c>
      <c r="F2326" s="2">
        <v>3195.5239999999999</v>
      </c>
      <c r="G2326" s="2">
        <v>2.8107000000000002</v>
      </c>
      <c r="J2326" s="1">
        <f t="shared" si="346"/>
        <v>45029</v>
      </c>
      <c r="K2326">
        <f t="shared" si="347"/>
        <v>7.354833750018587E-2</v>
      </c>
      <c r="L2326" s="7">
        <f t="shared" si="348"/>
        <v>2.8277E-2</v>
      </c>
      <c r="M2326" s="23">
        <f t="shared" si="349"/>
        <v>4.5271337500185874E-2</v>
      </c>
      <c r="N2326" s="9">
        <f t="shared" si="340"/>
        <v>5.1776443977452576E-2</v>
      </c>
      <c r="O2326" s="9">
        <f t="shared" si="341"/>
        <v>3.9069291125324573E-3</v>
      </c>
      <c r="P2326" s="9">
        <f t="shared" si="342"/>
        <v>5.5683373089985035E-2</v>
      </c>
      <c r="Q2326" s="9">
        <f t="shared" si="343"/>
        <v>4.7869514864920117E-2</v>
      </c>
      <c r="R2326" s="9">
        <f t="shared" si="344"/>
        <v>5.9590302202517487E-2</v>
      </c>
      <c r="S2326" s="9">
        <f t="shared" si="345"/>
        <v>4.3962585752387665E-2</v>
      </c>
    </row>
    <row r="2327" spans="1:19" x14ac:dyDescent="0.35">
      <c r="A2327" s="1">
        <v>44670</v>
      </c>
      <c r="B2327" s="2">
        <v>12.286199569702148</v>
      </c>
      <c r="C2327" s="2"/>
      <c r="E2327" s="1">
        <v>44670</v>
      </c>
      <c r="F2327" s="2">
        <v>3194.0286999999998</v>
      </c>
      <c r="G2327" s="2">
        <v>2.8208000000000002</v>
      </c>
      <c r="J2327" s="1">
        <f t="shared" si="346"/>
        <v>45030</v>
      </c>
      <c r="K2327">
        <f t="shared" si="347"/>
        <v>7.3043884106531148E-2</v>
      </c>
      <c r="L2327" s="7">
        <f t="shared" si="348"/>
        <v>2.8281000000000001E-2</v>
      </c>
      <c r="M2327" s="23">
        <f t="shared" si="349"/>
        <v>4.4762884106531148E-2</v>
      </c>
      <c r="N2327" s="9">
        <f t="shared" si="340"/>
        <v>5.1740854901919833E-2</v>
      </c>
      <c r="O2327" s="9">
        <f t="shared" si="341"/>
        <v>3.9297407030416485E-3</v>
      </c>
      <c r="P2327" s="9">
        <f t="shared" si="342"/>
        <v>5.567059560496148E-2</v>
      </c>
      <c r="Q2327" s="9">
        <f t="shared" si="343"/>
        <v>4.7811114198878187E-2</v>
      </c>
      <c r="R2327" s="9">
        <f t="shared" si="344"/>
        <v>5.9600336308003127E-2</v>
      </c>
      <c r="S2327" s="9">
        <f t="shared" si="345"/>
        <v>4.388137349583654E-2</v>
      </c>
    </row>
    <row r="2328" spans="1:19" x14ac:dyDescent="0.35">
      <c r="A2328" s="1">
        <v>44671</v>
      </c>
      <c r="B2328" s="2">
        <v>12.144499778747559</v>
      </c>
      <c r="C2328" s="2"/>
      <c r="E2328" s="1">
        <v>44671</v>
      </c>
      <c r="F2328" s="2">
        <v>3151.0497999999998</v>
      </c>
      <c r="G2328" s="2">
        <v>2.8330000000000002</v>
      </c>
      <c r="J2328" s="1">
        <f t="shared" si="346"/>
        <v>45033</v>
      </c>
      <c r="K2328">
        <f t="shared" si="347"/>
        <v>7.1788023448917715E-2</v>
      </c>
      <c r="L2328" s="7">
        <f t="shared" si="348"/>
        <v>2.8431999999999999E-2</v>
      </c>
      <c r="M2328" s="23">
        <f t="shared" si="349"/>
        <v>4.3356023448917716E-2</v>
      </c>
      <c r="N2328" s="9">
        <f t="shared" si="340"/>
        <v>5.1703562271228874E-2</v>
      </c>
      <c r="O2328" s="9">
        <f t="shared" si="341"/>
        <v>3.9643901853668659E-3</v>
      </c>
      <c r="P2328" s="9">
        <f t="shared" si="342"/>
        <v>5.566795245659574E-2</v>
      </c>
      <c r="Q2328" s="9">
        <f t="shared" si="343"/>
        <v>4.7739172085862008E-2</v>
      </c>
      <c r="R2328" s="9">
        <f t="shared" si="344"/>
        <v>5.9632342641962606E-2</v>
      </c>
      <c r="S2328" s="9">
        <f t="shared" si="345"/>
        <v>4.3774781900495142E-2</v>
      </c>
    </row>
    <row r="2329" spans="1:19" x14ac:dyDescent="0.35">
      <c r="A2329" s="1">
        <v>44672</v>
      </c>
      <c r="B2329" s="2">
        <v>11.89210033416748</v>
      </c>
      <c r="C2329" s="2"/>
      <c r="E2329" s="1">
        <v>44672</v>
      </c>
      <c r="F2329" s="2">
        <v>3079.8076999999998</v>
      </c>
      <c r="G2329" s="2">
        <v>2.8258999999999999</v>
      </c>
      <c r="J2329" s="1">
        <f t="shared" si="346"/>
        <v>45034</v>
      </c>
      <c r="K2329">
        <f t="shared" si="347"/>
        <v>7.1337359140187587E-2</v>
      </c>
      <c r="L2329" s="7">
        <f t="shared" si="348"/>
        <v>2.8319E-2</v>
      </c>
      <c r="M2329" s="23">
        <f t="shared" si="349"/>
        <v>4.301835914018759E-2</v>
      </c>
      <c r="N2329" s="9">
        <f t="shared" si="340"/>
        <v>5.1662899585376329E-2</v>
      </c>
      <c r="O2329" s="9">
        <f t="shared" si="341"/>
        <v>4.000549093255994E-3</v>
      </c>
      <c r="P2329" s="9">
        <f t="shared" si="342"/>
        <v>5.5663448678632321E-2</v>
      </c>
      <c r="Q2329" s="9">
        <f t="shared" si="343"/>
        <v>4.7662350492120337E-2</v>
      </c>
      <c r="R2329" s="9">
        <f t="shared" si="344"/>
        <v>5.9663997771888314E-2</v>
      </c>
      <c r="S2329" s="9">
        <f t="shared" si="345"/>
        <v>4.3661801398864344E-2</v>
      </c>
    </row>
    <row r="2330" spans="1:19" x14ac:dyDescent="0.35">
      <c r="A2330" s="1">
        <v>44673</v>
      </c>
      <c r="B2330" s="2">
        <v>11.932399749755859</v>
      </c>
      <c r="C2330" s="2"/>
      <c r="E2330" s="1">
        <v>44673</v>
      </c>
      <c r="F2330" s="2">
        <v>3086.9193</v>
      </c>
      <c r="G2330" s="2">
        <v>2.8409</v>
      </c>
      <c r="J2330" s="1">
        <f t="shared" si="346"/>
        <v>45035</v>
      </c>
      <c r="K2330">
        <f t="shared" si="347"/>
        <v>7.1801939888225808E-2</v>
      </c>
      <c r="L2330" s="7">
        <f t="shared" si="348"/>
        <v>2.8333000000000001E-2</v>
      </c>
      <c r="M2330" s="23">
        <f t="shared" si="349"/>
        <v>4.346893988822581E-2</v>
      </c>
      <c r="N2330" s="9">
        <f t="shared" si="340"/>
        <v>5.1624101471931902E-2</v>
      </c>
      <c r="O2330" s="9">
        <f t="shared" si="341"/>
        <v>4.0322914230989486E-3</v>
      </c>
      <c r="P2330" s="9">
        <f t="shared" si="342"/>
        <v>5.5656392895030854E-2</v>
      </c>
      <c r="Q2330" s="9">
        <f t="shared" si="343"/>
        <v>4.759181004883295E-2</v>
      </c>
      <c r="R2330" s="9">
        <f t="shared" si="344"/>
        <v>5.9688684318129799E-2</v>
      </c>
      <c r="S2330" s="9">
        <f t="shared" si="345"/>
        <v>4.3559518625734005E-2</v>
      </c>
    </row>
    <row r="2331" spans="1:19" x14ac:dyDescent="0.35">
      <c r="A2331" s="1">
        <v>44675</v>
      </c>
      <c r="B2331" s="2">
        <v>11.932399749755859</v>
      </c>
      <c r="C2331" s="2"/>
      <c r="E2331" s="1">
        <v>44675</v>
      </c>
      <c r="F2331" s="2">
        <v>3086.9193</v>
      </c>
      <c r="G2331" s="2">
        <v>2.8334999999999999</v>
      </c>
      <c r="J2331" s="1">
        <f t="shared" si="346"/>
        <v>45036</v>
      </c>
      <c r="K2331">
        <f t="shared" si="347"/>
        <v>7.1704118212339726E-2</v>
      </c>
      <c r="L2331" s="7">
        <f t="shared" si="348"/>
        <v>2.8332000000000003E-2</v>
      </c>
      <c r="M2331" s="23">
        <f t="shared" si="349"/>
        <v>4.3372118212339723E-2</v>
      </c>
      <c r="N2331" s="9">
        <f t="shared" si="340"/>
        <v>5.1585164901904033E-2</v>
      </c>
      <c r="O2331" s="9">
        <f t="shared" si="341"/>
        <v>4.0642858755344496E-3</v>
      </c>
      <c r="P2331" s="9">
        <f t="shared" si="342"/>
        <v>5.5649450777438485E-2</v>
      </c>
      <c r="Q2331" s="9">
        <f t="shared" si="343"/>
        <v>4.7520879026369582E-2</v>
      </c>
      <c r="R2331" s="9">
        <f t="shared" si="344"/>
        <v>5.9713736652972929E-2</v>
      </c>
      <c r="S2331" s="9">
        <f t="shared" si="345"/>
        <v>4.3456593150835138E-2</v>
      </c>
    </row>
    <row r="2332" spans="1:19" x14ac:dyDescent="0.35">
      <c r="A2332" s="1">
        <v>44676</v>
      </c>
      <c r="B2332" s="2">
        <v>11.348199844360352</v>
      </c>
      <c r="C2332" s="2"/>
      <c r="E2332" s="1">
        <v>44676</v>
      </c>
      <c r="F2332" s="2">
        <v>2928.5118000000002</v>
      </c>
      <c r="G2332" s="2">
        <v>2.8159999999999998</v>
      </c>
      <c r="J2332" s="1">
        <f t="shared" si="346"/>
        <v>45037</v>
      </c>
      <c r="K2332">
        <f t="shared" si="347"/>
        <v>7.4241255902495473E-2</v>
      </c>
      <c r="L2332" s="7">
        <f t="shared" si="348"/>
        <v>2.8258000000000002E-2</v>
      </c>
      <c r="M2332" s="23">
        <f t="shared" si="349"/>
        <v>4.5983255902495468E-2</v>
      </c>
      <c r="N2332" s="9">
        <f t="shared" si="340"/>
        <v>5.1553305590742067E-2</v>
      </c>
      <c r="O2332" s="9">
        <f t="shared" si="341"/>
        <v>4.0765876205281337E-3</v>
      </c>
      <c r="P2332" s="9">
        <f t="shared" si="342"/>
        <v>5.5629893211270202E-2</v>
      </c>
      <c r="Q2332" s="9">
        <f t="shared" si="343"/>
        <v>4.7476717970213932E-2</v>
      </c>
      <c r="R2332" s="9">
        <f t="shared" si="344"/>
        <v>5.9706480831798331E-2</v>
      </c>
      <c r="S2332" s="9">
        <f t="shared" si="345"/>
        <v>4.3400130349685803E-2</v>
      </c>
    </row>
    <row r="2333" spans="1:19" x14ac:dyDescent="0.35">
      <c r="A2333" s="1">
        <v>44677</v>
      </c>
      <c r="B2333" s="2">
        <v>11.214799880981445</v>
      </c>
      <c r="C2333" s="2"/>
      <c r="E2333" s="1">
        <v>44677</v>
      </c>
      <c r="F2333" s="2">
        <v>2886.4256999999998</v>
      </c>
      <c r="G2333" s="2">
        <v>2.8260000000000001</v>
      </c>
      <c r="J2333" s="1">
        <f t="shared" si="346"/>
        <v>45039</v>
      </c>
      <c r="K2333">
        <f t="shared" si="347"/>
        <v>7.4241255902495473E-2</v>
      </c>
      <c r="L2333" s="7">
        <f t="shared" si="348"/>
        <v>2.8220000000000002E-2</v>
      </c>
      <c r="M2333" s="23">
        <f t="shared" si="349"/>
        <v>4.6021255902495471E-2</v>
      </c>
      <c r="N2333" s="9">
        <f t="shared" si="340"/>
        <v>5.1514380276216867E-2</v>
      </c>
      <c r="O2333" s="9">
        <f t="shared" si="341"/>
        <v>4.0823889584356478E-3</v>
      </c>
      <c r="P2333" s="9">
        <f t="shared" si="342"/>
        <v>5.5596769234652517E-2</v>
      </c>
      <c r="Q2333" s="9">
        <f t="shared" si="343"/>
        <v>4.7431991317781218E-2</v>
      </c>
      <c r="R2333" s="9">
        <f t="shared" si="344"/>
        <v>5.9679158193088166E-2</v>
      </c>
      <c r="S2333" s="9">
        <f t="shared" si="345"/>
        <v>4.3349602359345568E-2</v>
      </c>
    </row>
    <row r="2334" spans="1:19" x14ac:dyDescent="0.35">
      <c r="A2334" s="1">
        <v>44678</v>
      </c>
      <c r="B2334" s="2">
        <v>11.474200248718262</v>
      </c>
      <c r="C2334" s="2"/>
      <c r="E2334" s="1">
        <v>44678</v>
      </c>
      <c r="F2334" s="2">
        <v>2958.2820000000002</v>
      </c>
      <c r="G2334" s="2">
        <v>2.8411</v>
      </c>
      <c r="J2334" s="1">
        <f t="shared" si="346"/>
        <v>45040</v>
      </c>
      <c r="K2334">
        <f t="shared" si="347"/>
        <v>7.4571216359333684E-2</v>
      </c>
      <c r="L2334" s="7">
        <f t="shared" si="348"/>
        <v>2.8176E-2</v>
      </c>
      <c r="M2334" s="23">
        <f t="shared" si="349"/>
        <v>4.6395216359333684E-2</v>
      </c>
      <c r="N2334" s="9">
        <f t="shared" si="340"/>
        <v>5.1478661138538336E-2</v>
      </c>
      <c r="O2334" s="9">
        <f t="shared" si="341"/>
        <v>4.0876413834796651E-3</v>
      </c>
      <c r="P2334" s="9">
        <f t="shared" si="342"/>
        <v>5.5566302522018003E-2</v>
      </c>
      <c r="Q2334" s="9">
        <f t="shared" si="343"/>
        <v>4.7391019755058668E-2</v>
      </c>
      <c r="R2334" s="9">
        <f t="shared" si="344"/>
        <v>5.9653943905497664E-2</v>
      </c>
      <c r="S2334" s="9">
        <f t="shared" si="345"/>
        <v>4.3303378371579007E-2</v>
      </c>
    </row>
    <row r="2335" spans="1:19" x14ac:dyDescent="0.35">
      <c r="A2335" s="1">
        <v>44679</v>
      </c>
      <c r="B2335" s="2">
        <v>11.539600372314453</v>
      </c>
      <c r="C2335" s="2"/>
      <c r="E2335" s="1">
        <v>44679</v>
      </c>
      <c r="F2335" s="2">
        <v>2975.4848000000002</v>
      </c>
      <c r="G2335" s="2">
        <v>2.8485999999999998</v>
      </c>
      <c r="J2335" s="1">
        <f t="shared" si="346"/>
        <v>45041</v>
      </c>
      <c r="K2335">
        <f t="shared" si="347"/>
        <v>7.4887854905923812E-2</v>
      </c>
      <c r="L2335" s="7">
        <f t="shared" si="348"/>
        <v>2.8157000000000001E-2</v>
      </c>
      <c r="M2335" s="23">
        <f t="shared" si="349"/>
        <v>4.673085490592381E-2</v>
      </c>
      <c r="N2335" s="9">
        <f t="shared" si="340"/>
        <v>5.1443980249060557E-2</v>
      </c>
      <c r="O2335" s="9">
        <f t="shared" si="341"/>
        <v>4.0907003129462532E-3</v>
      </c>
      <c r="P2335" s="9">
        <f t="shared" si="342"/>
        <v>5.5534680562006812E-2</v>
      </c>
      <c r="Q2335" s="9">
        <f t="shared" si="343"/>
        <v>4.7353279936114302E-2</v>
      </c>
      <c r="R2335" s="9">
        <f t="shared" si="344"/>
        <v>5.962538087495306E-2</v>
      </c>
      <c r="S2335" s="9">
        <f t="shared" si="345"/>
        <v>4.3262579623168054E-2</v>
      </c>
    </row>
    <row r="2336" spans="1:19" x14ac:dyDescent="0.35">
      <c r="A2336" s="1">
        <v>44680</v>
      </c>
      <c r="B2336" s="2">
        <v>11.898500442504883</v>
      </c>
      <c r="C2336" s="2"/>
      <c r="E2336" s="1">
        <v>44680</v>
      </c>
      <c r="F2336" s="2">
        <v>3047.0623999999998</v>
      </c>
      <c r="G2336" s="2">
        <v>2.8386</v>
      </c>
      <c r="J2336" s="1">
        <f t="shared" si="346"/>
        <v>45042</v>
      </c>
      <c r="K2336">
        <f t="shared" si="347"/>
        <v>7.5120190757784214E-2</v>
      </c>
      <c r="L2336" s="7">
        <f t="shared" si="348"/>
        <v>2.8058E-2</v>
      </c>
      <c r="M2336" s="23">
        <f t="shared" si="349"/>
        <v>4.7062190757784214E-2</v>
      </c>
      <c r="N2336" s="9">
        <f t="shared" si="340"/>
        <v>5.1392799644879208E-2</v>
      </c>
      <c r="O2336" s="9">
        <f t="shared" si="341"/>
        <v>4.0644350645116147E-3</v>
      </c>
      <c r="P2336" s="9">
        <f t="shared" si="342"/>
        <v>5.5457234709390825E-2</v>
      </c>
      <c r="Q2336" s="9">
        <f t="shared" si="343"/>
        <v>4.7328364580367592E-2</v>
      </c>
      <c r="R2336" s="9">
        <f t="shared" si="344"/>
        <v>5.9521669773902441E-2</v>
      </c>
      <c r="S2336" s="9">
        <f t="shared" si="345"/>
        <v>4.3263929515855976E-2</v>
      </c>
    </row>
    <row r="2337" spans="1:19" x14ac:dyDescent="0.35">
      <c r="A2337" s="1">
        <v>44686</v>
      </c>
      <c r="B2337" s="2">
        <v>11.969599723815918</v>
      </c>
      <c r="C2337" s="2"/>
      <c r="E2337" s="1">
        <v>44686</v>
      </c>
      <c r="F2337" s="2">
        <v>3067.7586999999999</v>
      </c>
      <c r="G2337" s="2">
        <v>2.8281999999999998</v>
      </c>
      <c r="J2337" s="1">
        <f t="shared" si="346"/>
        <v>45043</v>
      </c>
      <c r="K2337">
        <f t="shared" si="347"/>
        <v>7.4979944229261686E-2</v>
      </c>
      <c r="L2337" s="7">
        <f t="shared" si="348"/>
        <v>2.7852000000000002E-2</v>
      </c>
      <c r="M2337" s="23">
        <f t="shared" si="349"/>
        <v>4.7127944229261684E-2</v>
      </c>
      <c r="N2337" s="9">
        <f t="shared" si="340"/>
        <v>5.1338117335309859E-2</v>
      </c>
      <c r="O2337" s="9">
        <f t="shared" si="341"/>
        <v>4.0285912515348413E-3</v>
      </c>
      <c r="P2337" s="9">
        <f t="shared" si="342"/>
        <v>5.5366708586844698E-2</v>
      </c>
      <c r="Q2337" s="9">
        <f t="shared" si="343"/>
        <v>4.7309526083775019E-2</v>
      </c>
      <c r="R2337" s="9">
        <f t="shared" si="344"/>
        <v>5.9395299838379545E-2</v>
      </c>
      <c r="S2337" s="9">
        <f t="shared" si="345"/>
        <v>4.3280934832240173E-2</v>
      </c>
    </row>
    <row r="2338" spans="1:19" x14ac:dyDescent="0.35">
      <c r="A2338" s="1">
        <v>44687</v>
      </c>
      <c r="B2338" s="2">
        <v>11.718199729919434</v>
      </c>
      <c r="C2338" s="2"/>
      <c r="E2338" s="1">
        <v>44687</v>
      </c>
      <c r="F2338" s="2">
        <v>3001.5605</v>
      </c>
      <c r="G2338" s="2">
        <v>2.8273000000000001</v>
      </c>
      <c r="J2338" s="1">
        <f t="shared" si="346"/>
        <v>45044</v>
      </c>
      <c r="K2338">
        <f t="shared" si="347"/>
        <v>7.3936060695801775E-2</v>
      </c>
      <c r="L2338" s="7">
        <f t="shared" si="348"/>
        <v>2.7788E-2</v>
      </c>
      <c r="M2338" s="23">
        <f t="shared" si="349"/>
        <v>4.6148060695801775E-2</v>
      </c>
      <c r="N2338" s="9">
        <f t="shared" si="340"/>
        <v>5.1288145181049655E-2</v>
      </c>
      <c r="O2338" s="9">
        <f t="shared" si="341"/>
        <v>4.0145321514473949E-3</v>
      </c>
      <c r="P2338" s="9">
        <f t="shared" si="342"/>
        <v>5.5302677332497052E-2</v>
      </c>
      <c r="Q2338" s="9">
        <f t="shared" si="343"/>
        <v>4.7273613029602257E-2</v>
      </c>
      <c r="R2338" s="9">
        <f t="shared" si="344"/>
        <v>5.9317209483944443E-2</v>
      </c>
      <c r="S2338" s="9">
        <f t="shared" si="345"/>
        <v>4.3259080878154867E-2</v>
      </c>
    </row>
    <row r="2339" spans="1:19" x14ac:dyDescent="0.35">
      <c r="A2339" s="1">
        <v>44688</v>
      </c>
      <c r="B2339" s="2">
        <v>11.718199729919434</v>
      </c>
      <c r="C2339" s="2"/>
      <c r="E2339" s="1">
        <v>44688</v>
      </c>
      <c r="F2339" s="2">
        <v>3001.5605</v>
      </c>
      <c r="G2339" s="2">
        <v>2.8262999999999998</v>
      </c>
      <c r="J2339" s="1">
        <f t="shared" si="346"/>
        <v>45050</v>
      </c>
      <c r="K2339">
        <f t="shared" si="347"/>
        <v>7.3050285676626164E-2</v>
      </c>
      <c r="L2339" s="7">
        <f t="shared" si="348"/>
        <v>2.7612999999999999E-2</v>
      </c>
      <c r="M2339" s="23">
        <f t="shared" si="349"/>
        <v>4.5437285676626166E-2</v>
      </c>
      <c r="N2339" s="9">
        <f t="shared" si="340"/>
        <v>5.1237610149594846E-2</v>
      </c>
      <c r="O2339" s="9">
        <f t="shared" si="341"/>
        <v>4.0077058791714235E-3</v>
      </c>
      <c r="P2339" s="9">
        <f t="shared" si="342"/>
        <v>5.524531602876627E-2</v>
      </c>
      <c r="Q2339" s="9">
        <f t="shared" si="343"/>
        <v>4.7229904270423423E-2</v>
      </c>
      <c r="R2339" s="9">
        <f t="shared" si="344"/>
        <v>5.9253021907937693E-2</v>
      </c>
      <c r="S2339" s="9">
        <f t="shared" si="345"/>
        <v>4.3222198391251999E-2</v>
      </c>
    </row>
    <row r="2340" spans="1:19" x14ac:dyDescent="0.35">
      <c r="A2340" s="1">
        <v>44690</v>
      </c>
      <c r="B2340" s="2">
        <v>11.729399681091309</v>
      </c>
      <c r="C2340" s="2"/>
      <c r="E2340" s="1">
        <v>44690</v>
      </c>
      <c r="F2340" s="2">
        <v>3004.1408999999999</v>
      </c>
      <c r="G2340" s="2">
        <v>2.8153999999999999</v>
      </c>
      <c r="J2340" s="1">
        <f t="shared" si="346"/>
        <v>45051</v>
      </c>
      <c r="K2340">
        <f t="shared" si="347"/>
        <v>7.3378337317706363E-2</v>
      </c>
      <c r="L2340" s="7">
        <f t="shared" si="348"/>
        <v>2.7338000000000001E-2</v>
      </c>
      <c r="M2340" s="23">
        <f t="shared" si="349"/>
        <v>4.6040337317706362E-2</v>
      </c>
      <c r="N2340" s="9">
        <f t="shared" si="340"/>
        <v>5.1199444011461086E-2</v>
      </c>
      <c r="O2340" s="9">
        <f t="shared" si="341"/>
        <v>4.0112208356403332E-3</v>
      </c>
      <c r="P2340" s="9">
        <f t="shared" si="342"/>
        <v>5.5210664847101416E-2</v>
      </c>
      <c r="Q2340" s="9">
        <f t="shared" si="343"/>
        <v>4.7188223175820755E-2</v>
      </c>
      <c r="R2340" s="9">
        <f t="shared" si="344"/>
        <v>5.9221885682741754E-2</v>
      </c>
      <c r="S2340" s="9">
        <f t="shared" si="345"/>
        <v>4.3177002340180418E-2</v>
      </c>
    </row>
    <row r="2341" spans="1:19" x14ac:dyDescent="0.35">
      <c r="A2341" s="1">
        <v>44691</v>
      </c>
      <c r="B2341" s="2">
        <v>11.844200134277344</v>
      </c>
      <c r="C2341" s="2"/>
      <c r="E2341" s="1">
        <v>44691</v>
      </c>
      <c r="F2341" s="2">
        <v>3035.8442</v>
      </c>
      <c r="G2341" s="2">
        <v>2.8089</v>
      </c>
      <c r="J2341" s="1">
        <f t="shared" si="346"/>
        <v>45052</v>
      </c>
      <c r="K2341">
        <f t="shared" si="347"/>
        <v>7.3378337317706363E-2</v>
      </c>
      <c r="L2341" s="7">
        <f t="shared" si="348"/>
        <v>2.7311000000000002E-2</v>
      </c>
      <c r="M2341" s="23">
        <f t="shared" si="349"/>
        <v>4.6067337317706361E-2</v>
      </c>
      <c r="N2341" s="9">
        <f t="shared" si="340"/>
        <v>5.1162953355796174E-2</v>
      </c>
      <c r="O2341" s="9">
        <f t="shared" si="341"/>
        <v>4.0159125708988698E-3</v>
      </c>
      <c r="P2341" s="9">
        <f t="shared" si="342"/>
        <v>5.5178865926695048E-2</v>
      </c>
      <c r="Q2341" s="9">
        <f t="shared" si="343"/>
        <v>4.7147040784897301E-2</v>
      </c>
      <c r="R2341" s="9">
        <f t="shared" si="344"/>
        <v>5.9194778497593914E-2</v>
      </c>
      <c r="S2341" s="9">
        <f t="shared" si="345"/>
        <v>4.3131128213998435E-2</v>
      </c>
    </row>
    <row r="2342" spans="1:19" x14ac:dyDescent="0.35">
      <c r="A2342" s="1">
        <v>44692</v>
      </c>
      <c r="B2342" s="2">
        <v>11.927599906921387</v>
      </c>
      <c r="C2342" s="2"/>
      <c r="E2342" s="1">
        <v>44692</v>
      </c>
      <c r="F2342" s="2">
        <v>3058.7026999999998</v>
      </c>
      <c r="G2342" s="2">
        <v>2.8239999999999998</v>
      </c>
      <c r="J2342" s="1">
        <f t="shared" si="346"/>
        <v>45054</v>
      </c>
      <c r="K2342">
        <f t="shared" si="347"/>
        <v>7.1743729310173657E-2</v>
      </c>
      <c r="L2342" s="7">
        <f t="shared" si="348"/>
        <v>2.7484000000000001E-2</v>
      </c>
      <c r="M2342" s="23">
        <f t="shared" si="349"/>
        <v>4.4259729310173655E-2</v>
      </c>
      <c r="N2342" s="9">
        <f t="shared" si="340"/>
        <v>5.1112141406765357E-2</v>
      </c>
      <c r="O2342" s="9">
        <f t="shared" si="341"/>
        <v>4.021924565458938E-3</v>
      </c>
      <c r="P2342" s="9">
        <f t="shared" si="342"/>
        <v>5.5134065972224297E-2</v>
      </c>
      <c r="Q2342" s="9">
        <f t="shared" si="343"/>
        <v>4.7090216841306418E-2</v>
      </c>
      <c r="R2342" s="9">
        <f t="shared" si="344"/>
        <v>5.9155990537683237E-2</v>
      </c>
      <c r="S2342" s="9">
        <f t="shared" si="345"/>
        <v>4.3068292275847478E-2</v>
      </c>
    </row>
    <row r="2343" spans="1:19" x14ac:dyDescent="0.35">
      <c r="A2343" s="1">
        <v>44693</v>
      </c>
      <c r="B2343" s="2">
        <v>11.91670036315918</v>
      </c>
      <c r="C2343" s="2"/>
      <c r="E2343" s="1">
        <v>44693</v>
      </c>
      <c r="F2343" s="2">
        <v>3054.9940000000001</v>
      </c>
      <c r="G2343" s="2">
        <v>2.8054999999999999</v>
      </c>
      <c r="J2343" s="1">
        <f t="shared" si="346"/>
        <v>45055</v>
      </c>
      <c r="K2343">
        <f t="shared" si="347"/>
        <v>7.2647495076297891E-2</v>
      </c>
      <c r="L2343" s="7">
        <f t="shared" si="348"/>
        <v>2.7383000000000001E-2</v>
      </c>
      <c r="M2343" s="23">
        <f t="shared" si="349"/>
        <v>4.5264495076297886E-2</v>
      </c>
      <c r="N2343" s="9">
        <f t="shared" si="340"/>
        <v>5.1065276940933456E-2</v>
      </c>
      <c r="O2343" s="9">
        <f t="shared" si="341"/>
        <v>4.0209840188247447E-3</v>
      </c>
      <c r="P2343" s="9">
        <f t="shared" si="342"/>
        <v>5.5086260959758201E-2</v>
      </c>
      <c r="Q2343" s="9">
        <f t="shared" si="343"/>
        <v>4.704429292210871E-2</v>
      </c>
      <c r="R2343" s="9">
        <f t="shared" si="344"/>
        <v>5.9107244978582947E-2</v>
      </c>
      <c r="S2343" s="9">
        <f t="shared" si="345"/>
        <v>4.3023308903283965E-2</v>
      </c>
    </row>
    <row r="2344" spans="1:19" x14ac:dyDescent="0.35">
      <c r="A2344" s="1">
        <v>44694</v>
      </c>
      <c r="B2344" s="2">
        <v>12.026000022888184</v>
      </c>
      <c r="C2344" s="2"/>
      <c r="E2344" s="1">
        <v>44694</v>
      </c>
      <c r="F2344" s="2">
        <v>3084.2845000000002</v>
      </c>
      <c r="G2344" s="2">
        <v>2.8140000000000001</v>
      </c>
      <c r="J2344" s="1">
        <f t="shared" si="346"/>
        <v>45056</v>
      </c>
      <c r="K2344">
        <f t="shared" si="347"/>
        <v>7.3681110607603406E-2</v>
      </c>
      <c r="L2344" s="7">
        <f t="shared" si="348"/>
        <v>2.7210000000000002E-2</v>
      </c>
      <c r="M2344" s="23">
        <f t="shared" si="349"/>
        <v>4.6471110607603408E-2</v>
      </c>
      <c r="N2344" s="9">
        <f t="shared" si="340"/>
        <v>5.1023091446787822E-2</v>
      </c>
      <c r="O2344" s="9">
        <f t="shared" si="341"/>
        <v>4.0131887579248947E-3</v>
      </c>
      <c r="P2344" s="9">
        <f t="shared" si="342"/>
        <v>5.5036280204712719E-2</v>
      </c>
      <c r="Q2344" s="9">
        <f t="shared" si="343"/>
        <v>4.7009902688862924E-2</v>
      </c>
      <c r="R2344" s="9">
        <f t="shared" si="344"/>
        <v>5.9049468962637609E-2</v>
      </c>
      <c r="S2344" s="9">
        <f t="shared" si="345"/>
        <v>4.2996713930938034E-2</v>
      </c>
    </row>
    <row r="2345" spans="1:19" x14ac:dyDescent="0.35">
      <c r="A2345" s="1">
        <v>44697</v>
      </c>
      <c r="B2345" s="2">
        <v>11.967499732971191</v>
      </c>
      <c r="C2345" s="2"/>
      <c r="E2345" s="1">
        <v>44697</v>
      </c>
      <c r="F2345" s="2">
        <v>3073.7487999999998</v>
      </c>
      <c r="G2345" s="2">
        <v>2.8216000000000001</v>
      </c>
      <c r="J2345" s="1">
        <f t="shared" si="346"/>
        <v>45057</v>
      </c>
      <c r="K2345">
        <f t="shared" si="347"/>
        <v>7.399131601782126E-2</v>
      </c>
      <c r="L2345" s="7">
        <f t="shared" si="348"/>
        <v>2.7009999999999999E-2</v>
      </c>
      <c r="M2345" s="23">
        <f t="shared" si="349"/>
        <v>4.698131601782126E-2</v>
      </c>
      <c r="N2345" s="9">
        <f t="shared" si="340"/>
        <v>5.0985951792711343E-2</v>
      </c>
      <c r="O2345" s="9">
        <f t="shared" si="341"/>
        <v>4.0071096505290742E-3</v>
      </c>
      <c r="P2345" s="9">
        <f t="shared" si="342"/>
        <v>5.4993061443240419E-2</v>
      </c>
      <c r="Q2345" s="9">
        <f t="shared" si="343"/>
        <v>4.6978842142182266E-2</v>
      </c>
      <c r="R2345" s="9">
        <f t="shared" si="344"/>
        <v>5.9000171093769489E-2</v>
      </c>
      <c r="S2345" s="9">
        <f t="shared" si="345"/>
        <v>4.2971732491653196E-2</v>
      </c>
    </row>
    <row r="2346" spans="1:19" x14ac:dyDescent="0.35">
      <c r="A2346" s="1">
        <v>44698</v>
      </c>
      <c r="B2346" s="2">
        <v>12.04170036315918</v>
      </c>
      <c r="C2346" s="2"/>
      <c r="E2346" s="1">
        <v>44698</v>
      </c>
      <c r="F2346" s="2">
        <v>3093.6965</v>
      </c>
      <c r="G2346" s="2">
        <v>2.8178000000000001</v>
      </c>
      <c r="J2346" s="1">
        <f t="shared" si="346"/>
        <v>45058</v>
      </c>
      <c r="K2346">
        <f t="shared" si="347"/>
        <v>7.4866552991039365E-2</v>
      </c>
      <c r="L2346" s="7">
        <f t="shared" si="348"/>
        <v>2.7057999999999999E-2</v>
      </c>
      <c r="M2346" s="23">
        <f t="shared" si="349"/>
        <v>4.7808552991039366E-2</v>
      </c>
      <c r="N2346" s="9">
        <f t="shared" si="340"/>
        <v>5.0955036671231149E-2</v>
      </c>
      <c r="O2346" s="9">
        <f t="shared" si="341"/>
        <v>4.0014476971479357E-3</v>
      </c>
      <c r="P2346" s="9">
        <f t="shared" si="342"/>
        <v>5.4956484368379084E-2</v>
      </c>
      <c r="Q2346" s="9">
        <f t="shared" si="343"/>
        <v>4.6953588974083214E-2</v>
      </c>
      <c r="R2346" s="9">
        <f t="shared" si="344"/>
        <v>5.8957932065527019E-2</v>
      </c>
      <c r="S2346" s="9">
        <f t="shared" si="345"/>
        <v>4.295214127693528E-2</v>
      </c>
    </row>
    <row r="2347" spans="1:19" x14ac:dyDescent="0.35">
      <c r="A2347" s="1">
        <v>44699</v>
      </c>
      <c r="B2347" s="2">
        <v>12.011899948120117</v>
      </c>
      <c r="C2347" s="2"/>
      <c r="E2347" s="1">
        <v>44699</v>
      </c>
      <c r="F2347" s="2">
        <v>3085.9767999999999</v>
      </c>
      <c r="G2347" s="2">
        <v>2.7801</v>
      </c>
      <c r="J2347" s="1">
        <f t="shared" si="346"/>
        <v>45061</v>
      </c>
      <c r="K2347">
        <f t="shared" si="347"/>
        <v>7.399131601782126E-2</v>
      </c>
      <c r="L2347" s="7">
        <f t="shared" si="348"/>
        <v>2.7189999999999999E-2</v>
      </c>
      <c r="M2347" s="23">
        <f t="shared" si="349"/>
        <v>4.6801316017821261E-2</v>
      </c>
      <c r="N2347" s="9">
        <f t="shared" si="340"/>
        <v>5.0919086152932364E-2</v>
      </c>
      <c r="O2347" s="9">
        <f t="shared" si="341"/>
        <v>3.9979061060687378E-3</v>
      </c>
      <c r="P2347" s="9">
        <f t="shared" si="342"/>
        <v>5.4916992259001103E-2</v>
      </c>
      <c r="Q2347" s="9">
        <f t="shared" si="343"/>
        <v>4.6921180046863624E-2</v>
      </c>
      <c r="R2347" s="9">
        <f t="shared" si="344"/>
        <v>5.8914898365069843E-2</v>
      </c>
      <c r="S2347" s="9">
        <f t="shared" si="345"/>
        <v>4.2923273940794884E-2</v>
      </c>
    </row>
    <row r="2348" spans="1:19" x14ac:dyDescent="0.35">
      <c r="A2348" s="1">
        <v>44700</v>
      </c>
      <c r="B2348" s="2">
        <v>12.050000190734863</v>
      </c>
      <c r="C2348" s="2"/>
      <c r="E2348" s="1">
        <v>44700</v>
      </c>
      <c r="F2348" s="2">
        <v>3096.9648000000002</v>
      </c>
      <c r="G2348" s="2">
        <v>2.7774000000000001</v>
      </c>
      <c r="J2348" s="1">
        <f t="shared" si="346"/>
        <v>45062</v>
      </c>
      <c r="K2348">
        <f t="shared" si="347"/>
        <v>7.4475689374009196E-2</v>
      </c>
      <c r="L2348" s="7">
        <f t="shared" si="348"/>
        <v>2.7129E-2</v>
      </c>
      <c r="M2348" s="23">
        <f t="shared" si="349"/>
        <v>4.7346689374009196E-2</v>
      </c>
      <c r="N2348" s="9">
        <f t="shared" si="340"/>
        <v>5.0888663618791748E-2</v>
      </c>
      <c r="O2348" s="9">
        <f t="shared" si="341"/>
        <v>3.9958048902878135E-3</v>
      </c>
      <c r="P2348" s="9">
        <f t="shared" si="342"/>
        <v>5.4884468509079562E-2</v>
      </c>
      <c r="Q2348" s="9">
        <f t="shared" si="343"/>
        <v>4.6892858728503933E-2</v>
      </c>
      <c r="R2348" s="9">
        <f t="shared" si="344"/>
        <v>5.8880273399367376E-2</v>
      </c>
      <c r="S2348" s="9">
        <f t="shared" si="345"/>
        <v>4.2897053838216119E-2</v>
      </c>
    </row>
    <row r="2349" spans="1:19" x14ac:dyDescent="0.35">
      <c r="A2349" s="1">
        <v>44701</v>
      </c>
      <c r="B2349" s="2">
        <v>12.239299774169922</v>
      </c>
      <c r="C2349" s="2"/>
      <c r="E2349" s="1">
        <v>44701</v>
      </c>
      <c r="F2349" s="2">
        <v>3146.5673000000002</v>
      </c>
      <c r="G2349" s="2">
        <v>2.79</v>
      </c>
      <c r="J2349" s="1">
        <f t="shared" si="346"/>
        <v>45063</v>
      </c>
      <c r="K2349">
        <f t="shared" si="347"/>
        <v>7.4785925203519232E-2</v>
      </c>
      <c r="L2349" s="7">
        <f t="shared" si="348"/>
        <v>2.7210000000000002E-2</v>
      </c>
      <c r="M2349" s="23">
        <f t="shared" si="349"/>
        <v>4.7575925203519234E-2</v>
      </c>
      <c r="N2349" s="9">
        <f t="shared" si="340"/>
        <v>5.0857839343575559E-2</v>
      </c>
      <c r="O2349" s="9">
        <f t="shared" si="341"/>
        <v>3.9912777213609932E-3</v>
      </c>
      <c r="P2349" s="9">
        <f t="shared" si="342"/>
        <v>5.4849117064936552E-2</v>
      </c>
      <c r="Q2349" s="9">
        <f t="shared" si="343"/>
        <v>4.6866561622214566E-2</v>
      </c>
      <c r="R2349" s="9">
        <f t="shared" si="344"/>
        <v>5.8840394786297545E-2</v>
      </c>
      <c r="S2349" s="9">
        <f t="shared" si="345"/>
        <v>4.2875283900853572E-2</v>
      </c>
    </row>
    <row r="2350" spans="1:19" x14ac:dyDescent="0.35">
      <c r="A2350" s="1">
        <v>44704</v>
      </c>
      <c r="B2350" s="2">
        <v>12.238800048828125</v>
      </c>
      <c r="C2350" s="2"/>
      <c r="E2350" s="1">
        <v>44704</v>
      </c>
      <c r="F2350" s="2">
        <v>3146.8573000000001</v>
      </c>
      <c r="G2350" s="2">
        <v>2.7675000000000001</v>
      </c>
      <c r="J2350" s="1">
        <f t="shared" si="346"/>
        <v>45064</v>
      </c>
      <c r="K2350">
        <f t="shared" si="347"/>
        <v>7.4383176901161113E-2</v>
      </c>
      <c r="L2350" s="7">
        <f t="shared" si="348"/>
        <v>2.7184E-2</v>
      </c>
      <c r="M2350" s="23">
        <f t="shared" si="349"/>
        <v>4.7199176901161113E-2</v>
      </c>
      <c r="N2350" s="9">
        <f t="shared" si="340"/>
        <v>5.0827412464957977E-2</v>
      </c>
      <c r="O2350" s="9">
        <f t="shared" si="341"/>
        <v>3.9898264479397141E-3</v>
      </c>
      <c r="P2350" s="9">
        <f t="shared" si="342"/>
        <v>5.4817238912897692E-2</v>
      </c>
      <c r="Q2350" s="9">
        <f t="shared" si="343"/>
        <v>4.6837586017018262E-2</v>
      </c>
      <c r="R2350" s="9">
        <f t="shared" si="344"/>
        <v>5.8807065360837407E-2</v>
      </c>
      <c r="S2350" s="9">
        <f t="shared" si="345"/>
        <v>4.2847759569078547E-2</v>
      </c>
    </row>
    <row r="2351" spans="1:19" x14ac:dyDescent="0.35">
      <c r="A2351" s="1">
        <v>44705</v>
      </c>
      <c r="B2351" s="2">
        <v>11.962699890136719</v>
      </c>
      <c r="C2351" s="2"/>
      <c r="E2351" s="1">
        <v>44705</v>
      </c>
      <c r="F2351" s="2">
        <v>3070.9272000000001</v>
      </c>
      <c r="G2351" s="2">
        <v>2.7650000000000001</v>
      </c>
      <c r="J2351" s="1">
        <f t="shared" si="346"/>
        <v>45065</v>
      </c>
      <c r="K2351">
        <f t="shared" si="347"/>
        <v>7.4704358535553031E-2</v>
      </c>
      <c r="L2351" s="7">
        <f t="shared" si="348"/>
        <v>2.7151000000000002E-2</v>
      </c>
      <c r="M2351" s="23">
        <f t="shared" si="349"/>
        <v>4.7553358535553029E-2</v>
      </c>
      <c r="N2351" s="9">
        <f t="shared" si="340"/>
        <v>5.0796077472348856E-2</v>
      </c>
      <c r="O2351" s="9">
        <f t="shared" si="341"/>
        <v>3.9844050886299054E-3</v>
      </c>
      <c r="P2351" s="9">
        <f t="shared" si="342"/>
        <v>5.4780482560978762E-2</v>
      </c>
      <c r="Q2351" s="9">
        <f t="shared" si="343"/>
        <v>4.6811672383718951E-2</v>
      </c>
      <c r="R2351" s="9">
        <f t="shared" si="344"/>
        <v>5.8764887649608667E-2</v>
      </c>
      <c r="S2351" s="9">
        <f t="shared" si="345"/>
        <v>4.2827267295089046E-2</v>
      </c>
    </row>
    <row r="2352" spans="1:19" x14ac:dyDescent="0.35">
      <c r="A2352" s="1">
        <v>44706</v>
      </c>
      <c r="B2352" s="2">
        <v>12.107700347900391</v>
      </c>
      <c r="C2352" s="2"/>
      <c r="E2352" s="1">
        <v>44706</v>
      </c>
      <c r="F2352" s="2">
        <v>3107.4641000000001</v>
      </c>
      <c r="G2352" s="2">
        <v>2.7574999999999998</v>
      </c>
      <c r="J2352" s="1">
        <f t="shared" si="346"/>
        <v>45068</v>
      </c>
      <c r="K2352">
        <f t="shared" si="347"/>
        <v>7.4357736835096069E-2</v>
      </c>
      <c r="L2352" s="7">
        <f t="shared" si="348"/>
        <v>2.7132E-2</v>
      </c>
      <c r="M2352" s="23">
        <f t="shared" si="349"/>
        <v>4.7225736835096066E-2</v>
      </c>
      <c r="N2352" s="9">
        <f t="shared" si="340"/>
        <v>5.0764379798862558E-2</v>
      </c>
      <c r="O2352" s="9">
        <f t="shared" si="341"/>
        <v>3.9809078160872547E-3</v>
      </c>
      <c r="P2352" s="9">
        <f t="shared" si="342"/>
        <v>5.474528761494981E-2</v>
      </c>
      <c r="Q2352" s="9">
        <f t="shared" si="343"/>
        <v>4.6783471982775306E-2</v>
      </c>
      <c r="R2352" s="9">
        <f t="shared" si="344"/>
        <v>5.8726195431037069E-2</v>
      </c>
      <c r="S2352" s="9">
        <f t="shared" si="345"/>
        <v>4.2802564166688047E-2</v>
      </c>
    </row>
    <row r="2353" spans="1:19" x14ac:dyDescent="0.35">
      <c r="A2353" s="1">
        <v>44707</v>
      </c>
      <c r="B2353" s="2">
        <v>12.16670036315918</v>
      </c>
      <c r="C2353" s="2"/>
      <c r="E2353" s="1">
        <v>44707</v>
      </c>
      <c r="F2353" s="2">
        <v>3123.1079</v>
      </c>
      <c r="G2353" s="2">
        <v>2.71</v>
      </c>
      <c r="J2353" s="1">
        <f t="shared" si="346"/>
        <v>45069</v>
      </c>
      <c r="K2353">
        <f t="shared" si="347"/>
        <v>7.5641823224634377E-2</v>
      </c>
      <c r="L2353" s="7">
        <f t="shared" si="348"/>
        <v>2.6962E-2</v>
      </c>
      <c r="M2353" s="23">
        <f t="shared" si="349"/>
        <v>4.8679823224634378E-2</v>
      </c>
      <c r="N2353" s="9">
        <f t="shared" si="340"/>
        <v>5.0744045682578433E-2</v>
      </c>
      <c r="O2353" s="9">
        <f t="shared" si="341"/>
        <v>3.9784158620772289E-3</v>
      </c>
      <c r="P2353" s="9">
        <f t="shared" si="342"/>
        <v>5.4722461544655661E-2</v>
      </c>
      <c r="Q2353" s="9">
        <f t="shared" si="343"/>
        <v>4.6765629820501205E-2</v>
      </c>
      <c r="R2353" s="9">
        <f t="shared" si="344"/>
        <v>5.8700877406732889E-2</v>
      </c>
      <c r="S2353" s="9">
        <f t="shared" si="345"/>
        <v>4.2787213958423977E-2</v>
      </c>
    </row>
    <row r="2354" spans="1:19" x14ac:dyDescent="0.35">
      <c r="A2354" s="1">
        <v>44708</v>
      </c>
      <c r="B2354" s="2">
        <v>12.206500053405762</v>
      </c>
      <c r="C2354" s="2"/>
      <c r="E2354" s="1">
        <v>44708</v>
      </c>
      <c r="F2354" s="2">
        <v>3130.2393999999999</v>
      </c>
      <c r="G2354" s="2">
        <v>2.6974</v>
      </c>
      <c r="J2354" s="1">
        <f t="shared" si="346"/>
        <v>45070</v>
      </c>
      <c r="K2354">
        <f t="shared" si="347"/>
        <v>7.674950572069919E-2</v>
      </c>
      <c r="L2354" s="7">
        <f t="shared" si="348"/>
        <v>2.7036999999999999E-2</v>
      </c>
      <c r="M2354" s="23">
        <f t="shared" si="349"/>
        <v>4.9712505720699192E-2</v>
      </c>
      <c r="N2354" s="9">
        <f t="shared" si="340"/>
        <v>5.072690341716677E-2</v>
      </c>
      <c r="O2354" s="9">
        <f t="shared" si="341"/>
        <v>3.9735139042911356E-3</v>
      </c>
      <c r="P2354" s="9">
        <f t="shared" si="342"/>
        <v>5.4700417321457903E-2</v>
      </c>
      <c r="Q2354" s="9">
        <f t="shared" si="343"/>
        <v>4.6753389512875637E-2</v>
      </c>
      <c r="R2354" s="9">
        <f t="shared" si="344"/>
        <v>5.8673931225749043E-2</v>
      </c>
      <c r="S2354" s="9">
        <f t="shared" si="345"/>
        <v>4.2779875608584497E-2</v>
      </c>
    </row>
    <row r="2355" spans="1:19" x14ac:dyDescent="0.35">
      <c r="A2355" s="1">
        <v>44711</v>
      </c>
      <c r="B2355" s="2">
        <v>12.285599708557129</v>
      </c>
      <c r="C2355" s="2"/>
      <c r="E2355" s="1">
        <v>44711</v>
      </c>
      <c r="F2355" s="2">
        <v>3149.0607</v>
      </c>
      <c r="G2355" s="2">
        <v>2.7225000000000001</v>
      </c>
      <c r="J2355" s="1">
        <f t="shared" si="346"/>
        <v>45071</v>
      </c>
      <c r="K2355">
        <f t="shared" si="347"/>
        <v>7.6840326163359562E-2</v>
      </c>
      <c r="L2355" s="7">
        <f t="shared" si="348"/>
        <v>2.7065000000000002E-2</v>
      </c>
      <c r="M2355" s="23">
        <f t="shared" si="349"/>
        <v>4.9775326163359557E-2</v>
      </c>
      <c r="N2355" s="9">
        <f t="shared" si="340"/>
        <v>5.0702427848235844E-2</v>
      </c>
      <c r="O2355" s="9">
        <f t="shared" si="341"/>
        <v>3.9602819354038043E-3</v>
      </c>
      <c r="P2355" s="9">
        <f t="shared" si="342"/>
        <v>5.466270978363965E-2</v>
      </c>
      <c r="Q2355" s="9">
        <f t="shared" si="343"/>
        <v>4.6742145912832038E-2</v>
      </c>
      <c r="R2355" s="9">
        <f t="shared" si="344"/>
        <v>5.8622991719043449E-2</v>
      </c>
      <c r="S2355" s="9">
        <f t="shared" si="345"/>
        <v>4.2781863977428239E-2</v>
      </c>
    </row>
    <row r="2356" spans="1:19" x14ac:dyDescent="0.35">
      <c r="A2356" s="1">
        <v>44712</v>
      </c>
      <c r="B2356" s="2">
        <v>12.419400215148926</v>
      </c>
      <c r="C2356" s="2"/>
      <c r="E2356" s="1">
        <v>44712</v>
      </c>
      <c r="F2356" s="2">
        <v>3186.4270999999999</v>
      </c>
      <c r="G2356" s="2">
        <v>2.7425999999999999</v>
      </c>
      <c r="J2356" s="1">
        <f t="shared" si="346"/>
        <v>45072</v>
      </c>
      <c r="K2356">
        <f t="shared" si="347"/>
        <v>7.6473648332335276E-2</v>
      </c>
      <c r="L2356" s="7">
        <f t="shared" si="348"/>
        <v>2.7205E-2</v>
      </c>
      <c r="M2356" s="23">
        <f t="shared" si="349"/>
        <v>4.9268648332335276E-2</v>
      </c>
      <c r="N2356" s="9">
        <f t="shared" si="340"/>
        <v>5.0679616662505818E-2</v>
      </c>
      <c r="O2356" s="9">
        <f t="shared" si="341"/>
        <v>3.9519105291448966E-3</v>
      </c>
      <c r="P2356" s="9">
        <f t="shared" si="342"/>
        <v>5.4631527191650715E-2</v>
      </c>
      <c r="Q2356" s="9">
        <f t="shared" si="343"/>
        <v>4.672770613336092E-2</v>
      </c>
      <c r="R2356" s="9">
        <f t="shared" si="344"/>
        <v>5.8583437720795613E-2</v>
      </c>
      <c r="S2356" s="9">
        <f t="shared" si="345"/>
        <v>4.2775795604216023E-2</v>
      </c>
    </row>
    <row r="2357" spans="1:19" x14ac:dyDescent="0.35">
      <c r="A2357" s="1">
        <v>44713</v>
      </c>
      <c r="B2357" s="2">
        <v>12.401300430297852</v>
      </c>
      <c r="C2357" s="2"/>
      <c r="E2357" s="1">
        <v>44713</v>
      </c>
      <c r="F2357" s="2">
        <v>3182.1565999999998</v>
      </c>
      <c r="G2357" s="2">
        <v>2.7551000000000001</v>
      </c>
      <c r="J2357" s="1">
        <f t="shared" si="346"/>
        <v>45075</v>
      </c>
      <c r="K2357">
        <f t="shared" si="347"/>
        <v>7.6097130783670336E-2</v>
      </c>
      <c r="L2357" s="7">
        <f t="shared" si="348"/>
        <v>2.6949999999999998E-2</v>
      </c>
      <c r="M2357" s="23">
        <f t="shared" si="349"/>
        <v>4.9147130783670334E-2</v>
      </c>
      <c r="N2357" s="9">
        <f t="shared" si="340"/>
        <v>5.0656027684717719E-2</v>
      </c>
      <c r="O2357" s="9">
        <f t="shared" si="341"/>
        <v>3.9432368801770069E-3</v>
      </c>
      <c r="P2357" s="9">
        <f t="shared" si="342"/>
        <v>5.4599264564894723E-2</v>
      </c>
      <c r="Q2357" s="9">
        <f t="shared" si="343"/>
        <v>4.6712790804540716E-2</v>
      </c>
      <c r="R2357" s="9">
        <f t="shared" si="344"/>
        <v>5.8542501445071733E-2</v>
      </c>
      <c r="S2357" s="9">
        <f t="shared" si="345"/>
        <v>4.2769553924363705E-2</v>
      </c>
    </row>
    <row r="2358" spans="1:19" x14ac:dyDescent="0.35">
      <c r="A2358" s="1">
        <v>44714</v>
      </c>
      <c r="B2358" s="2">
        <v>12.447199821472168</v>
      </c>
      <c r="C2358" s="2"/>
      <c r="E2358" s="1">
        <v>44714</v>
      </c>
      <c r="F2358" s="2">
        <v>3195.4580000000001</v>
      </c>
      <c r="G2358" s="2">
        <v>2.7601</v>
      </c>
      <c r="J2358" s="1">
        <f t="shared" si="346"/>
        <v>45076</v>
      </c>
      <c r="K2358">
        <f t="shared" si="347"/>
        <v>7.6006322165889081E-2</v>
      </c>
      <c r="L2358" s="7">
        <f t="shared" si="348"/>
        <v>2.7000000000000003E-2</v>
      </c>
      <c r="M2358" s="23">
        <f t="shared" si="349"/>
        <v>4.9006322165889078E-2</v>
      </c>
      <c r="N2358" s="9">
        <f t="shared" si="340"/>
        <v>5.063244338793501E-2</v>
      </c>
      <c r="O2358" s="9">
        <f t="shared" si="341"/>
        <v>3.9352519565410858E-3</v>
      </c>
      <c r="P2358" s="9">
        <f t="shared" si="342"/>
        <v>5.4567695344476093E-2</v>
      </c>
      <c r="Q2358" s="9">
        <f t="shared" si="343"/>
        <v>4.6697191431393927E-2</v>
      </c>
      <c r="R2358" s="9">
        <f t="shared" si="344"/>
        <v>5.8502947301017183E-2</v>
      </c>
      <c r="S2358" s="9">
        <f t="shared" si="345"/>
        <v>4.2761939474852836E-2</v>
      </c>
    </row>
    <row r="2359" spans="1:19" x14ac:dyDescent="0.35">
      <c r="A2359" s="1">
        <v>44718</v>
      </c>
      <c r="B2359" s="2">
        <v>12.592399597167969</v>
      </c>
      <c r="C2359" s="2"/>
      <c r="E2359" s="1">
        <v>44718</v>
      </c>
      <c r="F2359" s="2">
        <v>3236.3719000000001</v>
      </c>
      <c r="G2359" s="2">
        <v>2.7776000000000001</v>
      </c>
      <c r="J2359" s="1">
        <f t="shared" si="346"/>
        <v>45077</v>
      </c>
      <c r="K2359">
        <f t="shared" si="347"/>
        <v>7.6516360799755101E-2</v>
      </c>
      <c r="L2359" s="7">
        <f t="shared" si="348"/>
        <v>2.6849999999999999E-2</v>
      </c>
      <c r="M2359" s="23">
        <f t="shared" si="349"/>
        <v>4.9666360799755102E-2</v>
      </c>
      <c r="N2359" s="9">
        <f t="shared" si="340"/>
        <v>5.0614567407215018E-2</v>
      </c>
      <c r="O2359" s="9">
        <f t="shared" si="341"/>
        <v>3.9293639415515346E-3</v>
      </c>
      <c r="P2359" s="9">
        <f t="shared" si="342"/>
        <v>5.4543931348766554E-2</v>
      </c>
      <c r="Q2359" s="9">
        <f t="shared" si="343"/>
        <v>4.6685203465663482E-2</v>
      </c>
      <c r="R2359" s="9">
        <f t="shared" si="344"/>
        <v>5.8473295290318084E-2</v>
      </c>
      <c r="S2359" s="9">
        <f t="shared" si="345"/>
        <v>4.2755839524111952E-2</v>
      </c>
    </row>
    <row r="2360" spans="1:19" x14ac:dyDescent="0.35">
      <c r="A2360" s="1">
        <v>44719</v>
      </c>
      <c r="B2360" s="2">
        <v>12.614800453186035</v>
      </c>
      <c r="C2360" s="2"/>
      <c r="E2360" s="1">
        <v>44719</v>
      </c>
      <c r="F2360" s="2">
        <v>3241.7635</v>
      </c>
      <c r="G2360" s="2">
        <v>2.7576000000000001</v>
      </c>
      <c r="J2360" s="1">
        <f t="shared" si="346"/>
        <v>45078</v>
      </c>
      <c r="K2360">
        <f t="shared" si="347"/>
        <v>7.6429228675421845E-2</v>
      </c>
      <c r="L2360" s="7">
        <f t="shared" si="348"/>
        <v>2.6825000000000002E-2</v>
      </c>
      <c r="M2360" s="23">
        <f t="shared" si="349"/>
        <v>4.9604228675421844E-2</v>
      </c>
      <c r="N2360" s="9">
        <f t="shared" si="340"/>
        <v>5.0600722337166885E-2</v>
      </c>
      <c r="O2360" s="9">
        <f t="shared" si="341"/>
        <v>3.9267519474930077E-3</v>
      </c>
      <c r="P2360" s="9">
        <f t="shared" si="342"/>
        <v>5.4527474284659892E-2</v>
      </c>
      <c r="Q2360" s="9">
        <f t="shared" si="343"/>
        <v>4.6673970389673879E-2</v>
      </c>
      <c r="R2360" s="9">
        <f t="shared" si="344"/>
        <v>5.8454226232152899E-2</v>
      </c>
      <c r="S2360" s="9">
        <f t="shared" si="345"/>
        <v>4.2747218442180872E-2</v>
      </c>
    </row>
    <row r="2361" spans="1:19" x14ac:dyDescent="0.35">
      <c r="A2361" s="1">
        <v>44720</v>
      </c>
      <c r="B2361" s="2">
        <v>12.707500457763672</v>
      </c>
      <c r="C2361" s="2"/>
      <c r="E2361" s="1">
        <v>44720</v>
      </c>
      <c r="F2361" s="2">
        <v>3263.7934</v>
      </c>
      <c r="G2361" s="2">
        <v>2.7660999999999998</v>
      </c>
      <c r="J2361" s="1">
        <f t="shared" si="346"/>
        <v>45079</v>
      </c>
      <c r="K2361">
        <f t="shared" si="347"/>
        <v>7.6313158935652325E-2</v>
      </c>
      <c r="L2361" s="7">
        <f t="shared" si="348"/>
        <v>2.6950999999999999E-2</v>
      </c>
      <c r="M2361" s="23">
        <f t="shared" si="349"/>
        <v>4.9362158935652323E-2</v>
      </c>
      <c r="N2361" s="9">
        <f t="shared" si="340"/>
        <v>5.058594636213358E-2</v>
      </c>
      <c r="O2361" s="9">
        <f t="shared" si="341"/>
        <v>3.9243783549850605E-3</v>
      </c>
      <c r="P2361" s="9">
        <f t="shared" si="342"/>
        <v>5.4510324717118641E-2</v>
      </c>
      <c r="Q2361" s="9">
        <f t="shared" si="343"/>
        <v>4.6661568007148518E-2</v>
      </c>
      <c r="R2361" s="9">
        <f t="shared" si="344"/>
        <v>5.8434703072103703E-2</v>
      </c>
      <c r="S2361" s="9">
        <f t="shared" si="345"/>
        <v>4.2737189652163457E-2</v>
      </c>
    </row>
    <row r="2362" spans="1:19" x14ac:dyDescent="0.35">
      <c r="A2362" s="1">
        <v>44721</v>
      </c>
      <c r="B2362" s="2">
        <v>12.618000030517578</v>
      </c>
      <c r="C2362" s="2"/>
      <c r="E2362" s="1">
        <v>44721</v>
      </c>
      <c r="F2362" s="2">
        <v>3238.9542999999999</v>
      </c>
      <c r="G2362" s="2">
        <v>2.7576000000000001</v>
      </c>
      <c r="J2362" s="1">
        <f t="shared" si="346"/>
        <v>45082</v>
      </c>
      <c r="K2362">
        <f t="shared" si="347"/>
        <v>7.6237523054090109E-2</v>
      </c>
      <c r="L2362" s="7">
        <f t="shared" si="348"/>
        <v>2.6926000000000002E-2</v>
      </c>
      <c r="M2362" s="23">
        <f t="shared" si="349"/>
        <v>4.9311523054090103E-2</v>
      </c>
      <c r="N2362" s="9">
        <f t="shared" si="340"/>
        <v>5.0572347824327693E-2</v>
      </c>
      <c r="O2362" s="9">
        <f t="shared" si="341"/>
        <v>3.9228333181311149E-3</v>
      </c>
      <c r="P2362" s="9">
        <f t="shared" si="342"/>
        <v>5.4495181142458805E-2</v>
      </c>
      <c r="Q2362" s="9">
        <f t="shared" si="343"/>
        <v>4.6649514506196581E-2</v>
      </c>
      <c r="R2362" s="9">
        <f t="shared" si="344"/>
        <v>5.8418014460589925E-2</v>
      </c>
      <c r="S2362" s="9">
        <f t="shared" si="345"/>
        <v>4.2726681188065462E-2</v>
      </c>
    </row>
    <row r="2363" spans="1:19" x14ac:dyDescent="0.35">
      <c r="A2363" s="1">
        <v>44722</v>
      </c>
      <c r="B2363" s="2">
        <v>12.812100410461426</v>
      </c>
      <c r="C2363" s="2"/>
      <c r="E2363" s="1">
        <v>44722</v>
      </c>
      <c r="F2363" s="2">
        <v>3284.8341</v>
      </c>
      <c r="G2363" s="2">
        <v>2.7526000000000002</v>
      </c>
      <c r="J2363" s="1">
        <f t="shared" si="346"/>
        <v>45083</v>
      </c>
      <c r="K2363">
        <f t="shared" si="347"/>
        <v>7.6991774555640602E-2</v>
      </c>
      <c r="L2363" s="7">
        <f t="shared" si="348"/>
        <v>2.6825999999999999E-2</v>
      </c>
      <c r="M2363" s="23">
        <f t="shared" si="349"/>
        <v>5.0165774555640599E-2</v>
      </c>
      <c r="N2363" s="9">
        <f t="shared" si="340"/>
        <v>5.0566509700351037E-2</v>
      </c>
      <c r="O2363" s="9">
        <f t="shared" si="341"/>
        <v>3.9223392660719114E-3</v>
      </c>
      <c r="P2363" s="9">
        <f t="shared" si="342"/>
        <v>5.4488848966422948E-2</v>
      </c>
      <c r="Q2363" s="9">
        <f t="shared" si="343"/>
        <v>4.6644170434279125E-2</v>
      </c>
      <c r="R2363" s="9">
        <f t="shared" si="344"/>
        <v>5.8411188232494859E-2</v>
      </c>
      <c r="S2363" s="9">
        <f t="shared" si="345"/>
        <v>4.2721831168207214E-2</v>
      </c>
    </row>
    <row r="2364" spans="1:19" x14ac:dyDescent="0.35">
      <c r="A2364" s="1">
        <v>44725</v>
      </c>
      <c r="B2364" s="2">
        <v>12.691100120544434</v>
      </c>
      <c r="C2364" s="2"/>
      <c r="E2364" s="1">
        <v>44725</v>
      </c>
      <c r="F2364" s="2">
        <v>3255.5511000000001</v>
      </c>
      <c r="G2364" s="2">
        <v>2.7652000000000001</v>
      </c>
      <c r="J2364" s="1">
        <f t="shared" si="346"/>
        <v>45084</v>
      </c>
      <c r="K2364">
        <f t="shared" si="347"/>
        <v>7.6940241246856667E-2</v>
      </c>
      <c r="L2364" s="7">
        <f t="shared" si="348"/>
        <v>2.6827E-2</v>
      </c>
      <c r="M2364" s="23">
        <f t="shared" si="349"/>
        <v>5.0113241246856663E-2</v>
      </c>
      <c r="N2364" s="9">
        <f t="shared" si="340"/>
        <v>5.0560229056830587E-2</v>
      </c>
      <c r="O2364" s="9">
        <f t="shared" si="341"/>
        <v>3.9217928289385241E-3</v>
      </c>
      <c r="P2364" s="9">
        <f t="shared" si="342"/>
        <v>5.4482021885769109E-2</v>
      </c>
      <c r="Q2364" s="9">
        <f t="shared" si="343"/>
        <v>4.6638436227892065E-2</v>
      </c>
      <c r="R2364" s="9">
        <f t="shared" si="344"/>
        <v>5.8403814714707639E-2</v>
      </c>
      <c r="S2364" s="9">
        <f t="shared" si="345"/>
        <v>4.2716643398953535E-2</v>
      </c>
    </row>
    <row r="2365" spans="1:19" x14ac:dyDescent="0.35">
      <c r="A2365" s="1">
        <v>44726</v>
      </c>
      <c r="B2365" s="2">
        <v>12.830599784851074</v>
      </c>
      <c r="C2365" s="2"/>
      <c r="E2365" s="1">
        <v>44726</v>
      </c>
      <c r="F2365" s="2">
        <v>3288.9065999999998</v>
      </c>
      <c r="G2365" s="2">
        <v>2.7702</v>
      </c>
      <c r="J2365" s="1">
        <f t="shared" si="346"/>
        <v>45085</v>
      </c>
      <c r="K2365">
        <f t="shared" si="347"/>
        <v>7.6407620009198859E-2</v>
      </c>
      <c r="L2365" s="7">
        <f t="shared" si="348"/>
        <v>2.6821999999999999E-2</v>
      </c>
      <c r="M2365" s="23">
        <f t="shared" si="349"/>
        <v>4.9585620009198861E-2</v>
      </c>
      <c r="N2365" s="9">
        <f t="shared" si="340"/>
        <v>5.055448674735518E-2</v>
      </c>
      <c r="O2365" s="9">
        <f t="shared" si="341"/>
        <v>3.922156237934629E-3</v>
      </c>
      <c r="P2365" s="9">
        <f t="shared" si="342"/>
        <v>5.4476642985289807E-2</v>
      </c>
      <c r="Q2365" s="9">
        <f t="shared" si="343"/>
        <v>4.6632330509420554E-2</v>
      </c>
      <c r="R2365" s="9">
        <f t="shared" si="344"/>
        <v>5.839879922322444E-2</v>
      </c>
      <c r="S2365" s="9">
        <f t="shared" si="345"/>
        <v>4.2710174271485921E-2</v>
      </c>
    </row>
    <row r="2366" spans="1:19" x14ac:dyDescent="0.35">
      <c r="A2366" s="1">
        <v>44727</v>
      </c>
      <c r="B2366" s="2">
        <v>12.911299705505371</v>
      </c>
      <c r="C2366" s="2"/>
      <c r="E2366" s="1">
        <v>44727</v>
      </c>
      <c r="F2366" s="2">
        <v>3305.4065999999998</v>
      </c>
      <c r="G2366" s="2">
        <v>2.7827000000000002</v>
      </c>
      <c r="J2366" s="1">
        <f t="shared" si="346"/>
        <v>45086</v>
      </c>
      <c r="K2366">
        <f t="shared" si="347"/>
        <v>7.5903057864412871E-2</v>
      </c>
      <c r="L2366" s="7">
        <f t="shared" si="348"/>
        <v>2.6703000000000001E-2</v>
      </c>
      <c r="M2366" s="23">
        <f t="shared" si="349"/>
        <v>4.9200057864412866E-2</v>
      </c>
      <c r="N2366" s="9">
        <f t="shared" si="340"/>
        <v>5.0544662126868353E-2</v>
      </c>
      <c r="O2366" s="9">
        <f t="shared" si="341"/>
        <v>3.9224358111818068E-3</v>
      </c>
      <c r="P2366" s="9">
        <f t="shared" si="342"/>
        <v>5.4467097938050157E-2</v>
      </c>
      <c r="Q2366" s="9">
        <f t="shared" si="343"/>
        <v>4.6622226315686549E-2</v>
      </c>
      <c r="R2366" s="9">
        <f t="shared" si="344"/>
        <v>5.8389533749231969E-2</v>
      </c>
      <c r="S2366" s="9">
        <f t="shared" si="345"/>
        <v>4.2699790504504738E-2</v>
      </c>
    </row>
    <row r="2367" spans="1:19" x14ac:dyDescent="0.35">
      <c r="A2367" s="1">
        <v>44728</v>
      </c>
      <c r="B2367" s="2">
        <v>12.819299697875977</v>
      </c>
      <c r="C2367" s="2"/>
      <c r="E2367" s="1">
        <v>44728</v>
      </c>
      <c r="F2367" s="2">
        <v>3285.3845000000001</v>
      </c>
      <c r="G2367" s="2">
        <v>2.7728000000000002</v>
      </c>
      <c r="J2367" s="1">
        <f t="shared" si="346"/>
        <v>45089</v>
      </c>
      <c r="K2367">
        <f t="shared" si="347"/>
        <v>7.6391861188308943E-2</v>
      </c>
      <c r="L2367" s="7">
        <f t="shared" si="348"/>
        <v>2.6703999999999999E-2</v>
      </c>
      <c r="M2367" s="23">
        <f t="shared" si="349"/>
        <v>4.9687861188308945E-2</v>
      </c>
      <c r="N2367" s="9">
        <f t="shared" si="340"/>
        <v>5.0541339295440191E-2</v>
      </c>
      <c r="O2367" s="9">
        <f t="shared" si="341"/>
        <v>3.9228055365022928E-3</v>
      </c>
      <c r="P2367" s="9">
        <f t="shared" si="342"/>
        <v>5.4464144831942486E-2</v>
      </c>
      <c r="Q2367" s="9">
        <f t="shared" si="343"/>
        <v>4.6618533758937895E-2</v>
      </c>
      <c r="R2367" s="9">
        <f t="shared" si="344"/>
        <v>5.8386950368444775E-2</v>
      </c>
      <c r="S2367" s="9">
        <f t="shared" si="345"/>
        <v>4.2695728222435607E-2</v>
      </c>
    </row>
    <row r="2368" spans="1:19" x14ac:dyDescent="0.35">
      <c r="A2368" s="1">
        <v>44729</v>
      </c>
      <c r="B2368" s="2">
        <v>12.934499740600586</v>
      </c>
      <c r="C2368" s="2"/>
      <c r="E2368" s="1">
        <v>44729</v>
      </c>
      <c r="F2368" s="2">
        <v>3316.7856999999999</v>
      </c>
      <c r="G2368" s="2">
        <v>2.7751999999999999</v>
      </c>
      <c r="J2368" s="1">
        <f t="shared" si="346"/>
        <v>45090</v>
      </c>
      <c r="K2368">
        <f t="shared" si="347"/>
        <v>7.6367359147392747E-2</v>
      </c>
      <c r="L2368" s="7">
        <f t="shared" si="348"/>
        <v>2.6227E-2</v>
      </c>
      <c r="M2368" s="23">
        <f t="shared" si="349"/>
        <v>5.0140359147392746E-2</v>
      </c>
      <c r="N2368" s="9">
        <f t="shared" si="340"/>
        <v>5.0537359071664401E-2</v>
      </c>
      <c r="O2368" s="9">
        <f t="shared" si="341"/>
        <v>3.9227015164017432E-3</v>
      </c>
      <c r="P2368" s="9">
        <f t="shared" si="342"/>
        <v>5.4460060588066142E-2</v>
      </c>
      <c r="Q2368" s="9">
        <f t="shared" si="343"/>
        <v>4.6614657555262659E-2</v>
      </c>
      <c r="R2368" s="9">
        <f t="shared" si="344"/>
        <v>5.8382762104467884E-2</v>
      </c>
      <c r="S2368" s="9">
        <f t="shared" si="345"/>
        <v>4.2691956038860918E-2</v>
      </c>
    </row>
    <row r="2369" spans="1:19" x14ac:dyDescent="0.35">
      <c r="A2369" s="1">
        <v>44732</v>
      </c>
      <c r="B2369" s="2">
        <v>12.916500091552734</v>
      </c>
      <c r="C2369" s="2"/>
      <c r="E2369" s="1">
        <v>44732</v>
      </c>
      <c r="F2369" s="2">
        <v>3315.4301999999998</v>
      </c>
      <c r="G2369" s="2">
        <v>2.7852999999999999</v>
      </c>
      <c r="J2369" s="1">
        <f t="shared" si="346"/>
        <v>45091</v>
      </c>
      <c r="K2369">
        <f t="shared" si="347"/>
        <v>7.6586682902694408E-2</v>
      </c>
      <c r="L2369" s="7">
        <f t="shared" si="348"/>
        <v>2.6178E-2</v>
      </c>
      <c r="M2369" s="23">
        <f t="shared" si="349"/>
        <v>5.0408682902694409E-2</v>
      </c>
      <c r="N2369" s="9">
        <f t="shared" ref="N2369:N2405" si="350">AVERAGE(M2118:M2369)</f>
        <v>5.0538041626218042E-2</v>
      </c>
      <c r="O2369" s="9">
        <f t="shared" ref="O2369:O2405" si="351">_xlfn.STDEV.P(M2118:M2369)</f>
        <v>3.9226641026155352E-3</v>
      </c>
      <c r="P2369" s="9">
        <f t="shared" ref="P2369:P2405" si="352">N2369+O2369</f>
        <v>5.4460705728833575E-2</v>
      </c>
      <c r="Q2369" s="9">
        <f t="shared" ref="Q2369:Q2405" si="353">N2369-O2369</f>
        <v>4.6615377523602508E-2</v>
      </c>
      <c r="R2369" s="9">
        <f t="shared" ref="R2369:R2405" si="354">N2369+O2369*2</f>
        <v>5.8383369831449108E-2</v>
      </c>
      <c r="S2369" s="9">
        <f t="shared" ref="S2369:S2405" si="355">N2369-O2369*2</f>
        <v>4.2692713420986975E-2</v>
      </c>
    </row>
    <row r="2370" spans="1:19" x14ac:dyDescent="0.35">
      <c r="A2370" s="1">
        <v>44733</v>
      </c>
      <c r="B2370" s="2">
        <v>12.896100044250488</v>
      </c>
      <c r="C2370" s="2"/>
      <c r="E2370" s="1">
        <v>44733</v>
      </c>
      <c r="F2370" s="2">
        <v>3306.7186000000002</v>
      </c>
      <c r="G2370" s="2">
        <v>2.7852999999999999</v>
      </c>
      <c r="J2370" s="1">
        <f t="shared" si="346"/>
        <v>45092</v>
      </c>
      <c r="K2370">
        <f t="shared" si="347"/>
        <v>7.6100024689892201E-2</v>
      </c>
      <c r="L2370" s="7">
        <f t="shared" si="348"/>
        <v>2.6482000000000002E-2</v>
      </c>
      <c r="M2370" s="23">
        <f t="shared" si="349"/>
        <v>4.9618024689892196E-2</v>
      </c>
      <c r="N2370" s="9">
        <f t="shared" si="350"/>
        <v>5.0538015785825716E-2</v>
      </c>
      <c r="O2370" s="9">
        <f t="shared" si="351"/>
        <v>3.9226701416523744E-3</v>
      </c>
      <c r="P2370" s="9">
        <f t="shared" si="352"/>
        <v>5.4460685927478089E-2</v>
      </c>
      <c r="Q2370" s="9">
        <f t="shared" si="353"/>
        <v>4.6615345644173342E-2</v>
      </c>
      <c r="R2370" s="9">
        <f t="shared" si="354"/>
        <v>5.8383356069130463E-2</v>
      </c>
      <c r="S2370" s="9">
        <f t="shared" si="355"/>
        <v>4.2692675502520969E-2</v>
      </c>
    </row>
    <row r="2371" spans="1:19" x14ac:dyDescent="0.35">
      <c r="A2371" s="1">
        <v>44734</v>
      </c>
      <c r="B2371" s="2">
        <v>12.744799613952637</v>
      </c>
      <c r="C2371" s="2"/>
      <c r="E2371" s="1">
        <v>44734</v>
      </c>
      <c r="F2371" s="2">
        <v>3267.2015999999999</v>
      </c>
      <c r="G2371" s="2">
        <v>2.7772999999999999</v>
      </c>
      <c r="J2371" s="1">
        <f t="shared" si="346"/>
        <v>45093</v>
      </c>
      <c r="K2371">
        <f t="shared" si="347"/>
        <v>7.5722011389036045E-2</v>
      </c>
      <c r="L2371" s="7">
        <f t="shared" si="348"/>
        <v>2.6625999999999997E-2</v>
      </c>
      <c r="M2371" s="23">
        <f t="shared" si="349"/>
        <v>4.9096011389036048E-2</v>
      </c>
      <c r="N2371" s="9">
        <f t="shared" si="350"/>
        <v>5.0533319873335501E-2</v>
      </c>
      <c r="O2371" s="9">
        <f t="shared" si="351"/>
        <v>3.9236851351523378E-3</v>
      </c>
      <c r="P2371" s="9">
        <f t="shared" si="352"/>
        <v>5.4457005008487838E-2</v>
      </c>
      <c r="Q2371" s="9">
        <f t="shared" si="353"/>
        <v>4.6609634738183164E-2</v>
      </c>
      <c r="R2371" s="9">
        <f t="shared" si="354"/>
        <v>5.8380690143640175E-2</v>
      </c>
      <c r="S2371" s="9">
        <f t="shared" si="355"/>
        <v>4.2685949603030827E-2</v>
      </c>
    </row>
    <row r="2372" spans="1:19" x14ac:dyDescent="0.35">
      <c r="A2372" s="1">
        <v>44735</v>
      </c>
      <c r="B2372" s="2">
        <v>12.954500198364258</v>
      </c>
      <c r="C2372" s="2"/>
      <c r="E2372" s="1">
        <v>44735</v>
      </c>
      <c r="F2372" s="2">
        <v>3320.1487000000002</v>
      </c>
      <c r="G2372" s="2">
        <v>2.7803</v>
      </c>
      <c r="J2372" s="1">
        <f t="shared" si="346"/>
        <v>45096</v>
      </c>
      <c r="K2372">
        <f t="shared" si="347"/>
        <v>7.6164360437527265E-2</v>
      </c>
      <c r="L2372" s="7">
        <f t="shared" si="348"/>
        <v>2.6876000000000001E-2</v>
      </c>
      <c r="M2372" s="23">
        <f t="shared" si="349"/>
        <v>4.9288360437527268E-2</v>
      </c>
      <c r="N2372" s="9">
        <f t="shared" si="350"/>
        <v>5.0532239497677295E-2</v>
      </c>
      <c r="O2372" s="9">
        <f t="shared" si="351"/>
        <v>3.9239902883455025E-3</v>
      </c>
      <c r="P2372" s="9">
        <f t="shared" si="352"/>
        <v>5.4456229786022797E-2</v>
      </c>
      <c r="Q2372" s="9">
        <f t="shared" si="353"/>
        <v>4.6608249209331792E-2</v>
      </c>
      <c r="R2372" s="9">
        <f t="shared" si="354"/>
        <v>5.83802200743683E-2</v>
      </c>
      <c r="S2372" s="9">
        <f t="shared" si="355"/>
        <v>4.268425892098629E-2</v>
      </c>
    </row>
    <row r="2373" spans="1:19" x14ac:dyDescent="0.35">
      <c r="A2373" s="1">
        <v>44736</v>
      </c>
      <c r="B2373" s="2">
        <v>13.057299613952637</v>
      </c>
      <c r="C2373" s="2"/>
      <c r="E2373" s="1">
        <v>44736</v>
      </c>
      <c r="F2373" s="2">
        <v>3349.7469999999998</v>
      </c>
      <c r="G2373" s="2">
        <v>2.7978000000000001</v>
      </c>
      <c r="J2373" s="1">
        <f t="shared" ref="J2373:J2380" si="356">A2621</f>
        <v>45097</v>
      </c>
      <c r="K2373">
        <f t="shared" ref="K2373:K2380" si="357">1/B2621</f>
        <v>7.6637161001068238E-2</v>
      </c>
      <c r="L2373" s="7">
        <f t="shared" ref="L2373:L2380" si="358">G2621/100</f>
        <v>2.6751E-2</v>
      </c>
      <c r="M2373" s="23">
        <f t="shared" si="349"/>
        <v>4.9886161001068241E-2</v>
      </c>
      <c r="N2373" s="9">
        <f t="shared" si="350"/>
        <v>5.0533504607751932E-2</v>
      </c>
      <c r="O2373" s="9">
        <f t="shared" si="351"/>
        <v>3.9237303850817697E-3</v>
      </c>
      <c r="P2373" s="9">
        <f t="shared" si="352"/>
        <v>5.4457234992833704E-2</v>
      </c>
      <c r="Q2373" s="9">
        <f t="shared" si="353"/>
        <v>4.660977422267016E-2</v>
      </c>
      <c r="R2373" s="9">
        <f t="shared" si="354"/>
        <v>5.838096537791547E-2</v>
      </c>
      <c r="S2373" s="9">
        <f t="shared" si="355"/>
        <v>4.2686043837588394E-2</v>
      </c>
    </row>
    <row r="2374" spans="1:19" x14ac:dyDescent="0.35">
      <c r="A2374" s="1">
        <v>44739</v>
      </c>
      <c r="B2374" s="2">
        <v>13.172300338745117</v>
      </c>
      <c r="C2374" s="2"/>
      <c r="E2374" s="1">
        <v>44739</v>
      </c>
      <c r="F2374" s="2">
        <v>3379.1851999999999</v>
      </c>
      <c r="G2374" s="2">
        <v>2.8329</v>
      </c>
      <c r="J2374" s="1">
        <f t="shared" si="356"/>
        <v>45098</v>
      </c>
      <c r="K2374">
        <f t="shared" si="357"/>
        <v>7.7606009267195547E-2</v>
      </c>
      <c r="L2374" s="7">
        <f t="shared" si="358"/>
        <v>2.6701000000000003E-2</v>
      </c>
      <c r="M2374" s="23">
        <f t="shared" ref="M2374:M2380" si="359">K2374-L2374</f>
        <v>5.0905009267195545E-2</v>
      </c>
      <c r="N2374" s="9">
        <f t="shared" si="350"/>
        <v>5.0538326776439463E-2</v>
      </c>
      <c r="O2374" s="9">
        <f t="shared" si="351"/>
        <v>3.9234372638594257E-3</v>
      </c>
      <c r="P2374" s="9">
        <f t="shared" si="352"/>
        <v>5.4461764040298885E-2</v>
      </c>
      <c r="Q2374" s="9">
        <f t="shared" si="353"/>
        <v>4.6614889512580041E-2</v>
      </c>
      <c r="R2374" s="9">
        <f t="shared" si="354"/>
        <v>5.8385201304158314E-2</v>
      </c>
      <c r="S2374" s="9">
        <f t="shared" si="355"/>
        <v>4.2691452248720611E-2</v>
      </c>
    </row>
    <row r="2375" spans="1:19" x14ac:dyDescent="0.35">
      <c r="A2375" s="1">
        <v>44740</v>
      </c>
      <c r="B2375" s="2">
        <v>13.284199714660645</v>
      </c>
      <c r="C2375" s="2"/>
      <c r="E2375" s="1">
        <v>44740</v>
      </c>
      <c r="F2375" s="2">
        <v>3409.2103000000002</v>
      </c>
      <c r="G2375" s="2">
        <v>2.8414000000000001</v>
      </c>
      <c r="J2375" s="1">
        <f t="shared" si="356"/>
        <v>45102</v>
      </c>
      <c r="K2375">
        <f t="shared" si="357"/>
        <v>7.7606009267195547E-2</v>
      </c>
      <c r="L2375" s="7">
        <f t="shared" si="358"/>
        <v>2.6575999999999999E-2</v>
      </c>
      <c r="M2375" s="23">
        <f t="shared" si="359"/>
        <v>5.1030009267195545E-2</v>
      </c>
      <c r="N2375" s="9">
        <f t="shared" si="350"/>
        <v>5.0539674528793224E-2</v>
      </c>
      <c r="O2375" s="9">
        <f t="shared" si="351"/>
        <v>3.9235475959261907E-3</v>
      </c>
      <c r="P2375" s="9">
        <f t="shared" si="352"/>
        <v>5.4463222124719414E-2</v>
      </c>
      <c r="Q2375" s="9">
        <f t="shared" si="353"/>
        <v>4.6616126932867034E-2</v>
      </c>
      <c r="R2375" s="9">
        <f t="shared" si="354"/>
        <v>5.8386769720645604E-2</v>
      </c>
      <c r="S2375" s="9">
        <f t="shared" si="355"/>
        <v>4.2692579336940845E-2</v>
      </c>
    </row>
    <row r="2376" spans="1:19" x14ac:dyDescent="0.35">
      <c r="A2376" s="1">
        <v>44741</v>
      </c>
      <c r="B2376" s="2">
        <v>13.110600471496582</v>
      </c>
      <c r="C2376" s="2"/>
      <c r="E2376" s="1">
        <v>44741</v>
      </c>
      <c r="F2376" s="2">
        <v>3361.5176999999999</v>
      </c>
      <c r="G2376" s="2">
        <v>2.8294000000000001</v>
      </c>
      <c r="J2376" s="1">
        <f t="shared" si="356"/>
        <v>45103</v>
      </c>
      <c r="K2376">
        <f t="shared" si="357"/>
        <v>7.8579287536482204E-2</v>
      </c>
      <c r="L2376" s="7">
        <f t="shared" si="358"/>
        <v>2.6676999999999999E-2</v>
      </c>
      <c r="M2376" s="23">
        <f t="shared" si="359"/>
        <v>5.1902287536482204E-2</v>
      </c>
      <c r="N2376" s="9">
        <f t="shared" si="350"/>
        <v>5.0549642923272721E-2</v>
      </c>
      <c r="O2376" s="9">
        <f t="shared" si="351"/>
        <v>3.9238057465520691E-3</v>
      </c>
      <c r="P2376" s="9">
        <f t="shared" si="352"/>
        <v>5.4473448669824787E-2</v>
      </c>
      <c r="Q2376" s="9">
        <f t="shared" si="353"/>
        <v>4.6625837176720655E-2</v>
      </c>
      <c r="R2376" s="9">
        <f t="shared" si="354"/>
        <v>5.8397254416376859E-2</v>
      </c>
      <c r="S2376" s="9">
        <f t="shared" si="355"/>
        <v>4.2702031430168583E-2</v>
      </c>
    </row>
    <row r="2377" spans="1:19" x14ac:dyDescent="0.35">
      <c r="A2377" s="1">
        <v>44742</v>
      </c>
      <c r="B2377" s="2">
        <v>13.250499725341797</v>
      </c>
      <c r="C2377" s="2"/>
      <c r="E2377" s="1">
        <v>44742</v>
      </c>
      <c r="F2377" s="2">
        <v>3398.6161000000002</v>
      </c>
      <c r="G2377" s="2">
        <v>2.8205</v>
      </c>
      <c r="J2377" s="1">
        <f t="shared" si="356"/>
        <v>45104</v>
      </c>
      <c r="K2377">
        <f t="shared" si="357"/>
        <v>7.7578317348006715E-2</v>
      </c>
      <c r="L2377" s="7">
        <f t="shared" si="358"/>
        <v>2.6676000000000002E-2</v>
      </c>
      <c r="M2377" s="23">
        <f t="shared" si="359"/>
        <v>5.0902317348006709E-2</v>
      </c>
      <c r="N2377" s="9">
        <f t="shared" si="350"/>
        <v>5.0558749286490116E-2</v>
      </c>
      <c r="O2377" s="9">
        <f t="shared" si="351"/>
        <v>3.9219503386935381E-3</v>
      </c>
      <c r="P2377" s="9">
        <f t="shared" si="352"/>
        <v>5.4480699625183655E-2</v>
      </c>
      <c r="Q2377" s="9">
        <f t="shared" si="353"/>
        <v>4.6636798947796577E-2</v>
      </c>
      <c r="R2377" s="9">
        <f t="shared" si="354"/>
        <v>5.8402649963877194E-2</v>
      </c>
      <c r="S2377" s="9">
        <f t="shared" si="355"/>
        <v>4.2714848609103039E-2</v>
      </c>
    </row>
    <row r="2378" spans="1:19" x14ac:dyDescent="0.35">
      <c r="A2378" s="1">
        <v>44743</v>
      </c>
      <c r="B2378" s="2">
        <v>13.211099624633789</v>
      </c>
      <c r="C2378" s="2"/>
      <c r="E2378" s="1">
        <v>44743</v>
      </c>
      <c r="F2378" s="2">
        <v>3387.6372999999999</v>
      </c>
      <c r="G2378" s="2">
        <v>2.8254999999999999</v>
      </c>
      <c r="J2378" s="1">
        <f t="shared" si="356"/>
        <v>45105</v>
      </c>
      <c r="K2378">
        <f t="shared" si="357"/>
        <v>7.7612638048516341E-2</v>
      </c>
      <c r="L2378" s="7">
        <f t="shared" si="358"/>
        <v>2.6650999999999998E-2</v>
      </c>
      <c r="M2378" s="23">
        <f t="shared" si="359"/>
        <v>5.0961638048516347E-2</v>
      </c>
      <c r="N2378" s="9">
        <f t="shared" si="350"/>
        <v>5.0572137198425973E-2</v>
      </c>
      <c r="O2378" s="9">
        <f t="shared" si="351"/>
        <v>3.9175420077711635E-3</v>
      </c>
      <c r="P2378" s="9">
        <f t="shared" si="352"/>
        <v>5.4489679206197135E-2</v>
      </c>
      <c r="Q2378" s="9">
        <f t="shared" si="353"/>
        <v>4.6654595190654811E-2</v>
      </c>
      <c r="R2378" s="9">
        <f t="shared" si="354"/>
        <v>5.8407221213968297E-2</v>
      </c>
      <c r="S2378" s="9">
        <f t="shared" si="355"/>
        <v>4.273705318288365E-2</v>
      </c>
    </row>
    <row r="2379" spans="1:19" x14ac:dyDescent="0.35">
      <c r="A2379" s="1">
        <v>44746</v>
      </c>
      <c r="B2379" s="2">
        <v>13.271499633789063</v>
      </c>
      <c r="C2379" s="2"/>
      <c r="E2379" s="1">
        <v>44746</v>
      </c>
      <c r="F2379" s="2">
        <v>3405.4267</v>
      </c>
      <c r="G2379" s="2">
        <v>2.8445</v>
      </c>
      <c r="J2379" s="1">
        <f t="shared" si="356"/>
        <v>45106</v>
      </c>
      <c r="K2379">
        <f t="shared" si="357"/>
        <v>7.7748403344459038E-2</v>
      </c>
      <c r="L2379" s="7">
        <f t="shared" si="358"/>
        <v>2.6526000000000001E-2</v>
      </c>
      <c r="M2379" s="23">
        <f t="shared" si="359"/>
        <v>5.1222403344459037E-2</v>
      </c>
      <c r="N2379" s="9">
        <f t="shared" si="350"/>
        <v>5.05894348354054E-2</v>
      </c>
      <c r="O2379" s="9">
        <f t="shared" si="351"/>
        <v>3.9107456874765767E-3</v>
      </c>
      <c r="P2379" s="9">
        <f t="shared" si="352"/>
        <v>5.4500180522881976E-2</v>
      </c>
      <c r="Q2379" s="9">
        <f t="shared" si="353"/>
        <v>4.6678689147928824E-2</v>
      </c>
      <c r="R2379" s="9">
        <f t="shared" si="354"/>
        <v>5.8410926210358552E-2</v>
      </c>
      <c r="S2379" s="9">
        <f t="shared" si="355"/>
        <v>4.2767943460452248E-2</v>
      </c>
    </row>
    <row r="2380" spans="1:19" x14ac:dyDescent="0.35">
      <c r="A2380" s="1">
        <v>44747</v>
      </c>
      <c r="B2380" s="2">
        <v>13.27400016784668</v>
      </c>
      <c r="C2380" s="2"/>
      <c r="E2380" s="1">
        <v>44747</v>
      </c>
      <c r="F2380" s="2">
        <v>3404.0252</v>
      </c>
      <c r="G2380" s="2">
        <v>2.8332999999999999</v>
      </c>
      <c r="J2380" s="1">
        <f t="shared" si="356"/>
        <v>45107</v>
      </c>
      <c r="K2380">
        <f t="shared" si="357"/>
        <v>7.7304247908881824E-2</v>
      </c>
      <c r="L2380" s="7">
        <f t="shared" si="358"/>
        <v>2.6350999999999999E-2</v>
      </c>
      <c r="M2380" s="23">
        <f t="shared" si="359"/>
        <v>5.0953247908881824E-2</v>
      </c>
      <c r="N2380" s="9">
        <f t="shared" si="350"/>
        <v>5.0601232814817307E-2</v>
      </c>
      <c r="O2380" s="9">
        <f t="shared" si="351"/>
        <v>3.9073393369289562E-3</v>
      </c>
      <c r="P2380" s="9">
        <f t="shared" si="352"/>
        <v>5.450857215174626E-2</v>
      </c>
      <c r="Q2380" s="9">
        <f t="shared" si="353"/>
        <v>4.6693893477888354E-2</v>
      </c>
      <c r="R2380" s="9">
        <f t="shared" si="354"/>
        <v>5.8415911488675219E-2</v>
      </c>
      <c r="S2380" s="9">
        <f t="shared" si="355"/>
        <v>4.2786554140959394E-2</v>
      </c>
    </row>
    <row r="2381" spans="1:19" x14ac:dyDescent="0.35">
      <c r="A2381" s="1">
        <v>44748</v>
      </c>
      <c r="B2381" s="2">
        <v>13.08549976348877</v>
      </c>
      <c r="C2381" s="2"/>
      <c r="E2381" s="1">
        <v>44748</v>
      </c>
      <c r="F2381" s="2">
        <v>3355.3497000000002</v>
      </c>
      <c r="G2381" s="2">
        <v>2.8355999999999999</v>
      </c>
      <c r="J2381" s="1">
        <f t="shared" ref="J2381" si="360">A2629</f>
        <v>45110</v>
      </c>
      <c r="K2381">
        <f t="shared" ref="K2381" si="361">1/B2629</f>
        <v>7.6217186009588642E-2</v>
      </c>
      <c r="L2381" s="7">
        <f t="shared" ref="L2381" si="362">G2629/100</f>
        <v>2.6402000000000002E-2</v>
      </c>
      <c r="M2381" s="23">
        <f t="shared" ref="M2381" si="363">K2381-L2381</f>
        <v>4.981518600958864E-2</v>
      </c>
      <c r="N2381" s="9">
        <f t="shared" si="350"/>
        <v>5.0611357156933157E-2</v>
      </c>
      <c r="O2381" s="9">
        <f t="shared" si="351"/>
        <v>3.901980419944787E-3</v>
      </c>
      <c r="P2381" s="9">
        <f t="shared" si="352"/>
        <v>5.4513337576877943E-2</v>
      </c>
      <c r="Q2381" s="9">
        <f t="shared" si="353"/>
        <v>4.670937673698837E-2</v>
      </c>
      <c r="R2381" s="9">
        <f t="shared" si="354"/>
        <v>5.841531799682273E-2</v>
      </c>
      <c r="S2381" s="9">
        <f t="shared" si="355"/>
        <v>4.2807396317043583E-2</v>
      </c>
    </row>
    <row r="2382" spans="1:19" x14ac:dyDescent="0.35">
      <c r="A2382" s="1">
        <v>44749</v>
      </c>
      <c r="B2382" s="2">
        <v>13.119600296020508</v>
      </c>
      <c r="C2382" s="2"/>
      <c r="E2382" s="1">
        <v>44749</v>
      </c>
      <c r="F2382" s="2">
        <v>3364.3980000000001</v>
      </c>
      <c r="G2382" s="2">
        <v>2.8355999999999999</v>
      </c>
      <c r="J2382" s="1">
        <f t="shared" ref="J2382" si="364">A2630</f>
        <v>45111</v>
      </c>
      <c r="K2382">
        <f t="shared" ref="K2382" si="365">1/B2630</f>
        <v>7.6167264992168818E-2</v>
      </c>
      <c r="L2382" s="7">
        <f t="shared" ref="L2382" si="366">G2630/100</f>
        <v>2.6477000000000001E-2</v>
      </c>
      <c r="M2382" s="23">
        <f t="shared" ref="M2382" si="367">K2382-L2382</f>
        <v>4.9690264992168817E-2</v>
      </c>
      <c r="N2382" s="9">
        <f t="shared" si="350"/>
        <v>5.0620291041031433E-2</v>
      </c>
      <c r="O2382" s="9">
        <f t="shared" si="351"/>
        <v>3.8972811448776995E-3</v>
      </c>
      <c r="P2382" s="9">
        <f t="shared" si="352"/>
        <v>5.4517572185909136E-2</v>
      </c>
      <c r="Q2382" s="9">
        <f t="shared" si="353"/>
        <v>4.672300989615373E-2</v>
      </c>
      <c r="R2382" s="9">
        <f t="shared" si="354"/>
        <v>5.8414853330786831E-2</v>
      </c>
      <c r="S2382" s="9">
        <f t="shared" si="355"/>
        <v>4.2825728751276035E-2</v>
      </c>
    </row>
    <row r="2383" spans="1:19" x14ac:dyDescent="0.35">
      <c r="A2383" s="1">
        <v>44750</v>
      </c>
      <c r="B2383" s="2">
        <v>13.070199966430664</v>
      </c>
      <c r="C2383" s="2"/>
      <c r="E2383" s="1">
        <v>44750</v>
      </c>
      <c r="F2383" s="2">
        <v>3356.0778</v>
      </c>
      <c r="G2383" s="2">
        <v>2.8384</v>
      </c>
      <c r="J2383" s="1">
        <f t="shared" ref="J2383" si="368">A2631</f>
        <v>45112</v>
      </c>
      <c r="K2383">
        <f t="shared" ref="K2383" si="369">1/B2631</f>
        <v>7.6681822752410991E-2</v>
      </c>
      <c r="L2383" s="7">
        <f t="shared" ref="L2383" si="370">G2631/100</f>
        <v>2.6402000000000002E-2</v>
      </c>
      <c r="M2383" s="23">
        <f t="shared" ref="M2383" si="371">K2383-L2383</f>
        <v>5.0279822752410989E-2</v>
      </c>
      <c r="N2383" s="9">
        <f t="shared" si="350"/>
        <v>5.0633685436577931E-2</v>
      </c>
      <c r="O2383" s="9">
        <f t="shared" si="351"/>
        <v>3.8902813395500597E-3</v>
      </c>
      <c r="P2383" s="9">
        <f t="shared" si="352"/>
        <v>5.4523966776127988E-2</v>
      </c>
      <c r="Q2383" s="9">
        <f t="shared" si="353"/>
        <v>4.6743404097027874E-2</v>
      </c>
      <c r="R2383" s="9">
        <f t="shared" si="354"/>
        <v>5.8414248115678052E-2</v>
      </c>
      <c r="S2383" s="9">
        <f t="shared" si="355"/>
        <v>4.285312275747781E-2</v>
      </c>
    </row>
    <row r="2384" spans="1:19" x14ac:dyDescent="0.35">
      <c r="A2384" s="1">
        <v>44753</v>
      </c>
      <c r="B2384" s="2">
        <v>12.923500061035156</v>
      </c>
      <c r="C2384" s="2"/>
      <c r="E2384" s="1">
        <v>44753</v>
      </c>
      <c r="F2384" s="2">
        <v>3313.5839999999998</v>
      </c>
      <c r="G2384" s="2">
        <v>2.8266</v>
      </c>
      <c r="J2384" s="1">
        <f t="shared" ref="J2384:J2385" si="372">A2632</f>
        <v>45113</v>
      </c>
      <c r="K2384">
        <f t="shared" ref="K2384:K2385" si="373">1/B2632</f>
        <v>7.7082580298091327E-2</v>
      </c>
      <c r="L2384" s="7">
        <f t="shared" ref="L2384:L2385" si="374">G2632/100</f>
        <v>2.6392000000000002E-2</v>
      </c>
      <c r="M2384" s="23">
        <f t="shared" ref="M2384:M2385" si="375">K2384-L2384</f>
        <v>5.0690580298091328E-2</v>
      </c>
      <c r="N2384" s="9">
        <f t="shared" si="350"/>
        <v>5.0648321704135718E-2</v>
      </c>
      <c r="O2384" s="9">
        <f t="shared" si="351"/>
        <v>3.883523736852025E-3</v>
      </c>
      <c r="P2384" s="9">
        <f t="shared" si="352"/>
        <v>5.4531845440987742E-2</v>
      </c>
      <c r="Q2384" s="9">
        <f t="shared" si="353"/>
        <v>4.6764797967283694E-2</v>
      </c>
      <c r="R2384" s="9">
        <f t="shared" si="354"/>
        <v>5.8415369177839765E-2</v>
      </c>
      <c r="S2384" s="9">
        <f t="shared" si="355"/>
        <v>4.2881274230431671E-2</v>
      </c>
    </row>
    <row r="2385" spans="1:19" x14ac:dyDescent="0.35">
      <c r="A2385" s="1">
        <v>44754</v>
      </c>
      <c r="B2385" s="2">
        <v>12.802700042724609</v>
      </c>
      <c r="C2385" s="2"/>
      <c r="E2385" s="1">
        <v>44754</v>
      </c>
      <c r="F2385" s="2">
        <v>3281.4665</v>
      </c>
      <c r="G2385" s="2">
        <v>2.8117000000000001</v>
      </c>
      <c r="J2385" s="1">
        <f t="shared" si="372"/>
        <v>45114</v>
      </c>
      <c r="K2385">
        <f t="shared" si="373"/>
        <v>7.7280945587839475E-2</v>
      </c>
      <c r="L2385" s="7">
        <f t="shared" si="374"/>
        <v>2.6402999999999999E-2</v>
      </c>
      <c r="M2385" s="23">
        <f t="shared" si="375"/>
        <v>5.0877945587839479E-2</v>
      </c>
      <c r="N2385" s="9">
        <f t="shared" si="350"/>
        <v>5.0659486302572068E-2</v>
      </c>
      <c r="O2385" s="9">
        <f t="shared" si="351"/>
        <v>3.8801221530079528E-3</v>
      </c>
      <c r="P2385" s="9">
        <f t="shared" si="352"/>
        <v>5.4539608455580021E-2</v>
      </c>
      <c r="Q2385" s="9">
        <f t="shared" si="353"/>
        <v>4.6779364149564115E-2</v>
      </c>
      <c r="R2385" s="9">
        <f t="shared" si="354"/>
        <v>5.8419730608587975E-2</v>
      </c>
      <c r="S2385" s="9">
        <f t="shared" si="355"/>
        <v>4.2899241996556162E-2</v>
      </c>
    </row>
    <row r="2386" spans="1:19" x14ac:dyDescent="0.35">
      <c r="A2386" s="1">
        <v>44755</v>
      </c>
      <c r="B2386" s="2">
        <v>12.799699783325195</v>
      </c>
      <c r="C2386" s="2"/>
      <c r="E2386" s="1">
        <v>44755</v>
      </c>
      <c r="F2386" s="2">
        <v>3284.2918</v>
      </c>
      <c r="G2386" s="2">
        <v>2.8067000000000002</v>
      </c>
      <c r="J2386" s="1">
        <f t="shared" ref="J2386" si="376">A2634</f>
        <v>45117</v>
      </c>
      <c r="K2386">
        <f t="shared" ref="K2386" si="377">1/B2634</f>
        <v>7.7142634964629156E-2</v>
      </c>
      <c r="L2386" s="7">
        <f t="shared" ref="L2386" si="378">G2634/100</f>
        <v>2.6402999999999999E-2</v>
      </c>
      <c r="M2386" s="23">
        <f t="shared" ref="M2386" si="379">K2386-L2386</f>
        <v>5.073963496462916E-2</v>
      </c>
      <c r="N2386" s="9">
        <f t="shared" si="350"/>
        <v>5.0670890273416723E-2</v>
      </c>
      <c r="O2386" s="9">
        <f t="shared" si="351"/>
        <v>3.8761157308398598E-3</v>
      </c>
      <c r="P2386" s="9">
        <f t="shared" si="352"/>
        <v>5.4547006004256583E-2</v>
      </c>
      <c r="Q2386" s="9">
        <f t="shared" si="353"/>
        <v>4.6794774542576863E-2</v>
      </c>
      <c r="R2386" s="9">
        <f t="shared" si="354"/>
        <v>5.8423121735096444E-2</v>
      </c>
      <c r="S2386" s="9">
        <f t="shared" si="355"/>
        <v>4.2918658811737002E-2</v>
      </c>
    </row>
    <row r="2387" spans="1:19" x14ac:dyDescent="0.35">
      <c r="A2387" s="1">
        <v>44756</v>
      </c>
      <c r="B2387" s="2">
        <v>12.769100189208984</v>
      </c>
      <c r="C2387" s="2"/>
      <c r="E2387" s="1">
        <v>44756</v>
      </c>
      <c r="F2387" s="2">
        <v>3281.7440000000001</v>
      </c>
      <c r="G2387" s="2">
        <v>2.7907000000000002</v>
      </c>
      <c r="J2387" s="1">
        <f t="shared" ref="J2387" si="380">A2635</f>
        <v>45118</v>
      </c>
      <c r="K2387">
        <f t="shared" ref="K2387" si="381">1/B2635</f>
        <v>7.6716533310779753E-2</v>
      </c>
      <c r="L2387" s="7">
        <f t="shared" ref="L2387" si="382">G2635/100</f>
        <v>2.6353000000000001E-2</v>
      </c>
      <c r="M2387" s="23">
        <f t="shared" ref="M2387" si="383">K2387-L2387</f>
        <v>5.0363533310779751E-2</v>
      </c>
      <c r="N2387" s="9">
        <f t="shared" si="350"/>
        <v>5.067976967729456E-2</v>
      </c>
      <c r="O2387" s="9">
        <f t="shared" si="351"/>
        <v>3.8728371229508549E-3</v>
      </c>
      <c r="P2387" s="9">
        <f t="shared" si="352"/>
        <v>5.4552606800245415E-2</v>
      </c>
      <c r="Q2387" s="9">
        <f t="shared" si="353"/>
        <v>4.6806932554343705E-2</v>
      </c>
      <c r="R2387" s="9">
        <f t="shared" si="354"/>
        <v>5.842544392319627E-2</v>
      </c>
      <c r="S2387" s="9">
        <f t="shared" si="355"/>
        <v>4.2934095431392851E-2</v>
      </c>
    </row>
    <row r="2388" spans="1:19" x14ac:dyDescent="0.35">
      <c r="A2388" s="1">
        <v>44757</v>
      </c>
      <c r="B2388" s="2">
        <v>12.553899765014648</v>
      </c>
      <c r="C2388" s="2"/>
      <c r="E2388" s="1">
        <v>44757</v>
      </c>
      <c r="F2388" s="2">
        <v>3228.0608999999999</v>
      </c>
      <c r="G2388" s="2">
        <v>2.7856999999999998</v>
      </c>
      <c r="J2388" s="1">
        <f t="shared" ref="J2388" si="384">A2636</f>
        <v>45119</v>
      </c>
      <c r="K2388">
        <f t="shared" ref="K2388" si="385">1/B2636</f>
        <v>7.7338919721824287E-2</v>
      </c>
      <c r="L2388" s="7">
        <f t="shared" ref="L2388" si="386">G2636/100</f>
        <v>2.6377999999999999E-2</v>
      </c>
      <c r="M2388" s="23">
        <f t="shared" ref="M2388" si="387">K2388-L2388</f>
        <v>5.0960919721824288E-2</v>
      </c>
      <c r="N2388" s="9">
        <f t="shared" si="350"/>
        <v>5.0687104998438891E-2</v>
      </c>
      <c r="O2388" s="9">
        <f t="shared" si="351"/>
        <v>3.871611922411324E-3</v>
      </c>
      <c r="P2388" s="9">
        <f t="shared" si="352"/>
        <v>5.4558716920850216E-2</v>
      </c>
      <c r="Q2388" s="9">
        <f t="shared" si="353"/>
        <v>4.6815493076027566E-2</v>
      </c>
      <c r="R2388" s="9">
        <f t="shared" si="354"/>
        <v>5.8430328843261541E-2</v>
      </c>
      <c r="S2388" s="9">
        <f t="shared" si="355"/>
        <v>4.2943881153616241E-2</v>
      </c>
    </row>
    <row r="2389" spans="1:19" x14ac:dyDescent="0.35">
      <c r="A2389" s="1">
        <v>44760</v>
      </c>
      <c r="B2389" s="2">
        <v>12.74839973449707</v>
      </c>
      <c r="C2389" s="2"/>
      <c r="E2389" s="1">
        <v>44760</v>
      </c>
      <c r="F2389" s="2">
        <v>3278.1033000000002</v>
      </c>
      <c r="G2389" s="2">
        <v>2.7837000000000001</v>
      </c>
      <c r="J2389" s="1">
        <f t="shared" ref="J2389" si="388">A2637</f>
        <v>45120</v>
      </c>
      <c r="K2389">
        <f t="shared" ref="K2389" si="389">1/B2637</f>
        <v>7.6322479537268187E-2</v>
      </c>
      <c r="L2389" s="7">
        <f t="shared" ref="L2389" si="390">G2637/100</f>
        <v>2.6413000000000002E-2</v>
      </c>
      <c r="M2389" s="23">
        <f t="shared" ref="M2389" si="391">K2389-L2389</f>
        <v>4.9909479537268181E-2</v>
      </c>
      <c r="N2389" s="9">
        <f t="shared" si="350"/>
        <v>5.0686779426275023E-2</v>
      </c>
      <c r="O2389" s="9">
        <f t="shared" si="351"/>
        <v>3.8716738507866954E-3</v>
      </c>
      <c r="P2389" s="9">
        <f t="shared" si="352"/>
        <v>5.4558453277061721E-2</v>
      </c>
      <c r="Q2389" s="9">
        <f t="shared" si="353"/>
        <v>4.6815105575488326E-2</v>
      </c>
      <c r="R2389" s="9">
        <f t="shared" si="354"/>
        <v>5.8430127127848411E-2</v>
      </c>
      <c r="S2389" s="9">
        <f t="shared" si="355"/>
        <v>4.2943431724701636E-2</v>
      </c>
    </row>
    <row r="2390" spans="1:19" x14ac:dyDescent="0.35">
      <c r="A2390" s="1">
        <v>44761</v>
      </c>
      <c r="B2390" s="2">
        <v>12.755100250244141</v>
      </c>
      <c r="C2390" s="2"/>
      <c r="E2390" s="1">
        <v>44761</v>
      </c>
      <c r="F2390" s="2">
        <v>3279.4313000000002</v>
      </c>
      <c r="G2390" s="2">
        <v>2.7858999999999998</v>
      </c>
      <c r="J2390" s="1">
        <f t="shared" ref="J2390" si="392">A2638</f>
        <v>45121</v>
      </c>
      <c r="K2390">
        <f t="shared" ref="K2390" si="393">1/B2638</f>
        <v>7.6371441729317424E-2</v>
      </c>
      <c r="L2390" s="7">
        <f t="shared" ref="L2390" si="394">G2638/100</f>
        <v>2.6444000000000002E-2</v>
      </c>
      <c r="M2390" s="23">
        <f t="shared" ref="M2390" si="395">K2390-L2390</f>
        <v>4.9927441729317422E-2</v>
      </c>
      <c r="N2390" s="9">
        <f t="shared" si="350"/>
        <v>5.0686254066390796E-2</v>
      </c>
      <c r="O2390" s="9">
        <f t="shared" si="351"/>
        <v>3.871767868717544E-3</v>
      </c>
      <c r="P2390" s="9">
        <f t="shared" si="352"/>
        <v>5.4558021935108336E-2</v>
      </c>
      <c r="Q2390" s="9">
        <f t="shared" si="353"/>
        <v>4.6814486197673255E-2</v>
      </c>
      <c r="R2390" s="9">
        <f t="shared" si="354"/>
        <v>5.8429789803825884E-2</v>
      </c>
      <c r="S2390" s="9">
        <f t="shared" si="355"/>
        <v>4.2942718328955708E-2</v>
      </c>
    </row>
    <row r="2391" spans="1:19" x14ac:dyDescent="0.35">
      <c r="A2391" s="1">
        <v>44762</v>
      </c>
      <c r="B2391" s="2">
        <v>12.852399826049805</v>
      </c>
      <c r="C2391" s="2"/>
      <c r="E2391" s="1">
        <v>44762</v>
      </c>
      <c r="F2391" s="2">
        <v>3304.7242999999999</v>
      </c>
      <c r="G2391" s="2">
        <v>2.7709999999999999</v>
      </c>
      <c r="J2391" s="1">
        <f>A2639</f>
        <v>45124</v>
      </c>
      <c r="K2391">
        <f>1/B2639</f>
        <v>7.7005412313348842E-2</v>
      </c>
      <c r="L2391" s="7">
        <f>G2639/100</f>
        <v>2.6364000000000002E-2</v>
      </c>
      <c r="M2391" s="23">
        <f t="shared" ref="M2391" si="396">K2391-L2391</f>
        <v>5.0641412313348844E-2</v>
      </c>
      <c r="N2391" s="9">
        <f t="shared" si="350"/>
        <v>5.0687184060241301E-2</v>
      </c>
      <c r="O2391" s="9">
        <f t="shared" si="351"/>
        <v>3.8717288395906878E-3</v>
      </c>
      <c r="P2391" s="9">
        <f t="shared" si="352"/>
        <v>5.4558912899831988E-2</v>
      </c>
      <c r="Q2391" s="9">
        <f t="shared" si="353"/>
        <v>4.6815455220650615E-2</v>
      </c>
      <c r="R2391" s="9">
        <f t="shared" si="354"/>
        <v>5.8430641739422674E-2</v>
      </c>
      <c r="S2391" s="9">
        <f t="shared" si="355"/>
        <v>4.2943726381059928E-2</v>
      </c>
    </row>
    <row r="2392" spans="1:19" x14ac:dyDescent="0.35">
      <c r="A2392" s="1">
        <v>44763</v>
      </c>
      <c r="B2392" s="2">
        <v>12.721699714660645</v>
      </c>
      <c r="C2392" s="2"/>
      <c r="E2392" s="1">
        <v>44763</v>
      </c>
      <c r="F2392" s="2">
        <v>3272.0012000000002</v>
      </c>
      <c r="G2392" s="2">
        <v>2.7635000000000001</v>
      </c>
      <c r="J2392" s="1">
        <f>A2640</f>
        <v>45125</v>
      </c>
      <c r="K2392">
        <f>1/B2640</f>
        <v>7.7308431279739659E-2</v>
      </c>
      <c r="L2392" s="7">
        <f>G2640/100</f>
        <v>2.6234E-2</v>
      </c>
      <c r="M2392" s="23">
        <f t="shared" ref="M2392" si="397">K2392-L2392</f>
        <v>5.1074431279739659E-2</v>
      </c>
      <c r="N2392" s="9">
        <f t="shared" si="350"/>
        <v>5.0684306713842969E-2</v>
      </c>
      <c r="O2392" s="9">
        <f t="shared" si="351"/>
        <v>3.8711705078170889E-3</v>
      </c>
      <c r="P2392" s="9">
        <f t="shared" si="352"/>
        <v>5.4555477221660056E-2</v>
      </c>
      <c r="Q2392" s="9">
        <f t="shared" si="353"/>
        <v>4.6813136206025882E-2</v>
      </c>
      <c r="R2392" s="9">
        <f t="shared" si="354"/>
        <v>5.8426647729477144E-2</v>
      </c>
      <c r="S2392" s="9">
        <f t="shared" si="355"/>
        <v>4.2941965698208795E-2</v>
      </c>
    </row>
    <row r="2393" spans="1:19" x14ac:dyDescent="0.35">
      <c r="A2393" s="1">
        <v>44764</v>
      </c>
      <c r="B2393" s="2">
        <v>12.716500282287598</v>
      </c>
      <c r="C2393" s="2"/>
      <c r="E2393" s="1">
        <v>44764</v>
      </c>
      <c r="F2393" s="2">
        <v>3269.9739</v>
      </c>
      <c r="G2393" s="2">
        <v>2.7869999999999999</v>
      </c>
      <c r="J2393" s="1">
        <f>A2641</f>
        <v>45126</v>
      </c>
      <c r="K2393">
        <f>1/B2641</f>
        <v>7.7246325724550799E-2</v>
      </c>
      <c r="L2393" s="7">
        <f>G2641/100</f>
        <v>2.6232999999999999E-2</v>
      </c>
      <c r="M2393" s="23">
        <f t="shared" ref="M2393" si="398">K2393-L2393</f>
        <v>5.10133257245508E-2</v>
      </c>
      <c r="N2393" s="9">
        <f t="shared" si="350"/>
        <v>5.0685930158042528E-2</v>
      </c>
      <c r="O2393" s="9">
        <f t="shared" si="351"/>
        <v>3.8712223636884089E-3</v>
      </c>
      <c r="P2393" s="9">
        <f t="shared" si="352"/>
        <v>5.4557152521730934E-2</v>
      </c>
      <c r="Q2393" s="9">
        <f t="shared" si="353"/>
        <v>4.6814707794354121E-2</v>
      </c>
      <c r="R2393" s="9">
        <f t="shared" si="354"/>
        <v>5.8428374885419347E-2</v>
      </c>
      <c r="S2393" s="9">
        <f t="shared" si="355"/>
        <v>4.2943485430665708E-2</v>
      </c>
    </row>
    <row r="2394" spans="1:19" x14ac:dyDescent="0.35">
      <c r="A2394" s="1">
        <v>44767</v>
      </c>
      <c r="B2394" s="2">
        <v>12.646200180053711</v>
      </c>
      <c r="C2394" s="2"/>
      <c r="E2394" s="1">
        <v>44767</v>
      </c>
      <c r="F2394" s="2">
        <v>3250.3879999999999</v>
      </c>
      <c r="G2394" s="2">
        <v>2.7789999999999999</v>
      </c>
      <c r="J2394" s="1">
        <f>A2642</f>
        <v>45127</v>
      </c>
      <c r="K2394">
        <f>1/B2642</f>
        <v>7.793260273500198E-2</v>
      </c>
      <c r="L2394" s="7">
        <f>G2642/100</f>
        <v>2.6214000000000001E-2</v>
      </c>
      <c r="M2394" s="23">
        <f t="shared" ref="M2394" si="399">K2394-L2394</f>
        <v>5.1718602735001978E-2</v>
      </c>
      <c r="N2394" s="9">
        <f t="shared" si="350"/>
        <v>5.0690603141094685E-2</v>
      </c>
      <c r="O2394" s="9">
        <f t="shared" si="351"/>
        <v>3.8717553136864372E-3</v>
      </c>
      <c r="P2394" s="9">
        <f t="shared" si="352"/>
        <v>5.4562358454781121E-2</v>
      </c>
      <c r="Q2394" s="9">
        <f t="shared" si="353"/>
        <v>4.681884782740825E-2</v>
      </c>
      <c r="R2394" s="9">
        <f t="shared" si="354"/>
        <v>5.8434113768467563E-2</v>
      </c>
      <c r="S2394" s="9">
        <f t="shared" si="355"/>
        <v>4.2947092513721807E-2</v>
      </c>
    </row>
    <row r="2395" spans="1:19" x14ac:dyDescent="0.35">
      <c r="A2395" s="1">
        <v>44768</v>
      </c>
      <c r="B2395" s="2">
        <v>12.746800422668457</v>
      </c>
      <c r="C2395" s="2"/>
      <c r="E2395" s="1">
        <v>44768</v>
      </c>
      <c r="F2395" s="2">
        <v>3277.4355999999998</v>
      </c>
      <c r="G2395" s="2">
        <v>2.77</v>
      </c>
      <c r="J2395" s="1">
        <f>A2643</f>
        <v>45128</v>
      </c>
      <c r="K2395">
        <f>1/B2643</f>
        <v>7.7990346707231109E-2</v>
      </c>
      <c r="L2395" s="7">
        <f>G2643/100</f>
        <v>2.6078999999999998E-2</v>
      </c>
      <c r="M2395" s="23">
        <f t="shared" ref="M2395" si="400">K2395-L2395</f>
        <v>5.1911346707231111E-2</v>
      </c>
      <c r="N2395" s="9">
        <f t="shared" si="350"/>
        <v>5.0697804990025359E-2</v>
      </c>
      <c r="O2395" s="9">
        <f t="shared" si="351"/>
        <v>3.872331361552473E-3</v>
      </c>
      <c r="P2395" s="9">
        <f t="shared" si="352"/>
        <v>5.4570136351577835E-2</v>
      </c>
      <c r="Q2395" s="9">
        <f t="shared" si="353"/>
        <v>4.6825473628472884E-2</v>
      </c>
      <c r="R2395" s="9">
        <f t="shared" si="354"/>
        <v>5.8442467713130303E-2</v>
      </c>
      <c r="S2395" s="9">
        <f t="shared" si="355"/>
        <v>4.2953142266920416E-2</v>
      </c>
    </row>
    <row r="2396" spans="1:19" x14ac:dyDescent="0.35">
      <c r="A2396" s="1">
        <v>44769</v>
      </c>
      <c r="B2396" s="2">
        <v>12.738400459289551</v>
      </c>
      <c r="C2396" s="2"/>
      <c r="E2396" s="1">
        <v>44769</v>
      </c>
      <c r="F2396" s="2">
        <v>3275.7552999999998</v>
      </c>
      <c r="G2396" s="2">
        <v>2.7700999999999998</v>
      </c>
      <c r="J2396" s="1">
        <f t="shared" ref="J2396:J2397" si="401">A2644</f>
        <v>45131</v>
      </c>
      <c r="K2396">
        <f t="shared" ref="K2396:K2397" si="402">1/B2644</f>
        <v>7.8004944046574917E-2</v>
      </c>
      <c r="L2396" s="7">
        <f t="shared" ref="L2396:L2397" si="403">G2644/100</f>
        <v>2.5933999999999999E-2</v>
      </c>
      <c r="M2396" s="23">
        <f t="shared" ref="M2396:M2397" si="404">K2396-L2396</f>
        <v>5.2070944046574918E-2</v>
      </c>
      <c r="N2396" s="9">
        <f t="shared" si="350"/>
        <v>5.0702170448678613E-2</v>
      </c>
      <c r="O2396" s="9">
        <f t="shared" si="351"/>
        <v>3.8732566992409397E-3</v>
      </c>
      <c r="P2396" s="9">
        <f t="shared" si="352"/>
        <v>5.4575427147919554E-2</v>
      </c>
      <c r="Q2396" s="9">
        <f t="shared" si="353"/>
        <v>4.6828913749437671E-2</v>
      </c>
      <c r="R2396" s="9">
        <f t="shared" si="354"/>
        <v>5.8448683847160496E-2</v>
      </c>
      <c r="S2396" s="9">
        <f t="shared" si="355"/>
        <v>4.295565705019673E-2</v>
      </c>
    </row>
    <row r="2397" spans="1:19" x14ac:dyDescent="0.35">
      <c r="A2397" s="1">
        <v>44770</v>
      </c>
      <c r="B2397" s="2">
        <v>12.761199951171875</v>
      </c>
      <c r="C2397" s="2"/>
      <c r="E2397" s="1">
        <v>44770</v>
      </c>
      <c r="F2397" s="2">
        <v>3282.5758000000001</v>
      </c>
      <c r="G2397" s="2">
        <v>2.7850000000000001</v>
      </c>
      <c r="J2397" s="1">
        <f t="shared" si="401"/>
        <v>45132</v>
      </c>
      <c r="K2397">
        <f t="shared" si="402"/>
        <v>7.6393608755377124E-2</v>
      </c>
      <c r="L2397" s="7">
        <f t="shared" si="403"/>
        <v>2.6629999999999997E-2</v>
      </c>
      <c r="M2397" s="23">
        <f t="shared" si="404"/>
        <v>4.9763608755377123E-2</v>
      </c>
      <c r="N2397" s="9">
        <f t="shared" si="350"/>
        <v>5.0698184815694693E-2</v>
      </c>
      <c r="O2397" s="9">
        <f t="shared" si="351"/>
        <v>3.873703655381742E-3</v>
      </c>
      <c r="P2397" s="9">
        <f t="shared" si="352"/>
        <v>5.4571888471076434E-2</v>
      </c>
      <c r="Q2397" s="9">
        <f t="shared" si="353"/>
        <v>4.6824481160312952E-2</v>
      </c>
      <c r="R2397" s="9">
        <f t="shared" si="354"/>
        <v>5.8445592126458175E-2</v>
      </c>
      <c r="S2397" s="9">
        <f t="shared" si="355"/>
        <v>4.295077750493121E-2</v>
      </c>
    </row>
    <row r="2398" spans="1:19" x14ac:dyDescent="0.35">
      <c r="A2398" s="1">
        <v>44771</v>
      </c>
      <c r="B2398" s="2">
        <v>12.652700424194336</v>
      </c>
      <c r="C2398" s="2"/>
      <c r="E2398" s="1">
        <v>44771</v>
      </c>
      <c r="F2398" s="2">
        <v>3253.2381999999998</v>
      </c>
      <c r="G2398" s="2">
        <v>2.7559999999999998</v>
      </c>
      <c r="J2398" s="1">
        <f t="shared" ref="J2398" si="405">A2646</f>
        <v>45133</v>
      </c>
      <c r="K2398">
        <f t="shared" ref="K2398" si="406">1/B2646</f>
        <v>7.6724773756980461E-2</v>
      </c>
      <c r="L2398" s="7">
        <f t="shared" ref="L2398" si="407">G2646/100</f>
        <v>2.6429999999999999E-2</v>
      </c>
      <c r="M2398" s="23">
        <f t="shared" ref="M2398" si="408">K2398-L2398</f>
        <v>5.0294773756980465E-2</v>
      </c>
      <c r="N2398" s="9">
        <f t="shared" si="350"/>
        <v>5.0694254806517985E-2</v>
      </c>
      <c r="O2398" s="9">
        <f t="shared" si="351"/>
        <v>3.8736085566425942E-3</v>
      </c>
      <c r="P2398" s="9">
        <f t="shared" si="352"/>
        <v>5.4567863363160579E-2</v>
      </c>
      <c r="Q2398" s="9">
        <f t="shared" si="353"/>
        <v>4.6820646249875392E-2</v>
      </c>
      <c r="R2398" s="9">
        <f t="shared" si="354"/>
        <v>5.8441471919803173E-2</v>
      </c>
      <c r="S2398" s="9">
        <f t="shared" si="355"/>
        <v>4.2947037693232798E-2</v>
      </c>
    </row>
    <row r="2399" spans="1:19" x14ac:dyDescent="0.35">
      <c r="A2399" s="1">
        <v>44774</v>
      </c>
      <c r="B2399" s="2">
        <v>12.674099922180176</v>
      </c>
      <c r="C2399" s="2"/>
      <c r="E2399" s="1">
        <v>44774</v>
      </c>
      <c r="F2399" s="2">
        <v>3259.9585000000002</v>
      </c>
      <c r="G2399" s="2">
        <v>2.7292000000000001</v>
      </c>
      <c r="J2399" s="1">
        <f t="shared" ref="J2399:J2400" si="409">A2647</f>
        <v>45134</v>
      </c>
      <c r="K2399">
        <f t="shared" ref="K2399:K2400" si="410">1/B2647</f>
        <v>7.6801965050277657E-2</v>
      </c>
      <c r="L2399" s="7">
        <f t="shared" ref="L2399:L2400" si="411">G2647/100</f>
        <v>2.6394999999999998E-2</v>
      </c>
      <c r="M2399" s="23">
        <f t="shared" ref="M2399:M2400" si="412">K2399-L2399</f>
        <v>5.0406965050277655E-2</v>
      </c>
      <c r="N2399" s="9">
        <f t="shared" si="350"/>
        <v>5.0692889351852261E-2</v>
      </c>
      <c r="O2399" s="9">
        <f t="shared" si="351"/>
        <v>3.8736489389670416E-3</v>
      </c>
      <c r="P2399" s="9">
        <f t="shared" si="352"/>
        <v>5.4566538290819304E-2</v>
      </c>
      <c r="Q2399" s="9">
        <f t="shared" si="353"/>
        <v>4.6819240412885217E-2</v>
      </c>
      <c r="R2399" s="9">
        <f t="shared" si="354"/>
        <v>5.8440187229786347E-2</v>
      </c>
      <c r="S2399" s="9">
        <f t="shared" si="355"/>
        <v>4.2945591473918174E-2</v>
      </c>
    </row>
    <row r="2400" spans="1:19" x14ac:dyDescent="0.35">
      <c r="A2400" s="1">
        <v>44775</v>
      </c>
      <c r="B2400" s="2">
        <v>12.402600288391113</v>
      </c>
      <c r="C2400" s="2"/>
      <c r="E2400" s="1">
        <v>44775</v>
      </c>
      <c r="F2400" s="2">
        <v>3186.2664</v>
      </c>
      <c r="G2400" s="2">
        <v>2.7313999999999998</v>
      </c>
      <c r="J2400" s="1">
        <f t="shared" si="409"/>
        <v>45135</v>
      </c>
      <c r="K2400">
        <f t="shared" si="410"/>
        <v>7.5377828692164014E-2</v>
      </c>
      <c r="L2400" s="7">
        <f t="shared" si="411"/>
        <v>2.6533000000000001E-2</v>
      </c>
      <c r="M2400" s="23">
        <f t="shared" si="412"/>
        <v>4.8844828692164013E-2</v>
      </c>
      <c r="N2400" s="9">
        <f t="shared" si="350"/>
        <v>5.068512362495993E-2</v>
      </c>
      <c r="O2400" s="9">
        <f t="shared" si="351"/>
        <v>3.8753840613549037E-3</v>
      </c>
      <c r="P2400" s="9">
        <f t="shared" si="352"/>
        <v>5.4560507686314832E-2</v>
      </c>
      <c r="Q2400" s="9">
        <f t="shared" si="353"/>
        <v>4.6809739563605027E-2</v>
      </c>
      <c r="R2400" s="9">
        <f t="shared" si="354"/>
        <v>5.8435891747669735E-2</v>
      </c>
      <c r="S2400" s="9">
        <f t="shared" si="355"/>
        <v>4.2934355502250124E-2</v>
      </c>
    </row>
    <row r="2401" spans="1:19" x14ac:dyDescent="0.35">
      <c r="A2401" s="1">
        <v>44776</v>
      </c>
      <c r="B2401" s="2">
        <v>12.309900283813477</v>
      </c>
      <c r="C2401" s="2"/>
      <c r="E2401" s="1">
        <v>44776</v>
      </c>
      <c r="F2401" s="2">
        <v>3163.6741000000002</v>
      </c>
      <c r="G2401" s="2">
        <v>2.7218</v>
      </c>
      <c r="J2401" s="1">
        <f t="shared" ref="J2401:J2404" si="413">A2649</f>
        <v>45138</v>
      </c>
      <c r="K2401">
        <f t="shared" ref="K2401:K2404" si="414">1/B2649</f>
        <v>7.5049719967096459E-2</v>
      </c>
      <c r="L2401" s="7">
        <f t="shared" ref="L2401:L2404" si="415">G2649/100</f>
        <v>2.6596999999999999E-2</v>
      </c>
      <c r="M2401" s="23">
        <f t="shared" ref="M2401:M2404" si="416">K2401-L2401</f>
        <v>4.8452719967096464E-2</v>
      </c>
      <c r="N2401" s="9">
        <f t="shared" si="350"/>
        <v>5.0676949748883253E-2</v>
      </c>
      <c r="O2401" s="9">
        <f t="shared" si="351"/>
        <v>3.8779108944674142E-3</v>
      </c>
      <c r="P2401" s="9">
        <f t="shared" si="352"/>
        <v>5.4554860643350668E-2</v>
      </c>
      <c r="Q2401" s="9">
        <f t="shared" si="353"/>
        <v>4.6799038854415838E-2</v>
      </c>
      <c r="R2401" s="9">
        <f t="shared" si="354"/>
        <v>5.8432771537818083E-2</v>
      </c>
      <c r="S2401" s="9">
        <f t="shared" si="355"/>
        <v>4.2921127959948423E-2</v>
      </c>
    </row>
    <row r="2402" spans="1:19" x14ac:dyDescent="0.35">
      <c r="A2402" s="1">
        <v>44777</v>
      </c>
      <c r="B2402" s="2">
        <v>12.41409969329834</v>
      </c>
      <c r="C2402" s="2"/>
      <c r="E2402" s="1">
        <v>44777</v>
      </c>
      <c r="F2402" s="2">
        <v>3189.0391</v>
      </c>
      <c r="G2402" s="2">
        <v>2.7191999999999998</v>
      </c>
      <c r="J2402" s="1">
        <f t="shared" si="413"/>
        <v>45139</v>
      </c>
      <c r="K2402">
        <f t="shared" si="414"/>
        <v>7.5035080024819539E-2</v>
      </c>
      <c r="L2402" s="7">
        <f t="shared" si="415"/>
        <v>2.6606999999999999E-2</v>
      </c>
      <c r="M2402" s="23">
        <f t="shared" si="416"/>
        <v>4.8428080024819541E-2</v>
      </c>
      <c r="N2402" s="9">
        <f t="shared" si="350"/>
        <v>5.0664860734209054E-2</v>
      </c>
      <c r="O2402" s="9">
        <f t="shared" si="351"/>
        <v>3.8801535590544047E-3</v>
      </c>
      <c r="P2402" s="9">
        <f t="shared" si="352"/>
        <v>5.4545014293263458E-2</v>
      </c>
      <c r="Q2402" s="9">
        <f t="shared" si="353"/>
        <v>4.6784707175154649E-2</v>
      </c>
      <c r="R2402" s="9">
        <f t="shared" si="354"/>
        <v>5.8425167852317862E-2</v>
      </c>
      <c r="S2402" s="9">
        <f t="shared" si="355"/>
        <v>4.2904553616100245E-2</v>
      </c>
    </row>
    <row r="2403" spans="1:19" x14ac:dyDescent="0.35">
      <c r="A2403" s="1">
        <v>44778</v>
      </c>
      <c r="B2403" s="2">
        <v>12.566200256347656</v>
      </c>
      <c r="C2403" s="2"/>
      <c r="E2403" s="1">
        <v>44778</v>
      </c>
      <c r="F2403" s="2">
        <v>3227.0266999999999</v>
      </c>
      <c r="G2403" s="2">
        <v>2.7339000000000002</v>
      </c>
      <c r="J2403" s="1">
        <f t="shared" si="413"/>
        <v>45140</v>
      </c>
      <c r="K2403">
        <f t="shared" si="414"/>
        <v>7.5782264173797589E-2</v>
      </c>
      <c r="L2403" s="7">
        <f t="shared" si="415"/>
        <v>2.6525E-2</v>
      </c>
      <c r="M2403" s="23">
        <f t="shared" si="416"/>
        <v>4.9257264173797589E-2</v>
      </c>
      <c r="N2403" s="9">
        <f t="shared" si="350"/>
        <v>5.0655528185542149E-2</v>
      </c>
      <c r="O2403" s="9">
        <f t="shared" si="351"/>
        <v>3.8806995713531437E-3</v>
      </c>
      <c r="P2403" s="9">
        <f t="shared" si="352"/>
        <v>5.4536227756895296E-2</v>
      </c>
      <c r="Q2403" s="9">
        <f t="shared" si="353"/>
        <v>4.6774828614189003E-2</v>
      </c>
      <c r="R2403" s="9">
        <f t="shared" si="354"/>
        <v>5.8416927328248436E-2</v>
      </c>
      <c r="S2403" s="9">
        <f t="shared" si="355"/>
        <v>4.2894129042835863E-2</v>
      </c>
    </row>
    <row r="2404" spans="1:19" x14ac:dyDescent="0.35">
      <c r="A2404" s="1">
        <v>44781</v>
      </c>
      <c r="B2404" s="2">
        <v>12.600399971008301</v>
      </c>
      <c r="C2404" s="2"/>
      <c r="E2404" s="1">
        <v>44781</v>
      </c>
      <c r="F2404" s="2">
        <v>3236.9337</v>
      </c>
      <c r="G2404" s="2">
        <v>2.7408999999999999</v>
      </c>
      <c r="J2404" s="1">
        <f t="shared" si="413"/>
        <v>45141</v>
      </c>
      <c r="K2404">
        <f t="shared" si="414"/>
        <v>7.546258413810128E-2</v>
      </c>
      <c r="L2404" s="7">
        <f t="shared" si="415"/>
        <v>2.6435E-2</v>
      </c>
      <c r="M2404" s="23">
        <f t="shared" si="416"/>
        <v>4.9027584138101279E-2</v>
      </c>
      <c r="N2404" s="9">
        <f t="shared" si="350"/>
        <v>5.0638517592871898E-2</v>
      </c>
      <c r="O2404" s="9">
        <f t="shared" si="351"/>
        <v>3.8784024549710088E-3</v>
      </c>
      <c r="P2404" s="9">
        <f t="shared" si="352"/>
        <v>5.4516920047842907E-2</v>
      </c>
      <c r="Q2404" s="9">
        <f t="shared" si="353"/>
        <v>4.676011513790089E-2</v>
      </c>
      <c r="R2404" s="9">
        <f t="shared" si="354"/>
        <v>5.8395322502813915E-2</v>
      </c>
      <c r="S2404" s="9">
        <f t="shared" si="355"/>
        <v>4.2881712682929882E-2</v>
      </c>
    </row>
    <row r="2405" spans="1:19" x14ac:dyDescent="0.35">
      <c r="A2405" s="1">
        <v>44782</v>
      </c>
      <c r="B2405" s="2">
        <v>12.638799667358398</v>
      </c>
      <c r="C2405" s="2"/>
      <c r="E2405" s="1">
        <v>44782</v>
      </c>
      <c r="F2405" s="2">
        <v>3247.4317999999998</v>
      </c>
      <c r="G2405" s="2">
        <v>2.74</v>
      </c>
      <c r="J2405" s="1">
        <f t="shared" ref="J2405" si="417">A2653</f>
        <v>45142</v>
      </c>
      <c r="K2405">
        <f t="shared" ref="K2405" si="418">1/B2653</f>
        <v>7.5143898915311758E-2</v>
      </c>
      <c r="L2405" s="7">
        <f t="shared" ref="L2405" si="419">G2653/100</f>
        <v>2.6468999999999999E-2</v>
      </c>
      <c r="M2405" s="23">
        <f t="shared" ref="M2405" si="420">K2405-L2405</f>
        <v>4.8674898915311758E-2</v>
      </c>
      <c r="N2405" s="9">
        <f t="shared" si="350"/>
        <v>5.0617317086495785E-2</v>
      </c>
      <c r="O2405" s="9">
        <f t="shared" si="351"/>
        <v>3.8744743219242253E-3</v>
      </c>
      <c r="P2405" s="9">
        <f t="shared" si="352"/>
        <v>5.4491791408420011E-2</v>
      </c>
      <c r="Q2405" s="9">
        <f t="shared" si="353"/>
        <v>4.6742842764571559E-2</v>
      </c>
      <c r="R2405" s="9">
        <f t="shared" si="354"/>
        <v>5.8366265730344237E-2</v>
      </c>
      <c r="S2405" s="9">
        <f t="shared" si="355"/>
        <v>4.2868368442647332E-2</v>
      </c>
    </row>
    <row r="2406" spans="1:19" x14ac:dyDescent="0.35">
      <c r="A2406" s="1">
        <v>44783</v>
      </c>
      <c r="B2406" s="2">
        <v>12.56820011138916</v>
      </c>
      <c r="C2406" s="2"/>
      <c r="E2406" s="1">
        <v>44783</v>
      </c>
      <c r="F2406" s="2">
        <v>3230.02</v>
      </c>
      <c r="G2406" s="2">
        <v>2.7366000000000001</v>
      </c>
      <c r="M2406" s="23"/>
    </row>
    <row r="2407" spans="1:19" x14ac:dyDescent="0.35">
      <c r="A2407" s="1">
        <v>44784</v>
      </c>
      <c r="B2407" s="2">
        <v>12.77910041809082</v>
      </c>
      <c r="C2407" s="2"/>
      <c r="E2407" s="1">
        <v>44784</v>
      </c>
      <c r="F2407" s="2">
        <v>3281.6653999999999</v>
      </c>
      <c r="G2407" s="2">
        <v>2.7317</v>
      </c>
      <c r="M2407" s="23"/>
    </row>
    <row r="2408" spans="1:19" x14ac:dyDescent="0.35">
      <c r="A2408" s="1">
        <v>44785</v>
      </c>
      <c r="B2408" s="2">
        <v>12.763199806213379</v>
      </c>
      <c r="C2408" s="2"/>
      <c r="E2408" s="1">
        <v>44785</v>
      </c>
      <c r="F2408" s="2">
        <v>3276.8877000000002</v>
      </c>
      <c r="G2408" s="2">
        <v>2.7347000000000001</v>
      </c>
      <c r="M2408" s="23"/>
    </row>
    <row r="2409" spans="1:19" x14ac:dyDescent="0.35">
      <c r="A2409" s="1">
        <v>44788</v>
      </c>
      <c r="B2409" s="2">
        <v>12.740699768066406</v>
      </c>
      <c r="C2409" s="2"/>
      <c r="E2409" s="1">
        <v>44788</v>
      </c>
      <c r="F2409" s="2">
        <v>3276.087</v>
      </c>
      <c r="G2409" s="2">
        <v>2.6581999999999999</v>
      </c>
      <c r="M2409" s="23"/>
    </row>
    <row r="2410" spans="1:19" x14ac:dyDescent="0.35">
      <c r="A2410" s="1">
        <v>44789</v>
      </c>
      <c r="B2410" s="2">
        <v>12.748100280761719</v>
      </c>
      <c r="C2410" s="2"/>
      <c r="E2410" s="1">
        <v>44789</v>
      </c>
      <c r="F2410" s="2">
        <v>3277.8847000000001</v>
      </c>
      <c r="G2410" s="2">
        <v>2.6345999999999998</v>
      </c>
      <c r="M2410" s="23"/>
    </row>
    <row r="2411" spans="1:19" x14ac:dyDescent="0.35">
      <c r="A2411" s="1">
        <v>44790</v>
      </c>
      <c r="B2411" s="2">
        <v>12.804699897766113</v>
      </c>
      <c r="C2411" s="2"/>
      <c r="E2411" s="1">
        <v>44790</v>
      </c>
      <c r="F2411" s="2">
        <v>3292.5259999999998</v>
      </c>
      <c r="G2411" s="2">
        <v>2.6124000000000001</v>
      </c>
      <c r="M2411" s="23"/>
    </row>
    <row r="2412" spans="1:19" x14ac:dyDescent="0.35">
      <c r="A2412" s="1">
        <v>44791</v>
      </c>
      <c r="B2412" s="2">
        <v>12.733400344848633</v>
      </c>
      <c r="C2412" s="2"/>
      <c r="E2412" s="1">
        <v>44791</v>
      </c>
      <c r="F2412" s="2">
        <v>3277.5437999999999</v>
      </c>
      <c r="G2412" s="2">
        <v>2.58</v>
      </c>
      <c r="M2412" s="23"/>
    </row>
    <row r="2413" spans="1:19" x14ac:dyDescent="0.35">
      <c r="A2413" s="1">
        <v>44792</v>
      </c>
      <c r="B2413" s="2">
        <v>12.650600433349609</v>
      </c>
      <c r="C2413" s="2"/>
      <c r="E2413" s="1">
        <v>44792</v>
      </c>
      <c r="F2413" s="2">
        <v>3258.0783999999999</v>
      </c>
      <c r="G2413" s="2">
        <v>2.5874999999999999</v>
      </c>
      <c r="M2413" s="23"/>
    </row>
    <row r="2414" spans="1:19" x14ac:dyDescent="0.35">
      <c r="A2414" s="1">
        <v>44795</v>
      </c>
      <c r="B2414" s="2">
        <v>12.720000267028809</v>
      </c>
      <c r="C2414" s="2"/>
      <c r="E2414" s="1">
        <v>44795</v>
      </c>
      <c r="F2414" s="2">
        <v>3277.7943</v>
      </c>
      <c r="G2414" s="2">
        <v>2.5924999999999998</v>
      </c>
      <c r="M2414" s="23"/>
    </row>
    <row r="2415" spans="1:19" x14ac:dyDescent="0.35">
      <c r="A2415" s="1">
        <v>44796</v>
      </c>
      <c r="B2415" s="2">
        <v>12.70110034942627</v>
      </c>
      <c r="C2415" s="2"/>
      <c r="E2415" s="1">
        <v>44796</v>
      </c>
      <c r="F2415" s="2">
        <v>3276.2233999999999</v>
      </c>
      <c r="G2415" s="2">
        <v>2.6074999999999999</v>
      </c>
      <c r="M2415" s="23"/>
    </row>
    <row r="2416" spans="1:19" x14ac:dyDescent="0.35">
      <c r="A2416" s="1">
        <v>44797</v>
      </c>
      <c r="B2416" s="2">
        <v>12.458000183105469</v>
      </c>
      <c r="C2416" s="2"/>
      <c r="E2416" s="1">
        <v>44797</v>
      </c>
      <c r="F2416" s="2">
        <v>3215.2033000000001</v>
      </c>
      <c r="G2416" s="2">
        <v>2.61</v>
      </c>
      <c r="M2416" s="23"/>
    </row>
    <row r="2417" spans="1:13" x14ac:dyDescent="0.35">
      <c r="A2417" s="1">
        <v>44798</v>
      </c>
      <c r="B2417" s="2">
        <v>12.599300384521484</v>
      </c>
      <c r="C2417" s="2"/>
      <c r="E2417" s="1">
        <v>44798</v>
      </c>
      <c r="F2417" s="2">
        <v>3246.2480999999998</v>
      </c>
      <c r="G2417" s="2">
        <v>2.6389999999999998</v>
      </c>
      <c r="M2417" s="23"/>
    </row>
    <row r="2418" spans="1:13" x14ac:dyDescent="0.35">
      <c r="A2418" s="1">
        <v>44799</v>
      </c>
      <c r="B2418" s="2">
        <v>12.547699928283691</v>
      </c>
      <c r="C2418" s="2"/>
      <c r="E2418" s="1">
        <v>44799</v>
      </c>
      <c r="F2418" s="2">
        <v>3236.2226000000001</v>
      </c>
      <c r="G2418" s="2">
        <v>2.6429999999999998</v>
      </c>
      <c r="M2418" s="23"/>
    </row>
    <row r="2419" spans="1:13" x14ac:dyDescent="0.35">
      <c r="A2419" s="1">
        <v>44802</v>
      </c>
      <c r="B2419" s="2">
        <v>12.545700073242188</v>
      </c>
      <c r="C2419" s="2"/>
      <c r="E2419" s="1">
        <v>44802</v>
      </c>
      <c r="F2419" s="2">
        <v>3240.7275</v>
      </c>
      <c r="G2419" s="2">
        <v>2.6225000000000001</v>
      </c>
      <c r="M2419" s="23"/>
    </row>
    <row r="2420" spans="1:13" x14ac:dyDescent="0.35">
      <c r="A2420" s="1">
        <v>44803</v>
      </c>
      <c r="B2420" s="2">
        <v>12.479999542236328</v>
      </c>
      <c r="C2420" s="2"/>
      <c r="E2420" s="1">
        <v>44803</v>
      </c>
      <c r="F2420" s="2">
        <v>3227.2203</v>
      </c>
      <c r="G2420" s="2">
        <v>2.613</v>
      </c>
      <c r="M2420" s="23"/>
    </row>
    <row r="2421" spans="1:13" x14ac:dyDescent="0.35">
      <c r="A2421" s="1">
        <v>44804</v>
      </c>
      <c r="B2421" s="2">
        <v>12.423500061035156</v>
      </c>
      <c r="C2421" s="2"/>
      <c r="E2421" s="1">
        <v>44804</v>
      </c>
      <c r="F2421" s="2">
        <v>3202.1378</v>
      </c>
      <c r="G2421" s="2">
        <v>2.6225000000000001</v>
      </c>
      <c r="M2421" s="23"/>
    </row>
    <row r="2422" spans="1:13" x14ac:dyDescent="0.35">
      <c r="A2422" s="1">
        <v>44805</v>
      </c>
      <c r="B2422" s="2">
        <v>12.35990047454834</v>
      </c>
      <c r="C2422" s="2"/>
      <c r="E2422" s="1">
        <v>44805</v>
      </c>
      <c r="F2422" s="2">
        <v>3184.9796999999999</v>
      </c>
      <c r="G2422" s="2">
        <v>2.6124999999999998</v>
      </c>
      <c r="M2422" s="23"/>
    </row>
    <row r="2423" spans="1:13" x14ac:dyDescent="0.35">
      <c r="A2423" s="1">
        <v>44806</v>
      </c>
      <c r="B2423" s="2">
        <v>12.362299919128418</v>
      </c>
      <c r="C2423" s="2"/>
      <c r="E2423" s="1">
        <v>44806</v>
      </c>
      <c r="F2423" s="2">
        <v>3186.4780999999998</v>
      </c>
      <c r="G2423" s="2">
        <v>2.6225999999999998</v>
      </c>
      <c r="M2423" s="23"/>
    </row>
    <row r="2424" spans="1:13" x14ac:dyDescent="0.35">
      <c r="A2424" s="1">
        <v>44809</v>
      </c>
      <c r="B2424" s="2">
        <v>12.419599533081055</v>
      </c>
      <c r="C2424" s="2"/>
      <c r="E2424" s="1">
        <v>44809</v>
      </c>
      <c r="F2424" s="2">
        <v>3199.9117999999999</v>
      </c>
      <c r="G2424" s="2">
        <v>2.6179999999999999</v>
      </c>
      <c r="M2424" s="23"/>
    </row>
    <row r="2425" spans="1:13" x14ac:dyDescent="0.35">
      <c r="A2425" s="1">
        <v>44810</v>
      </c>
      <c r="B2425" s="2">
        <v>12.579999923706055</v>
      </c>
      <c r="C2425" s="2"/>
      <c r="E2425" s="1">
        <v>44810</v>
      </c>
      <c r="F2425" s="2">
        <v>3243.4466000000002</v>
      </c>
      <c r="G2425" s="2">
        <v>2.6139999999999999</v>
      </c>
      <c r="M2425" s="23"/>
    </row>
    <row r="2426" spans="1:13" x14ac:dyDescent="0.35">
      <c r="A2426" s="1">
        <v>44811</v>
      </c>
      <c r="B2426" s="2">
        <v>12.603400230407715</v>
      </c>
      <c r="C2426" s="2"/>
      <c r="E2426" s="1">
        <v>44811</v>
      </c>
      <c r="F2426" s="2">
        <v>3246.2943</v>
      </c>
      <c r="G2426" s="2">
        <v>2.6215000000000002</v>
      </c>
      <c r="M2426" s="23"/>
    </row>
    <row r="2427" spans="1:13" x14ac:dyDescent="0.35">
      <c r="A2427" s="1">
        <v>44812</v>
      </c>
      <c r="B2427" s="2">
        <v>12.563199996948242</v>
      </c>
      <c r="C2427" s="2"/>
      <c r="E2427" s="1">
        <v>44812</v>
      </c>
      <c r="F2427" s="2">
        <v>3235.5862000000002</v>
      </c>
      <c r="G2427" s="2">
        <v>2.6255999999999999</v>
      </c>
      <c r="M2427" s="23"/>
    </row>
    <row r="2428" spans="1:13" x14ac:dyDescent="0.35">
      <c r="A2428" s="1">
        <v>44813</v>
      </c>
      <c r="B2428" s="2">
        <v>12.671699523925781</v>
      </c>
      <c r="C2428" s="2"/>
      <c r="E2428" s="1">
        <v>44813</v>
      </c>
      <c r="F2428" s="2">
        <v>3262.0542</v>
      </c>
      <c r="G2428" s="2">
        <v>2.6349999999999998</v>
      </c>
      <c r="M2428" s="23"/>
    </row>
    <row r="2429" spans="1:13" x14ac:dyDescent="0.35">
      <c r="A2429" s="1">
        <v>44817</v>
      </c>
      <c r="B2429" s="2">
        <v>12.684399604797363</v>
      </c>
      <c r="C2429" s="2"/>
      <c r="E2429" s="1">
        <v>44817</v>
      </c>
      <c r="F2429" s="2">
        <v>3263.7972</v>
      </c>
      <c r="G2429" s="2">
        <v>2.6427</v>
      </c>
      <c r="M2429" s="23"/>
    </row>
    <row r="2430" spans="1:13" x14ac:dyDescent="0.35">
      <c r="A2430" s="1">
        <v>44818</v>
      </c>
      <c r="B2430" s="2">
        <v>12.594599723815918</v>
      </c>
      <c r="C2430" s="2"/>
      <c r="E2430" s="1">
        <v>44818</v>
      </c>
      <c r="F2430" s="2">
        <v>3237.5419000000002</v>
      </c>
      <c r="G2430" s="2">
        <v>2.6625000000000001</v>
      </c>
      <c r="M2430" s="23"/>
    </row>
    <row r="2431" spans="1:13" x14ac:dyDescent="0.35">
      <c r="A2431" s="1">
        <v>44819</v>
      </c>
      <c r="B2431" s="2">
        <v>12.466300010681152</v>
      </c>
      <c r="C2431" s="2"/>
      <c r="E2431" s="1">
        <v>44819</v>
      </c>
      <c r="F2431" s="2">
        <v>3199.9187000000002</v>
      </c>
      <c r="G2431" s="2">
        <v>2.6625000000000001</v>
      </c>
      <c r="M2431" s="23"/>
    </row>
    <row r="2432" spans="1:13" x14ac:dyDescent="0.35">
      <c r="A2432" s="1">
        <v>44820</v>
      </c>
      <c r="B2432" s="2">
        <v>12.18340015411377</v>
      </c>
      <c r="C2432" s="2"/>
      <c r="E2432" s="1">
        <v>44820</v>
      </c>
      <c r="F2432" s="2">
        <v>3126.3977</v>
      </c>
      <c r="G2432" s="2">
        <v>2.673</v>
      </c>
      <c r="M2432" s="23"/>
    </row>
    <row r="2433" spans="1:13" x14ac:dyDescent="0.35">
      <c r="A2433" s="1">
        <v>44823</v>
      </c>
      <c r="B2433" s="2">
        <v>12.149399757385254</v>
      </c>
      <c r="C2433" s="2"/>
      <c r="E2433" s="1">
        <v>44823</v>
      </c>
      <c r="F2433" s="2">
        <v>3115.6019000000001</v>
      </c>
      <c r="G2433" s="2">
        <v>2.6749999999999998</v>
      </c>
      <c r="M2433" s="23"/>
    </row>
    <row r="2434" spans="1:13" x14ac:dyDescent="0.35">
      <c r="A2434" s="1">
        <v>44824</v>
      </c>
      <c r="B2434" s="2">
        <v>12.167300224304199</v>
      </c>
      <c r="C2434" s="2"/>
      <c r="E2434" s="1">
        <v>44824</v>
      </c>
      <c r="F2434" s="2">
        <v>3122.4058</v>
      </c>
      <c r="G2434" s="2">
        <v>2.6640000000000001</v>
      </c>
      <c r="M2434" s="23"/>
    </row>
    <row r="2435" spans="1:13" x14ac:dyDescent="0.35">
      <c r="A2435" s="1">
        <v>44825</v>
      </c>
      <c r="B2435" s="2">
        <v>12.152099609375</v>
      </c>
      <c r="C2435" s="2"/>
      <c r="E2435" s="1">
        <v>44825</v>
      </c>
      <c r="F2435" s="2">
        <v>3117.1774</v>
      </c>
      <c r="G2435" s="2">
        <v>2.6450999999999998</v>
      </c>
      <c r="M2435" s="23"/>
    </row>
    <row r="2436" spans="1:13" x14ac:dyDescent="0.35">
      <c r="A2436" s="1">
        <v>44826</v>
      </c>
      <c r="B2436" s="2">
        <v>12.122500419616699</v>
      </c>
      <c r="C2436" s="2"/>
      <c r="E2436" s="1">
        <v>44826</v>
      </c>
      <c r="F2436" s="2">
        <v>3108.9096</v>
      </c>
      <c r="G2436" s="2">
        <v>2.6501000000000001</v>
      </c>
      <c r="M2436" s="23"/>
    </row>
    <row r="2437" spans="1:13" x14ac:dyDescent="0.35">
      <c r="A2437" s="1">
        <v>44827</v>
      </c>
      <c r="B2437" s="2">
        <v>12.058099746704102</v>
      </c>
      <c r="C2437" s="2"/>
      <c r="E2437" s="1">
        <v>44827</v>
      </c>
      <c r="F2437" s="2">
        <v>3088.3694999999998</v>
      </c>
      <c r="G2437" s="2">
        <v>2.6802000000000001</v>
      </c>
      <c r="M2437" s="23"/>
    </row>
    <row r="2438" spans="1:13" x14ac:dyDescent="0.35">
      <c r="A2438" s="1">
        <v>44830</v>
      </c>
      <c r="B2438" s="2">
        <v>11.908100128173828</v>
      </c>
      <c r="C2438" s="2"/>
      <c r="E2438" s="1">
        <v>44830</v>
      </c>
      <c r="F2438" s="2">
        <v>3051.2260000000001</v>
      </c>
      <c r="G2438" s="2">
        <v>2.7153999999999998</v>
      </c>
      <c r="M2438" s="23"/>
    </row>
    <row r="2439" spans="1:13" x14ac:dyDescent="0.35">
      <c r="A2439" s="1">
        <v>44831</v>
      </c>
      <c r="B2439" s="2">
        <v>12.064900398254395</v>
      </c>
      <c r="C2439" s="2"/>
      <c r="E2439" s="1">
        <v>44831</v>
      </c>
      <c r="F2439" s="2">
        <v>3093.8618000000001</v>
      </c>
      <c r="G2439" s="2">
        <v>2.7050999999999998</v>
      </c>
      <c r="M2439" s="23"/>
    </row>
    <row r="2440" spans="1:13" x14ac:dyDescent="0.35">
      <c r="A2440" s="1">
        <v>44832</v>
      </c>
      <c r="B2440" s="2">
        <v>11.890600204467773</v>
      </c>
      <c r="C2440" s="2"/>
      <c r="E2440" s="1">
        <v>44832</v>
      </c>
      <c r="F2440" s="2">
        <v>3045.0668000000001</v>
      </c>
      <c r="G2440" s="2">
        <v>2.7401</v>
      </c>
      <c r="M2440" s="23"/>
    </row>
    <row r="2441" spans="1:13" x14ac:dyDescent="0.35">
      <c r="A2441" s="1">
        <v>44833</v>
      </c>
      <c r="B2441" s="2">
        <v>11.867799758911133</v>
      </c>
      <c r="C2441" s="2"/>
      <c r="E2441" s="1">
        <v>44833</v>
      </c>
      <c r="F2441" s="2">
        <v>3041.2046</v>
      </c>
      <c r="G2441" s="2">
        <v>2.7501000000000002</v>
      </c>
      <c r="M2441" s="23"/>
    </row>
    <row r="2442" spans="1:13" x14ac:dyDescent="0.35">
      <c r="A2442" s="1">
        <v>44834</v>
      </c>
      <c r="B2442" s="2">
        <v>11.816300392150879</v>
      </c>
      <c r="C2442" s="2"/>
      <c r="E2442" s="1">
        <v>44834</v>
      </c>
      <c r="F2442" s="2">
        <v>3024.3905</v>
      </c>
      <c r="G2442" s="2">
        <v>2.7601</v>
      </c>
      <c r="M2442" s="23"/>
    </row>
    <row r="2443" spans="1:13" x14ac:dyDescent="0.35">
      <c r="A2443" s="1">
        <v>44842</v>
      </c>
      <c r="B2443" s="2">
        <v>11.816300392150879</v>
      </c>
      <c r="C2443" s="2"/>
      <c r="E2443" s="1">
        <v>44842</v>
      </c>
      <c r="F2443" s="2">
        <v>3024.3905</v>
      </c>
      <c r="G2443" s="2">
        <v>2.7625999999999999</v>
      </c>
      <c r="M2443" s="23"/>
    </row>
    <row r="2444" spans="1:13" x14ac:dyDescent="0.35">
      <c r="A2444" s="1">
        <v>44843</v>
      </c>
      <c r="B2444" s="2">
        <v>11.816300392150879</v>
      </c>
      <c r="C2444" s="2"/>
      <c r="E2444" s="1">
        <v>44843</v>
      </c>
      <c r="F2444" s="2">
        <v>3024.3905</v>
      </c>
      <c r="G2444" s="2">
        <v>2.7452000000000001</v>
      </c>
      <c r="M2444" s="23"/>
    </row>
    <row r="2445" spans="1:13" x14ac:dyDescent="0.35">
      <c r="A2445" s="1">
        <v>44844</v>
      </c>
      <c r="B2445" s="2">
        <v>11.633700370788574</v>
      </c>
      <c r="C2445" s="2"/>
      <c r="E2445" s="1">
        <v>44844</v>
      </c>
      <c r="F2445" s="2">
        <v>2974.1453999999999</v>
      </c>
      <c r="G2445" s="2">
        <v>2.7402000000000002</v>
      </c>
      <c r="M2445" s="23"/>
    </row>
    <row r="2446" spans="1:13" x14ac:dyDescent="0.35">
      <c r="A2446" s="1">
        <v>44845</v>
      </c>
      <c r="B2446" s="2">
        <v>11.650400161743164</v>
      </c>
      <c r="C2446" s="2"/>
      <c r="E2446" s="1">
        <v>44845</v>
      </c>
      <c r="F2446" s="2">
        <v>2979.7926000000002</v>
      </c>
      <c r="G2446" s="2">
        <v>2.7425999999999999</v>
      </c>
      <c r="M2446" s="23"/>
    </row>
    <row r="2447" spans="1:13" x14ac:dyDescent="0.35">
      <c r="A2447" s="1">
        <v>44846</v>
      </c>
      <c r="B2447" s="2">
        <v>11.819700241088867</v>
      </c>
      <c r="C2447" s="2"/>
      <c r="E2447" s="1">
        <v>44846</v>
      </c>
      <c r="F2447" s="2">
        <v>3025.5055000000002</v>
      </c>
      <c r="G2447" s="2">
        <v>2.7351999999999999</v>
      </c>
      <c r="M2447" s="23"/>
    </row>
    <row r="2448" spans="1:13" x14ac:dyDescent="0.35">
      <c r="A2448" s="1">
        <v>44847</v>
      </c>
      <c r="B2448" s="2">
        <v>11.777400016784668</v>
      </c>
      <c r="C2448" s="2"/>
      <c r="E2448" s="1">
        <v>44847</v>
      </c>
      <c r="F2448" s="2">
        <v>3016.3561</v>
      </c>
      <c r="G2448" s="2">
        <v>2.7252000000000001</v>
      </c>
      <c r="M2448" s="23"/>
    </row>
    <row r="2449" spans="1:13" x14ac:dyDescent="0.35">
      <c r="A2449" s="1">
        <v>44848</v>
      </c>
      <c r="B2449" s="2">
        <v>11.976200103759766</v>
      </c>
      <c r="C2449" s="2"/>
      <c r="E2449" s="1">
        <v>44848</v>
      </c>
      <c r="F2449" s="2">
        <v>3071.9868000000001</v>
      </c>
      <c r="G2449" s="2">
        <v>2.6977000000000002</v>
      </c>
      <c r="M2449" s="23"/>
    </row>
    <row r="2450" spans="1:13" x14ac:dyDescent="0.35">
      <c r="A2450" s="1">
        <v>44851</v>
      </c>
      <c r="B2450" s="2">
        <v>12.050000190734863</v>
      </c>
      <c r="C2450" s="2"/>
      <c r="E2450" s="1">
        <v>44851</v>
      </c>
      <c r="F2450" s="2">
        <v>3084.9423000000002</v>
      </c>
      <c r="G2450" s="2">
        <v>2.7002000000000002</v>
      </c>
      <c r="M2450" s="23"/>
    </row>
    <row r="2451" spans="1:13" x14ac:dyDescent="0.35">
      <c r="A2451" s="1">
        <v>44852</v>
      </c>
      <c r="B2451" s="2">
        <v>12.02400016784668</v>
      </c>
      <c r="C2451" s="2"/>
      <c r="E2451" s="1">
        <v>44852</v>
      </c>
      <c r="F2451" s="2">
        <v>3080.9573999999998</v>
      </c>
      <c r="G2451" s="2">
        <v>2.7002000000000002</v>
      </c>
      <c r="M2451" s="23"/>
    </row>
    <row r="2452" spans="1:13" x14ac:dyDescent="0.35">
      <c r="A2452" s="1">
        <v>44853</v>
      </c>
      <c r="B2452" s="2">
        <v>11.881500244140625</v>
      </c>
      <c r="C2452" s="2"/>
      <c r="E2452" s="1">
        <v>44853</v>
      </c>
      <c r="F2452" s="2">
        <v>3044.3777</v>
      </c>
      <c r="G2452" s="2">
        <v>2.7052</v>
      </c>
      <c r="M2452" s="23"/>
    </row>
    <row r="2453" spans="1:13" x14ac:dyDescent="0.35">
      <c r="A2453" s="1">
        <v>44854</v>
      </c>
      <c r="B2453" s="2">
        <v>11.846699714660645</v>
      </c>
      <c r="C2453" s="2"/>
      <c r="E2453" s="1">
        <v>44854</v>
      </c>
      <c r="F2453" s="2">
        <v>3035.0504000000001</v>
      </c>
      <c r="G2453" s="2">
        <v>2.7174999999999998</v>
      </c>
      <c r="M2453" s="23"/>
    </row>
    <row r="2454" spans="1:13" x14ac:dyDescent="0.35">
      <c r="A2454" s="1">
        <v>44855</v>
      </c>
      <c r="B2454" s="2">
        <v>11.836199760437012</v>
      </c>
      <c r="C2454" s="2"/>
      <c r="E2454" s="1">
        <v>44855</v>
      </c>
      <c r="F2454" s="2">
        <v>3038.9290999999998</v>
      </c>
      <c r="G2454" s="2">
        <v>2.7277999999999998</v>
      </c>
      <c r="M2454" s="23"/>
    </row>
    <row r="2455" spans="1:13" x14ac:dyDescent="0.35">
      <c r="A2455" s="1">
        <v>44858</v>
      </c>
      <c r="B2455" s="2">
        <v>11.599399566650391</v>
      </c>
      <c r="C2455" s="2"/>
      <c r="E2455" s="1">
        <v>44858</v>
      </c>
      <c r="F2455" s="2">
        <v>2977.5554000000002</v>
      </c>
      <c r="G2455" s="2">
        <v>2.7153</v>
      </c>
      <c r="M2455" s="23"/>
    </row>
    <row r="2456" spans="1:13" x14ac:dyDescent="0.35">
      <c r="A2456" s="1">
        <v>44859</v>
      </c>
      <c r="B2456" s="2">
        <v>11.588700294494629</v>
      </c>
      <c r="C2456" s="2"/>
      <c r="E2456" s="1">
        <v>44859</v>
      </c>
      <c r="F2456" s="2">
        <v>2976.2829999999999</v>
      </c>
      <c r="G2456" s="2">
        <v>2.7277999999999998</v>
      </c>
      <c r="M2456" s="23"/>
    </row>
    <row r="2457" spans="1:13" x14ac:dyDescent="0.35">
      <c r="A2457" s="1">
        <v>44860</v>
      </c>
      <c r="B2457" s="2">
        <v>11.681099891662598</v>
      </c>
      <c r="C2457" s="2"/>
      <c r="E2457" s="1">
        <v>44860</v>
      </c>
      <c r="F2457" s="2">
        <v>2999.5036</v>
      </c>
      <c r="G2457" s="2">
        <v>2.7025000000000001</v>
      </c>
      <c r="M2457" s="23"/>
    </row>
    <row r="2458" spans="1:13" x14ac:dyDescent="0.35">
      <c r="A2458" s="1">
        <v>44861</v>
      </c>
      <c r="B2458" s="2">
        <v>11.638699531555176</v>
      </c>
      <c r="C2458" s="2"/>
      <c r="E2458" s="1">
        <v>44861</v>
      </c>
      <c r="F2458" s="2">
        <v>2982.9029</v>
      </c>
      <c r="G2458" s="2">
        <v>2.6953</v>
      </c>
      <c r="M2458" s="23"/>
    </row>
    <row r="2459" spans="1:13" x14ac:dyDescent="0.35">
      <c r="A2459" s="1">
        <v>44862</v>
      </c>
      <c r="B2459" s="2">
        <v>11.379899978637695</v>
      </c>
      <c r="C2459" s="2"/>
      <c r="E2459" s="1">
        <v>44862</v>
      </c>
      <c r="F2459" s="2">
        <v>2915.9256999999998</v>
      </c>
      <c r="G2459" s="2">
        <v>2.6652999999999998</v>
      </c>
      <c r="M2459" s="23"/>
    </row>
    <row r="2460" spans="1:13" x14ac:dyDescent="0.35">
      <c r="A2460" s="1">
        <v>44865</v>
      </c>
      <c r="B2460" s="2">
        <v>11.362000465393066</v>
      </c>
      <c r="C2460" s="2"/>
      <c r="E2460" s="1">
        <v>44865</v>
      </c>
      <c r="F2460" s="2">
        <v>2893.4829</v>
      </c>
      <c r="G2460" s="2">
        <v>2.6433</v>
      </c>
      <c r="M2460" s="23"/>
    </row>
    <row r="2461" spans="1:13" x14ac:dyDescent="0.35">
      <c r="A2461" s="1">
        <v>44866</v>
      </c>
      <c r="B2461" s="2">
        <v>11.642800331115723</v>
      </c>
      <c r="C2461" s="2"/>
      <c r="E2461" s="1">
        <v>44866</v>
      </c>
      <c r="F2461" s="2">
        <v>2969.1995000000002</v>
      </c>
      <c r="G2461" s="2">
        <v>2.6629</v>
      </c>
      <c r="M2461" s="23"/>
    </row>
    <row r="2462" spans="1:13" x14ac:dyDescent="0.35">
      <c r="A2462" s="1">
        <v>44867</v>
      </c>
      <c r="B2462" s="2">
        <v>11.766400337219238</v>
      </c>
      <c r="C2462" s="2"/>
      <c r="E2462" s="1">
        <v>44867</v>
      </c>
      <c r="F2462" s="2">
        <v>3003.3699000000001</v>
      </c>
      <c r="G2462" s="2">
        <v>2.6854</v>
      </c>
      <c r="M2462" s="23"/>
    </row>
    <row r="2463" spans="1:13" x14ac:dyDescent="0.35">
      <c r="A2463" s="1">
        <v>44868</v>
      </c>
      <c r="B2463" s="2">
        <v>11.740799903869629</v>
      </c>
      <c r="C2463" s="2"/>
      <c r="E2463" s="1">
        <v>44868</v>
      </c>
      <c r="F2463" s="2">
        <v>2997.8056999999999</v>
      </c>
      <c r="G2463" s="2">
        <v>2.6776</v>
      </c>
      <c r="M2463" s="23"/>
    </row>
    <row r="2464" spans="1:13" x14ac:dyDescent="0.35">
      <c r="A2464" s="1">
        <v>44869</v>
      </c>
      <c r="B2464" s="2">
        <v>12.023200035095215</v>
      </c>
      <c r="C2464" s="2"/>
      <c r="E2464" s="1">
        <v>44869</v>
      </c>
      <c r="F2464" s="2">
        <v>3070.7964000000002</v>
      </c>
      <c r="G2464" s="2">
        <v>2.7023000000000001</v>
      </c>
      <c r="M2464" s="23"/>
    </row>
    <row r="2465" spans="1:13" x14ac:dyDescent="0.35">
      <c r="A2465" s="1">
        <v>44872</v>
      </c>
      <c r="B2465" s="2">
        <v>12.052200317382813</v>
      </c>
      <c r="C2465" s="2"/>
      <c r="E2465" s="1">
        <v>44872</v>
      </c>
      <c r="F2465" s="2">
        <v>3077.817</v>
      </c>
      <c r="G2465" s="2">
        <v>2.7002999999999999</v>
      </c>
      <c r="M2465" s="23"/>
    </row>
    <row r="2466" spans="1:13" x14ac:dyDescent="0.35">
      <c r="A2466" s="1">
        <v>44873</v>
      </c>
      <c r="B2466" s="2">
        <v>12.001899719238281</v>
      </c>
      <c r="C2466" s="2"/>
      <c r="E2466" s="1">
        <v>44873</v>
      </c>
      <c r="F2466" s="2">
        <v>3064.4928</v>
      </c>
      <c r="G2466" s="2">
        <v>2.6852999999999998</v>
      </c>
      <c r="M2466" s="23"/>
    </row>
    <row r="2467" spans="1:13" x14ac:dyDescent="0.35">
      <c r="A2467" s="1">
        <v>44874</v>
      </c>
      <c r="B2467" s="2">
        <v>11.940600395202637</v>
      </c>
      <c r="C2467" s="2"/>
      <c r="E2467" s="1">
        <v>44874</v>
      </c>
      <c r="F2467" s="2">
        <v>3048.1676000000002</v>
      </c>
      <c r="G2467" s="2">
        <v>2.6953</v>
      </c>
      <c r="M2467" s="23"/>
    </row>
    <row r="2468" spans="1:13" x14ac:dyDescent="0.35">
      <c r="A2468" s="1">
        <v>44875</v>
      </c>
      <c r="B2468" s="2">
        <v>11.902700424194336</v>
      </c>
      <c r="C2468" s="2"/>
      <c r="E2468" s="1">
        <v>44875</v>
      </c>
      <c r="F2468" s="2">
        <v>3036.1318000000001</v>
      </c>
      <c r="G2468" s="2">
        <v>2.7027999999999999</v>
      </c>
      <c r="M2468" s="23"/>
    </row>
    <row r="2469" spans="1:13" x14ac:dyDescent="0.35">
      <c r="A2469" s="1">
        <v>44876</v>
      </c>
      <c r="B2469" s="2">
        <v>12.102999687194824</v>
      </c>
      <c r="C2469" s="2"/>
      <c r="E2469" s="1">
        <v>44876</v>
      </c>
      <c r="F2469" s="2">
        <v>3087.2926000000002</v>
      </c>
      <c r="G2469" s="2">
        <v>2.7353999999999998</v>
      </c>
      <c r="M2469" s="23"/>
    </row>
    <row r="2470" spans="1:13" x14ac:dyDescent="0.35">
      <c r="A2470" s="1">
        <v>44879</v>
      </c>
      <c r="B2470" s="2">
        <v>12.108799934387207</v>
      </c>
      <c r="C2470" s="2"/>
      <c r="E2470" s="1">
        <v>44879</v>
      </c>
      <c r="F2470" s="2">
        <v>3083.4013</v>
      </c>
      <c r="G2470" s="2">
        <v>2.8353999999999999</v>
      </c>
      <c r="M2470" s="23"/>
    </row>
    <row r="2471" spans="1:13" x14ac:dyDescent="0.35">
      <c r="A2471" s="1">
        <v>44880</v>
      </c>
      <c r="B2471" s="2">
        <v>12.303000450134277</v>
      </c>
      <c r="C2471" s="2"/>
      <c r="E2471" s="1">
        <v>44880</v>
      </c>
      <c r="F2471" s="2">
        <v>3134.0778</v>
      </c>
      <c r="G2471" s="2">
        <v>2.8155000000000001</v>
      </c>
      <c r="M2471" s="23"/>
    </row>
    <row r="2472" spans="1:13" x14ac:dyDescent="0.35">
      <c r="A2472" s="1">
        <v>44881</v>
      </c>
      <c r="B2472" s="2">
        <v>12.248299598693848</v>
      </c>
      <c r="C2472" s="2"/>
      <c r="E2472" s="1">
        <v>44881</v>
      </c>
      <c r="F2472" s="2">
        <v>3119.9803999999999</v>
      </c>
      <c r="G2472" s="2">
        <v>2.8329</v>
      </c>
      <c r="M2472" s="23"/>
    </row>
    <row r="2473" spans="1:13" x14ac:dyDescent="0.35">
      <c r="A2473" s="1">
        <v>44882</v>
      </c>
      <c r="B2473" s="2">
        <v>12.237199783325195</v>
      </c>
      <c r="C2473" s="2"/>
      <c r="E2473" s="1">
        <v>44882</v>
      </c>
      <c r="F2473" s="2">
        <v>3115.4346999999998</v>
      </c>
      <c r="G2473" s="2">
        <v>2.8026</v>
      </c>
      <c r="M2473" s="23"/>
    </row>
    <row r="2474" spans="1:13" x14ac:dyDescent="0.35">
      <c r="A2474" s="1">
        <v>44883</v>
      </c>
      <c r="B2474" s="2">
        <v>12.17039966583252</v>
      </c>
      <c r="C2474" s="2"/>
      <c r="E2474" s="1">
        <v>44883</v>
      </c>
      <c r="F2474" s="2">
        <v>3097.2431999999999</v>
      </c>
      <c r="G2474" s="2">
        <v>2.8250000000000002</v>
      </c>
      <c r="M2474" s="23"/>
    </row>
    <row r="2475" spans="1:13" x14ac:dyDescent="0.35">
      <c r="A2475" s="1">
        <v>44886</v>
      </c>
      <c r="B2475" s="2">
        <v>12.11929988861084</v>
      </c>
      <c r="C2475" s="2"/>
      <c r="E2475" s="1">
        <v>44886</v>
      </c>
      <c r="F2475" s="2">
        <v>3085.0444000000002</v>
      </c>
      <c r="G2475" s="2">
        <v>2.8180000000000001</v>
      </c>
      <c r="M2475" s="23"/>
    </row>
    <row r="2476" spans="1:13" x14ac:dyDescent="0.35">
      <c r="A2476" s="1">
        <v>44887</v>
      </c>
      <c r="B2476" s="2">
        <v>12.152199745178223</v>
      </c>
      <c r="C2476" s="2"/>
      <c r="E2476" s="1">
        <v>44887</v>
      </c>
      <c r="F2476" s="2">
        <v>3088.9425999999999</v>
      </c>
      <c r="G2476" s="2">
        <v>2.8275999999999999</v>
      </c>
      <c r="M2476" s="23"/>
    </row>
    <row r="2477" spans="1:13" x14ac:dyDescent="0.35">
      <c r="A2477" s="1">
        <v>44888</v>
      </c>
      <c r="B2477" s="2">
        <v>12.187100410461426</v>
      </c>
      <c r="C2477" s="2"/>
      <c r="E2477" s="1">
        <v>44888</v>
      </c>
      <c r="F2477" s="2">
        <v>3096.9072999999999</v>
      </c>
      <c r="G2477" s="2">
        <v>2.7974999999999999</v>
      </c>
      <c r="M2477" s="23"/>
    </row>
    <row r="2478" spans="1:13" x14ac:dyDescent="0.35">
      <c r="A2478" s="1">
        <v>44889</v>
      </c>
      <c r="B2478" s="2">
        <v>12.157400131225586</v>
      </c>
      <c r="C2478" s="2"/>
      <c r="E2478" s="1">
        <v>44889</v>
      </c>
      <c r="F2478" s="2">
        <v>3089.3096</v>
      </c>
      <c r="G2478" s="2">
        <v>2.7949999999999999</v>
      </c>
      <c r="M2478" s="23"/>
    </row>
    <row r="2479" spans="1:13" x14ac:dyDescent="0.35">
      <c r="A2479" s="1">
        <v>44890</v>
      </c>
      <c r="B2479" s="2">
        <v>12.224399566650391</v>
      </c>
      <c r="C2479" s="2"/>
      <c r="E2479" s="1">
        <v>44890</v>
      </c>
      <c r="F2479" s="2">
        <v>3101.6932000000002</v>
      </c>
      <c r="G2479" s="2">
        <v>2.83</v>
      </c>
      <c r="M2479" s="23"/>
    </row>
    <row r="2480" spans="1:13" x14ac:dyDescent="0.35">
      <c r="A2480" s="1">
        <v>44893</v>
      </c>
      <c r="B2480" s="2">
        <v>12.132800102233887</v>
      </c>
      <c r="C2480" s="2"/>
      <c r="E2480" s="1">
        <v>44893</v>
      </c>
      <c r="F2480" s="2">
        <v>3078.5484999999999</v>
      </c>
      <c r="G2480" s="2">
        <v>2.86</v>
      </c>
      <c r="M2480" s="23"/>
    </row>
    <row r="2481" spans="1:13" x14ac:dyDescent="0.35">
      <c r="A2481" s="1">
        <v>44894</v>
      </c>
      <c r="B2481" s="2">
        <v>12.421299934387207</v>
      </c>
      <c r="C2481" s="2"/>
      <c r="E2481" s="1">
        <v>44894</v>
      </c>
      <c r="F2481" s="2">
        <v>3149.7478000000001</v>
      </c>
      <c r="G2481" s="2">
        <v>2.88</v>
      </c>
      <c r="M2481" s="23"/>
    </row>
    <row r="2482" spans="1:13" x14ac:dyDescent="0.35">
      <c r="A2482" s="1">
        <v>44895</v>
      </c>
      <c r="B2482" s="2">
        <v>12.429400444030762</v>
      </c>
      <c r="C2482" s="2"/>
      <c r="E2482" s="1">
        <v>44895</v>
      </c>
      <c r="F2482" s="2">
        <v>3151.3353000000002</v>
      </c>
      <c r="G2482" s="2">
        <v>2.8849999999999998</v>
      </c>
      <c r="M2482" s="23"/>
    </row>
    <row r="2483" spans="1:13" x14ac:dyDescent="0.35">
      <c r="A2483" s="1">
        <v>44896</v>
      </c>
      <c r="B2483" s="2">
        <v>12.475600242614746</v>
      </c>
      <c r="C2483" s="2"/>
      <c r="E2483" s="1">
        <v>44896</v>
      </c>
      <c r="F2483" s="2">
        <v>3165.4711000000002</v>
      </c>
      <c r="G2483" s="2">
        <v>2.86</v>
      </c>
      <c r="M2483" s="23"/>
    </row>
    <row r="2484" spans="1:13" x14ac:dyDescent="0.35">
      <c r="A2484" s="1">
        <v>44897</v>
      </c>
      <c r="B2484" s="2">
        <v>12.432999610900879</v>
      </c>
      <c r="C2484" s="2"/>
      <c r="E2484" s="1">
        <v>44897</v>
      </c>
      <c r="F2484" s="2">
        <v>3156.1442000000002</v>
      </c>
      <c r="G2484" s="2">
        <v>2.8675999999999999</v>
      </c>
      <c r="M2484" s="23"/>
    </row>
    <row r="2485" spans="1:13" x14ac:dyDescent="0.35">
      <c r="A2485" s="1">
        <v>44900</v>
      </c>
      <c r="B2485" s="2">
        <v>12.668499946594238</v>
      </c>
      <c r="C2485" s="2"/>
      <c r="E2485" s="1">
        <v>44900</v>
      </c>
      <c r="F2485" s="2">
        <v>3211.8144000000002</v>
      </c>
      <c r="G2485" s="2">
        <v>2.8902000000000001</v>
      </c>
      <c r="M2485" s="23"/>
    </row>
    <row r="2486" spans="1:13" x14ac:dyDescent="0.35">
      <c r="A2486" s="1">
        <v>44901</v>
      </c>
      <c r="B2486" s="2">
        <v>12.673600196838379</v>
      </c>
      <c r="C2486" s="2"/>
      <c r="E2486" s="1">
        <v>44901</v>
      </c>
      <c r="F2486" s="2">
        <v>3212.5333999999998</v>
      </c>
      <c r="G2486" s="2">
        <v>2.9152</v>
      </c>
      <c r="M2486" s="23"/>
    </row>
    <row r="2487" spans="1:13" x14ac:dyDescent="0.35">
      <c r="A2487" s="1">
        <v>44902</v>
      </c>
      <c r="B2487" s="2">
        <v>12.61769962310791</v>
      </c>
      <c r="C2487" s="2"/>
      <c r="E2487" s="1">
        <v>44902</v>
      </c>
      <c r="F2487" s="2">
        <v>3199.6194</v>
      </c>
      <c r="G2487" s="2">
        <v>2.8702000000000001</v>
      </c>
      <c r="M2487" s="23"/>
    </row>
    <row r="2488" spans="1:13" x14ac:dyDescent="0.35">
      <c r="A2488" s="1">
        <v>44903</v>
      </c>
      <c r="B2488" s="2">
        <v>12.618000030517578</v>
      </c>
      <c r="C2488" s="2"/>
      <c r="E2488" s="1">
        <v>44903</v>
      </c>
      <c r="F2488" s="2">
        <v>3197.3499000000002</v>
      </c>
      <c r="G2488" s="2">
        <v>2.8853</v>
      </c>
      <c r="M2488" s="23"/>
    </row>
    <row r="2489" spans="1:13" x14ac:dyDescent="0.35">
      <c r="A2489" s="1">
        <v>44904</v>
      </c>
      <c r="B2489" s="2">
        <v>12.656800270080566</v>
      </c>
      <c r="C2489" s="2"/>
      <c r="E2489" s="1">
        <v>44904</v>
      </c>
      <c r="F2489" s="2">
        <v>3206.9502000000002</v>
      </c>
      <c r="G2489" s="2">
        <v>2.8902999999999999</v>
      </c>
      <c r="M2489" s="23"/>
    </row>
    <row r="2490" spans="1:13" x14ac:dyDescent="0.35">
      <c r="A2490" s="1">
        <v>44907</v>
      </c>
      <c r="B2490" s="2">
        <v>12.546899795532227</v>
      </c>
      <c r="C2490" s="2"/>
      <c r="E2490" s="1">
        <v>44907</v>
      </c>
      <c r="F2490" s="2">
        <v>3179.0417000000002</v>
      </c>
      <c r="G2490" s="2">
        <v>2.8902000000000001</v>
      </c>
      <c r="M2490" s="23"/>
    </row>
    <row r="2491" spans="1:13" x14ac:dyDescent="0.35">
      <c r="A2491" s="1">
        <v>44908</v>
      </c>
      <c r="B2491" s="2">
        <v>12.548800468444824</v>
      </c>
      <c r="C2491" s="2"/>
      <c r="E2491" s="1">
        <v>44908</v>
      </c>
      <c r="F2491" s="2">
        <v>3176.3254999999999</v>
      </c>
      <c r="G2491" s="2">
        <v>2.8952</v>
      </c>
      <c r="M2491" s="23"/>
    </row>
    <row r="2492" spans="1:13" x14ac:dyDescent="0.35">
      <c r="A2492" s="1">
        <v>44909</v>
      </c>
      <c r="B2492" s="2">
        <v>12.553000450134277</v>
      </c>
      <c r="C2492" s="2"/>
      <c r="E2492" s="1">
        <v>44909</v>
      </c>
      <c r="F2492" s="2">
        <v>3176.5252999999998</v>
      </c>
      <c r="G2492" s="2">
        <v>2.8654999999999999</v>
      </c>
      <c r="M2492" s="23"/>
    </row>
    <row r="2493" spans="1:13" x14ac:dyDescent="0.35">
      <c r="A2493" s="1">
        <v>44910</v>
      </c>
      <c r="B2493" s="2">
        <v>12.601300239562988</v>
      </c>
      <c r="C2493" s="2"/>
      <c r="E2493" s="1">
        <v>44910</v>
      </c>
      <c r="F2493" s="2">
        <v>3168.6478000000002</v>
      </c>
      <c r="G2493" s="2">
        <v>2.8828999999999998</v>
      </c>
      <c r="M2493" s="23"/>
    </row>
    <row r="2494" spans="1:13" x14ac:dyDescent="0.35">
      <c r="A2494" s="1">
        <v>44911</v>
      </c>
      <c r="B2494" s="2">
        <v>12.611599922180176</v>
      </c>
      <c r="C2494" s="2"/>
      <c r="E2494" s="1">
        <v>44911</v>
      </c>
      <c r="F2494" s="2">
        <v>3167.8575999999998</v>
      </c>
      <c r="G2494" s="2">
        <v>2.8856000000000002</v>
      </c>
      <c r="M2494" s="23"/>
    </row>
    <row r="2495" spans="1:13" x14ac:dyDescent="0.35">
      <c r="A2495" s="1">
        <v>44914</v>
      </c>
      <c r="B2495" s="2">
        <v>12.36970043182373</v>
      </c>
      <c r="C2495" s="2"/>
      <c r="E2495" s="1">
        <v>44914</v>
      </c>
      <c r="F2495" s="2">
        <v>3107.1149999999998</v>
      </c>
      <c r="G2495" s="2">
        <v>2.8632</v>
      </c>
      <c r="M2495" s="23"/>
    </row>
    <row r="2496" spans="1:13" x14ac:dyDescent="0.35">
      <c r="A2496" s="1">
        <v>44915</v>
      </c>
      <c r="B2496" s="2">
        <v>12.246399879455566</v>
      </c>
      <c r="C2496" s="2"/>
      <c r="E2496" s="1">
        <v>44915</v>
      </c>
      <c r="F2496" s="2">
        <v>3073.7658999999999</v>
      </c>
      <c r="G2496" s="2">
        <v>2.8732000000000002</v>
      </c>
      <c r="M2496" s="23"/>
    </row>
    <row r="2497" spans="1:13" x14ac:dyDescent="0.35">
      <c r="A2497" s="1">
        <v>44916</v>
      </c>
      <c r="B2497" s="2">
        <v>12.233599662780762</v>
      </c>
      <c r="C2497" s="2"/>
      <c r="E2497" s="1">
        <v>44916</v>
      </c>
      <c r="F2497" s="2">
        <v>3068.4105</v>
      </c>
      <c r="G2497" s="2">
        <v>2.8605999999999998</v>
      </c>
      <c r="M2497" s="23"/>
    </row>
    <row r="2498" spans="1:13" x14ac:dyDescent="0.35">
      <c r="A2498" s="1">
        <v>44917</v>
      </c>
      <c r="B2498" s="2">
        <v>12.192500114440918</v>
      </c>
      <c r="C2498" s="2"/>
      <c r="E2498" s="1">
        <v>44917</v>
      </c>
      <c r="F2498" s="2">
        <v>3054.4313000000002</v>
      </c>
      <c r="G2498" s="2">
        <v>2.8502999999999998</v>
      </c>
      <c r="M2498" s="23"/>
    </row>
    <row r="2499" spans="1:13" x14ac:dyDescent="0.35">
      <c r="A2499" s="1">
        <v>44918</v>
      </c>
      <c r="B2499" s="2">
        <v>12.166000366210938</v>
      </c>
      <c r="C2499" s="2"/>
      <c r="E2499" s="1">
        <v>44918</v>
      </c>
      <c r="F2499" s="2">
        <v>3045.8663999999999</v>
      </c>
      <c r="G2499" s="2">
        <v>2.8250999999999999</v>
      </c>
      <c r="M2499" s="23"/>
    </row>
    <row r="2500" spans="1:13" x14ac:dyDescent="0.35">
      <c r="A2500" s="1">
        <v>44921</v>
      </c>
      <c r="B2500" s="2">
        <v>12.226799964904785</v>
      </c>
      <c r="C2500" s="2"/>
      <c r="E2500" s="1">
        <v>44921</v>
      </c>
      <c r="F2500" s="2">
        <v>3065.5626000000002</v>
      </c>
      <c r="G2500" s="2">
        <v>2.8378000000000001</v>
      </c>
      <c r="M2500" s="23"/>
    </row>
    <row r="2501" spans="1:13" x14ac:dyDescent="0.35">
      <c r="A2501" s="1">
        <v>44922</v>
      </c>
      <c r="B2501" s="2">
        <v>12.356800079345703</v>
      </c>
      <c r="C2501" s="2"/>
      <c r="E2501" s="1">
        <v>44922</v>
      </c>
      <c r="F2501" s="2">
        <v>3095.5677999999998</v>
      </c>
      <c r="G2501" s="2">
        <v>2.8656999999999999</v>
      </c>
      <c r="M2501" s="23"/>
    </row>
    <row r="2502" spans="1:13" x14ac:dyDescent="0.35">
      <c r="A2502" s="1">
        <v>44923</v>
      </c>
      <c r="B2502" s="2">
        <v>12.33549976348877</v>
      </c>
      <c r="C2502" s="2"/>
      <c r="E2502" s="1">
        <v>44923</v>
      </c>
      <c r="F2502" s="2">
        <v>3087.3996999999999</v>
      </c>
      <c r="G2502" s="2">
        <v>2.8502999999999998</v>
      </c>
      <c r="M2502" s="23"/>
    </row>
    <row r="2503" spans="1:13" x14ac:dyDescent="0.35">
      <c r="A2503" s="1">
        <v>44924</v>
      </c>
      <c r="B2503" s="2">
        <v>12.277899742126465</v>
      </c>
      <c r="C2503" s="2"/>
      <c r="E2503" s="1">
        <v>44924</v>
      </c>
      <c r="F2503" s="2">
        <v>3073.7015999999999</v>
      </c>
      <c r="G2503" s="2">
        <v>2.8376000000000001</v>
      </c>
      <c r="M2503" s="23"/>
    </row>
    <row r="2504" spans="1:13" x14ac:dyDescent="0.35">
      <c r="A2504" s="1">
        <v>44925</v>
      </c>
      <c r="B2504" s="2">
        <v>12.343700408935547</v>
      </c>
      <c r="C2504" s="2"/>
      <c r="E2504" s="1">
        <v>44925</v>
      </c>
      <c r="F2504" s="2">
        <v>3089.2579000000001</v>
      </c>
      <c r="G2504" s="2">
        <v>2.8353000000000002</v>
      </c>
      <c r="M2504" s="23"/>
    </row>
    <row r="2505" spans="1:13" x14ac:dyDescent="0.35">
      <c r="A2505" s="1">
        <v>44926</v>
      </c>
      <c r="B2505" s="2">
        <v>12.343700408935547</v>
      </c>
      <c r="C2505" s="2"/>
      <c r="E2505" s="1">
        <v>44926</v>
      </c>
      <c r="F2505" s="2">
        <v>3089.2579000000001</v>
      </c>
      <c r="G2505" s="2">
        <v>2.8353000000000002</v>
      </c>
      <c r="M2505" s="23"/>
    </row>
    <row r="2506" spans="1:13" x14ac:dyDescent="0.35">
      <c r="A2506" s="1">
        <v>44929</v>
      </c>
      <c r="B2506" s="2">
        <v>12.445500373840332</v>
      </c>
      <c r="C2506" s="2"/>
      <c r="E2506" s="1">
        <v>44929</v>
      </c>
      <c r="F2506" s="2">
        <v>3116.5119</v>
      </c>
      <c r="G2506" s="2">
        <v>2.8228</v>
      </c>
      <c r="M2506" s="23"/>
    </row>
    <row r="2507" spans="1:13" x14ac:dyDescent="0.35">
      <c r="A2507" s="1">
        <v>44930</v>
      </c>
      <c r="B2507" s="2">
        <v>12.486000061035156</v>
      </c>
      <c r="C2507" s="2"/>
      <c r="E2507" s="1">
        <v>44930</v>
      </c>
      <c r="F2507" s="2">
        <v>3123.5164</v>
      </c>
      <c r="G2507" s="2">
        <v>2.8102999999999998</v>
      </c>
      <c r="M2507" s="23"/>
    </row>
    <row r="2508" spans="1:13" x14ac:dyDescent="0.35">
      <c r="A2508" s="1">
        <v>44931</v>
      </c>
      <c r="B2508" s="2">
        <v>12.597299575805664</v>
      </c>
      <c r="C2508" s="2"/>
      <c r="E2508" s="1">
        <v>44931</v>
      </c>
      <c r="F2508" s="2">
        <v>3155.2161999999998</v>
      </c>
      <c r="G2508" s="2">
        <v>2.8304</v>
      </c>
      <c r="M2508" s="23"/>
    </row>
    <row r="2509" spans="1:13" x14ac:dyDescent="0.35">
      <c r="A2509" s="1">
        <v>44932</v>
      </c>
      <c r="B2509" s="2">
        <v>12.628299713134766</v>
      </c>
      <c r="C2509" s="2"/>
      <c r="E2509" s="1">
        <v>44932</v>
      </c>
      <c r="F2509" s="2">
        <v>3157.6365000000001</v>
      </c>
      <c r="G2509" s="2">
        <v>2.8328000000000002</v>
      </c>
      <c r="M2509" s="23"/>
    </row>
    <row r="2510" spans="1:13" x14ac:dyDescent="0.35">
      <c r="A2510" s="1">
        <v>44935</v>
      </c>
      <c r="B2510" s="2">
        <v>12.697500228881836</v>
      </c>
      <c r="C2510" s="2"/>
      <c r="E2510" s="1">
        <v>44935</v>
      </c>
      <c r="F2510" s="2">
        <v>3176.0844999999999</v>
      </c>
      <c r="G2510" s="2">
        <v>2.8428</v>
      </c>
      <c r="M2510" s="23"/>
    </row>
    <row r="2511" spans="1:13" x14ac:dyDescent="0.35">
      <c r="A2511" s="1">
        <v>44936</v>
      </c>
      <c r="B2511" s="2">
        <v>12.665399551391602</v>
      </c>
      <c r="C2511" s="2"/>
      <c r="E2511" s="1">
        <v>44936</v>
      </c>
      <c r="F2511" s="2">
        <v>3169.5072</v>
      </c>
      <c r="G2511" s="2">
        <v>2.8601999999999999</v>
      </c>
      <c r="M2511" s="23"/>
    </row>
    <row r="2512" spans="1:13" x14ac:dyDescent="0.35">
      <c r="A2512" s="1">
        <v>44937</v>
      </c>
      <c r="B2512" s="2">
        <v>12.657199859619141</v>
      </c>
      <c r="C2512" s="2"/>
      <c r="E2512" s="1">
        <v>44937</v>
      </c>
      <c r="F2512" s="2">
        <v>3161.8375999999998</v>
      </c>
      <c r="G2512" s="2">
        <v>2.8603000000000001</v>
      </c>
      <c r="M2512" s="23"/>
    </row>
    <row r="2513" spans="1:13" x14ac:dyDescent="0.35">
      <c r="A2513" s="1">
        <v>44938</v>
      </c>
      <c r="B2513" s="2">
        <v>12.680399894714355</v>
      </c>
      <c r="C2513" s="2"/>
      <c r="E2513" s="1">
        <v>44938</v>
      </c>
      <c r="F2513" s="2">
        <v>3163.4508999999998</v>
      </c>
      <c r="G2513" s="2">
        <v>2.8778000000000001</v>
      </c>
      <c r="M2513" s="23"/>
    </row>
    <row r="2514" spans="1:13" x14ac:dyDescent="0.35">
      <c r="A2514" s="1">
        <v>44939</v>
      </c>
      <c r="B2514" s="2">
        <v>12.804900169372559</v>
      </c>
      <c r="C2514" s="2"/>
      <c r="E2514" s="1">
        <v>44939</v>
      </c>
      <c r="F2514" s="2">
        <v>3195.3058999999998</v>
      </c>
      <c r="G2514" s="2">
        <v>2.9009999999999998</v>
      </c>
      <c r="M2514" s="23"/>
    </row>
    <row r="2515" spans="1:13" x14ac:dyDescent="0.35">
      <c r="A2515" s="1">
        <v>44942</v>
      </c>
      <c r="B2515" s="2">
        <v>12.905099868774414</v>
      </c>
      <c r="C2515" s="2"/>
      <c r="E2515" s="1">
        <v>44942</v>
      </c>
      <c r="F2515" s="2">
        <v>3227.5916000000002</v>
      </c>
      <c r="G2515" s="2">
        <v>2.9167000000000001</v>
      </c>
      <c r="M2515" s="23"/>
    </row>
    <row r="2516" spans="1:13" x14ac:dyDescent="0.35">
      <c r="A2516" s="1">
        <v>44943</v>
      </c>
      <c r="B2516" s="2">
        <v>12.888799667358398</v>
      </c>
      <c r="C2516" s="2"/>
      <c r="E2516" s="1">
        <v>44943</v>
      </c>
      <c r="F2516" s="2">
        <v>3224.2447999999999</v>
      </c>
      <c r="G2516" s="2">
        <v>2.9016999999999999</v>
      </c>
      <c r="M2516" s="23"/>
    </row>
    <row r="2517" spans="1:13" x14ac:dyDescent="0.35">
      <c r="A2517" s="1">
        <v>44944</v>
      </c>
      <c r="B2517" s="2">
        <v>12.904899597167969</v>
      </c>
      <c r="C2517" s="2"/>
      <c r="E2517" s="1">
        <v>44944</v>
      </c>
      <c r="F2517" s="2">
        <v>3224.4059999999999</v>
      </c>
      <c r="G2517" s="2">
        <v>2.9222000000000001</v>
      </c>
      <c r="M2517" s="23"/>
    </row>
    <row r="2518" spans="1:13" x14ac:dyDescent="0.35">
      <c r="A2518" s="1">
        <v>44945</v>
      </c>
      <c r="B2518" s="2">
        <v>12.966500282287598</v>
      </c>
      <c r="C2518" s="2"/>
      <c r="E2518" s="1">
        <v>44945</v>
      </c>
      <c r="F2518" s="2">
        <v>3240.2793999999999</v>
      </c>
      <c r="G2518" s="2">
        <v>2.9144999999999999</v>
      </c>
      <c r="M2518" s="23"/>
    </row>
    <row r="2519" spans="1:13" x14ac:dyDescent="0.35">
      <c r="A2519" s="1">
        <v>44946</v>
      </c>
      <c r="B2519" s="2">
        <v>13.081100463867188</v>
      </c>
      <c r="C2519" s="2"/>
      <c r="E2519" s="1">
        <v>44946</v>
      </c>
      <c r="F2519" s="2">
        <v>3264.8137999999999</v>
      </c>
      <c r="G2519" s="2">
        <v>2.9331</v>
      </c>
      <c r="M2519" s="23"/>
    </row>
    <row r="2520" spans="1:13" x14ac:dyDescent="0.35">
      <c r="A2520" s="1">
        <v>44954</v>
      </c>
      <c r="B2520" s="2">
        <v>13.081100463867188</v>
      </c>
      <c r="C2520" s="2"/>
      <c r="E2520" s="1">
        <v>44954</v>
      </c>
      <c r="F2520" s="2">
        <v>3264.8137999999999</v>
      </c>
      <c r="G2520" s="2">
        <v>2.9340999999999999</v>
      </c>
      <c r="M2520" s="23"/>
    </row>
    <row r="2521" spans="1:13" x14ac:dyDescent="0.35">
      <c r="A2521" s="1">
        <v>44955</v>
      </c>
      <c r="B2521" s="2">
        <v>13.081100463867188</v>
      </c>
      <c r="C2521" s="2"/>
      <c r="E2521" s="1">
        <v>44955</v>
      </c>
      <c r="F2521" s="2">
        <v>3264.8137999999999</v>
      </c>
      <c r="G2521" s="2">
        <v>2.9218999999999999</v>
      </c>
      <c r="M2521" s="23"/>
    </row>
    <row r="2522" spans="1:13" x14ac:dyDescent="0.35">
      <c r="A2522" s="1">
        <v>44956</v>
      </c>
      <c r="B2522" s="2">
        <v>13.114100456237793</v>
      </c>
      <c r="C2522" s="2"/>
      <c r="E2522" s="1">
        <v>44956</v>
      </c>
      <c r="F2522" s="2">
        <v>3269.3180000000002</v>
      </c>
      <c r="G2522" s="2">
        <v>2.9133</v>
      </c>
      <c r="M2522" s="23"/>
    </row>
    <row r="2523" spans="1:13" x14ac:dyDescent="0.35">
      <c r="A2523" s="1">
        <v>44957</v>
      </c>
      <c r="B2523" s="2">
        <v>13.071599960327148</v>
      </c>
      <c r="C2523" s="2"/>
      <c r="E2523" s="1">
        <v>44957</v>
      </c>
      <c r="F2523" s="2">
        <v>3255.6691999999998</v>
      </c>
      <c r="G2523" s="2">
        <v>2.8976999999999999</v>
      </c>
      <c r="M2523" s="23"/>
    </row>
    <row r="2524" spans="1:13" x14ac:dyDescent="0.35">
      <c r="A2524" s="1">
        <v>44958</v>
      </c>
      <c r="B2524" s="2">
        <v>13.18910026550293</v>
      </c>
      <c r="C2524" s="2"/>
      <c r="E2524" s="1">
        <v>44958</v>
      </c>
      <c r="F2524" s="2">
        <v>3284.9213</v>
      </c>
      <c r="G2524" s="2">
        <v>2.9100999999999999</v>
      </c>
      <c r="M2524" s="23"/>
    </row>
    <row r="2525" spans="1:13" x14ac:dyDescent="0.35">
      <c r="A2525" s="1">
        <v>44959</v>
      </c>
      <c r="B2525" s="2">
        <v>13.185099601745605</v>
      </c>
      <c r="C2525" s="2"/>
      <c r="E2525" s="1">
        <v>44959</v>
      </c>
      <c r="F2525" s="2">
        <v>3285.6705000000002</v>
      </c>
      <c r="G2525" s="2">
        <v>2.8969999999999998</v>
      </c>
      <c r="M2525" s="23"/>
    </row>
    <row r="2526" spans="1:13" x14ac:dyDescent="0.35">
      <c r="A2526" s="1">
        <v>44960</v>
      </c>
      <c r="B2526" s="2">
        <v>13.109700202941895</v>
      </c>
      <c r="C2526" s="2"/>
      <c r="E2526" s="1">
        <v>44960</v>
      </c>
      <c r="F2526" s="2">
        <v>3263.4059000000002</v>
      </c>
      <c r="G2526" s="2">
        <v>2.8942999999999999</v>
      </c>
      <c r="M2526" s="23"/>
    </row>
    <row r="2527" spans="1:13" x14ac:dyDescent="0.35">
      <c r="A2527" s="1">
        <v>44963</v>
      </c>
      <c r="B2527" s="2">
        <v>13.015800476074219</v>
      </c>
      <c r="C2527" s="2"/>
      <c r="E2527" s="1">
        <v>44963</v>
      </c>
      <c r="F2527" s="2">
        <v>3238.6977999999999</v>
      </c>
      <c r="G2527" s="2">
        <v>2.9016999999999999</v>
      </c>
      <c r="M2527" s="23"/>
    </row>
    <row r="2528" spans="1:13" x14ac:dyDescent="0.35">
      <c r="A2528" s="1">
        <v>44964</v>
      </c>
      <c r="B2528" s="2">
        <v>13.046999931335449</v>
      </c>
      <c r="C2528" s="2"/>
      <c r="E2528" s="1">
        <v>44964</v>
      </c>
      <c r="F2528" s="2">
        <v>3248.0940000000001</v>
      </c>
      <c r="G2528" s="2">
        <v>2.8963999999999999</v>
      </c>
      <c r="M2528" s="23"/>
    </row>
    <row r="2529" spans="1:13" x14ac:dyDescent="0.35">
      <c r="A2529" s="1">
        <v>44965</v>
      </c>
      <c r="B2529" s="2">
        <v>12.987299919128418</v>
      </c>
      <c r="C2529" s="2"/>
      <c r="E2529" s="1">
        <v>44965</v>
      </c>
      <c r="F2529" s="2">
        <v>3232.1062999999999</v>
      </c>
      <c r="G2529" s="2">
        <v>2.8973</v>
      </c>
      <c r="M2529" s="23"/>
    </row>
    <row r="2530" spans="1:13" x14ac:dyDescent="0.35">
      <c r="A2530" s="1">
        <v>44966</v>
      </c>
      <c r="B2530" s="2">
        <v>13.138899803161621</v>
      </c>
      <c r="C2530" s="2"/>
      <c r="E2530" s="1">
        <v>44966</v>
      </c>
      <c r="F2530" s="2">
        <v>3270.3825999999999</v>
      </c>
      <c r="G2530" s="2">
        <v>2.8912</v>
      </c>
      <c r="M2530" s="23"/>
    </row>
    <row r="2531" spans="1:13" x14ac:dyDescent="0.35">
      <c r="A2531" s="1">
        <v>44967</v>
      </c>
      <c r="B2531" s="2">
        <v>13.103300094604492</v>
      </c>
      <c r="C2531" s="2"/>
      <c r="E2531" s="1">
        <v>44967</v>
      </c>
      <c r="F2531" s="2">
        <v>3260.6734000000001</v>
      </c>
      <c r="G2531" s="2">
        <v>2.9003000000000001</v>
      </c>
      <c r="M2531" s="23"/>
    </row>
    <row r="2532" spans="1:13" x14ac:dyDescent="0.35">
      <c r="A2532" s="1">
        <v>44970</v>
      </c>
      <c r="B2532" s="2">
        <v>13.189900398254395</v>
      </c>
      <c r="C2532" s="2"/>
      <c r="E2532" s="1">
        <v>44970</v>
      </c>
      <c r="F2532" s="2">
        <v>3284.1599000000001</v>
      </c>
      <c r="G2532" s="2">
        <v>2.8942999999999999</v>
      </c>
      <c r="M2532" s="23"/>
    </row>
    <row r="2533" spans="1:13" x14ac:dyDescent="0.35">
      <c r="A2533" s="1">
        <v>44971</v>
      </c>
      <c r="B2533" s="2">
        <v>13.230899810791016</v>
      </c>
      <c r="C2533" s="2"/>
      <c r="E2533" s="1">
        <v>44971</v>
      </c>
      <c r="F2533" s="2">
        <v>3293.2824999999998</v>
      </c>
      <c r="G2533" s="2">
        <v>2.8914</v>
      </c>
      <c r="M2533" s="23"/>
    </row>
    <row r="2534" spans="1:13" x14ac:dyDescent="0.35">
      <c r="A2534" s="1">
        <v>44972</v>
      </c>
      <c r="B2534" s="2">
        <v>13.182600021362305</v>
      </c>
      <c r="C2534" s="2"/>
      <c r="E2534" s="1">
        <v>44972</v>
      </c>
      <c r="F2534" s="2">
        <v>3280.4919</v>
      </c>
      <c r="G2534" s="2">
        <v>2.8917999999999999</v>
      </c>
      <c r="M2534" s="23"/>
    </row>
    <row r="2535" spans="1:13" x14ac:dyDescent="0.35">
      <c r="A2535" s="1">
        <v>44973</v>
      </c>
      <c r="B2535" s="2">
        <v>13.080499649047852</v>
      </c>
      <c r="C2535" s="2"/>
      <c r="E2535" s="1">
        <v>44973</v>
      </c>
      <c r="F2535" s="2">
        <v>3249.0295000000001</v>
      </c>
      <c r="G2535" s="2">
        <v>2.8906999999999998</v>
      </c>
      <c r="M2535" s="23"/>
    </row>
    <row r="2536" spans="1:13" x14ac:dyDescent="0.35">
      <c r="A2536" s="1">
        <v>44974</v>
      </c>
      <c r="B2536" s="2">
        <v>12.977800369262695</v>
      </c>
      <c r="C2536" s="2"/>
      <c r="E2536" s="1">
        <v>44974</v>
      </c>
      <c r="F2536" s="2">
        <v>3224.0243</v>
      </c>
      <c r="G2536" s="2">
        <v>2.8919999999999999</v>
      </c>
      <c r="M2536" s="23"/>
    </row>
    <row r="2537" spans="1:13" x14ac:dyDescent="0.35">
      <c r="A2537" s="1">
        <v>44977</v>
      </c>
      <c r="B2537" s="2">
        <v>13.260600090026855</v>
      </c>
      <c r="C2537" s="2"/>
      <c r="E2537" s="1">
        <v>44977</v>
      </c>
      <c r="F2537" s="2">
        <v>3290.3382999999999</v>
      </c>
      <c r="G2537" s="2">
        <v>2.9169999999999998</v>
      </c>
      <c r="M2537" s="23"/>
    </row>
    <row r="2538" spans="1:13" x14ac:dyDescent="0.35">
      <c r="A2538" s="1">
        <v>44978</v>
      </c>
      <c r="B2538" s="2">
        <v>13.322500228881836</v>
      </c>
      <c r="C2538" s="2"/>
      <c r="E2538" s="1">
        <v>44978</v>
      </c>
      <c r="F2538" s="2">
        <v>3306.5236</v>
      </c>
      <c r="G2538" s="2">
        <v>2.919</v>
      </c>
      <c r="M2538" s="23"/>
    </row>
    <row r="2539" spans="1:13" x14ac:dyDescent="0.35">
      <c r="A2539" s="1">
        <v>44979</v>
      </c>
      <c r="B2539" s="2">
        <v>13.253100395202637</v>
      </c>
      <c r="C2539" s="2"/>
      <c r="E2539" s="1">
        <v>44979</v>
      </c>
      <c r="F2539" s="2">
        <v>3291.1477</v>
      </c>
      <c r="G2539" s="2">
        <v>2.9175</v>
      </c>
      <c r="M2539" s="23"/>
    </row>
    <row r="2540" spans="1:13" x14ac:dyDescent="0.35">
      <c r="A2540" s="1">
        <v>44980</v>
      </c>
      <c r="B2540" s="2">
        <v>13.238400459289551</v>
      </c>
      <c r="C2540" s="2"/>
      <c r="E2540" s="1">
        <v>44980</v>
      </c>
      <c r="F2540" s="2">
        <v>3287.4769999999999</v>
      </c>
      <c r="G2540" s="2">
        <v>2.9220000000000002</v>
      </c>
      <c r="M2540" s="23"/>
    </row>
    <row r="2541" spans="1:13" x14ac:dyDescent="0.35">
      <c r="A2541" s="1">
        <v>44981</v>
      </c>
      <c r="B2541" s="2">
        <v>13.151900291442871</v>
      </c>
      <c r="C2541" s="2"/>
      <c r="E2541" s="1">
        <v>44981</v>
      </c>
      <c r="F2541" s="2">
        <v>3267.1597000000002</v>
      </c>
      <c r="G2541" s="2">
        <v>2.9125999999999999</v>
      </c>
      <c r="M2541" s="23"/>
    </row>
    <row r="2542" spans="1:13" x14ac:dyDescent="0.35">
      <c r="A2542" s="1">
        <v>44984</v>
      </c>
      <c r="B2542" s="2">
        <v>13.122099876403809</v>
      </c>
      <c r="C2542" s="2"/>
      <c r="E2542" s="1">
        <v>44984</v>
      </c>
      <c r="F2542" s="2">
        <v>3258.0344</v>
      </c>
      <c r="G2542" s="2">
        <v>2.9117000000000002</v>
      </c>
      <c r="M2542" s="23"/>
    </row>
    <row r="2543" spans="1:13" x14ac:dyDescent="0.35">
      <c r="A2543" s="1">
        <v>44985</v>
      </c>
      <c r="B2543" s="2">
        <v>13.227999687194824</v>
      </c>
      <c r="C2543" s="2"/>
      <c r="E2543" s="1">
        <v>44985</v>
      </c>
      <c r="F2543" s="2">
        <v>3279.6053000000002</v>
      </c>
      <c r="G2543" s="2">
        <v>2.9016999999999999</v>
      </c>
      <c r="M2543" s="23"/>
    </row>
    <row r="2544" spans="1:13" x14ac:dyDescent="0.35">
      <c r="A2544" s="1">
        <v>44986</v>
      </c>
      <c r="B2544" s="2">
        <v>13.384900093078613</v>
      </c>
      <c r="C2544" s="2"/>
      <c r="E2544" s="1">
        <v>44986</v>
      </c>
      <c r="F2544" s="2">
        <v>3312.3478</v>
      </c>
      <c r="G2544" s="2">
        <v>2.8976999999999999</v>
      </c>
      <c r="M2544" s="23"/>
    </row>
    <row r="2545" spans="1:13" x14ac:dyDescent="0.35">
      <c r="A2545" s="1">
        <v>44987</v>
      </c>
      <c r="B2545" s="2">
        <v>13.387100219726563</v>
      </c>
      <c r="C2545" s="2"/>
      <c r="E2545" s="1">
        <v>44987</v>
      </c>
      <c r="F2545" s="2">
        <v>3310.6536000000001</v>
      </c>
      <c r="G2545" s="2">
        <v>2.9110999999999998</v>
      </c>
      <c r="M2545" s="23"/>
    </row>
    <row r="2546" spans="1:13" x14ac:dyDescent="0.35">
      <c r="A2546" s="1">
        <v>44988</v>
      </c>
      <c r="B2546" s="2">
        <v>13.479399681091309</v>
      </c>
      <c r="C2546" s="2"/>
      <c r="E2546" s="1">
        <v>44988</v>
      </c>
      <c r="F2546" s="2">
        <v>3328.3926999999999</v>
      </c>
      <c r="G2546" s="2">
        <v>2.9026000000000001</v>
      </c>
      <c r="M2546" s="23"/>
    </row>
    <row r="2547" spans="1:13" x14ac:dyDescent="0.35">
      <c r="A2547" s="1">
        <v>44991</v>
      </c>
      <c r="B2547" s="2">
        <v>13.468400001525879</v>
      </c>
      <c r="C2547" s="2"/>
      <c r="E2547" s="1">
        <v>44991</v>
      </c>
      <c r="F2547" s="2">
        <v>3322.0259000000001</v>
      </c>
      <c r="G2547" s="2">
        <v>2.8826000000000001</v>
      </c>
      <c r="M2547" s="23"/>
    </row>
    <row r="2548" spans="1:13" x14ac:dyDescent="0.35">
      <c r="A2548" s="1">
        <v>44992</v>
      </c>
      <c r="B2548" s="2">
        <v>13.333399772644043</v>
      </c>
      <c r="C2548" s="2"/>
      <c r="E2548" s="1">
        <v>44992</v>
      </c>
      <c r="F2548" s="2">
        <v>3285.0988000000002</v>
      </c>
      <c r="G2548" s="2">
        <v>2.8725999999999998</v>
      </c>
      <c r="M2548" s="23"/>
    </row>
    <row r="2549" spans="1:13" x14ac:dyDescent="0.35">
      <c r="A2549" s="1">
        <v>44993</v>
      </c>
      <c r="B2549" s="2">
        <v>13.310700416564941</v>
      </c>
      <c r="C2549" s="2"/>
      <c r="E2549" s="1">
        <v>44993</v>
      </c>
      <c r="F2549" s="2">
        <v>3283.2478999999998</v>
      </c>
      <c r="G2549" s="2">
        <v>2.8828</v>
      </c>
      <c r="M2549" s="23"/>
    </row>
    <row r="2550" spans="1:13" x14ac:dyDescent="0.35">
      <c r="A2550" s="1">
        <v>44994</v>
      </c>
      <c r="B2550" s="2">
        <v>13.291299819946289</v>
      </c>
      <c r="C2550" s="2"/>
      <c r="E2550" s="1">
        <v>44994</v>
      </c>
      <c r="F2550" s="2">
        <v>3276.0936999999999</v>
      </c>
      <c r="G2550" s="2">
        <v>2.8752</v>
      </c>
      <c r="M2550" s="23"/>
    </row>
    <row r="2551" spans="1:13" x14ac:dyDescent="0.35">
      <c r="A2551" s="1">
        <v>44995</v>
      </c>
      <c r="B2551" s="2">
        <v>13.105299949645996</v>
      </c>
      <c r="C2551" s="2"/>
      <c r="E2551" s="1">
        <v>44995</v>
      </c>
      <c r="F2551" s="2">
        <v>3230.0765999999999</v>
      </c>
      <c r="G2551" s="2">
        <v>2.8626999999999998</v>
      </c>
      <c r="M2551" s="23"/>
    </row>
    <row r="2552" spans="1:13" x14ac:dyDescent="0.35">
      <c r="A2552" s="1">
        <v>44998</v>
      </c>
      <c r="B2552" s="2">
        <v>13.291199684143066</v>
      </c>
      <c r="C2552" s="2"/>
      <c r="E2552" s="1">
        <v>44998</v>
      </c>
      <c r="F2552" s="2">
        <v>3268.6954999999998</v>
      </c>
      <c r="G2552" s="2">
        <v>2.8702999999999999</v>
      </c>
      <c r="M2552" s="23"/>
    </row>
    <row r="2553" spans="1:13" x14ac:dyDescent="0.35">
      <c r="A2553" s="1">
        <v>44999</v>
      </c>
      <c r="B2553" s="2">
        <v>13.207300186157227</v>
      </c>
      <c r="C2553" s="2"/>
      <c r="E2553" s="1">
        <v>44999</v>
      </c>
      <c r="F2553" s="2">
        <v>3245.3123000000001</v>
      </c>
      <c r="G2553" s="2">
        <v>2.8652000000000002</v>
      </c>
      <c r="M2553" s="23"/>
    </row>
    <row r="2554" spans="1:13" x14ac:dyDescent="0.35">
      <c r="A2554" s="1">
        <v>45000</v>
      </c>
      <c r="B2554" s="2">
        <v>13.297800064086914</v>
      </c>
      <c r="C2554" s="2"/>
      <c r="E2554" s="1">
        <v>45000</v>
      </c>
      <c r="F2554" s="2">
        <v>3263.3148000000001</v>
      </c>
      <c r="G2554" s="2">
        <v>2.8652000000000002</v>
      </c>
      <c r="M2554" s="23"/>
    </row>
    <row r="2555" spans="1:13" x14ac:dyDescent="0.35">
      <c r="A2555" s="1">
        <v>45001</v>
      </c>
      <c r="B2555" s="2">
        <v>13.206600189208984</v>
      </c>
      <c r="C2555" s="2"/>
      <c r="E2555" s="1">
        <v>45001</v>
      </c>
      <c r="F2555" s="2">
        <v>3226.8912</v>
      </c>
      <c r="G2555" s="2">
        <v>2.8552</v>
      </c>
      <c r="M2555" s="23"/>
    </row>
    <row r="2556" spans="1:13" x14ac:dyDescent="0.35">
      <c r="A2556" s="1">
        <v>45002</v>
      </c>
      <c r="B2556" s="2">
        <v>13.312899589538574</v>
      </c>
      <c r="C2556" s="2"/>
      <c r="E2556" s="1">
        <v>45002</v>
      </c>
      <c r="F2556" s="2">
        <v>3250.5459999999998</v>
      </c>
      <c r="G2556" s="2">
        <v>2.8601999999999999</v>
      </c>
      <c r="M2556" s="23"/>
    </row>
    <row r="2557" spans="1:13" x14ac:dyDescent="0.35">
      <c r="A2557" s="1">
        <v>45005</v>
      </c>
      <c r="B2557" s="2">
        <v>13.219099998474121</v>
      </c>
      <c r="C2557" s="2"/>
      <c r="E2557" s="1">
        <v>45005</v>
      </c>
      <c r="F2557" s="2">
        <v>3234.9103</v>
      </c>
      <c r="G2557" s="2">
        <v>2.8504</v>
      </c>
      <c r="M2557" s="23"/>
    </row>
    <row r="2558" spans="1:13" x14ac:dyDescent="0.35">
      <c r="A2558" s="1">
        <v>45006</v>
      </c>
      <c r="B2558" s="2">
        <v>13.293700218200684</v>
      </c>
      <c r="C2558" s="2"/>
      <c r="E2558" s="1">
        <v>45006</v>
      </c>
      <c r="F2558" s="2">
        <v>3255.6505000000002</v>
      </c>
      <c r="G2558" s="2">
        <v>2.8603999999999998</v>
      </c>
      <c r="M2558" s="23"/>
    </row>
    <row r="2559" spans="1:13" x14ac:dyDescent="0.35">
      <c r="A2559" s="1">
        <v>45007</v>
      </c>
      <c r="B2559" s="2">
        <v>13.317399978637695</v>
      </c>
      <c r="C2559" s="2"/>
      <c r="E2559" s="1">
        <v>45007</v>
      </c>
      <c r="F2559" s="2">
        <v>3265.7474999999999</v>
      </c>
      <c r="G2559" s="2">
        <v>2.8576999999999999</v>
      </c>
      <c r="M2559" s="23"/>
    </row>
    <row r="2560" spans="1:13" x14ac:dyDescent="0.35">
      <c r="A2560" s="1">
        <v>45008</v>
      </c>
      <c r="B2560" s="2">
        <v>13.412199974060059</v>
      </c>
      <c r="C2560" s="2"/>
      <c r="E2560" s="1">
        <v>45008</v>
      </c>
      <c r="F2560" s="2">
        <v>3286.6491000000001</v>
      </c>
      <c r="G2560" s="2">
        <v>2.8652000000000002</v>
      </c>
      <c r="M2560" s="23"/>
    </row>
    <row r="2561" spans="1:13" x14ac:dyDescent="0.35">
      <c r="A2561" s="1">
        <v>45009</v>
      </c>
      <c r="B2561" s="2">
        <v>13.319000244140625</v>
      </c>
      <c r="C2561" s="2"/>
      <c r="E2561" s="1">
        <v>45009</v>
      </c>
      <c r="F2561" s="2">
        <v>3265.6536999999998</v>
      </c>
      <c r="G2561" s="2">
        <v>2.8675999999999999</v>
      </c>
      <c r="M2561" s="23"/>
    </row>
    <row r="2562" spans="1:13" x14ac:dyDescent="0.35">
      <c r="A2562" s="1">
        <v>45012</v>
      </c>
      <c r="B2562" s="2">
        <v>13.244999885559082</v>
      </c>
      <c r="C2562" s="2"/>
      <c r="E2562" s="1">
        <v>45012</v>
      </c>
      <c r="F2562" s="2">
        <v>3251.3971000000001</v>
      </c>
      <c r="G2562" s="2">
        <v>2.8551000000000002</v>
      </c>
      <c r="M2562" s="23"/>
    </row>
    <row r="2563" spans="1:13" x14ac:dyDescent="0.35">
      <c r="A2563" s="1">
        <v>45013</v>
      </c>
      <c r="B2563" s="2">
        <v>13.249899864196777</v>
      </c>
      <c r="C2563" s="2"/>
      <c r="E2563" s="1">
        <v>45013</v>
      </c>
      <c r="F2563" s="2">
        <v>3245.3760000000002</v>
      </c>
      <c r="G2563" s="2">
        <v>2.8555999999999999</v>
      </c>
      <c r="M2563" s="23"/>
    </row>
    <row r="2564" spans="1:13" x14ac:dyDescent="0.35">
      <c r="A2564" s="1">
        <v>45014</v>
      </c>
      <c r="B2564" s="2">
        <v>13.230299949645996</v>
      </c>
      <c r="C2564" s="2"/>
      <c r="E2564" s="1">
        <v>45014</v>
      </c>
      <c r="F2564" s="2">
        <v>3240.0567999999998</v>
      </c>
      <c r="G2564" s="2">
        <v>2.8532000000000002</v>
      </c>
      <c r="M2564" s="23"/>
    </row>
    <row r="2565" spans="1:13" x14ac:dyDescent="0.35">
      <c r="A2565" s="1">
        <v>45015</v>
      </c>
      <c r="B2565" s="2">
        <v>13.26039981842041</v>
      </c>
      <c r="C2565" s="2"/>
      <c r="E2565" s="1">
        <v>45015</v>
      </c>
      <c r="F2565" s="2">
        <v>3261.2485000000001</v>
      </c>
      <c r="G2565" s="2">
        <v>2.8603000000000001</v>
      </c>
      <c r="M2565" s="23"/>
    </row>
    <row r="2566" spans="1:13" x14ac:dyDescent="0.35">
      <c r="A2566" s="1">
        <v>45016</v>
      </c>
      <c r="B2566" s="2">
        <v>13.314599990844727</v>
      </c>
      <c r="C2566" s="2"/>
      <c r="E2566" s="1">
        <v>45016</v>
      </c>
      <c r="F2566" s="2">
        <v>3272.8602000000001</v>
      </c>
      <c r="G2566" s="2">
        <v>2.8527999999999998</v>
      </c>
      <c r="M2566" s="23"/>
    </row>
    <row r="2567" spans="1:13" x14ac:dyDescent="0.35">
      <c r="A2567" s="1">
        <v>45019</v>
      </c>
      <c r="B2567" s="2">
        <v>13.450200080871582</v>
      </c>
      <c r="C2567" s="2"/>
      <c r="E2567" s="1">
        <v>45019</v>
      </c>
      <c r="F2567" s="2">
        <v>3296.3960000000002</v>
      </c>
      <c r="G2567" s="2">
        <v>2.8603999999999998</v>
      </c>
      <c r="M2567" s="23"/>
    </row>
    <row r="2568" spans="1:13" x14ac:dyDescent="0.35">
      <c r="A2568" s="1">
        <v>45020</v>
      </c>
      <c r="B2568" s="2">
        <v>13.550999641418457</v>
      </c>
      <c r="C2568" s="2"/>
      <c r="E2568" s="1">
        <v>45020</v>
      </c>
      <c r="F2568" s="2">
        <v>3312.5578</v>
      </c>
      <c r="G2568" s="2">
        <v>2.8584000000000001</v>
      </c>
      <c r="M2568" s="23"/>
    </row>
    <row r="2569" spans="1:13" x14ac:dyDescent="0.35">
      <c r="A2569" s="1">
        <v>45022</v>
      </c>
      <c r="B2569" s="2">
        <v>13.561200141906738</v>
      </c>
      <c r="C2569" s="2"/>
      <c r="E2569" s="1">
        <v>45022</v>
      </c>
      <c r="F2569" s="2">
        <v>3312.6280000000002</v>
      </c>
      <c r="G2569" s="2">
        <v>2.8605</v>
      </c>
      <c r="M2569" s="23"/>
    </row>
    <row r="2570" spans="1:13" x14ac:dyDescent="0.35">
      <c r="A2570" s="1">
        <v>45023</v>
      </c>
      <c r="B2570" s="2">
        <v>13.622500419616699</v>
      </c>
      <c r="C2570" s="2"/>
      <c r="E2570" s="1">
        <v>45023</v>
      </c>
      <c r="F2570" s="2">
        <v>3327.6457</v>
      </c>
      <c r="G2570" s="2">
        <v>2.8464</v>
      </c>
      <c r="M2570" s="23"/>
    </row>
    <row r="2571" spans="1:13" x14ac:dyDescent="0.35">
      <c r="A2571" s="1">
        <v>45026</v>
      </c>
      <c r="B2571" s="2">
        <v>13.586099624633789</v>
      </c>
      <c r="C2571" s="2"/>
      <c r="E2571" s="1">
        <v>45026</v>
      </c>
      <c r="F2571" s="2">
        <v>3315.3578000000002</v>
      </c>
      <c r="G2571" s="2">
        <v>2.8454999999999999</v>
      </c>
      <c r="M2571" s="23"/>
    </row>
    <row r="2572" spans="1:13" x14ac:dyDescent="0.35">
      <c r="A2572" s="1">
        <v>45027</v>
      </c>
      <c r="B2572" s="2">
        <v>13.552499771118164</v>
      </c>
      <c r="C2572" s="2"/>
      <c r="E2572" s="1">
        <v>45027</v>
      </c>
      <c r="F2572" s="2">
        <v>3313.5704999999998</v>
      </c>
      <c r="G2572" s="2">
        <v>2.8203</v>
      </c>
      <c r="M2572" s="23"/>
    </row>
    <row r="2573" spans="1:13" x14ac:dyDescent="0.35">
      <c r="A2573" s="1">
        <v>45028</v>
      </c>
      <c r="B2573" s="2">
        <v>13.634099960327148</v>
      </c>
      <c r="C2573" s="2"/>
      <c r="E2573" s="1">
        <v>45028</v>
      </c>
      <c r="F2573" s="2">
        <v>3327.1815999999999</v>
      </c>
      <c r="G2573" s="2">
        <v>2.8157999999999999</v>
      </c>
      <c r="M2573" s="23"/>
    </row>
    <row r="2574" spans="1:13" x14ac:dyDescent="0.35">
      <c r="A2574" s="1">
        <v>45029</v>
      </c>
      <c r="B2574" s="2">
        <v>13.596500396728516</v>
      </c>
      <c r="C2574" s="2"/>
      <c r="E2574" s="1">
        <v>45029</v>
      </c>
      <c r="F2574" s="2">
        <v>3318.3638000000001</v>
      </c>
      <c r="G2574" s="2">
        <v>2.8277000000000001</v>
      </c>
      <c r="M2574" s="23"/>
    </row>
    <row r="2575" spans="1:13" x14ac:dyDescent="0.35">
      <c r="A2575" s="1">
        <v>45030</v>
      </c>
      <c r="B2575" s="2">
        <v>13.690400123596191</v>
      </c>
      <c r="C2575" s="2"/>
      <c r="E2575" s="1">
        <v>45030</v>
      </c>
      <c r="F2575" s="2">
        <v>3338.1525000000001</v>
      </c>
      <c r="G2575" s="2">
        <v>2.8281000000000001</v>
      </c>
      <c r="M2575" s="23"/>
    </row>
    <row r="2576" spans="1:13" x14ac:dyDescent="0.35">
      <c r="A2576" s="1">
        <v>45033</v>
      </c>
      <c r="B2576" s="2">
        <v>13.929900169372559</v>
      </c>
      <c r="C2576" s="2"/>
      <c r="E2576" s="1">
        <v>45033</v>
      </c>
      <c r="F2576" s="2">
        <v>3385.6095</v>
      </c>
      <c r="G2576" s="2">
        <v>2.8431999999999999</v>
      </c>
      <c r="M2576" s="23"/>
    </row>
    <row r="2577" spans="1:13" x14ac:dyDescent="0.35">
      <c r="A2577" s="1">
        <v>45034</v>
      </c>
      <c r="B2577" s="2">
        <v>14.017900466918945</v>
      </c>
      <c r="C2577" s="2"/>
      <c r="E2577" s="1">
        <v>45034</v>
      </c>
      <c r="F2577" s="2">
        <v>3393.3312000000001</v>
      </c>
      <c r="G2577" s="2">
        <v>2.8319000000000001</v>
      </c>
      <c r="M2577" s="23"/>
    </row>
    <row r="2578" spans="1:13" x14ac:dyDescent="0.35">
      <c r="A2578" s="1">
        <v>45035</v>
      </c>
      <c r="B2578" s="2">
        <v>13.927200317382813</v>
      </c>
      <c r="C2578" s="2"/>
      <c r="E2578" s="1">
        <v>45035</v>
      </c>
      <c r="F2578" s="2">
        <v>3370.1282999999999</v>
      </c>
      <c r="G2578" s="2">
        <v>2.8332999999999999</v>
      </c>
      <c r="M2578" s="23"/>
    </row>
    <row r="2579" spans="1:13" x14ac:dyDescent="0.35">
      <c r="A2579" s="1">
        <v>45036</v>
      </c>
      <c r="B2579" s="2">
        <v>13.946200370788574</v>
      </c>
      <c r="C2579" s="2"/>
      <c r="E2579" s="1">
        <v>45036</v>
      </c>
      <c r="F2579" s="2">
        <v>3367.0309999999999</v>
      </c>
      <c r="G2579" s="2">
        <v>2.8332000000000002</v>
      </c>
      <c r="M2579" s="23"/>
    </row>
    <row r="2580" spans="1:13" x14ac:dyDescent="0.35">
      <c r="A2580" s="1">
        <v>45037</v>
      </c>
      <c r="B2580" s="2">
        <v>13.469599723815918</v>
      </c>
      <c r="C2580" s="2"/>
      <c r="E2580" s="1">
        <v>45037</v>
      </c>
      <c r="F2580" s="2">
        <v>3301.2575000000002</v>
      </c>
      <c r="G2580" s="2">
        <v>2.8258000000000001</v>
      </c>
      <c r="M2580" s="23"/>
    </row>
    <row r="2581" spans="1:13" x14ac:dyDescent="0.35">
      <c r="A2581" s="1">
        <v>45039</v>
      </c>
      <c r="B2581" s="2">
        <v>13.469599723815918</v>
      </c>
      <c r="C2581" s="2"/>
      <c r="E2581" s="1">
        <v>45039</v>
      </c>
      <c r="F2581" s="2">
        <v>3301.2575000000002</v>
      </c>
      <c r="G2581" s="2">
        <v>2.8220000000000001</v>
      </c>
      <c r="M2581" s="23"/>
    </row>
    <row r="2582" spans="1:13" x14ac:dyDescent="0.35">
      <c r="A2582" s="1">
        <v>45040</v>
      </c>
      <c r="B2582" s="2">
        <v>13.409999847412109</v>
      </c>
      <c r="C2582" s="2"/>
      <c r="E2582" s="1">
        <v>45040</v>
      </c>
      <c r="F2582" s="2">
        <v>3275.413</v>
      </c>
      <c r="G2582" s="2">
        <v>2.8176000000000001</v>
      </c>
      <c r="M2582" s="23"/>
    </row>
    <row r="2583" spans="1:13" x14ac:dyDescent="0.35">
      <c r="A2583" s="1">
        <v>45041</v>
      </c>
      <c r="B2583" s="2">
        <v>13.353300094604492</v>
      </c>
      <c r="C2583" s="2"/>
      <c r="E2583" s="1">
        <v>45041</v>
      </c>
      <c r="F2583" s="2">
        <v>3264.8717000000001</v>
      </c>
      <c r="G2583" s="2">
        <v>2.8157000000000001</v>
      </c>
      <c r="M2583" s="23"/>
    </row>
    <row r="2584" spans="1:13" x14ac:dyDescent="0.35">
      <c r="A2584" s="1">
        <v>45042</v>
      </c>
      <c r="B2584" s="2">
        <v>13.312000274658203</v>
      </c>
      <c r="C2584" s="2"/>
      <c r="E2584" s="1">
        <v>45042</v>
      </c>
      <c r="F2584" s="2">
        <v>3264.1006000000002</v>
      </c>
      <c r="G2584" s="2">
        <v>2.8058000000000001</v>
      </c>
      <c r="M2584" s="23"/>
    </row>
    <row r="2585" spans="1:13" x14ac:dyDescent="0.35">
      <c r="A2585" s="1">
        <v>45043</v>
      </c>
      <c r="B2585" s="2">
        <v>13.336899757385254</v>
      </c>
      <c r="C2585" s="2"/>
      <c r="E2585" s="1">
        <v>45043</v>
      </c>
      <c r="F2585" s="2">
        <v>3285.8843999999999</v>
      </c>
      <c r="G2585" s="2">
        <v>2.7852000000000001</v>
      </c>
      <c r="M2585" s="23"/>
    </row>
    <row r="2586" spans="1:13" x14ac:dyDescent="0.35">
      <c r="A2586" s="1">
        <v>45044</v>
      </c>
      <c r="B2586" s="2">
        <v>13.525199890136719</v>
      </c>
      <c r="C2586" s="2"/>
      <c r="E2586" s="1">
        <v>45044</v>
      </c>
      <c r="F2586" s="2">
        <v>3323.2746000000002</v>
      </c>
      <c r="G2586" s="2">
        <v>2.7787999999999999</v>
      </c>
      <c r="M2586" s="23"/>
    </row>
    <row r="2587" spans="1:13" x14ac:dyDescent="0.35">
      <c r="A2587" s="1">
        <v>45050</v>
      </c>
      <c r="B2587" s="2">
        <v>13.689200401306152</v>
      </c>
      <c r="C2587" s="2"/>
      <c r="E2587" s="1">
        <v>45050</v>
      </c>
      <c r="F2587" s="2">
        <v>3350.4587000000001</v>
      </c>
      <c r="G2587" s="2">
        <v>2.7612999999999999</v>
      </c>
      <c r="M2587" s="23"/>
    </row>
    <row r="2588" spans="1:13" x14ac:dyDescent="0.35">
      <c r="A2588" s="1">
        <v>45051</v>
      </c>
      <c r="B2588" s="2">
        <v>13.628000259399414</v>
      </c>
      <c r="C2588" s="2"/>
      <c r="E2588" s="1">
        <v>45051</v>
      </c>
      <c r="F2588" s="2">
        <v>3334.5028000000002</v>
      </c>
      <c r="G2588" s="2">
        <v>2.7338</v>
      </c>
      <c r="M2588" s="23"/>
    </row>
    <row r="2589" spans="1:13" x14ac:dyDescent="0.35">
      <c r="A2589" s="1">
        <v>45052</v>
      </c>
      <c r="B2589" s="2">
        <v>13.628000259399414</v>
      </c>
      <c r="C2589" s="2"/>
      <c r="E2589" s="1">
        <v>45052</v>
      </c>
      <c r="F2589" s="2">
        <v>3334.5028000000002</v>
      </c>
      <c r="G2589" s="2">
        <v>2.7311000000000001</v>
      </c>
      <c r="M2589" s="23"/>
    </row>
    <row r="2590" spans="1:13" x14ac:dyDescent="0.35">
      <c r="A2590" s="1">
        <v>45054</v>
      </c>
      <c r="B2590" s="2">
        <v>13.93850040435791</v>
      </c>
      <c r="C2590" s="2"/>
      <c r="E2590" s="1">
        <v>45054</v>
      </c>
      <c r="F2590" s="2">
        <v>3395.0036</v>
      </c>
      <c r="G2590" s="2">
        <v>2.7484000000000002</v>
      </c>
      <c r="M2590" s="23"/>
    </row>
    <row r="2591" spans="1:13" x14ac:dyDescent="0.35">
      <c r="A2591" s="1">
        <v>45055</v>
      </c>
      <c r="B2591" s="2">
        <v>13.76509952545166</v>
      </c>
      <c r="C2591" s="2"/>
      <c r="E2591" s="1">
        <v>45055</v>
      </c>
      <c r="F2591" s="2">
        <v>3357.6707000000001</v>
      </c>
      <c r="G2591" s="2">
        <v>2.7383000000000002</v>
      </c>
      <c r="M2591" s="23"/>
    </row>
    <row r="2592" spans="1:13" x14ac:dyDescent="0.35">
      <c r="A2592" s="1">
        <v>45056</v>
      </c>
      <c r="B2592" s="2">
        <v>13.571999549865723</v>
      </c>
      <c r="C2592" s="2"/>
      <c r="E2592" s="1">
        <v>45056</v>
      </c>
      <c r="F2592" s="2">
        <v>3319.1505999999999</v>
      </c>
      <c r="G2592" s="2">
        <v>2.7210000000000001</v>
      </c>
      <c r="M2592" s="23"/>
    </row>
    <row r="2593" spans="1:13" x14ac:dyDescent="0.35">
      <c r="A2593" s="1">
        <v>45057</v>
      </c>
      <c r="B2593" s="2">
        <v>13.51509952545166</v>
      </c>
      <c r="C2593" s="2"/>
      <c r="E2593" s="1">
        <v>45057</v>
      </c>
      <c r="F2593" s="2">
        <v>3309.5511999999999</v>
      </c>
      <c r="G2593" s="2">
        <v>2.7010000000000001</v>
      </c>
      <c r="M2593" s="23"/>
    </row>
    <row r="2594" spans="1:13" x14ac:dyDescent="0.35">
      <c r="A2594" s="1">
        <v>45058</v>
      </c>
      <c r="B2594" s="2">
        <v>13.357099533081055</v>
      </c>
      <c r="C2594" s="2"/>
      <c r="E2594" s="1">
        <v>45058</v>
      </c>
      <c r="F2594" s="2">
        <v>3272.3618999999999</v>
      </c>
      <c r="G2594" s="2">
        <v>2.7058</v>
      </c>
      <c r="M2594" s="23"/>
    </row>
    <row r="2595" spans="1:13" x14ac:dyDescent="0.35">
      <c r="A2595" s="1">
        <v>45061</v>
      </c>
      <c r="B2595" s="2">
        <v>13.51509952545166</v>
      </c>
      <c r="C2595" s="2"/>
      <c r="E2595" s="1">
        <v>45061</v>
      </c>
      <c r="F2595" s="2">
        <v>3310.7366999999999</v>
      </c>
      <c r="G2595" s="2">
        <v>2.7189999999999999</v>
      </c>
      <c r="M2595" s="23"/>
    </row>
    <row r="2596" spans="1:13" x14ac:dyDescent="0.35">
      <c r="A2596" s="1">
        <v>45062</v>
      </c>
      <c r="B2596" s="2">
        <v>13.427200317382813</v>
      </c>
      <c r="C2596" s="2"/>
      <c r="E2596" s="1">
        <v>45062</v>
      </c>
      <c r="F2596" s="2">
        <v>3290.9874</v>
      </c>
      <c r="G2596" s="2">
        <v>2.7128999999999999</v>
      </c>
      <c r="M2596" s="23"/>
    </row>
    <row r="2597" spans="1:13" x14ac:dyDescent="0.35">
      <c r="A2597" s="1">
        <v>45063</v>
      </c>
      <c r="B2597" s="2">
        <v>13.371500015258789</v>
      </c>
      <c r="C2597" s="2"/>
      <c r="E2597" s="1">
        <v>45063</v>
      </c>
      <c r="F2597" s="2">
        <v>3284.232</v>
      </c>
      <c r="G2597" s="2">
        <v>2.7210000000000001</v>
      </c>
      <c r="M2597" s="23"/>
    </row>
    <row r="2598" spans="1:13" x14ac:dyDescent="0.35">
      <c r="A2598" s="1">
        <v>45064</v>
      </c>
      <c r="B2598" s="2">
        <v>13.443900108337402</v>
      </c>
      <c r="C2598" s="2"/>
      <c r="E2598" s="1">
        <v>45064</v>
      </c>
      <c r="F2598" s="2">
        <v>3297.3199</v>
      </c>
      <c r="G2598" s="2">
        <v>2.7183999999999999</v>
      </c>
      <c r="M2598" s="23"/>
    </row>
    <row r="2599" spans="1:13" x14ac:dyDescent="0.35">
      <c r="A2599" s="1">
        <v>45065</v>
      </c>
      <c r="B2599" s="2">
        <v>13.386099815368652</v>
      </c>
      <c r="C2599" s="2"/>
      <c r="E2599" s="1">
        <v>45065</v>
      </c>
      <c r="F2599" s="2">
        <v>3283.5417000000002</v>
      </c>
      <c r="G2599" s="2">
        <v>2.7151000000000001</v>
      </c>
      <c r="M2599" s="23"/>
    </row>
    <row r="2600" spans="1:13" x14ac:dyDescent="0.35">
      <c r="A2600" s="1">
        <v>45068</v>
      </c>
      <c r="B2600" s="2">
        <v>13.44849967956543</v>
      </c>
      <c r="C2600" s="2"/>
      <c r="E2600" s="1">
        <v>45068</v>
      </c>
      <c r="F2600" s="2">
        <v>3296.4695999999999</v>
      </c>
      <c r="G2600" s="2">
        <v>2.7132000000000001</v>
      </c>
      <c r="M2600" s="23"/>
    </row>
    <row r="2601" spans="1:13" x14ac:dyDescent="0.35">
      <c r="A2601" s="1">
        <v>45069</v>
      </c>
      <c r="B2601" s="2">
        <v>13.220199584960938</v>
      </c>
      <c r="C2601" s="2"/>
      <c r="E2601" s="1">
        <v>45069</v>
      </c>
      <c r="F2601" s="2">
        <v>3246.2379999999998</v>
      </c>
      <c r="G2601" s="2">
        <v>2.6962000000000002</v>
      </c>
      <c r="M2601" s="23"/>
    </row>
    <row r="2602" spans="1:13" x14ac:dyDescent="0.35">
      <c r="A2602" s="1">
        <v>45070</v>
      </c>
      <c r="B2602" s="2">
        <v>13.029399871826172</v>
      </c>
      <c r="C2602" s="2"/>
      <c r="E2602" s="1">
        <v>45070</v>
      </c>
      <c r="F2602" s="2">
        <v>3204.7494000000002</v>
      </c>
      <c r="G2602" s="2">
        <v>2.7037</v>
      </c>
      <c r="M2602" s="23"/>
    </row>
    <row r="2603" spans="1:13" x14ac:dyDescent="0.35">
      <c r="A2603" s="1">
        <v>45071</v>
      </c>
      <c r="B2603" s="2">
        <v>13.013999938964844</v>
      </c>
      <c r="C2603" s="2"/>
      <c r="E2603" s="1">
        <v>45071</v>
      </c>
      <c r="F2603" s="2">
        <v>3201.2604999999999</v>
      </c>
      <c r="G2603" s="2">
        <v>2.7065000000000001</v>
      </c>
      <c r="M2603" s="23"/>
    </row>
    <row r="2604" spans="1:13" x14ac:dyDescent="0.35">
      <c r="A2604" s="1">
        <v>45072</v>
      </c>
      <c r="B2604" s="2">
        <v>13.076399803161621</v>
      </c>
      <c r="C2604" s="2"/>
      <c r="E2604" s="1">
        <v>45072</v>
      </c>
      <c r="F2604" s="2">
        <v>3212.5038</v>
      </c>
      <c r="G2604" s="2">
        <v>2.7204999999999999</v>
      </c>
      <c r="M2604" s="23"/>
    </row>
    <row r="2605" spans="1:13" x14ac:dyDescent="0.35">
      <c r="A2605" s="1">
        <v>45075</v>
      </c>
      <c r="B2605" s="2">
        <v>13.14109992980957</v>
      </c>
      <c r="C2605" s="2"/>
      <c r="E2605" s="1">
        <v>45075</v>
      </c>
      <c r="F2605" s="2">
        <v>3221.4484000000002</v>
      </c>
      <c r="G2605" s="2">
        <v>2.6949999999999998</v>
      </c>
      <c r="M2605" s="23"/>
    </row>
    <row r="2606" spans="1:13" x14ac:dyDescent="0.35">
      <c r="A2606" s="1">
        <v>45076</v>
      </c>
      <c r="B2606" s="2">
        <v>13.156800270080566</v>
      </c>
      <c r="C2606" s="2"/>
      <c r="E2606" s="1">
        <v>45076</v>
      </c>
      <c r="F2606" s="2">
        <v>3224.2132999999999</v>
      </c>
      <c r="G2606" s="2">
        <v>2.7</v>
      </c>
      <c r="M2606" s="23"/>
    </row>
    <row r="2607" spans="1:13" x14ac:dyDescent="0.35">
      <c r="A2607" s="1">
        <v>45077</v>
      </c>
      <c r="B2607" s="2">
        <v>13.069100379943848</v>
      </c>
      <c r="C2607" s="2"/>
      <c r="E2607" s="1">
        <v>45077</v>
      </c>
      <c r="F2607" s="2">
        <v>3204.5644000000002</v>
      </c>
      <c r="G2607" s="2">
        <v>2.6850000000000001</v>
      </c>
      <c r="M2607" s="23"/>
    </row>
    <row r="2608" spans="1:13" x14ac:dyDescent="0.35">
      <c r="A2608" s="1">
        <v>45078</v>
      </c>
      <c r="B2608" s="2">
        <v>13.083999633789063</v>
      </c>
      <c r="C2608" s="2"/>
      <c r="E2608" s="1">
        <v>45078</v>
      </c>
      <c r="F2608" s="2">
        <v>3204.6345000000001</v>
      </c>
      <c r="G2608" s="2">
        <v>2.6825000000000001</v>
      </c>
      <c r="M2608" s="23"/>
    </row>
    <row r="2609" spans="1:13" x14ac:dyDescent="0.35">
      <c r="A2609" s="1">
        <v>45079</v>
      </c>
      <c r="B2609" s="2">
        <v>13.103899955749512</v>
      </c>
      <c r="C2609" s="2"/>
      <c r="E2609" s="1">
        <v>45079</v>
      </c>
      <c r="F2609" s="2">
        <v>3230.0686000000001</v>
      </c>
      <c r="G2609" s="2">
        <v>2.6951000000000001</v>
      </c>
      <c r="M2609" s="23"/>
    </row>
    <row r="2610" spans="1:13" x14ac:dyDescent="0.35">
      <c r="A2610" s="1">
        <v>45082</v>
      </c>
      <c r="B2610" s="2">
        <v>13.116900444030762</v>
      </c>
      <c r="C2610" s="2"/>
      <c r="E2610" s="1">
        <v>45082</v>
      </c>
      <c r="F2610" s="2">
        <v>3232.4409999999998</v>
      </c>
      <c r="G2610" s="2">
        <v>2.6926000000000001</v>
      </c>
      <c r="M2610" s="23"/>
    </row>
    <row r="2611" spans="1:13" x14ac:dyDescent="0.35">
      <c r="A2611" s="1">
        <v>45083</v>
      </c>
      <c r="B2611" s="2">
        <v>12.988400459289551</v>
      </c>
      <c r="C2611" s="2"/>
      <c r="E2611" s="1">
        <v>45083</v>
      </c>
      <c r="F2611" s="2">
        <v>3195.3404</v>
      </c>
      <c r="G2611" s="2">
        <v>2.6825999999999999</v>
      </c>
      <c r="M2611" s="23"/>
    </row>
    <row r="2612" spans="1:13" x14ac:dyDescent="0.35">
      <c r="A2612" s="1">
        <v>45084</v>
      </c>
      <c r="B2612" s="2">
        <v>12.997099876403809</v>
      </c>
      <c r="C2612" s="2"/>
      <c r="E2612" s="1">
        <v>45084</v>
      </c>
      <c r="F2612" s="2">
        <v>3197.7586999999999</v>
      </c>
      <c r="G2612" s="2">
        <v>2.6827000000000001</v>
      </c>
      <c r="M2612" s="23"/>
    </row>
    <row r="2613" spans="1:13" x14ac:dyDescent="0.35">
      <c r="A2613" s="1">
        <v>45085</v>
      </c>
      <c r="B2613" s="2">
        <v>13.087699890136719</v>
      </c>
      <c r="C2613" s="2"/>
      <c r="E2613" s="1">
        <v>45085</v>
      </c>
      <c r="F2613" s="2">
        <v>3213.5855000000001</v>
      </c>
      <c r="G2613" s="2">
        <v>2.6821999999999999</v>
      </c>
      <c r="M2613" s="23"/>
    </row>
    <row r="2614" spans="1:13" x14ac:dyDescent="0.35">
      <c r="A2614" s="1">
        <v>45086</v>
      </c>
      <c r="B2614" s="2">
        <v>13.174699783325195</v>
      </c>
      <c r="C2614" s="2"/>
      <c r="E2614" s="1">
        <v>45086</v>
      </c>
      <c r="F2614" s="2">
        <v>3231.4054999999998</v>
      </c>
      <c r="G2614" s="2">
        <v>2.6703000000000001</v>
      </c>
      <c r="M2614" s="23"/>
    </row>
    <row r="2615" spans="1:13" x14ac:dyDescent="0.35">
      <c r="A2615" s="1">
        <v>45089</v>
      </c>
      <c r="B2615" s="2">
        <v>13.090399742126465</v>
      </c>
      <c r="C2615" s="2"/>
      <c r="E2615" s="1">
        <v>45089</v>
      </c>
      <c r="F2615" s="2">
        <v>3228.8335999999999</v>
      </c>
      <c r="G2615" s="2">
        <v>2.6703999999999999</v>
      </c>
      <c r="M2615" s="23"/>
    </row>
    <row r="2616" spans="1:13" x14ac:dyDescent="0.35">
      <c r="A2616" s="1">
        <v>45090</v>
      </c>
      <c r="B2616" s="2">
        <v>13.094599723815918</v>
      </c>
      <c r="C2616" s="2"/>
      <c r="E2616" s="1">
        <v>45090</v>
      </c>
      <c r="F2616" s="2">
        <v>3233.6734000000001</v>
      </c>
      <c r="G2616" s="2">
        <v>2.6227</v>
      </c>
      <c r="M2616" s="23"/>
    </row>
    <row r="2617" spans="1:13" x14ac:dyDescent="0.35">
      <c r="A2617" s="1">
        <v>45091</v>
      </c>
      <c r="B2617" s="2">
        <v>13.057100296020508</v>
      </c>
      <c r="C2617" s="2"/>
      <c r="E2617" s="1">
        <v>45091</v>
      </c>
      <c r="F2617" s="2">
        <v>3228.9886999999999</v>
      </c>
      <c r="G2617" s="2">
        <v>2.6177999999999999</v>
      </c>
      <c r="M2617" s="23"/>
    </row>
    <row r="2618" spans="1:13" x14ac:dyDescent="0.35">
      <c r="A2618" s="1">
        <v>45092</v>
      </c>
      <c r="B2618" s="2">
        <v>13.140600204467773</v>
      </c>
      <c r="C2618" s="2"/>
      <c r="E2618" s="1">
        <v>45092</v>
      </c>
      <c r="F2618" s="2">
        <v>3252.9751000000001</v>
      </c>
      <c r="G2618" s="2">
        <v>2.6482000000000001</v>
      </c>
      <c r="M2618" s="23"/>
    </row>
    <row r="2619" spans="1:13" x14ac:dyDescent="0.35">
      <c r="A2619" s="1">
        <v>45093</v>
      </c>
      <c r="B2619" s="2">
        <v>13.206199645996094</v>
      </c>
      <c r="C2619" s="2"/>
      <c r="E2619" s="1">
        <v>45093</v>
      </c>
      <c r="F2619" s="2">
        <v>3273.3341</v>
      </c>
      <c r="G2619" s="2">
        <v>2.6625999999999999</v>
      </c>
      <c r="M2619" s="23"/>
    </row>
    <row r="2620" spans="1:13" x14ac:dyDescent="0.35">
      <c r="A2620" s="1">
        <v>45096</v>
      </c>
      <c r="B2620" s="2">
        <v>13.129500389099121</v>
      </c>
      <c r="C2620" s="2"/>
      <c r="E2620" s="1">
        <v>45096</v>
      </c>
      <c r="F2620" s="2">
        <v>3255.8056999999999</v>
      </c>
      <c r="G2620" s="2">
        <v>2.6876000000000002</v>
      </c>
      <c r="M2620" s="23"/>
    </row>
    <row r="2621" spans="1:13" x14ac:dyDescent="0.35">
      <c r="A2621" s="1">
        <v>45097</v>
      </c>
      <c r="B2621" s="2">
        <v>13.048500061035156</v>
      </c>
      <c r="C2621" s="2"/>
      <c r="E2621" s="1">
        <v>45097</v>
      </c>
      <c r="F2621" s="2">
        <v>3240.3647999999998</v>
      </c>
      <c r="G2621" s="2">
        <v>2.6751</v>
      </c>
      <c r="M2621" s="23"/>
    </row>
    <row r="2622" spans="1:13" x14ac:dyDescent="0.35">
      <c r="A2622" s="1">
        <v>45098</v>
      </c>
      <c r="B2622" s="2">
        <v>12.885600090026855</v>
      </c>
      <c r="C2622" s="2"/>
      <c r="E2622" s="1">
        <v>45098</v>
      </c>
      <c r="F2622" s="2">
        <v>3197.9011</v>
      </c>
      <c r="G2622" s="2">
        <v>2.6701000000000001</v>
      </c>
      <c r="M2622" s="23"/>
    </row>
    <row r="2623" spans="1:13" x14ac:dyDescent="0.35">
      <c r="A2623" s="1">
        <v>45102</v>
      </c>
      <c r="B2623" s="2">
        <v>12.885600090026855</v>
      </c>
      <c r="C2623" s="2"/>
      <c r="E2623" s="1">
        <v>45102</v>
      </c>
      <c r="F2623" s="2">
        <v>3197.9011</v>
      </c>
      <c r="G2623" s="2">
        <v>2.6576</v>
      </c>
      <c r="M2623" s="23"/>
    </row>
    <row r="2624" spans="1:13" x14ac:dyDescent="0.35">
      <c r="A2624" s="1">
        <v>45103</v>
      </c>
      <c r="B2624" s="2">
        <v>12.72599983215332</v>
      </c>
      <c r="C2624" s="2"/>
      <c r="E2624" s="1">
        <v>45103</v>
      </c>
      <c r="F2624" s="2">
        <v>3150.6188999999999</v>
      </c>
      <c r="G2624" s="2">
        <v>2.6677</v>
      </c>
      <c r="M2624" s="23"/>
    </row>
    <row r="2625" spans="1:13" x14ac:dyDescent="0.35">
      <c r="A2625" s="1">
        <v>45104</v>
      </c>
      <c r="B2625" s="2">
        <v>12.890199661254883</v>
      </c>
      <c r="C2625" s="2"/>
      <c r="E2625" s="1">
        <v>45104</v>
      </c>
      <c r="F2625" s="2">
        <v>3189.4427000000001</v>
      </c>
      <c r="G2625" s="2">
        <v>2.6676000000000002</v>
      </c>
      <c r="M2625" s="23"/>
    </row>
    <row r="2626" spans="1:13" x14ac:dyDescent="0.35">
      <c r="A2626" s="1">
        <v>45105</v>
      </c>
      <c r="B2626" s="2">
        <v>12.884499549865723</v>
      </c>
      <c r="C2626" s="2"/>
      <c r="E2626" s="1">
        <v>45105</v>
      </c>
      <c r="F2626" s="2">
        <v>3189.3757999999998</v>
      </c>
      <c r="G2626" s="2">
        <v>2.6650999999999998</v>
      </c>
      <c r="M2626" s="23"/>
    </row>
    <row r="2627" spans="1:13" x14ac:dyDescent="0.35">
      <c r="A2627" s="1">
        <v>45106</v>
      </c>
      <c r="B2627" s="2">
        <v>12.862000465393066</v>
      </c>
      <c r="C2627" s="2"/>
      <c r="E2627" s="1">
        <v>45106</v>
      </c>
      <c r="F2627" s="2">
        <v>3182.3811999999998</v>
      </c>
      <c r="G2627" s="2">
        <v>2.6526000000000001</v>
      </c>
      <c r="M2627" s="23"/>
    </row>
    <row r="2628" spans="1:13" x14ac:dyDescent="0.35">
      <c r="A2628" s="1">
        <v>45107</v>
      </c>
      <c r="B2628" s="2">
        <v>12.93589973449707</v>
      </c>
      <c r="C2628" s="2"/>
      <c r="E2628" s="1">
        <v>45107</v>
      </c>
      <c r="F2628" s="2">
        <v>3202.0623000000001</v>
      </c>
      <c r="G2628" s="2">
        <v>2.6351</v>
      </c>
      <c r="M2628" s="23"/>
    </row>
    <row r="2629" spans="1:13" x14ac:dyDescent="0.35">
      <c r="A2629" s="1">
        <v>45110</v>
      </c>
      <c r="B2629" s="2">
        <v>13.120400428771973</v>
      </c>
      <c r="C2629" s="2"/>
      <c r="E2629" s="1">
        <v>45110</v>
      </c>
      <c r="F2629" s="2">
        <v>3243.9749999999999</v>
      </c>
      <c r="G2629" s="2">
        <v>2.6402000000000001</v>
      </c>
    </row>
    <row r="2630" spans="1:13" x14ac:dyDescent="0.35">
      <c r="A2630" s="1">
        <v>45111</v>
      </c>
      <c r="B2630" s="2">
        <v>13.128999710083008</v>
      </c>
      <c r="C2630" s="2"/>
      <c r="E2630" s="1">
        <v>45111</v>
      </c>
      <c r="F2630" s="2">
        <v>3245.3492000000001</v>
      </c>
      <c r="G2630" s="2">
        <v>2.6476999999999999</v>
      </c>
    </row>
    <row r="2631" spans="1:13" x14ac:dyDescent="0.35">
      <c r="A2631" s="1">
        <v>45112</v>
      </c>
      <c r="B2631" s="2">
        <v>13.040900230407715</v>
      </c>
      <c r="C2631" s="2"/>
      <c r="E2631" s="1">
        <v>45112</v>
      </c>
      <c r="F2631" s="2">
        <v>3222.9468999999999</v>
      </c>
      <c r="G2631" s="2">
        <v>2.6402000000000001</v>
      </c>
    </row>
    <row r="2632" spans="1:13" x14ac:dyDescent="0.35">
      <c r="A2632" s="1">
        <v>45113</v>
      </c>
      <c r="B2632" s="2">
        <v>12.973099708557129</v>
      </c>
      <c r="C2632" s="2"/>
      <c r="E2632" s="1">
        <v>45113</v>
      </c>
      <c r="F2632" s="2">
        <v>3205.5747999999999</v>
      </c>
      <c r="G2632" s="2">
        <v>2.6392000000000002</v>
      </c>
    </row>
    <row r="2633" spans="1:13" x14ac:dyDescent="0.35">
      <c r="A2633" s="1">
        <v>45114</v>
      </c>
      <c r="B2633" s="2">
        <v>12.939800262451172</v>
      </c>
      <c r="C2633" s="2"/>
      <c r="E2633" s="1">
        <v>45114</v>
      </c>
      <c r="F2633" s="2">
        <v>3196.6091999999999</v>
      </c>
      <c r="G2633" s="2">
        <v>2.6402999999999999</v>
      </c>
    </row>
    <row r="2634" spans="1:13" x14ac:dyDescent="0.35">
      <c r="A2634" s="1">
        <v>45117</v>
      </c>
      <c r="B2634" s="2">
        <v>12.963000297546387</v>
      </c>
      <c r="C2634" s="2"/>
      <c r="E2634" s="1">
        <v>45117</v>
      </c>
      <c r="F2634" s="2">
        <v>3203.6958</v>
      </c>
      <c r="G2634" s="2">
        <v>2.6402999999999999</v>
      </c>
    </row>
    <row r="2635" spans="1:13" x14ac:dyDescent="0.35">
      <c r="A2635" s="1">
        <v>45118</v>
      </c>
      <c r="B2635" s="2">
        <v>13.034999847412109</v>
      </c>
      <c r="C2635" s="2"/>
      <c r="E2635" s="1">
        <v>45118</v>
      </c>
      <c r="F2635" s="2">
        <v>3221.3665999999998</v>
      </c>
      <c r="G2635" s="2">
        <v>2.6353</v>
      </c>
    </row>
    <row r="2636" spans="1:13" x14ac:dyDescent="0.35">
      <c r="A2636" s="1">
        <v>45119</v>
      </c>
      <c r="B2636" s="2">
        <v>12.930100440979004</v>
      </c>
      <c r="C2636" s="2"/>
      <c r="E2636" s="1">
        <v>45119</v>
      </c>
      <c r="F2636" s="2">
        <v>3196.1336999999999</v>
      </c>
      <c r="G2636" s="2">
        <v>2.6377999999999999</v>
      </c>
    </row>
    <row r="2637" spans="1:13" x14ac:dyDescent="0.35">
      <c r="A2637" s="1">
        <v>45120</v>
      </c>
      <c r="B2637" s="2">
        <v>13.102299690246582</v>
      </c>
      <c r="C2637" s="2"/>
      <c r="E2637" s="1">
        <v>45120</v>
      </c>
      <c r="F2637" s="2">
        <v>3236.48</v>
      </c>
      <c r="G2637" s="2">
        <v>2.6413000000000002</v>
      </c>
    </row>
    <row r="2638" spans="1:13" x14ac:dyDescent="0.35">
      <c r="A2638" s="1">
        <v>45121</v>
      </c>
      <c r="B2638" s="2">
        <v>13.093899726867676</v>
      </c>
      <c r="C2638" s="2"/>
      <c r="E2638" s="1">
        <v>45121</v>
      </c>
      <c r="F2638" s="2">
        <v>3237.7012</v>
      </c>
      <c r="G2638" s="2">
        <v>2.6444000000000001</v>
      </c>
    </row>
    <row r="2639" spans="1:13" x14ac:dyDescent="0.35">
      <c r="A2639" s="1">
        <v>45124</v>
      </c>
      <c r="B2639" s="2">
        <v>12.986100196838379</v>
      </c>
      <c r="C2639" s="2"/>
      <c r="E2639" s="1">
        <v>45124</v>
      </c>
      <c r="F2639" s="2">
        <v>3209.6298000000002</v>
      </c>
      <c r="G2639" s="2">
        <v>2.6364000000000001</v>
      </c>
    </row>
    <row r="2640" spans="1:13" x14ac:dyDescent="0.35">
      <c r="A2640" s="1">
        <v>45125</v>
      </c>
      <c r="B2640" s="2">
        <v>12.935199737548828</v>
      </c>
      <c r="C2640" s="2"/>
      <c r="E2640" s="1">
        <v>45125</v>
      </c>
      <c r="F2640" s="2">
        <v>3197.8200999999999</v>
      </c>
      <c r="G2640" s="2">
        <v>2.6234000000000002</v>
      </c>
    </row>
    <row r="2641" spans="1:7" x14ac:dyDescent="0.35">
      <c r="A2641" s="1">
        <v>45126</v>
      </c>
      <c r="B2641" s="2">
        <v>12.945599555969238</v>
      </c>
      <c r="C2641" s="2"/>
      <c r="E2641" s="1">
        <v>45126</v>
      </c>
      <c r="F2641" s="2">
        <v>3198.8357999999998</v>
      </c>
      <c r="G2641" s="2">
        <v>2.6233</v>
      </c>
    </row>
    <row r="2642" spans="1:7" x14ac:dyDescent="0.35">
      <c r="A2642" s="1">
        <v>45127</v>
      </c>
      <c r="B2642" s="2">
        <v>12.831600189208984</v>
      </c>
      <c r="C2642" s="2"/>
      <c r="E2642" s="1">
        <v>45127</v>
      </c>
      <c r="F2642" s="2">
        <v>3169.5219999999999</v>
      </c>
      <c r="G2642" s="2">
        <v>2.6214</v>
      </c>
    </row>
    <row r="2643" spans="1:7" x14ac:dyDescent="0.35">
      <c r="A2643" s="1">
        <v>45128</v>
      </c>
      <c r="B2643" s="2">
        <v>12.822099685668945</v>
      </c>
      <c r="C2643" s="2"/>
      <c r="E2643" s="1">
        <v>45128</v>
      </c>
      <c r="F2643" s="2">
        <v>3167.7451999999998</v>
      </c>
      <c r="G2643" s="2">
        <v>2.6078999999999999</v>
      </c>
    </row>
    <row r="2644" spans="1:7" x14ac:dyDescent="0.35">
      <c r="A2644" s="1">
        <v>45131</v>
      </c>
      <c r="B2644" s="2">
        <v>12.819700241088867</v>
      </c>
      <c r="C2644" s="2"/>
      <c r="E2644" s="1">
        <v>45131</v>
      </c>
      <c r="F2644" s="2">
        <v>3164.1608000000001</v>
      </c>
      <c r="G2644" s="2">
        <v>2.5933999999999999</v>
      </c>
    </row>
    <row r="2645" spans="1:7" x14ac:dyDescent="0.35">
      <c r="A2645" s="1">
        <v>45132</v>
      </c>
      <c r="B2645" s="2">
        <v>13.090100288391113</v>
      </c>
      <c r="C2645" s="2"/>
      <c r="E2645" s="1">
        <v>45132</v>
      </c>
      <c r="F2645" s="2">
        <v>3231.5212999999999</v>
      </c>
      <c r="G2645" s="2">
        <v>2.6629999999999998</v>
      </c>
    </row>
    <row r="2646" spans="1:7" x14ac:dyDescent="0.35">
      <c r="A2646" s="1">
        <v>45133</v>
      </c>
      <c r="B2646" s="2">
        <v>13.033599853515625</v>
      </c>
      <c r="C2646" s="2"/>
      <c r="E2646" s="1">
        <v>45133</v>
      </c>
      <c r="F2646" s="2">
        <v>3223.0279</v>
      </c>
      <c r="G2646" s="2">
        <v>2.6429999999999998</v>
      </c>
    </row>
    <row r="2647" spans="1:7" x14ac:dyDescent="0.35">
      <c r="A2647" s="1">
        <v>45134</v>
      </c>
      <c r="B2647" s="2">
        <v>13.020500183105469</v>
      </c>
      <c r="C2647" s="2"/>
      <c r="E2647" s="1">
        <v>45134</v>
      </c>
      <c r="F2647" s="2">
        <v>3216.6709000000001</v>
      </c>
      <c r="G2647" s="2">
        <v>2.6395</v>
      </c>
    </row>
    <row r="2648" spans="1:7" x14ac:dyDescent="0.35">
      <c r="A2648" s="1">
        <v>45135</v>
      </c>
      <c r="B2648" s="2">
        <v>13.266500473022461</v>
      </c>
      <c r="C2648" s="2"/>
      <c r="E2648" s="1">
        <v>45135</v>
      </c>
      <c r="F2648" s="2">
        <v>3275.9256999999998</v>
      </c>
      <c r="G2648" s="2">
        <v>2.6533000000000002</v>
      </c>
    </row>
    <row r="2649" spans="1:7" x14ac:dyDescent="0.35">
      <c r="A2649" s="1">
        <v>45138</v>
      </c>
      <c r="B2649" s="2">
        <v>13.32450008392334</v>
      </c>
      <c r="C2649" s="2"/>
      <c r="E2649" s="1">
        <v>45138</v>
      </c>
      <c r="F2649" s="2">
        <v>3291.0398</v>
      </c>
      <c r="G2649" s="2">
        <v>2.6597</v>
      </c>
    </row>
    <row r="2650" spans="1:7" x14ac:dyDescent="0.35">
      <c r="A2650" s="1">
        <v>45139</v>
      </c>
      <c r="B2650" s="2">
        <v>13.327099800109863</v>
      </c>
      <c r="C2650" s="2"/>
      <c r="E2650" s="1">
        <v>45139</v>
      </c>
      <c r="F2650" s="2">
        <v>3290.9493000000002</v>
      </c>
      <c r="G2650" s="2">
        <v>2.6606999999999998</v>
      </c>
    </row>
    <row r="2651" spans="1:7" x14ac:dyDescent="0.35">
      <c r="A2651" s="1">
        <v>45140</v>
      </c>
      <c r="B2651" s="2">
        <v>13.195699691772461</v>
      </c>
      <c r="C2651" s="2"/>
      <c r="E2651" s="1">
        <v>45140</v>
      </c>
      <c r="F2651" s="2">
        <v>3261.6903000000002</v>
      </c>
      <c r="G2651" s="2">
        <v>2.6524999999999999</v>
      </c>
    </row>
    <row r="2652" spans="1:7" x14ac:dyDescent="0.35">
      <c r="A2652" s="1">
        <v>45141</v>
      </c>
      <c r="B2652" s="2">
        <v>13.25160026550293</v>
      </c>
      <c r="C2652" s="2"/>
      <c r="E2652" s="1">
        <v>45141</v>
      </c>
      <c r="F2652" s="2">
        <v>3280.4625999999998</v>
      </c>
      <c r="G2652" s="2">
        <v>2.6435</v>
      </c>
    </row>
    <row r="2653" spans="1:7" x14ac:dyDescent="0.35">
      <c r="A2653" s="1">
        <v>45142</v>
      </c>
      <c r="B2653" s="2">
        <v>13.30780029296875</v>
      </c>
      <c r="C2653" s="2"/>
      <c r="E2653" s="1">
        <v>45142</v>
      </c>
      <c r="F2653" s="2">
        <v>3288.0841999999998</v>
      </c>
      <c r="G2653" s="2">
        <v>2.6469</v>
      </c>
    </row>
    <row r="2654" spans="1:7" x14ac:dyDescent="0.35">
      <c r="A2654" s="1">
        <v>45145</v>
      </c>
      <c r="B2654" s="2">
        <v>13.231399536132813</v>
      </c>
      <c r="C2654" s="2"/>
      <c r="E2654" s="1">
        <v>45145</v>
      </c>
      <c r="F2654" s="2">
        <v>3268.8310999999999</v>
      </c>
      <c r="G2654" s="2">
        <v>2.6461999999999999</v>
      </c>
    </row>
    <row r="2655" spans="1:7" x14ac:dyDescent="0.35">
      <c r="A2655" s="1">
        <v>45146</v>
      </c>
      <c r="B2655" s="2">
        <v>13.203700065612793</v>
      </c>
      <c r="C2655" s="2"/>
      <c r="E2655" s="1">
        <v>45146</v>
      </c>
      <c r="F2655" s="2">
        <v>3260.6196</v>
      </c>
      <c r="G2655" s="2">
        <v>2.6454</v>
      </c>
    </row>
    <row r="2656" spans="1:7" x14ac:dyDescent="0.35">
      <c r="A2656" s="1">
        <v>45147</v>
      </c>
      <c r="B2656" s="2">
        <v>13.140700340270996</v>
      </c>
      <c r="C2656" s="2"/>
      <c r="E2656" s="1">
        <v>45147</v>
      </c>
      <c r="F2656" s="2">
        <v>3244.4866999999999</v>
      </c>
      <c r="G2656" s="2">
        <v>2.6461000000000001</v>
      </c>
    </row>
    <row r="2657" spans="1:7" x14ac:dyDescent="0.35">
      <c r="A2657" s="1">
        <v>45148</v>
      </c>
      <c r="B2657" s="2">
        <v>13.201499938964844</v>
      </c>
      <c r="C2657" s="2"/>
      <c r="E2657" s="1">
        <v>45148</v>
      </c>
      <c r="F2657" s="2">
        <v>3254.5596999999998</v>
      </c>
      <c r="G2657" s="2">
        <v>2.6475</v>
      </c>
    </row>
    <row r="2658" spans="1:7" x14ac:dyDescent="0.35">
      <c r="A2658" s="1">
        <v>45149</v>
      </c>
      <c r="B2658" s="2">
        <v>12.939700126647949</v>
      </c>
      <c r="C2658" s="2"/>
      <c r="E2658" s="1">
        <v>45149</v>
      </c>
      <c r="F2658" s="2">
        <v>3189.248</v>
      </c>
      <c r="G2658" s="2">
        <v>2.6381000000000001</v>
      </c>
    </row>
    <row r="2659" spans="1:7" x14ac:dyDescent="0.35">
      <c r="A2659" s="1">
        <v>45152</v>
      </c>
      <c r="B2659" s="2">
        <v>12.930600166320801</v>
      </c>
      <c r="C2659" s="2"/>
      <c r="E2659" s="1">
        <v>45152</v>
      </c>
      <c r="F2659" s="2">
        <v>3178.4272000000001</v>
      </c>
      <c r="G2659" s="2">
        <v>2.6212</v>
      </c>
    </row>
    <row r="2660" spans="1:7" x14ac:dyDescent="0.35">
      <c r="A2660" s="1">
        <v>45153</v>
      </c>
      <c r="B2660" s="2">
        <v>12.941900253295898</v>
      </c>
      <c r="C2660" s="2"/>
      <c r="E2660" s="1">
        <v>45153</v>
      </c>
      <c r="F2660" s="2">
        <v>3176.1758</v>
      </c>
      <c r="G2660" s="2">
        <v>2.5758999999999999</v>
      </c>
    </row>
    <row r="2661" spans="1:7" x14ac:dyDescent="0.35">
      <c r="A2661" s="1">
        <v>45154</v>
      </c>
      <c r="B2661" s="2">
        <v>12.828100204467773</v>
      </c>
      <c r="C2661" s="2"/>
      <c r="E2661" s="1">
        <v>45154</v>
      </c>
      <c r="F2661" s="2">
        <v>3150.1277</v>
      </c>
      <c r="G2661" s="2">
        <v>2.5649000000000002</v>
      </c>
    </row>
    <row r="2662" spans="1:7" x14ac:dyDescent="0.35">
      <c r="A2662" s="1">
        <v>45155</v>
      </c>
      <c r="B2662" s="2">
        <v>12.872799873352051</v>
      </c>
      <c r="C2662" s="2"/>
      <c r="E2662" s="1">
        <v>45155</v>
      </c>
      <c r="F2662" s="2">
        <v>3163.7393000000002</v>
      </c>
      <c r="G2662" s="2">
        <v>2.5678000000000001</v>
      </c>
    </row>
    <row r="2663" spans="1:7" x14ac:dyDescent="0.35">
      <c r="A2663" s="1">
        <v>45156</v>
      </c>
      <c r="B2663" s="2">
        <v>12.79319953918457</v>
      </c>
      <c r="C2663" s="2"/>
      <c r="E2663" s="1">
        <v>45156</v>
      </c>
      <c r="F2663" s="2">
        <v>3131.953</v>
      </c>
      <c r="G2663" s="2">
        <v>2.5638999999999998</v>
      </c>
    </row>
    <row r="2664" spans="1:7" x14ac:dyDescent="0.35">
      <c r="A2664" s="1">
        <v>45159</v>
      </c>
      <c r="B2664" s="2">
        <v>12.661499977111816</v>
      </c>
      <c r="C2664" s="2"/>
      <c r="E2664" s="1">
        <v>45159</v>
      </c>
      <c r="F2664" s="2">
        <v>3092.9776999999999</v>
      </c>
      <c r="G2664" s="2">
        <v>2.5402999999999998</v>
      </c>
    </row>
    <row r="2665" spans="1:7" x14ac:dyDescent="0.35">
      <c r="A2665" s="1">
        <v>45160</v>
      </c>
      <c r="B2665" s="2">
        <v>12.830900192260742</v>
      </c>
      <c r="C2665" s="2"/>
      <c r="E2665" s="1">
        <v>45160</v>
      </c>
      <c r="F2665" s="2">
        <v>3120.3337999999999</v>
      </c>
      <c r="G2665" s="2">
        <v>2.5564</v>
      </c>
    </row>
    <row r="2666" spans="1:7" x14ac:dyDescent="0.35">
      <c r="A2666" s="1">
        <v>45161</v>
      </c>
      <c r="B2666" s="2">
        <v>12.678400039672852</v>
      </c>
      <c r="C2666" s="2"/>
      <c r="E2666" s="1">
        <v>45161</v>
      </c>
      <c r="F2666" s="2">
        <v>3078.4020999999998</v>
      </c>
      <c r="G2666" s="2">
        <v>2.5535000000000001</v>
      </c>
    </row>
    <row r="2667" spans="1:7" x14ac:dyDescent="0.35">
      <c r="A2667" s="1">
        <v>45162</v>
      </c>
      <c r="B2667" s="2">
        <v>12.694899559020996</v>
      </c>
      <c r="C2667" s="2"/>
      <c r="E2667" s="1">
        <v>45162</v>
      </c>
      <c r="F2667" s="2">
        <v>3082.2438999999999</v>
      </c>
      <c r="G2667" s="2">
        <v>2.5543</v>
      </c>
    </row>
    <row r="2668" spans="1:7" x14ac:dyDescent="0.35">
      <c r="A2668" s="1">
        <v>45163</v>
      </c>
      <c r="B2668" s="2">
        <v>12.639399528503418</v>
      </c>
      <c r="C2668" s="2"/>
      <c r="E2668" s="1">
        <v>45163</v>
      </c>
      <c r="F2668" s="2">
        <v>3064.0747000000001</v>
      </c>
      <c r="G2668" s="2">
        <v>2.5701999999999998</v>
      </c>
    </row>
    <row r="2669" spans="1:7" x14ac:dyDescent="0.35">
      <c r="A2669" s="1">
        <v>45166</v>
      </c>
      <c r="B2669" s="2">
        <v>12.876500129699707</v>
      </c>
      <c r="C2669" s="2"/>
      <c r="E2669" s="1">
        <v>45166</v>
      </c>
      <c r="F2669" s="2">
        <v>3098.6363000000001</v>
      </c>
      <c r="G2669" s="2">
        <v>2.5836999999999999</v>
      </c>
    </row>
    <row r="2670" spans="1:7" x14ac:dyDescent="0.35">
      <c r="A2670" s="1">
        <v>45167</v>
      </c>
      <c r="B2670" s="2">
        <v>13.002799987792969</v>
      </c>
      <c r="C2670" s="2"/>
      <c r="E2670" s="1">
        <v>45167</v>
      </c>
      <c r="F2670" s="2">
        <v>3135.8867</v>
      </c>
      <c r="G2670" s="2">
        <v>2.57</v>
      </c>
    </row>
    <row r="2671" spans="1:7" x14ac:dyDescent="0.35">
      <c r="A2671" s="1">
        <v>45168</v>
      </c>
      <c r="B2671" s="2">
        <v>13.100399971008301</v>
      </c>
      <c r="C2671" s="2"/>
      <c r="E2671" s="1">
        <v>45168</v>
      </c>
      <c r="F2671" s="2">
        <v>3137.1374999999998</v>
      </c>
      <c r="G2671" s="2">
        <v>2.56</v>
      </c>
    </row>
    <row r="2672" spans="1:7" x14ac:dyDescent="0.35">
      <c r="A2672" s="1">
        <v>45169</v>
      </c>
      <c r="B2672" s="2">
        <v>13.049699783325195</v>
      </c>
      <c r="C2672" s="2"/>
      <c r="E2672" s="1">
        <v>45169</v>
      </c>
      <c r="F2672" s="2">
        <v>3119.8764000000001</v>
      </c>
      <c r="G2672" s="2">
        <v>2.5575000000000001</v>
      </c>
    </row>
    <row r="2673" spans="1:7" x14ac:dyDescent="0.35">
      <c r="A2673" s="1">
        <v>45170</v>
      </c>
      <c r="B2673" s="2">
        <v>13.090999603271484</v>
      </c>
      <c r="C2673" s="2"/>
      <c r="E2673" s="1">
        <v>45170</v>
      </c>
      <c r="F2673" s="2">
        <v>3133.2467000000001</v>
      </c>
      <c r="G2673" s="2">
        <v>2.585</v>
      </c>
    </row>
    <row r="2674" spans="1:7" x14ac:dyDescent="0.35">
      <c r="A2674" s="1">
        <v>45173</v>
      </c>
      <c r="B2674" s="2">
        <v>13.281299591064453</v>
      </c>
      <c r="C2674" s="2"/>
      <c r="E2674" s="1">
        <v>45173</v>
      </c>
      <c r="F2674" s="2">
        <v>3177.0603000000001</v>
      </c>
      <c r="G2674" s="2">
        <v>2.6124000000000001</v>
      </c>
    </row>
    <row r="2675" spans="1:7" x14ac:dyDescent="0.35">
      <c r="A2675" s="1">
        <v>45174</v>
      </c>
      <c r="B2675" s="2">
        <v>13.182999610900879</v>
      </c>
      <c r="C2675" s="2"/>
      <c r="E2675" s="1">
        <v>45174</v>
      </c>
      <c r="F2675" s="2">
        <v>3154.3692999999998</v>
      </c>
      <c r="G2675" s="2">
        <v>2.6150000000000002</v>
      </c>
    </row>
    <row r="2676" spans="1:7" x14ac:dyDescent="0.35">
      <c r="A2676" s="1">
        <v>45175</v>
      </c>
      <c r="B2676" s="2">
        <v>13.195599555969238</v>
      </c>
      <c r="C2676" s="2"/>
      <c r="E2676" s="1">
        <v>45175</v>
      </c>
      <c r="F2676" s="2">
        <v>3158.0769</v>
      </c>
      <c r="G2676" s="2">
        <v>2.6375000000000002</v>
      </c>
    </row>
    <row r="2677" spans="1:7" x14ac:dyDescent="0.35">
      <c r="A2677" s="1">
        <v>45176</v>
      </c>
      <c r="B2677" s="2">
        <v>13.060400009155273</v>
      </c>
      <c r="C2677" s="2"/>
      <c r="E2677" s="1">
        <v>45176</v>
      </c>
      <c r="F2677" s="2">
        <v>3122.3523</v>
      </c>
      <c r="G2677" s="2">
        <v>2.6349999999999998</v>
      </c>
    </row>
    <row r="2678" spans="1:7" x14ac:dyDescent="0.35">
      <c r="A2678" s="1">
        <v>45177</v>
      </c>
      <c r="B2678" s="2">
        <v>13.042599678039551</v>
      </c>
      <c r="C2678" s="2"/>
      <c r="E2678" s="1">
        <v>45177</v>
      </c>
      <c r="F2678" s="2">
        <v>3116.7190999999998</v>
      </c>
      <c r="G2678" s="2">
        <v>2.6375000000000002</v>
      </c>
    </row>
    <row r="2679" spans="1:7" x14ac:dyDescent="0.35">
      <c r="A2679" s="1">
        <v>45180</v>
      </c>
      <c r="B2679" s="2">
        <v>13.148200035095215</v>
      </c>
      <c r="C2679" s="2"/>
      <c r="E2679" s="1">
        <v>45180</v>
      </c>
      <c r="F2679" s="2">
        <v>3142.779</v>
      </c>
      <c r="G2679" s="2">
        <v>2.63</v>
      </c>
    </row>
    <row r="2680" spans="1:7" x14ac:dyDescent="0.35">
      <c r="A2680" s="1">
        <v>45181</v>
      </c>
      <c r="B2680" s="2">
        <v>13.126700401306152</v>
      </c>
      <c r="C2680" s="2"/>
      <c r="E2680" s="1">
        <v>45181</v>
      </c>
      <c r="F2680" s="2">
        <v>3137.0592999999999</v>
      </c>
      <c r="G2680" s="2">
        <v>2.6230000000000002</v>
      </c>
    </row>
    <row r="2681" spans="1:7" x14ac:dyDescent="0.35">
      <c r="A2681" s="1">
        <v>45182</v>
      </c>
      <c r="B2681" s="2">
        <v>13.082099914550781</v>
      </c>
      <c r="C2681" s="2"/>
      <c r="E2681" s="1">
        <v>45182</v>
      </c>
      <c r="F2681" s="2">
        <v>3123.0668999999998</v>
      </c>
      <c r="G2681" s="2">
        <v>2.6150000000000002</v>
      </c>
    </row>
    <row r="2682" spans="1:7" x14ac:dyDescent="0.35">
      <c r="A2682" s="1">
        <v>45183</v>
      </c>
      <c r="B2682" s="2">
        <v>13.121199607849121</v>
      </c>
      <c r="C2682" s="2"/>
      <c r="E2682" s="1">
        <v>45183</v>
      </c>
      <c r="F2682" s="2">
        <v>3126.5511000000001</v>
      </c>
      <c r="G2682" s="2">
        <v>2.6074999999999999</v>
      </c>
    </row>
    <row r="2683" spans="1:7" x14ac:dyDescent="0.35">
      <c r="A2683" s="1">
        <v>45184</v>
      </c>
      <c r="B2683" s="2">
        <v>13.089400291442871</v>
      </c>
      <c r="C2683" s="2"/>
      <c r="E2683" s="1">
        <v>45184</v>
      </c>
      <c r="F2683" s="2">
        <v>3117.7433999999998</v>
      </c>
      <c r="G2683" s="2">
        <v>2.64</v>
      </c>
    </row>
    <row r="2684" spans="1:7" x14ac:dyDescent="0.35">
      <c r="A2684" s="1">
        <v>45187</v>
      </c>
      <c r="B2684" s="2">
        <v>13.107000350952148</v>
      </c>
      <c r="C2684" s="2"/>
      <c r="E2684" s="1">
        <v>45187</v>
      </c>
      <c r="F2684" s="2">
        <v>3125.9319</v>
      </c>
      <c r="G2684" s="2">
        <v>2.65</v>
      </c>
    </row>
    <row r="2685" spans="1:7" x14ac:dyDescent="0.35">
      <c r="A2685" s="1">
        <v>45188</v>
      </c>
      <c r="B2685" s="2">
        <v>13.122400283813477</v>
      </c>
      <c r="C2685" s="2"/>
      <c r="E2685" s="1">
        <v>45188</v>
      </c>
      <c r="F2685" s="2">
        <v>3124.9567000000002</v>
      </c>
      <c r="G2685" s="2">
        <v>2.6625000000000001</v>
      </c>
    </row>
    <row r="2686" spans="1:7" x14ac:dyDescent="0.35">
      <c r="A2686" s="1">
        <v>45189</v>
      </c>
      <c r="B2686" s="2">
        <v>13.064000129699707</v>
      </c>
      <c r="C2686" s="2"/>
      <c r="E2686" s="1">
        <v>45189</v>
      </c>
      <c r="F2686" s="2">
        <v>3108.5679</v>
      </c>
      <c r="G2686" s="2">
        <v>2.665</v>
      </c>
    </row>
    <row r="2687" spans="1:7" x14ac:dyDescent="0.35">
      <c r="A2687" s="1">
        <v>45190</v>
      </c>
      <c r="B2687" s="2">
        <v>12.981499671936035</v>
      </c>
      <c r="C2687" s="2"/>
      <c r="E2687" s="1">
        <v>45190</v>
      </c>
      <c r="F2687" s="2">
        <v>3084.701</v>
      </c>
      <c r="G2687" s="2">
        <v>2.6576</v>
      </c>
    </row>
    <row r="2688" spans="1:7" x14ac:dyDescent="0.35">
      <c r="A2688" s="1">
        <v>45191</v>
      </c>
      <c r="B2688" s="2">
        <v>13.163299560546875</v>
      </c>
      <c r="C2688" s="2"/>
      <c r="E2688" s="1">
        <v>45191</v>
      </c>
      <c r="F2688" s="2">
        <v>3132.4315999999999</v>
      </c>
      <c r="G2688" s="2">
        <v>2.6776</v>
      </c>
    </row>
    <row r="2689" spans="1:7" x14ac:dyDescent="0.35">
      <c r="A2689" s="1">
        <v>45194</v>
      </c>
      <c r="B2689" s="2">
        <v>13.095800399780273</v>
      </c>
      <c r="C2689" s="2"/>
      <c r="E2689" s="1">
        <v>45194</v>
      </c>
      <c r="F2689" s="2">
        <v>3115.6071000000002</v>
      </c>
      <c r="G2689" s="2">
        <v>2.6976</v>
      </c>
    </row>
    <row r="2690" spans="1:7" x14ac:dyDescent="0.35">
      <c r="A2690" s="1">
        <v>45195</v>
      </c>
      <c r="B2690" s="2">
        <v>13.041199684143066</v>
      </c>
      <c r="C2690" s="2"/>
      <c r="E2690" s="1">
        <v>45195</v>
      </c>
      <c r="F2690" s="2">
        <v>3102.2725999999998</v>
      </c>
      <c r="G2690" s="2">
        <v>2.6951000000000001</v>
      </c>
    </row>
    <row r="2691" spans="1:7" x14ac:dyDescent="0.35">
      <c r="A2691" s="1">
        <v>45196</v>
      </c>
      <c r="B2691" s="2">
        <v>13.05720043182373</v>
      </c>
      <c r="C2691" s="2"/>
      <c r="E2691" s="1">
        <v>45196</v>
      </c>
      <c r="F2691" s="2">
        <v>3107.3155999999999</v>
      </c>
      <c r="G2691" s="2">
        <v>2.6877</v>
      </c>
    </row>
    <row r="2692" spans="1:7" x14ac:dyDescent="0.35">
      <c r="A2692" s="1">
        <v>45197</v>
      </c>
      <c r="B2692" s="2">
        <v>13.07450008392334</v>
      </c>
      <c r="C2692" s="2"/>
      <c r="E2692" s="1">
        <v>45197</v>
      </c>
      <c r="F2692" s="2">
        <v>3110.4753000000001</v>
      </c>
      <c r="G2692" s="2">
        <v>2.6751</v>
      </c>
    </row>
    <row r="2693" spans="1:7" x14ac:dyDescent="0.35">
      <c r="A2693" s="1">
        <v>45206</v>
      </c>
      <c r="B2693" s="2">
        <v>13.07450008392334</v>
      </c>
      <c r="C2693" s="2"/>
      <c r="E2693" s="1">
        <v>45206</v>
      </c>
      <c r="F2693" s="2">
        <v>3110.4753000000001</v>
      </c>
      <c r="G2693" s="2">
        <v>2.6650999999999998</v>
      </c>
    </row>
    <row r="2694" spans="1:7" x14ac:dyDescent="0.35">
      <c r="A2694" s="1">
        <v>45207</v>
      </c>
      <c r="B2694" s="2">
        <v>13.07450008392334</v>
      </c>
      <c r="C2694" s="2"/>
      <c r="E2694" s="1">
        <v>45207</v>
      </c>
      <c r="F2694" s="2">
        <v>3110.4753000000001</v>
      </c>
      <c r="G2694" s="2">
        <v>2.6625999999999999</v>
      </c>
    </row>
    <row r="2695" spans="1:7" x14ac:dyDescent="0.35">
      <c r="A2695" s="1">
        <v>45208</v>
      </c>
      <c r="B2695" s="2">
        <v>13.036100387573242</v>
      </c>
      <c r="C2695" s="2"/>
      <c r="E2695" s="1">
        <v>45208</v>
      </c>
      <c r="F2695" s="2">
        <v>3096.9223999999999</v>
      </c>
      <c r="G2695" s="2">
        <v>2.6701999999999999</v>
      </c>
    </row>
    <row r="2696" spans="1:7" x14ac:dyDescent="0.35">
      <c r="A2696" s="1">
        <v>45209</v>
      </c>
      <c r="B2696" s="2">
        <v>12.941100120544434</v>
      </c>
      <c r="C2696" s="2"/>
      <c r="E2696" s="1">
        <v>45209</v>
      </c>
      <c r="F2696" s="2">
        <v>3075.2361000000001</v>
      </c>
      <c r="G2696" s="2">
        <v>2.6810999999999998</v>
      </c>
    </row>
    <row r="2697" spans="1:7" x14ac:dyDescent="0.35">
      <c r="A2697" s="1">
        <v>45210</v>
      </c>
      <c r="B2697" s="2">
        <v>12.96619987487793</v>
      </c>
      <c r="C2697" s="2"/>
      <c r="E2697" s="1">
        <v>45210</v>
      </c>
      <c r="F2697" s="2">
        <v>3078.9555999999998</v>
      </c>
      <c r="G2697" s="2">
        <v>2.6976</v>
      </c>
    </row>
    <row r="2698" spans="1:7" x14ac:dyDescent="0.35">
      <c r="A2698" s="1">
        <v>45211</v>
      </c>
      <c r="B2698" s="2">
        <v>13.099499702453613</v>
      </c>
      <c r="C2698" s="2"/>
      <c r="E2698" s="1">
        <v>45211</v>
      </c>
      <c r="F2698" s="2">
        <v>3107.9007000000001</v>
      </c>
      <c r="G2698" s="2">
        <v>2.6911</v>
      </c>
    </row>
    <row r="2699" spans="1:7" x14ac:dyDescent="0.35">
      <c r="A2699" s="1">
        <v>45212</v>
      </c>
      <c r="B2699" s="2">
        <v>13.046999931335449</v>
      </c>
      <c r="C2699" s="2"/>
      <c r="E2699" s="1">
        <v>45212</v>
      </c>
      <c r="F2699" s="2">
        <v>3088.0990999999999</v>
      </c>
      <c r="G2699" s="2">
        <v>2.6701999999999999</v>
      </c>
    </row>
    <row r="2700" spans="1:7" x14ac:dyDescent="0.35">
      <c r="A2700" s="1">
        <v>45215</v>
      </c>
      <c r="B2700" s="2">
        <v>12.993499755859375</v>
      </c>
      <c r="C2700" s="2"/>
      <c r="E2700" s="1">
        <v>45215</v>
      </c>
      <c r="F2700" s="2">
        <v>3073.8130000000001</v>
      </c>
      <c r="G2700" s="2">
        <v>2.6777000000000002</v>
      </c>
    </row>
    <row r="2701" spans="1:7" x14ac:dyDescent="0.35">
      <c r="A2701" s="1">
        <v>45216</v>
      </c>
      <c r="B2701" s="2">
        <v>13.056699752807617</v>
      </c>
      <c r="C2701" s="2"/>
      <c r="E2701" s="1">
        <v>45216</v>
      </c>
      <c r="F2701" s="2">
        <v>3083.4964</v>
      </c>
      <c r="G2701" s="2">
        <v>2.6882000000000001</v>
      </c>
    </row>
    <row r="2702" spans="1:7" x14ac:dyDescent="0.35">
      <c r="A2702" s="1">
        <v>45217</v>
      </c>
      <c r="B2702" s="2">
        <v>12.950099945068359</v>
      </c>
      <c r="C2702" s="2"/>
      <c r="E2702" s="1">
        <v>45217</v>
      </c>
      <c r="F2702" s="2">
        <v>3058.7098000000001</v>
      </c>
      <c r="G2702" s="2">
        <v>2.7052</v>
      </c>
    </row>
    <row r="2703" spans="1:7" x14ac:dyDescent="0.35">
      <c r="A2703" s="1">
        <v>45218</v>
      </c>
      <c r="B2703" s="2">
        <v>12.722900390625</v>
      </c>
      <c r="C2703" s="2"/>
      <c r="E2703" s="1">
        <v>45218</v>
      </c>
      <c r="F2703" s="2">
        <v>3005.3933999999999</v>
      </c>
      <c r="G2703" s="2">
        <v>2.7176999999999998</v>
      </c>
    </row>
    <row r="2704" spans="1:7" x14ac:dyDescent="0.35">
      <c r="A2704" s="1">
        <v>45219</v>
      </c>
      <c r="B2704" s="2">
        <v>12.619400024414063</v>
      </c>
      <c r="C2704" s="2"/>
      <c r="E2704" s="1">
        <v>45219</v>
      </c>
      <c r="F2704" s="2">
        <v>2983.0585000000001</v>
      </c>
      <c r="G2704" s="2">
        <v>2.7052</v>
      </c>
    </row>
    <row r="2705" spans="1:7" x14ac:dyDescent="0.35">
      <c r="A2705" s="1">
        <v>45222</v>
      </c>
      <c r="B2705" s="2">
        <v>12.449099540710449</v>
      </c>
      <c r="C2705" s="2"/>
      <c r="E2705" s="1">
        <v>45222</v>
      </c>
      <c r="F2705" s="2">
        <v>2939.2912999999999</v>
      </c>
      <c r="G2705" s="2">
        <v>2.7046999999999999</v>
      </c>
    </row>
    <row r="2706" spans="1:7" x14ac:dyDescent="0.35">
      <c r="A2706" s="1">
        <v>45223</v>
      </c>
      <c r="B2706" s="2">
        <v>12.515500068664551</v>
      </c>
      <c r="C2706" s="2"/>
      <c r="E2706" s="1">
        <v>45223</v>
      </c>
      <c r="F2706" s="2">
        <v>2962.2437</v>
      </c>
      <c r="G2706" s="2">
        <v>2.7176999999999998</v>
      </c>
    </row>
    <row r="2707" spans="1:7" x14ac:dyDescent="0.35">
      <c r="A2707" s="1">
        <v>45224</v>
      </c>
      <c r="B2707" s="2">
        <v>12.504799842834473</v>
      </c>
      <c r="C2707" s="2"/>
      <c r="E2707" s="1">
        <v>45224</v>
      </c>
      <c r="F2707" s="2">
        <v>2974.1134999999999</v>
      </c>
      <c r="G2707" s="2">
        <v>2.7052</v>
      </c>
    </row>
    <row r="2708" spans="1:7" x14ac:dyDescent="0.35">
      <c r="A2708" s="1">
        <v>45225</v>
      </c>
      <c r="B2708" s="2">
        <v>12.594099998474121</v>
      </c>
      <c r="C2708" s="2"/>
      <c r="E2708" s="1">
        <v>45225</v>
      </c>
      <c r="F2708" s="2">
        <v>2988.2991999999999</v>
      </c>
      <c r="G2708" s="2">
        <v>2.7151999999999998</v>
      </c>
    </row>
    <row r="2709" spans="1:7" x14ac:dyDescent="0.35">
      <c r="A2709" s="1">
        <v>45226</v>
      </c>
      <c r="B2709" s="2">
        <v>12.652899742126465</v>
      </c>
      <c r="C2709" s="2"/>
      <c r="E2709" s="1">
        <v>45226</v>
      </c>
      <c r="F2709" s="2">
        <v>3017.7842000000001</v>
      </c>
      <c r="G2709" s="2">
        <v>2.7132999999999998</v>
      </c>
    </row>
    <row r="2710" spans="1:7" x14ac:dyDescent="0.35">
      <c r="A2710" s="1">
        <v>45229</v>
      </c>
      <c r="B2710" s="2">
        <v>12.628800392150879</v>
      </c>
      <c r="C2710" s="2"/>
      <c r="E2710" s="1">
        <v>45229</v>
      </c>
      <c r="F2710" s="2">
        <v>3021.5533999999998</v>
      </c>
      <c r="G2710" s="2">
        <v>2.7141000000000002</v>
      </c>
    </row>
    <row r="2711" spans="1:7" x14ac:dyDescent="0.35">
      <c r="A2711" s="1">
        <v>45230</v>
      </c>
      <c r="B2711" s="2">
        <v>12.61769962310791</v>
      </c>
      <c r="C2711" s="2"/>
      <c r="E2711" s="1">
        <v>45230</v>
      </c>
      <c r="F2711" s="2">
        <v>3018.7705999999998</v>
      </c>
      <c r="G2711" s="2">
        <v>2.6938</v>
      </c>
    </row>
    <row r="2712" spans="1:7" x14ac:dyDescent="0.35">
      <c r="A2712" s="1">
        <v>45231</v>
      </c>
      <c r="B2712" s="2">
        <v>12.639599800109863</v>
      </c>
      <c r="C2712" s="2"/>
      <c r="E2712" s="1">
        <v>45231</v>
      </c>
      <c r="F2712" s="2">
        <v>3023.0765000000001</v>
      </c>
      <c r="G2712" s="2">
        <v>2.6852999999999998</v>
      </c>
    </row>
    <row r="2713" spans="1:7" x14ac:dyDescent="0.35">
      <c r="A2713" s="1">
        <v>45232</v>
      </c>
      <c r="B2713" s="2">
        <v>12.59689998626709</v>
      </c>
      <c r="C2713" s="2"/>
      <c r="E2713" s="1">
        <v>45232</v>
      </c>
      <c r="F2713" s="2">
        <v>3009.4058</v>
      </c>
      <c r="G2713" s="2">
        <v>2.6553</v>
      </c>
    </row>
    <row r="2714" spans="1:7" x14ac:dyDescent="0.35">
      <c r="A2714" s="1">
        <v>45233</v>
      </c>
      <c r="B2714" s="2">
        <v>12.667799949645996</v>
      </c>
      <c r="C2714" s="2"/>
      <c r="E2714" s="1">
        <v>45233</v>
      </c>
      <c r="F2714" s="2">
        <v>3030.7977000000001</v>
      </c>
      <c r="G2714" s="2">
        <v>2.6613000000000002</v>
      </c>
    </row>
    <row r="2715" spans="1:7" x14ac:dyDescent="0.35">
      <c r="A2715" s="1">
        <v>45236</v>
      </c>
      <c r="B2715" s="2">
        <v>12.743100166320801</v>
      </c>
      <c r="C2715" s="2"/>
      <c r="E2715" s="1">
        <v>45236</v>
      </c>
      <c r="F2715" s="2">
        <v>3058.4105</v>
      </c>
      <c r="G2715" s="2">
        <v>2.6554000000000002</v>
      </c>
    </row>
    <row r="2716" spans="1:7" x14ac:dyDescent="0.35">
      <c r="A2716" s="1">
        <v>45237</v>
      </c>
      <c r="B2716" s="2">
        <v>12.741600036621094</v>
      </c>
      <c r="C2716" s="2"/>
      <c r="E2716" s="1">
        <v>45237</v>
      </c>
      <c r="F2716" s="2">
        <v>3057.2696999999998</v>
      </c>
      <c r="G2716" s="2">
        <v>2.6631999999999998</v>
      </c>
    </row>
    <row r="2717" spans="1:7" x14ac:dyDescent="0.35">
      <c r="A2717" s="1">
        <v>45238</v>
      </c>
      <c r="B2717" s="2">
        <v>12.720499992370605</v>
      </c>
      <c r="C2717" s="2"/>
      <c r="E2717" s="1">
        <v>45238</v>
      </c>
      <c r="F2717" s="2">
        <v>3052.3726000000001</v>
      </c>
      <c r="G2717" s="2">
        <v>2.6463999999999999</v>
      </c>
    </row>
    <row r="2718" spans="1:7" x14ac:dyDescent="0.35">
      <c r="A2718" s="1">
        <v>45239</v>
      </c>
      <c r="B2718" s="2">
        <v>12.729599952697754</v>
      </c>
      <c r="C2718" s="2"/>
      <c r="E2718" s="1">
        <v>45239</v>
      </c>
      <c r="F2718" s="2">
        <v>3053.2791999999999</v>
      </c>
      <c r="G2718" s="2">
        <v>2.6494</v>
      </c>
    </row>
    <row r="2719" spans="1:7" x14ac:dyDescent="0.35">
      <c r="A2719" s="1">
        <v>45240</v>
      </c>
      <c r="B2719" s="2">
        <v>12.680999755859375</v>
      </c>
      <c r="C2719" s="2"/>
      <c r="E2719" s="1">
        <v>45240</v>
      </c>
      <c r="F2719" s="2">
        <v>3038.9699000000001</v>
      </c>
      <c r="G2719" s="2">
        <v>2.6444000000000001</v>
      </c>
    </row>
    <row r="2720" spans="1:7" x14ac:dyDescent="0.35">
      <c r="A2720" s="1">
        <v>45243</v>
      </c>
      <c r="B2720" s="2">
        <v>12.693499565124512</v>
      </c>
      <c r="C2720" s="2"/>
      <c r="E2720" s="1">
        <v>45243</v>
      </c>
      <c r="F2720" s="2">
        <v>3046.5329000000002</v>
      </c>
      <c r="G2720" s="2">
        <v>2.6454</v>
      </c>
    </row>
    <row r="2721" spans="1:7" x14ac:dyDescent="0.35">
      <c r="A2721" s="1">
        <v>45244</v>
      </c>
      <c r="B2721" s="2">
        <v>12.72659969329834</v>
      </c>
      <c r="C2721" s="2"/>
      <c r="E2721" s="1">
        <v>45244</v>
      </c>
      <c r="F2721" s="2">
        <v>3056.0702999999999</v>
      </c>
      <c r="G2721" s="2">
        <v>2.6573000000000002</v>
      </c>
    </row>
    <row r="2722" spans="1:7" x14ac:dyDescent="0.35">
      <c r="A2722" s="1">
        <v>45245</v>
      </c>
      <c r="B2722" s="2">
        <v>12.789999961853027</v>
      </c>
      <c r="C2722" s="2"/>
      <c r="E2722" s="1">
        <v>45245</v>
      </c>
      <c r="F2722" s="2">
        <v>3072.8348000000001</v>
      </c>
      <c r="G2722" s="2">
        <v>2.6633</v>
      </c>
    </row>
    <row r="2723" spans="1:7" x14ac:dyDescent="0.35">
      <c r="A2723" s="1">
        <v>45246</v>
      </c>
      <c r="B2723" s="2">
        <v>12.71619987487793</v>
      </c>
      <c r="C2723" s="2"/>
      <c r="E2723" s="1">
        <v>45246</v>
      </c>
      <c r="F2723" s="2">
        <v>3050.9256999999998</v>
      </c>
      <c r="G2723" s="2">
        <v>2.6558000000000002</v>
      </c>
    </row>
    <row r="2724" spans="1:7" x14ac:dyDescent="0.35">
      <c r="A2724" s="1">
        <v>45247</v>
      </c>
      <c r="B2724" s="2">
        <v>12.717100143432617</v>
      </c>
      <c r="C2724" s="2"/>
      <c r="E2724" s="1">
        <v>45247</v>
      </c>
      <c r="F2724" s="2">
        <v>3054.3654999999999</v>
      </c>
      <c r="G2724" s="2">
        <v>2.6524000000000001</v>
      </c>
    </row>
    <row r="2725" spans="1:7" x14ac:dyDescent="0.35">
      <c r="A2725" s="1">
        <v>45250</v>
      </c>
      <c r="B2725" s="2">
        <v>12.767200469970703</v>
      </c>
      <c r="C2725" s="2"/>
      <c r="E2725" s="1">
        <v>45250</v>
      </c>
      <c r="F2725" s="2">
        <v>3068.3191000000002</v>
      </c>
      <c r="G2725" s="2">
        <v>2.6583999999999999</v>
      </c>
    </row>
    <row r="2726" spans="1:7" x14ac:dyDescent="0.35">
      <c r="A2726" s="1">
        <v>45251</v>
      </c>
      <c r="B2726" s="2">
        <v>12.764599800109863</v>
      </c>
      <c r="C2726" s="2"/>
      <c r="E2726" s="1">
        <v>45251</v>
      </c>
      <c r="F2726" s="2">
        <v>3067.9328</v>
      </c>
      <c r="G2726" s="2">
        <v>2.6684000000000001</v>
      </c>
    </row>
    <row r="2727" spans="1:7" x14ac:dyDescent="0.35">
      <c r="A2727" s="1">
        <v>45252</v>
      </c>
      <c r="B2727" s="2">
        <v>12.679599761962891</v>
      </c>
      <c r="C2727" s="2"/>
      <c r="E2727" s="1">
        <v>45252</v>
      </c>
      <c r="F2727" s="2">
        <v>3043.6109999999999</v>
      </c>
      <c r="G2727" s="2">
        <v>2.6823000000000001</v>
      </c>
    </row>
    <row r="2728" spans="1:7" x14ac:dyDescent="0.35">
      <c r="A2728" s="1">
        <v>45253</v>
      </c>
      <c r="B2728" s="2">
        <v>12.75</v>
      </c>
      <c r="C2728" s="2"/>
      <c r="E2728" s="1">
        <v>45253</v>
      </c>
      <c r="F2728" s="2">
        <v>3061.8562000000002</v>
      </c>
      <c r="G2728" s="2">
        <v>2.7023000000000001</v>
      </c>
    </row>
    <row r="2729" spans="1:7" x14ac:dyDescent="0.35">
      <c r="A2729" s="1">
        <v>45254</v>
      </c>
      <c r="B2729" s="2">
        <v>12.681099891662598</v>
      </c>
      <c r="C2729" s="2"/>
      <c r="E2729" s="1">
        <v>45254</v>
      </c>
      <c r="F2729" s="2">
        <v>3040.9717000000001</v>
      </c>
      <c r="G2729" s="2">
        <v>2.7052999999999998</v>
      </c>
    </row>
    <row r="2730" spans="1:7" x14ac:dyDescent="0.35">
      <c r="A2730" s="1">
        <v>45257</v>
      </c>
      <c r="B2730" s="2">
        <v>12.633899688720703</v>
      </c>
      <c r="C2730" s="2"/>
      <c r="E2730" s="1">
        <v>45257</v>
      </c>
      <c r="F2730" s="2">
        <v>3031.7002000000002</v>
      </c>
      <c r="G2730" s="2">
        <v>2.7107999999999999</v>
      </c>
    </row>
    <row r="2731" spans="1:7" x14ac:dyDescent="0.35">
      <c r="A2731" s="1">
        <v>45258</v>
      </c>
      <c r="B2731" s="2">
        <v>12.654299736022949</v>
      </c>
      <c r="C2731" s="2"/>
      <c r="E2731" s="1">
        <v>45258</v>
      </c>
      <c r="F2731" s="2">
        <v>3038.5545000000002</v>
      </c>
      <c r="G2731" s="2">
        <v>2.6898</v>
      </c>
    </row>
    <row r="2732" spans="1:7" x14ac:dyDescent="0.35">
      <c r="A2732" s="1">
        <v>45259</v>
      </c>
      <c r="B2732" s="2">
        <v>12.588600158691406</v>
      </c>
      <c r="C2732" s="2"/>
      <c r="E2732" s="1">
        <v>45259</v>
      </c>
      <c r="F2732" s="2">
        <v>3021.6873999999998</v>
      </c>
      <c r="G2732" s="2">
        <v>2.6825999999999999</v>
      </c>
    </row>
    <row r="2733" spans="1:7" x14ac:dyDescent="0.35">
      <c r="A2733" s="1">
        <v>45260</v>
      </c>
      <c r="B2733" s="2">
        <v>12.642900466918945</v>
      </c>
      <c r="C2733" s="2"/>
      <c r="E2733" s="1">
        <v>45260</v>
      </c>
      <c r="F2733" s="2">
        <v>3029.6727000000001</v>
      </c>
      <c r="G2733" s="2">
        <v>2.6680000000000001</v>
      </c>
    </row>
    <row r="2734" spans="1:7" x14ac:dyDescent="0.35">
      <c r="A2734" s="1">
        <v>45261</v>
      </c>
      <c r="B2734" s="2">
        <v>12.662500381469727</v>
      </c>
      <c r="C2734" s="2"/>
      <c r="E2734" s="1">
        <v>45261</v>
      </c>
      <c r="F2734" s="2">
        <v>3031.6358</v>
      </c>
      <c r="G2734" s="2">
        <v>2.6625000000000001</v>
      </c>
    </row>
    <row r="2735" spans="1:7" x14ac:dyDescent="0.35">
      <c r="A2735" s="1">
        <v>45264</v>
      </c>
      <c r="B2735" s="2">
        <v>12.626899719238281</v>
      </c>
      <c r="C2735" s="2"/>
      <c r="E2735" s="1">
        <v>45264</v>
      </c>
      <c r="F2735" s="2">
        <v>3022.9137999999998</v>
      </c>
      <c r="G2735" s="2">
        <v>2.6724999999999999</v>
      </c>
    </row>
    <row r="2736" spans="1:7" x14ac:dyDescent="0.35">
      <c r="A2736" s="1">
        <v>45265</v>
      </c>
      <c r="B2736" s="2">
        <v>12.42710018157959</v>
      </c>
      <c r="C2736" s="2"/>
      <c r="E2736" s="1">
        <v>45265</v>
      </c>
      <c r="F2736" s="2">
        <v>2972.2959000000001</v>
      </c>
      <c r="G2736" s="2">
        <v>2.665</v>
      </c>
    </row>
    <row r="2737" spans="1:7" x14ac:dyDescent="0.35">
      <c r="A2737" s="1">
        <v>45266</v>
      </c>
      <c r="B2737" s="2">
        <v>12.402299880981445</v>
      </c>
      <c r="C2737" s="2"/>
      <c r="E2737" s="1">
        <v>45266</v>
      </c>
      <c r="F2737" s="2">
        <v>2968.9333999999999</v>
      </c>
      <c r="G2737" s="2">
        <v>2.6724999999999999</v>
      </c>
    </row>
    <row r="2738" spans="1:7" x14ac:dyDescent="0.35">
      <c r="A2738" s="1">
        <v>45267</v>
      </c>
      <c r="B2738" s="2">
        <v>12.395600318908691</v>
      </c>
      <c r="C2738" s="2"/>
      <c r="E2738" s="1">
        <v>45267</v>
      </c>
      <c r="F2738" s="2">
        <v>2966.2060999999999</v>
      </c>
      <c r="G2738" s="2">
        <v>2.6640000000000001</v>
      </c>
    </row>
    <row r="2739" spans="1:7" x14ac:dyDescent="0.35">
      <c r="A2739" s="1">
        <v>45268</v>
      </c>
      <c r="B2739" s="2">
        <v>12.423999786376953</v>
      </c>
      <c r="C2739" s="2"/>
      <c r="E2739" s="1">
        <v>45268</v>
      </c>
      <c r="F2739" s="2">
        <v>2969.5594000000001</v>
      </c>
      <c r="G2739" s="2">
        <v>2.6636000000000002</v>
      </c>
    </row>
    <row r="2740" spans="1:7" x14ac:dyDescent="0.35">
      <c r="A2740" s="1">
        <v>45271</v>
      </c>
      <c r="B2740" s="2">
        <v>12.510600090026855</v>
      </c>
      <c r="C2740" s="2"/>
      <c r="E2740" s="1">
        <v>45271</v>
      </c>
      <c r="F2740" s="2">
        <v>2991.4385000000002</v>
      </c>
      <c r="G2740" s="2">
        <v>2.6440000000000001</v>
      </c>
    </row>
    <row r="2741" spans="1:7" x14ac:dyDescent="0.35">
      <c r="A2741" s="1">
        <v>45272</v>
      </c>
      <c r="B2741" s="2">
        <v>12.568099975585938</v>
      </c>
      <c r="C2741" s="2"/>
      <c r="E2741" s="1">
        <v>45272</v>
      </c>
      <c r="F2741" s="2">
        <v>3003.4378000000002</v>
      </c>
      <c r="G2741" s="2">
        <v>2.6375000000000002</v>
      </c>
    </row>
    <row r="2742" spans="1:7" x14ac:dyDescent="0.35">
      <c r="A2742" s="1">
        <v>45273</v>
      </c>
      <c r="B2742" s="2">
        <v>12.42870044708252</v>
      </c>
      <c r="C2742" s="2"/>
      <c r="E2742" s="1">
        <v>45273</v>
      </c>
      <c r="F2742" s="2">
        <v>2968.7606000000001</v>
      </c>
      <c r="G2742" s="2">
        <v>2.6225999999999998</v>
      </c>
    </row>
    <row r="2743" spans="1:7" x14ac:dyDescent="0.35">
      <c r="A2743" s="1">
        <v>45274</v>
      </c>
      <c r="B2743" s="2">
        <v>12.395099639892578</v>
      </c>
      <c r="C2743" s="2"/>
      <c r="E2743" s="1">
        <v>45274</v>
      </c>
      <c r="F2743" s="2">
        <v>2958.9856</v>
      </c>
      <c r="G2743" s="2">
        <v>2.6375999999999999</v>
      </c>
    </row>
    <row r="2744" spans="1:7" x14ac:dyDescent="0.35">
      <c r="A2744" s="1">
        <v>45275</v>
      </c>
      <c r="B2744" s="2">
        <v>12.325200080871582</v>
      </c>
      <c r="C2744" s="2"/>
      <c r="E2744" s="1">
        <v>45275</v>
      </c>
      <c r="F2744" s="2">
        <v>2942.5567999999998</v>
      </c>
      <c r="G2744" s="2">
        <v>2.6227</v>
      </c>
    </row>
    <row r="2745" spans="1:7" x14ac:dyDescent="0.35">
      <c r="A2745" s="1">
        <v>45278</v>
      </c>
      <c r="B2745" s="2">
        <v>12.298100471496582</v>
      </c>
      <c r="C2745" s="2"/>
      <c r="E2745" s="1">
        <v>45278</v>
      </c>
      <c r="F2745" s="2">
        <v>2930.8036000000002</v>
      </c>
      <c r="G2745" s="2">
        <v>2.6126</v>
      </c>
    </row>
    <row r="2746" spans="1:7" x14ac:dyDescent="0.35">
      <c r="A2746" s="1">
        <v>45279</v>
      </c>
      <c r="B2746" s="2">
        <v>12.315500259399414</v>
      </c>
      <c r="C2746" s="2"/>
      <c r="E2746" s="1">
        <v>45279</v>
      </c>
      <c r="F2746" s="2">
        <v>2932.3908000000001</v>
      </c>
      <c r="G2746" s="2">
        <v>2.6191</v>
      </c>
    </row>
    <row r="2747" spans="1:7" x14ac:dyDescent="0.35">
      <c r="A2747" s="1">
        <v>45280</v>
      </c>
      <c r="B2747" s="2">
        <v>12.19789981842041</v>
      </c>
      <c r="C2747" s="2"/>
      <c r="E2747" s="1">
        <v>45280</v>
      </c>
      <c r="F2747" s="2">
        <v>2902.1095999999998</v>
      </c>
      <c r="G2747" s="2">
        <v>2.6221999999999999</v>
      </c>
    </row>
    <row r="2748" spans="1:7" x14ac:dyDescent="0.35">
      <c r="A2748" s="1">
        <v>45281</v>
      </c>
      <c r="B2748" s="2">
        <v>12.25059986114502</v>
      </c>
      <c r="C2748" s="2"/>
      <c r="E2748" s="1">
        <v>45281</v>
      </c>
      <c r="F2748" s="2">
        <v>2918.7148999999999</v>
      </c>
      <c r="G2748" s="2">
        <v>2.5901000000000001</v>
      </c>
    </row>
    <row r="2749" spans="1:7" x14ac:dyDescent="0.35">
      <c r="A2749" s="1">
        <v>45282</v>
      </c>
      <c r="B2749" s="2">
        <v>12.260000228881836</v>
      </c>
      <c r="C2749" s="2"/>
      <c r="E2749" s="1">
        <v>45282</v>
      </c>
      <c r="F2749" s="2">
        <v>2914.7752</v>
      </c>
      <c r="G2749" s="2">
        <v>2.5876999999999999</v>
      </c>
    </row>
    <row r="2750" spans="1:7" x14ac:dyDescent="0.35">
      <c r="A2750" s="1">
        <v>45285</v>
      </c>
      <c r="B2750" s="2">
        <v>12.287899971008301</v>
      </c>
      <c r="C2750" s="2"/>
      <c r="E2750" s="1">
        <v>45285</v>
      </c>
      <c r="F2750" s="2">
        <v>2918.8126000000002</v>
      </c>
      <c r="G2750" s="2">
        <v>2.5678000000000001</v>
      </c>
    </row>
    <row r="2751" spans="1:7" x14ac:dyDescent="0.35">
      <c r="A2751" s="1">
        <v>45286</v>
      </c>
      <c r="B2751" s="2">
        <v>12.224900245666504</v>
      </c>
      <c r="C2751" s="2"/>
      <c r="E2751" s="1">
        <v>45286</v>
      </c>
      <c r="F2751" s="2">
        <v>2898.8787000000002</v>
      </c>
      <c r="G2751" s="2">
        <v>2.5804</v>
      </c>
    </row>
    <row r="2752" spans="1:7" x14ac:dyDescent="0.35">
      <c r="A2752" s="1">
        <v>45287</v>
      </c>
      <c r="B2752" s="2">
        <v>12.307399749755859</v>
      </c>
      <c r="C2752" s="2"/>
      <c r="E2752" s="1">
        <v>45287</v>
      </c>
      <c r="F2752" s="2">
        <v>2914.6138000000001</v>
      </c>
      <c r="G2752" s="2">
        <v>2.5577000000000001</v>
      </c>
    </row>
    <row r="2753" spans="1:7" x14ac:dyDescent="0.35">
      <c r="A2753" s="1">
        <v>45288</v>
      </c>
      <c r="B2753" s="2">
        <v>12.452400207519531</v>
      </c>
      <c r="C2753" s="2"/>
      <c r="E2753" s="1">
        <v>45288</v>
      </c>
      <c r="F2753" s="2">
        <v>2954.7035000000001</v>
      </c>
      <c r="G2753" s="2">
        <v>2.5693999999999999</v>
      </c>
    </row>
    <row r="2754" spans="1:7" x14ac:dyDescent="0.35">
      <c r="A2754" s="1">
        <v>45289</v>
      </c>
      <c r="B2754" s="2">
        <v>12.538299560546875</v>
      </c>
      <c r="C2754" s="2"/>
      <c r="E2754" s="1">
        <v>45289</v>
      </c>
      <c r="F2754" s="2">
        <v>2974.9348</v>
      </c>
      <c r="G2754" s="2">
        <v>2.5552999999999999</v>
      </c>
    </row>
    <row r="2755" spans="1:7" x14ac:dyDescent="0.35">
      <c r="A2755" s="1">
        <v>45291</v>
      </c>
      <c r="B2755" s="2">
        <v>12.538299560546875</v>
      </c>
      <c r="C2755" s="2"/>
      <c r="E2755" s="1">
        <v>45291</v>
      </c>
      <c r="F2755" s="2">
        <v>2974.9348</v>
      </c>
      <c r="G2755" s="2">
        <v>2.5552999999999999</v>
      </c>
    </row>
    <row r="2756" spans="1:7" x14ac:dyDescent="0.35">
      <c r="A2756" s="1">
        <v>45293</v>
      </c>
      <c r="B2756" s="2">
        <v>12.498200416564941</v>
      </c>
      <c r="C2756" s="2"/>
      <c r="E2756" s="1">
        <v>45293</v>
      </c>
      <c r="F2756" s="2">
        <v>2962.2761999999998</v>
      </c>
      <c r="G2756" s="2">
        <v>2.5600999999999998</v>
      </c>
    </row>
    <row r="2757" spans="1:7" x14ac:dyDescent="0.35">
      <c r="A2757" s="1">
        <v>45294</v>
      </c>
      <c r="B2757" s="2">
        <v>12.525500297546387</v>
      </c>
      <c r="C2757" s="2"/>
      <c r="E2757" s="1">
        <v>45294</v>
      </c>
      <c r="F2757" s="2">
        <v>2967.2471999999998</v>
      </c>
      <c r="G2757" s="2">
        <v>2.5531000000000001</v>
      </c>
    </row>
    <row r="2758" spans="1:7" x14ac:dyDescent="0.35">
      <c r="A2758" s="1">
        <v>45295</v>
      </c>
      <c r="B2758" s="2">
        <v>12.490900039672852</v>
      </c>
      <c r="C2758" s="2"/>
      <c r="E2758" s="1">
        <v>45295</v>
      </c>
      <c r="F2758" s="2">
        <v>2954.3485999999998</v>
      </c>
      <c r="G2758" s="2">
        <v>2.5367999999999999</v>
      </c>
    </row>
    <row r="2759" spans="1:7" x14ac:dyDescent="0.35">
      <c r="A2759" s="1">
        <v>45296</v>
      </c>
      <c r="B2759" s="2">
        <v>12.391500473022461</v>
      </c>
      <c r="C2759" s="2"/>
      <c r="E2759" s="1">
        <v>45296</v>
      </c>
      <c r="F2759" s="2">
        <v>2929.1833000000001</v>
      </c>
      <c r="G2759" s="2">
        <v>2.5175000000000001</v>
      </c>
    </row>
    <row r="2760" spans="1:7" x14ac:dyDescent="0.35">
      <c r="A2760" s="1">
        <v>45299</v>
      </c>
      <c r="B2760" s="2">
        <v>12.247900009155273</v>
      </c>
      <c r="C2760" s="2"/>
      <c r="E2760" s="1">
        <v>45299</v>
      </c>
      <c r="F2760" s="2">
        <v>2887.5378999999998</v>
      </c>
      <c r="G2760" s="2">
        <v>2.5135999999999998</v>
      </c>
    </row>
    <row r="2761" spans="1:7" x14ac:dyDescent="0.35">
      <c r="A2761" s="1">
        <v>45300</v>
      </c>
      <c r="B2761" s="2">
        <v>12.262700080871582</v>
      </c>
      <c r="C2761" s="2"/>
      <c r="E2761" s="1">
        <v>45300</v>
      </c>
      <c r="F2761" s="2">
        <v>2893.2512999999999</v>
      </c>
      <c r="G2761" s="2">
        <v>2.4862000000000002</v>
      </c>
    </row>
    <row r="2762" spans="1:7" x14ac:dyDescent="0.35">
      <c r="A2762" s="1">
        <v>45301</v>
      </c>
      <c r="B2762" s="2">
        <v>12.185199737548828</v>
      </c>
      <c r="C2762" s="2"/>
      <c r="E2762" s="1">
        <v>45301</v>
      </c>
      <c r="F2762" s="2">
        <v>2877.7022999999999</v>
      </c>
      <c r="G2762" s="2">
        <v>2.4982000000000002</v>
      </c>
    </row>
    <row r="2763" spans="1:7" x14ac:dyDescent="0.35">
      <c r="A2763" s="1">
        <v>45302</v>
      </c>
      <c r="B2763" s="2">
        <v>12.200300216674805</v>
      </c>
      <c r="C2763" s="2"/>
      <c r="E2763" s="1">
        <v>45302</v>
      </c>
      <c r="F2763" s="2">
        <v>2886.6502</v>
      </c>
      <c r="G2763" s="2">
        <v>2.4992000000000001</v>
      </c>
    </row>
    <row r="2764" spans="1:7" x14ac:dyDescent="0.35">
      <c r="A2764" s="1">
        <v>45303</v>
      </c>
      <c r="B2764" s="2">
        <v>12.187000274658203</v>
      </c>
      <c r="C2764" s="2"/>
      <c r="E2764" s="1">
        <v>45303</v>
      </c>
      <c r="F2764" s="2">
        <v>2881.9769000000001</v>
      </c>
      <c r="G2764" s="2">
        <v>2.5171999999999999</v>
      </c>
    </row>
    <row r="2765" spans="1:7" x14ac:dyDescent="0.35">
      <c r="A2765" s="1">
        <v>45306</v>
      </c>
      <c r="B2765" s="2">
        <v>12.218400001525879</v>
      </c>
      <c r="C2765" s="2"/>
      <c r="E2765" s="1">
        <v>45306</v>
      </c>
      <c r="F2765" s="2">
        <v>2886.2908000000002</v>
      </c>
      <c r="G2765" s="2">
        <v>2.5211999999999999</v>
      </c>
    </row>
    <row r="2766" spans="1:7" x14ac:dyDescent="0.35">
      <c r="A2766" s="1">
        <v>45307</v>
      </c>
      <c r="B2766" s="2">
        <v>12.254199981689453</v>
      </c>
      <c r="C2766" s="2"/>
      <c r="E2766" s="1">
        <v>45307</v>
      </c>
      <c r="F2766" s="2">
        <v>2893.9886000000001</v>
      </c>
      <c r="G2766" s="2">
        <v>2.5251999999999999</v>
      </c>
    </row>
    <row r="2767" spans="1:7" x14ac:dyDescent="0.35">
      <c r="A2767" s="1">
        <v>45308</v>
      </c>
      <c r="B2767" s="2">
        <v>12.014200210571289</v>
      </c>
      <c r="C2767" s="2"/>
      <c r="E2767" s="1">
        <v>45308</v>
      </c>
      <c r="F2767" s="2">
        <v>2833.6152000000002</v>
      </c>
      <c r="G2767" s="2">
        <v>2.5076999999999998</v>
      </c>
    </row>
    <row r="2768" spans="1:7" x14ac:dyDescent="0.35">
      <c r="A2768" s="1">
        <v>45309</v>
      </c>
      <c r="B2768" s="2">
        <v>12.069600105285645</v>
      </c>
      <c r="C2768" s="2"/>
      <c r="E2768" s="1">
        <v>45309</v>
      </c>
      <c r="F2768" s="2">
        <v>2845.7838999999999</v>
      </c>
      <c r="G2768" s="2">
        <v>2.5091999999999999</v>
      </c>
    </row>
    <row r="2769" spans="1:7" x14ac:dyDescent="0.35">
      <c r="A2769" s="1">
        <v>45310</v>
      </c>
      <c r="B2769" s="2">
        <v>12.015399932861328</v>
      </c>
      <c r="C2769" s="2"/>
      <c r="E2769" s="1">
        <v>45310</v>
      </c>
      <c r="F2769" s="2">
        <v>2832.2793000000001</v>
      </c>
      <c r="G2769" s="2">
        <v>2.5026999999999999</v>
      </c>
    </row>
    <row r="2770" spans="1:7" x14ac:dyDescent="0.35">
      <c r="A2770" s="1">
        <v>45313</v>
      </c>
      <c r="B2770" s="2">
        <v>11.729800224304199</v>
      </c>
      <c r="C2770" s="2"/>
      <c r="E2770" s="1">
        <v>45313</v>
      </c>
      <c r="F2770" s="2">
        <v>2756.3398999999999</v>
      </c>
      <c r="G2770" s="2">
        <v>2.4922</v>
      </c>
    </row>
    <row r="2771" spans="1:7" x14ac:dyDescent="0.35">
      <c r="A2771" s="1">
        <v>45314</v>
      </c>
      <c r="B2771" s="2">
        <v>11.776900291442871</v>
      </c>
      <c r="C2771" s="2"/>
      <c r="E2771" s="1">
        <v>45314</v>
      </c>
      <c r="F2771" s="2">
        <v>2770.9762999999998</v>
      </c>
      <c r="G2771" s="2">
        <v>2.5042</v>
      </c>
    </row>
    <row r="2772" spans="1:7" x14ac:dyDescent="0.35">
      <c r="A2772" s="1">
        <v>45315</v>
      </c>
      <c r="B2772" s="2">
        <v>11.998000144958496</v>
      </c>
      <c r="C2772" s="2"/>
      <c r="E2772" s="1">
        <v>45315</v>
      </c>
      <c r="F2772" s="2">
        <v>2820.7719000000002</v>
      </c>
      <c r="G2772" s="2">
        <v>2.5042</v>
      </c>
    </row>
    <row r="2773" spans="1:7" x14ac:dyDescent="0.35">
      <c r="A2773" s="1">
        <v>45316</v>
      </c>
      <c r="B2773" s="2">
        <v>12.362099647521973</v>
      </c>
      <c r="C2773" s="2"/>
      <c r="E2773" s="1">
        <v>45316</v>
      </c>
      <c r="F2773" s="2">
        <v>2906.1087000000002</v>
      </c>
      <c r="G2773" s="2">
        <v>2.4984000000000002</v>
      </c>
    </row>
    <row r="2774" spans="1:7" x14ac:dyDescent="0.35">
      <c r="A2774" s="1">
        <v>45317</v>
      </c>
      <c r="B2774" s="2">
        <v>12.404000282287598</v>
      </c>
      <c r="C2774" s="2"/>
      <c r="E2774" s="1">
        <v>45317</v>
      </c>
      <c r="F2774" s="2">
        <v>2910.2226999999998</v>
      </c>
      <c r="G2774" s="2">
        <v>2.4994000000000001</v>
      </c>
    </row>
    <row r="2775" spans="1:7" x14ac:dyDescent="0.35">
      <c r="A2775" s="1">
        <v>45320</v>
      </c>
      <c r="B2775" s="2">
        <v>12.325200080871582</v>
      </c>
      <c r="C2775" s="2"/>
      <c r="E2775" s="1">
        <v>45320</v>
      </c>
      <c r="F2775" s="2">
        <v>2883.3560000000002</v>
      </c>
      <c r="G2775" s="2">
        <v>2.4940000000000002</v>
      </c>
    </row>
    <row r="2776" spans="1:7" x14ac:dyDescent="0.35">
      <c r="A2776" s="1">
        <v>45321</v>
      </c>
      <c r="B2776" s="2">
        <v>12.111100196838379</v>
      </c>
      <c r="C2776" s="2"/>
      <c r="E2776" s="1">
        <v>45321</v>
      </c>
      <c r="F2776" s="2">
        <v>2830.5266000000001</v>
      </c>
      <c r="G2776" s="2">
        <v>2.4557000000000002</v>
      </c>
    </row>
    <row r="2777" spans="1:7" x14ac:dyDescent="0.35">
      <c r="A2777" s="1">
        <v>45322</v>
      </c>
      <c r="B2777" s="2">
        <v>11.968000411987305</v>
      </c>
      <c r="C2777" s="2"/>
      <c r="E2777" s="1">
        <v>45322</v>
      </c>
      <c r="F2777" s="2">
        <v>2788.5482000000002</v>
      </c>
      <c r="G2777" s="2">
        <v>2.4329999999999998</v>
      </c>
    </row>
    <row r="2778" spans="1:7" x14ac:dyDescent="0.35">
      <c r="A2778" s="1">
        <v>45323</v>
      </c>
      <c r="B2778" s="2">
        <v>11.886500358581543</v>
      </c>
      <c r="C2778" s="2"/>
      <c r="E2778" s="1">
        <v>45323</v>
      </c>
      <c r="F2778" s="2">
        <v>2770.7402999999999</v>
      </c>
      <c r="G2778" s="2">
        <v>2.4354</v>
      </c>
    </row>
    <row r="2779" spans="1:7" x14ac:dyDescent="0.35">
      <c r="A2779" s="1">
        <v>45324</v>
      </c>
      <c r="B2779" s="2">
        <v>11.752300262451172</v>
      </c>
      <c r="C2779" s="2"/>
      <c r="E2779" s="1">
        <v>45324</v>
      </c>
      <c r="F2779" s="2">
        <v>2730.152</v>
      </c>
      <c r="G2779" s="2">
        <v>2.4243999999999999</v>
      </c>
    </row>
    <row r="2780" spans="1:7" x14ac:dyDescent="0.35">
      <c r="A2780" s="1">
        <v>45326</v>
      </c>
      <c r="B2780" s="2">
        <v>11.752300262451172</v>
      </c>
      <c r="C2780" s="2"/>
      <c r="E2780" s="1">
        <v>45326</v>
      </c>
      <c r="F2780" s="2">
        <v>2730.152</v>
      </c>
      <c r="G2780" s="2">
        <v>2.4053</v>
      </c>
    </row>
    <row r="2781" spans="1:7" x14ac:dyDescent="0.35">
      <c r="A2781" s="1">
        <v>45327</v>
      </c>
      <c r="B2781" s="2">
        <v>11.68179988861084</v>
      </c>
      <c r="C2781" s="2"/>
      <c r="E2781" s="1">
        <v>45327</v>
      </c>
      <c r="F2781" s="2">
        <v>2702.1849999999999</v>
      </c>
      <c r="G2781" s="2">
        <v>2.4001999999999999</v>
      </c>
    </row>
    <row r="2782" spans="1:7" x14ac:dyDescent="0.35">
      <c r="A2782" s="1">
        <v>45328</v>
      </c>
      <c r="B2782" s="2">
        <v>12.00160026550293</v>
      </c>
      <c r="C2782" s="2"/>
      <c r="E2782" s="1">
        <v>45328</v>
      </c>
      <c r="F2782" s="2">
        <v>2789.4859999999999</v>
      </c>
      <c r="G2782" s="2">
        <v>2.4525000000000001</v>
      </c>
    </row>
    <row r="2783" spans="1:7" x14ac:dyDescent="0.35">
      <c r="A2783" s="1">
        <v>45329</v>
      </c>
      <c r="B2783" s="2">
        <v>12.139100074768066</v>
      </c>
      <c r="C2783" s="2"/>
      <c r="E2783" s="1">
        <v>45329</v>
      </c>
      <c r="F2783" s="2">
        <v>2829.6956</v>
      </c>
      <c r="G2783" s="2">
        <v>2.4152999999999998</v>
      </c>
    </row>
    <row r="2784" spans="1:7" x14ac:dyDescent="0.35">
      <c r="A2784" s="1">
        <v>45330</v>
      </c>
      <c r="B2784" s="2">
        <v>12.262499809265137</v>
      </c>
      <c r="C2784" s="2"/>
      <c r="E2784" s="1">
        <v>45330</v>
      </c>
      <c r="F2784" s="2">
        <v>2865.9032000000002</v>
      </c>
      <c r="G2784" s="2">
        <v>2.4379</v>
      </c>
    </row>
    <row r="2785" spans="1:7" x14ac:dyDescent="0.35">
      <c r="A2785" s="1">
        <v>45331</v>
      </c>
      <c r="B2785" s="2">
        <v>12.262499809265137</v>
      </c>
      <c r="C2785" s="2"/>
      <c r="E2785" s="1">
        <v>45331</v>
      </c>
      <c r="F2785" s="2">
        <v>2865.9032000000002</v>
      </c>
      <c r="G2785" s="2">
        <v>2.4302000000000001</v>
      </c>
    </row>
    <row r="2786" spans="1:7" x14ac:dyDescent="0.35">
      <c r="A2786" s="1">
        <v>45340</v>
      </c>
      <c r="B2786" s="2">
        <v>12.262499809265137</v>
      </c>
      <c r="C2786" s="2"/>
      <c r="E2786" s="1">
        <v>45340</v>
      </c>
      <c r="F2786" s="2">
        <v>2865.9032000000002</v>
      </c>
      <c r="G2786" s="2">
        <v>2.4392999999999998</v>
      </c>
    </row>
    <row r="2787" spans="1:7" x14ac:dyDescent="0.35">
      <c r="A2787" s="1">
        <v>45341</v>
      </c>
      <c r="B2787" s="2">
        <v>12.485199928283691</v>
      </c>
      <c r="C2787" s="2"/>
      <c r="E2787" s="1">
        <v>45341</v>
      </c>
      <c r="F2787" s="2">
        <v>2910.5439999999999</v>
      </c>
      <c r="G2787" s="2">
        <v>2.4344000000000001</v>
      </c>
    </row>
    <row r="2788" spans="1:7" x14ac:dyDescent="0.35">
      <c r="A2788" s="1">
        <v>45342</v>
      </c>
      <c r="B2788" s="2">
        <v>12.544599533081055</v>
      </c>
      <c r="C2788" s="2"/>
      <c r="E2788" s="1">
        <v>45342</v>
      </c>
      <c r="F2788" s="2">
        <v>2922.7302</v>
      </c>
      <c r="G2788" s="2">
        <v>2.4134000000000002</v>
      </c>
    </row>
    <row r="2789" spans="1:7" x14ac:dyDescent="0.35">
      <c r="A2789" s="1">
        <v>45343</v>
      </c>
      <c r="B2789" s="2">
        <v>12.657899856567383</v>
      </c>
      <c r="C2789" s="2"/>
      <c r="E2789" s="1">
        <v>45343</v>
      </c>
      <c r="F2789" s="2">
        <v>2950.9555999999998</v>
      </c>
      <c r="G2789" s="2">
        <v>2.4119000000000002</v>
      </c>
    </row>
    <row r="2790" spans="1:7" x14ac:dyDescent="0.35">
      <c r="A2790" s="1">
        <v>45344</v>
      </c>
      <c r="B2790" s="2">
        <v>12.811699867248535</v>
      </c>
      <c r="C2790" s="2"/>
      <c r="E2790" s="1">
        <v>45344</v>
      </c>
      <c r="F2790" s="2">
        <v>2988.3578000000002</v>
      </c>
      <c r="G2790" s="2">
        <v>2.4033000000000002</v>
      </c>
    </row>
    <row r="2791" spans="1:7" x14ac:dyDescent="0.35">
      <c r="A2791" s="1">
        <v>45345</v>
      </c>
      <c r="B2791" s="2">
        <v>12.862199783325195</v>
      </c>
      <c r="C2791" s="2"/>
      <c r="E2791" s="1">
        <v>45345</v>
      </c>
      <c r="F2791" s="2">
        <v>3004.8809999999999</v>
      </c>
      <c r="G2791" s="2">
        <v>2.4009</v>
      </c>
    </row>
    <row r="2792" spans="1:7" x14ac:dyDescent="0.35">
      <c r="A2792" s="1">
        <v>45348</v>
      </c>
      <c r="B2792" s="2">
        <v>12.73859977722168</v>
      </c>
      <c r="C2792" s="2"/>
      <c r="E2792" s="1">
        <v>45348</v>
      </c>
      <c r="F2792" s="2">
        <v>2977.0221000000001</v>
      </c>
      <c r="G2792" s="2">
        <v>2.3788999999999998</v>
      </c>
    </row>
    <row r="2793" spans="1:7" x14ac:dyDescent="0.35">
      <c r="A2793" s="1">
        <v>45349</v>
      </c>
      <c r="B2793" s="2">
        <v>12.895600318908691</v>
      </c>
      <c r="C2793" s="2"/>
      <c r="E2793" s="1">
        <v>45349</v>
      </c>
      <c r="F2793" s="2">
        <v>3015.4807000000001</v>
      </c>
      <c r="G2793" s="2">
        <v>2.3809</v>
      </c>
    </row>
    <row r="2794" spans="1:7" x14ac:dyDescent="0.35">
      <c r="A2794" s="1">
        <v>45350</v>
      </c>
      <c r="B2794" s="2">
        <v>12.668600082397461</v>
      </c>
      <c r="C2794" s="2"/>
      <c r="E2794" s="1">
        <v>45350</v>
      </c>
      <c r="F2794" s="2">
        <v>2957.8524000000002</v>
      </c>
      <c r="G2794" s="2">
        <v>2.3376000000000001</v>
      </c>
    </row>
    <row r="2795" spans="1:7" x14ac:dyDescent="0.35">
      <c r="A2795" s="1">
        <v>45351</v>
      </c>
      <c r="B2795" s="2">
        <v>12.895999908447266</v>
      </c>
      <c r="C2795" s="2"/>
      <c r="E2795" s="1">
        <v>45351</v>
      </c>
      <c r="F2795" s="2">
        <v>3015.1712000000002</v>
      </c>
      <c r="G2795" s="2">
        <v>2.3374999999999999</v>
      </c>
    </row>
    <row r="2796" spans="1:7" x14ac:dyDescent="0.35">
      <c r="A2796" s="1">
        <v>45352</v>
      </c>
      <c r="B2796" s="2">
        <v>12.938799858093262</v>
      </c>
      <c r="C2796" s="2"/>
      <c r="E2796" s="1">
        <v>45352</v>
      </c>
      <c r="F2796" s="2">
        <v>3027.0203999999999</v>
      </c>
      <c r="G2796" s="2">
        <v>2.3675000000000002</v>
      </c>
    </row>
    <row r="2797" spans="1:7" x14ac:dyDescent="0.35">
      <c r="A2797" s="1">
        <v>45355</v>
      </c>
      <c r="B2797" s="2">
        <v>13.006099700927734</v>
      </c>
      <c r="C2797" s="2"/>
      <c r="E2797" s="1">
        <v>45355</v>
      </c>
      <c r="F2797" s="2">
        <v>3039.3054999999999</v>
      </c>
      <c r="G2797" s="2">
        <v>2.3475000000000001</v>
      </c>
    </row>
    <row r="2798" spans="1:7" x14ac:dyDescent="0.35">
      <c r="A2798" s="1">
        <v>45356</v>
      </c>
      <c r="B2798" s="2">
        <v>13.060500144958496</v>
      </c>
      <c r="C2798" s="2"/>
      <c r="E2798" s="1">
        <v>45356</v>
      </c>
      <c r="F2798" s="2">
        <v>3047.7930999999999</v>
      </c>
      <c r="G2798" s="2">
        <v>2.3169</v>
      </c>
    </row>
    <row r="2799" spans="1:7" x14ac:dyDescent="0.35">
      <c r="A2799" s="1">
        <v>45357</v>
      </c>
      <c r="B2799" s="2">
        <v>13.02400016784668</v>
      </c>
      <c r="C2799" s="2"/>
      <c r="E2799" s="1">
        <v>45357</v>
      </c>
      <c r="F2799" s="2">
        <v>3039.9308999999998</v>
      </c>
      <c r="G2799" s="2">
        <v>2.2650000000000001</v>
      </c>
    </row>
    <row r="2800" spans="1:7" x14ac:dyDescent="0.35">
      <c r="A2800" s="1">
        <v>45358</v>
      </c>
      <c r="B2800" s="2">
        <v>12.989399909973145</v>
      </c>
      <c r="C2800" s="2"/>
      <c r="E2800" s="1">
        <v>45358</v>
      </c>
      <c r="F2800" s="2">
        <v>3027.4013</v>
      </c>
      <c r="G2800" s="2">
        <v>2.2776000000000001</v>
      </c>
    </row>
    <row r="2801" spans="1:7" x14ac:dyDescent="0.35">
      <c r="A2801" s="1">
        <v>45359</v>
      </c>
      <c r="B2801" s="2">
        <v>13.097000122070313</v>
      </c>
      <c r="C2801" s="2"/>
      <c r="E2801" s="1">
        <v>45359</v>
      </c>
      <c r="F2801" s="2">
        <v>3046.0192000000002</v>
      </c>
      <c r="G2801" s="2">
        <v>2.2825000000000002</v>
      </c>
    </row>
    <row r="2802" spans="1:7" x14ac:dyDescent="0.35">
      <c r="A2802" s="1">
        <v>45362</v>
      </c>
      <c r="B2802" s="2">
        <v>13.15149974822998</v>
      </c>
      <c r="C2802" s="2"/>
      <c r="E2802" s="1">
        <v>45362</v>
      </c>
      <c r="F2802" s="2">
        <v>3068.4553999999998</v>
      </c>
      <c r="G2802" s="2">
        <v>2.3050000000000002</v>
      </c>
    </row>
    <row r="2803" spans="1:7" x14ac:dyDescent="0.35">
      <c r="A2803" s="1">
        <v>45363</v>
      </c>
      <c r="B2803" s="2">
        <v>13.040599822998047</v>
      </c>
      <c r="C2803" s="2"/>
      <c r="E2803" s="1">
        <v>45363</v>
      </c>
      <c r="F2803" s="2">
        <v>3055.9349999999999</v>
      </c>
      <c r="G2803" s="2">
        <v>2.3475999999999999</v>
      </c>
    </row>
    <row r="2804" spans="1:7" x14ac:dyDescent="0.35">
      <c r="A2804" s="1">
        <v>45364</v>
      </c>
      <c r="B2804" s="2">
        <v>12.973600387573242</v>
      </c>
      <c r="C2804" s="2"/>
      <c r="E2804" s="1">
        <v>45364</v>
      </c>
      <c r="F2804" s="2">
        <v>3043.8346000000001</v>
      </c>
      <c r="G2804" s="2">
        <v>2.3325999999999998</v>
      </c>
    </row>
    <row r="2805" spans="1:7" x14ac:dyDescent="0.35">
      <c r="A2805" s="1">
        <v>45365</v>
      </c>
      <c r="B2805" s="2">
        <v>12.976499557495117</v>
      </c>
      <c r="C2805" s="2"/>
      <c r="E2805" s="1">
        <v>45365</v>
      </c>
      <c r="F2805" s="2">
        <v>3038.2339000000002</v>
      </c>
      <c r="G2805" s="2">
        <v>2.3424999999999998</v>
      </c>
    </row>
    <row r="2806" spans="1:7" x14ac:dyDescent="0.35">
      <c r="A2806" s="1">
        <v>45366</v>
      </c>
      <c r="B2806" s="2">
        <v>13.032500267028809</v>
      </c>
      <c r="C2806" s="2"/>
      <c r="E2806" s="1">
        <v>45366</v>
      </c>
      <c r="F2806" s="2">
        <v>3054.6359000000002</v>
      </c>
      <c r="G2806" s="2">
        <v>2.3199999999999998</v>
      </c>
    </row>
    <row r="2807" spans="1:7" x14ac:dyDescent="0.35">
      <c r="A2807" s="1">
        <v>45369</v>
      </c>
      <c r="B2807" s="2">
        <v>13.148699760437012</v>
      </c>
      <c r="C2807" s="2"/>
      <c r="E2807" s="1">
        <v>45369</v>
      </c>
      <c r="F2807" s="2">
        <v>3084.9261999999999</v>
      </c>
      <c r="G2807" s="2">
        <v>2.2926000000000002</v>
      </c>
    </row>
    <row r="2808" spans="1:7" x14ac:dyDescent="0.35">
      <c r="A2808" s="1">
        <v>45370</v>
      </c>
      <c r="B2808" s="2">
        <v>13.06190013885498</v>
      </c>
      <c r="C2808" s="2"/>
      <c r="E2808" s="1">
        <v>45370</v>
      </c>
      <c r="F2808" s="2">
        <v>3062.7557999999999</v>
      </c>
      <c r="G2808" s="2">
        <v>2.2801</v>
      </c>
    </row>
    <row r="2809" spans="1:7" x14ac:dyDescent="0.35">
      <c r="A2809" s="1">
        <v>45371</v>
      </c>
      <c r="B2809" s="2">
        <v>13.145899772644043</v>
      </c>
      <c r="C2809" s="2"/>
      <c r="E2809" s="1">
        <v>45371</v>
      </c>
      <c r="F2809" s="2">
        <v>3079.6858999999999</v>
      </c>
      <c r="G2809" s="2">
        <v>2.2951000000000001</v>
      </c>
    </row>
    <row r="2810" spans="1:7" x14ac:dyDescent="0.35">
      <c r="A2810" s="1">
        <v>45372</v>
      </c>
      <c r="B2810" s="2">
        <v>13.125499725341797</v>
      </c>
      <c r="C2810" s="2"/>
      <c r="E2810" s="1">
        <v>45372</v>
      </c>
      <c r="F2810" s="2">
        <v>3077.1129999999998</v>
      </c>
      <c r="G2810" s="2">
        <v>2.2850999999999999</v>
      </c>
    </row>
    <row r="2811" spans="1:7" x14ac:dyDescent="0.35">
      <c r="A2811" s="1">
        <v>45373</v>
      </c>
      <c r="B2811" s="2">
        <v>13.069899559020996</v>
      </c>
      <c r="C2811" s="2"/>
      <c r="E2811" s="1">
        <v>45373</v>
      </c>
      <c r="F2811" s="2">
        <v>3048.0336000000002</v>
      </c>
      <c r="G2811" s="2">
        <v>2.3050999999999999</v>
      </c>
    </row>
    <row r="2812" spans="1:7" x14ac:dyDescent="0.35">
      <c r="A2812" s="1">
        <v>45376</v>
      </c>
      <c r="B2812" s="2">
        <v>13.001899719238281</v>
      </c>
      <c r="C2812" s="2"/>
      <c r="E2812" s="1">
        <v>45376</v>
      </c>
      <c r="F2812" s="2">
        <v>3026.3054999999999</v>
      </c>
      <c r="G2812" s="2">
        <v>2.3151000000000002</v>
      </c>
    </row>
    <row r="2813" spans="1:7" x14ac:dyDescent="0.35">
      <c r="A2813" s="1">
        <v>45377</v>
      </c>
      <c r="B2813" s="2">
        <v>13.031499862670898</v>
      </c>
      <c r="C2813" s="2"/>
      <c r="E2813" s="1">
        <v>45377</v>
      </c>
      <c r="F2813" s="2">
        <v>3031.4809</v>
      </c>
      <c r="G2813" s="2">
        <v>2.3174999999999999</v>
      </c>
    </row>
    <row r="2814" spans="1:7" x14ac:dyDescent="0.35">
      <c r="A2814" s="1">
        <v>45378</v>
      </c>
      <c r="B2814" s="2">
        <v>12.893899917602539</v>
      </c>
      <c r="C2814" s="2"/>
      <c r="E2814" s="1">
        <v>45378</v>
      </c>
      <c r="F2814" s="2">
        <v>2993.1388000000002</v>
      </c>
      <c r="G2814" s="2">
        <v>2.2875999999999999</v>
      </c>
    </row>
    <row r="2815" spans="1:7" x14ac:dyDescent="0.35">
      <c r="A2815" s="1">
        <v>45379</v>
      </c>
      <c r="B2815" s="2">
        <v>12.932999610900879</v>
      </c>
      <c r="C2815" s="2"/>
      <c r="E2815" s="1">
        <v>45379</v>
      </c>
      <c r="F2815" s="2">
        <v>3010.6635999999999</v>
      </c>
      <c r="G2815" s="2">
        <v>2.3026</v>
      </c>
    </row>
    <row r="2816" spans="1:7" x14ac:dyDescent="0.35">
      <c r="A2816" s="1">
        <v>45380</v>
      </c>
      <c r="B2816" s="2">
        <v>13.085700035095215</v>
      </c>
      <c r="C2816" s="2"/>
      <c r="E2816" s="1">
        <v>45380</v>
      </c>
      <c r="F2816" s="2">
        <v>3041.1669000000002</v>
      </c>
      <c r="G2816" s="2">
        <v>2.2900999999999998</v>
      </c>
    </row>
    <row r="2817" spans="1:7" x14ac:dyDescent="0.35">
      <c r="A2817" s="1">
        <v>45383</v>
      </c>
      <c r="B2817" s="2">
        <v>13.215499877929688</v>
      </c>
      <c r="C2817" s="2"/>
      <c r="E2817" s="1">
        <v>45383</v>
      </c>
      <c r="F2817" s="2">
        <v>3077.3786</v>
      </c>
      <c r="G2817" s="2">
        <v>2.3081999999999998</v>
      </c>
    </row>
    <row r="2818" spans="1:7" x14ac:dyDescent="0.35">
      <c r="A2818" s="1">
        <v>45384</v>
      </c>
      <c r="B2818" s="2">
        <v>13.230999946594238</v>
      </c>
      <c r="C2818" s="2"/>
      <c r="E2818" s="1">
        <v>45384</v>
      </c>
      <c r="F2818" s="2">
        <v>3074.9585999999999</v>
      </c>
      <c r="G2818" s="2">
        <v>2.2927</v>
      </c>
    </row>
    <row r="2819" spans="1:7" x14ac:dyDescent="0.35">
      <c r="A2819" s="1">
        <v>45385</v>
      </c>
      <c r="B2819" s="2">
        <v>13.205499649047852</v>
      </c>
      <c r="C2819" s="2"/>
      <c r="E2819" s="1">
        <v>45385</v>
      </c>
      <c r="F2819" s="2">
        <v>3069.2959000000001</v>
      </c>
      <c r="G2819" s="2">
        <v>2.2837000000000001</v>
      </c>
    </row>
    <row r="2820" spans="1:7" x14ac:dyDescent="0.35">
      <c r="A2820" s="1">
        <v>45389</v>
      </c>
      <c r="B2820" s="2">
        <v>13.205499649047852</v>
      </c>
      <c r="C2820" s="2"/>
      <c r="E2820" s="1">
        <v>45389</v>
      </c>
      <c r="F2820" s="2">
        <v>3069.2959000000001</v>
      </c>
      <c r="G2820" s="2">
        <v>2.2936999999999999</v>
      </c>
    </row>
    <row r="2821" spans="1:7" x14ac:dyDescent="0.35">
      <c r="A2821" s="1">
        <v>45390</v>
      </c>
      <c r="B2821" s="2">
        <v>13.140899658203125</v>
      </c>
      <c r="C2821" s="2"/>
      <c r="E2821" s="1">
        <v>45390</v>
      </c>
      <c r="F2821" s="2">
        <v>3047.0526</v>
      </c>
      <c r="G2821" s="2">
        <v>2.2822</v>
      </c>
    </row>
    <row r="2822" spans="1:7" x14ac:dyDescent="0.35">
      <c r="A2822" s="1">
        <v>45391</v>
      </c>
      <c r="B2822" s="2">
        <v>13.134499549865723</v>
      </c>
      <c r="C2822" s="2"/>
      <c r="E2822" s="1">
        <v>45391</v>
      </c>
      <c r="F2822" s="2">
        <v>3048.5369000000001</v>
      </c>
      <c r="G2822" s="2">
        <v>2.2801999999999998</v>
      </c>
    </row>
    <row r="2823" spans="1:7" x14ac:dyDescent="0.35">
      <c r="A2823" s="1">
        <v>45392</v>
      </c>
      <c r="B2823" s="2">
        <v>13.051400184631348</v>
      </c>
      <c r="C2823" s="2"/>
      <c r="E2823" s="1">
        <v>45392</v>
      </c>
      <c r="F2823" s="2">
        <v>3027.3348999999998</v>
      </c>
      <c r="G2823" s="2">
        <v>2.2972000000000001</v>
      </c>
    </row>
    <row r="2824" spans="1:7" x14ac:dyDescent="0.35">
      <c r="A2824" s="1">
        <v>45393</v>
      </c>
      <c r="B2824" s="2">
        <v>13.062600135803223</v>
      </c>
      <c r="C2824" s="2"/>
      <c r="E2824" s="1">
        <v>45393</v>
      </c>
      <c r="F2824" s="2">
        <v>3034.2464</v>
      </c>
      <c r="G2824" s="2">
        <v>2.2928000000000002</v>
      </c>
    </row>
    <row r="2825" spans="1:7" x14ac:dyDescent="0.35">
      <c r="A2825" s="1">
        <v>45394</v>
      </c>
      <c r="B2825" s="2">
        <v>12.994500160217285</v>
      </c>
      <c r="C2825" s="2"/>
      <c r="E2825" s="1">
        <v>45394</v>
      </c>
      <c r="F2825" s="2">
        <v>3019.4735000000001</v>
      </c>
      <c r="G2825" s="2">
        <v>2.2837000000000001</v>
      </c>
    </row>
    <row r="2826" spans="1:7" x14ac:dyDescent="0.35">
      <c r="A2826" s="1">
        <v>45397</v>
      </c>
      <c r="B2826" s="2">
        <v>13.192500114440918</v>
      </c>
      <c r="C2826" s="2"/>
      <c r="E2826" s="1">
        <v>45397</v>
      </c>
      <c r="F2826" s="2">
        <v>3057.3775999999998</v>
      </c>
      <c r="G2826" s="2">
        <v>2.2797999999999998</v>
      </c>
    </row>
    <row r="2827" spans="1:7" x14ac:dyDescent="0.35">
      <c r="A2827" s="1">
        <v>45398</v>
      </c>
      <c r="B2827" s="2">
        <v>13.015999794006348</v>
      </c>
      <c r="C2827" s="2"/>
      <c r="E2827" s="1">
        <v>45398</v>
      </c>
      <c r="F2827" s="2">
        <v>3007.0681</v>
      </c>
      <c r="G2827" s="2">
        <v>2.2723</v>
      </c>
    </row>
    <row r="2828" spans="1:7" x14ac:dyDescent="0.35">
      <c r="A2828" s="1">
        <v>45399</v>
      </c>
      <c r="B2828" s="2">
        <v>13.269599914550781</v>
      </c>
      <c r="C2828" s="2"/>
      <c r="E2828" s="1">
        <v>45399</v>
      </c>
      <c r="F2828" s="2">
        <v>3071.3806</v>
      </c>
      <c r="G2828" s="2">
        <v>2.2608000000000001</v>
      </c>
    </row>
    <row r="2829" spans="1:7" x14ac:dyDescent="0.35">
      <c r="A2829" s="1">
        <v>45400</v>
      </c>
      <c r="B2829" s="2">
        <v>13.275400161743164</v>
      </c>
      <c r="C2829" s="2"/>
      <c r="E2829" s="1">
        <v>45400</v>
      </c>
      <c r="F2829" s="2">
        <v>3074.2246</v>
      </c>
      <c r="G2829" s="2">
        <v>2.2536999999999998</v>
      </c>
    </row>
    <row r="2830" spans="1:7" x14ac:dyDescent="0.35">
      <c r="A2830" s="1">
        <v>45401</v>
      </c>
      <c r="B2830" s="2">
        <v>13.261799812316895</v>
      </c>
      <c r="C2830" s="2"/>
      <c r="E2830" s="1">
        <v>45401</v>
      </c>
      <c r="F2830" s="2">
        <v>3065.261</v>
      </c>
      <c r="G2830" s="2">
        <v>2.254</v>
      </c>
    </row>
    <row r="2831" spans="1:7" x14ac:dyDescent="0.35">
      <c r="A2831" s="1">
        <v>45404</v>
      </c>
      <c r="B2831" s="2">
        <v>13.186100006103516</v>
      </c>
      <c r="C2831" s="2"/>
      <c r="E2831" s="1">
        <v>45404</v>
      </c>
      <c r="F2831" s="2">
        <v>3044.5952000000002</v>
      </c>
      <c r="G2831" s="2">
        <v>2.2435</v>
      </c>
    </row>
    <row r="2832" spans="1:7" x14ac:dyDescent="0.35">
      <c r="A2832" s="1">
        <v>45405</v>
      </c>
      <c r="B2832" s="2">
        <v>13.093600273132324</v>
      </c>
      <c r="C2832" s="2"/>
      <c r="E2832" s="1">
        <v>45405</v>
      </c>
      <c r="F2832" s="2">
        <v>3021.9775</v>
      </c>
      <c r="G2832" s="2">
        <v>2.226</v>
      </c>
    </row>
    <row r="2833" spans="1:7" x14ac:dyDescent="0.35">
      <c r="A2833" s="1">
        <v>45406</v>
      </c>
      <c r="B2833" s="2">
        <v>13.171500205993652</v>
      </c>
      <c r="C2833" s="2"/>
      <c r="E2833" s="1">
        <v>45406</v>
      </c>
      <c r="F2833" s="2">
        <v>3044.8222999999998</v>
      </c>
      <c r="G2833" s="2">
        <v>2.2726999999999999</v>
      </c>
    </row>
    <row r="2834" spans="1:7" x14ac:dyDescent="0.35">
      <c r="A2834" s="1">
        <v>45407</v>
      </c>
      <c r="B2834" s="2">
        <v>13.195300102233887</v>
      </c>
      <c r="C2834" s="2"/>
      <c r="E2834" s="1">
        <v>45407</v>
      </c>
      <c r="F2834" s="2">
        <v>3052.9</v>
      </c>
      <c r="G2834" s="2">
        <v>2.2612000000000001</v>
      </c>
    </row>
    <row r="2835" spans="1:7" x14ac:dyDescent="0.35">
      <c r="A2835" s="1">
        <v>45408</v>
      </c>
      <c r="B2835" s="2">
        <v>13.339200019836426</v>
      </c>
      <c r="C2835" s="2"/>
      <c r="E2835" s="1">
        <v>45408</v>
      </c>
      <c r="F2835" s="2">
        <v>3088.6356999999998</v>
      </c>
      <c r="G2835" s="2">
        <v>2.3083999999999998</v>
      </c>
    </row>
    <row r="2836" spans="1:7" x14ac:dyDescent="0.35">
      <c r="A2836" s="1">
        <v>45410</v>
      </c>
      <c r="B2836" s="2">
        <v>13.339200019836426</v>
      </c>
      <c r="C2836" s="2"/>
      <c r="E2836" s="1">
        <v>45410</v>
      </c>
      <c r="F2836" s="2">
        <v>3088.6356999999998</v>
      </c>
      <c r="G2836" s="2">
        <v>2.3243999999999998</v>
      </c>
    </row>
    <row r="2837" spans="1:7" x14ac:dyDescent="0.35">
      <c r="A2837" s="1">
        <v>45411</v>
      </c>
      <c r="B2837" s="2">
        <v>13.40939998626709</v>
      </c>
      <c r="C2837" s="2"/>
      <c r="E2837" s="1">
        <v>45411</v>
      </c>
      <c r="F2837" s="2">
        <v>3113.0432000000001</v>
      </c>
      <c r="G2837" s="2">
        <v>2.3530000000000002</v>
      </c>
    </row>
    <row r="2838" spans="1:7" x14ac:dyDescent="0.35">
      <c r="A2838" s="1">
        <v>45412</v>
      </c>
      <c r="B2838" s="2">
        <v>13.610799789428711</v>
      </c>
      <c r="C2838" s="2"/>
      <c r="E2838" s="1">
        <v>45412</v>
      </c>
      <c r="F2838" s="2">
        <v>3104.8245000000002</v>
      </c>
      <c r="G2838" s="2">
        <v>2.3028</v>
      </c>
    </row>
    <row r="2839" spans="1:7" x14ac:dyDescent="0.35">
      <c r="A2839" s="1">
        <v>45418</v>
      </c>
      <c r="B2839" s="2">
        <v>13.733400344848633</v>
      </c>
      <c r="C2839" s="2"/>
      <c r="E2839" s="1">
        <v>45418</v>
      </c>
      <c r="F2839" s="2">
        <v>3140.7204000000002</v>
      </c>
      <c r="G2839" s="2">
        <v>2.3081</v>
      </c>
    </row>
    <row r="2840" spans="1:7" x14ac:dyDescent="0.35">
      <c r="A2840" s="1">
        <v>45419</v>
      </c>
      <c r="B2840" s="2">
        <v>13.765999794006348</v>
      </c>
      <c r="C2840" s="2"/>
      <c r="E2840" s="1">
        <v>45419</v>
      </c>
      <c r="F2840" s="2">
        <v>3147.7379999999998</v>
      </c>
      <c r="G2840" s="2">
        <v>2.2896000000000001</v>
      </c>
    </row>
    <row r="2841" spans="1:7" x14ac:dyDescent="0.35">
      <c r="A2841" s="1">
        <v>45420</v>
      </c>
      <c r="B2841" s="2">
        <v>13.692399978637695</v>
      </c>
      <c r="C2841" s="2"/>
      <c r="E2841" s="1">
        <v>45420</v>
      </c>
      <c r="F2841" s="2">
        <v>3128.4798000000001</v>
      </c>
      <c r="G2841" s="2">
        <v>2.2955000000000001</v>
      </c>
    </row>
    <row r="2842" spans="1:7" x14ac:dyDescent="0.35">
      <c r="A2842" s="1">
        <v>45421</v>
      </c>
      <c r="B2842" s="2">
        <v>13.785400390625</v>
      </c>
      <c r="C2842" s="2"/>
      <c r="E2842" s="1">
        <v>45421</v>
      </c>
      <c r="F2842" s="2">
        <v>3154.3200999999999</v>
      </c>
      <c r="G2842" s="2">
        <v>2.3186</v>
      </c>
    </row>
    <row r="2843" spans="1:7" x14ac:dyDescent="0.35">
      <c r="A2843" s="1">
        <v>45422</v>
      </c>
      <c r="B2843" s="2">
        <v>13.816300392150879</v>
      </c>
      <c r="C2843" s="2"/>
      <c r="E2843" s="1">
        <v>45422</v>
      </c>
      <c r="F2843" s="2">
        <v>3154.5472</v>
      </c>
      <c r="G2843" s="2">
        <v>2.3121999999999998</v>
      </c>
    </row>
    <row r="2844" spans="1:7" x14ac:dyDescent="0.35">
      <c r="A2844" s="1">
        <v>45423</v>
      </c>
      <c r="B2844" s="2">
        <v>13.816300392150879</v>
      </c>
      <c r="C2844" s="2"/>
      <c r="E2844" s="1">
        <v>45423</v>
      </c>
      <c r="F2844" s="2">
        <v>3154.5472</v>
      </c>
      <c r="G2844" s="2">
        <v>2.3361000000000001</v>
      </c>
    </row>
    <row r="2845" spans="1:7" x14ac:dyDescent="0.35">
      <c r="A2845" s="1">
        <v>45425</v>
      </c>
      <c r="B2845" s="2">
        <v>13.781100273132324</v>
      </c>
      <c r="C2845" s="2"/>
      <c r="E2845" s="1">
        <v>45425</v>
      </c>
      <c r="F2845" s="2">
        <v>3148.0207</v>
      </c>
      <c r="G2845" s="2">
        <v>2.29</v>
      </c>
    </row>
    <row r="2846" spans="1:7" x14ac:dyDescent="0.35">
      <c r="A2846" s="1">
        <v>45426</v>
      </c>
      <c r="B2846" s="2">
        <v>13.761300086975098</v>
      </c>
      <c r="C2846" s="2"/>
      <c r="E2846" s="1">
        <v>45426</v>
      </c>
      <c r="F2846" s="2">
        <v>3145.7743</v>
      </c>
      <c r="G2846" s="2">
        <v>2.2938000000000001</v>
      </c>
    </row>
    <row r="2847" spans="1:7" x14ac:dyDescent="0.35">
      <c r="A2847" s="1">
        <v>45427</v>
      </c>
      <c r="B2847" s="2">
        <v>13.651900291442871</v>
      </c>
      <c r="C2847" s="2"/>
      <c r="E2847" s="1">
        <v>45427</v>
      </c>
      <c r="F2847" s="2">
        <v>3119.9020999999998</v>
      </c>
      <c r="G2847" s="2">
        <v>2.302</v>
      </c>
    </row>
    <row r="2848" spans="1:7" x14ac:dyDescent="0.35">
      <c r="A2848" s="1">
        <v>45428</v>
      </c>
      <c r="B2848" s="2">
        <v>13.670000076293945</v>
      </c>
      <c r="C2848" s="2"/>
      <c r="E2848" s="1">
        <v>45428</v>
      </c>
      <c r="F2848" s="2">
        <v>3122.4009999999998</v>
      </c>
      <c r="G2848" s="2">
        <v>2.3147000000000002</v>
      </c>
    </row>
    <row r="2849" spans="1:7" x14ac:dyDescent="0.35">
      <c r="A2849" s="1">
        <v>45429</v>
      </c>
      <c r="B2849" s="2">
        <v>13.79319953918457</v>
      </c>
      <c r="C2849" s="2"/>
      <c r="E2849" s="1">
        <v>45429</v>
      </c>
      <c r="F2849" s="2">
        <v>3154.0263</v>
      </c>
      <c r="G2849" s="2">
        <v>2.3077000000000001</v>
      </c>
    </row>
    <row r="2850" spans="1:7" x14ac:dyDescent="0.35">
      <c r="A2850" s="1">
        <v>45432</v>
      </c>
      <c r="B2850" s="2">
        <v>13.873800277709961</v>
      </c>
      <c r="C2850" s="2"/>
      <c r="E2850" s="1">
        <v>45432</v>
      </c>
      <c r="F2850" s="2">
        <v>3171.1451000000002</v>
      </c>
      <c r="G2850" s="2">
        <v>2.3105000000000002</v>
      </c>
    </row>
    <row r="2851" spans="1:7" x14ac:dyDescent="0.35">
      <c r="A2851" s="1">
        <v>45433</v>
      </c>
      <c r="B2851" s="2">
        <v>13.824600219726563</v>
      </c>
      <c r="C2851" s="2"/>
      <c r="E2851" s="1">
        <v>45433</v>
      </c>
      <c r="F2851" s="2">
        <v>3157.9657000000002</v>
      </c>
      <c r="G2851" s="2">
        <v>2.3140999999999998</v>
      </c>
    </row>
    <row r="2852" spans="1:7" x14ac:dyDescent="0.35">
      <c r="A2852" s="1">
        <v>45434</v>
      </c>
      <c r="B2852" s="2">
        <v>13.824600219726563</v>
      </c>
      <c r="C2852" s="2"/>
      <c r="E2852" s="1">
        <v>45434</v>
      </c>
      <c r="F2852" s="2">
        <v>3158.5399000000002</v>
      </c>
      <c r="G2852" s="2">
        <v>2.3123</v>
      </c>
    </row>
    <row r="2853" spans="1:7" x14ac:dyDescent="0.35">
      <c r="A2853" s="1">
        <v>45435</v>
      </c>
      <c r="B2853" s="2">
        <v>13.652199745178223</v>
      </c>
      <c r="C2853" s="2"/>
      <c r="E2853" s="1">
        <v>45435</v>
      </c>
      <c r="F2853" s="2">
        <v>3116.3870000000002</v>
      </c>
      <c r="G2853" s="2">
        <v>2.3062999999999998</v>
      </c>
    </row>
    <row r="2854" spans="1:7" x14ac:dyDescent="0.35">
      <c r="A2854" s="1">
        <v>45436</v>
      </c>
      <c r="B2854" s="2">
        <v>13.540800094604492</v>
      </c>
      <c r="C2854" s="2"/>
      <c r="E2854" s="1">
        <v>45436</v>
      </c>
      <c r="F2854" s="2">
        <v>3088.8705</v>
      </c>
      <c r="G2854" s="2">
        <v>2.3134000000000001</v>
      </c>
    </row>
    <row r="2855" spans="1:7" x14ac:dyDescent="0.35">
      <c r="A2855" s="1">
        <v>45439</v>
      </c>
      <c r="B2855" s="2">
        <v>13.707200050354004</v>
      </c>
      <c r="C2855" s="2"/>
      <c r="E2855" s="1">
        <v>45439</v>
      </c>
      <c r="F2855" s="2">
        <v>3124.0427</v>
      </c>
      <c r="G2855" s="2">
        <v>2.3083999999999998</v>
      </c>
    </row>
    <row r="2856" spans="1:7" x14ac:dyDescent="0.35">
      <c r="A2856" s="1">
        <v>45440</v>
      </c>
      <c r="B2856" s="2">
        <v>13.652999877929688</v>
      </c>
      <c r="C2856" s="2"/>
      <c r="E2856" s="1">
        <v>45440</v>
      </c>
      <c r="F2856" s="2">
        <v>3109.5720999999999</v>
      </c>
      <c r="G2856" s="2">
        <v>2.2993999999999999</v>
      </c>
    </row>
    <row r="2857" spans="1:7" x14ac:dyDescent="0.35">
      <c r="A2857" s="1">
        <v>45441</v>
      </c>
      <c r="B2857" s="2">
        <v>13.663999557495117</v>
      </c>
      <c r="C2857" s="2"/>
      <c r="E2857" s="1">
        <v>45441</v>
      </c>
      <c r="F2857" s="2">
        <v>3111.0176000000001</v>
      </c>
      <c r="G2857" s="2">
        <v>2.2776000000000001</v>
      </c>
    </row>
    <row r="2858" spans="1:7" x14ac:dyDescent="0.35">
      <c r="A2858" s="1">
        <v>45442</v>
      </c>
      <c r="B2858" s="2">
        <v>13.579000473022461</v>
      </c>
      <c r="C2858" s="2"/>
      <c r="E2858" s="1">
        <v>45442</v>
      </c>
      <c r="F2858" s="2">
        <v>3091.6777999999999</v>
      </c>
      <c r="G2858" s="2">
        <v>2.2826</v>
      </c>
    </row>
    <row r="2859" spans="1:7" x14ac:dyDescent="0.35">
      <c r="A2859" s="1">
        <v>45443</v>
      </c>
      <c r="B2859" s="2">
        <v>13.55780029296875</v>
      </c>
      <c r="C2859" s="2"/>
      <c r="E2859" s="1">
        <v>45443</v>
      </c>
      <c r="F2859" s="2">
        <v>3086.8134</v>
      </c>
      <c r="G2859" s="2">
        <v>2.2926000000000002</v>
      </c>
    </row>
    <row r="2860" spans="1:7" x14ac:dyDescent="0.35">
      <c r="A2860" s="1">
        <v>45446</v>
      </c>
      <c r="B2860" s="2">
        <v>13.545499801635742</v>
      </c>
      <c r="C2860" s="2"/>
      <c r="E2860" s="1">
        <v>45446</v>
      </c>
      <c r="F2860" s="2">
        <v>3078.4886999999999</v>
      </c>
      <c r="G2860" s="2">
        <v>2.2852999999999999</v>
      </c>
    </row>
    <row r="2861" spans="1:7" x14ac:dyDescent="0.35">
      <c r="A2861" s="1">
        <v>45447</v>
      </c>
      <c r="B2861" s="2">
        <v>13.596199989318848</v>
      </c>
      <c r="C2861" s="2"/>
      <c r="E2861" s="1">
        <v>45447</v>
      </c>
      <c r="F2861" s="2">
        <v>3091.1992</v>
      </c>
      <c r="G2861" s="2">
        <v>2.2854000000000001</v>
      </c>
    </row>
    <row r="2862" spans="1:7" x14ac:dyDescent="0.35">
      <c r="A2862" s="1">
        <v>45448</v>
      </c>
      <c r="B2862" s="2">
        <v>13.488699913024902</v>
      </c>
      <c r="C2862" s="2"/>
      <c r="E2862" s="1">
        <v>45448</v>
      </c>
      <c r="F2862" s="2">
        <v>3065.4034000000001</v>
      </c>
      <c r="G2862" s="2">
        <v>2.2808000000000002</v>
      </c>
    </row>
    <row r="2863" spans="1:7" x14ac:dyDescent="0.35">
      <c r="A2863" s="1">
        <v>45449</v>
      </c>
      <c r="B2863" s="2">
        <v>13.433199882507324</v>
      </c>
      <c r="C2863" s="2"/>
      <c r="E2863" s="1">
        <v>45449</v>
      </c>
      <c r="F2863" s="2">
        <v>3048.7939000000001</v>
      </c>
      <c r="G2863" s="2">
        <v>2.2827999999999999</v>
      </c>
    </row>
    <row r="2864" spans="1:7" x14ac:dyDescent="0.35">
      <c r="A2864" s="1">
        <v>45450</v>
      </c>
      <c r="B2864" s="2">
        <v>13.459600448608398</v>
      </c>
      <c r="C2864" s="2"/>
      <c r="E2864" s="1">
        <v>45450</v>
      </c>
      <c r="F2864" s="2">
        <v>3051.2786999999998</v>
      </c>
      <c r="G2864" s="2">
        <v>2.2833000000000001</v>
      </c>
    </row>
    <row r="2865" spans="1:7" x14ac:dyDescent="0.35">
      <c r="A2865" s="1">
        <v>45454</v>
      </c>
      <c r="B2865" s="2">
        <v>13.355999946594238</v>
      </c>
      <c r="C2865" s="2"/>
      <c r="E2865" s="1">
        <v>45454</v>
      </c>
      <c r="F2865" s="2">
        <v>3028.0450999999998</v>
      </c>
      <c r="G2865" s="2">
        <v>2.2791000000000001</v>
      </c>
    </row>
    <row r="2866" spans="1:7" x14ac:dyDescent="0.35">
      <c r="A2866" s="1">
        <v>45455</v>
      </c>
      <c r="B2866" s="2">
        <v>13.401700019836426</v>
      </c>
      <c r="C2866" s="2"/>
      <c r="E2866" s="1">
        <v>45455</v>
      </c>
      <c r="F2866" s="2">
        <v>3037.4675000000002</v>
      </c>
      <c r="G2866" s="2">
        <v>2.2759999999999998</v>
      </c>
    </row>
    <row r="2867" spans="1:7" x14ac:dyDescent="0.35">
      <c r="A2867" s="1">
        <v>45456</v>
      </c>
      <c r="B2867" s="2">
        <v>13.371299743652344</v>
      </c>
      <c r="C2867" s="2"/>
      <c r="E2867" s="1">
        <v>45456</v>
      </c>
      <c r="F2867" s="2">
        <v>3028.9187000000002</v>
      </c>
      <c r="G2867" s="2">
        <v>2.2677999999999998</v>
      </c>
    </row>
    <row r="2868" spans="1:7" x14ac:dyDescent="0.35">
      <c r="A2868" s="1">
        <v>45457</v>
      </c>
      <c r="B2868" s="2">
        <v>13.38070011138916</v>
      </c>
      <c r="C2868" s="2"/>
      <c r="E2868" s="1">
        <v>45457</v>
      </c>
      <c r="F2868" s="2">
        <v>3032.6333</v>
      </c>
      <c r="G2868" s="2">
        <v>2.2557999999999998</v>
      </c>
    </row>
    <row r="2869" spans="1:7" x14ac:dyDescent="0.35">
      <c r="A2869" s="1">
        <v>45460</v>
      </c>
      <c r="B2869" s="2">
        <v>13.259300231933594</v>
      </c>
      <c r="C2869" s="2"/>
      <c r="E2869" s="1">
        <v>45460</v>
      </c>
      <c r="F2869" s="2">
        <v>3015.8906999999999</v>
      </c>
      <c r="G2869" s="2">
        <v>2.2608999999999999</v>
      </c>
    </row>
    <row r="2870" spans="1:7" x14ac:dyDescent="0.35">
      <c r="A2870" s="1">
        <v>45461</v>
      </c>
      <c r="B2870" s="2">
        <v>13.324299812316895</v>
      </c>
      <c r="C2870" s="2"/>
      <c r="E2870" s="1">
        <v>45461</v>
      </c>
      <c r="F2870" s="2">
        <v>3030.2464</v>
      </c>
      <c r="G2870" s="2">
        <v>2.2536999999999998</v>
      </c>
    </row>
    <row r="2871" spans="1:7" x14ac:dyDescent="0.35">
      <c r="A2871" s="1">
        <v>45462</v>
      </c>
      <c r="B2871" s="2">
        <v>13.306500434875488</v>
      </c>
      <c r="C2871" s="2"/>
      <c r="E2871" s="1">
        <v>45462</v>
      </c>
      <c r="F2871" s="2">
        <v>3018.0491000000002</v>
      </c>
      <c r="G2871" s="2">
        <v>2.2429000000000001</v>
      </c>
    </row>
    <row r="2872" spans="1:7" x14ac:dyDescent="0.35">
      <c r="A2872" s="1">
        <v>45463</v>
      </c>
      <c r="B2872" s="2">
        <v>13.276300430297852</v>
      </c>
      <c r="C2872" s="2"/>
      <c r="E2872" s="1">
        <v>45463</v>
      </c>
      <c r="F2872" s="2">
        <v>3005.4369000000002</v>
      </c>
      <c r="G2872" s="2">
        <v>2.2444999999999999</v>
      </c>
    </row>
    <row r="2873" spans="1:7" x14ac:dyDescent="0.35">
      <c r="A2873" s="1">
        <v>45464</v>
      </c>
      <c r="B2873" s="2">
        <v>13.254199981689453</v>
      </c>
      <c r="C2873" s="2"/>
      <c r="E2873" s="1">
        <v>45464</v>
      </c>
      <c r="F2873" s="2">
        <v>2998.1377000000002</v>
      </c>
      <c r="G2873" s="2">
        <v>2.2570999999999999</v>
      </c>
    </row>
    <row r="2874" spans="1:7" x14ac:dyDescent="0.35">
      <c r="A2874" s="1">
        <v>45467</v>
      </c>
      <c r="B2874" s="2">
        <v>13.129199981689453</v>
      </c>
      <c r="C2874" s="2"/>
      <c r="E2874" s="1">
        <v>45467</v>
      </c>
      <c r="F2874" s="2">
        <v>2963.0989</v>
      </c>
      <c r="G2874" s="2">
        <v>2.2450999999999999</v>
      </c>
    </row>
    <row r="2875" spans="1:7" x14ac:dyDescent="0.35">
      <c r="A2875" s="1">
        <v>45468</v>
      </c>
      <c r="B2875" s="2">
        <v>13.077300071716309</v>
      </c>
      <c r="C2875" s="2"/>
      <c r="E2875" s="1">
        <v>45468</v>
      </c>
      <c r="F2875" s="2">
        <v>2949.9962999999998</v>
      </c>
      <c r="G2875" s="2">
        <v>2.2349999999999999</v>
      </c>
    </row>
    <row r="2876" spans="1:7" x14ac:dyDescent="0.35">
      <c r="A2876" s="1">
        <v>45469</v>
      </c>
      <c r="B2876" s="2">
        <v>13.162500381469727</v>
      </c>
      <c r="C2876" s="2"/>
      <c r="E2876" s="1">
        <v>45469</v>
      </c>
      <c r="F2876" s="2">
        <v>2972.5250999999998</v>
      </c>
      <c r="G2876" s="2">
        <v>2.2225000000000001</v>
      </c>
    </row>
    <row r="2877" spans="1:7" x14ac:dyDescent="0.35">
      <c r="A2877" s="1">
        <v>45470</v>
      </c>
      <c r="B2877" s="2">
        <v>13.082500457763672</v>
      </c>
      <c r="C2877" s="2"/>
      <c r="E2877" s="1">
        <v>45470</v>
      </c>
      <c r="F2877" s="2">
        <v>2945.8524000000002</v>
      </c>
      <c r="G2877" s="2">
        <v>2.2081</v>
      </c>
    </row>
    <row r="2878" spans="1:7" x14ac:dyDescent="0.35">
      <c r="A2878" s="1">
        <v>45471</v>
      </c>
      <c r="B2878" s="2">
        <v>13.196399688720703</v>
      </c>
      <c r="C2878" s="2"/>
      <c r="E2878" s="1">
        <v>45471</v>
      </c>
      <c r="F2878" s="2">
        <v>2967.4027999999998</v>
      </c>
      <c r="G2878" s="2">
        <v>2.2058</v>
      </c>
    </row>
    <row r="2879" spans="1:7" x14ac:dyDescent="0.35">
      <c r="A2879" s="1">
        <v>45474</v>
      </c>
      <c r="B2879" s="2">
        <v>13.331000328063965</v>
      </c>
      <c r="C2879" s="2"/>
      <c r="E2879" s="1">
        <v>45474</v>
      </c>
      <c r="F2879" s="2">
        <v>2994.7303000000002</v>
      </c>
      <c r="G2879" s="2">
        <v>2.2486000000000002</v>
      </c>
    </row>
    <row r="2880" spans="1:7" x14ac:dyDescent="0.35">
      <c r="A2880" s="1">
        <v>45475</v>
      </c>
      <c r="B2880" s="2">
        <v>13.373600006103516</v>
      </c>
      <c r="C2880" s="2"/>
      <c r="E2880" s="1">
        <v>45475</v>
      </c>
      <c r="F2880" s="2">
        <v>2997.0111000000002</v>
      </c>
      <c r="G2880" s="2">
        <v>2.2368999999999999</v>
      </c>
    </row>
    <row r="2881" spans="1:7" x14ac:dyDescent="0.35">
      <c r="A2881" s="1">
        <v>45476</v>
      </c>
      <c r="B2881" s="2">
        <v>13.31410026550293</v>
      </c>
      <c r="C2881" s="2"/>
      <c r="E2881" s="1">
        <v>45476</v>
      </c>
      <c r="F2881" s="2">
        <v>2982.3755999999998</v>
      </c>
      <c r="G2881" s="2">
        <v>2.2425999999999999</v>
      </c>
    </row>
    <row r="2882" spans="1:7" x14ac:dyDescent="0.35">
      <c r="A2882" s="1">
        <v>45477</v>
      </c>
      <c r="B2882" s="2">
        <v>13.22599983215332</v>
      </c>
      <c r="C2882" s="2"/>
      <c r="E2882" s="1">
        <v>45477</v>
      </c>
      <c r="F2882" s="2">
        <v>2957.567</v>
      </c>
      <c r="G2882" s="2">
        <v>2.2502</v>
      </c>
    </row>
    <row r="2883" spans="1:7" x14ac:dyDescent="0.35">
      <c r="A2883" s="1">
        <v>45478</v>
      </c>
      <c r="B2883" s="2">
        <v>13.166500091552734</v>
      </c>
      <c r="C2883" s="2"/>
      <c r="E2883" s="1">
        <v>45478</v>
      </c>
      <c r="F2883" s="2">
        <v>2949.9333000000001</v>
      </c>
      <c r="G2883" s="2">
        <v>2.2753999999999999</v>
      </c>
    </row>
    <row r="2884" spans="1:7" x14ac:dyDescent="0.35">
      <c r="A2884" s="1">
        <v>45481</v>
      </c>
      <c r="B2884" s="2">
        <v>13.080300331115723</v>
      </c>
      <c r="C2884" s="2"/>
      <c r="E2884" s="1">
        <v>45481</v>
      </c>
      <c r="F2884" s="2">
        <v>2922.4497999999999</v>
      </c>
      <c r="G2884" s="2">
        <v>2.2904</v>
      </c>
    </row>
    <row r="2885" spans="1:7" x14ac:dyDescent="0.35">
      <c r="A2885" s="1">
        <v>45482</v>
      </c>
      <c r="B2885" s="2">
        <v>13.222399711608887</v>
      </c>
      <c r="C2885" s="2"/>
      <c r="E2885" s="1">
        <v>45482</v>
      </c>
      <c r="F2885" s="2">
        <v>2959.3724000000002</v>
      </c>
      <c r="G2885" s="2">
        <v>2.2698</v>
      </c>
    </row>
    <row r="2886" spans="1:7" x14ac:dyDescent="0.35">
      <c r="A2886" s="1">
        <v>45483</v>
      </c>
      <c r="B2886" s="2">
        <v>13.132399559020996</v>
      </c>
      <c r="C2886" s="2"/>
      <c r="E2886" s="1">
        <v>45483</v>
      </c>
      <c r="F2886" s="2">
        <v>2939.3636000000001</v>
      </c>
      <c r="G2886" s="2">
        <v>2.2707000000000002</v>
      </c>
    </row>
    <row r="2887" spans="1:7" x14ac:dyDescent="0.35">
      <c r="A2887" s="1">
        <v>45484</v>
      </c>
      <c r="B2887" s="2">
        <v>13.239299774169922</v>
      </c>
      <c r="C2887" s="2"/>
      <c r="E2887" s="1">
        <v>45484</v>
      </c>
      <c r="F2887" s="2">
        <v>2970.3874000000001</v>
      </c>
      <c r="G2887" s="2">
        <v>2.2648000000000001</v>
      </c>
    </row>
    <row r="2888" spans="1:7" x14ac:dyDescent="0.35">
      <c r="A2888" s="1">
        <v>45485</v>
      </c>
      <c r="B2888" s="2">
        <v>13.243300437927246</v>
      </c>
      <c r="C2888" s="2"/>
      <c r="E2888" s="1">
        <v>45485</v>
      </c>
      <c r="F2888" s="2">
        <v>2971.2950000000001</v>
      </c>
      <c r="G2888" s="2">
        <v>2.2604000000000002</v>
      </c>
    </row>
    <row r="2889" spans="1:7" x14ac:dyDescent="0.35">
      <c r="A2889" s="1">
        <v>45488</v>
      </c>
      <c r="B2889" s="2">
        <v>13.287199974060059</v>
      </c>
      <c r="C2889" s="2"/>
      <c r="E2889" s="1">
        <v>45488</v>
      </c>
      <c r="F2889" s="2">
        <v>2974.0106999999998</v>
      </c>
      <c r="G2889" s="2">
        <v>2.2541000000000002</v>
      </c>
    </row>
    <row r="2890" spans="1:7" x14ac:dyDescent="0.35">
      <c r="A2890" s="1">
        <v>45489</v>
      </c>
      <c r="B2890" s="2">
        <v>13.293800354003906</v>
      </c>
      <c r="C2890" s="2"/>
      <c r="E2890" s="1">
        <v>45489</v>
      </c>
      <c r="F2890" s="2">
        <v>2976.3042999999998</v>
      </c>
      <c r="G2890" s="2">
        <v>2.2612999999999999</v>
      </c>
    </row>
    <row r="2891" spans="1:7" x14ac:dyDescent="0.35">
      <c r="A2891" s="1">
        <v>45490</v>
      </c>
      <c r="B2891" s="2">
        <v>13.214200019836426</v>
      </c>
      <c r="C2891" s="2"/>
      <c r="E2891" s="1">
        <v>45490</v>
      </c>
      <c r="F2891" s="2">
        <v>2962.8548999999998</v>
      </c>
      <c r="G2891" s="2">
        <v>2.2597999999999998</v>
      </c>
    </row>
    <row r="2892" spans="1:7" x14ac:dyDescent="0.35">
      <c r="A2892" s="1">
        <v>45491</v>
      </c>
      <c r="B2892" s="2">
        <v>13.298000335693359</v>
      </c>
      <c r="C2892" s="2"/>
      <c r="E2892" s="1">
        <v>45491</v>
      </c>
      <c r="F2892" s="2">
        <v>2977.1334000000002</v>
      </c>
      <c r="G2892" s="2">
        <v>2.2673000000000001</v>
      </c>
    </row>
    <row r="2893" spans="1:7" x14ac:dyDescent="0.35">
      <c r="A2893" s="1">
        <v>45492</v>
      </c>
      <c r="B2893" s="2">
        <v>13.312600135803223</v>
      </c>
      <c r="C2893" s="2"/>
      <c r="E2893" s="1">
        <v>45492</v>
      </c>
      <c r="F2893" s="2">
        <v>2982.3085999999998</v>
      </c>
      <c r="G2893" s="2">
        <v>2.2614000000000001</v>
      </c>
    </row>
    <row r="2894" spans="1:7" x14ac:dyDescent="0.35">
      <c r="A2894" s="1">
        <v>45495</v>
      </c>
      <c r="B2894" s="2">
        <v>13.207799911499023</v>
      </c>
      <c r="C2894" s="2"/>
      <c r="E2894" s="1">
        <v>45495</v>
      </c>
      <c r="F2894" s="2">
        <v>2964.2154999999998</v>
      </c>
      <c r="G2894" s="2">
        <v>2.2461000000000002</v>
      </c>
    </row>
    <row r="2895" spans="1:7" x14ac:dyDescent="0.35">
      <c r="A2895" s="1">
        <v>45496</v>
      </c>
      <c r="B2895" s="2">
        <v>13.02910041809082</v>
      </c>
      <c r="C2895" s="2"/>
      <c r="E2895" s="1">
        <v>45496</v>
      </c>
      <c r="F2895" s="2">
        <v>2915.3685</v>
      </c>
      <c r="G2895" s="2">
        <v>2.2322000000000002</v>
      </c>
    </row>
    <row r="2896" spans="1:7" x14ac:dyDescent="0.35">
      <c r="A2896" s="1">
        <v>45497</v>
      </c>
      <c r="B2896" s="2">
        <v>12.986000061035156</v>
      </c>
      <c r="C2896" s="2"/>
      <c r="E2896" s="1">
        <v>45497</v>
      </c>
      <c r="F2896" s="2">
        <v>2901.9517999999998</v>
      </c>
      <c r="G2896" s="2">
        <v>2.2381000000000002</v>
      </c>
    </row>
    <row r="2897" spans="1:7" x14ac:dyDescent="0.35">
      <c r="A2897" s="1">
        <v>45498</v>
      </c>
      <c r="B2897" s="2">
        <v>12.902799606323242</v>
      </c>
      <c r="C2897" s="2"/>
      <c r="E2897" s="1">
        <v>45498</v>
      </c>
      <c r="F2897" s="2">
        <v>2886.7415999999998</v>
      </c>
      <c r="G2897" s="2">
        <v>2.2168000000000001</v>
      </c>
    </row>
    <row r="2898" spans="1:7" x14ac:dyDescent="0.35">
      <c r="A2898" s="1">
        <v>45499</v>
      </c>
      <c r="B2898" s="2">
        <v>12.877499580383301</v>
      </c>
      <c r="C2898" s="2"/>
      <c r="E2898" s="1">
        <v>45499</v>
      </c>
      <c r="F2898" s="2">
        <v>2890.8973000000001</v>
      </c>
      <c r="G2898" s="2">
        <v>2.1943999999999999</v>
      </c>
    </row>
    <row r="2899" spans="1:7" x14ac:dyDescent="0.35">
      <c r="A2899" s="1">
        <v>45502</v>
      </c>
      <c r="B2899" s="2">
        <v>12.899499893188477</v>
      </c>
      <c r="C2899" s="2"/>
      <c r="E2899" s="1">
        <v>45502</v>
      </c>
      <c r="F2899" s="2">
        <v>2891.8453</v>
      </c>
      <c r="G2899" s="2">
        <v>2.1574</v>
      </c>
    </row>
    <row r="2900" spans="1:7" x14ac:dyDescent="0.35">
      <c r="A2900" s="1">
        <v>45503</v>
      </c>
      <c r="B2900" s="2">
        <v>12.839500427246094</v>
      </c>
      <c r="C2900" s="2"/>
      <c r="E2900" s="1">
        <v>45503</v>
      </c>
      <c r="F2900" s="2">
        <v>2879.2995999999998</v>
      </c>
      <c r="G2900" s="2">
        <v>2.1480000000000001</v>
      </c>
    </row>
    <row r="2901" spans="1:7" x14ac:dyDescent="0.35">
      <c r="A2901" s="1">
        <v>45504</v>
      </c>
      <c r="B2901" s="2">
        <v>13.060299873352051</v>
      </c>
      <c r="C2901" s="2"/>
      <c r="E2901" s="1">
        <v>45504</v>
      </c>
      <c r="F2901" s="2">
        <v>2938.7492999999999</v>
      </c>
      <c r="G2901" s="2">
        <v>2.1494</v>
      </c>
    </row>
    <row r="2902" spans="1:7" x14ac:dyDescent="0.35">
      <c r="A2902" s="1">
        <v>45505</v>
      </c>
      <c r="B2902" s="2">
        <v>13.046500205993652</v>
      </c>
      <c r="C2902" s="2"/>
      <c r="E2902" s="1">
        <v>45505</v>
      </c>
      <c r="F2902" s="2">
        <v>2932.3870999999999</v>
      </c>
      <c r="G2902" s="2">
        <v>2.1297000000000001</v>
      </c>
    </row>
    <row r="2903" spans="1:7" x14ac:dyDescent="0.35">
      <c r="A2903" s="1">
        <v>45506</v>
      </c>
      <c r="B2903" s="2">
        <v>12.936699867248535</v>
      </c>
      <c r="C2903" s="2"/>
      <c r="E2903" s="1">
        <v>45506</v>
      </c>
      <c r="F2903" s="2">
        <v>2905.3375000000001</v>
      </c>
      <c r="G2903" s="2">
        <v>2.1276999999999999</v>
      </c>
    </row>
    <row r="2904" spans="1:7" x14ac:dyDescent="0.35">
      <c r="A2904" s="1">
        <v>45509</v>
      </c>
      <c r="B2904" s="2">
        <v>12.741999626159668</v>
      </c>
      <c r="C2904" s="2"/>
      <c r="E2904" s="1">
        <v>45509</v>
      </c>
      <c r="F2904" s="2">
        <v>2860.6977999999999</v>
      </c>
      <c r="G2904" s="2">
        <v>2.1375999999999999</v>
      </c>
    </row>
    <row r="2905" spans="1:7" x14ac:dyDescent="0.35">
      <c r="A2905" s="1">
        <v>45510</v>
      </c>
      <c r="B2905" s="2">
        <v>12.747300148010254</v>
      </c>
      <c r="C2905" s="2"/>
      <c r="E2905" s="1">
        <v>45510</v>
      </c>
      <c r="F2905" s="2">
        <v>2867.2837</v>
      </c>
      <c r="G2905" s="2">
        <v>2.1490999999999998</v>
      </c>
    </row>
    <row r="2906" spans="1:7" x14ac:dyDescent="0.35">
      <c r="A2906" s="1">
        <v>45511</v>
      </c>
      <c r="B2906" s="2">
        <v>12.771499633789063</v>
      </c>
      <c r="C2906" s="2"/>
      <c r="E2906" s="1">
        <v>45511</v>
      </c>
      <c r="F2906" s="2">
        <v>2869.8337999999999</v>
      </c>
      <c r="G2906" s="2">
        <v>2.1414</v>
      </c>
    </row>
    <row r="2907" spans="1:7" x14ac:dyDescent="0.35">
      <c r="A2907" s="1">
        <v>45512</v>
      </c>
      <c r="B2907" s="2">
        <v>12.765299797058105</v>
      </c>
      <c r="C2907" s="2"/>
      <c r="E2907" s="1">
        <v>45512</v>
      </c>
      <c r="F2907" s="2">
        <v>2869.9014000000002</v>
      </c>
      <c r="G2907" s="2">
        <v>2.181</v>
      </c>
    </row>
    <row r="2908" spans="1:7" x14ac:dyDescent="0.35">
      <c r="A2908" s="1">
        <v>45513</v>
      </c>
      <c r="B2908" s="2">
        <v>12.721099853515625</v>
      </c>
      <c r="C2908" s="2"/>
      <c r="E2908" s="1">
        <v>45513</v>
      </c>
      <c r="F2908" s="2">
        <v>2862.1941000000002</v>
      </c>
      <c r="G2908" s="2">
        <v>2.1985999999999999</v>
      </c>
    </row>
    <row r="2909" spans="1:7" x14ac:dyDescent="0.35">
      <c r="A2909" s="1">
        <v>45516</v>
      </c>
      <c r="B2909" s="2">
        <v>12.703900337219238</v>
      </c>
      <c r="C2909" s="2"/>
      <c r="E2909" s="1">
        <v>45516</v>
      </c>
      <c r="F2909" s="2">
        <v>2858.2046</v>
      </c>
      <c r="G2909" s="2">
        <v>2.2507999999999999</v>
      </c>
    </row>
    <row r="2910" spans="1:7" x14ac:dyDescent="0.35">
      <c r="A2910" s="1">
        <v>45517</v>
      </c>
      <c r="B2910" s="2">
        <v>12.751999855041504</v>
      </c>
      <c r="C2910" s="2"/>
      <c r="E2910" s="1">
        <v>45517</v>
      </c>
      <c r="F2910" s="2">
        <v>2867.9459999999999</v>
      </c>
      <c r="G2910" s="2">
        <v>2.2254999999999998</v>
      </c>
    </row>
    <row r="2911" spans="1:7" x14ac:dyDescent="0.35">
      <c r="A2911" s="1">
        <v>45518</v>
      </c>
      <c r="B2911" s="2">
        <v>12.694700241088867</v>
      </c>
      <c r="C2911" s="2"/>
      <c r="E2911" s="1">
        <v>45518</v>
      </c>
      <c r="F2911" s="2">
        <v>2850.6538999999998</v>
      </c>
      <c r="G2911" s="2">
        <v>2.1966000000000001</v>
      </c>
    </row>
    <row r="2912" spans="1:7" x14ac:dyDescent="0.35">
      <c r="A2912" s="1">
        <v>45519</v>
      </c>
      <c r="B2912" s="2">
        <v>12.819000244140625</v>
      </c>
      <c r="C2912" s="2"/>
      <c r="E2912" s="1">
        <v>45519</v>
      </c>
      <c r="F2912" s="2">
        <v>2877.3579</v>
      </c>
      <c r="G2912" s="2">
        <v>2.2050000000000001</v>
      </c>
    </row>
    <row r="2913" spans="1:7" x14ac:dyDescent="0.35">
      <c r="A2913" s="1">
        <v>45520</v>
      </c>
      <c r="B2913" s="2">
        <v>12.848400115966797</v>
      </c>
      <c r="C2913" s="2"/>
      <c r="E2913" s="1">
        <v>45520</v>
      </c>
      <c r="F2913" s="2">
        <v>2879.4297999999999</v>
      </c>
      <c r="G2913" s="2">
        <v>2.1978</v>
      </c>
    </row>
    <row r="2914" spans="1:7" x14ac:dyDescent="0.35">
      <c r="A2914" s="1">
        <v>45523</v>
      </c>
      <c r="B2914" s="2">
        <v>12.917599678039551</v>
      </c>
      <c r="C2914" s="2"/>
      <c r="E2914" s="1">
        <v>45523</v>
      </c>
      <c r="F2914" s="2">
        <v>2893.6738</v>
      </c>
      <c r="G2914" s="2">
        <v>2.1816</v>
      </c>
    </row>
    <row r="2915" spans="1:7" x14ac:dyDescent="0.35">
      <c r="A2915" s="1">
        <v>45524</v>
      </c>
      <c r="B2915" s="2">
        <v>12.801699638366699</v>
      </c>
      <c r="C2915" s="2"/>
      <c r="E2915" s="1">
        <v>45524</v>
      </c>
      <c r="F2915" s="2">
        <v>2866.6610000000001</v>
      </c>
      <c r="G2915" s="2">
        <v>2.1709999999999998</v>
      </c>
    </row>
    <row r="2916" spans="1:7" x14ac:dyDescent="0.35">
      <c r="A2916" s="1">
        <v>45525</v>
      </c>
      <c r="B2916" s="2">
        <v>12.750300407409668</v>
      </c>
      <c r="C2916" s="2"/>
      <c r="E2916" s="1">
        <v>45525</v>
      </c>
      <c r="F2916" s="2">
        <v>2856.5839000000001</v>
      </c>
      <c r="G2916" s="2">
        <v>2.1669999999999998</v>
      </c>
    </row>
    <row r="2917" spans="1:7" x14ac:dyDescent="0.35">
      <c r="A2917" s="1">
        <v>45526</v>
      </c>
      <c r="B2917" s="2">
        <v>12.728300094604492</v>
      </c>
      <c r="C2917" s="2"/>
      <c r="E2917" s="1">
        <v>45526</v>
      </c>
      <c r="F2917" s="2">
        <v>2848.7718</v>
      </c>
      <c r="G2917" s="2">
        <v>2.1581999999999999</v>
      </c>
    </row>
    <row r="2918" spans="1:7" x14ac:dyDescent="0.35">
      <c r="A2918" s="1">
        <v>45527</v>
      </c>
      <c r="B2918" s="2">
        <v>12.743200302124023</v>
      </c>
      <c r="C2918" s="2"/>
      <c r="E2918" s="1">
        <v>45527</v>
      </c>
      <c r="F2918" s="2">
        <v>2854.3674999999998</v>
      </c>
      <c r="G2918" s="2">
        <v>2.1547000000000001</v>
      </c>
    </row>
    <row r="2919" spans="1:7" x14ac:dyDescent="0.35">
      <c r="A2919" s="1">
        <v>45530</v>
      </c>
      <c r="B2919" s="2">
        <v>12.737099647521973</v>
      </c>
      <c r="C2919" s="2"/>
      <c r="E2919" s="1">
        <v>45530</v>
      </c>
      <c r="F2919" s="2">
        <v>2855.5203000000001</v>
      </c>
      <c r="G2919" s="2">
        <v>2.1627999999999998</v>
      </c>
    </row>
    <row r="2920" spans="1:7" x14ac:dyDescent="0.35">
      <c r="A2920" s="1">
        <v>45531</v>
      </c>
      <c r="B2920" s="2">
        <v>12.73330020904541</v>
      </c>
      <c r="C2920" s="2"/>
      <c r="E2920" s="1">
        <v>45531</v>
      </c>
      <c r="F2920" s="2">
        <v>2848.7312000000002</v>
      </c>
      <c r="G2920" s="2">
        <v>2.1903000000000001</v>
      </c>
    </row>
    <row r="2921" spans="1:7" x14ac:dyDescent="0.35">
      <c r="A2921" s="1">
        <v>45532</v>
      </c>
      <c r="B2921" s="2">
        <v>12.683899879455566</v>
      </c>
      <c r="C2921" s="2"/>
      <c r="E2921" s="1">
        <v>45532</v>
      </c>
      <c r="F2921" s="2">
        <v>2837.4292999999998</v>
      </c>
      <c r="G2921" s="2">
        <v>2.1673</v>
      </c>
    </row>
    <row r="2922" spans="1:7" x14ac:dyDescent="0.35">
      <c r="A2922" s="1">
        <v>45533</v>
      </c>
      <c r="B2922" s="2">
        <v>12.542799949645996</v>
      </c>
      <c r="C2922" s="2"/>
      <c r="E2922" s="1">
        <v>45533</v>
      </c>
      <c r="F2922" s="2">
        <v>2823.1060000000002</v>
      </c>
      <c r="G2922" s="2">
        <v>2.1703000000000001</v>
      </c>
    </row>
    <row r="2923" spans="1:7" x14ac:dyDescent="0.35">
      <c r="A2923" s="1">
        <v>45534</v>
      </c>
      <c r="B2923" s="2">
        <v>12.536999702453613</v>
      </c>
      <c r="C2923" s="2"/>
      <c r="E2923" s="1">
        <v>45534</v>
      </c>
      <c r="F2923" s="2">
        <v>2842.2141999999999</v>
      </c>
      <c r="G2923" s="2">
        <v>2.1703999999999999</v>
      </c>
    </row>
    <row r="2924" spans="1:7" x14ac:dyDescent="0.35">
      <c r="A2924" s="1">
        <v>45537</v>
      </c>
      <c r="B2924" s="2">
        <v>12.509799957275391</v>
      </c>
      <c r="C2924" s="2"/>
      <c r="E2924" s="1">
        <v>45537</v>
      </c>
      <c r="F2924" s="2">
        <v>2811.0349999999999</v>
      </c>
      <c r="G2924" s="2">
        <v>2.1457000000000002</v>
      </c>
    </row>
    <row r="2925" spans="1:7" x14ac:dyDescent="0.35">
      <c r="A2925" s="1">
        <v>45538</v>
      </c>
      <c r="B2925" s="2">
        <v>12.45359992980957</v>
      </c>
      <c r="C2925" s="2"/>
      <c r="E2925" s="1">
        <v>45538</v>
      </c>
      <c r="F2925" s="2">
        <v>2802.9787000000001</v>
      </c>
      <c r="G2925" s="2">
        <v>2.1432000000000002</v>
      </c>
    </row>
    <row r="2926" spans="1:7" x14ac:dyDescent="0.35">
      <c r="A2926" s="1">
        <v>45539</v>
      </c>
      <c r="B2926" s="2">
        <v>12.355400085449219</v>
      </c>
      <c r="C2926" s="2"/>
      <c r="E2926" s="1">
        <v>45539</v>
      </c>
      <c r="F2926" s="2">
        <v>2784.2782999999999</v>
      </c>
      <c r="G2926" s="2">
        <v>2.1335999999999999</v>
      </c>
    </row>
    <row r="2927" spans="1:7" x14ac:dyDescent="0.35">
      <c r="A2927" s="1">
        <v>45540</v>
      </c>
      <c r="B2927" s="2">
        <v>12.358099937438965</v>
      </c>
      <c r="C2927" s="2"/>
      <c r="E2927" s="1">
        <v>45540</v>
      </c>
      <c r="F2927" s="2">
        <v>2788.3141000000001</v>
      </c>
      <c r="G2927" s="2">
        <v>2.1337999999999999</v>
      </c>
    </row>
    <row r="2928" spans="1:7" x14ac:dyDescent="0.35">
      <c r="A2928" s="1">
        <v>45541</v>
      </c>
      <c r="B2928" s="2">
        <v>12.274100303649902</v>
      </c>
      <c r="C2928" s="2"/>
      <c r="E2928" s="1">
        <v>45541</v>
      </c>
      <c r="F2928" s="2">
        <v>2765.8065999999999</v>
      </c>
      <c r="G2928" s="2">
        <v>2.1387999999999998</v>
      </c>
    </row>
    <row r="2929" spans="1:7" x14ac:dyDescent="0.35">
      <c r="A2929" s="1">
        <v>45544</v>
      </c>
      <c r="B2929" s="2">
        <v>12.134300231933594</v>
      </c>
      <c r="C2929" s="2"/>
      <c r="E2929" s="1">
        <v>45544</v>
      </c>
      <c r="F2929" s="2">
        <v>2736.4875999999999</v>
      </c>
      <c r="G2929" s="2">
        <v>2.1267</v>
      </c>
    </row>
    <row r="2930" spans="1:7" x14ac:dyDescent="0.35">
      <c r="A2930" s="1">
        <v>45545</v>
      </c>
      <c r="B2930" s="2">
        <v>12.187000274658203</v>
      </c>
      <c r="C2930" s="2"/>
      <c r="E2930" s="1">
        <v>45545</v>
      </c>
      <c r="F2930" s="2">
        <v>2744.1921000000002</v>
      </c>
      <c r="G2930" s="2">
        <v>2.1143000000000001</v>
      </c>
    </row>
    <row r="2931" spans="1:7" x14ac:dyDescent="0.35">
      <c r="A2931" s="1">
        <v>45546</v>
      </c>
      <c r="B2931" s="2">
        <v>12.066200256347656</v>
      </c>
      <c r="C2931" s="2"/>
      <c r="E2931" s="1">
        <v>45546</v>
      </c>
      <c r="F2931" s="2">
        <v>2721.7952</v>
      </c>
      <c r="G2931" s="2">
        <v>2.1044</v>
      </c>
    </row>
    <row r="2932" spans="1:7" x14ac:dyDescent="0.35">
      <c r="A2932" s="1">
        <v>45547</v>
      </c>
      <c r="B2932" s="2">
        <v>12.043700218200684</v>
      </c>
      <c r="C2932" s="2"/>
      <c r="E2932" s="1">
        <v>45547</v>
      </c>
      <c r="F2932" s="2">
        <v>2717.1230999999998</v>
      </c>
      <c r="G2932" s="2">
        <v>2.0998000000000001</v>
      </c>
    </row>
    <row r="2933" spans="1:7" x14ac:dyDescent="0.35">
      <c r="A2933" s="1">
        <v>45548</v>
      </c>
      <c r="B2933" s="2">
        <v>12.013199806213379</v>
      </c>
      <c r="C2933" s="2"/>
      <c r="E2933" s="1">
        <v>45548</v>
      </c>
      <c r="F2933" s="2">
        <v>2704.0895999999998</v>
      </c>
      <c r="G2933" s="2">
        <v>2.0724</v>
      </c>
    </row>
    <row r="2934" spans="1:7" x14ac:dyDescent="0.35">
      <c r="A2934" s="1">
        <v>45549</v>
      </c>
      <c r="B2934" s="2">
        <v>12.013199806213379</v>
      </c>
      <c r="C2934" s="2"/>
      <c r="E2934" s="1">
        <v>45549</v>
      </c>
      <c r="F2934" s="2">
        <v>2704.0895999999998</v>
      </c>
      <c r="G2934" s="2">
        <v>2.0425</v>
      </c>
    </row>
    <row r="2935" spans="1:7" x14ac:dyDescent="0.35">
      <c r="A2935" s="1">
        <v>45553</v>
      </c>
      <c r="B2935" s="2">
        <v>12.095100402832031</v>
      </c>
      <c r="C2935" s="2"/>
      <c r="E2935" s="1">
        <v>45553</v>
      </c>
      <c r="F2935" s="2">
        <v>2717.2813000000001</v>
      </c>
      <c r="G2935" s="2">
        <v>2.0402999999999998</v>
      </c>
    </row>
    <row r="2936" spans="1:7" x14ac:dyDescent="0.35">
      <c r="A2936" s="1">
        <v>45554</v>
      </c>
      <c r="B2936" s="2">
        <v>12.161199569702148</v>
      </c>
      <c r="C2936" s="2"/>
      <c r="E2936" s="1">
        <v>45554</v>
      </c>
      <c r="F2936" s="2">
        <v>2736.0221999999999</v>
      </c>
      <c r="G2936" s="2">
        <v>2.0449999999999999</v>
      </c>
    </row>
    <row r="2937" spans="1:7" x14ac:dyDescent="0.35">
      <c r="A2937" s="1">
        <v>45555</v>
      </c>
      <c r="B2937" s="2">
        <v>12.180399894714355</v>
      </c>
      <c r="C2937" s="2"/>
      <c r="E2937" s="1">
        <v>45555</v>
      </c>
      <c r="F2937" s="2">
        <v>2736.8139000000001</v>
      </c>
      <c r="G2937" s="2">
        <v>2.0430999999999999</v>
      </c>
    </row>
    <row r="2938" spans="1:7" x14ac:dyDescent="0.35">
      <c r="A2938" s="1">
        <v>45558</v>
      </c>
      <c r="B2938" s="2">
        <v>12.238400459289551</v>
      </c>
      <c r="C2938" s="2"/>
      <c r="E2938" s="1">
        <v>45558</v>
      </c>
      <c r="F2938" s="2">
        <v>2748.9177</v>
      </c>
      <c r="G2938" s="2">
        <v>2.0381</v>
      </c>
    </row>
    <row r="2939" spans="1:7" x14ac:dyDescent="0.35">
      <c r="A2939" s="1">
        <v>45559</v>
      </c>
      <c r="B2939" s="2">
        <v>12.741000175476074</v>
      </c>
      <c r="C2939" s="2"/>
      <c r="E2939" s="1">
        <v>45559</v>
      </c>
      <c r="F2939" s="2">
        <v>2863.1255000000001</v>
      </c>
      <c r="G2939" s="2">
        <v>2.0728</v>
      </c>
    </row>
    <row r="2940" spans="1:7" x14ac:dyDescent="0.35">
      <c r="A2940" s="1">
        <v>45560</v>
      </c>
      <c r="B2940" s="2">
        <v>12.882100105285645</v>
      </c>
      <c r="C2940" s="2"/>
      <c r="E2940" s="1">
        <v>45560</v>
      </c>
      <c r="F2940" s="2">
        <v>2896.3056999999999</v>
      </c>
      <c r="G2940" s="2">
        <v>2.0436999999999999</v>
      </c>
    </row>
    <row r="2941" spans="1:7" x14ac:dyDescent="0.35">
      <c r="A2941" s="1">
        <v>45561</v>
      </c>
      <c r="B2941" s="2">
        <v>13.31149959564209</v>
      </c>
      <c r="C2941" s="2"/>
      <c r="E2941" s="1">
        <v>45561</v>
      </c>
      <c r="F2941" s="2">
        <v>3000.9526000000001</v>
      </c>
      <c r="G2941" s="2">
        <v>2.0787</v>
      </c>
    </row>
    <row r="2942" spans="1:7" x14ac:dyDescent="0.35">
      <c r="A2942" s="1">
        <v>45562</v>
      </c>
      <c r="B2942" s="2">
        <v>13.620499610900879</v>
      </c>
      <c r="C2942" s="2"/>
      <c r="E2942" s="1">
        <v>45562</v>
      </c>
      <c r="F2942" s="2">
        <v>3087.5286000000001</v>
      </c>
      <c r="G2942" s="2">
        <v>2.1714000000000002</v>
      </c>
    </row>
    <row r="2943" spans="1:7" x14ac:dyDescent="0.35">
      <c r="A2943" s="1">
        <v>45564</v>
      </c>
      <c r="B2943" s="2">
        <v>13.620499610900879</v>
      </c>
      <c r="C2943" s="2"/>
      <c r="E2943" s="1">
        <v>45564</v>
      </c>
      <c r="F2943" s="2">
        <v>3087.5286000000001</v>
      </c>
      <c r="G2943" s="2">
        <v>2.2534000000000001</v>
      </c>
    </row>
    <row r="2944" spans="1:7" x14ac:dyDescent="0.35">
      <c r="A2944" s="1">
        <v>45565</v>
      </c>
      <c r="B2944" s="2">
        <v>14.677800178527832</v>
      </c>
      <c r="C2944" s="2"/>
      <c r="E2944" s="1">
        <v>45565</v>
      </c>
      <c r="F2944" s="2">
        <v>3336.4974000000002</v>
      </c>
      <c r="G2944" s="2">
        <v>2.1518000000000002</v>
      </c>
    </row>
    <row r="2945" spans="1:7" x14ac:dyDescent="0.35">
      <c r="A2945" s="1">
        <v>45573</v>
      </c>
      <c r="B2945" s="2">
        <v>15.313300132751465</v>
      </c>
      <c r="C2945" s="2"/>
      <c r="E2945" s="1">
        <v>45573</v>
      </c>
      <c r="F2945" s="2">
        <v>3489.7750999999998</v>
      </c>
      <c r="G2945" s="2">
        <v>2.1928000000000001</v>
      </c>
    </row>
    <row r="2946" spans="1:7" x14ac:dyDescent="0.35">
      <c r="A2946" s="1">
        <v>45574</v>
      </c>
      <c r="B2946" s="2">
        <v>14.36400032043457</v>
      </c>
      <c r="C2946" s="2"/>
      <c r="E2946" s="1">
        <v>45574</v>
      </c>
      <c r="F2946" s="2">
        <v>3258.8578000000002</v>
      </c>
      <c r="G2946" s="2">
        <v>2.1760000000000002</v>
      </c>
    </row>
    <row r="2947" spans="1:7" x14ac:dyDescent="0.35">
      <c r="A2947" s="1">
        <v>45575</v>
      </c>
      <c r="B2947" s="2">
        <v>14.578499794006348</v>
      </c>
      <c r="C2947" s="2"/>
      <c r="E2947" s="1">
        <v>45575</v>
      </c>
      <c r="F2947" s="2">
        <v>3301.9259000000002</v>
      </c>
      <c r="G2947" s="2">
        <v>2.1440999999999999</v>
      </c>
    </row>
    <row r="2948" spans="1:7" x14ac:dyDescent="0.35">
      <c r="A2948" s="1">
        <v>45576</v>
      </c>
      <c r="B2948" s="2">
        <v>14.253800392150879</v>
      </c>
      <c r="C2948" s="2"/>
      <c r="E2948" s="1">
        <v>45576</v>
      </c>
      <c r="F2948" s="2">
        <v>3217.7377000000001</v>
      </c>
      <c r="G2948" s="2">
        <v>2.1392000000000002</v>
      </c>
    </row>
    <row r="2949" spans="1:7" x14ac:dyDescent="0.35">
      <c r="A2949" s="1">
        <v>45577</v>
      </c>
      <c r="B2949" s="2">
        <v>14.253800392150879</v>
      </c>
      <c r="C2949" s="2"/>
      <c r="E2949" s="1">
        <v>45577</v>
      </c>
      <c r="F2949" s="2">
        <v>3217.7377000000001</v>
      </c>
      <c r="G2949" s="2">
        <v>2.1440999999999999</v>
      </c>
    </row>
    <row r="2950" spans="1:7" x14ac:dyDescent="0.35">
      <c r="A2950" s="1">
        <v>45579</v>
      </c>
      <c r="B2950" s="2">
        <v>14.562199592590332</v>
      </c>
      <c r="C2950" s="2"/>
      <c r="E2950" s="1">
        <v>45579</v>
      </c>
      <c r="F2950" s="2">
        <v>3284.3225000000002</v>
      </c>
      <c r="G2950" s="2">
        <v>2.1368</v>
      </c>
    </row>
    <row r="2951" spans="1:7" x14ac:dyDescent="0.35">
      <c r="A2951" s="1">
        <v>45580</v>
      </c>
      <c r="B2951" s="2">
        <v>14.175399780273438</v>
      </c>
      <c r="C2951" s="2"/>
      <c r="E2951" s="1">
        <v>45580</v>
      </c>
      <c r="F2951" s="2">
        <v>3201.2919000000002</v>
      </c>
      <c r="G2951" s="2">
        <v>2.1254</v>
      </c>
    </row>
    <row r="2952" spans="1:7" x14ac:dyDescent="0.35">
      <c r="A2952" s="1">
        <v>45581</v>
      </c>
      <c r="B2952" s="2">
        <v>14.197199821472168</v>
      </c>
      <c r="C2952" s="2"/>
      <c r="E2952" s="1">
        <v>45581</v>
      </c>
      <c r="F2952" s="2">
        <v>3202.9479999999999</v>
      </c>
      <c r="G2952" s="2">
        <v>2.1331000000000002</v>
      </c>
    </row>
    <row r="2953" spans="1:7" x14ac:dyDescent="0.35">
      <c r="A2953" s="1">
        <v>45582</v>
      </c>
      <c r="B2953" s="2">
        <v>14.051699638366699</v>
      </c>
      <c r="C2953" s="2"/>
      <c r="E2953" s="1">
        <v>45582</v>
      </c>
      <c r="F2953" s="2">
        <v>3169.3843000000002</v>
      </c>
      <c r="G2953" s="2">
        <v>2.1084000000000001</v>
      </c>
    </row>
    <row r="2954" spans="1:7" x14ac:dyDescent="0.35">
      <c r="A2954" s="1">
        <v>45583</v>
      </c>
      <c r="B2954" s="2">
        <v>14.428199768066406</v>
      </c>
      <c r="C2954" s="2"/>
      <c r="E2954" s="1">
        <v>45583</v>
      </c>
      <c r="F2954" s="2">
        <v>3261.5632999999998</v>
      </c>
      <c r="G2954" s="2">
        <v>2.1208999999999998</v>
      </c>
    </row>
    <row r="2955" spans="1:7" x14ac:dyDescent="0.35">
      <c r="A2955" s="1">
        <v>45586</v>
      </c>
      <c r="B2955" s="2">
        <v>14.427000045776367</v>
      </c>
      <c r="C2955" s="2"/>
      <c r="E2955" s="1">
        <v>45586</v>
      </c>
      <c r="F2955" s="2">
        <v>3268.11</v>
      </c>
      <c r="G2955" s="2">
        <v>2.1211000000000002</v>
      </c>
    </row>
    <row r="2956" spans="1:7" x14ac:dyDescent="0.35">
      <c r="A2956" s="1">
        <v>45587</v>
      </c>
      <c r="B2956" s="2">
        <v>14.383700370788574</v>
      </c>
      <c r="C2956" s="2"/>
      <c r="E2956" s="1">
        <v>45587</v>
      </c>
      <c r="F2956" s="2">
        <v>3285.8669</v>
      </c>
      <c r="G2956" s="2">
        <v>2.1457999999999999</v>
      </c>
    </row>
    <row r="2957" spans="1:7" x14ac:dyDescent="0.35">
      <c r="A2957" s="1">
        <v>45588</v>
      </c>
      <c r="B2957" s="2">
        <v>14.444600105285645</v>
      </c>
      <c r="C2957" s="2"/>
      <c r="E2957" s="1">
        <v>45588</v>
      </c>
      <c r="F2957" s="2">
        <v>3302.8027999999999</v>
      </c>
      <c r="G2957" s="2">
        <v>2.1558999999999999</v>
      </c>
    </row>
    <row r="2958" spans="1:7" x14ac:dyDescent="0.35">
      <c r="A2958" s="1">
        <v>45589</v>
      </c>
      <c r="B2958" s="2">
        <v>14.34850025177002</v>
      </c>
      <c r="C2958" s="2"/>
      <c r="E2958" s="1">
        <v>45589</v>
      </c>
      <c r="F2958" s="2">
        <v>3280.2624999999998</v>
      </c>
      <c r="G2958" s="2">
        <v>2.1661000000000001</v>
      </c>
    </row>
    <row r="2959" spans="1:7" x14ac:dyDescent="0.35">
      <c r="A2959" s="1">
        <v>45590</v>
      </c>
      <c r="B2959" s="2">
        <v>14.403300285339355</v>
      </c>
      <c r="C2959" s="2"/>
      <c r="E2959" s="1">
        <v>45590</v>
      </c>
      <c r="F2959" s="2">
        <v>3299.7003</v>
      </c>
      <c r="G2959" s="2">
        <v>2.1539000000000001</v>
      </c>
    </row>
    <row r="2960" spans="1:7" x14ac:dyDescent="0.35">
      <c r="A2960" s="1">
        <v>45593</v>
      </c>
      <c r="B2960" s="2">
        <v>14.488499641418457</v>
      </c>
      <c r="C2960" s="2"/>
      <c r="E2960" s="1">
        <v>45593</v>
      </c>
      <c r="F2960" s="2">
        <v>3322.1975000000002</v>
      </c>
      <c r="G2960" s="2">
        <v>2.1617000000000002</v>
      </c>
    </row>
    <row r="2961" spans="1:7" x14ac:dyDescent="0.35">
      <c r="A2961" s="1">
        <v>45594</v>
      </c>
      <c r="B2961" s="2">
        <v>14.392999649047852</v>
      </c>
      <c r="C2961" s="2"/>
      <c r="E2961" s="1">
        <v>45594</v>
      </c>
      <c r="F2961" s="2">
        <v>3286.4070000000002</v>
      </c>
      <c r="G2961" s="2">
        <v>2.1598000000000002</v>
      </c>
    </row>
    <row r="2962" spans="1:7" x14ac:dyDescent="0.35">
      <c r="A2962" s="1">
        <v>45595</v>
      </c>
      <c r="B2962" s="2">
        <v>14.264699935913086</v>
      </c>
      <c r="C2962" s="2"/>
      <c r="E2962" s="1">
        <v>45595</v>
      </c>
      <c r="F2962" s="2">
        <v>3266.2377999999999</v>
      </c>
      <c r="G2962" s="2">
        <v>2.1597</v>
      </c>
    </row>
    <row r="2963" spans="1:7" x14ac:dyDescent="0.35">
      <c r="A2963" s="1">
        <v>45596</v>
      </c>
      <c r="B2963" s="2">
        <v>14.069499969482422</v>
      </c>
      <c r="C2963" s="2"/>
      <c r="E2963" s="1">
        <v>45596</v>
      </c>
      <c r="F2963" s="2">
        <v>3279.8244</v>
      </c>
      <c r="G2963" s="2">
        <v>2.1476000000000002</v>
      </c>
    </row>
    <row r="2964" spans="1:7" x14ac:dyDescent="0.35">
      <c r="A2964" s="1">
        <v>45597</v>
      </c>
      <c r="B2964" s="2">
        <v>14.06779956817627</v>
      </c>
      <c r="C2964" s="2"/>
      <c r="E2964" s="1">
        <v>45597</v>
      </c>
      <c r="F2964" s="2">
        <v>3272.0142000000001</v>
      </c>
      <c r="G2964" s="2">
        <v>2.1406000000000001</v>
      </c>
    </row>
    <row r="2965" spans="1:7" x14ac:dyDescent="0.35">
      <c r="A2965" s="1">
        <v>45600</v>
      </c>
      <c r="B2965" s="2">
        <v>14.208999633789063</v>
      </c>
      <c r="C2965" s="2"/>
      <c r="E2965" s="1">
        <v>45600</v>
      </c>
      <c r="F2965" s="2">
        <v>3310.2071999999998</v>
      </c>
      <c r="G2965" s="2">
        <v>2.1274999999999999</v>
      </c>
    </row>
    <row r="2966" spans="1:7" x14ac:dyDescent="0.35">
      <c r="A2966" s="1">
        <v>45601</v>
      </c>
      <c r="B2966" s="2">
        <v>14.523300170898438</v>
      </c>
      <c r="C2966" s="2"/>
      <c r="E2966" s="1">
        <v>45601</v>
      </c>
      <c r="F2966" s="2">
        <v>3386.9868999999999</v>
      </c>
      <c r="G2966" s="2">
        <v>2.1105999999999998</v>
      </c>
    </row>
    <row r="2967" spans="1:7" x14ac:dyDescent="0.35">
      <c r="A2967" s="1">
        <v>45602</v>
      </c>
      <c r="B2967" s="2">
        <v>14.492799758911133</v>
      </c>
      <c r="C2967" s="2"/>
      <c r="E2967" s="1">
        <v>45602</v>
      </c>
      <c r="F2967" s="2">
        <v>3383.8062</v>
      </c>
      <c r="G2967" s="2">
        <v>2.1234000000000002</v>
      </c>
    </row>
    <row r="2968" spans="1:7" x14ac:dyDescent="0.35">
      <c r="A2968" s="1">
        <v>45603</v>
      </c>
      <c r="B2968" s="2">
        <v>14.854100227355957</v>
      </c>
      <c r="C2968" s="2"/>
      <c r="E2968" s="1">
        <v>45603</v>
      </c>
      <c r="F2968" s="2">
        <v>3470.6608999999999</v>
      </c>
      <c r="G2968" s="2">
        <v>2.1114999999999999</v>
      </c>
    </row>
    <row r="2969" spans="1:7" x14ac:dyDescent="0.35">
      <c r="A2969" s="1">
        <v>45604</v>
      </c>
      <c r="B2969" s="2">
        <v>14.763299942016602</v>
      </c>
      <c r="C2969" s="2"/>
      <c r="E2969" s="1">
        <v>45604</v>
      </c>
      <c r="F2969" s="2">
        <v>3452.2970999999998</v>
      </c>
      <c r="G2969" s="2">
        <v>2.1067</v>
      </c>
    </row>
    <row r="2970" spans="1:7" x14ac:dyDescent="0.35">
      <c r="A2970" s="1">
        <v>45607</v>
      </c>
      <c r="B2970" s="2">
        <v>14.810199737548828</v>
      </c>
      <c r="C2970" s="2"/>
      <c r="E2970" s="1">
        <v>45607</v>
      </c>
      <c r="F2970" s="2">
        <v>3470.0657000000001</v>
      </c>
      <c r="G2970" s="2">
        <v>2.0920000000000001</v>
      </c>
    </row>
    <row r="2971" spans="1:7" x14ac:dyDescent="0.35">
      <c r="A2971" s="1">
        <v>45608</v>
      </c>
      <c r="B2971" s="2">
        <v>14.603599548339844</v>
      </c>
      <c r="C2971" s="2"/>
      <c r="E2971" s="1">
        <v>45608</v>
      </c>
      <c r="F2971" s="2">
        <v>3421.9701</v>
      </c>
      <c r="G2971" s="2">
        <v>2.0729000000000002</v>
      </c>
    </row>
    <row r="2972" spans="1:7" x14ac:dyDescent="0.35">
      <c r="A2972" s="1">
        <v>45609</v>
      </c>
      <c r="B2972" s="2">
        <v>14.699999809265137</v>
      </c>
      <c r="C2972" s="2"/>
      <c r="E2972" s="1">
        <v>45609</v>
      </c>
      <c r="F2972" s="2">
        <v>3439.2777999999998</v>
      </c>
      <c r="G2972" s="2">
        <v>2.0876000000000001</v>
      </c>
    </row>
    <row r="2973" spans="1:7" x14ac:dyDescent="0.35">
      <c r="A2973" s="1">
        <v>45610</v>
      </c>
      <c r="B2973" s="2">
        <v>14.472999572753906</v>
      </c>
      <c r="C2973" s="2"/>
      <c r="E2973" s="1">
        <v>45610</v>
      </c>
      <c r="F2973" s="2">
        <v>3379.8389000000002</v>
      </c>
      <c r="G2973" s="2">
        <v>2.0808</v>
      </c>
    </row>
    <row r="2974" spans="1:7" x14ac:dyDescent="0.35">
      <c r="A2974" s="1">
        <v>45611</v>
      </c>
      <c r="B2974" s="2">
        <v>14.288599967956543</v>
      </c>
      <c r="C2974" s="2"/>
      <c r="E2974" s="1">
        <v>45611</v>
      </c>
      <c r="F2974" s="2">
        <v>3330.7262999999998</v>
      </c>
      <c r="G2974" s="2">
        <v>2.0948000000000002</v>
      </c>
    </row>
    <row r="2975" spans="1:7" x14ac:dyDescent="0.35">
      <c r="A2975" s="1">
        <v>45614</v>
      </c>
      <c r="B2975" s="2">
        <v>14.276399612426758</v>
      </c>
      <c r="C2975" s="2"/>
      <c r="E2975" s="1">
        <v>45614</v>
      </c>
      <c r="F2975" s="2">
        <v>3323.8485999999998</v>
      </c>
      <c r="G2975" s="2">
        <v>2.1116999999999999</v>
      </c>
    </row>
    <row r="2976" spans="1:7" x14ac:dyDescent="0.35">
      <c r="A2976" s="1">
        <v>45615</v>
      </c>
      <c r="B2976" s="2">
        <v>14.352800369262695</v>
      </c>
      <c r="C2976" s="2"/>
      <c r="E2976" s="1">
        <v>45615</v>
      </c>
      <c r="F2976" s="2">
        <v>3346.0097999999998</v>
      </c>
      <c r="G2976" s="2">
        <v>2.0947</v>
      </c>
    </row>
    <row r="2977" spans="1:7" x14ac:dyDescent="0.35">
      <c r="A2977" s="1">
        <v>45616</v>
      </c>
      <c r="B2977" s="2">
        <v>14.43340015411377</v>
      </c>
      <c r="C2977" s="2"/>
      <c r="E2977" s="1">
        <v>45616</v>
      </c>
      <c r="F2977" s="2">
        <v>3367.9893000000002</v>
      </c>
      <c r="G2977" s="2">
        <v>2.1025</v>
      </c>
    </row>
    <row r="2978" spans="1:7" x14ac:dyDescent="0.35">
      <c r="A2978" s="1">
        <v>45617</v>
      </c>
      <c r="B2978" s="2">
        <v>14.441399574279785</v>
      </c>
      <c r="C2978" s="2"/>
      <c r="E2978" s="1">
        <v>45617</v>
      </c>
      <c r="F2978" s="2">
        <v>3370.4038999999998</v>
      </c>
      <c r="G2978" s="2">
        <v>2.0842999999999998</v>
      </c>
    </row>
    <row r="2979" spans="1:7" x14ac:dyDescent="0.35">
      <c r="A2979" s="1">
        <v>45618</v>
      </c>
      <c r="B2979" s="2">
        <v>14.029299736022949</v>
      </c>
      <c r="C2979" s="2"/>
      <c r="E2979" s="1">
        <v>45618</v>
      </c>
      <c r="F2979" s="2">
        <v>3267.1916000000001</v>
      </c>
      <c r="G2979" s="2">
        <v>2.0832000000000002</v>
      </c>
    </row>
    <row r="2980" spans="1:7" x14ac:dyDescent="0.35">
      <c r="A2980" s="1">
        <v>45621</v>
      </c>
      <c r="B2980" s="2">
        <v>14.015299797058105</v>
      </c>
      <c r="C2980" s="2"/>
      <c r="E2980" s="1">
        <v>45621</v>
      </c>
      <c r="F2980" s="2">
        <v>3263.7597000000001</v>
      </c>
      <c r="G2980" s="2">
        <v>2.0682</v>
      </c>
    </row>
    <row r="2981" spans="1:7" x14ac:dyDescent="0.35">
      <c r="A2981" s="1">
        <v>45622</v>
      </c>
      <c r="B2981" s="2">
        <v>14.01609992980957</v>
      </c>
      <c r="C2981" s="2"/>
      <c r="E2981" s="1">
        <v>45622</v>
      </c>
      <c r="F2981" s="2">
        <v>3259.7572</v>
      </c>
      <c r="G2981" s="2">
        <v>2.0657000000000001</v>
      </c>
    </row>
    <row r="2982" spans="1:7" x14ac:dyDescent="0.35">
      <c r="A2982" s="1">
        <v>45623</v>
      </c>
      <c r="B2982" s="2">
        <v>14.223899841308594</v>
      </c>
      <c r="C2982" s="2"/>
      <c r="E2982" s="1">
        <v>45623</v>
      </c>
      <c r="F2982" s="2">
        <v>3309.7788999999998</v>
      </c>
      <c r="G2982" s="2">
        <v>2.0552999999999999</v>
      </c>
    </row>
    <row r="2983" spans="1:7" x14ac:dyDescent="0.35">
      <c r="A2983" s="1">
        <v>45624</v>
      </c>
      <c r="B2983" s="2">
        <v>14.161299705505371</v>
      </c>
      <c r="C2983" s="2"/>
      <c r="E2983" s="1">
        <v>45624</v>
      </c>
      <c r="F2983" s="2">
        <v>3295.6983</v>
      </c>
      <c r="G2983" s="2">
        <v>2.0304000000000002</v>
      </c>
    </row>
    <row r="2984" spans="1:7" x14ac:dyDescent="0.35">
      <c r="A2984" s="1">
        <v>45625</v>
      </c>
      <c r="B2984" s="2">
        <v>14.279899597167969</v>
      </c>
      <c r="C2984" s="2"/>
      <c r="E2984" s="1">
        <v>45625</v>
      </c>
      <c r="F2984" s="2">
        <v>3326.4557</v>
      </c>
      <c r="G2984" s="2">
        <v>2.0206</v>
      </c>
    </row>
    <row r="2985" spans="1:7" x14ac:dyDescent="0.35">
      <c r="A2985" s="1">
        <v>45628</v>
      </c>
      <c r="B2985" s="2">
        <v>14.414199829101563</v>
      </c>
      <c r="C2985" s="2"/>
      <c r="E2985" s="1">
        <v>45628</v>
      </c>
      <c r="F2985" s="2">
        <v>3363.9823000000001</v>
      </c>
      <c r="G2985" s="2">
        <v>1.9810000000000001</v>
      </c>
    </row>
    <row r="2986" spans="1:7" x14ac:dyDescent="0.35">
      <c r="A2986" s="1">
        <v>45629</v>
      </c>
      <c r="B2986" s="2">
        <v>14.496199607849121</v>
      </c>
      <c r="C2986" s="2"/>
      <c r="E2986" s="1">
        <v>45629</v>
      </c>
      <c r="F2986" s="2">
        <v>3378.8063000000002</v>
      </c>
      <c r="G2986" s="2">
        <v>1.9885999999999999</v>
      </c>
    </row>
    <row r="2987" spans="1:7" x14ac:dyDescent="0.35">
      <c r="A2987" s="1">
        <v>45630</v>
      </c>
      <c r="B2987" s="2">
        <v>14.464300155639648</v>
      </c>
      <c r="C2987" s="2"/>
      <c r="E2987" s="1">
        <v>45630</v>
      </c>
      <c r="F2987" s="2">
        <v>3364.6498000000001</v>
      </c>
      <c r="G2987" s="2">
        <v>1.9612000000000001</v>
      </c>
    </row>
    <row r="2988" spans="1:7" x14ac:dyDescent="0.35">
      <c r="A2988" s="1">
        <v>45631</v>
      </c>
      <c r="B2988" s="2">
        <v>14.468799591064453</v>
      </c>
      <c r="C2988" s="2"/>
      <c r="E2988" s="1">
        <v>45631</v>
      </c>
      <c r="F2988" s="2">
        <v>3368.8553000000002</v>
      </c>
      <c r="G2988" s="2">
        <v>1.9461999999999999</v>
      </c>
    </row>
    <row r="2989" spans="1:7" x14ac:dyDescent="0.35">
      <c r="A2989" s="1">
        <v>45632</v>
      </c>
      <c r="B2989" s="2">
        <v>14.615099906921387</v>
      </c>
      <c r="C2989" s="2"/>
      <c r="E2989" s="1">
        <v>45632</v>
      </c>
      <c r="F2989" s="2">
        <v>3404.0763999999999</v>
      </c>
      <c r="G2989" s="2">
        <v>1.9539</v>
      </c>
    </row>
    <row r="2990" spans="1:7" x14ac:dyDescent="0.35">
      <c r="A2990" s="1">
        <v>45635</v>
      </c>
      <c r="B2990" s="2">
        <v>14.610699653625488</v>
      </c>
      <c r="C2990" s="2"/>
      <c r="E2990" s="1">
        <v>45635</v>
      </c>
      <c r="F2990" s="2">
        <v>3402.5342999999998</v>
      </c>
      <c r="G2990" s="2">
        <v>1.9168000000000001</v>
      </c>
    </row>
    <row r="2991" spans="1:7" x14ac:dyDescent="0.35">
      <c r="A2991" s="1">
        <v>45636</v>
      </c>
      <c r="B2991" s="2">
        <v>14.693099975585938</v>
      </c>
      <c r="C2991" s="2"/>
      <c r="E2991" s="1">
        <v>45636</v>
      </c>
      <c r="F2991" s="2">
        <v>3422.6606999999999</v>
      </c>
      <c r="G2991" s="2">
        <v>1.8468</v>
      </c>
    </row>
    <row r="2992" spans="1:7" x14ac:dyDescent="0.35">
      <c r="A2992" s="1">
        <v>45637</v>
      </c>
      <c r="B2992" s="2">
        <v>14.708399772644043</v>
      </c>
      <c r="C2992" s="2"/>
      <c r="E2992" s="1">
        <v>45637</v>
      </c>
      <c r="F2992" s="2">
        <v>3432.4902000000002</v>
      </c>
      <c r="G2992" s="2">
        <v>1.8218000000000001</v>
      </c>
    </row>
    <row r="2993" spans="1:7" x14ac:dyDescent="0.35">
      <c r="A2993" s="1">
        <v>45638</v>
      </c>
      <c r="B2993" s="2">
        <v>14.836199760437012</v>
      </c>
      <c r="C2993" s="2"/>
      <c r="E2993" s="1">
        <v>45638</v>
      </c>
      <c r="F2993" s="2">
        <v>3461.4998000000001</v>
      </c>
      <c r="G2993" s="2">
        <v>1.8171999999999999</v>
      </c>
    </row>
    <row r="2994" spans="1:7" x14ac:dyDescent="0.35">
      <c r="A2994" s="1">
        <v>45639</v>
      </c>
      <c r="B2994" s="2">
        <v>14.562000274658203</v>
      </c>
      <c r="C2994" s="2"/>
      <c r="E2994" s="1">
        <v>45639</v>
      </c>
      <c r="F2994" s="2">
        <v>3391.8782000000001</v>
      </c>
      <c r="G2994" s="2">
        <v>1.7770999999999999</v>
      </c>
    </row>
    <row r="2995" spans="1:7" x14ac:dyDescent="0.35">
      <c r="A2995" s="1">
        <v>45642</v>
      </c>
      <c r="B2995" s="2">
        <v>14.57129955291748</v>
      </c>
      <c r="C2995" s="2"/>
      <c r="E2995" s="1">
        <v>45642</v>
      </c>
      <c r="F2995" s="2">
        <v>3386.3312000000001</v>
      </c>
      <c r="G2995" s="2">
        <v>1.7215</v>
      </c>
    </row>
    <row r="2996" spans="1:7" x14ac:dyDescent="0.35">
      <c r="A2996" s="1">
        <v>45643</v>
      </c>
      <c r="B2996" s="2">
        <v>14.481900215148926</v>
      </c>
      <c r="C2996" s="2"/>
      <c r="E2996" s="1">
        <v>45643</v>
      </c>
      <c r="F2996" s="2">
        <v>3361.4850000000001</v>
      </c>
      <c r="G2996" s="2">
        <v>1.7237</v>
      </c>
    </row>
    <row r="2997" spans="1:7" x14ac:dyDescent="0.35">
      <c r="A2997" s="1">
        <v>45644</v>
      </c>
      <c r="B2997" s="2">
        <v>14.579000473022461</v>
      </c>
      <c r="C2997" s="2"/>
      <c r="E2997" s="1">
        <v>45644</v>
      </c>
      <c r="F2997" s="2">
        <v>3382.2080999999998</v>
      </c>
      <c r="G2997" s="2">
        <v>1.7564</v>
      </c>
    </row>
    <row r="2998" spans="1:7" x14ac:dyDescent="0.35">
      <c r="A2998" s="1">
        <v>45645</v>
      </c>
      <c r="B2998" s="2">
        <v>14.524299621582031</v>
      </c>
      <c r="C2998" s="2"/>
      <c r="E2998" s="1">
        <v>45645</v>
      </c>
      <c r="F2998" s="2">
        <v>3370.0331000000001</v>
      </c>
      <c r="G2998" s="2">
        <v>1.7417</v>
      </c>
    </row>
    <row r="2999" spans="1:7" x14ac:dyDescent="0.35">
      <c r="A2999" s="1">
        <v>45646</v>
      </c>
      <c r="B2999" s="2">
        <v>14.510700225830078</v>
      </c>
      <c r="C2999" s="2"/>
      <c r="E2999" s="1">
        <v>45646</v>
      </c>
      <c r="F2999" s="2">
        <v>3368.0693000000001</v>
      </c>
      <c r="G2999" s="2">
        <v>1.7018</v>
      </c>
    </row>
    <row r="3000" spans="1:7" x14ac:dyDescent="0.35">
      <c r="A3000" s="1">
        <v>45649</v>
      </c>
      <c r="B3000" s="2">
        <v>14.497300148010254</v>
      </c>
      <c r="C3000" s="2"/>
      <c r="E3000" s="1">
        <v>45649</v>
      </c>
      <c r="F3000" s="2">
        <v>3351.2570999999998</v>
      </c>
      <c r="G3000" s="2">
        <v>1.7019</v>
      </c>
    </row>
    <row r="3001" spans="1:7" x14ac:dyDescent="0.35">
      <c r="A3001" s="1">
        <v>45650</v>
      </c>
      <c r="B3001" s="2">
        <v>14.68179988861084</v>
      </c>
      <c r="C3001" s="2"/>
      <c r="E3001" s="1">
        <v>45650</v>
      </c>
      <c r="F3001" s="2">
        <v>3393.5281</v>
      </c>
      <c r="G3001" s="2">
        <v>1.7165999999999999</v>
      </c>
    </row>
    <row r="3002" spans="1:7" x14ac:dyDescent="0.35">
      <c r="A3002" s="1">
        <v>45651</v>
      </c>
      <c r="B3002" s="2">
        <v>14.702400207519531</v>
      </c>
      <c r="C3002" s="2"/>
      <c r="E3002" s="1">
        <v>45651</v>
      </c>
      <c r="F3002" s="2">
        <v>3393.3501000000001</v>
      </c>
      <c r="G3002" s="2">
        <v>1.7364999999999999</v>
      </c>
    </row>
    <row r="3003" spans="1:7" x14ac:dyDescent="0.35">
      <c r="A3003" s="1">
        <v>45652</v>
      </c>
      <c r="B3003" s="2">
        <v>14.702300071716309</v>
      </c>
      <c r="C3003" s="2"/>
      <c r="E3003" s="1">
        <v>45652</v>
      </c>
      <c r="F3003" s="2">
        <v>3398.0765000000001</v>
      </c>
      <c r="G3003" s="2">
        <v>1.7121999999999999</v>
      </c>
    </row>
    <row r="3004" spans="1:7" x14ac:dyDescent="0.35">
      <c r="A3004" s="1">
        <v>45653</v>
      </c>
      <c r="B3004" s="2">
        <v>14.710399627685547</v>
      </c>
      <c r="C3004" s="2"/>
      <c r="E3004" s="1">
        <v>45653</v>
      </c>
      <c r="F3004" s="2">
        <v>3400.1419999999998</v>
      </c>
      <c r="G3004" s="2">
        <v>1.6929000000000001</v>
      </c>
    </row>
    <row r="3005" spans="1:7" x14ac:dyDescent="0.35">
      <c r="A3005" s="1">
        <v>45656</v>
      </c>
      <c r="B3005" s="2">
        <v>14.764800071716309</v>
      </c>
      <c r="C3005" s="2"/>
      <c r="E3005" s="1">
        <v>45656</v>
      </c>
      <c r="F3005" s="2">
        <v>3407.3258999999998</v>
      </c>
      <c r="G3005" s="2">
        <v>1.7128000000000001</v>
      </c>
    </row>
    <row r="3006" spans="1:7" x14ac:dyDescent="0.35">
      <c r="A3006" s="1">
        <v>45657</v>
      </c>
      <c r="B3006" s="2">
        <v>14.554300308227539</v>
      </c>
      <c r="C3006" s="2"/>
      <c r="E3006" s="1">
        <v>45657</v>
      </c>
      <c r="F3006" s="2">
        <v>3351.7629999999999</v>
      </c>
      <c r="G3006" s="2">
        <v>1.6752</v>
      </c>
    </row>
    <row r="3007" spans="1:7" x14ac:dyDescent="0.35">
      <c r="A3007" s="1">
        <v>45659</v>
      </c>
      <c r="B3007" s="2">
        <v>14.164699554443359</v>
      </c>
      <c r="C3007" s="2"/>
      <c r="E3007" s="1">
        <v>45659</v>
      </c>
      <c r="F3007" s="2">
        <v>3262.5607</v>
      </c>
      <c r="G3007" s="2">
        <v>1.6076999999999999</v>
      </c>
    </row>
    <row r="3008" spans="1:7" x14ac:dyDescent="0.35">
      <c r="A3008" s="1">
        <v>45660</v>
      </c>
      <c r="B3008" s="2">
        <v>13.965700149536133</v>
      </c>
      <c r="C3008" s="2"/>
      <c r="E3008" s="1">
        <v>45660</v>
      </c>
      <c r="F3008" s="2">
        <v>3211.4299000000001</v>
      </c>
      <c r="G3008" s="2">
        <v>1.6041000000000001</v>
      </c>
    </row>
    <row r="3009" spans="1:7" x14ac:dyDescent="0.35">
      <c r="A3009" s="1">
        <v>45663</v>
      </c>
      <c r="B3009" s="2">
        <v>13.930500030517578</v>
      </c>
      <c r="C3009" s="2"/>
      <c r="E3009" s="1">
        <v>45663</v>
      </c>
      <c r="F3009" s="2">
        <v>3206.9227999999998</v>
      </c>
      <c r="G3009" s="2">
        <v>1.5966</v>
      </c>
    </row>
    <row r="3010" spans="1:7" x14ac:dyDescent="0.35">
      <c r="A3010" s="1">
        <v>45664</v>
      </c>
      <c r="B3010" s="2">
        <v>14.034700393676758</v>
      </c>
      <c r="C3010" s="2"/>
      <c r="E3010" s="1">
        <v>45664</v>
      </c>
      <c r="F3010" s="2">
        <v>3229.6439</v>
      </c>
      <c r="G3010" s="2">
        <v>1.6093</v>
      </c>
    </row>
    <row r="3011" spans="1:7" x14ac:dyDescent="0.35">
      <c r="A3011" s="1">
        <v>45665</v>
      </c>
      <c r="B3011" s="2">
        <v>14.054400444030762</v>
      </c>
      <c r="C3011" s="2"/>
      <c r="E3011" s="1">
        <v>45665</v>
      </c>
      <c r="F3011" s="2">
        <v>3230.1678999999999</v>
      </c>
      <c r="G3011" s="2">
        <v>1.6069</v>
      </c>
    </row>
    <row r="3012" spans="1:7" x14ac:dyDescent="0.35">
      <c r="A3012" s="1">
        <v>45666</v>
      </c>
      <c r="B3012" s="2">
        <v>13.962100028991699</v>
      </c>
      <c r="C3012" s="2"/>
      <c r="E3012" s="1">
        <v>45666</v>
      </c>
      <c r="F3012" s="2">
        <v>3211.3933000000002</v>
      </c>
      <c r="G3012" s="2">
        <v>1.6368</v>
      </c>
    </row>
    <row r="3013" spans="1:7" x14ac:dyDescent="0.35">
      <c r="A3013" s="1">
        <v>45667</v>
      </c>
      <c r="B3013" s="2">
        <v>13.77810001373291</v>
      </c>
      <c r="C3013" s="2"/>
      <c r="E3013" s="1">
        <v>45667</v>
      </c>
      <c r="F3013" s="2">
        <v>3168.5237999999999</v>
      </c>
      <c r="G3013" s="2">
        <v>1.6337999999999999</v>
      </c>
    </row>
    <row r="3014" spans="1:7" x14ac:dyDescent="0.35">
      <c r="A3014" s="1">
        <v>45670</v>
      </c>
      <c r="B3014" s="2">
        <v>13.740200042724609</v>
      </c>
      <c r="C3014" s="2"/>
      <c r="E3014" s="1">
        <v>45670</v>
      </c>
      <c r="F3014" s="2">
        <v>3160.7550000000001</v>
      </c>
      <c r="G3014" s="2">
        <v>1.6592</v>
      </c>
    </row>
    <row r="3015" spans="1:7" x14ac:dyDescent="0.35">
      <c r="A3015" s="1">
        <v>45671</v>
      </c>
      <c r="B3015" s="2">
        <v>14.059300422668457</v>
      </c>
      <c r="C3015" s="2"/>
      <c r="E3015" s="1">
        <v>45671</v>
      </c>
      <c r="F3015" s="2">
        <v>3240.94</v>
      </c>
      <c r="G3015" s="2">
        <v>1.6446000000000001</v>
      </c>
    </row>
    <row r="3016" spans="1:7" x14ac:dyDescent="0.35">
      <c r="A3016" s="1">
        <v>45672</v>
      </c>
      <c r="B3016" s="2">
        <v>13.994000434875488</v>
      </c>
      <c r="C3016" s="2"/>
      <c r="E3016" s="1">
        <v>45672</v>
      </c>
      <c r="F3016" s="2">
        <v>3227.1167</v>
      </c>
      <c r="G3016" s="2">
        <v>1.633</v>
      </c>
    </row>
    <row r="3017" spans="1:7" x14ac:dyDescent="0.35">
      <c r="A3017" s="1">
        <v>45673</v>
      </c>
      <c r="B3017" s="2">
        <v>14.042400360107422</v>
      </c>
      <c r="C3017" s="2"/>
      <c r="E3017" s="1">
        <v>45673</v>
      </c>
      <c r="F3017" s="2">
        <v>3236.0320000000002</v>
      </c>
      <c r="G3017" s="2">
        <v>1.6394</v>
      </c>
    </row>
    <row r="3018" spans="1:7" x14ac:dyDescent="0.35">
      <c r="A3018" s="1">
        <v>45674</v>
      </c>
      <c r="B3018" s="2">
        <v>14.057499885559082</v>
      </c>
      <c r="C3018" s="2"/>
      <c r="E3018" s="1">
        <v>45674</v>
      </c>
      <c r="F3018" s="2">
        <v>3241.8211999999999</v>
      </c>
      <c r="G3018" s="2">
        <v>1.6593</v>
      </c>
    </row>
    <row r="3019" spans="1:7" x14ac:dyDescent="0.35">
      <c r="A3019" s="1">
        <v>45677</v>
      </c>
      <c r="B3019" s="2">
        <v>14.044099807739258</v>
      </c>
      <c r="C3019" s="2"/>
      <c r="E3019" s="1">
        <v>45677</v>
      </c>
      <c r="F3019" s="2">
        <v>3244.3775999999998</v>
      </c>
      <c r="G3019" s="2">
        <v>1.6747000000000001</v>
      </c>
    </row>
    <row r="3020" spans="1:7" x14ac:dyDescent="0.35">
      <c r="A3020" s="1">
        <v>45678</v>
      </c>
      <c r="B3020" s="2">
        <v>14.024900436401367</v>
      </c>
      <c r="C3020" s="2"/>
      <c r="E3020" s="1">
        <v>45678</v>
      </c>
      <c r="F3020" s="2">
        <v>3242.6226000000001</v>
      </c>
      <c r="G3020" s="2">
        <v>1.6496</v>
      </c>
    </row>
    <row r="3021" spans="1:7" x14ac:dyDescent="0.35">
      <c r="A3021" s="1">
        <v>45679</v>
      </c>
      <c r="B3021" s="2">
        <v>13.90410041809082</v>
      </c>
      <c r="C3021" s="2"/>
      <c r="E3021" s="1">
        <v>45679</v>
      </c>
      <c r="F3021" s="2">
        <v>3213.6237000000001</v>
      </c>
      <c r="G3021" s="2">
        <v>1.6601999999999999</v>
      </c>
    </row>
    <row r="3022" spans="1:7" x14ac:dyDescent="0.35">
      <c r="A3022" s="1">
        <v>45680</v>
      </c>
      <c r="B3022" s="2">
        <v>13.997799873352051</v>
      </c>
      <c r="C3022" s="2"/>
      <c r="E3022" s="1">
        <v>45680</v>
      </c>
      <c r="F3022" s="2">
        <v>3230.1637000000001</v>
      </c>
      <c r="G3022" s="2">
        <v>1.6645000000000001</v>
      </c>
    </row>
    <row r="3023" spans="1:7" x14ac:dyDescent="0.35">
      <c r="A3023" s="1">
        <v>45681</v>
      </c>
      <c r="B3023" s="2">
        <v>14.067399978637695</v>
      </c>
      <c r="C3023" s="2"/>
      <c r="E3023" s="1">
        <v>45681</v>
      </c>
      <c r="F3023" s="2">
        <v>3252.6264000000001</v>
      </c>
      <c r="G3023" s="2">
        <v>1.6565000000000001</v>
      </c>
    </row>
    <row r="3024" spans="1:7" x14ac:dyDescent="0.35">
      <c r="A3024" s="1">
        <v>45683</v>
      </c>
      <c r="B3024" s="2">
        <v>14.067399978637695</v>
      </c>
      <c r="C3024" s="2"/>
      <c r="E3024" s="1">
        <v>45683</v>
      </c>
      <c r="F3024" s="2">
        <v>3252.6264000000001</v>
      </c>
      <c r="G3024" s="2">
        <v>1.6536999999999999</v>
      </c>
    </row>
    <row r="3025" spans="1:7" x14ac:dyDescent="0.35">
      <c r="A3025" s="1">
        <v>45684</v>
      </c>
      <c r="B3025" s="2">
        <v>14.073200225830078</v>
      </c>
      <c r="C3025" s="2"/>
      <c r="E3025" s="1">
        <v>45684</v>
      </c>
      <c r="F3025" s="2">
        <v>3250.6007</v>
      </c>
      <c r="G3025" s="2">
        <v>1.6298999999999999</v>
      </c>
    </row>
    <row r="3026" spans="1:7" x14ac:dyDescent="0.35">
      <c r="A3026" s="1">
        <v>45693</v>
      </c>
      <c r="B3026" s="2">
        <v>13.965200424194336</v>
      </c>
      <c r="C3026" s="2"/>
      <c r="E3026" s="1">
        <v>45693</v>
      </c>
      <c r="F3026" s="2">
        <v>3229.4875999999999</v>
      </c>
      <c r="G3026" s="2">
        <v>1.6207</v>
      </c>
    </row>
    <row r="3027" spans="1:7" x14ac:dyDescent="0.35">
      <c r="A3027" s="1">
        <v>45694</v>
      </c>
      <c r="B3027" s="2">
        <v>14.118300437927246</v>
      </c>
      <c r="C3027" s="2"/>
      <c r="E3027" s="1">
        <v>45694</v>
      </c>
      <c r="F3027" s="2">
        <v>3270.6594</v>
      </c>
      <c r="G3027" s="2">
        <v>1.5958000000000001</v>
      </c>
    </row>
    <row r="3028" spans="1:7" x14ac:dyDescent="0.35">
      <c r="A3028" s="1">
        <v>45695</v>
      </c>
      <c r="B3028" s="2">
        <v>14.237899780273438</v>
      </c>
      <c r="C3028" s="2"/>
      <c r="E3028" s="1">
        <v>45695</v>
      </c>
      <c r="F3028" s="2">
        <v>3303.6666</v>
      </c>
      <c r="G3028" s="2">
        <v>1.6032</v>
      </c>
    </row>
    <row r="3029" spans="1:7" x14ac:dyDescent="0.35">
      <c r="A3029" s="1">
        <v>45696</v>
      </c>
      <c r="B3029" s="2">
        <v>14.237899780273438</v>
      </c>
      <c r="C3029" s="2"/>
      <c r="E3029" s="1">
        <v>45696</v>
      </c>
      <c r="F3029" s="2">
        <v>3303.6666</v>
      </c>
      <c r="G3029" s="2">
        <v>1.6056999999999999</v>
      </c>
    </row>
    <row r="3030" spans="1:7" x14ac:dyDescent="0.35">
      <c r="A3030" s="1">
        <v>45698</v>
      </c>
      <c r="B3030" s="2">
        <v>14.316900253295898</v>
      </c>
      <c r="C3030" s="2"/>
      <c r="E3030" s="1">
        <v>45698</v>
      </c>
      <c r="F3030" s="2">
        <v>3322.1698000000001</v>
      </c>
      <c r="G3030" s="2">
        <v>1.6342000000000001</v>
      </c>
    </row>
    <row r="3031" spans="1:7" x14ac:dyDescent="0.35">
      <c r="A3031" s="1">
        <v>45699</v>
      </c>
      <c r="B3031" s="2">
        <v>14.319000244140625</v>
      </c>
      <c r="C3031" s="2"/>
      <c r="E3031" s="1">
        <v>45699</v>
      </c>
      <c r="F3031" s="2">
        <v>3318.0569</v>
      </c>
      <c r="G3031" s="2">
        <v>1.6274</v>
      </c>
    </row>
    <row r="3032" spans="1:7" x14ac:dyDescent="0.35">
      <c r="A3032" s="1">
        <v>45700</v>
      </c>
      <c r="B3032" s="2">
        <v>14.438899993896484</v>
      </c>
      <c r="C3032" s="2"/>
      <c r="E3032" s="1">
        <v>45700</v>
      </c>
      <c r="F3032" s="2">
        <v>3346.3854000000001</v>
      </c>
      <c r="G3032" s="2">
        <v>1.6335999999999999</v>
      </c>
    </row>
    <row r="3033" spans="1:7" x14ac:dyDescent="0.35">
      <c r="A3033" s="1">
        <v>45701</v>
      </c>
      <c r="B3033" s="2">
        <v>14.38539981842041</v>
      </c>
      <c r="C3033" s="2"/>
      <c r="E3033" s="1">
        <v>45701</v>
      </c>
      <c r="F3033" s="2">
        <v>3332.4825999999998</v>
      </c>
      <c r="G3033" s="2">
        <v>1.6346000000000001</v>
      </c>
    </row>
    <row r="3034" spans="1:7" x14ac:dyDescent="0.35">
      <c r="A3034" s="1">
        <v>45702</v>
      </c>
      <c r="B3034" s="2">
        <v>14.44950008392334</v>
      </c>
      <c r="C3034" s="2"/>
      <c r="E3034" s="1">
        <v>45702</v>
      </c>
      <c r="F3034" s="2">
        <v>3346.7242000000001</v>
      </c>
      <c r="G3034" s="2">
        <v>1.6546000000000001</v>
      </c>
    </row>
    <row r="3035" spans="1:7" x14ac:dyDescent="0.35">
      <c r="A3035" s="1">
        <v>45705</v>
      </c>
      <c r="B3035" s="2">
        <v>14.482999801635742</v>
      </c>
      <c r="C3035" s="2"/>
      <c r="E3035" s="1">
        <v>45705</v>
      </c>
      <c r="F3035" s="2">
        <v>3355.8296</v>
      </c>
      <c r="G3035" s="2">
        <v>1.6934</v>
      </c>
    </row>
    <row r="3036" spans="1:7" x14ac:dyDescent="0.35">
      <c r="A3036" s="1">
        <v>45706</v>
      </c>
      <c r="B3036" s="2">
        <v>14.36929988861084</v>
      </c>
      <c r="C3036" s="2"/>
      <c r="E3036" s="1">
        <v>45706</v>
      </c>
      <c r="F3036" s="2">
        <v>3324.4906000000001</v>
      </c>
      <c r="G3036" s="2">
        <v>1.7005999999999999</v>
      </c>
    </row>
    <row r="3037" spans="1:7" x14ac:dyDescent="0.35">
      <c r="A3037" s="1">
        <v>45707</v>
      </c>
      <c r="B3037" s="2">
        <v>14.466699600219727</v>
      </c>
      <c r="C3037" s="2"/>
      <c r="E3037" s="1">
        <v>45707</v>
      </c>
      <c r="F3037" s="2">
        <v>3351.5392000000002</v>
      </c>
      <c r="G3037" s="2">
        <v>1.6626000000000001</v>
      </c>
    </row>
    <row r="3038" spans="1:7" x14ac:dyDescent="0.35">
      <c r="A3038" s="1">
        <v>45708</v>
      </c>
      <c r="B3038" s="2">
        <v>14.449999809265137</v>
      </c>
      <c r="C3038" s="2"/>
      <c r="E3038" s="1">
        <v>45708</v>
      </c>
      <c r="F3038" s="2">
        <v>3350.7833000000001</v>
      </c>
      <c r="G3038" s="2">
        <v>1.6850000000000001</v>
      </c>
    </row>
    <row r="3039" spans="1:7" x14ac:dyDescent="0.35">
      <c r="A3039" s="1">
        <v>45709</v>
      </c>
      <c r="B3039" s="2">
        <v>14.570899963378906</v>
      </c>
      <c r="C3039" s="2"/>
      <c r="E3039" s="1">
        <v>45709</v>
      </c>
      <c r="F3039" s="2">
        <v>3379.1127999999999</v>
      </c>
      <c r="G3039" s="2">
        <v>1.72</v>
      </c>
    </row>
    <row r="3040" spans="1:7" x14ac:dyDescent="0.35">
      <c r="A3040" s="1">
        <v>45712</v>
      </c>
      <c r="B3040" s="2">
        <v>14.520199775695801</v>
      </c>
      <c r="C3040" s="2"/>
      <c r="E3040" s="1">
        <v>45712</v>
      </c>
      <c r="F3040" s="2">
        <v>3373.0275999999999</v>
      </c>
      <c r="G3040" s="2">
        <v>1.7625</v>
      </c>
    </row>
    <row r="3041" spans="1:7" x14ac:dyDescent="0.35">
      <c r="A3041" s="1">
        <v>45713</v>
      </c>
      <c r="B3041" s="2">
        <v>14.387700080871582</v>
      </c>
      <c r="C3041" s="2"/>
      <c r="E3041" s="1">
        <v>45713</v>
      </c>
      <c r="F3041" s="2">
        <v>3346.0398</v>
      </c>
      <c r="G3041" s="2">
        <v>1.7275</v>
      </c>
    </row>
    <row r="3042" spans="1:7" x14ac:dyDescent="0.35">
      <c r="A3042" s="1">
        <v>45714</v>
      </c>
      <c r="B3042" s="2">
        <v>14.519200325012207</v>
      </c>
      <c r="C3042" s="2"/>
      <c r="E3042" s="1">
        <v>45714</v>
      </c>
      <c r="F3042" s="2">
        <v>3380.2143999999998</v>
      </c>
      <c r="G3042" s="2">
        <v>1.7251000000000001</v>
      </c>
    </row>
    <row r="3043" spans="1:7" x14ac:dyDescent="0.35">
      <c r="A3043" s="1">
        <v>45715</v>
      </c>
      <c r="B3043" s="2">
        <v>14.558300018310547</v>
      </c>
      <c r="C3043" s="2"/>
      <c r="E3043" s="1">
        <v>45715</v>
      </c>
      <c r="F3043" s="2">
        <v>3388.0621999999998</v>
      </c>
      <c r="G3043" s="2">
        <v>1.7576000000000001</v>
      </c>
    </row>
    <row r="3044" spans="1:7" x14ac:dyDescent="0.35">
      <c r="A3044" s="1">
        <v>45716</v>
      </c>
      <c r="B3044" s="2">
        <v>14.333100318908691</v>
      </c>
      <c r="C3044" s="2"/>
      <c r="E3044" s="1">
        <v>45716</v>
      </c>
      <c r="F3044" s="2">
        <v>3320.8973000000001</v>
      </c>
      <c r="G3044" s="2">
        <v>1.7152000000000001</v>
      </c>
    </row>
    <row r="3045" spans="1:7" x14ac:dyDescent="0.35">
      <c r="A3045" s="1">
        <v>45719</v>
      </c>
      <c r="B3045" s="2">
        <v>14.312199592590332</v>
      </c>
      <c r="C3045" s="2"/>
      <c r="E3045" s="1">
        <v>45719</v>
      </c>
      <c r="F3045" s="2">
        <v>3316.9252999999999</v>
      </c>
      <c r="G3045" s="2">
        <v>1.6955</v>
      </c>
    </row>
    <row r="3046" spans="1:7" x14ac:dyDescent="0.35">
      <c r="A3046" s="1">
        <v>45720</v>
      </c>
      <c r="B3046" s="2">
        <v>14.279399871826172</v>
      </c>
      <c r="C3046" s="2"/>
      <c r="E3046" s="1">
        <v>45720</v>
      </c>
      <c r="F3046" s="2">
        <v>3324.2098999999998</v>
      </c>
      <c r="G3046" s="2">
        <v>1.7079</v>
      </c>
    </row>
    <row r="3047" spans="1:7" x14ac:dyDescent="0.35">
      <c r="A3047" s="1">
        <v>45721</v>
      </c>
      <c r="B3047" s="2">
        <v>14.373800277709961</v>
      </c>
      <c r="C3047" s="2"/>
      <c r="E3047" s="1">
        <v>45721</v>
      </c>
      <c r="F3047" s="2">
        <v>3341.9648999999999</v>
      </c>
      <c r="G3047" s="2">
        <v>1.7082999999999999</v>
      </c>
    </row>
    <row r="3048" spans="1:7" x14ac:dyDescent="0.35">
      <c r="A3048" s="1">
        <v>45722</v>
      </c>
      <c r="B3048" s="2">
        <v>14.513199806213379</v>
      </c>
      <c r="C3048" s="2"/>
      <c r="E3048" s="1">
        <v>45722</v>
      </c>
      <c r="F3048" s="2">
        <v>3381.0983000000001</v>
      </c>
      <c r="G3048" s="2">
        <v>1.7455000000000001</v>
      </c>
    </row>
    <row r="3049" spans="1:7" x14ac:dyDescent="0.35">
      <c r="A3049" s="1">
        <v>45723</v>
      </c>
      <c r="B3049" s="2">
        <v>14.479599952697754</v>
      </c>
      <c r="C3049" s="2"/>
      <c r="E3049" s="1">
        <v>45723</v>
      </c>
      <c r="F3049" s="2">
        <v>3372.5457999999999</v>
      </c>
      <c r="G3049" s="2">
        <v>1.8002</v>
      </c>
    </row>
    <row r="3050" spans="1:7" x14ac:dyDescent="0.35">
      <c r="A3050" s="1">
        <v>45726</v>
      </c>
      <c r="B3050" s="2">
        <v>14.433199882507324</v>
      </c>
      <c r="C3050" s="2"/>
      <c r="E3050" s="1">
        <v>45726</v>
      </c>
      <c r="F3050" s="2">
        <v>3366.163</v>
      </c>
      <c r="G3050" s="2">
        <v>1.8128</v>
      </c>
    </row>
    <row r="3051" spans="1:7" x14ac:dyDescent="0.35">
      <c r="A3051" s="1">
        <v>45727</v>
      </c>
      <c r="B3051" s="2">
        <v>14.493000030517578</v>
      </c>
      <c r="C3051" s="2"/>
      <c r="E3051" s="1">
        <v>45727</v>
      </c>
      <c r="F3051" s="2">
        <v>3379.8283999999999</v>
      </c>
      <c r="G3051" s="2">
        <v>1.8853</v>
      </c>
    </row>
    <row r="3052" spans="1:7" x14ac:dyDescent="0.35">
      <c r="A3052" s="1">
        <v>45728</v>
      </c>
      <c r="B3052" s="2">
        <v>14.451399803161621</v>
      </c>
      <c r="C3052" s="2"/>
      <c r="E3052" s="1">
        <v>45728</v>
      </c>
      <c r="F3052" s="2">
        <v>3371.9234999999999</v>
      </c>
      <c r="G3052" s="2">
        <v>1.8333999999999999</v>
      </c>
    </row>
    <row r="3053" spans="1:7" x14ac:dyDescent="0.35">
      <c r="A3053" s="1">
        <v>45729</v>
      </c>
      <c r="B3053" s="2">
        <v>14.407199859619141</v>
      </c>
      <c r="C3053" s="2"/>
      <c r="E3053" s="1">
        <v>45729</v>
      </c>
      <c r="F3053" s="2">
        <v>3358.7285000000002</v>
      </c>
      <c r="G3053" s="2">
        <v>1.8565</v>
      </c>
    </row>
    <row r="3054" spans="1:7" x14ac:dyDescent="0.35">
      <c r="A3054" s="1">
        <v>45730</v>
      </c>
      <c r="B3054" s="2">
        <v>14.67650032043457</v>
      </c>
      <c r="C3054" s="2"/>
      <c r="E3054" s="1">
        <v>45730</v>
      </c>
      <c r="F3054" s="2">
        <v>3419.5616</v>
      </c>
      <c r="G3054" s="2">
        <v>1.8317000000000001</v>
      </c>
    </row>
    <row r="3055" spans="1:7" x14ac:dyDescent="0.35">
      <c r="A3055" s="1">
        <v>45733</v>
      </c>
      <c r="B3055" s="2">
        <v>14.70580005645752</v>
      </c>
      <c r="C3055" s="2"/>
      <c r="E3055" s="1">
        <v>45733</v>
      </c>
      <c r="F3055" s="2">
        <v>3426.1284999999998</v>
      </c>
      <c r="G3055" s="2">
        <v>1.8956999999999999</v>
      </c>
    </row>
    <row r="3056" spans="1:7" x14ac:dyDescent="0.35">
      <c r="A3056" s="1">
        <v>45734</v>
      </c>
      <c r="B3056" s="2">
        <v>14.726099967956543</v>
      </c>
      <c r="C3056" s="2"/>
      <c r="E3056" s="1">
        <v>45734</v>
      </c>
      <c r="F3056" s="2">
        <v>3429.7593000000002</v>
      </c>
      <c r="G3056" s="2">
        <v>1.8885000000000001</v>
      </c>
    </row>
    <row r="3057" spans="1:7" x14ac:dyDescent="0.35">
      <c r="A3057" s="1">
        <v>45735</v>
      </c>
      <c r="B3057" s="2">
        <v>14.723600387573242</v>
      </c>
      <c r="C3057" s="2"/>
      <c r="E3057" s="1">
        <v>45735</v>
      </c>
      <c r="F3057" s="2">
        <v>3426.4290999999998</v>
      </c>
      <c r="G3057" s="2">
        <v>1.8708</v>
      </c>
    </row>
    <row r="3058" spans="1:7" x14ac:dyDescent="0.35">
      <c r="A3058" s="1">
        <v>45736</v>
      </c>
      <c r="B3058" s="2">
        <v>14.614399909973145</v>
      </c>
      <c r="C3058" s="2"/>
      <c r="E3058" s="1">
        <v>45736</v>
      </c>
      <c r="F3058" s="2">
        <v>3408.9481999999998</v>
      </c>
      <c r="G3058" s="2">
        <v>1.8309</v>
      </c>
    </row>
    <row r="3059" spans="1:7" x14ac:dyDescent="0.35">
      <c r="A3059" s="1">
        <v>45737</v>
      </c>
      <c r="B3059" s="2">
        <v>14.445300102233887</v>
      </c>
      <c r="C3059" s="2"/>
      <c r="E3059" s="1">
        <v>45737</v>
      </c>
      <c r="F3059" s="2">
        <v>3364.8307</v>
      </c>
      <c r="G3059" s="2">
        <v>1.8458000000000001</v>
      </c>
    </row>
    <row r="3060" spans="1:7" x14ac:dyDescent="0.35">
      <c r="A3060" s="1">
        <v>45740</v>
      </c>
      <c r="B3060" s="2">
        <v>14.430100440979004</v>
      </c>
      <c r="C3060" s="2"/>
      <c r="E3060" s="1">
        <v>45740</v>
      </c>
      <c r="F3060" s="2">
        <v>3370.0282999999999</v>
      </c>
      <c r="G3060" s="2">
        <v>1.8412999999999999</v>
      </c>
    </row>
    <row r="3061" spans="1:7" x14ac:dyDescent="0.35">
      <c r="A3061" s="1">
        <v>45741</v>
      </c>
      <c r="B3061" s="2">
        <v>14.448100090026855</v>
      </c>
      <c r="C3061" s="2"/>
      <c r="E3061" s="1">
        <v>45741</v>
      </c>
      <c r="F3061" s="2">
        <v>3369.9762999999998</v>
      </c>
      <c r="G3061" s="2">
        <v>1.8183</v>
      </c>
    </row>
    <row r="3062" spans="1:7" x14ac:dyDescent="0.35">
      <c r="A3062" s="1">
        <v>45742</v>
      </c>
      <c r="B3062" s="2">
        <v>14.415800094604492</v>
      </c>
      <c r="C3062" s="2"/>
      <c r="E3062" s="1">
        <v>45742</v>
      </c>
      <c r="F3062" s="2">
        <v>3368.6972999999998</v>
      </c>
      <c r="G3062" s="2">
        <v>1.7943</v>
      </c>
    </row>
    <row r="3063" spans="1:7" x14ac:dyDescent="0.35">
      <c r="A3063" s="1">
        <v>45743</v>
      </c>
      <c r="B3063" s="2">
        <v>14.427700042724609</v>
      </c>
      <c r="C3063" s="2"/>
      <c r="E3063" s="1">
        <v>45743</v>
      </c>
      <c r="F3063" s="2">
        <v>3373.7489</v>
      </c>
      <c r="G3063" s="2">
        <v>1.8062</v>
      </c>
    </row>
    <row r="3064" spans="1:7" x14ac:dyDescent="0.35">
      <c r="A3064" s="1">
        <v>45744</v>
      </c>
      <c r="B3064" s="2">
        <v>14.301300048828125</v>
      </c>
      <c r="C3064" s="2"/>
      <c r="E3064" s="1">
        <v>45744</v>
      </c>
      <c r="F3064" s="2">
        <v>3351.3067999999998</v>
      </c>
      <c r="G3064" s="2">
        <v>1.8126</v>
      </c>
    </row>
    <row r="3065" spans="1:7" x14ac:dyDescent="0.35">
      <c r="A3065" s="1">
        <v>45747</v>
      </c>
      <c r="B3065" s="2">
        <v>14.229399681091309</v>
      </c>
      <c r="C3065" s="2"/>
      <c r="E3065" s="1">
        <v>45747</v>
      </c>
      <c r="F3065" s="2">
        <v>3335.7462</v>
      </c>
      <c r="G3065" s="2">
        <v>1.8129</v>
      </c>
    </row>
    <row r="3066" spans="1:7" x14ac:dyDescent="0.35">
      <c r="A3066" s="1">
        <v>45748</v>
      </c>
      <c r="B3066" s="2">
        <v>14.255000114440918</v>
      </c>
      <c r="C3066" s="2"/>
      <c r="E3066" s="1">
        <v>45748</v>
      </c>
      <c r="F3066" s="2">
        <v>3348.4351000000001</v>
      </c>
      <c r="G3066" s="2">
        <v>1.8104</v>
      </c>
    </row>
    <row r="3067" spans="1:7" x14ac:dyDescent="0.35">
      <c r="A3067" s="1">
        <v>45749</v>
      </c>
      <c r="B3067" s="2">
        <v>14.268899917602539</v>
      </c>
      <c r="C3067" s="2"/>
      <c r="E3067" s="1">
        <v>45749</v>
      </c>
      <c r="F3067" s="2">
        <v>3350.1266000000001</v>
      </c>
      <c r="G3067" s="2">
        <v>1.7887</v>
      </c>
    </row>
    <row r="3068" spans="1:7" x14ac:dyDescent="0.35">
      <c r="A3068" s="1">
        <v>45750</v>
      </c>
      <c r="B3068" s="2">
        <v>14.244000434875488</v>
      </c>
      <c r="C3068" s="2"/>
      <c r="E3068" s="1">
        <v>45750</v>
      </c>
      <c r="F3068" s="2">
        <v>3342.0077000000001</v>
      </c>
      <c r="G3068" s="2">
        <v>1.718</v>
      </c>
    </row>
    <row r="3069" spans="1:7" x14ac:dyDescent="0.35">
      <c r="A3069" s="1">
        <v>45754</v>
      </c>
      <c r="B3069" s="2">
        <v>13.272299766540527</v>
      </c>
      <c r="C3069" s="2"/>
      <c r="E3069" s="1">
        <v>45754</v>
      </c>
      <c r="F3069" s="2">
        <v>3096.5762</v>
      </c>
      <c r="G3069" s="2">
        <v>1.6317999999999999</v>
      </c>
    </row>
    <row r="3070" spans="1:7" x14ac:dyDescent="0.35">
      <c r="A3070" s="1">
        <v>45755</v>
      </c>
      <c r="B3070" s="2">
        <v>13.501899719238281</v>
      </c>
      <c r="C3070" s="2"/>
      <c r="E3070" s="1">
        <v>45755</v>
      </c>
      <c r="F3070" s="2">
        <v>3145.5491000000002</v>
      </c>
      <c r="G3070" s="2">
        <v>1.6633</v>
      </c>
    </row>
    <row r="3071" spans="1:7" x14ac:dyDescent="0.35">
      <c r="A3071" s="1">
        <v>45756</v>
      </c>
      <c r="B3071" s="2">
        <v>13.655200004577637</v>
      </c>
      <c r="C3071" s="2"/>
      <c r="E3071" s="1">
        <v>45756</v>
      </c>
      <c r="F3071" s="2">
        <v>3186.8099000000002</v>
      </c>
      <c r="G3071" s="2">
        <v>1.6508</v>
      </c>
    </row>
    <row r="3072" spans="1:7" x14ac:dyDescent="0.35">
      <c r="A3072" s="1">
        <v>45757</v>
      </c>
      <c r="B3072" s="2">
        <v>13.786999702453613</v>
      </c>
      <c r="C3072" s="2"/>
      <c r="E3072" s="1">
        <v>45757</v>
      </c>
      <c r="F3072" s="2">
        <v>3223.6379000000002</v>
      </c>
      <c r="G3072" s="2">
        <v>1.6444000000000001</v>
      </c>
    </row>
    <row r="3073" spans="1:7" x14ac:dyDescent="0.35">
      <c r="A3073" s="1">
        <v>45758</v>
      </c>
      <c r="B3073" s="2">
        <v>13.845100402832031</v>
      </c>
      <c r="C3073" s="2"/>
      <c r="E3073" s="1">
        <v>45758</v>
      </c>
      <c r="F3073" s="2">
        <v>3238.2267999999999</v>
      </c>
      <c r="G3073" s="2">
        <v>1.6568000000000001</v>
      </c>
    </row>
    <row r="3074" spans="1:7" x14ac:dyDescent="0.35">
      <c r="A3074" s="1">
        <v>45761</v>
      </c>
      <c r="B3074" s="2">
        <v>13.942899703979492</v>
      </c>
      <c r="C3074" s="2"/>
      <c r="E3074" s="1">
        <v>45761</v>
      </c>
      <c r="F3074" s="2">
        <v>3262.8074999999999</v>
      </c>
      <c r="G3074" s="2">
        <v>1.6584000000000001</v>
      </c>
    </row>
    <row r="3075" spans="1:7" x14ac:dyDescent="0.35">
      <c r="A3075" s="1">
        <v>45762</v>
      </c>
      <c r="B3075" s="2">
        <v>13.982199668884277</v>
      </c>
      <c r="C3075" s="2"/>
      <c r="E3075" s="1">
        <v>45762</v>
      </c>
      <c r="F3075" s="2">
        <v>3267.6623</v>
      </c>
      <c r="G3075" s="2">
        <v>1.6583000000000001</v>
      </c>
    </row>
    <row r="3076" spans="1:7" x14ac:dyDescent="0.35">
      <c r="A3076" s="1">
        <v>45763</v>
      </c>
      <c r="B3076" s="2">
        <v>14.043899536132813</v>
      </c>
      <c r="C3076" s="2"/>
      <c r="E3076" s="1">
        <v>45763</v>
      </c>
      <c r="F3076" s="2">
        <v>3276.0039000000002</v>
      </c>
      <c r="G3076" s="2">
        <v>1.643</v>
      </c>
    </row>
    <row r="3077" spans="1:7" x14ac:dyDescent="0.35">
      <c r="A3077" s="1">
        <v>45764</v>
      </c>
      <c r="B3077" s="2">
        <v>14.058699607849121</v>
      </c>
      <c r="C3077" s="2"/>
      <c r="E3077" s="1">
        <v>45764</v>
      </c>
      <c r="F3077" s="2">
        <v>3280.3411999999998</v>
      </c>
      <c r="G3077" s="2">
        <v>1.6521999999999999</v>
      </c>
    </row>
    <row r="3078" spans="1:7" x14ac:dyDescent="0.35">
      <c r="A3078" s="1">
        <v>45765</v>
      </c>
      <c r="B3078" s="2">
        <v>14.059399604797363</v>
      </c>
      <c r="C3078" s="2"/>
      <c r="E3078" s="1">
        <v>45765</v>
      </c>
      <c r="F3078" s="2">
        <v>3276.7303999999999</v>
      </c>
      <c r="G3078" s="2">
        <v>1.6493</v>
      </c>
    </row>
    <row r="3079" spans="1:7" x14ac:dyDescent="0.35">
      <c r="A3079" s="1">
        <v>45768</v>
      </c>
      <c r="B3079" s="2">
        <v>14.082099914550781</v>
      </c>
      <c r="C3079" s="2"/>
      <c r="E3079" s="1">
        <v>45768</v>
      </c>
      <c r="F3079" s="2">
        <v>3291.4340999999999</v>
      </c>
      <c r="G3079" s="2">
        <v>1.6664000000000001</v>
      </c>
    </row>
    <row r="3080" spans="1:7" x14ac:dyDescent="0.35">
      <c r="A3080" s="1">
        <v>45769</v>
      </c>
      <c r="B3080" s="2">
        <v>14.127200126647949</v>
      </c>
      <c r="C3080" s="2"/>
      <c r="E3080" s="1">
        <v>45769</v>
      </c>
      <c r="F3080" s="2">
        <v>3299.7570999999998</v>
      </c>
      <c r="G3080" s="2">
        <v>1.6509</v>
      </c>
    </row>
    <row r="3081" spans="1:7" x14ac:dyDescent="0.35">
      <c r="A3081" s="1">
        <v>45770</v>
      </c>
      <c r="B3081" s="2">
        <v>14.086799621582031</v>
      </c>
      <c r="C3081" s="2"/>
      <c r="E3081" s="1">
        <v>45770</v>
      </c>
      <c r="F3081" s="2">
        <v>3296.3552</v>
      </c>
      <c r="G3081" s="2">
        <v>1.6611</v>
      </c>
    </row>
    <row r="3082" spans="1:7" x14ac:dyDescent="0.35">
      <c r="A3082" s="1">
        <v>45771</v>
      </c>
      <c r="B3082" s="2">
        <v>14.098299980163574</v>
      </c>
      <c r="C3082" s="2"/>
      <c r="E3082" s="1">
        <v>45771</v>
      </c>
      <c r="F3082" s="2">
        <v>3297.2881000000002</v>
      </c>
      <c r="G3082" s="2">
        <v>1.6639999999999999</v>
      </c>
    </row>
    <row r="3083" spans="1:7" x14ac:dyDescent="0.35">
      <c r="A3083" s="1">
        <v>45772</v>
      </c>
      <c r="B3083" s="2">
        <v>14.094300270080566</v>
      </c>
      <c r="C3083" s="2"/>
      <c r="E3083" s="1">
        <v>45772</v>
      </c>
      <c r="F3083" s="2">
        <v>3295.06</v>
      </c>
      <c r="G3083" s="2">
        <v>1.6606000000000001</v>
      </c>
    </row>
    <row r="3084" spans="1:7" x14ac:dyDescent="0.35">
      <c r="A3084" s="1">
        <v>45774</v>
      </c>
      <c r="B3084" s="2">
        <v>14.094300270080566</v>
      </c>
      <c r="C3084" s="2"/>
      <c r="E3084" s="1">
        <v>45774</v>
      </c>
      <c r="F3084" s="2">
        <v>3295.06</v>
      </c>
      <c r="G3084" s="2">
        <v>1.6607000000000001</v>
      </c>
    </row>
    <row r="3085" spans="1:7" x14ac:dyDescent="0.35">
      <c r="A3085" s="1">
        <v>45775</v>
      </c>
      <c r="B3085" s="2">
        <v>14.192299842834473</v>
      </c>
      <c r="C3085" s="2"/>
      <c r="E3085" s="1">
        <v>45775</v>
      </c>
      <c r="F3085" s="2">
        <v>3288.4146999999998</v>
      </c>
      <c r="G3085" s="2">
        <v>1.6483000000000001</v>
      </c>
    </row>
    <row r="3086" spans="1:7" x14ac:dyDescent="0.35">
      <c r="A3086" s="1">
        <v>45776</v>
      </c>
      <c r="B3086" s="2">
        <v>14.228500366210938</v>
      </c>
      <c r="C3086" s="2"/>
      <c r="E3086" s="1">
        <v>45776</v>
      </c>
      <c r="F3086" s="2">
        <v>3286.6547999999998</v>
      </c>
      <c r="G3086" s="2">
        <v>1.6241000000000001</v>
      </c>
    </row>
    <row r="3087" spans="1:7" x14ac:dyDescent="0.35">
      <c r="A3087" s="1">
        <v>45777</v>
      </c>
      <c r="B3087" s="2">
        <v>14.213299751281738</v>
      </c>
      <c r="C3087" s="2"/>
      <c r="E3087" s="1">
        <v>45777</v>
      </c>
      <c r="F3087" s="2">
        <v>3279.0313999999998</v>
      </c>
      <c r="G3087" s="2">
        <v>1.6243000000000001</v>
      </c>
    </row>
    <row r="3088" spans="1:7" x14ac:dyDescent="0.35">
      <c r="A3088" s="1">
        <v>45783</v>
      </c>
      <c r="B3088" s="2">
        <v>14.35159969329834</v>
      </c>
      <c r="C3088" s="2"/>
      <c r="E3088" s="1">
        <v>45783</v>
      </c>
      <c r="F3088" s="2">
        <v>3316.1134999999999</v>
      </c>
      <c r="G3088" s="2">
        <v>1.6297999999999999</v>
      </c>
    </row>
    <row r="3089" spans="1:7" x14ac:dyDescent="0.35">
      <c r="A3089" s="1">
        <v>45784</v>
      </c>
      <c r="B3089" s="2">
        <v>14.47189998626709</v>
      </c>
      <c r="C3089" s="2"/>
      <c r="E3089" s="1">
        <v>45784</v>
      </c>
      <c r="F3089" s="2">
        <v>3342.6651000000002</v>
      </c>
      <c r="G3089" s="2">
        <v>1.6417999999999999</v>
      </c>
    </row>
    <row r="3090" spans="1:7" x14ac:dyDescent="0.35">
      <c r="A3090" s="1">
        <v>45785</v>
      </c>
      <c r="B3090" s="2">
        <v>14.500300407409668</v>
      </c>
      <c r="C3090" s="2"/>
      <c r="E3090" s="1">
        <v>45785</v>
      </c>
      <c r="F3090" s="2">
        <v>3351.9958000000001</v>
      </c>
      <c r="G3090" s="2">
        <v>1.6331</v>
      </c>
    </row>
    <row r="3091" spans="1:7" x14ac:dyDescent="0.35">
      <c r="A3091" s="1">
        <v>45786</v>
      </c>
      <c r="B3091" s="2">
        <v>14.458999633789063</v>
      </c>
      <c r="C3091" s="2"/>
      <c r="E3091" s="1">
        <v>45786</v>
      </c>
      <c r="F3091" s="2">
        <v>3341.9989</v>
      </c>
      <c r="G3091" s="2">
        <v>1.6351</v>
      </c>
    </row>
    <row r="3092" spans="1:7" x14ac:dyDescent="0.35">
      <c r="A3092" s="1">
        <v>45789</v>
      </c>
      <c r="B3092" s="2">
        <v>14.538000106811523</v>
      </c>
      <c r="C3092" s="2"/>
      <c r="E3092" s="1">
        <v>45789</v>
      </c>
      <c r="F3092" s="2">
        <v>3369.2444999999998</v>
      </c>
      <c r="G3092" s="2">
        <v>1.6879999999999999</v>
      </c>
    </row>
    <row r="3093" spans="1:7" x14ac:dyDescent="0.35">
      <c r="A3093" s="1">
        <v>45790</v>
      </c>
      <c r="B3093" s="2">
        <v>14.571000099182129</v>
      </c>
      <c r="C3093" s="2"/>
      <c r="E3093" s="1">
        <v>45790</v>
      </c>
      <c r="F3093" s="2">
        <v>3374.8706999999999</v>
      </c>
      <c r="G3093" s="2">
        <v>1.6704000000000001</v>
      </c>
    </row>
    <row r="3094" spans="1:7" x14ac:dyDescent="0.35">
      <c r="A3094" s="1">
        <v>45791</v>
      </c>
      <c r="B3094" s="2">
        <v>14.699000358581543</v>
      </c>
      <c r="C3094" s="2"/>
      <c r="E3094" s="1">
        <v>45791</v>
      </c>
      <c r="F3094" s="2">
        <v>3403.9481000000001</v>
      </c>
      <c r="G3094" s="2">
        <v>1.6736</v>
      </c>
    </row>
    <row r="3095" spans="1:7" x14ac:dyDescent="0.35">
      <c r="A3095" s="1">
        <v>45792</v>
      </c>
      <c r="B3095" s="2">
        <v>14.60159969329834</v>
      </c>
      <c r="C3095" s="2"/>
      <c r="E3095" s="1">
        <v>45792</v>
      </c>
      <c r="F3095" s="2">
        <v>3380.8213999999998</v>
      </c>
      <c r="G3095" s="2">
        <v>1.6798</v>
      </c>
    </row>
    <row r="3096" spans="1:7" x14ac:dyDescent="0.35">
      <c r="A3096" s="1">
        <v>45793</v>
      </c>
      <c r="B3096" s="2">
        <v>14.540599822998047</v>
      </c>
      <c r="C3096" s="2"/>
      <c r="E3096" s="1">
        <v>45793</v>
      </c>
      <c r="F3096" s="2">
        <v>3367.4618999999998</v>
      </c>
      <c r="G3096" s="2">
        <v>1.6793</v>
      </c>
    </row>
    <row r="3097" spans="1:7" x14ac:dyDescent="0.35">
      <c r="A3097" s="1">
        <v>45796</v>
      </c>
      <c r="B3097" s="2">
        <v>14.54069995880127</v>
      </c>
      <c r="C3097" s="2"/>
      <c r="E3097" s="1">
        <v>45796</v>
      </c>
      <c r="F3097" s="2">
        <v>3367.5828999999999</v>
      </c>
      <c r="G3097" s="2">
        <v>1.6893</v>
      </c>
    </row>
    <row r="3098" spans="1:7" x14ac:dyDescent="0.35">
      <c r="A3098" s="1">
        <v>45797</v>
      </c>
      <c r="B3098" s="2">
        <v>14.601099967956543</v>
      </c>
      <c r="C3098" s="2"/>
      <c r="E3098" s="1">
        <v>45797</v>
      </c>
      <c r="F3098" s="2">
        <v>3380.4780000000001</v>
      </c>
      <c r="G3098" s="2">
        <v>1.7003999999999999</v>
      </c>
    </row>
    <row r="3099" spans="1:7" x14ac:dyDescent="0.35">
      <c r="A3099" s="1">
        <v>45798</v>
      </c>
      <c r="B3099" s="2">
        <v>14.636799812316895</v>
      </c>
      <c r="C3099" s="2"/>
      <c r="E3099" s="1">
        <v>45798</v>
      </c>
      <c r="F3099" s="2">
        <v>3387.5736000000002</v>
      </c>
      <c r="G3099" s="2">
        <v>1.71</v>
      </c>
    </row>
    <row r="3100" spans="1:7" x14ac:dyDescent="0.35">
      <c r="A3100" s="1">
        <v>45799</v>
      </c>
      <c r="B3100" s="2">
        <v>14.610199928283691</v>
      </c>
      <c r="C3100" s="2"/>
      <c r="E3100" s="1">
        <v>45799</v>
      </c>
      <c r="F3100" s="2">
        <v>3380.1885000000002</v>
      </c>
      <c r="G3100" s="2">
        <v>1.7185999999999999</v>
      </c>
    </row>
    <row r="3101" spans="1:7" x14ac:dyDescent="0.35">
      <c r="A3101" s="1">
        <v>45800</v>
      </c>
      <c r="B3101" s="2">
        <v>14.480500221252441</v>
      </c>
      <c r="C3101" s="2"/>
      <c r="E3101" s="1">
        <v>45800</v>
      </c>
      <c r="F3101" s="2">
        <v>3348.3717000000001</v>
      </c>
      <c r="G3101" s="2">
        <v>1.7208000000000001</v>
      </c>
    </row>
    <row r="3102" spans="1:7" x14ac:dyDescent="0.35">
      <c r="A3102" s="1">
        <v>45803</v>
      </c>
      <c r="B3102" s="2">
        <v>14.476099967956543</v>
      </c>
      <c r="C3102" s="2"/>
      <c r="E3102" s="1">
        <v>45803</v>
      </c>
      <c r="F3102" s="2">
        <v>3346.8388</v>
      </c>
      <c r="G3102" s="2">
        <v>1.7201</v>
      </c>
    </row>
    <row r="3103" spans="1:7" x14ac:dyDescent="0.35">
      <c r="A3103" s="1">
        <v>45804</v>
      </c>
      <c r="B3103" s="2">
        <v>14.456999778747559</v>
      </c>
      <c r="C3103" s="2"/>
      <c r="E3103" s="1">
        <v>45804</v>
      </c>
      <c r="F3103" s="2">
        <v>3340.6869999999999</v>
      </c>
      <c r="G3103" s="2">
        <v>1.7261</v>
      </c>
    </row>
    <row r="3104" spans="1:7" x14ac:dyDescent="0.35">
      <c r="A3104" s="1">
        <v>45805</v>
      </c>
      <c r="B3104" s="2">
        <v>14.448399543762207</v>
      </c>
      <c r="C3104" s="2"/>
      <c r="E3104" s="1">
        <v>45805</v>
      </c>
      <c r="F3104" s="2">
        <v>3339.9319</v>
      </c>
      <c r="G3104" s="2">
        <v>1.6832</v>
      </c>
    </row>
    <row r="3105" spans="1:7" x14ac:dyDescent="0.35">
      <c r="A3105" s="1">
        <v>45806</v>
      </c>
      <c r="B3105" s="2">
        <v>14.536100387573242</v>
      </c>
      <c r="C3105" s="2"/>
      <c r="E3105" s="1">
        <v>45806</v>
      </c>
      <c r="F3105" s="2">
        <v>3363.4454999999998</v>
      </c>
      <c r="G3105" s="2">
        <v>1.6877</v>
      </c>
    </row>
    <row r="3106" spans="1:7" x14ac:dyDescent="0.35">
      <c r="A3106" s="1">
        <v>45807</v>
      </c>
      <c r="B3106" s="2">
        <v>14.489500045776367</v>
      </c>
      <c r="C3106" s="2"/>
      <c r="E3106" s="1">
        <v>45807</v>
      </c>
      <c r="F3106" s="2">
        <v>3347.4872999999998</v>
      </c>
      <c r="G3106" s="2">
        <v>1.6712</v>
      </c>
    </row>
    <row r="3107" spans="1:7" x14ac:dyDescent="0.35">
      <c r="A3107" s="1">
        <v>45811</v>
      </c>
      <c r="B3107" s="2">
        <v>14.557299613952637</v>
      </c>
      <c r="C3107" s="2"/>
      <c r="E3107" s="1">
        <v>45811</v>
      </c>
      <c r="F3107" s="2">
        <v>3361.9755</v>
      </c>
      <c r="G3107" s="2">
        <v>1.6763999999999999</v>
      </c>
    </row>
    <row r="3108" spans="1:7" x14ac:dyDescent="0.35">
      <c r="A3108" s="1">
        <v>45812</v>
      </c>
      <c r="B3108" s="2">
        <v>14.608699798583984</v>
      </c>
      <c r="C3108" s="2"/>
      <c r="E3108" s="1">
        <v>45812</v>
      </c>
      <c r="F3108" s="2">
        <v>3376.2029000000002</v>
      </c>
      <c r="G3108" s="2">
        <v>1.6704000000000001</v>
      </c>
    </row>
    <row r="3109" spans="1:7" x14ac:dyDescent="0.35">
      <c r="A3109" s="1">
        <v>45813</v>
      </c>
      <c r="B3109" s="2">
        <v>14.641599655151367</v>
      </c>
      <c r="C3109" s="2"/>
      <c r="E3109" s="1">
        <v>45813</v>
      </c>
      <c r="F3109" s="2">
        <v>3384.0985000000001</v>
      </c>
      <c r="G3109" s="2">
        <v>1.6740999999999999</v>
      </c>
    </row>
    <row r="3110" spans="1:7" x14ac:dyDescent="0.35">
      <c r="A3110" s="1">
        <v>45814</v>
      </c>
      <c r="B3110" s="2">
        <v>14.642399787902832</v>
      </c>
      <c r="C3110" s="2"/>
      <c r="E3110" s="1">
        <v>45814</v>
      </c>
      <c r="F3110" s="2">
        <v>3385.3579</v>
      </c>
      <c r="G3110" s="2">
        <v>1.6547000000000001</v>
      </c>
    </row>
    <row r="3111" spans="1:7" x14ac:dyDescent="0.35">
      <c r="A3111" s="1">
        <v>45817</v>
      </c>
      <c r="B3111" s="2">
        <v>14.691200256347656</v>
      </c>
      <c r="C3111" s="2"/>
      <c r="E3111" s="1">
        <v>45817</v>
      </c>
      <c r="F3111" s="2">
        <v>3399.7716</v>
      </c>
      <c r="G3111" s="2">
        <v>1.6558999999999999</v>
      </c>
    </row>
    <row r="3112" spans="1:7" x14ac:dyDescent="0.35">
      <c r="A3112" s="1">
        <v>45818</v>
      </c>
      <c r="B3112" s="2">
        <v>14.631400108337402</v>
      </c>
      <c r="C3112" s="2"/>
      <c r="E3112" s="1">
        <v>45818</v>
      </c>
      <c r="F3112" s="2">
        <v>3384.8163</v>
      </c>
      <c r="G3112" s="2">
        <v>1.6569</v>
      </c>
    </row>
    <row r="3113" spans="1:7" x14ac:dyDescent="0.35">
      <c r="A3113" s="1">
        <v>45819</v>
      </c>
      <c r="B3113" s="2">
        <v>14.701800346374512</v>
      </c>
      <c r="C3113" s="2"/>
      <c r="E3113" s="1">
        <v>45819</v>
      </c>
      <c r="F3113" s="2">
        <v>3402.3159000000001</v>
      </c>
      <c r="G3113" s="2">
        <v>1.6419999999999999</v>
      </c>
    </row>
    <row r="3114" spans="1:7" x14ac:dyDescent="0.35">
      <c r="A3114" s="1">
        <v>45820</v>
      </c>
      <c r="B3114" s="2">
        <v>14.706999778747559</v>
      </c>
      <c r="C3114" s="2"/>
      <c r="E3114" s="1">
        <v>45820</v>
      </c>
      <c r="F3114" s="2">
        <v>3402.6579999999999</v>
      </c>
      <c r="G3114" s="2">
        <v>1.6475</v>
      </c>
    </row>
    <row r="3115" spans="1:7" x14ac:dyDescent="0.35">
      <c r="A3115" s="1">
        <v>45821</v>
      </c>
      <c r="B3115" s="2">
        <v>14.616399765014648</v>
      </c>
      <c r="C3115" s="2"/>
      <c r="E3115" s="1">
        <v>45821</v>
      </c>
      <c r="F3115" s="2">
        <v>3376.9960000000001</v>
      </c>
      <c r="G3115" s="2">
        <v>1.6439999999999999</v>
      </c>
    </row>
    <row r="3116" spans="1:7" x14ac:dyDescent="0.35">
      <c r="A3116" s="1">
        <v>45824</v>
      </c>
      <c r="B3116" s="2">
        <v>14.66450023651123</v>
      </c>
      <c r="C3116" s="2"/>
      <c r="E3116" s="1">
        <v>45824</v>
      </c>
      <c r="F3116" s="2">
        <v>3388.7293</v>
      </c>
      <c r="G3116" s="2">
        <v>1.6432</v>
      </c>
    </row>
    <row r="3117" spans="1:7" x14ac:dyDescent="0.35">
      <c r="A3117" s="1">
        <v>45825</v>
      </c>
      <c r="B3117" s="2">
        <v>14.657099723815918</v>
      </c>
      <c r="C3117" s="2"/>
      <c r="E3117" s="1">
        <v>45825</v>
      </c>
      <c r="F3117" s="2">
        <v>3387.4049</v>
      </c>
      <c r="G3117" s="2">
        <v>1.6364000000000001</v>
      </c>
    </row>
    <row r="3118" spans="1:7" x14ac:dyDescent="0.35">
      <c r="A3118" s="1">
        <v>45826</v>
      </c>
      <c r="B3118" s="2">
        <v>14.672300338745117</v>
      </c>
      <c r="C3118" s="2"/>
      <c r="E3118" s="1">
        <v>45826</v>
      </c>
      <c r="F3118" s="2">
        <v>3388.8085999999998</v>
      </c>
      <c r="G3118" s="2">
        <v>1.6384000000000001</v>
      </c>
    </row>
    <row r="3119" spans="1:7" x14ac:dyDescent="0.35">
      <c r="A3119" s="1">
        <v>45827</v>
      </c>
      <c r="B3119" s="2">
        <v>14.633199691772461</v>
      </c>
      <c r="C3119" s="2"/>
      <c r="E3119" s="1">
        <v>45827</v>
      </c>
      <c r="F3119" s="2">
        <v>3362.1082000000001</v>
      </c>
      <c r="G3119" s="2">
        <v>1.6425000000000001</v>
      </c>
    </row>
    <row r="3120" spans="1:7" x14ac:dyDescent="0.35">
      <c r="A3120" s="1">
        <v>45828</v>
      </c>
      <c r="B3120" s="2">
        <v>14.643099784851074</v>
      </c>
      <c r="C3120" s="2"/>
      <c r="E3120" s="1">
        <v>45828</v>
      </c>
      <c r="F3120" s="2">
        <v>3359.8953999999999</v>
      </c>
      <c r="G3120" s="2">
        <v>1.6395999999999999</v>
      </c>
    </row>
    <row r="3121" spans="1:7" x14ac:dyDescent="0.35">
      <c r="A3121" s="1">
        <v>45831</v>
      </c>
      <c r="B3121" s="2">
        <v>14.763799667358398</v>
      </c>
      <c r="C3121" s="2"/>
      <c r="E3121" s="1">
        <v>45831</v>
      </c>
      <c r="F3121" s="2">
        <v>3381.5816</v>
      </c>
      <c r="G3121" s="2">
        <v>1.6417999999999999</v>
      </c>
    </row>
    <row r="3122" spans="1:7" x14ac:dyDescent="0.35">
      <c r="A3122" s="1">
        <v>45832</v>
      </c>
      <c r="B3122" s="2">
        <v>14.916099548339844</v>
      </c>
      <c r="C3122" s="2"/>
      <c r="E3122" s="1">
        <v>45832</v>
      </c>
      <c r="F3122" s="2">
        <v>3420.5659999999998</v>
      </c>
      <c r="G3122" s="2">
        <v>1.6479999999999999</v>
      </c>
    </row>
    <row r="3123" spans="1:7" x14ac:dyDescent="0.35">
      <c r="A3123" s="1">
        <v>45833</v>
      </c>
      <c r="B3123" s="2">
        <v>15.067700386047363</v>
      </c>
      <c r="C3123" s="2"/>
      <c r="E3123" s="1">
        <v>45833</v>
      </c>
      <c r="F3123" s="2">
        <v>3455.9735999999998</v>
      </c>
      <c r="G3123" s="2">
        <v>1.6544000000000001</v>
      </c>
    </row>
    <row r="3124" spans="1:7" x14ac:dyDescent="0.35">
      <c r="A3124" s="1">
        <v>45834</v>
      </c>
      <c r="B3124" s="2">
        <v>15.06719970703125</v>
      </c>
      <c r="C3124" s="2"/>
      <c r="E3124" s="1">
        <v>45834</v>
      </c>
      <c r="F3124" s="2">
        <v>3448.4533999999999</v>
      </c>
      <c r="G3124" s="2">
        <v>1.6462000000000001</v>
      </c>
    </row>
    <row r="3125" spans="1:7" x14ac:dyDescent="0.35">
      <c r="A3125" s="1">
        <v>45835</v>
      </c>
      <c r="B3125" s="2">
        <v>14.934399604797363</v>
      </c>
      <c r="C3125" s="2"/>
      <c r="E3125" s="1">
        <v>45835</v>
      </c>
      <c r="F3125" s="2">
        <v>3424.2267000000002</v>
      </c>
      <c r="G3125" s="2">
        <v>1.6462000000000001</v>
      </c>
    </row>
    <row r="3126" spans="1:7" x14ac:dyDescent="0.35">
      <c r="A3126" s="1">
        <v>45838</v>
      </c>
      <c r="B3126" s="2">
        <v>15.01360034942627</v>
      </c>
      <c r="C3126" s="2"/>
      <c r="E3126" s="1">
        <v>45838</v>
      </c>
      <c r="F3126" s="2">
        <v>3444.4256</v>
      </c>
      <c r="G3126" s="2">
        <v>1.6469</v>
      </c>
    </row>
    <row r="3127" spans="1:7" x14ac:dyDescent="0.35">
      <c r="A3127" s="1">
        <v>45839</v>
      </c>
      <c r="B3127" s="2">
        <v>15.089300155639648</v>
      </c>
      <c r="C3127" s="2"/>
      <c r="E3127" s="1">
        <v>45839</v>
      </c>
      <c r="F3127" s="2">
        <v>3457.7474000000002</v>
      </c>
      <c r="G3127" s="2">
        <v>1.6433</v>
      </c>
    </row>
    <row r="3128" spans="1:7" x14ac:dyDescent="0.35">
      <c r="A3128" s="1">
        <v>45840</v>
      </c>
      <c r="B3128" s="2">
        <v>15.079000473022461</v>
      </c>
      <c r="C3128" s="2"/>
      <c r="E3128" s="1">
        <v>45840</v>
      </c>
      <c r="F3128" s="2">
        <v>3454.7923999999998</v>
      </c>
      <c r="G3128" s="2">
        <v>1.6395999999999999</v>
      </c>
    </row>
    <row r="3129" spans="1:7" x14ac:dyDescent="0.35">
      <c r="A3129" s="1">
        <v>45841</v>
      </c>
      <c r="B3129" s="2">
        <v>15.093000411987305</v>
      </c>
      <c r="C3129" s="2"/>
      <c r="E3129" s="1">
        <v>45841</v>
      </c>
      <c r="F3129" s="2">
        <v>3461.1505999999999</v>
      </c>
      <c r="G3129" s="2">
        <v>1.6407</v>
      </c>
    </row>
    <row r="3130" spans="1:7" x14ac:dyDescent="0.35">
      <c r="A3130" s="1">
        <v>45842</v>
      </c>
      <c r="B3130" s="2">
        <v>15.152099609375</v>
      </c>
      <c r="C3130" s="2"/>
      <c r="E3130" s="1">
        <v>45842</v>
      </c>
      <c r="F3130" s="2">
        <v>3472.3191999999999</v>
      </c>
      <c r="G3130" s="2">
        <v>1.6433</v>
      </c>
    </row>
    <row r="3131" spans="1:7" x14ac:dyDescent="0.35">
      <c r="A3131" s="1">
        <v>45845</v>
      </c>
      <c r="B3131" s="2">
        <v>15.147899627685547</v>
      </c>
      <c r="C3131" s="2"/>
      <c r="E3131" s="1">
        <v>45845</v>
      </c>
      <c r="F3131" s="2">
        <v>3473.1271000000002</v>
      </c>
      <c r="G3131" s="2">
        <v>1.6406000000000001</v>
      </c>
    </row>
    <row r="3132" spans="1:7" x14ac:dyDescent="0.35">
      <c r="A3132" s="1">
        <v>45846</v>
      </c>
      <c r="B3132" s="2">
        <v>15.237899780273438</v>
      </c>
      <c r="C3132" s="2"/>
      <c r="E3132" s="1">
        <v>45846</v>
      </c>
      <c r="F3132" s="2">
        <v>3497.4753000000001</v>
      </c>
      <c r="G3132" s="2">
        <v>1.6444000000000001</v>
      </c>
    </row>
    <row r="3133" spans="1:7" x14ac:dyDescent="0.35">
      <c r="A3133" s="1">
        <v>45847</v>
      </c>
      <c r="B3133" s="2">
        <v>15.232999801635742</v>
      </c>
      <c r="C3133" s="2"/>
      <c r="E3133" s="1">
        <v>45847</v>
      </c>
      <c r="F3133" s="2">
        <v>3493.0495000000001</v>
      </c>
      <c r="G3133" s="2">
        <v>1.6446000000000001</v>
      </c>
    </row>
    <row r="3134" spans="1:7" x14ac:dyDescent="0.35">
      <c r="A3134" s="1">
        <v>45848</v>
      </c>
      <c r="B3134" s="2">
        <v>15.311800003051758</v>
      </c>
      <c r="C3134" s="2"/>
      <c r="E3134" s="1">
        <v>45848</v>
      </c>
      <c r="F3134" s="2">
        <v>3509.6817999999998</v>
      </c>
      <c r="G3134" s="2">
        <v>1.6616</v>
      </c>
    </row>
    <row r="3135" spans="1:7" x14ac:dyDescent="0.35">
      <c r="A3135" s="1">
        <v>45849</v>
      </c>
      <c r="B3135" s="2">
        <v>15.29740047454834</v>
      </c>
      <c r="C3135" s="2"/>
      <c r="E3135" s="1">
        <v>45849</v>
      </c>
      <c r="F3135" s="2">
        <v>3510.1772000000001</v>
      </c>
      <c r="G3135" s="2">
        <v>1.6653</v>
      </c>
    </row>
    <row r="3136" spans="1:7" x14ac:dyDescent="0.35">
      <c r="A3136" s="1">
        <v>45852</v>
      </c>
      <c r="B3136" s="2">
        <v>15.33549976348877</v>
      </c>
      <c r="C3136" s="2"/>
      <c r="E3136" s="1">
        <v>45852</v>
      </c>
      <c r="F3136" s="2">
        <v>3519.6498000000001</v>
      </c>
      <c r="G3136" s="2">
        <v>1.6726000000000001</v>
      </c>
    </row>
    <row r="3137" spans="1:7" x14ac:dyDescent="0.35">
      <c r="A3137" s="1">
        <v>45853</v>
      </c>
      <c r="B3137" s="2">
        <v>15.288299560546875</v>
      </c>
      <c r="C3137" s="2"/>
      <c r="E3137" s="1">
        <v>45853</v>
      </c>
      <c r="F3137" s="2">
        <v>3504.9987999999998</v>
      </c>
      <c r="G3137" s="2">
        <v>1.6556999999999999</v>
      </c>
    </row>
    <row r="3138" spans="1:7" x14ac:dyDescent="0.35">
      <c r="A3138" s="1">
        <v>45854</v>
      </c>
      <c r="B3138" s="2">
        <v>15.281800270080566</v>
      </c>
      <c r="C3138" s="2"/>
      <c r="E3138" s="1">
        <v>45854</v>
      </c>
      <c r="F3138" s="2">
        <v>3503.7768999999998</v>
      </c>
      <c r="G3138" s="2">
        <v>1.6617</v>
      </c>
    </row>
    <row r="3139" spans="1:7" x14ac:dyDescent="0.35">
      <c r="A3139" s="1">
        <v>45855</v>
      </c>
      <c r="B3139" s="2">
        <v>15.321900367736816</v>
      </c>
      <c r="C3139" s="2"/>
      <c r="E3139" s="1">
        <v>45855</v>
      </c>
      <c r="F3139" s="2">
        <v>3516.8254999999999</v>
      </c>
      <c r="G3139" s="2">
        <v>1.663</v>
      </c>
    </row>
    <row r="3140" spans="1:7" x14ac:dyDescent="0.35">
      <c r="A3140" s="1">
        <v>45856</v>
      </c>
      <c r="B3140" s="2">
        <v>15.39009952545166</v>
      </c>
      <c r="C3140" s="2"/>
      <c r="E3140" s="1">
        <v>45856</v>
      </c>
      <c r="F3140" s="2">
        <v>3534.4827</v>
      </c>
      <c r="G3140" s="2">
        <v>1.6652</v>
      </c>
    </row>
    <row r="3141" spans="1:7" x14ac:dyDescent="0.35">
      <c r="A3141" s="1">
        <v>45859</v>
      </c>
      <c r="B3141" s="2">
        <v>15.475000381469727</v>
      </c>
      <c r="C3141" s="2"/>
      <c r="E3141" s="1">
        <v>45859</v>
      </c>
      <c r="F3141" s="2">
        <v>3559.7912000000001</v>
      </c>
      <c r="G3141" s="2">
        <v>1.6774</v>
      </c>
    </row>
    <row r="3142" spans="1:7" x14ac:dyDescent="0.35">
      <c r="A3142" s="1">
        <v>45860</v>
      </c>
      <c r="B3142" s="2">
        <v>15.553299903869629</v>
      </c>
      <c r="C3142" s="2"/>
      <c r="E3142" s="1">
        <v>45860</v>
      </c>
      <c r="F3142" s="2">
        <v>3581.8611000000001</v>
      </c>
      <c r="G3142" s="2">
        <v>1.6907000000000001</v>
      </c>
    </row>
    <row r="3143" spans="1:7" x14ac:dyDescent="0.35">
      <c r="A3143" s="1">
        <v>45861</v>
      </c>
      <c r="B3143" s="2">
        <v>15.563599586486816</v>
      </c>
      <c r="C3143" s="2"/>
      <c r="E3143" s="1">
        <v>45861</v>
      </c>
      <c r="F3143" s="2">
        <v>3582.2979999999998</v>
      </c>
      <c r="G3143" s="2">
        <v>1.7040999999999999</v>
      </c>
    </row>
    <row r="3144" spans="1:7" x14ac:dyDescent="0.35">
      <c r="A3144" s="1">
        <v>45862</v>
      </c>
      <c r="B3144" s="2">
        <v>15.641400337219238</v>
      </c>
      <c r="C3144" s="2"/>
      <c r="E3144" s="1">
        <v>45862</v>
      </c>
      <c r="F3144" s="2">
        <v>3605.7269000000001</v>
      </c>
      <c r="G3144" s="2">
        <v>1.7376</v>
      </c>
    </row>
    <row r="3145" spans="1:7" x14ac:dyDescent="0.35">
      <c r="A3145" s="1">
        <v>45863</v>
      </c>
      <c r="B3145" s="2">
        <v>15.583600044250488</v>
      </c>
      <c r="C3145" s="2"/>
      <c r="E3145" s="1">
        <v>45863</v>
      </c>
      <c r="F3145" s="2">
        <v>3593.6552999999999</v>
      </c>
      <c r="G3145" s="2">
        <v>1.7323999999999999</v>
      </c>
    </row>
    <row r="3146" spans="1:7" x14ac:dyDescent="0.35">
      <c r="A3146" s="1">
        <v>45866</v>
      </c>
      <c r="B3146" s="2">
        <v>15.597299575805664</v>
      </c>
      <c r="C3146" s="2"/>
      <c r="E3146" s="1">
        <v>45866</v>
      </c>
      <c r="F3146" s="2">
        <v>3597.9369000000002</v>
      </c>
      <c r="G3146" s="2">
        <v>1.7145999999999999</v>
      </c>
    </row>
    <row r="3147" spans="1:7" x14ac:dyDescent="0.35">
      <c r="A3147" s="1">
        <v>45867</v>
      </c>
      <c r="B3147" s="2">
        <v>15.631799697875977</v>
      </c>
      <c r="C3147" s="2"/>
      <c r="E3147" s="1">
        <v>45867</v>
      </c>
      <c r="F3147" s="2">
        <v>3609.7112999999999</v>
      </c>
      <c r="G3147" s="2">
        <v>1.7465999999999999</v>
      </c>
    </row>
    <row r="3148" spans="1:7" x14ac:dyDescent="0.35">
      <c r="A3148" s="1">
        <v>45868</v>
      </c>
      <c r="B3148" s="2">
        <v>15.667900085449219</v>
      </c>
      <c r="C3148" s="2"/>
      <c r="E3148" s="1">
        <v>45868</v>
      </c>
      <c r="F3148" s="2">
        <v>3615.7166999999999</v>
      </c>
      <c r="G3148" s="2">
        <v>1.718</v>
      </c>
    </row>
    <row r="3149" spans="1:7" x14ac:dyDescent="0.35">
      <c r="A3149" s="1">
        <v>45869</v>
      </c>
      <c r="B3149" s="2">
        <v>15.479100227355957</v>
      </c>
      <c r="C3149" s="2"/>
      <c r="E3149" s="1">
        <v>45869</v>
      </c>
      <c r="F3149" s="2">
        <v>3573.2082</v>
      </c>
      <c r="G3149" s="2">
        <v>1.7043999999999999</v>
      </c>
    </row>
    <row r="3150" spans="1:7" x14ac:dyDescent="0.35">
      <c r="A3150" s="1">
        <v>45870</v>
      </c>
      <c r="B3150" s="2">
        <v>15.418899536132813</v>
      </c>
      <c r="C3150" s="2"/>
      <c r="E3150" s="1">
        <v>45870</v>
      </c>
      <c r="F3150" s="2">
        <v>3559.9517999999998</v>
      </c>
      <c r="G3150" s="2">
        <v>1.7059</v>
      </c>
    </row>
    <row r="3151" spans="1:7" x14ac:dyDescent="0.35">
      <c r="A3151" s="1">
        <v>45873</v>
      </c>
      <c r="B3151" s="2">
        <v>15.520600318908691</v>
      </c>
      <c r="C3151" s="2"/>
      <c r="E3151" s="1">
        <v>45873</v>
      </c>
      <c r="F3151" s="2">
        <v>3583.3087999999998</v>
      </c>
      <c r="G3151" s="2">
        <v>1.7082999999999999</v>
      </c>
    </row>
    <row r="3152" spans="1:7" x14ac:dyDescent="0.35">
      <c r="A3152" s="1">
        <v>45874</v>
      </c>
      <c r="B3152" s="2">
        <v>15.668800354003906</v>
      </c>
      <c r="C3152" s="2"/>
      <c r="E3152" s="1">
        <v>45874</v>
      </c>
      <c r="F3152" s="2">
        <v>3617.5976000000001</v>
      </c>
      <c r="G3152" s="2">
        <v>1.7060999999999999</v>
      </c>
    </row>
    <row r="3153" spans="1:7" x14ac:dyDescent="0.35">
      <c r="A3153" s="1">
        <v>45875</v>
      </c>
      <c r="B3153" s="2">
        <v>15.723099708557129</v>
      </c>
      <c r="C3153" s="2"/>
      <c r="E3153" s="1">
        <v>45875</v>
      </c>
      <c r="F3153" s="2">
        <v>3633.9949000000001</v>
      </c>
      <c r="G3153" s="2">
        <v>1.6999</v>
      </c>
    </row>
    <row r="3154" spans="1:7" x14ac:dyDescent="0.35">
      <c r="A3154" s="1">
        <v>45876</v>
      </c>
      <c r="B3154" s="2">
        <v>15.724200248718262</v>
      </c>
      <c r="C3154" s="2"/>
      <c r="E3154" s="1">
        <v>45876</v>
      </c>
      <c r="F3154" s="2">
        <v>3639.6666</v>
      </c>
      <c r="G3154" s="2">
        <v>1.6894</v>
      </c>
    </row>
    <row r="3155" spans="1:7" x14ac:dyDescent="0.35">
      <c r="A3155" s="1">
        <v>45877</v>
      </c>
      <c r="B3155" s="2">
        <v>15.687600135803223</v>
      </c>
      <c r="C3155" s="2"/>
      <c r="E3155" s="1">
        <v>45877</v>
      </c>
      <c r="F3155" s="2">
        <v>3635.1280999999999</v>
      </c>
      <c r="G3155" s="2">
        <v>1.6891</v>
      </c>
    </row>
    <row r="3156" spans="1:7" x14ac:dyDescent="0.35">
      <c r="A3156" s="1">
        <v>45880</v>
      </c>
      <c r="B3156" s="2">
        <v>15.704799652099609</v>
      </c>
      <c r="C3156" s="2"/>
      <c r="E3156" s="1">
        <v>45880</v>
      </c>
      <c r="F3156" s="2">
        <v>3647.5466999999999</v>
      </c>
      <c r="G3156" s="2">
        <v>1.7202999999999999</v>
      </c>
    </row>
    <row r="3157" spans="1:7" x14ac:dyDescent="0.35">
      <c r="A3157" s="1">
        <v>45881</v>
      </c>
      <c r="B3157" s="2">
        <v>15.788100242614746</v>
      </c>
      <c r="C3157" s="2"/>
      <c r="E3157" s="1">
        <v>45881</v>
      </c>
      <c r="F3157" s="2">
        <v>3665.9177</v>
      </c>
      <c r="G3157" s="2">
        <v>1.7271000000000001</v>
      </c>
    </row>
    <row r="3158" spans="1:7" x14ac:dyDescent="0.35">
      <c r="A3158" s="1">
        <v>45882</v>
      </c>
      <c r="B3158" s="2">
        <v>15.836299896240234</v>
      </c>
      <c r="C3158" s="2"/>
      <c r="E3158" s="1">
        <v>45882</v>
      </c>
      <c r="F3158" s="2">
        <v>3683.4648000000002</v>
      </c>
      <c r="G3158" s="2">
        <v>1.7262</v>
      </c>
    </row>
    <row r="3159" spans="1:7" x14ac:dyDescent="0.35">
      <c r="A3159" s="1">
        <v>45883</v>
      </c>
      <c r="B3159" s="2">
        <v>15.777199745178223</v>
      </c>
      <c r="C3159" s="2"/>
      <c r="E3159" s="1">
        <v>45883</v>
      </c>
      <c r="F3159" s="2">
        <v>3666.4425999999999</v>
      </c>
      <c r="G3159" s="2">
        <v>1.7341</v>
      </c>
    </row>
    <row r="3160" spans="1:7" x14ac:dyDescent="0.35">
      <c r="A3160" s="1">
        <v>45884</v>
      </c>
      <c r="B3160" s="2">
        <v>15.876799583435059</v>
      </c>
      <c r="C3160" s="2"/>
      <c r="E3160" s="1">
        <v>45884</v>
      </c>
      <c r="F3160" s="2">
        <v>3696.7705000000001</v>
      </c>
      <c r="G3160" s="2">
        <v>1.7464999999999999</v>
      </c>
    </row>
    <row r="3161" spans="1:7" x14ac:dyDescent="0.35">
      <c r="A3161" s="1">
        <v>45887</v>
      </c>
      <c r="B3161" s="2">
        <v>15.98390007019043</v>
      </c>
      <c r="C3161" s="2"/>
      <c r="E3161" s="1">
        <v>45887</v>
      </c>
      <c r="F3161" s="2">
        <v>3728.0273000000002</v>
      </c>
      <c r="G3161" s="2">
        <v>1.7871999999999999</v>
      </c>
    </row>
    <row r="3162" spans="1:7" x14ac:dyDescent="0.35">
      <c r="A3162" s="1">
        <v>45888</v>
      </c>
      <c r="B3162" s="2">
        <v>15.972900390625</v>
      </c>
      <c r="C3162" s="2"/>
      <c r="E3162" s="1">
        <v>45888</v>
      </c>
      <c r="F3162" s="2">
        <v>3727.2878999999998</v>
      </c>
      <c r="G3162" s="2">
        <v>1.7725</v>
      </c>
    </row>
    <row r="3163" spans="1:7" x14ac:dyDescent="0.35">
      <c r="A3163" s="1">
        <v>45889</v>
      </c>
      <c r="B3163" s="2">
        <v>16.126499176025391</v>
      </c>
      <c r="C3163" s="2"/>
      <c r="E3163" s="1">
        <v>45889</v>
      </c>
      <c r="F3163" s="2">
        <v>3766.2103999999999</v>
      </c>
      <c r="G3163" s="2">
        <v>1.782</v>
      </c>
    </row>
    <row r="3164" spans="1:7" x14ac:dyDescent="0.35">
      <c r="A3164" s="1">
        <v>45890</v>
      </c>
      <c r="B3164" s="2">
        <v>16.160699844360352</v>
      </c>
      <c r="C3164" s="2"/>
      <c r="E3164" s="1">
        <v>45890</v>
      </c>
      <c r="F3164" s="2">
        <v>3771.0989</v>
      </c>
      <c r="G3164" s="2">
        <v>1.7666999999999999</v>
      </c>
    </row>
    <row r="3165" spans="1:7" x14ac:dyDescent="0.35">
      <c r="A3165" s="1">
        <v>45891</v>
      </c>
      <c r="B3165" s="2">
        <v>16.40880012512207</v>
      </c>
      <c r="C3165" s="2"/>
      <c r="E3165" s="1">
        <v>45891</v>
      </c>
      <c r="F3165" s="2">
        <v>3825.7592</v>
      </c>
      <c r="G3165" s="2">
        <v>1.7818000000000001</v>
      </c>
    </row>
    <row r="3166" spans="1:7" x14ac:dyDescent="0.35">
      <c r="A3166" s="1">
        <v>45894</v>
      </c>
      <c r="B3166" s="2">
        <v>16.631599426269531</v>
      </c>
      <c r="C3166" s="2"/>
      <c r="E3166" s="1">
        <v>45894</v>
      </c>
      <c r="F3166" s="2">
        <v>3883.5617000000002</v>
      </c>
      <c r="G3166" s="2">
        <v>1.7643</v>
      </c>
    </row>
    <row r="3167" spans="1:7" x14ac:dyDescent="0.35">
      <c r="A3167" s="1">
        <v>45895</v>
      </c>
      <c r="B3167" s="2">
        <v>16.573699951171875</v>
      </c>
      <c r="C3167" s="2"/>
      <c r="E3167" s="1">
        <v>45895</v>
      </c>
      <c r="F3167" s="2">
        <v>3868.3820000000001</v>
      </c>
      <c r="G3167" s="2">
        <v>1.7598</v>
      </c>
    </row>
    <row r="3168" spans="1:7" x14ac:dyDescent="0.35">
      <c r="A3168" s="1">
        <v>45896</v>
      </c>
      <c r="B3168" s="2">
        <v>16.288200378417969</v>
      </c>
      <c r="C3168" s="2"/>
      <c r="E3168" s="1">
        <v>45896</v>
      </c>
      <c r="F3168" s="2">
        <v>3800.3499000000002</v>
      </c>
      <c r="G3168" s="2">
        <v>1.7988</v>
      </c>
    </row>
    <row r="3169" spans="1:7" x14ac:dyDescent="0.35">
      <c r="A3169" s="1">
        <v>45897</v>
      </c>
      <c r="B3169" s="2">
        <v>16.565900802612305</v>
      </c>
      <c r="C3169" s="2"/>
      <c r="E3169" s="1">
        <v>45897</v>
      </c>
      <c r="F3169" s="2">
        <v>3843.5974000000001</v>
      </c>
      <c r="G3169" s="2">
        <v>1.8478000000000001</v>
      </c>
    </row>
    <row r="3170" spans="1:7" x14ac:dyDescent="0.35">
      <c r="A3170" s="1">
        <v>45898</v>
      </c>
      <c r="B3170" s="2">
        <v>16.561000823974609</v>
      </c>
      <c r="C3170" s="2"/>
      <c r="E3170" s="1">
        <v>45898</v>
      </c>
      <c r="F3170" s="2">
        <v>3857.9274</v>
      </c>
      <c r="G3170" s="2">
        <v>1.8379000000000001</v>
      </c>
    </row>
    <row r="3171" spans="1:7" x14ac:dyDescent="0.35">
      <c r="A3171" s="1">
        <v>45901</v>
      </c>
      <c r="B3171" s="2">
        <v>16.591400146484375</v>
      </c>
      <c r="C3171" s="2"/>
      <c r="E3171" s="1">
        <v>45901</v>
      </c>
      <c r="F3171" s="2">
        <v>3875.5304000000001</v>
      </c>
      <c r="G3171" s="2">
        <v>1.8257000000000001</v>
      </c>
    </row>
    <row r="3172" spans="1:7" x14ac:dyDescent="0.35">
      <c r="A3172" s="1">
        <v>45902</v>
      </c>
      <c r="B3172" s="2">
        <v>16.563600540161133</v>
      </c>
      <c r="C3172" s="2"/>
      <c r="E3172" s="1">
        <v>45902</v>
      </c>
      <c r="F3172" s="2">
        <v>3858.1334000000002</v>
      </c>
      <c r="G3172" s="2">
        <v>1.8167</v>
      </c>
    </row>
    <row r="3173" spans="1:7" x14ac:dyDescent="0.35">
      <c r="A3173" s="1">
        <v>45903</v>
      </c>
      <c r="B3173" s="2">
        <v>16.38129997253418</v>
      </c>
      <c r="C3173" s="2"/>
      <c r="E3173" s="1">
        <v>45903</v>
      </c>
      <c r="F3173" s="2">
        <v>3813.5565999999999</v>
      </c>
      <c r="G3173" s="2">
        <v>1.7984</v>
      </c>
    </row>
    <row r="3174" spans="1:7" x14ac:dyDescent="0.35">
      <c r="A3174" s="1">
        <v>45904</v>
      </c>
      <c r="B3174" s="2">
        <v>16.196800231933594</v>
      </c>
      <c r="C3174" s="2"/>
      <c r="E3174" s="1">
        <v>45904</v>
      </c>
      <c r="F3174" s="2">
        <v>3765.8759</v>
      </c>
      <c r="G3174" s="2">
        <v>1.806</v>
      </c>
    </row>
    <row r="3175" spans="1:7" x14ac:dyDescent="0.35">
      <c r="A3175" s="1">
        <v>45905</v>
      </c>
      <c r="B3175" s="2">
        <v>16.342800140380859</v>
      </c>
      <c r="C3175" s="2"/>
      <c r="E3175" s="1">
        <v>45905</v>
      </c>
      <c r="F3175" s="2">
        <v>3812.5142999999998</v>
      </c>
      <c r="G3175" s="2">
        <v>1.8260000000000001</v>
      </c>
    </row>
    <row r="3176" spans="1:7" x14ac:dyDescent="0.35">
      <c r="A3176" s="1">
        <v>45908</v>
      </c>
      <c r="B3176" s="2">
        <v>16.397600173950195</v>
      </c>
      <c r="C3176" s="2"/>
      <c r="E3176" s="1">
        <v>45908</v>
      </c>
      <c r="F3176" s="2">
        <v>3826.8407000000002</v>
      </c>
      <c r="G3176" s="2">
        <v>1.8513999999999999</v>
      </c>
    </row>
    <row r="3177" spans="1:7" x14ac:dyDescent="0.35">
      <c r="A3177" s="1">
        <v>45909</v>
      </c>
      <c r="B3177" s="2">
        <v>16.310300827026367</v>
      </c>
      <c r="C3177" s="2"/>
      <c r="E3177" s="1">
        <v>45909</v>
      </c>
      <c r="F3177" s="2">
        <v>3807.2923000000001</v>
      </c>
      <c r="G3177" s="2">
        <v>1.8641000000000001</v>
      </c>
    </row>
    <row r="3178" spans="1:7" x14ac:dyDescent="0.35">
      <c r="A3178" s="1">
        <v>45910</v>
      </c>
      <c r="B3178" s="2">
        <v>16.34320068359375</v>
      </c>
      <c r="C3178" s="2"/>
      <c r="E3178" s="1">
        <v>45910</v>
      </c>
      <c r="F3178" s="2">
        <v>3812.2212</v>
      </c>
      <c r="G3178" s="2">
        <v>1.8992</v>
      </c>
    </row>
    <row r="3179" spans="1:7" x14ac:dyDescent="0.35">
      <c r="A3179" s="1">
        <v>45911</v>
      </c>
      <c r="B3179" s="2">
        <v>16.585599899291992</v>
      </c>
      <c r="C3179" s="2"/>
      <c r="E3179" s="1">
        <v>45911</v>
      </c>
      <c r="F3179" s="2">
        <v>3875.3094000000001</v>
      </c>
      <c r="G3179" s="2">
        <v>1.8743000000000001</v>
      </c>
    </row>
    <row r="3180" spans="1:7" x14ac:dyDescent="0.35">
      <c r="A3180" s="1">
        <v>45912</v>
      </c>
      <c r="B3180" s="2">
        <v>16.583400726318359</v>
      </c>
      <c r="C3180" s="2"/>
      <c r="E3180" s="1">
        <v>45912</v>
      </c>
      <c r="F3180" s="2">
        <v>3870.5983999999999</v>
      </c>
      <c r="G3180" s="2">
        <v>1.867</v>
      </c>
    </row>
    <row r="3181" spans="1:7" x14ac:dyDescent="0.35">
      <c r="A3181" s="1">
        <v>45915</v>
      </c>
      <c r="B3181" s="2">
        <v>16.591400146484375</v>
      </c>
      <c r="C3181" s="2"/>
      <c r="E3181" s="1">
        <v>45915</v>
      </c>
      <c r="F3181" s="2">
        <v>3870.5983999999999</v>
      </c>
      <c r="G3181" s="2">
        <v>1.867</v>
      </c>
    </row>
  </sheetData>
  <phoneticPr fontId="1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CCDB3-FD77-4620-9B03-E540C4388178}">
  <sheetPr>
    <tabColor rgb="FFFFC000"/>
  </sheetPr>
  <dimension ref="A1:M2151"/>
  <sheetViews>
    <sheetView workbookViewId="0">
      <pane ySplit="1" topLeftCell="A2" activePane="bottomLeft" state="frozen"/>
      <selection pane="bottomLeft" activeCell="K18" sqref="K18"/>
    </sheetView>
  </sheetViews>
  <sheetFormatPr defaultRowHeight="14.15" x14ac:dyDescent="0.35"/>
  <cols>
    <col min="1" max="1" width="10.7109375" bestFit="1" customWidth="1"/>
    <col min="2" max="2" width="6.5" bestFit="1" customWidth="1"/>
    <col min="3" max="3" width="11.92578125" bestFit="1" customWidth="1"/>
    <col min="4" max="4" width="8.5" bestFit="1" customWidth="1"/>
    <col min="5" max="8" width="6.5" bestFit="1" customWidth="1"/>
    <col min="10" max="10" width="14.0703125" style="16" bestFit="1" customWidth="1"/>
    <col min="11" max="11" width="42.78515625" style="16" bestFit="1" customWidth="1"/>
    <col min="12" max="12" width="22.2109375" style="16" bestFit="1" customWidth="1"/>
    <col min="13" max="13" width="8.5703125" style="16" bestFit="1" customWidth="1"/>
  </cols>
  <sheetData>
    <row r="1" spans="1:13" x14ac:dyDescent="0.35">
      <c r="B1" t="s">
        <v>11</v>
      </c>
      <c r="C1" t="s">
        <v>12</v>
      </c>
      <c r="D1" s="9" t="s">
        <v>13</v>
      </c>
      <c r="E1" s="10" t="s">
        <v>14</v>
      </c>
      <c r="F1" s="10" t="s">
        <v>15</v>
      </c>
      <c r="G1" s="10" t="s">
        <v>16</v>
      </c>
      <c r="H1" s="10" t="s">
        <v>17</v>
      </c>
      <c r="I1" s="9" t="s">
        <v>27</v>
      </c>
      <c r="J1" s="19" t="s">
        <v>29</v>
      </c>
      <c r="K1" s="20" t="s">
        <v>30</v>
      </c>
      <c r="L1" s="19" t="s">
        <v>31</v>
      </c>
      <c r="M1" s="20" t="s">
        <v>32</v>
      </c>
    </row>
    <row r="2" spans="1:13" x14ac:dyDescent="0.35">
      <c r="A2" s="5">
        <v>42008</v>
      </c>
      <c r="B2" s="9">
        <v>3.4161845174163083E-2</v>
      </c>
      <c r="C2" s="9">
        <v>6.0667118778717111E-2</v>
      </c>
      <c r="D2" s="9">
        <v>7.8904754398814447E-3</v>
      </c>
      <c r="E2" s="9">
        <v>6.8557594218598555E-2</v>
      </c>
      <c r="F2" s="9">
        <v>5.2776643338835666E-2</v>
      </c>
      <c r="G2" s="9">
        <v>7.644806965848E-2</v>
      </c>
      <c r="H2" s="9">
        <v>4.4886167898954221E-2</v>
      </c>
      <c r="I2">
        <f>IF(B2&gt;G2,5,IF(B2&gt;E2,2.5,IF(B2&lt;H2,-5,IF(B2&lt;F2,-2.5,0))))</f>
        <v>-5</v>
      </c>
      <c r="J2" s="16">
        <f t="array" ref="J2">IFERROR(INDEX(I$2:I2,MATCH(2,1/(I$2:I2&lt;&gt;0))),0)</f>
        <v>0</v>
      </c>
      <c r="K2" s="16">
        <f>I2</f>
        <v>-5</v>
      </c>
      <c r="L2" s="16">
        <f>IF(AND(I2&lt;&gt;0,SUM($B$1:I2)=SUM($B$1:I2)),ROW(),0)</f>
        <v>2</v>
      </c>
      <c r="M2" s="16">
        <f t="array" ref="M2">IF(ROW()-IFERROR(INDEX(L$2:L2,MATCH(2,1/(L$2:L2&lt;&gt;0))),0)&gt;22,22,ROW()-IFERROR(INDEX(L$2:L2,MATCH(2,1/(L$2:L2&lt;&gt;0))),0))</f>
        <v>2</v>
      </c>
    </row>
    <row r="3" spans="1:13" x14ac:dyDescent="0.35">
      <c r="A3" s="5">
        <v>42009</v>
      </c>
      <c r="B3" s="9">
        <v>3.1614627641656873E-2</v>
      </c>
      <c r="C3" s="9">
        <v>6.052535508645944E-2</v>
      </c>
      <c r="D3" s="9">
        <v>8.0877841556977696E-3</v>
      </c>
      <c r="E3" s="9">
        <v>6.8613139242157214E-2</v>
      </c>
      <c r="F3" s="9">
        <v>5.2437570930761672E-2</v>
      </c>
      <c r="G3" s="9">
        <v>7.6700923397854975E-2</v>
      </c>
      <c r="H3" s="9">
        <v>4.4349786775063904E-2</v>
      </c>
      <c r="I3">
        <f t="shared" ref="I3:I66" si="0">IF(B3&gt;G3,5,IF(B3&gt;E3,2.5,IF(B3&lt;H3,-5,IF(B3&lt;F3,-2.5,0))))</f>
        <v>-5</v>
      </c>
      <c r="J3" s="16">
        <f t="array" ref="J3">IFERROR(INDEX(I$2:I3,MATCH(2,1/(I$2:I3&lt;&gt;0))),0)</f>
        <v>-5</v>
      </c>
      <c r="K3" s="16">
        <f t="shared" ref="K3:K66" si="1">IF(J3=0,0,IF(J3&lt;0,-1*(ABS(J3)-M3*ABS(J3)/22),J3-M3*J3/22))</f>
        <v>-5</v>
      </c>
      <c r="L3" s="16">
        <f>IF(AND(I3&lt;&gt;0,SUM($B$1:I3)=SUM($B$1:I3)),ROW(),0)</f>
        <v>3</v>
      </c>
      <c r="M3" s="16">
        <f t="array" ref="M3">IF(ROW()-IFERROR(INDEX(L$2:L3,MATCH(2,1/(L$2:L3&lt;&gt;0))),0)&gt;22,22,ROW()-IFERROR(INDEX(L$2:L3,MATCH(2,1/(L$2:L3&lt;&gt;0))),0))</f>
        <v>0</v>
      </c>
    </row>
    <row r="4" spans="1:13" x14ac:dyDescent="0.35">
      <c r="A4" s="5">
        <v>42010</v>
      </c>
      <c r="B4" s="9">
        <v>3.1472118960258394E-2</v>
      </c>
      <c r="C4" s="9">
        <v>6.0421232308693541E-2</v>
      </c>
      <c r="D4" s="9">
        <v>8.2897253859994073E-3</v>
      </c>
      <c r="E4" s="9">
        <v>6.8710957694692945E-2</v>
      </c>
      <c r="F4" s="9">
        <v>5.2131506922694137E-2</v>
      </c>
      <c r="G4" s="9">
        <v>7.7000683080692356E-2</v>
      </c>
      <c r="H4" s="9">
        <v>4.3841781536694727E-2</v>
      </c>
      <c r="I4">
        <f t="shared" si="0"/>
        <v>-5</v>
      </c>
      <c r="J4" s="16">
        <f t="array" ref="J4">IFERROR(INDEX(I$2:I4,MATCH(2,1/(I$2:I4&lt;&gt;0))),0)</f>
        <v>-5</v>
      </c>
      <c r="K4" s="16">
        <f t="shared" si="1"/>
        <v>-5</v>
      </c>
      <c r="L4" s="16">
        <f>IF(AND(I4&lt;&gt;0,SUM($B$1:I4)=SUM($B$1:I4)),ROW(),0)</f>
        <v>4</v>
      </c>
      <c r="M4" s="16">
        <f t="array" ref="M4">IF(ROW()-IFERROR(INDEX(L$2:L4,MATCH(2,1/(L$2:L4&lt;&gt;0))),0)&gt;22,22,ROW()-IFERROR(INDEX(L$2:L4,MATCH(2,1/(L$2:L4&lt;&gt;0))),0))</f>
        <v>0</v>
      </c>
    </row>
    <row r="5" spans="1:13" x14ac:dyDescent="0.35">
      <c r="A5" s="5">
        <v>42011</v>
      </c>
      <c r="B5" s="9">
        <v>3.1072935523663019E-2</v>
      </c>
      <c r="C5" s="9">
        <v>6.0312563933671827E-2</v>
      </c>
      <c r="D5" s="9">
        <v>8.4917830894457123E-3</v>
      </c>
      <c r="E5" s="9">
        <v>6.8804347023117537E-2</v>
      </c>
      <c r="F5" s="9">
        <v>5.1820780844226116E-2</v>
      </c>
      <c r="G5" s="9">
        <v>7.7296130112563255E-2</v>
      </c>
      <c r="H5" s="9">
        <v>4.3328997754780399E-2</v>
      </c>
      <c r="I5">
        <f t="shared" si="0"/>
        <v>-5</v>
      </c>
      <c r="J5" s="16">
        <f t="array" ref="J5">IFERROR(INDEX(I$2:I5,MATCH(2,1/(I$2:I5&lt;&gt;0))),0)</f>
        <v>-5</v>
      </c>
      <c r="K5" s="16">
        <f t="shared" si="1"/>
        <v>-5</v>
      </c>
      <c r="L5" s="16">
        <f>IF(AND(I5&lt;&gt;0,SUM($B$1:I5)=SUM($B$1:I5)),ROW(),0)</f>
        <v>5</v>
      </c>
      <c r="M5" s="16">
        <f t="array" ref="M5">IF(ROW()-IFERROR(INDEX(L$2:L5,MATCH(2,1/(L$2:L5&lt;&gt;0))),0)&gt;22,22,ROW()-IFERROR(INDEX(L$2:L5,MATCH(2,1/(L$2:L5&lt;&gt;0))),0))</f>
        <v>0</v>
      </c>
    </row>
    <row r="6" spans="1:13" x14ac:dyDescent="0.35">
      <c r="A6" s="5">
        <v>42012</v>
      </c>
      <c r="B6" s="9">
        <v>3.2841392823113963E-2</v>
      </c>
      <c r="C6" s="9">
        <v>6.0204169189544868E-2</v>
      </c>
      <c r="D6" s="9">
        <v>8.6656354507179643E-3</v>
      </c>
      <c r="E6" s="9">
        <v>6.8869804640262836E-2</v>
      </c>
      <c r="F6" s="9">
        <v>5.15385337388269E-2</v>
      </c>
      <c r="G6" s="9">
        <v>7.7535440090980789E-2</v>
      </c>
      <c r="H6" s="9">
        <v>4.2872898288108939E-2</v>
      </c>
      <c r="I6">
        <f t="shared" si="0"/>
        <v>-5</v>
      </c>
      <c r="J6" s="16">
        <f t="array" ref="J6">IFERROR(INDEX(I$2:I6,MATCH(2,1/(I$2:I6&lt;&gt;0))),0)</f>
        <v>-5</v>
      </c>
      <c r="K6" s="16">
        <f t="shared" si="1"/>
        <v>-5</v>
      </c>
      <c r="L6" s="16">
        <f>IF(AND(I6&lt;&gt;0,SUM($B$1:I6)=SUM($B$1:I6)),ROW(),0)</f>
        <v>6</v>
      </c>
      <c r="M6" s="16">
        <f t="array" ref="M6">IF(ROW()-IFERROR(INDEX(L$2:L6,MATCH(2,1/(L$2:L6&lt;&gt;0))),0)&gt;22,22,ROW()-IFERROR(INDEX(L$2:L6,MATCH(2,1/(L$2:L6&lt;&gt;0))),0))</f>
        <v>0</v>
      </c>
    </row>
    <row r="7" spans="1:13" x14ac:dyDescent="0.35">
      <c r="A7" s="5">
        <v>42013</v>
      </c>
      <c r="B7" s="9">
        <v>3.296984287137656E-2</v>
      </c>
      <c r="C7" s="9">
        <v>6.0095552756740923E-2</v>
      </c>
      <c r="D7" s="9">
        <v>8.8331564888520075E-3</v>
      </c>
      <c r="E7" s="9">
        <v>6.8928709245592926E-2</v>
      </c>
      <c r="F7" s="9">
        <v>5.1262396267888914E-2</v>
      </c>
      <c r="G7" s="9">
        <v>7.7761865734444935E-2</v>
      </c>
      <c r="H7" s="9">
        <v>4.2429239779036912E-2</v>
      </c>
      <c r="I7">
        <f t="shared" si="0"/>
        <v>-5</v>
      </c>
      <c r="J7" s="16">
        <f t="array" ref="J7">IFERROR(INDEX(I$2:I7,MATCH(2,1/(I$2:I7&lt;&gt;0))),0)</f>
        <v>-5</v>
      </c>
      <c r="K7" s="16">
        <f t="shared" si="1"/>
        <v>-5</v>
      </c>
      <c r="L7" s="16">
        <f>IF(AND(I7&lt;&gt;0,SUM($B$1:I7)=SUM($B$1:I7)),ROW(),0)</f>
        <v>7</v>
      </c>
      <c r="M7" s="16">
        <f t="array" ref="M7">IF(ROW()-IFERROR(INDEX(L$2:L7,MATCH(2,1/(L$2:L7&lt;&gt;0))),0)&gt;22,22,ROW()-IFERROR(INDEX(L$2:L7,MATCH(2,1/(L$2:L7&lt;&gt;0))),0))</f>
        <v>0</v>
      </c>
    </row>
    <row r="8" spans="1:13" x14ac:dyDescent="0.35">
      <c r="A8" s="5">
        <v>42016</v>
      </c>
      <c r="B8" s="9">
        <v>3.4135449073826901E-2</v>
      </c>
      <c r="C8" s="9">
        <v>5.9988816970152001E-2</v>
      </c>
      <c r="D8" s="9">
        <v>8.9824321934816233E-3</v>
      </c>
      <c r="E8" s="9">
        <v>6.8971249163633619E-2</v>
      </c>
      <c r="F8" s="9">
        <v>5.1006384776670376E-2</v>
      </c>
      <c r="G8" s="9">
        <v>7.7953681357115251E-2</v>
      </c>
      <c r="H8" s="9">
        <v>4.2023952583188751E-2</v>
      </c>
      <c r="I8">
        <f t="shared" si="0"/>
        <v>-5</v>
      </c>
      <c r="J8" s="16">
        <f t="array" ref="J8">IFERROR(INDEX(I$2:I8,MATCH(2,1/(I$2:I8&lt;&gt;0))),0)</f>
        <v>-5</v>
      </c>
      <c r="K8" s="16">
        <f t="shared" si="1"/>
        <v>-5</v>
      </c>
      <c r="L8" s="16">
        <f>IF(AND(I8&lt;&gt;0,SUM($B$1:I8)=SUM($B$1:I8)),ROW(),0)</f>
        <v>8</v>
      </c>
      <c r="M8" s="16">
        <f t="array" ref="M8">IF(ROW()-IFERROR(INDEX(L$2:L8,MATCH(2,1/(L$2:L8&lt;&gt;0))),0)&gt;22,22,ROW()-IFERROR(INDEX(L$2:L8,MATCH(2,1/(L$2:L8&lt;&gt;0))),0))</f>
        <v>0</v>
      </c>
    </row>
    <row r="9" spans="1:13" x14ac:dyDescent="0.35">
      <c r="A9" s="5">
        <v>42017</v>
      </c>
      <c r="B9" s="9">
        <v>3.45711636194918E-2</v>
      </c>
      <c r="C9" s="9">
        <v>5.9880207361071164E-2</v>
      </c>
      <c r="D9" s="9">
        <v>9.1225484904769137E-3</v>
      </c>
      <c r="E9" s="9">
        <v>6.9002755851548081E-2</v>
      </c>
      <c r="F9" s="9">
        <v>5.0757658870594247E-2</v>
      </c>
      <c r="G9" s="9">
        <v>7.8125304342024998E-2</v>
      </c>
      <c r="H9" s="9">
        <v>4.1635110380117336E-2</v>
      </c>
      <c r="I9">
        <f t="shared" si="0"/>
        <v>-5</v>
      </c>
      <c r="J9" s="16">
        <f t="array" ref="J9">IFERROR(INDEX(I$2:I9,MATCH(2,1/(I$2:I9&lt;&gt;0))),0)</f>
        <v>-5</v>
      </c>
      <c r="K9" s="16">
        <f t="shared" si="1"/>
        <v>-5</v>
      </c>
      <c r="L9" s="16">
        <f>IF(AND(I9&lt;&gt;0,SUM($B$1:I9)=SUM($B$1:I9)),ROW(),0)</f>
        <v>9</v>
      </c>
      <c r="M9" s="16">
        <f t="array" ref="M9">IF(ROW()-IFERROR(INDEX(L$2:L9,MATCH(2,1/(L$2:L9&lt;&gt;0))),0)&gt;22,22,ROW()-IFERROR(INDEX(L$2:L9,MATCH(2,1/(L$2:L9&lt;&gt;0))),0))</f>
        <v>0</v>
      </c>
    </row>
    <row r="10" spans="1:13" x14ac:dyDescent="0.35">
      <c r="A10" s="5">
        <v>42018</v>
      </c>
      <c r="B10" s="9">
        <v>3.5143202962832978E-2</v>
      </c>
      <c r="C10" s="9">
        <v>5.9771207495203336E-2</v>
      </c>
      <c r="D10" s="9">
        <v>9.2524410661069898E-3</v>
      </c>
      <c r="E10" s="9">
        <v>6.9023648561310325E-2</v>
      </c>
      <c r="F10" s="9">
        <v>5.0518766429096348E-2</v>
      </c>
      <c r="G10" s="9">
        <v>7.827608962741732E-2</v>
      </c>
      <c r="H10" s="9">
        <v>4.1266325362989353E-2</v>
      </c>
      <c r="I10">
        <f t="shared" si="0"/>
        <v>-5</v>
      </c>
      <c r="J10" s="16">
        <f t="array" ref="J10">IFERROR(INDEX(I$2:I10,MATCH(2,1/(I$2:I10&lt;&gt;0))),0)</f>
        <v>-5</v>
      </c>
      <c r="K10" s="16">
        <f t="shared" si="1"/>
        <v>-5</v>
      </c>
      <c r="L10" s="16">
        <f>IF(AND(I10&lt;&gt;0,SUM($B$1:I10)=SUM($B$1:I10)),ROW(),0)</f>
        <v>10</v>
      </c>
      <c r="M10" s="16">
        <f t="array" ref="M10">IF(ROW()-IFERROR(INDEX(L$2:L10,MATCH(2,1/(L$2:L10&lt;&gt;0))),0)&gt;22,22,ROW()-IFERROR(INDEX(L$2:L10,MATCH(2,1/(L$2:L10&lt;&gt;0))),0))</f>
        <v>0</v>
      </c>
    </row>
    <row r="11" spans="1:13" x14ac:dyDescent="0.35">
      <c r="A11" s="5">
        <v>42019</v>
      </c>
      <c r="B11" s="9">
        <v>3.2543317926117164E-2</v>
      </c>
      <c r="C11" s="9">
        <v>5.9651450402425005E-2</v>
      </c>
      <c r="D11" s="9">
        <v>9.407479251896193E-3</v>
      </c>
      <c r="E11" s="9">
        <v>6.9058929654321199E-2</v>
      </c>
      <c r="F11" s="9">
        <v>5.024397115052881E-2</v>
      </c>
      <c r="G11" s="9">
        <v>7.8466408906217394E-2</v>
      </c>
      <c r="H11" s="9">
        <v>4.0836491898632615E-2</v>
      </c>
      <c r="I11">
        <f t="shared" si="0"/>
        <v>-5</v>
      </c>
      <c r="J11" s="16">
        <f t="array" ref="J11">IFERROR(INDEX(I$2:I11,MATCH(2,1/(I$2:I11&lt;&gt;0))),0)</f>
        <v>-5</v>
      </c>
      <c r="K11" s="16">
        <f t="shared" si="1"/>
        <v>-5</v>
      </c>
      <c r="L11" s="16">
        <f>IF(AND(I11&lt;&gt;0,SUM($B$1:I11)=SUM($B$1:I11)),ROW(),0)</f>
        <v>11</v>
      </c>
      <c r="M11" s="16">
        <f t="array" ref="M11">IF(ROW()-IFERROR(INDEX(L$2:L11,MATCH(2,1/(L$2:L11&lt;&gt;0))),0)&gt;22,22,ROW()-IFERROR(INDEX(L$2:L11,MATCH(2,1/(L$2:L11&lt;&gt;0))),0))</f>
        <v>0</v>
      </c>
    </row>
    <row r="12" spans="1:13" x14ac:dyDescent="0.35">
      <c r="A12" s="5">
        <v>42020</v>
      </c>
      <c r="B12" s="9">
        <v>3.2212149318293908E-2</v>
      </c>
      <c r="C12" s="9">
        <v>5.9533806725992219E-2</v>
      </c>
      <c r="D12" s="9">
        <v>9.5632242280757288E-3</v>
      </c>
      <c r="E12" s="9">
        <v>6.9097030954067953E-2</v>
      </c>
      <c r="F12" s="9">
        <v>4.9970582497916492E-2</v>
      </c>
      <c r="G12" s="9">
        <v>7.8660255182143674E-2</v>
      </c>
      <c r="H12" s="9">
        <v>4.0407358269840765E-2</v>
      </c>
      <c r="I12">
        <f t="shared" si="0"/>
        <v>-5</v>
      </c>
      <c r="J12" s="16">
        <f t="array" ref="J12">IFERROR(INDEX(I$2:I12,MATCH(2,1/(I$2:I12&lt;&gt;0))),0)</f>
        <v>-5</v>
      </c>
      <c r="K12" s="16">
        <f t="shared" si="1"/>
        <v>-5</v>
      </c>
      <c r="L12" s="16">
        <f>IF(AND(I12&lt;&gt;0,SUM($B$1:I12)=SUM($B$1:I12)),ROW(),0)</f>
        <v>12</v>
      </c>
      <c r="M12" s="16">
        <f t="array" ref="M12">IF(ROW()-IFERROR(INDEX(L$2:L12,MATCH(2,1/(L$2:L12&lt;&gt;0))),0)&gt;22,22,ROW()-IFERROR(INDEX(L$2:L12,MATCH(2,1/(L$2:L12&lt;&gt;0))),0))</f>
        <v>0</v>
      </c>
    </row>
    <row r="13" spans="1:13" x14ac:dyDescent="0.35">
      <c r="A13" s="5">
        <v>42023</v>
      </c>
      <c r="B13" s="9">
        <v>3.8328582042342921E-2</v>
      </c>
      <c r="C13" s="9">
        <v>5.9437411477723481E-2</v>
      </c>
      <c r="D13" s="9">
        <v>9.6536281432702872E-3</v>
      </c>
      <c r="E13" s="9">
        <v>6.9091039620993763E-2</v>
      </c>
      <c r="F13" s="9">
        <v>4.9783783334453192E-2</v>
      </c>
      <c r="G13" s="9">
        <v>7.8744667764264059E-2</v>
      </c>
      <c r="H13" s="9">
        <v>4.0130155191182904E-2</v>
      </c>
      <c r="I13">
        <f t="shared" si="0"/>
        <v>-5</v>
      </c>
      <c r="J13" s="16">
        <f t="array" ref="J13">IFERROR(INDEX(I$2:I13,MATCH(2,1/(I$2:I13&lt;&gt;0))),0)</f>
        <v>-5</v>
      </c>
      <c r="K13" s="16">
        <f t="shared" si="1"/>
        <v>-5</v>
      </c>
      <c r="L13" s="16">
        <f>IF(AND(I13&lt;&gt;0,SUM($B$1:I13)=SUM($B$1:I13)),ROW(),0)</f>
        <v>13</v>
      </c>
      <c r="M13" s="16">
        <f t="array" ref="M13">IF(ROW()-IFERROR(INDEX(L$2:L13,MATCH(2,1/(L$2:L13&lt;&gt;0))),0)&gt;22,22,ROW()-IFERROR(INDEX(L$2:L13,MATCH(2,1/(L$2:L13&lt;&gt;0))),0))</f>
        <v>0</v>
      </c>
    </row>
    <row r="14" spans="1:13" x14ac:dyDescent="0.35">
      <c r="A14" s="5">
        <v>42024</v>
      </c>
      <c r="B14" s="9">
        <v>3.7259924892852771E-2</v>
      </c>
      <c r="C14" s="9">
        <v>5.9338300315404283E-2</v>
      </c>
      <c r="D14" s="9">
        <v>9.7520964198717433E-3</v>
      </c>
      <c r="E14" s="9">
        <v>6.9090396735276033E-2</v>
      </c>
      <c r="F14" s="9">
        <v>4.9586203895532539E-2</v>
      </c>
      <c r="G14" s="9">
        <v>7.8842493155147769E-2</v>
      </c>
      <c r="H14" s="9">
        <v>3.9834107475660796E-2</v>
      </c>
      <c r="I14">
        <f t="shared" si="0"/>
        <v>-5</v>
      </c>
      <c r="J14" s="16">
        <f t="array" ref="J14">IFERROR(INDEX(I$2:I14,MATCH(2,1/(I$2:I14&lt;&gt;0))),0)</f>
        <v>-5</v>
      </c>
      <c r="K14" s="16">
        <f t="shared" si="1"/>
        <v>-5</v>
      </c>
      <c r="L14" s="16">
        <f>IF(AND(I14&lt;&gt;0,SUM($B$1:I14)=SUM($B$1:I14)),ROW(),0)</f>
        <v>14</v>
      </c>
      <c r="M14" s="16">
        <f t="array" ref="M14">IF(ROW()-IFERROR(INDEX(L$2:L14,MATCH(2,1/(L$2:L14&lt;&gt;0))),0)&gt;22,22,ROW()-IFERROR(INDEX(L$2:L14,MATCH(2,1/(L$2:L14&lt;&gt;0))),0))</f>
        <v>0</v>
      </c>
    </row>
    <row r="15" spans="1:13" x14ac:dyDescent="0.35">
      <c r="A15" s="5">
        <v>42025</v>
      </c>
      <c r="B15" s="9">
        <v>3.3852597534574154E-2</v>
      </c>
      <c r="C15" s="9">
        <v>5.9222470001789242E-2</v>
      </c>
      <c r="D15" s="9">
        <v>9.8799293064973873E-3</v>
      </c>
      <c r="E15" s="9">
        <v>6.9102399308286627E-2</v>
      </c>
      <c r="F15" s="9">
        <v>4.9342540695291856E-2</v>
      </c>
      <c r="G15" s="9">
        <v>7.898232861478402E-2</v>
      </c>
      <c r="H15" s="9">
        <v>3.9462611388794464E-2</v>
      </c>
      <c r="I15">
        <f t="shared" si="0"/>
        <v>-5</v>
      </c>
      <c r="J15" s="16">
        <f t="array" ref="J15">IFERROR(INDEX(I$2:I15,MATCH(2,1/(I$2:I15&lt;&gt;0))),0)</f>
        <v>-5</v>
      </c>
      <c r="K15" s="16">
        <f t="shared" si="1"/>
        <v>-5</v>
      </c>
      <c r="L15" s="16">
        <f>IF(AND(I15&lt;&gt;0,SUM($B$1:I15)=SUM($B$1:I15)),ROW(),0)</f>
        <v>15</v>
      </c>
      <c r="M15" s="16">
        <f t="array" ref="M15">IF(ROW()-IFERROR(INDEX(L$2:L15,MATCH(2,1/(L$2:L15&lt;&gt;0))),0)&gt;22,22,ROW()-IFERROR(INDEX(L$2:L15,MATCH(2,1/(L$2:L15&lt;&gt;0))),0))</f>
        <v>0</v>
      </c>
    </row>
    <row r="16" spans="1:13" x14ac:dyDescent="0.35">
      <c r="A16" s="5">
        <v>42026</v>
      </c>
      <c r="B16" s="9">
        <v>3.3701597356056844E-2</v>
      </c>
      <c r="C16" s="9">
        <v>5.9102813946178397E-2</v>
      </c>
      <c r="D16" s="9">
        <v>1.0004904366781163E-2</v>
      </c>
      <c r="E16" s="9">
        <v>6.910771831295956E-2</v>
      </c>
      <c r="F16" s="9">
        <v>4.9097909579397234E-2</v>
      </c>
      <c r="G16" s="9">
        <v>7.9112622679740729E-2</v>
      </c>
      <c r="H16" s="9">
        <v>3.9093005212616071E-2</v>
      </c>
      <c r="I16">
        <f t="shared" si="0"/>
        <v>-5</v>
      </c>
      <c r="J16" s="16">
        <f t="array" ref="J16">IFERROR(INDEX(I$2:I16,MATCH(2,1/(I$2:I16&lt;&gt;0))),0)</f>
        <v>-5</v>
      </c>
      <c r="K16" s="16">
        <f t="shared" si="1"/>
        <v>-5</v>
      </c>
      <c r="L16" s="16">
        <f>IF(AND(I16&lt;&gt;0,SUM($B$1:I16)=SUM($B$1:I16)),ROW(),0)</f>
        <v>16</v>
      </c>
      <c r="M16" s="16">
        <f t="array" ref="M16">IF(ROW()-IFERROR(INDEX(L$2:L16,MATCH(2,1/(L$2:L16&lt;&gt;0))),0)&gt;22,22,ROW()-IFERROR(INDEX(L$2:L16,MATCH(2,1/(L$2:L16&lt;&gt;0))),0))</f>
        <v>0</v>
      </c>
    </row>
    <row r="17" spans="1:13" x14ac:dyDescent="0.35">
      <c r="A17" s="5">
        <v>42027</v>
      </c>
      <c r="B17" s="9">
        <v>3.3548421819654804E-2</v>
      </c>
      <c r="C17" s="9">
        <v>5.8984052751244943E-2</v>
      </c>
      <c r="D17" s="9">
        <v>1.0129140321772279E-2</v>
      </c>
      <c r="E17" s="9">
        <v>6.9113193073017221E-2</v>
      </c>
      <c r="F17" s="9">
        <v>4.8854912429472666E-2</v>
      </c>
      <c r="G17" s="9">
        <v>7.9242333394789505E-2</v>
      </c>
      <c r="H17" s="9">
        <v>3.8725772107700382E-2</v>
      </c>
      <c r="I17">
        <f t="shared" si="0"/>
        <v>-5</v>
      </c>
      <c r="J17" s="16">
        <f t="array" ref="J17">IFERROR(INDEX(I$2:I17,MATCH(2,1/(I$2:I17&lt;&gt;0))),0)</f>
        <v>-5</v>
      </c>
      <c r="K17" s="16">
        <f t="shared" si="1"/>
        <v>-5</v>
      </c>
      <c r="L17" s="16">
        <f>IF(AND(I17&lt;&gt;0,SUM($B$1:I17)=SUM($B$1:I17)),ROW(),0)</f>
        <v>17</v>
      </c>
      <c r="M17" s="16">
        <f t="array" ref="M17">IF(ROW()-IFERROR(INDEX(L$2:L17,MATCH(2,1/(L$2:L17&lt;&gt;0))),0)&gt;22,22,ROW()-IFERROR(INDEX(L$2:L17,MATCH(2,1/(L$2:L17&lt;&gt;0))),0))</f>
        <v>0</v>
      </c>
    </row>
    <row r="18" spans="1:13" x14ac:dyDescent="0.35">
      <c r="A18" s="5">
        <v>42030</v>
      </c>
      <c r="B18" s="9">
        <v>3.3220175802700355E-2</v>
      </c>
      <c r="C18" s="9">
        <v>5.8870994551288455E-2</v>
      </c>
      <c r="D18" s="9">
        <v>1.0256277743288586E-2</v>
      </c>
      <c r="E18" s="9">
        <v>6.9127272294577047E-2</v>
      </c>
      <c r="F18" s="9">
        <v>4.8614716807999871E-2</v>
      </c>
      <c r="G18" s="9">
        <v>7.9383550037865624E-2</v>
      </c>
      <c r="H18" s="9">
        <v>3.8358439064711286E-2</v>
      </c>
      <c r="I18">
        <f t="shared" si="0"/>
        <v>-5</v>
      </c>
      <c r="J18" s="16">
        <f t="array" ref="J18">IFERROR(INDEX(I$2:I18,MATCH(2,1/(I$2:I18&lt;&gt;0))),0)</f>
        <v>-5</v>
      </c>
      <c r="K18" s="16">
        <f t="shared" si="1"/>
        <v>-5</v>
      </c>
      <c r="L18" s="16">
        <f>IF(AND(I18&lt;&gt;0,SUM($B$1:I18)=SUM($B$1:I18)),ROW(),0)</f>
        <v>18</v>
      </c>
      <c r="M18" s="16">
        <f t="array" ref="M18">IF(ROW()-IFERROR(INDEX(L$2:L18,MATCH(2,1/(L$2:L18&lt;&gt;0))),0)&gt;22,22,ROW()-IFERROR(INDEX(L$2:L18,MATCH(2,1/(L$2:L18&lt;&gt;0))),0))</f>
        <v>0</v>
      </c>
    </row>
    <row r="19" spans="1:13" x14ac:dyDescent="0.35">
      <c r="A19" s="5">
        <v>42031</v>
      </c>
      <c r="B19" s="9">
        <v>3.3955977819559148E-2</v>
      </c>
      <c r="C19" s="9">
        <v>5.8758103958274133E-2</v>
      </c>
      <c r="D19" s="9">
        <v>1.0372669416275465E-2</v>
      </c>
      <c r="E19" s="9">
        <v>6.9130773374549592E-2</v>
      </c>
      <c r="F19" s="9">
        <v>4.8385434541998666E-2</v>
      </c>
      <c r="G19" s="9">
        <v>7.9503442790825066E-2</v>
      </c>
      <c r="H19" s="9">
        <v>3.80127651257232E-2</v>
      </c>
      <c r="I19">
        <f t="shared" si="0"/>
        <v>-5</v>
      </c>
      <c r="J19" s="16">
        <f t="array" ref="J19">IFERROR(INDEX(I$2:I19,MATCH(2,1/(I$2:I19&lt;&gt;0))),0)</f>
        <v>-5</v>
      </c>
      <c r="K19" s="16">
        <f t="shared" si="1"/>
        <v>-5</v>
      </c>
      <c r="L19" s="16">
        <f>IF(AND(I19&lt;&gt;0,SUM($B$1:I19)=SUM($B$1:I19)),ROW(),0)</f>
        <v>19</v>
      </c>
      <c r="M19" s="16">
        <f t="array" ref="M19">IF(ROW()-IFERROR(INDEX(L$2:L19,MATCH(2,1/(L$2:L19&lt;&gt;0))),0)&gt;22,22,ROW()-IFERROR(INDEX(L$2:L19,MATCH(2,1/(L$2:L19&lt;&gt;0))),0))</f>
        <v>0</v>
      </c>
    </row>
    <row r="20" spans="1:13" x14ac:dyDescent="0.35">
      <c r="A20" s="5">
        <v>42032</v>
      </c>
      <c r="B20" s="9">
        <v>3.4633589157375765E-2</v>
      </c>
      <c r="C20" s="9">
        <v>5.8651245672230401E-2</v>
      </c>
      <c r="D20" s="9">
        <v>1.0481371571598652E-2</v>
      </c>
      <c r="E20" s="9">
        <v>6.9132617243829048E-2</v>
      </c>
      <c r="F20" s="9">
        <v>4.8169874100631747E-2</v>
      </c>
      <c r="G20" s="9">
        <v>7.9613988815427708E-2</v>
      </c>
      <c r="H20" s="9">
        <v>3.7688502529033094E-2</v>
      </c>
      <c r="I20">
        <f t="shared" si="0"/>
        <v>-5</v>
      </c>
      <c r="J20" s="16">
        <f t="array" ref="J20">IFERROR(INDEX(I$2:I20,MATCH(2,1/(I$2:I20&lt;&gt;0))),0)</f>
        <v>-5</v>
      </c>
      <c r="K20" s="16">
        <f t="shared" si="1"/>
        <v>-5</v>
      </c>
      <c r="L20" s="16">
        <f>IF(AND(I20&lt;&gt;0,SUM($B$1:I20)=SUM($B$1:I20)),ROW(),0)</f>
        <v>20</v>
      </c>
      <c r="M20" s="16">
        <f t="array" ref="M20">IF(ROW()-IFERROR(INDEX(L$2:L20,MATCH(2,1/(L$2:L20&lt;&gt;0))),0)&gt;22,22,ROW()-IFERROR(INDEX(L$2:L20,MATCH(2,1/(L$2:L20&lt;&gt;0))),0))</f>
        <v>0</v>
      </c>
    </row>
    <row r="21" spans="1:13" x14ac:dyDescent="0.35">
      <c r="A21" s="5">
        <v>42033</v>
      </c>
      <c r="B21" s="9">
        <v>3.540697658800028E-2</v>
      </c>
      <c r="C21" s="9">
        <v>5.8546083368054211E-2</v>
      </c>
      <c r="D21" s="9">
        <v>1.0580644447666017E-2</v>
      </c>
      <c r="E21" s="9">
        <v>6.9126727815720226E-2</v>
      </c>
      <c r="F21" s="9">
        <v>4.7965438920388195E-2</v>
      </c>
      <c r="G21" s="9">
        <v>7.9707372263386242E-2</v>
      </c>
      <c r="H21" s="9">
        <v>3.738479447272218E-2</v>
      </c>
      <c r="I21">
        <f t="shared" si="0"/>
        <v>-5</v>
      </c>
      <c r="J21" s="16">
        <f t="array" ref="J21">IFERROR(INDEX(I$2:I21,MATCH(2,1/(I$2:I21&lt;&gt;0))),0)</f>
        <v>-5</v>
      </c>
      <c r="K21" s="16">
        <f t="shared" si="1"/>
        <v>-5</v>
      </c>
      <c r="L21" s="16">
        <f>IF(AND(I21&lt;&gt;0,SUM($B$1:I21)=SUM($B$1:I21)),ROW(),0)</f>
        <v>21</v>
      </c>
      <c r="M21" s="16">
        <f t="array" ref="M21">IF(ROW()-IFERROR(INDEX(L$2:L21,MATCH(2,1/(L$2:L21&lt;&gt;0))),0)&gt;22,22,ROW()-IFERROR(INDEX(L$2:L21,MATCH(2,1/(L$2:L21&lt;&gt;0))),0))</f>
        <v>0</v>
      </c>
    </row>
    <row r="22" spans="1:13" x14ac:dyDescent="0.35">
      <c r="A22" s="5">
        <v>42034</v>
      </c>
      <c r="B22" s="9">
        <v>3.6478516553356259E-2</v>
      </c>
      <c r="C22" s="9">
        <v>5.8441168118379599E-2</v>
      </c>
      <c r="D22" s="9">
        <v>1.0667504931316523E-2</v>
      </c>
      <c r="E22" s="9">
        <v>6.9108673049696118E-2</v>
      </c>
      <c r="F22" s="9">
        <v>4.7773663187063074E-2</v>
      </c>
      <c r="G22" s="9">
        <v>7.977617798101265E-2</v>
      </c>
      <c r="H22" s="9">
        <v>3.7106158255746549E-2</v>
      </c>
      <c r="I22">
        <f t="shared" si="0"/>
        <v>-5</v>
      </c>
      <c r="J22" s="16">
        <f t="array" ref="J22">IFERROR(INDEX(I$2:I22,MATCH(2,1/(I$2:I22&lt;&gt;0))),0)</f>
        <v>-5</v>
      </c>
      <c r="K22" s="16">
        <f t="shared" si="1"/>
        <v>-5</v>
      </c>
      <c r="L22" s="16">
        <f>IF(AND(I22&lt;&gt;0,SUM($B$1:I22)=SUM($B$1:I22)),ROW(),0)</f>
        <v>22</v>
      </c>
      <c r="M22" s="16">
        <f t="array" ref="M22">IF(ROW()-IFERROR(INDEX(L$2:L22,MATCH(2,1/(L$2:L22&lt;&gt;0))),0)&gt;22,22,ROW()-IFERROR(INDEX(L$2:L22,MATCH(2,1/(L$2:L22&lt;&gt;0))),0))</f>
        <v>0</v>
      </c>
    </row>
    <row r="23" spans="1:13" x14ac:dyDescent="0.35">
      <c r="A23" s="5">
        <v>42037</v>
      </c>
      <c r="B23" s="9">
        <v>3.8697293082652122E-2</v>
      </c>
      <c r="C23" s="9">
        <v>5.8347528504790379E-2</v>
      </c>
      <c r="D23" s="9">
        <v>1.0736613976383657E-2</v>
      </c>
      <c r="E23" s="9">
        <v>6.9084142481174032E-2</v>
      </c>
      <c r="F23" s="9">
        <v>4.7610914528406725E-2</v>
      </c>
      <c r="G23" s="9">
        <v>7.9820756457557693E-2</v>
      </c>
      <c r="H23" s="9">
        <v>3.6874300552023065E-2</v>
      </c>
      <c r="I23">
        <f t="shared" si="0"/>
        <v>-2.5</v>
      </c>
      <c r="J23" s="16">
        <f t="array" ref="J23">IFERROR(INDEX(I$2:I23,MATCH(2,1/(I$2:I23&lt;&gt;0))),0)</f>
        <v>-2.5</v>
      </c>
      <c r="K23" s="16">
        <f t="shared" si="1"/>
        <v>-2.5</v>
      </c>
      <c r="L23" s="16">
        <f>IF(AND(I23&lt;&gt;0,SUM($B$1:I23)=SUM($B$1:I23)),ROW(),0)</f>
        <v>23</v>
      </c>
      <c r="M23" s="16">
        <f t="array" ref="M23">IF(ROW()-IFERROR(INDEX(L$2:L23,MATCH(2,1/(L$2:L23&lt;&gt;0))),0)&gt;22,22,ROW()-IFERROR(INDEX(L$2:L23,MATCH(2,1/(L$2:L23&lt;&gt;0))),0))</f>
        <v>0</v>
      </c>
    </row>
    <row r="24" spans="1:13" x14ac:dyDescent="0.35">
      <c r="A24" s="5">
        <v>42038</v>
      </c>
      <c r="B24" s="9">
        <v>3.705254692548194E-2</v>
      </c>
      <c r="C24" s="9">
        <v>5.8250063949338106E-2</v>
      </c>
      <c r="D24" s="9">
        <v>1.0817696547452941E-2</v>
      </c>
      <c r="E24" s="9">
        <v>6.9067760496791045E-2</v>
      </c>
      <c r="F24" s="9">
        <v>4.7432367401885167E-2</v>
      </c>
      <c r="G24" s="9">
        <v>7.988545704424399E-2</v>
      </c>
      <c r="H24" s="9">
        <v>3.6614670854432221E-2</v>
      </c>
      <c r="I24">
        <f t="shared" si="0"/>
        <v>-2.5</v>
      </c>
      <c r="J24" s="16">
        <f t="array" ref="J24">IFERROR(INDEX(I$2:I24,MATCH(2,1/(I$2:I24&lt;&gt;0))),0)</f>
        <v>-2.5</v>
      </c>
      <c r="K24" s="16">
        <f t="shared" si="1"/>
        <v>-2.5</v>
      </c>
      <c r="L24" s="16">
        <f>IF(AND(I24&lt;&gt;0,SUM($B$1:I24)=SUM($B$1:I24)),ROW(),0)</f>
        <v>24</v>
      </c>
      <c r="M24" s="16">
        <f t="array" ref="M24">IF(ROW()-IFERROR(INDEX(L$2:L24,MATCH(2,1/(L$2:L24&lt;&gt;0))),0)&gt;22,22,ROW()-IFERROR(INDEX(L$2:L24,MATCH(2,1/(L$2:L24&lt;&gt;0))),0))</f>
        <v>0</v>
      </c>
    </row>
    <row r="25" spans="1:13" x14ac:dyDescent="0.35">
      <c r="A25" s="5">
        <v>42039</v>
      </c>
      <c r="B25" s="9">
        <v>3.7713397252363272E-2</v>
      </c>
      <c r="C25" s="9">
        <v>5.8151521654814707E-2</v>
      </c>
      <c r="D25" s="9">
        <v>1.0890970636505537E-2</v>
      </c>
      <c r="E25" s="9">
        <v>6.9042492291320243E-2</v>
      </c>
      <c r="F25" s="9">
        <v>4.7260551018309171E-2</v>
      </c>
      <c r="G25" s="9">
        <v>7.9933462927825785E-2</v>
      </c>
      <c r="H25" s="9">
        <v>3.6369580381803629E-2</v>
      </c>
      <c r="I25">
        <f t="shared" si="0"/>
        <v>-2.5</v>
      </c>
      <c r="J25" s="16">
        <f t="array" ref="J25">IFERROR(INDEX(I$2:I25,MATCH(2,1/(I$2:I25&lt;&gt;0))),0)</f>
        <v>-2.5</v>
      </c>
      <c r="K25" s="16">
        <f t="shared" si="1"/>
        <v>-2.5</v>
      </c>
      <c r="L25" s="16">
        <f>IF(AND(I25&lt;&gt;0,SUM($B$1:I25)=SUM($B$1:I25)),ROW(),0)</f>
        <v>25</v>
      </c>
      <c r="M25" s="16">
        <f t="array" ref="M25">IF(ROW()-IFERROR(INDEX(L$2:L25,MATCH(2,1/(L$2:L25&lt;&gt;0))),0)&gt;22,22,ROW()-IFERROR(INDEX(L$2:L25,MATCH(2,1/(L$2:L25&lt;&gt;0))),0))</f>
        <v>0</v>
      </c>
    </row>
    <row r="26" spans="1:13" x14ac:dyDescent="0.35">
      <c r="A26" s="5">
        <v>42040</v>
      </c>
      <c r="B26" s="9">
        <v>3.9141845781710892E-2</v>
      </c>
      <c r="C26" s="9">
        <v>5.8059773187451667E-2</v>
      </c>
      <c r="D26" s="9">
        <v>1.0953162100435655E-2</v>
      </c>
      <c r="E26" s="9">
        <v>6.9012935287887323E-2</v>
      </c>
      <c r="F26" s="9">
        <v>4.7106611087016012E-2</v>
      </c>
      <c r="G26" s="9">
        <v>7.9966097388322971E-2</v>
      </c>
      <c r="H26" s="9">
        <v>3.6153448986580357E-2</v>
      </c>
      <c r="I26">
        <f t="shared" si="0"/>
        <v>-2.5</v>
      </c>
      <c r="J26" s="16">
        <f t="array" ref="J26">IFERROR(INDEX(I$2:I26,MATCH(2,1/(I$2:I26&lt;&gt;0))),0)</f>
        <v>-2.5</v>
      </c>
      <c r="K26" s="16">
        <f t="shared" si="1"/>
        <v>-2.5</v>
      </c>
      <c r="L26" s="16">
        <f>IF(AND(I26&lt;&gt;0,SUM($B$1:I26)=SUM($B$1:I26)),ROW(),0)</f>
        <v>26</v>
      </c>
      <c r="M26" s="16">
        <f t="array" ref="M26">IF(ROW()-IFERROR(INDEX(L$2:L26,MATCH(2,1/(L$2:L26&lt;&gt;0))),0)&gt;22,22,ROW()-IFERROR(INDEX(L$2:L26,MATCH(2,1/(L$2:L26&lt;&gt;0))),0))</f>
        <v>0</v>
      </c>
    </row>
    <row r="27" spans="1:13" x14ac:dyDescent="0.35">
      <c r="A27" s="5">
        <v>42041</v>
      </c>
      <c r="B27" s="9">
        <v>4.0259561737741985E-2</v>
      </c>
      <c r="C27" s="9">
        <v>5.7972059307215745E-2</v>
      </c>
      <c r="D27" s="9">
        <v>1.1006720622333391E-2</v>
      </c>
      <c r="E27" s="9">
        <v>6.8978779929549136E-2</v>
      </c>
      <c r="F27" s="9">
        <v>4.6965338684882355E-2</v>
      </c>
      <c r="G27" s="9">
        <v>7.9985500551882527E-2</v>
      </c>
      <c r="H27" s="9">
        <v>3.5958618062548964E-2</v>
      </c>
      <c r="I27">
        <f t="shared" si="0"/>
        <v>-2.5</v>
      </c>
      <c r="J27" s="16">
        <f t="array" ref="J27">IFERROR(INDEX(I$2:I27,MATCH(2,1/(I$2:I27&lt;&gt;0))),0)</f>
        <v>-2.5</v>
      </c>
      <c r="K27" s="16">
        <f t="shared" si="1"/>
        <v>-2.5</v>
      </c>
      <c r="L27" s="16">
        <f>IF(AND(I27&lt;&gt;0,SUM($B$1:I27)=SUM($B$1:I27)),ROW(),0)</f>
        <v>27</v>
      </c>
      <c r="M27" s="16">
        <f t="array" ref="M27">IF(ROW()-IFERROR(INDEX(L$2:L27,MATCH(2,1/(L$2:L27&lt;&gt;0))),0)&gt;22,22,ROW()-IFERROR(INDEX(L$2:L27,MATCH(2,1/(L$2:L27&lt;&gt;0))),0))</f>
        <v>0</v>
      </c>
    </row>
    <row r="28" spans="1:13" x14ac:dyDescent="0.35">
      <c r="A28" s="5">
        <v>42044</v>
      </c>
      <c r="B28" s="9">
        <v>3.9819973076513443E-2</v>
      </c>
      <c r="C28" s="9">
        <v>5.7890936566875162E-2</v>
      </c>
      <c r="D28" s="9">
        <v>1.1064719850356486E-2</v>
      </c>
      <c r="E28" s="9">
        <v>6.8955656417231642E-2</v>
      </c>
      <c r="F28" s="9">
        <v>4.6826216716518675E-2</v>
      </c>
      <c r="G28" s="9">
        <v>8.0020376267588136E-2</v>
      </c>
      <c r="H28" s="9">
        <v>3.5761496866162187E-2</v>
      </c>
      <c r="I28">
        <f t="shared" si="0"/>
        <v>-2.5</v>
      </c>
      <c r="J28" s="16">
        <f t="array" ref="J28">IFERROR(INDEX(I$2:I28,MATCH(2,1/(I$2:I28&lt;&gt;0))),0)</f>
        <v>-2.5</v>
      </c>
      <c r="K28" s="16">
        <f t="shared" si="1"/>
        <v>-2.5</v>
      </c>
      <c r="L28" s="16">
        <f>IF(AND(I28&lt;&gt;0,SUM($B$1:I28)=SUM($B$1:I28)),ROW(),0)</f>
        <v>28</v>
      </c>
      <c r="M28" s="16">
        <f t="array" ref="M28">IF(ROW()-IFERROR(INDEX(L$2:L28,MATCH(2,1/(L$2:L28&lt;&gt;0))),0)&gt;22,22,ROW()-IFERROR(INDEX(L$2:L28,MATCH(2,1/(L$2:L28&lt;&gt;0))),0))</f>
        <v>0</v>
      </c>
    </row>
    <row r="29" spans="1:13" x14ac:dyDescent="0.35">
      <c r="A29" s="5">
        <v>42045</v>
      </c>
      <c r="B29" s="9">
        <v>3.8603770257436248E-2</v>
      </c>
      <c r="C29" s="9">
        <v>5.7809007597048684E-2</v>
      </c>
      <c r="D29" s="9">
        <v>1.1130595429157607E-2</v>
      </c>
      <c r="E29" s="9">
        <v>6.8939603026206289E-2</v>
      </c>
      <c r="F29" s="9">
        <v>4.6678412167891078E-2</v>
      </c>
      <c r="G29" s="9">
        <v>8.0070198455363895E-2</v>
      </c>
      <c r="H29" s="9">
        <v>3.5547816738733473E-2</v>
      </c>
      <c r="I29">
        <f t="shared" si="0"/>
        <v>-2.5</v>
      </c>
      <c r="J29" s="16">
        <f t="array" ref="J29">IFERROR(INDEX(I$2:I29,MATCH(2,1/(I$2:I29&lt;&gt;0))),0)</f>
        <v>-2.5</v>
      </c>
      <c r="K29" s="16">
        <f t="shared" si="1"/>
        <v>-2.5</v>
      </c>
      <c r="L29" s="16">
        <f>IF(AND(I29&lt;&gt;0,SUM($B$1:I29)=SUM($B$1:I29)),ROW(),0)</f>
        <v>29</v>
      </c>
      <c r="M29" s="16">
        <f t="array" ref="M29">IF(ROW()-IFERROR(INDEX(L$2:L29,MATCH(2,1/(L$2:L29&lt;&gt;0))),0)&gt;22,22,ROW()-IFERROR(INDEX(L$2:L29,MATCH(2,1/(L$2:L29&lt;&gt;0))),0))</f>
        <v>0</v>
      </c>
    </row>
    <row r="30" spans="1:13" x14ac:dyDescent="0.35">
      <c r="A30" s="5">
        <v>42046</v>
      </c>
      <c r="B30" s="9">
        <v>3.8415423023293579E-2</v>
      </c>
      <c r="C30" s="9">
        <v>5.7727242004313999E-2</v>
      </c>
      <c r="D30" s="9">
        <v>1.1196881289365924E-2</v>
      </c>
      <c r="E30" s="9">
        <v>6.8924123293679918E-2</v>
      </c>
      <c r="F30" s="9">
        <v>4.6530360714948073E-2</v>
      </c>
      <c r="G30" s="9">
        <v>8.0121004583045843E-2</v>
      </c>
      <c r="H30" s="9">
        <v>3.5333479425582154E-2</v>
      </c>
      <c r="I30">
        <f t="shared" si="0"/>
        <v>-2.5</v>
      </c>
      <c r="J30" s="16">
        <f t="array" ref="J30">IFERROR(INDEX(I$2:I30,MATCH(2,1/(I$2:I30&lt;&gt;0))),0)</f>
        <v>-2.5</v>
      </c>
      <c r="K30" s="16">
        <f t="shared" si="1"/>
        <v>-2.5</v>
      </c>
      <c r="L30" s="16">
        <f>IF(AND(I30&lt;&gt;0,SUM($B$1:I30)=SUM($B$1:I30)),ROW(),0)</f>
        <v>30</v>
      </c>
      <c r="M30" s="16">
        <f t="array" ref="M30">IF(ROW()-IFERROR(INDEX(L$2:L30,MATCH(2,1/(L$2:L30&lt;&gt;0))),0)&gt;22,22,ROW()-IFERROR(INDEX(L$2:L30,MATCH(2,1/(L$2:L30&lt;&gt;0))),0))</f>
        <v>0</v>
      </c>
    </row>
    <row r="31" spans="1:13" x14ac:dyDescent="0.35">
      <c r="A31" s="5">
        <v>42047</v>
      </c>
      <c r="B31" s="9">
        <v>3.815101448649779E-2</v>
      </c>
      <c r="C31" s="9">
        <v>5.7642666565079631E-2</v>
      </c>
      <c r="D31" s="9">
        <v>1.1263737232584415E-2</v>
      </c>
      <c r="E31" s="9">
        <v>6.8906403797664051E-2</v>
      </c>
      <c r="F31" s="9">
        <v>4.6378929332495218E-2</v>
      </c>
      <c r="G31" s="9">
        <v>8.0170141030248457E-2</v>
      </c>
      <c r="H31" s="9">
        <v>3.5115192099910805E-2</v>
      </c>
      <c r="I31">
        <f t="shared" si="0"/>
        <v>-2.5</v>
      </c>
      <c r="J31" s="16">
        <f t="array" ref="J31">IFERROR(INDEX(I$2:I31,MATCH(2,1/(I$2:I31&lt;&gt;0))),0)</f>
        <v>-2.5</v>
      </c>
      <c r="K31" s="16">
        <f t="shared" si="1"/>
        <v>-2.5</v>
      </c>
      <c r="L31" s="16">
        <f>IF(AND(I31&lt;&gt;0,SUM($B$1:I31)=SUM($B$1:I31)),ROW(),0)</f>
        <v>31</v>
      </c>
      <c r="M31" s="16">
        <f t="array" ref="M31">IF(ROW()-IFERROR(INDEX(L$2:L31,MATCH(2,1/(L$2:L31&lt;&gt;0))),0)&gt;22,22,ROW()-IFERROR(INDEX(L$2:L31,MATCH(2,1/(L$2:L31&lt;&gt;0))),0))</f>
        <v>0</v>
      </c>
    </row>
    <row r="32" spans="1:13" x14ac:dyDescent="0.35">
      <c r="A32" s="5">
        <v>42048</v>
      </c>
      <c r="B32" s="9">
        <v>3.773603069956126E-2</v>
      </c>
      <c r="C32" s="9">
        <v>5.7559467284862879E-2</v>
      </c>
      <c r="D32" s="9">
        <v>1.1332824695457553E-2</v>
      </c>
      <c r="E32" s="9">
        <v>6.889229198032043E-2</v>
      </c>
      <c r="F32" s="9">
        <v>4.6226642589405328E-2</v>
      </c>
      <c r="G32" s="9">
        <v>8.0225116675777988E-2</v>
      </c>
      <c r="H32" s="9">
        <v>3.4893817893947771E-2</v>
      </c>
      <c r="I32">
        <f t="shared" si="0"/>
        <v>-2.5</v>
      </c>
      <c r="J32" s="16">
        <f t="array" ref="J32">IFERROR(INDEX(I$2:I32,MATCH(2,1/(I$2:I32&lt;&gt;0))),0)</f>
        <v>-2.5</v>
      </c>
      <c r="K32" s="16">
        <f t="shared" si="1"/>
        <v>-2.5</v>
      </c>
      <c r="L32" s="16">
        <f>IF(AND(I32&lt;&gt;0,SUM($B$1:I32)=SUM($B$1:I32)),ROW(),0)</f>
        <v>32</v>
      </c>
      <c r="M32" s="16">
        <f t="array" ref="M32">IF(ROW()-IFERROR(INDEX(L$2:L32,MATCH(2,1/(L$2:L32&lt;&gt;0))),0)&gt;22,22,ROW()-IFERROR(INDEX(L$2:L32,MATCH(2,1/(L$2:L32&lt;&gt;0))),0))</f>
        <v>0</v>
      </c>
    </row>
    <row r="33" spans="1:13" x14ac:dyDescent="0.35">
      <c r="A33" s="5">
        <v>42050</v>
      </c>
      <c r="B33" s="9">
        <v>3.7663030699561263E-2</v>
      </c>
      <c r="C33" s="9">
        <v>5.7480461970740776E-2</v>
      </c>
      <c r="D33" s="9">
        <v>1.1401648064590318E-2</v>
      </c>
      <c r="E33" s="9">
        <v>6.8882110035331096E-2</v>
      </c>
      <c r="F33" s="9">
        <v>4.6078813906150456E-2</v>
      </c>
      <c r="G33" s="9">
        <v>8.0283758099921415E-2</v>
      </c>
      <c r="H33" s="9">
        <v>3.4677165841560137E-2</v>
      </c>
      <c r="I33">
        <f t="shared" si="0"/>
        <v>-2.5</v>
      </c>
      <c r="J33" s="16">
        <f t="array" ref="J33">IFERROR(INDEX(I$2:I33,MATCH(2,1/(I$2:I33&lt;&gt;0))),0)</f>
        <v>-2.5</v>
      </c>
      <c r="K33" s="16">
        <f t="shared" si="1"/>
        <v>-2.5</v>
      </c>
      <c r="L33" s="16">
        <f>IF(AND(I33&lt;&gt;0,SUM($B$1:I33)=SUM($B$1:I33)),ROW(),0)</f>
        <v>33</v>
      </c>
      <c r="M33" s="16">
        <f t="array" ref="M33">IF(ROW()-IFERROR(INDEX(L$2:L33,MATCH(2,1/(L$2:L33&lt;&gt;0))),0)&gt;22,22,ROW()-IFERROR(INDEX(L$2:L33,MATCH(2,1/(L$2:L33&lt;&gt;0))),0))</f>
        <v>0</v>
      </c>
    </row>
    <row r="34" spans="1:13" x14ac:dyDescent="0.35">
      <c r="A34" s="5">
        <v>42051</v>
      </c>
      <c r="B34" s="9">
        <v>3.7495712115449845E-2</v>
      </c>
      <c r="C34" s="9">
        <v>5.7397422775071691E-2</v>
      </c>
      <c r="D34" s="9">
        <v>1.1470486047576405E-2</v>
      </c>
      <c r="E34" s="9">
        <v>6.8867908822648094E-2</v>
      </c>
      <c r="F34" s="9">
        <v>4.5926936727495288E-2</v>
      </c>
      <c r="G34" s="9">
        <v>8.0338394870224497E-2</v>
      </c>
      <c r="H34" s="9">
        <v>3.4456450679918885E-2</v>
      </c>
      <c r="I34">
        <f t="shared" si="0"/>
        <v>-2.5</v>
      </c>
      <c r="J34" s="16">
        <f t="array" ref="J34">IFERROR(INDEX(I$2:I34,MATCH(2,1/(I$2:I34&lt;&gt;0))),0)</f>
        <v>-2.5</v>
      </c>
      <c r="K34" s="16">
        <f t="shared" si="1"/>
        <v>-2.5</v>
      </c>
      <c r="L34" s="16">
        <f>IF(AND(I34&lt;&gt;0,SUM($B$1:I34)=SUM($B$1:I34)),ROW(),0)</f>
        <v>34</v>
      </c>
      <c r="M34" s="16">
        <f t="array" ref="M34">IF(ROW()-IFERROR(INDEX(L$2:L34,MATCH(2,1/(L$2:L34&lt;&gt;0))),0)&gt;22,22,ROW()-IFERROR(INDEX(L$2:L34,MATCH(2,1/(L$2:L34&lt;&gt;0))),0))</f>
        <v>0</v>
      </c>
    </row>
    <row r="35" spans="1:13" x14ac:dyDescent="0.35">
      <c r="A35" s="5">
        <v>42052</v>
      </c>
      <c r="B35" s="9">
        <v>3.6783240037248019E-2</v>
      </c>
      <c r="C35" s="9">
        <v>5.7317098730393624E-2</v>
      </c>
      <c r="D35" s="9">
        <v>1.1543454220608885E-2</v>
      </c>
      <c r="E35" s="9">
        <v>6.8860552951002504E-2</v>
      </c>
      <c r="F35" s="9">
        <v>4.5773644509784737E-2</v>
      </c>
      <c r="G35" s="9">
        <v>8.0404007171611391E-2</v>
      </c>
      <c r="H35" s="9">
        <v>3.4230190289175857E-2</v>
      </c>
      <c r="I35">
        <f t="shared" si="0"/>
        <v>-2.5</v>
      </c>
      <c r="J35" s="16">
        <f t="array" ref="J35">IFERROR(INDEX(I$2:I35,MATCH(2,1/(I$2:I35&lt;&gt;0))),0)</f>
        <v>-2.5</v>
      </c>
      <c r="K35" s="16">
        <f t="shared" si="1"/>
        <v>-2.5</v>
      </c>
      <c r="L35" s="16">
        <f>IF(AND(I35&lt;&gt;0,SUM($B$1:I35)=SUM($B$1:I35)),ROW(),0)</f>
        <v>35</v>
      </c>
      <c r="M35" s="16">
        <f t="array" ref="M35">IF(ROW()-IFERROR(INDEX(L$2:L35,MATCH(2,1/(L$2:L35&lt;&gt;0))),0)&gt;22,22,ROW()-IFERROR(INDEX(L$2:L35,MATCH(2,1/(L$2:L35&lt;&gt;0))),0))</f>
        <v>0</v>
      </c>
    </row>
    <row r="36" spans="1:13" x14ac:dyDescent="0.35">
      <c r="A36" s="5">
        <v>42060</v>
      </c>
      <c r="B36" s="9">
        <v>3.7110528943782216E-2</v>
      </c>
      <c r="C36" s="9">
        <v>5.7236639955396226E-2</v>
      </c>
      <c r="D36" s="9">
        <v>1.1613143527280255E-2</v>
      </c>
      <c r="E36" s="9">
        <v>6.884978348267648E-2</v>
      </c>
      <c r="F36" s="9">
        <v>4.5623496428115973E-2</v>
      </c>
      <c r="G36" s="9">
        <v>8.0462927009956733E-2</v>
      </c>
      <c r="H36" s="9">
        <v>3.4010352900835719E-2</v>
      </c>
      <c r="I36">
        <f t="shared" si="0"/>
        <v>-2.5</v>
      </c>
      <c r="J36" s="16">
        <f t="array" ref="J36">IFERROR(INDEX(I$2:I36,MATCH(2,1/(I$2:I36&lt;&gt;0))),0)</f>
        <v>-2.5</v>
      </c>
      <c r="K36" s="16">
        <f t="shared" si="1"/>
        <v>-2.5</v>
      </c>
      <c r="L36" s="16">
        <f>IF(AND(I36&lt;&gt;0,SUM($B$1:I36)=SUM($B$1:I36)),ROW(),0)</f>
        <v>36</v>
      </c>
      <c r="M36" s="16">
        <f t="array" ref="M36">IF(ROW()-IFERROR(INDEX(L$2:L36,MATCH(2,1/(L$2:L36&lt;&gt;0))),0)&gt;22,22,ROW()-IFERROR(INDEX(L$2:L36,MATCH(2,1/(L$2:L36&lt;&gt;0))),0))</f>
        <v>0</v>
      </c>
    </row>
    <row r="37" spans="1:13" x14ac:dyDescent="0.35">
      <c r="A37" s="5">
        <v>42061</v>
      </c>
      <c r="B37" s="9">
        <v>3.5482039071081897E-2</v>
      </c>
      <c r="C37" s="9">
        <v>5.7144599884329079E-2</v>
      </c>
      <c r="D37" s="9">
        <v>1.1693007945499436E-2</v>
      </c>
      <c r="E37" s="9">
        <v>6.883760782982852E-2</v>
      </c>
      <c r="F37" s="9">
        <v>4.5451591938829645E-2</v>
      </c>
      <c r="G37" s="9">
        <v>8.0530615775327954E-2</v>
      </c>
      <c r="H37" s="9">
        <v>3.3758583993330205E-2</v>
      </c>
      <c r="I37">
        <f t="shared" si="0"/>
        <v>-2.5</v>
      </c>
      <c r="J37" s="16">
        <f t="array" ref="J37">IFERROR(INDEX(I$2:I37,MATCH(2,1/(I$2:I37&lt;&gt;0))),0)</f>
        <v>-2.5</v>
      </c>
      <c r="K37" s="16">
        <f t="shared" si="1"/>
        <v>-2.5</v>
      </c>
      <c r="L37" s="16">
        <f>IF(AND(I37&lt;&gt;0,SUM($B$1:I37)=SUM($B$1:I37)),ROW(),0)</f>
        <v>37</v>
      </c>
      <c r="M37" s="16">
        <f t="array" ref="M37">IF(ROW()-IFERROR(INDEX(L$2:L37,MATCH(2,1/(L$2:L37&lt;&gt;0))),0)&gt;22,22,ROW()-IFERROR(INDEX(L$2:L37,MATCH(2,1/(L$2:L37&lt;&gt;0))),0))</f>
        <v>0</v>
      </c>
    </row>
    <row r="38" spans="1:13" x14ac:dyDescent="0.35">
      <c r="A38" s="5">
        <v>42062</v>
      </c>
      <c r="B38" s="9">
        <v>3.5108454091634322E-2</v>
      </c>
      <c r="C38" s="9">
        <v>5.7042091970910105E-2</v>
      </c>
      <c r="D38" s="9">
        <v>1.1772242852073919E-2</v>
      </c>
      <c r="E38" s="9">
        <v>6.8814334822984019E-2</v>
      </c>
      <c r="F38" s="9">
        <v>4.5269849118836185E-2</v>
      </c>
      <c r="G38" s="9">
        <v>8.0586577675057947E-2</v>
      </c>
      <c r="H38" s="9">
        <v>3.3497606266762264E-2</v>
      </c>
      <c r="I38">
        <f t="shared" si="0"/>
        <v>-2.5</v>
      </c>
      <c r="J38" s="16">
        <f t="array" ref="J38">IFERROR(INDEX(I$2:I38,MATCH(2,1/(I$2:I38&lt;&gt;0))),0)</f>
        <v>-2.5</v>
      </c>
      <c r="K38" s="16">
        <f t="shared" si="1"/>
        <v>-2.5</v>
      </c>
      <c r="L38" s="16">
        <f>IF(AND(I38&lt;&gt;0,SUM($B$1:I38)=SUM($B$1:I38)),ROW(),0)</f>
        <v>38</v>
      </c>
      <c r="M38" s="16">
        <f t="array" ref="M38">IF(ROW()-IFERROR(INDEX(L$2:L38,MATCH(2,1/(L$2:L38&lt;&gt;0))),0)&gt;22,22,ROW()-IFERROR(INDEX(L$2:L38,MATCH(2,1/(L$2:L38&lt;&gt;0))),0))</f>
        <v>0</v>
      </c>
    </row>
    <row r="39" spans="1:13" x14ac:dyDescent="0.35">
      <c r="A39" s="5">
        <v>42063</v>
      </c>
      <c r="B39" s="9">
        <v>3.525145409163432E-2</v>
      </c>
      <c r="C39" s="9">
        <v>5.6931078938212656E-2</v>
      </c>
      <c r="D39" s="9">
        <v>1.1845076881199583E-2</v>
      </c>
      <c r="E39" s="9">
        <v>6.8776155819412238E-2</v>
      </c>
      <c r="F39" s="9">
        <v>4.5086002057013075E-2</v>
      </c>
      <c r="G39" s="9">
        <v>8.062123270061182E-2</v>
      </c>
      <c r="H39" s="9">
        <v>3.3240925175813493E-2</v>
      </c>
      <c r="I39">
        <f t="shared" si="0"/>
        <v>-2.5</v>
      </c>
      <c r="J39" s="16">
        <f t="array" ref="J39">IFERROR(INDEX(I$2:I39,MATCH(2,1/(I$2:I39&lt;&gt;0))),0)</f>
        <v>-2.5</v>
      </c>
      <c r="K39" s="16">
        <f t="shared" si="1"/>
        <v>-2.5</v>
      </c>
      <c r="L39" s="16">
        <f>IF(AND(I39&lt;&gt;0,SUM($B$1:I39)=SUM($B$1:I39)),ROW(),0)</f>
        <v>39</v>
      </c>
      <c r="M39" s="16">
        <f t="array" ref="M39">IF(ROW()-IFERROR(INDEX(L$2:L39,MATCH(2,1/(L$2:L39&lt;&gt;0))),0)&gt;22,22,ROW()-IFERROR(INDEX(L$2:L39,MATCH(2,1/(L$2:L39&lt;&gt;0))),0))</f>
        <v>0</v>
      </c>
    </row>
    <row r="40" spans="1:13" x14ac:dyDescent="0.35">
      <c r="A40" s="5">
        <v>42065</v>
      </c>
      <c r="B40" s="9">
        <v>3.4482783700340032E-2</v>
      </c>
      <c r="C40" s="9">
        <v>5.6819142055885292E-2</v>
      </c>
      <c r="D40" s="9">
        <v>1.1923144496454961E-2</v>
      </c>
      <c r="E40" s="9">
        <v>6.8742286552340257E-2</v>
      </c>
      <c r="F40" s="9">
        <v>4.4895997559430328E-2</v>
      </c>
      <c r="G40" s="9">
        <v>8.0665431048795214E-2</v>
      </c>
      <c r="H40" s="9">
        <v>3.2972853062975371E-2</v>
      </c>
      <c r="I40">
        <f t="shared" si="0"/>
        <v>-2.5</v>
      </c>
      <c r="J40" s="16">
        <f t="array" ref="J40">IFERROR(INDEX(I$2:I40,MATCH(2,1/(I$2:I40&lt;&gt;0))),0)</f>
        <v>-2.5</v>
      </c>
      <c r="K40" s="16">
        <f t="shared" si="1"/>
        <v>-2.5</v>
      </c>
      <c r="L40" s="16">
        <f>IF(AND(I40&lt;&gt;0,SUM($B$1:I40)=SUM($B$1:I40)),ROW(),0)</f>
        <v>40</v>
      </c>
      <c r="M40" s="16">
        <f t="array" ref="M40">IF(ROW()-IFERROR(INDEX(L$2:L40,MATCH(2,1/(L$2:L40&lt;&gt;0))),0)&gt;22,22,ROW()-IFERROR(INDEX(L$2:L40,MATCH(2,1/(L$2:L40&lt;&gt;0))),0))</f>
        <v>0</v>
      </c>
    </row>
    <row r="41" spans="1:13" x14ac:dyDescent="0.35">
      <c r="A41" s="5">
        <v>42066</v>
      </c>
      <c r="B41" s="9">
        <v>3.5970720884120545E-2</v>
      </c>
      <c r="C41" s="9">
        <v>5.6712485836092001E-2</v>
      </c>
      <c r="D41" s="9">
        <v>1.1988769257609812E-2</v>
      </c>
      <c r="E41" s="9">
        <v>6.8701255093701813E-2</v>
      </c>
      <c r="F41" s="9">
        <v>4.4723716578482189E-2</v>
      </c>
      <c r="G41" s="9">
        <v>8.0690024351311618E-2</v>
      </c>
      <c r="H41" s="9">
        <v>3.2734947320872378E-2</v>
      </c>
      <c r="I41">
        <f t="shared" si="0"/>
        <v>-2.5</v>
      </c>
      <c r="J41" s="16">
        <f t="array" ref="J41">IFERROR(INDEX(I$2:I41,MATCH(2,1/(I$2:I41&lt;&gt;0))),0)</f>
        <v>-2.5</v>
      </c>
      <c r="K41" s="16">
        <f t="shared" si="1"/>
        <v>-2.5</v>
      </c>
      <c r="L41" s="16">
        <f>IF(AND(I41&lt;&gt;0,SUM($B$1:I41)=SUM($B$1:I41)),ROW(),0)</f>
        <v>41</v>
      </c>
      <c r="M41" s="16">
        <f t="array" ref="M41">IF(ROW()-IFERROR(INDEX(L$2:L41,MATCH(2,1/(L$2:L41&lt;&gt;0))),0)&gt;22,22,ROW()-IFERROR(INDEX(L$2:L41,MATCH(2,1/(L$2:L41&lt;&gt;0))),0))</f>
        <v>0</v>
      </c>
    </row>
    <row r="42" spans="1:13" x14ac:dyDescent="0.35">
      <c r="A42" s="5">
        <v>42067</v>
      </c>
      <c r="B42" s="9">
        <v>3.5851905865912442E-2</v>
      </c>
      <c r="C42" s="9">
        <v>5.6608168779796339E-2</v>
      </c>
      <c r="D42" s="9">
        <v>1.2055275139920234E-2</v>
      </c>
      <c r="E42" s="9">
        <v>6.8663443919716571E-2</v>
      </c>
      <c r="F42" s="9">
        <v>4.4552893639876107E-2</v>
      </c>
      <c r="G42" s="9">
        <v>8.0718719059636804E-2</v>
      </c>
      <c r="H42" s="9">
        <v>3.2497618499955874E-2</v>
      </c>
      <c r="I42">
        <f t="shared" si="0"/>
        <v>-2.5</v>
      </c>
      <c r="J42" s="16">
        <f t="array" ref="J42">IFERROR(INDEX(I$2:I42,MATCH(2,1/(I$2:I42&lt;&gt;0))),0)</f>
        <v>-2.5</v>
      </c>
      <c r="K42" s="16">
        <f t="shared" si="1"/>
        <v>-2.5</v>
      </c>
      <c r="L42" s="16">
        <f>IF(AND(I42&lt;&gt;0,SUM($B$1:I42)=SUM($B$1:I42)),ROW(),0)</f>
        <v>42</v>
      </c>
      <c r="M42" s="16">
        <f t="array" ref="M42">IF(ROW()-IFERROR(INDEX(L$2:L42,MATCH(2,1/(L$2:L42&lt;&gt;0))),0)&gt;22,22,ROW()-IFERROR(INDEX(L$2:L42,MATCH(2,1/(L$2:L42&lt;&gt;0))),0))</f>
        <v>0</v>
      </c>
    </row>
    <row r="43" spans="1:13" x14ac:dyDescent="0.35">
      <c r="A43" s="5">
        <v>42068</v>
      </c>
      <c r="B43" s="9">
        <v>3.6123532635643406E-2</v>
      </c>
      <c r="C43" s="9">
        <v>5.6507740569951108E-2</v>
      </c>
      <c r="D43" s="9">
        <v>1.2119918133575699E-2</v>
      </c>
      <c r="E43" s="9">
        <v>6.86276587035268E-2</v>
      </c>
      <c r="F43" s="9">
        <v>4.4387822436375408E-2</v>
      </c>
      <c r="G43" s="9">
        <v>8.0747576837102514E-2</v>
      </c>
      <c r="H43" s="9">
        <v>3.2267904302799709E-2</v>
      </c>
      <c r="I43">
        <f t="shared" si="0"/>
        <v>-2.5</v>
      </c>
      <c r="J43" s="16">
        <f t="array" ref="J43">IFERROR(INDEX(I$2:I43,MATCH(2,1/(I$2:I43&lt;&gt;0))),0)</f>
        <v>-2.5</v>
      </c>
      <c r="K43" s="16">
        <f t="shared" si="1"/>
        <v>-2.5</v>
      </c>
      <c r="L43" s="16">
        <f>IF(AND(I43&lt;&gt;0,SUM($B$1:I43)=SUM($B$1:I43)),ROW(),0)</f>
        <v>43</v>
      </c>
      <c r="M43" s="16">
        <f t="array" ref="M43">IF(ROW()-IFERROR(INDEX(L$2:L43,MATCH(2,1/(L$2:L43&lt;&gt;0))),0)&gt;22,22,ROW()-IFERROR(INDEX(L$2:L43,MATCH(2,1/(L$2:L43&lt;&gt;0))),0))</f>
        <v>0</v>
      </c>
    </row>
    <row r="44" spans="1:13" x14ac:dyDescent="0.35">
      <c r="A44" s="5">
        <v>42069</v>
      </c>
      <c r="B44" s="9">
        <v>3.5827099443080247E-2</v>
      </c>
      <c r="C44" s="9">
        <v>5.6407305474342355E-2</v>
      </c>
      <c r="D44" s="9">
        <v>1.2185830959333711E-2</v>
      </c>
      <c r="E44" s="9">
        <v>6.8593136433676066E-2</v>
      </c>
      <c r="F44" s="9">
        <v>4.4221474515008644E-2</v>
      </c>
      <c r="G44" s="9">
        <v>8.0778967393009771E-2</v>
      </c>
      <c r="H44" s="9">
        <v>3.2035643555674932E-2</v>
      </c>
      <c r="I44">
        <f t="shared" si="0"/>
        <v>-2.5</v>
      </c>
      <c r="J44" s="16">
        <f t="array" ref="J44">IFERROR(INDEX(I$2:I44,MATCH(2,1/(I$2:I44&lt;&gt;0))),0)</f>
        <v>-2.5</v>
      </c>
      <c r="K44" s="16">
        <f t="shared" si="1"/>
        <v>-2.5</v>
      </c>
      <c r="L44" s="16">
        <f>IF(AND(I44&lt;&gt;0,SUM($B$1:I44)=SUM($B$1:I44)),ROW(),0)</f>
        <v>44</v>
      </c>
      <c r="M44" s="16">
        <f t="array" ref="M44">IF(ROW()-IFERROR(INDEX(L$2:L44,MATCH(2,1/(L$2:L44&lt;&gt;0))),0)&gt;22,22,ROW()-IFERROR(INDEX(L$2:L44,MATCH(2,1/(L$2:L44&lt;&gt;0))),0))</f>
        <v>0</v>
      </c>
    </row>
    <row r="45" spans="1:13" x14ac:dyDescent="0.35">
      <c r="A45" s="5">
        <v>42072</v>
      </c>
      <c r="B45" s="9">
        <v>3.4198443646597528E-2</v>
      </c>
      <c r="C45" s="9">
        <v>5.6297230260881549E-2</v>
      </c>
      <c r="D45" s="9">
        <v>1.2260435504899999E-2</v>
      </c>
      <c r="E45" s="9">
        <v>6.8557665765781553E-2</v>
      </c>
      <c r="F45" s="9">
        <v>4.4036794755981552E-2</v>
      </c>
      <c r="G45" s="9">
        <v>8.081810127068155E-2</v>
      </c>
      <c r="H45" s="9">
        <v>3.1776359251081548E-2</v>
      </c>
      <c r="I45">
        <f t="shared" si="0"/>
        <v>-2.5</v>
      </c>
      <c r="J45" s="16">
        <f t="array" ref="J45">IFERROR(INDEX(I$2:I45,MATCH(2,1/(I$2:I45&lt;&gt;0))),0)</f>
        <v>-2.5</v>
      </c>
      <c r="K45" s="16">
        <f t="shared" si="1"/>
        <v>-2.5</v>
      </c>
      <c r="L45" s="16">
        <f>IF(AND(I45&lt;&gt;0,SUM($B$1:I45)=SUM($B$1:I45)),ROW(),0)</f>
        <v>45</v>
      </c>
      <c r="M45" s="16">
        <f t="array" ref="M45">IF(ROW()-IFERROR(INDEX(L$2:L45,MATCH(2,1/(L$2:L45&lt;&gt;0))),0)&gt;22,22,ROW()-IFERROR(INDEX(L$2:L45,MATCH(2,1/(L$2:L45&lt;&gt;0))),0))</f>
        <v>0</v>
      </c>
    </row>
    <row r="46" spans="1:13" x14ac:dyDescent="0.35">
      <c r="A46" s="5">
        <v>42073</v>
      </c>
      <c r="B46" s="9">
        <v>3.4305774851300673E-2</v>
      </c>
      <c r="C46" s="9">
        <v>5.6188443630531291E-2</v>
      </c>
      <c r="D46" s="9">
        <v>1.2333243494809272E-2</v>
      </c>
      <c r="E46" s="9">
        <v>6.8521687125340569E-2</v>
      </c>
      <c r="F46" s="9">
        <v>4.3855200135722021E-2</v>
      </c>
      <c r="G46" s="9">
        <v>8.085493062014984E-2</v>
      </c>
      <c r="H46" s="9">
        <v>3.1521956640912743E-2</v>
      </c>
      <c r="I46">
        <f t="shared" si="0"/>
        <v>-2.5</v>
      </c>
      <c r="J46" s="16">
        <f t="array" ref="J46">IFERROR(INDEX(I$2:I46,MATCH(2,1/(I$2:I46&lt;&gt;0))),0)</f>
        <v>-2.5</v>
      </c>
      <c r="K46" s="16">
        <f t="shared" si="1"/>
        <v>-2.5</v>
      </c>
      <c r="L46" s="16">
        <f>IF(AND(I46&lt;&gt;0,SUM($B$1:I46)=SUM($B$1:I46)),ROW(),0)</f>
        <v>46</v>
      </c>
      <c r="M46" s="16">
        <f t="array" ref="M46">IF(ROW()-IFERROR(INDEX(L$2:L46,MATCH(2,1/(L$2:L46&lt;&gt;0))),0)&gt;22,22,ROW()-IFERROR(INDEX(L$2:L46,MATCH(2,1/(L$2:L46&lt;&gt;0))),0))</f>
        <v>0</v>
      </c>
    </row>
    <row r="47" spans="1:13" x14ac:dyDescent="0.35">
      <c r="A47" s="5">
        <v>42074</v>
      </c>
      <c r="B47" s="9">
        <v>3.4896077205608757E-2</v>
      </c>
      <c r="C47" s="9">
        <v>5.6081638330830914E-2</v>
      </c>
      <c r="D47" s="9">
        <v>1.2400447779406567E-2</v>
      </c>
      <c r="E47" s="9">
        <v>6.8482086110237483E-2</v>
      </c>
      <c r="F47" s="9">
        <v>4.3681190551424345E-2</v>
      </c>
      <c r="G47" s="9">
        <v>8.0882533889644045E-2</v>
      </c>
      <c r="H47" s="9">
        <v>3.1280742772017783E-2</v>
      </c>
      <c r="I47">
        <f t="shared" si="0"/>
        <v>-2.5</v>
      </c>
      <c r="J47" s="16">
        <f t="array" ref="J47">IFERROR(INDEX(I$2:I47,MATCH(2,1/(I$2:I47&lt;&gt;0))),0)</f>
        <v>-2.5</v>
      </c>
      <c r="K47" s="16">
        <f t="shared" si="1"/>
        <v>-2.5</v>
      </c>
      <c r="L47" s="16">
        <f>IF(AND(I47&lt;&gt;0,SUM($B$1:I47)=SUM($B$1:I47)),ROW(),0)</f>
        <v>47</v>
      </c>
      <c r="M47" s="16">
        <f t="array" ref="M47">IF(ROW()-IFERROR(INDEX(L$2:L47,MATCH(2,1/(L$2:L47&lt;&gt;0))),0)&gt;22,22,ROW()-IFERROR(INDEX(L$2:L47,MATCH(2,1/(L$2:L47&lt;&gt;0))),0))</f>
        <v>0</v>
      </c>
    </row>
    <row r="48" spans="1:13" x14ac:dyDescent="0.35">
      <c r="A48" s="5">
        <v>42075</v>
      </c>
      <c r="B48" s="9">
        <v>3.3578671461179946E-2</v>
      </c>
      <c r="C48" s="9">
        <v>5.5957446987830846E-2</v>
      </c>
      <c r="D48" s="9">
        <v>1.2468292168367581E-2</v>
      </c>
      <c r="E48" s="9">
        <v>6.8425739156198429E-2</v>
      </c>
      <c r="F48" s="9">
        <v>4.3489154819463263E-2</v>
      </c>
      <c r="G48" s="9">
        <v>8.0894031324566004E-2</v>
      </c>
      <c r="H48" s="9">
        <v>3.1020862651095684E-2</v>
      </c>
      <c r="I48">
        <f t="shared" si="0"/>
        <v>-2.5</v>
      </c>
      <c r="J48" s="16">
        <f t="array" ref="J48">IFERROR(INDEX(I$2:I48,MATCH(2,1/(I$2:I48&lt;&gt;0))),0)</f>
        <v>-2.5</v>
      </c>
      <c r="K48" s="16">
        <f t="shared" si="1"/>
        <v>-2.5</v>
      </c>
      <c r="L48" s="16">
        <f>IF(AND(I48&lt;&gt;0,SUM($B$1:I48)=SUM($B$1:I48)),ROW(),0)</f>
        <v>48</v>
      </c>
      <c r="M48" s="16">
        <f t="array" ref="M48">IF(ROW()-IFERROR(INDEX(L$2:L48,MATCH(2,1/(L$2:L48&lt;&gt;0))),0)&gt;22,22,ROW()-IFERROR(INDEX(L$2:L48,MATCH(2,1/(L$2:L48&lt;&gt;0))),0))</f>
        <v>0</v>
      </c>
    </row>
    <row r="49" spans="1:13" x14ac:dyDescent="0.35">
      <c r="A49" s="5">
        <v>42076</v>
      </c>
      <c r="B49" s="9">
        <v>3.2672591728058357E-2</v>
      </c>
      <c r="C49" s="9">
        <v>5.5830975655639326E-2</v>
      </c>
      <c r="D49" s="9">
        <v>1.2541981839597066E-2</v>
      </c>
      <c r="E49" s="9">
        <v>6.8372957495236392E-2</v>
      </c>
      <c r="F49" s="9">
        <v>4.3288993816042259E-2</v>
      </c>
      <c r="G49" s="9">
        <v>8.0914939334833458E-2</v>
      </c>
      <c r="H49" s="9">
        <v>3.0747011976445193E-2</v>
      </c>
      <c r="I49">
        <f t="shared" si="0"/>
        <v>-2.5</v>
      </c>
      <c r="J49" s="16">
        <f t="array" ref="J49">IFERROR(INDEX(I$2:I49,MATCH(2,1/(I$2:I49&lt;&gt;0))),0)</f>
        <v>-2.5</v>
      </c>
      <c r="K49" s="16">
        <f t="shared" si="1"/>
        <v>-2.5</v>
      </c>
      <c r="L49" s="16">
        <f>IF(AND(I49&lt;&gt;0,SUM($B$1:I49)=SUM($B$1:I49)),ROW(),0)</f>
        <v>49</v>
      </c>
      <c r="M49" s="16">
        <f t="array" ref="M49">IF(ROW()-IFERROR(INDEX(L$2:L49,MATCH(2,1/(L$2:L49&lt;&gt;0))),0)&gt;22,22,ROW()-IFERROR(INDEX(L$2:L49,MATCH(2,1/(L$2:L49&lt;&gt;0))),0))</f>
        <v>0</v>
      </c>
    </row>
    <row r="50" spans="1:13" x14ac:dyDescent="0.35">
      <c r="A50" s="5">
        <v>42079</v>
      </c>
      <c r="B50" s="9">
        <v>3.0806399305900553E-2</v>
      </c>
      <c r="C50" s="9">
        <v>5.5696330199048967E-2</v>
      </c>
      <c r="D50" s="9">
        <v>1.2627488330618915E-2</v>
      </c>
      <c r="E50" s="9">
        <v>6.8323818529667887E-2</v>
      </c>
      <c r="F50" s="9">
        <v>4.3068841868430054E-2</v>
      </c>
      <c r="G50" s="9">
        <v>8.0951306860286801E-2</v>
      </c>
      <c r="H50" s="9">
        <v>3.0441353537811137E-2</v>
      </c>
      <c r="I50">
        <f t="shared" si="0"/>
        <v>-2.5</v>
      </c>
      <c r="J50" s="16">
        <f t="array" ref="J50">IFERROR(INDEX(I$2:I50,MATCH(2,1/(I$2:I50&lt;&gt;0))),0)</f>
        <v>-2.5</v>
      </c>
      <c r="K50" s="16">
        <f t="shared" si="1"/>
        <v>-2.5</v>
      </c>
      <c r="L50" s="16">
        <f>IF(AND(I50&lt;&gt;0,SUM($B$1:I50)=SUM($B$1:I50)),ROW(),0)</f>
        <v>50</v>
      </c>
      <c r="M50" s="16">
        <f t="array" ref="M50">IF(ROW()-IFERROR(INDEX(L$2:L50,MATCH(2,1/(L$2:L50&lt;&gt;0))),0)&gt;22,22,ROW()-IFERROR(INDEX(L$2:L50,MATCH(2,1/(L$2:L50&lt;&gt;0))),0))</f>
        <v>0</v>
      </c>
    </row>
    <row r="51" spans="1:13" x14ac:dyDescent="0.35">
      <c r="A51" s="5">
        <v>42080</v>
      </c>
      <c r="B51" s="9">
        <v>2.9666419798095908E-2</v>
      </c>
      <c r="C51" s="9">
        <v>5.5561599684463864E-2</v>
      </c>
      <c r="D51" s="9">
        <v>1.2723009595256662E-2</v>
      </c>
      <c r="E51" s="9">
        <v>6.8284609279720521E-2</v>
      </c>
      <c r="F51" s="9">
        <v>4.28385900892072E-2</v>
      </c>
      <c r="G51" s="9">
        <v>8.1007618874977191E-2</v>
      </c>
      <c r="H51" s="9">
        <v>3.011558049395054E-2</v>
      </c>
      <c r="I51">
        <f t="shared" si="0"/>
        <v>-5</v>
      </c>
      <c r="J51" s="16">
        <f t="array" ref="J51">IFERROR(INDEX(I$2:I51,MATCH(2,1/(I$2:I51&lt;&gt;0))),0)</f>
        <v>-5</v>
      </c>
      <c r="K51" s="16">
        <f t="shared" si="1"/>
        <v>-5</v>
      </c>
      <c r="L51" s="16">
        <f>IF(AND(I51&lt;&gt;0,SUM($B$1:I51)=SUM($B$1:I51)),ROW(),0)</f>
        <v>51</v>
      </c>
      <c r="M51" s="16">
        <f t="array" ref="M51">IF(ROW()-IFERROR(INDEX(L$2:L51,MATCH(2,1/(L$2:L51&lt;&gt;0))),0)&gt;22,22,ROW()-IFERROR(INDEX(L$2:L51,MATCH(2,1/(L$2:L51&lt;&gt;0))),0))</f>
        <v>0</v>
      </c>
    </row>
    <row r="52" spans="1:13" x14ac:dyDescent="0.35">
      <c r="A52" s="5">
        <v>42081</v>
      </c>
      <c r="B52" s="9">
        <v>2.8205302158556697E-2</v>
      </c>
      <c r="C52" s="9">
        <v>5.541711825041732E-2</v>
      </c>
      <c r="D52" s="9">
        <v>1.2825700039533866E-2</v>
      </c>
      <c r="E52" s="9">
        <v>6.8242818289951185E-2</v>
      </c>
      <c r="F52" s="9">
        <v>4.2591418210883455E-2</v>
      </c>
      <c r="G52" s="9">
        <v>8.1068518329485056E-2</v>
      </c>
      <c r="H52" s="9">
        <v>2.9765718171349587E-2</v>
      </c>
      <c r="I52">
        <f t="shared" si="0"/>
        <v>-5</v>
      </c>
      <c r="J52" s="16">
        <f t="array" ref="J52">IFERROR(INDEX(I$2:I52,MATCH(2,1/(I$2:I52&lt;&gt;0))),0)</f>
        <v>-5</v>
      </c>
      <c r="K52" s="16">
        <f t="shared" si="1"/>
        <v>-5</v>
      </c>
      <c r="L52" s="16">
        <f>IF(AND(I52&lt;&gt;0,SUM($B$1:I52)=SUM($B$1:I52)),ROW(),0)</f>
        <v>52</v>
      </c>
      <c r="M52" s="16">
        <f t="array" ref="M52">IF(ROW()-IFERROR(INDEX(L$2:L52,MATCH(2,1/(L$2:L52&lt;&gt;0))),0)&gt;22,22,ROW()-IFERROR(INDEX(L$2:L52,MATCH(2,1/(L$2:L52&lt;&gt;0))),0))</f>
        <v>0</v>
      </c>
    </row>
    <row r="53" spans="1:13" x14ac:dyDescent="0.35">
      <c r="A53" s="5">
        <v>42082</v>
      </c>
      <c r="B53" s="9">
        <v>2.8346268289727222E-2</v>
      </c>
      <c r="C53" s="9">
        <v>5.5277003601570313E-2</v>
      </c>
      <c r="D53" s="9">
        <v>1.2927401197716354E-2</v>
      </c>
      <c r="E53" s="9">
        <v>6.8204404799286661E-2</v>
      </c>
      <c r="F53" s="9">
        <v>4.2349602403853957E-2</v>
      </c>
      <c r="G53" s="9">
        <v>8.1131805997003023E-2</v>
      </c>
      <c r="H53" s="9">
        <v>2.9422201206137606E-2</v>
      </c>
      <c r="I53">
        <f t="shared" si="0"/>
        <v>-5</v>
      </c>
      <c r="J53" s="16">
        <f t="array" ref="J53">IFERROR(INDEX(I$2:I53,MATCH(2,1/(I$2:I53&lt;&gt;0))),0)</f>
        <v>-5</v>
      </c>
      <c r="K53" s="16">
        <f t="shared" si="1"/>
        <v>-5</v>
      </c>
      <c r="L53" s="16">
        <f>IF(AND(I53&lt;&gt;0,SUM($B$1:I53)=SUM($B$1:I53)),ROW(),0)</f>
        <v>53</v>
      </c>
      <c r="M53" s="16">
        <f t="array" ref="M53">IF(ROW()-IFERROR(INDEX(L$2:L53,MATCH(2,1/(L$2:L53&lt;&gt;0))),0)&gt;22,22,ROW()-IFERROR(INDEX(L$2:L53,MATCH(2,1/(L$2:L53&lt;&gt;0))),0))</f>
        <v>0</v>
      </c>
    </row>
    <row r="54" spans="1:13" x14ac:dyDescent="0.35">
      <c r="A54" s="5">
        <v>42083</v>
      </c>
      <c r="B54" s="9">
        <v>2.8152197826650752E-2</v>
      </c>
      <c r="C54" s="9">
        <v>5.5137149353145724E-2</v>
      </c>
      <c r="D54" s="9">
        <v>1.3029054457033219E-2</v>
      </c>
      <c r="E54" s="9">
        <v>6.8166203810178946E-2</v>
      </c>
      <c r="F54" s="9">
        <v>4.2108094896112502E-2</v>
      </c>
      <c r="G54" s="9">
        <v>8.1195258267212161E-2</v>
      </c>
      <c r="H54" s="9">
        <v>2.9079040439079287E-2</v>
      </c>
      <c r="I54">
        <f t="shared" si="0"/>
        <v>-5</v>
      </c>
      <c r="J54" s="16">
        <f t="array" ref="J54">IFERROR(INDEX(I$2:I54,MATCH(2,1/(I$2:I54&lt;&gt;0))),0)</f>
        <v>-5</v>
      </c>
      <c r="K54" s="16">
        <f t="shared" si="1"/>
        <v>-5</v>
      </c>
      <c r="L54" s="16">
        <f>IF(AND(I54&lt;&gt;0,SUM($B$1:I54)=SUM($B$1:I54)),ROW(),0)</f>
        <v>54</v>
      </c>
      <c r="M54" s="16">
        <f t="array" ref="M54">IF(ROW()-IFERROR(INDEX(L$2:L54,MATCH(2,1/(L$2:L54&lt;&gt;0))),0)&gt;22,22,ROW()-IFERROR(INDEX(L$2:L54,MATCH(2,1/(L$2:L54&lt;&gt;0))),0))</f>
        <v>0</v>
      </c>
    </row>
    <row r="55" spans="1:13" x14ac:dyDescent="0.35">
      <c r="A55" s="5">
        <v>42086</v>
      </c>
      <c r="B55" s="9">
        <v>2.6411046887908886E-2</v>
      </c>
      <c r="C55" s="9">
        <v>5.499043717246923E-2</v>
      </c>
      <c r="D55" s="9">
        <v>1.3143040323029188E-2</v>
      </c>
      <c r="E55" s="9">
        <v>6.8133477495498418E-2</v>
      </c>
      <c r="F55" s="9">
        <v>4.1847396849440041E-2</v>
      </c>
      <c r="G55" s="9">
        <v>8.1276517818527599E-2</v>
      </c>
      <c r="H55" s="9">
        <v>2.8704356526410853E-2</v>
      </c>
      <c r="I55">
        <f t="shared" si="0"/>
        <v>-5</v>
      </c>
      <c r="J55" s="16">
        <f t="array" ref="J55">IFERROR(INDEX(I$2:I55,MATCH(2,1/(I$2:I55&lt;&gt;0))),0)</f>
        <v>-5</v>
      </c>
      <c r="K55" s="16">
        <f t="shared" si="1"/>
        <v>-5</v>
      </c>
      <c r="L55" s="16">
        <f>IF(AND(I55&lt;&gt;0,SUM($B$1:I55)=SUM($B$1:I55)),ROW(),0)</f>
        <v>55</v>
      </c>
      <c r="M55" s="16">
        <f t="array" ref="M55">IF(ROW()-IFERROR(INDEX(L$2:L55,MATCH(2,1/(L$2:L55&lt;&gt;0))),0)&gt;22,22,ROW()-IFERROR(INDEX(L$2:L55,MATCH(2,1/(L$2:L55&lt;&gt;0))),0))</f>
        <v>0</v>
      </c>
    </row>
    <row r="56" spans="1:13" x14ac:dyDescent="0.35">
      <c r="A56" s="5">
        <v>42087</v>
      </c>
      <c r="B56" s="9">
        <v>2.6500039650875731E-2</v>
      </c>
      <c r="C56" s="9">
        <v>5.4839108879862312E-2</v>
      </c>
      <c r="D56" s="9">
        <v>1.3250228359005039E-2</v>
      </c>
      <c r="E56" s="9">
        <v>6.8089337238867356E-2</v>
      </c>
      <c r="F56" s="9">
        <v>4.1588880520857276E-2</v>
      </c>
      <c r="G56" s="9">
        <v>8.1339565597872393E-2</v>
      </c>
      <c r="H56" s="9">
        <v>2.8338652161852235E-2</v>
      </c>
      <c r="I56">
        <f t="shared" si="0"/>
        <v>-5</v>
      </c>
      <c r="J56" s="16">
        <f t="array" ref="J56">IFERROR(INDEX(I$2:I56,MATCH(2,1/(I$2:I56&lt;&gt;0))),0)</f>
        <v>-5</v>
      </c>
      <c r="K56" s="16">
        <f t="shared" si="1"/>
        <v>-5</v>
      </c>
      <c r="L56" s="16">
        <f>IF(AND(I56&lt;&gt;0,SUM($B$1:I56)=SUM($B$1:I56)),ROW(),0)</f>
        <v>56</v>
      </c>
      <c r="M56" s="16">
        <f t="array" ref="M56">IF(ROW()-IFERROR(INDEX(L$2:L56,MATCH(2,1/(L$2:L56&lt;&gt;0))),0)&gt;22,22,ROW()-IFERROR(INDEX(L$2:L56,MATCH(2,1/(L$2:L56&lt;&gt;0))),0))</f>
        <v>0</v>
      </c>
    </row>
    <row r="57" spans="1:13" x14ac:dyDescent="0.35">
      <c r="A57" s="5">
        <v>42088</v>
      </c>
      <c r="B57" s="9">
        <v>2.709293595007118E-2</v>
      </c>
      <c r="C57" s="9">
        <v>5.4699693285604672E-2</v>
      </c>
      <c r="D57" s="9">
        <v>1.3356180697947495E-2</v>
      </c>
      <c r="E57" s="9">
        <v>6.8055873983552173E-2</v>
      </c>
      <c r="F57" s="9">
        <v>4.1343512587657179E-2</v>
      </c>
      <c r="G57" s="9">
        <v>8.141205468149966E-2</v>
      </c>
      <c r="H57" s="9">
        <v>2.7987331889709682E-2</v>
      </c>
      <c r="I57">
        <f t="shared" si="0"/>
        <v>-5</v>
      </c>
      <c r="J57" s="16">
        <f t="array" ref="J57">IFERROR(INDEX(I$2:I57,MATCH(2,1/(I$2:I57&lt;&gt;0))),0)</f>
        <v>-5</v>
      </c>
      <c r="K57" s="16">
        <f t="shared" si="1"/>
        <v>-5</v>
      </c>
      <c r="L57" s="16">
        <f>IF(AND(I57&lt;&gt;0,SUM($B$1:I57)=SUM($B$1:I57)),ROW(),0)</f>
        <v>57</v>
      </c>
      <c r="M57" s="16">
        <f t="array" ref="M57">IF(ROW()-IFERROR(INDEX(L$2:L57,MATCH(2,1/(L$2:L57&lt;&gt;0))),0)&gt;22,22,ROW()-IFERROR(INDEX(L$2:L57,MATCH(2,1/(L$2:L57&lt;&gt;0))),0))</f>
        <v>0</v>
      </c>
    </row>
    <row r="58" spans="1:13" x14ac:dyDescent="0.35">
      <c r="A58" s="5">
        <v>42089</v>
      </c>
      <c r="B58" s="9">
        <v>2.598091393084688E-2</v>
      </c>
      <c r="C58" s="9">
        <v>5.4561099054535968E-2</v>
      </c>
      <c r="D58" s="9">
        <v>1.3471761644862764E-2</v>
      </c>
      <c r="E58" s="9">
        <v>6.8032860699398734E-2</v>
      </c>
      <c r="F58" s="9">
        <v>4.1089337409673202E-2</v>
      </c>
      <c r="G58" s="9">
        <v>8.1504622344261493E-2</v>
      </c>
      <c r="H58" s="9">
        <v>2.7617575764810439E-2</v>
      </c>
      <c r="I58">
        <f t="shared" si="0"/>
        <v>-5</v>
      </c>
      <c r="J58" s="16">
        <f t="array" ref="J58">IFERROR(INDEX(I$2:I58,MATCH(2,1/(I$2:I58&lt;&gt;0))),0)</f>
        <v>-5</v>
      </c>
      <c r="K58" s="16">
        <f t="shared" si="1"/>
        <v>-5</v>
      </c>
      <c r="L58" s="16">
        <f>IF(AND(I58&lt;&gt;0,SUM($B$1:I58)=SUM($B$1:I58)),ROW(),0)</f>
        <v>58</v>
      </c>
      <c r="M58" s="16">
        <f t="array" ref="M58">IF(ROW()-IFERROR(INDEX(L$2:L58,MATCH(2,1/(L$2:L58&lt;&gt;0))),0)&gt;22,22,ROW()-IFERROR(INDEX(L$2:L58,MATCH(2,1/(L$2:L58&lt;&gt;0))),0))</f>
        <v>0</v>
      </c>
    </row>
    <row r="59" spans="1:13" x14ac:dyDescent="0.35">
      <c r="A59" s="5">
        <v>42090</v>
      </c>
      <c r="B59" s="9">
        <v>2.4921447784573107E-2</v>
      </c>
      <c r="C59" s="9">
        <v>5.4418318922035629E-2</v>
      </c>
      <c r="D59" s="9">
        <v>1.3593916596377221E-2</v>
      </c>
      <c r="E59" s="9">
        <v>6.8012235518412845E-2</v>
      </c>
      <c r="F59" s="9">
        <v>4.0824402325658406E-2</v>
      </c>
      <c r="G59" s="9">
        <v>8.1606152114790068E-2</v>
      </c>
      <c r="H59" s="9">
        <v>2.7230485729281186E-2</v>
      </c>
      <c r="I59">
        <f t="shared" si="0"/>
        <v>-5</v>
      </c>
      <c r="J59" s="16">
        <f t="array" ref="J59">IFERROR(INDEX(I$2:I59,MATCH(2,1/(I$2:I59&lt;&gt;0))),0)</f>
        <v>-5</v>
      </c>
      <c r="K59" s="16">
        <f t="shared" si="1"/>
        <v>-5</v>
      </c>
      <c r="L59" s="16">
        <f>IF(AND(I59&lt;&gt;0,SUM($B$1:I59)=SUM($B$1:I59)),ROW(),0)</f>
        <v>59</v>
      </c>
      <c r="M59" s="16">
        <f t="array" ref="M59">IF(ROW()-IFERROR(INDEX(L$2:L59,MATCH(2,1/(L$2:L59&lt;&gt;0))),0)&gt;22,22,ROW()-IFERROR(INDEX(L$2:L59,MATCH(2,1/(L$2:L59&lt;&gt;0))),0))</f>
        <v>0</v>
      </c>
    </row>
    <row r="60" spans="1:13" x14ac:dyDescent="0.35">
      <c r="A60" s="5">
        <v>42093</v>
      </c>
      <c r="B60" s="9">
        <v>2.3201698037349998E-2</v>
      </c>
      <c r="C60" s="9">
        <v>5.4268121655458197E-2</v>
      </c>
      <c r="D60" s="9">
        <v>1.3728233255160408E-2</v>
      </c>
      <c r="E60" s="9">
        <v>6.7996354910618603E-2</v>
      </c>
      <c r="F60" s="9">
        <v>4.0539888400297791E-2</v>
      </c>
      <c r="G60" s="9">
        <v>8.1724588165779016E-2</v>
      </c>
      <c r="H60" s="9">
        <v>2.6811655145137381E-2</v>
      </c>
      <c r="I60">
        <f t="shared" si="0"/>
        <v>-5</v>
      </c>
      <c r="J60" s="16">
        <f t="array" ref="J60">IFERROR(INDEX(I$2:I60,MATCH(2,1/(I$2:I60&lt;&gt;0))),0)</f>
        <v>-5</v>
      </c>
      <c r="K60" s="16">
        <f t="shared" si="1"/>
        <v>-5</v>
      </c>
      <c r="L60" s="16">
        <f>IF(AND(I60&lt;&gt;0,SUM($B$1:I60)=SUM($B$1:I60)),ROW(),0)</f>
        <v>60</v>
      </c>
      <c r="M60" s="16">
        <f t="array" ref="M60">IF(ROW()-IFERROR(INDEX(L$2:L60,MATCH(2,1/(L$2:L60&lt;&gt;0))),0)&gt;22,22,ROW()-IFERROR(INDEX(L$2:L60,MATCH(2,1/(L$2:L60&lt;&gt;0))),0))</f>
        <v>0</v>
      </c>
    </row>
    <row r="61" spans="1:13" x14ac:dyDescent="0.35">
      <c r="A61" s="5">
        <v>42094</v>
      </c>
      <c r="B61" s="9">
        <v>2.3320245897458181E-2</v>
      </c>
      <c r="C61" s="9">
        <v>5.4115326693259205E-2</v>
      </c>
      <c r="D61" s="9">
        <v>1.3856952525771623E-2</v>
      </c>
      <c r="E61" s="9">
        <v>6.7972279219030832E-2</v>
      </c>
      <c r="F61" s="9">
        <v>4.0258374167487579E-2</v>
      </c>
      <c r="G61" s="9">
        <v>8.1829231744802444E-2</v>
      </c>
      <c r="H61" s="9">
        <v>2.6401421641715959E-2</v>
      </c>
      <c r="I61">
        <f t="shared" si="0"/>
        <v>-5</v>
      </c>
      <c r="J61" s="16">
        <f t="array" ref="J61">IFERROR(INDEX(I$2:I61,MATCH(2,1/(I$2:I61&lt;&gt;0))),0)</f>
        <v>-5</v>
      </c>
      <c r="K61" s="16">
        <f t="shared" si="1"/>
        <v>-5</v>
      </c>
      <c r="L61" s="16">
        <f>IF(AND(I61&lt;&gt;0,SUM($B$1:I61)=SUM($B$1:I61)),ROW(),0)</f>
        <v>61</v>
      </c>
      <c r="M61" s="16">
        <f t="array" ref="M61">IF(ROW()-IFERROR(INDEX(L$2:L61,MATCH(2,1/(L$2:L61&lt;&gt;0))),0)&gt;22,22,ROW()-IFERROR(INDEX(L$2:L61,MATCH(2,1/(L$2:L61&lt;&gt;0))),0))</f>
        <v>0</v>
      </c>
    </row>
    <row r="62" spans="1:13" x14ac:dyDescent="0.35">
      <c r="A62" s="5">
        <v>42095</v>
      </c>
      <c r="B62" s="9">
        <v>2.2850067192811671E-2</v>
      </c>
      <c r="C62" s="9">
        <v>5.395802083597203E-2</v>
      </c>
      <c r="D62" s="9">
        <v>1.3985386359236315E-2</v>
      </c>
      <c r="E62" s="9">
        <v>6.7943407195208347E-2</v>
      </c>
      <c r="F62" s="9">
        <v>3.9972634476735713E-2</v>
      </c>
      <c r="G62" s="9">
        <v>8.1928793554444657E-2</v>
      </c>
      <c r="H62" s="9">
        <v>2.59872481174994E-2</v>
      </c>
      <c r="I62">
        <f t="shared" si="0"/>
        <v>-5</v>
      </c>
      <c r="J62" s="16">
        <f t="array" ref="J62">IFERROR(INDEX(I$2:I62,MATCH(2,1/(I$2:I62&lt;&gt;0))),0)</f>
        <v>-5</v>
      </c>
      <c r="K62" s="16">
        <f t="shared" si="1"/>
        <v>-5</v>
      </c>
      <c r="L62" s="16">
        <f>IF(AND(I62&lt;&gt;0,SUM($B$1:I62)=SUM($B$1:I62)),ROW(),0)</f>
        <v>62</v>
      </c>
      <c r="M62" s="16">
        <f t="array" ref="M62">IF(ROW()-IFERROR(INDEX(L$2:L62,MATCH(2,1/(L$2:L62&lt;&gt;0))),0)&gt;22,22,ROW()-IFERROR(INDEX(L$2:L62,MATCH(2,1/(L$2:L62&lt;&gt;0))),0))</f>
        <v>0</v>
      </c>
    </row>
    <row r="63" spans="1:13" x14ac:dyDescent="0.35">
      <c r="A63" s="5">
        <v>42096</v>
      </c>
      <c r="B63" s="9">
        <v>2.3209584604964299E-2</v>
      </c>
      <c r="C63" s="9">
        <v>5.3795971321060988E-2</v>
      </c>
      <c r="D63" s="9">
        <v>1.4103644157151499E-2</v>
      </c>
      <c r="E63" s="9">
        <v>6.7899615478212494E-2</v>
      </c>
      <c r="F63" s="9">
        <v>3.969232716390949E-2</v>
      </c>
      <c r="G63" s="9">
        <v>8.2003259635363979E-2</v>
      </c>
      <c r="H63" s="9">
        <v>2.5588683006757991E-2</v>
      </c>
      <c r="I63">
        <f t="shared" si="0"/>
        <v>-5</v>
      </c>
      <c r="J63" s="16">
        <f t="array" ref="J63">IFERROR(INDEX(I$2:I63,MATCH(2,1/(I$2:I63&lt;&gt;0))),0)</f>
        <v>-5</v>
      </c>
      <c r="K63" s="16">
        <f t="shared" si="1"/>
        <v>-5</v>
      </c>
      <c r="L63" s="16">
        <f>IF(AND(I63&lt;&gt;0,SUM($B$1:I63)=SUM($B$1:I63)),ROW(),0)</f>
        <v>63</v>
      </c>
      <c r="M63" s="16">
        <f t="array" ref="M63">IF(ROW()-IFERROR(INDEX(L$2:L63,MATCH(2,1/(L$2:L63&lt;&gt;0))),0)&gt;22,22,ROW()-IFERROR(INDEX(L$2:L63,MATCH(2,1/(L$2:L63&lt;&gt;0))),0))</f>
        <v>0</v>
      </c>
    </row>
    <row r="64" spans="1:13" x14ac:dyDescent="0.35">
      <c r="A64" s="5">
        <v>42097</v>
      </c>
      <c r="B64" s="9">
        <v>2.2416154152710747E-2</v>
      </c>
      <c r="C64" s="9">
        <v>5.3634317417709472E-2</v>
      </c>
      <c r="D64" s="9">
        <v>1.4228377500769208E-2</v>
      </c>
      <c r="E64" s="9">
        <v>6.7862694918478683E-2</v>
      </c>
      <c r="F64" s="9">
        <v>3.9405939916940261E-2</v>
      </c>
      <c r="G64" s="9">
        <v>8.2091072419247887E-2</v>
      </c>
      <c r="H64" s="9">
        <v>2.5177562416171057E-2</v>
      </c>
      <c r="I64">
        <f t="shared" si="0"/>
        <v>-5</v>
      </c>
      <c r="J64" s="16">
        <f t="array" ref="J64">IFERROR(INDEX(I$2:I64,MATCH(2,1/(I$2:I64&lt;&gt;0))),0)</f>
        <v>-5</v>
      </c>
      <c r="K64" s="16">
        <f t="shared" si="1"/>
        <v>-5</v>
      </c>
      <c r="L64" s="16">
        <f>IF(AND(I64&lt;&gt;0,SUM($B$1:I64)=SUM($B$1:I64)),ROW(),0)</f>
        <v>64</v>
      </c>
      <c r="M64" s="16">
        <f t="array" ref="M64">IF(ROW()-IFERROR(INDEX(L$2:L64,MATCH(2,1/(L$2:L64&lt;&gt;0))),0)&gt;22,22,ROW()-IFERROR(INDEX(L$2:L64,MATCH(2,1/(L$2:L64&lt;&gt;0))),0))</f>
        <v>0</v>
      </c>
    </row>
    <row r="65" spans="1:13" x14ac:dyDescent="0.35">
      <c r="A65" s="5">
        <v>42101</v>
      </c>
      <c r="B65" s="9">
        <v>2.0514325111949117E-2</v>
      </c>
      <c r="C65" s="9">
        <v>5.3467398821254876E-2</v>
      </c>
      <c r="D65" s="9">
        <v>1.4368520162174105E-2</v>
      </c>
      <c r="E65" s="9">
        <v>6.7835918983428986E-2</v>
      </c>
      <c r="F65" s="9">
        <v>3.9098878659080773E-2</v>
      </c>
      <c r="G65" s="9">
        <v>8.2204439145603089E-2</v>
      </c>
      <c r="H65" s="9">
        <v>2.4730358496906666E-2</v>
      </c>
      <c r="I65">
        <f t="shared" si="0"/>
        <v>-5</v>
      </c>
      <c r="J65" s="16">
        <f t="array" ref="J65">IFERROR(INDEX(I$2:I65,MATCH(2,1/(I$2:I65&lt;&gt;0))),0)</f>
        <v>-5</v>
      </c>
      <c r="K65" s="16">
        <f t="shared" si="1"/>
        <v>-5</v>
      </c>
      <c r="L65" s="16">
        <f>IF(AND(I65&lt;&gt;0,SUM($B$1:I65)=SUM($B$1:I65)),ROW(),0)</f>
        <v>65</v>
      </c>
      <c r="M65" s="16">
        <f t="array" ref="M65">IF(ROW()-IFERROR(INDEX(L$2:L65,MATCH(2,1/(L$2:L65&lt;&gt;0))),0)&gt;22,22,ROW()-IFERROR(INDEX(L$2:L65,MATCH(2,1/(L$2:L65&lt;&gt;0))),0))</f>
        <v>0</v>
      </c>
    </row>
    <row r="66" spans="1:13" x14ac:dyDescent="0.35">
      <c r="A66" s="5">
        <v>42102</v>
      </c>
      <c r="B66" s="9">
        <v>1.9025469524188612E-2</v>
      </c>
      <c r="C66" s="9">
        <v>5.3291250340410996E-2</v>
      </c>
      <c r="D66" s="9">
        <v>1.451681790231639E-2</v>
      </c>
      <c r="E66" s="9">
        <v>6.7808068242727393E-2</v>
      </c>
      <c r="F66" s="9">
        <v>3.8774432438094607E-2</v>
      </c>
      <c r="G66" s="9">
        <v>8.2324886145043769E-2</v>
      </c>
      <c r="H66" s="9">
        <v>2.4257614535778217E-2</v>
      </c>
      <c r="I66">
        <f t="shared" si="0"/>
        <v>-5</v>
      </c>
      <c r="J66" s="16">
        <f t="array" ref="J66">IFERROR(INDEX(I$2:I66,MATCH(2,1/(I$2:I66&lt;&gt;0))),0)</f>
        <v>-5</v>
      </c>
      <c r="K66" s="16">
        <f t="shared" si="1"/>
        <v>-5</v>
      </c>
      <c r="L66" s="16">
        <f>IF(AND(I66&lt;&gt;0,SUM($B$1:I66)=SUM($B$1:I66)),ROW(),0)</f>
        <v>66</v>
      </c>
      <c r="M66" s="16">
        <f t="array" ref="M66">IF(ROW()-IFERROR(INDEX(L$2:L66,MATCH(2,1/(L$2:L66&lt;&gt;0))),0)&gt;22,22,ROW()-IFERROR(INDEX(L$2:L66,MATCH(2,1/(L$2:L66&lt;&gt;0))),0))</f>
        <v>0</v>
      </c>
    </row>
    <row r="67" spans="1:13" x14ac:dyDescent="0.35">
      <c r="A67" s="5">
        <v>42103</v>
      </c>
      <c r="B67" s="9">
        <v>1.9458451241033098E-2</v>
      </c>
      <c r="C67" s="9">
        <v>5.3119985853326626E-2</v>
      </c>
      <c r="D67" s="9">
        <v>1.4659667126851942E-2</v>
      </c>
      <c r="E67" s="9">
        <v>6.7779652980178573E-2</v>
      </c>
      <c r="F67" s="9">
        <v>3.8460318726474686E-2</v>
      </c>
      <c r="G67" s="9">
        <v>8.2439320107030506E-2</v>
      </c>
      <c r="H67" s="9">
        <v>2.3800651599622743E-2</v>
      </c>
      <c r="I67">
        <f t="shared" ref="I67:I130" si="2">IF(B67&gt;G67,5,IF(B67&gt;E67,2.5,IF(B67&lt;H67,-5,IF(B67&lt;F67,-2.5,0))))</f>
        <v>-5</v>
      </c>
      <c r="J67" s="16">
        <f t="array" ref="J67">IFERROR(INDEX(I$2:I67,MATCH(2,1/(I$2:I67&lt;&gt;0))),0)</f>
        <v>-5</v>
      </c>
      <c r="K67" s="16">
        <f t="shared" ref="K67:K130" si="3">IF(J67=0,0,IF(J67&lt;0,-1*(ABS(J67)-M67*ABS(J67)/22),J67-M67*J67/22))</f>
        <v>-5</v>
      </c>
      <c r="L67" s="16">
        <f>IF(AND(I67&lt;&gt;0,SUM($B$1:I67)=SUM($B$1:I67)),ROW(),0)</f>
        <v>67</v>
      </c>
      <c r="M67" s="16">
        <f t="array" ref="M67">IF(ROW()-IFERROR(INDEX(L$2:L67,MATCH(2,1/(L$2:L67&lt;&gt;0))),0)&gt;22,22,ROW()-IFERROR(INDEX(L$2:L67,MATCH(2,1/(L$2:L67&lt;&gt;0))),0))</f>
        <v>0</v>
      </c>
    </row>
    <row r="68" spans="1:13" x14ac:dyDescent="0.35">
      <c r="A68" s="5">
        <v>42104</v>
      </c>
      <c r="B68" s="9">
        <v>1.8492749423093008E-2</v>
      </c>
      <c r="C68" s="9">
        <v>5.2951184219047716E-2</v>
      </c>
      <c r="D68" s="9">
        <v>1.4811722673648116E-2</v>
      </c>
      <c r="E68" s="9">
        <v>6.7762906892695832E-2</v>
      </c>
      <c r="F68" s="9">
        <v>3.81394615453996E-2</v>
      </c>
      <c r="G68" s="9">
        <v>8.2574629566343954E-2</v>
      </c>
      <c r="H68" s="9">
        <v>2.3327738871751484E-2</v>
      </c>
      <c r="I68">
        <f t="shared" si="2"/>
        <v>-5</v>
      </c>
      <c r="J68" s="16">
        <f t="array" ref="J68">IFERROR(INDEX(I$2:I68,MATCH(2,1/(I$2:I68&lt;&gt;0))),0)</f>
        <v>-5</v>
      </c>
      <c r="K68" s="16">
        <f t="shared" si="3"/>
        <v>-5</v>
      </c>
      <c r="L68" s="16">
        <f>IF(AND(I68&lt;&gt;0,SUM($B$1:I68)=SUM($B$1:I68)),ROW(),0)</f>
        <v>68</v>
      </c>
      <c r="M68" s="16">
        <f t="array" ref="M68">IF(ROW()-IFERROR(INDEX(L$2:L68,MATCH(2,1/(L$2:L68&lt;&gt;0))),0)&gt;22,22,ROW()-IFERROR(INDEX(L$2:L68,MATCH(2,1/(L$2:L68&lt;&gt;0))),0))</f>
        <v>0</v>
      </c>
    </row>
    <row r="69" spans="1:13" x14ac:dyDescent="0.35">
      <c r="A69" s="5">
        <v>42107</v>
      </c>
      <c r="B69" s="9">
        <v>1.7475327328833751E-2</v>
      </c>
      <c r="C69" s="9">
        <v>5.2780495718820736E-2</v>
      </c>
      <c r="D69" s="9">
        <v>1.4970862548798387E-2</v>
      </c>
      <c r="E69" s="9">
        <v>6.7751358267619119E-2</v>
      </c>
      <c r="F69" s="9">
        <v>3.7809633170022353E-2</v>
      </c>
      <c r="G69" s="9">
        <v>8.2722220816417502E-2</v>
      </c>
      <c r="H69" s="9">
        <v>2.2838770621223962E-2</v>
      </c>
      <c r="I69">
        <f t="shared" si="2"/>
        <v>-5</v>
      </c>
      <c r="J69" s="16">
        <f t="array" ref="J69">IFERROR(INDEX(I$2:I69,MATCH(2,1/(I$2:I69&lt;&gt;0))),0)</f>
        <v>-5</v>
      </c>
      <c r="K69" s="16">
        <f t="shared" si="3"/>
        <v>-5</v>
      </c>
      <c r="L69" s="16">
        <f>IF(AND(I69&lt;&gt;0,SUM($B$1:I69)=SUM($B$1:I69)),ROW(),0)</f>
        <v>69</v>
      </c>
      <c r="M69" s="16">
        <f t="array" ref="M69">IF(ROW()-IFERROR(INDEX(L$2:L69,MATCH(2,1/(L$2:L69&lt;&gt;0))),0)&gt;22,22,ROW()-IFERROR(INDEX(L$2:L69,MATCH(2,1/(L$2:L69&lt;&gt;0))),0))</f>
        <v>0</v>
      </c>
    </row>
    <row r="70" spans="1:13" x14ac:dyDescent="0.35">
      <c r="A70" s="5">
        <v>42108</v>
      </c>
      <c r="B70" s="9">
        <v>1.7834874173624518E-2</v>
      </c>
      <c r="C70" s="9">
        <v>5.2616728207498825E-2</v>
      </c>
      <c r="D70" s="9">
        <v>1.5125714249736594E-2</v>
      </c>
      <c r="E70" s="9">
        <v>6.7742442457235416E-2</v>
      </c>
      <c r="F70" s="9">
        <v>3.7491013957762234E-2</v>
      </c>
      <c r="G70" s="9">
        <v>8.2868156706972007E-2</v>
      </c>
      <c r="H70" s="9">
        <v>2.2365299708025636E-2</v>
      </c>
      <c r="I70">
        <f t="shared" si="2"/>
        <v>-5</v>
      </c>
      <c r="J70" s="16">
        <f t="array" ref="J70">IFERROR(INDEX(I$2:I70,MATCH(2,1/(I$2:I70&lt;&gt;0))),0)</f>
        <v>-5</v>
      </c>
      <c r="K70" s="16">
        <f t="shared" si="3"/>
        <v>-5</v>
      </c>
      <c r="L70" s="16">
        <f>IF(AND(I70&lt;&gt;0,SUM($B$1:I70)=SUM($B$1:I70)),ROW(),0)</f>
        <v>70</v>
      </c>
      <c r="M70" s="16">
        <f t="array" ref="M70">IF(ROW()-IFERROR(INDEX(L$2:L70,MATCH(2,1/(L$2:L70&lt;&gt;0))),0)&gt;22,22,ROW()-IFERROR(INDEX(L$2:L70,MATCH(2,1/(L$2:L70&lt;&gt;0))),0))</f>
        <v>0</v>
      </c>
    </row>
    <row r="71" spans="1:13" x14ac:dyDescent="0.35">
      <c r="A71" s="5">
        <v>42109</v>
      </c>
      <c r="B71" s="9">
        <v>1.8609112535170752E-2</v>
      </c>
      <c r="C71" s="9">
        <v>5.2454881301079219E-2</v>
      </c>
      <c r="D71" s="9">
        <v>1.5269842756377052E-2</v>
      </c>
      <c r="E71" s="9">
        <v>6.7724724057456276E-2</v>
      </c>
      <c r="F71" s="9">
        <v>3.7185038544702169E-2</v>
      </c>
      <c r="G71" s="9">
        <v>8.2994566813833326E-2</v>
      </c>
      <c r="H71" s="9">
        <v>2.1915195788325115E-2</v>
      </c>
      <c r="I71">
        <f t="shared" si="2"/>
        <v>-5</v>
      </c>
      <c r="J71" s="16">
        <f t="array" ref="J71">IFERROR(INDEX(I$2:I71,MATCH(2,1/(I$2:I71&lt;&gt;0))),0)</f>
        <v>-5</v>
      </c>
      <c r="K71" s="16">
        <f t="shared" si="3"/>
        <v>-5</v>
      </c>
      <c r="L71" s="16">
        <f>IF(AND(I71&lt;&gt;0,SUM($B$1:I71)=SUM($B$1:I71)),ROW(),0)</f>
        <v>71</v>
      </c>
      <c r="M71" s="16">
        <f t="array" ref="M71">IF(ROW()-IFERROR(INDEX(L$2:L71,MATCH(2,1/(L$2:L71&lt;&gt;0))),0)&gt;22,22,ROW()-IFERROR(INDEX(L$2:L71,MATCH(2,1/(L$2:L71&lt;&gt;0))),0))</f>
        <v>0</v>
      </c>
    </row>
    <row r="72" spans="1:13" x14ac:dyDescent="0.35">
      <c r="A72" s="5">
        <v>42110</v>
      </c>
      <c r="B72" s="9">
        <v>1.7468417718232543E-2</v>
      </c>
      <c r="C72" s="9">
        <v>5.228738162186395E-2</v>
      </c>
      <c r="D72" s="9">
        <v>1.5420451893397018E-2</v>
      </c>
      <c r="E72" s="9">
        <v>6.7707833515260968E-2</v>
      </c>
      <c r="F72" s="9">
        <v>3.6866929728466932E-2</v>
      </c>
      <c r="G72" s="9">
        <v>8.3128285408657993E-2</v>
      </c>
      <c r="H72" s="9">
        <v>2.1446477835069915E-2</v>
      </c>
      <c r="I72">
        <f t="shared" si="2"/>
        <v>-5</v>
      </c>
      <c r="J72" s="16">
        <f t="array" ref="J72">IFERROR(INDEX(I$2:I72,MATCH(2,1/(I$2:I72&lt;&gt;0))),0)</f>
        <v>-5</v>
      </c>
      <c r="K72" s="16">
        <f t="shared" si="3"/>
        <v>-5</v>
      </c>
      <c r="L72" s="16">
        <f>IF(AND(I72&lt;&gt;0,SUM($B$1:I72)=SUM($B$1:I72)),ROW(),0)</f>
        <v>72</v>
      </c>
      <c r="M72" s="16">
        <f t="array" ref="M72">IF(ROW()-IFERROR(INDEX(L$2:L72,MATCH(2,1/(L$2:L72&lt;&gt;0))),0)&gt;22,22,ROW()-IFERROR(INDEX(L$2:L72,MATCH(2,1/(L$2:L72&lt;&gt;0))),0))</f>
        <v>0</v>
      </c>
    </row>
    <row r="73" spans="1:13" x14ac:dyDescent="0.35">
      <c r="A73" s="5">
        <v>42111</v>
      </c>
      <c r="B73" s="9">
        <v>1.6324562556047639E-2</v>
      </c>
      <c r="C73" s="9">
        <v>5.2107694737321665E-2</v>
      </c>
      <c r="D73" s="9">
        <v>1.557387954822444E-2</v>
      </c>
      <c r="E73" s="9">
        <v>6.7681574285546109E-2</v>
      </c>
      <c r="F73" s="9">
        <v>3.6533815189097221E-2</v>
      </c>
      <c r="G73" s="9">
        <v>8.3255453833770546E-2</v>
      </c>
      <c r="H73" s="9">
        <v>2.0959935640872784E-2</v>
      </c>
      <c r="I73">
        <f t="shared" si="2"/>
        <v>-5</v>
      </c>
      <c r="J73" s="16">
        <f t="array" ref="J73">IFERROR(INDEX(I$2:I73,MATCH(2,1/(I$2:I73&lt;&gt;0))),0)</f>
        <v>-5</v>
      </c>
      <c r="K73" s="16">
        <f t="shared" si="3"/>
        <v>-5</v>
      </c>
      <c r="L73" s="16">
        <f>IF(AND(I73&lt;&gt;0,SUM($B$1:I73)=SUM($B$1:I73)),ROW(),0)</f>
        <v>73</v>
      </c>
      <c r="M73" s="16">
        <f t="array" ref="M73">IF(ROW()-IFERROR(INDEX(L$2:L73,MATCH(2,1/(L$2:L73&lt;&gt;0))),0)&gt;22,22,ROW()-IFERROR(INDEX(L$2:L73,MATCH(2,1/(L$2:L73&lt;&gt;0))),0))</f>
        <v>0</v>
      </c>
    </row>
    <row r="74" spans="1:13" x14ac:dyDescent="0.35">
      <c r="A74" s="5">
        <v>42114</v>
      </c>
      <c r="B74" s="9">
        <v>1.8414624439108733E-2</v>
      </c>
      <c r="C74" s="9">
        <v>5.1935575675890883E-2</v>
      </c>
      <c r="D74" s="9">
        <v>1.5705064333348846E-2</v>
      </c>
      <c r="E74" s="9">
        <v>6.7640640009239722E-2</v>
      </c>
      <c r="F74" s="9">
        <v>3.6230511342542036E-2</v>
      </c>
      <c r="G74" s="9">
        <v>8.3345704342588575E-2</v>
      </c>
      <c r="H74" s="9">
        <v>2.052544700919319E-2</v>
      </c>
      <c r="I74">
        <f t="shared" si="2"/>
        <v>-5</v>
      </c>
      <c r="J74" s="16">
        <f t="array" ref="J74">IFERROR(INDEX(I$2:I74,MATCH(2,1/(I$2:I74&lt;&gt;0))),0)</f>
        <v>-5</v>
      </c>
      <c r="K74" s="16">
        <f t="shared" si="3"/>
        <v>-5</v>
      </c>
      <c r="L74" s="16">
        <f>IF(AND(I74&lt;&gt;0,SUM($B$1:I74)=SUM($B$1:I74)),ROW(),0)</f>
        <v>74</v>
      </c>
      <c r="M74" s="16">
        <f t="array" ref="M74">IF(ROW()-IFERROR(INDEX(L$2:L74,MATCH(2,1/(L$2:L74&lt;&gt;0))),0)&gt;22,22,ROW()-IFERROR(INDEX(L$2:L74,MATCH(2,1/(L$2:L74&lt;&gt;0))),0))</f>
        <v>0</v>
      </c>
    </row>
    <row r="75" spans="1:13" x14ac:dyDescent="0.35">
      <c r="A75" s="5">
        <v>42115</v>
      </c>
      <c r="B75" s="9">
        <v>1.8047326820144968E-2</v>
      </c>
      <c r="C75" s="9">
        <v>5.1756909877732987E-2</v>
      </c>
      <c r="D75" s="9">
        <v>1.5832948446655559E-2</v>
      </c>
      <c r="E75" s="9">
        <v>6.7589858324388546E-2</v>
      </c>
      <c r="F75" s="9">
        <v>3.5923961431077428E-2</v>
      </c>
      <c r="G75" s="9">
        <v>8.3422806771044106E-2</v>
      </c>
      <c r="H75" s="9">
        <v>2.0091012984421869E-2</v>
      </c>
      <c r="I75">
        <f t="shared" si="2"/>
        <v>-5</v>
      </c>
      <c r="J75" s="16">
        <f t="array" ref="J75">IFERROR(INDEX(I$2:I75,MATCH(2,1/(I$2:I75&lt;&gt;0))),0)</f>
        <v>-5</v>
      </c>
      <c r="K75" s="16">
        <f t="shared" si="3"/>
        <v>-5</v>
      </c>
      <c r="L75" s="16">
        <f>IF(AND(I75&lt;&gt;0,SUM($B$1:I75)=SUM($B$1:I75)),ROW(),0)</f>
        <v>75</v>
      </c>
      <c r="M75" s="16">
        <f t="array" ref="M75">IF(ROW()-IFERROR(INDEX(L$2:L75,MATCH(2,1/(L$2:L75&lt;&gt;0))),0)&gt;22,22,ROW()-IFERROR(INDEX(L$2:L75,MATCH(2,1/(L$2:L75&lt;&gt;0))),0))</f>
        <v>0</v>
      </c>
    </row>
    <row r="76" spans="1:13" x14ac:dyDescent="0.35">
      <c r="A76" s="5">
        <v>42116</v>
      </c>
      <c r="B76" s="9">
        <v>1.6882390088249759E-2</v>
      </c>
      <c r="C76" s="9">
        <v>5.1574133886226697E-2</v>
      </c>
      <c r="D76" s="9">
        <v>1.5968053088060548E-2</v>
      </c>
      <c r="E76" s="9">
        <v>6.7542186974287238E-2</v>
      </c>
      <c r="F76" s="9">
        <v>3.560608079816615E-2</v>
      </c>
      <c r="G76" s="9">
        <v>8.3510240062347793E-2</v>
      </c>
      <c r="H76" s="9">
        <v>1.9638027710105602E-2</v>
      </c>
      <c r="I76">
        <f t="shared" si="2"/>
        <v>-5</v>
      </c>
      <c r="J76" s="16">
        <f t="array" ref="J76">IFERROR(INDEX(I$2:I76,MATCH(2,1/(I$2:I76&lt;&gt;0))),0)</f>
        <v>-5</v>
      </c>
      <c r="K76" s="16">
        <f t="shared" si="3"/>
        <v>-5</v>
      </c>
      <c r="L76" s="16">
        <f>IF(AND(I76&lt;&gt;0,SUM($B$1:I76)=SUM($B$1:I76)),ROW(),0)</f>
        <v>76</v>
      </c>
      <c r="M76" s="16">
        <f t="array" ref="M76">IF(ROW()-IFERROR(INDEX(L$2:L76,MATCH(2,1/(L$2:L76&lt;&gt;0))),0)&gt;22,22,ROW()-IFERROR(INDEX(L$2:L76,MATCH(2,1/(L$2:L76&lt;&gt;0))),0))</f>
        <v>0</v>
      </c>
    </row>
    <row r="77" spans="1:13" x14ac:dyDescent="0.35">
      <c r="A77" s="5">
        <v>42117</v>
      </c>
      <c r="B77" s="9">
        <v>1.6701282619459766E-2</v>
      </c>
      <c r="C77" s="9">
        <v>5.1384324083340531E-2</v>
      </c>
      <c r="D77" s="9">
        <v>1.6096649150411115E-2</v>
      </c>
      <c r="E77" s="9">
        <v>6.7480973233751643E-2</v>
      </c>
      <c r="F77" s="9">
        <v>3.5287674932929419E-2</v>
      </c>
      <c r="G77" s="9">
        <v>8.3577622384162761E-2</v>
      </c>
      <c r="H77" s="9">
        <v>1.9191025782518301E-2</v>
      </c>
      <c r="I77">
        <f t="shared" si="2"/>
        <v>-5</v>
      </c>
      <c r="J77" s="16">
        <f t="array" ref="J77">IFERROR(INDEX(I$2:I77,MATCH(2,1/(I$2:I77&lt;&gt;0))),0)</f>
        <v>-5</v>
      </c>
      <c r="K77" s="16">
        <f t="shared" si="3"/>
        <v>-5</v>
      </c>
      <c r="L77" s="16">
        <f>IF(AND(I77&lt;&gt;0,SUM($B$1:I77)=SUM($B$1:I77)),ROW(),0)</f>
        <v>77</v>
      </c>
      <c r="M77" s="16">
        <f t="array" ref="M77">IF(ROW()-IFERROR(INDEX(L$2:L77,MATCH(2,1/(L$2:L77&lt;&gt;0))),0)&gt;22,22,ROW()-IFERROR(INDEX(L$2:L77,MATCH(2,1/(L$2:L77&lt;&gt;0))),0))</f>
        <v>0</v>
      </c>
    </row>
    <row r="78" spans="1:13" x14ac:dyDescent="0.35">
      <c r="A78" s="5">
        <v>42118</v>
      </c>
      <c r="B78" s="9">
        <v>1.6628176764355733E-2</v>
      </c>
      <c r="C78" s="9">
        <v>5.1195682893416486E-2</v>
      </c>
      <c r="D78" s="9">
        <v>1.6223805494294204E-2</v>
      </c>
      <c r="E78" s="9">
        <v>6.7419488387710697E-2</v>
      </c>
      <c r="F78" s="9">
        <v>3.4971877399122282E-2</v>
      </c>
      <c r="G78" s="9">
        <v>8.3643293882004893E-2</v>
      </c>
      <c r="H78" s="9">
        <v>1.8748071904828079E-2</v>
      </c>
      <c r="I78">
        <f t="shared" si="2"/>
        <v>-5</v>
      </c>
      <c r="J78" s="16">
        <f t="array" ref="J78">IFERROR(INDEX(I$2:I78,MATCH(2,1/(I$2:I78&lt;&gt;0))),0)</f>
        <v>-5</v>
      </c>
      <c r="K78" s="16">
        <f t="shared" si="3"/>
        <v>-5</v>
      </c>
      <c r="L78" s="16">
        <f>IF(AND(I78&lt;&gt;0,SUM($B$1:I78)=SUM($B$1:I78)),ROW(),0)</f>
        <v>78</v>
      </c>
      <c r="M78" s="16">
        <f t="array" ref="M78">IF(ROW()-IFERROR(INDEX(L$2:L78,MATCH(2,1/(L$2:L78&lt;&gt;0))),0)&gt;22,22,ROW()-IFERROR(INDEX(L$2:L78,MATCH(2,1/(L$2:L78&lt;&gt;0))),0))</f>
        <v>0</v>
      </c>
    </row>
    <row r="79" spans="1:13" x14ac:dyDescent="0.35">
      <c r="A79" s="5">
        <v>42121</v>
      </c>
      <c r="B79" s="9">
        <v>1.5463171304350036E-2</v>
      </c>
      <c r="C79" s="9">
        <v>5.1002086179540745E-2</v>
      </c>
      <c r="D79" s="9">
        <v>1.6357411084651774E-2</v>
      </c>
      <c r="E79" s="9">
        <v>6.7359497264192519E-2</v>
      </c>
      <c r="F79" s="9">
        <v>3.4644675094888971E-2</v>
      </c>
      <c r="G79" s="9">
        <v>8.3716908348844293E-2</v>
      </c>
      <c r="H79" s="9">
        <v>1.8287264010237197E-2</v>
      </c>
      <c r="I79">
        <f t="shared" si="2"/>
        <v>-5</v>
      </c>
      <c r="J79" s="16">
        <f t="array" ref="J79">IFERROR(INDEX(I$2:I79,MATCH(2,1/(I$2:I79&lt;&gt;0))),0)</f>
        <v>-5</v>
      </c>
      <c r="K79" s="16">
        <f t="shared" si="3"/>
        <v>-5</v>
      </c>
      <c r="L79" s="16">
        <f>IF(AND(I79&lt;&gt;0,SUM($B$1:I79)=SUM($B$1:I79)),ROW(),0)</f>
        <v>79</v>
      </c>
      <c r="M79" s="16">
        <f t="array" ref="M79">IF(ROW()-IFERROR(INDEX(L$2:L79,MATCH(2,1/(L$2:L79&lt;&gt;0))),0)&gt;22,22,ROW()-IFERROR(INDEX(L$2:L79,MATCH(2,1/(L$2:L79&lt;&gt;0))),0))</f>
        <v>0</v>
      </c>
    </row>
    <row r="80" spans="1:13" x14ac:dyDescent="0.35">
      <c r="A80" s="5">
        <v>42122</v>
      </c>
      <c r="B80" s="9">
        <v>1.5635602527804875E-2</v>
      </c>
      <c r="C80" s="9">
        <v>5.0807283802819007E-2</v>
      </c>
      <c r="D80" s="9">
        <v>1.648462957253051E-2</v>
      </c>
      <c r="E80" s="9">
        <v>6.729191337534951E-2</v>
      </c>
      <c r="F80" s="9">
        <v>3.4322654230288498E-2</v>
      </c>
      <c r="G80" s="9">
        <v>8.3776542947880034E-2</v>
      </c>
      <c r="H80" s="9">
        <v>1.7838024657757988E-2</v>
      </c>
      <c r="I80">
        <f t="shared" si="2"/>
        <v>-5</v>
      </c>
      <c r="J80" s="16">
        <f t="array" ref="J80">IFERROR(INDEX(I$2:I80,MATCH(2,1/(I$2:I80&lt;&gt;0))),0)</f>
        <v>-5</v>
      </c>
      <c r="K80" s="16">
        <f t="shared" si="3"/>
        <v>-5</v>
      </c>
      <c r="L80" s="16">
        <f>IF(AND(I80&lt;&gt;0,SUM($B$1:I80)=SUM($B$1:I80)),ROW(),0)</f>
        <v>80</v>
      </c>
      <c r="M80" s="16">
        <f t="array" ref="M80">IF(ROW()-IFERROR(INDEX(L$2:L80,MATCH(2,1/(L$2:L80&lt;&gt;0))),0)&gt;22,22,ROW()-IFERROR(INDEX(L$2:L80,MATCH(2,1/(L$2:L80&lt;&gt;0))),0))</f>
        <v>0</v>
      </c>
    </row>
    <row r="81" spans="1:13" x14ac:dyDescent="0.35">
      <c r="A81" s="5">
        <v>42123</v>
      </c>
      <c r="B81" s="9">
        <v>1.5826851766142395E-2</v>
      </c>
      <c r="C81" s="9">
        <v>5.0607964302813592E-2</v>
      </c>
      <c r="D81" s="9">
        <v>1.6602298817656139E-2</v>
      </c>
      <c r="E81" s="9">
        <v>6.7210263120469738E-2</v>
      </c>
      <c r="F81" s="9">
        <v>3.4005665485157453E-2</v>
      </c>
      <c r="G81" s="9">
        <v>8.3812561938125862E-2</v>
      </c>
      <c r="H81" s="9">
        <v>1.7403366667501315E-2</v>
      </c>
      <c r="I81">
        <f t="shared" si="2"/>
        <v>-5</v>
      </c>
      <c r="J81" s="16">
        <f t="array" ref="J81">IFERROR(INDEX(I$2:I81,MATCH(2,1/(I$2:I81&lt;&gt;0))),0)</f>
        <v>-5</v>
      </c>
      <c r="K81" s="16">
        <f t="shared" si="3"/>
        <v>-5</v>
      </c>
      <c r="L81" s="16">
        <f>IF(AND(I81&lt;&gt;0,SUM($B$1:I81)=SUM($B$1:I81)),ROW(),0)</f>
        <v>81</v>
      </c>
      <c r="M81" s="16">
        <f t="array" ref="M81">IF(ROW()-IFERROR(INDEX(L$2:L81,MATCH(2,1/(L$2:L81&lt;&gt;0))),0)&gt;22,22,ROW()-IFERROR(INDEX(L$2:L81,MATCH(2,1/(L$2:L81&lt;&gt;0))),0))</f>
        <v>0</v>
      </c>
    </row>
    <row r="82" spans="1:13" x14ac:dyDescent="0.35">
      <c r="A82" s="5">
        <v>42124</v>
      </c>
      <c r="B82" s="9">
        <v>1.7218258682211614E-2</v>
      </c>
      <c r="C82" s="9">
        <v>5.0406540603939072E-2</v>
      </c>
      <c r="D82" s="9">
        <v>1.6697984636330619E-2</v>
      </c>
      <c r="E82" s="9">
        <v>6.7104525240269691E-2</v>
      </c>
      <c r="F82" s="9">
        <v>3.3708555967608453E-2</v>
      </c>
      <c r="G82" s="9">
        <v>8.3802509876600317E-2</v>
      </c>
      <c r="H82" s="9">
        <v>1.7010571331277834E-2</v>
      </c>
      <c r="I82">
        <f t="shared" si="2"/>
        <v>-2.5</v>
      </c>
      <c r="J82" s="16">
        <f t="array" ref="J82">IFERROR(INDEX(I$2:I82,MATCH(2,1/(I$2:I82&lt;&gt;0))),0)</f>
        <v>-2.5</v>
      </c>
      <c r="K82" s="16">
        <f t="shared" si="3"/>
        <v>-2.5</v>
      </c>
      <c r="L82" s="16">
        <f>IF(AND(I82&lt;&gt;0,SUM($B$1:I82)=SUM($B$1:I82)),ROW(),0)</f>
        <v>82</v>
      </c>
      <c r="M82" s="16">
        <f t="array" ref="M82">IF(ROW()-IFERROR(INDEX(L$2:L82,MATCH(2,1/(L$2:L82&lt;&gt;0))),0)&gt;22,22,ROW()-IFERROR(INDEX(L$2:L82,MATCH(2,1/(L$2:L82&lt;&gt;0))),0))</f>
        <v>0</v>
      </c>
    </row>
    <row r="83" spans="1:13" x14ac:dyDescent="0.35">
      <c r="A83" s="5">
        <v>42128</v>
      </c>
      <c r="B83" s="9">
        <v>1.6476312203482744E-2</v>
      </c>
      <c r="C83" s="9">
        <v>5.0203107482086826E-2</v>
      </c>
      <c r="D83" s="9">
        <v>1.679753974904136E-2</v>
      </c>
      <c r="E83" s="9">
        <v>6.7000647231128183E-2</v>
      </c>
      <c r="F83" s="9">
        <v>3.3405567733045469E-2</v>
      </c>
      <c r="G83" s="9">
        <v>8.3798186980169553E-2</v>
      </c>
      <c r="H83" s="9">
        <v>1.6608027984004105E-2</v>
      </c>
      <c r="I83">
        <f t="shared" si="2"/>
        <v>-5</v>
      </c>
      <c r="J83" s="16">
        <f t="array" ref="J83">IFERROR(INDEX(I$2:I83,MATCH(2,1/(I$2:I83&lt;&gt;0))),0)</f>
        <v>-5</v>
      </c>
      <c r="K83" s="16">
        <f t="shared" si="3"/>
        <v>-5</v>
      </c>
      <c r="L83" s="16">
        <f>IF(AND(I83&lt;&gt;0,SUM($B$1:I83)=SUM($B$1:I83)),ROW(),0)</f>
        <v>83</v>
      </c>
      <c r="M83" s="16">
        <f t="array" ref="M83">IF(ROW()-IFERROR(INDEX(L$2:L83,MATCH(2,1/(L$2:L83&lt;&gt;0))),0)&gt;22,22,ROW()-IFERROR(INDEX(L$2:L83,MATCH(2,1/(L$2:L83&lt;&gt;0))),0))</f>
        <v>0</v>
      </c>
    </row>
    <row r="84" spans="1:13" x14ac:dyDescent="0.35">
      <c r="A84" s="5">
        <v>42129</v>
      </c>
      <c r="B84" s="9">
        <v>1.8416168595672647E-2</v>
      </c>
      <c r="C84" s="9">
        <v>5.0004768809089641E-2</v>
      </c>
      <c r="D84" s="9">
        <v>1.6876431144829868E-2</v>
      </c>
      <c r="E84" s="9">
        <v>6.6881199953919501E-2</v>
      </c>
      <c r="F84" s="9">
        <v>3.3128337664259773E-2</v>
      </c>
      <c r="G84" s="9">
        <v>8.3757631098749369E-2</v>
      </c>
      <c r="H84" s="9">
        <v>1.6251906519429905E-2</v>
      </c>
      <c r="I84">
        <f t="shared" si="2"/>
        <v>-2.5</v>
      </c>
      <c r="J84" s="16">
        <f t="array" ref="J84">IFERROR(INDEX(I$2:I84,MATCH(2,1/(I$2:I84&lt;&gt;0))),0)</f>
        <v>-2.5</v>
      </c>
      <c r="K84" s="16">
        <f t="shared" si="3"/>
        <v>-2.5</v>
      </c>
      <c r="L84" s="16">
        <f>IF(AND(I84&lt;&gt;0,SUM($B$1:I84)=SUM($B$1:I84)),ROW(),0)</f>
        <v>84</v>
      </c>
      <c r="M84" s="16">
        <f t="array" ref="M84">IF(ROW()-IFERROR(INDEX(L$2:L84,MATCH(2,1/(L$2:L84&lt;&gt;0))),0)&gt;22,22,ROW()-IFERROR(INDEX(L$2:L84,MATCH(2,1/(L$2:L84&lt;&gt;0))),0))</f>
        <v>0</v>
      </c>
    </row>
    <row r="85" spans="1:13" x14ac:dyDescent="0.35">
      <c r="A85" s="5">
        <v>42130</v>
      </c>
      <c r="B85" s="9">
        <v>1.8676515053697711E-2</v>
      </c>
      <c r="C85" s="9">
        <v>4.9807066431560826E-2</v>
      </c>
      <c r="D85" s="9">
        <v>1.6950293580889318E-2</v>
      </c>
      <c r="E85" s="9">
        <v>6.675736001245014E-2</v>
      </c>
      <c r="F85" s="9">
        <v>3.2856772850671512E-2</v>
      </c>
      <c r="G85" s="9">
        <v>8.3707653593339454E-2</v>
      </c>
      <c r="H85" s="9">
        <v>1.5906479269782191E-2</v>
      </c>
      <c r="I85">
        <f t="shared" si="2"/>
        <v>-2.5</v>
      </c>
      <c r="J85" s="16">
        <f t="array" ref="J85">IFERROR(INDEX(I$2:I85,MATCH(2,1/(I$2:I85&lt;&gt;0))),0)</f>
        <v>-2.5</v>
      </c>
      <c r="K85" s="16">
        <f t="shared" si="3"/>
        <v>-2.5</v>
      </c>
      <c r="L85" s="16">
        <f>IF(AND(I85&lt;&gt;0,SUM($B$1:I85)=SUM($B$1:I85)),ROW(),0)</f>
        <v>85</v>
      </c>
      <c r="M85" s="16">
        <f t="array" ref="M85">IF(ROW()-IFERROR(INDEX(L$2:L85,MATCH(2,1/(L$2:L85&lt;&gt;0))),0)&gt;22,22,ROW()-IFERROR(INDEX(L$2:L85,MATCH(2,1/(L$2:L85&lt;&gt;0))),0))</f>
        <v>0</v>
      </c>
    </row>
    <row r="86" spans="1:13" x14ac:dyDescent="0.35">
      <c r="A86" s="5">
        <v>42131</v>
      </c>
      <c r="B86" s="9">
        <v>2.0309878270048973E-2</v>
      </c>
      <c r="C86" s="9">
        <v>4.9616301552454958E-2</v>
      </c>
      <c r="D86" s="9">
        <v>1.7010570950240157E-2</v>
      </c>
      <c r="E86" s="9">
        <v>6.6626872502695111E-2</v>
      </c>
      <c r="F86" s="9">
        <v>3.2605730602214805E-2</v>
      </c>
      <c r="G86" s="9">
        <v>8.3637443452935278E-2</v>
      </c>
      <c r="H86" s="9">
        <v>1.5595159651974645E-2</v>
      </c>
      <c r="I86">
        <f t="shared" si="2"/>
        <v>-2.5</v>
      </c>
      <c r="J86" s="16">
        <f t="array" ref="J86">IFERROR(INDEX(I$2:I86,MATCH(2,1/(I$2:I86&lt;&gt;0))),0)</f>
        <v>-2.5</v>
      </c>
      <c r="K86" s="16">
        <f t="shared" si="3"/>
        <v>-2.5</v>
      </c>
      <c r="L86" s="16">
        <f>IF(AND(I86&lt;&gt;0,SUM($B$1:I86)=SUM($B$1:I86)),ROW(),0)</f>
        <v>86</v>
      </c>
      <c r="M86" s="16">
        <f t="array" ref="M86">IF(ROW()-IFERROR(INDEX(L$2:L86,MATCH(2,1/(L$2:L86&lt;&gt;0))),0)&gt;22,22,ROW()-IFERROR(INDEX(L$2:L86,MATCH(2,1/(L$2:L86&lt;&gt;0))),0))</f>
        <v>0</v>
      </c>
    </row>
    <row r="87" spans="1:13" x14ac:dyDescent="0.35">
      <c r="A87" s="5">
        <v>42132</v>
      </c>
      <c r="B87" s="9">
        <v>1.9826751757368984E-2</v>
      </c>
      <c r="C87" s="9">
        <v>4.9422815078825504E-2</v>
      </c>
      <c r="D87" s="9">
        <v>1.7070902407870861E-2</v>
      </c>
      <c r="E87" s="9">
        <v>6.6493717486696358E-2</v>
      </c>
      <c r="F87" s="9">
        <v>3.2351912670954643E-2</v>
      </c>
      <c r="G87" s="9">
        <v>8.3564619894567232E-2</v>
      </c>
      <c r="H87" s="9">
        <v>1.5281010263083782E-2</v>
      </c>
      <c r="I87">
        <f t="shared" si="2"/>
        <v>-2.5</v>
      </c>
      <c r="J87" s="16">
        <f t="array" ref="J87">IFERROR(INDEX(I$2:I87,MATCH(2,1/(I$2:I87&lt;&gt;0))),0)</f>
        <v>-2.5</v>
      </c>
      <c r="K87" s="16">
        <f t="shared" si="3"/>
        <v>-2.5</v>
      </c>
      <c r="L87" s="16">
        <f>IF(AND(I87&lt;&gt;0,SUM($B$1:I87)=SUM($B$1:I87)),ROW(),0)</f>
        <v>87</v>
      </c>
      <c r="M87" s="16">
        <f t="array" ref="M87">IF(ROW()-IFERROR(INDEX(L$2:L87,MATCH(2,1/(L$2:L87&lt;&gt;0))),0)&gt;22,22,ROW()-IFERROR(INDEX(L$2:L87,MATCH(2,1/(L$2:L87&lt;&gt;0))),0))</f>
        <v>0</v>
      </c>
    </row>
    <row r="88" spans="1:13" x14ac:dyDescent="0.35">
      <c r="A88" s="5">
        <v>42135</v>
      </c>
      <c r="B88" s="9">
        <v>1.824467126412524E-2</v>
      </c>
      <c r="C88" s="9">
        <v>4.9219431859968861E-2</v>
      </c>
      <c r="D88" s="9">
        <v>1.7135712821000761E-2</v>
      </c>
      <c r="E88" s="9">
        <v>6.6355144680969619E-2</v>
      </c>
      <c r="F88" s="9">
        <v>3.2083719038968103E-2</v>
      </c>
      <c r="G88" s="9">
        <v>8.3490857501970384E-2</v>
      </c>
      <c r="H88" s="9">
        <v>1.4948006217967338E-2</v>
      </c>
      <c r="I88">
        <f t="shared" si="2"/>
        <v>-2.5</v>
      </c>
      <c r="J88" s="16">
        <f t="array" ref="J88">IFERROR(INDEX(I$2:I88,MATCH(2,1/(I$2:I88&lt;&gt;0))),0)</f>
        <v>-2.5</v>
      </c>
      <c r="K88" s="16">
        <f t="shared" si="3"/>
        <v>-2.5</v>
      </c>
      <c r="L88" s="16">
        <f>IF(AND(I88&lt;&gt;0,SUM($B$1:I88)=SUM($B$1:I88)),ROW(),0)</f>
        <v>88</v>
      </c>
      <c r="M88" s="16">
        <f t="array" ref="M88">IF(ROW()-IFERROR(INDEX(L$2:L88,MATCH(2,1/(L$2:L88&lt;&gt;0))),0)&gt;22,22,ROW()-IFERROR(INDEX(L$2:L88,MATCH(2,1/(L$2:L88&lt;&gt;0))),0))</f>
        <v>0</v>
      </c>
    </row>
    <row r="89" spans="1:13" x14ac:dyDescent="0.35">
      <c r="A89" s="5">
        <v>42136</v>
      </c>
      <c r="B89" s="9">
        <v>1.7245884742306095E-2</v>
      </c>
      <c r="C89" s="9">
        <v>4.9011313841080963E-2</v>
      </c>
      <c r="D89" s="9">
        <v>1.7204155883794175E-2</v>
      </c>
      <c r="E89" s="9">
        <v>6.6215469724875131E-2</v>
      </c>
      <c r="F89" s="9">
        <v>3.1807157957286787E-2</v>
      </c>
      <c r="G89" s="9">
        <v>8.3419625608669307E-2</v>
      </c>
      <c r="H89" s="9">
        <v>1.4603002073492612E-2</v>
      </c>
      <c r="I89">
        <f t="shared" si="2"/>
        <v>-2.5</v>
      </c>
      <c r="J89" s="16">
        <f t="array" ref="J89">IFERROR(INDEX(I$2:I89,MATCH(2,1/(I$2:I89&lt;&gt;0))),0)</f>
        <v>-2.5</v>
      </c>
      <c r="K89" s="16">
        <f t="shared" si="3"/>
        <v>-2.5</v>
      </c>
      <c r="L89" s="16">
        <f>IF(AND(I89&lt;&gt;0,SUM($B$1:I89)=SUM($B$1:I89)),ROW(),0)</f>
        <v>89</v>
      </c>
      <c r="M89" s="16">
        <f t="array" ref="M89">IF(ROW()-IFERROR(INDEX(L$2:L89,MATCH(2,1/(L$2:L89&lt;&gt;0))),0)&gt;22,22,ROW()-IFERROR(INDEX(L$2:L89,MATCH(2,1/(L$2:L89&lt;&gt;0))),0))</f>
        <v>0</v>
      </c>
    </row>
    <row r="90" spans="1:13" x14ac:dyDescent="0.35">
      <c r="A90" s="5">
        <v>42137</v>
      </c>
      <c r="B90" s="9">
        <v>1.7495549218462851E-2</v>
      </c>
      <c r="C90" s="9">
        <v>4.8799111545963995E-2</v>
      </c>
      <c r="D90" s="9">
        <v>1.726168797913679E-2</v>
      </c>
      <c r="E90" s="9">
        <v>6.6060799525100786E-2</v>
      </c>
      <c r="F90" s="9">
        <v>3.1537423566827205E-2</v>
      </c>
      <c r="G90" s="9">
        <v>8.3322487504237569E-2</v>
      </c>
      <c r="H90" s="9">
        <v>1.4275735587690415E-2</v>
      </c>
      <c r="I90">
        <f t="shared" si="2"/>
        <v>-2.5</v>
      </c>
      <c r="J90" s="16">
        <f t="array" ref="J90">IFERROR(INDEX(I$2:I90,MATCH(2,1/(I$2:I90&lt;&gt;0))),0)</f>
        <v>-2.5</v>
      </c>
      <c r="K90" s="16">
        <f t="shared" si="3"/>
        <v>-2.5</v>
      </c>
      <c r="L90" s="16">
        <f>IF(AND(I90&lt;&gt;0,SUM($B$1:I90)=SUM($B$1:I90)),ROW(),0)</f>
        <v>90</v>
      </c>
      <c r="M90" s="16">
        <f t="array" ref="M90">IF(ROW()-IFERROR(INDEX(L$2:L90,MATCH(2,1/(L$2:L90&lt;&gt;0))),0)&gt;22,22,ROW()-IFERROR(INDEX(L$2:L90,MATCH(2,1/(L$2:L90&lt;&gt;0))),0))</f>
        <v>0</v>
      </c>
    </row>
    <row r="91" spans="1:13" x14ac:dyDescent="0.35">
      <c r="A91" s="5">
        <v>42138</v>
      </c>
      <c r="B91" s="9">
        <v>1.7683145314059415E-2</v>
      </c>
      <c r="C91" s="9">
        <v>4.8596363088487728E-2</v>
      </c>
      <c r="D91" s="9">
        <v>1.7325797099660419E-2</v>
      </c>
      <c r="E91" s="9">
        <v>6.5922160188148143E-2</v>
      </c>
      <c r="F91" s="9">
        <v>3.1270565988827312E-2</v>
      </c>
      <c r="G91" s="9">
        <v>8.3247957287808566E-2</v>
      </c>
      <c r="H91" s="9">
        <v>1.3944768889166889E-2</v>
      </c>
      <c r="I91">
        <f t="shared" si="2"/>
        <v>-2.5</v>
      </c>
      <c r="J91" s="16">
        <f t="array" ref="J91">IFERROR(INDEX(I$2:I91,MATCH(2,1/(I$2:I91&lt;&gt;0))),0)</f>
        <v>-2.5</v>
      </c>
      <c r="K91" s="16">
        <f t="shared" si="3"/>
        <v>-2.5</v>
      </c>
      <c r="L91" s="16">
        <f>IF(AND(I91&lt;&gt;0,SUM($B$1:I91)=SUM($B$1:I91)),ROW(),0)</f>
        <v>91</v>
      </c>
      <c r="M91" s="16">
        <f t="array" ref="M91">IF(ROW()-IFERROR(INDEX(L$2:L91,MATCH(2,1/(L$2:L91&lt;&gt;0))),0)&gt;22,22,ROW()-IFERROR(INDEX(L$2:L91,MATCH(2,1/(L$2:L91&lt;&gt;0))),0))</f>
        <v>0</v>
      </c>
    </row>
    <row r="92" spans="1:13" x14ac:dyDescent="0.35">
      <c r="A92" s="5">
        <v>42139</v>
      </c>
      <c r="B92" s="9">
        <v>1.8461633676768764E-2</v>
      </c>
      <c r="C92" s="9">
        <v>4.8397389775974742E-2</v>
      </c>
      <c r="D92" s="9">
        <v>1.7382718230866276E-2</v>
      </c>
      <c r="E92" s="9">
        <v>6.5780108006841018E-2</v>
      </c>
      <c r="F92" s="9">
        <v>3.1014671545108466E-2</v>
      </c>
      <c r="G92" s="9">
        <v>8.3162826237707294E-2</v>
      </c>
      <c r="H92" s="9">
        <v>1.363195331424219E-2</v>
      </c>
      <c r="I92">
        <f t="shared" si="2"/>
        <v>-2.5</v>
      </c>
      <c r="J92" s="16">
        <f t="array" ref="J92">IFERROR(INDEX(I$2:I92,MATCH(2,1/(I$2:I92&lt;&gt;0))),0)</f>
        <v>-2.5</v>
      </c>
      <c r="K92" s="16">
        <f t="shared" si="3"/>
        <v>-2.5</v>
      </c>
      <c r="L92" s="16">
        <f>IF(AND(I92&lt;&gt;0,SUM($B$1:I92)=SUM($B$1:I92)),ROW(),0)</f>
        <v>92</v>
      </c>
      <c r="M92" s="16">
        <f t="array" ref="M92">IF(ROW()-IFERROR(INDEX(L$2:L92,MATCH(2,1/(L$2:L92&lt;&gt;0))),0)&gt;22,22,ROW()-IFERROR(INDEX(L$2:L92,MATCH(2,1/(L$2:L92&lt;&gt;0))),0))</f>
        <v>0</v>
      </c>
    </row>
    <row r="93" spans="1:13" x14ac:dyDescent="0.35">
      <c r="A93" s="5">
        <v>42142</v>
      </c>
      <c r="B93" s="9">
        <v>1.8635284664290992E-2</v>
      </c>
      <c r="C93" s="9">
        <v>4.8199428078660324E-2</v>
      </c>
      <c r="D93" s="9">
        <v>1.7436388154635E-2</v>
      </c>
      <c r="E93" s="9">
        <v>6.5635816233295327E-2</v>
      </c>
      <c r="F93" s="9">
        <v>3.0763039924025324E-2</v>
      </c>
      <c r="G93" s="9">
        <v>8.3072204387930323E-2</v>
      </c>
      <c r="H93" s="9">
        <v>1.3326651769390324E-2</v>
      </c>
      <c r="I93">
        <f t="shared" si="2"/>
        <v>-2.5</v>
      </c>
      <c r="J93" s="16">
        <f t="array" ref="J93">IFERROR(INDEX(I$2:I93,MATCH(2,1/(I$2:I93&lt;&gt;0))),0)</f>
        <v>-2.5</v>
      </c>
      <c r="K93" s="16">
        <f t="shared" si="3"/>
        <v>-2.5</v>
      </c>
      <c r="L93" s="16">
        <f>IF(AND(I93&lt;&gt;0,SUM($B$1:I93)=SUM($B$1:I93)),ROW(),0)</f>
        <v>93</v>
      </c>
      <c r="M93" s="16">
        <f t="array" ref="M93">IF(ROW()-IFERROR(INDEX(L$2:L93,MATCH(2,1/(L$2:L93&lt;&gt;0))),0)&gt;22,22,ROW()-IFERROR(INDEX(L$2:L93,MATCH(2,1/(L$2:L93&lt;&gt;0))),0))</f>
        <v>0</v>
      </c>
    </row>
    <row r="94" spans="1:13" x14ac:dyDescent="0.35">
      <c r="A94" s="5">
        <v>42143</v>
      </c>
      <c r="B94" s="9">
        <v>1.6824985137355884E-2</v>
      </c>
      <c r="C94" s="9">
        <v>4.7990820911687535E-2</v>
      </c>
      <c r="D94" s="9">
        <v>1.7495934122398974E-2</v>
      </c>
      <c r="E94" s="9">
        <v>6.5486755034086505E-2</v>
      </c>
      <c r="F94" s="9">
        <v>3.049488678928856E-2</v>
      </c>
      <c r="G94" s="9">
        <v>8.298268915648549E-2</v>
      </c>
      <c r="H94" s="9">
        <v>1.2998952666889586E-2</v>
      </c>
      <c r="I94">
        <f t="shared" si="2"/>
        <v>-2.5</v>
      </c>
      <c r="J94" s="16">
        <f t="array" ref="J94">IFERROR(INDEX(I$2:I94,MATCH(2,1/(I$2:I94&lt;&gt;0))),0)</f>
        <v>-2.5</v>
      </c>
      <c r="K94" s="16">
        <f t="shared" si="3"/>
        <v>-2.5</v>
      </c>
      <c r="L94" s="16">
        <f>IF(AND(I94&lt;&gt;0,SUM($B$1:I94)=SUM($B$1:I94)),ROW(),0)</f>
        <v>94</v>
      </c>
      <c r="M94" s="16">
        <f t="array" ref="M94">IF(ROW()-IFERROR(INDEX(L$2:L94,MATCH(2,1/(L$2:L94&lt;&gt;0))),0)&gt;22,22,ROW()-IFERROR(INDEX(L$2:L94,MATCH(2,1/(L$2:L94&lt;&gt;0))),0))</f>
        <v>0</v>
      </c>
    </row>
    <row r="95" spans="1:13" x14ac:dyDescent="0.35">
      <c r="A95" s="5">
        <v>42144</v>
      </c>
      <c r="B95" s="9">
        <v>1.693648667253337E-2</v>
      </c>
      <c r="C95" s="9">
        <v>4.7783011057180594E-2</v>
      </c>
      <c r="D95" s="9">
        <v>1.755245610907441E-2</v>
      </c>
      <c r="E95" s="9">
        <v>6.5335467166255004E-2</v>
      </c>
      <c r="F95" s="9">
        <v>3.0230554948106184E-2</v>
      </c>
      <c r="G95" s="9">
        <v>8.2887923275329414E-2</v>
      </c>
      <c r="H95" s="9">
        <v>1.2678098839031773E-2</v>
      </c>
      <c r="I95">
        <f t="shared" si="2"/>
        <v>-2.5</v>
      </c>
      <c r="J95" s="16">
        <f t="array" ref="J95">IFERROR(INDEX(I$2:I95,MATCH(2,1/(I$2:I95&lt;&gt;0))),0)</f>
        <v>-2.5</v>
      </c>
      <c r="K95" s="16">
        <f t="shared" si="3"/>
        <v>-2.5</v>
      </c>
      <c r="L95" s="16">
        <f>IF(AND(I95&lt;&gt;0,SUM($B$1:I95)=SUM($B$1:I95)),ROW(),0)</f>
        <v>95</v>
      </c>
      <c r="M95" s="16">
        <f t="array" ref="M95">IF(ROW()-IFERROR(INDEX(L$2:L95,MATCH(2,1/(L$2:L95&lt;&gt;0))),0)&gt;22,22,ROW()-IFERROR(INDEX(L$2:L95,MATCH(2,1/(L$2:L95&lt;&gt;0))),0))</f>
        <v>0</v>
      </c>
    </row>
    <row r="96" spans="1:13" x14ac:dyDescent="0.35">
      <c r="A96" s="5">
        <v>42145</v>
      </c>
      <c r="B96" s="9">
        <v>1.6100031166557935E-2</v>
      </c>
      <c r="C96" s="9">
        <v>4.7566626939630326E-2</v>
      </c>
      <c r="D96" s="9">
        <v>1.7605513764442877E-2</v>
      </c>
      <c r="E96" s="9">
        <v>6.5172140704073206E-2</v>
      </c>
      <c r="F96" s="9">
        <v>2.9961113175187449E-2</v>
      </c>
      <c r="G96" s="9">
        <v>8.2777654468516079E-2</v>
      </c>
      <c r="H96" s="9">
        <v>1.2355599410744572E-2</v>
      </c>
      <c r="I96">
        <f t="shared" si="2"/>
        <v>-2.5</v>
      </c>
      <c r="J96" s="16">
        <f t="array" ref="J96">IFERROR(INDEX(I$2:I96,MATCH(2,1/(I$2:I96&lt;&gt;0))),0)</f>
        <v>-2.5</v>
      </c>
      <c r="K96" s="16">
        <f t="shared" si="3"/>
        <v>-2.5</v>
      </c>
      <c r="L96" s="16">
        <f>IF(AND(I96&lt;&gt;0,SUM($B$1:I96)=SUM($B$1:I96)),ROW(),0)</f>
        <v>96</v>
      </c>
      <c r="M96" s="16">
        <f t="array" ref="M96">IF(ROW()-IFERROR(INDEX(L$2:L96,MATCH(2,1/(L$2:L96&lt;&gt;0))),0)&gt;22,22,ROW()-IFERROR(INDEX(L$2:L96,MATCH(2,1/(L$2:L96&lt;&gt;0))),0))</f>
        <v>0</v>
      </c>
    </row>
    <row r="97" spans="1:13" x14ac:dyDescent="0.35">
      <c r="A97" s="5">
        <v>42146</v>
      </c>
      <c r="B97" s="9">
        <v>1.4772056522438709E-2</v>
      </c>
      <c r="C97" s="9">
        <v>4.7345869149810975E-2</v>
      </c>
      <c r="D97" s="9">
        <v>1.7666457659359966E-2</v>
      </c>
      <c r="E97" s="9">
        <v>6.5012326809170934E-2</v>
      </c>
      <c r="F97" s="9">
        <v>2.9679411490451009E-2</v>
      </c>
      <c r="G97" s="9">
        <v>8.2678784468530914E-2</v>
      </c>
      <c r="H97" s="9">
        <v>1.2012953831091043E-2</v>
      </c>
      <c r="I97">
        <f t="shared" si="2"/>
        <v>-2.5</v>
      </c>
      <c r="J97" s="16">
        <f t="array" ref="J97">IFERROR(INDEX(I$2:I97,MATCH(2,1/(I$2:I97&lt;&gt;0))),0)</f>
        <v>-2.5</v>
      </c>
      <c r="K97" s="16">
        <f t="shared" si="3"/>
        <v>-2.5</v>
      </c>
      <c r="L97" s="16">
        <f>IF(AND(I97&lt;&gt;0,SUM($B$1:I97)=SUM($B$1:I97)),ROW(),0)</f>
        <v>97</v>
      </c>
      <c r="M97" s="16">
        <f t="array" ref="M97">IF(ROW()-IFERROR(INDEX(L$2:L97,MATCH(2,1/(L$2:L97&lt;&gt;0))),0)&gt;22,22,ROW()-IFERROR(INDEX(L$2:L97,MATCH(2,1/(L$2:L97&lt;&gt;0))),0))</f>
        <v>0</v>
      </c>
    </row>
    <row r="98" spans="1:13" x14ac:dyDescent="0.35">
      <c r="A98" s="5">
        <v>42149</v>
      </c>
      <c r="B98" s="9">
        <v>1.3057548971830528E-2</v>
      </c>
      <c r="C98" s="9">
        <v>4.7121928083610758E-2</v>
      </c>
      <c r="D98" s="9">
        <v>1.7741843283649746E-2</v>
      </c>
      <c r="E98" s="9">
        <v>6.48637713672605E-2</v>
      </c>
      <c r="F98" s="9">
        <v>2.9380084799961011E-2</v>
      </c>
      <c r="G98" s="9">
        <v>8.260561465091025E-2</v>
      </c>
      <c r="H98" s="9">
        <v>1.1638241516311265E-2</v>
      </c>
      <c r="I98">
        <f t="shared" si="2"/>
        <v>-2.5</v>
      </c>
      <c r="J98" s="16">
        <f t="array" ref="J98">IFERROR(INDEX(I$2:I98,MATCH(2,1/(I$2:I98&lt;&gt;0))),0)</f>
        <v>-2.5</v>
      </c>
      <c r="K98" s="16">
        <f t="shared" si="3"/>
        <v>-2.5</v>
      </c>
      <c r="L98" s="16">
        <f>IF(AND(I98&lt;&gt;0,SUM($B$1:I98)=SUM($B$1:I98)),ROW(),0)</f>
        <v>98</v>
      </c>
      <c r="M98" s="16">
        <f t="array" ref="M98">IF(ROW()-IFERROR(INDEX(L$2:L98,MATCH(2,1/(L$2:L98&lt;&gt;0))),0)&gt;22,22,ROW()-IFERROR(INDEX(L$2:L98,MATCH(2,1/(L$2:L98&lt;&gt;0))),0))</f>
        <v>0</v>
      </c>
    </row>
    <row r="99" spans="1:13" x14ac:dyDescent="0.35">
      <c r="A99" s="5">
        <v>42150</v>
      </c>
      <c r="B99" s="9">
        <v>1.1299575567881394E-2</v>
      </c>
      <c r="C99" s="9">
        <v>4.6890381253366191E-2</v>
      </c>
      <c r="D99" s="9">
        <v>1.7826883687357204E-2</v>
      </c>
      <c r="E99" s="9">
        <v>6.4717264940723399E-2</v>
      </c>
      <c r="F99" s="9">
        <v>2.9063497566008987E-2</v>
      </c>
      <c r="G99" s="9">
        <v>8.2544148628080599E-2</v>
      </c>
      <c r="H99" s="9">
        <v>1.1236613878651783E-2</v>
      </c>
      <c r="I99">
        <f t="shared" si="2"/>
        <v>-2.5</v>
      </c>
      <c r="J99" s="16">
        <f t="array" ref="J99">IFERROR(INDEX(I$2:I99,MATCH(2,1/(I$2:I99&lt;&gt;0))),0)</f>
        <v>-2.5</v>
      </c>
      <c r="K99" s="16">
        <f t="shared" si="3"/>
        <v>-2.5</v>
      </c>
      <c r="L99" s="16">
        <f>IF(AND(I99&lt;&gt;0,SUM($B$1:I99)=SUM($B$1:I99)),ROW(),0)</f>
        <v>99</v>
      </c>
      <c r="M99" s="16">
        <f t="array" ref="M99">IF(ROW()-IFERROR(INDEX(L$2:L99,MATCH(2,1/(L$2:L99&lt;&gt;0))),0)&gt;22,22,ROW()-IFERROR(INDEX(L$2:L99,MATCH(2,1/(L$2:L99&lt;&gt;0))),0))</f>
        <v>0</v>
      </c>
    </row>
    <row r="100" spans="1:13" x14ac:dyDescent="0.35">
      <c r="A100" s="5">
        <v>42151</v>
      </c>
      <c r="B100" s="9">
        <v>1.1140779073564429E-2</v>
      </c>
      <c r="C100" s="9">
        <v>4.6660352937038373E-2</v>
      </c>
      <c r="D100" s="9">
        <v>1.7912499209855947E-2</v>
      </c>
      <c r="E100" s="9">
        <v>6.4572852146894316E-2</v>
      </c>
      <c r="F100" s="9">
        <v>2.8747853727182426E-2</v>
      </c>
      <c r="G100" s="9">
        <v>8.2485351356750267E-2</v>
      </c>
      <c r="H100" s="9">
        <v>1.0835354517326479E-2</v>
      </c>
      <c r="I100">
        <f t="shared" si="2"/>
        <v>-2.5</v>
      </c>
      <c r="J100" s="16">
        <f t="array" ref="J100">IFERROR(INDEX(I$2:I100,MATCH(2,1/(I$2:I100&lt;&gt;0))),0)</f>
        <v>-2.5</v>
      </c>
      <c r="K100" s="16">
        <f t="shared" si="3"/>
        <v>-2.5</v>
      </c>
      <c r="L100" s="16">
        <f>IF(AND(I100&lt;&gt;0,SUM($B$1:I100)=SUM($B$1:I100)),ROW(),0)</f>
        <v>100</v>
      </c>
      <c r="M100" s="16">
        <f t="array" ref="M100">IF(ROW()-IFERROR(INDEX(L$2:L100,MATCH(2,1/(L$2:L100&lt;&gt;0))),0)&gt;22,22,ROW()-IFERROR(INDEX(L$2:L100,MATCH(2,1/(L$2:L100&lt;&gt;0))),0))</f>
        <v>0</v>
      </c>
    </row>
    <row r="101" spans="1:13" x14ac:dyDescent="0.35">
      <c r="A101" s="5">
        <v>42152</v>
      </c>
      <c r="B101" s="9">
        <v>1.3644050762836944E-2</v>
      </c>
      <c r="C101" s="9">
        <v>4.6441048501578791E-2</v>
      </c>
      <c r="D101" s="9">
        <v>1.7976956883809469E-2</v>
      </c>
      <c r="E101" s="9">
        <v>6.4418005385388263E-2</v>
      </c>
      <c r="F101" s="9">
        <v>2.8464091617769322E-2</v>
      </c>
      <c r="G101" s="9">
        <v>8.2394962269197736E-2</v>
      </c>
      <c r="H101" s="9">
        <v>1.0487134733959853E-2</v>
      </c>
      <c r="I101">
        <f t="shared" si="2"/>
        <v>-2.5</v>
      </c>
      <c r="J101" s="16">
        <f t="array" ref="J101">IFERROR(INDEX(I$2:I101,MATCH(2,1/(I$2:I101&lt;&gt;0))),0)</f>
        <v>-2.5</v>
      </c>
      <c r="K101" s="16">
        <f t="shared" si="3"/>
        <v>-2.5</v>
      </c>
      <c r="L101" s="16">
        <f>IF(AND(I101&lt;&gt;0,SUM($B$1:I101)=SUM($B$1:I101)),ROW(),0)</f>
        <v>101</v>
      </c>
      <c r="M101" s="16">
        <f t="array" ref="M101">IF(ROW()-IFERROR(INDEX(L$2:L101,MATCH(2,1/(L$2:L101&lt;&gt;0))),0)&gt;22,22,ROW()-IFERROR(INDEX(L$2:L101,MATCH(2,1/(L$2:L101&lt;&gt;0))),0))</f>
        <v>0</v>
      </c>
    </row>
    <row r="102" spans="1:13" x14ac:dyDescent="0.35">
      <c r="A102" s="5">
        <v>42153</v>
      </c>
      <c r="B102" s="9">
        <v>1.3343024142366822E-2</v>
      </c>
      <c r="C102" s="9">
        <v>4.6218789748850499E-2</v>
      </c>
      <c r="D102" s="9">
        <v>1.8038450456607017E-2</v>
      </c>
      <c r="E102" s="9">
        <v>6.4257240205457519E-2</v>
      </c>
      <c r="F102" s="9">
        <v>2.8180339292243482E-2</v>
      </c>
      <c r="G102" s="9">
        <v>8.2295690662064533E-2</v>
      </c>
      <c r="H102" s="9">
        <v>1.0141888835636464E-2</v>
      </c>
      <c r="I102">
        <f t="shared" si="2"/>
        <v>-2.5</v>
      </c>
      <c r="J102" s="16">
        <f t="array" ref="J102">IFERROR(INDEX(I$2:I102,MATCH(2,1/(I$2:I102&lt;&gt;0))),0)</f>
        <v>-2.5</v>
      </c>
      <c r="K102" s="16">
        <f t="shared" si="3"/>
        <v>-2.5</v>
      </c>
      <c r="L102" s="16">
        <f>IF(AND(I102&lt;&gt;0,SUM($B$1:I102)=SUM($B$1:I102)),ROW(),0)</f>
        <v>102</v>
      </c>
      <c r="M102" s="16">
        <f t="array" ref="M102">IF(ROW()-IFERROR(INDEX(L$2:L102,MATCH(2,1/(L$2:L102&lt;&gt;0))),0)&gt;22,22,ROW()-IFERROR(INDEX(L$2:L102,MATCH(2,1/(L$2:L102&lt;&gt;0))),0))</f>
        <v>0</v>
      </c>
    </row>
    <row r="103" spans="1:13" x14ac:dyDescent="0.35">
      <c r="A103" s="5">
        <v>42156</v>
      </c>
      <c r="B103" s="9">
        <v>1.0222566723628333E-2</v>
      </c>
      <c r="C103" s="9">
        <v>4.598708998781828E-2</v>
      </c>
      <c r="D103" s="9">
        <v>1.8124129724433516E-2</v>
      </c>
      <c r="E103" s="9">
        <v>6.4111219712251796E-2</v>
      </c>
      <c r="F103" s="9">
        <v>2.7862960263384765E-2</v>
      </c>
      <c r="G103" s="9">
        <v>8.2235349436685312E-2</v>
      </c>
      <c r="H103" s="9">
        <v>9.7388305389512486E-3</v>
      </c>
      <c r="I103">
        <f t="shared" si="2"/>
        <v>-2.5</v>
      </c>
      <c r="J103" s="16">
        <f t="array" ref="J103">IFERROR(INDEX(I$2:I103,MATCH(2,1/(I$2:I103&lt;&gt;0))),0)</f>
        <v>-2.5</v>
      </c>
      <c r="K103" s="16">
        <f t="shared" si="3"/>
        <v>-2.5</v>
      </c>
      <c r="L103" s="16">
        <f>IF(AND(I103&lt;&gt;0,SUM($B$1:I103)=SUM($B$1:I103)),ROW(),0)</f>
        <v>103</v>
      </c>
      <c r="M103" s="16">
        <f t="array" ref="M103">IF(ROW()-IFERROR(INDEX(L$2:L103,MATCH(2,1/(L$2:L103&lt;&gt;0))),0)&gt;22,22,ROW()-IFERROR(INDEX(L$2:L103,MATCH(2,1/(L$2:L103&lt;&gt;0))),0))</f>
        <v>0</v>
      </c>
    </row>
    <row r="104" spans="1:13" x14ac:dyDescent="0.35">
      <c r="A104" s="5">
        <v>42157</v>
      </c>
      <c r="B104" s="9">
        <v>1.0057303214431879E-2</v>
      </c>
      <c r="C104" s="9">
        <v>4.5752037050760329E-2</v>
      </c>
      <c r="D104" s="9">
        <v>1.8204303382207316E-2</v>
      </c>
      <c r="E104" s="9">
        <v>6.3956340432967648E-2</v>
      </c>
      <c r="F104" s="9">
        <v>2.7547733668553013E-2</v>
      </c>
      <c r="G104" s="9">
        <v>8.2160643815174961E-2</v>
      </c>
      <c r="H104" s="9">
        <v>9.3434302863456969E-3</v>
      </c>
      <c r="I104">
        <f t="shared" si="2"/>
        <v>-2.5</v>
      </c>
      <c r="J104" s="16">
        <f t="array" ref="J104">IFERROR(INDEX(I$2:I104,MATCH(2,1/(I$2:I104&lt;&gt;0))),0)</f>
        <v>-2.5</v>
      </c>
      <c r="K104" s="16">
        <f t="shared" si="3"/>
        <v>-2.5</v>
      </c>
      <c r="L104" s="16">
        <f>IF(AND(I104&lt;&gt;0,SUM($B$1:I104)=SUM($B$1:I104)),ROW(),0)</f>
        <v>104</v>
      </c>
      <c r="M104" s="16">
        <f t="array" ref="M104">IF(ROW()-IFERROR(INDEX(L$2:L104,MATCH(2,1/(L$2:L104&lt;&gt;0))),0)&gt;22,22,ROW()-IFERROR(INDEX(L$2:L104,MATCH(2,1/(L$2:L104&lt;&gt;0))),0))</f>
        <v>0</v>
      </c>
    </row>
    <row r="105" spans="1:13" x14ac:dyDescent="0.35">
      <c r="A105" s="5">
        <v>42158</v>
      </c>
      <c r="B105" s="9">
        <v>9.8368590725962171E-3</v>
      </c>
      <c r="C105" s="9">
        <v>4.5513863681929612E-2</v>
      </c>
      <c r="D105" s="9">
        <v>1.8279850147853216E-2</v>
      </c>
      <c r="E105" s="9">
        <v>6.3793713829782828E-2</v>
      </c>
      <c r="F105" s="9">
        <v>2.7234013534076396E-2</v>
      </c>
      <c r="G105" s="9">
        <v>8.2073563977636044E-2</v>
      </c>
      <c r="H105" s="9">
        <v>8.9541633862231795E-3</v>
      </c>
      <c r="I105">
        <f t="shared" si="2"/>
        <v>-2.5</v>
      </c>
      <c r="J105" s="16">
        <f t="array" ref="J105">IFERROR(INDEX(I$2:I105,MATCH(2,1/(I$2:I105&lt;&gt;0))),0)</f>
        <v>-2.5</v>
      </c>
      <c r="K105" s="16">
        <f t="shared" si="3"/>
        <v>-2.5</v>
      </c>
      <c r="L105" s="16">
        <f>IF(AND(I105&lt;&gt;0,SUM($B$1:I105)=SUM($B$1:I105)),ROW(),0)</f>
        <v>105</v>
      </c>
      <c r="M105" s="16">
        <f t="array" ref="M105">IF(ROW()-IFERROR(INDEX(L$2:L105,MATCH(2,1/(L$2:L105&lt;&gt;0))),0)&gt;22,22,ROW()-IFERROR(INDEX(L$2:L105,MATCH(2,1/(L$2:L105&lt;&gt;0))),0))</f>
        <v>0</v>
      </c>
    </row>
    <row r="106" spans="1:13" x14ac:dyDescent="0.35">
      <c r="A106" s="5">
        <v>42159</v>
      </c>
      <c r="B106" s="9">
        <v>9.5656976360424112E-3</v>
      </c>
      <c r="C106" s="9">
        <v>4.5272736862429282E-2</v>
      </c>
      <c r="D106" s="9">
        <v>1.8351541982056047E-2</v>
      </c>
      <c r="E106" s="9">
        <v>6.3624278844485321E-2</v>
      </c>
      <c r="F106" s="9">
        <v>2.6921194880373235E-2</v>
      </c>
      <c r="G106" s="9">
        <v>8.1975820826541368E-2</v>
      </c>
      <c r="H106" s="9">
        <v>8.5696528983171885E-3</v>
      </c>
      <c r="I106">
        <f t="shared" si="2"/>
        <v>-2.5</v>
      </c>
      <c r="J106" s="16">
        <f t="array" ref="J106">IFERROR(INDEX(I$2:I106,MATCH(2,1/(I$2:I106&lt;&gt;0))),0)</f>
        <v>-2.5</v>
      </c>
      <c r="K106" s="16">
        <f t="shared" si="3"/>
        <v>-2.5</v>
      </c>
      <c r="L106" s="16">
        <f>IF(AND(I106&lt;&gt;0,SUM($B$1:I106)=SUM($B$1:I106)),ROW(),0)</f>
        <v>106</v>
      </c>
      <c r="M106" s="16">
        <f t="array" ref="M106">IF(ROW()-IFERROR(INDEX(L$2:L106,MATCH(2,1/(L$2:L106&lt;&gt;0))),0)&gt;22,22,ROW()-IFERROR(INDEX(L$2:L106,MATCH(2,1/(L$2:L106&lt;&gt;0))),0))</f>
        <v>0</v>
      </c>
    </row>
    <row r="107" spans="1:13" x14ac:dyDescent="0.35">
      <c r="A107" s="5">
        <v>42160</v>
      </c>
      <c r="B107" s="9">
        <v>9.0189964724526062E-3</v>
      </c>
      <c r="C107" s="9">
        <v>4.5026252420659316E-2</v>
      </c>
      <c r="D107" s="9">
        <v>1.8419558906081081E-2</v>
      </c>
      <c r="E107" s="9">
        <v>6.3445811326740403E-2</v>
      </c>
      <c r="F107" s="9">
        <v>2.6606693514578235E-2</v>
      </c>
      <c r="G107" s="9">
        <v>8.1865370232821477E-2</v>
      </c>
      <c r="H107" s="9">
        <v>8.1871346084971541E-3</v>
      </c>
      <c r="I107">
        <f t="shared" si="2"/>
        <v>-2.5</v>
      </c>
      <c r="J107" s="16">
        <f t="array" ref="J107">IFERROR(INDEX(I$2:I107,MATCH(2,1/(I$2:I107&lt;&gt;0))),0)</f>
        <v>-2.5</v>
      </c>
      <c r="K107" s="16">
        <f t="shared" si="3"/>
        <v>-2.5</v>
      </c>
      <c r="L107" s="16">
        <f>IF(AND(I107&lt;&gt;0,SUM($B$1:I107)=SUM($B$1:I107)),ROW(),0)</f>
        <v>107</v>
      </c>
      <c r="M107" s="16">
        <f t="array" ref="M107">IF(ROW()-IFERROR(INDEX(L$2:L107,MATCH(2,1/(L$2:L107&lt;&gt;0))),0)&gt;22,22,ROW()-IFERROR(INDEX(L$2:L107,MATCH(2,1/(L$2:L107&lt;&gt;0))),0))</f>
        <v>0</v>
      </c>
    </row>
    <row r="108" spans="1:13" x14ac:dyDescent="0.35">
      <c r="A108" s="5">
        <v>42163</v>
      </c>
      <c r="B108" s="9">
        <v>8.056839792239083E-3</v>
      </c>
      <c r="C108" s="9">
        <v>4.4780265922548884E-2</v>
      </c>
      <c r="D108" s="9">
        <v>1.8497546745690461E-2</v>
      </c>
      <c r="E108" s="9">
        <v>6.3277812668239342E-2</v>
      </c>
      <c r="F108" s="9">
        <v>2.6282719176858423E-2</v>
      </c>
      <c r="G108" s="9">
        <v>8.1775359413929799E-2</v>
      </c>
      <c r="H108" s="9">
        <v>7.7851724311679624E-3</v>
      </c>
      <c r="I108">
        <f t="shared" si="2"/>
        <v>-2.5</v>
      </c>
      <c r="J108" s="16">
        <f t="array" ref="J108">IFERROR(INDEX(I$2:I108,MATCH(2,1/(I$2:I108&lt;&gt;0))),0)</f>
        <v>-2.5</v>
      </c>
      <c r="K108" s="16">
        <f t="shared" si="3"/>
        <v>-2.5</v>
      </c>
      <c r="L108" s="16">
        <f>IF(AND(I108&lt;&gt;0,SUM($B$1:I108)=SUM($B$1:I108)),ROW(),0)</f>
        <v>108</v>
      </c>
      <c r="M108" s="16">
        <f t="array" ref="M108">IF(ROW()-IFERROR(INDEX(L$2:L108,MATCH(2,1/(L$2:L108&lt;&gt;0))),0)&gt;22,22,ROW()-IFERROR(INDEX(L$2:L108,MATCH(2,1/(L$2:L108&lt;&gt;0))),0))</f>
        <v>0</v>
      </c>
    </row>
    <row r="109" spans="1:13" x14ac:dyDescent="0.35">
      <c r="A109" s="5">
        <v>42164</v>
      </c>
      <c r="B109" s="9">
        <v>8.29541744729205E-3</v>
      </c>
      <c r="C109" s="9">
        <v>4.4534016022873206E-2</v>
      </c>
      <c r="D109" s="9">
        <v>1.856842335392514E-2</v>
      </c>
      <c r="E109" s="9">
        <v>6.3102439376798353E-2</v>
      </c>
      <c r="F109" s="9">
        <v>2.5965592668948066E-2</v>
      </c>
      <c r="G109" s="9">
        <v>8.1670862730723492E-2</v>
      </c>
      <c r="H109" s="9">
        <v>7.3971693150229265E-3</v>
      </c>
      <c r="I109">
        <f t="shared" si="2"/>
        <v>-2.5</v>
      </c>
      <c r="J109" s="16">
        <f t="array" ref="J109">IFERROR(INDEX(I$2:I109,MATCH(2,1/(I$2:I109&lt;&gt;0))),0)</f>
        <v>-2.5</v>
      </c>
      <c r="K109" s="16">
        <f t="shared" si="3"/>
        <v>-2.5</v>
      </c>
      <c r="L109" s="16">
        <f>IF(AND(I109&lt;&gt;0,SUM($B$1:I109)=SUM($B$1:I109)),ROW(),0)</f>
        <v>109</v>
      </c>
      <c r="M109" s="16">
        <f t="array" ref="M109">IF(ROW()-IFERROR(INDEX(L$2:L109,MATCH(2,1/(L$2:L109&lt;&gt;0))),0)&gt;22,22,ROW()-IFERROR(INDEX(L$2:L109,MATCH(2,1/(L$2:L109&lt;&gt;0))),0))</f>
        <v>0</v>
      </c>
    </row>
    <row r="110" spans="1:13" x14ac:dyDescent="0.35">
      <c r="A110" s="5">
        <v>42165</v>
      </c>
      <c r="B110" s="9">
        <v>8.0800119485139876E-3</v>
      </c>
      <c r="C110" s="9">
        <v>4.4287781603053591E-2</v>
      </c>
      <c r="D110" s="9">
        <v>1.8638644408669004E-2</v>
      </c>
      <c r="E110" s="9">
        <v>6.2926426011722603E-2</v>
      </c>
      <c r="F110" s="9">
        <v>2.5649137194384587E-2</v>
      </c>
      <c r="G110" s="9">
        <v>8.15650704203916E-2</v>
      </c>
      <c r="H110" s="9">
        <v>7.010492785715583E-3</v>
      </c>
      <c r="I110">
        <f t="shared" si="2"/>
        <v>-2.5</v>
      </c>
      <c r="J110" s="16">
        <f t="array" ref="J110">IFERROR(INDEX(I$2:I110,MATCH(2,1/(I$2:I110&lt;&gt;0))),0)</f>
        <v>-2.5</v>
      </c>
      <c r="K110" s="16">
        <f t="shared" si="3"/>
        <v>-2.5</v>
      </c>
      <c r="L110" s="16">
        <f>IF(AND(I110&lt;&gt;0,SUM($B$1:I110)=SUM($B$1:I110)),ROW(),0)</f>
        <v>110</v>
      </c>
      <c r="M110" s="16">
        <f t="array" ref="M110">IF(ROW()-IFERROR(INDEX(L$2:L110,MATCH(2,1/(L$2:L110&lt;&gt;0))),0)&gt;22,22,ROW()-IFERROR(INDEX(L$2:L110,MATCH(2,1/(L$2:L110&lt;&gt;0))),0))</f>
        <v>0</v>
      </c>
    </row>
    <row r="111" spans="1:13" x14ac:dyDescent="0.35">
      <c r="A111" s="5">
        <v>42166</v>
      </c>
      <c r="B111" s="9">
        <v>7.6973033133129545E-3</v>
      </c>
      <c r="C111" s="9">
        <v>4.4044430052464917E-2</v>
      </c>
      <c r="D111" s="9">
        <v>1.8714302295971093E-2</v>
      </c>
      <c r="E111" s="9">
        <v>6.2758732348436014E-2</v>
      </c>
      <c r="F111" s="9">
        <v>2.5330127756493823E-2</v>
      </c>
      <c r="G111" s="9">
        <v>8.1473034644407111E-2</v>
      </c>
      <c r="H111" s="9">
        <v>6.6158254605227299E-3</v>
      </c>
      <c r="I111">
        <f t="shared" si="2"/>
        <v>-2.5</v>
      </c>
      <c r="J111" s="16">
        <f t="array" ref="J111">IFERROR(INDEX(I$2:I111,MATCH(2,1/(I$2:I111&lt;&gt;0))),0)</f>
        <v>-2.5</v>
      </c>
      <c r="K111" s="16">
        <f t="shared" si="3"/>
        <v>-2.5</v>
      </c>
      <c r="L111" s="16">
        <f>IF(AND(I111&lt;&gt;0,SUM($B$1:I111)=SUM($B$1:I111)),ROW(),0)</f>
        <v>111</v>
      </c>
      <c r="M111" s="16">
        <f t="array" ref="M111">IF(ROW()-IFERROR(INDEX(L$2:L111,MATCH(2,1/(L$2:L111&lt;&gt;0))),0)&gt;22,22,ROW()-IFERROR(INDEX(L$2:L111,MATCH(2,1/(L$2:L111&lt;&gt;0))),0))</f>
        <v>0</v>
      </c>
    </row>
    <row r="112" spans="1:13" x14ac:dyDescent="0.35">
      <c r="A112" s="5">
        <v>42167</v>
      </c>
      <c r="B112" s="9">
        <v>7.2988117444468051E-3</v>
      </c>
      <c r="C112" s="9">
        <v>4.3799887948073858E-2</v>
      </c>
      <c r="D112" s="9">
        <v>1.8790082473313225E-2</v>
      </c>
      <c r="E112" s="9">
        <v>6.2589970421387087E-2</v>
      </c>
      <c r="F112" s="9">
        <v>2.5009805474760633E-2</v>
      </c>
      <c r="G112" s="9">
        <v>8.1380052894700308E-2</v>
      </c>
      <c r="H112" s="9">
        <v>6.2197230014474081E-3</v>
      </c>
      <c r="I112">
        <f t="shared" si="2"/>
        <v>-2.5</v>
      </c>
      <c r="J112" s="16">
        <f t="array" ref="J112">IFERROR(INDEX(I$2:I112,MATCH(2,1/(I$2:I112&lt;&gt;0))),0)</f>
        <v>-2.5</v>
      </c>
      <c r="K112" s="16">
        <f t="shared" si="3"/>
        <v>-2.5</v>
      </c>
      <c r="L112" s="16">
        <f>IF(AND(I112&lt;&gt;0,SUM($B$1:I112)=SUM($B$1:I112)),ROW(),0)</f>
        <v>112</v>
      </c>
      <c r="M112" s="16">
        <f t="array" ref="M112">IF(ROW()-IFERROR(INDEX(L$2:L112,MATCH(2,1/(L$2:L112&lt;&gt;0))),0)&gt;22,22,ROW()-IFERROR(INDEX(L$2:L112,MATCH(2,1/(L$2:L112&lt;&gt;0))),0))</f>
        <v>0</v>
      </c>
    </row>
    <row r="113" spans="1:13" x14ac:dyDescent="0.35">
      <c r="A113" s="5">
        <v>42170</v>
      </c>
      <c r="B113" s="9">
        <v>7.7638400462006346E-3</v>
      </c>
      <c r="C113" s="9">
        <v>4.355660763695382E-2</v>
      </c>
      <c r="D113" s="9">
        <v>1.8858076197484211E-2</v>
      </c>
      <c r="E113" s="9">
        <v>6.2414683834438031E-2</v>
      </c>
      <c r="F113" s="9">
        <v>2.4698531439469609E-2</v>
      </c>
      <c r="G113" s="9">
        <v>8.1272760031922242E-2</v>
      </c>
      <c r="H113" s="9">
        <v>5.8404552419853983E-3</v>
      </c>
      <c r="I113">
        <f t="shared" si="2"/>
        <v>-2.5</v>
      </c>
      <c r="J113" s="16">
        <f t="array" ref="J113">IFERROR(INDEX(I$2:I113,MATCH(2,1/(I$2:I113&lt;&gt;0))),0)</f>
        <v>-2.5</v>
      </c>
      <c r="K113" s="16">
        <f t="shared" si="3"/>
        <v>-2.5</v>
      </c>
      <c r="L113" s="16">
        <f>IF(AND(I113&lt;&gt;0,SUM($B$1:I113)=SUM($B$1:I113)),ROW(),0)</f>
        <v>113</v>
      </c>
      <c r="M113" s="16">
        <f t="array" ref="M113">IF(ROW()-IFERROR(INDEX(L$2:L113,MATCH(2,1/(L$2:L113&lt;&gt;0))),0)&gt;22,22,ROW()-IFERROR(INDEX(L$2:L113,MATCH(2,1/(L$2:L113&lt;&gt;0))),0))</f>
        <v>0</v>
      </c>
    </row>
    <row r="114" spans="1:13" x14ac:dyDescent="0.35">
      <c r="A114" s="5">
        <v>42171</v>
      </c>
      <c r="B114" s="9">
        <v>9.841893755286546E-3</v>
      </c>
      <c r="C114" s="9">
        <v>4.3326384911233036E-2</v>
      </c>
      <c r="D114" s="9">
        <v>1.8914047455626633E-2</v>
      </c>
      <c r="E114" s="9">
        <v>6.2240432366859666E-2</v>
      </c>
      <c r="F114" s="9">
        <v>2.4412337455606403E-2</v>
      </c>
      <c r="G114" s="9">
        <v>8.1154479822486303E-2</v>
      </c>
      <c r="H114" s="9">
        <v>5.4982899999797691E-3</v>
      </c>
      <c r="I114">
        <f t="shared" si="2"/>
        <v>-2.5</v>
      </c>
      <c r="J114" s="16">
        <f t="array" ref="J114">IFERROR(INDEX(I$2:I114,MATCH(2,1/(I$2:I114&lt;&gt;0))),0)</f>
        <v>-2.5</v>
      </c>
      <c r="K114" s="16">
        <f t="shared" si="3"/>
        <v>-2.5</v>
      </c>
      <c r="L114" s="16">
        <f>IF(AND(I114&lt;&gt;0,SUM($B$1:I114)=SUM($B$1:I114)),ROW(),0)</f>
        <v>114</v>
      </c>
      <c r="M114" s="16">
        <f t="array" ref="M114">IF(ROW()-IFERROR(INDEX(L$2:L114,MATCH(2,1/(L$2:L114&lt;&gt;0))),0)&gt;22,22,ROW()-IFERROR(INDEX(L$2:L114,MATCH(2,1/(L$2:L114&lt;&gt;0))),0))</f>
        <v>0</v>
      </c>
    </row>
    <row r="115" spans="1:13" x14ac:dyDescent="0.35">
      <c r="A115" s="5">
        <v>42172</v>
      </c>
      <c r="B115" s="9">
        <v>9.1171586231043253E-3</v>
      </c>
      <c r="C115" s="9">
        <v>4.3095740615505862E-2</v>
      </c>
      <c r="D115" s="9">
        <v>1.8975318938072295E-2</v>
      </c>
      <c r="E115" s="9">
        <v>6.2071059553578153E-2</v>
      </c>
      <c r="F115" s="9">
        <v>2.4120421677433567E-2</v>
      </c>
      <c r="G115" s="9">
        <v>8.1046378491650445E-2</v>
      </c>
      <c r="H115" s="9">
        <v>5.1451027393612722E-3</v>
      </c>
      <c r="I115">
        <f t="shared" si="2"/>
        <v>-2.5</v>
      </c>
      <c r="J115" s="16">
        <f t="array" ref="J115">IFERROR(INDEX(I$2:I115,MATCH(2,1/(I$2:I115&lt;&gt;0))),0)</f>
        <v>-2.5</v>
      </c>
      <c r="K115" s="16">
        <f t="shared" si="3"/>
        <v>-2.5</v>
      </c>
      <c r="L115" s="16">
        <f>IF(AND(I115&lt;&gt;0,SUM($B$1:I115)=SUM($B$1:I115)),ROW(),0)</f>
        <v>115</v>
      </c>
      <c r="M115" s="16">
        <f t="array" ref="M115">IF(ROW()-IFERROR(INDEX(L$2:L115,MATCH(2,1/(L$2:L115&lt;&gt;0))),0)&gt;22,22,ROW()-IFERROR(INDEX(L$2:L115,MATCH(2,1/(L$2:L115&lt;&gt;0))),0))</f>
        <v>0</v>
      </c>
    </row>
    <row r="116" spans="1:13" x14ac:dyDescent="0.35">
      <c r="A116" s="5">
        <v>42173</v>
      </c>
      <c r="B116" s="9">
        <v>1.1114772010934929E-2</v>
      </c>
      <c r="C116" s="9">
        <v>4.2868598820316246E-2</v>
      </c>
      <c r="D116" s="9">
        <v>1.9014153388389382E-2</v>
      </c>
      <c r="E116" s="9">
        <v>6.1882752208705628E-2</v>
      </c>
      <c r="F116" s="9">
        <v>2.3854445431926864E-2</v>
      </c>
      <c r="G116" s="9">
        <v>8.0896905597095004E-2</v>
      </c>
      <c r="H116" s="9">
        <v>4.8402920435374822E-3</v>
      </c>
      <c r="I116">
        <f t="shared" si="2"/>
        <v>-2.5</v>
      </c>
      <c r="J116" s="16">
        <f t="array" ref="J116">IFERROR(INDEX(I$2:I116,MATCH(2,1/(I$2:I116&lt;&gt;0))),0)</f>
        <v>-2.5</v>
      </c>
      <c r="K116" s="16">
        <f t="shared" si="3"/>
        <v>-2.5</v>
      </c>
      <c r="L116" s="16">
        <f>IF(AND(I116&lt;&gt;0,SUM($B$1:I116)=SUM($B$1:I116)),ROW(),0)</f>
        <v>116</v>
      </c>
      <c r="M116" s="16">
        <f t="array" ref="M116">IF(ROW()-IFERROR(INDEX(L$2:L116,MATCH(2,1/(L$2:L116&lt;&gt;0))),0)&gt;22,22,ROW()-IFERROR(INDEX(L$2:L116,MATCH(2,1/(L$2:L116&lt;&gt;0))),0))</f>
        <v>0</v>
      </c>
    </row>
    <row r="117" spans="1:13" x14ac:dyDescent="0.35">
      <c r="A117" s="5">
        <v>42174</v>
      </c>
      <c r="B117" s="9">
        <v>1.417125234085656E-2</v>
      </c>
      <c r="C117" s="9">
        <v>4.2651310645948626E-2</v>
      </c>
      <c r="D117" s="9">
        <v>1.9027980370929277E-2</v>
      </c>
      <c r="E117" s="9">
        <v>6.1679291016877899E-2</v>
      </c>
      <c r="F117" s="9">
        <v>2.3623330275019349E-2</v>
      </c>
      <c r="G117" s="9">
        <v>8.0707271387807172E-2</v>
      </c>
      <c r="H117" s="9">
        <v>4.5953499040900722E-3</v>
      </c>
      <c r="I117">
        <f t="shared" si="2"/>
        <v>-2.5</v>
      </c>
      <c r="J117" s="16">
        <f t="array" ref="J117">IFERROR(INDEX(I$2:I117,MATCH(2,1/(I$2:I117&lt;&gt;0))),0)</f>
        <v>-2.5</v>
      </c>
      <c r="K117" s="16">
        <f t="shared" si="3"/>
        <v>-2.5</v>
      </c>
      <c r="L117" s="16">
        <f>IF(AND(I117&lt;&gt;0,SUM($B$1:I117)=SUM($B$1:I117)),ROW(),0)</f>
        <v>117</v>
      </c>
      <c r="M117" s="16">
        <f t="array" ref="M117">IF(ROW()-IFERROR(INDEX(L$2:L117,MATCH(2,1/(L$2:L117&lt;&gt;0))),0)&gt;22,22,ROW()-IFERROR(INDEX(L$2:L117,MATCH(2,1/(L$2:L117&lt;&gt;0))),0))</f>
        <v>0</v>
      </c>
    </row>
    <row r="118" spans="1:13" x14ac:dyDescent="0.35">
      <c r="A118" s="5">
        <v>42178</v>
      </c>
      <c r="B118" s="9">
        <v>1.2764591901030908E-2</v>
      </c>
      <c r="C118" s="9">
        <v>4.2421518309594924E-2</v>
      </c>
      <c r="D118" s="9">
        <v>1.9037856282520013E-2</v>
      </c>
      <c r="E118" s="9">
        <v>6.1459374592114938E-2</v>
      </c>
      <c r="F118" s="9">
        <v>2.3383662027074911E-2</v>
      </c>
      <c r="G118" s="9">
        <v>8.0497230874634951E-2</v>
      </c>
      <c r="H118" s="9">
        <v>4.3458057445548981E-3</v>
      </c>
      <c r="I118">
        <f t="shared" si="2"/>
        <v>-2.5</v>
      </c>
      <c r="J118" s="16">
        <f t="array" ref="J118">IFERROR(INDEX(I$2:I118,MATCH(2,1/(I$2:I118&lt;&gt;0))),0)</f>
        <v>-2.5</v>
      </c>
      <c r="K118" s="16">
        <f t="shared" si="3"/>
        <v>-2.5</v>
      </c>
      <c r="L118" s="16">
        <f>IF(AND(I118&lt;&gt;0,SUM($B$1:I118)=SUM($B$1:I118)),ROW(),0)</f>
        <v>118</v>
      </c>
      <c r="M118" s="16">
        <f t="array" ref="M118">IF(ROW()-IFERROR(INDEX(L$2:L118,MATCH(2,1/(L$2:L118&lt;&gt;0))),0)&gt;22,22,ROW()-IFERROR(INDEX(L$2:L118,MATCH(2,1/(L$2:L118&lt;&gt;0))),0))</f>
        <v>0</v>
      </c>
    </row>
    <row r="119" spans="1:13" x14ac:dyDescent="0.35">
      <c r="A119" s="5">
        <v>42179</v>
      </c>
      <c r="B119" s="9">
        <v>1.1439129220185452E-2</v>
      </c>
      <c r="C119" s="9">
        <v>4.2187365277359612E-2</v>
      </c>
      <c r="D119" s="9">
        <v>1.905460099247637E-2</v>
      </c>
      <c r="E119" s="9">
        <v>6.1241966269835982E-2</v>
      </c>
      <c r="F119" s="9">
        <v>2.3132764284883242E-2</v>
      </c>
      <c r="G119" s="9">
        <v>8.0296567262312352E-2</v>
      </c>
      <c r="H119" s="9">
        <v>4.0781632924068723E-3</v>
      </c>
      <c r="I119">
        <f t="shared" si="2"/>
        <v>-2.5</v>
      </c>
      <c r="J119" s="16">
        <f t="array" ref="J119">IFERROR(INDEX(I$2:I119,MATCH(2,1/(I$2:I119&lt;&gt;0))),0)</f>
        <v>-2.5</v>
      </c>
      <c r="K119" s="16">
        <f t="shared" si="3"/>
        <v>-2.5</v>
      </c>
      <c r="L119" s="16">
        <f>IF(AND(I119&lt;&gt;0,SUM($B$1:I119)=SUM($B$1:I119)),ROW(),0)</f>
        <v>119</v>
      </c>
      <c r="M119" s="16">
        <f t="array" ref="M119">IF(ROW()-IFERROR(INDEX(L$2:L119,MATCH(2,1/(L$2:L119&lt;&gt;0))),0)&gt;22,22,ROW()-IFERROR(INDEX(L$2:L119,MATCH(2,1/(L$2:L119&lt;&gt;0))),0))</f>
        <v>0</v>
      </c>
    </row>
    <row r="120" spans="1:13" x14ac:dyDescent="0.35">
      <c r="A120" s="5">
        <v>42180</v>
      </c>
      <c r="B120" s="9">
        <v>1.2986801443908326E-2</v>
      </c>
      <c r="C120" s="9">
        <v>4.1958624598093124E-2</v>
      </c>
      <c r="D120" s="9">
        <v>1.9057780330144988E-2</v>
      </c>
      <c r="E120" s="9">
        <v>6.1016404928238108E-2</v>
      </c>
      <c r="F120" s="9">
        <v>2.2900844267948136E-2</v>
      </c>
      <c r="G120" s="9">
        <v>8.0074185258383099E-2</v>
      </c>
      <c r="H120" s="9">
        <v>3.8430639378031484E-3</v>
      </c>
      <c r="I120">
        <f t="shared" si="2"/>
        <v>-2.5</v>
      </c>
      <c r="J120" s="16">
        <f t="array" ref="J120">IFERROR(INDEX(I$2:I120,MATCH(2,1/(I$2:I120&lt;&gt;0))),0)</f>
        <v>-2.5</v>
      </c>
      <c r="K120" s="16">
        <f t="shared" si="3"/>
        <v>-2.5</v>
      </c>
      <c r="L120" s="16">
        <f>IF(AND(I120&lt;&gt;0,SUM($B$1:I120)=SUM($B$1:I120)),ROW(),0)</f>
        <v>120</v>
      </c>
      <c r="M120" s="16">
        <f t="array" ref="M120">IF(ROW()-IFERROR(INDEX(L$2:L120,MATCH(2,1/(L$2:L120&lt;&gt;0))),0)&gt;22,22,ROW()-IFERROR(INDEX(L$2:L120,MATCH(2,1/(L$2:L120&lt;&gt;0))),0))</f>
        <v>0</v>
      </c>
    </row>
    <row r="121" spans="1:13" x14ac:dyDescent="0.35">
      <c r="A121" s="5">
        <v>42181</v>
      </c>
      <c r="B121" s="9">
        <v>1.6650380867294312E-2</v>
      </c>
      <c r="C121" s="9">
        <v>4.1746383790083219E-2</v>
      </c>
      <c r="D121" s="9">
        <v>1.9040619650673246E-2</v>
      </c>
      <c r="E121" s="9">
        <v>6.0787003440756465E-2</v>
      </c>
      <c r="F121" s="9">
        <v>2.2705764139409973E-2</v>
      </c>
      <c r="G121" s="9">
        <v>7.9827623091429711E-2</v>
      </c>
      <c r="H121" s="9">
        <v>3.6651444887367268E-3</v>
      </c>
      <c r="I121">
        <f t="shared" si="2"/>
        <v>-2.5</v>
      </c>
      <c r="J121" s="16">
        <f t="array" ref="J121">IFERROR(INDEX(I$2:I121,MATCH(2,1/(I$2:I121&lt;&gt;0))),0)</f>
        <v>-2.5</v>
      </c>
      <c r="K121" s="16">
        <f t="shared" si="3"/>
        <v>-2.5</v>
      </c>
      <c r="L121" s="16">
        <f>IF(AND(I121&lt;&gt;0,SUM($B$1:I121)=SUM($B$1:I121)),ROW(),0)</f>
        <v>121</v>
      </c>
      <c r="M121" s="16">
        <f t="array" ref="M121">IF(ROW()-IFERROR(INDEX(L$2:L121,MATCH(2,1/(L$2:L121&lt;&gt;0))),0)&gt;22,22,ROW()-IFERROR(INDEX(L$2:L121,MATCH(2,1/(L$2:L121&lt;&gt;0))),0))</f>
        <v>0</v>
      </c>
    </row>
    <row r="122" spans="1:13" x14ac:dyDescent="0.35">
      <c r="A122" s="5">
        <v>42184</v>
      </c>
      <c r="B122" s="9">
        <v>1.819111136896806E-2</v>
      </c>
      <c r="C122" s="9">
        <v>4.1538589202780106E-2</v>
      </c>
      <c r="D122" s="9">
        <v>1.9010795078193511E-2</v>
      </c>
      <c r="E122" s="9">
        <v>6.0549384280973617E-2</v>
      </c>
      <c r="F122" s="9">
        <v>2.2527794124586595E-2</v>
      </c>
      <c r="G122" s="9">
        <v>7.9560179359167121E-2</v>
      </c>
      <c r="H122" s="9">
        <v>3.5169990463930836E-3</v>
      </c>
      <c r="I122">
        <f t="shared" si="2"/>
        <v>-2.5</v>
      </c>
      <c r="J122" s="16">
        <f t="array" ref="J122">IFERROR(INDEX(I$2:I122,MATCH(2,1/(I$2:I122&lt;&gt;0))),0)</f>
        <v>-2.5</v>
      </c>
      <c r="K122" s="16">
        <f t="shared" si="3"/>
        <v>-2.5</v>
      </c>
      <c r="L122" s="16">
        <f>IF(AND(I122&lt;&gt;0,SUM($B$1:I122)=SUM($B$1:I122)),ROW(),0)</f>
        <v>122</v>
      </c>
      <c r="M122" s="16">
        <f t="array" ref="M122">IF(ROW()-IFERROR(INDEX(L$2:L122,MATCH(2,1/(L$2:L122&lt;&gt;0))),0)&gt;22,22,ROW()-IFERROR(INDEX(L$2:L122,MATCH(2,1/(L$2:L122&lt;&gt;0))),0))</f>
        <v>0</v>
      </c>
    </row>
    <row r="123" spans="1:13" x14ac:dyDescent="0.35">
      <c r="A123" s="5">
        <v>42185</v>
      </c>
      <c r="B123" s="9">
        <v>1.5350009362830229E-2</v>
      </c>
      <c r="C123" s="9">
        <v>4.1321856454388614E-2</v>
      </c>
      <c r="D123" s="9">
        <v>1.8996788806701581E-2</v>
      </c>
      <c r="E123" s="9">
        <v>6.0318645261090195E-2</v>
      </c>
      <c r="F123" s="9">
        <v>2.2325067647687033E-2</v>
      </c>
      <c r="G123" s="9">
        <v>7.9315434067791776E-2</v>
      </c>
      <c r="H123" s="9">
        <v>3.3282788409854519E-3</v>
      </c>
      <c r="I123">
        <f t="shared" si="2"/>
        <v>-2.5</v>
      </c>
      <c r="J123" s="16">
        <f t="array" ref="J123">IFERROR(INDEX(I$2:I123,MATCH(2,1/(I$2:I123&lt;&gt;0))),0)</f>
        <v>-2.5</v>
      </c>
      <c r="K123" s="16">
        <f t="shared" si="3"/>
        <v>-2.5</v>
      </c>
      <c r="L123" s="16">
        <f>IF(AND(I123&lt;&gt;0,SUM($B$1:I123)=SUM($B$1:I123)),ROW(),0)</f>
        <v>123</v>
      </c>
      <c r="M123" s="16">
        <f t="array" ref="M123">IF(ROW()-IFERROR(INDEX(L$2:L123,MATCH(2,1/(L$2:L123&lt;&gt;0))),0)&gt;22,22,ROW()-IFERROR(INDEX(L$2:L123,MATCH(2,1/(L$2:L123&lt;&gt;0))),0))</f>
        <v>0</v>
      </c>
    </row>
    <row r="124" spans="1:13" x14ac:dyDescent="0.35">
      <c r="A124" s="5">
        <v>42186</v>
      </c>
      <c r="B124" s="9">
        <v>1.8079709606366325E-2</v>
      </c>
      <c r="C124" s="9">
        <v>4.1115017853599466E-2</v>
      </c>
      <c r="D124" s="9">
        <v>1.8964936934215002E-2</v>
      </c>
      <c r="E124" s="9">
        <v>6.0079954787814471E-2</v>
      </c>
      <c r="F124" s="9">
        <v>2.2150080919384463E-2</v>
      </c>
      <c r="G124" s="9">
        <v>7.904489172202947E-2</v>
      </c>
      <c r="H124" s="9">
        <v>3.1851439851694613E-3</v>
      </c>
      <c r="I124">
        <f t="shared" si="2"/>
        <v>-2.5</v>
      </c>
      <c r="J124" s="16">
        <f t="array" ref="J124">IFERROR(INDEX(I$2:I124,MATCH(2,1/(I$2:I124&lt;&gt;0))),0)</f>
        <v>-2.5</v>
      </c>
      <c r="K124" s="16">
        <f t="shared" si="3"/>
        <v>-2.5</v>
      </c>
      <c r="L124" s="16">
        <f>IF(AND(I124&lt;&gt;0,SUM($B$1:I124)=SUM($B$1:I124)),ROW(),0)</f>
        <v>124</v>
      </c>
      <c r="M124" s="16">
        <f t="array" ref="M124">IF(ROW()-IFERROR(INDEX(L$2:L124,MATCH(2,1/(L$2:L124&lt;&gt;0))),0)&gt;22,22,ROW()-IFERROR(INDEX(L$2:L124,MATCH(2,1/(L$2:L124&lt;&gt;0))),0))</f>
        <v>0</v>
      </c>
    </row>
    <row r="125" spans="1:13" x14ac:dyDescent="0.35">
      <c r="A125" s="5">
        <v>42187</v>
      </c>
      <c r="B125" s="9">
        <v>1.9573409004382189E-2</v>
      </c>
      <c r="C125" s="9">
        <v>4.0917114665392038E-2</v>
      </c>
      <c r="D125" s="9">
        <v>1.8928450123243918E-2</v>
      </c>
      <c r="E125" s="9">
        <v>5.9845564788635952E-2</v>
      </c>
      <c r="F125" s="9">
        <v>2.198866454214812E-2</v>
      </c>
      <c r="G125" s="9">
        <v>7.877401491187988E-2</v>
      </c>
      <c r="H125" s="9">
        <v>3.0602144189042016E-3</v>
      </c>
      <c r="I125">
        <f t="shared" si="2"/>
        <v>-2.5</v>
      </c>
      <c r="J125" s="16">
        <f t="array" ref="J125">IFERROR(INDEX(I$2:I125,MATCH(2,1/(I$2:I125&lt;&gt;0))),0)</f>
        <v>-2.5</v>
      </c>
      <c r="K125" s="16">
        <f t="shared" si="3"/>
        <v>-2.5</v>
      </c>
      <c r="L125" s="16">
        <f>IF(AND(I125&lt;&gt;0,SUM($B$1:I125)=SUM($B$1:I125)),ROW(),0)</f>
        <v>125</v>
      </c>
      <c r="M125" s="16">
        <f t="array" ref="M125">IF(ROW()-IFERROR(INDEX(L$2:L125,MATCH(2,1/(L$2:L125&lt;&gt;0))),0)&gt;22,22,ROW()-IFERROR(INDEX(L$2:L125,MATCH(2,1/(L$2:L125&lt;&gt;0))),0))</f>
        <v>0</v>
      </c>
    </row>
    <row r="126" spans="1:13" x14ac:dyDescent="0.35">
      <c r="A126" s="5">
        <v>42188</v>
      </c>
      <c r="B126" s="9">
        <v>2.3095878317274887E-2</v>
      </c>
      <c r="C126" s="9">
        <v>4.0734242612773364E-2</v>
      </c>
      <c r="D126" s="9">
        <v>1.8877059165568342E-2</v>
      </c>
      <c r="E126" s="9">
        <v>5.9611301778341702E-2</v>
      </c>
      <c r="F126" s="9">
        <v>2.1857183447205022E-2</v>
      </c>
      <c r="G126" s="9">
        <v>7.848836094391004E-2</v>
      </c>
      <c r="H126" s="9">
        <v>2.9801242816366799E-3</v>
      </c>
      <c r="I126">
        <f t="shared" si="2"/>
        <v>0</v>
      </c>
      <c r="J126" s="16">
        <f t="array" ref="J126">IFERROR(INDEX(I$2:I126,MATCH(2,1/(I$2:I126&lt;&gt;0))),0)</f>
        <v>-2.5</v>
      </c>
      <c r="K126" s="16">
        <f t="shared" si="3"/>
        <v>-2.3863636363636362</v>
      </c>
      <c r="L126" s="16">
        <f>IF(AND(I126&lt;&gt;0,SUM($B$1:I126)=SUM($B$1:I126)),ROW(),0)</f>
        <v>0</v>
      </c>
      <c r="M126" s="16">
        <f t="array" ref="M126">IF(ROW()-IFERROR(INDEX(L$2:L126,MATCH(2,1/(L$2:L126&lt;&gt;0))),0)&gt;22,22,ROW()-IFERROR(INDEX(L$2:L126,MATCH(2,1/(L$2:L126&lt;&gt;0))),0))</f>
        <v>1</v>
      </c>
    </row>
    <row r="127" spans="1:13" x14ac:dyDescent="0.35">
      <c r="A127" s="5">
        <v>42191</v>
      </c>
      <c r="B127" s="9">
        <v>2.2150851342409614E-2</v>
      </c>
      <c r="C127" s="9">
        <v>4.0551538041764042E-2</v>
      </c>
      <c r="D127" s="9">
        <v>1.8833176069174833E-2</v>
      </c>
      <c r="E127" s="9">
        <v>5.9384714110938874E-2</v>
      </c>
      <c r="F127" s="9">
        <v>2.1718361972589209E-2</v>
      </c>
      <c r="G127" s="9">
        <v>7.8217890180113714E-2</v>
      </c>
      <c r="H127" s="9">
        <v>2.8851859034143765E-3</v>
      </c>
      <c r="I127">
        <f t="shared" si="2"/>
        <v>0</v>
      </c>
      <c r="J127" s="16">
        <f t="array" ref="J127">IFERROR(INDEX(I$2:I127,MATCH(2,1/(I$2:I127&lt;&gt;0))),0)</f>
        <v>-2.5</v>
      </c>
      <c r="K127" s="16">
        <f t="shared" si="3"/>
        <v>-2.2727272727272729</v>
      </c>
      <c r="L127" s="16">
        <f>IF(AND(I127&lt;&gt;0,SUM($B$1:I127)=SUM($B$1:I127)),ROW(),0)</f>
        <v>0</v>
      </c>
      <c r="M127" s="16">
        <f t="array" ref="M127">IF(ROW()-IFERROR(INDEX(L$2:L127,MATCH(2,1/(L$2:L127&lt;&gt;0))),0)&gt;22,22,ROW()-IFERROR(INDEX(L$2:L127,MATCH(2,1/(L$2:L127&lt;&gt;0))),0))</f>
        <v>2</v>
      </c>
    </row>
    <row r="128" spans="1:13" x14ac:dyDescent="0.35">
      <c r="A128" s="5">
        <v>42192</v>
      </c>
      <c r="B128" s="9">
        <v>2.2872775796316011E-2</v>
      </c>
      <c r="C128" s="9">
        <v>4.0373919079409487E-2</v>
      </c>
      <c r="D128" s="9">
        <v>1.8787946088641403E-2</v>
      </c>
      <c r="E128" s="9">
        <v>5.9161865168050887E-2</v>
      </c>
      <c r="F128" s="9">
        <v>2.1585972990768084E-2</v>
      </c>
      <c r="G128" s="9">
        <v>7.7949811256692286E-2</v>
      </c>
      <c r="H128" s="9">
        <v>2.798026902126681E-3</v>
      </c>
      <c r="I128">
        <f t="shared" si="2"/>
        <v>0</v>
      </c>
      <c r="J128" s="16">
        <f t="array" ref="J128">IFERROR(INDEX(I$2:I128,MATCH(2,1/(I$2:I128&lt;&gt;0))),0)</f>
        <v>-2.5</v>
      </c>
      <c r="K128" s="16">
        <f t="shared" si="3"/>
        <v>-2.1590909090909092</v>
      </c>
      <c r="L128" s="16">
        <f>IF(AND(I128&lt;&gt;0,SUM($B$1:I128)=SUM($B$1:I128)),ROW(),0)</f>
        <v>0</v>
      </c>
      <c r="M128" s="16">
        <f t="array" ref="M128">IF(ROW()-IFERROR(INDEX(L$2:L128,MATCH(2,1/(L$2:L128&lt;&gt;0))),0)&gt;22,22,ROW()-IFERROR(INDEX(L$2:L128,MATCH(2,1/(L$2:L128&lt;&gt;0))),0))</f>
        <v>3</v>
      </c>
    </row>
    <row r="129" spans="1:13" x14ac:dyDescent="0.35">
      <c r="A129" s="5">
        <v>42193</v>
      </c>
      <c r="B129" s="9">
        <v>2.6573944083817205E-2</v>
      </c>
      <c r="C129" s="9">
        <v>4.0211487119319433E-2</v>
      </c>
      <c r="D129" s="9">
        <v>1.8729517996080434E-2</v>
      </c>
      <c r="E129" s="9">
        <v>5.8941005115399868E-2</v>
      </c>
      <c r="F129" s="9">
        <v>2.1481969123238999E-2</v>
      </c>
      <c r="G129" s="9">
        <v>7.7670523111480302E-2</v>
      </c>
      <c r="H129" s="9">
        <v>2.7524511271585644E-3</v>
      </c>
      <c r="I129">
        <f t="shared" si="2"/>
        <v>0</v>
      </c>
      <c r="J129" s="16">
        <f t="array" ref="J129">IFERROR(INDEX(I$2:I129,MATCH(2,1/(I$2:I129&lt;&gt;0))),0)</f>
        <v>-2.5</v>
      </c>
      <c r="K129" s="16">
        <f t="shared" si="3"/>
        <v>-2.0454545454545454</v>
      </c>
      <c r="L129" s="16">
        <f>IF(AND(I129&lt;&gt;0,SUM($B$1:I129)=SUM($B$1:I129)),ROW(),0)</f>
        <v>0</v>
      </c>
      <c r="M129" s="16">
        <f t="array" ref="M129">IF(ROW()-IFERROR(INDEX(L$2:L129,MATCH(2,1/(L$2:L129&lt;&gt;0))),0)&gt;22,22,ROW()-IFERROR(INDEX(L$2:L129,MATCH(2,1/(L$2:L129&lt;&gt;0))),0))</f>
        <v>4</v>
      </c>
    </row>
    <row r="130" spans="1:13" x14ac:dyDescent="0.35">
      <c r="A130" s="5">
        <v>42194</v>
      </c>
      <c r="B130" s="9">
        <v>2.3340413405883345E-2</v>
      </c>
      <c r="C130" s="9">
        <v>4.0034351594993828E-2</v>
      </c>
      <c r="D130" s="9">
        <v>1.8677082156090943E-2</v>
      </c>
      <c r="E130" s="9">
        <v>5.8711433751084771E-2</v>
      </c>
      <c r="F130" s="9">
        <v>2.1357269438902884E-2</v>
      </c>
      <c r="G130" s="9">
        <v>7.7388515907175714E-2</v>
      </c>
      <c r="H130" s="9">
        <v>2.6801872828119411E-3</v>
      </c>
      <c r="I130">
        <f t="shared" si="2"/>
        <v>0</v>
      </c>
      <c r="J130" s="16">
        <f t="array" ref="J130">IFERROR(INDEX(I$2:I130,MATCH(2,1/(I$2:I130&lt;&gt;0))),0)</f>
        <v>-2.5</v>
      </c>
      <c r="K130" s="16">
        <f t="shared" si="3"/>
        <v>-1.9318181818181817</v>
      </c>
      <c r="L130" s="16">
        <f>IF(AND(I130&lt;&gt;0,SUM($B$1:I130)=SUM($B$1:I130)),ROW(),0)</f>
        <v>0</v>
      </c>
      <c r="M130" s="16">
        <f t="array" ref="M130">IF(ROW()-IFERROR(INDEX(L$2:L130,MATCH(2,1/(L$2:L130&lt;&gt;0))),0)&gt;22,22,ROW()-IFERROR(INDEX(L$2:L130,MATCH(2,1/(L$2:L130&lt;&gt;0))),0))</f>
        <v>5</v>
      </c>
    </row>
    <row r="131" spans="1:13" x14ac:dyDescent="0.35">
      <c r="A131" s="5">
        <v>42195</v>
      </c>
      <c r="B131" s="9">
        <v>2.0380716330386288E-2</v>
      </c>
      <c r="C131" s="9">
        <v>3.9846226413283212E-2</v>
      </c>
      <c r="D131" s="9">
        <v>1.8635292888115107E-2</v>
      </c>
      <c r="E131" s="9">
        <v>5.8481519301398319E-2</v>
      </c>
      <c r="F131" s="9">
        <v>2.1210933525168105E-2</v>
      </c>
      <c r="G131" s="9">
        <v>7.7116812189513426E-2</v>
      </c>
      <c r="H131" s="9">
        <v>2.5756406370529977E-3</v>
      </c>
      <c r="I131">
        <f t="shared" ref="I131:I194" si="4">IF(B131&gt;G131,5,IF(B131&gt;E131,2.5,IF(B131&lt;H131,-5,IF(B131&lt;F131,-2.5,0))))</f>
        <v>-2.5</v>
      </c>
      <c r="J131" s="16">
        <f t="array" ref="J131">IFERROR(INDEX(I$2:I131,MATCH(2,1/(I$2:I131&lt;&gt;0))),0)</f>
        <v>-2.5</v>
      </c>
      <c r="K131" s="16">
        <f t="shared" ref="K131:K194" si="5">IF(J131=0,0,IF(J131&lt;0,-1*(ABS(J131)-M131*ABS(J131)/22),J131-M131*J131/22))</f>
        <v>-2.5</v>
      </c>
      <c r="L131" s="16">
        <f>IF(AND(I131&lt;&gt;0,SUM($B$1:I131)=SUM($B$1:I131)),ROW(),0)</f>
        <v>131</v>
      </c>
      <c r="M131" s="16">
        <f t="array" ref="M131">IF(ROW()-IFERROR(INDEX(L$2:L131,MATCH(2,1/(L$2:L131&lt;&gt;0))),0)&gt;22,22,ROW()-IFERROR(INDEX(L$2:L131,MATCH(2,1/(L$2:L131&lt;&gt;0))),0))</f>
        <v>0</v>
      </c>
    </row>
    <row r="132" spans="1:13" x14ac:dyDescent="0.35">
      <c r="A132" s="5">
        <v>42198</v>
      </c>
      <c r="B132" s="9">
        <v>1.9299291998483799E-2</v>
      </c>
      <c r="C132" s="9">
        <v>3.9649071046146248E-2</v>
      </c>
      <c r="D132" s="9">
        <v>1.8588755940296568E-2</v>
      </c>
      <c r="E132" s="9">
        <v>5.8237826986442816E-2</v>
      </c>
      <c r="F132" s="9">
        <v>2.1060315105849679E-2</v>
      </c>
      <c r="G132" s="9">
        <v>7.6826582926739384E-2</v>
      </c>
      <c r="H132" s="9">
        <v>2.4715591655531111E-3</v>
      </c>
      <c r="I132">
        <f t="shared" si="4"/>
        <v>-2.5</v>
      </c>
      <c r="J132" s="16">
        <f t="array" ref="J132">IFERROR(INDEX(I$2:I132,MATCH(2,1/(I$2:I132&lt;&gt;0))),0)</f>
        <v>-2.5</v>
      </c>
      <c r="K132" s="16">
        <f t="shared" si="5"/>
        <v>-2.5</v>
      </c>
      <c r="L132" s="16">
        <f>IF(AND(I132&lt;&gt;0,SUM($B$1:I132)=SUM($B$1:I132)),ROW(),0)</f>
        <v>132</v>
      </c>
      <c r="M132" s="16">
        <f t="array" ref="M132">IF(ROW()-IFERROR(INDEX(L$2:L132,MATCH(2,1/(L$2:L132&lt;&gt;0))),0)&gt;22,22,ROW()-IFERROR(INDEX(L$2:L132,MATCH(2,1/(L$2:L132&lt;&gt;0))),0))</f>
        <v>0</v>
      </c>
    </row>
    <row r="133" spans="1:13" x14ac:dyDescent="0.35">
      <c r="A133" s="5">
        <v>42199</v>
      </c>
      <c r="B133" s="9">
        <v>1.9874364861540331E-2</v>
      </c>
      <c r="C133" s="9">
        <v>3.9452220233915793E-2</v>
      </c>
      <c r="D133" s="9">
        <v>1.8534383455088368E-2</v>
      </c>
      <c r="E133" s="9">
        <v>5.7986603689004157E-2</v>
      </c>
      <c r="F133" s="9">
        <v>2.0917836778827425E-2</v>
      </c>
      <c r="G133" s="9">
        <v>7.6520987144092528E-2</v>
      </c>
      <c r="H133" s="9">
        <v>2.3834533237390571E-3</v>
      </c>
      <c r="I133">
        <f t="shared" si="4"/>
        <v>-2.5</v>
      </c>
      <c r="J133" s="16">
        <f t="array" ref="J133">IFERROR(INDEX(I$2:I133,MATCH(2,1/(I$2:I133&lt;&gt;0))),0)</f>
        <v>-2.5</v>
      </c>
      <c r="K133" s="16">
        <f t="shared" si="5"/>
        <v>-2.5</v>
      </c>
      <c r="L133" s="16">
        <f>IF(AND(I133&lt;&gt;0,SUM($B$1:I133)=SUM($B$1:I133)),ROW(),0)</f>
        <v>133</v>
      </c>
      <c r="M133" s="16">
        <f t="array" ref="M133">IF(ROW()-IFERROR(INDEX(L$2:L133,MATCH(2,1/(L$2:L133&lt;&gt;0))),0)&gt;22,22,ROW()-IFERROR(INDEX(L$2:L133,MATCH(2,1/(L$2:L133&lt;&gt;0))),0))</f>
        <v>0</v>
      </c>
    </row>
    <row r="134" spans="1:13" x14ac:dyDescent="0.35">
      <c r="A134" s="5">
        <v>42200</v>
      </c>
      <c r="B134" s="9">
        <v>2.1177958521535895E-2</v>
      </c>
      <c r="C134" s="9">
        <v>3.9261664552673985E-2</v>
      </c>
      <c r="D134" s="9">
        <v>1.8474336186274656E-2</v>
      </c>
      <c r="E134" s="9">
        <v>5.7736000738948641E-2</v>
      </c>
      <c r="F134" s="9">
        <v>2.0787328366399328E-2</v>
      </c>
      <c r="G134" s="9">
        <v>7.6210336925223304E-2</v>
      </c>
      <c r="H134" s="9">
        <v>2.3129921801246719E-3</v>
      </c>
      <c r="I134">
        <f t="shared" si="4"/>
        <v>0</v>
      </c>
      <c r="J134" s="16">
        <f t="array" ref="J134">IFERROR(INDEX(I$2:I134,MATCH(2,1/(I$2:I134&lt;&gt;0))),0)</f>
        <v>-2.5</v>
      </c>
      <c r="K134" s="16">
        <f t="shared" si="5"/>
        <v>-2.3863636363636362</v>
      </c>
      <c r="L134" s="16">
        <f>IF(AND(I134&lt;&gt;0,SUM($B$1:I134)=SUM($B$1:I134)),ROW(),0)</f>
        <v>0</v>
      </c>
      <c r="M134" s="16">
        <f t="array" ref="M134">IF(ROW()-IFERROR(INDEX(L$2:L134,MATCH(2,1/(L$2:L134&lt;&gt;0))),0)&gt;22,22,ROW()-IFERROR(INDEX(L$2:L134,MATCH(2,1/(L$2:L134&lt;&gt;0))),0))</f>
        <v>1</v>
      </c>
    </row>
    <row r="135" spans="1:13" x14ac:dyDescent="0.35">
      <c r="A135" s="5">
        <v>42201</v>
      </c>
      <c r="B135" s="9">
        <v>2.1285982708975956E-2</v>
      </c>
      <c r="C135" s="9">
        <v>3.9075793211494618E-2</v>
      </c>
      <c r="D135" s="9">
        <v>1.8418543437930458E-2</v>
      </c>
      <c r="E135" s="9">
        <v>5.7494336649425076E-2</v>
      </c>
      <c r="F135" s="9">
        <v>2.065724977356416E-2</v>
      </c>
      <c r="G135" s="9">
        <v>7.5912880087355528E-2</v>
      </c>
      <c r="H135" s="9">
        <v>2.2387063356337014E-3</v>
      </c>
      <c r="I135">
        <f t="shared" si="4"/>
        <v>0</v>
      </c>
      <c r="J135" s="16">
        <f t="array" ref="J135">IFERROR(INDEX(I$2:I135,MATCH(2,1/(I$2:I135&lt;&gt;0))),0)</f>
        <v>-2.5</v>
      </c>
      <c r="K135" s="16">
        <f t="shared" si="5"/>
        <v>-2.2727272727272729</v>
      </c>
      <c r="L135" s="16">
        <f>IF(AND(I135&lt;&gt;0,SUM($B$1:I135)=SUM($B$1:I135)),ROW(),0)</f>
        <v>0</v>
      </c>
      <c r="M135" s="16">
        <f t="array" ref="M135">IF(ROW()-IFERROR(INDEX(L$2:L135,MATCH(2,1/(L$2:L135&lt;&gt;0))),0)&gt;22,22,ROW()-IFERROR(INDEX(L$2:L135,MATCH(2,1/(L$2:L135&lt;&gt;0))),0))</f>
        <v>2</v>
      </c>
    </row>
    <row r="136" spans="1:13" x14ac:dyDescent="0.35">
      <c r="A136" s="5">
        <v>42202</v>
      </c>
      <c r="B136" s="9">
        <v>1.9701258245211316E-2</v>
      </c>
      <c r="C136" s="9">
        <v>3.8885853970398288E-2</v>
      </c>
      <c r="D136" s="9">
        <v>1.8370499496152111E-2</v>
      </c>
      <c r="E136" s="9">
        <v>5.7256353466550398E-2</v>
      </c>
      <c r="F136" s="9">
        <v>2.0515354474246177E-2</v>
      </c>
      <c r="G136" s="9">
        <v>7.5626852962702509E-2</v>
      </c>
      <c r="H136" s="9">
        <v>2.1448549780940657E-3</v>
      </c>
      <c r="I136">
        <f t="shared" si="4"/>
        <v>-2.5</v>
      </c>
      <c r="J136" s="16">
        <f t="array" ref="J136">IFERROR(INDEX(I$2:I136,MATCH(2,1/(I$2:I136&lt;&gt;0))),0)</f>
        <v>-2.5</v>
      </c>
      <c r="K136" s="16">
        <f t="shared" si="5"/>
        <v>-2.5</v>
      </c>
      <c r="L136" s="16">
        <f>IF(AND(I136&lt;&gt;0,SUM($B$1:I136)=SUM($B$1:I136)),ROW(),0)</f>
        <v>136</v>
      </c>
      <c r="M136" s="16">
        <f t="array" ref="M136">IF(ROW()-IFERROR(INDEX(L$2:L136,MATCH(2,1/(L$2:L136&lt;&gt;0))),0)&gt;22,22,ROW()-IFERROR(INDEX(L$2:L136,MATCH(2,1/(L$2:L136&lt;&gt;0))),0))</f>
        <v>0</v>
      </c>
    </row>
    <row r="137" spans="1:13" x14ac:dyDescent="0.35">
      <c r="A137" s="5">
        <v>42205</v>
      </c>
      <c r="B137" s="9">
        <v>1.9494338782752391E-2</v>
      </c>
      <c r="C137" s="9">
        <v>3.8697048774445485E-2</v>
      </c>
      <c r="D137" s="9">
        <v>1.8324270699731176E-2</v>
      </c>
      <c r="E137" s="9">
        <v>5.7021319474176657E-2</v>
      </c>
      <c r="F137" s="9">
        <v>2.0372778074714309E-2</v>
      </c>
      <c r="G137" s="9">
        <v>7.5345590173907837E-2</v>
      </c>
      <c r="H137" s="9">
        <v>2.0485073749831328E-3</v>
      </c>
      <c r="I137">
        <f t="shared" si="4"/>
        <v>-2.5</v>
      </c>
      <c r="J137" s="16">
        <f t="array" ref="J137">IFERROR(INDEX(I$2:I137,MATCH(2,1/(I$2:I137&lt;&gt;0))),0)</f>
        <v>-2.5</v>
      </c>
      <c r="K137" s="16">
        <f t="shared" si="5"/>
        <v>-2.5</v>
      </c>
      <c r="L137" s="16">
        <f>IF(AND(I137&lt;&gt;0,SUM($B$1:I137)=SUM($B$1:I137)),ROW(),0)</f>
        <v>137</v>
      </c>
      <c r="M137" s="16">
        <f t="array" ref="M137">IF(ROW()-IFERROR(INDEX(L$2:L137,MATCH(2,1/(L$2:L137&lt;&gt;0))),0)&gt;22,22,ROW()-IFERROR(INDEX(L$2:L137,MATCH(2,1/(L$2:L137&lt;&gt;0))),0))</f>
        <v>0</v>
      </c>
    </row>
    <row r="138" spans="1:13" x14ac:dyDescent="0.35">
      <c r="A138" s="5">
        <v>42206</v>
      </c>
      <c r="B138" s="9">
        <v>1.9047717404551842E-2</v>
      </c>
      <c r="C138" s="9">
        <v>3.8506352825420372E-2</v>
      </c>
      <c r="D138" s="9">
        <v>1.8277654701439043E-2</v>
      </c>
      <c r="E138" s="9">
        <v>5.6784007526859415E-2</v>
      </c>
      <c r="F138" s="9">
        <v>2.0228698123981328E-2</v>
      </c>
      <c r="G138" s="9">
        <v>7.5061662228298465E-2</v>
      </c>
      <c r="H138" s="9">
        <v>1.9510434225422854E-3</v>
      </c>
      <c r="I138">
        <f t="shared" si="4"/>
        <v>-2.5</v>
      </c>
      <c r="J138" s="16">
        <f t="array" ref="J138">IFERROR(INDEX(I$2:I138,MATCH(2,1/(I$2:I138&lt;&gt;0))),0)</f>
        <v>-2.5</v>
      </c>
      <c r="K138" s="16">
        <f t="shared" si="5"/>
        <v>-2.5</v>
      </c>
      <c r="L138" s="16">
        <f>IF(AND(I138&lt;&gt;0,SUM($B$1:I138)=SUM($B$1:I138)),ROW(),0)</f>
        <v>138</v>
      </c>
      <c r="M138" s="16">
        <f t="array" ref="M138">IF(ROW()-IFERROR(INDEX(L$2:L138,MATCH(2,1/(L$2:L138&lt;&gt;0))),0)&gt;22,22,ROW()-IFERROR(INDEX(L$2:L138,MATCH(2,1/(L$2:L138&lt;&gt;0))),0))</f>
        <v>0</v>
      </c>
    </row>
    <row r="139" spans="1:13" x14ac:dyDescent="0.35">
      <c r="A139" s="5">
        <v>42207</v>
      </c>
      <c r="B139" s="9">
        <v>1.9243324303330096E-2</v>
      </c>
      <c r="C139" s="9">
        <v>3.8318257501112514E-2</v>
      </c>
      <c r="D139" s="9">
        <v>1.823096624618032E-2</v>
      </c>
      <c r="E139" s="9">
        <v>5.6549223747292834E-2</v>
      </c>
      <c r="F139" s="9">
        <v>2.0087291254932194E-2</v>
      </c>
      <c r="G139" s="9">
        <v>7.4780189993473162E-2</v>
      </c>
      <c r="H139" s="9">
        <v>1.8563250087518732E-3</v>
      </c>
      <c r="I139">
        <f t="shared" si="4"/>
        <v>-2.5</v>
      </c>
      <c r="J139" s="16">
        <f t="array" ref="J139">IFERROR(INDEX(I$2:I139,MATCH(2,1/(I$2:I139&lt;&gt;0))),0)</f>
        <v>-2.5</v>
      </c>
      <c r="K139" s="16">
        <f t="shared" si="5"/>
        <v>-2.5</v>
      </c>
      <c r="L139" s="16">
        <f>IF(AND(I139&lt;&gt;0,SUM($B$1:I139)=SUM($B$1:I139)),ROW(),0)</f>
        <v>139</v>
      </c>
      <c r="M139" s="16">
        <f t="array" ref="M139">IF(ROW()-IFERROR(INDEX(L$2:L139,MATCH(2,1/(L$2:L139&lt;&gt;0))),0)&gt;22,22,ROW()-IFERROR(INDEX(L$2:L139,MATCH(2,1/(L$2:L139&lt;&gt;0))),0))</f>
        <v>0</v>
      </c>
    </row>
    <row r="140" spans="1:13" x14ac:dyDescent="0.35">
      <c r="A140" s="5">
        <v>42208</v>
      </c>
      <c r="B140" s="9">
        <v>1.8409382552612548E-2</v>
      </c>
      <c r="C140" s="9">
        <v>3.812587404306534E-2</v>
      </c>
      <c r="D140" s="9">
        <v>1.8184183340718679E-2</v>
      </c>
      <c r="E140" s="9">
        <v>5.6310057383784015E-2</v>
      </c>
      <c r="F140" s="9">
        <v>1.9941690702346661E-2</v>
      </c>
      <c r="G140" s="9">
        <v>7.4494240724502697E-2</v>
      </c>
      <c r="H140" s="9">
        <v>1.7575073616279829E-3</v>
      </c>
      <c r="I140">
        <f t="shared" si="4"/>
        <v>-2.5</v>
      </c>
      <c r="J140" s="16">
        <f t="array" ref="J140">IFERROR(INDEX(I$2:I140,MATCH(2,1/(I$2:I140&lt;&gt;0))),0)</f>
        <v>-2.5</v>
      </c>
      <c r="K140" s="16">
        <f t="shared" si="5"/>
        <v>-2.5</v>
      </c>
      <c r="L140" s="16">
        <f>IF(AND(I140&lt;&gt;0,SUM($B$1:I140)=SUM($B$1:I140)),ROW(),0)</f>
        <v>140</v>
      </c>
      <c r="M140" s="16">
        <f t="array" ref="M140">IF(ROW()-IFERROR(INDEX(L$2:L140,MATCH(2,1/(L$2:L140&lt;&gt;0))),0)&gt;22,22,ROW()-IFERROR(INDEX(L$2:L140,MATCH(2,1/(L$2:L140&lt;&gt;0))),0))</f>
        <v>0</v>
      </c>
    </row>
    <row r="141" spans="1:13" x14ac:dyDescent="0.35">
      <c r="A141" s="5">
        <v>42209</v>
      </c>
      <c r="B141" s="9">
        <v>1.9343576999376055E-2</v>
      </c>
      <c r="C141" s="9">
        <v>3.7940011033377033E-2</v>
      </c>
      <c r="D141" s="9">
        <v>1.8135779346803986E-2</v>
      </c>
      <c r="E141" s="9">
        <v>5.6075790380181019E-2</v>
      </c>
      <c r="F141" s="9">
        <v>1.9804231686573047E-2</v>
      </c>
      <c r="G141" s="9">
        <v>7.4211569726985005E-2</v>
      </c>
      <c r="H141" s="9">
        <v>1.6684523397690609E-3</v>
      </c>
      <c r="I141">
        <f t="shared" si="4"/>
        <v>-2.5</v>
      </c>
      <c r="J141" s="16">
        <f t="array" ref="J141">IFERROR(INDEX(I$2:I141,MATCH(2,1/(I$2:I141&lt;&gt;0))),0)</f>
        <v>-2.5</v>
      </c>
      <c r="K141" s="16">
        <f t="shared" si="5"/>
        <v>-2.5</v>
      </c>
      <c r="L141" s="16">
        <f>IF(AND(I141&lt;&gt;0,SUM($B$1:I141)=SUM($B$1:I141)),ROW(),0)</f>
        <v>141</v>
      </c>
      <c r="M141" s="16">
        <f t="array" ref="M141">IF(ROW()-IFERROR(INDEX(L$2:L141,MATCH(2,1/(L$2:L141&lt;&gt;0))),0)&gt;22,22,ROW()-IFERROR(INDEX(L$2:L141,MATCH(2,1/(L$2:L141&lt;&gt;0))),0))</f>
        <v>0</v>
      </c>
    </row>
    <row r="142" spans="1:13" x14ac:dyDescent="0.35">
      <c r="A142" s="5">
        <v>42212</v>
      </c>
      <c r="B142" s="9">
        <v>2.4311285143118283E-2</v>
      </c>
      <c r="C142" s="9">
        <v>3.7775801703040061E-2</v>
      </c>
      <c r="D142" s="9">
        <v>1.8070980888280356E-2</v>
      </c>
      <c r="E142" s="9">
        <v>5.5846782591320421E-2</v>
      </c>
      <c r="F142" s="9">
        <v>1.9704820814759706E-2</v>
      </c>
      <c r="G142" s="9">
        <v>7.3917763479600773E-2</v>
      </c>
      <c r="H142" s="9">
        <v>1.6338399264793496E-3</v>
      </c>
      <c r="I142">
        <f t="shared" si="4"/>
        <v>0</v>
      </c>
      <c r="J142" s="16">
        <f t="array" ref="J142">IFERROR(INDEX(I$2:I142,MATCH(2,1/(I$2:I142&lt;&gt;0))),0)</f>
        <v>-2.5</v>
      </c>
      <c r="K142" s="16">
        <f t="shared" si="5"/>
        <v>-2.3863636363636362</v>
      </c>
      <c r="L142" s="16">
        <f>IF(AND(I142&lt;&gt;0,SUM($B$1:I142)=SUM($B$1:I142)),ROW(),0)</f>
        <v>0</v>
      </c>
      <c r="M142" s="16">
        <f t="array" ref="M142">IF(ROW()-IFERROR(INDEX(L$2:L142,MATCH(2,1/(L$2:L142&lt;&gt;0))),0)&gt;22,22,ROW()-IFERROR(INDEX(L$2:L142,MATCH(2,1/(L$2:L142&lt;&gt;0))),0))</f>
        <v>1</v>
      </c>
    </row>
    <row r="143" spans="1:13" x14ac:dyDescent="0.35">
      <c r="A143" s="5">
        <v>42213</v>
      </c>
      <c r="B143" s="9">
        <v>2.5485337858055505E-2</v>
      </c>
      <c r="C143" s="9">
        <v>3.7622006538276048E-2</v>
      </c>
      <c r="D143" s="9">
        <v>1.8009902305521054E-2</v>
      </c>
      <c r="E143" s="9">
        <v>5.5631908843797102E-2</v>
      </c>
      <c r="F143" s="9">
        <v>1.9612104232754994E-2</v>
      </c>
      <c r="G143" s="9">
        <v>7.3641811149318157E-2</v>
      </c>
      <c r="H143" s="9">
        <v>1.6022019272339399E-3</v>
      </c>
      <c r="I143">
        <f t="shared" si="4"/>
        <v>0</v>
      </c>
      <c r="J143" s="16">
        <f t="array" ref="J143">IFERROR(INDEX(I$2:I143,MATCH(2,1/(I$2:I143&lt;&gt;0))),0)</f>
        <v>-2.5</v>
      </c>
      <c r="K143" s="16">
        <f t="shared" si="5"/>
        <v>-2.2727272727272729</v>
      </c>
      <c r="L143" s="16">
        <f>IF(AND(I143&lt;&gt;0,SUM($B$1:I143)=SUM($B$1:I143)),ROW(),0)</f>
        <v>0</v>
      </c>
      <c r="M143" s="16">
        <f t="array" ref="M143">IF(ROW()-IFERROR(INDEX(L$2:L143,MATCH(2,1/(L$2:L143&lt;&gt;0))),0)&gt;22,22,ROW()-IFERROR(INDEX(L$2:L143,MATCH(2,1/(L$2:L143&lt;&gt;0))),0))</f>
        <v>2</v>
      </c>
    </row>
    <row r="144" spans="1:13" x14ac:dyDescent="0.35">
      <c r="A144" s="5">
        <v>42214</v>
      </c>
      <c r="B144" s="9">
        <v>2.378721657536121E-2</v>
      </c>
      <c r="C144" s="9">
        <v>3.7464831129827653E-2</v>
      </c>
      <c r="D144" s="9">
        <v>1.7957043715449313E-2</v>
      </c>
      <c r="E144" s="9">
        <v>5.5421874845276969E-2</v>
      </c>
      <c r="F144" s="9">
        <v>1.9507787414378339E-2</v>
      </c>
      <c r="G144" s="9">
        <v>7.3378918560726286E-2</v>
      </c>
      <c r="H144" s="9">
        <v>1.550743698929026E-3</v>
      </c>
      <c r="I144">
        <f t="shared" si="4"/>
        <v>0</v>
      </c>
      <c r="J144" s="16">
        <f t="array" ref="J144">IFERROR(INDEX(I$2:I144,MATCH(2,1/(I$2:I144&lt;&gt;0))),0)</f>
        <v>-2.5</v>
      </c>
      <c r="K144" s="16">
        <f t="shared" si="5"/>
        <v>-2.1590909090909092</v>
      </c>
      <c r="L144" s="16">
        <f>IF(AND(I144&lt;&gt;0,SUM($B$1:I144)=SUM($B$1:I144)),ROW(),0)</f>
        <v>0</v>
      </c>
      <c r="M144" s="16">
        <f t="array" ref="M144">IF(ROW()-IFERROR(INDEX(L$2:L144,MATCH(2,1/(L$2:L144&lt;&gt;0))),0)&gt;22,22,ROW()-IFERROR(INDEX(L$2:L144,MATCH(2,1/(L$2:L144&lt;&gt;0))),0))</f>
        <v>3</v>
      </c>
    </row>
    <row r="145" spans="1:13" x14ac:dyDescent="0.35">
      <c r="A145" s="5">
        <v>42215</v>
      </c>
      <c r="B145" s="9">
        <v>2.4863931178052356E-2</v>
      </c>
      <c r="C145" s="9">
        <v>3.7322413732693883E-2</v>
      </c>
      <c r="D145" s="9">
        <v>1.7914046635177108E-2</v>
      </c>
      <c r="E145" s="9">
        <v>5.5236460367870992E-2</v>
      </c>
      <c r="F145" s="9">
        <v>1.9408367097516775E-2</v>
      </c>
      <c r="G145" s="9">
        <v>7.3150507003048093E-2</v>
      </c>
      <c r="H145" s="9">
        <v>1.4943204623396669E-3</v>
      </c>
      <c r="I145">
        <f t="shared" si="4"/>
        <v>0</v>
      </c>
      <c r="J145" s="16">
        <f t="array" ref="J145">IFERROR(INDEX(I$2:I145,MATCH(2,1/(I$2:I145&lt;&gt;0))),0)</f>
        <v>-2.5</v>
      </c>
      <c r="K145" s="16">
        <f t="shared" si="5"/>
        <v>-2.0454545454545454</v>
      </c>
      <c r="L145" s="16">
        <f>IF(AND(I145&lt;&gt;0,SUM($B$1:I145)=SUM($B$1:I145)),ROW(),0)</f>
        <v>0</v>
      </c>
      <c r="M145" s="16">
        <f t="array" ref="M145">IF(ROW()-IFERROR(INDEX(L$2:L145,MATCH(2,1/(L$2:L145&lt;&gt;0))),0)&gt;22,22,ROW()-IFERROR(INDEX(L$2:L145,MATCH(2,1/(L$2:L145&lt;&gt;0))),0))</f>
        <v>4</v>
      </c>
    </row>
    <row r="146" spans="1:13" x14ac:dyDescent="0.35">
      <c r="A146" s="5">
        <v>42216</v>
      </c>
      <c r="B146" s="9">
        <v>2.518350641003364E-2</v>
      </c>
      <c r="C146" s="9">
        <v>3.7182502833496348E-2</v>
      </c>
      <c r="D146" s="9">
        <v>1.7870570993036853E-2</v>
      </c>
      <c r="E146" s="9">
        <v>5.5053073826533197E-2</v>
      </c>
      <c r="F146" s="9">
        <v>1.9311931840459495E-2</v>
      </c>
      <c r="G146" s="9">
        <v>7.292364481957006E-2</v>
      </c>
      <c r="H146" s="9">
        <v>1.4413608474226416E-3</v>
      </c>
      <c r="I146">
        <f t="shared" si="4"/>
        <v>0</v>
      </c>
      <c r="J146" s="16">
        <f t="array" ref="J146">IFERROR(INDEX(I$2:I146,MATCH(2,1/(I$2:I146&lt;&gt;0))),0)</f>
        <v>-2.5</v>
      </c>
      <c r="K146" s="16">
        <f t="shared" si="5"/>
        <v>-1.9318181818181817</v>
      </c>
      <c r="L146" s="16">
        <f>IF(AND(I146&lt;&gt;0,SUM($B$1:I146)=SUM($B$1:I146)),ROW(),0)</f>
        <v>0</v>
      </c>
      <c r="M146" s="16">
        <f t="array" ref="M146">IF(ROW()-IFERROR(INDEX(L$2:L146,MATCH(2,1/(L$2:L146&lt;&gt;0))),0)&gt;22,22,ROW()-IFERROR(INDEX(L$2:L146,MATCH(2,1/(L$2:L146&lt;&gt;0))),0))</f>
        <v>5</v>
      </c>
    </row>
    <row r="147" spans="1:13" x14ac:dyDescent="0.35">
      <c r="A147" s="5">
        <v>42219</v>
      </c>
      <c r="B147" s="9">
        <v>2.5755835672596074E-2</v>
      </c>
      <c r="C147" s="9">
        <v>3.7044632897767195E-2</v>
      </c>
      <c r="D147" s="9">
        <v>1.7824114036868358E-2</v>
      </c>
      <c r="E147" s="9">
        <v>5.4868746934635552E-2</v>
      </c>
      <c r="F147" s="9">
        <v>1.9220518860898837E-2</v>
      </c>
      <c r="G147" s="9">
        <v>7.2692860971503903E-2</v>
      </c>
      <c r="H147" s="9">
        <v>1.3964048240304797E-3</v>
      </c>
      <c r="I147">
        <f t="shared" si="4"/>
        <v>0</v>
      </c>
      <c r="J147" s="16">
        <f t="array" ref="J147">IFERROR(INDEX(I$2:I147,MATCH(2,1/(I$2:I147&lt;&gt;0))),0)</f>
        <v>-2.5</v>
      </c>
      <c r="K147" s="16">
        <f t="shared" si="5"/>
        <v>-1.8181818181818183</v>
      </c>
      <c r="L147" s="16">
        <f>IF(AND(I147&lt;&gt;0,SUM($B$1:I147)=SUM($B$1:I147)),ROW(),0)</f>
        <v>0</v>
      </c>
      <c r="M147" s="16">
        <f t="array" ref="M147">IF(ROW()-IFERROR(INDEX(L$2:L147,MATCH(2,1/(L$2:L147&lt;&gt;0))),0)&gt;22,22,ROW()-IFERROR(INDEX(L$2:L147,MATCH(2,1/(L$2:L147&lt;&gt;0))),0))</f>
        <v>6</v>
      </c>
    </row>
    <row r="148" spans="1:13" x14ac:dyDescent="0.35">
      <c r="A148" s="5">
        <v>42220</v>
      </c>
      <c r="B148" s="9">
        <v>2.376790943835063E-2</v>
      </c>
      <c r="C148" s="9">
        <v>3.6901440743218765E-2</v>
      </c>
      <c r="D148" s="9">
        <v>1.7785212290379195E-2</v>
      </c>
      <c r="E148" s="9">
        <v>5.4686653033597959E-2</v>
      </c>
      <c r="F148" s="9">
        <v>1.911622845283957E-2</v>
      </c>
      <c r="G148" s="9">
        <v>7.2471865323977147E-2</v>
      </c>
      <c r="H148" s="9">
        <v>1.3310161624603759E-3</v>
      </c>
      <c r="I148">
        <f t="shared" si="4"/>
        <v>0</v>
      </c>
      <c r="J148" s="16">
        <f t="array" ref="J148">IFERROR(INDEX(I$2:I148,MATCH(2,1/(I$2:I148&lt;&gt;0))),0)</f>
        <v>-2.5</v>
      </c>
      <c r="K148" s="16">
        <f t="shared" si="5"/>
        <v>-1.7045454545454546</v>
      </c>
      <c r="L148" s="16">
        <f>IF(AND(I148&lt;&gt;0,SUM($B$1:I148)=SUM($B$1:I148)),ROW(),0)</f>
        <v>0</v>
      </c>
      <c r="M148" s="16">
        <f t="array" ref="M148">IF(ROW()-IFERROR(INDEX(L$2:L148,MATCH(2,1/(L$2:L148&lt;&gt;0))),0)&gt;22,22,ROW()-IFERROR(INDEX(L$2:L148,MATCH(2,1/(L$2:L148&lt;&gt;0))),0))</f>
        <v>7</v>
      </c>
    </row>
    <row r="149" spans="1:13" x14ac:dyDescent="0.35">
      <c r="A149" s="5">
        <v>42221</v>
      </c>
      <c r="B149" s="9">
        <v>2.4784566846436019E-2</v>
      </c>
      <c r="C149" s="9">
        <v>3.6759111715350033E-2</v>
      </c>
      <c r="D149" s="9">
        <v>1.773803205766894E-2</v>
      </c>
      <c r="E149" s="9">
        <v>5.4497143773018973E-2</v>
      </c>
      <c r="F149" s="9">
        <v>1.9021079657681093E-2</v>
      </c>
      <c r="G149" s="9">
        <v>7.223517583068792E-2</v>
      </c>
      <c r="H149" s="9">
        <v>1.2830476000121535E-3</v>
      </c>
      <c r="I149">
        <f t="shared" si="4"/>
        <v>0</v>
      </c>
      <c r="J149" s="16">
        <f t="array" ref="J149">IFERROR(INDEX(I$2:I149,MATCH(2,1/(I$2:I149&lt;&gt;0))),0)</f>
        <v>-2.5</v>
      </c>
      <c r="K149" s="16">
        <f t="shared" si="5"/>
        <v>-1.5909090909090908</v>
      </c>
      <c r="L149" s="16">
        <f>IF(AND(I149&lt;&gt;0,SUM($B$1:I149)=SUM($B$1:I149)),ROW(),0)</f>
        <v>0</v>
      </c>
      <c r="M149" s="16">
        <f t="array" ref="M149">IF(ROW()-IFERROR(INDEX(L$2:L149,MATCH(2,1/(L$2:L149&lt;&gt;0))),0)&gt;22,22,ROW()-IFERROR(INDEX(L$2:L149,MATCH(2,1/(L$2:L149&lt;&gt;0))),0))</f>
        <v>8</v>
      </c>
    </row>
    <row r="150" spans="1:13" x14ac:dyDescent="0.35">
      <c r="A150" s="5">
        <v>42222</v>
      </c>
      <c r="B150" s="9">
        <v>2.5527590846864262E-2</v>
      </c>
      <c r="C150" s="9">
        <v>3.6626329455413907E-2</v>
      </c>
      <c r="D150" s="9">
        <v>1.7696321629131557E-2</v>
      </c>
      <c r="E150" s="9">
        <v>5.4322651084545467E-2</v>
      </c>
      <c r="F150" s="9">
        <v>1.893000782628235E-2</v>
      </c>
      <c r="G150" s="9">
        <v>7.2018972713677021E-2</v>
      </c>
      <c r="H150" s="9">
        <v>1.2336861971507934E-3</v>
      </c>
      <c r="I150">
        <f t="shared" si="4"/>
        <v>0</v>
      </c>
      <c r="J150" s="16">
        <f t="array" ref="J150">IFERROR(INDEX(I$2:I150,MATCH(2,1/(I$2:I150&lt;&gt;0))),0)</f>
        <v>-2.5</v>
      </c>
      <c r="K150" s="16">
        <f t="shared" si="5"/>
        <v>-1.4772727272727273</v>
      </c>
      <c r="L150" s="16">
        <f>IF(AND(I150&lt;&gt;0,SUM($B$1:I150)=SUM($B$1:I150)),ROW(),0)</f>
        <v>0</v>
      </c>
      <c r="M150" s="16">
        <f t="array" ref="M150">IF(ROW()-IFERROR(INDEX(L$2:L150,MATCH(2,1/(L$2:L150&lt;&gt;0))),0)&gt;22,22,ROW()-IFERROR(INDEX(L$2:L150,MATCH(2,1/(L$2:L150&lt;&gt;0))),0))</f>
        <v>9</v>
      </c>
    </row>
    <row r="151" spans="1:13" x14ac:dyDescent="0.35">
      <c r="A151" s="5">
        <v>42223</v>
      </c>
      <c r="B151" s="9">
        <v>2.4338771452911113E-2</v>
      </c>
      <c r="C151" s="9">
        <v>3.6488254165800191E-2</v>
      </c>
      <c r="D151" s="9">
        <v>1.7655866580376847E-2</v>
      </c>
      <c r="E151" s="9">
        <v>5.4144120746177041E-2</v>
      </c>
      <c r="F151" s="9">
        <v>1.8832387585423344E-2</v>
      </c>
      <c r="G151" s="9">
        <v>7.1799987326553877E-2</v>
      </c>
      <c r="H151" s="9">
        <v>1.1765210050464978E-3</v>
      </c>
      <c r="I151">
        <f t="shared" si="4"/>
        <v>0</v>
      </c>
      <c r="J151" s="16">
        <f t="array" ref="J151">IFERROR(INDEX(I$2:I151,MATCH(2,1/(I$2:I151&lt;&gt;0))),0)</f>
        <v>-2.5</v>
      </c>
      <c r="K151" s="16">
        <f t="shared" si="5"/>
        <v>-1.3636363636363635</v>
      </c>
      <c r="L151" s="16">
        <f>IF(AND(I151&lt;&gt;0,SUM($B$1:I151)=SUM($B$1:I151)),ROW(),0)</f>
        <v>0</v>
      </c>
      <c r="M151" s="16">
        <f t="array" ref="M151">IF(ROW()-IFERROR(INDEX(L$2:L151,MATCH(2,1/(L$2:L151&lt;&gt;0))),0)&gt;22,22,ROW()-IFERROR(INDEX(L$2:L151,MATCH(2,1/(L$2:L151&lt;&gt;0))),0))</f>
        <v>10</v>
      </c>
    </row>
    <row r="152" spans="1:13" x14ac:dyDescent="0.35">
      <c r="A152" s="5">
        <v>42226</v>
      </c>
      <c r="B152" s="9">
        <v>2.1436452723236452E-2</v>
      </c>
      <c r="C152" s="9">
        <v>3.6337448348547893E-2</v>
      </c>
      <c r="D152" s="9">
        <v>1.7621452758684909E-2</v>
      </c>
      <c r="E152" s="9">
        <v>5.3958901107232803E-2</v>
      </c>
      <c r="F152" s="9">
        <v>1.8715995589862984E-2</v>
      </c>
      <c r="G152" s="9">
        <v>7.1580353865917712E-2</v>
      </c>
      <c r="H152" s="9">
        <v>1.0945428311780747E-3</v>
      </c>
      <c r="I152">
        <f t="shared" si="4"/>
        <v>0</v>
      </c>
      <c r="J152" s="16">
        <f t="array" ref="J152">IFERROR(INDEX(I$2:I152,MATCH(2,1/(I$2:I152&lt;&gt;0))),0)</f>
        <v>-2.5</v>
      </c>
      <c r="K152" s="16">
        <f t="shared" si="5"/>
        <v>-1.25</v>
      </c>
      <c r="L152" s="16">
        <f>IF(AND(I152&lt;&gt;0,SUM($B$1:I152)=SUM($B$1:I152)),ROW(),0)</f>
        <v>0</v>
      </c>
      <c r="M152" s="16">
        <f t="array" ref="M152">IF(ROW()-IFERROR(INDEX(L$2:L152,MATCH(2,1/(L$2:L152&lt;&gt;0))),0)&gt;22,22,ROW()-IFERROR(INDEX(L$2:L152,MATCH(2,1/(L$2:L152&lt;&gt;0))),0))</f>
        <v>11</v>
      </c>
    </row>
    <row r="153" spans="1:13" x14ac:dyDescent="0.35">
      <c r="A153" s="5">
        <v>42227</v>
      </c>
      <c r="B153" s="9">
        <v>2.1007223045377013E-2</v>
      </c>
      <c r="C153" s="9">
        <v>3.6179792961843343E-2</v>
      </c>
      <c r="D153" s="9">
        <v>1.7580131160526976E-2</v>
      </c>
      <c r="E153" s="9">
        <v>5.3759924122370323E-2</v>
      </c>
      <c r="F153" s="9">
        <v>1.8599661801316367E-2</v>
      </c>
      <c r="G153" s="9">
        <v>7.1340055282897302E-2</v>
      </c>
      <c r="H153" s="9">
        <v>1.0195306407893914E-3</v>
      </c>
      <c r="I153">
        <f t="shared" si="4"/>
        <v>0</v>
      </c>
      <c r="J153" s="16">
        <f t="array" ref="J153">IFERROR(INDEX(I$2:I153,MATCH(2,1/(I$2:I153&lt;&gt;0))),0)</f>
        <v>-2.5</v>
      </c>
      <c r="K153" s="16">
        <f t="shared" si="5"/>
        <v>-1.1363636363636365</v>
      </c>
      <c r="L153" s="16">
        <f>IF(AND(I153&lt;&gt;0,SUM($B$1:I153)=SUM($B$1:I153)),ROW(),0)</f>
        <v>0</v>
      </c>
      <c r="M153" s="16">
        <f t="array" ref="M153">IF(ROW()-IFERROR(INDEX(L$2:L153,MATCH(2,1/(L$2:L153&lt;&gt;0))),0)&gt;22,22,ROW()-IFERROR(INDEX(L$2:L153,MATCH(2,1/(L$2:L153&lt;&gt;0))),0))</f>
        <v>12</v>
      </c>
    </row>
    <row r="154" spans="1:13" x14ac:dyDescent="0.35">
      <c r="A154" s="5">
        <v>42228</v>
      </c>
      <c r="B154" s="9">
        <v>2.1505425791257089E-2</v>
      </c>
      <c r="C154" s="9">
        <v>3.6025677440355737E-2</v>
      </c>
      <c r="D154" s="9">
        <v>1.7537814967851121E-2</v>
      </c>
      <c r="E154" s="9">
        <v>5.3563492408206861E-2</v>
      </c>
      <c r="F154" s="9">
        <v>1.8487862472504616E-2</v>
      </c>
      <c r="G154" s="9">
        <v>7.1101307376057979E-2</v>
      </c>
      <c r="H154" s="9">
        <v>9.5004750465349508E-4</v>
      </c>
      <c r="I154">
        <f t="shared" si="4"/>
        <v>0</v>
      </c>
      <c r="J154" s="16">
        <f t="array" ref="J154">IFERROR(INDEX(I$2:I154,MATCH(2,1/(I$2:I154&lt;&gt;0))),0)</f>
        <v>-2.5</v>
      </c>
      <c r="K154" s="16">
        <f t="shared" si="5"/>
        <v>-1.0227272727272727</v>
      </c>
      <c r="L154" s="16">
        <f>IF(AND(I154&lt;&gt;0,SUM($B$1:I154)=SUM($B$1:I154)),ROW(),0)</f>
        <v>0</v>
      </c>
      <c r="M154" s="16">
        <f t="array" ref="M154">IF(ROW()-IFERROR(INDEX(L$2:L154,MATCH(2,1/(L$2:L154&lt;&gt;0))),0)&gt;22,22,ROW()-IFERROR(INDEX(L$2:L154,MATCH(2,1/(L$2:L154&lt;&gt;0))),0))</f>
        <v>13</v>
      </c>
    </row>
    <row r="155" spans="1:13" x14ac:dyDescent="0.35">
      <c r="A155" s="5">
        <v>42229</v>
      </c>
      <c r="B155" s="9">
        <v>2.08562291819143E-2</v>
      </c>
      <c r="C155" s="9">
        <v>3.5874763794894529E-2</v>
      </c>
      <c r="D155" s="9">
        <v>1.7504040974513836E-2</v>
      </c>
      <c r="E155" s="9">
        <v>5.3378804769408365E-2</v>
      </c>
      <c r="F155" s="9">
        <v>1.8370722820380693E-2</v>
      </c>
      <c r="G155" s="9">
        <v>7.0882845743922201E-2</v>
      </c>
      <c r="H155" s="9">
        <v>8.6668184586685681E-4</v>
      </c>
      <c r="I155">
        <f t="shared" si="4"/>
        <v>0</v>
      </c>
      <c r="J155" s="16">
        <f t="array" ref="J155">IFERROR(INDEX(I$2:I155,MATCH(2,1/(I$2:I155&lt;&gt;0))),0)</f>
        <v>-2.5</v>
      </c>
      <c r="K155" s="16">
        <f t="shared" si="5"/>
        <v>-0.90909090909090917</v>
      </c>
      <c r="L155" s="16">
        <f>IF(AND(I155&lt;&gt;0,SUM($B$1:I155)=SUM($B$1:I155)),ROW(),0)</f>
        <v>0</v>
      </c>
      <c r="M155" s="16">
        <f t="array" ref="M155">IF(ROW()-IFERROR(INDEX(L$2:L155,MATCH(2,1/(L$2:L155&lt;&gt;0))),0)&gt;22,22,ROW()-IFERROR(INDEX(L$2:L155,MATCH(2,1/(L$2:L155&lt;&gt;0))),0))</f>
        <v>14</v>
      </c>
    </row>
    <row r="156" spans="1:13" x14ac:dyDescent="0.35">
      <c r="A156" s="5">
        <v>42230</v>
      </c>
      <c r="B156" s="9">
        <v>2.0843899686579195E-2</v>
      </c>
      <c r="C156" s="9">
        <v>3.5723176396027838E-2</v>
      </c>
      <c r="D156" s="9">
        <v>1.7468108327205276E-2</v>
      </c>
      <c r="E156" s="9">
        <v>5.3191284723233118E-2</v>
      </c>
      <c r="F156" s="9">
        <v>1.8255068068822562E-2</v>
      </c>
      <c r="G156" s="9">
        <v>7.065939305043839E-2</v>
      </c>
      <c r="H156" s="9">
        <v>7.8695974161728521E-4</v>
      </c>
      <c r="I156">
        <f t="shared" si="4"/>
        <v>0</v>
      </c>
      <c r="J156" s="16">
        <f t="array" ref="J156">IFERROR(INDEX(I$2:I156,MATCH(2,1/(I$2:I156&lt;&gt;0))),0)</f>
        <v>-2.5</v>
      </c>
      <c r="K156" s="16">
        <f t="shared" si="5"/>
        <v>-0.79545454545454541</v>
      </c>
      <c r="L156" s="16">
        <f>IF(AND(I156&lt;&gt;0,SUM($B$1:I156)=SUM($B$1:I156)),ROW(),0)</f>
        <v>0</v>
      </c>
      <c r="M156" s="16">
        <f t="array" ref="M156">IF(ROW()-IFERROR(INDEX(L$2:L156,MATCH(2,1/(L$2:L156&lt;&gt;0))),0)&gt;22,22,ROW()-IFERROR(INDEX(L$2:L156,MATCH(2,1/(L$2:L156&lt;&gt;0))),0))</f>
        <v>15</v>
      </c>
    </row>
    <row r="157" spans="1:13" x14ac:dyDescent="0.35">
      <c r="A157" s="5">
        <v>42233</v>
      </c>
      <c r="B157" s="9">
        <v>2.0498329468960082E-2</v>
      </c>
      <c r="C157" s="9">
        <v>3.5569519874901645E-2</v>
      </c>
      <c r="D157" s="9">
        <v>1.7431012304434758E-2</v>
      </c>
      <c r="E157" s="9">
        <v>5.3000532179336403E-2</v>
      </c>
      <c r="F157" s="9">
        <v>1.8138507570466887E-2</v>
      </c>
      <c r="G157" s="9">
        <v>7.0431544483771161E-2</v>
      </c>
      <c r="H157" s="9">
        <v>7.0749526603212931E-4</v>
      </c>
      <c r="I157">
        <f t="shared" si="4"/>
        <v>0</v>
      </c>
      <c r="J157" s="16">
        <f t="array" ref="J157">IFERROR(INDEX(I$2:I157,MATCH(2,1/(I$2:I157&lt;&gt;0))),0)</f>
        <v>-2.5</v>
      </c>
      <c r="K157" s="16">
        <f t="shared" si="5"/>
        <v>-0.68181818181818188</v>
      </c>
      <c r="L157" s="16">
        <f>IF(AND(I157&lt;&gt;0,SUM($B$1:I157)=SUM($B$1:I157)),ROW(),0)</f>
        <v>0</v>
      </c>
      <c r="M157" s="16">
        <f t="array" ref="M157">IF(ROW()-IFERROR(INDEX(L$2:L157,MATCH(2,1/(L$2:L157&lt;&gt;0))),0)&gt;22,22,ROW()-IFERROR(INDEX(L$2:L157,MATCH(2,1/(L$2:L157&lt;&gt;0))),0))</f>
        <v>16</v>
      </c>
    </row>
    <row r="158" spans="1:13" x14ac:dyDescent="0.35">
      <c r="A158" s="5">
        <v>42234</v>
      </c>
      <c r="B158" s="9">
        <v>2.4046647458158918E-2</v>
      </c>
      <c r="C158" s="9">
        <v>3.5424680298874918E-2</v>
      </c>
      <c r="D158" s="9">
        <v>1.7374422714553885E-2</v>
      </c>
      <c r="E158" s="9">
        <v>5.27991030134288E-2</v>
      </c>
      <c r="F158" s="9">
        <v>1.8050257584321033E-2</v>
      </c>
      <c r="G158" s="9">
        <v>7.0173525727982689E-2</v>
      </c>
      <c r="H158" s="9">
        <v>6.7583486976714735E-4</v>
      </c>
      <c r="I158">
        <f t="shared" si="4"/>
        <v>0</v>
      </c>
      <c r="J158" s="16">
        <f t="array" ref="J158">IFERROR(INDEX(I$2:I158,MATCH(2,1/(I$2:I158&lt;&gt;0))),0)</f>
        <v>-2.5</v>
      </c>
      <c r="K158" s="16">
        <f t="shared" si="5"/>
        <v>-0.56818181818181812</v>
      </c>
      <c r="L158" s="16">
        <f>IF(AND(I158&lt;&gt;0,SUM($B$1:I158)=SUM($B$1:I158)),ROW(),0)</f>
        <v>0</v>
      </c>
      <c r="M158" s="16">
        <f t="array" ref="M158">IF(ROW()-IFERROR(INDEX(L$2:L158,MATCH(2,1/(L$2:L158&lt;&gt;0))),0)&gt;22,22,ROW()-IFERROR(INDEX(L$2:L158,MATCH(2,1/(L$2:L158&lt;&gt;0))),0))</f>
        <v>17</v>
      </c>
    </row>
    <row r="159" spans="1:13" x14ac:dyDescent="0.35">
      <c r="A159" s="5">
        <v>42235</v>
      </c>
      <c r="B159" s="9">
        <v>2.3395379503561187E-2</v>
      </c>
      <c r="C159" s="9">
        <v>3.5280123318205625E-2</v>
      </c>
      <c r="D159" s="9">
        <v>1.7322284293419143E-2</v>
      </c>
      <c r="E159" s="9">
        <v>5.2602407611624769E-2</v>
      </c>
      <c r="F159" s="9">
        <v>1.7957839024786482E-2</v>
      </c>
      <c r="G159" s="9">
        <v>6.9924691905043912E-2</v>
      </c>
      <c r="H159" s="9">
        <v>6.355547313673382E-4</v>
      </c>
      <c r="I159">
        <f t="shared" si="4"/>
        <v>0</v>
      </c>
      <c r="J159" s="16">
        <f t="array" ref="J159">IFERROR(INDEX(I$2:I159,MATCH(2,1/(I$2:I159&lt;&gt;0))),0)</f>
        <v>-2.5</v>
      </c>
      <c r="K159" s="16">
        <f t="shared" si="5"/>
        <v>-0.45454545454545459</v>
      </c>
      <c r="L159" s="16">
        <f>IF(AND(I159&lt;&gt;0,SUM($B$1:I159)=SUM($B$1:I159)),ROW(),0)</f>
        <v>0</v>
      </c>
      <c r="M159" s="16">
        <f t="array" ref="M159">IF(ROW()-IFERROR(INDEX(L$2:L159,MATCH(2,1/(L$2:L159&lt;&gt;0))),0)&gt;22,22,ROW()-IFERROR(INDEX(L$2:L159,MATCH(2,1/(L$2:L159&lt;&gt;0))),0))</f>
        <v>18</v>
      </c>
    </row>
    <row r="160" spans="1:13" x14ac:dyDescent="0.35">
      <c r="A160" s="5">
        <v>42236</v>
      </c>
      <c r="B160" s="9">
        <v>2.5562410656990192E-2</v>
      </c>
      <c r="C160" s="9">
        <v>3.5146966425530876E-2</v>
      </c>
      <c r="D160" s="9">
        <v>1.7267414751342566E-2</v>
      </c>
      <c r="E160" s="9">
        <v>5.2414381176873442E-2</v>
      </c>
      <c r="F160" s="9">
        <v>1.787955167418831E-2</v>
      </c>
      <c r="G160" s="9">
        <v>6.9681795928216009E-2</v>
      </c>
      <c r="H160" s="9">
        <v>6.121369228457435E-4</v>
      </c>
      <c r="I160">
        <f t="shared" si="4"/>
        <v>0</v>
      </c>
      <c r="J160" s="16">
        <f t="array" ref="J160">IFERROR(INDEX(I$2:I160,MATCH(2,1/(I$2:I160&lt;&gt;0))),0)</f>
        <v>-2.5</v>
      </c>
      <c r="K160" s="16">
        <f t="shared" si="5"/>
        <v>-0.34090909090909083</v>
      </c>
      <c r="L160" s="16">
        <f>IF(AND(I160&lt;&gt;0,SUM($B$1:I160)=SUM($B$1:I160)),ROW(),0)</f>
        <v>0</v>
      </c>
      <c r="M160" s="16">
        <f t="array" ref="M160">IF(ROW()-IFERROR(INDEX(L$2:L160,MATCH(2,1/(L$2:L160&lt;&gt;0))),0)&gt;22,22,ROW()-IFERROR(INDEX(L$2:L160,MATCH(2,1/(L$2:L160&lt;&gt;0))),0))</f>
        <v>19</v>
      </c>
    </row>
    <row r="161" spans="1:13" x14ac:dyDescent="0.35">
      <c r="A161" s="5">
        <v>42237</v>
      </c>
      <c r="B161" s="9">
        <v>2.8377013400770423E-2</v>
      </c>
      <c r="C161" s="9">
        <v>3.5026631225150651E-2</v>
      </c>
      <c r="D161" s="9">
        <v>1.7208409505485717E-2</v>
      </c>
      <c r="E161" s="9">
        <v>5.2235040730636367E-2</v>
      </c>
      <c r="F161" s="9">
        <v>1.7818221719664934E-2</v>
      </c>
      <c r="G161" s="9">
        <v>6.9443450236122084E-2</v>
      </c>
      <c r="H161" s="9">
        <v>6.0981221417921727E-4</v>
      </c>
      <c r="I161">
        <f t="shared" si="4"/>
        <v>0</v>
      </c>
      <c r="J161" s="16">
        <f t="array" ref="J161">IFERROR(INDEX(I$2:I161,MATCH(2,1/(I$2:I161&lt;&gt;0))),0)</f>
        <v>-2.5</v>
      </c>
      <c r="K161" s="16">
        <f t="shared" si="5"/>
        <v>-0.22727272727272707</v>
      </c>
      <c r="L161" s="16">
        <f>IF(AND(I161&lt;&gt;0,SUM($B$1:I161)=SUM($B$1:I161)),ROW(),0)</f>
        <v>0</v>
      </c>
      <c r="M161" s="16">
        <f t="array" ref="M161">IF(ROW()-IFERROR(INDEX(L$2:L161,MATCH(2,1/(L$2:L161&lt;&gt;0))),0)&gt;22,22,ROW()-IFERROR(INDEX(L$2:L161,MATCH(2,1/(L$2:L161&lt;&gt;0))),0))</f>
        <v>20</v>
      </c>
    </row>
    <row r="162" spans="1:13" x14ac:dyDescent="0.35">
      <c r="A162" s="5">
        <v>42240</v>
      </c>
      <c r="B162" s="9">
        <v>3.4503153162605167E-2</v>
      </c>
      <c r="C162" s="9">
        <v>3.4929143814363732E-2</v>
      </c>
      <c r="D162" s="9">
        <v>1.7141381582272339E-2</v>
      </c>
      <c r="E162" s="9">
        <v>5.2070525396636071E-2</v>
      </c>
      <c r="F162" s="9">
        <v>1.7787762232091393E-2</v>
      </c>
      <c r="G162" s="9">
        <v>6.9211906978908416E-2</v>
      </c>
      <c r="H162" s="9">
        <v>6.4638064981905469E-4</v>
      </c>
      <c r="I162">
        <f t="shared" si="4"/>
        <v>0</v>
      </c>
      <c r="J162" s="16">
        <f t="array" ref="J162">IFERROR(INDEX(I$2:I162,MATCH(2,1/(I$2:I162&lt;&gt;0))),0)</f>
        <v>-2.5</v>
      </c>
      <c r="K162" s="16">
        <f t="shared" si="5"/>
        <v>-0.11363636363636376</v>
      </c>
      <c r="L162" s="16">
        <f>IF(AND(I162&lt;&gt;0,SUM($B$1:I162)=SUM($B$1:I162)),ROW(),0)</f>
        <v>0</v>
      </c>
      <c r="M162" s="16">
        <f t="array" ref="M162">IF(ROW()-IFERROR(INDEX(L$2:L162,MATCH(2,1/(L$2:L162&lt;&gt;0))),0)&gt;22,22,ROW()-IFERROR(INDEX(L$2:L162,MATCH(2,1/(L$2:L162&lt;&gt;0))),0))</f>
        <v>21</v>
      </c>
    </row>
    <row r="163" spans="1:13" x14ac:dyDescent="0.35">
      <c r="A163" s="5">
        <v>42241</v>
      </c>
      <c r="B163" s="9">
        <v>4.047779103676688E-2</v>
      </c>
      <c r="C163" s="9">
        <v>3.4853395708352948E-2</v>
      </c>
      <c r="D163" s="9">
        <v>1.7074387435433144E-2</v>
      </c>
      <c r="E163" s="9">
        <v>5.1927783143786092E-2</v>
      </c>
      <c r="F163" s="9">
        <v>1.7779008272919804E-2</v>
      </c>
      <c r="G163" s="9">
        <v>6.900217057921923E-2</v>
      </c>
      <c r="H163" s="9">
        <v>7.0462083748665943E-4</v>
      </c>
      <c r="I163">
        <f t="shared" si="4"/>
        <v>0</v>
      </c>
      <c r="J163" s="16">
        <f t="array" ref="J163">IFERROR(INDEX(I$2:I163,MATCH(2,1/(I$2:I163&lt;&gt;0))),0)</f>
        <v>-2.5</v>
      </c>
      <c r="K163" s="16">
        <f t="shared" si="5"/>
        <v>0</v>
      </c>
      <c r="L163" s="16">
        <f>IF(AND(I163&lt;&gt;0,SUM($B$1:I163)=SUM($B$1:I163)),ROW(),0)</f>
        <v>0</v>
      </c>
      <c r="M163" s="16">
        <f t="array" ref="M163">IF(ROW()-IFERROR(INDEX(L$2:L163,MATCH(2,1/(L$2:L163&lt;&gt;0))),0)&gt;22,22,ROW()-IFERROR(INDEX(L$2:L163,MATCH(2,1/(L$2:L163&lt;&gt;0))),0))</f>
        <v>22</v>
      </c>
    </row>
    <row r="164" spans="1:13" x14ac:dyDescent="0.35">
      <c r="A164" s="5">
        <v>42242</v>
      </c>
      <c r="B164" s="9">
        <v>4.1485369377248213E-2</v>
      </c>
      <c r="C164" s="9">
        <v>3.4783750065100046E-2</v>
      </c>
      <c r="D164" s="9">
        <v>1.701128301151808E-2</v>
      </c>
      <c r="E164" s="9">
        <v>5.1795033076618126E-2</v>
      </c>
      <c r="F164" s="9">
        <v>1.7772467053581965E-2</v>
      </c>
      <c r="G164" s="9">
        <v>6.8806316088136199E-2</v>
      </c>
      <c r="H164" s="9">
        <v>7.6118404206388518E-4</v>
      </c>
      <c r="I164">
        <f t="shared" si="4"/>
        <v>0</v>
      </c>
      <c r="J164" s="16">
        <f t="array" ref="J164">IFERROR(INDEX(I$2:I164,MATCH(2,1/(I$2:I164&lt;&gt;0))),0)</f>
        <v>-2.5</v>
      </c>
      <c r="K164" s="16">
        <f t="shared" si="5"/>
        <v>0</v>
      </c>
      <c r="L164" s="16">
        <f>IF(AND(I164&lt;&gt;0,SUM($B$1:I164)=SUM($B$1:I164)),ROW(),0)</f>
        <v>0</v>
      </c>
      <c r="M164" s="16">
        <f t="array" ref="M164">IF(ROW()-IFERROR(INDEX(L$2:L164,MATCH(2,1/(L$2:L164&lt;&gt;0))),0)&gt;22,22,ROW()-IFERROR(INDEX(L$2:L164,MATCH(2,1/(L$2:L164&lt;&gt;0))),0))</f>
        <v>22</v>
      </c>
    </row>
    <row r="165" spans="1:13" x14ac:dyDescent="0.35">
      <c r="A165" s="5">
        <v>42243</v>
      </c>
      <c r="B165" s="9">
        <v>3.8328851945407486E-2</v>
      </c>
      <c r="C165" s="9">
        <v>3.4698360952711671E-2</v>
      </c>
      <c r="D165" s="9">
        <v>1.6939115220755467E-2</v>
      </c>
      <c r="E165" s="9">
        <v>5.1637476173467138E-2</v>
      </c>
      <c r="F165" s="9">
        <v>1.7759245731956204E-2</v>
      </c>
      <c r="G165" s="9">
        <v>6.8576591394222605E-2</v>
      </c>
      <c r="H165" s="9">
        <v>8.2013051120073677E-4</v>
      </c>
      <c r="I165">
        <f t="shared" si="4"/>
        <v>0</v>
      </c>
      <c r="J165" s="16">
        <f t="array" ref="J165">IFERROR(INDEX(I$2:I165,MATCH(2,1/(I$2:I165&lt;&gt;0))),0)</f>
        <v>-2.5</v>
      </c>
      <c r="K165" s="16">
        <f t="shared" si="5"/>
        <v>0</v>
      </c>
      <c r="L165" s="16">
        <f>IF(AND(I165&lt;&gt;0,SUM($B$1:I165)=SUM($B$1:I165)),ROW(),0)</f>
        <v>0</v>
      </c>
      <c r="M165" s="16">
        <f t="array" ref="M165">IF(ROW()-IFERROR(INDEX(L$2:L165,MATCH(2,1/(L$2:L165&lt;&gt;0))),0)&gt;22,22,ROW()-IFERROR(INDEX(L$2:L165,MATCH(2,1/(L$2:L165&lt;&gt;0))),0))</f>
        <v>22</v>
      </c>
    </row>
    <row r="166" spans="1:13" x14ac:dyDescent="0.35">
      <c r="A166" s="5">
        <v>42244</v>
      </c>
      <c r="B166" s="9">
        <v>3.5067050812364678E-2</v>
      </c>
      <c r="C166" s="9">
        <v>3.4596042690721099E-2</v>
      </c>
      <c r="D166" s="9">
        <v>1.6858514563457869E-2</v>
      </c>
      <c r="E166" s="9">
        <v>5.1454557254178968E-2</v>
      </c>
      <c r="F166" s="9">
        <v>1.773752812726323E-2</v>
      </c>
      <c r="G166" s="9">
        <v>6.8313071817636836E-2</v>
      </c>
      <c r="H166" s="9">
        <v>8.7901356380536144E-4</v>
      </c>
      <c r="I166">
        <f t="shared" si="4"/>
        <v>0</v>
      </c>
      <c r="J166" s="16">
        <f t="array" ref="J166">IFERROR(INDEX(I$2:I166,MATCH(2,1/(I$2:I166&lt;&gt;0))),0)</f>
        <v>-2.5</v>
      </c>
      <c r="K166" s="16">
        <f t="shared" si="5"/>
        <v>0</v>
      </c>
      <c r="L166" s="16">
        <f>IF(AND(I166&lt;&gt;0,SUM($B$1:I166)=SUM($B$1:I166)),ROW(),0)</f>
        <v>0</v>
      </c>
      <c r="M166" s="16">
        <f t="array" ref="M166">IF(ROW()-IFERROR(INDEX(L$2:L166,MATCH(2,1/(L$2:L166&lt;&gt;0))),0)&gt;22,22,ROW()-IFERROR(INDEX(L$2:L166,MATCH(2,1/(L$2:L166&lt;&gt;0))),0))</f>
        <v>22</v>
      </c>
    </row>
    <row r="167" spans="1:13" x14ac:dyDescent="0.35">
      <c r="A167" s="5">
        <v>42247</v>
      </c>
      <c r="B167" s="9">
        <v>3.6648742140752893E-2</v>
      </c>
      <c r="C167" s="9">
        <v>3.4498242456503757E-2</v>
      </c>
      <c r="D167" s="9">
        <v>1.6774626320775591E-2</v>
      </c>
      <c r="E167" s="9">
        <v>5.1272868777279351E-2</v>
      </c>
      <c r="F167" s="9">
        <v>1.7723616135728166E-2</v>
      </c>
      <c r="G167" s="9">
        <v>6.8047495098054939E-2</v>
      </c>
      <c r="H167" s="9">
        <v>9.4898981495257495E-4</v>
      </c>
      <c r="I167">
        <f t="shared" si="4"/>
        <v>0</v>
      </c>
      <c r="J167" s="16">
        <f t="array" ref="J167">IFERROR(INDEX(I$2:I167,MATCH(2,1/(I$2:I167&lt;&gt;0))),0)</f>
        <v>-2.5</v>
      </c>
      <c r="K167" s="16">
        <f t="shared" si="5"/>
        <v>0</v>
      </c>
      <c r="L167" s="16">
        <f>IF(AND(I167&lt;&gt;0,SUM($B$1:I167)=SUM($B$1:I167)),ROW(),0)</f>
        <v>0</v>
      </c>
      <c r="M167" s="16">
        <f t="array" ref="M167">IF(ROW()-IFERROR(INDEX(L$2:L167,MATCH(2,1/(L$2:L167&lt;&gt;0))),0)&gt;22,22,ROW()-IFERROR(INDEX(L$2:L167,MATCH(2,1/(L$2:L167&lt;&gt;0))),0))</f>
        <v>22</v>
      </c>
    </row>
    <row r="168" spans="1:13" x14ac:dyDescent="0.35">
      <c r="A168" s="5">
        <v>42248</v>
      </c>
      <c r="B168" s="9">
        <v>3.7225184717529038E-2</v>
      </c>
      <c r="C168" s="9">
        <v>3.43978116478953E-2</v>
      </c>
      <c r="D168" s="9">
        <v>1.6681981426007537E-2</v>
      </c>
      <c r="E168" s="9">
        <v>5.1079793073902841E-2</v>
      </c>
      <c r="F168" s="9">
        <v>1.7715830221887763E-2</v>
      </c>
      <c r="G168" s="9">
        <v>6.7761774499910374E-2</v>
      </c>
      <c r="H168" s="9">
        <v>1.0338487958802267E-3</v>
      </c>
      <c r="I168">
        <f t="shared" si="4"/>
        <v>0</v>
      </c>
      <c r="J168" s="16">
        <f t="array" ref="J168">IFERROR(INDEX(I$2:I168,MATCH(2,1/(I$2:I168&lt;&gt;0))),0)</f>
        <v>-2.5</v>
      </c>
      <c r="K168" s="16">
        <f t="shared" si="5"/>
        <v>0</v>
      </c>
      <c r="L168" s="16">
        <f>IF(AND(I168&lt;&gt;0,SUM($B$1:I168)=SUM($B$1:I168)),ROW(),0)</f>
        <v>0</v>
      </c>
      <c r="M168" s="16">
        <f t="array" ref="M168">IF(ROW()-IFERROR(INDEX(L$2:L168,MATCH(2,1/(L$2:L168&lt;&gt;0))),0)&gt;22,22,ROW()-IFERROR(INDEX(L$2:L168,MATCH(2,1/(L$2:L168&lt;&gt;0))),0))</f>
        <v>22</v>
      </c>
    </row>
    <row r="169" spans="1:13" x14ac:dyDescent="0.35">
      <c r="A169" s="5">
        <v>42249</v>
      </c>
      <c r="B169" s="9">
        <v>3.7023557308942918E-2</v>
      </c>
      <c r="C169" s="9">
        <v>3.4299487165453495E-2</v>
      </c>
      <c r="D169" s="9">
        <v>1.6592957092030413E-2</v>
      </c>
      <c r="E169" s="9">
        <v>5.0892444257483904E-2</v>
      </c>
      <c r="F169" s="9">
        <v>1.7706530073423082E-2</v>
      </c>
      <c r="G169" s="9">
        <v>6.7485401349514321E-2</v>
      </c>
      <c r="H169" s="9">
        <v>1.1135729813926687E-3</v>
      </c>
      <c r="I169">
        <f t="shared" si="4"/>
        <v>0</v>
      </c>
      <c r="J169" s="16">
        <f t="array" ref="J169">IFERROR(INDEX(I$2:I169,MATCH(2,1/(I$2:I169&lt;&gt;0))),0)</f>
        <v>-2.5</v>
      </c>
      <c r="K169" s="16">
        <f t="shared" si="5"/>
        <v>0</v>
      </c>
      <c r="L169" s="16">
        <f>IF(AND(I169&lt;&gt;0,SUM($B$1:I169)=SUM($B$1:I169)),ROW(),0)</f>
        <v>0</v>
      </c>
      <c r="M169" s="16">
        <f t="array" ref="M169">IF(ROW()-IFERROR(INDEX(L$2:L169,MATCH(2,1/(L$2:L169&lt;&gt;0))),0)&gt;22,22,ROW()-IFERROR(INDEX(L$2:L169,MATCH(2,1/(L$2:L169&lt;&gt;0))),0))</f>
        <v>22</v>
      </c>
    </row>
    <row r="170" spans="1:13" x14ac:dyDescent="0.35">
      <c r="A170" s="5">
        <v>42253</v>
      </c>
      <c r="B170" s="9">
        <v>3.6822557308942912E-2</v>
      </c>
      <c r="C170" s="9">
        <v>3.4201261719807349E-2</v>
      </c>
      <c r="D170" s="9">
        <v>1.6504228592147792E-2</v>
      </c>
      <c r="E170" s="9">
        <v>5.0705490311955141E-2</v>
      </c>
      <c r="F170" s="9">
        <v>1.7697033127659557E-2</v>
      </c>
      <c r="G170" s="9">
        <v>6.7209718904102933E-2</v>
      </c>
      <c r="H170" s="9">
        <v>1.1928045355117656E-3</v>
      </c>
      <c r="I170">
        <f t="shared" si="4"/>
        <v>0</v>
      </c>
      <c r="J170" s="16">
        <f t="array" ref="J170">IFERROR(INDEX(I$2:I170,MATCH(2,1/(I$2:I170&lt;&gt;0))),0)</f>
        <v>-2.5</v>
      </c>
      <c r="K170" s="16">
        <f t="shared" si="5"/>
        <v>0</v>
      </c>
      <c r="L170" s="16">
        <f>IF(AND(I170&lt;&gt;0,SUM($B$1:I170)=SUM($B$1:I170)),ROW(),0)</f>
        <v>0</v>
      </c>
      <c r="M170" s="16">
        <f t="array" ref="M170">IF(ROW()-IFERROR(INDEX(L$2:L170,MATCH(2,1/(L$2:L170&lt;&gt;0))),0)&gt;22,22,ROW()-IFERROR(INDEX(L$2:L170,MATCH(2,1/(L$2:L170&lt;&gt;0))),0))</f>
        <v>22</v>
      </c>
    </row>
    <row r="171" spans="1:13" x14ac:dyDescent="0.35">
      <c r="A171" s="5">
        <v>42254</v>
      </c>
      <c r="B171" s="9">
        <v>3.8863763791231333E-2</v>
      </c>
      <c r="C171" s="9">
        <v>3.4117014392169791E-2</v>
      </c>
      <c r="D171" s="9">
        <v>1.6425841191624393E-2</v>
      </c>
      <c r="E171" s="9">
        <v>5.0542855583794184E-2</v>
      </c>
      <c r="F171" s="9">
        <v>1.7691173200545397E-2</v>
      </c>
      <c r="G171" s="9">
        <v>6.6968696775418585E-2</v>
      </c>
      <c r="H171" s="9">
        <v>1.2653320089210038E-3</v>
      </c>
      <c r="I171">
        <f t="shared" si="4"/>
        <v>0</v>
      </c>
      <c r="J171" s="16">
        <f t="array" ref="J171">IFERROR(INDEX(I$2:I171,MATCH(2,1/(I$2:I171&lt;&gt;0))),0)</f>
        <v>-2.5</v>
      </c>
      <c r="K171" s="16">
        <f t="shared" si="5"/>
        <v>0</v>
      </c>
      <c r="L171" s="16">
        <f>IF(AND(I171&lt;&gt;0,SUM($B$1:I171)=SUM($B$1:I171)),ROW(),0)</f>
        <v>0</v>
      </c>
      <c r="M171" s="16">
        <f t="array" ref="M171">IF(ROW()-IFERROR(INDEX(L$2:L171,MATCH(2,1/(L$2:L171&lt;&gt;0))),0)&gt;22,22,ROW()-IFERROR(INDEX(L$2:L171,MATCH(2,1/(L$2:L171&lt;&gt;0))),0))</f>
        <v>22</v>
      </c>
    </row>
    <row r="172" spans="1:13" x14ac:dyDescent="0.35">
      <c r="A172" s="5">
        <v>42255</v>
      </c>
      <c r="B172" s="9">
        <v>3.6650825390257345E-2</v>
      </c>
      <c r="C172" s="9">
        <v>3.402862842208855E-2</v>
      </c>
      <c r="D172" s="9">
        <v>1.6351877445737111E-2</v>
      </c>
      <c r="E172" s="9">
        <v>5.0380505867825665E-2</v>
      </c>
      <c r="F172" s="9">
        <v>1.7676750976351439E-2</v>
      </c>
      <c r="G172" s="9">
        <v>6.6732383313562765E-2</v>
      </c>
      <c r="H172" s="9">
        <v>1.3248735306143275E-3</v>
      </c>
      <c r="I172">
        <f t="shared" si="4"/>
        <v>0</v>
      </c>
      <c r="J172" s="16">
        <f t="array" ref="J172">IFERROR(INDEX(I$2:I172,MATCH(2,1/(I$2:I172&lt;&gt;0))),0)</f>
        <v>-2.5</v>
      </c>
      <c r="K172" s="16">
        <f t="shared" si="5"/>
        <v>0</v>
      </c>
      <c r="L172" s="16">
        <f>IF(AND(I172&lt;&gt;0,SUM($B$1:I172)=SUM($B$1:I172)),ROW(),0)</f>
        <v>0</v>
      </c>
      <c r="M172" s="16">
        <f t="array" ref="M172">IF(ROW()-IFERROR(INDEX(L$2:L172,MATCH(2,1/(L$2:L172&lt;&gt;0))),0)&gt;22,22,ROW()-IFERROR(INDEX(L$2:L172,MATCH(2,1/(L$2:L172&lt;&gt;0))),0))</f>
        <v>22</v>
      </c>
    </row>
    <row r="173" spans="1:13" x14ac:dyDescent="0.35">
      <c r="A173" s="5">
        <v>42256</v>
      </c>
      <c r="B173" s="9">
        <v>3.529731745198867E-2</v>
      </c>
      <c r="C173" s="9">
        <v>3.3938697350839951E-2</v>
      </c>
      <c r="D173" s="9">
        <v>1.6282184886759431E-2</v>
      </c>
      <c r="E173" s="9">
        <v>5.0220882237599379E-2</v>
      </c>
      <c r="F173" s="9">
        <v>1.765651246408052E-2</v>
      </c>
      <c r="G173" s="9">
        <v>6.6503067124358814E-2</v>
      </c>
      <c r="H173" s="9">
        <v>1.3743275773210883E-3</v>
      </c>
      <c r="I173">
        <f t="shared" si="4"/>
        <v>0</v>
      </c>
      <c r="J173" s="16">
        <f t="array" ref="J173">IFERROR(INDEX(I$2:I173,MATCH(2,1/(I$2:I173&lt;&gt;0))),0)</f>
        <v>-2.5</v>
      </c>
      <c r="K173" s="16">
        <f t="shared" si="5"/>
        <v>0</v>
      </c>
      <c r="L173" s="16">
        <f>IF(AND(I173&lt;&gt;0,SUM($B$1:I173)=SUM($B$1:I173)),ROW(),0)</f>
        <v>0</v>
      </c>
      <c r="M173" s="16">
        <f t="array" ref="M173">IF(ROW()-IFERROR(INDEX(L$2:L173,MATCH(2,1/(L$2:L173&lt;&gt;0))),0)&gt;22,22,ROW()-IFERROR(INDEX(L$2:L173,MATCH(2,1/(L$2:L173&lt;&gt;0))),0))</f>
        <v>22</v>
      </c>
    </row>
    <row r="174" spans="1:13" x14ac:dyDescent="0.35">
      <c r="A174" s="5">
        <v>42257</v>
      </c>
      <c r="B174" s="9">
        <v>3.6164523090462031E-2</v>
      </c>
      <c r="C174" s="9">
        <v>3.3856024588806953E-2</v>
      </c>
      <c r="D174" s="9">
        <v>1.6217654380672079E-2</v>
      </c>
      <c r="E174" s="9">
        <v>5.0073678969479035E-2</v>
      </c>
      <c r="F174" s="9">
        <v>1.7638370208134874E-2</v>
      </c>
      <c r="G174" s="9">
        <v>6.629133335015111E-2</v>
      </c>
      <c r="H174" s="9">
        <v>1.4207158274627957E-3</v>
      </c>
      <c r="I174">
        <f t="shared" si="4"/>
        <v>0</v>
      </c>
      <c r="J174" s="16">
        <f t="array" ref="J174">IFERROR(INDEX(I$2:I174,MATCH(2,1/(I$2:I174&lt;&gt;0))),0)</f>
        <v>-2.5</v>
      </c>
      <c r="K174" s="16">
        <f t="shared" si="5"/>
        <v>0</v>
      </c>
      <c r="L174" s="16">
        <f>IF(AND(I174&lt;&gt;0,SUM($B$1:I174)=SUM($B$1:I174)),ROW(),0)</f>
        <v>0</v>
      </c>
      <c r="M174" s="16">
        <f t="array" ref="M174">IF(ROW()-IFERROR(INDEX(L$2:L174,MATCH(2,1/(L$2:L174&lt;&gt;0))),0)&gt;22,22,ROW()-IFERROR(INDEX(L$2:L174,MATCH(2,1/(L$2:L174&lt;&gt;0))),0))</f>
        <v>22</v>
      </c>
    </row>
    <row r="175" spans="1:13" x14ac:dyDescent="0.35">
      <c r="A175" s="5">
        <v>42258</v>
      </c>
      <c r="B175" s="9">
        <v>3.6226610651721843E-2</v>
      </c>
      <c r="C175" s="9">
        <v>3.3773261042934197E-2</v>
      </c>
      <c r="D175" s="9">
        <v>1.6151994206576203E-2</v>
      </c>
      <c r="E175" s="9">
        <v>4.99252552495104E-2</v>
      </c>
      <c r="F175" s="9">
        <v>1.7621266836357993E-2</v>
      </c>
      <c r="G175" s="9">
        <v>6.6077249456086604E-2</v>
      </c>
      <c r="H175" s="9">
        <v>1.4692726297817899E-3</v>
      </c>
      <c r="I175">
        <f t="shared" si="4"/>
        <v>0</v>
      </c>
      <c r="J175" s="16">
        <f t="array" ref="J175">IFERROR(INDEX(I$2:I175,MATCH(2,1/(I$2:I175&lt;&gt;0))),0)</f>
        <v>-2.5</v>
      </c>
      <c r="K175" s="16">
        <f t="shared" si="5"/>
        <v>0</v>
      </c>
      <c r="L175" s="16">
        <f>IF(AND(I175&lt;&gt;0,SUM($B$1:I175)=SUM($B$1:I175)),ROW(),0)</f>
        <v>0</v>
      </c>
      <c r="M175" s="16">
        <f t="array" ref="M175">IF(ROW()-IFERROR(INDEX(L$2:L175,MATCH(2,1/(L$2:L175&lt;&gt;0))),0)&gt;22,22,ROW()-IFERROR(INDEX(L$2:L175,MATCH(2,1/(L$2:L175&lt;&gt;0))),0))</f>
        <v>22</v>
      </c>
    </row>
    <row r="176" spans="1:13" x14ac:dyDescent="0.35">
      <c r="A176" s="5">
        <v>42261</v>
      </c>
      <c r="B176" s="9">
        <v>3.792917431100859E-2</v>
      </c>
      <c r="C176" s="9">
        <v>3.3695827546601866E-2</v>
      </c>
      <c r="D176" s="9">
        <v>1.6084972136501948E-2</v>
      </c>
      <c r="E176" s="9">
        <v>4.978079968310381E-2</v>
      </c>
      <c r="F176" s="9">
        <v>1.7610855410099917E-2</v>
      </c>
      <c r="G176" s="9">
        <v>6.5865771819605762E-2</v>
      </c>
      <c r="H176" s="9">
        <v>1.5258832735979694E-3</v>
      </c>
      <c r="I176">
        <f t="shared" si="4"/>
        <v>0</v>
      </c>
      <c r="J176" s="16">
        <f t="array" ref="J176">IFERROR(INDEX(I$2:I176,MATCH(2,1/(I$2:I176&lt;&gt;0))),0)</f>
        <v>-2.5</v>
      </c>
      <c r="K176" s="16">
        <f t="shared" si="5"/>
        <v>0</v>
      </c>
      <c r="L176" s="16">
        <f>IF(AND(I176&lt;&gt;0,SUM($B$1:I176)=SUM($B$1:I176)),ROW(),0)</f>
        <v>0</v>
      </c>
      <c r="M176" s="16">
        <f t="array" ref="M176">IF(ROW()-IFERROR(INDEX(L$2:L176,MATCH(2,1/(L$2:L176&lt;&gt;0))),0)&gt;22,22,ROW()-IFERROR(INDEX(L$2:L176,MATCH(2,1/(L$2:L176&lt;&gt;0))),0))</f>
        <v>22</v>
      </c>
    </row>
    <row r="177" spans="1:13" x14ac:dyDescent="0.35">
      <c r="A177" s="5">
        <v>42262</v>
      </c>
      <c r="B177" s="9">
        <v>4.0503892047336724E-2</v>
      </c>
      <c r="C177" s="9">
        <v>3.3627496420675244E-2</v>
      </c>
      <c r="D177" s="9">
        <v>1.6019195675367134E-2</v>
      </c>
      <c r="E177" s="9">
        <v>4.9646692096042375E-2</v>
      </c>
      <c r="F177" s="9">
        <v>1.7608300745308111E-2</v>
      </c>
      <c r="G177" s="9">
        <v>6.5665887771409512E-2</v>
      </c>
      <c r="H177" s="9">
        <v>1.589105069940977E-3</v>
      </c>
      <c r="I177">
        <f t="shared" si="4"/>
        <v>0</v>
      </c>
      <c r="J177" s="16">
        <f t="array" ref="J177">IFERROR(INDEX(I$2:I177,MATCH(2,1/(I$2:I177&lt;&gt;0))),0)</f>
        <v>-2.5</v>
      </c>
      <c r="K177" s="16">
        <f t="shared" si="5"/>
        <v>0</v>
      </c>
      <c r="L177" s="16">
        <f>IF(AND(I177&lt;&gt;0,SUM($B$1:I177)=SUM($B$1:I177)),ROW(),0)</f>
        <v>0</v>
      </c>
      <c r="M177" s="16">
        <f t="array" ref="M177">IF(ROW()-IFERROR(INDEX(L$2:L177,MATCH(2,1/(L$2:L177&lt;&gt;0))),0)&gt;22,22,ROW()-IFERROR(INDEX(L$2:L177,MATCH(2,1/(L$2:L177&lt;&gt;0))),0))</f>
        <v>22</v>
      </c>
    </row>
    <row r="178" spans="1:13" x14ac:dyDescent="0.35">
      <c r="A178" s="5">
        <v>42263</v>
      </c>
      <c r="B178" s="9">
        <v>3.7320032767540777E-2</v>
      </c>
      <c r="C178" s="9">
        <v>3.3549249389972502E-2</v>
      </c>
      <c r="D178" s="9">
        <v>1.5952672278618466E-2</v>
      </c>
      <c r="E178" s="9">
        <v>4.9501921668590965E-2</v>
      </c>
      <c r="F178" s="9">
        <v>1.7596577111354036E-2</v>
      </c>
      <c r="G178" s="9">
        <v>6.5454593947209427E-2</v>
      </c>
      <c r="H178" s="9">
        <v>1.6439048327355696E-3</v>
      </c>
      <c r="I178">
        <f t="shared" si="4"/>
        <v>0</v>
      </c>
      <c r="J178" s="16">
        <f t="array" ref="J178">IFERROR(INDEX(I$2:I178,MATCH(2,1/(I$2:I178&lt;&gt;0))),0)</f>
        <v>-2.5</v>
      </c>
      <c r="K178" s="16">
        <f t="shared" si="5"/>
        <v>0</v>
      </c>
      <c r="L178" s="16">
        <f>IF(AND(I178&lt;&gt;0,SUM($B$1:I178)=SUM($B$1:I178)),ROW(),0)</f>
        <v>0</v>
      </c>
      <c r="M178" s="16">
        <f t="array" ref="M178">IF(ROW()-IFERROR(INDEX(L$2:L178,MATCH(2,1/(L$2:L178&lt;&gt;0))),0)&gt;22,22,ROW()-IFERROR(INDEX(L$2:L178,MATCH(2,1/(L$2:L178&lt;&gt;0))),0))</f>
        <v>22</v>
      </c>
    </row>
    <row r="179" spans="1:13" x14ac:dyDescent="0.35">
      <c r="A179" s="5">
        <v>42264</v>
      </c>
      <c r="B179" s="9">
        <v>3.8677422415506896E-2</v>
      </c>
      <c r="C179" s="9">
        <v>3.3478562956733703E-2</v>
      </c>
      <c r="D179" s="9">
        <v>1.58902056510308E-2</v>
      </c>
      <c r="E179" s="9">
        <v>4.9368768607764499E-2</v>
      </c>
      <c r="F179" s="9">
        <v>1.7588357305702903E-2</v>
      </c>
      <c r="G179" s="9">
        <v>6.5258974258795302E-2</v>
      </c>
      <c r="H179" s="9">
        <v>1.6981516546721032E-3</v>
      </c>
      <c r="I179">
        <f t="shared" si="4"/>
        <v>0</v>
      </c>
      <c r="J179" s="16">
        <f t="array" ref="J179">IFERROR(INDEX(I$2:I179,MATCH(2,1/(I$2:I179&lt;&gt;0))),0)</f>
        <v>-2.5</v>
      </c>
      <c r="K179" s="16">
        <f t="shared" si="5"/>
        <v>0</v>
      </c>
      <c r="L179" s="16">
        <f>IF(AND(I179&lt;&gt;0,SUM($B$1:I179)=SUM($B$1:I179)),ROW(),0)</f>
        <v>0</v>
      </c>
      <c r="M179" s="16">
        <f t="array" ref="M179">IF(ROW()-IFERROR(INDEX(L$2:L179,MATCH(2,1/(L$2:L179&lt;&gt;0))),0)&gt;22,22,ROW()-IFERROR(INDEX(L$2:L179,MATCH(2,1/(L$2:L179&lt;&gt;0))),0))</f>
        <v>22</v>
      </c>
    </row>
    <row r="180" spans="1:13" x14ac:dyDescent="0.35">
      <c r="A180" s="5">
        <v>42265</v>
      </c>
      <c r="B180" s="9">
        <v>3.8563660394182554E-2</v>
      </c>
      <c r="C180" s="9">
        <v>3.3401116917293486E-2</v>
      </c>
      <c r="D180" s="9">
        <v>1.5817507022136496E-2</v>
      </c>
      <c r="E180" s="9">
        <v>4.9218623939429981E-2</v>
      </c>
      <c r="F180" s="9">
        <v>1.758360989515699E-2</v>
      </c>
      <c r="G180" s="9">
        <v>6.5036130961566477E-2</v>
      </c>
      <c r="H180" s="9">
        <v>1.7661028730204947E-3</v>
      </c>
      <c r="I180">
        <f t="shared" si="4"/>
        <v>0</v>
      </c>
      <c r="J180" s="16">
        <f t="array" ref="J180">IFERROR(INDEX(I$2:I180,MATCH(2,1/(I$2:I180&lt;&gt;0))),0)</f>
        <v>-2.5</v>
      </c>
      <c r="K180" s="16">
        <f t="shared" si="5"/>
        <v>0</v>
      </c>
      <c r="L180" s="16">
        <f>IF(AND(I180&lt;&gt;0,SUM($B$1:I180)=SUM($B$1:I180)),ROW(),0)</f>
        <v>0</v>
      </c>
      <c r="M180" s="16">
        <f t="array" ref="M180">IF(ROW()-IFERROR(INDEX(L$2:L180,MATCH(2,1/(L$2:L180&lt;&gt;0))),0)&gt;22,22,ROW()-IFERROR(INDEX(L$2:L180,MATCH(2,1/(L$2:L180&lt;&gt;0))),0))</f>
        <v>22</v>
      </c>
    </row>
    <row r="181" spans="1:13" x14ac:dyDescent="0.35">
      <c r="A181" s="5">
        <v>42268</v>
      </c>
      <c r="B181" s="9">
        <v>3.7286542313645865E-2</v>
      </c>
      <c r="C181" s="9">
        <v>3.3317905982666506E-2</v>
      </c>
      <c r="D181" s="9">
        <v>1.5741509506674755E-2</v>
      </c>
      <c r="E181" s="9">
        <v>4.9059415489341257E-2</v>
      </c>
      <c r="F181" s="9">
        <v>1.7576396475991751E-2</v>
      </c>
      <c r="G181" s="9">
        <v>6.4800924996016016E-2</v>
      </c>
      <c r="H181" s="9">
        <v>1.8348869693169956E-3</v>
      </c>
      <c r="I181">
        <f t="shared" si="4"/>
        <v>0</v>
      </c>
      <c r="J181" s="16">
        <f t="array" ref="J181">IFERROR(INDEX(I$2:I181,MATCH(2,1/(I$2:I181&lt;&gt;0))),0)</f>
        <v>-2.5</v>
      </c>
      <c r="K181" s="16">
        <f t="shared" si="5"/>
        <v>0</v>
      </c>
      <c r="L181" s="16">
        <f>IF(AND(I181&lt;&gt;0,SUM($B$1:I181)=SUM($B$1:I181)),ROW(),0)</f>
        <v>0</v>
      </c>
      <c r="M181" s="16">
        <f t="array" ref="M181">IF(ROW()-IFERROR(INDEX(L$2:L181,MATCH(2,1/(L$2:L181&lt;&gt;0))),0)&gt;22,22,ROW()-IFERROR(INDEX(L$2:L181,MATCH(2,1/(L$2:L181&lt;&gt;0))),0))</f>
        <v>22</v>
      </c>
    </row>
    <row r="182" spans="1:13" x14ac:dyDescent="0.35">
      <c r="A182" s="5">
        <v>42269</v>
      </c>
      <c r="B182" s="9">
        <v>3.6570577229548547E-2</v>
      </c>
      <c r="C182" s="9">
        <v>3.3230904109635535E-2</v>
      </c>
      <c r="D182" s="9">
        <v>1.5662506348334194E-2</v>
      </c>
      <c r="E182" s="9">
        <v>4.889341045796973E-2</v>
      </c>
      <c r="F182" s="9">
        <v>1.7568397761301341E-2</v>
      </c>
      <c r="G182" s="9">
        <v>6.4555916806303931E-2</v>
      </c>
      <c r="H182" s="9">
        <v>1.9058914129671464E-3</v>
      </c>
      <c r="I182">
        <f t="shared" si="4"/>
        <v>0</v>
      </c>
      <c r="J182" s="16">
        <f t="array" ref="J182">IFERROR(INDEX(I$2:I182,MATCH(2,1/(I$2:I182&lt;&gt;0))),0)</f>
        <v>-2.5</v>
      </c>
      <c r="K182" s="16">
        <f t="shared" si="5"/>
        <v>0</v>
      </c>
      <c r="L182" s="16">
        <f>IF(AND(I182&lt;&gt;0,SUM($B$1:I182)=SUM($B$1:I182)),ROW(),0)</f>
        <v>0</v>
      </c>
      <c r="M182" s="16">
        <f t="array" ref="M182">IF(ROW()-IFERROR(INDEX(L$2:L182,MATCH(2,1/(L$2:L182&lt;&gt;0))),0)&gt;22,22,ROW()-IFERROR(INDEX(L$2:L182,MATCH(2,1/(L$2:L182&lt;&gt;0))),0))</f>
        <v>22</v>
      </c>
    </row>
    <row r="183" spans="1:13" x14ac:dyDescent="0.35">
      <c r="A183" s="5">
        <v>42270</v>
      </c>
      <c r="B183" s="9">
        <v>3.8060799329423793E-2</v>
      </c>
      <c r="C183" s="9">
        <v>3.3147448531787901E-2</v>
      </c>
      <c r="D183" s="9">
        <v>1.5580302912642468E-2</v>
      </c>
      <c r="E183" s="9">
        <v>4.8727751444430367E-2</v>
      </c>
      <c r="F183" s="9">
        <v>1.7567145619145436E-2</v>
      </c>
      <c r="G183" s="9">
        <v>6.4308054357072833E-2</v>
      </c>
      <c r="H183" s="9">
        <v>1.9868427065029663E-3</v>
      </c>
      <c r="I183">
        <f t="shared" si="4"/>
        <v>0</v>
      </c>
      <c r="J183" s="16">
        <f t="array" ref="J183">IFERROR(INDEX(I$2:I183,MATCH(2,1/(I$2:I183&lt;&gt;0))),0)</f>
        <v>-2.5</v>
      </c>
      <c r="K183" s="16">
        <f t="shared" si="5"/>
        <v>0</v>
      </c>
      <c r="L183" s="16">
        <f>IF(AND(I183&lt;&gt;0,SUM($B$1:I183)=SUM($B$1:I183)),ROW(),0)</f>
        <v>0</v>
      </c>
      <c r="M183" s="16">
        <f t="array" ref="M183">IF(ROW()-IFERROR(INDEX(L$2:L183,MATCH(2,1/(L$2:L183&lt;&gt;0))),0)&gt;22,22,ROW()-IFERROR(INDEX(L$2:L183,MATCH(2,1/(L$2:L183&lt;&gt;0))),0))</f>
        <v>22</v>
      </c>
    </row>
    <row r="184" spans="1:13" x14ac:dyDescent="0.35">
      <c r="A184" s="5">
        <v>42271</v>
      </c>
      <c r="B184" s="9">
        <v>3.7696241275114797E-2</v>
      </c>
      <c r="C184" s="9">
        <v>3.3054944131636795E-2</v>
      </c>
      <c r="D184" s="9">
        <v>1.5483518171186369E-2</v>
      </c>
      <c r="E184" s="9">
        <v>4.853846230282316E-2</v>
      </c>
      <c r="F184" s="9">
        <v>1.7571425960450426E-2</v>
      </c>
      <c r="G184" s="9">
        <v>6.4021980474009532E-2</v>
      </c>
      <c r="H184" s="9">
        <v>2.0879077892640568E-3</v>
      </c>
      <c r="I184">
        <f t="shared" si="4"/>
        <v>0</v>
      </c>
      <c r="J184" s="16">
        <f t="array" ref="J184">IFERROR(INDEX(I$2:I184,MATCH(2,1/(I$2:I184&lt;&gt;0))),0)</f>
        <v>-2.5</v>
      </c>
      <c r="K184" s="16">
        <f t="shared" si="5"/>
        <v>0</v>
      </c>
      <c r="L184" s="16">
        <f>IF(AND(I184&lt;&gt;0,SUM($B$1:I184)=SUM($B$1:I184)),ROW(),0)</f>
        <v>0</v>
      </c>
      <c r="M184" s="16">
        <f t="array" ref="M184">IF(ROW()-IFERROR(INDEX(L$2:L184,MATCH(2,1/(L$2:L184&lt;&gt;0))),0)&gt;22,22,ROW()-IFERROR(INDEX(L$2:L184,MATCH(2,1/(L$2:L184&lt;&gt;0))),0))</f>
        <v>22</v>
      </c>
    </row>
    <row r="185" spans="1:13" x14ac:dyDescent="0.35">
      <c r="A185" s="5">
        <v>42272</v>
      </c>
      <c r="B185" s="9">
        <v>3.8766992350537412E-2</v>
      </c>
      <c r="C185" s="9">
        <v>3.296918683166624E-2</v>
      </c>
      <c r="D185" s="9">
        <v>1.5391523437408499E-2</v>
      </c>
      <c r="E185" s="9">
        <v>4.8360710269074736E-2</v>
      </c>
      <c r="F185" s="9">
        <v>1.7577663394257741E-2</v>
      </c>
      <c r="G185" s="9">
        <v>6.3752233706483238E-2</v>
      </c>
      <c r="H185" s="9">
        <v>2.1861399568492423E-3</v>
      </c>
      <c r="I185">
        <f t="shared" si="4"/>
        <v>0</v>
      </c>
      <c r="J185" s="16">
        <f t="array" ref="J185">IFERROR(INDEX(I$2:I185,MATCH(2,1/(I$2:I185&lt;&gt;0))),0)</f>
        <v>-2.5</v>
      </c>
      <c r="K185" s="16">
        <f t="shared" si="5"/>
        <v>0</v>
      </c>
      <c r="L185" s="16">
        <f>IF(AND(I185&lt;&gt;0,SUM($B$1:I185)=SUM($B$1:I185)),ROW(),0)</f>
        <v>0</v>
      </c>
      <c r="M185" s="16">
        <f t="array" ref="M185">IF(ROW()-IFERROR(INDEX(L$2:L185,MATCH(2,1/(L$2:L185&lt;&gt;0))),0)&gt;22,22,ROW()-IFERROR(INDEX(L$2:L185,MATCH(2,1/(L$2:L185&lt;&gt;0))),0))</f>
        <v>22</v>
      </c>
    </row>
    <row r="186" spans="1:13" x14ac:dyDescent="0.35">
      <c r="A186" s="5">
        <v>42275</v>
      </c>
      <c r="B186" s="9">
        <v>3.8866053967303756E-2</v>
      </c>
      <c r="C186" s="9">
        <v>3.2891853353827841E-2</v>
      </c>
      <c r="D186" s="9">
        <v>1.5312540126881815E-2</v>
      </c>
      <c r="E186" s="9">
        <v>4.8204393480709658E-2</v>
      </c>
      <c r="F186" s="9">
        <v>1.7579313226946024E-2</v>
      </c>
      <c r="G186" s="9">
        <v>6.3516933607591475E-2</v>
      </c>
      <c r="H186" s="9">
        <v>2.2667731000642101E-3</v>
      </c>
      <c r="I186">
        <f t="shared" si="4"/>
        <v>0</v>
      </c>
      <c r="J186" s="16">
        <f t="array" ref="J186">IFERROR(INDEX(I$2:I186,MATCH(2,1/(I$2:I186&lt;&gt;0))),0)</f>
        <v>-2.5</v>
      </c>
      <c r="K186" s="16">
        <f t="shared" si="5"/>
        <v>0</v>
      </c>
      <c r="L186" s="16">
        <f>IF(AND(I186&lt;&gt;0,SUM($B$1:I186)=SUM($B$1:I186)),ROW(),0)</f>
        <v>0</v>
      </c>
      <c r="M186" s="16">
        <f t="array" ref="M186">IF(ROW()-IFERROR(INDEX(L$2:L186,MATCH(2,1/(L$2:L186&lt;&gt;0))),0)&gt;22,22,ROW()-IFERROR(INDEX(L$2:L186,MATCH(2,1/(L$2:L186&lt;&gt;0))),0))</f>
        <v>22</v>
      </c>
    </row>
    <row r="187" spans="1:13" x14ac:dyDescent="0.35">
      <c r="A187" s="5">
        <v>42276</v>
      </c>
      <c r="B187" s="9">
        <v>4.0782147003538133E-2</v>
      </c>
      <c r="C187" s="9">
        <v>3.2820721877537359E-2</v>
      </c>
      <c r="D187" s="9">
        <v>1.5233886171146646E-2</v>
      </c>
      <c r="E187" s="9">
        <v>4.8054608048684007E-2</v>
      </c>
      <c r="F187" s="9">
        <v>1.7586835706390712E-2</v>
      </c>
      <c r="G187" s="9">
        <v>6.3288494219830654E-2</v>
      </c>
      <c r="H187" s="9">
        <v>2.3529495352440678E-3</v>
      </c>
      <c r="I187">
        <f t="shared" si="4"/>
        <v>0</v>
      </c>
      <c r="J187" s="16">
        <f t="array" ref="J187">IFERROR(INDEX(I$2:I187,MATCH(2,1/(I$2:I187&lt;&gt;0))),0)</f>
        <v>-2.5</v>
      </c>
      <c r="K187" s="16">
        <f t="shared" si="5"/>
        <v>0</v>
      </c>
      <c r="L187" s="16">
        <f>IF(AND(I187&lt;&gt;0,SUM($B$1:I187)=SUM($B$1:I187)),ROW(),0)</f>
        <v>0</v>
      </c>
      <c r="M187" s="16">
        <f t="array" ref="M187">IF(ROW()-IFERROR(INDEX(L$2:L187,MATCH(2,1/(L$2:L187&lt;&gt;0))),0)&gt;22,22,ROW()-IFERROR(INDEX(L$2:L187,MATCH(2,1/(L$2:L187&lt;&gt;0))),0))</f>
        <v>22</v>
      </c>
    </row>
    <row r="188" spans="1:13" x14ac:dyDescent="0.35">
      <c r="A188" s="5">
        <v>42277</v>
      </c>
      <c r="B188" s="9">
        <v>4.0523237113906541E-2</v>
      </c>
      <c r="C188" s="9">
        <v>3.2749265485807394E-2</v>
      </c>
      <c r="D188" s="9">
        <v>1.5155153511458009E-2</v>
      </c>
      <c r="E188" s="9">
        <v>4.7904418997265399E-2</v>
      </c>
      <c r="F188" s="9">
        <v>1.7594111974349385E-2</v>
      </c>
      <c r="G188" s="9">
        <v>6.3059572508723405E-2</v>
      </c>
      <c r="H188" s="9">
        <v>2.438958462891376E-3</v>
      </c>
      <c r="I188">
        <f t="shared" si="4"/>
        <v>0</v>
      </c>
      <c r="J188" s="16">
        <f t="array" ref="J188">IFERROR(INDEX(I$2:I188,MATCH(2,1/(I$2:I188&lt;&gt;0))),0)</f>
        <v>-2.5</v>
      </c>
      <c r="K188" s="16">
        <f t="shared" si="5"/>
        <v>0</v>
      </c>
      <c r="L188" s="16">
        <f>IF(AND(I188&lt;&gt;0,SUM($B$1:I188)=SUM($B$1:I188)),ROW(),0)</f>
        <v>0</v>
      </c>
      <c r="M188" s="16">
        <f t="array" ref="M188">IF(ROW()-IFERROR(INDEX(L$2:L188,MATCH(2,1/(L$2:L188&lt;&gt;0))),0)&gt;22,22,ROW()-IFERROR(INDEX(L$2:L188,MATCH(2,1/(L$2:L188&lt;&gt;0))),0))</f>
        <v>22</v>
      </c>
    </row>
    <row r="189" spans="1:13" x14ac:dyDescent="0.35">
      <c r="A189" s="5">
        <v>42285</v>
      </c>
      <c r="B189" s="9">
        <v>3.8437618222848323E-2</v>
      </c>
      <c r="C189" s="9">
        <v>3.2670068542922447E-2</v>
      </c>
      <c r="D189" s="9">
        <v>1.5072850501956824E-2</v>
      </c>
      <c r="E189" s="9">
        <v>4.7742919044879269E-2</v>
      </c>
      <c r="F189" s="9">
        <v>1.7597218040965625E-2</v>
      </c>
      <c r="G189" s="9">
        <v>6.2815769546836098E-2</v>
      </c>
      <c r="H189" s="9">
        <v>2.524367539008799E-3</v>
      </c>
      <c r="I189">
        <f t="shared" si="4"/>
        <v>0</v>
      </c>
      <c r="J189" s="16">
        <f t="array" ref="J189">IFERROR(INDEX(I$2:I189,MATCH(2,1/(I$2:I189&lt;&gt;0))),0)</f>
        <v>-2.5</v>
      </c>
      <c r="K189" s="16">
        <f t="shared" si="5"/>
        <v>0</v>
      </c>
      <c r="L189" s="16">
        <f>IF(AND(I189&lt;&gt;0,SUM($B$1:I189)=SUM($B$1:I189)),ROW(),0)</f>
        <v>0</v>
      </c>
      <c r="M189" s="16">
        <f t="array" ref="M189">IF(ROW()-IFERROR(INDEX(L$2:L189,MATCH(2,1/(L$2:L189&lt;&gt;0))),0)&gt;22,22,ROW()-IFERROR(INDEX(L$2:L189,MATCH(2,1/(L$2:L189&lt;&gt;0))),0))</f>
        <v>22</v>
      </c>
    </row>
    <row r="190" spans="1:13" x14ac:dyDescent="0.35">
      <c r="A190" s="5">
        <v>42286</v>
      </c>
      <c r="B190" s="9">
        <v>3.84827242119547E-2</v>
      </c>
      <c r="C190" s="9">
        <v>3.2591167735508873E-2</v>
      </c>
      <c r="D190" s="9">
        <v>1.498994881373754E-2</v>
      </c>
      <c r="E190" s="9">
        <v>4.7581116549246412E-2</v>
      </c>
      <c r="F190" s="9">
        <v>1.7601218921771335E-2</v>
      </c>
      <c r="G190" s="9">
        <v>6.2571065362983957E-2</v>
      </c>
      <c r="H190" s="9">
        <v>2.6112701080337926E-3</v>
      </c>
      <c r="I190">
        <f t="shared" si="4"/>
        <v>0</v>
      </c>
      <c r="J190" s="16">
        <f t="array" ref="J190">IFERROR(INDEX(I$2:I190,MATCH(2,1/(I$2:I190&lt;&gt;0))),0)</f>
        <v>-2.5</v>
      </c>
      <c r="K190" s="16">
        <f t="shared" si="5"/>
        <v>0</v>
      </c>
      <c r="L190" s="16">
        <f>IF(AND(I190&lt;&gt;0,SUM($B$1:I190)=SUM($B$1:I190)),ROW(),0)</f>
        <v>0</v>
      </c>
      <c r="M190" s="16">
        <f t="array" ref="M190">IF(ROW()-IFERROR(INDEX(L$2:L190,MATCH(2,1/(L$2:L190&lt;&gt;0))),0)&gt;22,22,ROW()-IFERROR(INDEX(L$2:L190,MATCH(2,1/(L$2:L190&lt;&gt;0))),0))</f>
        <v>22</v>
      </c>
    </row>
    <row r="191" spans="1:13" x14ac:dyDescent="0.35">
      <c r="A191" s="5">
        <v>42287</v>
      </c>
      <c r="B191" s="9">
        <v>3.8356724211954699E-2</v>
      </c>
      <c r="C191" s="9">
        <v>3.2512528134967945E-2</v>
      </c>
      <c r="D191" s="9">
        <v>1.4907285603638076E-2</v>
      </c>
      <c r="E191" s="9">
        <v>4.7419813738606022E-2</v>
      </c>
      <c r="F191" s="9">
        <v>1.7605242531329869E-2</v>
      </c>
      <c r="G191" s="9">
        <v>6.2327099342244098E-2</v>
      </c>
      <c r="H191" s="9">
        <v>2.6979569276917928E-3</v>
      </c>
      <c r="I191">
        <f t="shared" si="4"/>
        <v>0</v>
      </c>
      <c r="J191" s="16">
        <f t="array" ref="J191">IFERROR(INDEX(I$2:I191,MATCH(2,1/(I$2:I191&lt;&gt;0))),0)</f>
        <v>-2.5</v>
      </c>
      <c r="K191" s="16">
        <f t="shared" si="5"/>
        <v>0</v>
      </c>
      <c r="L191" s="16">
        <f>IF(AND(I191&lt;&gt;0,SUM($B$1:I191)=SUM($B$1:I191)),ROW(),0)</f>
        <v>0</v>
      </c>
      <c r="M191" s="16">
        <f t="array" ref="M191">IF(ROW()-IFERROR(INDEX(L$2:L191,MATCH(2,1/(L$2:L191&lt;&gt;0))),0)&gt;22,22,ROW()-IFERROR(INDEX(L$2:L191,MATCH(2,1/(L$2:L191&lt;&gt;0))),0))</f>
        <v>22</v>
      </c>
    </row>
    <row r="192" spans="1:13" x14ac:dyDescent="0.35">
      <c r="A192" s="5">
        <v>42289</v>
      </c>
      <c r="B192" s="9">
        <v>3.6312288083461305E-2</v>
      </c>
      <c r="C192" s="9">
        <v>3.2429071244249597E-2</v>
      </c>
      <c r="D192" s="9">
        <v>1.4826691251151122E-2</v>
      </c>
      <c r="E192" s="9">
        <v>4.725576249540072E-2</v>
      </c>
      <c r="F192" s="9">
        <v>1.7602379993098473E-2</v>
      </c>
      <c r="G192" s="9">
        <v>6.2082453746551844E-2</v>
      </c>
      <c r="H192" s="9">
        <v>2.7756887419473526E-3</v>
      </c>
      <c r="I192">
        <f t="shared" si="4"/>
        <v>0</v>
      </c>
      <c r="J192" s="16">
        <f t="array" ref="J192">IFERROR(INDEX(I$2:I192,MATCH(2,1/(I$2:I192&lt;&gt;0))),0)</f>
        <v>-2.5</v>
      </c>
      <c r="K192" s="16">
        <f t="shared" si="5"/>
        <v>0</v>
      </c>
      <c r="L192" s="16">
        <f>IF(AND(I192&lt;&gt;0,SUM($B$1:I192)=SUM($B$1:I192)),ROW(),0)</f>
        <v>0</v>
      </c>
      <c r="M192" s="16">
        <f t="array" ref="M192">IF(ROW()-IFERROR(INDEX(L$2:L192,MATCH(2,1/(L$2:L192&lt;&gt;0))),0)&gt;22,22,ROW()-IFERROR(INDEX(L$2:L192,MATCH(2,1/(L$2:L192&lt;&gt;0))),0))</f>
        <v>22</v>
      </c>
    </row>
    <row r="193" spans="1:13" x14ac:dyDescent="0.35">
      <c r="A193" s="5">
        <v>42290</v>
      </c>
      <c r="B193" s="9">
        <v>3.6695857343043259E-2</v>
      </c>
      <c r="C193" s="9">
        <v>3.2348499610540961E-2</v>
      </c>
      <c r="D193" s="9">
        <v>1.4747907892292271E-2</v>
      </c>
      <c r="E193" s="9">
        <v>4.7096407502833233E-2</v>
      </c>
      <c r="F193" s="9">
        <v>1.7600591718248688E-2</v>
      </c>
      <c r="G193" s="9">
        <v>6.1844315395125499E-2</v>
      </c>
      <c r="H193" s="9">
        <v>2.8526838259564195E-3</v>
      </c>
      <c r="I193">
        <f t="shared" si="4"/>
        <v>0</v>
      </c>
      <c r="J193" s="16">
        <f t="array" ref="J193">IFERROR(INDEX(I$2:I193,MATCH(2,1/(I$2:I193&lt;&gt;0))),0)</f>
        <v>-2.5</v>
      </c>
      <c r="K193" s="16">
        <f t="shared" si="5"/>
        <v>0</v>
      </c>
      <c r="L193" s="16">
        <f>IF(AND(I193&lt;&gt;0,SUM($B$1:I193)=SUM($B$1:I193)),ROW(),0)</f>
        <v>0</v>
      </c>
      <c r="M193" s="16">
        <f t="array" ref="M193">IF(ROW()-IFERROR(INDEX(L$2:L193,MATCH(2,1/(L$2:L193&lt;&gt;0))),0)&gt;22,22,ROW()-IFERROR(INDEX(L$2:L193,MATCH(2,1/(L$2:L193&lt;&gt;0))),0))</f>
        <v>22</v>
      </c>
    </row>
    <row r="194" spans="1:13" x14ac:dyDescent="0.35">
      <c r="A194" s="5">
        <v>42291</v>
      </c>
      <c r="B194" s="9">
        <v>3.797984091734638E-2</v>
      </c>
      <c r="C194" s="9">
        <v>3.2271051963946744E-2</v>
      </c>
      <c r="D194" s="9">
        <v>1.4666662538973935E-2</v>
      </c>
      <c r="E194" s="9">
        <v>4.6937714502920683E-2</v>
      </c>
      <c r="F194" s="9">
        <v>1.7604389424972808E-2</v>
      </c>
      <c r="G194" s="9">
        <v>6.1604377041894615E-2</v>
      </c>
      <c r="H194" s="9">
        <v>2.9377268859988731E-3</v>
      </c>
      <c r="I194">
        <f t="shared" si="4"/>
        <v>0</v>
      </c>
      <c r="J194" s="16">
        <f t="array" ref="J194">IFERROR(INDEX(I$2:I194,MATCH(2,1/(I$2:I194&lt;&gt;0))),0)</f>
        <v>-2.5</v>
      </c>
      <c r="K194" s="16">
        <f t="shared" si="5"/>
        <v>0</v>
      </c>
      <c r="L194" s="16">
        <f>IF(AND(I194&lt;&gt;0,SUM($B$1:I194)=SUM($B$1:I194)),ROW(),0)</f>
        <v>0</v>
      </c>
      <c r="M194" s="16">
        <f t="array" ref="M194">IF(ROW()-IFERROR(INDEX(L$2:L194,MATCH(2,1/(L$2:L194&lt;&gt;0))),0)&gt;22,22,ROW()-IFERROR(INDEX(L$2:L194,MATCH(2,1/(L$2:L194&lt;&gt;0))),0))</f>
        <v>22</v>
      </c>
    </row>
    <row r="195" spans="1:13" x14ac:dyDescent="0.35">
      <c r="A195" s="5">
        <v>42292</v>
      </c>
      <c r="B195" s="9">
        <v>3.6102487129481206E-2</v>
      </c>
      <c r="C195" s="9">
        <v>3.2185495770575293E-2</v>
      </c>
      <c r="D195" s="9">
        <v>1.4580927915382833E-2</v>
      </c>
      <c r="E195" s="9">
        <v>4.6766423685958125E-2</v>
      </c>
      <c r="F195" s="9">
        <v>1.760456785519246E-2</v>
      </c>
      <c r="G195" s="9">
        <v>6.1347351601340958E-2</v>
      </c>
      <c r="H195" s="9">
        <v>3.0236399398096275E-3</v>
      </c>
      <c r="I195">
        <f t="shared" ref="I195:I258" si="6">IF(B195&gt;G195,5,IF(B195&gt;E195,2.5,IF(B195&lt;H195,-5,IF(B195&lt;F195,-2.5,0))))</f>
        <v>0</v>
      </c>
      <c r="J195" s="16">
        <f t="array" ref="J195">IFERROR(INDEX(I$2:I195,MATCH(2,1/(I$2:I195&lt;&gt;0))),0)</f>
        <v>-2.5</v>
      </c>
      <c r="K195" s="16">
        <f t="shared" ref="K195:K258" si="7">IF(J195=0,0,IF(J195&lt;0,-1*(ABS(J195)-M195*ABS(J195)/22),J195-M195*J195/22))</f>
        <v>0</v>
      </c>
      <c r="L195" s="16">
        <f>IF(AND(I195&lt;&gt;0,SUM($B$1:I195)=SUM($B$1:I195)),ROW(),0)</f>
        <v>0</v>
      </c>
      <c r="M195" s="16">
        <f t="array" ref="M195">IF(ROW()-IFERROR(INDEX(L$2:L195,MATCH(2,1/(L$2:L195&lt;&gt;0))),0)&gt;22,22,ROW()-IFERROR(INDEX(L$2:L195,MATCH(2,1/(L$2:L195&lt;&gt;0))),0))</f>
        <v>22</v>
      </c>
    </row>
    <row r="196" spans="1:13" x14ac:dyDescent="0.35">
      <c r="A196" s="5">
        <v>42293</v>
      </c>
      <c r="B196" s="9">
        <v>3.4674909026928109E-2</v>
      </c>
      <c r="C196" s="9">
        <v>3.2092689103791192E-2</v>
      </c>
      <c r="D196" s="9">
        <v>1.4490075293053425E-2</v>
      </c>
      <c r="E196" s="9">
        <v>4.6582764396844618E-2</v>
      </c>
      <c r="F196" s="9">
        <v>1.7602613810737765E-2</v>
      </c>
      <c r="G196" s="9">
        <v>6.1072839689898045E-2</v>
      </c>
      <c r="H196" s="9">
        <v>3.1125385176843413E-3</v>
      </c>
      <c r="I196">
        <f t="shared" si="6"/>
        <v>0</v>
      </c>
      <c r="J196" s="16">
        <f t="array" ref="J196">IFERROR(INDEX(I$2:I196,MATCH(2,1/(I$2:I196&lt;&gt;0))),0)</f>
        <v>-2.5</v>
      </c>
      <c r="K196" s="16">
        <f t="shared" si="7"/>
        <v>0</v>
      </c>
      <c r="L196" s="16">
        <f>IF(AND(I196&lt;&gt;0,SUM($B$1:I196)=SUM($B$1:I196)),ROW(),0)</f>
        <v>0</v>
      </c>
      <c r="M196" s="16">
        <f t="array" ref="M196">IF(ROW()-IFERROR(INDEX(L$2:L196,MATCH(2,1/(L$2:L196&lt;&gt;0))),0)&gt;22,22,ROW()-IFERROR(INDEX(L$2:L196,MATCH(2,1/(L$2:L196&lt;&gt;0))),0))</f>
        <v>22</v>
      </c>
    </row>
    <row r="197" spans="1:13" x14ac:dyDescent="0.35">
      <c r="A197" s="5">
        <v>42296</v>
      </c>
      <c r="B197" s="9">
        <v>3.4740360877488573E-2</v>
      </c>
      <c r="C197" s="9">
        <v>3.1995514299947507E-2</v>
      </c>
      <c r="D197" s="9">
        <v>1.4389532430723152E-2</v>
      </c>
      <c r="E197" s="9">
        <v>4.6385046730670662E-2</v>
      </c>
      <c r="F197" s="9">
        <v>1.7605981869224355E-2</v>
      </c>
      <c r="G197" s="9">
        <v>6.077457916139381E-2</v>
      </c>
      <c r="H197" s="9">
        <v>3.2164494385012038E-3</v>
      </c>
      <c r="I197">
        <f t="shared" si="6"/>
        <v>0</v>
      </c>
      <c r="J197" s="16">
        <f t="array" ref="J197">IFERROR(INDEX(I$2:I197,MATCH(2,1/(I$2:I197&lt;&gt;0))),0)</f>
        <v>-2.5</v>
      </c>
      <c r="K197" s="16">
        <f t="shared" si="7"/>
        <v>0</v>
      </c>
      <c r="L197" s="16">
        <f>IF(AND(I197&lt;&gt;0,SUM($B$1:I197)=SUM($B$1:I197)),ROW(),0)</f>
        <v>0</v>
      </c>
      <c r="M197" s="16">
        <f t="array" ref="M197">IF(ROW()-IFERROR(INDEX(L$2:L197,MATCH(2,1/(L$2:L197&lt;&gt;0))),0)&gt;22,22,ROW()-IFERROR(INDEX(L$2:L197,MATCH(2,1/(L$2:L197&lt;&gt;0))),0))</f>
        <v>22</v>
      </c>
    </row>
    <row r="198" spans="1:13" x14ac:dyDescent="0.35">
      <c r="A198" s="5">
        <v>42297</v>
      </c>
      <c r="B198" s="9">
        <v>3.466852819536595E-2</v>
      </c>
      <c r="C198" s="9">
        <v>3.1897122804588382E-2</v>
      </c>
      <c r="D198" s="9">
        <v>1.4285775290736999E-2</v>
      </c>
      <c r="E198" s="9">
        <v>4.618289809532538E-2</v>
      </c>
      <c r="F198" s="9">
        <v>1.7611347513851384E-2</v>
      </c>
      <c r="G198" s="9">
        <v>6.0468673386062377E-2</v>
      </c>
      <c r="H198" s="9">
        <v>3.3255722231143835E-3</v>
      </c>
      <c r="I198">
        <f t="shared" si="6"/>
        <v>0</v>
      </c>
      <c r="J198" s="16">
        <f t="array" ref="J198">IFERROR(INDEX(I$2:I198,MATCH(2,1/(I$2:I198&lt;&gt;0))),0)</f>
        <v>-2.5</v>
      </c>
      <c r="K198" s="16">
        <f t="shared" si="7"/>
        <v>0</v>
      </c>
      <c r="L198" s="16">
        <f>IF(AND(I198&lt;&gt;0,SUM($B$1:I198)=SUM($B$1:I198)),ROW(),0)</f>
        <v>0</v>
      </c>
      <c r="M198" s="16">
        <f t="array" ref="M198">IF(ROW()-IFERROR(INDEX(L$2:L198,MATCH(2,1/(L$2:L198&lt;&gt;0))),0)&gt;22,22,ROW()-IFERROR(INDEX(L$2:L198,MATCH(2,1/(L$2:L198&lt;&gt;0))),0))</f>
        <v>22</v>
      </c>
    </row>
    <row r="199" spans="1:13" x14ac:dyDescent="0.35">
      <c r="A199" s="5">
        <v>42298</v>
      </c>
      <c r="B199" s="9">
        <v>3.6405433735434929E-2</v>
      </c>
      <c r="C199" s="9">
        <v>3.1802846235134311E-2</v>
      </c>
      <c r="D199" s="9">
        <v>1.4176905070522182E-2</v>
      </c>
      <c r="E199" s="9">
        <v>4.5979751305656492E-2</v>
      </c>
      <c r="F199" s="9">
        <v>1.7625941164612129E-2</v>
      </c>
      <c r="G199" s="9">
        <v>6.0156656376178674E-2</v>
      </c>
      <c r="H199" s="9">
        <v>3.4490360940899467E-3</v>
      </c>
      <c r="I199">
        <f t="shared" si="6"/>
        <v>0</v>
      </c>
      <c r="J199" s="16">
        <f t="array" ref="J199">IFERROR(INDEX(I$2:I199,MATCH(2,1/(I$2:I199&lt;&gt;0))),0)</f>
        <v>-2.5</v>
      </c>
      <c r="K199" s="16">
        <f t="shared" si="7"/>
        <v>0</v>
      </c>
      <c r="L199" s="16">
        <f>IF(AND(I199&lt;&gt;0,SUM($B$1:I199)=SUM($B$1:I199)),ROW(),0)</f>
        <v>0</v>
      </c>
      <c r="M199" s="16">
        <f t="array" ref="M199">IF(ROW()-IFERROR(INDEX(L$2:L199,MATCH(2,1/(L$2:L199&lt;&gt;0))),0)&gt;22,22,ROW()-IFERROR(INDEX(L$2:L199,MATCH(2,1/(L$2:L199&lt;&gt;0))),0))</f>
        <v>22</v>
      </c>
    </row>
    <row r="200" spans="1:13" x14ac:dyDescent="0.35">
      <c r="A200" s="5">
        <v>42299</v>
      </c>
      <c r="B200" s="9">
        <v>3.5685490483081173E-2</v>
      </c>
      <c r="C200" s="9">
        <v>3.1703325148777869E-2</v>
      </c>
      <c r="D200" s="9">
        <v>1.4060796650059843E-2</v>
      </c>
      <c r="E200" s="9">
        <v>4.5764121798837709E-2</v>
      </c>
      <c r="F200" s="9">
        <v>1.7642528498718026E-2</v>
      </c>
      <c r="G200" s="9">
        <v>5.9824918448897556E-2</v>
      </c>
      <c r="H200" s="9">
        <v>3.5817318486581831E-3</v>
      </c>
      <c r="I200">
        <f t="shared" si="6"/>
        <v>0</v>
      </c>
      <c r="J200" s="16">
        <f t="array" ref="J200">IFERROR(INDEX(I$2:I200,MATCH(2,1/(I$2:I200&lt;&gt;0))),0)</f>
        <v>-2.5</v>
      </c>
      <c r="K200" s="16">
        <f t="shared" si="7"/>
        <v>0</v>
      </c>
      <c r="L200" s="16">
        <f>IF(AND(I200&lt;&gt;0,SUM($B$1:I200)=SUM($B$1:I200)),ROW(),0)</f>
        <v>0</v>
      </c>
      <c r="M200" s="16">
        <f t="array" ref="M200">IF(ROW()-IFERROR(INDEX(L$2:L200,MATCH(2,1/(L$2:L200&lt;&gt;0))),0)&gt;22,22,ROW()-IFERROR(INDEX(L$2:L200,MATCH(2,1/(L$2:L200&lt;&gt;0))),0))</f>
        <v>22</v>
      </c>
    </row>
    <row r="201" spans="1:13" x14ac:dyDescent="0.35">
      <c r="A201" s="5">
        <v>42300</v>
      </c>
      <c r="B201" s="9">
        <v>3.4994951264491397E-2</v>
      </c>
      <c r="C201" s="9">
        <v>3.160101034110032E-2</v>
      </c>
      <c r="D201" s="9">
        <v>1.3942164585215928E-2</v>
      </c>
      <c r="E201" s="9">
        <v>4.5543174926316252E-2</v>
      </c>
      <c r="F201" s="9">
        <v>1.7658845755884393E-2</v>
      </c>
      <c r="G201" s="9">
        <v>5.9485339511532176E-2</v>
      </c>
      <c r="H201" s="9">
        <v>3.7166811706684649E-3</v>
      </c>
      <c r="I201">
        <f t="shared" si="6"/>
        <v>0</v>
      </c>
      <c r="J201" s="16">
        <f t="array" ref="J201">IFERROR(INDEX(I$2:I201,MATCH(2,1/(I$2:I201&lt;&gt;0))),0)</f>
        <v>-2.5</v>
      </c>
      <c r="K201" s="16">
        <f t="shared" si="7"/>
        <v>0</v>
      </c>
      <c r="L201" s="16">
        <f>IF(AND(I201&lt;&gt;0,SUM($B$1:I201)=SUM($B$1:I201)),ROW(),0)</f>
        <v>0</v>
      </c>
      <c r="M201" s="16">
        <f t="array" ref="M201">IF(ROW()-IFERROR(INDEX(L$2:L201,MATCH(2,1/(L$2:L201&lt;&gt;0))),0)&gt;22,22,ROW()-IFERROR(INDEX(L$2:L201,MATCH(2,1/(L$2:L201&lt;&gt;0))),0))</f>
        <v>22</v>
      </c>
    </row>
    <row r="202" spans="1:13" x14ac:dyDescent="0.35">
      <c r="A202" s="5">
        <v>42303</v>
      </c>
      <c r="B202" s="9">
        <v>3.4880016861857391E-2</v>
      </c>
      <c r="C202" s="9">
        <v>3.1495305648342596E-2</v>
      </c>
      <c r="D202" s="9">
        <v>1.3815348334502126E-2</v>
      </c>
      <c r="E202" s="9">
        <v>4.5310653982844722E-2</v>
      </c>
      <c r="F202" s="9">
        <v>1.7679957313840471E-2</v>
      </c>
      <c r="G202" s="9">
        <v>5.9126002317346847E-2</v>
      </c>
      <c r="H202" s="9">
        <v>3.8646089793383451E-3</v>
      </c>
      <c r="I202">
        <f t="shared" si="6"/>
        <v>0</v>
      </c>
      <c r="J202" s="16">
        <f t="array" ref="J202">IFERROR(INDEX(I$2:I202,MATCH(2,1/(I$2:I202&lt;&gt;0))),0)</f>
        <v>-2.5</v>
      </c>
      <c r="K202" s="16">
        <f t="shared" si="7"/>
        <v>0</v>
      </c>
      <c r="L202" s="16">
        <f>IF(AND(I202&lt;&gt;0,SUM($B$1:I202)=SUM($B$1:I202)),ROW(),0)</f>
        <v>0</v>
      </c>
      <c r="M202" s="16">
        <f t="array" ref="M202">IF(ROW()-IFERROR(INDEX(L$2:L202,MATCH(2,1/(L$2:L202&lt;&gt;0))),0)&gt;22,22,ROW()-IFERROR(INDEX(L$2:L202,MATCH(2,1/(L$2:L202&lt;&gt;0))),0))</f>
        <v>22</v>
      </c>
    </row>
    <row r="203" spans="1:13" x14ac:dyDescent="0.35">
      <c r="A203" s="5">
        <v>42304</v>
      </c>
      <c r="B203" s="9">
        <v>3.5133799881536136E-2</v>
      </c>
      <c r="C203" s="9">
        <v>3.1390978610568769E-2</v>
      </c>
      <c r="D203" s="9">
        <v>1.3687621336737834E-2</v>
      </c>
      <c r="E203" s="9">
        <v>4.5078599947306605E-2</v>
      </c>
      <c r="F203" s="9">
        <v>1.7703357273830933E-2</v>
      </c>
      <c r="G203" s="9">
        <v>5.8766221284044434E-2</v>
      </c>
      <c r="H203" s="9">
        <v>4.0157359370931005E-3</v>
      </c>
      <c r="I203">
        <f t="shared" si="6"/>
        <v>0</v>
      </c>
      <c r="J203" s="16">
        <f t="array" ref="J203">IFERROR(INDEX(I$2:I203,MATCH(2,1/(I$2:I203&lt;&gt;0))),0)</f>
        <v>-2.5</v>
      </c>
      <c r="K203" s="16">
        <f t="shared" si="7"/>
        <v>0</v>
      </c>
      <c r="L203" s="16">
        <f>IF(AND(I203&lt;&gt;0,SUM($B$1:I203)=SUM($B$1:I203)),ROW(),0)</f>
        <v>0</v>
      </c>
      <c r="M203" s="16">
        <f t="array" ref="M203">IF(ROW()-IFERROR(INDEX(L$2:L203,MATCH(2,1/(L$2:L203&lt;&gt;0))),0)&gt;22,22,ROW()-IFERROR(INDEX(L$2:L203,MATCH(2,1/(L$2:L203&lt;&gt;0))),0))</f>
        <v>22</v>
      </c>
    </row>
    <row r="204" spans="1:13" x14ac:dyDescent="0.35">
      <c r="A204" s="5">
        <v>42305</v>
      </c>
      <c r="B204" s="9">
        <v>3.6167546914119365E-2</v>
      </c>
      <c r="C204" s="9">
        <v>3.128753165771378E-2</v>
      </c>
      <c r="D204" s="9">
        <v>1.3551948684812734E-2</v>
      </c>
      <c r="E204" s="9">
        <v>4.4839480342526515E-2</v>
      </c>
      <c r="F204" s="9">
        <v>1.7735582972901044E-2</v>
      </c>
      <c r="G204" s="9">
        <v>5.8391429027339251E-2</v>
      </c>
      <c r="H204" s="9">
        <v>4.1836342880883122E-3</v>
      </c>
      <c r="I204">
        <f t="shared" si="6"/>
        <v>0</v>
      </c>
      <c r="J204" s="16">
        <f t="array" ref="J204">IFERROR(INDEX(I$2:I204,MATCH(2,1/(I$2:I204&lt;&gt;0))),0)</f>
        <v>-2.5</v>
      </c>
      <c r="K204" s="16">
        <f t="shared" si="7"/>
        <v>0</v>
      </c>
      <c r="L204" s="16">
        <f>IF(AND(I204&lt;&gt;0,SUM($B$1:I204)=SUM($B$1:I204)),ROW(),0)</f>
        <v>0</v>
      </c>
      <c r="M204" s="16">
        <f t="array" ref="M204">IF(ROW()-IFERROR(INDEX(L$2:L204,MATCH(2,1/(L$2:L204&lt;&gt;0))),0)&gt;22,22,ROW()-IFERROR(INDEX(L$2:L204,MATCH(2,1/(L$2:L204&lt;&gt;0))),0))</f>
        <v>22</v>
      </c>
    </row>
    <row r="205" spans="1:13" x14ac:dyDescent="0.35">
      <c r="A205" s="5">
        <v>42306</v>
      </c>
      <c r="B205" s="9">
        <v>3.1707627543980009E-2</v>
      </c>
      <c r="C205" s="9">
        <v>3.1165621682704394E-2</v>
      </c>
      <c r="D205" s="9">
        <v>1.3408683334693498E-2</v>
      </c>
      <c r="E205" s="9">
        <v>4.457430501739789E-2</v>
      </c>
      <c r="F205" s="9">
        <v>1.7756938348010898E-2</v>
      </c>
      <c r="G205" s="9">
        <v>5.798298835209139E-2</v>
      </c>
      <c r="H205" s="9">
        <v>4.3482550133173981E-3</v>
      </c>
      <c r="I205">
        <f t="shared" si="6"/>
        <v>0</v>
      </c>
      <c r="J205" s="16">
        <f t="array" ref="J205">IFERROR(INDEX(I$2:I205,MATCH(2,1/(I$2:I205&lt;&gt;0))),0)</f>
        <v>-2.5</v>
      </c>
      <c r="K205" s="16">
        <f t="shared" si="7"/>
        <v>0</v>
      </c>
      <c r="L205" s="16">
        <f>IF(AND(I205&lt;&gt;0,SUM($B$1:I205)=SUM($B$1:I205)),ROW(),0)</f>
        <v>0</v>
      </c>
      <c r="M205" s="16">
        <f t="array" ref="M205">IF(ROW()-IFERROR(INDEX(L$2:L205,MATCH(2,1/(L$2:L205&lt;&gt;0))),0)&gt;22,22,ROW()-IFERROR(INDEX(L$2:L205,MATCH(2,1/(L$2:L205&lt;&gt;0))),0))</f>
        <v>22</v>
      </c>
    </row>
    <row r="206" spans="1:13" x14ac:dyDescent="0.35">
      <c r="A206" s="5">
        <v>42307</v>
      </c>
      <c r="B206" s="9">
        <v>3.3411470805559396E-2</v>
      </c>
      <c r="C206" s="9">
        <v>3.1047392813207151E-2</v>
      </c>
      <c r="D206" s="9">
        <v>1.3256141586901388E-2</v>
      </c>
      <c r="E206" s="9">
        <v>4.4303534400108535E-2</v>
      </c>
      <c r="F206" s="9">
        <v>1.7791251226305763E-2</v>
      </c>
      <c r="G206" s="9">
        <v>5.7559675987009923E-2</v>
      </c>
      <c r="H206" s="9">
        <v>4.5351096394043756E-3</v>
      </c>
      <c r="I206">
        <f t="shared" si="6"/>
        <v>0</v>
      </c>
      <c r="J206" s="16">
        <f t="array" ref="J206">IFERROR(INDEX(I$2:I206,MATCH(2,1/(I$2:I206&lt;&gt;0))),0)</f>
        <v>-2.5</v>
      </c>
      <c r="K206" s="16">
        <f t="shared" si="7"/>
        <v>0</v>
      </c>
      <c r="L206" s="16">
        <f>IF(AND(I206&lt;&gt;0,SUM($B$1:I206)=SUM($B$1:I206)),ROW(),0)</f>
        <v>0</v>
      </c>
      <c r="M206" s="16">
        <f t="array" ref="M206">IF(ROW()-IFERROR(INDEX(L$2:L206,MATCH(2,1/(L$2:L206&lt;&gt;0))),0)&gt;22,22,ROW()-IFERROR(INDEX(L$2:L206,MATCH(2,1/(L$2:L206&lt;&gt;0))),0))</f>
        <v>22</v>
      </c>
    </row>
    <row r="207" spans="1:13" x14ac:dyDescent="0.35">
      <c r="A207" s="5">
        <v>42310</v>
      </c>
      <c r="B207" s="9">
        <v>3.4434528841210336E-2</v>
      </c>
      <c r="C207" s="9">
        <v>3.0939162397546408E-2</v>
      </c>
      <c r="D207" s="9">
        <v>1.3115963948730954E-2</v>
      </c>
      <c r="E207" s="9">
        <v>4.4055126346277361E-2</v>
      </c>
      <c r="F207" s="9">
        <v>1.7823198448815455E-2</v>
      </c>
      <c r="G207" s="9">
        <v>5.7171090295008317E-2</v>
      </c>
      <c r="H207" s="9">
        <v>4.7072345000844992E-3</v>
      </c>
      <c r="I207">
        <f t="shared" si="6"/>
        <v>0</v>
      </c>
      <c r="J207" s="16">
        <f t="array" ref="J207">IFERROR(INDEX(I$2:I207,MATCH(2,1/(I$2:I207&lt;&gt;0))),0)</f>
        <v>-2.5</v>
      </c>
      <c r="K207" s="16">
        <f t="shared" si="7"/>
        <v>0</v>
      </c>
      <c r="L207" s="16">
        <f>IF(AND(I207&lt;&gt;0,SUM($B$1:I207)=SUM($B$1:I207)),ROW(),0)</f>
        <v>0</v>
      </c>
      <c r="M207" s="16">
        <f t="array" ref="M207">IF(ROW()-IFERROR(INDEX(L$2:L207,MATCH(2,1/(L$2:L207&lt;&gt;0))),0)&gt;22,22,ROW()-IFERROR(INDEX(L$2:L207,MATCH(2,1/(L$2:L207&lt;&gt;0))),0))</f>
        <v>22</v>
      </c>
    </row>
    <row r="208" spans="1:13" x14ac:dyDescent="0.35">
      <c r="A208" s="5">
        <v>42311</v>
      </c>
      <c r="B208" s="9">
        <v>3.437672552120042E-2</v>
      </c>
      <c r="C208" s="9">
        <v>3.0833679298124243E-2</v>
      </c>
      <c r="D208" s="9">
        <v>1.2980302367826692E-2</v>
      </c>
      <c r="E208" s="9">
        <v>4.3813981665950935E-2</v>
      </c>
      <c r="F208" s="9">
        <v>1.7853376930297551E-2</v>
      </c>
      <c r="G208" s="9">
        <v>5.6794284033777627E-2</v>
      </c>
      <c r="H208" s="9">
        <v>4.8730745624708596E-3</v>
      </c>
      <c r="I208">
        <f t="shared" si="6"/>
        <v>0</v>
      </c>
      <c r="J208" s="16">
        <f t="array" ref="J208">IFERROR(INDEX(I$2:I208,MATCH(2,1/(I$2:I208&lt;&gt;0))),0)</f>
        <v>-2.5</v>
      </c>
      <c r="K208" s="16">
        <f t="shared" si="7"/>
        <v>0</v>
      </c>
      <c r="L208" s="16">
        <f>IF(AND(I208&lt;&gt;0,SUM($B$1:I208)=SUM($B$1:I208)),ROW(),0)</f>
        <v>0</v>
      </c>
      <c r="M208" s="16">
        <f t="array" ref="M208">IF(ROW()-IFERROR(INDEX(L$2:L208,MATCH(2,1/(L$2:L208&lt;&gt;0))),0)&gt;22,22,ROW()-IFERROR(INDEX(L$2:L208,MATCH(2,1/(L$2:L208&lt;&gt;0))),0))</f>
        <v>22</v>
      </c>
    </row>
    <row r="209" spans="1:13" x14ac:dyDescent="0.35">
      <c r="A209" s="5">
        <v>42312</v>
      </c>
      <c r="B209" s="9">
        <v>3.1158765511477331E-2</v>
      </c>
      <c r="C209" s="9">
        <v>3.0718973356650209E-2</v>
      </c>
      <c r="D209" s="9">
        <v>1.2848534364218045E-2</v>
      </c>
      <c r="E209" s="9">
        <v>4.3567507720868252E-2</v>
      </c>
      <c r="F209" s="9">
        <v>1.7870438992432167E-2</v>
      </c>
      <c r="G209" s="9">
        <v>5.6416042085086299E-2</v>
      </c>
      <c r="H209" s="9">
        <v>5.0219046282141203E-3</v>
      </c>
      <c r="I209">
        <f t="shared" si="6"/>
        <v>0</v>
      </c>
      <c r="J209" s="16">
        <f t="array" ref="J209">IFERROR(INDEX(I$2:I209,MATCH(2,1/(I$2:I209&lt;&gt;0))),0)</f>
        <v>-2.5</v>
      </c>
      <c r="K209" s="16">
        <f t="shared" si="7"/>
        <v>0</v>
      </c>
      <c r="L209" s="16">
        <f>IF(AND(I209&lt;&gt;0,SUM($B$1:I209)=SUM($B$1:I209)),ROW(),0)</f>
        <v>0</v>
      </c>
      <c r="M209" s="16">
        <f t="array" ref="M209">IF(ROW()-IFERROR(INDEX(L$2:L209,MATCH(2,1/(L$2:L209&lt;&gt;0))),0)&gt;22,22,ROW()-IFERROR(INDEX(L$2:L209,MATCH(2,1/(L$2:L209&lt;&gt;0))),0))</f>
        <v>22</v>
      </c>
    </row>
    <row r="210" spans="1:13" x14ac:dyDescent="0.35">
      <c r="A210" s="5">
        <v>42313</v>
      </c>
      <c r="B210" s="9">
        <v>3.0180878950217791E-2</v>
      </c>
      <c r="C210" s="9">
        <v>3.0602282989605319E-2</v>
      </c>
      <c r="D210" s="9">
        <v>1.2718702992464442E-2</v>
      </c>
      <c r="E210" s="9">
        <v>4.3320985982069765E-2</v>
      </c>
      <c r="F210" s="9">
        <v>1.7883579997140877E-2</v>
      </c>
      <c r="G210" s="9">
        <v>5.6039688974534207E-2</v>
      </c>
      <c r="H210" s="9">
        <v>5.1648770046764346E-3</v>
      </c>
      <c r="I210">
        <f t="shared" si="6"/>
        <v>0</v>
      </c>
      <c r="J210" s="16">
        <f t="array" ref="J210">IFERROR(INDEX(I$2:I210,MATCH(2,1/(I$2:I210&lt;&gt;0))),0)</f>
        <v>-2.5</v>
      </c>
      <c r="K210" s="16">
        <f t="shared" si="7"/>
        <v>0</v>
      </c>
      <c r="L210" s="16">
        <f>IF(AND(I210&lt;&gt;0,SUM($B$1:I210)=SUM($B$1:I210)),ROW(),0)</f>
        <v>0</v>
      </c>
      <c r="M210" s="16">
        <f t="array" ref="M210">IF(ROW()-IFERROR(INDEX(L$2:L210,MATCH(2,1/(L$2:L210&lt;&gt;0))),0)&gt;22,22,ROW()-IFERROR(INDEX(L$2:L210,MATCH(2,1/(L$2:L210&lt;&gt;0))),0))</f>
        <v>22</v>
      </c>
    </row>
    <row r="211" spans="1:13" x14ac:dyDescent="0.35">
      <c r="A211" s="5">
        <v>42314</v>
      </c>
      <c r="B211" s="9">
        <v>2.8982256208585071E-2</v>
      </c>
      <c r="C211" s="9">
        <v>3.0479784527314986E-2</v>
      </c>
      <c r="D211" s="9">
        <v>1.2584348272912171E-2</v>
      </c>
      <c r="E211" s="9">
        <v>4.3064132800227153E-2</v>
      </c>
      <c r="F211" s="9">
        <v>1.7895436254402815E-2</v>
      </c>
      <c r="G211" s="9">
        <v>5.5648481073139328E-2</v>
      </c>
      <c r="H211" s="9">
        <v>5.3110879814906448E-3</v>
      </c>
      <c r="I211">
        <f t="shared" si="6"/>
        <v>0</v>
      </c>
      <c r="J211" s="16">
        <f t="array" ref="J211">IFERROR(INDEX(I$2:I211,MATCH(2,1/(I$2:I211&lt;&gt;0))),0)</f>
        <v>-2.5</v>
      </c>
      <c r="K211" s="16">
        <f t="shared" si="7"/>
        <v>0</v>
      </c>
      <c r="L211" s="16">
        <f>IF(AND(I211&lt;&gt;0,SUM($B$1:I211)=SUM($B$1:I211)),ROW(),0)</f>
        <v>0</v>
      </c>
      <c r="M211" s="16">
        <f t="array" ref="M211">IF(ROW()-IFERROR(INDEX(L$2:L211,MATCH(2,1/(L$2:L211&lt;&gt;0))),0)&gt;22,22,ROW()-IFERROR(INDEX(L$2:L211,MATCH(2,1/(L$2:L211&lt;&gt;0))),0))</f>
        <v>22</v>
      </c>
    </row>
    <row r="212" spans="1:13" x14ac:dyDescent="0.35">
      <c r="A212" s="5">
        <v>42317</v>
      </c>
      <c r="B212" s="9">
        <v>2.7088711072012987E-2</v>
      </c>
      <c r="C212" s="9">
        <v>3.0347741960119901E-2</v>
      </c>
      <c r="D212" s="9">
        <v>1.2443883555249018E-2</v>
      </c>
      <c r="E212" s="9">
        <v>4.2791625515368921E-2</v>
      </c>
      <c r="F212" s="9">
        <v>1.7903858404870882E-2</v>
      </c>
      <c r="G212" s="9">
        <v>5.5235509070617937E-2</v>
      </c>
      <c r="H212" s="9">
        <v>5.4599748496218653E-3</v>
      </c>
      <c r="I212">
        <f t="shared" si="6"/>
        <v>0</v>
      </c>
      <c r="J212" s="16">
        <f t="array" ref="J212">IFERROR(INDEX(I$2:I212,MATCH(2,1/(I$2:I212&lt;&gt;0))),0)</f>
        <v>-2.5</v>
      </c>
      <c r="K212" s="16">
        <f t="shared" si="7"/>
        <v>0</v>
      </c>
      <c r="L212" s="16">
        <f>IF(AND(I212&lt;&gt;0,SUM($B$1:I212)=SUM($B$1:I212)),ROW(),0)</f>
        <v>0</v>
      </c>
      <c r="M212" s="16">
        <f t="array" ref="M212">IF(ROW()-IFERROR(INDEX(L$2:L212,MATCH(2,1/(L$2:L212&lt;&gt;0))),0)&gt;22,22,ROW()-IFERROR(INDEX(L$2:L212,MATCH(2,1/(L$2:L212&lt;&gt;0))),0))</f>
        <v>22</v>
      </c>
    </row>
    <row r="213" spans="1:13" x14ac:dyDescent="0.35">
      <c r="A213" s="5">
        <v>42318</v>
      </c>
      <c r="B213" s="9">
        <v>2.7331390647606986E-2</v>
      </c>
      <c r="C213" s="9">
        <v>3.0213598228013529E-2</v>
      </c>
      <c r="D213" s="9">
        <v>1.2292553369538738E-2</v>
      </c>
      <c r="E213" s="9">
        <v>4.2506151597552264E-2</v>
      </c>
      <c r="F213" s="9">
        <v>1.7921044858474792E-2</v>
      </c>
      <c r="G213" s="9">
        <v>5.4798704967091008E-2</v>
      </c>
      <c r="H213" s="9">
        <v>5.6284914889360542E-3</v>
      </c>
      <c r="I213">
        <f t="shared" si="6"/>
        <v>0</v>
      </c>
      <c r="J213" s="16">
        <f t="array" ref="J213">IFERROR(INDEX(I$2:I213,MATCH(2,1/(I$2:I213&lt;&gt;0))),0)</f>
        <v>-2.5</v>
      </c>
      <c r="K213" s="16">
        <f t="shared" si="7"/>
        <v>0</v>
      </c>
      <c r="L213" s="16">
        <f>IF(AND(I213&lt;&gt;0,SUM($B$1:I213)=SUM($B$1:I213)),ROW(),0)</f>
        <v>0</v>
      </c>
      <c r="M213" s="16">
        <f t="array" ref="M213">IF(ROW()-IFERROR(INDEX(L$2:L213,MATCH(2,1/(L$2:L213&lt;&gt;0))),0)&gt;22,22,ROW()-IFERROR(INDEX(L$2:L213,MATCH(2,1/(L$2:L213&lt;&gt;0))),0))</f>
        <v>22</v>
      </c>
    </row>
    <row r="214" spans="1:13" x14ac:dyDescent="0.35">
      <c r="A214" s="5">
        <v>42319</v>
      </c>
      <c r="B214" s="9">
        <v>2.8020622904751109E-2</v>
      </c>
      <c r="C214" s="9">
        <v>3.0083553670116638E-2</v>
      </c>
      <c r="D214" s="9">
        <v>1.2140782752153099E-2</v>
      </c>
      <c r="E214" s="9">
        <v>4.2224336422269734E-2</v>
      </c>
      <c r="F214" s="9">
        <v>1.7942770917963539E-2</v>
      </c>
      <c r="G214" s="9">
        <v>5.4365119174422841E-2</v>
      </c>
      <c r="H214" s="9">
        <v>5.8019881658104393E-3</v>
      </c>
      <c r="I214">
        <f t="shared" si="6"/>
        <v>0</v>
      </c>
      <c r="J214" s="16">
        <f t="array" ref="J214">IFERROR(INDEX(I$2:I214,MATCH(2,1/(I$2:I214&lt;&gt;0))),0)</f>
        <v>-2.5</v>
      </c>
      <c r="K214" s="16">
        <f t="shared" si="7"/>
        <v>0</v>
      </c>
      <c r="L214" s="16">
        <f>IF(AND(I214&lt;&gt;0,SUM($B$1:I214)=SUM($B$1:I214)),ROW(),0)</f>
        <v>0</v>
      </c>
      <c r="M214" s="16">
        <f t="array" ref="M214">IF(ROW()-IFERROR(INDEX(L$2:L214,MATCH(2,1/(L$2:L214&lt;&gt;0))),0)&gt;22,22,ROW()-IFERROR(INDEX(L$2:L214,MATCH(2,1/(L$2:L214&lt;&gt;0))),0))</f>
        <v>22</v>
      </c>
    </row>
    <row r="215" spans="1:13" x14ac:dyDescent="0.35">
      <c r="A215" s="5">
        <v>42320</v>
      </c>
      <c r="B215" s="9">
        <v>2.8245534841979753E-2</v>
      </c>
      <c r="C215" s="9">
        <v>2.9951090130496023E-2</v>
      </c>
      <c r="D215" s="9">
        <v>1.1976905263652804E-2</v>
      </c>
      <c r="E215" s="9">
        <v>4.1927995394148827E-2</v>
      </c>
      <c r="F215" s="9">
        <v>1.7974184866843219E-2</v>
      </c>
      <c r="G215" s="9">
        <v>5.3904900657801631E-2</v>
      </c>
      <c r="H215" s="9">
        <v>5.9972796031904155E-3</v>
      </c>
      <c r="I215">
        <f t="shared" si="6"/>
        <v>0</v>
      </c>
      <c r="J215" s="16">
        <f t="array" ref="J215">IFERROR(INDEX(I$2:I215,MATCH(2,1/(I$2:I215&lt;&gt;0))),0)</f>
        <v>-2.5</v>
      </c>
      <c r="K215" s="16">
        <f t="shared" si="7"/>
        <v>0</v>
      </c>
      <c r="L215" s="16">
        <f>IF(AND(I215&lt;&gt;0,SUM($B$1:I215)=SUM($B$1:I215)),ROW(),0)</f>
        <v>0</v>
      </c>
      <c r="M215" s="16">
        <f t="array" ref="M215">IF(ROW()-IFERROR(INDEX(L$2:L215,MATCH(2,1/(L$2:L215&lt;&gt;0))),0)&gt;22,22,ROW()-IFERROR(INDEX(L$2:L215,MATCH(2,1/(L$2:L215&lt;&gt;0))),0))</f>
        <v>22</v>
      </c>
    </row>
    <row r="216" spans="1:13" x14ac:dyDescent="0.35">
      <c r="A216" s="5">
        <v>42321</v>
      </c>
      <c r="B216" s="9">
        <v>2.9168676867757509E-2</v>
      </c>
      <c r="C216" s="9">
        <v>2.9828994461465367E-2</v>
      </c>
      <c r="D216" s="9">
        <v>1.182648544918825E-2</v>
      </c>
      <c r="E216" s="9">
        <v>4.1655479910653617E-2</v>
      </c>
      <c r="F216" s="9">
        <v>1.8002509012277117E-2</v>
      </c>
      <c r="G216" s="9">
        <v>5.3481965359841871E-2</v>
      </c>
      <c r="H216" s="9">
        <v>6.1760235630888664E-3</v>
      </c>
      <c r="I216">
        <f t="shared" si="6"/>
        <v>0</v>
      </c>
      <c r="J216" s="16">
        <f t="array" ref="J216">IFERROR(INDEX(I$2:I216,MATCH(2,1/(I$2:I216&lt;&gt;0))),0)</f>
        <v>-2.5</v>
      </c>
      <c r="K216" s="16">
        <f t="shared" si="7"/>
        <v>0</v>
      </c>
      <c r="L216" s="16">
        <f>IF(AND(I216&lt;&gt;0,SUM($B$1:I216)=SUM($B$1:I216)),ROW(),0)</f>
        <v>0</v>
      </c>
      <c r="M216" s="16">
        <f t="array" ref="M216">IF(ROW()-IFERROR(INDEX(L$2:L216,MATCH(2,1/(L$2:L216&lt;&gt;0))),0)&gt;22,22,ROW()-IFERROR(INDEX(L$2:L216,MATCH(2,1/(L$2:L216&lt;&gt;0))),0))</f>
        <v>22</v>
      </c>
    </row>
    <row r="217" spans="1:13" x14ac:dyDescent="0.35">
      <c r="A217" s="5">
        <v>42324</v>
      </c>
      <c r="B217" s="9">
        <v>2.8667688007246943E-2</v>
      </c>
      <c r="C217" s="9">
        <v>2.9705252457157116E-2</v>
      </c>
      <c r="D217" s="9">
        <v>1.167386849754341E-2</v>
      </c>
      <c r="E217" s="9">
        <v>4.1379120954700525E-2</v>
      </c>
      <c r="F217" s="9">
        <v>1.8031383959613706E-2</v>
      </c>
      <c r="G217" s="9">
        <v>5.3052989452243932E-2</v>
      </c>
      <c r="H217" s="9">
        <v>6.3575154620702963E-3</v>
      </c>
      <c r="I217">
        <f t="shared" si="6"/>
        <v>0</v>
      </c>
      <c r="J217" s="16">
        <f t="array" ref="J217">IFERROR(INDEX(I$2:I217,MATCH(2,1/(I$2:I217&lt;&gt;0))),0)</f>
        <v>-2.5</v>
      </c>
      <c r="K217" s="16">
        <f t="shared" si="7"/>
        <v>0</v>
      </c>
      <c r="L217" s="16">
        <f>IF(AND(I217&lt;&gt;0,SUM($B$1:I217)=SUM($B$1:I217)),ROW(),0)</f>
        <v>0</v>
      </c>
      <c r="M217" s="16">
        <f t="array" ref="M217">IF(ROW()-IFERROR(INDEX(L$2:L217,MATCH(2,1/(L$2:L217&lt;&gt;0))),0)&gt;22,22,ROW()-IFERROR(INDEX(L$2:L217,MATCH(2,1/(L$2:L217&lt;&gt;0))),0))</f>
        <v>22</v>
      </c>
    </row>
    <row r="218" spans="1:13" x14ac:dyDescent="0.35">
      <c r="A218" s="5">
        <v>42325</v>
      </c>
      <c r="B218" s="9">
        <v>2.8782457338146578E-2</v>
      </c>
      <c r="C218" s="9">
        <v>2.9587367410332459E-2</v>
      </c>
      <c r="D218" s="9">
        <v>1.1531732804334213E-2</v>
      </c>
      <c r="E218" s="9">
        <v>4.1119100214666672E-2</v>
      </c>
      <c r="F218" s="9">
        <v>1.8055634605998246E-2</v>
      </c>
      <c r="G218" s="9">
        <v>5.2650833019000885E-2</v>
      </c>
      <c r="H218" s="9">
        <v>6.5239018016640324E-3</v>
      </c>
      <c r="I218">
        <f t="shared" si="6"/>
        <v>0</v>
      </c>
      <c r="J218" s="16">
        <f t="array" ref="J218">IFERROR(INDEX(I$2:I218,MATCH(2,1/(I$2:I218&lt;&gt;0))),0)</f>
        <v>-2.5</v>
      </c>
      <c r="K218" s="16">
        <f t="shared" si="7"/>
        <v>0</v>
      </c>
      <c r="L218" s="16">
        <f>IF(AND(I218&lt;&gt;0,SUM($B$1:I218)=SUM($B$1:I218)),ROW(),0)</f>
        <v>0</v>
      </c>
      <c r="M218" s="16">
        <f t="array" ref="M218">IF(ROW()-IFERROR(INDEX(L$2:L218,MATCH(2,1/(L$2:L218&lt;&gt;0))),0)&gt;22,22,ROW()-IFERROR(INDEX(L$2:L218,MATCH(2,1/(L$2:L218&lt;&gt;0))),0))</f>
        <v>22</v>
      </c>
    </row>
    <row r="219" spans="1:13" x14ac:dyDescent="0.35">
      <c r="A219" s="5">
        <v>42326</v>
      </c>
      <c r="B219" s="9">
        <v>2.9171752744829048E-2</v>
      </c>
      <c r="C219" s="9">
        <v>2.9471376795921544E-2</v>
      </c>
      <c r="D219" s="9">
        <v>1.1387425483647627E-2</v>
      </c>
      <c r="E219" s="9">
        <v>4.0858802279569173E-2</v>
      </c>
      <c r="F219" s="9">
        <v>1.8083951312273916E-2</v>
      </c>
      <c r="G219" s="9">
        <v>5.2246227763216802E-2</v>
      </c>
      <c r="H219" s="9">
        <v>6.6965258286262909E-3</v>
      </c>
      <c r="I219">
        <f t="shared" si="6"/>
        <v>0</v>
      </c>
      <c r="J219" s="16">
        <f t="array" ref="J219">IFERROR(INDEX(I$2:I219,MATCH(2,1/(I$2:I219&lt;&gt;0))),0)</f>
        <v>-2.5</v>
      </c>
      <c r="K219" s="16">
        <f t="shared" si="7"/>
        <v>0</v>
      </c>
      <c r="L219" s="16">
        <f>IF(AND(I219&lt;&gt;0,SUM($B$1:I219)=SUM($B$1:I219)),ROW(),0)</f>
        <v>0</v>
      </c>
      <c r="M219" s="16">
        <f t="array" ref="M219">IF(ROW()-IFERROR(INDEX(L$2:L219,MATCH(2,1/(L$2:L219&lt;&gt;0))),0)&gt;22,22,ROW()-IFERROR(INDEX(L$2:L219,MATCH(2,1/(L$2:L219&lt;&gt;0))),0))</f>
        <v>22</v>
      </c>
    </row>
    <row r="220" spans="1:13" x14ac:dyDescent="0.35">
      <c r="A220" s="5">
        <v>42327</v>
      </c>
      <c r="B220" s="9">
        <v>2.8392304254023608E-2</v>
      </c>
      <c r="C220" s="9">
        <v>2.9347620588131115E-2</v>
      </c>
      <c r="D220" s="9">
        <v>1.1227898131818469E-2</v>
      </c>
      <c r="E220" s="9">
        <v>4.0575518719949584E-2</v>
      </c>
      <c r="F220" s="9">
        <v>1.8119722456312645E-2</v>
      </c>
      <c r="G220" s="9">
        <v>5.180341685176805E-2</v>
      </c>
      <c r="H220" s="9">
        <v>6.8918243244941758E-3</v>
      </c>
      <c r="I220">
        <f t="shared" si="6"/>
        <v>0</v>
      </c>
      <c r="J220" s="16">
        <f t="array" ref="J220">IFERROR(INDEX(I$2:I220,MATCH(2,1/(I$2:I220&lt;&gt;0))),0)</f>
        <v>-2.5</v>
      </c>
      <c r="K220" s="16">
        <f t="shared" si="7"/>
        <v>0</v>
      </c>
      <c r="L220" s="16">
        <f>IF(AND(I220&lt;&gt;0,SUM($B$1:I220)=SUM($B$1:I220)),ROW(),0)</f>
        <v>0</v>
      </c>
      <c r="M220" s="16">
        <f t="array" ref="M220">IF(ROW()-IFERROR(INDEX(L$2:L220,MATCH(2,1/(L$2:L220&lt;&gt;0))),0)&gt;22,22,ROW()-IFERROR(INDEX(L$2:L220,MATCH(2,1/(L$2:L220&lt;&gt;0))),0))</f>
        <v>22</v>
      </c>
    </row>
    <row r="221" spans="1:13" x14ac:dyDescent="0.35">
      <c r="A221" s="5">
        <v>42328</v>
      </c>
      <c r="B221" s="9">
        <v>2.8333458499207813E-2</v>
      </c>
      <c r="C221" s="9">
        <v>2.9222643583246652E-2</v>
      </c>
      <c r="D221" s="9">
        <v>1.1061985339280328E-2</v>
      </c>
      <c r="E221" s="9">
        <v>4.0284628922526981E-2</v>
      </c>
      <c r="F221" s="9">
        <v>1.8160658243966323E-2</v>
      </c>
      <c r="G221" s="9">
        <v>5.1346614261807311E-2</v>
      </c>
      <c r="H221" s="9">
        <v>7.0986729046859966E-3</v>
      </c>
      <c r="I221">
        <f t="shared" si="6"/>
        <v>0</v>
      </c>
      <c r="J221" s="16">
        <f t="array" ref="J221">IFERROR(INDEX(I$2:I221,MATCH(2,1/(I$2:I221&lt;&gt;0))),0)</f>
        <v>-2.5</v>
      </c>
      <c r="K221" s="16">
        <f t="shared" si="7"/>
        <v>0</v>
      </c>
      <c r="L221" s="16">
        <f>IF(AND(I221&lt;&gt;0,SUM($B$1:I221)=SUM($B$1:I221)),ROW(),0)</f>
        <v>0</v>
      </c>
      <c r="M221" s="16">
        <f t="array" ref="M221">IF(ROW()-IFERROR(INDEX(L$2:L221,MATCH(2,1/(L$2:L221&lt;&gt;0))),0)&gt;22,22,ROW()-IFERROR(INDEX(L$2:L221,MATCH(2,1/(L$2:L221&lt;&gt;0))),0))</f>
        <v>22</v>
      </c>
    </row>
    <row r="222" spans="1:13" x14ac:dyDescent="0.35">
      <c r="A222" s="5">
        <v>42331</v>
      </c>
      <c r="B222" s="9">
        <v>2.8582901394962931E-2</v>
      </c>
      <c r="C222" s="9">
        <v>2.9099705183447084E-2</v>
      </c>
      <c r="D222" s="9">
        <v>1.0894999464044094E-2</v>
      </c>
      <c r="E222" s="9">
        <v>3.9994704647491178E-2</v>
      </c>
      <c r="F222" s="9">
        <v>1.820470571940299E-2</v>
      </c>
      <c r="G222" s="9">
        <v>5.0889704111535275E-2</v>
      </c>
      <c r="H222" s="9">
        <v>7.3097062553588964E-3</v>
      </c>
      <c r="I222">
        <f t="shared" si="6"/>
        <v>0</v>
      </c>
      <c r="J222" s="16">
        <f t="array" ref="J222">IFERROR(INDEX(I$2:I222,MATCH(2,1/(I$2:I222&lt;&gt;0))),0)</f>
        <v>-2.5</v>
      </c>
      <c r="K222" s="16">
        <f t="shared" si="7"/>
        <v>0</v>
      </c>
      <c r="L222" s="16">
        <f>IF(AND(I222&lt;&gt;0,SUM($B$1:I222)=SUM($B$1:I222)),ROW(),0)</f>
        <v>0</v>
      </c>
      <c r="M222" s="16">
        <f t="array" ref="M222">IF(ROW()-IFERROR(INDEX(L$2:L222,MATCH(2,1/(L$2:L222&lt;&gt;0))),0)&gt;22,22,ROW()-IFERROR(INDEX(L$2:L222,MATCH(2,1/(L$2:L222&lt;&gt;0))),0))</f>
        <v>22</v>
      </c>
    </row>
    <row r="223" spans="1:13" x14ac:dyDescent="0.35">
      <c r="A223" s="5">
        <v>42332</v>
      </c>
      <c r="B223" s="9">
        <v>2.8738411098037799E-2</v>
      </c>
      <c r="C223" s="9">
        <v>2.8977066449896359E-2</v>
      </c>
      <c r="D223" s="9">
        <v>1.0723080019333881E-2</v>
      </c>
      <c r="E223" s="9">
        <v>3.9700146469230244E-2</v>
      </c>
      <c r="F223" s="9">
        <v>1.8253986430562478E-2</v>
      </c>
      <c r="G223" s="9">
        <v>5.0423226488564121E-2</v>
      </c>
      <c r="H223" s="9">
        <v>7.5309064112285967E-3</v>
      </c>
      <c r="I223">
        <f t="shared" si="6"/>
        <v>0</v>
      </c>
      <c r="J223" s="16">
        <f t="array" ref="J223">IFERROR(INDEX(I$2:I223,MATCH(2,1/(I$2:I223&lt;&gt;0))),0)</f>
        <v>-2.5</v>
      </c>
      <c r="K223" s="16">
        <f t="shared" si="7"/>
        <v>0</v>
      </c>
      <c r="L223" s="16">
        <f>IF(AND(I223&lt;&gt;0,SUM($B$1:I223)=SUM($B$1:I223)),ROW(),0)</f>
        <v>0</v>
      </c>
      <c r="M223" s="16">
        <f t="array" ref="M223">IF(ROW()-IFERROR(INDEX(L$2:L223,MATCH(2,1/(L$2:L223&lt;&gt;0))),0)&gt;22,22,ROW()-IFERROR(INDEX(L$2:L223,MATCH(2,1/(L$2:L223&lt;&gt;0))),0))</f>
        <v>22</v>
      </c>
    </row>
    <row r="224" spans="1:13" x14ac:dyDescent="0.35">
      <c r="A224" s="5">
        <v>42333</v>
      </c>
      <c r="B224" s="9">
        <v>2.8459334498904507E-2</v>
      </c>
      <c r="C224" s="9">
        <v>2.8855100479135278E-2</v>
      </c>
      <c r="D224" s="9">
        <v>1.0552117553412481E-2</v>
      </c>
      <c r="E224" s="9">
        <v>3.9407218032547757E-2</v>
      </c>
      <c r="F224" s="9">
        <v>1.8302982925722799E-2</v>
      </c>
      <c r="G224" s="9">
        <v>4.9959335585960239E-2</v>
      </c>
      <c r="H224" s="9">
        <v>7.7508653723103171E-3</v>
      </c>
      <c r="I224">
        <f t="shared" si="6"/>
        <v>0</v>
      </c>
      <c r="J224" s="16">
        <f t="array" ref="J224">IFERROR(INDEX(I$2:I224,MATCH(2,1/(I$2:I224&lt;&gt;0))),0)</f>
        <v>-2.5</v>
      </c>
      <c r="K224" s="16">
        <f t="shared" si="7"/>
        <v>0</v>
      </c>
      <c r="L224" s="16">
        <f>IF(AND(I224&lt;&gt;0,SUM($B$1:I224)=SUM($B$1:I224)),ROW(),0)</f>
        <v>0</v>
      </c>
      <c r="M224" s="16">
        <f t="array" ref="M224">IF(ROW()-IFERROR(INDEX(L$2:L224,MATCH(2,1/(L$2:L224&lt;&gt;0))),0)&gt;22,22,ROW()-IFERROR(INDEX(L$2:L224,MATCH(2,1/(L$2:L224&lt;&gt;0))),0))</f>
        <v>22</v>
      </c>
    </row>
    <row r="225" spans="1:13" x14ac:dyDescent="0.35">
      <c r="A225" s="5">
        <v>42334</v>
      </c>
      <c r="B225" s="9">
        <v>2.8996723319386571E-2</v>
      </c>
      <c r="C225" s="9">
        <v>2.8740569369712875E-2</v>
      </c>
      <c r="D225" s="9">
        <v>1.0392114728848541E-2</v>
      </c>
      <c r="E225" s="9">
        <v>3.9132684098561417E-2</v>
      </c>
      <c r="F225" s="9">
        <v>1.8348454640864334E-2</v>
      </c>
      <c r="G225" s="9">
        <v>4.9524798827409955E-2</v>
      </c>
      <c r="H225" s="9">
        <v>7.9563399120157925E-3</v>
      </c>
      <c r="I225">
        <f t="shared" si="6"/>
        <v>0</v>
      </c>
      <c r="J225" s="16">
        <f t="array" ref="J225">IFERROR(INDEX(I$2:I225,MATCH(2,1/(I$2:I225&lt;&gt;0))),0)</f>
        <v>-2.5</v>
      </c>
      <c r="K225" s="16">
        <f t="shared" si="7"/>
        <v>0</v>
      </c>
      <c r="L225" s="16">
        <f>IF(AND(I225&lt;&gt;0,SUM($B$1:I225)=SUM($B$1:I225)),ROW(),0)</f>
        <v>0</v>
      </c>
      <c r="M225" s="16">
        <f t="array" ref="M225">IF(ROW()-IFERROR(INDEX(L$2:L225,MATCH(2,1/(L$2:L225&lt;&gt;0))),0)&gt;22,22,ROW()-IFERROR(INDEX(L$2:L225,MATCH(2,1/(L$2:L225&lt;&gt;0))),0))</f>
        <v>22</v>
      </c>
    </row>
    <row r="226" spans="1:13" x14ac:dyDescent="0.35">
      <c r="A226" s="5">
        <v>42335</v>
      </c>
      <c r="B226" s="9">
        <v>3.2190558069471291E-2</v>
      </c>
      <c r="C226" s="9">
        <v>2.8638444545401674E-2</v>
      </c>
      <c r="D226" s="9">
        <v>1.0229991748946038E-2</v>
      </c>
      <c r="E226" s="9">
        <v>3.8868436294347712E-2</v>
      </c>
      <c r="F226" s="9">
        <v>1.8408452796455636E-2</v>
      </c>
      <c r="G226" s="9">
        <v>4.909842804329375E-2</v>
      </c>
      <c r="H226" s="9">
        <v>8.1784610475095984E-3</v>
      </c>
      <c r="I226">
        <f t="shared" si="6"/>
        <v>0</v>
      </c>
      <c r="J226" s="16">
        <f t="array" ref="J226">IFERROR(INDEX(I$2:I226,MATCH(2,1/(I$2:I226&lt;&gt;0))),0)</f>
        <v>-2.5</v>
      </c>
      <c r="K226" s="16">
        <f t="shared" si="7"/>
        <v>0</v>
      </c>
      <c r="L226" s="16">
        <f>IF(AND(I226&lt;&gt;0,SUM($B$1:I226)=SUM($B$1:I226)),ROW(),0)</f>
        <v>0</v>
      </c>
      <c r="M226" s="16">
        <f t="array" ref="M226">IF(ROW()-IFERROR(INDEX(L$2:L226,MATCH(2,1/(L$2:L226&lt;&gt;0))),0)&gt;22,22,ROW()-IFERROR(INDEX(L$2:L226,MATCH(2,1/(L$2:L226&lt;&gt;0))),0))</f>
        <v>22</v>
      </c>
    </row>
    <row r="227" spans="1:13" x14ac:dyDescent="0.35">
      <c r="A227" s="5">
        <v>42338</v>
      </c>
      <c r="B227" s="9">
        <v>3.2190283827937594E-2</v>
      </c>
      <c r="C227" s="9">
        <v>2.8542915559002704E-2</v>
      </c>
      <c r="D227" s="9">
        <v>1.0082921193689219E-2</v>
      </c>
      <c r="E227" s="9">
        <v>3.8625836752691919E-2</v>
      </c>
      <c r="F227" s="9">
        <v>1.8459994365313485E-2</v>
      </c>
      <c r="G227" s="9">
        <v>4.8708757946381145E-2</v>
      </c>
      <c r="H227" s="9">
        <v>8.3770731716242657E-3</v>
      </c>
      <c r="I227">
        <f t="shared" si="6"/>
        <v>0</v>
      </c>
      <c r="J227" s="16">
        <f t="array" ref="J227">IFERROR(INDEX(I$2:I227,MATCH(2,1/(I$2:I227&lt;&gt;0))),0)</f>
        <v>-2.5</v>
      </c>
      <c r="K227" s="16">
        <f t="shared" si="7"/>
        <v>0</v>
      </c>
      <c r="L227" s="16">
        <f>IF(AND(I227&lt;&gt;0,SUM($B$1:I227)=SUM($B$1:I227)),ROW(),0)</f>
        <v>0</v>
      </c>
      <c r="M227" s="16">
        <f t="array" ref="M227">IF(ROW()-IFERROR(INDEX(L$2:L227,MATCH(2,1/(L$2:L227&lt;&gt;0))),0)&gt;22,22,ROW()-IFERROR(INDEX(L$2:L227,MATCH(2,1/(L$2:L227&lt;&gt;0))),0))</f>
        <v>22</v>
      </c>
    </row>
    <row r="228" spans="1:13" x14ac:dyDescent="0.35">
      <c r="A228" s="5">
        <v>42339</v>
      </c>
      <c r="B228" s="9">
        <v>3.196008649811978E-2</v>
      </c>
      <c r="C228" s="9">
        <v>2.8452153709278605E-2</v>
      </c>
      <c r="D228" s="9">
        <v>9.9479073581432743E-3</v>
      </c>
      <c r="E228" s="9">
        <v>3.840006106742188E-2</v>
      </c>
      <c r="F228" s="9">
        <v>1.8504246351135331E-2</v>
      </c>
      <c r="G228" s="9">
        <v>4.8347968425565158E-2</v>
      </c>
      <c r="H228" s="9">
        <v>8.5563389929920568E-3</v>
      </c>
      <c r="I228">
        <f t="shared" si="6"/>
        <v>0</v>
      </c>
      <c r="J228" s="16">
        <f t="array" ref="J228">IFERROR(INDEX(I$2:I228,MATCH(2,1/(I$2:I228&lt;&gt;0))),0)</f>
        <v>-2.5</v>
      </c>
      <c r="K228" s="16">
        <f t="shared" si="7"/>
        <v>0</v>
      </c>
      <c r="L228" s="16">
        <f>IF(AND(I228&lt;&gt;0,SUM($B$1:I228)=SUM($B$1:I228)),ROW(),0)</f>
        <v>0</v>
      </c>
      <c r="M228" s="16">
        <f t="array" ref="M228">IF(ROW()-IFERROR(INDEX(L$2:L228,MATCH(2,1/(L$2:L228&lt;&gt;0))),0)&gt;22,22,ROW()-IFERROR(INDEX(L$2:L228,MATCH(2,1/(L$2:L228&lt;&gt;0))),0))</f>
        <v>22</v>
      </c>
    </row>
    <row r="229" spans="1:13" x14ac:dyDescent="0.35">
      <c r="A229" s="5">
        <v>42340</v>
      </c>
      <c r="B229" s="9">
        <v>3.0403234921964454E-2</v>
      </c>
      <c r="C229" s="9">
        <v>2.8359021950758602E-2</v>
      </c>
      <c r="D229" s="9">
        <v>9.8185051750713931E-3</v>
      </c>
      <c r="E229" s="9">
        <v>3.8177527125829995E-2</v>
      </c>
      <c r="F229" s="9">
        <v>1.8540516775687209E-2</v>
      </c>
      <c r="G229" s="9">
        <v>4.7996032300901388E-2</v>
      </c>
      <c r="H229" s="9">
        <v>8.7220116006158158E-3</v>
      </c>
      <c r="I229">
        <f t="shared" si="6"/>
        <v>0</v>
      </c>
      <c r="J229" s="16">
        <f t="array" ref="J229">IFERROR(INDEX(I$2:I229,MATCH(2,1/(I$2:I229&lt;&gt;0))),0)</f>
        <v>-2.5</v>
      </c>
      <c r="K229" s="16">
        <f t="shared" si="7"/>
        <v>0</v>
      </c>
      <c r="L229" s="16">
        <f>IF(AND(I229&lt;&gt;0,SUM($B$1:I229)=SUM($B$1:I229)),ROW(),0)</f>
        <v>0</v>
      </c>
      <c r="M229" s="16">
        <f t="array" ref="M229">IF(ROW()-IFERROR(INDEX(L$2:L229,MATCH(2,1/(L$2:L229&lt;&gt;0))),0)&gt;22,22,ROW()-IFERROR(INDEX(L$2:L229,MATCH(2,1/(L$2:L229&lt;&gt;0))),0))</f>
        <v>22</v>
      </c>
    </row>
    <row r="230" spans="1:13" x14ac:dyDescent="0.35">
      <c r="A230" s="5">
        <v>42341</v>
      </c>
      <c r="B230" s="9">
        <v>2.9678964585443928E-2</v>
      </c>
      <c r="C230" s="9">
        <v>2.8271513986799408E-2</v>
      </c>
      <c r="D230" s="9">
        <v>9.7074532714587214E-3</v>
      </c>
      <c r="E230" s="9">
        <v>3.7978967258258126E-2</v>
      </c>
      <c r="F230" s="9">
        <v>1.8564060715340686E-2</v>
      </c>
      <c r="G230" s="9">
        <v>4.7686420529716847E-2</v>
      </c>
      <c r="H230" s="9">
        <v>8.8566074438819649E-3</v>
      </c>
      <c r="I230">
        <f t="shared" si="6"/>
        <v>0</v>
      </c>
      <c r="J230" s="16">
        <f t="array" ref="J230">IFERROR(INDEX(I$2:I230,MATCH(2,1/(I$2:I230&lt;&gt;0))),0)</f>
        <v>-2.5</v>
      </c>
      <c r="K230" s="16">
        <f t="shared" si="7"/>
        <v>0</v>
      </c>
      <c r="L230" s="16">
        <f>IF(AND(I230&lt;&gt;0,SUM($B$1:I230)=SUM($B$1:I230)),ROW(),0)</f>
        <v>0</v>
      </c>
      <c r="M230" s="16">
        <f t="array" ref="M230">IF(ROW()-IFERROR(INDEX(L$2:L230,MATCH(2,1/(L$2:L230&lt;&gt;0))),0)&gt;22,22,ROW()-IFERROR(INDEX(L$2:L230,MATCH(2,1/(L$2:L230&lt;&gt;0))),0))</f>
        <v>22</v>
      </c>
    </row>
    <row r="231" spans="1:13" x14ac:dyDescent="0.35">
      <c r="A231" s="5">
        <v>42342</v>
      </c>
      <c r="B231" s="9">
        <v>3.0853515440694573E-2</v>
      </c>
      <c r="C231" s="9">
        <v>2.8188470270047512E-2</v>
      </c>
      <c r="D231" s="9">
        <v>9.5948453621257784E-3</v>
      </c>
      <c r="E231" s="9">
        <v>3.7783315632173291E-2</v>
      </c>
      <c r="F231" s="9">
        <v>1.8593624907921734E-2</v>
      </c>
      <c r="G231" s="9">
        <v>4.7378160994299069E-2</v>
      </c>
      <c r="H231" s="9">
        <v>8.9987795457959555E-3</v>
      </c>
      <c r="I231">
        <f t="shared" si="6"/>
        <v>0</v>
      </c>
      <c r="J231" s="16">
        <f t="array" ref="J231">IFERROR(INDEX(I$2:I231,MATCH(2,1/(I$2:I231&lt;&gt;0))),0)</f>
        <v>-2.5</v>
      </c>
      <c r="K231" s="16">
        <f t="shared" si="7"/>
        <v>0</v>
      </c>
      <c r="L231" s="16">
        <f>IF(AND(I231&lt;&gt;0,SUM($B$1:I231)=SUM($B$1:I231)),ROW(),0)</f>
        <v>0</v>
      </c>
      <c r="M231" s="16">
        <f t="array" ref="M231">IF(ROW()-IFERROR(INDEX(L$2:L231,MATCH(2,1/(L$2:L231&lt;&gt;0))),0)&gt;22,22,ROW()-IFERROR(INDEX(L$2:L231,MATCH(2,1/(L$2:L231&lt;&gt;0))),0))</f>
        <v>22</v>
      </c>
    </row>
    <row r="232" spans="1:13" x14ac:dyDescent="0.35">
      <c r="A232" s="5">
        <v>42345</v>
      </c>
      <c r="B232" s="9">
        <v>3.0678142551373494E-2</v>
      </c>
      <c r="C232" s="9">
        <v>2.8117744272046975E-2</v>
      </c>
      <c r="D232" s="9">
        <v>9.5101703565631003E-3</v>
      </c>
      <c r="E232" s="9">
        <v>3.7627914628610079E-2</v>
      </c>
      <c r="F232" s="9">
        <v>1.8607573915483875E-2</v>
      </c>
      <c r="G232" s="9">
        <v>4.7138084985173176E-2</v>
      </c>
      <c r="H232" s="9">
        <v>9.0974035589207747E-3</v>
      </c>
      <c r="I232">
        <f t="shared" si="6"/>
        <v>0</v>
      </c>
      <c r="J232" s="16">
        <f t="array" ref="J232">IFERROR(INDEX(I$2:I232,MATCH(2,1/(I$2:I232&lt;&gt;0))),0)</f>
        <v>-2.5</v>
      </c>
      <c r="K232" s="16">
        <f t="shared" si="7"/>
        <v>0</v>
      </c>
      <c r="L232" s="16">
        <f>IF(AND(I232&lt;&gt;0,SUM($B$1:I232)=SUM($B$1:I232)),ROW(),0)</f>
        <v>0</v>
      </c>
      <c r="M232" s="16">
        <f t="array" ref="M232">IF(ROW()-IFERROR(INDEX(L$2:L232,MATCH(2,1/(L$2:L232&lt;&gt;0))),0)&gt;22,22,ROW()-IFERROR(INDEX(L$2:L232,MATCH(2,1/(L$2:L232&lt;&gt;0))),0))</f>
        <v>22</v>
      </c>
    </row>
    <row r="233" spans="1:13" x14ac:dyDescent="0.35">
      <c r="A233" s="5">
        <v>42346</v>
      </c>
      <c r="B233" s="9">
        <v>3.2073638847032501E-2</v>
      </c>
      <c r="C233" s="9">
        <v>2.8056238636341432E-2</v>
      </c>
      <c r="D233" s="9">
        <v>9.4339618376405518E-3</v>
      </c>
      <c r="E233" s="9">
        <v>3.749020047398198E-2</v>
      </c>
      <c r="F233" s="9">
        <v>1.862227679870088E-2</v>
      </c>
      <c r="G233" s="9">
        <v>4.6924162311622539E-2</v>
      </c>
      <c r="H233" s="9">
        <v>9.1883149610603281E-3</v>
      </c>
      <c r="I233">
        <f t="shared" si="6"/>
        <v>0</v>
      </c>
      <c r="J233" s="16">
        <f t="array" ref="J233">IFERROR(INDEX(I$2:I233,MATCH(2,1/(I$2:I233&lt;&gt;0))),0)</f>
        <v>-2.5</v>
      </c>
      <c r="K233" s="16">
        <f t="shared" si="7"/>
        <v>0</v>
      </c>
      <c r="L233" s="16">
        <f>IF(AND(I233&lt;&gt;0,SUM($B$1:I233)=SUM($B$1:I233)),ROW(),0)</f>
        <v>0</v>
      </c>
      <c r="M233" s="16">
        <f t="array" ref="M233">IF(ROW()-IFERROR(INDEX(L$2:L233,MATCH(2,1/(L$2:L233&lt;&gt;0))),0)&gt;22,22,ROW()-IFERROR(INDEX(L$2:L233,MATCH(2,1/(L$2:L233&lt;&gt;0))),0))</f>
        <v>22</v>
      </c>
    </row>
    <row r="234" spans="1:13" x14ac:dyDescent="0.35">
      <c r="A234" s="5">
        <v>42347</v>
      </c>
      <c r="B234" s="9">
        <v>3.2031355277090126E-2</v>
      </c>
      <c r="C234" s="9">
        <v>2.8010479410843302E-2</v>
      </c>
      <c r="D234" s="9">
        <v>9.3864839549676962E-3</v>
      </c>
      <c r="E234" s="9">
        <v>3.7396963365810998E-2</v>
      </c>
      <c r="F234" s="9">
        <v>1.8623995455875605E-2</v>
      </c>
      <c r="G234" s="9">
        <v>4.6783447320778694E-2</v>
      </c>
      <c r="H234" s="9">
        <v>9.2375115009079092E-3</v>
      </c>
      <c r="I234">
        <f t="shared" si="6"/>
        <v>0</v>
      </c>
      <c r="J234" s="16">
        <f t="array" ref="J234">IFERROR(INDEX(I$2:I234,MATCH(2,1/(I$2:I234&lt;&gt;0))),0)</f>
        <v>-2.5</v>
      </c>
      <c r="K234" s="16">
        <f t="shared" si="7"/>
        <v>0</v>
      </c>
      <c r="L234" s="16">
        <f>IF(AND(I234&lt;&gt;0,SUM($B$1:I234)=SUM($B$1:I234)),ROW(),0)</f>
        <v>0</v>
      </c>
      <c r="M234" s="16">
        <f t="array" ref="M234">IF(ROW()-IFERROR(INDEX(L$2:L234,MATCH(2,1/(L$2:L234&lt;&gt;0))),0)&gt;22,22,ROW()-IFERROR(INDEX(L$2:L234,MATCH(2,1/(L$2:L234&lt;&gt;0))),0))</f>
        <v>22</v>
      </c>
    </row>
    <row r="235" spans="1:13" x14ac:dyDescent="0.35">
      <c r="A235" s="5">
        <v>42348</v>
      </c>
      <c r="B235" s="9">
        <v>3.2291178971317627E-2</v>
      </c>
      <c r="C235" s="9">
        <v>2.7976179795662016E-2</v>
      </c>
      <c r="D235" s="9">
        <v>9.354933620844311E-3</v>
      </c>
      <c r="E235" s="9">
        <v>3.7331113416506329E-2</v>
      </c>
      <c r="F235" s="9">
        <v>1.8621246174817703E-2</v>
      </c>
      <c r="G235" s="9">
        <v>4.6686047037350638E-2</v>
      </c>
      <c r="H235" s="9">
        <v>9.2663125539733937E-3</v>
      </c>
      <c r="I235">
        <f t="shared" si="6"/>
        <v>0</v>
      </c>
      <c r="J235" s="16">
        <f t="array" ref="J235">IFERROR(INDEX(I$2:I235,MATCH(2,1/(I$2:I235&lt;&gt;0))),0)</f>
        <v>-2.5</v>
      </c>
      <c r="K235" s="16">
        <f t="shared" si="7"/>
        <v>0</v>
      </c>
      <c r="L235" s="16">
        <f>IF(AND(I235&lt;&gt;0,SUM($B$1:I235)=SUM($B$1:I235)),ROW(),0)</f>
        <v>0</v>
      </c>
      <c r="M235" s="16">
        <f t="array" ref="M235">IF(ROW()-IFERROR(INDEX(L$2:L235,MATCH(2,1/(L$2:L235&lt;&gt;0))),0)&gt;22,22,ROW()-IFERROR(INDEX(L$2:L235,MATCH(2,1/(L$2:L235&lt;&gt;0))),0))</f>
        <v>22</v>
      </c>
    </row>
    <row r="236" spans="1:13" x14ac:dyDescent="0.35">
      <c r="A236" s="5">
        <v>42349</v>
      </c>
      <c r="B236" s="9">
        <v>3.2757459027287925E-2</v>
      </c>
      <c r="C236" s="9">
        <v>2.7953530395532819E-2</v>
      </c>
      <c r="D236" s="9">
        <v>9.3364023595803834E-3</v>
      </c>
      <c r="E236" s="9">
        <v>3.7289932755113206E-2</v>
      </c>
      <c r="F236" s="9">
        <v>1.8617128035952436E-2</v>
      </c>
      <c r="G236" s="9">
        <v>4.6626335114693586E-2</v>
      </c>
      <c r="H236" s="9">
        <v>9.2807256763720522E-3</v>
      </c>
      <c r="I236">
        <f t="shared" si="6"/>
        <v>0</v>
      </c>
      <c r="J236" s="16">
        <f t="array" ref="J236">IFERROR(INDEX(I$2:I236,MATCH(2,1/(I$2:I236&lt;&gt;0))),0)</f>
        <v>-2.5</v>
      </c>
      <c r="K236" s="16">
        <f t="shared" si="7"/>
        <v>0</v>
      </c>
      <c r="L236" s="16">
        <f>IF(AND(I236&lt;&gt;0,SUM($B$1:I236)=SUM($B$1:I236)),ROW(),0)</f>
        <v>0</v>
      </c>
      <c r="M236" s="16">
        <f t="array" ref="M236">IF(ROW()-IFERROR(INDEX(L$2:L236,MATCH(2,1/(L$2:L236&lt;&gt;0))),0)&gt;22,22,ROW()-IFERROR(INDEX(L$2:L236,MATCH(2,1/(L$2:L236&lt;&gt;0))),0))</f>
        <v>22</v>
      </c>
    </row>
    <row r="237" spans="1:13" x14ac:dyDescent="0.35">
      <c r="A237" s="5">
        <v>42352</v>
      </c>
      <c r="B237" s="9">
        <v>3.0829155279618981E-2</v>
      </c>
      <c r="C237" s="9">
        <v>2.790325698092716E-2</v>
      </c>
      <c r="D237" s="9">
        <v>9.2865406774107831E-3</v>
      </c>
      <c r="E237" s="9">
        <v>3.7189797658337943E-2</v>
      </c>
      <c r="F237" s="9">
        <v>1.8616716303516377E-2</v>
      </c>
      <c r="G237" s="9">
        <v>4.6476338335748726E-2</v>
      </c>
      <c r="H237" s="9">
        <v>9.330175626105594E-3</v>
      </c>
      <c r="I237">
        <f t="shared" si="6"/>
        <v>0</v>
      </c>
      <c r="J237" s="16">
        <f t="array" ref="J237">IFERROR(INDEX(I$2:I237,MATCH(2,1/(I$2:I237&lt;&gt;0))),0)</f>
        <v>-2.5</v>
      </c>
      <c r="K237" s="16">
        <f t="shared" si="7"/>
        <v>0</v>
      </c>
      <c r="L237" s="16">
        <f>IF(AND(I237&lt;&gt;0,SUM($B$1:I237)=SUM($B$1:I237)),ROW(),0)</f>
        <v>0</v>
      </c>
      <c r="M237" s="16">
        <f t="array" ref="M237">IF(ROW()-IFERROR(INDEX(L$2:L237,MATCH(2,1/(L$2:L237&lt;&gt;0))),0)&gt;22,22,ROW()-IFERROR(INDEX(L$2:L237,MATCH(2,1/(L$2:L237&lt;&gt;0))),0))</f>
        <v>22</v>
      </c>
    </row>
    <row r="238" spans="1:13" x14ac:dyDescent="0.35">
      <c r="A238" s="5">
        <v>42353</v>
      </c>
      <c r="B238" s="9">
        <v>3.124580812723356E-2</v>
      </c>
      <c r="C238" s="9">
        <v>2.7861710854284114E-2</v>
      </c>
      <c r="D238" s="9">
        <v>9.2479943363443784E-3</v>
      </c>
      <c r="E238" s="9">
        <v>3.7109705190628492E-2</v>
      </c>
      <c r="F238" s="9">
        <v>1.8613716517939735E-2</v>
      </c>
      <c r="G238" s="9">
        <v>4.635769952697287E-2</v>
      </c>
      <c r="H238" s="9">
        <v>9.3657221815953567E-3</v>
      </c>
      <c r="I238">
        <f t="shared" si="6"/>
        <v>0</v>
      </c>
      <c r="J238" s="16">
        <f t="array" ref="J238">IFERROR(INDEX(I$2:I238,MATCH(2,1/(I$2:I238&lt;&gt;0))),0)</f>
        <v>-2.5</v>
      </c>
      <c r="K238" s="16">
        <f t="shared" si="7"/>
        <v>0</v>
      </c>
      <c r="L238" s="16">
        <f>IF(AND(I238&lt;&gt;0,SUM($B$1:I238)=SUM($B$1:I238)),ROW(),0)</f>
        <v>0</v>
      </c>
      <c r="M238" s="16">
        <f t="array" ref="M238">IF(ROW()-IFERROR(INDEX(L$2:L238,MATCH(2,1/(L$2:L238&lt;&gt;0))),0)&gt;22,22,ROW()-IFERROR(INDEX(L$2:L238,MATCH(2,1/(L$2:L238&lt;&gt;0))),0))</f>
        <v>22</v>
      </c>
    </row>
    <row r="239" spans="1:13" x14ac:dyDescent="0.35">
      <c r="A239" s="5">
        <v>42354</v>
      </c>
      <c r="B239" s="9">
        <v>3.123749131565243E-2</v>
      </c>
      <c r="C239" s="9">
        <v>2.7818550291922872E-2</v>
      </c>
      <c r="D239" s="9">
        <v>9.2066661197499743E-3</v>
      </c>
      <c r="E239" s="9">
        <v>3.7025216411672848E-2</v>
      </c>
      <c r="F239" s="9">
        <v>1.8611884172172896E-2</v>
      </c>
      <c r="G239" s="9">
        <v>4.6231882531422824E-2</v>
      </c>
      <c r="H239" s="9">
        <v>9.4052180524229236E-3</v>
      </c>
      <c r="I239">
        <f t="shared" si="6"/>
        <v>0</v>
      </c>
      <c r="J239" s="16">
        <f t="array" ref="J239">IFERROR(INDEX(I$2:I239,MATCH(2,1/(I$2:I239&lt;&gt;0))),0)</f>
        <v>-2.5</v>
      </c>
      <c r="K239" s="16">
        <f t="shared" si="7"/>
        <v>0</v>
      </c>
      <c r="L239" s="16">
        <f>IF(AND(I239&lt;&gt;0,SUM($B$1:I239)=SUM($B$1:I239)),ROW(),0)</f>
        <v>0</v>
      </c>
      <c r="M239" s="16">
        <f t="array" ref="M239">IF(ROW()-IFERROR(INDEX(L$2:L239,MATCH(2,1/(L$2:L239&lt;&gt;0))),0)&gt;22,22,ROW()-IFERROR(INDEX(L$2:L239,MATCH(2,1/(L$2:L239&lt;&gt;0))),0))</f>
        <v>22</v>
      </c>
    </row>
    <row r="240" spans="1:13" x14ac:dyDescent="0.35">
      <c r="A240" s="5">
        <v>42355</v>
      </c>
      <c r="B240" s="9">
        <v>3.036256120379395E-2</v>
      </c>
      <c r="C240" s="9">
        <v>2.7774038043023346E-2</v>
      </c>
      <c r="D240" s="9">
        <v>9.167057469564463E-3</v>
      </c>
      <c r="E240" s="9">
        <v>3.6941095512587813E-2</v>
      </c>
      <c r="F240" s="9">
        <v>1.8606980573458883E-2</v>
      </c>
      <c r="G240" s="9">
        <v>4.6108152982152276E-2</v>
      </c>
      <c r="H240" s="9">
        <v>9.4399231038944202E-3</v>
      </c>
      <c r="I240">
        <f t="shared" si="6"/>
        <v>0</v>
      </c>
      <c r="J240" s="16">
        <f t="array" ref="J240">IFERROR(INDEX(I$2:I240,MATCH(2,1/(I$2:I240&lt;&gt;0))),0)</f>
        <v>-2.5</v>
      </c>
      <c r="K240" s="16">
        <f t="shared" si="7"/>
        <v>0</v>
      </c>
      <c r="L240" s="16">
        <f>IF(AND(I240&lt;&gt;0,SUM($B$1:I240)=SUM($B$1:I240)),ROW(),0)</f>
        <v>0</v>
      </c>
      <c r="M240" s="16">
        <f t="array" ref="M240">IF(ROW()-IFERROR(INDEX(L$2:L240,MATCH(2,1/(L$2:L240&lt;&gt;0))),0)&gt;22,22,ROW()-IFERROR(INDEX(L$2:L240,MATCH(2,1/(L$2:L240&lt;&gt;0))),0))</f>
        <v>22</v>
      </c>
    </row>
    <row r="241" spans="1:13" x14ac:dyDescent="0.35">
      <c r="A241" s="5">
        <v>42356</v>
      </c>
      <c r="B241" s="9">
        <v>3.0704051979827663E-2</v>
      </c>
      <c r="C241" s="9">
        <v>2.7733019816779902E-2</v>
      </c>
      <c r="D241" s="9">
        <v>9.1306573419164625E-3</v>
      </c>
      <c r="E241" s="9">
        <v>3.6863677158696366E-2</v>
      </c>
      <c r="F241" s="9">
        <v>1.8602362474863438E-2</v>
      </c>
      <c r="G241" s="9">
        <v>4.5994334500612827E-2</v>
      </c>
      <c r="H241" s="9">
        <v>9.4717051329469767E-3</v>
      </c>
      <c r="I241">
        <f t="shared" si="6"/>
        <v>0</v>
      </c>
      <c r="J241" s="16">
        <f t="array" ref="J241">IFERROR(INDEX(I$2:I241,MATCH(2,1/(I$2:I241&lt;&gt;0))),0)</f>
        <v>-2.5</v>
      </c>
      <c r="K241" s="16">
        <f t="shared" si="7"/>
        <v>0</v>
      </c>
      <c r="L241" s="16">
        <f>IF(AND(I241&lt;&gt;0,SUM($B$1:I241)=SUM($B$1:I241)),ROW(),0)</f>
        <v>0</v>
      </c>
      <c r="M241" s="16">
        <f t="array" ref="M241">IF(ROW()-IFERROR(INDEX(L$2:L241,MATCH(2,1/(L$2:L241&lt;&gt;0))),0)&gt;22,22,ROW()-IFERROR(INDEX(L$2:L241,MATCH(2,1/(L$2:L241&lt;&gt;0))),0))</f>
        <v>22</v>
      </c>
    </row>
    <row r="242" spans="1:13" x14ac:dyDescent="0.35">
      <c r="A242" s="5">
        <v>42359</v>
      </c>
      <c r="B242" s="9">
        <v>3.0240050536939855E-2</v>
      </c>
      <c r="C242" s="9">
        <v>2.7697184592810481E-2</v>
      </c>
      <c r="D242" s="9">
        <v>9.1029846848007662E-3</v>
      </c>
      <c r="E242" s="9">
        <v>3.6800169277611247E-2</v>
      </c>
      <c r="F242" s="9">
        <v>1.8594199908009715E-2</v>
      </c>
      <c r="G242" s="9">
        <v>4.5903153962412013E-2</v>
      </c>
      <c r="H242" s="9">
        <v>9.4912152232089486E-3</v>
      </c>
      <c r="I242">
        <f t="shared" si="6"/>
        <v>0</v>
      </c>
      <c r="J242" s="16">
        <f t="array" ref="J242">IFERROR(INDEX(I$2:I242,MATCH(2,1/(I$2:I242&lt;&gt;0))),0)</f>
        <v>-2.5</v>
      </c>
      <c r="K242" s="16">
        <f t="shared" si="7"/>
        <v>0</v>
      </c>
      <c r="L242" s="16">
        <f>IF(AND(I242&lt;&gt;0,SUM($B$1:I242)=SUM($B$1:I242)),ROW(),0)</f>
        <v>0</v>
      </c>
      <c r="M242" s="16">
        <f t="array" ref="M242">IF(ROW()-IFERROR(INDEX(L$2:L242,MATCH(2,1/(L$2:L242&lt;&gt;0))),0)&gt;22,22,ROW()-IFERROR(INDEX(L$2:L242,MATCH(2,1/(L$2:L242&lt;&gt;0))),0))</f>
        <v>22</v>
      </c>
    </row>
    <row r="243" spans="1:13" x14ac:dyDescent="0.35">
      <c r="A243" s="5">
        <v>42360</v>
      </c>
      <c r="B243" s="9">
        <v>3.0342183321536251E-2</v>
      </c>
      <c r="C243" s="9">
        <v>2.7666305319447096E-2</v>
      </c>
      <c r="D243" s="9">
        <v>9.080734327393581E-3</v>
      </c>
      <c r="E243" s="9">
        <v>3.6747039646840673E-2</v>
      </c>
      <c r="F243" s="9">
        <v>1.8585570992053515E-2</v>
      </c>
      <c r="G243" s="9">
        <v>4.5827773974234258E-2</v>
      </c>
      <c r="H243" s="9">
        <v>9.5048366646599339E-3</v>
      </c>
      <c r="I243">
        <f t="shared" si="6"/>
        <v>0</v>
      </c>
      <c r="J243" s="16">
        <f t="array" ref="J243">IFERROR(INDEX(I$2:I243,MATCH(2,1/(I$2:I243&lt;&gt;0))),0)</f>
        <v>-2.5</v>
      </c>
      <c r="K243" s="16">
        <f t="shared" si="7"/>
        <v>0</v>
      </c>
      <c r="L243" s="16">
        <f>IF(AND(I243&lt;&gt;0,SUM($B$1:I243)=SUM($B$1:I243)),ROW(),0)</f>
        <v>0</v>
      </c>
      <c r="M243" s="16">
        <f t="array" ref="M243">IF(ROW()-IFERROR(INDEX(L$2:L243,MATCH(2,1/(L$2:L243&lt;&gt;0))),0)&gt;22,22,ROW()-IFERROR(INDEX(L$2:L243,MATCH(2,1/(L$2:L243&lt;&gt;0))),0))</f>
        <v>22</v>
      </c>
    </row>
    <row r="244" spans="1:13" x14ac:dyDescent="0.35">
      <c r="A244" s="5">
        <v>42361</v>
      </c>
      <c r="B244" s="9">
        <v>3.0676252570703728E-2</v>
      </c>
      <c r="C244" s="9">
        <v>2.7636998413089149E-2</v>
      </c>
      <c r="D244" s="9">
        <v>9.0590292562661E-3</v>
      </c>
      <c r="E244" s="9">
        <v>3.6696027669355251E-2</v>
      </c>
      <c r="F244" s="9">
        <v>1.8577969156823047E-2</v>
      </c>
      <c r="G244" s="9">
        <v>4.5755056925621346E-2</v>
      </c>
      <c r="H244" s="9">
        <v>9.518939900556949E-3</v>
      </c>
      <c r="I244">
        <f t="shared" si="6"/>
        <v>0</v>
      </c>
      <c r="J244" s="16">
        <f t="array" ref="J244">IFERROR(INDEX(I$2:I244,MATCH(2,1/(I$2:I244&lt;&gt;0))),0)</f>
        <v>-2.5</v>
      </c>
      <c r="K244" s="16">
        <f t="shared" si="7"/>
        <v>0</v>
      </c>
      <c r="L244" s="16">
        <f>IF(AND(I244&lt;&gt;0,SUM($B$1:I244)=SUM($B$1:I244)),ROW(),0)</f>
        <v>0</v>
      </c>
      <c r="M244" s="16">
        <f t="array" ref="M244">IF(ROW()-IFERROR(INDEX(L$2:L244,MATCH(2,1/(L$2:L244&lt;&gt;0))),0)&gt;22,22,ROW()-IFERROR(INDEX(L$2:L244,MATCH(2,1/(L$2:L244&lt;&gt;0))),0))</f>
        <v>22</v>
      </c>
    </row>
    <row r="245" spans="1:13" x14ac:dyDescent="0.35">
      <c r="A245" s="5">
        <v>42362</v>
      </c>
      <c r="B245" s="9">
        <v>3.146318461407225E-2</v>
      </c>
      <c r="C245" s="9">
        <v>2.761456453669265E-2</v>
      </c>
      <c r="D245" s="9">
        <v>9.0425112192524196E-3</v>
      </c>
      <c r="E245" s="9">
        <v>3.6657075755945068E-2</v>
      </c>
      <c r="F245" s="9">
        <v>1.8572053317440232E-2</v>
      </c>
      <c r="G245" s="9">
        <v>4.5699586975197493E-2</v>
      </c>
      <c r="H245" s="9">
        <v>9.5295420981878105E-3</v>
      </c>
      <c r="I245">
        <f t="shared" si="6"/>
        <v>0</v>
      </c>
      <c r="J245" s="16">
        <f t="array" ref="J245">IFERROR(INDEX(I$2:I245,MATCH(2,1/(I$2:I245&lt;&gt;0))),0)</f>
        <v>-2.5</v>
      </c>
      <c r="K245" s="16">
        <f t="shared" si="7"/>
        <v>0</v>
      </c>
      <c r="L245" s="16">
        <f>IF(AND(I245&lt;&gt;0,SUM($B$1:I245)=SUM($B$1:I245)),ROW(),0)</f>
        <v>0</v>
      </c>
      <c r="M245" s="16">
        <f t="array" ref="M245">IF(ROW()-IFERROR(INDEX(L$2:L245,MATCH(2,1/(L$2:L245&lt;&gt;0))),0)&gt;22,22,ROW()-IFERROR(INDEX(L$2:L245,MATCH(2,1/(L$2:L245&lt;&gt;0))),0))</f>
        <v>22</v>
      </c>
    </row>
    <row r="246" spans="1:13" x14ac:dyDescent="0.35">
      <c r="A246" s="5">
        <v>42363</v>
      </c>
      <c r="B246" s="9">
        <v>3.1190885723404328E-2</v>
      </c>
      <c r="C246" s="9">
        <v>2.7594591189793214E-2</v>
      </c>
      <c r="D246" s="9">
        <v>9.0290207936732213E-3</v>
      </c>
      <c r="E246" s="9">
        <v>3.6623611983466434E-2</v>
      </c>
      <c r="F246" s="9">
        <v>1.8565570396119994E-2</v>
      </c>
      <c r="G246" s="9">
        <v>4.5652632777139657E-2</v>
      </c>
      <c r="H246" s="9">
        <v>9.5365496024467714E-3</v>
      </c>
      <c r="I246">
        <f t="shared" si="6"/>
        <v>0</v>
      </c>
      <c r="J246" s="16">
        <f t="array" ref="J246">IFERROR(INDEX(I$2:I246,MATCH(2,1/(I$2:I246&lt;&gt;0))),0)</f>
        <v>-2.5</v>
      </c>
      <c r="K246" s="16">
        <f t="shared" si="7"/>
        <v>0</v>
      </c>
      <c r="L246" s="16">
        <f>IF(AND(I246&lt;&gt;0,SUM($B$1:I246)=SUM($B$1:I246)),ROW(),0)</f>
        <v>0</v>
      </c>
      <c r="M246" s="16">
        <f t="array" ref="M246">IF(ROW()-IFERROR(INDEX(L$2:L246,MATCH(2,1/(L$2:L246&lt;&gt;0))),0)&gt;22,22,ROW()-IFERROR(INDEX(L$2:L246,MATCH(2,1/(L$2:L246&lt;&gt;0))),0))</f>
        <v>22</v>
      </c>
    </row>
    <row r="247" spans="1:13" x14ac:dyDescent="0.35">
      <c r="A247" s="5">
        <v>42366</v>
      </c>
      <c r="B247" s="9">
        <v>3.2857372092834417E-2</v>
      </c>
      <c r="C247" s="9">
        <v>2.7570274333907203E-2</v>
      </c>
      <c r="D247" s="9">
        <v>9.0065346623737618E-3</v>
      </c>
      <c r="E247" s="9">
        <v>3.6576808996280963E-2</v>
      </c>
      <c r="F247" s="9">
        <v>1.8563739671533443E-2</v>
      </c>
      <c r="G247" s="9">
        <v>4.5583343658654726E-2</v>
      </c>
      <c r="H247" s="9">
        <v>9.5572050091596791E-3</v>
      </c>
      <c r="I247">
        <f t="shared" si="6"/>
        <v>0</v>
      </c>
      <c r="J247" s="16">
        <f t="array" ref="J247">IFERROR(INDEX(I$2:I247,MATCH(2,1/(I$2:I247&lt;&gt;0))),0)</f>
        <v>-2.5</v>
      </c>
      <c r="K247" s="16">
        <f t="shared" si="7"/>
        <v>0</v>
      </c>
      <c r="L247" s="16">
        <f>IF(AND(I247&lt;&gt;0,SUM($B$1:I247)=SUM($B$1:I247)),ROW(),0)</f>
        <v>0</v>
      </c>
      <c r="M247" s="16">
        <f t="array" ref="M247">IF(ROW()-IFERROR(INDEX(L$2:L247,MATCH(2,1/(L$2:L247&lt;&gt;0))),0)&gt;22,22,ROW()-IFERROR(INDEX(L$2:L247,MATCH(2,1/(L$2:L247&lt;&gt;0))),0))</f>
        <v>22</v>
      </c>
    </row>
    <row r="248" spans="1:13" x14ac:dyDescent="0.35">
      <c r="A248" s="5">
        <v>42367</v>
      </c>
      <c r="B248" s="9">
        <v>3.224753878256785E-2</v>
      </c>
      <c r="C248" s="9">
        <v>2.7533786955786975E-2</v>
      </c>
      <c r="D248" s="9">
        <v>8.9688080710158009E-3</v>
      </c>
      <c r="E248" s="9">
        <v>3.6502595026802774E-2</v>
      </c>
      <c r="F248" s="9">
        <v>1.8564978884771176E-2</v>
      </c>
      <c r="G248" s="9">
        <v>4.547140309781858E-2</v>
      </c>
      <c r="H248" s="9">
        <v>9.5961708137553732E-3</v>
      </c>
      <c r="I248">
        <f t="shared" si="6"/>
        <v>0</v>
      </c>
      <c r="J248" s="16">
        <f t="array" ref="J248">IFERROR(INDEX(I$2:I248,MATCH(2,1/(I$2:I248&lt;&gt;0))),0)</f>
        <v>-2.5</v>
      </c>
      <c r="K248" s="16">
        <f t="shared" si="7"/>
        <v>0</v>
      </c>
      <c r="L248" s="16">
        <f>IF(AND(I248&lt;&gt;0,SUM($B$1:I248)=SUM($B$1:I248)),ROW(),0)</f>
        <v>0</v>
      </c>
      <c r="M248" s="16">
        <f t="array" ref="M248">IF(ROW()-IFERROR(INDEX(L$2:L248,MATCH(2,1/(L$2:L248&lt;&gt;0))),0)&gt;22,22,ROW()-IFERROR(INDEX(L$2:L248,MATCH(2,1/(L$2:L248&lt;&gt;0))),0))</f>
        <v>22</v>
      </c>
    </row>
    <row r="249" spans="1:13" x14ac:dyDescent="0.35">
      <c r="A249" s="5">
        <v>42368</v>
      </c>
      <c r="B249" s="9">
        <v>3.1920867498832328E-2</v>
      </c>
      <c r="C249" s="9">
        <v>2.7508253511905046E-2</v>
      </c>
      <c r="D249" s="9">
        <v>8.947096657890093E-3</v>
      </c>
      <c r="E249" s="9">
        <v>3.6455350169795141E-2</v>
      </c>
      <c r="F249" s="9">
        <v>1.8561156854014951E-2</v>
      </c>
      <c r="G249" s="9">
        <v>4.5402446827685232E-2</v>
      </c>
      <c r="H249" s="9">
        <v>9.6140601961248601E-3</v>
      </c>
      <c r="I249">
        <f t="shared" si="6"/>
        <v>0</v>
      </c>
      <c r="J249" s="16">
        <f t="array" ref="J249">IFERROR(INDEX(I$2:I249,MATCH(2,1/(I$2:I249&lt;&gt;0))),0)</f>
        <v>-2.5</v>
      </c>
      <c r="K249" s="16">
        <f t="shared" si="7"/>
        <v>0</v>
      </c>
      <c r="L249" s="16">
        <f>IF(AND(I249&lt;&gt;0,SUM($B$1:I249)=SUM($B$1:I249)),ROW(),0)</f>
        <v>0</v>
      </c>
      <c r="M249" s="16">
        <f t="array" ref="M249">IF(ROW()-IFERROR(INDEX(L$2:L249,MATCH(2,1/(L$2:L249&lt;&gt;0))),0)&gt;22,22,ROW()-IFERROR(INDEX(L$2:L249,MATCH(2,1/(L$2:L249&lt;&gt;0))),0))</f>
        <v>22</v>
      </c>
    </row>
    <row r="250" spans="1:13" x14ac:dyDescent="0.35">
      <c r="A250" s="5">
        <v>42369</v>
      </c>
      <c r="B250" s="9">
        <v>3.2491922260150338E-2</v>
      </c>
      <c r="C250" s="9">
        <v>2.7493441005392232E-2</v>
      </c>
      <c r="D250" s="9">
        <v>8.9357364853547699E-3</v>
      </c>
      <c r="E250" s="9">
        <v>3.6429177490747006E-2</v>
      </c>
      <c r="F250" s="9">
        <v>1.8557704520037462E-2</v>
      </c>
      <c r="G250" s="9">
        <v>4.5364913976101776E-2</v>
      </c>
      <c r="H250" s="9">
        <v>9.6219680346826923E-3</v>
      </c>
      <c r="I250">
        <f t="shared" si="6"/>
        <v>0</v>
      </c>
      <c r="J250" s="16">
        <f t="array" ref="J250">IFERROR(INDEX(I$2:I250,MATCH(2,1/(I$2:I250&lt;&gt;0))),0)</f>
        <v>-2.5</v>
      </c>
      <c r="K250" s="16">
        <f t="shared" si="7"/>
        <v>0</v>
      </c>
      <c r="L250" s="16">
        <f>IF(AND(I250&lt;&gt;0,SUM($B$1:I250)=SUM($B$1:I250)),ROW(),0)</f>
        <v>0</v>
      </c>
      <c r="M250" s="16">
        <f t="array" ref="M250">IF(ROW()-IFERROR(INDEX(L$2:L250,MATCH(2,1/(L$2:L250&lt;&gt;0))),0)&gt;22,22,ROW()-IFERROR(INDEX(L$2:L250,MATCH(2,1/(L$2:L250&lt;&gt;0))),0))</f>
        <v>22</v>
      </c>
    </row>
    <row r="251" spans="1:13" x14ac:dyDescent="0.35">
      <c r="A251" s="5">
        <v>42373</v>
      </c>
      <c r="B251" s="9">
        <v>3.6288374073646587E-2</v>
      </c>
      <c r="C251" s="9">
        <v>2.7494421321305505E-2</v>
      </c>
      <c r="D251" s="9">
        <v>8.9366876986670066E-3</v>
      </c>
      <c r="E251" s="9">
        <v>3.6431109019972513E-2</v>
      </c>
      <c r="F251" s="9">
        <v>1.8557733622638496E-2</v>
      </c>
      <c r="G251" s="9">
        <v>4.5367796718639518E-2</v>
      </c>
      <c r="H251" s="9">
        <v>9.6210459239714913E-3</v>
      </c>
      <c r="I251">
        <f t="shared" si="6"/>
        <v>0</v>
      </c>
      <c r="J251" s="16">
        <f t="array" ref="J251">IFERROR(INDEX(I$2:I251,MATCH(2,1/(I$2:I251&lt;&gt;0))),0)</f>
        <v>-2.5</v>
      </c>
      <c r="K251" s="16">
        <f t="shared" si="7"/>
        <v>0</v>
      </c>
      <c r="L251" s="16">
        <f>IF(AND(I251&lt;&gt;0,SUM($B$1:I251)=SUM($B$1:I251)),ROW(),0)</f>
        <v>0</v>
      </c>
      <c r="M251" s="16">
        <f t="array" ref="M251">IF(ROW()-IFERROR(INDEX(L$2:L251,MATCH(2,1/(L$2:L251&lt;&gt;0))),0)&gt;22,22,ROW()-IFERROR(INDEX(L$2:L251,MATCH(2,1/(L$2:L251&lt;&gt;0))),0))</f>
        <v>22</v>
      </c>
    </row>
    <row r="252" spans="1:13" x14ac:dyDescent="0.35">
      <c r="A252" s="5">
        <v>42374</v>
      </c>
      <c r="B252" s="9">
        <v>3.6261480125698874E-2</v>
      </c>
      <c r="C252" s="9">
        <v>2.7495985189170472E-2</v>
      </c>
      <c r="D252" s="9">
        <v>8.9381871377171296E-3</v>
      </c>
      <c r="E252" s="9">
        <v>3.6434172326887601E-2</v>
      </c>
      <c r="F252" s="9">
        <v>1.8557798051453342E-2</v>
      </c>
      <c r="G252" s="9">
        <v>4.5372359464604731E-2</v>
      </c>
      <c r="H252" s="9">
        <v>9.6196109137362124E-3</v>
      </c>
      <c r="I252">
        <f t="shared" si="6"/>
        <v>0</v>
      </c>
      <c r="J252" s="16">
        <f t="array" ref="J252">IFERROR(INDEX(I$2:I252,MATCH(2,1/(I$2:I252&lt;&gt;0))),0)</f>
        <v>-2.5</v>
      </c>
      <c r="K252" s="16">
        <f t="shared" si="7"/>
        <v>0</v>
      </c>
      <c r="L252" s="16">
        <f>IF(AND(I252&lt;&gt;0,SUM($B$1:I252)=SUM($B$1:I252)),ROW(),0)</f>
        <v>0</v>
      </c>
      <c r="M252" s="16">
        <f t="array" ref="M252">IF(ROW()-IFERROR(INDEX(L$2:L252,MATCH(2,1/(L$2:L252&lt;&gt;0))),0)&gt;22,22,ROW()-IFERROR(INDEX(L$2:L252,MATCH(2,1/(L$2:L252&lt;&gt;0))),0))</f>
        <v>22</v>
      </c>
    </row>
    <row r="253" spans="1:13" x14ac:dyDescent="0.35">
      <c r="A253" s="5">
        <v>42375</v>
      </c>
      <c r="B253" s="9">
        <v>3.4880361954180067E-2</v>
      </c>
      <c r="C253" s="9">
        <v>2.7498574541472122E-2</v>
      </c>
      <c r="D253" s="9">
        <v>8.9402312338231048E-3</v>
      </c>
      <c r="E253" s="9">
        <v>3.6438805775295229E-2</v>
      </c>
      <c r="F253" s="9">
        <v>1.8558343307649015E-2</v>
      </c>
      <c r="G253" s="9">
        <v>4.5379037009118328E-2</v>
      </c>
      <c r="H253" s="9">
        <v>9.6181120738259122E-3</v>
      </c>
      <c r="I253">
        <f t="shared" si="6"/>
        <v>0</v>
      </c>
      <c r="J253" s="16">
        <f t="array" ref="J253">IFERROR(INDEX(I$2:I253,MATCH(2,1/(I$2:I253&lt;&gt;0))),0)</f>
        <v>-2.5</v>
      </c>
      <c r="K253" s="16">
        <f t="shared" si="7"/>
        <v>0</v>
      </c>
      <c r="L253" s="16">
        <f>IF(AND(I253&lt;&gt;0,SUM($B$1:I253)=SUM($B$1:I253)),ROW(),0)</f>
        <v>0</v>
      </c>
      <c r="M253" s="16">
        <f t="array" ref="M253">IF(ROW()-IFERROR(INDEX(L$2:L253,MATCH(2,1/(L$2:L253&lt;&gt;0))),0)&gt;22,22,ROW()-IFERROR(INDEX(L$2:L253,MATCH(2,1/(L$2:L253&lt;&gt;0))),0))</f>
        <v>22</v>
      </c>
    </row>
    <row r="254" spans="1:13" x14ac:dyDescent="0.35">
      <c r="A254" s="5">
        <v>42376</v>
      </c>
      <c r="B254" s="9">
        <v>3.9770292021533253E-2</v>
      </c>
      <c r="C254" s="9">
        <v>2.7520830282929939E-2</v>
      </c>
      <c r="D254" s="9">
        <v>8.9637409264292506E-3</v>
      </c>
      <c r="E254" s="9">
        <v>3.648457120935919E-2</v>
      </c>
      <c r="F254" s="9">
        <v>1.8557089356500689E-2</v>
      </c>
      <c r="G254" s="9">
        <v>4.5448312135788441E-2</v>
      </c>
      <c r="H254" s="9">
        <v>9.5933484300714383E-3</v>
      </c>
      <c r="I254">
        <f t="shared" si="6"/>
        <v>2.5</v>
      </c>
      <c r="J254" s="16">
        <f t="array" ref="J254">IFERROR(INDEX(I$2:I254,MATCH(2,1/(I$2:I254&lt;&gt;0))),0)</f>
        <v>2.5</v>
      </c>
      <c r="K254" s="16">
        <f t="shared" si="7"/>
        <v>2.5</v>
      </c>
      <c r="L254" s="16">
        <f>IF(AND(I254&lt;&gt;0,SUM($B$1:I254)=SUM($B$1:I254)),ROW(),0)</f>
        <v>254</v>
      </c>
      <c r="M254" s="16">
        <f t="array" ref="M254">IF(ROW()-IFERROR(INDEX(L$2:L254,MATCH(2,1/(L$2:L254&lt;&gt;0))),0)&gt;22,22,ROW()-IFERROR(INDEX(L$2:L254,MATCH(2,1/(L$2:L254&lt;&gt;0))),0))</f>
        <v>0</v>
      </c>
    </row>
    <row r="255" spans="1:13" x14ac:dyDescent="0.35">
      <c r="A255" s="5">
        <v>42377</v>
      </c>
      <c r="B255" s="9">
        <v>3.8600194295196233E-2</v>
      </c>
      <c r="C255" s="9">
        <v>2.7548550785523349E-2</v>
      </c>
      <c r="D255" s="9">
        <v>8.9871291650344722E-3</v>
      </c>
      <c r="E255" s="9">
        <v>3.6535679950557821E-2</v>
      </c>
      <c r="F255" s="9">
        <v>1.8561421620488877E-2</v>
      </c>
      <c r="G255" s="9">
        <v>4.5522809115592297E-2</v>
      </c>
      <c r="H255" s="9">
        <v>9.574292455454405E-3</v>
      </c>
      <c r="I255">
        <f t="shared" si="6"/>
        <v>2.5</v>
      </c>
      <c r="J255" s="16">
        <f t="array" ref="J255">IFERROR(INDEX(I$2:I255,MATCH(2,1/(I$2:I255&lt;&gt;0))),0)</f>
        <v>2.5</v>
      </c>
      <c r="K255" s="16">
        <f t="shared" si="7"/>
        <v>2.5</v>
      </c>
      <c r="L255" s="16">
        <f>IF(AND(I255&lt;&gt;0,SUM($B$1:I255)=SUM($B$1:I255)),ROW(),0)</f>
        <v>255</v>
      </c>
      <c r="M255" s="16">
        <f t="array" ref="M255">IF(ROW()-IFERROR(INDEX(L$2:L255,MATCH(2,1/(L$2:L255&lt;&gt;0))),0)&gt;22,22,ROW()-IFERROR(INDEX(L$2:L255,MATCH(2,1/(L$2:L255&lt;&gt;0))),0))</f>
        <v>0</v>
      </c>
    </row>
    <row r="256" spans="1:13" x14ac:dyDescent="0.35">
      <c r="A256" s="5">
        <v>42380</v>
      </c>
      <c r="B256" s="9">
        <v>4.240804379941715E-2</v>
      </c>
      <c r="C256" s="9">
        <v>2.759194731266287E-2</v>
      </c>
      <c r="D256" s="9">
        <v>9.0322603480569048E-3</v>
      </c>
      <c r="E256" s="9">
        <v>3.6624207660719776E-2</v>
      </c>
      <c r="F256" s="9">
        <v>1.8559686964605963E-2</v>
      </c>
      <c r="G256" s="9">
        <v>4.5656468008776679E-2</v>
      </c>
      <c r="H256" s="9">
        <v>9.5274266165490604E-3</v>
      </c>
      <c r="I256">
        <f t="shared" si="6"/>
        <v>2.5</v>
      </c>
      <c r="J256" s="16">
        <f t="array" ref="J256">IFERROR(INDEX(I$2:I256,MATCH(2,1/(I$2:I256&lt;&gt;0))),0)</f>
        <v>2.5</v>
      </c>
      <c r="K256" s="16">
        <f t="shared" si="7"/>
        <v>2.5</v>
      </c>
      <c r="L256" s="16">
        <f>IF(AND(I256&lt;&gt;0,SUM($B$1:I256)=SUM($B$1:I256)),ROW(),0)</f>
        <v>256</v>
      </c>
      <c r="M256" s="16">
        <f t="array" ref="M256">IF(ROW()-IFERROR(INDEX(L$2:L256,MATCH(2,1/(L$2:L256&lt;&gt;0))),0)&gt;22,22,ROW()-IFERROR(INDEX(L$2:L256,MATCH(2,1/(L$2:L256&lt;&gt;0))),0))</f>
        <v>0</v>
      </c>
    </row>
    <row r="257" spans="1:13" x14ac:dyDescent="0.35">
      <c r="A257" s="5">
        <v>42381</v>
      </c>
      <c r="B257" s="9">
        <v>4.2560342127426751E-2</v>
      </c>
      <c r="C257" s="9">
        <v>2.7637532259503206E-2</v>
      </c>
      <c r="D257" s="9">
        <v>9.0785826620771951E-3</v>
      </c>
      <c r="E257" s="9">
        <v>3.6716114921580403E-2</v>
      </c>
      <c r="F257" s="9">
        <v>1.855894959742601E-2</v>
      </c>
      <c r="G257" s="9">
        <v>4.5794697583657597E-2</v>
      </c>
      <c r="H257" s="9">
        <v>9.4803669353488162E-3</v>
      </c>
      <c r="I257">
        <f t="shared" si="6"/>
        <v>2.5</v>
      </c>
      <c r="J257" s="16">
        <f t="array" ref="J257">IFERROR(INDEX(I$2:I257,MATCH(2,1/(I$2:I257&lt;&gt;0))),0)</f>
        <v>2.5</v>
      </c>
      <c r="K257" s="16">
        <f t="shared" si="7"/>
        <v>2.5</v>
      </c>
      <c r="L257" s="16">
        <f>IF(AND(I257&lt;&gt;0,SUM($B$1:I257)=SUM($B$1:I257)),ROW(),0)</f>
        <v>257</v>
      </c>
      <c r="M257" s="16">
        <f t="array" ref="M257">IF(ROW()-IFERROR(INDEX(L$2:L257,MATCH(2,1/(L$2:L257&lt;&gt;0))),0)&gt;22,22,ROW()-IFERROR(INDEX(L$2:L257,MATCH(2,1/(L$2:L257&lt;&gt;0))),0))</f>
        <v>0</v>
      </c>
    </row>
    <row r="258" spans="1:13" x14ac:dyDescent="0.35">
      <c r="A258" s="5">
        <v>42382</v>
      </c>
      <c r="B258" s="9">
        <v>4.4916196729512359E-2</v>
      </c>
      <c r="C258" s="9">
        <v>2.768544814802066E-2</v>
      </c>
      <c r="D258" s="9">
        <v>9.1375947263433715E-3</v>
      </c>
      <c r="E258" s="9">
        <v>3.6823042874364033E-2</v>
      </c>
      <c r="F258" s="9">
        <v>1.8547853421677286E-2</v>
      </c>
      <c r="G258" s="9">
        <v>4.5960637600707399E-2</v>
      </c>
      <c r="H258" s="9">
        <v>9.4102586953339167E-3</v>
      </c>
      <c r="I258">
        <f t="shared" si="6"/>
        <v>2.5</v>
      </c>
      <c r="J258" s="16">
        <f t="array" ref="J258">IFERROR(INDEX(I$2:I258,MATCH(2,1/(I$2:I258&lt;&gt;0))),0)</f>
        <v>2.5</v>
      </c>
      <c r="K258" s="16">
        <f t="shared" si="7"/>
        <v>2.5</v>
      </c>
      <c r="L258" s="16">
        <f>IF(AND(I258&lt;&gt;0,SUM($B$1:I258)=SUM($B$1:I258)),ROW(),0)</f>
        <v>258</v>
      </c>
      <c r="M258" s="16">
        <f t="array" ref="M258">IF(ROW()-IFERROR(INDEX(L$2:L258,MATCH(2,1/(L$2:L258&lt;&gt;0))),0)&gt;22,22,ROW()-IFERROR(INDEX(L$2:L258,MATCH(2,1/(L$2:L258&lt;&gt;0))),0))</f>
        <v>0</v>
      </c>
    </row>
    <row r="259" spans="1:13" x14ac:dyDescent="0.35">
      <c r="A259" s="5">
        <v>42383</v>
      </c>
      <c r="B259" s="9">
        <v>4.3383847391279776E-2</v>
      </c>
      <c r="C259" s="9">
        <v>2.7726773562782182E-2</v>
      </c>
      <c r="D259" s="9">
        <v>9.184827285067412E-3</v>
      </c>
      <c r="E259" s="9">
        <v>3.6911600847849592E-2</v>
      </c>
      <c r="F259" s="9">
        <v>1.8541946277714771E-2</v>
      </c>
      <c r="G259" s="9">
        <v>4.6096428132917006E-2</v>
      </c>
      <c r="H259" s="9">
        <v>9.3571189926473577E-3</v>
      </c>
      <c r="I259">
        <f t="shared" ref="I259:I322" si="8">IF(B259&gt;G259,5,IF(B259&gt;E259,2.5,IF(B259&lt;H259,-5,IF(B259&lt;F259,-2.5,0))))</f>
        <v>2.5</v>
      </c>
      <c r="J259" s="16">
        <f t="array" ref="J259">IFERROR(INDEX(I$2:I259,MATCH(2,1/(I$2:I259&lt;&gt;0))),0)</f>
        <v>2.5</v>
      </c>
      <c r="K259" s="16">
        <f t="shared" ref="K259:K322" si="9">IF(J259=0,0,IF(J259&lt;0,-1*(ABS(J259)-M259*ABS(J259)/22),J259-M259*J259/22))</f>
        <v>2.5</v>
      </c>
      <c r="L259" s="16">
        <f>IF(AND(I259&lt;&gt;0,SUM($B$1:I259)=SUM($B$1:I259)),ROW(),0)</f>
        <v>259</v>
      </c>
      <c r="M259" s="16">
        <f t="array" ref="M259">IF(ROW()-IFERROR(INDEX(L$2:L259,MATCH(2,1/(L$2:L259&lt;&gt;0))),0)&gt;22,22,ROW()-IFERROR(INDEX(L$2:L259,MATCH(2,1/(L$2:L259&lt;&gt;0))),0))</f>
        <v>0</v>
      </c>
    </row>
    <row r="260" spans="1:13" x14ac:dyDescent="0.35">
      <c r="A260" s="5">
        <v>42384</v>
      </c>
      <c r="B260" s="9">
        <v>4.5989795832441935E-2</v>
      </c>
      <c r="C260" s="9">
        <v>2.7773814621348116E-2</v>
      </c>
      <c r="D260" s="9">
        <v>9.2476711757907247E-3</v>
      </c>
      <c r="E260" s="9">
        <v>3.7021485797138841E-2</v>
      </c>
      <c r="F260" s="9">
        <v>1.8526143445557391E-2</v>
      </c>
      <c r="G260" s="9">
        <v>4.6269156972929562E-2</v>
      </c>
      <c r="H260" s="9">
        <v>9.2784722697666668E-3</v>
      </c>
      <c r="I260">
        <f t="shared" si="8"/>
        <v>2.5</v>
      </c>
      <c r="J260" s="16">
        <f t="array" ref="J260">IFERROR(INDEX(I$2:I260,MATCH(2,1/(I$2:I260&lt;&gt;0))),0)</f>
        <v>2.5</v>
      </c>
      <c r="K260" s="16">
        <f t="shared" si="9"/>
        <v>2.5</v>
      </c>
      <c r="L260" s="16">
        <f>IF(AND(I260&lt;&gt;0,SUM($B$1:I260)=SUM($B$1:I260)),ROW(),0)</f>
        <v>260</v>
      </c>
      <c r="M260" s="16">
        <f t="array" ref="M260">IF(ROW()-IFERROR(INDEX(L$2:L260,MATCH(2,1/(L$2:L260&lt;&gt;0))),0)&gt;22,22,ROW()-IFERROR(INDEX(L$2:L260,MATCH(2,1/(L$2:L260&lt;&gt;0))),0))</f>
        <v>0</v>
      </c>
    </row>
    <row r="261" spans="1:13" x14ac:dyDescent="0.35">
      <c r="A261" s="5">
        <v>42387</v>
      </c>
      <c r="B261" s="9">
        <v>4.5437082026949877E-2</v>
      </c>
      <c r="C261" s="9">
        <v>2.7816933345187232E-2</v>
      </c>
      <c r="D261" s="9">
        <v>9.3044222558336769E-3</v>
      </c>
      <c r="E261" s="9">
        <v>3.7121355601020908E-2</v>
      </c>
      <c r="F261" s="9">
        <v>1.8512511089353555E-2</v>
      </c>
      <c r="G261" s="9">
        <v>4.6425777856854589E-2</v>
      </c>
      <c r="H261" s="9">
        <v>9.2080888335198778E-3</v>
      </c>
      <c r="I261">
        <f t="shared" si="8"/>
        <v>2.5</v>
      </c>
      <c r="J261" s="16">
        <f t="array" ref="J261">IFERROR(INDEX(I$2:I261,MATCH(2,1/(I$2:I261&lt;&gt;0))),0)</f>
        <v>2.5</v>
      </c>
      <c r="K261" s="16">
        <f t="shared" si="9"/>
        <v>2.5</v>
      </c>
      <c r="L261" s="16">
        <f>IF(AND(I261&lt;&gt;0,SUM($B$1:I261)=SUM($B$1:I261)),ROW(),0)</f>
        <v>261</v>
      </c>
      <c r="M261" s="16">
        <f t="array" ref="M261">IF(ROW()-IFERROR(INDEX(L$2:L261,MATCH(2,1/(L$2:L261&lt;&gt;0))),0)&gt;22,22,ROW()-IFERROR(INDEX(L$2:L261,MATCH(2,1/(L$2:L261&lt;&gt;0))),0))</f>
        <v>0</v>
      </c>
    </row>
    <row r="262" spans="1:13" x14ac:dyDescent="0.35">
      <c r="A262" s="5">
        <v>42388</v>
      </c>
      <c r="B262" s="9">
        <v>4.3001773153790196E-2</v>
      </c>
      <c r="C262" s="9">
        <v>2.78481181475323E-2</v>
      </c>
      <c r="D262" s="9">
        <v>9.3420182787758155E-3</v>
      </c>
      <c r="E262" s="9">
        <v>3.7190136426308112E-2</v>
      </c>
      <c r="F262" s="9">
        <v>1.8506099868756485E-2</v>
      </c>
      <c r="G262" s="9">
        <v>4.6532154705083928E-2</v>
      </c>
      <c r="H262" s="9">
        <v>9.1640815899806695E-3</v>
      </c>
      <c r="I262">
        <f t="shared" si="8"/>
        <v>2.5</v>
      </c>
      <c r="J262" s="16">
        <f t="array" ref="J262">IFERROR(INDEX(I$2:I262,MATCH(2,1/(I$2:I262&lt;&gt;0))),0)</f>
        <v>2.5</v>
      </c>
      <c r="K262" s="16">
        <f t="shared" si="9"/>
        <v>2.5</v>
      </c>
      <c r="L262" s="16">
        <f>IF(AND(I262&lt;&gt;0,SUM($B$1:I262)=SUM($B$1:I262)),ROW(),0)</f>
        <v>262</v>
      </c>
      <c r="M262" s="16">
        <f t="array" ref="M262">IF(ROW()-IFERROR(INDEX(L$2:L262,MATCH(2,1/(L$2:L262&lt;&gt;0))),0)&gt;22,22,ROW()-IFERROR(INDEX(L$2:L262,MATCH(2,1/(L$2:L262&lt;&gt;0))),0))</f>
        <v>0</v>
      </c>
    </row>
    <row r="263" spans="1:13" x14ac:dyDescent="0.35">
      <c r="A263" s="5">
        <v>42389</v>
      </c>
      <c r="B263" s="9">
        <v>4.3549012926633129E-2</v>
      </c>
      <c r="C263" s="9">
        <v>2.7891791540391491E-2</v>
      </c>
      <c r="D263" s="9">
        <v>9.389470954539925E-3</v>
      </c>
      <c r="E263" s="9">
        <v>3.7281262494931418E-2</v>
      </c>
      <c r="F263" s="9">
        <v>1.8502320585851564E-2</v>
      </c>
      <c r="G263" s="9">
        <v>4.6670733449471341E-2</v>
      </c>
      <c r="H263" s="9">
        <v>9.1128496313116411E-3</v>
      </c>
      <c r="I263">
        <f t="shared" si="8"/>
        <v>2.5</v>
      </c>
      <c r="J263" s="16">
        <f t="array" ref="J263">IFERROR(INDEX(I$2:I263,MATCH(2,1/(I$2:I263&lt;&gt;0))),0)</f>
        <v>2.5</v>
      </c>
      <c r="K263" s="16">
        <f t="shared" si="9"/>
        <v>2.5</v>
      </c>
      <c r="L263" s="16">
        <f>IF(AND(I263&lt;&gt;0,SUM($B$1:I263)=SUM($B$1:I263)),ROW(),0)</f>
        <v>263</v>
      </c>
      <c r="M263" s="16">
        <f t="array" ref="M263">IF(ROW()-IFERROR(INDEX(L$2:L263,MATCH(2,1/(L$2:L263&lt;&gt;0))),0)&gt;22,22,ROW()-IFERROR(INDEX(L$2:L263,MATCH(2,1/(L$2:L263&lt;&gt;0))),0))</f>
        <v>0</v>
      </c>
    </row>
    <row r="264" spans="1:13" x14ac:dyDescent="0.35">
      <c r="A264" s="5">
        <v>42390</v>
      </c>
      <c r="B264" s="9">
        <v>4.5985997047033433E-2</v>
      </c>
      <c r="C264" s="9">
        <v>2.7946449666299184E-2</v>
      </c>
      <c r="D264" s="9">
        <v>9.4543278617569542E-3</v>
      </c>
      <c r="E264" s="9">
        <v>3.7400777528056137E-2</v>
      </c>
      <c r="F264" s="9">
        <v>1.8492121804542232E-2</v>
      </c>
      <c r="G264" s="9">
        <v>4.6855105389813093E-2</v>
      </c>
      <c r="H264" s="9">
        <v>9.0377939427852758E-3</v>
      </c>
      <c r="I264">
        <f t="shared" si="8"/>
        <v>2.5</v>
      </c>
      <c r="J264" s="16">
        <f t="array" ref="J264">IFERROR(INDEX(I$2:I264,MATCH(2,1/(I$2:I264&lt;&gt;0))),0)</f>
        <v>2.5</v>
      </c>
      <c r="K264" s="16">
        <f t="shared" si="9"/>
        <v>2.5</v>
      </c>
      <c r="L264" s="16">
        <f>IF(AND(I264&lt;&gt;0,SUM($B$1:I264)=SUM($B$1:I264)),ROW(),0)</f>
        <v>264</v>
      </c>
      <c r="M264" s="16">
        <f t="array" ref="M264">IF(ROW()-IFERROR(INDEX(L$2:L264,MATCH(2,1/(L$2:L264&lt;&gt;0))),0)&gt;22,22,ROW()-IFERROR(INDEX(L$2:L264,MATCH(2,1/(L$2:L264&lt;&gt;0))),0))</f>
        <v>0</v>
      </c>
    </row>
    <row r="265" spans="1:13" x14ac:dyDescent="0.35">
      <c r="A265" s="5">
        <v>42391</v>
      </c>
      <c r="B265" s="9">
        <v>4.5260757415163444E-2</v>
      </c>
      <c r="C265" s="9">
        <v>2.7973958298731012E-2</v>
      </c>
      <c r="D265" s="9">
        <v>9.494495762482685E-3</v>
      </c>
      <c r="E265" s="9">
        <v>3.7468454061213699E-2</v>
      </c>
      <c r="F265" s="9">
        <v>1.8479462536248326E-2</v>
      </c>
      <c r="G265" s="9">
        <v>4.6962949823696379E-2</v>
      </c>
      <c r="H265" s="9">
        <v>8.9849667737656423E-3</v>
      </c>
      <c r="I265">
        <f t="shared" si="8"/>
        <v>2.5</v>
      </c>
      <c r="J265" s="16">
        <f t="array" ref="J265">IFERROR(INDEX(I$2:I265,MATCH(2,1/(I$2:I265&lt;&gt;0))),0)</f>
        <v>2.5</v>
      </c>
      <c r="K265" s="16">
        <f t="shared" si="9"/>
        <v>2.5</v>
      </c>
      <c r="L265" s="16">
        <f>IF(AND(I265&lt;&gt;0,SUM($B$1:I265)=SUM($B$1:I265)),ROW(),0)</f>
        <v>265</v>
      </c>
      <c r="M265" s="16">
        <f t="array" ref="M265">IF(ROW()-IFERROR(INDEX(L$2:L265,MATCH(2,1/(L$2:L265&lt;&gt;0))),0)&gt;22,22,ROW()-IFERROR(INDEX(L$2:L265,MATCH(2,1/(L$2:L265&lt;&gt;0))),0))</f>
        <v>0</v>
      </c>
    </row>
    <row r="266" spans="1:13" x14ac:dyDescent="0.35">
      <c r="A266" s="5">
        <v>42394</v>
      </c>
      <c r="B266" s="9">
        <v>4.3862741745390982E-2</v>
      </c>
      <c r="C266" s="9">
        <v>2.8000159952907753E-2</v>
      </c>
      <c r="D266" s="9">
        <v>9.5291333998257493E-3</v>
      </c>
      <c r="E266" s="9">
        <v>3.75292933527335E-2</v>
      </c>
      <c r="F266" s="9">
        <v>1.8471026553082005E-2</v>
      </c>
      <c r="G266" s="9">
        <v>4.7058426752559251E-2</v>
      </c>
      <c r="H266" s="9">
        <v>8.9418931532562543E-3</v>
      </c>
      <c r="I266">
        <f t="shared" si="8"/>
        <v>2.5</v>
      </c>
      <c r="J266" s="16">
        <f t="array" ref="J266">IFERROR(INDEX(I$2:I266,MATCH(2,1/(I$2:I266&lt;&gt;0))),0)</f>
        <v>2.5</v>
      </c>
      <c r="K266" s="16">
        <f t="shared" si="9"/>
        <v>2.5</v>
      </c>
      <c r="L266" s="16">
        <f>IF(AND(I266&lt;&gt;0,SUM($B$1:I266)=SUM($B$1:I266)),ROW(),0)</f>
        <v>266</v>
      </c>
      <c r="M266" s="16">
        <f t="array" ref="M266">IF(ROW()-IFERROR(INDEX(L$2:L266,MATCH(2,1/(L$2:L266&lt;&gt;0))),0)&gt;22,22,ROW()-IFERROR(INDEX(L$2:L266,MATCH(2,1/(L$2:L266&lt;&gt;0))),0))</f>
        <v>0</v>
      </c>
    </row>
    <row r="267" spans="1:13" x14ac:dyDescent="0.35">
      <c r="A267" s="5">
        <v>42395</v>
      </c>
      <c r="B267" s="9">
        <v>4.8670322675939862E-2</v>
      </c>
      <c r="C267" s="9">
        <v>2.8058960449500476E-2</v>
      </c>
      <c r="D267" s="9">
        <v>9.6104353658989575E-3</v>
      </c>
      <c r="E267" s="9">
        <v>3.7669395815399437E-2</v>
      </c>
      <c r="F267" s="9">
        <v>1.8448525083601518E-2</v>
      </c>
      <c r="G267" s="9">
        <v>4.7279831181298387E-2</v>
      </c>
      <c r="H267" s="9">
        <v>8.8380897177025609E-3</v>
      </c>
      <c r="I267">
        <f t="shared" si="8"/>
        <v>5</v>
      </c>
      <c r="J267" s="16">
        <f t="array" ref="J267">IFERROR(INDEX(I$2:I267,MATCH(2,1/(I$2:I267&lt;&gt;0))),0)</f>
        <v>5</v>
      </c>
      <c r="K267" s="16">
        <f t="shared" si="9"/>
        <v>5</v>
      </c>
      <c r="L267" s="16">
        <f>IF(AND(I267&lt;&gt;0,SUM($B$1:I267)=SUM($B$1:I267)),ROW(),0)</f>
        <v>267</v>
      </c>
      <c r="M267" s="16">
        <f t="array" ref="M267">IF(ROW()-IFERROR(INDEX(L$2:L267,MATCH(2,1/(L$2:L267&lt;&gt;0))),0)&gt;22,22,ROW()-IFERROR(INDEX(L$2:L267,MATCH(2,1/(L$2:L267&lt;&gt;0))),0))</f>
        <v>0</v>
      </c>
    </row>
    <row r="268" spans="1:13" x14ac:dyDescent="0.35">
      <c r="A268" s="5">
        <v>42396</v>
      </c>
      <c r="B268" s="9">
        <v>4.8666573413045602E-2</v>
      </c>
      <c r="C268" s="9">
        <v>2.8118345275123444E-2</v>
      </c>
      <c r="D268" s="9">
        <v>9.6910168648962017E-3</v>
      </c>
      <c r="E268" s="9">
        <v>3.7809362140019648E-2</v>
      </c>
      <c r="F268" s="9">
        <v>1.8427328410227241E-2</v>
      </c>
      <c r="G268" s="9">
        <v>4.7500379004915848E-2</v>
      </c>
      <c r="H268" s="9">
        <v>8.7363115453310408E-3</v>
      </c>
      <c r="I268">
        <f t="shared" si="8"/>
        <v>5</v>
      </c>
      <c r="J268" s="16">
        <f t="array" ref="J268">IFERROR(INDEX(I$2:I268,MATCH(2,1/(I$2:I268&lt;&gt;0))),0)</f>
        <v>5</v>
      </c>
      <c r="K268" s="16">
        <f t="shared" si="9"/>
        <v>5</v>
      </c>
      <c r="L268" s="16">
        <f>IF(AND(I268&lt;&gt;0,SUM($B$1:I268)=SUM($B$1:I268)),ROW(),0)</f>
        <v>268</v>
      </c>
      <c r="M268" s="16">
        <f t="array" ref="M268">IF(ROW()-IFERROR(INDEX(L$2:L268,MATCH(2,1/(L$2:L268&lt;&gt;0))),0)&gt;22,22,ROW()-IFERROR(INDEX(L$2:L268,MATCH(2,1/(L$2:L268&lt;&gt;0))),0))</f>
        <v>0</v>
      </c>
    </row>
    <row r="269" spans="1:13" x14ac:dyDescent="0.35">
      <c r="A269" s="5">
        <v>42397</v>
      </c>
      <c r="B269" s="9">
        <v>5.1052801980135384E-2</v>
      </c>
      <c r="C269" s="9">
        <v>2.8187807101157099E-2</v>
      </c>
      <c r="D269" s="9">
        <v>9.7918964049121954E-3</v>
      </c>
      <c r="E269" s="9">
        <v>3.7979703506069294E-2</v>
      </c>
      <c r="F269" s="9">
        <v>1.8395910696244903E-2</v>
      </c>
      <c r="G269" s="9">
        <v>4.777159991098149E-2</v>
      </c>
      <c r="H269" s="9">
        <v>8.6040142913327081E-3</v>
      </c>
      <c r="I269">
        <f t="shared" si="8"/>
        <v>5</v>
      </c>
      <c r="J269" s="16">
        <f t="array" ref="J269">IFERROR(INDEX(I$2:I269,MATCH(2,1/(I$2:I269&lt;&gt;0))),0)</f>
        <v>5</v>
      </c>
      <c r="K269" s="16">
        <f t="shared" si="9"/>
        <v>5</v>
      </c>
      <c r="L269" s="16">
        <f>IF(AND(I269&lt;&gt;0,SUM($B$1:I269)=SUM($B$1:I269)),ROW(),0)</f>
        <v>269</v>
      </c>
      <c r="M269" s="16">
        <f t="array" ref="M269">IF(ROW()-IFERROR(INDEX(L$2:L269,MATCH(2,1/(L$2:L269&lt;&gt;0))),0)&gt;22,22,ROW()-IFERROR(INDEX(L$2:L269,MATCH(2,1/(L$2:L269&lt;&gt;0))),0))</f>
        <v>0</v>
      </c>
    </row>
    <row r="270" spans="1:13" x14ac:dyDescent="0.35">
      <c r="A270" s="5">
        <v>42398</v>
      </c>
      <c r="B270" s="9">
        <v>4.9205083115783269E-2</v>
      </c>
      <c r="C270" s="9">
        <v>2.8251239273034408E-2</v>
      </c>
      <c r="D270" s="9">
        <v>9.8757074230194763E-3</v>
      </c>
      <c r="E270" s="9">
        <v>3.8126946696053883E-2</v>
      </c>
      <c r="F270" s="9">
        <v>1.8375531850014934E-2</v>
      </c>
      <c r="G270" s="9">
        <v>4.8002654119073361E-2</v>
      </c>
      <c r="H270" s="9">
        <v>8.4998244269954559E-3</v>
      </c>
      <c r="I270">
        <f t="shared" si="8"/>
        <v>5</v>
      </c>
      <c r="J270" s="16">
        <f t="array" ref="J270">IFERROR(INDEX(I$2:I270,MATCH(2,1/(I$2:I270&lt;&gt;0))),0)</f>
        <v>5</v>
      </c>
      <c r="K270" s="16">
        <f t="shared" si="9"/>
        <v>5</v>
      </c>
      <c r="L270" s="16">
        <f>IF(AND(I270&lt;&gt;0,SUM($B$1:I270)=SUM($B$1:I270)),ROW(),0)</f>
        <v>270</v>
      </c>
      <c r="M270" s="16">
        <f t="array" ref="M270">IF(ROW()-IFERROR(INDEX(L$2:L270,MATCH(2,1/(L$2:L270&lt;&gt;0))),0)&gt;22,22,ROW()-IFERROR(INDEX(L$2:L270,MATCH(2,1/(L$2:L270&lt;&gt;0))),0))</f>
        <v>0</v>
      </c>
    </row>
    <row r="271" spans="1:13" x14ac:dyDescent="0.35">
      <c r="A271" s="5">
        <v>42401</v>
      </c>
      <c r="B271" s="9">
        <v>5.0379597658906344E-2</v>
      </c>
      <c r="C271" s="9">
        <v>2.8316412367634995E-2</v>
      </c>
      <c r="D271" s="9">
        <v>9.9669111881376966E-3</v>
      </c>
      <c r="E271" s="9">
        <v>3.8283323555772693E-2</v>
      </c>
      <c r="F271" s="9">
        <v>1.8349501179497296E-2</v>
      </c>
      <c r="G271" s="9">
        <v>4.8250234743910388E-2</v>
      </c>
      <c r="H271" s="9">
        <v>8.3825899913596014E-3</v>
      </c>
      <c r="I271">
        <f t="shared" si="8"/>
        <v>5</v>
      </c>
      <c r="J271" s="16">
        <f t="array" ref="J271">IFERROR(INDEX(I$2:I271,MATCH(2,1/(I$2:I271&lt;&gt;0))),0)</f>
        <v>5</v>
      </c>
      <c r="K271" s="16">
        <f t="shared" si="9"/>
        <v>5</v>
      </c>
      <c r="L271" s="16">
        <f>IF(AND(I271&lt;&gt;0,SUM($B$1:I271)=SUM($B$1:I271)),ROW(),0)</f>
        <v>271</v>
      </c>
      <c r="M271" s="16">
        <f t="array" ref="M271">IF(ROW()-IFERROR(INDEX(L$2:L271,MATCH(2,1/(L$2:L271&lt;&gt;0))),0)&gt;22,22,ROW()-IFERROR(INDEX(L$2:L271,MATCH(2,1/(L$2:L271&lt;&gt;0))),0))</f>
        <v>0</v>
      </c>
    </row>
    <row r="272" spans="1:13" x14ac:dyDescent="0.35">
      <c r="A272" s="5">
        <v>42402</v>
      </c>
      <c r="B272" s="9">
        <v>4.8243789963085787E-2</v>
      </c>
      <c r="C272" s="9">
        <v>2.8370421100990986E-2</v>
      </c>
      <c r="D272" s="9">
        <v>1.0037621074178008E-2</v>
      </c>
      <c r="E272" s="9">
        <v>3.8408042175168994E-2</v>
      </c>
      <c r="F272" s="9">
        <v>1.8332800026812979E-2</v>
      </c>
      <c r="G272" s="9">
        <v>4.8445663249347001E-2</v>
      </c>
      <c r="H272" s="9">
        <v>8.2951789526349712E-3</v>
      </c>
      <c r="I272">
        <f t="shared" si="8"/>
        <v>2.5</v>
      </c>
      <c r="J272" s="16">
        <f t="array" ref="J272">IFERROR(INDEX(I$2:I272,MATCH(2,1/(I$2:I272&lt;&gt;0))),0)</f>
        <v>2.5</v>
      </c>
      <c r="K272" s="16">
        <f t="shared" si="9"/>
        <v>2.5</v>
      </c>
      <c r="L272" s="16">
        <f>IF(AND(I272&lt;&gt;0,SUM($B$1:I272)=SUM($B$1:I272)),ROW(),0)</f>
        <v>272</v>
      </c>
      <c r="M272" s="16">
        <f t="array" ref="M272">IF(ROW()-IFERROR(INDEX(L$2:L272,MATCH(2,1/(L$2:L272&lt;&gt;0))),0)&gt;22,22,ROW()-IFERROR(INDEX(L$2:L272,MATCH(2,1/(L$2:L272&lt;&gt;0))),0))</f>
        <v>0</v>
      </c>
    </row>
    <row r="273" spans="1:13" x14ac:dyDescent="0.35">
      <c r="A273" s="5">
        <v>42403</v>
      </c>
      <c r="B273" s="9">
        <v>4.8507149483947284E-2</v>
      </c>
      <c r="C273" s="9">
        <v>2.8422405914070137E-2</v>
      </c>
      <c r="D273" s="9">
        <v>1.0107607654174088E-2</v>
      </c>
      <c r="E273" s="9">
        <v>3.8530013568244224E-2</v>
      </c>
      <c r="F273" s="9">
        <v>1.8314798259896049E-2</v>
      </c>
      <c r="G273" s="9">
        <v>4.8637621222418312E-2</v>
      </c>
      <c r="H273" s="9">
        <v>8.2071906057219618E-3</v>
      </c>
      <c r="I273">
        <f t="shared" si="8"/>
        <v>2.5</v>
      </c>
      <c r="J273" s="16">
        <f t="array" ref="J273">IFERROR(INDEX(I$2:I273,MATCH(2,1/(I$2:I273&lt;&gt;0))),0)</f>
        <v>2.5</v>
      </c>
      <c r="K273" s="16">
        <f t="shared" si="9"/>
        <v>2.5</v>
      </c>
      <c r="L273" s="16">
        <f>IF(AND(I273&lt;&gt;0,SUM($B$1:I273)=SUM($B$1:I273)),ROW(),0)</f>
        <v>273</v>
      </c>
      <c r="M273" s="16">
        <f t="array" ref="M273">IF(ROW()-IFERROR(INDEX(L$2:L273,MATCH(2,1/(L$2:L273&lt;&gt;0))),0)&gt;22,22,ROW()-IFERROR(INDEX(L$2:L273,MATCH(2,1/(L$2:L273&lt;&gt;0))),0))</f>
        <v>0</v>
      </c>
    </row>
    <row r="274" spans="1:13" x14ac:dyDescent="0.35">
      <c r="A274" s="5">
        <v>42404</v>
      </c>
      <c r="B274" s="9">
        <v>4.7774223931343597E-2</v>
      </c>
      <c r="C274" s="9">
        <v>2.846723014969707E-2</v>
      </c>
      <c r="D274" s="9">
        <v>1.0168100251805499E-2</v>
      </c>
      <c r="E274" s="9">
        <v>3.863533040150257E-2</v>
      </c>
      <c r="F274" s="9">
        <v>1.8299129897891571E-2</v>
      </c>
      <c r="G274" s="9">
        <v>4.8803430653308069E-2</v>
      </c>
      <c r="H274" s="9">
        <v>8.1310296460860715E-3</v>
      </c>
      <c r="I274">
        <f t="shared" si="8"/>
        <v>2.5</v>
      </c>
      <c r="J274" s="16">
        <f t="array" ref="J274">IFERROR(INDEX(I$2:I274,MATCH(2,1/(I$2:I274&lt;&gt;0))),0)</f>
        <v>2.5</v>
      </c>
      <c r="K274" s="16">
        <f t="shared" si="9"/>
        <v>2.5</v>
      </c>
      <c r="L274" s="16">
        <f>IF(AND(I274&lt;&gt;0,SUM($B$1:I274)=SUM($B$1:I274)),ROW(),0)</f>
        <v>274</v>
      </c>
      <c r="M274" s="16">
        <f t="array" ref="M274">IF(ROW()-IFERROR(INDEX(L$2:L274,MATCH(2,1/(L$2:L274&lt;&gt;0))),0)&gt;22,22,ROW()-IFERROR(INDEX(L$2:L274,MATCH(2,1/(L$2:L274&lt;&gt;0))),0))</f>
        <v>0</v>
      </c>
    </row>
    <row r="275" spans="1:13" x14ac:dyDescent="0.35">
      <c r="A275" s="5">
        <v>42405</v>
      </c>
      <c r="B275" s="9">
        <v>4.8244560441234104E-2</v>
      </c>
      <c r="C275" s="9">
        <v>2.8505116131278749E-2</v>
      </c>
      <c r="D275" s="9">
        <v>1.0223780461755988E-2</v>
      </c>
      <c r="E275" s="9">
        <v>3.8728896593034738E-2</v>
      </c>
      <c r="F275" s="9">
        <v>1.8281335669522759E-2</v>
      </c>
      <c r="G275" s="9">
        <v>4.8952677054790728E-2</v>
      </c>
      <c r="H275" s="9">
        <v>8.0575552077667735E-3</v>
      </c>
      <c r="I275">
        <f t="shared" si="8"/>
        <v>2.5</v>
      </c>
      <c r="J275" s="16">
        <f t="array" ref="J275">IFERROR(INDEX(I$2:I275,MATCH(2,1/(I$2:I275&lt;&gt;0))),0)</f>
        <v>2.5</v>
      </c>
      <c r="K275" s="16">
        <f t="shared" si="9"/>
        <v>2.5</v>
      </c>
      <c r="L275" s="16">
        <f>IF(AND(I275&lt;&gt;0,SUM($B$1:I275)=SUM($B$1:I275)),ROW(),0)</f>
        <v>275</v>
      </c>
      <c r="M275" s="16">
        <f t="array" ref="M275">IF(ROW()-IFERROR(INDEX(L$2:L275,MATCH(2,1/(L$2:L275&lt;&gt;0))),0)&gt;22,22,ROW()-IFERROR(INDEX(L$2:L275,MATCH(2,1/(L$2:L275&lt;&gt;0))),0))</f>
        <v>0</v>
      </c>
    </row>
    <row r="276" spans="1:13" x14ac:dyDescent="0.35">
      <c r="A276" s="5">
        <v>42406</v>
      </c>
      <c r="B276" s="9">
        <v>4.8244560441234104E-2</v>
      </c>
      <c r="C276" s="9">
        <v>2.8549528883325379E-2</v>
      </c>
      <c r="D276" s="9">
        <v>1.0284941050283882E-2</v>
      </c>
      <c r="E276" s="9">
        <v>3.8834469933609263E-2</v>
      </c>
      <c r="F276" s="9">
        <v>1.8264587833041496E-2</v>
      </c>
      <c r="G276" s="9">
        <v>4.9119410983893143E-2</v>
      </c>
      <c r="H276" s="9">
        <v>7.9796467827576156E-3</v>
      </c>
      <c r="I276">
        <f t="shared" si="8"/>
        <v>2.5</v>
      </c>
      <c r="J276" s="16">
        <f t="array" ref="J276">IFERROR(INDEX(I$2:I276,MATCH(2,1/(I$2:I276&lt;&gt;0))),0)</f>
        <v>2.5</v>
      </c>
      <c r="K276" s="16">
        <f t="shared" si="9"/>
        <v>2.5</v>
      </c>
      <c r="L276" s="16">
        <f>IF(AND(I276&lt;&gt;0,SUM($B$1:I276)=SUM($B$1:I276)),ROW(),0)</f>
        <v>276</v>
      </c>
      <c r="M276" s="16">
        <f t="array" ref="M276">IF(ROW()-IFERROR(INDEX(L$2:L276,MATCH(2,1/(L$2:L276&lt;&gt;0))),0)&gt;22,22,ROW()-IFERROR(INDEX(L$2:L276,MATCH(2,1/(L$2:L276&lt;&gt;0))),0))</f>
        <v>0</v>
      </c>
    </row>
    <row r="277" spans="1:13" x14ac:dyDescent="0.35">
      <c r="A277" s="5">
        <v>42414</v>
      </c>
      <c r="B277" s="9">
        <v>4.8558560441234105E-2</v>
      </c>
      <c r="C277" s="9">
        <v>2.8592565245185976E-2</v>
      </c>
      <c r="D277" s="9">
        <v>1.0345707117309639E-2</v>
      </c>
      <c r="E277" s="9">
        <v>3.8938272362495613E-2</v>
      </c>
      <c r="F277" s="9">
        <v>1.8246858127876339E-2</v>
      </c>
      <c r="G277" s="9">
        <v>4.9283979479805257E-2</v>
      </c>
      <c r="H277" s="9">
        <v>7.9011510105666989E-3</v>
      </c>
      <c r="I277">
        <f t="shared" si="8"/>
        <v>2.5</v>
      </c>
      <c r="J277" s="16">
        <f t="array" ref="J277">IFERROR(INDEX(I$2:I277,MATCH(2,1/(I$2:I277&lt;&gt;0))),0)</f>
        <v>2.5</v>
      </c>
      <c r="K277" s="16">
        <f t="shared" si="9"/>
        <v>2.5</v>
      </c>
      <c r="L277" s="16">
        <f>IF(AND(I277&lt;&gt;0,SUM($B$1:I277)=SUM($B$1:I277)),ROW(),0)</f>
        <v>277</v>
      </c>
      <c r="M277" s="16">
        <f t="array" ref="M277">IF(ROW()-IFERROR(INDEX(L$2:L277,MATCH(2,1/(L$2:L277&lt;&gt;0))),0)&gt;22,22,ROW()-IFERROR(INDEX(L$2:L277,MATCH(2,1/(L$2:L277&lt;&gt;0))),0))</f>
        <v>0</v>
      </c>
    </row>
    <row r="278" spans="1:13" x14ac:dyDescent="0.35">
      <c r="A278" s="5">
        <v>42415</v>
      </c>
      <c r="B278" s="9">
        <v>4.8933247908881823E-2</v>
      </c>
      <c r="C278" s="9">
        <v>2.86314200155319E-2</v>
      </c>
      <c r="D278" s="9">
        <v>1.0403478672545576E-2</v>
      </c>
      <c r="E278" s="9">
        <v>3.9034898688077475E-2</v>
      </c>
      <c r="F278" s="9">
        <v>1.8227941342986324E-2</v>
      </c>
      <c r="G278" s="9">
        <v>4.9438377360623051E-2</v>
      </c>
      <c r="H278" s="9">
        <v>7.8244626704407488E-3</v>
      </c>
      <c r="I278">
        <f t="shared" si="8"/>
        <v>2.5</v>
      </c>
      <c r="J278" s="16">
        <f t="array" ref="J278">IFERROR(INDEX(I$2:I278,MATCH(2,1/(I$2:I278&lt;&gt;0))),0)</f>
        <v>2.5</v>
      </c>
      <c r="K278" s="16">
        <f t="shared" si="9"/>
        <v>2.5</v>
      </c>
      <c r="L278" s="16">
        <f>IF(AND(I278&lt;&gt;0,SUM($B$1:I278)=SUM($B$1:I278)),ROW(),0)</f>
        <v>278</v>
      </c>
      <c r="M278" s="16">
        <f t="array" ref="M278">IF(ROW()-IFERROR(INDEX(L$2:L278,MATCH(2,1/(L$2:L278&lt;&gt;0))),0)&gt;22,22,ROW()-IFERROR(INDEX(L$2:L278,MATCH(2,1/(L$2:L278&lt;&gt;0))),0))</f>
        <v>0</v>
      </c>
    </row>
    <row r="279" spans="1:13" x14ac:dyDescent="0.35">
      <c r="A279" s="5">
        <v>42416</v>
      </c>
      <c r="B279" s="9">
        <v>4.6483823806240124E-2</v>
      </c>
      <c r="C279" s="9">
        <v>2.8656119468184672E-2</v>
      </c>
      <c r="D279" s="9">
        <v>1.0438386454104069E-2</v>
      </c>
      <c r="E279" s="9">
        <v>3.909450592228874E-2</v>
      </c>
      <c r="F279" s="9">
        <v>1.8217733014080605E-2</v>
      </c>
      <c r="G279" s="9">
        <v>4.9532892376392815E-2</v>
      </c>
      <c r="H279" s="9">
        <v>7.7793465599765334E-3</v>
      </c>
      <c r="I279">
        <f t="shared" si="8"/>
        <v>2.5</v>
      </c>
      <c r="J279" s="16">
        <f t="array" ref="J279">IFERROR(INDEX(I$2:I279,MATCH(2,1/(I$2:I279&lt;&gt;0))),0)</f>
        <v>2.5</v>
      </c>
      <c r="K279" s="16">
        <f t="shared" si="9"/>
        <v>2.5</v>
      </c>
      <c r="L279" s="16">
        <f>IF(AND(I279&lt;&gt;0,SUM($B$1:I279)=SUM($B$1:I279)),ROW(),0)</f>
        <v>279</v>
      </c>
      <c r="M279" s="16">
        <f t="array" ref="M279">IF(ROW()-IFERROR(INDEX(L$2:L279,MATCH(2,1/(L$2:L279&lt;&gt;0))),0)&gt;22,22,ROW()-IFERROR(INDEX(L$2:L279,MATCH(2,1/(L$2:L279&lt;&gt;0))),0))</f>
        <v>0</v>
      </c>
    </row>
    <row r="280" spans="1:13" x14ac:dyDescent="0.35">
      <c r="A280" s="5">
        <v>42417</v>
      </c>
      <c r="B280" s="9">
        <v>4.5756558069682207E-2</v>
      </c>
      <c r="C280" s="9">
        <v>2.8679677345141687E-2</v>
      </c>
      <c r="D280" s="9">
        <v>1.0470205514210939E-2</v>
      </c>
      <c r="E280" s="9">
        <v>3.9149882859352628E-2</v>
      </c>
      <c r="F280" s="9">
        <v>1.8209471830930746E-2</v>
      </c>
      <c r="G280" s="9">
        <v>4.9620088373563562E-2</v>
      </c>
      <c r="H280" s="9">
        <v>7.7392663167198082E-3</v>
      </c>
      <c r="I280">
        <f t="shared" si="8"/>
        <v>2.5</v>
      </c>
      <c r="J280" s="16">
        <f t="array" ref="J280">IFERROR(INDEX(I$2:I280,MATCH(2,1/(I$2:I280&lt;&gt;0))),0)</f>
        <v>2.5</v>
      </c>
      <c r="K280" s="16">
        <f t="shared" si="9"/>
        <v>2.5</v>
      </c>
      <c r="L280" s="16">
        <f>IF(AND(I280&lt;&gt;0,SUM($B$1:I280)=SUM($B$1:I280)),ROW(),0)</f>
        <v>280</v>
      </c>
      <c r="M280" s="16">
        <f t="array" ref="M280">IF(ROW()-IFERROR(INDEX(L$2:L280,MATCH(2,1/(L$2:L280&lt;&gt;0))),0)&gt;22,22,ROW()-IFERROR(INDEX(L$2:L280,MATCH(2,1/(L$2:L280&lt;&gt;0))),0))</f>
        <v>0</v>
      </c>
    </row>
    <row r="281" spans="1:13" x14ac:dyDescent="0.35">
      <c r="A281" s="5">
        <v>42418</v>
      </c>
      <c r="B281" s="9">
        <v>4.5831325596268416E-2</v>
      </c>
      <c r="C281" s="9">
        <v>2.8708358120295784E-2</v>
      </c>
      <c r="D281" s="9">
        <v>1.0507184883087776E-2</v>
      </c>
      <c r="E281" s="9">
        <v>3.9215543003383563E-2</v>
      </c>
      <c r="F281" s="9">
        <v>1.8201173237208008E-2</v>
      </c>
      <c r="G281" s="9">
        <v>4.9722727886471335E-2</v>
      </c>
      <c r="H281" s="9">
        <v>7.693988354120232E-3</v>
      </c>
      <c r="I281">
        <f t="shared" si="8"/>
        <v>2.5</v>
      </c>
      <c r="J281" s="16">
        <f t="array" ref="J281">IFERROR(INDEX(I$2:I281,MATCH(2,1/(I$2:I281&lt;&gt;0))),0)</f>
        <v>2.5</v>
      </c>
      <c r="K281" s="16">
        <f t="shared" si="9"/>
        <v>2.5</v>
      </c>
      <c r="L281" s="16">
        <f>IF(AND(I281&lt;&gt;0,SUM($B$1:I281)=SUM($B$1:I281)),ROW(),0)</f>
        <v>281</v>
      </c>
      <c r="M281" s="16">
        <f t="array" ref="M281">IF(ROW()-IFERROR(INDEX(L$2:L281,MATCH(2,1/(L$2:L281&lt;&gt;0))),0)&gt;22,22,ROW()-IFERROR(INDEX(L$2:L281,MATCH(2,1/(L$2:L281&lt;&gt;0))),0))</f>
        <v>0</v>
      </c>
    </row>
    <row r="282" spans="1:13" x14ac:dyDescent="0.35">
      <c r="A282" s="5">
        <v>42419</v>
      </c>
      <c r="B282" s="9">
        <v>4.6036030799997393E-2</v>
      </c>
      <c r="C282" s="9">
        <v>2.8738598627346193E-2</v>
      </c>
      <c r="D282" s="9">
        <v>1.0545973821871427E-2</v>
      </c>
      <c r="E282" s="9">
        <v>3.9284572449217618E-2</v>
      </c>
      <c r="F282" s="9">
        <v>1.8192624805474768E-2</v>
      </c>
      <c r="G282" s="9">
        <v>4.9830546271089043E-2</v>
      </c>
      <c r="H282" s="9">
        <v>7.646650983603339E-3</v>
      </c>
      <c r="I282">
        <f t="shared" si="8"/>
        <v>2.5</v>
      </c>
      <c r="J282" s="16">
        <f t="array" ref="J282">IFERROR(INDEX(I$2:I282,MATCH(2,1/(I$2:I282&lt;&gt;0))),0)</f>
        <v>2.5</v>
      </c>
      <c r="K282" s="16">
        <f t="shared" si="9"/>
        <v>2.5</v>
      </c>
      <c r="L282" s="16">
        <f>IF(AND(I282&lt;&gt;0,SUM($B$1:I282)=SUM($B$1:I282)),ROW(),0)</f>
        <v>282</v>
      </c>
      <c r="M282" s="16">
        <f t="array" ref="M282">IF(ROW()-IFERROR(INDEX(L$2:L282,MATCH(2,1/(L$2:L282&lt;&gt;0))),0)&gt;22,22,ROW()-IFERROR(INDEX(L$2:L282,MATCH(2,1/(L$2:L282&lt;&gt;0))),0))</f>
        <v>0</v>
      </c>
    </row>
    <row r="283" spans="1:13" x14ac:dyDescent="0.35">
      <c r="A283" s="5">
        <v>42422</v>
      </c>
      <c r="B283" s="9">
        <v>4.4139255727101333E-2</v>
      </c>
      <c r="C283" s="9">
        <v>2.8762361489412077E-2</v>
      </c>
      <c r="D283" s="9">
        <v>1.0573865367411167E-2</v>
      </c>
      <c r="E283" s="9">
        <v>3.9336226856823246E-2</v>
      </c>
      <c r="F283" s="9">
        <v>1.8188496122000908E-2</v>
      </c>
      <c r="G283" s="9">
        <v>4.9910092224234412E-2</v>
      </c>
      <c r="H283" s="9">
        <v>7.6146307545897421E-3</v>
      </c>
      <c r="I283">
        <f t="shared" si="8"/>
        <v>2.5</v>
      </c>
      <c r="J283" s="16">
        <f t="array" ref="J283">IFERROR(INDEX(I$2:I283,MATCH(2,1/(I$2:I283&lt;&gt;0))),0)</f>
        <v>2.5</v>
      </c>
      <c r="K283" s="16">
        <f t="shared" si="9"/>
        <v>2.5</v>
      </c>
      <c r="L283" s="16">
        <f>IF(AND(I283&lt;&gt;0,SUM($B$1:I283)=SUM($B$1:I283)),ROW(),0)</f>
        <v>283</v>
      </c>
      <c r="M283" s="16">
        <f t="array" ref="M283">IF(ROW()-IFERROR(INDEX(L$2:L283,MATCH(2,1/(L$2:L283&lt;&gt;0))),0)&gt;22,22,ROW()-IFERROR(INDEX(L$2:L283,MATCH(2,1/(L$2:L283&lt;&gt;0))),0))</f>
        <v>0</v>
      </c>
    </row>
    <row r="284" spans="1:13" x14ac:dyDescent="0.35">
      <c r="A284" s="5">
        <v>42423</v>
      </c>
      <c r="B284" s="9">
        <v>4.4740440412036897E-2</v>
      </c>
      <c r="C284" s="9">
        <v>2.8790156766048881E-2</v>
      </c>
      <c r="D284" s="9">
        <v>1.0606573290778541E-2</v>
      </c>
      <c r="E284" s="9">
        <v>3.9396730056827423E-2</v>
      </c>
      <c r="F284" s="9">
        <v>1.818358347527034E-2</v>
      </c>
      <c r="G284" s="9">
        <v>5.0003303347605964E-2</v>
      </c>
      <c r="H284" s="9">
        <v>7.5770101844917989E-3</v>
      </c>
      <c r="I284">
        <f t="shared" si="8"/>
        <v>2.5</v>
      </c>
      <c r="J284" s="16">
        <f t="array" ref="J284">IFERROR(INDEX(I$2:I284,MATCH(2,1/(I$2:I284&lt;&gt;0))),0)</f>
        <v>2.5</v>
      </c>
      <c r="K284" s="16">
        <f t="shared" si="9"/>
        <v>2.5</v>
      </c>
      <c r="L284" s="16">
        <f>IF(AND(I284&lt;&gt;0,SUM($B$1:I284)=SUM($B$1:I284)),ROW(),0)</f>
        <v>284</v>
      </c>
      <c r="M284" s="16">
        <f t="array" ref="M284">IF(ROW()-IFERROR(INDEX(L$2:L284,MATCH(2,1/(L$2:L284&lt;&gt;0))),0)&gt;22,22,ROW()-IFERROR(INDEX(L$2:L284,MATCH(2,1/(L$2:L284&lt;&gt;0))),0))</f>
        <v>0</v>
      </c>
    </row>
    <row r="285" spans="1:13" x14ac:dyDescent="0.35">
      <c r="A285" s="5">
        <v>42424</v>
      </c>
      <c r="B285" s="9">
        <v>4.3898733060617E-2</v>
      </c>
      <c r="C285" s="9">
        <v>2.8814901616687993E-2</v>
      </c>
      <c r="D285" s="9">
        <v>1.0634481748962974E-2</v>
      </c>
      <c r="E285" s="9">
        <v>3.9449383365650965E-2</v>
      </c>
      <c r="F285" s="9">
        <v>1.818041986772502E-2</v>
      </c>
      <c r="G285" s="9">
        <v>5.0083865114613942E-2</v>
      </c>
      <c r="H285" s="9">
        <v>7.5459381187620439E-3</v>
      </c>
      <c r="I285">
        <f t="shared" si="8"/>
        <v>2.5</v>
      </c>
      <c r="J285" s="16">
        <f t="array" ref="J285">IFERROR(INDEX(I$2:I285,MATCH(2,1/(I$2:I285&lt;&gt;0))),0)</f>
        <v>2.5</v>
      </c>
      <c r="K285" s="16">
        <f t="shared" si="9"/>
        <v>2.5</v>
      </c>
      <c r="L285" s="16">
        <f>IF(AND(I285&lt;&gt;0,SUM($B$1:I285)=SUM($B$1:I285)),ROW(),0)</f>
        <v>285</v>
      </c>
      <c r="M285" s="16">
        <f t="array" ref="M285">IF(ROW()-IFERROR(INDEX(L$2:L285,MATCH(2,1/(L$2:L285&lt;&gt;0))),0)&gt;22,22,ROW()-IFERROR(INDEX(L$2:L285,MATCH(2,1/(L$2:L285&lt;&gt;0))),0))</f>
        <v>0</v>
      </c>
    </row>
    <row r="286" spans="1:13" x14ac:dyDescent="0.35">
      <c r="A286" s="5">
        <v>42425</v>
      </c>
      <c r="B286" s="9">
        <v>4.8710657722826747E-2</v>
      </c>
      <c r="C286" s="9">
        <v>2.8859405369098218E-2</v>
      </c>
      <c r="D286" s="9">
        <v>1.0694016361029504E-2</v>
      </c>
      <c r="E286" s="9">
        <v>3.9553421730127721E-2</v>
      </c>
      <c r="F286" s="9">
        <v>1.8165389008068716E-2</v>
      </c>
      <c r="G286" s="9">
        <v>5.0247438091157226E-2</v>
      </c>
      <c r="H286" s="9">
        <v>7.4713726470392108E-3</v>
      </c>
      <c r="I286">
        <f t="shared" si="8"/>
        <v>2.5</v>
      </c>
      <c r="J286" s="16">
        <f t="array" ref="J286">IFERROR(INDEX(I$2:I286,MATCH(2,1/(I$2:I286&lt;&gt;0))),0)</f>
        <v>2.5</v>
      </c>
      <c r="K286" s="16">
        <f t="shared" si="9"/>
        <v>2.5</v>
      </c>
      <c r="L286" s="16">
        <f>IF(AND(I286&lt;&gt;0,SUM($B$1:I286)=SUM($B$1:I286)),ROW(),0)</f>
        <v>286</v>
      </c>
      <c r="M286" s="16">
        <f t="array" ref="M286">IF(ROW()-IFERROR(INDEX(L$2:L286,MATCH(2,1/(L$2:L286&lt;&gt;0))),0)&gt;22,22,ROW()-IFERROR(INDEX(L$2:L286,MATCH(2,1/(L$2:L286&lt;&gt;0))),0))</f>
        <v>0</v>
      </c>
    </row>
    <row r="287" spans="1:13" x14ac:dyDescent="0.35">
      <c r="A287" s="5">
        <v>42426</v>
      </c>
      <c r="B287" s="9">
        <v>4.8007539674125924E-2</v>
      </c>
      <c r="C287" s="9">
        <v>2.8903946240673131E-2</v>
      </c>
      <c r="D287" s="9">
        <v>1.0750154005131293E-2</v>
      </c>
      <c r="E287" s="9">
        <v>3.9654100245804423E-2</v>
      </c>
      <c r="F287" s="9">
        <v>1.8153792235541838E-2</v>
      </c>
      <c r="G287" s="9">
        <v>5.0404254250935712E-2</v>
      </c>
      <c r="H287" s="9">
        <v>7.4036382304105454E-3</v>
      </c>
      <c r="I287">
        <f t="shared" si="8"/>
        <v>2.5</v>
      </c>
      <c r="J287" s="16">
        <f t="array" ref="J287">IFERROR(INDEX(I$2:I287,MATCH(2,1/(I$2:I287&lt;&gt;0))),0)</f>
        <v>2.5</v>
      </c>
      <c r="K287" s="16">
        <f t="shared" si="9"/>
        <v>2.5</v>
      </c>
      <c r="L287" s="16">
        <f>IF(AND(I287&lt;&gt;0,SUM($B$1:I287)=SUM($B$1:I287)),ROW(),0)</f>
        <v>287</v>
      </c>
      <c r="M287" s="16">
        <f t="array" ref="M287">IF(ROW()-IFERROR(INDEX(L$2:L287,MATCH(2,1/(L$2:L287&lt;&gt;0))),0)&gt;22,22,ROW()-IFERROR(INDEX(L$2:L287,MATCH(2,1/(L$2:L287&lt;&gt;0))),0))</f>
        <v>0</v>
      </c>
    </row>
    <row r="288" spans="1:13" x14ac:dyDescent="0.35">
      <c r="A288" s="5">
        <v>42429</v>
      </c>
      <c r="B288" s="9">
        <v>5.0074202001363532E-2</v>
      </c>
      <c r="C288" s="9">
        <v>2.8955389387727026E-2</v>
      </c>
      <c r="D288" s="9">
        <v>1.0820092502272475E-2</v>
      </c>
      <c r="E288" s="9">
        <v>3.9775481889999499E-2</v>
      </c>
      <c r="F288" s="9">
        <v>1.8135296885454552E-2</v>
      </c>
      <c r="G288" s="9">
        <v>5.0595574392271976E-2</v>
      </c>
      <c r="H288" s="9">
        <v>7.3152043831820751E-3</v>
      </c>
      <c r="I288">
        <f t="shared" si="8"/>
        <v>2.5</v>
      </c>
      <c r="J288" s="16">
        <f t="array" ref="J288">IFERROR(INDEX(I$2:I288,MATCH(2,1/(I$2:I288&lt;&gt;0))),0)</f>
        <v>2.5</v>
      </c>
      <c r="K288" s="16">
        <f t="shared" si="9"/>
        <v>2.5</v>
      </c>
      <c r="L288" s="16">
        <f>IF(AND(I288&lt;&gt;0,SUM($B$1:I288)=SUM($B$1:I288)),ROW(),0)</f>
        <v>288</v>
      </c>
      <c r="M288" s="16">
        <f t="array" ref="M288">IF(ROW()-IFERROR(INDEX(L$2:L288,MATCH(2,1/(L$2:L288&lt;&gt;0))),0)&gt;22,22,ROW()-IFERROR(INDEX(L$2:L288,MATCH(2,1/(L$2:L288&lt;&gt;0))),0))</f>
        <v>0</v>
      </c>
    </row>
    <row r="289" spans="1:13" x14ac:dyDescent="0.35">
      <c r="A289" s="5">
        <v>42430</v>
      </c>
      <c r="B289" s="9">
        <v>4.8801756137087274E-2</v>
      </c>
      <c r="C289" s="9">
        <v>2.9008245407830223E-2</v>
      </c>
      <c r="D289" s="9">
        <v>1.0884189482254588E-2</v>
      </c>
      <c r="E289" s="9">
        <v>3.9892434890084809E-2</v>
      </c>
      <c r="F289" s="9">
        <v>1.8124055925575637E-2</v>
      </c>
      <c r="G289" s="9">
        <v>5.0776624372339402E-2</v>
      </c>
      <c r="H289" s="9">
        <v>7.2398664433210476E-3</v>
      </c>
      <c r="I289">
        <f t="shared" si="8"/>
        <v>2.5</v>
      </c>
      <c r="J289" s="16">
        <f t="array" ref="J289">IFERROR(INDEX(I$2:I289,MATCH(2,1/(I$2:I289&lt;&gt;0))),0)</f>
        <v>2.5</v>
      </c>
      <c r="K289" s="16">
        <f t="shared" si="9"/>
        <v>2.5</v>
      </c>
      <c r="L289" s="16">
        <f>IF(AND(I289&lt;&gt;0,SUM($B$1:I289)=SUM($B$1:I289)),ROW(),0)</f>
        <v>289</v>
      </c>
      <c r="M289" s="16">
        <f t="array" ref="M289">IF(ROW()-IFERROR(INDEX(L$2:L289,MATCH(2,1/(L$2:L289&lt;&gt;0))),0)&gt;22,22,ROW()-IFERROR(INDEX(L$2:L289,MATCH(2,1/(L$2:L289&lt;&gt;0))),0))</f>
        <v>0</v>
      </c>
    </row>
    <row r="290" spans="1:13" x14ac:dyDescent="0.35">
      <c r="A290" s="5">
        <v>42431</v>
      </c>
      <c r="B290" s="9">
        <v>4.5546621539837684E-2</v>
      </c>
      <c r="C290" s="9">
        <v>2.9049666707227854E-2</v>
      </c>
      <c r="D290" s="9">
        <v>1.0927103209962473E-2</v>
      </c>
      <c r="E290" s="9">
        <v>3.9976769917190326E-2</v>
      </c>
      <c r="F290" s="9">
        <v>1.8122563497265383E-2</v>
      </c>
      <c r="G290" s="9">
        <v>5.0903873127152804E-2</v>
      </c>
      <c r="H290" s="9">
        <v>7.1954602873029079E-3</v>
      </c>
      <c r="I290">
        <f t="shared" si="8"/>
        <v>2.5</v>
      </c>
      <c r="J290" s="16">
        <f t="array" ref="J290">IFERROR(INDEX(I$2:I290,MATCH(2,1/(I$2:I290&lt;&gt;0))),0)</f>
        <v>2.5</v>
      </c>
      <c r="K290" s="16">
        <f t="shared" si="9"/>
        <v>2.5</v>
      </c>
      <c r="L290" s="16">
        <f>IF(AND(I290&lt;&gt;0,SUM($B$1:I290)=SUM($B$1:I290)),ROW(),0)</f>
        <v>290</v>
      </c>
      <c r="M290" s="16">
        <f t="array" ref="M290">IF(ROW()-IFERROR(INDEX(L$2:L290,MATCH(2,1/(L$2:L290&lt;&gt;0))),0)&gt;22,22,ROW()-IFERROR(INDEX(L$2:L290,MATCH(2,1/(L$2:L290&lt;&gt;0))),0))</f>
        <v>0</v>
      </c>
    </row>
    <row r="291" spans="1:13" x14ac:dyDescent="0.35">
      <c r="A291" s="5">
        <v>42432</v>
      </c>
      <c r="B291" s="9">
        <v>4.5007933904778946E-2</v>
      </c>
      <c r="C291" s="9">
        <v>2.9088382896962559E-2</v>
      </c>
      <c r="D291" s="9">
        <v>1.0966222617453595E-2</v>
      </c>
      <c r="E291" s="9">
        <v>4.0054605514416156E-2</v>
      </c>
      <c r="F291" s="9">
        <v>1.8122160279508963E-2</v>
      </c>
      <c r="G291" s="9">
        <v>5.1020828131869748E-2</v>
      </c>
      <c r="H291" s="9">
        <v>7.15593766205537E-3</v>
      </c>
      <c r="I291">
        <f t="shared" si="8"/>
        <v>2.5</v>
      </c>
      <c r="J291" s="16">
        <f t="array" ref="J291">IFERROR(INDEX(I$2:I291,MATCH(2,1/(I$2:I291&lt;&gt;0))),0)</f>
        <v>2.5</v>
      </c>
      <c r="K291" s="16">
        <f t="shared" si="9"/>
        <v>2.5</v>
      </c>
      <c r="L291" s="16">
        <f>IF(AND(I291&lt;&gt;0,SUM($B$1:I291)=SUM($B$1:I291)),ROW(),0)</f>
        <v>291</v>
      </c>
      <c r="M291" s="16">
        <f t="array" ref="M291">IF(ROW()-IFERROR(INDEX(L$2:L291,MATCH(2,1/(L$2:L291&lt;&gt;0))),0)&gt;22,22,ROW()-IFERROR(INDEX(L$2:L291,MATCH(2,1/(L$2:L291&lt;&gt;0))),0))</f>
        <v>0</v>
      </c>
    </row>
    <row r="292" spans="1:13" x14ac:dyDescent="0.35">
      <c r="A292" s="5">
        <v>42433</v>
      </c>
      <c r="B292" s="9">
        <v>4.4464586913162345E-2</v>
      </c>
      <c r="C292" s="9">
        <v>2.9127993227172175E-2</v>
      </c>
      <c r="D292" s="9">
        <v>1.1003599412594413E-2</v>
      </c>
      <c r="E292" s="9">
        <v>4.0131592639766588E-2</v>
      </c>
      <c r="F292" s="9">
        <v>1.8124393814577762E-2</v>
      </c>
      <c r="G292" s="9">
        <v>5.1135192052361E-2</v>
      </c>
      <c r="H292" s="9">
        <v>7.1207944019833491E-3</v>
      </c>
      <c r="I292">
        <f t="shared" si="8"/>
        <v>2.5</v>
      </c>
      <c r="J292" s="16">
        <f t="array" ref="J292">IFERROR(INDEX(I$2:I292,MATCH(2,1/(I$2:I292&lt;&gt;0))),0)</f>
        <v>2.5</v>
      </c>
      <c r="K292" s="16">
        <f t="shared" si="9"/>
        <v>2.5</v>
      </c>
      <c r="L292" s="16">
        <f>IF(AND(I292&lt;&gt;0,SUM($B$1:I292)=SUM($B$1:I292)),ROW(),0)</f>
        <v>292</v>
      </c>
      <c r="M292" s="16">
        <f t="array" ref="M292">IF(ROW()-IFERROR(INDEX(L$2:L292,MATCH(2,1/(L$2:L292&lt;&gt;0))),0)&gt;22,22,ROW()-IFERROR(INDEX(L$2:L292,MATCH(2,1/(L$2:L292&lt;&gt;0))),0))</f>
        <v>0</v>
      </c>
    </row>
    <row r="293" spans="1:13" x14ac:dyDescent="0.35">
      <c r="A293" s="5">
        <v>42436</v>
      </c>
      <c r="B293" s="9">
        <v>4.3671592067843573E-2</v>
      </c>
      <c r="C293" s="9">
        <v>2.9158552239805992E-2</v>
      </c>
      <c r="D293" s="9">
        <v>1.1033214001424377E-2</v>
      </c>
      <c r="E293" s="9">
        <v>4.0191766241230373E-2</v>
      </c>
      <c r="F293" s="9">
        <v>1.8125338238381614E-2</v>
      </c>
      <c r="G293" s="9">
        <v>5.1224980242654747E-2</v>
      </c>
      <c r="H293" s="9">
        <v>7.0921242369572368E-3</v>
      </c>
      <c r="I293">
        <f t="shared" si="8"/>
        <v>2.5</v>
      </c>
      <c r="J293" s="16">
        <f t="array" ref="J293">IFERROR(INDEX(I$2:I293,MATCH(2,1/(I$2:I293&lt;&gt;0))),0)</f>
        <v>2.5</v>
      </c>
      <c r="K293" s="16">
        <f t="shared" si="9"/>
        <v>2.5</v>
      </c>
      <c r="L293" s="16">
        <f>IF(AND(I293&lt;&gt;0,SUM($B$1:I293)=SUM($B$1:I293)),ROW(),0)</f>
        <v>293</v>
      </c>
      <c r="M293" s="16">
        <f t="array" ref="M293">IF(ROW()-IFERROR(INDEX(L$2:L293,MATCH(2,1/(L$2:L293&lt;&gt;0))),0)&gt;22,22,ROW()-IFERROR(INDEX(L$2:L293,MATCH(2,1/(L$2:L293&lt;&gt;0))),0))</f>
        <v>0</v>
      </c>
    </row>
    <row r="294" spans="1:13" x14ac:dyDescent="0.35">
      <c r="A294" s="5">
        <v>42437</v>
      </c>
      <c r="B294" s="9">
        <v>4.3542266136202643E-2</v>
      </c>
      <c r="C294" s="9">
        <v>2.9189069542465872E-2</v>
      </c>
      <c r="D294" s="9">
        <v>1.1062282546754652E-2</v>
      </c>
      <c r="E294" s="9">
        <v>4.0251352089220524E-2</v>
      </c>
      <c r="F294" s="9">
        <v>1.8126786995711221E-2</v>
      </c>
      <c r="G294" s="9">
        <v>5.1313634635975172E-2</v>
      </c>
      <c r="H294" s="9">
        <v>7.0645044489565691E-3</v>
      </c>
      <c r="I294">
        <f t="shared" si="8"/>
        <v>2.5</v>
      </c>
      <c r="J294" s="16">
        <f t="array" ref="J294">IFERROR(INDEX(I$2:I294,MATCH(2,1/(I$2:I294&lt;&gt;0))),0)</f>
        <v>2.5</v>
      </c>
      <c r="K294" s="16">
        <f t="shared" si="9"/>
        <v>2.5</v>
      </c>
      <c r="L294" s="16">
        <f>IF(AND(I294&lt;&gt;0,SUM($B$1:I294)=SUM($B$1:I294)),ROW(),0)</f>
        <v>294</v>
      </c>
      <c r="M294" s="16">
        <f t="array" ref="M294">IF(ROW()-IFERROR(INDEX(L$2:L294,MATCH(2,1/(L$2:L294&lt;&gt;0))),0)&gt;22,22,ROW()-IFERROR(INDEX(L$2:L294,MATCH(2,1/(L$2:L294&lt;&gt;0))),0))</f>
        <v>0</v>
      </c>
    </row>
    <row r="295" spans="1:13" x14ac:dyDescent="0.35">
      <c r="A295" s="5">
        <v>42438</v>
      </c>
      <c r="B295" s="9">
        <v>4.4841159156558466E-2</v>
      </c>
      <c r="C295" s="9">
        <v>2.9223663298501252E-2</v>
      </c>
      <c r="D295" s="9">
        <v>1.1097488549681463E-2</v>
      </c>
      <c r="E295" s="9">
        <v>4.0321151848182718E-2</v>
      </c>
      <c r="F295" s="9">
        <v>1.8126174748819789E-2</v>
      </c>
      <c r="G295" s="9">
        <v>5.1418640397864174E-2</v>
      </c>
      <c r="H295" s="9">
        <v>7.0286861991383266E-3</v>
      </c>
      <c r="I295">
        <f t="shared" si="8"/>
        <v>2.5</v>
      </c>
      <c r="J295" s="16">
        <f t="array" ref="J295">IFERROR(INDEX(I$2:I295,MATCH(2,1/(I$2:I295&lt;&gt;0))),0)</f>
        <v>2.5</v>
      </c>
      <c r="K295" s="16">
        <f t="shared" si="9"/>
        <v>2.5</v>
      </c>
      <c r="L295" s="16">
        <f>IF(AND(I295&lt;&gt;0,SUM($B$1:I295)=SUM($B$1:I295)),ROW(),0)</f>
        <v>295</v>
      </c>
      <c r="M295" s="16">
        <f t="array" ref="M295">IF(ROW()-IFERROR(INDEX(L$2:L295,MATCH(2,1/(L$2:L295&lt;&gt;0))),0)&gt;22,22,ROW()-IFERROR(INDEX(L$2:L295,MATCH(2,1/(L$2:L295&lt;&gt;0))),0))</f>
        <v>0</v>
      </c>
    </row>
    <row r="296" spans="1:13" x14ac:dyDescent="0.35">
      <c r="A296" s="5">
        <v>42439</v>
      </c>
      <c r="B296" s="9">
        <v>4.6617595585938226E-2</v>
      </c>
      <c r="C296" s="9">
        <v>2.9266482727639577E-2</v>
      </c>
      <c r="D296" s="9">
        <v>1.1143606787027286E-2</v>
      </c>
      <c r="E296" s="9">
        <v>4.0410089514666861E-2</v>
      </c>
      <c r="F296" s="9">
        <v>1.8122875940612293E-2</v>
      </c>
      <c r="G296" s="9">
        <v>5.1553696301694152E-2</v>
      </c>
      <c r="H296" s="9">
        <v>6.9792691535850056E-3</v>
      </c>
      <c r="I296">
        <f t="shared" si="8"/>
        <v>2.5</v>
      </c>
      <c r="J296" s="16">
        <f t="array" ref="J296">IFERROR(INDEX(I$2:I296,MATCH(2,1/(I$2:I296&lt;&gt;0))),0)</f>
        <v>2.5</v>
      </c>
      <c r="K296" s="16">
        <f t="shared" si="9"/>
        <v>2.5</v>
      </c>
      <c r="L296" s="16">
        <f>IF(AND(I296&lt;&gt;0,SUM($B$1:I296)=SUM($B$1:I296)),ROW(),0)</f>
        <v>296</v>
      </c>
      <c r="M296" s="16">
        <f t="array" ref="M296">IF(ROW()-IFERROR(INDEX(L$2:L296,MATCH(2,1/(L$2:L296&lt;&gt;0))),0)&gt;22,22,ROW()-IFERROR(INDEX(L$2:L296,MATCH(2,1/(L$2:L296&lt;&gt;0))),0))</f>
        <v>0</v>
      </c>
    </row>
    <row r="297" spans="1:13" x14ac:dyDescent="0.35">
      <c r="A297" s="5">
        <v>42440</v>
      </c>
      <c r="B297" s="9">
        <v>4.6685821182065469E-2</v>
      </c>
      <c r="C297" s="9">
        <v>2.9316035813097784E-2</v>
      </c>
      <c r="D297" s="9">
        <v>1.1193082353112265E-2</v>
      </c>
      <c r="E297" s="9">
        <v>4.0509118166210049E-2</v>
      </c>
      <c r="F297" s="9">
        <v>1.8122953459985519E-2</v>
      </c>
      <c r="G297" s="9">
        <v>5.1702200519322311E-2</v>
      </c>
      <c r="H297" s="9">
        <v>6.9298711068732539E-3</v>
      </c>
      <c r="I297">
        <f t="shared" si="8"/>
        <v>2.5</v>
      </c>
      <c r="J297" s="16">
        <f t="array" ref="J297">IFERROR(INDEX(I$2:I297,MATCH(2,1/(I$2:I297&lt;&gt;0))),0)</f>
        <v>2.5</v>
      </c>
      <c r="K297" s="16">
        <f t="shared" si="9"/>
        <v>2.5</v>
      </c>
      <c r="L297" s="16">
        <f>IF(AND(I297&lt;&gt;0,SUM($B$1:I297)=SUM($B$1:I297)),ROW(),0)</f>
        <v>297</v>
      </c>
      <c r="M297" s="16">
        <f t="array" ref="M297">IF(ROW()-IFERROR(INDEX(L$2:L297,MATCH(2,1/(L$2:L297&lt;&gt;0))),0)&gt;22,22,ROW()-IFERROR(INDEX(L$2:L297,MATCH(2,1/(L$2:L297&lt;&gt;0))),0))</f>
        <v>0</v>
      </c>
    </row>
    <row r="298" spans="1:13" x14ac:dyDescent="0.35">
      <c r="A298" s="5">
        <v>42443</v>
      </c>
      <c r="B298" s="9">
        <v>4.5421677260995899E-2</v>
      </c>
      <c r="C298" s="9">
        <v>2.936014653694578E-2</v>
      </c>
      <c r="D298" s="9">
        <v>1.1234486161399906E-2</v>
      </c>
      <c r="E298" s="9">
        <v>4.0594632698345685E-2</v>
      </c>
      <c r="F298" s="9">
        <v>1.8125660375545874E-2</v>
      </c>
      <c r="G298" s="9">
        <v>5.1829118859745588E-2</v>
      </c>
      <c r="H298" s="9">
        <v>6.8911742141459682E-3</v>
      </c>
      <c r="I298">
        <f t="shared" si="8"/>
        <v>2.5</v>
      </c>
      <c r="J298" s="16">
        <f t="array" ref="J298">IFERROR(INDEX(I$2:I298,MATCH(2,1/(I$2:I298&lt;&gt;0))),0)</f>
        <v>2.5</v>
      </c>
      <c r="K298" s="16">
        <f t="shared" si="9"/>
        <v>2.5</v>
      </c>
      <c r="L298" s="16">
        <f>IF(AND(I298&lt;&gt;0,SUM($B$1:I298)=SUM($B$1:I298)),ROW(),0)</f>
        <v>298</v>
      </c>
      <c r="M298" s="16">
        <f t="array" ref="M298">IF(ROW()-IFERROR(INDEX(L$2:L298,MATCH(2,1/(L$2:L298&lt;&gt;0))),0)&gt;22,22,ROW()-IFERROR(INDEX(L$2:L298,MATCH(2,1/(L$2:L298&lt;&gt;0))),0))</f>
        <v>0</v>
      </c>
    </row>
    <row r="299" spans="1:13" x14ac:dyDescent="0.35">
      <c r="A299" s="5">
        <v>42444</v>
      </c>
      <c r="B299" s="9">
        <v>4.5399458847365737E-2</v>
      </c>
      <c r="C299" s="9">
        <v>2.9401826622825769E-2</v>
      </c>
      <c r="D299" s="9">
        <v>1.1274360294995754E-2</v>
      </c>
      <c r="E299" s="9">
        <v>4.0676186917821523E-2</v>
      </c>
      <c r="F299" s="9">
        <v>1.8127466327830015E-2</v>
      </c>
      <c r="G299" s="9">
        <v>5.1950547212817277E-2</v>
      </c>
      <c r="H299" s="9">
        <v>6.8531060328342608E-3</v>
      </c>
      <c r="I299">
        <f t="shared" si="8"/>
        <v>2.5</v>
      </c>
      <c r="J299" s="16">
        <f t="array" ref="J299">IFERROR(INDEX(I$2:I299,MATCH(2,1/(I$2:I299&lt;&gt;0))),0)</f>
        <v>2.5</v>
      </c>
      <c r="K299" s="16">
        <f t="shared" si="9"/>
        <v>2.5</v>
      </c>
      <c r="L299" s="16">
        <f>IF(AND(I299&lt;&gt;0,SUM($B$1:I299)=SUM($B$1:I299)),ROW(),0)</f>
        <v>299</v>
      </c>
      <c r="M299" s="16">
        <f t="array" ref="M299">IF(ROW()-IFERROR(INDEX(L$2:L299,MATCH(2,1/(L$2:L299&lt;&gt;0))),0)&gt;22,22,ROW()-IFERROR(INDEX(L$2:L299,MATCH(2,1/(L$2:L299&lt;&gt;0))),0))</f>
        <v>0</v>
      </c>
    </row>
    <row r="300" spans="1:13" x14ac:dyDescent="0.35">
      <c r="A300" s="5">
        <v>42445</v>
      </c>
      <c r="B300" s="9">
        <v>4.5439205858087854E-2</v>
      </c>
      <c r="C300" s="9">
        <v>2.9448892235511909E-2</v>
      </c>
      <c r="D300" s="9">
        <v>1.1316376616677207E-2</v>
      </c>
      <c r="E300" s="9">
        <v>4.0765268852189118E-2</v>
      </c>
      <c r="F300" s="9">
        <v>1.8132515618834701E-2</v>
      </c>
      <c r="G300" s="9">
        <v>5.2081645468866324E-2</v>
      </c>
      <c r="H300" s="9">
        <v>6.8161390021574952E-3</v>
      </c>
      <c r="I300">
        <f t="shared" si="8"/>
        <v>2.5</v>
      </c>
      <c r="J300" s="16">
        <f t="array" ref="J300">IFERROR(INDEX(I$2:I300,MATCH(2,1/(I$2:I300&lt;&gt;0))),0)</f>
        <v>2.5</v>
      </c>
      <c r="K300" s="16">
        <f t="shared" si="9"/>
        <v>2.5</v>
      </c>
      <c r="L300" s="16">
        <f>IF(AND(I300&lt;&gt;0,SUM($B$1:I300)=SUM($B$1:I300)),ROW(),0)</f>
        <v>300</v>
      </c>
      <c r="M300" s="16">
        <f t="array" ref="M300">IF(ROW()-IFERROR(INDEX(L$2:L300,MATCH(2,1/(L$2:L300&lt;&gt;0))),0)&gt;22,22,ROW()-IFERROR(INDEX(L$2:L300,MATCH(2,1/(L$2:L300&lt;&gt;0))),0))</f>
        <v>0</v>
      </c>
    </row>
    <row r="301" spans="1:13" x14ac:dyDescent="0.35">
      <c r="A301" s="5">
        <v>42446</v>
      </c>
      <c r="B301" s="9">
        <v>4.4505632070253764E-2</v>
      </c>
      <c r="C301" s="9">
        <v>2.9495848744806336E-2</v>
      </c>
      <c r="D301" s="9">
        <v>1.1354142875439423E-2</v>
      </c>
      <c r="E301" s="9">
        <v>4.084999162024576E-2</v>
      </c>
      <c r="F301" s="9">
        <v>1.8141705869366913E-2</v>
      </c>
      <c r="G301" s="9">
        <v>5.2204134495685187E-2</v>
      </c>
      <c r="H301" s="9">
        <v>6.7875629939274894E-3</v>
      </c>
      <c r="I301">
        <f t="shared" si="8"/>
        <v>2.5</v>
      </c>
      <c r="J301" s="16">
        <f t="array" ref="J301">IFERROR(INDEX(I$2:I301,MATCH(2,1/(I$2:I301&lt;&gt;0))),0)</f>
        <v>2.5</v>
      </c>
      <c r="K301" s="16">
        <f t="shared" si="9"/>
        <v>2.5</v>
      </c>
      <c r="L301" s="16">
        <f>IF(AND(I301&lt;&gt;0,SUM($B$1:I301)=SUM($B$1:I301)),ROW(),0)</f>
        <v>301</v>
      </c>
      <c r="M301" s="16">
        <f t="array" ref="M301">IF(ROW()-IFERROR(INDEX(L$2:L301,MATCH(2,1/(L$2:L301&lt;&gt;0))),0)&gt;22,22,ROW()-IFERROR(INDEX(L$2:L301,MATCH(2,1/(L$2:L301&lt;&gt;0))),0))</f>
        <v>0</v>
      </c>
    </row>
    <row r="302" spans="1:13" x14ac:dyDescent="0.35">
      <c r="A302" s="5">
        <v>42447</v>
      </c>
      <c r="B302" s="9">
        <v>4.3887251913074202E-2</v>
      </c>
      <c r="C302" s="9">
        <v>2.9547756890072899E-2</v>
      </c>
      <c r="D302" s="9">
        <v>1.1389860634595107E-2</v>
      </c>
      <c r="E302" s="9">
        <v>4.0937617524668006E-2</v>
      </c>
      <c r="F302" s="9">
        <v>1.8157896255477791E-2</v>
      </c>
      <c r="G302" s="9">
        <v>5.2327478159263113E-2</v>
      </c>
      <c r="H302" s="9">
        <v>6.7680356208826842E-3</v>
      </c>
      <c r="I302">
        <f t="shared" si="8"/>
        <v>2.5</v>
      </c>
      <c r="J302" s="16">
        <f t="array" ref="J302">IFERROR(INDEX(I$2:I302,MATCH(2,1/(I$2:I302&lt;&gt;0))),0)</f>
        <v>2.5</v>
      </c>
      <c r="K302" s="16">
        <f t="shared" si="9"/>
        <v>2.5</v>
      </c>
      <c r="L302" s="16">
        <f>IF(AND(I302&lt;&gt;0,SUM($B$1:I302)=SUM($B$1:I302)),ROW(),0)</f>
        <v>302</v>
      </c>
      <c r="M302" s="16">
        <f t="array" ref="M302">IF(ROW()-IFERROR(INDEX(L$2:L302,MATCH(2,1/(L$2:L302&lt;&gt;0))),0)&gt;22,22,ROW()-IFERROR(INDEX(L$2:L302,MATCH(2,1/(L$2:L302&lt;&gt;0))),0))</f>
        <v>0</v>
      </c>
    </row>
    <row r="303" spans="1:13" x14ac:dyDescent="0.35">
      <c r="A303" s="5">
        <v>42450</v>
      </c>
      <c r="B303" s="9">
        <v>4.2326445157428672E-2</v>
      </c>
      <c r="C303" s="9">
        <v>2.9597995085943268E-2</v>
      </c>
      <c r="D303" s="9">
        <v>1.1418158391515358E-2</v>
      </c>
      <c r="E303" s="9">
        <v>4.1016153477458628E-2</v>
      </c>
      <c r="F303" s="9">
        <v>1.8179836694427909E-2</v>
      </c>
      <c r="G303" s="9">
        <v>5.2434311868973987E-2</v>
      </c>
      <c r="H303" s="9">
        <v>6.7616783029125528E-3</v>
      </c>
      <c r="I303">
        <f t="shared" si="8"/>
        <v>2.5</v>
      </c>
      <c r="J303" s="16">
        <f t="array" ref="J303">IFERROR(INDEX(I$2:I303,MATCH(2,1/(I$2:I303&lt;&gt;0))),0)</f>
        <v>2.5</v>
      </c>
      <c r="K303" s="16">
        <f t="shared" si="9"/>
        <v>2.5</v>
      </c>
      <c r="L303" s="16">
        <f>IF(AND(I303&lt;&gt;0,SUM($B$1:I303)=SUM($B$1:I303)),ROW(),0)</f>
        <v>303</v>
      </c>
      <c r="M303" s="16">
        <f t="array" ref="M303">IF(ROW()-IFERROR(INDEX(L$2:L303,MATCH(2,1/(L$2:L303&lt;&gt;0))),0)&gt;22,22,ROW()-IFERROR(INDEX(L$2:L303,MATCH(2,1/(L$2:L303&lt;&gt;0))),0))</f>
        <v>0</v>
      </c>
    </row>
    <row r="304" spans="1:13" x14ac:dyDescent="0.35">
      <c r="A304" s="5">
        <v>42451</v>
      </c>
      <c r="B304" s="9">
        <v>4.275304345516176E-2</v>
      </c>
      <c r="C304" s="9">
        <v>2.9655724218072648E-2</v>
      </c>
      <c r="D304" s="9">
        <v>1.1447708896215476E-2</v>
      </c>
      <c r="E304" s="9">
        <v>4.1103433114288122E-2</v>
      </c>
      <c r="F304" s="9">
        <v>1.8208015321857174E-2</v>
      </c>
      <c r="G304" s="9">
        <v>5.25511420105036E-2</v>
      </c>
      <c r="H304" s="9">
        <v>6.7603064256416961E-3</v>
      </c>
      <c r="I304">
        <f t="shared" si="8"/>
        <v>2.5</v>
      </c>
      <c r="J304" s="16">
        <f t="array" ref="J304">IFERROR(INDEX(I$2:I304,MATCH(2,1/(I$2:I304&lt;&gt;0))),0)</f>
        <v>2.5</v>
      </c>
      <c r="K304" s="16">
        <f t="shared" si="9"/>
        <v>2.5</v>
      </c>
      <c r="L304" s="16">
        <f>IF(AND(I304&lt;&gt;0,SUM($B$1:I304)=SUM($B$1:I304)),ROW(),0)</f>
        <v>304</v>
      </c>
      <c r="M304" s="16">
        <f t="array" ref="M304">IF(ROW()-IFERROR(INDEX(L$2:L304,MATCH(2,1/(L$2:L304&lt;&gt;0))),0)&gt;22,22,ROW()-IFERROR(INDEX(L$2:L304,MATCH(2,1/(L$2:L304&lt;&gt;0))),0))</f>
        <v>0</v>
      </c>
    </row>
    <row r="305" spans="1:13" x14ac:dyDescent="0.35">
      <c r="A305" s="5">
        <v>42452</v>
      </c>
      <c r="B305" s="9">
        <v>4.2449885222228673E-2</v>
      </c>
      <c r="C305" s="9">
        <v>2.9711690951931779E-2</v>
      </c>
      <c r="D305" s="9">
        <v>1.1475611884758942E-2</v>
      </c>
      <c r="E305" s="9">
        <v>4.1187302836690719E-2</v>
      </c>
      <c r="F305" s="9">
        <v>1.8236079067172839E-2</v>
      </c>
      <c r="G305" s="9">
        <v>5.2662914721449662E-2</v>
      </c>
      <c r="H305" s="9">
        <v>6.7604671824138957E-3</v>
      </c>
      <c r="I305">
        <f t="shared" si="8"/>
        <v>2.5</v>
      </c>
      <c r="J305" s="16">
        <f t="array" ref="J305">IFERROR(INDEX(I$2:I305,MATCH(2,1/(I$2:I305&lt;&gt;0))),0)</f>
        <v>2.5</v>
      </c>
      <c r="K305" s="16">
        <f t="shared" si="9"/>
        <v>2.5</v>
      </c>
      <c r="L305" s="16">
        <f>IF(AND(I305&lt;&gt;0,SUM($B$1:I305)=SUM($B$1:I305)),ROW(),0)</f>
        <v>305</v>
      </c>
      <c r="M305" s="16">
        <f t="array" ref="M305">IF(ROW()-IFERROR(INDEX(L$2:L305,MATCH(2,1/(L$2:L305&lt;&gt;0))),0)&gt;22,22,ROW()-IFERROR(INDEX(L$2:L305,MATCH(2,1/(L$2:L305&lt;&gt;0))),0))</f>
        <v>0</v>
      </c>
    </row>
    <row r="306" spans="1:13" x14ac:dyDescent="0.35">
      <c r="A306" s="5">
        <v>42453</v>
      </c>
      <c r="B306" s="9">
        <v>4.3201808499819486E-2</v>
      </c>
      <c r="C306" s="9">
        <v>2.9771411629206265E-2</v>
      </c>
      <c r="D306" s="9">
        <v>1.1506459339916496E-2</v>
      </c>
      <c r="E306" s="9">
        <v>4.1277870969122762E-2</v>
      </c>
      <c r="F306" s="9">
        <v>1.8264952289289767E-2</v>
      </c>
      <c r="G306" s="9">
        <v>5.2784330309039257E-2</v>
      </c>
      <c r="H306" s="9">
        <v>6.7584929493732723E-3</v>
      </c>
      <c r="I306">
        <f t="shared" si="8"/>
        <v>2.5</v>
      </c>
      <c r="J306" s="16">
        <f t="array" ref="J306">IFERROR(INDEX(I$2:I306,MATCH(2,1/(I$2:I306&lt;&gt;0))),0)</f>
        <v>2.5</v>
      </c>
      <c r="K306" s="16">
        <f t="shared" si="9"/>
        <v>2.5</v>
      </c>
      <c r="L306" s="16">
        <f>IF(AND(I306&lt;&gt;0,SUM($B$1:I306)=SUM($B$1:I306)),ROW(),0)</f>
        <v>306</v>
      </c>
      <c r="M306" s="16">
        <f t="array" ref="M306">IF(ROW()-IFERROR(INDEX(L$2:L306,MATCH(2,1/(L$2:L306&lt;&gt;0))),0)&gt;22,22,ROW()-IFERROR(INDEX(L$2:L306,MATCH(2,1/(L$2:L306&lt;&gt;0))),0))</f>
        <v>0</v>
      </c>
    </row>
    <row r="307" spans="1:13" x14ac:dyDescent="0.35">
      <c r="A307" s="5">
        <v>42454</v>
      </c>
      <c r="B307" s="9">
        <v>4.2799604748976053E-2</v>
      </c>
      <c r="C307" s="9">
        <v>2.9836445588972398E-2</v>
      </c>
      <c r="D307" s="9">
        <v>1.1533564682569759E-2</v>
      </c>
      <c r="E307" s="9">
        <v>4.1370010271542156E-2</v>
      </c>
      <c r="F307" s="9">
        <v>1.8302880906402641E-2</v>
      </c>
      <c r="G307" s="9">
        <v>5.2903574954111916E-2</v>
      </c>
      <c r="H307" s="9">
        <v>6.7693162238328802E-3</v>
      </c>
      <c r="I307">
        <f t="shared" si="8"/>
        <v>2.5</v>
      </c>
      <c r="J307" s="16">
        <f t="array" ref="J307">IFERROR(INDEX(I$2:I307,MATCH(2,1/(I$2:I307&lt;&gt;0))),0)</f>
        <v>2.5</v>
      </c>
      <c r="K307" s="16">
        <f t="shared" si="9"/>
        <v>2.5</v>
      </c>
      <c r="L307" s="16">
        <f>IF(AND(I307&lt;&gt;0,SUM($B$1:I307)=SUM($B$1:I307)),ROW(),0)</f>
        <v>307</v>
      </c>
      <c r="M307" s="16">
        <f t="array" ref="M307">IF(ROW()-IFERROR(INDEX(L$2:L307,MATCH(2,1/(L$2:L307&lt;&gt;0))),0)&gt;22,22,ROW()-IFERROR(INDEX(L$2:L307,MATCH(2,1/(L$2:L307&lt;&gt;0))),0))</f>
        <v>0</v>
      </c>
    </row>
    <row r="308" spans="1:13" x14ac:dyDescent="0.35">
      <c r="A308" s="5">
        <v>42457</v>
      </c>
      <c r="B308" s="9">
        <v>4.2963618357798133E-2</v>
      </c>
      <c r="C308" s="9">
        <v>2.990177725050781E-2</v>
      </c>
      <c r="D308" s="9">
        <v>1.1561076642154857E-2</v>
      </c>
      <c r="E308" s="9">
        <v>4.1462853892662667E-2</v>
      </c>
      <c r="F308" s="9">
        <v>1.8340700608352953E-2</v>
      </c>
      <c r="G308" s="9">
        <v>5.302393053481752E-2</v>
      </c>
      <c r="H308" s="9">
        <v>6.7796239661980957E-3</v>
      </c>
      <c r="I308">
        <f t="shared" si="8"/>
        <v>2.5</v>
      </c>
      <c r="J308" s="16">
        <f t="array" ref="J308">IFERROR(INDEX(I$2:I308,MATCH(2,1/(I$2:I308&lt;&gt;0))),0)</f>
        <v>2.5</v>
      </c>
      <c r="K308" s="16">
        <f t="shared" si="9"/>
        <v>2.5</v>
      </c>
      <c r="L308" s="16">
        <f>IF(AND(I308&lt;&gt;0,SUM($B$1:I308)=SUM($B$1:I308)),ROW(),0)</f>
        <v>308</v>
      </c>
      <c r="M308" s="16">
        <f t="array" ref="M308">IF(ROW()-IFERROR(INDEX(L$2:L308,MATCH(2,1/(L$2:L308&lt;&gt;0))),0)&gt;22,22,ROW()-IFERROR(INDEX(L$2:L308,MATCH(2,1/(L$2:L308&lt;&gt;0))),0))</f>
        <v>0</v>
      </c>
    </row>
    <row r="309" spans="1:13" x14ac:dyDescent="0.35">
      <c r="A309" s="5">
        <v>42458</v>
      </c>
      <c r="B309" s="9">
        <v>4.3906014733812566E-2</v>
      </c>
      <c r="C309" s="9">
        <v>2.9968495817109957E-2</v>
      </c>
      <c r="D309" s="9">
        <v>1.159314377313218E-2</v>
      </c>
      <c r="E309" s="9">
        <v>4.1561639590242137E-2</v>
      </c>
      <c r="F309" s="9">
        <v>1.8375352043977777E-2</v>
      </c>
      <c r="G309" s="9">
        <v>5.3154783363374314E-2</v>
      </c>
      <c r="H309" s="9">
        <v>6.7822082708455973E-3</v>
      </c>
      <c r="I309">
        <f t="shared" si="8"/>
        <v>2.5</v>
      </c>
      <c r="J309" s="16">
        <f t="array" ref="J309">IFERROR(INDEX(I$2:I309,MATCH(2,1/(I$2:I309&lt;&gt;0))),0)</f>
        <v>2.5</v>
      </c>
      <c r="K309" s="16">
        <f t="shared" si="9"/>
        <v>2.5</v>
      </c>
      <c r="L309" s="16">
        <f>IF(AND(I309&lt;&gt;0,SUM($B$1:I309)=SUM($B$1:I309)),ROW(),0)</f>
        <v>309</v>
      </c>
      <c r="M309" s="16">
        <f t="array" ref="M309">IF(ROW()-IFERROR(INDEX(L$2:L309,MATCH(2,1/(L$2:L309&lt;&gt;0))),0)&gt;22,22,ROW()-IFERROR(INDEX(L$2:L309,MATCH(2,1/(L$2:L309&lt;&gt;0))),0))</f>
        <v>0</v>
      </c>
    </row>
    <row r="310" spans="1:13" x14ac:dyDescent="0.35">
      <c r="A310" s="5">
        <v>42459</v>
      </c>
      <c r="B310" s="9">
        <v>4.257054827257771E-2</v>
      </c>
      <c r="C310" s="9">
        <v>3.0034327699418408E-2</v>
      </c>
      <c r="D310" s="9">
        <v>1.1617390219857764E-2</v>
      </c>
      <c r="E310" s="9">
        <v>4.1651717919276174E-2</v>
      </c>
      <c r="F310" s="9">
        <v>1.8416937479560642E-2</v>
      </c>
      <c r="G310" s="9">
        <v>5.3269108139133936E-2</v>
      </c>
      <c r="H310" s="9">
        <v>6.7995472597028803E-3</v>
      </c>
      <c r="I310">
        <f t="shared" si="8"/>
        <v>2.5</v>
      </c>
      <c r="J310" s="16">
        <f t="array" ref="J310">IFERROR(INDEX(I$2:I310,MATCH(2,1/(I$2:I310&lt;&gt;0))),0)</f>
        <v>2.5</v>
      </c>
      <c r="K310" s="16">
        <f t="shared" si="9"/>
        <v>2.5</v>
      </c>
      <c r="L310" s="16">
        <f>IF(AND(I310&lt;&gt;0,SUM($B$1:I310)=SUM($B$1:I310)),ROW(),0)</f>
        <v>310</v>
      </c>
      <c r="M310" s="16">
        <f t="array" ref="M310">IF(ROW()-IFERROR(INDEX(L$2:L310,MATCH(2,1/(L$2:L310&lt;&gt;0))),0)&gt;22,22,ROW()-IFERROR(INDEX(L$2:L310,MATCH(2,1/(L$2:L310&lt;&gt;0))),0))</f>
        <v>0</v>
      </c>
    </row>
    <row r="311" spans="1:13" x14ac:dyDescent="0.35">
      <c r="A311" s="5">
        <v>42460</v>
      </c>
      <c r="B311" s="9">
        <v>4.1958931295176874E-2</v>
      </c>
      <c r="C311" s="9">
        <v>3.0101936760968426E-2</v>
      </c>
      <c r="D311" s="9">
        <v>1.1636997842263604E-2</v>
      </c>
      <c r="E311" s="9">
        <v>4.1738934603232032E-2</v>
      </c>
      <c r="F311" s="9">
        <v>1.8464938918704821E-2</v>
      </c>
      <c r="G311" s="9">
        <v>5.3375932445495634E-2</v>
      </c>
      <c r="H311" s="9">
        <v>6.8279410764412185E-3</v>
      </c>
      <c r="I311">
        <f t="shared" si="8"/>
        <v>2.5</v>
      </c>
      <c r="J311" s="16">
        <f t="array" ref="J311">IFERROR(INDEX(I$2:I311,MATCH(2,1/(I$2:I311&lt;&gt;0))),0)</f>
        <v>2.5</v>
      </c>
      <c r="K311" s="16">
        <f t="shared" si="9"/>
        <v>2.5</v>
      </c>
      <c r="L311" s="16">
        <f>IF(AND(I311&lt;&gt;0,SUM($B$1:I311)=SUM($B$1:I311)),ROW(),0)</f>
        <v>311</v>
      </c>
      <c r="M311" s="16">
        <f t="array" ref="M311">IF(ROW()-IFERROR(INDEX(L$2:L311,MATCH(2,1/(L$2:L311&lt;&gt;0))),0)&gt;22,22,ROW()-IFERROR(INDEX(L$2:L311,MATCH(2,1/(L$2:L311&lt;&gt;0))),0))</f>
        <v>0</v>
      </c>
    </row>
    <row r="312" spans="1:13" x14ac:dyDescent="0.35">
      <c r="A312" s="5">
        <v>42461</v>
      </c>
      <c r="B312" s="9">
        <v>4.1804690865492447E-2</v>
      </c>
      <c r="C312" s="9">
        <v>3.0175758161080101E-2</v>
      </c>
      <c r="D312" s="9">
        <v>1.165198685165794E-2</v>
      </c>
      <c r="E312" s="9">
        <v>4.1827745012738039E-2</v>
      </c>
      <c r="F312" s="9">
        <v>1.8523771309422163E-2</v>
      </c>
      <c r="G312" s="9">
        <v>5.3479731864395981E-2</v>
      </c>
      <c r="H312" s="9">
        <v>6.8717844577642212E-3</v>
      </c>
      <c r="I312">
        <f t="shared" si="8"/>
        <v>0</v>
      </c>
      <c r="J312" s="16">
        <f t="array" ref="J312">IFERROR(INDEX(I$2:I312,MATCH(2,1/(I$2:I312&lt;&gt;0))),0)</f>
        <v>2.5</v>
      </c>
      <c r="K312" s="16">
        <f t="shared" si="9"/>
        <v>2.3863636363636362</v>
      </c>
      <c r="L312" s="16">
        <f>IF(AND(I312&lt;&gt;0,SUM($B$1:I312)=SUM($B$1:I312)),ROW(),0)</f>
        <v>0</v>
      </c>
      <c r="M312" s="16">
        <f t="array" ref="M312">IF(ROW()-IFERROR(INDEX(L$2:L312,MATCH(2,1/(L$2:L312&lt;&gt;0))),0)&gt;22,22,ROW()-IFERROR(INDEX(L$2:L312,MATCH(2,1/(L$2:L312&lt;&gt;0))),0))</f>
        <v>1</v>
      </c>
    </row>
    <row r="313" spans="1:13" x14ac:dyDescent="0.35">
      <c r="A313" s="5">
        <v>42465</v>
      </c>
      <c r="B313" s="9">
        <v>4.0671234973117164E-2</v>
      </c>
      <c r="C313" s="9">
        <v>3.0244611292332711E-2</v>
      </c>
      <c r="D313" s="9">
        <v>1.1662533163697053E-2</v>
      </c>
      <c r="E313" s="9">
        <v>4.1907144456029763E-2</v>
      </c>
      <c r="F313" s="9">
        <v>1.858207812863566E-2</v>
      </c>
      <c r="G313" s="9">
        <v>5.3569677619726822E-2</v>
      </c>
      <c r="H313" s="9">
        <v>6.9195449649386044E-3</v>
      </c>
      <c r="I313">
        <f t="shared" si="8"/>
        <v>0</v>
      </c>
      <c r="J313" s="16">
        <f t="array" ref="J313">IFERROR(INDEX(I$2:I313,MATCH(2,1/(I$2:I313&lt;&gt;0))),0)</f>
        <v>2.5</v>
      </c>
      <c r="K313" s="16">
        <f t="shared" si="9"/>
        <v>2.2727272727272729</v>
      </c>
      <c r="L313" s="16">
        <f>IF(AND(I313&lt;&gt;0,SUM($B$1:I313)=SUM($B$1:I313)),ROW(),0)</f>
        <v>0</v>
      </c>
      <c r="M313" s="16">
        <f t="array" ref="M313">IF(ROW()-IFERROR(INDEX(L$2:L313,MATCH(2,1/(L$2:L313&lt;&gt;0))),0)&gt;22,22,ROW()-IFERROR(INDEX(L$2:L313,MATCH(2,1/(L$2:L313&lt;&gt;0))),0))</f>
        <v>2</v>
      </c>
    </row>
    <row r="314" spans="1:13" x14ac:dyDescent="0.35">
      <c r="A314" s="5">
        <v>42466</v>
      </c>
      <c r="B314" s="9">
        <v>4.0697623691766528E-2</v>
      </c>
      <c r="C314" s="9">
        <v>3.0315434929233328E-2</v>
      </c>
      <c r="D314" s="9">
        <v>1.167160124640723E-2</v>
      </c>
      <c r="E314" s="9">
        <v>4.1987036175640556E-2</v>
      </c>
      <c r="F314" s="9">
        <v>1.86438336828261E-2</v>
      </c>
      <c r="G314" s="9">
        <v>5.3658637422047788E-2</v>
      </c>
      <c r="H314" s="9">
        <v>6.9722324364188681E-3</v>
      </c>
      <c r="I314">
        <f t="shared" si="8"/>
        <v>0</v>
      </c>
      <c r="J314" s="16">
        <f t="array" ref="J314">IFERROR(INDEX(I$2:I314,MATCH(2,1/(I$2:I314&lt;&gt;0))),0)</f>
        <v>2.5</v>
      </c>
      <c r="K314" s="16">
        <f t="shared" si="9"/>
        <v>2.1590909090909092</v>
      </c>
      <c r="L314" s="16">
        <f>IF(AND(I314&lt;&gt;0,SUM($B$1:I314)=SUM($B$1:I314)),ROW(),0)</f>
        <v>0</v>
      </c>
      <c r="M314" s="16">
        <f t="array" ref="M314">IF(ROW()-IFERROR(INDEX(L$2:L314,MATCH(2,1/(L$2:L314&lt;&gt;0))),0)&gt;22,22,ROW()-IFERROR(INDEX(L$2:L314,MATCH(2,1/(L$2:L314&lt;&gt;0))),0))</f>
        <v>3</v>
      </c>
    </row>
    <row r="315" spans="1:13" x14ac:dyDescent="0.35">
      <c r="A315" s="5">
        <v>42467</v>
      </c>
      <c r="B315" s="9">
        <v>4.1307639028162424E-2</v>
      </c>
      <c r="C315" s="9">
        <v>3.0387252605515856E-2</v>
      </c>
      <c r="D315" s="9">
        <v>1.1683331150567293E-2</v>
      </c>
      <c r="E315" s="9">
        <v>4.2070583756083149E-2</v>
      </c>
      <c r="F315" s="9">
        <v>1.8703921454948563E-2</v>
      </c>
      <c r="G315" s="9">
        <v>5.3753914906650442E-2</v>
      </c>
      <c r="H315" s="9">
        <v>7.0205903043812704E-3</v>
      </c>
      <c r="I315">
        <f t="shared" si="8"/>
        <v>0</v>
      </c>
      <c r="J315" s="16">
        <f t="array" ref="J315">IFERROR(INDEX(I$2:I315,MATCH(2,1/(I$2:I315&lt;&gt;0))),0)</f>
        <v>2.5</v>
      </c>
      <c r="K315" s="16">
        <f t="shared" si="9"/>
        <v>2.0454545454545454</v>
      </c>
      <c r="L315" s="16">
        <f>IF(AND(I315&lt;&gt;0,SUM($B$1:I315)=SUM($B$1:I315)),ROW(),0)</f>
        <v>0</v>
      </c>
      <c r="M315" s="16">
        <f t="array" ref="M315">IF(ROW()-IFERROR(INDEX(L$2:L315,MATCH(2,1/(L$2:L315&lt;&gt;0))),0)&gt;22,22,ROW()-IFERROR(INDEX(L$2:L315,MATCH(2,1/(L$2:L315&lt;&gt;0))),0))</f>
        <v>4</v>
      </c>
    </row>
    <row r="316" spans="1:13" x14ac:dyDescent="0.35">
      <c r="A316" s="5">
        <v>42468</v>
      </c>
      <c r="B316" s="9">
        <v>4.1759460696415118E-2</v>
      </c>
      <c r="C316" s="9">
        <v>3.046401175846707E-2</v>
      </c>
      <c r="D316" s="9">
        <v>1.1694246495656238E-2</v>
      </c>
      <c r="E316" s="9">
        <v>4.215825825412331E-2</v>
      </c>
      <c r="F316" s="9">
        <v>1.8769765262810829E-2</v>
      </c>
      <c r="G316" s="9">
        <v>5.3852504749779546E-2</v>
      </c>
      <c r="H316" s="9">
        <v>7.0755187671545927E-3</v>
      </c>
      <c r="I316">
        <f t="shared" si="8"/>
        <v>0</v>
      </c>
      <c r="J316" s="16">
        <f t="array" ref="J316">IFERROR(INDEX(I$2:I316,MATCH(2,1/(I$2:I316&lt;&gt;0))),0)</f>
        <v>2.5</v>
      </c>
      <c r="K316" s="16">
        <f t="shared" si="9"/>
        <v>1.9318181818181817</v>
      </c>
      <c r="L316" s="16">
        <f>IF(AND(I316&lt;&gt;0,SUM($B$1:I316)=SUM($B$1:I316)),ROW(),0)</f>
        <v>0</v>
      </c>
      <c r="M316" s="16">
        <f t="array" ref="M316">IF(ROW()-IFERROR(INDEX(L$2:L316,MATCH(2,1/(L$2:L316&lt;&gt;0))),0)&gt;22,22,ROW()-IFERROR(INDEX(L$2:L316,MATCH(2,1/(L$2:L316&lt;&gt;0))),0))</f>
        <v>5</v>
      </c>
    </row>
    <row r="317" spans="1:13" x14ac:dyDescent="0.35">
      <c r="A317" s="5">
        <v>42471</v>
      </c>
      <c r="B317" s="9">
        <v>4.0591042322010835E-2</v>
      </c>
      <c r="C317" s="9">
        <v>3.0543681271205405E-2</v>
      </c>
      <c r="D317" s="9">
        <v>1.1694579204630027E-2</v>
      </c>
      <c r="E317" s="9">
        <v>4.2238260475835433E-2</v>
      </c>
      <c r="F317" s="9">
        <v>1.8849102066575377E-2</v>
      </c>
      <c r="G317" s="9">
        <v>5.3932839680465458E-2</v>
      </c>
      <c r="H317" s="9">
        <v>7.1545228619453519E-3</v>
      </c>
      <c r="I317">
        <f t="shared" si="8"/>
        <v>0</v>
      </c>
      <c r="J317" s="16">
        <f t="array" ref="J317">IFERROR(INDEX(I$2:I317,MATCH(2,1/(I$2:I317&lt;&gt;0))),0)</f>
        <v>2.5</v>
      </c>
      <c r="K317" s="16">
        <f t="shared" si="9"/>
        <v>1.8181818181818183</v>
      </c>
      <c r="L317" s="16">
        <f>IF(AND(I317&lt;&gt;0,SUM($B$1:I317)=SUM($B$1:I317)),ROW(),0)</f>
        <v>0</v>
      </c>
      <c r="M317" s="16">
        <f t="array" ref="M317">IF(ROW()-IFERROR(INDEX(L$2:L317,MATCH(2,1/(L$2:L317&lt;&gt;0))),0)&gt;22,22,ROW()-IFERROR(INDEX(L$2:L317,MATCH(2,1/(L$2:L317&lt;&gt;0))),0))</f>
        <v>6</v>
      </c>
    </row>
    <row r="318" spans="1:13" x14ac:dyDescent="0.35">
      <c r="A318" s="5">
        <v>42472</v>
      </c>
      <c r="B318" s="9">
        <v>4.0850613843026989E-2</v>
      </c>
      <c r="C318" s="9">
        <v>3.0630288986756356E-2</v>
      </c>
      <c r="D318" s="9">
        <v>1.1689772271293999E-2</v>
      </c>
      <c r="E318" s="9">
        <v>4.2320061258050351E-2</v>
      </c>
      <c r="F318" s="9">
        <v>1.8940516715462357E-2</v>
      </c>
      <c r="G318" s="9">
        <v>5.4009833529344353E-2</v>
      </c>
      <c r="H318" s="9">
        <v>7.2507444441683583E-3</v>
      </c>
      <c r="I318">
        <f t="shared" si="8"/>
        <v>0</v>
      </c>
      <c r="J318" s="16">
        <f t="array" ref="J318">IFERROR(INDEX(I$2:I318,MATCH(2,1/(I$2:I318&lt;&gt;0))),0)</f>
        <v>2.5</v>
      </c>
      <c r="K318" s="16">
        <f t="shared" si="9"/>
        <v>1.7045454545454546</v>
      </c>
      <c r="L318" s="16">
        <f>IF(AND(I318&lt;&gt;0,SUM($B$1:I318)=SUM($B$1:I318)),ROW(),0)</f>
        <v>0</v>
      </c>
      <c r="M318" s="16">
        <f t="array" ref="M318">IF(ROW()-IFERROR(INDEX(L$2:L318,MATCH(2,1/(L$2:L318&lt;&gt;0))),0)&gt;22,22,ROW()-IFERROR(INDEX(L$2:L318,MATCH(2,1/(L$2:L318&lt;&gt;0))),0))</f>
        <v>7</v>
      </c>
    </row>
    <row r="319" spans="1:13" x14ac:dyDescent="0.35">
      <c r="A319" s="5">
        <v>42473</v>
      </c>
      <c r="B319" s="9">
        <v>3.9694517241379311E-2</v>
      </c>
      <c r="C319" s="9">
        <v>3.0710590835964082E-2</v>
      </c>
      <c r="D319" s="9">
        <v>1.16822550232472E-2</v>
      </c>
      <c r="E319" s="9">
        <v>4.2392845859211284E-2</v>
      </c>
      <c r="F319" s="9">
        <v>1.902833581271688E-2</v>
      </c>
      <c r="G319" s="9">
        <v>5.4075100882458482E-2</v>
      </c>
      <c r="H319" s="9">
        <v>7.346080789469682E-3</v>
      </c>
      <c r="I319">
        <f t="shared" si="8"/>
        <v>0</v>
      </c>
      <c r="J319" s="16">
        <f t="array" ref="J319">IFERROR(INDEX(I$2:I319,MATCH(2,1/(I$2:I319&lt;&gt;0))),0)</f>
        <v>2.5</v>
      </c>
      <c r="K319" s="16">
        <f t="shared" si="9"/>
        <v>1.5909090909090908</v>
      </c>
      <c r="L319" s="16">
        <f>IF(AND(I319&lt;&gt;0,SUM($B$1:I319)=SUM($B$1:I319)),ROW(),0)</f>
        <v>0</v>
      </c>
      <c r="M319" s="16">
        <f t="array" ref="M319">IF(ROW()-IFERROR(INDEX(L$2:L319,MATCH(2,1/(L$2:L319&lt;&gt;0))),0)&gt;22,22,ROW()-IFERROR(INDEX(L$2:L319,MATCH(2,1/(L$2:L319&lt;&gt;0))),0))</f>
        <v>8</v>
      </c>
    </row>
    <row r="320" spans="1:13" x14ac:dyDescent="0.35">
      <c r="A320" s="5">
        <v>42474</v>
      </c>
      <c r="B320" s="9">
        <v>3.9249222681551413E-2</v>
      </c>
      <c r="C320" s="9">
        <v>3.0792957793338911E-2</v>
      </c>
      <c r="D320" s="9">
        <v>1.1668986794701424E-2</v>
      </c>
      <c r="E320" s="9">
        <v>4.2461944588040333E-2</v>
      </c>
      <c r="F320" s="9">
        <v>1.9123970998637489E-2</v>
      </c>
      <c r="G320" s="9">
        <v>5.4130931382741762E-2</v>
      </c>
      <c r="H320" s="9">
        <v>7.4549842039360638E-3</v>
      </c>
      <c r="I320">
        <f t="shared" si="8"/>
        <v>0</v>
      </c>
      <c r="J320" s="16">
        <f t="array" ref="J320">IFERROR(INDEX(I$2:I320,MATCH(2,1/(I$2:I320&lt;&gt;0))),0)</f>
        <v>2.5</v>
      </c>
      <c r="K320" s="16">
        <f t="shared" si="9"/>
        <v>1.4772727272727273</v>
      </c>
      <c r="L320" s="16">
        <f>IF(AND(I320&lt;&gt;0,SUM($B$1:I320)=SUM($B$1:I320)),ROW(),0)</f>
        <v>0</v>
      </c>
      <c r="M320" s="16">
        <f t="array" ref="M320">IF(ROW()-IFERROR(INDEX(L$2:L320,MATCH(2,1/(L$2:L320&lt;&gt;0))),0)&gt;22,22,ROW()-IFERROR(INDEX(L$2:L320,MATCH(2,1/(L$2:L320&lt;&gt;0))),0))</f>
        <v>9</v>
      </c>
    </row>
    <row r="321" spans="1:13" x14ac:dyDescent="0.35">
      <c r="A321" s="5">
        <v>42475</v>
      </c>
      <c r="B321" s="9">
        <v>3.9370780930081284E-2</v>
      </c>
      <c r="C321" s="9">
        <v>3.0879844513978783E-2</v>
      </c>
      <c r="D321" s="9">
        <v>1.165100326999861E-2</v>
      </c>
      <c r="E321" s="9">
        <v>4.2530847783977394E-2</v>
      </c>
      <c r="F321" s="9">
        <v>1.9228841243980173E-2</v>
      </c>
      <c r="G321" s="9">
        <v>5.4181851053976007E-2</v>
      </c>
      <c r="H321" s="9">
        <v>7.5778379739815625E-3</v>
      </c>
      <c r="I321">
        <f t="shared" si="8"/>
        <v>0</v>
      </c>
      <c r="J321" s="16">
        <f t="array" ref="J321">IFERROR(INDEX(I$2:I321,MATCH(2,1/(I$2:I321&lt;&gt;0))),0)</f>
        <v>2.5</v>
      </c>
      <c r="K321" s="16">
        <f t="shared" si="9"/>
        <v>1.3636363636363635</v>
      </c>
      <c r="L321" s="16">
        <f>IF(AND(I321&lt;&gt;0,SUM($B$1:I321)=SUM($B$1:I321)),ROW(),0)</f>
        <v>0</v>
      </c>
      <c r="M321" s="16">
        <f t="array" ref="M321">IF(ROW()-IFERROR(INDEX(L$2:L321,MATCH(2,1/(L$2:L321&lt;&gt;0))),0)&gt;22,22,ROW()-IFERROR(INDEX(L$2:L321,MATCH(2,1/(L$2:L321&lt;&gt;0))),0))</f>
        <v>10</v>
      </c>
    </row>
    <row r="322" spans="1:13" x14ac:dyDescent="0.35">
      <c r="A322" s="5">
        <v>42478</v>
      </c>
      <c r="B322" s="9">
        <v>4.0231946639917304E-2</v>
      </c>
      <c r="C322" s="9">
        <v>3.0968721785670426E-2</v>
      </c>
      <c r="D322" s="9">
        <v>1.1636570198150334E-2</v>
      </c>
      <c r="E322" s="9">
        <v>4.2605291983820757E-2</v>
      </c>
      <c r="F322" s="9">
        <v>1.9332151587520094E-2</v>
      </c>
      <c r="G322" s="9">
        <v>5.4241862181971093E-2</v>
      </c>
      <c r="H322" s="9">
        <v>7.6955813893697586E-3</v>
      </c>
      <c r="I322">
        <f t="shared" si="8"/>
        <v>0</v>
      </c>
      <c r="J322" s="16">
        <f t="array" ref="J322">IFERROR(INDEX(I$2:I322,MATCH(2,1/(I$2:I322&lt;&gt;0))),0)</f>
        <v>2.5</v>
      </c>
      <c r="K322" s="16">
        <f t="shared" si="9"/>
        <v>1.25</v>
      </c>
      <c r="L322" s="16">
        <f>IF(AND(I322&lt;&gt;0,SUM($B$1:I322)=SUM($B$1:I322)),ROW(),0)</f>
        <v>0</v>
      </c>
      <c r="M322" s="16">
        <f t="array" ref="M322">IF(ROW()-IFERROR(INDEX(L$2:L322,MATCH(2,1/(L$2:L322&lt;&gt;0))),0)&gt;22,22,ROW()-IFERROR(INDEX(L$2:L322,MATCH(2,1/(L$2:L322&lt;&gt;0))),0))</f>
        <v>11</v>
      </c>
    </row>
    <row r="323" spans="1:13" x14ac:dyDescent="0.35">
      <c r="A323" s="5">
        <v>42479</v>
      </c>
      <c r="B323" s="9">
        <v>4.0096771952336532E-2</v>
      </c>
      <c r="C323" s="9">
        <v>3.1053990275421078E-2</v>
      </c>
      <c r="D323" s="9">
        <v>1.1624411602249725E-2</v>
      </c>
      <c r="E323" s="9">
        <v>4.2678401877670802E-2</v>
      </c>
      <c r="F323" s="9">
        <v>1.9429578673171355E-2</v>
      </c>
      <c r="G323" s="9">
        <v>5.4302813479920525E-2</v>
      </c>
      <c r="H323" s="9">
        <v>7.805167070921628E-3</v>
      </c>
      <c r="I323">
        <f t="shared" ref="I323:I386" si="10">IF(B323&gt;G323,5,IF(B323&gt;E323,2.5,IF(B323&lt;H323,-5,IF(B323&lt;F323,-2.5,0))))</f>
        <v>0</v>
      </c>
      <c r="J323" s="16">
        <f t="array" ref="J323">IFERROR(INDEX(I$2:I323,MATCH(2,1/(I$2:I323&lt;&gt;0))),0)</f>
        <v>2.5</v>
      </c>
      <c r="K323" s="16">
        <f t="shared" ref="K323:K386" si="11">IF(J323=0,0,IF(J323&lt;0,-1*(ABS(J323)-M323*ABS(J323)/22),J323-M323*J323/22))</f>
        <v>1.1363636363636365</v>
      </c>
      <c r="L323" s="16">
        <f>IF(AND(I323&lt;&gt;0,SUM($B$1:I323)=SUM($B$1:I323)),ROW(),0)</f>
        <v>0</v>
      </c>
      <c r="M323" s="16">
        <f t="array" ref="M323">IF(ROW()-IFERROR(INDEX(L$2:L323,MATCH(2,1/(L$2:L323&lt;&gt;0))),0)&gt;22,22,ROW()-IFERROR(INDEX(L$2:L323,MATCH(2,1/(L$2:L323&lt;&gt;0))),0))</f>
        <v>12</v>
      </c>
    </row>
    <row r="324" spans="1:13" x14ac:dyDescent="0.35">
      <c r="A324" s="5">
        <v>42480</v>
      </c>
      <c r="B324" s="9">
        <v>4.1371946516427865E-2</v>
      </c>
      <c r="C324" s="9">
        <v>3.1148845548429793E-2</v>
      </c>
      <c r="D324" s="9">
        <v>1.1610684602466012E-2</v>
      </c>
      <c r="E324" s="9">
        <v>4.2759530150895807E-2</v>
      </c>
      <c r="F324" s="9">
        <v>1.9538160945963778E-2</v>
      </c>
      <c r="G324" s="9">
        <v>5.4370214753361817E-2</v>
      </c>
      <c r="H324" s="9">
        <v>7.9274763434977677E-3</v>
      </c>
      <c r="I324">
        <f t="shared" si="10"/>
        <v>0</v>
      </c>
      <c r="J324" s="16">
        <f t="array" ref="J324">IFERROR(INDEX(I$2:I324,MATCH(2,1/(I$2:I324&lt;&gt;0))),0)</f>
        <v>2.5</v>
      </c>
      <c r="K324" s="16">
        <f t="shared" si="11"/>
        <v>1.0227272727272727</v>
      </c>
      <c r="L324" s="16">
        <f>IF(AND(I324&lt;&gt;0,SUM($B$1:I324)=SUM($B$1:I324)),ROW(),0)</f>
        <v>0</v>
      </c>
      <c r="M324" s="16">
        <f t="array" ref="M324">IF(ROW()-IFERROR(INDEX(L$2:L324,MATCH(2,1/(L$2:L324&lt;&gt;0))),0)&gt;22,22,ROW()-IFERROR(INDEX(L$2:L324,MATCH(2,1/(L$2:L324&lt;&gt;0))),0))</f>
        <v>13</v>
      </c>
    </row>
    <row r="325" spans="1:13" x14ac:dyDescent="0.35">
      <c r="A325" s="5">
        <v>42481</v>
      </c>
      <c r="B325" s="9">
        <v>4.1872785507430885E-2</v>
      </c>
      <c r="C325" s="9">
        <v>3.1250227385538461E-2</v>
      </c>
      <c r="D325" s="9">
        <v>1.1592325838741138E-2</v>
      </c>
      <c r="E325" s="9">
        <v>4.28425532242796E-2</v>
      </c>
      <c r="F325" s="9">
        <v>1.9657901546797321E-2</v>
      </c>
      <c r="G325" s="9">
        <v>5.4434879063020733E-2</v>
      </c>
      <c r="H325" s="9">
        <v>8.065575708056185E-3</v>
      </c>
      <c r="I325">
        <f t="shared" si="10"/>
        <v>0</v>
      </c>
      <c r="J325" s="16">
        <f t="array" ref="J325">IFERROR(INDEX(I$2:I325,MATCH(2,1/(I$2:I325&lt;&gt;0))),0)</f>
        <v>2.5</v>
      </c>
      <c r="K325" s="16">
        <f t="shared" si="11"/>
        <v>0.90909090909090917</v>
      </c>
      <c r="L325" s="16">
        <f>IF(AND(I325&lt;&gt;0,SUM($B$1:I325)=SUM($B$1:I325)),ROW(),0)</f>
        <v>0</v>
      </c>
      <c r="M325" s="16">
        <f t="array" ref="M325">IF(ROW()-IFERROR(INDEX(L$2:L325,MATCH(2,1/(L$2:L325&lt;&gt;0))),0)&gt;22,22,ROW()-IFERROR(INDEX(L$2:L325,MATCH(2,1/(L$2:L325&lt;&gt;0))),0))</f>
        <v>14</v>
      </c>
    </row>
    <row r="326" spans="1:13" x14ac:dyDescent="0.35">
      <c r="A326" s="5">
        <v>42482</v>
      </c>
      <c r="B326" s="9">
        <v>4.1679444988450401E-2</v>
      </c>
      <c r="C326" s="9">
        <v>3.1342548102004104E-2</v>
      </c>
      <c r="D326" s="9">
        <v>1.1582371778606087E-2</v>
      </c>
      <c r="E326" s="9">
        <v>4.2924919880610188E-2</v>
      </c>
      <c r="F326" s="9">
        <v>1.9760176323398018E-2</v>
      </c>
      <c r="G326" s="9">
        <v>5.4507291659216278E-2</v>
      </c>
      <c r="H326" s="9">
        <v>8.1778045447919306E-3</v>
      </c>
      <c r="I326">
        <f t="shared" si="10"/>
        <v>0</v>
      </c>
      <c r="J326" s="16">
        <f t="array" ref="J326">IFERROR(INDEX(I$2:I326,MATCH(2,1/(I$2:I326&lt;&gt;0))),0)</f>
        <v>2.5</v>
      </c>
      <c r="K326" s="16">
        <f t="shared" si="11"/>
        <v>0.79545454545454541</v>
      </c>
      <c r="L326" s="16">
        <f>IF(AND(I326&lt;&gt;0,SUM($B$1:I326)=SUM($B$1:I326)),ROW(),0)</f>
        <v>0</v>
      </c>
      <c r="M326" s="16">
        <f t="array" ref="M326">IF(ROW()-IFERROR(INDEX(L$2:L326,MATCH(2,1/(L$2:L326&lt;&gt;0))),0)&gt;22,22,ROW()-IFERROR(INDEX(L$2:L326,MATCH(2,1/(L$2:L326&lt;&gt;0))),0))</f>
        <v>15</v>
      </c>
    </row>
    <row r="327" spans="1:13" x14ac:dyDescent="0.35">
      <c r="A327" s="5">
        <v>42485</v>
      </c>
      <c r="B327" s="9">
        <v>4.1868146842345452E-2</v>
      </c>
      <c r="C327" s="9">
        <v>3.1437075165584263E-2</v>
      </c>
      <c r="D327" s="9">
        <v>1.1570678301898582E-2</v>
      </c>
      <c r="E327" s="9">
        <v>4.3007753467482847E-2</v>
      </c>
      <c r="F327" s="9">
        <v>1.986639686368568E-2</v>
      </c>
      <c r="G327" s="9">
        <v>5.457843176938143E-2</v>
      </c>
      <c r="H327" s="9">
        <v>8.2957185617871E-3</v>
      </c>
      <c r="I327">
        <f t="shared" si="10"/>
        <v>0</v>
      </c>
      <c r="J327" s="16">
        <f t="array" ref="J327">IFERROR(INDEX(I$2:I327,MATCH(2,1/(I$2:I327&lt;&gt;0))),0)</f>
        <v>2.5</v>
      </c>
      <c r="K327" s="16">
        <f t="shared" si="11"/>
        <v>0.68181818181818188</v>
      </c>
      <c r="L327" s="16">
        <f>IF(AND(I327&lt;&gt;0,SUM($B$1:I327)=SUM($B$1:I327)),ROW(),0)</f>
        <v>0</v>
      </c>
      <c r="M327" s="16">
        <f t="array" ref="M327">IF(ROW()-IFERROR(INDEX(L$2:L327,MATCH(2,1/(L$2:L327&lt;&gt;0))),0)&gt;22,22,ROW()-IFERROR(INDEX(L$2:L327,MATCH(2,1/(L$2:L327&lt;&gt;0))),0))</f>
        <v>16</v>
      </c>
    </row>
    <row r="328" spans="1:13" x14ac:dyDescent="0.35">
      <c r="A328" s="5">
        <v>42486</v>
      </c>
      <c r="B328" s="9">
        <v>4.1462876265585091E-2</v>
      </c>
      <c r="C328" s="9">
        <v>3.1534616777399084E-2</v>
      </c>
      <c r="D328" s="9">
        <v>1.1551161299069444E-2</v>
      </c>
      <c r="E328" s="9">
        <v>4.3085778076468531E-2</v>
      </c>
      <c r="F328" s="9">
        <v>1.998345547832964E-2</v>
      </c>
      <c r="G328" s="9">
        <v>5.4636939375537971E-2</v>
      </c>
      <c r="H328" s="9">
        <v>8.4322941792601969E-3</v>
      </c>
      <c r="I328">
        <f t="shared" si="10"/>
        <v>0</v>
      </c>
      <c r="J328" s="16">
        <f t="array" ref="J328">IFERROR(INDEX(I$2:I328,MATCH(2,1/(I$2:I328&lt;&gt;0))),0)</f>
        <v>2.5</v>
      </c>
      <c r="K328" s="16">
        <f t="shared" si="11"/>
        <v>0.56818181818181812</v>
      </c>
      <c r="L328" s="16">
        <f>IF(AND(I328&lt;&gt;0,SUM($B$1:I328)=SUM($B$1:I328)),ROW(),0)</f>
        <v>0</v>
      </c>
      <c r="M328" s="16">
        <f t="array" ref="M328">IF(ROW()-IFERROR(INDEX(L$2:L328,MATCH(2,1/(L$2:L328&lt;&gt;0))),0)&gt;22,22,ROW()-IFERROR(INDEX(L$2:L328,MATCH(2,1/(L$2:L328&lt;&gt;0))),0))</f>
        <v>17</v>
      </c>
    </row>
    <row r="329" spans="1:13" x14ac:dyDescent="0.35">
      <c r="A329" s="5">
        <v>42487</v>
      </c>
      <c r="B329" s="9">
        <v>4.1765228035808892E-2</v>
      </c>
      <c r="C329" s="9">
        <v>3.163407687825761E-2</v>
      </c>
      <c r="D329" s="9">
        <v>1.1530899694371032E-2</v>
      </c>
      <c r="E329" s="9">
        <v>4.316497657262864E-2</v>
      </c>
      <c r="F329" s="9">
        <v>2.0103177183886579E-2</v>
      </c>
      <c r="G329" s="9">
        <v>5.4695876266999677E-2</v>
      </c>
      <c r="H329" s="9">
        <v>8.5722774895155458E-3</v>
      </c>
      <c r="I329">
        <f t="shared" si="10"/>
        <v>0</v>
      </c>
      <c r="J329" s="16">
        <f t="array" ref="J329">IFERROR(INDEX(I$2:I329,MATCH(2,1/(I$2:I329&lt;&gt;0))),0)</f>
        <v>2.5</v>
      </c>
      <c r="K329" s="16">
        <f t="shared" si="11"/>
        <v>0.45454545454545459</v>
      </c>
      <c r="L329" s="16">
        <f>IF(AND(I329&lt;&gt;0,SUM($B$1:I329)=SUM($B$1:I329)),ROW(),0)</f>
        <v>0</v>
      </c>
      <c r="M329" s="16">
        <f t="array" ref="M329">IF(ROW()-IFERROR(INDEX(L$2:L329,MATCH(2,1/(L$2:L329&lt;&gt;0))),0)&gt;22,22,ROW()-IFERROR(INDEX(L$2:L329,MATCH(2,1/(L$2:L329&lt;&gt;0))),0))</f>
        <v>18</v>
      </c>
    </row>
    <row r="330" spans="1:13" x14ac:dyDescent="0.35">
      <c r="A330" s="5">
        <v>42488</v>
      </c>
      <c r="B330" s="9">
        <v>4.2130986632432241E-2</v>
      </c>
      <c r="C330" s="9">
        <v>3.1735278504718231E-2</v>
      </c>
      <c r="D330" s="9">
        <v>1.1510651103840659E-2</v>
      </c>
      <c r="E330" s="9">
        <v>4.3245929608558886E-2</v>
      </c>
      <c r="F330" s="9">
        <v>2.0224627400877573E-2</v>
      </c>
      <c r="G330" s="9">
        <v>5.4756580712399548E-2</v>
      </c>
      <c r="H330" s="9">
        <v>8.7139762970369142E-3</v>
      </c>
      <c r="I330">
        <f t="shared" si="10"/>
        <v>0</v>
      </c>
      <c r="J330" s="16">
        <f t="array" ref="J330">IFERROR(INDEX(I$2:I330,MATCH(2,1/(I$2:I330&lt;&gt;0))),0)</f>
        <v>2.5</v>
      </c>
      <c r="K330" s="16">
        <f t="shared" si="11"/>
        <v>0.34090909090909083</v>
      </c>
      <c r="L330" s="16">
        <f>IF(AND(I330&lt;&gt;0,SUM($B$1:I330)=SUM($B$1:I330)),ROW(),0)</f>
        <v>0</v>
      </c>
      <c r="M330" s="16">
        <f t="array" ref="M330">IF(ROW()-IFERROR(INDEX(L$2:L330,MATCH(2,1/(L$2:L330&lt;&gt;0))),0)&gt;22,22,ROW()-IFERROR(INDEX(L$2:L330,MATCH(2,1/(L$2:L330&lt;&gt;0))),0))</f>
        <v>19</v>
      </c>
    </row>
    <row r="331" spans="1:13" x14ac:dyDescent="0.35">
      <c r="A331" s="5">
        <v>42489</v>
      </c>
      <c r="B331" s="9">
        <v>4.1019027794449013E-2</v>
      </c>
      <c r="C331" s="9">
        <v>3.1836690633647198E-2</v>
      </c>
      <c r="D331" s="9">
        <v>1.1479377167817897E-2</v>
      </c>
      <c r="E331" s="9">
        <v>4.3316067801465095E-2</v>
      </c>
      <c r="F331" s="9">
        <v>2.0357313465829301E-2</v>
      </c>
      <c r="G331" s="9">
        <v>5.4795444969282993E-2</v>
      </c>
      <c r="H331" s="9">
        <v>8.8779362980114032E-3</v>
      </c>
      <c r="I331">
        <f t="shared" si="10"/>
        <v>0</v>
      </c>
      <c r="J331" s="16">
        <f t="array" ref="J331">IFERROR(INDEX(I$2:I331,MATCH(2,1/(I$2:I331&lt;&gt;0))),0)</f>
        <v>2.5</v>
      </c>
      <c r="K331" s="16">
        <f t="shared" si="11"/>
        <v>0.22727272727272707</v>
      </c>
      <c r="L331" s="16">
        <f>IF(AND(I331&lt;&gt;0,SUM($B$1:I331)=SUM($B$1:I331)),ROW(),0)</f>
        <v>0</v>
      </c>
      <c r="M331" s="16">
        <f t="array" ref="M331">IF(ROW()-IFERROR(INDEX(L$2:L331,MATCH(2,1/(L$2:L331&lt;&gt;0))),0)&gt;22,22,ROW()-IFERROR(INDEX(L$2:L331,MATCH(2,1/(L$2:L331&lt;&gt;0))),0))</f>
        <v>20</v>
      </c>
    </row>
    <row r="332" spans="1:13" x14ac:dyDescent="0.35">
      <c r="A332" s="5">
        <v>42493</v>
      </c>
      <c r="B332" s="9">
        <v>3.9858366238259127E-2</v>
      </c>
      <c r="C332" s="9">
        <v>3.1932812711863288E-2</v>
      </c>
      <c r="D332" s="9">
        <v>1.1444677303397122E-2</v>
      </c>
      <c r="E332" s="9">
        <v>4.3377490015260409E-2</v>
      </c>
      <c r="F332" s="9">
        <v>2.0488135408466168E-2</v>
      </c>
      <c r="G332" s="9">
        <v>5.4822167318657536E-2</v>
      </c>
      <c r="H332" s="9">
        <v>9.0434581050690445E-3</v>
      </c>
      <c r="I332">
        <f t="shared" si="10"/>
        <v>0</v>
      </c>
      <c r="J332" s="16">
        <f t="array" ref="J332">IFERROR(INDEX(I$2:I332,MATCH(2,1/(I$2:I332&lt;&gt;0))),0)</f>
        <v>2.5</v>
      </c>
      <c r="K332" s="16">
        <f t="shared" si="11"/>
        <v>0.11363636363636376</v>
      </c>
      <c r="L332" s="16">
        <f>IF(AND(I332&lt;&gt;0,SUM($B$1:I332)=SUM($B$1:I332)),ROW(),0)</f>
        <v>0</v>
      </c>
      <c r="M332" s="16">
        <f t="array" ref="M332">IF(ROW()-IFERROR(INDEX(L$2:L332,MATCH(2,1/(L$2:L332&lt;&gt;0))),0)&gt;22,22,ROW()-IFERROR(INDEX(L$2:L332,MATCH(2,1/(L$2:L332&lt;&gt;0))),0))</f>
        <v>21</v>
      </c>
    </row>
    <row r="333" spans="1:13" x14ac:dyDescent="0.35">
      <c r="A333" s="5">
        <v>42494</v>
      </c>
      <c r="B333" s="9">
        <v>3.981741386406025E-2</v>
      </c>
      <c r="C333" s="9">
        <v>3.2028013355108992E-2</v>
      </c>
      <c r="D333" s="9">
        <v>1.1410034911240239E-2</v>
      </c>
      <c r="E333" s="9">
        <v>4.3438048266349227E-2</v>
      </c>
      <c r="F333" s="9">
        <v>2.0617978443868753E-2</v>
      </c>
      <c r="G333" s="9">
        <v>5.484808317758947E-2</v>
      </c>
      <c r="H333" s="9">
        <v>9.2079435326285139E-3</v>
      </c>
      <c r="I333">
        <f t="shared" si="10"/>
        <v>0</v>
      </c>
      <c r="J333" s="16">
        <f t="array" ref="J333">IFERROR(INDEX(I$2:I333,MATCH(2,1/(I$2:I333&lt;&gt;0))),0)</f>
        <v>2.5</v>
      </c>
      <c r="K333" s="16">
        <f t="shared" si="11"/>
        <v>0</v>
      </c>
      <c r="L333" s="16">
        <f>IF(AND(I333&lt;&gt;0,SUM($B$1:I333)=SUM($B$1:I333)),ROW(),0)</f>
        <v>0</v>
      </c>
      <c r="M333" s="16">
        <f t="array" ref="M333">IF(ROW()-IFERROR(INDEX(L$2:L333,MATCH(2,1/(L$2:L333&lt;&gt;0))),0)&gt;22,22,ROW()-IFERROR(INDEX(L$2:L333,MATCH(2,1/(L$2:L333&lt;&gt;0))),0))</f>
        <v>22</v>
      </c>
    </row>
    <row r="334" spans="1:13" x14ac:dyDescent="0.35">
      <c r="A334" s="5">
        <v>42495</v>
      </c>
      <c r="B334" s="9">
        <v>3.9620950612142644E-2</v>
      </c>
      <c r="C334" s="9">
        <v>3.2116912926259518E-2</v>
      </c>
      <c r="D334" s="9">
        <v>1.1381538629228825E-2</v>
      </c>
      <c r="E334" s="9">
        <v>4.3498451555488343E-2</v>
      </c>
      <c r="F334" s="9">
        <v>2.0735374297030693E-2</v>
      </c>
      <c r="G334" s="9">
        <v>5.4879990184717169E-2</v>
      </c>
      <c r="H334" s="9">
        <v>9.3538356678018672E-3</v>
      </c>
      <c r="I334">
        <f t="shared" si="10"/>
        <v>0</v>
      </c>
      <c r="J334" s="16">
        <f t="array" ref="J334">IFERROR(INDEX(I$2:I334,MATCH(2,1/(I$2:I334&lt;&gt;0))),0)</f>
        <v>2.5</v>
      </c>
      <c r="K334" s="16">
        <f t="shared" si="11"/>
        <v>0</v>
      </c>
      <c r="L334" s="16">
        <f>IF(AND(I334&lt;&gt;0,SUM($B$1:I334)=SUM($B$1:I334)),ROW(),0)</f>
        <v>0</v>
      </c>
      <c r="M334" s="16">
        <f t="array" ref="M334">IF(ROW()-IFERROR(INDEX(L$2:L334,MATCH(2,1/(L$2:L334&lt;&gt;0))),0)&gt;22,22,ROW()-IFERROR(INDEX(L$2:L334,MATCH(2,1/(L$2:L334&lt;&gt;0))),0))</f>
        <v>22</v>
      </c>
    </row>
    <row r="335" spans="1:13" x14ac:dyDescent="0.35">
      <c r="A335" s="5">
        <v>42496</v>
      </c>
      <c r="B335" s="9">
        <v>4.1498898311235113E-2</v>
      </c>
      <c r="C335" s="9">
        <v>3.2216208902877581E-2</v>
      </c>
      <c r="D335" s="9">
        <v>1.1353770587580666E-2</v>
      </c>
      <c r="E335" s="9">
        <v>4.3569979490458245E-2</v>
      </c>
      <c r="F335" s="9">
        <v>2.0862438315296918E-2</v>
      </c>
      <c r="G335" s="9">
        <v>5.4923750078038916E-2</v>
      </c>
      <c r="H335" s="9">
        <v>9.5086677277162503E-3</v>
      </c>
      <c r="I335">
        <f t="shared" si="10"/>
        <v>0</v>
      </c>
      <c r="J335" s="16">
        <f t="array" ref="J335">IFERROR(INDEX(I$2:I335,MATCH(2,1/(I$2:I335&lt;&gt;0))),0)</f>
        <v>2.5</v>
      </c>
      <c r="K335" s="16">
        <f t="shared" si="11"/>
        <v>0</v>
      </c>
      <c r="L335" s="16">
        <f>IF(AND(I335&lt;&gt;0,SUM($B$1:I335)=SUM($B$1:I335)),ROW(),0)</f>
        <v>0</v>
      </c>
      <c r="M335" s="16">
        <f t="array" ref="M335">IF(ROW()-IFERROR(INDEX(L$2:L335,MATCH(2,1/(L$2:L335&lt;&gt;0))),0)&gt;22,22,ROW()-IFERROR(INDEX(L$2:L335,MATCH(2,1/(L$2:L335&lt;&gt;0))),0))</f>
        <v>22</v>
      </c>
    </row>
    <row r="336" spans="1:13" x14ac:dyDescent="0.35">
      <c r="A336" s="5">
        <v>42499</v>
      </c>
      <c r="B336" s="9">
        <v>4.36011605898146E-2</v>
      </c>
      <c r="C336" s="9">
        <v>3.2316149347298775E-2</v>
      </c>
      <c r="D336" s="9">
        <v>1.1342696038991559E-2</v>
      </c>
      <c r="E336" s="9">
        <v>4.3658845386290335E-2</v>
      </c>
      <c r="F336" s="9">
        <v>2.0973453308307216E-2</v>
      </c>
      <c r="G336" s="9">
        <v>5.5001541425281894E-2</v>
      </c>
      <c r="H336" s="9">
        <v>9.6307572693156568E-3</v>
      </c>
      <c r="I336">
        <f t="shared" si="10"/>
        <v>0</v>
      </c>
      <c r="J336" s="16">
        <f t="array" ref="J336">IFERROR(INDEX(I$2:I336,MATCH(2,1/(I$2:I336&lt;&gt;0))),0)</f>
        <v>2.5</v>
      </c>
      <c r="K336" s="16">
        <f t="shared" si="11"/>
        <v>0</v>
      </c>
      <c r="L336" s="16">
        <f>IF(AND(I336&lt;&gt;0,SUM($B$1:I336)=SUM($B$1:I336)),ROW(),0)</f>
        <v>0</v>
      </c>
      <c r="M336" s="16">
        <f t="array" ref="M336">IF(ROW()-IFERROR(INDEX(L$2:L336,MATCH(2,1/(L$2:L336&lt;&gt;0))),0)&gt;22,22,ROW()-IFERROR(INDEX(L$2:L336,MATCH(2,1/(L$2:L336&lt;&gt;0))),0))</f>
        <v>22</v>
      </c>
    </row>
    <row r="337" spans="1:13" x14ac:dyDescent="0.35">
      <c r="A337" s="5">
        <v>42500</v>
      </c>
      <c r="B337" s="9">
        <v>4.338875876118363E-2</v>
      </c>
      <c r="C337" s="9">
        <v>3.2414213806455462E-2</v>
      </c>
      <c r="D337" s="9">
        <v>1.1331169528708589E-2</v>
      </c>
      <c r="E337" s="9">
        <v>4.3745383335164048E-2</v>
      </c>
      <c r="F337" s="9">
        <v>2.1083044277746873E-2</v>
      </c>
      <c r="G337" s="9">
        <v>5.5076552863872641E-2</v>
      </c>
      <c r="H337" s="9">
        <v>9.7518747490382834E-3</v>
      </c>
      <c r="I337">
        <f t="shared" si="10"/>
        <v>0</v>
      </c>
      <c r="J337" s="16">
        <f t="array" ref="J337">IFERROR(INDEX(I$2:I337,MATCH(2,1/(I$2:I337&lt;&gt;0))),0)</f>
        <v>2.5</v>
      </c>
      <c r="K337" s="16">
        <f t="shared" si="11"/>
        <v>0</v>
      </c>
      <c r="L337" s="16">
        <f>IF(AND(I337&lt;&gt;0,SUM($B$1:I337)=SUM($B$1:I337)),ROW(),0)</f>
        <v>0</v>
      </c>
      <c r="M337" s="16">
        <f t="array" ref="M337">IF(ROW()-IFERROR(INDEX(L$2:L337,MATCH(2,1/(L$2:L337&lt;&gt;0))),0)&gt;22,22,ROW()-IFERROR(INDEX(L$2:L337,MATCH(2,1/(L$2:L337&lt;&gt;0))),0))</f>
        <v>22</v>
      </c>
    </row>
    <row r="338" spans="1:13" x14ac:dyDescent="0.35">
      <c r="A338" s="5">
        <v>42501</v>
      </c>
      <c r="B338" s="9">
        <v>4.3170463265517309E-2</v>
      </c>
      <c r="C338" s="9">
        <v>3.2504930413580338E-2</v>
      </c>
      <c r="D338" s="9">
        <v>1.1325408583820579E-2</v>
      </c>
      <c r="E338" s="9">
        <v>4.3830338997400915E-2</v>
      </c>
      <c r="F338" s="9">
        <v>2.1179521829759761E-2</v>
      </c>
      <c r="G338" s="9">
        <v>5.5155747581221493E-2</v>
      </c>
      <c r="H338" s="9">
        <v>9.8541132459391799E-3</v>
      </c>
      <c r="I338">
        <f t="shared" si="10"/>
        <v>0</v>
      </c>
      <c r="J338" s="16">
        <f t="array" ref="J338">IFERROR(INDEX(I$2:I338,MATCH(2,1/(I$2:I338&lt;&gt;0))),0)</f>
        <v>2.5</v>
      </c>
      <c r="K338" s="16">
        <f t="shared" si="11"/>
        <v>0</v>
      </c>
      <c r="L338" s="16">
        <f>IF(AND(I338&lt;&gt;0,SUM($B$1:I338)=SUM($B$1:I338)),ROW(),0)</f>
        <v>0</v>
      </c>
      <c r="M338" s="16">
        <f t="array" ref="M338">IF(ROW()-IFERROR(INDEX(L$2:L338,MATCH(2,1/(L$2:L338&lt;&gt;0))),0)&gt;22,22,ROW()-IFERROR(INDEX(L$2:L338,MATCH(2,1/(L$2:L338&lt;&gt;0))),0))</f>
        <v>22</v>
      </c>
    </row>
    <row r="339" spans="1:13" x14ac:dyDescent="0.35">
      <c r="A339" s="5">
        <v>42502</v>
      </c>
      <c r="B339" s="9">
        <v>4.3260544242114618E-2</v>
      </c>
      <c r="C339" s="9">
        <v>3.259792165359917E-2</v>
      </c>
      <c r="D339" s="9">
        <v>1.1317130843655302E-2</v>
      </c>
      <c r="E339" s="9">
        <v>4.391505249725447E-2</v>
      </c>
      <c r="F339" s="9">
        <v>2.128079080994387E-2</v>
      </c>
      <c r="G339" s="9">
        <v>5.5232183340909777E-2</v>
      </c>
      <c r="H339" s="9">
        <v>9.9636599662885662E-3</v>
      </c>
      <c r="I339">
        <f t="shared" si="10"/>
        <v>0</v>
      </c>
      <c r="J339" s="16">
        <f t="array" ref="J339">IFERROR(INDEX(I$2:I339,MATCH(2,1/(I$2:I339&lt;&gt;0))),0)</f>
        <v>2.5</v>
      </c>
      <c r="K339" s="16">
        <f t="shared" si="11"/>
        <v>0</v>
      </c>
      <c r="L339" s="16">
        <f>IF(AND(I339&lt;&gt;0,SUM($B$1:I339)=SUM($B$1:I339)),ROW(),0)</f>
        <v>0</v>
      </c>
      <c r="M339" s="16">
        <f t="array" ref="M339">IF(ROW()-IFERROR(INDEX(L$2:L339,MATCH(2,1/(L$2:L339&lt;&gt;0))),0)&gt;22,22,ROW()-IFERROR(INDEX(L$2:L339,MATCH(2,1/(L$2:L339&lt;&gt;0))),0))</f>
        <v>22</v>
      </c>
    </row>
    <row r="340" spans="1:13" x14ac:dyDescent="0.35">
      <c r="A340" s="5">
        <v>42503</v>
      </c>
      <c r="B340" s="9">
        <v>4.3386995607189068E-2</v>
      </c>
      <c r="C340" s="9">
        <v>3.2697692781944662E-2</v>
      </c>
      <c r="D340" s="9">
        <v>1.1300968735012584E-2</v>
      </c>
      <c r="E340" s="9">
        <v>4.3998661516957249E-2</v>
      </c>
      <c r="F340" s="9">
        <v>2.1396724046932079E-2</v>
      </c>
      <c r="G340" s="9">
        <v>5.5299630251969829E-2</v>
      </c>
      <c r="H340" s="9">
        <v>1.0095755311919495E-2</v>
      </c>
      <c r="I340">
        <f t="shared" si="10"/>
        <v>0</v>
      </c>
      <c r="J340" s="16">
        <f t="array" ref="J340">IFERROR(INDEX(I$2:I340,MATCH(2,1/(I$2:I340&lt;&gt;0))),0)</f>
        <v>2.5</v>
      </c>
      <c r="K340" s="16">
        <f t="shared" si="11"/>
        <v>0</v>
      </c>
      <c r="L340" s="16">
        <f>IF(AND(I340&lt;&gt;0,SUM($B$1:I340)=SUM($B$1:I340)),ROW(),0)</f>
        <v>0</v>
      </c>
      <c r="M340" s="16">
        <f t="array" ref="M340">IF(ROW()-IFERROR(INDEX(L$2:L340,MATCH(2,1/(L$2:L340&lt;&gt;0))),0)&gt;22,22,ROW()-IFERROR(INDEX(L$2:L340,MATCH(2,1/(L$2:L340&lt;&gt;0))),0))</f>
        <v>22</v>
      </c>
    </row>
    <row r="341" spans="1:13" x14ac:dyDescent="0.35">
      <c r="A341" s="5">
        <v>42506</v>
      </c>
      <c r="B341" s="9">
        <v>4.2602293343253529E-2</v>
      </c>
      <c r="C341" s="9">
        <v>3.2798313450996042E-2</v>
      </c>
      <c r="D341" s="9">
        <v>1.1275797359958862E-2</v>
      </c>
      <c r="E341" s="9">
        <v>4.40741108109549E-2</v>
      </c>
      <c r="F341" s="9">
        <v>2.152251609103718E-2</v>
      </c>
      <c r="G341" s="9">
        <v>5.5349908170913766E-2</v>
      </c>
      <c r="H341" s="9">
        <v>1.0246718731078318E-2</v>
      </c>
      <c r="I341">
        <f t="shared" si="10"/>
        <v>0</v>
      </c>
      <c r="J341" s="16">
        <f t="array" ref="J341">IFERROR(INDEX(I$2:I341,MATCH(2,1/(I$2:I341&lt;&gt;0))),0)</f>
        <v>2.5</v>
      </c>
      <c r="K341" s="16">
        <f t="shared" si="11"/>
        <v>0</v>
      </c>
      <c r="L341" s="16">
        <f>IF(AND(I341&lt;&gt;0,SUM($B$1:I341)=SUM($B$1:I341)),ROW(),0)</f>
        <v>0</v>
      </c>
      <c r="M341" s="16">
        <f t="array" ref="M341">IF(ROW()-IFERROR(INDEX(L$2:L341,MATCH(2,1/(L$2:L341&lt;&gt;0))),0)&gt;22,22,ROW()-IFERROR(INDEX(L$2:L341,MATCH(2,1/(L$2:L341&lt;&gt;0))),0))</f>
        <v>22</v>
      </c>
    </row>
    <row r="342" spans="1:13" x14ac:dyDescent="0.35">
      <c r="A342" s="5">
        <v>42507</v>
      </c>
      <c r="B342" s="9">
        <v>4.2743515114197356E-2</v>
      </c>
      <c r="C342" s="9">
        <v>3.2898503791852135E-2</v>
      </c>
      <c r="D342" s="9">
        <v>1.1251523984708706E-2</v>
      </c>
      <c r="E342" s="9">
        <v>4.4150027776560838E-2</v>
      </c>
      <c r="F342" s="9">
        <v>2.1646979807143429E-2</v>
      </c>
      <c r="G342" s="9">
        <v>5.5401551761269548E-2</v>
      </c>
      <c r="H342" s="9">
        <v>1.0395455822434722E-2</v>
      </c>
      <c r="I342">
        <f t="shared" si="10"/>
        <v>0</v>
      </c>
      <c r="J342" s="16">
        <f t="array" ref="J342">IFERROR(INDEX(I$2:I342,MATCH(2,1/(I$2:I342&lt;&gt;0))),0)</f>
        <v>2.5</v>
      </c>
      <c r="K342" s="16">
        <f t="shared" si="11"/>
        <v>0</v>
      </c>
      <c r="L342" s="16">
        <f>IF(AND(I342&lt;&gt;0,SUM($B$1:I342)=SUM($B$1:I342)),ROW(),0)</f>
        <v>0</v>
      </c>
      <c r="M342" s="16">
        <f t="array" ref="M342">IF(ROW()-IFERROR(INDEX(L$2:L342,MATCH(2,1/(L$2:L342&lt;&gt;0))),0)&gt;22,22,ROW()-IFERROR(INDEX(L$2:L342,MATCH(2,1/(L$2:L342&lt;&gt;0))),0))</f>
        <v>22</v>
      </c>
    </row>
    <row r="343" spans="1:13" x14ac:dyDescent="0.35">
      <c r="A343" s="5">
        <v>42508</v>
      </c>
      <c r="B343" s="9">
        <v>4.3285865351006612E-2</v>
      </c>
      <c r="C343" s="9">
        <v>3.3000101887236843E-2</v>
      </c>
      <c r="D343" s="9">
        <v>1.1229245500657325E-2</v>
      </c>
      <c r="E343" s="9">
        <v>4.422934738789417E-2</v>
      </c>
      <c r="F343" s="9">
        <v>2.1770856386579517E-2</v>
      </c>
      <c r="G343" s="9">
        <v>5.5458592888551497E-2</v>
      </c>
      <c r="H343" s="9">
        <v>1.0541610885922193E-2</v>
      </c>
      <c r="I343">
        <f t="shared" si="10"/>
        <v>0</v>
      </c>
      <c r="J343" s="16">
        <f t="array" ref="J343">IFERROR(INDEX(I$2:I343,MATCH(2,1/(I$2:I343&lt;&gt;0))),0)</f>
        <v>2.5</v>
      </c>
      <c r="K343" s="16">
        <f t="shared" si="11"/>
        <v>0</v>
      </c>
      <c r="L343" s="16">
        <f>IF(AND(I343&lt;&gt;0,SUM($B$1:I343)=SUM($B$1:I343)),ROW(),0)</f>
        <v>0</v>
      </c>
      <c r="M343" s="16">
        <f t="array" ref="M343">IF(ROW()-IFERROR(INDEX(L$2:L343,MATCH(2,1/(L$2:L343&lt;&gt;0))),0)&gt;22,22,ROW()-IFERROR(INDEX(L$2:L343,MATCH(2,1/(L$2:L343&lt;&gt;0))),0))</f>
        <v>22</v>
      </c>
    </row>
    <row r="344" spans="1:13" x14ac:dyDescent="0.35">
      <c r="A344" s="5">
        <v>42509</v>
      </c>
      <c r="B344" s="9">
        <v>4.3205107666679676E-2</v>
      </c>
      <c r="C344" s="9">
        <v>3.3098290276085698E-2</v>
      </c>
      <c r="D344" s="9">
        <v>1.1209853605649299E-2</v>
      </c>
      <c r="E344" s="9">
        <v>4.4308143881734999E-2</v>
      </c>
      <c r="F344" s="9">
        <v>2.1888436670436398E-2</v>
      </c>
      <c r="G344" s="9">
        <v>5.5517997487384299E-2</v>
      </c>
      <c r="H344" s="9">
        <v>1.0678583064787101E-2</v>
      </c>
      <c r="I344">
        <f t="shared" si="10"/>
        <v>0</v>
      </c>
      <c r="J344" s="16">
        <f t="array" ref="J344">IFERROR(INDEX(I$2:I344,MATCH(2,1/(I$2:I344&lt;&gt;0))),0)</f>
        <v>2.5</v>
      </c>
      <c r="K344" s="16">
        <f t="shared" si="11"/>
        <v>0</v>
      </c>
      <c r="L344" s="16">
        <f>IF(AND(I344&lt;&gt;0,SUM($B$1:I344)=SUM($B$1:I344)),ROW(),0)</f>
        <v>0</v>
      </c>
      <c r="M344" s="16">
        <f t="array" ref="M344">IF(ROW()-IFERROR(INDEX(L$2:L344,MATCH(2,1/(L$2:L344&lt;&gt;0))),0)&gt;22,22,ROW()-IFERROR(INDEX(L$2:L344,MATCH(2,1/(L$2:L344&lt;&gt;0))),0))</f>
        <v>22</v>
      </c>
    </row>
    <row r="345" spans="1:13" x14ac:dyDescent="0.35">
      <c r="A345" s="5">
        <v>42510</v>
      </c>
      <c r="B345" s="9">
        <v>4.2849999858553409E-2</v>
      </c>
      <c r="C345" s="9">
        <v>3.3194380415745475E-2</v>
      </c>
      <c r="D345" s="9">
        <v>1.1189230333303171E-2</v>
      </c>
      <c r="E345" s="9">
        <v>4.4383610749048646E-2</v>
      </c>
      <c r="F345" s="9">
        <v>2.2005150082442304E-2</v>
      </c>
      <c r="G345" s="9">
        <v>5.5572841082351818E-2</v>
      </c>
      <c r="H345" s="9">
        <v>1.0815919749139133E-2</v>
      </c>
      <c r="I345">
        <f t="shared" si="10"/>
        <v>0</v>
      </c>
      <c r="J345" s="16">
        <f t="array" ref="J345">IFERROR(INDEX(I$2:I345,MATCH(2,1/(I$2:I345&lt;&gt;0))),0)</f>
        <v>2.5</v>
      </c>
      <c r="K345" s="16">
        <f t="shared" si="11"/>
        <v>0</v>
      </c>
      <c r="L345" s="16">
        <f>IF(AND(I345&lt;&gt;0,SUM($B$1:I345)=SUM($B$1:I345)),ROW(),0)</f>
        <v>0</v>
      </c>
      <c r="M345" s="16">
        <f t="array" ref="M345">IF(ROW()-IFERROR(INDEX(L$2:L345,MATCH(2,1/(L$2:L345&lt;&gt;0))),0)&gt;22,22,ROW()-IFERROR(INDEX(L$2:L345,MATCH(2,1/(L$2:L345&lt;&gt;0))),0))</f>
        <v>22</v>
      </c>
    </row>
    <row r="346" spans="1:13" x14ac:dyDescent="0.35">
      <c r="A346" s="5">
        <v>42513</v>
      </c>
      <c r="B346" s="9">
        <v>4.236916282148228E-2</v>
      </c>
      <c r="C346" s="9">
        <v>3.329574620020629E-2</v>
      </c>
      <c r="D346" s="9">
        <v>1.1156133418515773E-2</v>
      </c>
      <c r="E346" s="9">
        <v>4.4451879618722059E-2</v>
      </c>
      <c r="F346" s="9">
        <v>2.2139612781690517E-2</v>
      </c>
      <c r="G346" s="9">
        <v>5.5608013037237836E-2</v>
      </c>
      <c r="H346" s="9">
        <v>1.0983479363174745E-2</v>
      </c>
      <c r="I346">
        <f t="shared" si="10"/>
        <v>0</v>
      </c>
      <c r="J346" s="16">
        <f t="array" ref="J346">IFERROR(INDEX(I$2:I346,MATCH(2,1/(I$2:I346&lt;&gt;0))),0)</f>
        <v>2.5</v>
      </c>
      <c r="K346" s="16">
        <f t="shared" si="11"/>
        <v>0</v>
      </c>
      <c r="L346" s="16">
        <f>IF(AND(I346&lt;&gt;0,SUM($B$1:I346)=SUM($B$1:I346)),ROW(),0)</f>
        <v>0</v>
      </c>
      <c r="M346" s="16">
        <f t="array" ref="M346">IF(ROW()-IFERROR(INDEX(L$2:L346,MATCH(2,1/(L$2:L346&lt;&gt;0))),0)&gt;22,22,ROW()-IFERROR(INDEX(L$2:L346,MATCH(2,1/(L$2:L346&lt;&gt;0))),0))</f>
        <v>22</v>
      </c>
    </row>
    <row r="347" spans="1:13" x14ac:dyDescent="0.35">
      <c r="A347" s="5">
        <v>42514</v>
      </c>
      <c r="B347" s="9">
        <v>4.3079650418434826E-2</v>
      </c>
      <c r="C347" s="9">
        <v>3.3399488913483683E-2</v>
      </c>
      <c r="D347" s="9">
        <v>1.1125035060645921E-2</v>
      </c>
      <c r="E347" s="9">
        <v>4.4524523974129607E-2</v>
      </c>
      <c r="F347" s="9">
        <v>2.2274453852837762E-2</v>
      </c>
      <c r="G347" s="9">
        <v>5.5649559034775524E-2</v>
      </c>
      <c r="H347" s="9">
        <v>1.1149418792191841E-2</v>
      </c>
      <c r="I347">
        <f t="shared" si="10"/>
        <v>0</v>
      </c>
      <c r="J347" s="16">
        <f t="array" ref="J347">IFERROR(INDEX(I$2:I347,MATCH(2,1/(I$2:I347&lt;&gt;0))),0)</f>
        <v>2.5</v>
      </c>
      <c r="K347" s="16">
        <f t="shared" si="11"/>
        <v>0</v>
      </c>
      <c r="L347" s="16">
        <f>IF(AND(I347&lt;&gt;0,SUM($B$1:I347)=SUM($B$1:I347)),ROW(),0)</f>
        <v>0</v>
      </c>
      <c r="M347" s="16">
        <f t="array" ref="M347">IF(ROW()-IFERROR(INDEX(L$2:L347,MATCH(2,1/(L$2:L347&lt;&gt;0))),0)&gt;22,22,ROW()-IFERROR(INDEX(L$2:L347,MATCH(2,1/(L$2:L347&lt;&gt;0))),0))</f>
        <v>22</v>
      </c>
    </row>
    <row r="348" spans="1:13" x14ac:dyDescent="0.35">
      <c r="A348" s="5">
        <v>42515</v>
      </c>
      <c r="B348" s="9">
        <v>4.303599560718907E-2</v>
      </c>
      <c r="C348" s="9">
        <v>3.3506377661263964E-2</v>
      </c>
      <c r="D348" s="9">
        <v>1.1087646127732383E-2</v>
      </c>
      <c r="E348" s="9">
        <v>4.4594023788996351E-2</v>
      </c>
      <c r="F348" s="9">
        <v>2.2418731533531581E-2</v>
      </c>
      <c r="G348" s="9">
        <v>5.5681669916728731E-2</v>
      </c>
      <c r="H348" s="9">
        <v>1.1331085405799197E-2</v>
      </c>
      <c r="I348">
        <f t="shared" si="10"/>
        <v>0</v>
      </c>
      <c r="J348" s="16">
        <f t="array" ref="J348">IFERROR(INDEX(I$2:I348,MATCH(2,1/(I$2:I348&lt;&gt;0))),0)</f>
        <v>2.5</v>
      </c>
      <c r="K348" s="16">
        <f t="shared" si="11"/>
        <v>0</v>
      </c>
      <c r="L348" s="16">
        <f>IF(AND(I348&lt;&gt;0,SUM($B$1:I348)=SUM($B$1:I348)),ROW(),0)</f>
        <v>0</v>
      </c>
      <c r="M348" s="16">
        <f t="array" ref="M348">IF(ROW()-IFERROR(INDEX(L$2:L348,MATCH(2,1/(L$2:L348&lt;&gt;0))),0)&gt;22,22,ROW()-IFERROR(INDEX(L$2:L348,MATCH(2,1/(L$2:L348&lt;&gt;0))),0))</f>
        <v>22</v>
      </c>
    </row>
    <row r="349" spans="1:13" x14ac:dyDescent="0.35">
      <c r="A349" s="5">
        <v>42516</v>
      </c>
      <c r="B349" s="9">
        <v>4.2950048199969462E-2</v>
      </c>
      <c r="C349" s="9">
        <v>3.361819508855575E-2</v>
      </c>
      <c r="D349" s="9">
        <v>1.1040133009561092E-2</v>
      </c>
      <c r="E349" s="9">
        <v>4.4658328098116845E-2</v>
      </c>
      <c r="F349" s="9">
        <v>2.2578062078994657E-2</v>
      </c>
      <c r="G349" s="9">
        <v>5.5698461107677934E-2</v>
      </c>
      <c r="H349" s="9">
        <v>1.1537929069433565E-2</v>
      </c>
      <c r="I349">
        <f t="shared" si="10"/>
        <v>0</v>
      </c>
      <c r="J349" s="16">
        <f t="array" ref="J349">IFERROR(INDEX(I$2:I349,MATCH(2,1/(I$2:I349&lt;&gt;0))),0)</f>
        <v>2.5</v>
      </c>
      <c r="K349" s="16">
        <f t="shared" si="11"/>
        <v>0</v>
      </c>
      <c r="L349" s="16">
        <f>IF(AND(I349&lt;&gt;0,SUM($B$1:I349)=SUM($B$1:I349)),ROW(),0)</f>
        <v>0</v>
      </c>
      <c r="M349" s="16">
        <f t="array" ref="M349">IF(ROW()-IFERROR(INDEX(L$2:L349,MATCH(2,1/(L$2:L349&lt;&gt;0))),0)&gt;22,22,ROW()-IFERROR(INDEX(L$2:L349,MATCH(2,1/(L$2:L349&lt;&gt;0))),0))</f>
        <v>22</v>
      </c>
    </row>
    <row r="350" spans="1:13" x14ac:dyDescent="0.35">
      <c r="A350" s="5">
        <v>42517</v>
      </c>
      <c r="B350" s="9">
        <v>4.2913135055573828E-2</v>
      </c>
      <c r="C350" s="9">
        <v>3.3736669636507115E-2</v>
      </c>
      <c r="D350" s="9">
        <v>1.0978879779232882E-2</v>
      </c>
      <c r="E350" s="9">
        <v>4.4715549415739998E-2</v>
      </c>
      <c r="F350" s="9">
        <v>2.2757789857274231E-2</v>
      </c>
      <c r="G350" s="9">
        <v>5.5694429194972875E-2</v>
      </c>
      <c r="H350" s="9">
        <v>1.1778910078041351E-2</v>
      </c>
      <c r="I350">
        <f t="shared" si="10"/>
        <v>0</v>
      </c>
      <c r="J350" s="16">
        <f t="array" ref="J350">IFERROR(INDEX(I$2:I350,MATCH(2,1/(I$2:I350&lt;&gt;0))),0)</f>
        <v>2.5</v>
      </c>
      <c r="K350" s="16">
        <f t="shared" si="11"/>
        <v>0</v>
      </c>
      <c r="L350" s="16">
        <f>IF(AND(I350&lt;&gt;0,SUM($B$1:I350)=SUM($B$1:I350)),ROW(),0)</f>
        <v>0</v>
      </c>
      <c r="M350" s="16">
        <f t="array" ref="M350">IF(ROW()-IFERROR(INDEX(L$2:L350,MATCH(2,1/(L$2:L350&lt;&gt;0))),0)&gt;22,22,ROW()-IFERROR(INDEX(L$2:L350,MATCH(2,1/(L$2:L350&lt;&gt;0))),0))</f>
        <v>22</v>
      </c>
    </row>
    <row r="351" spans="1:13" x14ac:dyDescent="0.35">
      <c r="A351" s="5">
        <v>42520</v>
      </c>
      <c r="B351" s="9">
        <v>4.2500267917149628E-2</v>
      </c>
      <c r="C351" s="9">
        <v>3.3860481907734372E-2</v>
      </c>
      <c r="D351" s="9">
        <v>1.0900803876743023E-2</v>
      </c>
      <c r="E351" s="9">
        <v>4.4761285784477398E-2</v>
      </c>
      <c r="F351" s="9">
        <v>2.2959678030991349E-2</v>
      </c>
      <c r="G351" s="9">
        <v>5.5662089661220417E-2</v>
      </c>
      <c r="H351" s="9">
        <v>1.2058874154248327E-2</v>
      </c>
      <c r="I351">
        <f t="shared" si="10"/>
        <v>0</v>
      </c>
      <c r="J351" s="16">
        <f t="array" ref="J351">IFERROR(INDEX(I$2:I351,MATCH(2,1/(I$2:I351&lt;&gt;0))),0)</f>
        <v>2.5</v>
      </c>
      <c r="K351" s="16">
        <f t="shared" si="11"/>
        <v>0</v>
      </c>
      <c r="L351" s="16">
        <f>IF(AND(I351&lt;&gt;0,SUM($B$1:I351)=SUM($B$1:I351)),ROW(),0)</f>
        <v>0</v>
      </c>
      <c r="M351" s="16">
        <f t="array" ref="M351">IF(ROW()-IFERROR(INDEX(L$2:L351,MATCH(2,1/(L$2:L351&lt;&gt;0))),0)&gt;22,22,ROW()-IFERROR(INDEX(L$2:L351,MATCH(2,1/(L$2:L351&lt;&gt;0))),0))</f>
        <v>22</v>
      </c>
    </row>
    <row r="352" spans="1:13" x14ac:dyDescent="0.35">
      <c r="A352" s="5">
        <v>42521</v>
      </c>
      <c r="B352" s="9">
        <v>4.0170638690759042E-2</v>
      </c>
      <c r="C352" s="9">
        <v>3.3975679763358163E-2</v>
      </c>
      <c r="D352" s="9">
        <v>1.0813135997314725E-2</v>
      </c>
      <c r="E352" s="9">
        <v>4.4788815760672888E-2</v>
      </c>
      <c r="F352" s="9">
        <v>2.3162543766043438E-2</v>
      </c>
      <c r="G352" s="9">
        <v>5.5601951757987614E-2</v>
      </c>
      <c r="H352" s="9">
        <v>1.2349407768728712E-2</v>
      </c>
      <c r="I352">
        <f t="shared" si="10"/>
        <v>0</v>
      </c>
      <c r="J352" s="16">
        <f t="array" ref="J352">IFERROR(INDEX(I$2:I352,MATCH(2,1/(I$2:I352&lt;&gt;0))),0)</f>
        <v>2.5</v>
      </c>
      <c r="K352" s="16">
        <f t="shared" si="11"/>
        <v>0</v>
      </c>
      <c r="L352" s="16">
        <f>IF(AND(I352&lt;&gt;0,SUM($B$1:I352)=SUM($B$1:I352)),ROW(),0)</f>
        <v>0</v>
      </c>
      <c r="M352" s="16">
        <f t="array" ref="M352">IF(ROW()-IFERROR(INDEX(L$2:L352,MATCH(2,1/(L$2:L352&lt;&gt;0))),0)&gt;22,22,ROW()-IFERROR(INDEX(L$2:L352,MATCH(2,1/(L$2:L352&lt;&gt;0))),0))</f>
        <v>22</v>
      </c>
    </row>
    <row r="353" spans="1:13" x14ac:dyDescent="0.35">
      <c r="A353" s="5">
        <v>42522</v>
      </c>
      <c r="B353" s="9">
        <v>4.0147190016940913E-2</v>
      </c>
      <c r="C353" s="9">
        <v>3.4080850950874444E-2</v>
      </c>
      <c r="D353" s="9">
        <v>1.0743538179471077E-2</v>
      </c>
      <c r="E353" s="9">
        <v>4.4824389130345518E-2</v>
      </c>
      <c r="F353" s="9">
        <v>2.3337312771403367E-2</v>
      </c>
      <c r="G353" s="9">
        <v>5.5567927309816599E-2</v>
      </c>
      <c r="H353" s="9">
        <v>1.259377459193229E-2</v>
      </c>
      <c r="I353">
        <f t="shared" si="10"/>
        <v>0</v>
      </c>
      <c r="J353" s="16">
        <f t="array" ref="J353">IFERROR(INDEX(I$2:I353,MATCH(2,1/(I$2:I353&lt;&gt;0))),0)</f>
        <v>2.5</v>
      </c>
      <c r="K353" s="16">
        <f t="shared" si="11"/>
        <v>0</v>
      </c>
      <c r="L353" s="16">
        <f>IF(AND(I353&lt;&gt;0,SUM($B$1:I353)=SUM($B$1:I353)),ROW(),0)</f>
        <v>0</v>
      </c>
      <c r="M353" s="16">
        <f t="array" ref="M353">IF(ROW()-IFERROR(INDEX(L$2:L353,MATCH(2,1/(L$2:L353&lt;&gt;0))),0)&gt;22,22,ROW()-IFERROR(INDEX(L$2:L353,MATCH(2,1/(L$2:L353&lt;&gt;0))),0))</f>
        <v>22</v>
      </c>
    </row>
    <row r="354" spans="1:13" x14ac:dyDescent="0.35">
      <c r="A354" s="5">
        <v>42523</v>
      </c>
      <c r="B354" s="9">
        <v>3.9714669055609247E-2</v>
      </c>
      <c r="C354" s="9">
        <v>3.41855003354508E-2</v>
      </c>
      <c r="D354" s="9">
        <v>1.066920971321564E-2</v>
      </c>
      <c r="E354" s="9">
        <v>4.4854710048666438E-2</v>
      </c>
      <c r="F354" s="9">
        <v>2.3516290622235161E-2</v>
      </c>
      <c r="G354" s="9">
        <v>5.5523919761882076E-2</v>
      </c>
      <c r="H354" s="9">
        <v>1.284708090901952E-2</v>
      </c>
      <c r="I354">
        <f t="shared" si="10"/>
        <v>0</v>
      </c>
      <c r="J354" s="16">
        <f t="array" ref="J354">IFERROR(INDEX(I$2:I354,MATCH(2,1/(I$2:I354&lt;&gt;0))),0)</f>
        <v>2.5</v>
      </c>
      <c r="K354" s="16">
        <f t="shared" si="11"/>
        <v>0</v>
      </c>
      <c r="L354" s="16">
        <f>IF(AND(I354&lt;&gt;0,SUM($B$1:I354)=SUM($B$1:I354)),ROW(),0)</f>
        <v>0</v>
      </c>
      <c r="M354" s="16">
        <f t="array" ref="M354">IF(ROW()-IFERROR(INDEX(L$2:L354,MATCH(2,1/(L$2:L354&lt;&gt;0))),0)&gt;22,22,ROW()-IFERROR(INDEX(L$2:L354,MATCH(2,1/(L$2:L354&lt;&gt;0))),0))</f>
        <v>22</v>
      </c>
    </row>
    <row r="355" spans="1:13" x14ac:dyDescent="0.35">
      <c r="A355" s="5">
        <v>42524</v>
      </c>
      <c r="B355" s="9">
        <v>3.9371622991668784E-2</v>
      </c>
      <c r="C355" s="9">
        <v>3.4301171193657304E-2</v>
      </c>
      <c r="D355" s="9">
        <v>1.0566301449396603E-2</v>
      </c>
      <c r="E355" s="9">
        <v>4.4867472643053907E-2</v>
      </c>
      <c r="F355" s="9">
        <v>2.37348697442607E-2</v>
      </c>
      <c r="G355" s="9">
        <v>5.5433774092450511E-2</v>
      </c>
      <c r="H355" s="9">
        <v>1.3168568294864097E-2</v>
      </c>
      <c r="I355">
        <f t="shared" si="10"/>
        <v>0</v>
      </c>
      <c r="J355" s="16">
        <f t="array" ref="J355">IFERROR(INDEX(I$2:I355,MATCH(2,1/(I$2:I355&lt;&gt;0))),0)</f>
        <v>2.5</v>
      </c>
      <c r="K355" s="16">
        <f t="shared" si="11"/>
        <v>0</v>
      </c>
      <c r="L355" s="16">
        <f>IF(AND(I355&lt;&gt;0,SUM($B$1:I355)=SUM($B$1:I355)),ROW(),0)</f>
        <v>0</v>
      </c>
      <c r="M355" s="16">
        <f t="array" ref="M355">IF(ROW()-IFERROR(INDEX(L$2:L355,MATCH(2,1/(L$2:L355&lt;&gt;0))),0)&gt;22,22,ROW()-IFERROR(INDEX(L$2:L355,MATCH(2,1/(L$2:L355&lt;&gt;0))),0))</f>
        <v>22</v>
      </c>
    </row>
    <row r="356" spans="1:13" x14ac:dyDescent="0.35">
      <c r="A356" s="5">
        <v>42527</v>
      </c>
      <c r="B356" s="9">
        <v>3.9572645383452773E-2</v>
      </c>
      <c r="C356" s="9">
        <v>3.4418295567343903E-2</v>
      </c>
      <c r="D356" s="9">
        <v>1.0459965509536201E-2</v>
      </c>
      <c r="E356" s="9">
        <v>4.4878261076880102E-2</v>
      </c>
      <c r="F356" s="9">
        <v>2.3958330057807703E-2</v>
      </c>
      <c r="G356" s="9">
        <v>5.5338226586416309E-2</v>
      </c>
      <c r="H356" s="9">
        <v>1.34983645482715E-2</v>
      </c>
      <c r="I356">
        <f t="shared" si="10"/>
        <v>0</v>
      </c>
      <c r="J356" s="16">
        <f t="array" ref="J356">IFERROR(INDEX(I$2:I356,MATCH(2,1/(I$2:I356&lt;&gt;0))),0)</f>
        <v>2.5</v>
      </c>
      <c r="K356" s="16">
        <f t="shared" si="11"/>
        <v>0</v>
      </c>
      <c r="L356" s="16">
        <f>IF(AND(I356&lt;&gt;0,SUM($B$1:I356)=SUM($B$1:I356)),ROW(),0)</f>
        <v>0</v>
      </c>
      <c r="M356" s="16">
        <f t="array" ref="M356">IF(ROW()-IFERROR(INDEX(L$2:L356,MATCH(2,1/(L$2:L356&lt;&gt;0))),0)&gt;22,22,ROW()-IFERROR(INDEX(L$2:L356,MATCH(2,1/(L$2:L356&lt;&gt;0))),0))</f>
        <v>22</v>
      </c>
    </row>
    <row r="357" spans="1:13" x14ac:dyDescent="0.35">
      <c r="A357" s="5">
        <v>42528</v>
      </c>
      <c r="B357" s="9">
        <v>3.9488412036375514E-2</v>
      </c>
      <c r="C357" s="9">
        <v>3.4535960460057309E-2</v>
      </c>
      <c r="D357" s="9">
        <v>1.0348972705355191E-2</v>
      </c>
      <c r="E357" s="9">
        <v>4.4884933165412498E-2</v>
      </c>
      <c r="F357" s="9">
        <v>2.418698775470212E-2</v>
      </c>
      <c r="G357" s="9">
        <v>5.5233905870767694E-2</v>
      </c>
      <c r="H357" s="9">
        <v>1.3838015049346928E-2</v>
      </c>
      <c r="I357">
        <f t="shared" si="10"/>
        <v>0</v>
      </c>
      <c r="J357" s="16">
        <f t="array" ref="J357">IFERROR(INDEX(I$2:I357,MATCH(2,1/(I$2:I357&lt;&gt;0))),0)</f>
        <v>2.5</v>
      </c>
      <c r="K357" s="16">
        <f t="shared" si="11"/>
        <v>0</v>
      </c>
      <c r="L357" s="16">
        <f>IF(AND(I357&lt;&gt;0,SUM($B$1:I357)=SUM($B$1:I357)),ROW(),0)</f>
        <v>0</v>
      </c>
      <c r="M357" s="16">
        <f t="array" ref="M357">IF(ROW()-IFERROR(INDEX(L$2:L357,MATCH(2,1/(L$2:L357&lt;&gt;0))),0)&gt;22,22,ROW()-IFERROR(INDEX(L$2:L357,MATCH(2,1/(L$2:L357&lt;&gt;0))),0))</f>
        <v>22</v>
      </c>
    </row>
    <row r="358" spans="1:13" x14ac:dyDescent="0.35">
      <c r="A358" s="5">
        <v>42529</v>
      </c>
      <c r="B358" s="9">
        <v>3.9677462132624859E-2</v>
      </c>
      <c r="C358" s="9">
        <v>3.4655451589011996E-2</v>
      </c>
      <c r="D358" s="9">
        <v>1.0233161626326875E-2</v>
      </c>
      <c r="E358" s="9">
        <v>4.4888613215338873E-2</v>
      </c>
      <c r="F358" s="9">
        <v>2.4422289962685119E-2</v>
      </c>
      <c r="G358" s="9">
        <v>5.5121774841665749E-2</v>
      </c>
      <c r="H358" s="9">
        <v>1.4189128336358246E-2</v>
      </c>
      <c r="I358">
        <f t="shared" si="10"/>
        <v>0</v>
      </c>
      <c r="J358" s="16">
        <f t="array" ref="J358">IFERROR(INDEX(I$2:I358,MATCH(2,1/(I$2:I358&lt;&gt;0))),0)</f>
        <v>2.5</v>
      </c>
      <c r="K358" s="16">
        <f t="shared" si="11"/>
        <v>0</v>
      </c>
      <c r="L358" s="16">
        <f>IF(AND(I358&lt;&gt;0,SUM($B$1:I358)=SUM($B$1:I358)),ROW(),0)</f>
        <v>0</v>
      </c>
      <c r="M358" s="16">
        <f t="array" ref="M358">IF(ROW()-IFERROR(INDEX(L$2:L358,MATCH(2,1/(L$2:L358&lt;&gt;0))),0)&gt;22,22,ROW()-IFERROR(INDEX(L$2:L358,MATCH(2,1/(L$2:L358&lt;&gt;0))),0))</f>
        <v>22</v>
      </c>
    </row>
    <row r="359" spans="1:13" x14ac:dyDescent="0.35">
      <c r="A359" s="5">
        <v>42533</v>
      </c>
      <c r="B359" s="9">
        <v>3.9701462132624862E-2</v>
      </c>
      <c r="C359" s="9">
        <v>3.4777207405123793E-2</v>
      </c>
      <c r="D359" s="9">
        <v>1.0109192154108458E-2</v>
      </c>
      <c r="E359" s="9">
        <v>4.4886399559232251E-2</v>
      </c>
      <c r="F359" s="9">
        <v>2.4668015251015335E-2</v>
      </c>
      <c r="G359" s="9">
        <v>5.4995591713340709E-2</v>
      </c>
      <c r="H359" s="9">
        <v>1.4558823096906877E-2</v>
      </c>
      <c r="I359">
        <f t="shared" si="10"/>
        <v>0</v>
      </c>
      <c r="J359" s="16">
        <f t="array" ref="J359">IFERROR(INDEX(I$2:I359,MATCH(2,1/(I$2:I359&lt;&gt;0))),0)</f>
        <v>2.5</v>
      </c>
      <c r="K359" s="16">
        <f t="shared" si="11"/>
        <v>0</v>
      </c>
      <c r="L359" s="16">
        <f>IF(AND(I359&lt;&gt;0,SUM($B$1:I359)=SUM($B$1:I359)),ROW(),0)</f>
        <v>0</v>
      </c>
      <c r="M359" s="16">
        <f t="array" ref="M359">IF(ROW()-IFERROR(INDEX(L$2:L359,MATCH(2,1/(L$2:L359&lt;&gt;0))),0)&gt;22,22,ROW()-IFERROR(INDEX(L$2:L359,MATCH(2,1/(L$2:L359&lt;&gt;0))),0))</f>
        <v>22</v>
      </c>
    </row>
    <row r="360" spans="1:13" x14ac:dyDescent="0.35">
      <c r="A360" s="5">
        <v>42534</v>
      </c>
      <c r="B360" s="9">
        <v>4.1944819641441332E-2</v>
      </c>
      <c r="C360" s="9">
        <v>3.4911683515636505E-2</v>
      </c>
      <c r="D360" s="9">
        <v>9.9773896231199616E-3</v>
      </c>
      <c r="E360" s="9">
        <v>4.4889073138756466E-2</v>
      </c>
      <c r="F360" s="9">
        <v>2.4934293892516543E-2</v>
      </c>
      <c r="G360" s="9">
        <v>5.4866462761876428E-2</v>
      </c>
      <c r="H360" s="9">
        <v>1.4956904269396581E-2</v>
      </c>
      <c r="I360">
        <f t="shared" si="10"/>
        <v>0</v>
      </c>
      <c r="J360" s="16">
        <f t="array" ref="J360">IFERROR(INDEX(I$2:I360,MATCH(2,1/(I$2:I360&lt;&gt;0))),0)</f>
        <v>2.5</v>
      </c>
      <c r="K360" s="16">
        <f t="shared" si="11"/>
        <v>0</v>
      </c>
      <c r="L360" s="16">
        <f>IF(AND(I360&lt;&gt;0,SUM($B$1:I360)=SUM($B$1:I360)),ROW(),0)</f>
        <v>0</v>
      </c>
      <c r="M360" s="16">
        <f t="array" ref="M360">IF(ROW()-IFERROR(INDEX(L$2:L360,MATCH(2,1/(L$2:L360&lt;&gt;0))),0)&gt;22,22,ROW()-IFERROR(INDEX(L$2:L360,MATCH(2,1/(L$2:L360&lt;&gt;0))),0))</f>
        <v>22</v>
      </c>
    </row>
    <row r="361" spans="1:13" x14ac:dyDescent="0.35">
      <c r="A361" s="5">
        <v>42535</v>
      </c>
      <c r="B361" s="9">
        <v>4.2011065112407237E-2</v>
      </c>
      <c r="C361" s="9">
        <v>3.5045475768275845E-2</v>
      </c>
      <c r="D361" s="9">
        <v>9.8447547144010529E-3</v>
      </c>
      <c r="E361" s="9">
        <v>4.4890230482676902E-2</v>
      </c>
      <c r="F361" s="9">
        <v>2.5200721053874792E-2</v>
      </c>
      <c r="G361" s="9">
        <v>5.4734985197077951E-2</v>
      </c>
      <c r="H361" s="9">
        <v>1.5355966339473739E-2</v>
      </c>
      <c r="I361">
        <f t="shared" si="10"/>
        <v>0</v>
      </c>
      <c r="J361" s="16">
        <f t="array" ref="J361">IFERROR(INDEX(I$2:I361,MATCH(2,1/(I$2:I361&lt;&gt;0))),0)</f>
        <v>2.5</v>
      </c>
      <c r="K361" s="16">
        <f t="shared" si="11"/>
        <v>0</v>
      </c>
      <c r="L361" s="16">
        <f>IF(AND(I361&lt;&gt;0,SUM($B$1:I361)=SUM($B$1:I361)),ROW(),0)</f>
        <v>0</v>
      </c>
      <c r="M361" s="16">
        <f t="array" ref="M361">IF(ROW()-IFERROR(INDEX(L$2:L361,MATCH(2,1/(L$2:L361&lt;&gt;0))),0)&gt;22,22,ROW()-IFERROR(INDEX(L$2:L361,MATCH(2,1/(L$2:L361&lt;&gt;0))),0))</f>
        <v>22</v>
      </c>
    </row>
    <row r="362" spans="1:13" x14ac:dyDescent="0.35">
      <c r="A362" s="5">
        <v>42536</v>
      </c>
      <c r="B362" s="9">
        <v>4.1058888458510349E-2</v>
      </c>
      <c r="C362" s="9">
        <v>3.5176344325855188E-2</v>
      </c>
      <c r="D362" s="9">
        <v>9.7036129404315073E-3</v>
      </c>
      <c r="E362" s="9">
        <v>4.4879957266286699E-2</v>
      </c>
      <c r="F362" s="9">
        <v>2.5472731385423681E-2</v>
      </c>
      <c r="G362" s="9">
        <v>5.4583570206718203E-2</v>
      </c>
      <c r="H362" s="9">
        <v>1.5769118444992174E-2</v>
      </c>
      <c r="I362">
        <f t="shared" si="10"/>
        <v>0</v>
      </c>
      <c r="J362" s="16">
        <f t="array" ref="J362">IFERROR(INDEX(I$2:I362,MATCH(2,1/(I$2:I362&lt;&gt;0))),0)</f>
        <v>2.5</v>
      </c>
      <c r="K362" s="16">
        <f t="shared" si="11"/>
        <v>0</v>
      </c>
      <c r="L362" s="16">
        <f>IF(AND(I362&lt;&gt;0,SUM($B$1:I362)=SUM($B$1:I362)),ROW(),0)</f>
        <v>0</v>
      </c>
      <c r="M362" s="16">
        <f t="array" ref="M362">IF(ROW()-IFERROR(INDEX(L$2:L362,MATCH(2,1/(L$2:L362&lt;&gt;0))),0)&gt;22,22,ROW()-IFERROR(INDEX(L$2:L362,MATCH(2,1/(L$2:L362&lt;&gt;0))),0))</f>
        <v>22</v>
      </c>
    </row>
    <row r="363" spans="1:13" x14ac:dyDescent="0.35">
      <c r="A363" s="5">
        <v>42537</v>
      </c>
      <c r="B363" s="9">
        <v>4.1559151481677215E-2</v>
      </c>
      <c r="C363" s="9">
        <v>3.5310716739221711E-2</v>
      </c>
      <c r="D363" s="9">
        <v>9.5554851418420302E-3</v>
      </c>
      <c r="E363" s="9">
        <v>4.4866201881063744E-2</v>
      </c>
      <c r="F363" s="9">
        <v>2.575523159737968E-2</v>
      </c>
      <c r="G363" s="9">
        <v>5.4421687022905771E-2</v>
      </c>
      <c r="H363" s="9">
        <v>1.619974645553765E-2</v>
      </c>
      <c r="I363">
        <f t="shared" si="10"/>
        <v>0</v>
      </c>
      <c r="J363" s="16">
        <f t="array" ref="J363">IFERROR(INDEX(I$2:I363,MATCH(2,1/(I$2:I363&lt;&gt;0))),0)</f>
        <v>2.5</v>
      </c>
      <c r="K363" s="16">
        <f t="shared" si="11"/>
        <v>0</v>
      </c>
      <c r="L363" s="16">
        <f>IF(AND(I363&lt;&gt;0,SUM($B$1:I363)=SUM($B$1:I363)),ROW(),0)</f>
        <v>0</v>
      </c>
      <c r="M363" s="16">
        <f t="array" ref="M363">IF(ROW()-IFERROR(INDEX(L$2:L363,MATCH(2,1/(L$2:L363&lt;&gt;0))),0)&gt;22,22,ROW()-IFERROR(INDEX(L$2:L363,MATCH(2,1/(L$2:L363&lt;&gt;0))),0))</f>
        <v>22</v>
      </c>
    </row>
    <row r="364" spans="1:13" x14ac:dyDescent="0.35">
      <c r="A364" s="5">
        <v>42538</v>
      </c>
      <c r="B364" s="9">
        <v>4.1348862754857316E-2</v>
      </c>
      <c r="C364" s="9">
        <v>3.5445835989263014E-2</v>
      </c>
      <c r="D364" s="9">
        <v>9.3978700379598271E-3</v>
      </c>
      <c r="E364" s="9">
        <v>4.4843706027222839E-2</v>
      </c>
      <c r="F364" s="9">
        <v>2.6047965951303188E-2</v>
      </c>
      <c r="G364" s="9">
        <v>5.4241576065182665E-2</v>
      </c>
      <c r="H364" s="9">
        <v>1.6650095913343359E-2</v>
      </c>
      <c r="I364">
        <f t="shared" si="10"/>
        <v>0</v>
      </c>
      <c r="J364" s="16">
        <f t="array" ref="J364">IFERROR(INDEX(I$2:I364,MATCH(2,1/(I$2:I364&lt;&gt;0))),0)</f>
        <v>2.5</v>
      </c>
      <c r="K364" s="16">
        <f t="shared" si="11"/>
        <v>0</v>
      </c>
      <c r="L364" s="16">
        <f>IF(AND(I364&lt;&gt;0,SUM($B$1:I364)=SUM($B$1:I364)),ROW(),0)</f>
        <v>0</v>
      </c>
      <c r="M364" s="16">
        <f t="array" ref="M364">IF(ROW()-IFERROR(INDEX(L$2:L364,MATCH(2,1/(L$2:L364&lt;&gt;0))),0)&gt;22,22,ROW()-IFERROR(INDEX(L$2:L364,MATCH(2,1/(L$2:L364&lt;&gt;0))),0))</f>
        <v>22</v>
      </c>
    </row>
    <row r="365" spans="1:13" x14ac:dyDescent="0.35">
      <c r="A365" s="5">
        <v>42541</v>
      </c>
      <c r="B365" s="9">
        <v>4.1154936703740271E-2</v>
      </c>
      <c r="C365" s="9">
        <v>3.5578340341078651E-2</v>
      </c>
      <c r="D365" s="9">
        <v>9.2407196476982142E-3</v>
      </c>
      <c r="E365" s="9">
        <v>4.4819059988776867E-2</v>
      </c>
      <c r="F365" s="9">
        <v>2.6337620693380435E-2</v>
      </c>
      <c r="G365" s="9">
        <v>5.4059779636475083E-2</v>
      </c>
      <c r="H365" s="9">
        <v>1.7096901045682223E-2</v>
      </c>
      <c r="I365">
        <f t="shared" si="10"/>
        <v>0</v>
      </c>
      <c r="J365" s="16">
        <f t="array" ref="J365">IFERROR(INDEX(I$2:I365,MATCH(2,1/(I$2:I365&lt;&gt;0))),0)</f>
        <v>2.5</v>
      </c>
      <c r="K365" s="16">
        <f t="shared" si="11"/>
        <v>0</v>
      </c>
      <c r="L365" s="16">
        <f>IF(AND(I365&lt;&gt;0,SUM($B$1:I365)=SUM($B$1:I365)),ROW(),0)</f>
        <v>0</v>
      </c>
      <c r="M365" s="16">
        <f t="array" ref="M365">IF(ROW()-IFERROR(INDEX(L$2:L365,MATCH(2,1/(L$2:L365&lt;&gt;0))),0)&gt;22,22,ROW()-IFERROR(INDEX(L$2:L365,MATCH(2,1/(L$2:L365&lt;&gt;0))),0))</f>
        <v>22</v>
      </c>
    </row>
    <row r="366" spans="1:13" x14ac:dyDescent="0.35">
      <c r="A366" s="5">
        <v>42542</v>
      </c>
      <c r="B366" s="9">
        <v>4.1421543607852704E-2</v>
      </c>
      <c r="C366" s="9">
        <v>3.570365641192217E-2</v>
      </c>
      <c r="D366" s="9">
        <v>9.1039690465571574E-3</v>
      </c>
      <c r="E366" s="9">
        <v>4.4807625458479328E-2</v>
      </c>
      <c r="F366" s="9">
        <v>2.6599687365365013E-2</v>
      </c>
      <c r="G366" s="9">
        <v>5.3911594505036485E-2</v>
      </c>
      <c r="H366" s="9">
        <v>1.7495718318807855E-2</v>
      </c>
      <c r="I366">
        <f t="shared" si="10"/>
        <v>0</v>
      </c>
      <c r="J366" s="16">
        <f t="array" ref="J366">IFERROR(INDEX(I$2:I366,MATCH(2,1/(I$2:I366&lt;&gt;0))),0)</f>
        <v>2.5</v>
      </c>
      <c r="K366" s="16">
        <f t="shared" si="11"/>
        <v>0</v>
      </c>
      <c r="L366" s="16">
        <f>IF(AND(I366&lt;&gt;0,SUM($B$1:I366)=SUM($B$1:I366)),ROW(),0)</f>
        <v>0</v>
      </c>
      <c r="M366" s="16">
        <f t="array" ref="M366">IF(ROW()-IFERROR(INDEX(L$2:L366,MATCH(2,1/(L$2:L366&lt;&gt;0))),0)&gt;22,22,ROW()-IFERROR(INDEX(L$2:L366,MATCH(2,1/(L$2:L366&lt;&gt;0))),0))</f>
        <v>22</v>
      </c>
    </row>
    <row r="367" spans="1:13" x14ac:dyDescent="0.35">
      <c r="A367" s="5">
        <v>42543</v>
      </c>
      <c r="B367" s="9">
        <v>4.0823653602421128E-2</v>
      </c>
      <c r="C367" s="9">
        <v>3.5829475836443275E-2</v>
      </c>
      <c r="D367" s="9">
        <v>8.9535199291296379E-3</v>
      </c>
      <c r="E367" s="9">
        <v>4.4782995765572917E-2</v>
      </c>
      <c r="F367" s="9">
        <v>2.6875955907313637E-2</v>
      </c>
      <c r="G367" s="9">
        <v>5.3736515694702551E-2</v>
      </c>
      <c r="H367" s="9">
        <v>1.7922435978184E-2</v>
      </c>
      <c r="I367">
        <f t="shared" si="10"/>
        <v>0</v>
      </c>
      <c r="J367" s="16">
        <f t="array" ref="J367">IFERROR(INDEX(I$2:I367,MATCH(2,1/(I$2:I367&lt;&gt;0))),0)</f>
        <v>2.5</v>
      </c>
      <c r="K367" s="16">
        <f t="shared" si="11"/>
        <v>0</v>
      </c>
      <c r="L367" s="16">
        <f>IF(AND(I367&lt;&gt;0,SUM($B$1:I367)=SUM($B$1:I367)),ROW(),0)</f>
        <v>0</v>
      </c>
      <c r="M367" s="16">
        <f t="array" ref="M367">IF(ROW()-IFERROR(INDEX(L$2:L367,MATCH(2,1/(L$2:L367&lt;&gt;0))),0)&gt;22,22,ROW()-IFERROR(INDEX(L$2:L367,MATCH(2,1/(L$2:L367&lt;&gt;0))),0))</f>
        <v>22</v>
      </c>
    </row>
    <row r="368" spans="1:13" x14ac:dyDescent="0.35">
      <c r="A368" s="5">
        <v>42544</v>
      </c>
      <c r="B368" s="9">
        <v>4.1086286343430159E-2</v>
      </c>
      <c r="C368" s="9">
        <v>3.5948410417127784E-2</v>
      </c>
      <c r="D368" s="9">
        <v>8.8225368972873267E-3</v>
      </c>
      <c r="E368" s="9">
        <v>4.477094731441511E-2</v>
      </c>
      <c r="F368" s="9">
        <v>2.7125873519840457E-2</v>
      </c>
      <c r="G368" s="9">
        <v>5.3593484211702437E-2</v>
      </c>
      <c r="H368" s="9">
        <v>1.830333662255313E-2</v>
      </c>
      <c r="I368">
        <f t="shared" si="10"/>
        <v>0</v>
      </c>
      <c r="J368" s="16">
        <f t="array" ref="J368">IFERROR(INDEX(I$2:I368,MATCH(2,1/(I$2:I368&lt;&gt;0))),0)</f>
        <v>2.5</v>
      </c>
      <c r="K368" s="16">
        <f t="shared" si="11"/>
        <v>0</v>
      </c>
      <c r="L368" s="16">
        <f>IF(AND(I368&lt;&gt;0,SUM($B$1:I368)=SUM($B$1:I368)),ROW(),0)</f>
        <v>0</v>
      </c>
      <c r="M368" s="16">
        <f t="array" ref="M368">IF(ROW()-IFERROR(INDEX(L$2:L368,MATCH(2,1/(L$2:L368&lt;&gt;0))),0)&gt;22,22,ROW()-IFERROR(INDEX(L$2:L368,MATCH(2,1/(L$2:L368&lt;&gt;0))),0))</f>
        <v>22</v>
      </c>
    </row>
    <row r="369" spans="1:13" x14ac:dyDescent="0.35">
      <c r="A369" s="5">
        <v>42545</v>
      </c>
      <c r="B369" s="9">
        <v>4.2505959513609443E-2</v>
      </c>
      <c r="C369" s="9">
        <v>3.6060849731305376E-2</v>
      </c>
      <c r="D369" s="9">
        <v>8.7242897882225997E-3</v>
      </c>
      <c r="E369" s="9">
        <v>4.4785139519527978E-2</v>
      </c>
      <c r="F369" s="9">
        <v>2.7336559943082775E-2</v>
      </c>
      <c r="G369" s="9">
        <v>5.3509429307750572E-2</v>
      </c>
      <c r="H369" s="9">
        <v>1.8612270154860177E-2</v>
      </c>
      <c r="I369">
        <f t="shared" si="10"/>
        <v>0</v>
      </c>
      <c r="J369" s="16">
        <f t="array" ref="J369">IFERROR(INDEX(I$2:I369,MATCH(2,1/(I$2:I369&lt;&gt;0))),0)</f>
        <v>2.5</v>
      </c>
      <c r="K369" s="16">
        <f t="shared" si="11"/>
        <v>0</v>
      </c>
      <c r="L369" s="16">
        <f>IF(AND(I369&lt;&gt;0,SUM($B$1:I369)=SUM($B$1:I369)),ROW(),0)</f>
        <v>0</v>
      </c>
      <c r="M369" s="16">
        <f t="array" ref="M369">IF(ROW()-IFERROR(INDEX(L$2:L369,MATCH(2,1/(L$2:L369&lt;&gt;0))),0)&gt;22,22,ROW()-IFERROR(INDEX(L$2:L369,MATCH(2,1/(L$2:L369&lt;&gt;0))),0))</f>
        <v>22</v>
      </c>
    </row>
    <row r="370" spans="1:13" x14ac:dyDescent="0.35">
      <c r="A370" s="5">
        <v>42548</v>
      </c>
      <c r="B370" s="9">
        <v>4.2047134709553791E-2</v>
      </c>
      <c r="C370" s="9">
        <v>3.6177050298005865E-2</v>
      </c>
      <c r="D370" s="9">
        <v>8.6074561330399934E-3</v>
      </c>
      <c r="E370" s="9">
        <v>4.478450643104586E-2</v>
      </c>
      <c r="F370" s="9">
        <v>2.756959416496587E-2</v>
      </c>
      <c r="G370" s="9">
        <v>5.3391962564085849E-2</v>
      </c>
      <c r="H370" s="9">
        <v>1.8962138031925879E-2</v>
      </c>
      <c r="I370">
        <f t="shared" si="10"/>
        <v>0</v>
      </c>
      <c r="J370" s="16">
        <f t="array" ref="J370">IFERROR(INDEX(I$2:I370,MATCH(2,1/(I$2:I370&lt;&gt;0))),0)</f>
        <v>2.5</v>
      </c>
      <c r="K370" s="16">
        <f t="shared" si="11"/>
        <v>0</v>
      </c>
      <c r="L370" s="16">
        <f>IF(AND(I370&lt;&gt;0,SUM($B$1:I370)=SUM($B$1:I370)),ROW(),0)</f>
        <v>0</v>
      </c>
      <c r="M370" s="16">
        <f t="array" ref="M370">IF(ROW()-IFERROR(INDEX(L$2:L370,MATCH(2,1/(L$2:L370&lt;&gt;0))),0)&gt;22,22,ROW()-IFERROR(INDEX(L$2:L370,MATCH(2,1/(L$2:L370&lt;&gt;0))),0))</f>
        <v>22</v>
      </c>
    </row>
    <row r="371" spans="1:13" x14ac:dyDescent="0.35">
      <c r="A371" s="5">
        <v>42549</v>
      </c>
      <c r="B371" s="9">
        <v>4.137047762936006E-2</v>
      </c>
      <c r="C371" s="9">
        <v>3.6295825490105772E-2</v>
      </c>
      <c r="D371" s="9">
        <v>8.4707020096752936E-3</v>
      </c>
      <c r="E371" s="9">
        <v>4.4766527499781064E-2</v>
      </c>
      <c r="F371" s="9">
        <v>2.782512348043048E-2</v>
      </c>
      <c r="G371" s="9">
        <v>5.3237229509456363E-2</v>
      </c>
      <c r="H371" s="9">
        <v>1.9354421470755185E-2</v>
      </c>
      <c r="I371">
        <f t="shared" si="10"/>
        <v>0</v>
      </c>
      <c r="J371" s="16">
        <f t="array" ref="J371">IFERROR(INDEX(I$2:I371,MATCH(2,1/(I$2:I371&lt;&gt;0))),0)</f>
        <v>2.5</v>
      </c>
      <c r="K371" s="16">
        <f t="shared" si="11"/>
        <v>0</v>
      </c>
      <c r="L371" s="16">
        <f>IF(AND(I371&lt;&gt;0,SUM($B$1:I371)=SUM($B$1:I371)),ROW(),0)</f>
        <v>0</v>
      </c>
      <c r="M371" s="16">
        <f t="array" ref="M371">IF(ROW()-IFERROR(INDEX(L$2:L371,MATCH(2,1/(L$2:L371&lt;&gt;0))),0)&gt;22,22,ROW()-IFERROR(INDEX(L$2:L371,MATCH(2,1/(L$2:L371&lt;&gt;0))),0))</f>
        <v>22</v>
      </c>
    </row>
    <row r="372" spans="1:13" x14ac:dyDescent="0.35">
      <c r="A372" s="5">
        <v>42550</v>
      </c>
      <c r="B372" s="9">
        <v>4.0892699050162171E-2</v>
      </c>
      <c r="C372" s="9">
        <v>3.6406563179019483E-2</v>
      </c>
      <c r="D372" s="9">
        <v>8.3467592154997591E-3</v>
      </c>
      <c r="E372" s="9">
        <v>4.4753322394519242E-2</v>
      </c>
      <c r="F372" s="9">
        <v>2.8059803963519724E-2</v>
      </c>
      <c r="G372" s="9">
        <v>5.3100081610019001E-2</v>
      </c>
      <c r="H372" s="9">
        <v>1.9713044748019964E-2</v>
      </c>
      <c r="I372">
        <f t="shared" si="10"/>
        <v>0</v>
      </c>
      <c r="J372" s="16">
        <f t="array" ref="J372">IFERROR(INDEX(I$2:I372,MATCH(2,1/(I$2:I372&lt;&gt;0))),0)</f>
        <v>2.5</v>
      </c>
      <c r="K372" s="16">
        <f t="shared" si="11"/>
        <v>0</v>
      </c>
      <c r="L372" s="16">
        <f>IF(AND(I372&lt;&gt;0,SUM($B$1:I372)=SUM($B$1:I372)),ROW(),0)</f>
        <v>0</v>
      </c>
      <c r="M372" s="16">
        <f t="array" ref="M372">IF(ROW()-IFERROR(INDEX(L$2:L372,MATCH(2,1/(L$2:L372&lt;&gt;0))),0)&gt;22,22,ROW()-IFERROR(INDEX(L$2:L372,MATCH(2,1/(L$2:L372&lt;&gt;0))),0))</f>
        <v>22</v>
      </c>
    </row>
    <row r="373" spans="1:13" x14ac:dyDescent="0.35">
      <c r="A373" s="5">
        <v>42551</v>
      </c>
      <c r="B373" s="9">
        <v>4.1245800541961718E-2</v>
      </c>
      <c r="C373" s="9">
        <v>3.6504164050744359E-2</v>
      </c>
      <c r="D373" s="9">
        <v>8.258508136515649E-3</v>
      </c>
      <c r="E373" s="9">
        <v>4.4762672187260009E-2</v>
      </c>
      <c r="F373" s="9">
        <v>2.8245655914228708E-2</v>
      </c>
      <c r="G373" s="9">
        <v>5.302118032377566E-2</v>
      </c>
      <c r="H373" s="9">
        <v>1.9987147777713061E-2</v>
      </c>
      <c r="I373">
        <f t="shared" si="10"/>
        <v>0</v>
      </c>
      <c r="J373" s="16">
        <f t="array" ref="J373">IFERROR(INDEX(I$2:I373,MATCH(2,1/(I$2:I373&lt;&gt;0))),0)</f>
        <v>2.5</v>
      </c>
      <c r="K373" s="16">
        <f t="shared" si="11"/>
        <v>0</v>
      </c>
      <c r="L373" s="16">
        <f>IF(AND(I373&lt;&gt;0,SUM($B$1:I373)=SUM($B$1:I373)),ROW(),0)</f>
        <v>0</v>
      </c>
      <c r="M373" s="16">
        <f t="array" ref="M373">IF(ROW()-IFERROR(INDEX(L$2:L373,MATCH(2,1/(L$2:L373&lt;&gt;0))),0)&gt;22,22,ROW()-IFERROR(INDEX(L$2:L373,MATCH(2,1/(L$2:L373&lt;&gt;0))),0))</f>
        <v>22</v>
      </c>
    </row>
    <row r="374" spans="1:13" x14ac:dyDescent="0.35">
      <c r="A374" s="5">
        <v>42552</v>
      </c>
      <c r="B374" s="9">
        <v>4.1534962449512672E-2</v>
      </c>
      <c r="C374" s="9">
        <v>3.6596798380429049E-2</v>
      </c>
      <c r="D374" s="9">
        <v>8.1831523754389568E-3</v>
      </c>
      <c r="E374" s="9">
        <v>4.4779950755868006E-2</v>
      </c>
      <c r="F374" s="9">
        <v>2.8413646004990092E-2</v>
      </c>
      <c r="G374" s="9">
        <v>5.2963103131306963E-2</v>
      </c>
      <c r="H374" s="9">
        <v>2.0230493629551136E-2</v>
      </c>
      <c r="I374">
        <f t="shared" si="10"/>
        <v>0</v>
      </c>
      <c r="J374" s="16">
        <f t="array" ref="J374">IFERROR(INDEX(I$2:I374,MATCH(2,1/(I$2:I374&lt;&gt;0))),0)</f>
        <v>2.5</v>
      </c>
      <c r="K374" s="16">
        <f t="shared" si="11"/>
        <v>0</v>
      </c>
      <c r="L374" s="16">
        <f>IF(AND(I374&lt;&gt;0,SUM($B$1:I374)=SUM($B$1:I374)),ROW(),0)</f>
        <v>0</v>
      </c>
      <c r="M374" s="16">
        <f t="array" ref="M374">IF(ROW()-IFERROR(INDEX(L$2:L374,MATCH(2,1/(L$2:L374&lt;&gt;0))),0)&gt;22,22,ROW()-IFERROR(INDEX(L$2:L374,MATCH(2,1/(L$2:L374&lt;&gt;0))),0))</f>
        <v>22</v>
      </c>
    </row>
    <row r="375" spans="1:13" x14ac:dyDescent="0.35">
      <c r="A375" s="5">
        <v>42555</v>
      </c>
      <c r="B375" s="9">
        <v>3.9981283101695471E-2</v>
      </c>
      <c r="C375" s="9">
        <v>3.6694541530186447E-2</v>
      </c>
      <c r="D375" s="9">
        <v>8.075178709631068E-3</v>
      </c>
      <c r="E375" s="9">
        <v>4.4769720239817512E-2</v>
      </c>
      <c r="F375" s="9">
        <v>2.8619362820555379E-2</v>
      </c>
      <c r="G375" s="9">
        <v>5.2844898949448584E-2</v>
      </c>
      <c r="H375" s="9">
        <v>2.0544184110924311E-2</v>
      </c>
      <c r="I375">
        <f t="shared" si="10"/>
        <v>0</v>
      </c>
      <c r="J375" s="16">
        <f t="array" ref="J375">IFERROR(INDEX(I$2:I375,MATCH(2,1/(I$2:I375&lt;&gt;0))),0)</f>
        <v>2.5</v>
      </c>
      <c r="K375" s="16">
        <f t="shared" si="11"/>
        <v>0</v>
      </c>
      <c r="L375" s="16">
        <f>IF(AND(I375&lt;&gt;0,SUM($B$1:I375)=SUM($B$1:I375)),ROW(),0)</f>
        <v>0</v>
      </c>
      <c r="M375" s="16">
        <f t="array" ref="M375">IF(ROW()-IFERROR(INDEX(L$2:L375,MATCH(2,1/(L$2:L375&lt;&gt;0))),0)&gt;22,22,ROW()-IFERROR(INDEX(L$2:L375,MATCH(2,1/(L$2:L375&lt;&gt;0))),0))</f>
        <v>22</v>
      </c>
    </row>
    <row r="376" spans="1:13" x14ac:dyDescent="0.35">
      <c r="A376" s="5">
        <v>42556</v>
      </c>
      <c r="B376" s="9">
        <v>3.9385725234876517E-2</v>
      </c>
      <c r="C376" s="9">
        <v>3.6779089211251968E-2</v>
      </c>
      <c r="D376" s="9">
        <v>7.9909358244873111E-3</v>
      </c>
      <c r="E376" s="9">
        <v>4.4770025035739278E-2</v>
      </c>
      <c r="F376" s="9">
        <v>2.8788153386764659E-2</v>
      </c>
      <c r="G376" s="9">
        <v>5.2760960860226594E-2</v>
      </c>
      <c r="H376" s="9">
        <v>2.0797217562277346E-2</v>
      </c>
      <c r="I376">
        <f t="shared" si="10"/>
        <v>0</v>
      </c>
      <c r="J376" s="16">
        <f t="array" ref="J376">IFERROR(INDEX(I$2:I376,MATCH(2,1/(I$2:I376&lt;&gt;0))),0)</f>
        <v>2.5</v>
      </c>
      <c r="K376" s="16">
        <f t="shared" si="11"/>
        <v>0</v>
      </c>
      <c r="L376" s="16">
        <f>IF(AND(I376&lt;&gt;0,SUM($B$1:I376)=SUM($B$1:I376)),ROW(),0)</f>
        <v>0</v>
      </c>
      <c r="M376" s="16">
        <f t="array" ref="M376">IF(ROW()-IFERROR(INDEX(L$2:L376,MATCH(2,1/(L$2:L376&lt;&gt;0))),0)&gt;22,22,ROW()-IFERROR(INDEX(L$2:L376,MATCH(2,1/(L$2:L376&lt;&gt;0))),0))</f>
        <v>22</v>
      </c>
    </row>
    <row r="377" spans="1:13" x14ac:dyDescent="0.35">
      <c r="A377" s="5">
        <v>42557</v>
      </c>
      <c r="B377" s="9">
        <v>3.9332474586234428E-2</v>
      </c>
      <c r="C377" s="9">
        <v>3.6857498201656153E-2</v>
      </c>
      <c r="D377" s="9">
        <v>7.9183354144937261E-3</v>
      </c>
      <c r="E377" s="9">
        <v>4.4775833616149882E-2</v>
      </c>
      <c r="F377" s="9">
        <v>2.8939162787162426E-2</v>
      </c>
      <c r="G377" s="9">
        <v>5.2694169030643605E-2</v>
      </c>
      <c r="H377" s="9">
        <v>2.10208273726687E-2</v>
      </c>
      <c r="I377">
        <f t="shared" si="10"/>
        <v>0</v>
      </c>
      <c r="J377" s="16">
        <f t="array" ref="J377">IFERROR(INDEX(I$2:I377,MATCH(2,1/(I$2:I377&lt;&gt;0))),0)</f>
        <v>2.5</v>
      </c>
      <c r="K377" s="16">
        <f t="shared" si="11"/>
        <v>0</v>
      </c>
      <c r="L377" s="16">
        <f>IF(AND(I377&lt;&gt;0,SUM($B$1:I377)=SUM($B$1:I377)),ROW(),0)</f>
        <v>0</v>
      </c>
      <c r="M377" s="16">
        <f t="array" ref="M377">IF(ROW()-IFERROR(INDEX(L$2:L377,MATCH(2,1/(L$2:L377&lt;&gt;0))),0)&gt;22,22,ROW()-IFERROR(INDEX(L$2:L377,MATCH(2,1/(L$2:L377&lt;&gt;0))),0))</f>
        <v>22</v>
      </c>
    </row>
    <row r="378" spans="1:13" x14ac:dyDescent="0.35">
      <c r="A378" s="5">
        <v>42558</v>
      </c>
      <c r="B378" s="9">
        <v>3.9586591667779079E-2</v>
      </c>
      <c r="C378" s="9">
        <v>3.692293754034863E-2</v>
      </c>
      <c r="D378" s="9">
        <v>7.8723435009188155E-3</v>
      </c>
      <c r="E378" s="9">
        <v>4.4795281041267447E-2</v>
      </c>
      <c r="F378" s="9">
        <v>2.9050594039429813E-2</v>
      </c>
      <c r="G378" s="9">
        <v>5.2667624542186264E-2</v>
      </c>
      <c r="H378" s="9">
        <v>2.1178250538510999E-2</v>
      </c>
      <c r="I378">
        <f t="shared" si="10"/>
        <v>0</v>
      </c>
      <c r="J378" s="16">
        <f t="array" ref="J378">IFERROR(INDEX(I$2:I378,MATCH(2,1/(I$2:I378&lt;&gt;0))),0)</f>
        <v>2.5</v>
      </c>
      <c r="K378" s="16">
        <f t="shared" si="11"/>
        <v>0</v>
      </c>
      <c r="L378" s="16">
        <f>IF(AND(I378&lt;&gt;0,SUM($B$1:I378)=SUM($B$1:I378)),ROW(),0)</f>
        <v>0</v>
      </c>
      <c r="M378" s="16">
        <f t="array" ref="M378">IF(ROW()-IFERROR(INDEX(L$2:L378,MATCH(2,1/(L$2:L378&lt;&gt;0))),0)&gt;22,22,ROW()-IFERROR(INDEX(L$2:L378,MATCH(2,1/(L$2:L378&lt;&gt;0))),0))</f>
        <v>22</v>
      </c>
    </row>
    <row r="379" spans="1:13" x14ac:dyDescent="0.35">
      <c r="A379" s="5">
        <v>42559</v>
      </c>
      <c r="B379" s="9">
        <v>4.0315216533326731E-2</v>
      </c>
      <c r="C379" s="9">
        <v>3.69950183545983E-2</v>
      </c>
      <c r="D379" s="9">
        <v>7.8197398155781649E-3</v>
      </c>
      <c r="E379" s="9">
        <v>4.4814758170176466E-2</v>
      </c>
      <c r="F379" s="9">
        <v>2.9175278539020133E-2</v>
      </c>
      <c r="G379" s="9">
        <v>5.2634497985754633E-2</v>
      </c>
      <c r="H379" s="9">
        <v>2.135553872344197E-2</v>
      </c>
      <c r="I379">
        <f t="shared" si="10"/>
        <v>0</v>
      </c>
      <c r="J379" s="16">
        <f t="array" ref="J379">IFERROR(INDEX(I$2:I379,MATCH(2,1/(I$2:I379&lt;&gt;0))),0)</f>
        <v>2.5</v>
      </c>
      <c r="K379" s="16">
        <f t="shared" si="11"/>
        <v>0</v>
      </c>
      <c r="L379" s="16">
        <f>IF(AND(I379&lt;&gt;0,SUM($B$1:I379)=SUM($B$1:I379)),ROW(),0)</f>
        <v>0</v>
      </c>
      <c r="M379" s="16">
        <f t="array" ref="M379">IF(ROW()-IFERROR(INDEX(L$2:L379,MATCH(2,1/(L$2:L379&lt;&gt;0))),0)&gt;22,22,ROW()-IFERROR(INDEX(L$2:L379,MATCH(2,1/(L$2:L379&lt;&gt;0))),0))</f>
        <v>22</v>
      </c>
    </row>
    <row r="380" spans="1:13" x14ac:dyDescent="0.35">
      <c r="A380" s="5">
        <v>42562</v>
      </c>
      <c r="B380" s="9">
        <v>3.9870459010165837E-2</v>
      </c>
      <c r="C380" s="9">
        <v>3.7062469478462777E-2</v>
      </c>
      <c r="D380" s="9">
        <v>7.7707896446248563E-3</v>
      </c>
      <c r="E380" s="9">
        <v>4.4833259123087631E-2</v>
      </c>
      <c r="F380" s="9">
        <v>2.929167983383792E-2</v>
      </c>
      <c r="G380" s="9">
        <v>5.2604048767712491E-2</v>
      </c>
      <c r="H380" s="9">
        <v>2.1520890189213063E-2</v>
      </c>
      <c r="I380">
        <f t="shared" si="10"/>
        <v>0</v>
      </c>
      <c r="J380" s="16">
        <f t="array" ref="J380">IFERROR(INDEX(I$2:I380,MATCH(2,1/(I$2:I380&lt;&gt;0))),0)</f>
        <v>2.5</v>
      </c>
      <c r="K380" s="16">
        <f t="shared" si="11"/>
        <v>0</v>
      </c>
      <c r="L380" s="16">
        <f>IF(AND(I380&lt;&gt;0,SUM($B$1:I380)=SUM($B$1:I380)),ROW(),0)</f>
        <v>0</v>
      </c>
      <c r="M380" s="16">
        <f t="array" ref="M380">IF(ROW()-IFERROR(INDEX(L$2:L380,MATCH(2,1/(L$2:L380&lt;&gt;0))),0)&gt;22,22,ROW()-IFERROR(INDEX(L$2:L380,MATCH(2,1/(L$2:L380&lt;&gt;0))),0))</f>
        <v>22</v>
      </c>
    </row>
    <row r="381" spans="1:13" x14ac:dyDescent="0.35">
      <c r="A381" s="5">
        <v>42563</v>
      </c>
      <c r="B381" s="9">
        <v>3.850865967738766E-2</v>
      </c>
      <c r="C381" s="9">
        <v>3.7109829460976948E-2</v>
      </c>
      <c r="D381" s="9">
        <v>7.7430409979741309E-3</v>
      </c>
      <c r="E381" s="9">
        <v>4.4852870458951082E-2</v>
      </c>
      <c r="F381" s="9">
        <v>2.9366788463002818E-2</v>
      </c>
      <c r="G381" s="9">
        <v>5.2595911456925208E-2</v>
      </c>
      <c r="H381" s="9">
        <v>2.1623747465028688E-2</v>
      </c>
      <c r="I381">
        <f t="shared" si="10"/>
        <v>0</v>
      </c>
      <c r="J381" s="16">
        <f t="array" ref="J381">IFERROR(INDEX(I$2:I381,MATCH(2,1/(I$2:I381&lt;&gt;0))),0)</f>
        <v>2.5</v>
      </c>
      <c r="K381" s="16">
        <f t="shared" si="11"/>
        <v>0</v>
      </c>
      <c r="L381" s="16">
        <f>IF(AND(I381&lt;&gt;0,SUM($B$1:I381)=SUM($B$1:I381)),ROW(),0)</f>
        <v>0</v>
      </c>
      <c r="M381" s="16">
        <f t="array" ref="M381">IF(ROW()-IFERROR(INDEX(L$2:L381,MATCH(2,1/(L$2:L381&lt;&gt;0))),0)&gt;22,22,ROW()-IFERROR(INDEX(L$2:L381,MATCH(2,1/(L$2:L381&lt;&gt;0))),0))</f>
        <v>22</v>
      </c>
    </row>
    <row r="382" spans="1:13" x14ac:dyDescent="0.35">
      <c r="A382" s="5">
        <v>42564</v>
      </c>
      <c r="B382" s="9">
        <v>3.8091432188779792E-2</v>
      </c>
      <c r="C382" s="9">
        <v>3.7168365249797969E-2</v>
      </c>
      <c r="D382" s="9">
        <v>7.6943299069721664E-3</v>
      </c>
      <c r="E382" s="9">
        <v>4.4862695156770133E-2</v>
      </c>
      <c r="F382" s="9">
        <v>2.9474035342825802E-2</v>
      </c>
      <c r="G382" s="9">
        <v>5.2557025063742303E-2</v>
      </c>
      <c r="H382" s="9">
        <v>2.1779705435853634E-2</v>
      </c>
      <c r="I382">
        <f t="shared" si="10"/>
        <v>0</v>
      </c>
      <c r="J382" s="16">
        <f t="array" ref="J382">IFERROR(INDEX(I$2:I382,MATCH(2,1/(I$2:I382&lt;&gt;0))),0)</f>
        <v>2.5</v>
      </c>
      <c r="K382" s="16">
        <f t="shared" si="11"/>
        <v>0</v>
      </c>
      <c r="L382" s="16">
        <f>IF(AND(I382&lt;&gt;0,SUM($B$1:I382)=SUM($B$1:I382)),ROW(),0)</f>
        <v>0</v>
      </c>
      <c r="M382" s="16">
        <f t="array" ref="M382">IF(ROW()-IFERROR(INDEX(L$2:L382,MATCH(2,1/(L$2:L382&lt;&gt;0))),0)&gt;22,22,ROW()-IFERROR(INDEX(L$2:L382,MATCH(2,1/(L$2:L382&lt;&gt;0))),0))</f>
        <v>22</v>
      </c>
    </row>
    <row r="383" spans="1:13" x14ac:dyDescent="0.35">
      <c r="A383" s="5">
        <v>42565</v>
      </c>
      <c r="B383" s="9">
        <v>3.8364684148032124E-2</v>
      </c>
      <c r="C383" s="9">
        <v>3.7239730201455296E-2</v>
      </c>
      <c r="D383" s="9">
        <v>7.6213479941389982E-3</v>
      </c>
      <c r="E383" s="9">
        <v>4.4861078195594296E-2</v>
      </c>
      <c r="F383" s="9">
        <v>2.9618382207316298E-2</v>
      </c>
      <c r="G383" s="9">
        <v>5.248242618973329E-2</v>
      </c>
      <c r="H383" s="9">
        <v>2.1997034213177301E-2</v>
      </c>
      <c r="I383">
        <f t="shared" si="10"/>
        <v>0</v>
      </c>
      <c r="J383" s="16">
        <f t="array" ref="J383">IFERROR(INDEX(I$2:I383,MATCH(2,1/(I$2:I383&lt;&gt;0))),0)</f>
        <v>2.5</v>
      </c>
      <c r="K383" s="16">
        <f t="shared" si="11"/>
        <v>0</v>
      </c>
      <c r="L383" s="16">
        <f>IF(AND(I383&lt;&gt;0,SUM($B$1:I383)=SUM($B$1:I383)),ROW(),0)</f>
        <v>0</v>
      </c>
      <c r="M383" s="16">
        <f t="array" ref="M383">IF(ROW()-IFERROR(INDEX(L$2:L383,MATCH(2,1/(L$2:L383&lt;&gt;0))),0)&gt;22,22,ROW()-IFERROR(INDEX(L$2:L383,MATCH(2,1/(L$2:L383&lt;&gt;0))),0))</f>
        <v>22</v>
      </c>
    </row>
    <row r="384" spans="1:13" x14ac:dyDescent="0.35">
      <c r="A384" s="5">
        <v>42566</v>
      </c>
      <c r="B384" s="9">
        <v>3.8421010125765584E-2</v>
      </c>
      <c r="C384" s="9">
        <v>3.7315610035293711E-2</v>
      </c>
      <c r="D384" s="9">
        <v>7.5370753845989272E-3</v>
      </c>
      <c r="E384" s="9">
        <v>4.4852685419892638E-2</v>
      </c>
      <c r="F384" s="9">
        <v>2.9778534650694785E-2</v>
      </c>
      <c r="G384" s="9">
        <v>5.2389760804491564E-2</v>
      </c>
      <c r="H384" s="9">
        <v>2.2241459266095859E-2</v>
      </c>
      <c r="I384">
        <f t="shared" si="10"/>
        <v>0</v>
      </c>
      <c r="J384" s="16">
        <f t="array" ref="J384">IFERROR(INDEX(I$2:I384,MATCH(2,1/(I$2:I384&lt;&gt;0))),0)</f>
        <v>2.5</v>
      </c>
      <c r="K384" s="16">
        <f t="shared" si="11"/>
        <v>0</v>
      </c>
      <c r="L384" s="16">
        <f>IF(AND(I384&lt;&gt;0,SUM($B$1:I384)=SUM($B$1:I384)),ROW(),0)</f>
        <v>0</v>
      </c>
      <c r="M384" s="16">
        <f t="array" ref="M384">IF(ROW()-IFERROR(INDEX(L$2:L384,MATCH(2,1/(L$2:L384&lt;&gt;0))),0)&gt;22,22,ROW()-IFERROR(INDEX(L$2:L384,MATCH(2,1/(L$2:L384&lt;&gt;0))),0))</f>
        <v>22</v>
      </c>
    </row>
    <row r="385" spans="1:13" x14ac:dyDescent="0.35">
      <c r="A385" s="5">
        <v>42569</v>
      </c>
      <c r="B385" s="9">
        <v>3.8551585352735215E-2</v>
      </c>
      <c r="C385" s="9">
        <v>3.738972598962384E-2</v>
      </c>
      <c r="D385" s="9">
        <v>7.456603994974065E-3</v>
      </c>
      <c r="E385" s="9">
        <v>4.4846329984597907E-2</v>
      </c>
      <c r="F385" s="9">
        <v>2.9933121994649776E-2</v>
      </c>
      <c r="G385" s="9">
        <v>5.2302933979571968E-2</v>
      </c>
      <c r="H385" s="9">
        <v>2.2476517999675712E-2</v>
      </c>
      <c r="I385">
        <f t="shared" si="10"/>
        <v>0</v>
      </c>
      <c r="J385" s="16">
        <f t="array" ref="J385">IFERROR(INDEX(I$2:I385,MATCH(2,1/(I$2:I385&lt;&gt;0))),0)</f>
        <v>2.5</v>
      </c>
      <c r="K385" s="16">
        <f t="shared" si="11"/>
        <v>0</v>
      </c>
      <c r="L385" s="16">
        <f>IF(AND(I385&lt;&gt;0,SUM($B$1:I385)=SUM($B$1:I385)),ROW(),0)</f>
        <v>0</v>
      </c>
      <c r="M385" s="16">
        <f t="array" ref="M385">IF(ROW()-IFERROR(INDEX(L$2:L385,MATCH(2,1/(L$2:L385&lt;&gt;0))),0)&gt;22,22,ROW()-IFERROR(INDEX(L$2:L385,MATCH(2,1/(L$2:L385&lt;&gt;0))),0))</f>
        <v>22</v>
      </c>
    </row>
    <row r="386" spans="1:13" x14ac:dyDescent="0.35">
      <c r="A386" s="5">
        <v>42570</v>
      </c>
      <c r="B386" s="9">
        <v>3.8780442469844287E-2</v>
      </c>
      <c r="C386" s="9">
        <v>3.7459577116402847E-2</v>
      </c>
      <c r="D386" s="9">
        <v>7.3865280644156176E-3</v>
      </c>
      <c r="E386" s="9">
        <v>4.4846105180818462E-2</v>
      </c>
      <c r="F386" s="9">
        <v>3.0073049051987228E-2</v>
      </c>
      <c r="G386" s="9">
        <v>5.2232633245234084E-2</v>
      </c>
      <c r="H386" s="9">
        <v>2.268652098757161E-2</v>
      </c>
      <c r="I386">
        <f t="shared" si="10"/>
        <v>0</v>
      </c>
      <c r="J386" s="16">
        <f t="array" ref="J386">IFERROR(INDEX(I$2:I386,MATCH(2,1/(I$2:I386&lt;&gt;0))),0)</f>
        <v>2.5</v>
      </c>
      <c r="K386" s="16">
        <f t="shared" si="11"/>
        <v>0</v>
      </c>
      <c r="L386" s="16">
        <f>IF(AND(I386&lt;&gt;0,SUM($B$1:I386)=SUM($B$1:I386)),ROW(),0)</f>
        <v>0</v>
      </c>
      <c r="M386" s="16">
        <f t="array" ref="M386">IF(ROW()-IFERROR(INDEX(L$2:L386,MATCH(2,1/(L$2:L386&lt;&gt;0))),0)&gt;22,22,ROW()-IFERROR(INDEX(L$2:L386,MATCH(2,1/(L$2:L386&lt;&gt;0))),0))</f>
        <v>22</v>
      </c>
    </row>
    <row r="387" spans="1:13" x14ac:dyDescent="0.35">
      <c r="A387" s="5">
        <v>42571</v>
      </c>
      <c r="B387" s="9">
        <v>3.9112687906802938E-2</v>
      </c>
      <c r="C387" s="9">
        <v>3.7530318010045013E-2</v>
      </c>
      <c r="D387" s="9">
        <v>7.3163242536933145E-3</v>
      </c>
      <c r="E387" s="9">
        <v>4.4846642263738329E-2</v>
      </c>
      <c r="F387" s="9">
        <v>3.0213993756351698E-2</v>
      </c>
      <c r="G387" s="9">
        <v>5.2162966517431644E-2</v>
      </c>
      <c r="H387" s="9">
        <v>2.2897669502658383E-2</v>
      </c>
      <c r="I387">
        <f t="shared" ref="I387:I450" si="12">IF(B387&gt;G387,5,IF(B387&gt;E387,2.5,IF(B387&lt;H387,-5,IF(B387&lt;F387,-2.5,0))))</f>
        <v>0</v>
      </c>
      <c r="J387" s="16">
        <f t="array" ref="J387">IFERROR(INDEX(I$2:I387,MATCH(2,1/(I$2:I387&lt;&gt;0))),0)</f>
        <v>2.5</v>
      </c>
      <c r="K387" s="16">
        <f t="shared" ref="K387:K450" si="13">IF(J387=0,0,IF(J387&lt;0,-1*(ABS(J387)-M387*ABS(J387)/22),J387-M387*J387/22))</f>
        <v>0</v>
      </c>
      <c r="L387" s="16">
        <f>IF(AND(I387&lt;&gt;0,SUM($B$1:I387)=SUM($B$1:I387)),ROW(),0)</f>
        <v>0</v>
      </c>
      <c r="M387" s="16">
        <f t="array" ref="M387">IF(ROW()-IFERROR(INDEX(L$2:L387,MATCH(2,1/(L$2:L387&lt;&gt;0))),0)&gt;22,22,ROW()-IFERROR(INDEX(L$2:L387,MATCH(2,1/(L$2:L387&lt;&gt;0))),0))</f>
        <v>22</v>
      </c>
    </row>
    <row r="388" spans="1:13" x14ac:dyDescent="0.35">
      <c r="A388" s="5">
        <v>42572</v>
      </c>
      <c r="B388" s="9">
        <v>3.9055457351699005E-2</v>
      </c>
      <c r="C388" s="9">
        <v>3.760712038745171E-2</v>
      </c>
      <c r="D388" s="9">
        <v>7.2298355534864195E-3</v>
      </c>
      <c r="E388" s="9">
        <v>4.4836955940938131E-2</v>
      </c>
      <c r="F388" s="9">
        <v>3.037728483396529E-2</v>
      </c>
      <c r="G388" s="9">
        <v>5.2066791494424551E-2</v>
      </c>
      <c r="H388" s="9">
        <v>2.314744928047887E-2</v>
      </c>
      <c r="I388">
        <f t="shared" si="12"/>
        <v>0</v>
      </c>
      <c r="J388" s="16">
        <f t="array" ref="J388">IFERROR(INDEX(I$2:I388,MATCH(2,1/(I$2:I388&lt;&gt;0))),0)</f>
        <v>2.5</v>
      </c>
      <c r="K388" s="16">
        <f t="shared" si="13"/>
        <v>0</v>
      </c>
      <c r="L388" s="16">
        <f>IF(AND(I388&lt;&gt;0,SUM($B$1:I388)=SUM($B$1:I388)),ROW(),0)</f>
        <v>0</v>
      </c>
      <c r="M388" s="16">
        <f t="array" ref="M388">IF(ROW()-IFERROR(INDEX(L$2:L388,MATCH(2,1/(L$2:L388&lt;&gt;0))),0)&gt;22,22,ROW()-IFERROR(INDEX(L$2:L388,MATCH(2,1/(L$2:L388&lt;&gt;0))),0))</f>
        <v>22</v>
      </c>
    </row>
    <row r="389" spans="1:13" x14ac:dyDescent="0.35">
      <c r="A389" s="5">
        <v>42573</v>
      </c>
      <c r="B389" s="9">
        <v>3.9362850978408678E-2</v>
      </c>
      <c r="C389" s="9">
        <v>3.7685963689815423E-2</v>
      </c>
      <c r="D389" s="9">
        <v>7.1396541894739951E-3</v>
      </c>
      <c r="E389" s="9">
        <v>4.4825617879289417E-2</v>
      </c>
      <c r="F389" s="9">
        <v>3.0546309500341429E-2</v>
      </c>
      <c r="G389" s="9">
        <v>5.1965272068763411E-2</v>
      </c>
      <c r="H389" s="9">
        <v>2.3406655310867434E-2</v>
      </c>
      <c r="I389">
        <f t="shared" si="12"/>
        <v>0</v>
      </c>
      <c r="J389" s="16">
        <f t="array" ref="J389">IFERROR(INDEX(I$2:I389,MATCH(2,1/(I$2:I389&lt;&gt;0))),0)</f>
        <v>2.5</v>
      </c>
      <c r="K389" s="16">
        <f t="shared" si="13"/>
        <v>0</v>
      </c>
      <c r="L389" s="16">
        <f>IF(AND(I389&lt;&gt;0,SUM($B$1:I389)=SUM($B$1:I389)),ROW(),0)</f>
        <v>0</v>
      </c>
      <c r="M389" s="16">
        <f t="array" ref="M389">IF(ROW()-IFERROR(INDEX(L$2:L389,MATCH(2,1/(L$2:L389&lt;&gt;0))),0)&gt;22,22,ROW()-IFERROR(INDEX(L$2:L389,MATCH(2,1/(L$2:L389&lt;&gt;0))),0))</f>
        <v>22</v>
      </c>
    </row>
    <row r="390" spans="1:13" x14ac:dyDescent="0.35">
      <c r="A390" s="5">
        <v>42576</v>
      </c>
      <c r="B390" s="9">
        <v>3.9019078410505295E-2</v>
      </c>
      <c r="C390" s="9">
        <v>3.7765215122378737E-2</v>
      </c>
      <c r="D390" s="9">
        <v>7.042508408835667E-3</v>
      </c>
      <c r="E390" s="9">
        <v>4.4807723531214406E-2</v>
      </c>
      <c r="F390" s="9">
        <v>3.0722706713543071E-2</v>
      </c>
      <c r="G390" s="9">
        <v>5.1850231940050069E-2</v>
      </c>
      <c r="H390" s="9">
        <v>2.3680198304707405E-2</v>
      </c>
      <c r="I390">
        <f t="shared" si="12"/>
        <v>0</v>
      </c>
      <c r="J390" s="16">
        <f t="array" ref="J390">IFERROR(INDEX(I$2:I390,MATCH(2,1/(I$2:I390&lt;&gt;0))),0)</f>
        <v>2.5</v>
      </c>
      <c r="K390" s="16">
        <f t="shared" si="13"/>
        <v>0</v>
      </c>
      <c r="L390" s="16">
        <f>IF(AND(I390&lt;&gt;0,SUM($B$1:I390)=SUM($B$1:I390)),ROW(),0)</f>
        <v>0</v>
      </c>
      <c r="M390" s="16">
        <f t="array" ref="M390">IF(ROW()-IFERROR(INDEX(L$2:L390,MATCH(2,1/(L$2:L390&lt;&gt;0))),0)&gt;22,22,ROW()-IFERROR(INDEX(L$2:L390,MATCH(2,1/(L$2:L390&lt;&gt;0))),0))</f>
        <v>22</v>
      </c>
    </row>
    <row r="391" spans="1:13" x14ac:dyDescent="0.35">
      <c r="A391" s="5">
        <v>42577</v>
      </c>
      <c r="B391" s="9">
        <v>3.8440038135076258E-2</v>
      </c>
      <c r="C391" s="9">
        <v>3.7841392558219E-2</v>
      </c>
      <c r="D391" s="9">
        <v>6.9448958108840383E-3</v>
      </c>
      <c r="E391" s="9">
        <v>4.478628836910304E-2</v>
      </c>
      <c r="F391" s="9">
        <v>3.089649674733496E-2</v>
      </c>
      <c r="G391" s="9">
        <v>5.173118417998708E-2</v>
      </c>
      <c r="H391" s="9">
        <v>2.3951600936450924E-2</v>
      </c>
      <c r="I391">
        <f t="shared" si="12"/>
        <v>0</v>
      </c>
      <c r="J391" s="16">
        <f t="array" ref="J391">IFERROR(INDEX(I$2:I391,MATCH(2,1/(I$2:I391&lt;&gt;0))),0)</f>
        <v>2.5</v>
      </c>
      <c r="K391" s="16">
        <f t="shared" si="13"/>
        <v>0</v>
      </c>
      <c r="L391" s="16">
        <f>IF(AND(I391&lt;&gt;0,SUM($B$1:I391)=SUM($B$1:I391)),ROW(),0)</f>
        <v>0</v>
      </c>
      <c r="M391" s="16">
        <f t="array" ref="M391">IF(ROW()-IFERROR(INDEX(L$2:L391,MATCH(2,1/(L$2:L391&lt;&gt;0))),0)&gt;22,22,ROW()-IFERROR(INDEX(L$2:L391,MATCH(2,1/(L$2:L391&lt;&gt;0))),0))</f>
        <v>22</v>
      </c>
    </row>
    <row r="392" spans="1:13" x14ac:dyDescent="0.35">
      <c r="A392" s="5">
        <v>42578</v>
      </c>
      <c r="B392" s="9">
        <v>3.9467066674692568E-2</v>
      </c>
      <c r="C392" s="9">
        <v>3.7924954796798686E-2</v>
      </c>
      <c r="D392" s="9">
        <v>6.8364214241458457E-3</v>
      </c>
      <c r="E392" s="9">
        <v>4.4761376220944532E-2</v>
      </c>
      <c r="F392" s="9">
        <v>3.1088533372652841E-2</v>
      </c>
      <c r="G392" s="9">
        <v>5.1597797645090378E-2</v>
      </c>
      <c r="H392" s="9">
        <v>2.4252111948506995E-2</v>
      </c>
      <c r="I392">
        <f t="shared" si="12"/>
        <v>0</v>
      </c>
      <c r="J392" s="16">
        <f t="array" ref="J392">IFERROR(INDEX(I$2:I392,MATCH(2,1/(I$2:I392&lt;&gt;0))),0)</f>
        <v>2.5</v>
      </c>
      <c r="K392" s="16">
        <f t="shared" si="13"/>
        <v>0</v>
      </c>
      <c r="L392" s="16">
        <f>IF(AND(I392&lt;&gt;0,SUM($B$1:I392)=SUM($B$1:I392)),ROW(),0)</f>
        <v>0</v>
      </c>
      <c r="M392" s="16">
        <f t="array" ref="M392">IF(ROW()-IFERROR(INDEX(L$2:L392,MATCH(2,1/(L$2:L392&lt;&gt;0))),0)&gt;22,22,ROW()-IFERROR(INDEX(L$2:L392,MATCH(2,1/(L$2:L392&lt;&gt;0))),0))</f>
        <v>22</v>
      </c>
    </row>
    <row r="393" spans="1:13" x14ac:dyDescent="0.35">
      <c r="A393" s="5">
        <v>42579</v>
      </c>
      <c r="B393" s="9">
        <v>3.9605741797604802E-2</v>
      </c>
      <c r="C393" s="9">
        <v>3.8005360212664673E-2</v>
      </c>
      <c r="D393" s="9">
        <v>6.7358216890173626E-3</v>
      </c>
      <c r="E393" s="9">
        <v>4.4741181901682033E-2</v>
      </c>
      <c r="F393" s="9">
        <v>3.1269538523647313E-2</v>
      </c>
      <c r="G393" s="9">
        <v>5.1477003590699399E-2</v>
      </c>
      <c r="H393" s="9">
        <v>2.4533716834629946E-2</v>
      </c>
      <c r="I393">
        <f t="shared" si="12"/>
        <v>0</v>
      </c>
      <c r="J393" s="16">
        <f t="array" ref="J393">IFERROR(INDEX(I$2:I393,MATCH(2,1/(I$2:I393&lt;&gt;0))),0)</f>
        <v>2.5</v>
      </c>
      <c r="K393" s="16">
        <f t="shared" si="13"/>
        <v>0</v>
      </c>
      <c r="L393" s="16">
        <f>IF(AND(I393&lt;&gt;0,SUM($B$1:I393)=SUM($B$1:I393)),ROW(),0)</f>
        <v>0</v>
      </c>
      <c r="M393" s="16">
        <f t="array" ref="M393">IF(ROW()-IFERROR(INDEX(L$2:L393,MATCH(2,1/(L$2:L393&lt;&gt;0))),0)&gt;22,22,ROW()-IFERROR(INDEX(L$2:L393,MATCH(2,1/(L$2:L393&lt;&gt;0))),0))</f>
        <v>22</v>
      </c>
    </row>
    <row r="394" spans="1:13" x14ac:dyDescent="0.35">
      <c r="A394" s="5">
        <v>42580</v>
      </c>
      <c r="B394" s="9">
        <v>3.9885503932974145E-2</v>
      </c>
      <c r="C394" s="9">
        <v>3.8067162668179971E-2</v>
      </c>
      <c r="D394" s="9">
        <v>6.6811184928915295E-3</v>
      </c>
      <c r="E394" s="9">
        <v>4.4748281161071504E-2</v>
      </c>
      <c r="F394" s="9">
        <v>3.1386044175288438E-2</v>
      </c>
      <c r="G394" s="9">
        <v>5.142939965396303E-2</v>
      </c>
      <c r="H394" s="9">
        <v>2.4704925682396912E-2</v>
      </c>
      <c r="I394">
        <f t="shared" si="12"/>
        <v>0</v>
      </c>
      <c r="J394" s="16">
        <f t="array" ref="J394">IFERROR(INDEX(I$2:I394,MATCH(2,1/(I$2:I394&lt;&gt;0))),0)</f>
        <v>2.5</v>
      </c>
      <c r="K394" s="16">
        <f t="shared" si="13"/>
        <v>0</v>
      </c>
      <c r="L394" s="16">
        <f>IF(AND(I394&lt;&gt;0,SUM($B$1:I394)=SUM($B$1:I394)),ROW(),0)</f>
        <v>0</v>
      </c>
      <c r="M394" s="16">
        <f t="array" ref="M394">IF(ROW()-IFERROR(INDEX(L$2:L394,MATCH(2,1/(L$2:L394&lt;&gt;0))),0)&gt;22,22,ROW()-IFERROR(INDEX(L$2:L394,MATCH(2,1/(L$2:L394&lt;&gt;0))),0))</f>
        <v>22</v>
      </c>
    </row>
    <row r="395" spans="1:13" x14ac:dyDescent="0.35">
      <c r="A395" s="5">
        <v>42583</v>
      </c>
      <c r="B395" s="9">
        <v>4.0238885783040558E-2</v>
      </c>
      <c r="C395" s="9">
        <v>3.812570849327912E-2</v>
      </c>
      <c r="D395" s="9">
        <v>6.6350922155841412E-3</v>
      </c>
      <c r="E395" s="9">
        <v>4.4760800708863263E-2</v>
      </c>
      <c r="F395" s="9">
        <v>3.1490616277694977E-2</v>
      </c>
      <c r="G395" s="9">
        <v>5.1395892924447406E-2</v>
      </c>
      <c r="H395" s="9">
        <v>2.4855524062110838E-2</v>
      </c>
      <c r="I395">
        <f t="shared" si="12"/>
        <v>0</v>
      </c>
      <c r="J395" s="16">
        <f t="array" ref="J395">IFERROR(INDEX(I$2:I395,MATCH(2,1/(I$2:I395&lt;&gt;0))),0)</f>
        <v>2.5</v>
      </c>
      <c r="K395" s="16">
        <f t="shared" si="13"/>
        <v>0</v>
      </c>
      <c r="L395" s="16">
        <f>IF(AND(I395&lt;&gt;0,SUM($B$1:I395)=SUM($B$1:I395)),ROW(),0)</f>
        <v>0</v>
      </c>
      <c r="M395" s="16">
        <f t="array" ref="M395">IF(ROW()-IFERROR(INDEX(L$2:L395,MATCH(2,1/(L$2:L395&lt;&gt;0))),0)&gt;22,22,ROW()-IFERROR(INDEX(L$2:L395,MATCH(2,1/(L$2:L395&lt;&gt;0))),0))</f>
        <v>22</v>
      </c>
    </row>
    <row r="396" spans="1:13" x14ac:dyDescent="0.35">
      <c r="A396" s="5">
        <v>42584</v>
      </c>
      <c r="B396" s="9">
        <v>3.9951791329358596E-2</v>
      </c>
      <c r="C396" s="9">
        <v>3.818985363119181E-2</v>
      </c>
      <c r="D396" s="9">
        <v>6.5740188548872175E-3</v>
      </c>
      <c r="E396" s="9">
        <v>4.4763872486079027E-2</v>
      </c>
      <c r="F396" s="9">
        <v>3.1615834776304592E-2</v>
      </c>
      <c r="G396" s="9">
        <v>5.1337891340966245E-2</v>
      </c>
      <c r="H396" s="9">
        <v>2.5041815921417375E-2</v>
      </c>
      <c r="I396">
        <f t="shared" si="12"/>
        <v>0</v>
      </c>
      <c r="J396" s="16">
        <f t="array" ref="J396">IFERROR(INDEX(I$2:I396,MATCH(2,1/(I$2:I396&lt;&gt;0))),0)</f>
        <v>2.5</v>
      </c>
      <c r="K396" s="16">
        <f t="shared" si="13"/>
        <v>0</v>
      </c>
      <c r="L396" s="16">
        <f>IF(AND(I396&lt;&gt;0,SUM($B$1:I396)=SUM($B$1:I396)),ROW(),0)</f>
        <v>0</v>
      </c>
      <c r="M396" s="16">
        <f t="array" ref="M396">IF(ROW()-IFERROR(INDEX(L$2:L396,MATCH(2,1/(L$2:L396&lt;&gt;0))),0)&gt;22,22,ROW()-IFERROR(INDEX(L$2:L396,MATCH(2,1/(L$2:L396&lt;&gt;0))),0))</f>
        <v>22</v>
      </c>
    </row>
    <row r="397" spans="1:13" x14ac:dyDescent="0.35">
      <c r="A397" s="5">
        <v>42585</v>
      </c>
      <c r="B397" s="9">
        <v>3.9850938197428763E-2</v>
      </c>
      <c r="C397" s="9">
        <v>3.8249325881268691E-2</v>
      </c>
      <c r="D397" s="9">
        <v>6.5207708746717876E-3</v>
      </c>
      <c r="E397" s="9">
        <v>4.4770096755940479E-2</v>
      </c>
      <c r="F397" s="9">
        <v>3.1728555006596902E-2</v>
      </c>
      <c r="G397" s="9">
        <v>5.1290867630612268E-2</v>
      </c>
      <c r="H397" s="9">
        <v>2.5207784131925114E-2</v>
      </c>
      <c r="I397">
        <f t="shared" si="12"/>
        <v>0</v>
      </c>
      <c r="J397" s="16">
        <f t="array" ref="J397">IFERROR(INDEX(I$2:I397,MATCH(2,1/(I$2:I397&lt;&gt;0))),0)</f>
        <v>2.5</v>
      </c>
      <c r="K397" s="16">
        <f t="shared" si="13"/>
        <v>0</v>
      </c>
      <c r="L397" s="16">
        <f>IF(AND(I397&lt;&gt;0,SUM($B$1:I397)=SUM($B$1:I397)),ROW(),0)</f>
        <v>0</v>
      </c>
      <c r="M397" s="16">
        <f t="array" ref="M397">IF(ROW()-IFERROR(INDEX(L$2:L397,MATCH(2,1/(L$2:L397&lt;&gt;0))),0)&gt;22,22,ROW()-IFERROR(INDEX(L$2:L397,MATCH(2,1/(L$2:L397&lt;&gt;0))),0))</f>
        <v>22</v>
      </c>
    </row>
    <row r="398" spans="1:13" x14ac:dyDescent="0.35">
      <c r="A398" s="5">
        <v>42586</v>
      </c>
      <c r="B398" s="9">
        <v>3.9807435065976352E-2</v>
      </c>
      <c r="C398" s="9">
        <v>3.8307357344189094E-2</v>
      </c>
      <c r="D398" s="9">
        <v>6.4691016290121502E-3</v>
      </c>
      <c r="E398" s="9">
        <v>4.4776458973201247E-2</v>
      </c>
      <c r="F398" s="9">
        <v>3.1838255715176941E-2</v>
      </c>
      <c r="G398" s="9">
        <v>5.1245560602213393E-2</v>
      </c>
      <c r="H398" s="9">
        <v>2.5369154086164795E-2</v>
      </c>
      <c r="I398">
        <f t="shared" si="12"/>
        <v>0</v>
      </c>
      <c r="J398" s="16">
        <f t="array" ref="J398">IFERROR(INDEX(I$2:I398,MATCH(2,1/(I$2:I398&lt;&gt;0))),0)</f>
        <v>2.5</v>
      </c>
      <c r="K398" s="16">
        <f t="shared" si="13"/>
        <v>0</v>
      </c>
      <c r="L398" s="16">
        <f>IF(AND(I398&lt;&gt;0,SUM($B$1:I398)=SUM($B$1:I398)),ROW(),0)</f>
        <v>0</v>
      </c>
      <c r="M398" s="16">
        <f t="array" ref="M398">IF(ROW()-IFERROR(INDEX(L$2:L398,MATCH(2,1/(L$2:L398&lt;&gt;0))),0)&gt;22,22,ROW()-IFERROR(INDEX(L$2:L398,MATCH(2,1/(L$2:L398&lt;&gt;0))),0))</f>
        <v>22</v>
      </c>
    </row>
    <row r="399" spans="1:13" x14ac:dyDescent="0.35">
      <c r="A399" s="5">
        <v>42587</v>
      </c>
      <c r="B399" s="9">
        <v>4.0073768223969811E-2</v>
      </c>
      <c r="C399" s="9">
        <v>3.8364174536853285E-2</v>
      </c>
      <c r="D399" s="9">
        <v>6.4213135708624785E-3</v>
      </c>
      <c r="E399" s="9">
        <v>4.4785488107715765E-2</v>
      </c>
      <c r="F399" s="9">
        <v>3.1942860965990805E-2</v>
      </c>
      <c r="G399" s="9">
        <v>5.1206801678578245E-2</v>
      </c>
      <c r="H399" s="9">
        <v>2.5521547395128328E-2</v>
      </c>
      <c r="I399">
        <f t="shared" si="12"/>
        <v>0</v>
      </c>
      <c r="J399" s="16">
        <f t="array" ref="J399">IFERROR(INDEX(I$2:I399,MATCH(2,1/(I$2:I399&lt;&gt;0))),0)</f>
        <v>2.5</v>
      </c>
      <c r="K399" s="16">
        <f t="shared" si="13"/>
        <v>0</v>
      </c>
      <c r="L399" s="16">
        <f>IF(AND(I399&lt;&gt;0,SUM($B$1:I399)=SUM($B$1:I399)),ROW(),0)</f>
        <v>0</v>
      </c>
      <c r="M399" s="16">
        <f t="array" ref="M399">IF(ROW()-IFERROR(INDEX(L$2:L399,MATCH(2,1/(L$2:L399&lt;&gt;0))),0)&gt;22,22,ROW()-IFERROR(INDEX(L$2:L399,MATCH(2,1/(L$2:L399&lt;&gt;0))),0))</f>
        <v>22</v>
      </c>
    </row>
    <row r="400" spans="1:13" x14ac:dyDescent="0.35">
      <c r="A400" s="5">
        <v>42590</v>
      </c>
      <c r="B400" s="9">
        <v>3.9540901525016187E-2</v>
      </c>
      <c r="C400" s="9">
        <v>3.8426765775292429E-2</v>
      </c>
      <c r="D400" s="9">
        <v>6.3552659112428725E-3</v>
      </c>
      <c r="E400" s="9">
        <v>4.4782031686535301E-2</v>
      </c>
      <c r="F400" s="9">
        <v>3.2071499864049557E-2</v>
      </c>
      <c r="G400" s="9">
        <v>5.1137297597778172E-2</v>
      </c>
      <c r="H400" s="9">
        <v>2.5716233952806686E-2</v>
      </c>
      <c r="I400">
        <f t="shared" si="12"/>
        <v>0</v>
      </c>
      <c r="J400" s="16">
        <f t="array" ref="J400">IFERROR(INDEX(I$2:I400,MATCH(2,1/(I$2:I400&lt;&gt;0))),0)</f>
        <v>2.5</v>
      </c>
      <c r="K400" s="16">
        <f t="shared" si="13"/>
        <v>0</v>
      </c>
      <c r="L400" s="16">
        <f>IF(AND(I400&lt;&gt;0,SUM($B$1:I400)=SUM($B$1:I400)),ROW(),0)</f>
        <v>0</v>
      </c>
      <c r="M400" s="16">
        <f t="array" ref="M400">IF(ROW()-IFERROR(INDEX(L$2:L400,MATCH(2,1/(L$2:L400&lt;&gt;0))),0)&gt;22,22,ROW()-IFERROR(INDEX(L$2:L400,MATCH(2,1/(L$2:L400&lt;&gt;0))),0))</f>
        <v>22</v>
      </c>
    </row>
    <row r="401" spans="1:13" x14ac:dyDescent="0.35">
      <c r="A401" s="5">
        <v>42591</v>
      </c>
      <c r="B401" s="9">
        <v>3.9429854997732799E-2</v>
      </c>
      <c r="C401" s="9">
        <v>3.8484881998115041E-2</v>
      </c>
      <c r="D401" s="9">
        <v>6.2969429083701168E-3</v>
      </c>
      <c r="E401" s="9">
        <v>4.4781824906485156E-2</v>
      </c>
      <c r="F401" s="9">
        <v>3.2187939089744926E-2</v>
      </c>
      <c r="G401" s="9">
        <v>5.1078767814855278E-2</v>
      </c>
      <c r="H401" s="9">
        <v>2.5890996181374807E-2</v>
      </c>
      <c r="I401">
        <f t="shared" si="12"/>
        <v>0</v>
      </c>
      <c r="J401" s="16">
        <f t="array" ref="J401">IFERROR(INDEX(I$2:I401,MATCH(2,1/(I$2:I401&lt;&gt;0))),0)</f>
        <v>2.5</v>
      </c>
      <c r="K401" s="16">
        <f t="shared" si="13"/>
        <v>0</v>
      </c>
      <c r="L401" s="16">
        <f>IF(AND(I401&lt;&gt;0,SUM($B$1:I401)=SUM($B$1:I401)),ROW(),0)</f>
        <v>0</v>
      </c>
      <c r="M401" s="16">
        <f t="array" ref="M401">IF(ROW()-IFERROR(INDEX(L$2:L401,MATCH(2,1/(L$2:L401&lt;&gt;0))),0)&gt;22,22,ROW()-IFERROR(INDEX(L$2:L401,MATCH(2,1/(L$2:L401&lt;&gt;0))),0))</f>
        <v>22</v>
      </c>
    </row>
    <row r="402" spans="1:13" x14ac:dyDescent="0.35">
      <c r="A402" s="5">
        <v>42592</v>
      </c>
      <c r="B402" s="9">
        <v>3.9718001837449307E-2</v>
      </c>
      <c r="C402" s="9">
        <v>3.8541193152839583E-2</v>
      </c>
      <c r="D402" s="9">
        <v>6.2440465581515116E-3</v>
      </c>
      <c r="E402" s="9">
        <v>4.4785239710991097E-2</v>
      </c>
      <c r="F402" s="9">
        <v>3.2297146594688068E-2</v>
      </c>
      <c r="G402" s="9">
        <v>5.1029286269142604E-2</v>
      </c>
      <c r="H402" s="9">
        <v>2.6053100036536561E-2</v>
      </c>
      <c r="I402">
        <f t="shared" si="12"/>
        <v>0</v>
      </c>
      <c r="J402" s="16">
        <f t="array" ref="J402">IFERROR(INDEX(I$2:I402,MATCH(2,1/(I$2:I402&lt;&gt;0))),0)</f>
        <v>2.5</v>
      </c>
      <c r="K402" s="16">
        <f t="shared" si="13"/>
        <v>0</v>
      </c>
      <c r="L402" s="16">
        <f>IF(AND(I402&lt;&gt;0,SUM($B$1:I402)=SUM($B$1:I402)),ROW(),0)</f>
        <v>0</v>
      </c>
      <c r="M402" s="16">
        <f t="array" ref="M402">IF(ROW()-IFERROR(INDEX(L$2:L402,MATCH(2,1/(L$2:L402&lt;&gt;0))),0)&gt;22,22,ROW()-IFERROR(INDEX(L$2:L402,MATCH(2,1/(L$2:L402&lt;&gt;0))),0))</f>
        <v>22</v>
      </c>
    </row>
    <row r="403" spans="1:13" x14ac:dyDescent="0.35">
      <c r="A403" s="5">
        <v>42593</v>
      </c>
      <c r="B403" s="9">
        <v>4.0065230313880651E-2</v>
      </c>
      <c r="C403" s="9">
        <v>3.8603599735621212E-2</v>
      </c>
      <c r="D403" s="9">
        <v>6.18004920567193E-3</v>
      </c>
      <c r="E403" s="9">
        <v>4.4783648941293143E-2</v>
      </c>
      <c r="F403" s="9">
        <v>3.2423550529949281E-2</v>
      </c>
      <c r="G403" s="9">
        <v>5.0963698146965074E-2</v>
      </c>
      <c r="H403" s="9">
        <v>2.624350132427735E-2</v>
      </c>
      <c r="I403">
        <f t="shared" si="12"/>
        <v>0</v>
      </c>
      <c r="J403" s="16">
        <f t="array" ref="J403">IFERROR(INDEX(I$2:I403,MATCH(2,1/(I$2:I403&lt;&gt;0))),0)</f>
        <v>2.5</v>
      </c>
      <c r="K403" s="16">
        <f t="shared" si="13"/>
        <v>0</v>
      </c>
      <c r="L403" s="16">
        <f>IF(AND(I403&lt;&gt;0,SUM($B$1:I403)=SUM($B$1:I403)),ROW(),0)</f>
        <v>0</v>
      </c>
      <c r="M403" s="16">
        <f t="array" ref="M403">IF(ROW()-IFERROR(INDEX(L$2:L403,MATCH(2,1/(L$2:L403&lt;&gt;0))),0)&gt;22,22,ROW()-IFERROR(INDEX(L$2:L403,MATCH(2,1/(L$2:L403&lt;&gt;0))),0))</f>
        <v>22</v>
      </c>
    </row>
    <row r="404" spans="1:13" x14ac:dyDescent="0.35">
      <c r="A404" s="5">
        <v>42594</v>
      </c>
      <c r="B404" s="9">
        <v>3.9130484618711076E-2</v>
      </c>
      <c r="C404" s="9">
        <v>3.8673814147904842E-2</v>
      </c>
      <c r="D404" s="9">
        <v>6.0843809787997282E-3</v>
      </c>
      <c r="E404" s="9">
        <v>4.4758195126704571E-2</v>
      </c>
      <c r="F404" s="9">
        <v>3.2589433169105113E-2</v>
      </c>
      <c r="G404" s="9">
        <v>5.08425761055043E-2</v>
      </c>
      <c r="H404" s="9">
        <v>2.6505052190305384E-2</v>
      </c>
      <c r="I404">
        <f t="shared" si="12"/>
        <v>0</v>
      </c>
      <c r="J404" s="16">
        <f t="array" ref="J404">IFERROR(INDEX(I$2:I404,MATCH(2,1/(I$2:I404&lt;&gt;0))),0)</f>
        <v>2.5</v>
      </c>
      <c r="K404" s="16">
        <f t="shared" si="13"/>
        <v>0</v>
      </c>
      <c r="L404" s="16">
        <f>IF(AND(I404&lt;&gt;0,SUM($B$1:I404)=SUM($B$1:I404)),ROW(),0)</f>
        <v>0</v>
      </c>
      <c r="M404" s="16">
        <f t="array" ref="M404">IF(ROW()-IFERROR(INDEX(L$2:L404,MATCH(2,1/(L$2:L404&lt;&gt;0))),0)&gt;22,22,ROW()-IFERROR(INDEX(L$2:L404,MATCH(2,1/(L$2:L404&lt;&gt;0))),0))</f>
        <v>22</v>
      </c>
    </row>
    <row r="405" spans="1:13" x14ac:dyDescent="0.35">
      <c r="A405" s="5">
        <v>42597</v>
      </c>
      <c r="B405" s="9">
        <v>3.7868418469195642E-2</v>
      </c>
      <c r="C405" s="9">
        <v>3.8740723653554916E-2</v>
      </c>
      <c r="D405" s="9">
        <v>5.9815770085593937E-3</v>
      </c>
      <c r="E405" s="9">
        <v>4.4722300662114307E-2</v>
      </c>
      <c r="F405" s="9">
        <v>3.2759146644995525E-2</v>
      </c>
      <c r="G405" s="9">
        <v>5.0703877670673705E-2</v>
      </c>
      <c r="H405" s="9">
        <v>2.6777569636436127E-2</v>
      </c>
      <c r="I405">
        <f t="shared" si="12"/>
        <v>0</v>
      </c>
      <c r="J405" s="16">
        <f t="array" ref="J405">IFERROR(INDEX(I$2:I405,MATCH(2,1/(I$2:I405&lt;&gt;0))),0)</f>
        <v>2.5</v>
      </c>
      <c r="K405" s="16">
        <f t="shared" si="13"/>
        <v>0</v>
      </c>
      <c r="L405" s="16">
        <f>IF(AND(I405&lt;&gt;0,SUM($B$1:I405)=SUM($B$1:I405)),ROW(),0)</f>
        <v>0</v>
      </c>
      <c r="M405" s="16">
        <f t="array" ref="M405">IF(ROW()-IFERROR(INDEX(L$2:L405,MATCH(2,1/(L$2:L405&lt;&gt;0))),0)&gt;22,22,ROW()-IFERROR(INDEX(L$2:L405,MATCH(2,1/(L$2:L405&lt;&gt;0))),0))</f>
        <v>22</v>
      </c>
    </row>
    <row r="406" spans="1:13" x14ac:dyDescent="0.35">
      <c r="A406" s="5">
        <v>42598</v>
      </c>
      <c r="B406" s="9">
        <v>3.8060095312503858E-2</v>
      </c>
      <c r="C406" s="9">
        <v>3.8806416786575731E-2</v>
      </c>
      <c r="D406" s="9">
        <v>5.8820060012152696E-3</v>
      </c>
      <c r="E406" s="9">
        <v>4.4688422787791005E-2</v>
      </c>
      <c r="F406" s="9">
        <v>3.2924410785360458E-2</v>
      </c>
      <c r="G406" s="9">
        <v>5.0570428789006271E-2</v>
      </c>
      <c r="H406" s="9">
        <v>2.7042404784145192E-2</v>
      </c>
      <c r="I406">
        <f t="shared" si="12"/>
        <v>0</v>
      </c>
      <c r="J406" s="16">
        <f t="array" ref="J406">IFERROR(INDEX(I$2:I406,MATCH(2,1/(I$2:I406&lt;&gt;0))),0)</f>
        <v>2.5</v>
      </c>
      <c r="K406" s="16">
        <f t="shared" si="13"/>
        <v>0</v>
      </c>
      <c r="L406" s="16">
        <f>IF(AND(I406&lt;&gt;0,SUM($B$1:I406)=SUM($B$1:I406)),ROW(),0)</f>
        <v>0</v>
      </c>
      <c r="M406" s="16">
        <f t="array" ref="M406">IF(ROW()-IFERROR(INDEX(L$2:L406,MATCH(2,1/(L$2:L406&lt;&gt;0))),0)&gt;22,22,ROW()-IFERROR(INDEX(L$2:L406,MATCH(2,1/(L$2:L406&lt;&gt;0))),0))</f>
        <v>22</v>
      </c>
    </row>
    <row r="407" spans="1:13" x14ac:dyDescent="0.35">
      <c r="A407" s="5">
        <v>42599</v>
      </c>
      <c r="B407" s="9">
        <v>3.7903194582415901E-2</v>
      </c>
      <c r="C407" s="9">
        <v>3.8874063474672961E-2</v>
      </c>
      <c r="D407" s="9">
        <v>5.7721787733069499E-3</v>
      </c>
      <c r="E407" s="9">
        <v>4.464624224797991E-2</v>
      </c>
      <c r="F407" s="9">
        <v>3.3101884701366012E-2</v>
      </c>
      <c r="G407" s="9">
        <v>5.0418421021286859E-2</v>
      </c>
      <c r="H407" s="9">
        <v>2.7329705928059063E-2</v>
      </c>
      <c r="I407">
        <f t="shared" si="12"/>
        <v>0</v>
      </c>
      <c r="J407" s="16">
        <f t="array" ref="J407">IFERROR(INDEX(I$2:I407,MATCH(2,1/(I$2:I407&lt;&gt;0))),0)</f>
        <v>2.5</v>
      </c>
      <c r="K407" s="16">
        <f t="shared" si="13"/>
        <v>0</v>
      </c>
      <c r="L407" s="16">
        <f>IF(AND(I407&lt;&gt;0,SUM($B$1:I407)=SUM($B$1:I407)),ROW(),0)</f>
        <v>0</v>
      </c>
      <c r="M407" s="16">
        <f t="array" ref="M407">IF(ROW()-IFERROR(INDEX(L$2:L407,MATCH(2,1/(L$2:L407&lt;&gt;0))),0)&gt;22,22,ROW()-IFERROR(INDEX(L$2:L407,MATCH(2,1/(L$2:L407&lt;&gt;0))),0))</f>
        <v>22</v>
      </c>
    </row>
    <row r="408" spans="1:13" x14ac:dyDescent="0.35">
      <c r="A408" s="5">
        <v>42600</v>
      </c>
      <c r="B408" s="9">
        <v>3.82582700661813E-2</v>
      </c>
      <c r="C408" s="9">
        <v>3.8943168119036468E-2</v>
      </c>
      <c r="D408" s="9">
        <v>5.6590414469462657E-3</v>
      </c>
      <c r="E408" s="9">
        <v>4.4602209565982737E-2</v>
      </c>
      <c r="F408" s="9">
        <v>3.32841266720902E-2</v>
      </c>
      <c r="G408" s="9">
        <v>5.0261251012928998E-2</v>
      </c>
      <c r="H408" s="9">
        <v>2.7625085225143939E-2</v>
      </c>
      <c r="I408">
        <f t="shared" si="12"/>
        <v>0</v>
      </c>
      <c r="J408" s="16">
        <f t="array" ref="J408">IFERROR(INDEX(I$2:I408,MATCH(2,1/(I$2:I408&lt;&gt;0))),0)</f>
        <v>2.5</v>
      </c>
      <c r="K408" s="16">
        <f t="shared" si="13"/>
        <v>0</v>
      </c>
      <c r="L408" s="16">
        <f>IF(AND(I408&lt;&gt;0,SUM($B$1:I408)=SUM($B$1:I408)),ROW(),0)</f>
        <v>0</v>
      </c>
      <c r="M408" s="16">
        <f t="array" ref="M408">IF(ROW()-IFERROR(INDEX(L$2:L408,MATCH(2,1/(L$2:L408&lt;&gt;0))),0)&gt;22,22,ROW()-IFERROR(INDEX(L$2:L408,MATCH(2,1/(L$2:L408&lt;&gt;0))),0))</f>
        <v>22</v>
      </c>
    </row>
    <row r="409" spans="1:13" x14ac:dyDescent="0.35">
      <c r="A409" s="5">
        <v>42601</v>
      </c>
      <c r="B409" s="9">
        <v>3.7965704885922769E-2</v>
      </c>
      <c r="C409" s="9">
        <v>3.9012483100849822E-2</v>
      </c>
      <c r="D409" s="9">
        <v>5.5383832505294618E-3</v>
      </c>
      <c r="E409" s="9">
        <v>4.4550866351379281E-2</v>
      </c>
      <c r="F409" s="9">
        <v>3.3474099850320363E-2</v>
      </c>
      <c r="G409" s="9">
        <v>5.0089249601908747E-2</v>
      </c>
      <c r="H409" s="9">
        <v>2.7935716599790897E-2</v>
      </c>
      <c r="I409">
        <f t="shared" si="12"/>
        <v>0</v>
      </c>
      <c r="J409" s="16">
        <f t="array" ref="J409">IFERROR(INDEX(I$2:I409,MATCH(2,1/(I$2:I409&lt;&gt;0))),0)</f>
        <v>2.5</v>
      </c>
      <c r="K409" s="16">
        <f t="shared" si="13"/>
        <v>0</v>
      </c>
      <c r="L409" s="16">
        <f>IF(AND(I409&lt;&gt;0,SUM($B$1:I409)=SUM($B$1:I409)),ROW(),0)</f>
        <v>0</v>
      </c>
      <c r="M409" s="16">
        <f t="array" ref="M409">IF(ROW()-IFERROR(INDEX(L$2:L409,MATCH(2,1/(L$2:L409&lt;&gt;0))),0)&gt;22,22,ROW()-IFERROR(INDEX(L$2:L409,MATCH(2,1/(L$2:L409&lt;&gt;0))),0))</f>
        <v>22</v>
      </c>
    </row>
    <row r="410" spans="1:13" x14ac:dyDescent="0.35">
      <c r="A410" s="5">
        <v>42604</v>
      </c>
      <c r="B410" s="9">
        <v>3.8386775054132703E-2</v>
      </c>
      <c r="C410" s="9">
        <v>3.9069388369087805E-2</v>
      </c>
      <c r="D410" s="9">
        <v>5.4573995496300168E-3</v>
      </c>
      <c r="E410" s="9">
        <v>4.4526787918717822E-2</v>
      </c>
      <c r="F410" s="9">
        <v>3.3611988819457789E-2</v>
      </c>
      <c r="G410" s="9">
        <v>4.9984187468347839E-2</v>
      </c>
      <c r="H410" s="9">
        <v>2.8154589269827772E-2</v>
      </c>
      <c r="I410">
        <f t="shared" si="12"/>
        <v>0</v>
      </c>
      <c r="J410" s="16">
        <f t="array" ref="J410">IFERROR(INDEX(I$2:I410,MATCH(2,1/(I$2:I410&lt;&gt;0))),0)</f>
        <v>2.5</v>
      </c>
      <c r="K410" s="16">
        <f t="shared" si="13"/>
        <v>0</v>
      </c>
      <c r="L410" s="16">
        <f>IF(AND(I410&lt;&gt;0,SUM($B$1:I410)=SUM($B$1:I410)),ROW(),0)</f>
        <v>0</v>
      </c>
      <c r="M410" s="16">
        <f t="array" ref="M410">IF(ROW()-IFERROR(INDEX(L$2:L410,MATCH(2,1/(L$2:L410&lt;&gt;0))),0)&gt;22,22,ROW()-IFERROR(INDEX(L$2:L410,MATCH(2,1/(L$2:L410&lt;&gt;0))),0))</f>
        <v>22</v>
      </c>
    </row>
    <row r="411" spans="1:13" x14ac:dyDescent="0.35">
      <c r="A411" s="5">
        <v>42605</v>
      </c>
      <c r="B411" s="9">
        <v>3.7625037393350033E-2</v>
      </c>
      <c r="C411" s="9">
        <v>3.9125855265475858E-2</v>
      </c>
      <c r="D411" s="9">
        <v>5.3678115356655563E-3</v>
      </c>
      <c r="E411" s="9">
        <v>4.4493666801141411E-2</v>
      </c>
      <c r="F411" s="9">
        <v>3.3758043729810304E-2</v>
      </c>
      <c r="G411" s="9">
        <v>4.9861478336806972E-2</v>
      </c>
      <c r="H411" s="9">
        <v>2.8390232194144743E-2</v>
      </c>
      <c r="I411">
        <f t="shared" si="12"/>
        <v>0</v>
      </c>
      <c r="J411" s="16">
        <f t="array" ref="J411">IFERROR(INDEX(I$2:I411,MATCH(2,1/(I$2:I411&lt;&gt;0))),0)</f>
        <v>2.5</v>
      </c>
      <c r="K411" s="16">
        <f t="shared" si="13"/>
        <v>0</v>
      </c>
      <c r="L411" s="16">
        <f>IF(AND(I411&lt;&gt;0,SUM($B$1:I411)=SUM($B$1:I411)),ROW(),0)</f>
        <v>0</v>
      </c>
      <c r="M411" s="16">
        <f t="array" ref="M411">IF(ROW()-IFERROR(INDEX(L$2:L411,MATCH(2,1/(L$2:L411&lt;&gt;0))),0)&gt;22,22,ROW()-IFERROR(INDEX(L$2:L411,MATCH(2,1/(L$2:L411&lt;&gt;0))),0))</f>
        <v>22</v>
      </c>
    </row>
    <row r="412" spans="1:13" x14ac:dyDescent="0.35">
      <c r="A412" s="5">
        <v>42606</v>
      </c>
      <c r="B412" s="9">
        <v>3.7678793275745012E-2</v>
      </c>
      <c r="C412" s="9">
        <v>3.9173936148883606E-2</v>
      </c>
      <c r="D412" s="9">
        <v>5.2999406122554516E-3</v>
      </c>
      <c r="E412" s="9">
        <v>4.4473876761139057E-2</v>
      </c>
      <c r="F412" s="9">
        <v>3.3873995536628156E-2</v>
      </c>
      <c r="G412" s="9">
        <v>4.9773817373394508E-2</v>
      </c>
      <c r="H412" s="9">
        <v>2.8574054924372705E-2</v>
      </c>
      <c r="I412">
        <f t="shared" si="12"/>
        <v>0</v>
      </c>
      <c r="J412" s="16">
        <f t="array" ref="J412">IFERROR(INDEX(I$2:I412,MATCH(2,1/(I$2:I412&lt;&gt;0))),0)</f>
        <v>2.5</v>
      </c>
      <c r="K412" s="16">
        <f t="shared" si="13"/>
        <v>0</v>
      </c>
      <c r="L412" s="16">
        <f>IF(AND(I412&lt;&gt;0,SUM($B$1:I412)=SUM($B$1:I412)),ROW(),0)</f>
        <v>0</v>
      </c>
      <c r="M412" s="16">
        <f t="array" ref="M412">IF(ROW()-IFERROR(INDEX(L$2:L412,MATCH(2,1/(L$2:L412&lt;&gt;0))),0)&gt;22,22,ROW()-IFERROR(INDEX(L$2:L412,MATCH(2,1/(L$2:L412&lt;&gt;0))),0))</f>
        <v>22</v>
      </c>
    </row>
    <row r="413" spans="1:13" x14ac:dyDescent="0.35">
      <c r="A413" s="5">
        <v>42607</v>
      </c>
      <c r="B413" s="9">
        <v>3.8093609908082929E-2</v>
      </c>
      <c r="C413" s="9">
        <v>3.9212494071531684E-2</v>
      </c>
      <c r="D413" s="9">
        <v>5.2564171954145181E-3</v>
      </c>
      <c r="E413" s="9">
        <v>4.4468911266946201E-2</v>
      </c>
      <c r="F413" s="9">
        <v>3.3956076876117167E-2</v>
      </c>
      <c r="G413" s="9">
        <v>4.9725328462360718E-2</v>
      </c>
      <c r="H413" s="9">
        <v>2.8699659680702649E-2</v>
      </c>
      <c r="I413">
        <f t="shared" si="12"/>
        <v>0</v>
      </c>
      <c r="J413" s="16">
        <f t="array" ref="J413">IFERROR(INDEX(I$2:I413,MATCH(2,1/(I$2:I413&lt;&gt;0))),0)</f>
        <v>2.5</v>
      </c>
      <c r="K413" s="16">
        <f t="shared" si="13"/>
        <v>0</v>
      </c>
      <c r="L413" s="16">
        <f>IF(AND(I413&lt;&gt;0,SUM($B$1:I413)=SUM($B$1:I413)),ROW(),0)</f>
        <v>0</v>
      </c>
      <c r="M413" s="16">
        <f t="array" ref="M413">IF(ROW()-IFERROR(INDEX(L$2:L413,MATCH(2,1/(L$2:L413&lt;&gt;0))),0)&gt;22,22,ROW()-IFERROR(INDEX(L$2:L413,MATCH(2,1/(L$2:L413&lt;&gt;0))),0))</f>
        <v>22</v>
      </c>
    </row>
    <row r="414" spans="1:13" x14ac:dyDescent="0.35">
      <c r="A414" s="5">
        <v>42608</v>
      </c>
      <c r="B414" s="9">
        <v>3.7693771967821497E-2</v>
      </c>
      <c r="C414" s="9">
        <v>3.9225155257266664E-2</v>
      </c>
      <c r="D414" s="9">
        <v>5.248895766163871E-3</v>
      </c>
      <c r="E414" s="9">
        <v>4.4474051023430536E-2</v>
      </c>
      <c r="F414" s="9">
        <v>3.3976259491102792E-2</v>
      </c>
      <c r="G414" s="9">
        <v>4.9722946789594408E-2</v>
      </c>
      <c r="H414" s="9">
        <v>2.872736372493892E-2</v>
      </c>
      <c r="I414">
        <f t="shared" si="12"/>
        <v>0</v>
      </c>
      <c r="J414" s="16">
        <f t="array" ref="J414">IFERROR(INDEX(I$2:I414,MATCH(2,1/(I$2:I414&lt;&gt;0))),0)</f>
        <v>2.5</v>
      </c>
      <c r="K414" s="16">
        <f t="shared" si="13"/>
        <v>0</v>
      </c>
      <c r="L414" s="16">
        <f>IF(AND(I414&lt;&gt;0,SUM($B$1:I414)=SUM($B$1:I414)),ROW(),0)</f>
        <v>0</v>
      </c>
      <c r="M414" s="16">
        <f t="array" ref="M414">IF(ROW()-IFERROR(INDEX(L$2:L414,MATCH(2,1/(L$2:L414&lt;&gt;0))),0)&gt;22,22,ROW()-IFERROR(INDEX(L$2:L414,MATCH(2,1/(L$2:L414&lt;&gt;0))),0))</f>
        <v>22</v>
      </c>
    </row>
    <row r="415" spans="1:13" x14ac:dyDescent="0.35">
      <c r="A415" s="5">
        <v>42611</v>
      </c>
      <c r="B415" s="9">
        <v>3.7182295766423894E-2</v>
      </c>
      <c r="C415" s="9">
        <v>3.9212077895082763E-2</v>
      </c>
      <c r="D415" s="9">
        <v>5.2498637875978129E-3</v>
      </c>
      <c r="E415" s="9">
        <v>4.4461941682680577E-2</v>
      </c>
      <c r="F415" s="9">
        <v>3.3962214107484949E-2</v>
      </c>
      <c r="G415" s="9">
        <v>4.971180547027839E-2</v>
      </c>
      <c r="H415" s="9">
        <v>2.8712350319887135E-2</v>
      </c>
      <c r="I415">
        <f t="shared" si="12"/>
        <v>0</v>
      </c>
      <c r="J415" s="16">
        <f t="array" ref="J415">IFERROR(INDEX(I$2:I415,MATCH(2,1/(I$2:I415&lt;&gt;0))),0)</f>
        <v>2.5</v>
      </c>
      <c r="K415" s="16">
        <f t="shared" si="13"/>
        <v>0</v>
      </c>
      <c r="L415" s="16">
        <f>IF(AND(I415&lt;&gt;0,SUM($B$1:I415)=SUM($B$1:I415)),ROW(),0)</f>
        <v>0</v>
      </c>
      <c r="M415" s="16">
        <f t="array" ref="M415">IF(ROW()-IFERROR(INDEX(L$2:L415,MATCH(2,1/(L$2:L415&lt;&gt;0))),0)&gt;22,22,ROW()-IFERROR(INDEX(L$2:L415,MATCH(2,1/(L$2:L415&lt;&gt;0))),0))</f>
        <v>22</v>
      </c>
    </row>
    <row r="416" spans="1:13" x14ac:dyDescent="0.35">
      <c r="A416" s="5">
        <v>42612</v>
      </c>
      <c r="B416" s="9">
        <v>3.6249730837971589E-2</v>
      </c>
      <c r="C416" s="9">
        <v>3.9191301551672927E-2</v>
      </c>
      <c r="D416" s="9">
        <v>5.2511859791040429E-3</v>
      </c>
      <c r="E416" s="9">
        <v>4.4442487530776967E-2</v>
      </c>
      <c r="F416" s="9">
        <v>3.3940115572568888E-2</v>
      </c>
      <c r="G416" s="9">
        <v>4.9693673509881013E-2</v>
      </c>
      <c r="H416" s="9">
        <v>2.8688929593464842E-2</v>
      </c>
      <c r="I416">
        <f t="shared" si="12"/>
        <v>0</v>
      </c>
      <c r="J416" s="16">
        <f t="array" ref="J416">IFERROR(INDEX(I$2:I416,MATCH(2,1/(I$2:I416&lt;&gt;0))),0)</f>
        <v>2.5</v>
      </c>
      <c r="K416" s="16">
        <f t="shared" si="13"/>
        <v>0</v>
      </c>
      <c r="L416" s="16">
        <f>IF(AND(I416&lt;&gt;0,SUM($B$1:I416)=SUM($B$1:I416)),ROW(),0)</f>
        <v>0</v>
      </c>
      <c r="M416" s="16">
        <f t="array" ref="M416">IF(ROW()-IFERROR(INDEX(L$2:L416,MATCH(2,1/(L$2:L416&lt;&gt;0))),0)&gt;22,22,ROW()-IFERROR(INDEX(L$2:L416,MATCH(2,1/(L$2:L416&lt;&gt;0))),0))</f>
        <v>22</v>
      </c>
    </row>
    <row r="417" spans="1:13" x14ac:dyDescent="0.35">
      <c r="A417" s="5">
        <v>42613</v>
      </c>
      <c r="B417" s="9">
        <v>3.6106594089378621E-2</v>
      </c>
      <c r="C417" s="9">
        <v>3.9182483068117259E-2</v>
      </c>
      <c r="D417" s="9">
        <v>5.2544918271120586E-3</v>
      </c>
      <c r="E417" s="9">
        <v>4.4436974895229318E-2</v>
      </c>
      <c r="F417" s="9">
        <v>3.39279912410052E-2</v>
      </c>
      <c r="G417" s="9">
        <v>4.9691466722341378E-2</v>
      </c>
      <c r="H417" s="9">
        <v>2.867349941389314E-2</v>
      </c>
      <c r="I417">
        <f t="shared" si="12"/>
        <v>0</v>
      </c>
      <c r="J417" s="16">
        <f t="array" ref="J417">IFERROR(INDEX(I$2:I417,MATCH(2,1/(I$2:I417&lt;&gt;0))),0)</f>
        <v>2.5</v>
      </c>
      <c r="K417" s="16">
        <f t="shared" si="13"/>
        <v>0</v>
      </c>
      <c r="L417" s="16">
        <f>IF(AND(I417&lt;&gt;0,SUM($B$1:I417)=SUM($B$1:I417)),ROW(),0)</f>
        <v>0</v>
      </c>
      <c r="M417" s="16">
        <f t="array" ref="M417">IF(ROW()-IFERROR(INDEX(L$2:L417,MATCH(2,1/(L$2:L417&lt;&gt;0))),0)&gt;22,22,ROW()-IFERROR(INDEX(L$2:L417,MATCH(2,1/(L$2:L417&lt;&gt;0))),0))</f>
        <v>22</v>
      </c>
    </row>
    <row r="418" spans="1:13" x14ac:dyDescent="0.35">
      <c r="A418" s="5">
        <v>42614</v>
      </c>
      <c r="B418" s="9">
        <v>3.6460058505435392E-2</v>
      </c>
      <c r="C418" s="9">
        <v>3.9188010876423089E-2</v>
      </c>
      <c r="D418" s="9">
        <v>5.2508909189591503E-3</v>
      </c>
      <c r="E418" s="9">
        <v>4.4438901795382242E-2</v>
      </c>
      <c r="F418" s="9">
        <v>3.3937119957463936E-2</v>
      </c>
      <c r="G418" s="9">
        <v>4.9689792714341388E-2</v>
      </c>
      <c r="H418" s="9">
        <v>2.868622903850479E-2</v>
      </c>
      <c r="I418">
        <f t="shared" si="12"/>
        <v>0</v>
      </c>
      <c r="J418" s="16">
        <f t="array" ref="J418">IFERROR(INDEX(I$2:I418,MATCH(2,1/(I$2:I418&lt;&gt;0))),0)</f>
        <v>2.5</v>
      </c>
      <c r="K418" s="16">
        <f t="shared" si="13"/>
        <v>0</v>
      </c>
      <c r="L418" s="16">
        <f>IF(AND(I418&lt;&gt;0,SUM($B$1:I418)=SUM($B$1:I418)),ROW(),0)</f>
        <v>0</v>
      </c>
      <c r="M418" s="16">
        <f t="array" ref="M418">IF(ROW()-IFERROR(INDEX(L$2:L418,MATCH(2,1/(L$2:L418&lt;&gt;0))),0)&gt;22,22,ROW()-IFERROR(INDEX(L$2:L418,MATCH(2,1/(L$2:L418&lt;&gt;0))),0))</f>
        <v>22</v>
      </c>
    </row>
    <row r="419" spans="1:13" x14ac:dyDescent="0.35">
      <c r="A419" s="5">
        <v>42615</v>
      </c>
      <c r="B419" s="9">
        <v>3.6316597522150759E-2</v>
      </c>
      <c r="C419" s="9">
        <v>3.9186692842222287E-2</v>
      </c>
      <c r="D419" s="9">
        <v>5.2515697814689384E-3</v>
      </c>
      <c r="E419" s="9">
        <v>4.4438262623691223E-2</v>
      </c>
      <c r="F419" s="9">
        <v>3.3935123060753351E-2</v>
      </c>
      <c r="G419" s="9">
        <v>4.9689832405160166E-2</v>
      </c>
      <c r="H419" s="9">
        <v>2.8683553279284409E-2</v>
      </c>
      <c r="I419">
        <f t="shared" si="12"/>
        <v>0</v>
      </c>
      <c r="J419" s="16">
        <f t="array" ref="J419">IFERROR(INDEX(I$2:I419,MATCH(2,1/(I$2:I419&lt;&gt;0))),0)</f>
        <v>2.5</v>
      </c>
      <c r="K419" s="16">
        <f t="shared" si="13"/>
        <v>0</v>
      </c>
      <c r="L419" s="16">
        <f>IF(AND(I419&lt;&gt;0,SUM($B$1:I419)=SUM($B$1:I419)),ROW(),0)</f>
        <v>0</v>
      </c>
      <c r="M419" s="16">
        <f t="array" ref="M419">IF(ROW()-IFERROR(INDEX(L$2:L419,MATCH(2,1/(L$2:L419&lt;&gt;0))),0)&gt;22,22,ROW()-IFERROR(INDEX(L$2:L419,MATCH(2,1/(L$2:L419&lt;&gt;0))),0))</f>
        <v>22</v>
      </c>
    </row>
    <row r="420" spans="1:13" x14ac:dyDescent="0.35">
      <c r="A420" s="5">
        <v>42618</v>
      </c>
      <c r="B420" s="9">
        <v>3.6162882350941103E-2</v>
      </c>
      <c r="C420" s="9">
        <v>3.9182477356640585E-2</v>
      </c>
      <c r="D420" s="9">
        <v>5.2535685907833017E-3</v>
      </c>
      <c r="E420" s="9">
        <v>4.443604594742389E-2</v>
      </c>
      <c r="F420" s="9">
        <v>3.3928908765857281E-2</v>
      </c>
      <c r="G420" s="9">
        <v>4.9689614538207187E-2</v>
      </c>
      <c r="H420" s="9">
        <v>2.8675340175073984E-2</v>
      </c>
      <c r="I420">
        <f t="shared" si="12"/>
        <v>0</v>
      </c>
      <c r="J420" s="16">
        <f t="array" ref="J420">IFERROR(INDEX(I$2:I420,MATCH(2,1/(I$2:I420&lt;&gt;0))),0)</f>
        <v>2.5</v>
      </c>
      <c r="K420" s="16">
        <f t="shared" si="13"/>
        <v>0</v>
      </c>
      <c r="L420" s="16">
        <f>IF(AND(I420&lt;&gt;0,SUM($B$1:I420)=SUM($B$1:I420)),ROW(),0)</f>
        <v>0</v>
      </c>
      <c r="M420" s="16">
        <f t="array" ref="M420">IF(ROW()-IFERROR(INDEX(L$2:L420,MATCH(2,1/(L$2:L420&lt;&gt;0))),0)&gt;22,22,ROW()-IFERROR(INDEX(L$2:L420,MATCH(2,1/(L$2:L420&lt;&gt;0))),0))</f>
        <v>22</v>
      </c>
    </row>
    <row r="421" spans="1:13" x14ac:dyDescent="0.35">
      <c r="A421" s="5">
        <v>42619</v>
      </c>
      <c r="B421" s="9">
        <v>3.5705628486313382E-2</v>
      </c>
      <c r="C421" s="9">
        <v>3.9177247480360312E-2</v>
      </c>
      <c r="D421" s="9">
        <v>5.2563704169935038E-3</v>
      </c>
      <c r="E421" s="9">
        <v>4.4433617897353818E-2</v>
      </c>
      <c r="F421" s="9">
        <v>3.3920877063366807E-2</v>
      </c>
      <c r="G421" s="9">
        <v>4.9689988314347316E-2</v>
      </c>
      <c r="H421" s="9">
        <v>2.8664506646373305E-2</v>
      </c>
      <c r="I421">
        <f t="shared" si="12"/>
        <v>0</v>
      </c>
      <c r="J421" s="16">
        <f t="array" ref="J421">IFERROR(INDEX(I$2:I421,MATCH(2,1/(I$2:I421&lt;&gt;0))),0)</f>
        <v>2.5</v>
      </c>
      <c r="K421" s="16">
        <f t="shared" si="13"/>
        <v>0</v>
      </c>
      <c r="L421" s="16">
        <f>IF(AND(I421&lt;&gt;0,SUM($B$1:I421)=SUM($B$1:I421)),ROW(),0)</f>
        <v>0</v>
      </c>
      <c r="M421" s="16">
        <f t="array" ref="M421">IF(ROW()-IFERROR(INDEX(L$2:L421,MATCH(2,1/(L$2:L421&lt;&gt;0))),0)&gt;22,22,ROW()-IFERROR(INDEX(L$2:L421,MATCH(2,1/(L$2:L421&lt;&gt;0))),0))</f>
        <v>22</v>
      </c>
    </row>
    <row r="422" spans="1:13" x14ac:dyDescent="0.35">
      <c r="A422" s="5">
        <v>42620</v>
      </c>
      <c r="B422" s="9">
        <v>3.5413713917674283E-2</v>
      </c>
      <c r="C422" s="9">
        <v>3.9171656831982253E-2</v>
      </c>
      <c r="D422" s="9">
        <v>5.2596200949204296E-3</v>
      </c>
      <c r="E422" s="9">
        <v>4.4431276926902685E-2</v>
      </c>
      <c r="F422" s="9">
        <v>3.3912036737061821E-2</v>
      </c>
      <c r="G422" s="9">
        <v>4.9690897021823111E-2</v>
      </c>
      <c r="H422" s="9">
        <v>2.8652416642141396E-2</v>
      </c>
      <c r="I422">
        <f t="shared" si="12"/>
        <v>0</v>
      </c>
      <c r="J422" s="16">
        <f t="array" ref="J422">IFERROR(INDEX(I$2:I422,MATCH(2,1/(I$2:I422&lt;&gt;0))),0)</f>
        <v>2.5</v>
      </c>
      <c r="K422" s="16">
        <f t="shared" si="13"/>
        <v>0</v>
      </c>
      <c r="L422" s="16">
        <f>IF(AND(I422&lt;&gt;0,SUM($B$1:I422)=SUM($B$1:I422)),ROW(),0)</f>
        <v>0</v>
      </c>
      <c r="M422" s="16">
        <f t="array" ref="M422">IF(ROW()-IFERROR(INDEX(L$2:L422,MATCH(2,1/(L$2:L422&lt;&gt;0))),0)&gt;22,22,ROW()-IFERROR(INDEX(L$2:L422,MATCH(2,1/(L$2:L422&lt;&gt;0))),0))</f>
        <v>22</v>
      </c>
    </row>
    <row r="423" spans="1:13" x14ac:dyDescent="0.35">
      <c r="A423" s="5">
        <v>42621</v>
      </c>
      <c r="B423" s="9">
        <v>3.5434159516097963E-2</v>
      </c>
      <c r="C423" s="9">
        <v>3.915804729120792E-2</v>
      </c>
      <c r="D423" s="9">
        <v>5.2648337322556953E-3</v>
      </c>
      <c r="E423" s="9">
        <v>4.4422881023463617E-2</v>
      </c>
      <c r="F423" s="9">
        <v>3.3893213558952223E-2</v>
      </c>
      <c r="G423" s="9">
        <v>4.9687714755719314E-2</v>
      </c>
      <c r="H423" s="9">
        <v>2.862837982669653E-2</v>
      </c>
      <c r="I423">
        <f t="shared" si="12"/>
        <v>0</v>
      </c>
      <c r="J423" s="16">
        <f t="array" ref="J423">IFERROR(INDEX(I$2:I423,MATCH(2,1/(I$2:I423&lt;&gt;0))),0)</f>
        <v>2.5</v>
      </c>
      <c r="K423" s="16">
        <f t="shared" si="13"/>
        <v>0</v>
      </c>
      <c r="L423" s="16">
        <f>IF(AND(I423&lt;&gt;0,SUM($B$1:I423)=SUM($B$1:I423)),ROW(),0)</f>
        <v>0</v>
      </c>
      <c r="M423" s="16">
        <f t="array" ref="M423">IF(ROW()-IFERROR(INDEX(L$2:L423,MATCH(2,1/(L$2:L423&lt;&gt;0))),0)&gt;22,22,ROW()-IFERROR(INDEX(L$2:L423,MATCH(2,1/(L$2:L423&lt;&gt;0))),0))</f>
        <v>22</v>
      </c>
    </row>
    <row r="424" spans="1:13" x14ac:dyDescent="0.35">
      <c r="A424" s="5">
        <v>42622</v>
      </c>
      <c r="B424" s="9">
        <v>3.5826564396622282E-2</v>
      </c>
      <c r="C424" s="9">
        <v>3.9154776414249054E-2</v>
      </c>
      <c r="D424" s="9">
        <v>5.2666461068356148E-3</v>
      </c>
      <c r="E424" s="9">
        <v>4.4421422521084671E-2</v>
      </c>
      <c r="F424" s="9">
        <v>3.3888130307413437E-2</v>
      </c>
      <c r="G424" s="9">
        <v>4.9688068627920287E-2</v>
      </c>
      <c r="H424" s="9">
        <v>2.8621484200577824E-2</v>
      </c>
      <c r="I424">
        <f t="shared" si="12"/>
        <v>0</v>
      </c>
      <c r="J424" s="16">
        <f t="array" ref="J424">IFERROR(INDEX(I$2:I424,MATCH(2,1/(I$2:I424&lt;&gt;0))),0)</f>
        <v>2.5</v>
      </c>
      <c r="K424" s="16">
        <f t="shared" si="13"/>
        <v>0</v>
      </c>
      <c r="L424" s="16">
        <f>IF(AND(I424&lt;&gt;0,SUM($B$1:I424)=SUM($B$1:I424)),ROW(),0)</f>
        <v>0</v>
      </c>
      <c r="M424" s="16">
        <f t="array" ref="M424">IF(ROW()-IFERROR(INDEX(L$2:L424,MATCH(2,1/(L$2:L424&lt;&gt;0))),0)&gt;22,22,ROW()-IFERROR(INDEX(L$2:L424,MATCH(2,1/(L$2:L424&lt;&gt;0))),0))</f>
        <v>22</v>
      </c>
    </row>
    <row r="425" spans="1:13" x14ac:dyDescent="0.35">
      <c r="A425" s="5">
        <v>42625</v>
      </c>
      <c r="B425" s="9">
        <v>3.6750741576387511E-2</v>
      </c>
      <c r="C425" s="9">
        <v>3.9160543970298257E-2</v>
      </c>
      <c r="D425" s="9">
        <v>5.2632133182591058E-3</v>
      </c>
      <c r="E425" s="9">
        <v>4.4423757288557367E-2</v>
      </c>
      <c r="F425" s="9">
        <v>3.3897330652039148E-2</v>
      </c>
      <c r="G425" s="9">
        <v>4.9686970606816469E-2</v>
      </c>
      <c r="H425" s="9">
        <v>2.8634117333780046E-2</v>
      </c>
      <c r="I425">
        <f t="shared" si="12"/>
        <v>0</v>
      </c>
      <c r="J425" s="16">
        <f t="array" ref="J425">IFERROR(INDEX(I$2:I425,MATCH(2,1/(I$2:I425&lt;&gt;0))),0)</f>
        <v>2.5</v>
      </c>
      <c r="K425" s="16">
        <f t="shared" si="13"/>
        <v>0</v>
      </c>
      <c r="L425" s="16">
        <f>IF(AND(I425&lt;&gt;0,SUM($B$1:I425)=SUM($B$1:I425)),ROW(),0)</f>
        <v>0</v>
      </c>
      <c r="M425" s="16">
        <f t="array" ref="M425">IF(ROW()-IFERROR(INDEX(L$2:L425,MATCH(2,1/(L$2:L425&lt;&gt;0))),0)&gt;22,22,ROW()-IFERROR(INDEX(L$2:L425,MATCH(2,1/(L$2:L425&lt;&gt;0))),0))</f>
        <v>22</v>
      </c>
    </row>
    <row r="426" spans="1:13" x14ac:dyDescent="0.35">
      <c r="A426" s="5">
        <v>42626</v>
      </c>
      <c r="B426" s="9">
        <v>3.7007720994505972E-2</v>
      </c>
      <c r="C426" s="9">
        <v>3.9163889993726997E-2</v>
      </c>
      <c r="D426" s="9">
        <v>5.2615753425618974E-3</v>
      </c>
      <c r="E426" s="9">
        <v>4.4425465336288897E-2</v>
      </c>
      <c r="F426" s="9">
        <v>3.3902314651165097E-2</v>
      </c>
      <c r="G426" s="9">
        <v>4.968704067885079E-2</v>
      </c>
      <c r="H426" s="9">
        <v>2.8640739308603204E-2</v>
      </c>
      <c r="I426">
        <f t="shared" si="12"/>
        <v>0</v>
      </c>
      <c r="J426" s="16">
        <f t="array" ref="J426">IFERROR(INDEX(I$2:I426,MATCH(2,1/(I$2:I426&lt;&gt;0))),0)</f>
        <v>2.5</v>
      </c>
      <c r="K426" s="16">
        <f t="shared" si="13"/>
        <v>0</v>
      </c>
      <c r="L426" s="16">
        <f>IF(AND(I426&lt;&gt;0,SUM($B$1:I426)=SUM($B$1:I426)),ROW(),0)</f>
        <v>0</v>
      </c>
      <c r="M426" s="16">
        <f t="array" ref="M426">IF(ROW()-IFERROR(INDEX(L$2:L426,MATCH(2,1/(L$2:L426&lt;&gt;0))),0)&gt;22,22,ROW()-IFERROR(INDEX(L$2:L426,MATCH(2,1/(L$2:L426&lt;&gt;0))),0))</f>
        <v>22</v>
      </c>
    </row>
    <row r="427" spans="1:13" x14ac:dyDescent="0.35">
      <c r="A427" s="5">
        <v>42627</v>
      </c>
      <c r="B427" s="9">
        <v>3.7514146911630096E-2</v>
      </c>
      <c r="C427" s="9">
        <v>3.9168999264599651E-2</v>
      </c>
      <c r="D427" s="9">
        <v>5.2593452673068359E-3</v>
      </c>
      <c r="E427" s="9">
        <v>4.4428344531906486E-2</v>
      </c>
      <c r="F427" s="9">
        <v>3.3909653997292816E-2</v>
      </c>
      <c r="G427" s="9">
        <v>4.9687689799213321E-2</v>
      </c>
      <c r="H427" s="9">
        <v>2.8650308729985981E-2</v>
      </c>
      <c r="I427">
        <f t="shared" si="12"/>
        <v>0</v>
      </c>
      <c r="J427" s="16">
        <f t="array" ref="J427">IFERROR(INDEX(I$2:I427,MATCH(2,1/(I$2:I427&lt;&gt;0))),0)</f>
        <v>2.5</v>
      </c>
      <c r="K427" s="16">
        <f t="shared" si="13"/>
        <v>0</v>
      </c>
      <c r="L427" s="16">
        <f>IF(AND(I427&lt;&gt;0,SUM($B$1:I427)=SUM($B$1:I427)),ROW(),0)</f>
        <v>0</v>
      </c>
      <c r="M427" s="16">
        <f t="array" ref="M427">IF(ROW()-IFERROR(INDEX(L$2:L427,MATCH(2,1/(L$2:L427&lt;&gt;0))),0)&gt;22,22,ROW()-IFERROR(INDEX(L$2:L427,MATCH(2,1/(L$2:L427&lt;&gt;0))),0))</f>
        <v>22</v>
      </c>
    </row>
    <row r="428" spans="1:13" x14ac:dyDescent="0.35">
      <c r="A428" s="5">
        <v>42631</v>
      </c>
      <c r="B428" s="9">
        <v>3.7438146911630096E-2</v>
      </c>
      <c r="C428" s="9">
        <v>3.9167050743173538E-2</v>
      </c>
      <c r="D428" s="9">
        <v>5.259895176939265E-3</v>
      </c>
      <c r="E428" s="9">
        <v>4.4426945920112801E-2</v>
      </c>
      <c r="F428" s="9">
        <v>3.3907155566234276E-2</v>
      </c>
      <c r="G428" s="9">
        <v>4.968684109705207E-2</v>
      </c>
      <c r="H428" s="9">
        <v>2.8647260389295007E-2</v>
      </c>
      <c r="I428">
        <f t="shared" si="12"/>
        <v>0</v>
      </c>
      <c r="J428" s="16">
        <f t="array" ref="J428">IFERROR(INDEX(I$2:I428,MATCH(2,1/(I$2:I428&lt;&gt;0))),0)</f>
        <v>2.5</v>
      </c>
      <c r="K428" s="16">
        <f t="shared" si="13"/>
        <v>0</v>
      </c>
      <c r="L428" s="16">
        <f>IF(AND(I428&lt;&gt;0,SUM($B$1:I428)=SUM($B$1:I428)),ROW(),0)</f>
        <v>0</v>
      </c>
      <c r="M428" s="16">
        <f t="array" ref="M428">IF(ROW()-IFERROR(INDEX(L$2:L428,MATCH(2,1/(L$2:L428&lt;&gt;0))),0)&gt;22,22,ROW()-IFERROR(INDEX(L$2:L428,MATCH(2,1/(L$2:L428&lt;&gt;0))),0))</f>
        <v>22</v>
      </c>
    </row>
    <row r="429" spans="1:13" x14ac:dyDescent="0.35">
      <c r="A429" s="5">
        <v>42632</v>
      </c>
      <c r="B429" s="9">
        <v>3.696570031563147E-2</v>
      </c>
      <c r="C429" s="9">
        <v>3.9153010299793754E-2</v>
      </c>
      <c r="D429" s="9">
        <v>5.2610301490997715E-3</v>
      </c>
      <c r="E429" s="9">
        <v>4.4414040448893528E-2</v>
      </c>
      <c r="F429" s="9">
        <v>3.389198015069398E-2</v>
      </c>
      <c r="G429" s="9">
        <v>4.9675070597993295E-2</v>
      </c>
      <c r="H429" s="9">
        <v>2.8630950001594213E-2</v>
      </c>
      <c r="I429">
        <f t="shared" si="12"/>
        <v>0</v>
      </c>
      <c r="J429" s="16">
        <f t="array" ref="J429">IFERROR(INDEX(I$2:I429,MATCH(2,1/(I$2:I429&lt;&gt;0))),0)</f>
        <v>2.5</v>
      </c>
      <c r="K429" s="16">
        <f t="shared" si="13"/>
        <v>0</v>
      </c>
      <c r="L429" s="16">
        <f>IF(AND(I429&lt;&gt;0,SUM($B$1:I429)=SUM($B$1:I429)),ROW(),0)</f>
        <v>0</v>
      </c>
      <c r="M429" s="16">
        <f t="array" ref="M429">IF(ROW()-IFERROR(INDEX(L$2:L429,MATCH(2,1/(L$2:L429&lt;&gt;0))),0)&gt;22,22,ROW()-IFERROR(INDEX(L$2:L429,MATCH(2,1/(L$2:L429&lt;&gt;0))),0))</f>
        <v>22</v>
      </c>
    </row>
    <row r="430" spans="1:13" x14ac:dyDescent="0.35">
      <c r="A430" s="5">
        <v>42633</v>
      </c>
      <c r="B430" s="9">
        <v>3.7215671896389343E-2</v>
      </c>
      <c r="C430" s="9">
        <v>3.9152596169352669E-2</v>
      </c>
      <c r="D430" s="9">
        <v>5.261178523946336E-3</v>
      </c>
      <c r="E430" s="9">
        <v>4.4413774693299005E-2</v>
      </c>
      <c r="F430" s="9">
        <v>3.3891417645406333E-2</v>
      </c>
      <c r="G430" s="9">
        <v>4.9674953217245341E-2</v>
      </c>
      <c r="H430" s="9">
        <v>2.8630239121459997E-2</v>
      </c>
      <c r="I430">
        <f t="shared" si="12"/>
        <v>0</v>
      </c>
      <c r="J430" s="16">
        <f t="array" ref="J430">IFERROR(INDEX(I$2:I430,MATCH(2,1/(I$2:I430&lt;&gt;0))),0)</f>
        <v>2.5</v>
      </c>
      <c r="K430" s="16">
        <f t="shared" si="13"/>
        <v>0</v>
      </c>
      <c r="L430" s="16">
        <f>IF(AND(I430&lt;&gt;0,SUM($B$1:I430)=SUM($B$1:I430)),ROW(),0)</f>
        <v>0</v>
      </c>
      <c r="M430" s="16">
        <f t="array" ref="M430">IF(ROW()-IFERROR(INDEX(L$2:L430,MATCH(2,1/(L$2:L430&lt;&gt;0))),0)&gt;22,22,ROW()-IFERROR(INDEX(L$2:L430,MATCH(2,1/(L$2:L430&lt;&gt;0))),0))</f>
        <v>22</v>
      </c>
    </row>
    <row r="431" spans="1:13" x14ac:dyDescent="0.35">
      <c r="A431" s="5">
        <v>42634</v>
      </c>
      <c r="B431" s="9">
        <v>3.7039362832319345E-2</v>
      </c>
      <c r="C431" s="9">
        <v>3.9146095932911448E-2</v>
      </c>
      <c r="D431" s="9">
        <v>5.2627732675707417E-3</v>
      </c>
      <c r="E431" s="9">
        <v>4.440886920048219E-2</v>
      </c>
      <c r="F431" s="9">
        <v>3.3883322665340707E-2</v>
      </c>
      <c r="G431" s="9">
        <v>4.9671642468052932E-2</v>
      </c>
      <c r="H431" s="9">
        <v>2.8620549397769965E-2</v>
      </c>
      <c r="I431">
        <f t="shared" si="12"/>
        <v>0</v>
      </c>
      <c r="J431" s="16">
        <f t="array" ref="J431">IFERROR(INDEX(I$2:I431,MATCH(2,1/(I$2:I431&lt;&gt;0))),0)</f>
        <v>2.5</v>
      </c>
      <c r="K431" s="16">
        <f t="shared" si="13"/>
        <v>0</v>
      </c>
      <c r="L431" s="16">
        <f>IF(AND(I431&lt;&gt;0,SUM($B$1:I431)=SUM($B$1:I431)),ROW(),0)</f>
        <v>0</v>
      </c>
      <c r="M431" s="16">
        <f t="array" ref="M431">IF(ROW()-IFERROR(INDEX(L$2:L431,MATCH(2,1/(L$2:L431&lt;&gt;0))),0)&gt;22,22,ROW()-IFERROR(INDEX(L$2:L431,MATCH(2,1/(L$2:L431&lt;&gt;0))),0))</f>
        <v>22</v>
      </c>
    </row>
    <row r="432" spans="1:13" x14ac:dyDescent="0.35">
      <c r="A432" s="5">
        <v>42635</v>
      </c>
      <c r="B432" s="9">
        <v>3.6727202615571282E-2</v>
      </c>
      <c r="C432" s="9">
        <v>3.9138808402043944E-2</v>
      </c>
      <c r="D432" s="9">
        <v>5.2648458319720258E-3</v>
      </c>
      <c r="E432" s="9">
        <v>4.4403654234015967E-2</v>
      </c>
      <c r="F432" s="9">
        <v>3.3873962570071921E-2</v>
      </c>
      <c r="G432" s="9">
        <v>4.9668500065987997E-2</v>
      </c>
      <c r="H432" s="9">
        <v>2.8609116738099891E-2</v>
      </c>
      <c r="I432">
        <f t="shared" si="12"/>
        <v>0</v>
      </c>
      <c r="J432" s="16">
        <f t="array" ref="J432">IFERROR(INDEX(I$2:I432,MATCH(2,1/(I$2:I432&lt;&gt;0))),0)</f>
        <v>2.5</v>
      </c>
      <c r="K432" s="16">
        <f t="shared" si="13"/>
        <v>0</v>
      </c>
      <c r="L432" s="16">
        <f>IF(AND(I432&lt;&gt;0,SUM($B$1:I432)=SUM($B$1:I432)),ROW(),0)</f>
        <v>0</v>
      </c>
      <c r="M432" s="16">
        <f t="array" ref="M432">IF(ROW()-IFERROR(INDEX(L$2:L432,MATCH(2,1/(L$2:L432&lt;&gt;0))),0)&gt;22,22,ROW()-IFERROR(INDEX(L$2:L432,MATCH(2,1/(L$2:L432&lt;&gt;0))),0))</f>
        <v>22</v>
      </c>
    </row>
    <row r="433" spans="1:13" x14ac:dyDescent="0.35">
      <c r="A433" s="5">
        <v>42636</v>
      </c>
      <c r="B433" s="9">
        <v>3.700929810943597E-2</v>
      </c>
      <c r="C433" s="9">
        <v>3.9137708226630416E-2</v>
      </c>
      <c r="D433" s="9">
        <v>5.2652617291568558E-3</v>
      </c>
      <c r="E433" s="9">
        <v>4.4402969955787269E-2</v>
      </c>
      <c r="F433" s="9">
        <v>3.3872446497473563E-2</v>
      </c>
      <c r="G433" s="9">
        <v>4.9668231684944129E-2</v>
      </c>
      <c r="H433" s="9">
        <v>2.8607184768316703E-2</v>
      </c>
      <c r="I433">
        <f t="shared" si="12"/>
        <v>0</v>
      </c>
      <c r="J433" s="16">
        <f t="array" ref="J433">IFERROR(INDEX(I$2:I433,MATCH(2,1/(I$2:I433&lt;&gt;0))),0)</f>
        <v>2.5</v>
      </c>
      <c r="K433" s="16">
        <f t="shared" si="13"/>
        <v>0</v>
      </c>
      <c r="L433" s="16">
        <f>IF(AND(I433&lt;&gt;0,SUM($B$1:I433)=SUM($B$1:I433)),ROW(),0)</f>
        <v>0</v>
      </c>
      <c r="M433" s="16">
        <f t="array" ref="M433">IF(ROW()-IFERROR(INDEX(L$2:L433,MATCH(2,1/(L$2:L433&lt;&gt;0))),0)&gt;22,22,ROW()-IFERROR(INDEX(L$2:L433,MATCH(2,1/(L$2:L433&lt;&gt;0))),0))</f>
        <v>22</v>
      </c>
    </row>
    <row r="434" spans="1:13" x14ac:dyDescent="0.35">
      <c r="A434" s="5">
        <v>42639</v>
      </c>
      <c r="B434" s="9">
        <v>3.8275179578564938E-2</v>
      </c>
      <c r="C434" s="9">
        <v>3.9144472521666182E-2</v>
      </c>
      <c r="D434" s="9">
        <v>5.26305387499733E-3</v>
      </c>
      <c r="E434" s="9">
        <v>4.440752639666351E-2</v>
      </c>
      <c r="F434" s="9">
        <v>3.3881418646668854E-2</v>
      </c>
      <c r="G434" s="9">
        <v>4.9670580271660839E-2</v>
      </c>
      <c r="H434" s="9">
        <v>2.8618364771671522E-2</v>
      </c>
      <c r="I434">
        <f t="shared" si="12"/>
        <v>0</v>
      </c>
      <c r="J434" s="16">
        <f t="array" ref="J434">IFERROR(INDEX(I$2:I434,MATCH(2,1/(I$2:I434&lt;&gt;0))),0)</f>
        <v>2.5</v>
      </c>
      <c r="K434" s="16">
        <f t="shared" si="13"/>
        <v>0</v>
      </c>
      <c r="L434" s="16">
        <f>IF(AND(I434&lt;&gt;0,SUM($B$1:I434)=SUM($B$1:I434)),ROW(),0)</f>
        <v>0</v>
      </c>
      <c r="M434" s="16">
        <f t="array" ref="M434">IF(ROW()-IFERROR(INDEX(L$2:L434,MATCH(2,1/(L$2:L434&lt;&gt;0))),0)&gt;22,22,ROW()-IFERROR(INDEX(L$2:L434,MATCH(2,1/(L$2:L434&lt;&gt;0))),0))</f>
        <v>22</v>
      </c>
    </row>
    <row r="435" spans="1:13" x14ac:dyDescent="0.35">
      <c r="A435" s="5">
        <v>42640</v>
      </c>
      <c r="B435" s="9">
        <v>3.7871280428681611E-2</v>
      </c>
      <c r="C435" s="9">
        <v>3.9143720462536252E-2</v>
      </c>
      <c r="D435" s="9">
        <v>5.2632222095962524E-3</v>
      </c>
      <c r="E435" s="9">
        <v>4.4406942672132507E-2</v>
      </c>
      <c r="F435" s="9">
        <v>3.3880498252939997E-2</v>
      </c>
      <c r="G435" s="9">
        <v>4.9670164881728755E-2</v>
      </c>
      <c r="H435" s="9">
        <v>2.8617276043343749E-2</v>
      </c>
      <c r="I435">
        <f t="shared" si="12"/>
        <v>0</v>
      </c>
      <c r="J435" s="16">
        <f t="array" ref="J435">IFERROR(INDEX(I$2:I435,MATCH(2,1/(I$2:I435&lt;&gt;0))),0)</f>
        <v>2.5</v>
      </c>
      <c r="K435" s="16">
        <f t="shared" si="13"/>
        <v>0</v>
      </c>
      <c r="L435" s="16">
        <f>IF(AND(I435&lt;&gt;0,SUM($B$1:I435)=SUM($B$1:I435)),ROW(),0)</f>
        <v>0</v>
      </c>
      <c r="M435" s="16">
        <f t="array" ref="M435">IF(ROW()-IFERROR(INDEX(L$2:L435,MATCH(2,1/(L$2:L435&lt;&gt;0))),0)&gt;22,22,ROW()-IFERROR(INDEX(L$2:L435,MATCH(2,1/(L$2:L435&lt;&gt;0))),0))</f>
        <v>22</v>
      </c>
    </row>
    <row r="436" spans="1:13" x14ac:dyDescent="0.35">
      <c r="A436" s="5">
        <v>42641</v>
      </c>
      <c r="B436" s="9">
        <v>3.7971831029539355E-2</v>
      </c>
      <c r="C436" s="9">
        <v>3.9144814072672854E-2</v>
      </c>
      <c r="D436" s="9">
        <v>5.2629499582961372E-3</v>
      </c>
      <c r="E436" s="9">
        <v>4.4407764030968994E-2</v>
      </c>
      <c r="F436" s="9">
        <v>3.3881864114376714E-2</v>
      </c>
      <c r="G436" s="9">
        <v>4.9670713989265126E-2</v>
      </c>
      <c r="H436" s="9">
        <v>2.8618914156080581E-2</v>
      </c>
      <c r="I436">
        <f t="shared" si="12"/>
        <v>0</v>
      </c>
      <c r="J436" s="16">
        <f t="array" ref="J436">IFERROR(INDEX(I$2:I436,MATCH(2,1/(I$2:I436&lt;&gt;0))),0)</f>
        <v>2.5</v>
      </c>
      <c r="K436" s="16">
        <f t="shared" si="13"/>
        <v>0</v>
      </c>
      <c r="L436" s="16">
        <f>IF(AND(I436&lt;&gt;0,SUM($B$1:I436)=SUM($B$1:I436)),ROW(),0)</f>
        <v>0</v>
      </c>
      <c r="M436" s="16">
        <f t="array" ref="M436">IF(ROW()-IFERROR(INDEX(L$2:L436,MATCH(2,1/(L$2:L436&lt;&gt;0))),0)&gt;22,22,ROW()-IFERROR(INDEX(L$2:L436,MATCH(2,1/(L$2:L436&lt;&gt;0))),0))</f>
        <v>22</v>
      </c>
    </row>
    <row r="437" spans="1:13" x14ac:dyDescent="0.35">
      <c r="A437" s="5">
        <v>42642</v>
      </c>
      <c r="B437" s="9">
        <v>3.7688082159975669E-2</v>
      </c>
      <c r="C437" s="9">
        <v>3.9140532683027765E-2</v>
      </c>
      <c r="D437" s="9">
        <v>5.2636943653832681E-3</v>
      </c>
      <c r="E437" s="9">
        <v>4.440422704841103E-2</v>
      </c>
      <c r="F437" s="9">
        <v>3.38768383176445E-2</v>
      </c>
      <c r="G437" s="9">
        <v>4.9667921413794301E-2</v>
      </c>
      <c r="H437" s="9">
        <v>2.8613143952261229E-2</v>
      </c>
      <c r="I437">
        <f t="shared" si="12"/>
        <v>0</v>
      </c>
      <c r="J437" s="16">
        <f t="array" ref="J437">IFERROR(INDEX(I$2:I437,MATCH(2,1/(I$2:I437&lt;&gt;0))),0)</f>
        <v>2.5</v>
      </c>
      <c r="K437" s="16">
        <f t="shared" si="13"/>
        <v>0</v>
      </c>
      <c r="L437" s="16">
        <f>IF(AND(I437&lt;&gt;0,SUM($B$1:I437)=SUM($B$1:I437)),ROW(),0)</f>
        <v>0</v>
      </c>
      <c r="M437" s="16">
        <f t="array" ref="M437">IF(ROW()-IFERROR(INDEX(L$2:L437,MATCH(2,1/(L$2:L437&lt;&gt;0))),0)&gt;22,22,ROW()-IFERROR(INDEX(L$2:L437,MATCH(2,1/(L$2:L437&lt;&gt;0))),0))</f>
        <v>22</v>
      </c>
    </row>
    <row r="438" spans="1:13" x14ac:dyDescent="0.35">
      <c r="A438" s="5">
        <v>42643</v>
      </c>
      <c r="B438" s="9">
        <v>3.7568879028704691E-2</v>
      </c>
      <c r="C438" s="9">
        <v>3.9135385163430146E-2</v>
      </c>
      <c r="D438" s="9">
        <v>5.2645944647013512E-3</v>
      </c>
      <c r="E438" s="9">
        <v>4.4399979628131497E-2</v>
      </c>
      <c r="F438" s="9">
        <v>3.3870790698728795E-2</v>
      </c>
      <c r="G438" s="9">
        <v>4.9664574092832849E-2</v>
      </c>
      <c r="H438" s="9">
        <v>2.8606196234027444E-2</v>
      </c>
      <c r="I438">
        <f t="shared" si="12"/>
        <v>0</v>
      </c>
      <c r="J438" s="16">
        <f t="array" ref="J438">IFERROR(INDEX(I$2:I438,MATCH(2,1/(I$2:I438&lt;&gt;0))),0)</f>
        <v>2.5</v>
      </c>
      <c r="K438" s="16">
        <f t="shared" si="13"/>
        <v>0</v>
      </c>
      <c r="L438" s="16">
        <f>IF(AND(I438&lt;&gt;0,SUM($B$1:I438)=SUM($B$1:I438)),ROW(),0)</f>
        <v>0</v>
      </c>
      <c r="M438" s="16">
        <f t="array" ref="M438">IF(ROW()-IFERROR(INDEX(L$2:L438,MATCH(2,1/(L$2:L438&lt;&gt;0))),0)&gt;22,22,ROW()-IFERROR(INDEX(L$2:L438,MATCH(2,1/(L$2:L438&lt;&gt;0))),0))</f>
        <v>22</v>
      </c>
    </row>
    <row r="439" spans="1:13" x14ac:dyDescent="0.35">
      <c r="A439" s="5">
        <v>42651</v>
      </c>
      <c r="B439" s="9">
        <v>3.7779879028704694E-2</v>
      </c>
      <c r="C439" s="9">
        <v>3.9123471401625261E-2</v>
      </c>
      <c r="D439" s="9">
        <v>5.2642514177179637E-3</v>
      </c>
      <c r="E439" s="9">
        <v>4.4387722819343223E-2</v>
      </c>
      <c r="F439" s="9">
        <v>3.3859219983907299E-2</v>
      </c>
      <c r="G439" s="9">
        <v>4.9651974237061192E-2</v>
      </c>
      <c r="H439" s="9">
        <v>2.8594968566189333E-2</v>
      </c>
      <c r="I439">
        <f t="shared" si="12"/>
        <v>0</v>
      </c>
      <c r="J439" s="16">
        <f t="array" ref="J439">IFERROR(INDEX(I$2:I439,MATCH(2,1/(I$2:I439&lt;&gt;0))),0)</f>
        <v>2.5</v>
      </c>
      <c r="K439" s="16">
        <f t="shared" si="13"/>
        <v>0</v>
      </c>
      <c r="L439" s="16">
        <f>IF(AND(I439&lt;&gt;0,SUM($B$1:I439)=SUM($B$1:I439)),ROW(),0)</f>
        <v>0</v>
      </c>
      <c r="M439" s="16">
        <f t="array" ref="M439">IF(ROW()-IFERROR(INDEX(L$2:L439,MATCH(2,1/(L$2:L439&lt;&gt;0))),0)&gt;22,22,ROW()-IFERROR(INDEX(L$2:L439,MATCH(2,1/(L$2:L439&lt;&gt;0))),0))</f>
        <v>22</v>
      </c>
    </row>
    <row r="440" spans="1:13" x14ac:dyDescent="0.35">
      <c r="A440" s="5">
        <v>42652</v>
      </c>
      <c r="B440" s="9">
        <v>3.8066879028704689E-2</v>
      </c>
      <c r="C440" s="9">
        <v>3.9113723948906207E-2</v>
      </c>
      <c r="D440" s="9">
        <v>5.2639246679840705E-3</v>
      </c>
      <c r="E440" s="9">
        <v>4.4377648616890281E-2</v>
      </c>
      <c r="F440" s="9">
        <v>3.3849799280922133E-2</v>
      </c>
      <c r="G440" s="9">
        <v>4.9641573284874348E-2</v>
      </c>
      <c r="H440" s="9">
        <v>2.8585874612938066E-2</v>
      </c>
      <c r="I440">
        <f t="shared" si="12"/>
        <v>0</v>
      </c>
      <c r="J440" s="16">
        <f t="array" ref="J440">IFERROR(INDEX(I$2:I440,MATCH(2,1/(I$2:I440&lt;&gt;0))),0)</f>
        <v>2.5</v>
      </c>
      <c r="K440" s="16">
        <f t="shared" si="13"/>
        <v>0</v>
      </c>
      <c r="L440" s="16">
        <f>IF(AND(I440&lt;&gt;0,SUM($B$1:I440)=SUM($B$1:I440)),ROW(),0)</f>
        <v>0</v>
      </c>
      <c r="M440" s="16">
        <f t="array" ref="M440">IF(ROW()-IFERROR(INDEX(L$2:L440,MATCH(2,1/(L$2:L440&lt;&gt;0))),0)&gt;22,22,ROW()-IFERROR(INDEX(L$2:L440,MATCH(2,1/(L$2:L440&lt;&gt;0))),0))</f>
        <v>22</v>
      </c>
    </row>
    <row r="441" spans="1:13" x14ac:dyDescent="0.35">
      <c r="A441" s="5">
        <v>42653</v>
      </c>
      <c r="B441" s="9">
        <v>3.7149700281535337E-2</v>
      </c>
      <c r="C441" s="9">
        <v>3.9108613163424809E-2</v>
      </c>
      <c r="D441" s="9">
        <v>5.2652036926462706E-3</v>
      </c>
      <c r="E441" s="9">
        <v>4.4373816856071079E-2</v>
      </c>
      <c r="F441" s="9">
        <v>3.3843409470778539E-2</v>
      </c>
      <c r="G441" s="9">
        <v>4.9639020548717348E-2</v>
      </c>
      <c r="H441" s="9">
        <v>2.8578205778132269E-2</v>
      </c>
      <c r="I441">
        <f t="shared" si="12"/>
        <v>0</v>
      </c>
      <c r="J441" s="16">
        <f t="array" ref="J441">IFERROR(INDEX(I$2:I441,MATCH(2,1/(I$2:I441&lt;&gt;0))),0)</f>
        <v>2.5</v>
      </c>
      <c r="K441" s="16">
        <f t="shared" si="13"/>
        <v>0</v>
      </c>
      <c r="L441" s="16">
        <f>IF(AND(I441&lt;&gt;0,SUM($B$1:I441)=SUM($B$1:I441)),ROW(),0)</f>
        <v>0</v>
      </c>
      <c r="M441" s="16">
        <f t="array" ref="M441">IF(ROW()-IFERROR(INDEX(L$2:L441,MATCH(2,1/(L$2:L441&lt;&gt;0))),0)&gt;22,22,ROW()-IFERROR(INDEX(L$2:L441,MATCH(2,1/(L$2:L441&lt;&gt;0))),0))</f>
        <v>22</v>
      </c>
    </row>
    <row r="442" spans="1:13" x14ac:dyDescent="0.35">
      <c r="A442" s="5">
        <v>42654</v>
      </c>
      <c r="B442" s="9">
        <v>3.6520696847350542E-2</v>
      </c>
      <c r="C442" s="9">
        <v>3.9100827340549392E-2</v>
      </c>
      <c r="D442" s="9">
        <v>5.2675735803676491E-3</v>
      </c>
      <c r="E442" s="9">
        <v>4.4368400920917039E-2</v>
      </c>
      <c r="F442" s="9">
        <v>3.3833253760181745E-2</v>
      </c>
      <c r="G442" s="9">
        <v>4.9635974501284694E-2</v>
      </c>
      <c r="H442" s="9">
        <v>2.8565680179814094E-2</v>
      </c>
      <c r="I442">
        <f t="shared" si="12"/>
        <v>0</v>
      </c>
      <c r="J442" s="16">
        <f t="array" ref="J442">IFERROR(INDEX(I$2:I442,MATCH(2,1/(I$2:I442&lt;&gt;0))),0)</f>
        <v>2.5</v>
      </c>
      <c r="K442" s="16">
        <f t="shared" si="13"/>
        <v>0</v>
      </c>
      <c r="L442" s="16">
        <f>IF(AND(I442&lt;&gt;0,SUM($B$1:I442)=SUM($B$1:I442)),ROW(),0)</f>
        <v>0</v>
      </c>
      <c r="M442" s="16">
        <f t="array" ref="M442">IF(ROW()-IFERROR(INDEX(L$2:L442,MATCH(2,1/(L$2:L442&lt;&gt;0))),0)&gt;22,22,ROW()-IFERROR(INDEX(L$2:L442,MATCH(2,1/(L$2:L442&lt;&gt;0))),0))</f>
        <v>22</v>
      </c>
    </row>
    <row r="443" spans="1:13" x14ac:dyDescent="0.35">
      <c r="A443" s="5">
        <v>42655</v>
      </c>
      <c r="B443" s="9">
        <v>3.6409787513317651E-2</v>
      </c>
      <c r="C443" s="9">
        <v>3.9093101401269086E-2</v>
      </c>
      <c r="D443" s="9">
        <v>5.2700864737066097E-3</v>
      </c>
      <c r="E443" s="9">
        <v>4.4363187874975694E-2</v>
      </c>
      <c r="F443" s="9">
        <v>3.3823014927562477E-2</v>
      </c>
      <c r="G443" s="9">
        <v>4.9633274348682303E-2</v>
      </c>
      <c r="H443" s="9">
        <v>2.8552928453855868E-2</v>
      </c>
      <c r="I443">
        <f t="shared" si="12"/>
        <v>0</v>
      </c>
      <c r="J443" s="16">
        <f t="array" ref="J443">IFERROR(INDEX(I$2:I443,MATCH(2,1/(I$2:I443&lt;&gt;0))),0)</f>
        <v>2.5</v>
      </c>
      <c r="K443" s="16">
        <f t="shared" si="13"/>
        <v>0</v>
      </c>
      <c r="L443" s="16">
        <f>IF(AND(I443&lt;&gt;0,SUM($B$1:I443)=SUM($B$1:I443)),ROW(),0)</f>
        <v>0</v>
      </c>
      <c r="M443" s="16">
        <f t="array" ref="M443">IF(ROW()-IFERROR(INDEX(L$2:L443,MATCH(2,1/(L$2:L443&lt;&gt;0))),0)&gt;22,22,ROW()-IFERROR(INDEX(L$2:L443,MATCH(2,1/(L$2:L443&lt;&gt;0))),0))</f>
        <v>22</v>
      </c>
    </row>
    <row r="444" spans="1:13" x14ac:dyDescent="0.35">
      <c r="A444" s="5">
        <v>42656</v>
      </c>
      <c r="B444" s="9">
        <v>3.6465943785880077E-2</v>
      </c>
      <c r="C444" s="9">
        <v>3.9093711146119967E-2</v>
      </c>
      <c r="D444" s="9">
        <v>5.2697735801575376E-3</v>
      </c>
      <c r="E444" s="9">
        <v>4.4363484726277505E-2</v>
      </c>
      <c r="F444" s="9">
        <v>3.3823937565962428E-2</v>
      </c>
      <c r="G444" s="9">
        <v>4.9633258306435044E-2</v>
      </c>
      <c r="H444" s="9">
        <v>2.855416398580489E-2</v>
      </c>
      <c r="I444">
        <f t="shared" si="12"/>
        <v>0</v>
      </c>
      <c r="J444" s="16">
        <f t="array" ref="J444">IFERROR(INDEX(I$2:I444,MATCH(2,1/(I$2:I444&lt;&gt;0))),0)</f>
        <v>2.5</v>
      </c>
      <c r="K444" s="16">
        <f t="shared" si="13"/>
        <v>0</v>
      </c>
      <c r="L444" s="16">
        <f>IF(AND(I444&lt;&gt;0,SUM($B$1:I444)=SUM($B$1:I444)),ROW(),0)</f>
        <v>0</v>
      </c>
      <c r="M444" s="16">
        <f t="array" ref="M444">IF(ROW()-IFERROR(INDEX(L$2:L444,MATCH(2,1/(L$2:L444&lt;&gt;0))),0)&gt;22,22,ROW()-IFERROR(INDEX(L$2:L444,MATCH(2,1/(L$2:L444&lt;&gt;0))),0))</f>
        <v>22</v>
      </c>
    </row>
    <row r="445" spans="1:13" x14ac:dyDescent="0.35">
      <c r="A445" s="5">
        <v>42657</v>
      </c>
      <c r="B445" s="9">
        <v>3.6414535756924125E-2</v>
      </c>
      <c r="C445" s="9">
        <v>3.9092594790619488E-2</v>
      </c>
      <c r="D445" s="9">
        <v>5.2703111966317211E-3</v>
      </c>
      <c r="E445" s="9">
        <v>4.4362905987251205E-2</v>
      </c>
      <c r="F445" s="9">
        <v>3.382228359398777E-2</v>
      </c>
      <c r="G445" s="9">
        <v>4.963321718388293E-2</v>
      </c>
      <c r="H445" s="9">
        <v>2.8551972397356046E-2</v>
      </c>
      <c r="I445">
        <f t="shared" si="12"/>
        <v>0</v>
      </c>
      <c r="J445" s="16">
        <f t="array" ref="J445">IFERROR(INDEX(I$2:I445,MATCH(2,1/(I$2:I445&lt;&gt;0))),0)</f>
        <v>2.5</v>
      </c>
      <c r="K445" s="16">
        <f t="shared" si="13"/>
        <v>0</v>
      </c>
      <c r="L445" s="16">
        <f>IF(AND(I445&lt;&gt;0,SUM($B$1:I445)=SUM($B$1:I445)),ROW(),0)</f>
        <v>0</v>
      </c>
      <c r="M445" s="16">
        <f t="array" ref="M445">IF(ROW()-IFERROR(INDEX(L$2:L445,MATCH(2,1/(L$2:L445&lt;&gt;0))),0)&gt;22,22,ROW()-IFERROR(INDEX(L$2:L445,MATCH(2,1/(L$2:L445&lt;&gt;0))),0))</f>
        <v>22</v>
      </c>
    </row>
    <row r="446" spans="1:13" x14ac:dyDescent="0.35">
      <c r="A446" s="5">
        <v>42660</v>
      </c>
      <c r="B446" s="9">
        <v>3.6942766202355412E-2</v>
      </c>
      <c r="C446" s="9">
        <v>3.9088479414766335E-2</v>
      </c>
      <c r="D446" s="9">
        <v>5.2715832466256598E-3</v>
      </c>
      <c r="E446" s="9">
        <v>4.4360062661391995E-2</v>
      </c>
      <c r="F446" s="9">
        <v>3.3816896168140674E-2</v>
      </c>
      <c r="G446" s="9">
        <v>4.9631645908017656E-2</v>
      </c>
      <c r="H446" s="9">
        <v>2.8545312921515013E-2</v>
      </c>
      <c r="I446">
        <f t="shared" si="12"/>
        <v>0</v>
      </c>
      <c r="J446" s="16">
        <f t="array" ref="J446">IFERROR(INDEX(I$2:I446,MATCH(2,1/(I$2:I446&lt;&gt;0))),0)</f>
        <v>2.5</v>
      </c>
      <c r="K446" s="16">
        <f t="shared" si="13"/>
        <v>0</v>
      </c>
      <c r="L446" s="16">
        <f>IF(AND(I446&lt;&gt;0,SUM($B$1:I446)=SUM($B$1:I446)),ROW(),0)</f>
        <v>0</v>
      </c>
      <c r="M446" s="16">
        <f t="array" ref="M446">IF(ROW()-IFERROR(INDEX(L$2:L446,MATCH(2,1/(L$2:L446&lt;&gt;0))),0)&gt;22,22,ROW()-IFERROR(INDEX(L$2:L446,MATCH(2,1/(L$2:L446&lt;&gt;0))),0))</f>
        <v>22</v>
      </c>
    </row>
    <row r="447" spans="1:13" x14ac:dyDescent="0.35">
      <c r="A447" s="5">
        <v>42661</v>
      </c>
      <c r="B447" s="9">
        <v>3.6014035417298806E-2</v>
      </c>
      <c r="C447" s="9">
        <v>3.9088128415908481E-2</v>
      </c>
      <c r="D447" s="9">
        <v>5.2717849926867798E-3</v>
      </c>
      <c r="E447" s="9">
        <v>4.4359913408595263E-2</v>
      </c>
      <c r="F447" s="9">
        <v>3.3816343423221699E-2</v>
      </c>
      <c r="G447" s="9">
        <v>4.9631698401282037E-2</v>
      </c>
      <c r="H447" s="9">
        <v>2.8544558430534921E-2</v>
      </c>
      <c r="I447">
        <f t="shared" si="12"/>
        <v>0</v>
      </c>
      <c r="J447" s="16">
        <f t="array" ref="J447">IFERROR(INDEX(I$2:I447,MATCH(2,1/(I$2:I447&lt;&gt;0))),0)</f>
        <v>2.5</v>
      </c>
      <c r="K447" s="16">
        <f t="shared" si="13"/>
        <v>0</v>
      </c>
      <c r="L447" s="16">
        <f>IF(AND(I447&lt;&gt;0,SUM($B$1:I447)=SUM($B$1:I447)),ROW(),0)</f>
        <v>0</v>
      </c>
      <c r="M447" s="16">
        <f t="array" ref="M447">IF(ROW()-IFERROR(INDEX(L$2:L447,MATCH(2,1/(L$2:L447&lt;&gt;0))),0)&gt;22,22,ROW()-IFERROR(INDEX(L$2:L447,MATCH(2,1/(L$2:L447&lt;&gt;0))),0))</f>
        <v>22</v>
      </c>
    </row>
    <row r="448" spans="1:13" x14ac:dyDescent="0.35">
      <c r="A448" s="5">
        <v>42662</v>
      </c>
      <c r="B448" s="9">
        <v>3.6300759283986746E-2</v>
      </c>
      <c r="C448" s="9">
        <v>3.9094580202642851E-2</v>
      </c>
      <c r="D448" s="9">
        <v>5.267373038058608E-3</v>
      </c>
      <c r="E448" s="9">
        <v>4.4361953240701461E-2</v>
      </c>
      <c r="F448" s="9">
        <v>3.382720716458424E-2</v>
      </c>
      <c r="G448" s="9">
        <v>4.9629326278760065E-2</v>
      </c>
      <c r="H448" s="9">
        <v>2.8559834126525636E-2</v>
      </c>
      <c r="I448">
        <f t="shared" si="12"/>
        <v>0</v>
      </c>
      <c r="J448" s="16">
        <f t="array" ref="J448">IFERROR(INDEX(I$2:I448,MATCH(2,1/(I$2:I448&lt;&gt;0))),0)</f>
        <v>2.5</v>
      </c>
      <c r="K448" s="16">
        <f t="shared" si="13"/>
        <v>0</v>
      </c>
      <c r="L448" s="16">
        <f>IF(AND(I448&lt;&gt;0,SUM($B$1:I448)=SUM($B$1:I448)),ROW(),0)</f>
        <v>0</v>
      </c>
      <c r="M448" s="16">
        <f t="array" ref="M448">IF(ROW()-IFERROR(INDEX(L$2:L448,MATCH(2,1/(L$2:L448&lt;&gt;0))),0)&gt;22,22,ROW()-IFERROR(INDEX(L$2:L448,MATCH(2,1/(L$2:L448&lt;&gt;0))),0))</f>
        <v>22</v>
      </c>
    </row>
    <row r="449" spans="1:13" x14ac:dyDescent="0.35">
      <c r="A449" s="5">
        <v>42663</v>
      </c>
      <c r="B449" s="9">
        <v>3.6408719959364955E-2</v>
      </c>
      <c r="C449" s="9">
        <v>3.9101200675189976E-2</v>
      </c>
      <c r="D449" s="9">
        <v>5.2629427355708157E-3</v>
      </c>
      <c r="E449" s="9">
        <v>4.4364143410760795E-2</v>
      </c>
      <c r="F449" s="9">
        <v>3.3838257939619157E-2</v>
      </c>
      <c r="G449" s="9">
        <v>4.9627086146331607E-2</v>
      </c>
      <c r="H449" s="9">
        <v>2.8575315204048345E-2</v>
      </c>
      <c r="I449">
        <f t="shared" si="12"/>
        <v>0</v>
      </c>
      <c r="J449" s="16">
        <f t="array" ref="J449">IFERROR(INDEX(I$2:I449,MATCH(2,1/(I$2:I449&lt;&gt;0))),0)</f>
        <v>2.5</v>
      </c>
      <c r="K449" s="16">
        <f t="shared" si="13"/>
        <v>0</v>
      </c>
      <c r="L449" s="16">
        <f>IF(AND(I449&lt;&gt;0,SUM($B$1:I449)=SUM($B$1:I449)),ROW(),0)</f>
        <v>0</v>
      </c>
      <c r="M449" s="16">
        <f t="array" ref="M449">IF(ROW()-IFERROR(INDEX(L$2:L449,MATCH(2,1/(L$2:L449&lt;&gt;0))),0)&gt;22,22,ROW()-IFERROR(INDEX(L$2:L449,MATCH(2,1/(L$2:L449&lt;&gt;0))),0))</f>
        <v>22</v>
      </c>
    </row>
    <row r="450" spans="1:13" x14ac:dyDescent="0.35">
      <c r="A450" s="5">
        <v>42664</v>
      </c>
      <c r="B450" s="9">
        <v>3.6333098410548784E-2</v>
      </c>
      <c r="C450" s="9">
        <v>3.9107806112551803E-2</v>
      </c>
      <c r="D450" s="9">
        <v>5.2584178551693317E-3</v>
      </c>
      <c r="E450" s="9">
        <v>4.4366223967721136E-2</v>
      </c>
      <c r="F450" s="9">
        <v>3.3849388257382471E-2</v>
      </c>
      <c r="G450" s="9">
        <v>4.9624641822890468E-2</v>
      </c>
      <c r="H450" s="9">
        <v>2.8590970402213138E-2</v>
      </c>
      <c r="I450">
        <f t="shared" si="12"/>
        <v>0</v>
      </c>
      <c r="J450" s="16">
        <f t="array" ref="J450">IFERROR(INDEX(I$2:I450,MATCH(2,1/(I$2:I450&lt;&gt;0))),0)</f>
        <v>2.5</v>
      </c>
      <c r="K450" s="16">
        <f t="shared" si="13"/>
        <v>0</v>
      </c>
      <c r="L450" s="16">
        <f>IF(AND(I450&lt;&gt;0,SUM($B$1:I450)=SUM($B$1:I450)),ROW(),0)</f>
        <v>0</v>
      </c>
      <c r="M450" s="16">
        <f t="array" ref="M450">IF(ROW()-IFERROR(INDEX(L$2:L450,MATCH(2,1/(L$2:L450&lt;&gt;0))),0)&gt;22,22,ROW()-IFERROR(INDEX(L$2:L450,MATCH(2,1/(L$2:L450&lt;&gt;0))),0))</f>
        <v>22</v>
      </c>
    </row>
    <row r="451" spans="1:13" x14ac:dyDescent="0.35">
      <c r="A451" s="5">
        <v>42667</v>
      </c>
      <c r="B451" s="9">
        <v>3.5393975334136858E-2</v>
      </c>
      <c r="C451" s="9">
        <v>3.9103792388737124E-2</v>
      </c>
      <c r="D451" s="9">
        <v>5.2608644819069333E-3</v>
      </c>
      <c r="E451" s="9">
        <v>4.4364656870644059E-2</v>
      </c>
      <c r="F451" s="9">
        <v>3.3842927906830189E-2</v>
      </c>
      <c r="G451" s="9">
        <v>4.9625521352550994E-2</v>
      </c>
      <c r="H451" s="9">
        <v>2.8582063424923258E-2</v>
      </c>
      <c r="I451">
        <f t="shared" ref="I451:I514" si="14">IF(B451&gt;G451,5,IF(B451&gt;E451,2.5,IF(B451&lt;H451,-5,IF(B451&lt;F451,-2.5,0))))</f>
        <v>0</v>
      </c>
      <c r="J451" s="16">
        <f t="array" ref="J451">IFERROR(INDEX(I$2:I451,MATCH(2,1/(I$2:I451&lt;&gt;0))),0)</f>
        <v>2.5</v>
      </c>
      <c r="K451" s="16">
        <f t="shared" ref="K451:K514" si="15">IF(J451=0,0,IF(J451&lt;0,-1*(ABS(J451)-M451*ABS(J451)/22),J451-M451*J451/22))</f>
        <v>0</v>
      </c>
      <c r="L451" s="16">
        <f>IF(AND(I451&lt;&gt;0,SUM($B$1:I451)=SUM($B$1:I451)),ROW(),0)</f>
        <v>0</v>
      </c>
      <c r="M451" s="16">
        <f t="array" ref="M451">IF(ROW()-IFERROR(INDEX(L$2:L451,MATCH(2,1/(L$2:L451&lt;&gt;0))),0)&gt;22,22,ROW()-IFERROR(INDEX(L$2:L451,MATCH(2,1/(L$2:L451&lt;&gt;0))),0))</f>
        <v>22</v>
      </c>
    </row>
    <row r="452" spans="1:13" x14ac:dyDescent="0.35">
      <c r="A452" s="5">
        <v>42668</v>
      </c>
      <c r="B452" s="9">
        <v>3.5098870992322388E-2</v>
      </c>
      <c r="C452" s="9">
        <v>3.9101464533615078E-2</v>
      </c>
      <c r="D452" s="9">
        <v>5.2625060443163727E-3</v>
      </c>
      <c r="E452" s="9">
        <v>4.4363970577931448E-2</v>
      </c>
      <c r="F452" s="9">
        <v>3.3838958489298708E-2</v>
      </c>
      <c r="G452" s="9">
        <v>4.9626476622247825E-2</v>
      </c>
      <c r="H452" s="9">
        <v>2.8576452444982331E-2</v>
      </c>
      <c r="I452">
        <f t="shared" si="14"/>
        <v>0</v>
      </c>
      <c r="J452" s="16">
        <f t="array" ref="J452">IFERROR(INDEX(I$2:I452,MATCH(2,1/(I$2:I452&lt;&gt;0))),0)</f>
        <v>2.5</v>
      </c>
      <c r="K452" s="16">
        <f t="shared" si="15"/>
        <v>0</v>
      </c>
      <c r="L452" s="16">
        <f>IF(AND(I452&lt;&gt;0,SUM($B$1:I452)=SUM($B$1:I452)),ROW(),0)</f>
        <v>0</v>
      </c>
      <c r="M452" s="16">
        <f t="array" ref="M452">IF(ROW()-IFERROR(INDEX(L$2:L452,MATCH(2,1/(L$2:L452&lt;&gt;0))),0)&gt;22,22,ROW()-IFERROR(INDEX(L$2:L452,MATCH(2,1/(L$2:L452&lt;&gt;0))),0))</f>
        <v>22</v>
      </c>
    </row>
    <row r="453" spans="1:13" x14ac:dyDescent="0.35">
      <c r="A453" s="5">
        <v>42669</v>
      </c>
      <c r="B453" s="9">
        <v>3.5227039778472406E-2</v>
      </c>
      <c r="C453" s="9">
        <v>3.9102385519781672E-2</v>
      </c>
      <c r="D453" s="9">
        <v>5.2618075491920133E-3</v>
      </c>
      <c r="E453" s="9">
        <v>4.4364193068973684E-2</v>
      </c>
      <c r="F453" s="9">
        <v>3.3840577970589661E-2</v>
      </c>
      <c r="G453" s="9">
        <v>4.9626000618165703E-2</v>
      </c>
      <c r="H453" s="9">
        <v>2.8578770421397646E-2</v>
      </c>
      <c r="I453">
        <f t="shared" si="14"/>
        <v>0</v>
      </c>
      <c r="J453" s="16">
        <f t="array" ref="J453">IFERROR(INDEX(I$2:I453,MATCH(2,1/(I$2:I453&lt;&gt;0))),0)</f>
        <v>2.5</v>
      </c>
      <c r="K453" s="16">
        <f t="shared" si="15"/>
        <v>0</v>
      </c>
      <c r="L453" s="16">
        <f>IF(AND(I453&lt;&gt;0,SUM($B$1:I453)=SUM($B$1:I453)),ROW(),0)</f>
        <v>0</v>
      </c>
      <c r="M453" s="16">
        <f t="array" ref="M453">IF(ROW()-IFERROR(INDEX(L$2:L453,MATCH(2,1/(L$2:L453&lt;&gt;0))),0)&gt;22,22,ROW()-IFERROR(INDEX(L$2:L453,MATCH(2,1/(L$2:L453&lt;&gt;0))),0))</f>
        <v>22</v>
      </c>
    </row>
    <row r="454" spans="1:13" x14ac:dyDescent="0.35">
      <c r="A454" s="5">
        <v>42670</v>
      </c>
      <c r="B454" s="9">
        <v>3.5437860431102405E-2</v>
      </c>
      <c r="C454" s="9">
        <v>3.9104599184738992E-2</v>
      </c>
      <c r="D454" s="9">
        <v>5.260147796793597E-3</v>
      </c>
      <c r="E454" s="9">
        <v>4.4364746981532588E-2</v>
      </c>
      <c r="F454" s="9">
        <v>3.3844451387945396E-2</v>
      </c>
      <c r="G454" s="9">
        <v>4.9624894778326184E-2</v>
      </c>
      <c r="H454" s="9">
        <v>2.85843035911518E-2</v>
      </c>
      <c r="I454">
        <f t="shared" si="14"/>
        <v>0</v>
      </c>
      <c r="J454" s="16">
        <f t="array" ref="J454">IFERROR(INDEX(I$2:I454,MATCH(2,1/(I$2:I454&lt;&gt;0))),0)</f>
        <v>2.5</v>
      </c>
      <c r="K454" s="16">
        <f t="shared" si="15"/>
        <v>0</v>
      </c>
      <c r="L454" s="16">
        <f>IF(AND(I454&lt;&gt;0,SUM($B$1:I454)=SUM($B$1:I454)),ROW(),0)</f>
        <v>0</v>
      </c>
      <c r="M454" s="16">
        <f t="array" ref="M454">IF(ROW()-IFERROR(INDEX(L$2:L454,MATCH(2,1/(L$2:L454&lt;&gt;0))),0)&gt;22,22,ROW()-IFERROR(INDEX(L$2:L454,MATCH(2,1/(L$2:L454&lt;&gt;0))),0))</f>
        <v>22</v>
      </c>
    </row>
    <row r="455" spans="1:13" x14ac:dyDescent="0.35">
      <c r="A455" s="5">
        <v>42671</v>
      </c>
      <c r="B455" s="9">
        <v>3.6355201488445933E-2</v>
      </c>
      <c r="C455" s="9">
        <v>3.9109446016512443E-2</v>
      </c>
      <c r="D455" s="9">
        <v>5.2570485719644327E-3</v>
      </c>
      <c r="E455" s="9">
        <v>4.4366494588476878E-2</v>
      </c>
      <c r="F455" s="9">
        <v>3.3852397444548009E-2</v>
      </c>
      <c r="G455" s="9">
        <v>4.9623543160441305E-2</v>
      </c>
      <c r="H455" s="9">
        <v>2.8595348872583578E-2</v>
      </c>
      <c r="I455">
        <f t="shared" si="14"/>
        <v>0</v>
      </c>
      <c r="J455" s="16">
        <f t="array" ref="J455">IFERROR(INDEX(I$2:I455,MATCH(2,1/(I$2:I455&lt;&gt;0))),0)</f>
        <v>2.5</v>
      </c>
      <c r="K455" s="16">
        <f t="shared" si="15"/>
        <v>0</v>
      </c>
      <c r="L455" s="16">
        <f>IF(AND(I455&lt;&gt;0,SUM($B$1:I455)=SUM($B$1:I455)),ROW(),0)</f>
        <v>0</v>
      </c>
      <c r="M455" s="16">
        <f t="array" ref="M455">IF(ROW()-IFERROR(INDEX(L$2:L455,MATCH(2,1/(L$2:L455&lt;&gt;0))),0)&gt;22,22,ROW()-IFERROR(INDEX(L$2:L455,MATCH(2,1/(L$2:L455&lt;&gt;0))),0))</f>
        <v>22</v>
      </c>
    </row>
    <row r="456" spans="1:13" x14ac:dyDescent="0.35">
      <c r="A456" s="5">
        <v>42674</v>
      </c>
      <c r="B456" s="9">
        <v>3.6848133356319188E-2</v>
      </c>
      <c r="C456" s="9">
        <v>3.9112146756362445E-2</v>
      </c>
      <c r="D456" s="9">
        <v>5.2557111671630444E-3</v>
      </c>
      <c r="E456" s="9">
        <v>4.4367857923525489E-2</v>
      </c>
      <c r="F456" s="9">
        <v>3.3856435589199402E-2</v>
      </c>
      <c r="G456" s="9">
        <v>4.9623569090688532E-2</v>
      </c>
      <c r="H456" s="9">
        <v>2.8600724422036358E-2</v>
      </c>
      <c r="I456">
        <f t="shared" si="14"/>
        <v>0</v>
      </c>
      <c r="J456" s="16">
        <f t="array" ref="J456">IFERROR(INDEX(I$2:I456,MATCH(2,1/(I$2:I456&lt;&gt;0))),0)</f>
        <v>2.5</v>
      </c>
      <c r="K456" s="16">
        <f t="shared" si="15"/>
        <v>0</v>
      </c>
      <c r="L456" s="16">
        <f>IF(AND(I456&lt;&gt;0,SUM($B$1:I456)=SUM($B$1:I456)),ROW(),0)</f>
        <v>0</v>
      </c>
      <c r="M456" s="16">
        <f t="array" ref="M456">IF(ROW()-IFERROR(INDEX(L$2:L456,MATCH(2,1/(L$2:L456&lt;&gt;0))),0)&gt;22,22,ROW()-IFERROR(INDEX(L$2:L456,MATCH(2,1/(L$2:L456&lt;&gt;0))),0))</f>
        <v>22</v>
      </c>
    </row>
    <row r="457" spans="1:13" x14ac:dyDescent="0.35">
      <c r="A457" s="5">
        <v>42675</v>
      </c>
      <c r="B457" s="9">
        <v>3.6461578514853002E-2</v>
      </c>
      <c r="C457" s="9">
        <v>3.9131011641167494E-2</v>
      </c>
      <c r="D457" s="9">
        <v>5.2376002064152697E-3</v>
      </c>
      <c r="E457" s="9">
        <v>4.4368611847582763E-2</v>
      </c>
      <c r="F457" s="9">
        <v>3.3893411434752226E-2</v>
      </c>
      <c r="G457" s="9">
        <v>4.9606212053998032E-2</v>
      </c>
      <c r="H457" s="9">
        <v>2.8655811228336957E-2</v>
      </c>
      <c r="I457">
        <f t="shared" si="14"/>
        <v>0</v>
      </c>
      <c r="J457" s="16">
        <f t="array" ref="J457">IFERROR(INDEX(I$2:I457,MATCH(2,1/(I$2:I457&lt;&gt;0))),0)</f>
        <v>2.5</v>
      </c>
      <c r="K457" s="16">
        <f t="shared" si="15"/>
        <v>0</v>
      </c>
      <c r="L457" s="16">
        <f>IF(AND(I457&lt;&gt;0,SUM($B$1:I457)=SUM($B$1:I457)),ROW(),0)</f>
        <v>0</v>
      </c>
      <c r="M457" s="16">
        <f t="array" ref="M457">IF(ROW()-IFERROR(INDEX(L$2:L457,MATCH(2,1/(L$2:L457&lt;&gt;0))),0)&gt;22,22,ROW()-IFERROR(INDEX(L$2:L457,MATCH(2,1/(L$2:L457&lt;&gt;0))),0))</f>
        <v>22</v>
      </c>
    </row>
    <row r="458" spans="1:13" x14ac:dyDescent="0.35">
      <c r="A458" s="5">
        <v>42676</v>
      </c>
      <c r="B458" s="9">
        <v>3.6880488278370753E-2</v>
      </c>
      <c r="C458" s="9">
        <v>3.9144777583519919E-2</v>
      </c>
      <c r="D458" s="9">
        <v>5.2270977584862512E-3</v>
      </c>
      <c r="E458" s="9">
        <v>4.4371875342006172E-2</v>
      </c>
      <c r="F458" s="9">
        <v>3.3917679825033666E-2</v>
      </c>
      <c r="G458" s="9">
        <v>4.9598973100492424E-2</v>
      </c>
      <c r="H458" s="9">
        <v>2.8690582066547416E-2</v>
      </c>
      <c r="I458">
        <f t="shared" si="14"/>
        <v>0</v>
      </c>
      <c r="J458" s="16">
        <f t="array" ref="J458">IFERROR(INDEX(I$2:I458,MATCH(2,1/(I$2:I458&lt;&gt;0))),0)</f>
        <v>2.5</v>
      </c>
      <c r="K458" s="16">
        <f t="shared" si="15"/>
        <v>0</v>
      </c>
      <c r="L458" s="16">
        <f>IF(AND(I458&lt;&gt;0,SUM($B$1:I458)=SUM($B$1:I458)),ROW(),0)</f>
        <v>0</v>
      </c>
      <c r="M458" s="16">
        <f t="array" ref="M458">IF(ROW()-IFERROR(INDEX(L$2:L458,MATCH(2,1/(L$2:L458&lt;&gt;0))),0)&gt;22,22,ROW()-IFERROR(INDEX(L$2:L458,MATCH(2,1/(L$2:L458&lt;&gt;0))),0))</f>
        <v>22</v>
      </c>
    </row>
    <row r="459" spans="1:13" x14ac:dyDescent="0.35">
      <c r="A459" s="5">
        <v>42677</v>
      </c>
      <c r="B459" s="9">
        <v>3.5889354301348222E-2</v>
      </c>
      <c r="C459" s="9">
        <v>3.9150550700425224E-2</v>
      </c>
      <c r="D459" s="9">
        <v>5.2226938348008262E-3</v>
      </c>
      <c r="E459" s="9">
        <v>4.437324453522605E-2</v>
      </c>
      <c r="F459" s="9">
        <v>3.3927856865624398E-2</v>
      </c>
      <c r="G459" s="9">
        <v>4.9595938370026876E-2</v>
      </c>
      <c r="H459" s="9">
        <v>2.8705163030823572E-2</v>
      </c>
      <c r="I459">
        <f t="shared" si="14"/>
        <v>0</v>
      </c>
      <c r="J459" s="16">
        <f t="array" ref="J459">IFERROR(INDEX(I$2:I459,MATCH(2,1/(I$2:I459&lt;&gt;0))),0)</f>
        <v>2.5</v>
      </c>
      <c r="K459" s="16">
        <f t="shared" si="15"/>
        <v>0</v>
      </c>
      <c r="L459" s="16">
        <f>IF(AND(I459&lt;&gt;0,SUM($B$1:I459)=SUM($B$1:I459)),ROW(),0)</f>
        <v>0</v>
      </c>
      <c r="M459" s="16">
        <f t="array" ref="M459">IF(ROW()-IFERROR(INDEX(L$2:L459,MATCH(2,1/(L$2:L459&lt;&gt;0))),0)&gt;22,22,ROW()-IFERROR(INDEX(L$2:L459,MATCH(2,1/(L$2:L459&lt;&gt;0))),0))</f>
        <v>22</v>
      </c>
    </row>
    <row r="460" spans="1:13" x14ac:dyDescent="0.35">
      <c r="A460" s="5">
        <v>42678</v>
      </c>
      <c r="B460" s="9">
        <v>3.5527590276955068E-2</v>
      </c>
      <c r="C460" s="9">
        <v>3.9155117624059169E-2</v>
      </c>
      <c r="D460" s="9">
        <v>5.2190193098566838E-3</v>
      </c>
      <c r="E460" s="9">
        <v>4.4374136933915856E-2</v>
      </c>
      <c r="F460" s="9">
        <v>3.3936098314202481E-2</v>
      </c>
      <c r="G460" s="9">
        <v>4.9593156243772536E-2</v>
      </c>
      <c r="H460" s="9">
        <v>2.8717079004345801E-2</v>
      </c>
      <c r="I460">
        <f t="shared" si="14"/>
        <v>0</v>
      </c>
      <c r="J460" s="16">
        <f t="array" ref="J460">IFERROR(INDEX(I$2:I460,MATCH(2,1/(I$2:I460&lt;&gt;0))),0)</f>
        <v>2.5</v>
      </c>
      <c r="K460" s="16">
        <f t="shared" si="15"/>
        <v>0</v>
      </c>
      <c r="L460" s="16">
        <f>IF(AND(I460&lt;&gt;0,SUM($B$1:I460)=SUM($B$1:I460)),ROW(),0)</f>
        <v>0</v>
      </c>
      <c r="M460" s="16">
        <f t="array" ref="M460">IF(ROW()-IFERROR(INDEX(L$2:L460,MATCH(2,1/(L$2:L460&lt;&gt;0))),0)&gt;22,22,ROW()-IFERROR(INDEX(L$2:L460,MATCH(2,1/(L$2:L460&lt;&gt;0))),0))</f>
        <v>22</v>
      </c>
    </row>
    <row r="461" spans="1:13" x14ac:dyDescent="0.35">
      <c r="A461" s="5">
        <v>42681</v>
      </c>
      <c r="B461" s="9">
        <v>3.5991676931967809E-2</v>
      </c>
      <c r="C461" s="9">
        <v>3.917429584398175E-2</v>
      </c>
      <c r="D461" s="9">
        <v>5.198439168812026E-3</v>
      </c>
      <c r="E461" s="9">
        <v>4.4372735012793776E-2</v>
      </c>
      <c r="F461" s="9">
        <v>3.3975856675169724E-2</v>
      </c>
      <c r="G461" s="9">
        <v>4.9571174181605802E-2</v>
      </c>
      <c r="H461" s="9">
        <v>2.8777417506357698E-2</v>
      </c>
      <c r="I461">
        <f t="shared" si="14"/>
        <v>0</v>
      </c>
      <c r="J461" s="16">
        <f t="array" ref="J461">IFERROR(INDEX(I$2:I461,MATCH(2,1/(I$2:I461&lt;&gt;0))),0)</f>
        <v>2.5</v>
      </c>
      <c r="K461" s="16">
        <f t="shared" si="15"/>
        <v>0</v>
      </c>
      <c r="L461" s="16">
        <f>IF(AND(I461&lt;&gt;0,SUM($B$1:I461)=SUM($B$1:I461)),ROW(),0)</f>
        <v>0</v>
      </c>
      <c r="M461" s="16">
        <f t="array" ref="M461">IF(ROW()-IFERROR(INDEX(L$2:L461,MATCH(2,1/(L$2:L461&lt;&gt;0))),0)&gt;22,22,ROW()-IFERROR(INDEX(L$2:L461,MATCH(2,1/(L$2:L461&lt;&gt;0))),0))</f>
        <v>22</v>
      </c>
    </row>
    <row r="462" spans="1:13" x14ac:dyDescent="0.35">
      <c r="A462" s="5">
        <v>42682</v>
      </c>
      <c r="B462" s="9">
        <v>3.5631110713159407E-2</v>
      </c>
      <c r="C462" s="9">
        <v>3.9195923747802945E-2</v>
      </c>
      <c r="D462" s="9">
        <v>5.1722491822013923E-3</v>
      </c>
      <c r="E462" s="9">
        <v>4.4368172930004335E-2</v>
      </c>
      <c r="F462" s="9">
        <v>3.4023674565601555E-2</v>
      </c>
      <c r="G462" s="9">
        <v>4.9540422112205731E-2</v>
      </c>
      <c r="H462" s="9">
        <v>2.8851425383400159E-2</v>
      </c>
      <c r="I462">
        <f t="shared" si="14"/>
        <v>0</v>
      </c>
      <c r="J462" s="16">
        <f t="array" ref="J462">IFERROR(INDEX(I$2:I462,MATCH(2,1/(I$2:I462&lt;&gt;0))),0)</f>
        <v>2.5</v>
      </c>
      <c r="K462" s="16">
        <f t="shared" si="15"/>
        <v>0</v>
      </c>
      <c r="L462" s="16">
        <f>IF(AND(I462&lt;&gt;0,SUM($B$1:I462)=SUM($B$1:I462)),ROW(),0)</f>
        <v>0</v>
      </c>
      <c r="M462" s="16">
        <f t="array" ref="M462">IF(ROW()-IFERROR(INDEX(L$2:L462,MATCH(2,1/(L$2:L462&lt;&gt;0))),0)&gt;22,22,ROW()-IFERROR(INDEX(L$2:L462,MATCH(2,1/(L$2:L462&lt;&gt;0))),0))</f>
        <v>22</v>
      </c>
    </row>
    <row r="463" spans="1:13" x14ac:dyDescent="0.35">
      <c r="A463" s="5">
        <v>42683</v>
      </c>
      <c r="B463" s="9">
        <v>3.6056251492288124E-2</v>
      </c>
      <c r="C463" s="9">
        <v>3.9223995157658911E-2</v>
      </c>
      <c r="D463" s="9">
        <v>5.1358082639841353E-3</v>
      </c>
      <c r="E463" s="9">
        <v>4.4359803421643043E-2</v>
      </c>
      <c r="F463" s="9">
        <v>3.4088186893674779E-2</v>
      </c>
      <c r="G463" s="9">
        <v>4.9495611685627182E-2</v>
      </c>
      <c r="H463" s="9">
        <v>2.8952378629690641E-2</v>
      </c>
      <c r="I463">
        <f t="shared" si="14"/>
        <v>0</v>
      </c>
      <c r="J463" s="16">
        <f t="array" ref="J463">IFERROR(INDEX(I$2:I463,MATCH(2,1/(I$2:I463&lt;&gt;0))),0)</f>
        <v>2.5</v>
      </c>
      <c r="K463" s="16">
        <f t="shared" si="15"/>
        <v>0</v>
      </c>
      <c r="L463" s="16">
        <f>IF(AND(I463&lt;&gt;0,SUM($B$1:I463)=SUM($B$1:I463)),ROW(),0)</f>
        <v>0</v>
      </c>
      <c r="M463" s="16">
        <f t="array" ref="M463">IF(ROW()-IFERROR(INDEX(L$2:L463,MATCH(2,1/(L$2:L463&lt;&gt;0))),0)&gt;22,22,ROW()-IFERROR(INDEX(L$2:L463,MATCH(2,1/(L$2:L463&lt;&gt;0))),0))</f>
        <v>22</v>
      </c>
    </row>
    <row r="464" spans="1:13" x14ac:dyDescent="0.35">
      <c r="A464" s="5">
        <v>42684</v>
      </c>
      <c r="B464" s="9">
        <v>3.4920047752582034E-2</v>
      </c>
      <c r="C464" s="9">
        <v>3.9255071890518307E-2</v>
      </c>
      <c r="D464" s="9">
        <v>5.0857332957629144E-3</v>
      </c>
      <c r="E464" s="9">
        <v>4.4340805186281224E-2</v>
      </c>
      <c r="F464" s="9">
        <v>3.4169338594755391E-2</v>
      </c>
      <c r="G464" s="9">
        <v>4.9426538482044133E-2</v>
      </c>
      <c r="H464" s="9">
        <v>2.9083605298992479E-2</v>
      </c>
      <c r="I464">
        <f t="shared" si="14"/>
        <v>0</v>
      </c>
      <c r="J464" s="16">
        <f t="array" ref="J464">IFERROR(INDEX(I$2:I464,MATCH(2,1/(I$2:I464&lt;&gt;0))),0)</f>
        <v>2.5</v>
      </c>
      <c r="K464" s="16">
        <f t="shared" si="15"/>
        <v>0</v>
      </c>
      <c r="L464" s="16">
        <f>IF(AND(I464&lt;&gt;0,SUM($B$1:I464)=SUM($B$1:I464)),ROW(),0)</f>
        <v>0</v>
      </c>
      <c r="M464" s="16">
        <f t="array" ref="M464">IF(ROW()-IFERROR(INDEX(L$2:L464,MATCH(2,1/(L$2:L464&lt;&gt;0))),0)&gt;22,22,ROW()-IFERROR(INDEX(L$2:L464,MATCH(2,1/(L$2:L464&lt;&gt;0))),0))</f>
        <v>22</v>
      </c>
    </row>
    <row r="465" spans="1:13" x14ac:dyDescent="0.35">
      <c r="A465" s="5">
        <v>42685</v>
      </c>
      <c r="B465" s="9">
        <v>3.4170829457755958E-2</v>
      </c>
      <c r="C465" s="9">
        <v>3.9282212520717313E-2</v>
      </c>
      <c r="D465" s="9">
        <v>5.0400734890366011E-3</v>
      </c>
      <c r="E465" s="9">
        <v>4.4322286009753915E-2</v>
      </c>
      <c r="F465" s="9">
        <v>3.4242139031680711E-2</v>
      </c>
      <c r="G465" s="9">
        <v>4.9362359498790517E-2</v>
      </c>
      <c r="H465" s="9">
        <v>2.9202065542644109E-2</v>
      </c>
      <c r="I465">
        <f t="shared" si="14"/>
        <v>-2.5</v>
      </c>
      <c r="J465" s="16">
        <f t="array" ref="J465">IFERROR(INDEX(I$2:I465,MATCH(2,1/(I$2:I465&lt;&gt;0))),0)</f>
        <v>-2.5</v>
      </c>
      <c r="K465" s="16">
        <f t="shared" si="15"/>
        <v>-2.5</v>
      </c>
      <c r="L465" s="16">
        <f>IF(AND(I465&lt;&gt;0,SUM($B$1:I465)=SUM($B$1:I465)),ROW(),0)</f>
        <v>465</v>
      </c>
      <c r="M465" s="16">
        <f t="array" ref="M465">IF(ROW()-IFERROR(INDEX(L$2:L465,MATCH(2,1/(L$2:L465&lt;&gt;0))),0)&gt;22,22,ROW()-IFERROR(INDEX(L$2:L465,MATCH(2,1/(L$2:L465&lt;&gt;0))),0))</f>
        <v>0</v>
      </c>
    </row>
    <row r="466" spans="1:13" x14ac:dyDescent="0.35">
      <c r="A466" s="5">
        <v>42688</v>
      </c>
      <c r="B466" s="9">
        <v>3.3462742553433442E-2</v>
      </c>
      <c r="C466" s="9">
        <v>3.9303808233608906E-2</v>
      </c>
      <c r="D466" s="9">
        <v>5.0032985860760069E-3</v>
      </c>
      <c r="E466" s="9">
        <v>4.4307106819684916E-2</v>
      </c>
      <c r="F466" s="9">
        <v>3.4300509647532895E-2</v>
      </c>
      <c r="G466" s="9">
        <v>4.931040540576092E-2</v>
      </c>
      <c r="H466" s="9">
        <v>2.9297211061456892E-2</v>
      </c>
      <c r="I466">
        <f t="shared" si="14"/>
        <v>-2.5</v>
      </c>
      <c r="J466" s="16">
        <f t="array" ref="J466">IFERROR(INDEX(I$2:I466,MATCH(2,1/(I$2:I466&lt;&gt;0))),0)</f>
        <v>-2.5</v>
      </c>
      <c r="K466" s="16">
        <f t="shared" si="15"/>
        <v>-2.5</v>
      </c>
      <c r="L466" s="16">
        <f>IF(AND(I466&lt;&gt;0,SUM($B$1:I466)=SUM($B$1:I466)),ROW(),0)</f>
        <v>466</v>
      </c>
      <c r="M466" s="16">
        <f t="array" ref="M466">IF(ROW()-IFERROR(INDEX(L$2:L466,MATCH(2,1/(L$2:L466&lt;&gt;0))),0)&gt;22,22,ROW()-IFERROR(INDEX(L$2:L466,MATCH(2,1/(L$2:L466&lt;&gt;0))),0))</f>
        <v>0</v>
      </c>
    </row>
    <row r="467" spans="1:13" x14ac:dyDescent="0.35">
      <c r="A467" s="5">
        <v>42689</v>
      </c>
      <c r="B467" s="9">
        <v>3.3622376555667514E-2</v>
      </c>
      <c r="C467" s="9">
        <v>3.9325144907075921E-2</v>
      </c>
      <c r="D467" s="9">
        <v>4.9674311134420314E-3</v>
      </c>
      <c r="E467" s="9">
        <v>4.4292576020517949E-2</v>
      </c>
      <c r="F467" s="9">
        <v>3.4357713793633893E-2</v>
      </c>
      <c r="G467" s="9">
        <v>4.9260007133959983E-2</v>
      </c>
      <c r="H467" s="9">
        <v>2.9390282680191858E-2</v>
      </c>
      <c r="I467">
        <f t="shared" si="14"/>
        <v>-2.5</v>
      </c>
      <c r="J467" s="16">
        <f t="array" ref="J467">IFERROR(INDEX(I$2:I467,MATCH(2,1/(I$2:I467&lt;&gt;0))),0)</f>
        <v>-2.5</v>
      </c>
      <c r="K467" s="16">
        <f t="shared" si="15"/>
        <v>-2.5</v>
      </c>
      <c r="L467" s="16">
        <f>IF(AND(I467&lt;&gt;0,SUM($B$1:I467)=SUM($B$1:I467)),ROW(),0)</f>
        <v>467</v>
      </c>
      <c r="M467" s="16">
        <f t="array" ref="M467">IF(ROW()-IFERROR(INDEX(L$2:L467,MATCH(2,1/(L$2:L467&lt;&gt;0))),0)&gt;22,22,ROW()-IFERROR(INDEX(L$2:L467,MATCH(2,1/(L$2:L467&lt;&gt;0))),0))</f>
        <v>0</v>
      </c>
    </row>
    <row r="468" spans="1:13" x14ac:dyDescent="0.35">
      <c r="A468" s="5">
        <v>42690</v>
      </c>
      <c r="B468" s="9">
        <v>3.3501881025525759E-2</v>
      </c>
      <c r="C468" s="9">
        <v>3.934234016167025E-2</v>
      </c>
      <c r="D468" s="9">
        <v>4.9396660445097983E-3</v>
      </c>
      <c r="E468" s="9">
        <v>4.4282006206180051E-2</v>
      </c>
      <c r="F468" s="9">
        <v>3.4402674117160449E-2</v>
      </c>
      <c r="G468" s="9">
        <v>4.9221672250689845E-2</v>
      </c>
      <c r="H468" s="9">
        <v>2.9463008072650655E-2</v>
      </c>
      <c r="I468">
        <f t="shared" si="14"/>
        <v>-2.5</v>
      </c>
      <c r="J468" s="16">
        <f t="array" ref="J468">IFERROR(INDEX(I$2:I468,MATCH(2,1/(I$2:I468&lt;&gt;0))),0)</f>
        <v>-2.5</v>
      </c>
      <c r="K468" s="16">
        <f t="shared" si="15"/>
        <v>-2.5</v>
      </c>
      <c r="L468" s="16">
        <f>IF(AND(I468&lt;&gt;0,SUM($B$1:I468)=SUM($B$1:I468)),ROW(),0)</f>
        <v>468</v>
      </c>
      <c r="M468" s="16">
        <f t="array" ref="M468">IF(ROW()-IFERROR(INDEX(L$2:L468,MATCH(2,1/(L$2:L468&lt;&gt;0))),0)&gt;22,22,ROW()-IFERROR(INDEX(L$2:L468,MATCH(2,1/(L$2:L468&lt;&gt;0))),0))</f>
        <v>0</v>
      </c>
    </row>
    <row r="469" spans="1:13" x14ac:dyDescent="0.35">
      <c r="A469" s="5">
        <v>42691</v>
      </c>
      <c r="B469" s="9">
        <v>3.2949355896828444E-2</v>
      </c>
      <c r="C469" s="9">
        <v>3.9359330907263818E-2</v>
      </c>
      <c r="D469" s="9">
        <v>4.9101955233538178E-3</v>
      </c>
      <c r="E469" s="9">
        <v>4.4269526430617635E-2</v>
      </c>
      <c r="F469" s="9">
        <v>3.444913538391E-2</v>
      </c>
      <c r="G469" s="9">
        <v>4.9179721953971453E-2</v>
      </c>
      <c r="H469" s="9">
        <v>2.9538939860556182E-2</v>
      </c>
      <c r="I469">
        <f t="shared" si="14"/>
        <v>-2.5</v>
      </c>
      <c r="J469" s="16">
        <f t="array" ref="J469">IFERROR(INDEX(I$2:I469,MATCH(2,1/(I$2:I469&lt;&gt;0))),0)</f>
        <v>-2.5</v>
      </c>
      <c r="K469" s="16">
        <f t="shared" si="15"/>
        <v>-2.5</v>
      </c>
      <c r="L469" s="16">
        <f>IF(AND(I469&lt;&gt;0,SUM($B$1:I469)=SUM($B$1:I469)),ROW(),0)</f>
        <v>469</v>
      </c>
      <c r="M469" s="16">
        <f t="array" ref="M469">IF(ROW()-IFERROR(INDEX(L$2:L469,MATCH(2,1/(L$2:L469&lt;&gt;0))),0)&gt;22,22,ROW()-IFERROR(INDEX(L$2:L469,MATCH(2,1/(L$2:L469&lt;&gt;0))),0))</f>
        <v>0</v>
      </c>
    </row>
    <row r="470" spans="1:13" x14ac:dyDescent="0.35">
      <c r="A470" s="5">
        <v>42692</v>
      </c>
      <c r="B470" s="9">
        <v>3.348164316418481E-2</v>
      </c>
      <c r="C470" s="9">
        <v>3.9377978470065557E-2</v>
      </c>
      <c r="D470" s="9">
        <v>4.8788149053352273E-3</v>
      </c>
      <c r="E470" s="9">
        <v>4.4256793375400783E-2</v>
      </c>
      <c r="F470" s="9">
        <v>3.4499163564730331E-2</v>
      </c>
      <c r="G470" s="9">
        <v>4.9135608280736015E-2</v>
      </c>
      <c r="H470" s="9">
        <v>2.9620348659395102E-2</v>
      </c>
      <c r="I470">
        <f t="shared" si="14"/>
        <v>-2.5</v>
      </c>
      <c r="J470" s="16">
        <f t="array" ref="J470">IFERROR(INDEX(I$2:I470,MATCH(2,1/(I$2:I470&lt;&gt;0))),0)</f>
        <v>-2.5</v>
      </c>
      <c r="K470" s="16">
        <f t="shared" si="15"/>
        <v>-2.5</v>
      </c>
      <c r="L470" s="16">
        <f>IF(AND(I470&lt;&gt;0,SUM($B$1:I470)=SUM($B$1:I470)),ROW(),0)</f>
        <v>470</v>
      </c>
      <c r="M470" s="16">
        <f t="array" ref="M470">IF(ROW()-IFERROR(INDEX(L$2:L470,MATCH(2,1/(L$2:L470&lt;&gt;0))),0)&gt;22,22,ROW()-IFERROR(INDEX(L$2:L470,MATCH(2,1/(L$2:L470&lt;&gt;0))),0))</f>
        <v>0</v>
      </c>
    </row>
    <row r="471" spans="1:13" x14ac:dyDescent="0.35">
      <c r="A471" s="5">
        <v>42695</v>
      </c>
      <c r="B471" s="9">
        <v>3.300033067754652E-2</v>
      </c>
      <c r="C471" s="9">
        <v>3.939317123963984E-2</v>
      </c>
      <c r="D471" s="9">
        <v>4.8529011005036633E-3</v>
      </c>
      <c r="E471" s="9">
        <v>4.4246072340143501E-2</v>
      </c>
      <c r="F471" s="9">
        <v>3.454027013913618E-2</v>
      </c>
      <c r="G471" s="9">
        <v>4.9098973440647169E-2</v>
      </c>
      <c r="H471" s="9">
        <v>2.9687369038632512E-2</v>
      </c>
      <c r="I471">
        <f t="shared" si="14"/>
        <v>-2.5</v>
      </c>
      <c r="J471" s="16">
        <f t="array" ref="J471">IFERROR(INDEX(I$2:I471,MATCH(2,1/(I$2:I471&lt;&gt;0))),0)</f>
        <v>-2.5</v>
      </c>
      <c r="K471" s="16">
        <f t="shared" si="15"/>
        <v>-2.5</v>
      </c>
      <c r="L471" s="16">
        <f>IF(AND(I471&lt;&gt;0,SUM($B$1:I471)=SUM($B$1:I471)),ROW(),0)</f>
        <v>471</v>
      </c>
      <c r="M471" s="16">
        <f t="array" ref="M471">IF(ROW()-IFERROR(INDEX(L$2:L471,MATCH(2,1/(L$2:L471&lt;&gt;0))),0)&gt;22,22,ROW()-IFERROR(INDEX(L$2:L471,MATCH(2,1/(L$2:L471&lt;&gt;0))),0))</f>
        <v>0</v>
      </c>
    </row>
    <row r="472" spans="1:13" x14ac:dyDescent="0.35">
      <c r="A472" s="5">
        <v>42696</v>
      </c>
      <c r="B472" s="9">
        <v>3.2571993462695958E-2</v>
      </c>
      <c r="C472" s="9">
        <v>3.9409757307928228E-2</v>
      </c>
      <c r="D472" s="9">
        <v>4.8223206386695128E-3</v>
      </c>
      <c r="E472" s="9">
        <v>4.4232077946597739E-2</v>
      </c>
      <c r="F472" s="9">
        <v>3.4587436669258717E-2</v>
      </c>
      <c r="G472" s="9">
        <v>4.905439858526725E-2</v>
      </c>
      <c r="H472" s="9">
        <v>2.9765116030589202E-2</v>
      </c>
      <c r="I472">
        <f t="shared" si="14"/>
        <v>-2.5</v>
      </c>
      <c r="J472" s="16">
        <f t="array" ref="J472">IFERROR(INDEX(I$2:I472,MATCH(2,1/(I$2:I472&lt;&gt;0))),0)</f>
        <v>-2.5</v>
      </c>
      <c r="K472" s="16">
        <f t="shared" si="15"/>
        <v>-2.5</v>
      </c>
      <c r="L472" s="16">
        <f>IF(AND(I472&lt;&gt;0,SUM($B$1:I472)=SUM($B$1:I472)),ROW(),0)</f>
        <v>472</v>
      </c>
      <c r="M472" s="16">
        <f t="array" ref="M472">IF(ROW()-IFERROR(INDEX(L$2:L472,MATCH(2,1/(L$2:L472&lt;&gt;0))),0)&gt;22,22,ROW()-IFERROR(INDEX(L$2:L472,MATCH(2,1/(L$2:L472&lt;&gt;0))),0))</f>
        <v>0</v>
      </c>
    </row>
    <row r="473" spans="1:13" x14ac:dyDescent="0.35">
      <c r="A473" s="5">
        <v>42697</v>
      </c>
      <c r="B473" s="9">
        <v>3.2904339218650019E-2</v>
      </c>
      <c r="C473" s="9">
        <v>3.9427895723481564E-2</v>
      </c>
      <c r="D473" s="9">
        <v>4.7891066863019497E-3</v>
      </c>
      <c r="E473" s="9">
        <v>4.4217002409783511E-2</v>
      </c>
      <c r="F473" s="9">
        <v>3.4638789037179617E-2</v>
      </c>
      <c r="G473" s="9">
        <v>4.9006109096085465E-2</v>
      </c>
      <c r="H473" s="9">
        <v>2.9849682350877663E-2</v>
      </c>
      <c r="I473">
        <f t="shared" si="14"/>
        <v>-2.5</v>
      </c>
      <c r="J473" s="16">
        <f t="array" ref="J473">IFERROR(INDEX(I$2:I473,MATCH(2,1/(I$2:I473&lt;&gt;0))),0)</f>
        <v>-2.5</v>
      </c>
      <c r="K473" s="16">
        <f t="shared" si="15"/>
        <v>-2.5</v>
      </c>
      <c r="L473" s="16">
        <f>IF(AND(I473&lt;&gt;0,SUM($B$1:I473)=SUM($B$1:I473)),ROW(),0)</f>
        <v>473</v>
      </c>
      <c r="M473" s="16">
        <f t="array" ref="M473">IF(ROW()-IFERROR(INDEX(L$2:L473,MATCH(2,1/(L$2:L473&lt;&gt;0))),0)&gt;22,22,ROW()-IFERROR(INDEX(L$2:L473,MATCH(2,1/(L$2:L473&lt;&gt;0))),0))</f>
        <v>0</v>
      </c>
    </row>
    <row r="474" spans="1:13" x14ac:dyDescent="0.35">
      <c r="A474" s="5">
        <v>42698</v>
      </c>
      <c r="B474" s="9">
        <v>3.2808574813535225E-2</v>
      </c>
      <c r="C474" s="9">
        <v>3.9444664268793346E-2</v>
      </c>
      <c r="D474" s="9">
        <v>4.7584041975492694E-3</v>
      </c>
      <c r="E474" s="9">
        <v>4.4203068466342615E-2</v>
      </c>
      <c r="F474" s="9">
        <v>3.4686260071244077E-2</v>
      </c>
      <c r="G474" s="9">
        <v>4.8961472663891885E-2</v>
      </c>
      <c r="H474" s="9">
        <v>2.9927855873694807E-2</v>
      </c>
      <c r="I474">
        <f t="shared" si="14"/>
        <v>-2.5</v>
      </c>
      <c r="J474" s="16">
        <f t="array" ref="J474">IFERROR(INDEX(I$2:I474,MATCH(2,1/(I$2:I474&lt;&gt;0))),0)</f>
        <v>-2.5</v>
      </c>
      <c r="K474" s="16">
        <f t="shared" si="15"/>
        <v>-2.5</v>
      </c>
      <c r="L474" s="16">
        <f>IF(AND(I474&lt;&gt;0,SUM($B$1:I474)=SUM($B$1:I474)),ROW(),0)</f>
        <v>474</v>
      </c>
      <c r="M474" s="16">
        <f t="array" ref="M474">IF(ROW()-IFERROR(INDEX(L$2:L474,MATCH(2,1/(L$2:L474&lt;&gt;0))),0)&gt;22,22,ROW()-IFERROR(INDEX(L$2:L474,MATCH(2,1/(L$2:L474&lt;&gt;0))),0))</f>
        <v>0</v>
      </c>
    </row>
    <row r="475" spans="1:13" x14ac:dyDescent="0.35">
      <c r="A475" s="5">
        <v>42699</v>
      </c>
      <c r="B475" s="9">
        <v>3.2206493204473559E-2</v>
      </c>
      <c r="C475" s="9">
        <v>3.9458426499374442E-2</v>
      </c>
      <c r="D475" s="9">
        <v>4.7323636593457055E-3</v>
      </c>
      <c r="E475" s="9">
        <v>4.4190790158720149E-2</v>
      </c>
      <c r="F475" s="9">
        <v>3.4726062840028736E-2</v>
      </c>
      <c r="G475" s="9">
        <v>4.8923153818065855E-2</v>
      </c>
      <c r="H475" s="9">
        <v>2.999369918068303E-2</v>
      </c>
      <c r="I475">
        <f t="shared" si="14"/>
        <v>-2.5</v>
      </c>
      <c r="J475" s="16">
        <f t="array" ref="J475">IFERROR(INDEX(I$2:I475,MATCH(2,1/(I$2:I475&lt;&gt;0))),0)</f>
        <v>-2.5</v>
      </c>
      <c r="K475" s="16">
        <f t="shared" si="15"/>
        <v>-2.5</v>
      </c>
      <c r="L475" s="16">
        <f>IF(AND(I475&lt;&gt;0,SUM($B$1:I475)=SUM($B$1:I475)),ROW(),0)</f>
        <v>475</v>
      </c>
      <c r="M475" s="16">
        <f t="array" ref="M475">IF(ROW()-IFERROR(INDEX(L$2:L475,MATCH(2,1/(L$2:L475&lt;&gt;0))),0)&gt;22,22,ROW()-IFERROR(INDEX(L$2:L475,MATCH(2,1/(L$2:L475&lt;&gt;0))),0))</f>
        <v>0</v>
      </c>
    </row>
    <row r="476" spans="1:13" x14ac:dyDescent="0.35">
      <c r="A476" s="5">
        <v>42702</v>
      </c>
      <c r="B476" s="9">
        <v>3.2060746254767417E-2</v>
      </c>
      <c r="C476" s="9">
        <v>3.9472717815865969E-2</v>
      </c>
      <c r="D476" s="9">
        <v>4.7044816364815376E-3</v>
      </c>
      <c r="E476" s="9">
        <v>4.4177199452347507E-2</v>
      </c>
      <c r="F476" s="9">
        <v>3.4768236179384432E-2</v>
      </c>
      <c r="G476" s="9">
        <v>4.8881681088829045E-2</v>
      </c>
      <c r="H476" s="9">
        <v>3.0063754542902894E-2</v>
      </c>
      <c r="I476">
        <f t="shared" si="14"/>
        <v>-2.5</v>
      </c>
      <c r="J476" s="16">
        <f t="array" ref="J476">IFERROR(INDEX(I$2:I476,MATCH(2,1/(I$2:I476&lt;&gt;0))),0)</f>
        <v>-2.5</v>
      </c>
      <c r="K476" s="16">
        <f t="shared" si="15"/>
        <v>-2.5</v>
      </c>
      <c r="L476" s="16">
        <f>IF(AND(I476&lt;&gt;0,SUM($B$1:I476)=SUM($B$1:I476)),ROW(),0)</f>
        <v>476</v>
      </c>
      <c r="M476" s="16">
        <f t="array" ref="M476">IF(ROW()-IFERROR(INDEX(L$2:L476,MATCH(2,1/(L$2:L476&lt;&gt;0))),0)&gt;22,22,ROW()-IFERROR(INDEX(L$2:L476,MATCH(2,1/(L$2:L476&lt;&gt;0))),0))</f>
        <v>0</v>
      </c>
    </row>
    <row r="477" spans="1:13" x14ac:dyDescent="0.35">
      <c r="A477" s="5">
        <v>42703</v>
      </c>
      <c r="B477" s="9">
        <v>3.1514407975584205E-2</v>
      </c>
      <c r="C477" s="9">
        <v>3.9482708627993739E-2</v>
      </c>
      <c r="D477" s="9">
        <v>4.6848558121174158E-3</v>
      </c>
      <c r="E477" s="9">
        <v>4.4167564440111155E-2</v>
      </c>
      <c r="F477" s="9">
        <v>3.4797852815876322E-2</v>
      </c>
      <c r="G477" s="9">
        <v>4.8852420252228572E-2</v>
      </c>
      <c r="H477" s="9">
        <v>3.0112997003758905E-2</v>
      </c>
      <c r="I477">
        <f t="shared" si="14"/>
        <v>-2.5</v>
      </c>
      <c r="J477" s="16">
        <f t="array" ref="J477">IFERROR(INDEX(I$2:I477,MATCH(2,1/(I$2:I477&lt;&gt;0))),0)</f>
        <v>-2.5</v>
      </c>
      <c r="K477" s="16">
        <f t="shared" si="15"/>
        <v>-2.5</v>
      </c>
      <c r="L477" s="16">
        <f>IF(AND(I477&lt;&gt;0,SUM($B$1:I477)=SUM($B$1:I477)),ROW(),0)</f>
        <v>477</v>
      </c>
      <c r="M477" s="16">
        <f t="array" ref="M477">IF(ROW()-IFERROR(INDEX(L$2:L477,MATCH(2,1/(L$2:L477&lt;&gt;0))),0)&gt;22,22,ROW()-IFERROR(INDEX(L$2:L477,MATCH(2,1/(L$2:L477&lt;&gt;0))),0))</f>
        <v>0</v>
      </c>
    </row>
    <row r="478" spans="1:13" x14ac:dyDescent="0.35">
      <c r="A478" s="5">
        <v>42704</v>
      </c>
      <c r="B478" s="9">
        <v>3.1692645328470333E-2</v>
      </c>
      <c r="C478" s="9">
        <v>3.9480732783783425E-2</v>
      </c>
      <c r="D478" s="9">
        <v>4.6880347888321201E-3</v>
      </c>
      <c r="E478" s="9">
        <v>4.4168767572615543E-2</v>
      </c>
      <c r="F478" s="9">
        <v>3.4792697994951306E-2</v>
      </c>
      <c r="G478" s="9">
        <v>4.8856802361447668E-2</v>
      </c>
      <c r="H478" s="9">
        <v>3.0104663206119184E-2</v>
      </c>
      <c r="I478">
        <f t="shared" si="14"/>
        <v>-2.5</v>
      </c>
      <c r="J478" s="16">
        <f t="array" ref="J478">IFERROR(INDEX(I$2:I478,MATCH(2,1/(I$2:I478&lt;&gt;0))),0)</f>
        <v>-2.5</v>
      </c>
      <c r="K478" s="16">
        <f t="shared" si="15"/>
        <v>-2.5</v>
      </c>
      <c r="L478" s="16">
        <f>IF(AND(I478&lt;&gt;0,SUM($B$1:I478)=SUM($B$1:I478)),ROW(),0)</f>
        <v>478</v>
      </c>
      <c r="M478" s="16">
        <f t="array" ref="M478">IF(ROW()-IFERROR(INDEX(L$2:L478,MATCH(2,1/(L$2:L478&lt;&gt;0))),0)&gt;22,22,ROW()-IFERROR(INDEX(L$2:L478,MATCH(2,1/(L$2:L478&lt;&gt;0))),0))</f>
        <v>0</v>
      </c>
    </row>
    <row r="479" spans="1:13" x14ac:dyDescent="0.35">
      <c r="A479" s="5">
        <v>42705</v>
      </c>
      <c r="B479" s="9">
        <v>3.0883233317452092E-2</v>
      </c>
      <c r="C479" s="9">
        <v>3.9475546075408471E-2</v>
      </c>
      <c r="D479" s="9">
        <v>4.6968126888879032E-3</v>
      </c>
      <c r="E479" s="9">
        <v>4.4172358764296371E-2</v>
      </c>
      <c r="F479" s="9">
        <v>3.4778733386520572E-2</v>
      </c>
      <c r="G479" s="9">
        <v>4.8869171453184278E-2</v>
      </c>
      <c r="H479" s="9">
        <v>3.0081920697632665E-2</v>
      </c>
      <c r="I479">
        <f t="shared" si="14"/>
        <v>-2.5</v>
      </c>
      <c r="J479" s="16">
        <f t="array" ref="J479">IFERROR(INDEX(I$2:I479,MATCH(2,1/(I$2:I479&lt;&gt;0))),0)</f>
        <v>-2.5</v>
      </c>
      <c r="K479" s="16">
        <f t="shared" si="15"/>
        <v>-2.5</v>
      </c>
      <c r="L479" s="16">
        <f>IF(AND(I479&lt;&gt;0,SUM($B$1:I479)=SUM($B$1:I479)),ROW(),0)</f>
        <v>479</v>
      </c>
      <c r="M479" s="16">
        <f t="array" ref="M479">IF(ROW()-IFERROR(INDEX(L$2:L479,MATCH(2,1/(L$2:L479&lt;&gt;0))),0)&gt;22,22,ROW()-IFERROR(INDEX(L$2:L479,MATCH(2,1/(L$2:L479&lt;&gt;0))),0))</f>
        <v>0</v>
      </c>
    </row>
    <row r="480" spans="1:13" x14ac:dyDescent="0.35">
      <c r="A480" s="5">
        <v>42706</v>
      </c>
      <c r="B480" s="9">
        <v>3.1250622045862944E-2</v>
      </c>
      <c r="C480" s="9">
        <v>3.9472730740280473E-2</v>
      </c>
      <c r="D480" s="9">
        <v>4.7015269820860454E-3</v>
      </c>
      <c r="E480" s="9">
        <v>4.4174257722366522E-2</v>
      </c>
      <c r="F480" s="9">
        <v>3.4771203758194424E-2</v>
      </c>
      <c r="G480" s="9">
        <v>4.8875784704452564E-2</v>
      </c>
      <c r="H480" s="9">
        <v>3.0069676776108382E-2</v>
      </c>
      <c r="I480">
        <f t="shared" si="14"/>
        <v>-2.5</v>
      </c>
      <c r="J480" s="16">
        <f t="array" ref="J480">IFERROR(INDEX(I$2:I480,MATCH(2,1/(I$2:I480&lt;&gt;0))),0)</f>
        <v>-2.5</v>
      </c>
      <c r="K480" s="16">
        <f t="shared" si="15"/>
        <v>-2.5</v>
      </c>
      <c r="L480" s="16">
        <f>IF(AND(I480&lt;&gt;0,SUM($B$1:I480)=SUM($B$1:I480)),ROW(),0)</f>
        <v>480</v>
      </c>
      <c r="M480" s="16">
        <f t="array" ref="M480">IF(ROW()-IFERROR(INDEX(L$2:L480,MATCH(2,1/(L$2:L480&lt;&gt;0))),0)&gt;22,22,ROW()-IFERROR(INDEX(L$2:L480,MATCH(2,1/(L$2:L480&lt;&gt;0))),0))</f>
        <v>0</v>
      </c>
    </row>
    <row r="481" spans="1:13" x14ac:dyDescent="0.35">
      <c r="A481" s="5">
        <v>42709</v>
      </c>
      <c r="B481" s="9">
        <v>3.152944619078675E-2</v>
      </c>
      <c r="C481" s="9">
        <v>3.9477199832617063E-2</v>
      </c>
      <c r="D481" s="9">
        <v>4.6934320389381192E-3</v>
      </c>
      <c r="E481" s="9">
        <v>4.4170631871555184E-2</v>
      </c>
      <c r="F481" s="9">
        <v>3.4783767793678942E-2</v>
      </c>
      <c r="G481" s="9">
        <v>4.8864063910493305E-2</v>
      </c>
      <c r="H481" s="9">
        <v>3.0090335754740825E-2</v>
      </c>
      <c r="I481">
        <f t="shared" si="14"/>
        <v>-2.5</v>
      </c>
      <c r="J481" s="16">
        <f t="array" ref="J481">IFERROR(INDEX(I$2:I481,MATCH(2,1/(I$2:I481&lt;&gt;0))),0)</f>
        <v>-2.5</v>
      </c>
      <c r="K481" s="16">
        <f t="shared" si="15"/>
        <v>-2.5</v>
      </c>
      <c r="L481" s="16">
        <f>IF(AND(I481&lt;&gt;0,SUM($B$1:I481)=SUM($B$1:I481)),ROW(),0)</f>
        <v>481</v>
      </c>
      <c r="M481" s="16">
        <f t="array" ref="M481">IF(ROW()-IFERROR(INDEX(L$2:L481,MATCH(2,1/(L$2:L481&lt;&gt;0))),0)&gt;22,22,ROW()-IFERROR(INDEX(L$2:L481,MATCH(2,1/(L$2:L481&lt;&gt;0))),0))</f>
        <v>0</v>
      </c>
    </row>
    <row r="482" spans="1:13" x14ac:dyDescent="0.35">
      <c r="A482" s="5">
        <v>42710</v>
      </c>
      <c r="B482" s="9">
        <v>3.0794587300852133E-2</v>
      </c>
      <c r="C482" s="9">
        <v>3.9481626906884559E-2</v>
      </c>
      <c r="D482" s="9">
        <v>4.6847058199529102E-3</v>
      </c>
      <c r="E482" s="9">
        <v>4.4166332726837468E-2</v>
      </c>
      <c r="F482" s="9">
        <v>3.4796921086931651E-2</v>
      </c>
      <c r="G482" s="9">
        <v>4.8851038546790376E-2</v>
      </c>
      <c r="H482" s="9">
        <v>3.0112215266978739E-2</v>
      </c>
      <c r="I482">
        <f t="shared" si="14"/>
        <v>-2.5</v>
      </c>
      <c r="J482" s="16">
        <f t="array" ref="J482">IFERROR(INDEX(I$2:I482,MATCH(2,1/(I$2:I482&lt;&gt;0))),0)</f>
        <v>-2.5</v>
      </c>
      <c r="K482" s="16">
        <f t="shared" si="15"/>
        <v>-2.5</v>
      </c>
      <c r="L482" s="16">
        <f>IF(AND(I482&lt;&gt;0,SUM($B$1:I482)=SUM($B$1:I482)),ROW(),0)</f>
        <v>482</v>
      </c>
      <c r="M482" s="16">
        <f t="array" ref="M482">IF(ROW()-IFERROR(INDEX(L$2:L482,MATCH(2,1/(L$2:L482&lt;&gt;0))),0)&gt;22,22,ROW()-IFERROR(INDEX(L$2:L482,MATCH(2,1/(L$2:L482&lt;&gt;0))),0))</f>
        <v>0</v>
      </c>
    </row>
    <row r="483" spans="1:13" x14ac:dyDescent="0.35">
      <c r="A483" s="5">
        <v>42711</v>
      </c>
      <c r="B483" s="9">
        <v>3.0656535781695662E-2</v>
      </c>
      <c r="C483" s="9">
        <v>3.9480845241571069E-2</v>
      </c>
      <c r="D483" s="9">
        <v>4.6861616032286982E-3</v>
      </c>
      <c r="E483" s="9">
        <v>4.4167006844799767E-2</v>
      </c>
      <c r="F483" s="9">
        <v>3.4794683638342372E-2</v>
      </c>
      <c r="G483" s="9">
        <v>4.8853168448028464E-2</v>
      </c>
      <c r="H483" s="9">
        <v>3.0108522035113675E-2</v>
      </c>
      <c r="I483">
        <f t="shared" si="14"/>
        <v>-2.5</v>
      </c>
      <c r="J483" s="16">
        <f t="array" ref="J483">IFERROR(INDEX(I$2:I483,MATCH(2,1/(I$2:I483&lt;&gt;0))),0)</f>
        <v>-2.5</v>
      </c>
      <c r="K483" s="16">
        <f t="shared" si="15"/>
        <v>-2.5</v>
      </c>
      <c r="L483" s="16">
        <f>IF(AND(I483&lt;&gt;0,SUM($B$1:I483)=SUM($B$1:I483)),ROW(),0)</f>
        <v>483</v>
      </c>
      <c r="M483" s="16">
        <f t="array" ref="M483">IF(ROW()-IFERROR(INDEX(L$2:L483,MATCH(2,1/(L$2:L483&lt;&gt;0))),0)&gt;22,22,ROW()-IFERROR(INDEX(L$2:L483,MATCH(2,1/(L$2:L483&lt;&gt;0))),0))</f>
        <v>0</v>
      </c>
    </row>
    <row r="484" spans="1:13" x14ac:dyDescent="0.35">
      <c r="A484" s="5">
        <v>42712</v>
      </c>
      <c r="B484" s="9">
        <v>3.0886736825336287E-2</v>
      </c>
      <c r="C484" s="9">
        <v>3.9481672996626471E-2</v>
      </c>
      <c r="D484" s="9">
        <v>4.6846248076078834E-3</v>
      </c>
      <c r="E484" s="9">
        <v>4.4166297804234353E-2</v>
      </c>
      <c r="F484" s="9">
        <v>3.479704818901859E-2</v>
      </c>
      <c r="G484" s="9">
        <v>4.8850922611842235E-2</v>
      </c>
      <c r="H484" s="9">
        <v>3.0112423381410704E-2</v>
      </c>
      <c r="I484">
        <f t="shared" si="14"/>
        <v>-2.5</v>
      </c>
      <c r="J484" s="16">
        <f t="array" ref="J484">IFERROR(INDEX(I$2:I484,MATCH(2,1/(I$2:I484&lt;&gt;0))),0)</f>
        <v>-2.5</v>
      </c>
      <c r="K484" s="16">
        <f t="shared" si="15"/>
        <v>-2.5</v>
      </c>
      <c r="L484" s="16">
        <f>IF(AND(I484&lt;&gt;0,SUM($B$1:I484)=SUM($B$1:I484)),ROW(),0)</f>
        <v>484</v>
      </c>
      <c r="M484" s="16">
        <f t="array" ref="M484">IF(ROW()-IFERROR(INDEX(L$2:L484,MATCH(2,1/(L$2:L484&lt;&gt;0))),0)&gt;22,22,ROW()-IFERROR(INDEX(L$2:L484,MATCH(2,1/(L$2:L484&lt;&gt;0))),0))</f>
        <v>0</v>
      </c>
    </row>
    <row r="485" spans="1:13" x14ac:dyDescent="0.35">
      <c r="A485" s="5">
        <v>42713</v>
      </c>
      <c r="B485" s="9">
        <v>3.0333032553394871E-2</v>
      </c>
      <c r="C485" s="9">
        <v>3.947476582879459E-2</v>
      </c>
      <c r="D485" s="9">
        <v>4.6968097267441515E-3</v>
      </c>
      <c r="E485" s="9">
        <v>4.4171575555538745E-2</v>
      </c>
      <c r="F485" s="9">
        <v>3.4777956102050436E-2</v>
      </c>
      <c r="G485" s="9">
        <v>4.8868385282282892E-2</v>
      </c>
      <c r="H485" s="9">
        <v>3.0081146375306289E-2</v>
      </c>
      <c r="I485">
        <f t="shared" si="14"/>
        <v>-2.5</v>
      </c>
      <c r="J485" s="16">
        <f t="array" ref="J485">IFERROR(INDEX(I$2:I485,MATCH(2,1/(I$2:I485&lt;&gt;0))),0)</f>
        <v>-2.5</v>
      </c>
      <c r="K485" s="16">
        <f t="shared" si="15"/>
        <v>-2.5</v>
      </c>
      <c r="L485" s="16">
        <f>IF(AND(I485&lt;&gt;0,SUM($B$1:I485)=SUM($B$1:I485)),ROW(),0)</f>
        <v>485</v>
      </c>
      <c r="M485" s="16">
        <f t="array" ref="M485">IF(ROW()-IFERROR(INDEX(L$2:L485,MATCH(2,1/(L$2:L485&lt;&gt;0))),0)&gt;22,22,ROW()-IFERROR(INDEX(L$2:L485,MATCH(2,1/(L$2:L485&lt;&gt;0))),0))</f>
        <v>0</v>
      </c>
    </row>
    <row r="486" spans="1:13" x14ac:dyDescent="0.35">
      <c r="A486" s="5">
        <v>42716</v>
      </c>
      <c r="B486" s="9">
        <v>3.1112390316655428E-2</v>
      </c>
      <c r="C486" s="9">
        <v>3.947111914244366E-2</v>
      </c>
      <c r="D486" s="9">
        <v>4.7029402563951309E-3</v>
      </c>
      <c r="E486" s="9">
        <v>4.417405939883879E-2</v>
      </c>
      <c r="F486" s="9">
        <v>3.476817888604853E-2</v>
      </c>
      <c r="G486" s="9">
        <v>4.887699965523392E-2</v>
      </c>
      <c r="H486" s="9">
        <v>3.00652386296534E-2</v>
      </c>
      <c r="I486">
        <f t="shared" si="14"/>
        <v>-2.5</v>
      </c>
      <c r="J486" s="16">
        <f t="array" ref="J486">IFERROR(INDEX(I$2:I486,MATCH(2,1/(I$2:I486&lt;&gt;0))),0)</f>
        <v>-2.5</v>
      </c>
      <c r="K486" s="16">
        <f t="shared" si="15"/>
        <v>-2.5</v>
      </c>
      <c r="L486" s="16">
        <f>IF(AND(I486&lt;&gt;0,SUM($B$1:I486)=SUM($B$1:I486)),ROW(),0)</f>
        <v>486</v>
      </c>
      <c r="M486" s="16">
        <f t="array" ref="M486">IF(ROW()-IFERROR(INDEX(L$2:L486,MATCH(2,1/(L$2:L486&lt;&gt;0))),0)&gt;22,22,ROW()-IFERROR(INDEX(L$2:L486,MATCH(2,1/(L$2:L486&lt;&gt;0))),0))</f>
        <v>0</v>
      </c>
    </row>
    <row r="487" spans="1:13" x14ac:dyDescent="0.35">
      <c r="A487" s="5">
        <v>42717</v>
      </c>
      <c r="B487" s="9">
        <v>3.0735984746118175E-2</v>
      </c>
      <c r="C487" s="9">
        <v>3.946494773678811E-2</v>
      </c>
      <c r="D487" s="9">
        <v>4.713366880497236E-3</v>
      </c>
      <c r="E487" s="9">
        <v>4.4178314617285344E-2</v>
      </c>
      <c r="F487" s="9">
        <v>3.4751580856290876E-2</v>
      </c>
      <c r="G487" s="9">
        <v>4.8891681497782585E-2</v>
      </c>
      <c r="H487" s="9">
        <v>3.0038213975793638E-2</v>
      </c>
      <c r="I487">
        <f t="shared" si="14"/>
        <v>-2.5</v>
      </c>
      <c r="J487" s="16">
        <f t="array" ref="J487">IFERROR(INDEX(I$2:I487,MATCH(2,1/(I$2:I487&lt;&gt;0))),0)</f>
        <v>-2.5</v>
      </c>
      <c r="K487" s="16">
        <f t="shared" si="15"/>
        <v>-2.5</v>
      </c>
      <c r="L487" s="16">
        <f>IF(AND(I487&lt;&gt;0,SUM($B$1:I487)=SUM($B$1:I487)),ROW(),0)</f>
        <v>487</v>
      </c>
      <c r="M487" s="16">
        <f t="array" ref="M487">IF(ROW()-IFERROR(INDEX(L$2:L487,MATCH(2,1/(L$2:L487&lt;&gt;0))),0)&gt;22,22,ROW()-IFERROR(INDEX(L$2:L487,MATCH(2,1/(L$2:L487&lt;&gt;0))),0))</f>
        <v>0</v>
      </c>
    </row>
    <row r="488" spans="1:13" x14ac:dyDescent="0.35">
      <c r="A488" s="5">
        <v>42718</v>
      </c>
      <c r="B488" s="9">
        <v>3.0660439487310918E-2</v>
      </c>
      <c r="C488" s="9">
        <v>3.945662623067709E-2</v>
      </c>
      <c r="D488" s="9">
        <v>4.7270330314260079E-3</v>
      </c>
      <c r="E488" s="9">
        <v>4.4183659262103096E-2</v>
      </c>
      <c r="F488" s="9">
        <v>3.4729593199251084E-2</v>
      </c>
      <c r="G488" s="9">
        <v>4.8910692293529109E-2</v>
      </c>
      <c r="H488" s="9">
        <v>3.0002560167825074E-2</v>
      </c>
      <c r="I488">
        <f t="shared" si="14"/>
        <v>-2.5</v>
      </c>
      <c r="J488" s="16">
        <f t="array" ref="J488">IFERROR(INDEX(I$2:I488,MATCH(2,1/(I$2:I488&lt;&gt;0))),0)</f>
        <v>-2.5</v>
      </c>
      <c r="K488" s="16">
        <f t="shared" si="15"/>
        <v>-2.5</v>
      </c>
      <c r="L488" s="16">
        <f>IF(AND(I488&lt;&gt;0,SUM($B$1:I488)=SUM($B$1:I488)),ROW(),0)</f>
        <v>488</v>
      </c>
      <c r="M488" s="16">
        <f t="array" ref="M488">IF(ROW()-IFERROR(INDEX(L$2:L488,MATCH(2,1/(L$2:L488&lt;&gt;0))),0)&gt;22,22,ROW()-IFERROR(INDEX(L$2:L488,MATCH(2,1/(L$2:L488&lt;&gt;0))),0))</f>
        <v>0</v>
      </c>
    </row>
    <row r="489" spans="1:13" x14ac:dyDescent="0.35">
      <c r="A489" s="5">
        <v>42719</v>
      </c>
      <c r="B489" s="9">
        <v>3.0143622500003776E-2</v>
      </c>
      <c r="C489" s="9">
        <v>3.9453905862504017E-2</v>
      </c>
      <c r="D489" s="9">
        <v>4.7321917307019176E-3</v>
      </c>
      <c r="E489" s="9">
        <v>4.4186097593205936E-2</v>
      </c>
      <c r="F489" s="9">
        <v>3.4721714131802098E-2</v>
      </c>
      <c r="G489" s="9">
        <v>4.8918289323907849E-2</v>
      </c>
      <c r="H489" s="9">
        <v>2.9989522401100182E-2</v>
      </c>
      <c r="I489">
        <f t="shared" si="14"/>
        <v>-2.5</v>
      </c>
      <c r="J489" s="16">
        <f t="array" ref="J489">IFERROR(INDEX(I$2:I489,MATCH(2,1/(I$2:I489&lt;&gt;0))),0)</f>
        <v>-2.5</v>
      </c>
      <c r="K489" s="16">
        <f t="shared" si="15"/>
        <v>-2.5</v>
      </c>
      <c r="L489" s="16">
        <f>IF(AND(I489&lt;&gt;0,SUM($B$1:I489)=SUM($B$1:I489)),ROW(),0)</f>
        <v>489</v>
      </c>
      <c r="M489" s="16">
        <f t="array" ref="M489">IF(ROW()-IFERROR(INDEX(L$2:L489,MATCH(2,1/(L$2:L489&lt;&gt;0))),0)&gt;22,22,ROW()-IFERROR(INDEX(L$2:L489,MATCH(2,1/(L$2:L489&lt;&gt;0))),0))</f>
        <v>0</v>
      </c>
    </row>
    <row r="490" spans="1:13" x14ac:dyDescent="0.35">
      <c r="A490" s="5">
        <v>42720</v>
      </c>
      <c r="B490" s="9">
        <v>3.0597684750323109E-2</v>
      </c>
      <c r="C490" s="9">
        <v>3.9451333944341672E-2</v>
      </c>
      <c r="D490" s="9">
        <v>4.7368259407468572E-3</v>
      </c>
      <c r="E490" s="9">
        <v>4.4188159885088528E-2</v>
      </c>
      <c r="F490" s="9">
        <v>3.4714508003594817E-2</v>
      </c>
      <c r="G490" s="9">
        <v>4.892498582583539E-2</v>
      </c>
      <c r="H490" s="9">
        <v>2.9977682062847958E-2</v>
      </c>
      <c r="I490">
        <f t="shared" si="14"/>
        <v>-2.5</v>
      </c>
      <c r="J490" s="16">
        <f t="array" ref="J490">IFERROR(INDEX(I$2:I490,MATCH(2,1/(I$2:I490&lt;&gt;0))),0)</f>
        <v>-2.5</v>
      </c>
      <c r="K490" s="16">
        <f t="shared" si="15"/>
        <v>-2.5</v>
      </c>
      <c r="L490" s="16">
        <f>IF(AND(I490&lt;&gt;0,SUM($B$1:I490)=SUM($B$1:I490)),ROW(),0)</f>
        <v>490</v>
      </c>
      <c r="M490" s="16">
        <f t="array" ref="M490">IF(ROW()-IFERROR(INDEX(L$2:L490,MATCH(2,1/(L$2:L490&lt;&gt;0))),0)&gt;22,22,ROW()-IFERROR(INDEX(L$2:L490,MATCH(2,1/(L$2:L490&lt;&gt;0))),0))</f>
        <v>0</v>
      </c>
    </row>
    <row r="491" spans="1:13" x14ac:dyDescent="0.35">
      <c r="A491" s="5">
        <v>42723</v>
      </c>
      <c r="B491" s="9">
        <v>3.0174852500156377E-2</v>
      </c>
      <c r="C491" s="9">
        <v>3.9447117123645264E-2</v>
      </c>
      <c r="D491" s="9">
        <v>4.7446028044392744E-3</v>
      </c>
      <c r="E491" s="9">
        <v>4.4191719928084537E-2</v>
      </c>
      <c r="F491" s="9">
        <v>3.4702514319205992E-2</v>
      </c>
      <c r="G491" s="9">
        <v>4.893632273252381E-2</v>
      </c>
      <c r="H491" s="9">
        <v>2.9957911514766716E-2</v>
      </c>
      <c r="I491">
        <f t="shared" si="14"/>
        <v>-2.5</v>
      </c>
      <c r="J491" s="16">
        <f t="array" ref="J491">IFERROR(INDEX(I$2:I491,MATCH(2,1/(I$2:I491&lt;&gt;0))),0)</f>
        <v>-2.5</v>
      </c>
      <c r="K491" s="16">
        <f t="shared" si="15"/>
        <v>-2.5</v>
      </c>
      <c r="L491" s="16">
        <f>IF(AND(I491&lt;&gt;0,SUM($B$1:I491)=SUM($B$1:I491)),ROW(),0)</f>
        <v>491</v>
      </c>
      <c r="M491" s="16">
        <f t="array" ref="M491">IF(ROW()-IFERROR(INDEX(L$2:L491,MATCH(2,1/(L$2:L491&lt;&gt;0))),0)&gt;22,22,ROW()-IFERROR(INDEX(L$2:L491,MATCH(2,1/(L$2:L491&lt;&gt;0))),0))</f>
        <v>0</v>
      </c>
    </row>
    <row r="492" spans="1:13" x14ac:dyDescent="0.35">
      <c r="A492" s="5">
        <v>42724</v>
      </c>
      <c r="B492" s="9">
        <v>3.0015775257449397E-2</v>
      </c>
      <c r="C492" s="9">
        <v>3.9445740988937543E-2</v>
      </c>
      <c r="D492" s="9">
        <v>4.7472870407985869E-3</v>
      </c>
      <c r="E492" s="9">
        <v>4.4193028029736132E-2</v>
      </c>
      <c r="F492" s="9">
        <v>3.4698453948138953E-2</v>
      </c>
      <c r="G492" s="9">
        <v>4.8940315070534715E-2</v>
      </c>
      <c r="H492" s="9">
        <v>2.9951166907340371E-2</v>
      </c>
      <c r="I492">
        <f t="shared" si="14"/>
        <v>-2.5</v>
      </c>
      <c r="J492" s="16">
        <f t="array" ref="J492">IFERROR(INDEX(I$2:I492,MATCH(2,1/(I$2:I492&lt;&gt;0))),0)</f>
        <v>-2.5</v>
      </c>
      <c r="K492" s="16">
        <f t="shared" si="15"/>
        <v>-2.5</v>
      </c>
      <c r="L492" s="16">
        <f>IF(AND(I492&lt;&gt;0,SUM($B$1:I492)=SUM($B$1:I492)),ROW(),0)</f>
        <v>492</v>
      </c>
      <c r="M492" s="16">
        <f t="array" ref="M492">IF(ROW()-IFERROR(INDEX(L$2:L492,MATCH(2,1/(L$2:L492&lt;&gt;0))),0)&gt;22,22,ROW()-IFERROR(INDEX(L$2:L492,MATCH(2,1/(L$2:L492&lt;&gt;0))),0))</f>
        <v>0</v>
      </c>
    </row>
    <row r="493" spans="1:13" x14ac:dyDescent="0.35">
      <c r="A493" s="5">
        <v>42725</v>
      </c>
      <c r="B493" s="9">
        <v>3.0225968489195162E-2</v>
      </c>
      <c r="C493" s="9">
        <v>3.9443843832228681E-2</v>
      </c>
      <c r="D493" s="9">
        <v>4.7508742727768597E-3</v>
      </c>
      <c r="E493" s="9">
        <v>4.419471810500554E-2</v>
      </c>
      <c r="F493" s="9">
        <v>3.4692969559451822E-2</v>
      </c>
      <c r="G493" s="9">
        <v>4.8945592377782399E-2</v>
      </c>
      <c r="H493" s="9">
        <v>2.9942095286674963E-2</v>
      </c>
      <c r="I493">
        <f t="shared" si="14"/>
        <v>-2.5</v>
      </c>
      <c r="J493" s="16">
        <f t="array" ref="J493">IFERROR(INDEX(I$2:I493,MATCH(2,1/(I$2:I493&lt;&gt;0))),0)</f>
        <v>-2.5</v>
      </c>
      <c r="K493" s="16">
        <f t="shared" si="15"/>
        <v>-2.5</v>
      </c>
      <c r="L493" s="16">
        <f>IF(AND(I493&lt;&gt;0,SUM($B$1:I493)=SUM($B$1:I493)),ROW(),0)</f>
        <v>493</v>
      </c>
      <c r="M493" s="16">
        <f t="array" ref="M493">IF(ROW()-IFERROR(INDEX(L$2:L493,MATCH(2,1/(L$2:L493&lt;&gt;0))),0)&gt;22,22,ROW()-IFERROR(INDEX(L$2:L493,MATCH(2,1/(L$2:L493&lt;&gt;0))),0))</f>
        <v>0</v>
      </c>
    </row>
    <row r="494" spans="1:13" x14ac:dyDescent="0.35">
      <c r="A494" s="5">
        <v>42726</v>
      </c>
      <c r="B494" s="9">
        <v>3.1090873912912605E-2</v>
      </c>
      <c r="C494" s="9">
        <v>3.9447220115466669E-2</v>
      </c>
      <c r="D494" s="9">
        <v>4.7446304757156549E-3</v>
      </c>
      <c r="E494" s="9">
        <v>4.4191850591182323E-2</v>
      </c>
      <c r="F494" s="9">
        <v>3.4702589639751015E-2</v>
      </c>
      <c r="G494" s="9">
        <v>4.8936481066897977E-2</v>
      </c>
      <c r="H494" s="9">
        <v>2.9957959164035361E-2</v>
      </c>
      <c r="I494">
        <f t="shared" si="14"/>
        <v>-2.5</v>
      </c>
      <c r="J494" s="16">
        <f t="array" ref="J494">IFERROR(INDEX(I$2:I494,MATCH(2,1/(I$2:I494&lt;&gt;0))),0)</f>
        <v>-2.5</v>
      </c>
      <c r="K494" s="16">
        <f t="shared" si="15"/>
        <v>-2.5</v>
      </c>
      <c r="L494" s="16">
        <f>IF(AND(I494&lt;&gt;0,SUM($B$1:I494)=SUM($B$1:I494)),ROW(),0)</f>
        <v>494</v>
      </c>
      <c r="M494" s="16">
        <f t="array" ref="M494">IF(ROW()-IFERROR(INDEX(L$2:L494,MATCH(2,1/(L$2:L494&lt;&gt;0))),0)&gt;22,22,ROW()-IFERROR(INDEX(L$2:L494,MATCH(2,1/(L$2:L494&lt;&gt;0))),0))</f>
        <v>0</v>
      </c>
    </row>
    <row r="495" spans="1:13" x14ac:dyDescent="0.35">
      <c r="A495" s="5">
        <v>42727</v>
      </c>
      <c r="B495" s="9">
        <v>3.1773088962172631E-2</v>
      </c>
      <c r="C495" s="9">
        <v>3.9452898312453313E-2</v>
      </c>
      <c r="D495" s="9">
        <v>4.7345760832721122E-3</v>
      </c>
      <c r="E495" s="9">
        <v>4.4187474395725429E-2</v>
      </c>
      <c r="F495" s="9">
        <v>3.4718322229181198E-2</v>
      </c>
      <c r="G495" s="9">
        <v>4.8922050478997538E-2</v>
      </c>
      <c r="H495" s="9">
        <v>2.9983746145909089E-2</v>
      </c>
      <c r="I495">
        <f t="shared" si="14"/>
        <v>-2.5</v>
      </c>
      <c r="J495" s="16">
        <f t="array" ref="J495">IFERROR(INDEX(I$2:I495,MATCH(2,1/(I$2:I495&lt;&gt;0))),0)</f>
        <v>-2.5</v>
      </c>
      <c r="K495" s="16">
        <f t="shared" si="15"/>
        <v>-2.5</v>
      </c>
      <c r="L495" s="16">
        <f>IF(AND(I495&lt;&gt;0,SUM($B$1:I495)=SUM($B$1:I495)),ROW(),0)</f>
        <v>495</v>
      </c>
      <c r="M495" s="16">
        <f t="array" ref="M495">IF(ROW()-IFERROR(INDEX(L$2:L495,MATCH(2,1/(L$2:L495&lt;&gt;0))),0)&gt;22,22,ROW()-IFERROR(INDEX(L$2:L495,MATCH(2,1/(L$2:L495&lt;&gt;0))),0))</f>
        <v>0</v>
      </c>
    </row>
    <row r="496" spans="1:13" x14ac:dyDescent="0.35">
      <c r="A496" s="5">
        <v>42730</v>
      </c>
      <c r="B496" s="9">
        <v>3.1710912181213392E-2</v>
      </c>
      <c r="C496" s="9">
        <v>3.9457004104558512E-2</v>
      </c>
      <c r="D496" s="9">
        <v>4.7274064520020607E-3</v>
      </c>
      <c r="E496" s="9">
        <v>4.4184410556560569E-2</v>
      </c>
      <c r="F496" s="9">
        <v>3.4729597652556454E-2</v>
      </c>
      <c r="G496" s="9">
        <v>4.8911817008562633E-2</v>
      </c>
      <c r="H496" s="9">
        <v>3.000219120055439E-2</v>
      </c>
      <c r="I496">
        <f t="shared" si="14"/>
        <v>-2.5</v>
      </c>
      <c r="J496" s="16">
        <f t="array" ref="J496">IFERROR(INDEX(I$2:I496,MATCH(2,1/(I$2:I496&lt;&gt;0))),0)</f>
        <v>-2.5</v>
      </c>
      <c r="K496" s="16">
        <f t="shared" si="15"/>
        <v>-2.5</v>
      </c>
      <c r="L496" s="16">
        <f>IF(AND(I496&lt;&gt;0,SUM($B$1:I496)=SUM($B$1:I496)),ROW(),0)</f>
        <v>496</v>
      </c>
      <c r="M496" s="16">
        <f t="array" ref="M496">IF(ROW()-IFERROR(INDEX(L$2:L496,MATCH(2,1/(L$2:L496&lt;&gt;0))),0)&gt;22,22,ROW()-IFERROR(INDEX(L$2:L496,MATCH(2,1/(L$2:L496&lt;&gt;0))),0))</f>
        <v>0</v>
      </c>
    </row>
    <row r="497" spans="1:13" x14ac:dyDescent="0.35">
      <c r="A497" s="5">
        <v>42731</v>
      </c>
      <c r="B497" s="9">
        <v>3.1774294833465409E-2</v>
      </c>
      <c r="C497" s="9">
        <v>3.9458238668921182E-2</v>
      </c>
      <c r="D497" s="9">
        <v>4.7253588810313761E-3</v>
      </c>
      <c r="E497" s="9">
        <v>4.4183597549952561E-2</v>
      </c>
      <c r="F497" s="9">
        <v>3.4732879787889803E-2</v>
      </c>
      <c r="G497" s="9">
        <v>4.8908956430983933E-2</v>
      </c>
      <c r="H497" s="9">
        <v>3.0007520906858431E-2</v>
      </c>
      <c r="I497">
        <f t="shared" si="14"/>
        <v>-2.5</v>
      </c>
      <c r="J497" s="16">
        <f t="array" ref="J497">IFERROR(INDEX(I$2:I497,MATCH(2,1/(I$2:I497&lt;&gt;0))),0)</f>
        <v>-2.5</v>
      </c>
      <c r="K497" s="16">
        <f t="shared" si="15"/>
        <v>-2.5</v>
      </c>
      <c r="L497" s="16">
        <f>IF(AND(I497&lt;&gt;0,SUM($B$1:I497)=SUM($B$1:I497)),ROW(),0)</f>
        <v>497</v>
      </c>
      <c r="M497" s="16">
        <f t="array" ref="M497">IF(ROW()-IFERROR(INDEX(L$2:L497,MATCH(2,1/(L$2:L497&lt;&gt;0))),0)&gt;22,22,ROW()-IFERROR(INDEX(L$2:L497,MATCH(2,1/(L$2:L497&lt;&gt;0))),0))</f>
        <v>0</v>
      </c>
    </row>
    <row r="498" spans="1:13" x14ac:dyDescent="0.35">
      <c r="A498" s="5">
        <v>42732</v>
      </c>
      <c r="B498" s="9">
        <v>3.240804171181251E-2</v>
      </c>
      <c r="C498" s="9">
        <v>3.9463068653002163E-2</v>
      </c>
      <c r="D498" s="9">
        <v>4.7175215636609978E-3</v>
      </c>
      <c r="E498" s="9">
        <v>4.4180590216663158E-2</v>
      </c>
      <c r="F498" s="9">
        <v>3.4745547089341168E-2</v>
      </c>
      <c r="G498" s="9">
        <v>4.8898111780324161E-2</v>
      </c>
      <c r="H498" s="9">
        <v>3.0028025525680166E-2</v>
      </c>
      <c r="I498">
        <f t="shared" si="14"/>
        <v>-2.5</v>
      </c>
      <c r="J498" s="16">
        <f t="array" ref="J498">IFERROR(INDEX(I$2:I498,MATCH(2,1/(I$2:I498&lt;&gt;0))),0)</f>
        <v>-2.5</v>
      </c>
      <c r="K498" s="16">
        <f t="shared" si="15"/>
        <v>-2.5</v>
      </c>
      <c r="L498" s="16">
        <f>IF(AND(I498&lt;&gt;0,SUM($B$1:I498)=SUM($B$1:I498)),ROW(),0)</f>
        <v>498</v>
      </c>
      <c r="M498" s="16">
        <f t="array" ref="M498">IF(ROW()-IFERROR(INDEX(L$2:L498,MATCH(2,1/(L$2:L498&lt;&gt;0))),0)&gt;22,22,ROW()-IFERROR(INDEX(L$2:L498,MATCH(2,1/(L$2:L498&lt;&gt;0))),0))</f>
        <v>0</v>
      </c>
    </row>
    <row r="499" spans="1:13" x14ac:dyDescent="0.35">
      <c r="A499" s="5">
        <v>42733</v>
      </c>
      <c r="B499" s="9">
        <v>3.3217995254253438E-2</v>
      </c>
      <c r="C499" s="9">
        <v>3.9464499697293508E-2</v>
      </c>
      <c r="D499" s="9">
        <v>4.7155718247874926E-3</v>
      </c>
      <c r="E499" s="9">
        <v>4.4180071522080998E-2</v>
      </c>
      <c r="F499" s="9">
        <v>3.4748927872506018E-2</v>
      </c>
      <c r="G499" s="9">
        <v>4.8895643346868495E-2</v>
      </c>
      <c r="H499" s="9">
        <v>3.0033356047718521E-2</v>
      </c>
      <c r="I499">
        <f t="shared" si="14"/>
        <v>-2.5</v>
      </c>
      <c r="J499" s="16">
        <f t="array" ref="J499">IFERROR(INDEX(I$2:I499,MATCH(2,1/(I$2:I499&lt;&gt;0))),0)</f>
        <v>-2.5</v>
      </c>
      <c r="K499" s="16">
        <f t="shared" si="15"/>
        <v>-2.5</v>
      </c>
      <c r="L499" s="16">
        <f>IF(AND(I499&lt;&gt;0,SUM($B$1:I499)=SUM($B$1:I499)),ROW(),0)</f>
        <v>499</v>
      </c>
      <c r="M499" s="16">
        <f t="array" ref="M499">IF(ROW()-IFERROR(INDEX(L$2:L499,MATCH(2,1/(L$2:L499&lt;&gt;0))),0)&gt;22,22,ROW()-IFERROR(INDEX(L$2:L499,MATCH(2,1/(L$2:L499&lt;&gt;0))),0))</f>
        <v>0</v>
      </c>
    </row>
    <row r="500" spans="1:13" x14ac:dyDescent="0.35">
      <c r="A500" s="5">
        <v>42734</v>
      </c>
      <c r="B500" s="9">
        <v>3.3364971023508702E-2</v>
      </c>
      <c r="C500" s="9">
        <v>3.9468933952217879E-2</v>
      </c>
      <c r="D500" s="9">
        <v>4.7093045412862971E-3</v>
      </c>
      <c r="E500" s="9">
        <v>4.4178238493504177E-2</v>
      </c>
      <c r="F500" s="9">
        <v>3.4759629410931581E-2</v>
      </c>
      <c r="G500" s="9">
        <v>4.8887543034790475E-2</v>
      </c>
      <c r="H500" s="9">
        <v>3.0050324869645283E-2</v>
      </c>
      <c r="I500">
        <f t="shared" si="14"/>
        <v>-2.5</v>
      </c>
      <c r="J500" s="16">
        <f t="array" ref="J500">IFERROR(INDEX(I$2:I500,MATCH(2,1/(I$2:I500&lt;&gt;0))),0)</f>
        <v>-2.5</v>
      </c>
      <c r="K500" s="16">
        <f t="shared" si="15"/>
        <v>-2.5</v>
      </c>
      <c r="L500" s="16">
        <f>IF(AND(I500&lt;&gt;0,SUM($B$1:I500)=SUM($B$1:I500)),ROW(),0)</f>
        <v>500</v>
      </c>
      <c r="M500" s="16">
        <f t="array" ref="M500">IF(ROW()-IFERROR(INDEX(L$2:L500,MATCH(2,1/(L$2:L500&lt;&gt;0))),0)&gt;22,22,ROW()-IFERROR(INDEX(L$2:L500,MATCH(2,1/(L$2:L500&lt;&gt;0))),0))</f>
        <v>0</v>
      </c>
    </row>
    <row r="501" spans="1:13" x14ac:dyDescent="0.35">
      <c r="A501" s="5">
        <v>42735</v>
      </c>
      <c r="B501" s="9">
        <v>3.3364971023508702E-2</v>
      </c>
      <c r="C501" s="9">
        <v>3.9474664521760246E-2</v>
      </c>
      <c r="D501" s="9">
        <v>4.7009873983434548E-3</v>
      </c>
      <c r="E501" s="9">
        <v>4.4175651920103698E-2</v>
      </c>
      <c r="F501" s="9">
        <v>3.4773677123416794E-2</v>
      </c>
      <c r="G501" s="9">
        <v>4.8876639318447157E-2</v>
      </c>
      <c r="H501" s="9">
        <v>3.0072689725073334E-2</v>
      </c>
      <c r="I501">
        <f t="shared" si="14"/>
        <v>-2.5</v>
      </c>
      <c r="J501" s="16">
        <f t="array" ref="J501">IFERROR(INDEX(I$2:I501,MATCH(2,1/(I$2:I501&lt;&gt;0))),0)</f>
        <v>-2.5</v>
      </c>
      <c r="K501" s="16">
        <f t="shared" si="15"/>
        <v>-2.5</v>
      </c>
      <c r="L501" s="16">
        <f>IF(AND(I501&lt;&gt;0,SUM($B$1:I501)=SUM($B$1:I501)),ROW(),0)</f>
        <v>501</v>
      </c>
      <c r="M501" s="16">
        <f t="array" ref="M501">IF(ROW()-IFERROR(INDEX(L$2:L501,MATCH(2,1/(L$2:L501&lt;&gt;0))),0)&gt;22,22,ROW()-IFERROR(INDEX(L$2:L501,MATCH(2,1/(L$2:L501&lt;&gt;0))),0))</f>
        <v>0</v>
      </c>
    </row>
    <row r="502" spans="1:13" x14ac:dyDescent="0.35">
      <c r="A502" s="5">
        <v>42738</v>
      </c>
      <c r="B502" s="9">
        <v>3.1752970403559302E-2</v>
      </c>
      <c r="C502" s="9">
        <v>3.9471732173122977E-2</v>
      </c>
      <c r="D502" s="9">
        <v>4.7055703644399505E-3</v>
      </c>
      <c r="E502" s="9">
        <v>4.4177302537562926E-2</v>
      </c>
      <c r="F502" s="9">
        <v>3.4766161808683027E-2</v>
      </c>
      <c r="G502" s="9">
        <v>4.8882872902002876E-2</v>
      </c>
      <c r="H502" s="9">
        <v>3.0060591444243077E-2</v>
      </c>
      <c r="I502">
        <f t="shared" si="14"/>
        <v>-2.5</v>
      </c>
      <c r="J502" s="16">
        <f t="array" ref="J502">IFERROR(INDEX(I$2:I502,MATCH(2,1/(I$2:I502&lt;&gt;0))),0)</f>
        <v>-2.5</v>
      </c>
      <c r="K502" s="16">
        <f t="shared" si="15"/>
        <v>-2.5</v>
      </c>
      <c r="L502" s="16">
        <f>IF(AND(I502&lt;&gt;0,SUM($B$1:I502)=SUM($B$1:I502)),ROW(),0)</f>
        <v>502</v>
      </c>
      <c r="M502" s="16">
        <f t="array" ref="M502">IF(ROW()-IFERROR(INDEX(L$2:L502,MATCH(2,1/(L$2:L502&lt;&gt;0))),0)&gt;22,22,ROW()-IFERROR(INDEX(L$2:L502,MATCH(2,1/(L$2:L502&lt;&gt;0))),0))</f>
        <v>0</v>
      </c>
    </row>
    <row r="503" spans="1:13" x14ac:dyDescent="0.35">
      <c r="A503" s="5">
        <v>42739</v>
      </c>
      <c r="B503" s="9">
        <v>3.0465606840593233E-2</v>
      </c>
      <c r="C503" s="9">
        <v>3.9448625953944209E-2</v>
      </c>
      <c r="D503" s="9">
        <v>4.7353470235228668E-3</v>
      </c>
      <c r="E503" s="9">
        <v>4.4183972977467074E-2</v>
      </c>
      <c r="F503" s="9">
        <v>3.4713278930421344E-2</v>
      </c>
      <c r="G503" s="9">
        <v>4.8919320000989946E-2</v>
      </c>
      <c r="H503" s="9">
        <v>2.9977931906898476E-2</v>
      </c>
      <c r="I503">
        <f t="shared" si="14"/>
        <v>-2.5</v>
      </c>
      <c r="J503" s="16">
        <f t="array" ref="J503">IFERROR(INDEX(I$2:I503,MATCH(2,1/(I$2:I503&lt;&gt;0))),0)</f>
        <v>-2.5</v>
      </c>
      <c r="K503" s="16">
        <f t="shared" si="15"/>
        <v>-2.5</v>
      </c>
      <c r="L503" s="16">
        <f>IF(AND(I503&lt;&gt;0,SUM($B$1:I503)=SUM($B$1:I503)),ROW(),0)</f>
        <v>503</v>
      </c>
      <c r="M503" s="16">
        <f t="array" ref="M503">IF(ROW()-IFERROR(INDEX(L$2:L503,MATCH(2,1/(L$2:L503&lt;&gt;0))),0)&gt;22,22,ROW()-IFERROR(INDEX(L$2:L503,MATCH(2,1/(L$2:L503&lt;&gt;0))),0))</f>
        <v>0</v>
      </c>
    </row>
    <row r="504" spans="1:13" x14ac:dyDescent="0.35">
      <c r="A504" s="5">
        <v>42740</v>
      </c>
      <c r="B504" s="9">
        <v>3.0055909863840553E-2</v>
      </c>
      <c r="C504" s="9">
        <v>3.9424000675127309E-2</v>
      </c>
      <c r="D504" s="9">
        <v>4.7678808328278808E-3</v>
      </c>
      <c r="E504" s="9">
        <v>4.4191881507955187E-2</v>
      </c>
      <c r="F504" s="9">
        <v>3.4656119842299431E-2</v>
      </c>
      <c r="G504" s="9">
        <v>4.8959762340783072E-2</v>
      </c>
      <c r="H504" s="9">
        <v>2.9888239009471546E-2</v>
      </c>
      <c r="I504">
        <f t="shared" si="14"/>
        <v>-2.5</v>
      </c>
      <c r="J504" s="16">
        <f t="array" ref="J504">IFERROR(INDEX(I$2:I504,MATCH(2,1/(I$2:I504&lt;&gt;0))),0)</f>
        <v>-2.5</v>
      </c>
      <c r="K504" s="16">
        <f t="shared" si="15"/>
        <v>-2.5</v>
      </c>
      <c r="L504" s="16">
        <f>IF(AND(I504&lt;&gt;0,SUM($B$1:I504)=SUM($B$1:I504)),ROW(),0)</f>
        <v>504</v>
      </c>
      <c r="M504" s="16">
        <f t="array" ref="M504">IF(ROW()-IFERROR(INDEX(L$2:L504,MATCH(2,1/(L$2:L504&lt;&gt;0))),0)&gt;22,22,ROW()-IFERROR(INDEX(L$2:L504,MATCH(2,1/(L$2:L504&lt;&gt;0))),0))</f>
        <v>0</v>
      </c>
    </row>
    <row r="505" spans="1:13" x14ac:dyDescent="0.35">
      <c r="A505" s="5">
        <v>42741</v>
      </c>
      <c r="B505" s="9">
        <v>3.0377150020204559E-2</v>
      </c>
      <c r="C505" s="9">
        <v>3.9406130786500411E-2</v>
      </c>
      <c r="D505" s="9">
        <v>4.7932482550624919E-3</v>
      </c>
      <c r="E505" s="9">
        <v>4.4199379041562903E-2</v>
      </c>
      <c r="F505" s="9">
        <v>3.4612882531437919E-2</v>
      </c>
      <c r="G505" s="9">
        <v>4.8992627296625395E-2</v>
      </c>
      <c r="H505" s="9">
        <v>2.9819634276375427E-2</v>
      </c>
      <c r="I505">
        <f t="shared" si="14"/>
        <v>-2.5</v>
      </c>
      <c r="J505" s="16">
        <f t="array" ref="J505">IFERROR(INDEX(I$2:I505,MATCH(2,1/(I$2:I505&lt;&gt;0))),0)</f>
        <v>-2.5</v>
      </c>
      <c r="K505" s="16">
        <f t="shared" si="15"/>
        <v>-2.5</v>
      </c>
      <c r="L505" s="16">
        <f>IF(AND(I505&lt;&gt;0,SUM($B$1:I505)=SUM($B$1:I505)),ROW(),0)</f>
        <v>505</v>
      </c>
      <c r="M505" s="16">
        <f t="array" ref="M505">IF(ROW()-IFERROR(INDEX(L$2:L505,MATCH(2,1/(L$2:L505&lt;&gt;0))),0)&gt;22,22,ROW()-IFERROR(INDEX(L$2:L505,MATCH(2,1/(L$2:L505&lt;&gt;0))),0))</f>
        <v>0</v>
      </c>
    </row>
    <row r="506" spans="1:13" x14ac:dyDescent="0.35">
      <c r="A506" s="5">
        <v>42744</v>
      </c>
      <c r="B506" s="9">
        <v>3.0318890180020208E-2</v>
      </c>
      <c r="C506" s="9">
        <v>3.9368625223637266E-2</v>
      </c>
      <c r="D506" s="9">
        <v>4.8271095045731025E-3</v>
      </c>
      <c r="E506" s="9">
        <v>4.4195734728210367E-2</v>
      </c>
      <c r="F506" s="9">
        <v>3.4541515719064164E-2</v>
      </c>
      <c r="G506" s="9">
        <v>4.9022844232783469E-2</v>
      </c>
      <c r="H506" s="9">
        <v>2.9714406214491063E-2</v>
      </c>
      <c r="I506">
        <f t="shared" si="14"/>
        <v>-2.5</v>
      </c>
      <c r="J506" s="16">
        <f t="array" ref="J506">IFERROR(INDEX(I$2:I506,MATCH(2,1/(I$2:I506&lt;&gt;0))),0)</f>
        <v>-2.5</v>
      </c>
      <c r="K506" s="16">
        <f t="shared" si="15"/>
        <v>-2.5</v>
      </c>
      <c r="L506" s="16">
        <f>IF(AND(I506&lt;&gt;0,SUM($B$1:I506)=SUM($B$1:I506)),ROW(),0)</f>
        <v>506</v>
      </c>
      <c r="M506" s="16">
        <f t="array" ref="M506">IF(ROW()-IFERROR(INDEX(L$2:L506,MATCH(2,1/(L$2:L506&lt;&gt;0))),0)&gt;22,22,ROW()-IFERROR(INDEX(L$2:L506,MATCH(2,1/(L$2:L506&lt;&gt;0))),0))</f>
        <v>0</v>
      </c>
    </row>
    <row r="507" spans="1:13" x14ac:dyDescent="0.35">
      <c r="A507" s="5">
        <v>42745</v>
      </c>
      <c r="B507" s="9">
        <v>3.0356856259432782E-2</v>
      </c>
      <c r="C507" s="9">
        <v>3.9335913564765186E-2</v>
      </c>
      <c r="D507" s="9">
        <v>4.8600249669217511E-3</v>
      </c>
      <c r="E507" s="9">
        <v>4.4195938531686935E-2</v>
      </c>
      <c r="F507" s="9">
        <v>3.4475888597843438E-2</v>
      </c>
      <c r="G507" s="9">
        <v>4.905596349860869E-2</v>
      </c>
      <c r="H507" s="9">
        <v>2.9615863630921682E-2</v>
      </c>
      <c r="I507">
        <f t="shared" si="14"/>
        <v>-2.5</v>
      </c>
      <c r="J507" s="16">
        <f t="array" ref="J507">IFERROR(INDEX(I$2:I507,MATCH(2,1/(I$2:I507&lt;&gt;0))),0)</f>
        <v>-2.5</v>
      </c>
      <c r="K507" s="16">
        <f t="shared" si="15"/>
        <v>-2.5</v>
      </c>
      <c r="L507" s="16">
        <f>IF(AND(I507&lt;&gt;0,SUM($B$1:I507)=SUM($B$1:I507)),ROW(),0)</f>
        <v>507</v>
      </c>
      <c r="M507" s="16">
        <f t="array" ref="M507">IF(ROW()-IFERROR(INDEX(L$2:L507,MATCH(2,1/(L$2:L507&lt;&gt;0))),0)&gt;22,22,ROW()-IFERROR(INDEX(L$2:L507,MATCH(2,1/(L$2:L507&lt;&gt;0))),0))</f>
        <v>0</v>
      </c>
    </row>
    <row r="508" spans="1:13" x14ac:dyDescent="0.35">
      <c r="A508" s="5">
        <v>42746</v>
      </c>
      <c r="B508" s="9">
        <v>3.0527923077345448E-2</v>
      </c>
      <c r="C508" s="9">
        <v>3.9288770228566493E-2</v>
      </c>
      <c r="D508" s="9">
        <v>4.8875380073447831E-3</v>
      </c>
      <c r="E508" s="9">
        <v>4.4176308235911274E-2</v>
      </c>
      <c r="F508" s="9">
        <v>3.4401232221221711E-2</v>
      </c>
      <c r="G508" s="9">
        <v>4.9063846243256062E-2</v>
      </c>
      <c r="H508" s="9">
        <v>2.9513694213876927E-2</v>
      </c>
      <c r="I508">
        <f t="shared" si="14"/>
        <v>-2.5</v>
      </c>
      <c r="J508" s="16">
        <f t="array" ref="J508">IFERROR(INDEX(I$2:I508,MATCH(2,1/(I$2:I508&lt;&gt;0))),0)</f>
        <v>-2.5</v>
      </c>
      <c r="K508" s="16">
        <f t="shared" si="15"/>
        <v>-2.5</v>
      </c>
      <c r="L508" s="16">
        <f>IF(AND(I508&lt;&gt;0,SUM($B$1:I508)=SUM($B$1:I508)),ROW(),0)</f>
        <v>508</v>
      </c>
      <c r="M508" s="16">
        <f t="array" ref="M508">IF(ROW()-IFERROR(INDEX(L$2:L508,MATCH(2,1/(L$2:L508&lt;&gt;0))),0)&gt;22,22,ROW()-IFERROR(INDEX(L$2:L508,MATCH(2,1/(L$2:L508&lt;&gt;0))),0))</f>
        <v>0</v>
      </c>
    </row>
    <row r="509" spans="1:13" x14ac:dyDescent="0.35">
      <c r="A509" s="5">
        <v>42747</v>
      </c>
      <c r="B509" s="9">
        <v>3.0922913199692662E-2</v>
      </c>
      <c r="C509" s="9">
        <v>3.9242589955043733E-2</v>
      </c>
      <c r="D509" s="9">
        <v>4.9113288055559982E-3</v>
      </c>
      <c r="E509" s="9">
        <v>4.4153918760599729E-2</v>
      </c>
      <c r="F509" s="9">
        <v>3.4331261149487736E-2</v>
      </c>
      <c r="G509" s="9">
        <v>4.9065247566155726E-2</v>
      </c>
      <c r="H509" s="9">
        <v>2.9419932343931737E-2</v>
      </c>
      <c r="I509">
        <f t="shared" si="14"/>
        <v>-2.5</v>
      </c>
      <c r="J509" s="16">
        <f t="array" ref="J509">IFERROR(INDEX(I$2:I509,MATCH(2,1/(I$2:I509&lt;&gt;0))),0)</f>
        <v>-2.5</v>
      </c>
      <c r="K509" s="16">
        <f t="shared" si="15"/>
        <v>-2.5</v>
      </c>
      <c r="L509" s="16">
        <f>IF(AND(I509&lt;&gt;0,SUM($B$1:I509)=SUM($B$1:I509)),ROW(),0)</f>
        <v>509</v>
      </c>
      <c r="M509" s="16">
        <f t="array" ref="M509">IF(ROW()-IFERROR(INDEX(L$2:L509,MATCH(2,1/(L$2:L509&lt;&gt;0))),0)&gt;22,22,ROW()-IFERROR(INDEX(L$2:L509,MATCH(2,1/(L$2:L509&lt;&gt;0))),0))</f>
        <v>0</v>
      </c>
    </row>
    <row r="510" spans="1:13" x14ac:dyDescent="0.35">
      <c r="A510" s="5">
        <v>42748</v>
      </c>
      <c r="B510" s="9">
        <v>3.0837478753147761E-2</v>
      </c>
      <c r="C510" s="9">
        <v>3.918672202656609E-2</v>
      </c>
      <c r="D510" s="9">
        <v>4.926523409549537E-3</v>
      </c>
      <c r="E510" s="9">
        <v>4.4113245436115625E-2</v>
      </c>
      <c r="F510" s="9">
        <v>3.4260198617016555E-2</v>
      </c>
      <c r="G510" s="9">
        <v>4.903976884566516E-2</v>
      </c>
      <c r="H510" s="9">
        <v>2.9333675207467016E-2</v>
      </c>
      <c r="I510">
        <f t="shared" si="14"/>
        <v>-2.5</v>
      </c>
      <c r="J510" s="16">
        <f t="array" ref="J510">IFERROR(INDEX(I$2:I510,MATCH(2,1/(I$2:I510&lt;&gt;0))),0)</f>
        <v>-2.5</v>
      </c>
      <c r="K510" s="16">
        <f t="shared" si="15"/>
        <v>-2.5</v>
      </c>
      <c r="L510" s="16">
        <f>IF(AND(I510&lt;&gt;0,SUM($B$1:I510)=SUM($B$1:I510)),ROW(),0)</f>
        <v>510</v>
      </c>
      <c r="M510" s="16">
        <f t="array" ref="M510">IF(ROW()-IFERROR(INDEX(L$2:L510,MATCH(2,1/(L$2:L510&lt;&gt;0))),0)&gt;22,22,ROW()-IFERROR(INDEX(L$2:L510,MATCH(2,1/(L$2:L510&lt;&gt;0))),0))</f>
        <v>0</v>
      </c>
    </row>
    <row r="511" spans="1:13" x14ac:dyDescent="0.35">
      <c r="A511" s="5">
        <v>42751</v>
      </c>
      <c r="B511" s="9">
        <v>3.042319840330629E-2</v>
      </c>
      <c r="C511" s="9">
        <v>3.9135290879788426E-2</v>
      </c>
      <c r="D511" s="9">
        <v>4.9500346302890959E-3</v>
      </c>
      <c r="E511" s="9">
        <v>4.4085325510077523E-2</v>
      </c>
      <c r="F511" s="9">
        <v>3.4185256249499328E-2</v>
      </c>
      <c r="G511" s="9">
        <v>4.9035360140366621E-2</v>
      </c>
      <c r="H511" s="9">
        <v>2.9235221619210234E-2</v>
      </c>
      <c r="I511">
        <f t="shared" si="14"/>
        <v>-2.5</v>
      </c>
      <c r="J511" s="16">
        <f t="array" ref="J511">IFERROR(INDEX(I$2:I511,MATCH(2,1/(I$2:I511&lt;&gt;0))),0)</f>
        <v>-2.5</v>
      </c>
      <c r="K511" s="16">
        <f t="shared" si="15"/>
        <v>-2.5</v>
      </c>
      <c r="L511" s="16">
        <f>IF(AND(I511&lt;&gt;0,SUM($B$1:I511)=SUM($B$1:I511)),ROW(),0)</f>
        <v>511</v>
      </c>
      <c r="M511" s="16">
        <f t="array" ref="M511">IF(ROW()-IFERROR(INDEX(L$2:L511,MATCH(2,1/(L$2:L511&lt;&gt;0))),0)&gt;22,22,ROW()-IFERROR(INDEX(L$2:L511,MATCH(2,1/(L$2:L511&lt;&gt;0))),0))</f>
        <v>0</v>
      </c>
    </row>
    <row r="512" spans="1:13" x14ac:dyDescent="0.35">
      <c r="A512" s="5">
        <v>42752</v>
      </c>
      <c r="B512" s="9">
        <v>3.0120098392618033E-2</v>
      </c>
      <c r="C512" s="9">
        <v>3.9072315889947855E-2</v>
      </c>
      <c r="D512" s="9">
        <v>4.9633603805537569E-3</v>
      </c>
      <c r="E512" s="9">
        <v>4.403567627050161E-2</v>
      </c>
      <c r="F512" s="9">
        <v>3.41089555093941E-2</v>
      </c>
      <c r="G512" s="9">
        <v>4.8999036651055372E-2</v>
      </c>
      <c r="H512" s="9">
        <v>2.9145595128840341E-2</v>
      </c>
      <c r="I512">
        <f t="shared" si="14"/>
        <v>-2.5</v>
      </c>
      <c r="J512" s="16">
        <f t="array" ref="J512">IFERROR(INDEX(I$2:I512,MATCH(2,1/(I$2:I512&lt;&gt;0))),0)</f>
        <v>-2.5</v>
      </c>
      <c r="K512" s="16">
        <f t="shared" si="15"/>
        <v>-2.5</v>
      </c>
      <c r="L512" s="16">
        <f>IF(AND(I512&lt;&gt;0,SUM($B$1:I512)=SUM($B$1:I512)),ROW(),0)</f>
        <v>512</v>
      </c>
      <c r="M512" s="16">
        <f t="array" ref="M512">IF(ROW()-IFERROR(INDEX(L$2:L512,MATCH(2,1/(L$2:L512&lt;&gt;0))),0)&gt;22,22,ROW()-IFERROR(INDEX(L$2:L512,MATCH(2,1/(L$2:L512&lt;&gt;0))),0))</f>
        <v>0</v>
      </c>
    </row>
    <row r="513" spans="1:13" x14ac:dyDescent="0.35">
      <c r="A513" s="5">
        <v>42753</v>
      </c>
      <c r="B513" s="9">
        <v>3.0057586821106347E-2</v>
      </c>
      <c r="C513" s="9">
        <v>3.9011286147067524E-2</v>
      </c>
      <c r="D513" s="9">
        <v>4.9792517705080225E-3</v>
      </c>
      <c r="E513" s="9">
        <v>4.3990537917575546E-2</v>
      </c>
      <c r="F513" s="9">
        <v>3.4032034376559502E-2</v>
      </c>
      <c r="G513" s="9">
        <v>4.8969789688083569E-2</v>
      </c>
      <c r="H513" s="9">
        <v>2.9052782606051479E-2</v>
      </c>
      <c r="I513">
        <f t="shared" si="14"/>
        <v>-2.5</v>
      </c>
      <c r="J513" s="16">
        <f t="array" ref="J513">IFERROR(INDEX(I$2:I513,MATCH(2,1/(I$2:I513&lt;&gt;0))),0)</f>
        <v>-2.5</v>
      </c>
      <c r="K513" s="16">
        <f t="shared" si="15"/>
        <v>-2.5</v>
      </c>
      <c r="L513" s="16">
        <f>IF(AND(I513&lt;&gt;0,SUM($B$1:I513)=SUM($B$1:I513)),ROW(),0)</f>
        <v>513</v>
      </c>
      <c r="M513" s="16">
        <f t="array" ref="M513">IF(ROW()-IFERROR(INDEX(L$2:L513,MATCH(2,1/(L$2:L513&lt;&gt;0))),0)&gt;22,22,ROW()-IFERROR(INDEX(L$2:L513,MATCH(2,1/(L$2:L513&lt;&gt;0))),0))</f>
        <v>0</v>
      </c>
    </row>
    <row r="514" spans="1:13" x14ac:dyDescent="0.35">
      <c r="A514" s="5">
        <v>42754</v>
      </c>
      <c r="B514" s="9">
        <v>3.0345099139065093E-2</v>
      </c>
      <c r="C514" s="9">
        <v>3.8961061250183691E-2</v>
      </c>
      <c r="D514" s="9">
        <v>5.0025255825696972E-3</v>
      </c>
      <c r="E514" s="9">
        <v>4.3963586832753386E-2</v>
      </c>
      <c r="F514" s="9">
        <v>3.3958535667613997E-2</v>
      </c>
      <c r="G514" s="9">
        <v>4.8966112415323088E-2</v>
      </c>
      <c r="H514" s="9">
        <v>2.8956010085044295E-2</v>
      </c>
      <c r="I514">
        <f t="shared" si="14"/>
        <v>-2.5</v>
      </c>
      <c r="J514" s="16">
        <f t="array" ref="J514">IFERROR(INDEX(I$2:I514,MATCH(2,1/(I$2:I514&lt;&gt;0))),0)</f>
        <v>-2.5</v>
      </c>
      <c r="K514" s="16">
        <f t="shared" si="15"/>
        <v>-2.5</v>
      </c>
      <c r="L514" s="16">
        <f>IF(AND(I514&lt;&gt;0,SUM($B$1:I514)=SUM($B$1:I514)),ROW(),0)</f>
        <v>514</v>
      </c>
      <c r="M514" s="16">
        <f t="array" ref="M514">IF(ROW()-IFERROR(INDEX(L$2:L514,MATCH(2,1/(L$2:L514&lt;&gt;0))),0)&gt;22,22,ROW()-IFERROR(INDEX(L$2:L514,MATCH(2,1/(L$2:L514&lt;&gt;0))),0))</f>
        <v>0</v>
      </c>
    </row>
    <row r="515" spans="1:13" x14ac:dyDescent="0.35">
      <c r="A515" s="5">
        <v>42755</v>
      </c>
      <c r="B515" s="9">
        <v>3.0033055420576132E-2</v>
      </c>
      <c r="C515" s="9">
        <v>3.8907426498175524E-2</v>
      </c>
      <c r="D515" s="9">
        <v>5.0254515464630582E-3</v>
      </c>
      <c r="E515" s="9">
        <v>4.3932878044638579E-2</v>
      </c>
      <c r="F515" s="9">
        <v>3.3881974951712468E-2</v>
      </c>
      <c r="G515" s="9">
        <v>4.8958329591101642E-2</v>
      </c>
      <c r="H515" s="9">
        <v>2.8856523405249405E-2</v>
      </c>
      <c r="I515">
        <f t="shared" ref="I515:I578" si="16">IF(B515&gt;G515,5,IF(B515&gt;E515,2.5,IF(B515&lt;H515,-5,IF(B515&lt;F515,-2.5,0))))</f>
        <v>-2.5</v>
      </c>
      <c r="J515" s="16">
        <f t="array" ref="J515">IFERROR(INDEX(I$2:I515,MATCH(2,1/(I$2:I515&lt;&gt;0))),0)</f>
        <v>-2.5</v>
      </c>
      <c r="K515" s="16">
        <f t="shared" ref="K515:K578" si="17">IF(J515=0,0,IF(J515&lt;0,-1*(ABS(J515)-M515*ABS(J515)/22),J515-M515*J515/22))</f>
        <v>-2.5</v>
      </c>
      <c r="L515" s="16">
        <f>IF(AND(I515&lt;&gt;0,SUM($B$1:I515)=SUM($B$1:I515)),ROW(),0)</f>
        <v>515</v>
      </c>
      <c r="M515" s="16">
        <f t="array" ref="M515">IF(ROW()-IFERROR(INDEX(L$2:L515,MATCH(2,1/(L$2:L515&lt;&gt;0))),0)&gt;22,22,ROW()-IFERROR(INDEX(L$2:L515,MATCH(2,1/(L$2:L515&lt;&gt;0))),0))</f>
        <v>0</v>
      </c>
    </row>
    <row r="516" spans="1:13" x14ac:dyDescent="0.35">
      <c r="A516" s="5">
        <v>42757</v>
      </c>
      <c r="B516" s="9">
        <v>2.992305542057614E-2</v>
      </c>
      <c r="C516" s="9">
        <v>3.8843684666324513E-2</v>
      </c>
      <c r="D516" s="9">
        <v>5.037120153576333E-3</v>
      </c>
      <c r="E516" s="9">
        <v>4.3880804819900844E-2</v>
      </c>
      <c r="F516" s="9">
        <v>3.3806564512748181E-2</v>
      </c>
      <c r="G516" s="9">
        <v>4.8917924973477175E-2</v>
      </c>
      <c r="H516" s="9">
        <v>2.8769444359171847E-2</v>
      </c>
      <c r="I516">
        <f t="shared" si="16"/>
        <v>-2.5</v>
      </c>
      <c r="J516" s="16">
        <f t="array" ref="J516">IFERROR(INDEX(I$2:I516,MATCH(2,1/(I$2:I516&lt;&gt;0))),0)</f>
        <v>-2.5</v>
      </c>
      <c r="K516" s="16">
        <f t="shared" si="17"/>
        <v>-2.5</v>
      </c>
      <c r="L516" s="16">
        <f>IF(AND(I516&lt;&gt;0,SUM($B$1:I516)=SUM($B$1:I516)),ROW(),0)</f>
        <v>516</v>
      </c>
      <c r="M516" s="16">
        <f t="array" ref="M516">IF(ROW()-IFERROR(INDEX(L$2:L516,MATCH(2,1/(L$2:L516&lt;&gt;0))),0)&gt;22,22,ROW()-IFERROR(INDEX(L$2:L516,MATCH(2,1/(L$2:L516&lt;&gt;0))),0))</f>
        <v>0</v>
      </c>
    </row>
    <row r="517" spans="1:13" x14ac:dyDescent="0.35">
      <c r="A517" s="5">
        <v>42758</v>
      </c>
      <c r="B517" s="9">
        <v>2.9841377922026867E-2</v>
      </c>
      <c r="C517" s="9">
        <v>3.8782496652462861E-2</v>
      </c>
      <c r="D517" s="9">
        <v>5.0524272188794839E-3</v>
      </c>
      <c r="E517" s="9">
        <v>4.3834923871342343E-2</v>
      </c>
      <c r="F517" s="9">
        <v>3.3730069433583379E-2</v>
      </c>
      <c r="G517" s="9">
        <v>4.8887351090221826E-2</v>
      </c>
      <c r="H517" s="9">
        <v>2.8677642214703893E-2</v>
      </c>
      <c r="I517">
        <f t="shared" si="16"/>
        <v>-2.5</v>
      </c>
      <c r="J517" s="16">
        <f t="array" ref="J517">IFERROR(INDEX(I$2:I517,MATCH(2,1/(I$2:I517&lt;&gt;0))),0)</f>
        <v>-2.5</v>
      </c>
      <c r="K517" s="16">
        <f t="shared" si="17"/>
        <v>-2.5</v>
      </c>
      <c r="L517" s="16">
        <f>IF(AND(I517&lt;&gt;0,SUM($B$1:I517)=SUM($B$1:I517)),ROW(),0)</f>
        <v>517</v>
      </c>
      <c r="M517" s="16">
        <f t="array" ref="M517">IF(ROW()-IFERROR(INDEX(L$2:L517,MATCH(2,1/(L$2:L517&lt;&gt;0))),0)&gt;22,22,ROW()-IFERROR(INDEX(L$2:L517,MATCH(2,1/(L$2:L517&lt;&gt;0))),0))</f>
        <v>0</v>
      </c>
    </row>
    <row r="518" spans="1:13" x14ac:dyDescent="0.35">
      <c r="A518" s="5">
        <v>42759</v>
      </c>
      <c r="B518" s="9">
        <v>2.9186581330415566E-2</v>
      </c>
      <c r="C518" s="9">
        <v>3.8724257920657403E-2</v>
      </c>
      <c r="D518" s="9">
        <v>5.0780523785785752E-3</v>
      </c>
      <c r="E518" s="9">
        <v>4.380231029923598E-2</v>
      </c>
      <c r="F518" s="9">
        <v>3.3646205542078825E-2</v>
      </c>
      <c r="G518" s="9">
        <v>4.8880362677814551E-2</v>
      </c>
      <c r="H518" s="9">
        <v>2.8568153163500254E-2</v>
      </c>
      <c r="I518">
        <f t="shared" si="16"/>
        <v>-2.5</v>
      </c>
      <c r="J518" s="16">
        <f t="array" ref="J518">IFERROR(INDEX(I$2:I518,MATCH(2,1/(I$2:I518&lt;&gt;0))),0)</f>
        <v>-2.5</v>
      </c>
      <c r="K518" s="16">
        <f t="shared" si="17"/>
        <v>-2.5</v>
      </c>
      <c r="L518" s="16">
        <f>IF(AND(I518&lt;&gt;0,SUM($B$1:I518)=SUM($B$1:I518)),ROW(),0)</f>
        <v>518</v>
      </c>
      <c r="M518" s="16">
        <f t="array" ref="M518">IF(ROW()-IFERROR(INDEX(L$2:L518,MATCH(2,1/(L$2:L518&lt;&gt;0))),0)&gt;22,22,ROW()-IFERROR(INDEX(L$2:L518,MATCH(2,1/(L$2:L518&lt;&gt;0))),0))</f>
        <v>0</v>
      </c>
    </row>
    <row r="519" spans="1:13" x14ac:dyDescent="0.35">
      <c r="A519" s="5">
        <v>42760</v>
      </c>
      <c r="B519" s="9">
        <v>2.8327950877603619E-2</v>
      </c>
      <c r="C519" s="9">
        <v>3.8643534223044951E-2</v>
      </c>
      <c r="D519" s="9">
        <v>5.0809885717763301E-3</v>
      </c>
      <c r="E519" s="9">
        <v>4.372452279482128E-2</v>
      </c>
      <c r="F519" s="9">
        <v>3.3562545651268622E-2</v>
      </c>
      <c r="G519" s="9">
        <v>4.8805511366597609E-2</v>
      </c>
      <c r="H519" s="9">
        <v>2.8481557079492292E-2</v>
      </c>
      <c r="I519">
        <f t="shared" si="16"/>
        <v>-5</v>
      </c>
      <c r="J519" s="16">
        <f t="array" ref="J519">IFERROR(INDEX(I$2:I519,MATCH(2,1/(I$2:I519&lt;&gt;0))),0)</f>
        <v>-5</v>
      </c>
      <c r="K519" s="16">
        <f t="shared" si="17"/>
        <v>-5</v>
      </c>
      <c r="L519" s="16">
        <f>IF(AND(I519&lt;&gt;0,SUM($B$1:I519)=SUM($B$1:I519)),ROW(),0)</f>
        <v>519</v>
      </c>
      <c r="M519" s="16">
        <f t="array" ref="M519">IF(ROW()-IFERROR(INDEX(L$2:L519,MATCH(2,1/(L$2:L519&lt;&gt;0))),0)&gt;22,22,ROW()-IFERROR(INDEX(L$2:L519,MATCH(2,1/(L$2:L519&lt;&gt;0))),0))</f>
        <v>0</v>
      </c>
    </row>
    <row r="520" spans="1:13" x14ac:dyDescent="0.35">
      <c r="A520" s="5">
        <v>42761</v>
      </c>
      <c r="B520" s="9">
        <v>2.8056044363285453E-2</v>
      </c>
      <c r="C520" s="9">
        <v>3.8561746409355425E-2</v>
      </c>
      <c r="D520" s="9">
        <v>5.0848717590779762E-3</v>
      </c>
      <c r="E520" s="9">
        <v>4.3646618168433404E-2</v>
      </c>
      <c r="F520" s="9">
        <v>3.3476874650277447E-2</v>
      </c>
      <c r="G520" s="9">
        <v>4.8731489927511376E-2</v>
      </c>
      <c r="H520" s="9">
        <v>2.8392002891199475E-2</v>
      </c>
      <c r="I520">
        <f t="shared" si="16"/>
        <v>-5</v>
      </c>
      <c r="J520" s="16">
        <f t="array" ref="J520">IFERROR(INDEX(I$2:I520,MATCH(2,1/(I$2:I520&lt;&gt;0))),0)</f>
        <v>-5</v>
      </c>
      <c r="K520" s="16">
        <f t="shared" si="17"/>
        <v>-5</v>
      </c>
      <c r="L520" s="16">
        <f>IF(AND(I520&lt;&gt;0,SUM($B$1:I520)=SUM($B$1:I520)),ROW(),0)</f>
        <v>520</v>
      </c>
      <c r="M520" s="16">
        <f t="array" ref="M520">IF(ROW()-IFERROR(INDEX(L$2:L520,MATCH(2,1/(L$2:L520&lt;&gt;0))),0)&gt;22,22,ROW()-IFERROR(INDEX(L$2:L520,MATCH(2,1/(L$2:L520&lt;&gt;0))),0))</f>
        <v>0</v>
      </c>
    </row>
    <row r="521" spans="1:13" x14ac:dyDescent="0.35">
      <c r="A521" s="5">
        <v>42769</v>
      </c>
      <c r="B521" s="9">
        <v>2.7716243191917393E-2</v>
      </c>
      <c r="C521" s="9">
        <v>3.8469141017338698E-2</v>
      </c>
      <c r="D521" s="9">
        <v>5.069019434454051E-3</v>
      </c>
      <c r="E521" s="9">
        <v>4.3538160451792748E-2</v>
      </c>
      <c r="F521" s="9">
        <v>3.3400121582884648E-2</v>
      </c>
      <c r="G521" s="9">
        <v>4.8607179886246799E-2</v>
      </c>
      <c r="H521" s="9">
        <v>2.8331102148430598E-2</v>
      </c>
      <c r="I521">
        <f t="shared" si="16"/>
        <v>-5</v>
      </c>
      <c r="J521" s="16">
        <f t="array" ref="J521">IFERROR(INDEX(I$2:I521,MATCH(2,1/(I$2:I521&lt;&gt;0))),0)</f>
        <v>-5</v>
      </c>
      <c r="K521" s="16">
        <f t="shared" si="17"/>
        <v>-5</v>
      </c>
      <c r="L521" s="16">
        <f>IF(AND(I521&lt;&gt;0,SUM($B$1:I521)=SUM($B$1:I521)),ROW(),0)</f>
        <v>521</v>
      </c>
      <c r="M521" s="16">
        <f t="array" ref="M521">IF(ROW()-IFERROR(INDEX(L$2:L521,MATCH(2,1/(L$2:L521&lt;&gt;0))),0)&gt;22,22,ROW()-IFERROR(INDEX(L$2:L521,MATCH(2,1/(L$2:L521&lt;&gt;0))),0))</f>
        <v>0</v>
      </c>
    </row>
    <row r="522" spans="1:13" x14ac:dyDescent="0.35">
      <c r="A522" s="5">
        <v>42770</v>
      </c>
      <c r="B522" s="9">
        <v>2.7831243191917397E-2</v>
      </c>
      <c r="C522" s="9">
        <v>3.8384324192243989E-2</v>
      </c>
      <c r="D522" s="9">
        <v>5.0674893516510916E-3</v>
      </c>
      <c r="E522" s="9">
        <v>4.3451813543895081E-2</v>
      </c>
      <c r="F522" s="9">
        <v>3.3316834840592897E-2</v>
      </c>
      <c r="G522" s="9">
        <v>4.8519302895546172E-2</v>
      </c>
      <c r="H522" s="9">
        <v>2.8249345488941806E-2</v>
      </c>
      <c r="I522">
        <f t="shared" si="16"/>
        <v>-5</v>
      </c>
      <c r="J522" s="16">
        <f t="array" ref="J522">IFERROR(INDEX(I$2:I522,MATCH(2,1/(I$2:I522&lt;&gt;0))),0)</f>
        <v>-5</v>
      </c>
      <c r="K522" s="16">
        <f t="shared" si="17"/>
        <v>-5</v>
      </c>
      <c r="L522" s="16">
        <f>IF(AND(I522&lt;&gt;0,SUM($B$1:I522)=SUM($B$1:I522)),ROW(),0)</f>
        <v>522</v>
      </c>
      <c r="M522" s="16">
        <f t="array" ref="M522">IF(ROW()-IFERROR(INDEX(L$2:L522,MATCH(2,1/(L$2:L522&lt;&gt;0))),0)&gt;22,22,ROW()-IFERROR(INDEX(L$2:L522,MATCH(2,1/(L$2:L522&lt;&gt;0))),0))</f>
        <v>0</v>
      </c>
    </row>
    <row r="523" spans="1:13" x14ac:dyDescent="0.35">
      <c r="A523" s="5">
        <v>42772</v>
      </c>
      <c r="B523" s="9">
        <v>2.6724860897644247E-2</v>
      </c>
      <c r="C523" s="9">
        <v>3.829045618922311E-2</v>
      </c>
      <c r="D523" s="9">
        <v>5.0635082005325563E-3</v>
      </c>
      <c r="E523" s="9">
        <v>4.3353964389755667E-2</v>
      </c>
      <c r="F523" s="9">
        <v>3.3226947988690553E-2</v>
      </c>
      <c r="G523" s="9">
        <v>4.8417472590288224E-2</v>
      </c>
      <c r="H523" s="9">
        <v>2.8163439788157996E-2</v>
      </c>
      <c r="I523">
        <f t="shared" si="16"/>
        <v>-5</v>
      </c>
      <c r="J523" s="16">
        <f t="array" ref="J523">IFERROR(INDEX(I$2:I523,MATCH(2,1/(I$2:I523&lt;&gt;0))),0)</f>
        <v>-5</v>
      </c>
      <c r="K523" s="16">
        <f t="shared" si="17"/>
        <v>-5</v>
      </c>
      <c r="L523" s="16">
        <f>IF(AND(I523&lt;&gt;0,SUM($B$1:I523)=SUM($B$1:I523)),ROW(),0)</f>
        <v>523</v>
      </c>
      <c r="M523" s="16">
        <f t="array" ref="M523">IF(ROW()-IFERROR(INDEX(L$2:L523,MATCH(2,1/(L$2:L523&lt;&gt;0))),0)&gt;22,22,ROW()-IFERROR(INDEX(L$2:L523,MATCH(2,1/(L$2:L523&lt;&gt;0))),0))</f>
        <v>0</v>
      </c>
    </row>
    <row r="524" spans="1:13" x14ac:dyDescent="0.35">
      <c r="A524" s="5">
        <v>42773</v>
      </c>
      <c r="B524" s="9">
        <v>2.6875353274727752E-2</v>
      </c>
      <c r="C524" s="9">
        <v>3.8205660805539152E-2</v>
      </c>
      <c r="D524" s="9">
        <v>5.0750247600286321E-3</v>
      </c>
      <c r="E524" s="9">
        <v>4.3280685565567786E-2</v>
      </c>
      <c r="F524" s="9">
        <v>3.3130636045510517E-2</v>
      </c>
      <c r="G524" s="9">
        <v>4.8355710325596414E-2</v>
      </c>
      <c r="H524" s="9">
        <v>2.8055611285481889E-2</v>
      </c>
      <c r="I524">
        <f t="shared" si="16"/>
        <v>-5</v>
      </c>
      <c r="J524" s="16">
        <f t="array" ref="J524">IFERROR(INDEX(I$2:I524,MATCH(2,1/(I$2:I524&lt;&gt;0))),0)</f>
        <v>-5</v>
      </c>
      <c r="K524" s="16">
        <f t="shared" si="17"/>
        <v>-5</v>
      </c>
      <c r="L524" s="16">
        <f>IF(AND(I524&lt;&gt;0,SUM($B$1:I524)=SUM($B$1:I524)),ROW(),0)</f>
        <v>524</v>
      </c>
      <c r="M524" s="16">
        <f t="array" ref="M524">IF(ROW()-IFERROR(INDEX(L$2:L524,MATCH(2,1/(L$2:L524&lt;&gt;0))),0)&gt;22,22,ROW()-IFERROR(INDEX(L$2:L524,MATCH(2,1/(L$2:L524&lt;&gt;0))),0))</f>
        <v>0</v>
      </c>
    </row>
    <row r="525" spans="1:13" x14ac:dyDescent="0.35">
      <c r="A525" s="5">
        <v>42774</v>
      </c>
      <c r="B525" s="9">
        <v>2.6896003932302938E-2</v>
      </c>
      <c r="C525" s="9">
        <v>3.8119902291445316E-2</v>
      </c>
      <c r="D525" s="9">
        <v>5.0828122922757244E-3</v>
      </c>
      <c r="E525" s="9">
        <v>4.320271458372104E-2</v>
      </c>
      <c r="F525" s="9">
        <v>3.3037089999169593E-2</v>
      </c>
      <c r="G525" s="9">
        <v>4.8285526875996763E-2</v>
      </c>
      <c r="H525" s="9">
        <v>2.7954277706893869E-2</v>
      </c>
      <c r="I525">
        <f t="shared" si="16"/>
        <v>-5</v>
      </c>
      <c r="J525" s="16">
        <f t="array" ref="J525">IFERROR(INDEX(I$2:I525,MATCH(2,1/(I$2:I525&lt;&gt;0))),0)</f>
        <v>-5</v>
      </c>
      <c r="K525" s="16">
        <f t="shared" si="17"/>
        <v>-5</v>
      </c>
      <c r="L525" s="16">
        <f>IF(AND(I525&lt;&gt;0,SUM($B$1:I525)=SUM($B$1:I525)),ROW(),0)</f>
        <v>525</v>
      </c>
      <c r="M525" s="16">
        <f t="array" ref="M525">IF(ROW()-IFERROR(INDEX(L$2:L525,MATCH(2,1/(L$2:L525&lt;&gt;0))),0)&gt;22,22,ROW()-IFERROR(INDEX(L$2:L525,MATCH(2,1/(L$2:L525&lt;&gt;0))),0))</f>
        <v>0</v>
      </c>
    </row>
    <row r="526" spans="1:13" x14ac:dyDescent="0.35">
      <c r="A526" s="5">
        <v>42775</v>
      </c>
      <c r="B526" s="9">
        <v>2.7024182926164785E-2</v>
      </c>
      <c r="C526" s="9">
        <v>3.8037560858885086E-2</v>
      </c>
      <c r="D526" s="9">
        <v>5.0938087361610046E-3</v>
      </c>
      <c r="E526" s="9">
        <v>4.3131369595046092E-2</v>
      </c>
      <c r="F526" s="9">
        <v>3.2943752122724081E-2</v>
      </c>
      <c r="G526" s="9">
        <v>4.8225178331207097E-2</v>
      </c>
      <c r="H526" s="9">
        <v>2.7849943386563075E-2</v>
      </c>
      <c r="I526">
        <f t="shared" si="16"/>
        <v>-5</v>
      </c>
      <c r="J526" s="16">
        <f t="array" ref="J526">IFERROR(INDEX(I$2:I526,MATCH(2,1/(I$2:I526&lt;&gt;0))),0)</f>
        <v>-5</v>
      </c>
      <c r="K526" s="16">
        <f t="shared" si="17"/>
        <v>-5</v>
      </c>
      <c r="L526" s="16">
        <f>IF(AND(I526&lt;&gt;0,SUM($B$1:I526)=SUM($B$1:I526)),ROW(),0)</f>
        <v>526</v>
      </c>
      <c r="M526" s="16">
        <f t="array" ref="M526">IF(ROW()-IFERROR(INDEX(L$2:L526,MATCH(2,1/(L$2:L526&lt;&gt;0))),0)&gt;22,22,ROW()-IFERROR(INDEX(L$2:L526,MATCH(2,1/(L$2:L526&lt;&gt;0))),0))</f>
        <v>0</v>
      </c>
    </row>
    <row r="527" spans="1:13" x14ac:dyDescent="0.35">
      <c r="A527" s="5">
        <v>42776</v>
      </c>
      <c r="B527" s="9">
        <v>2.6481458383321832E-2</v>
      </c>
      <c r="C527" s="9">
        <v>3.7951199342782259E-2</v>
      </c>
      <c r="D527" s="9">
        <v>5.1045019052169309E-3</v>
      </c>
      <c r="E527" s="9">
        <v>4.3055701247999192E-2</v>
      </c>
      <c r="F527" s="9">
        <v>3.2846697437565325E-2</v>
      </c>
      <c r="G527" s="9">
        <v>4.8160203153216119E-2</v>
      </c>
      <c r="H527" s="9">
        <v>2.7742195532348399E-2</v>
      </c>
      <c r="I527">
        <f t="shared" si="16"/>
        <v>-5</v>
      </c>
      <c r="J527" s="16">
        <f t="array" ref="J527">IFERROR(INDEX(I$2:I527,MATCH(2,1/(I$2:I527&lt;&gt;0))),0)</f>
        <v>-5</v>
      </c>
      <c r="K527" s="16">
        <f t="shared" si="17"/>
        <v>-5</v>
      </c>
      <c r="L527" s="16">
        <f>IF(AND(I527&lt;&gt;0,SUM($B$1:I527)=SUM($B$1:I527)),ROW(),0)</f>
        <v>527</v>
      </c>
      <c r="M527" s="16">
        <f t="array" ref="M527">IF(ROW()-IFERROR(INDEX(L$2:L527,MATCH(2,1/(L$2:L527&lt;&gt;0))),0)&gt;22,22,ROW()-IFERROR(INDEX(L$2:L527,MATCH(2,1/(L$2:L527&lt;&gt;0))),0))</f>
        <v>0</v>
      </c>
    </row>
    <row r="528" spans="1:13" x14ac:dyDescent="0.35">
      <c r="A528" s="5">
        <v>42779</v>
      </c>
      <c r="B528" s="9">
        <v>2.6215995468662941E-2</v>
      </c>
      <c r="C528" s="9">
        <v>3.7863784402414905E-2</v>
      </c>
      <c r="D528" s="9">
        <v>5.1160860947425347E-3</v>
      </c>
      <c r="E528" s="9">
        <v>4.2979870497157437E-2</v>
      </c>
      <c r="F528" s="9">
        <v>3.2747698307672372E-2</v>
      </c>
      <c r="G528" s="9">
        <v>4.8095956591899976E-2</v>
      </c>
      <c r="H528" s="9">
        <v>2.7631612212929833E-2</v>
      </c>
      <c r="I528">
        <f t="shared" si="16"/>
        <v>-5</v>
      </c>
      <c r="J528" s="16">
        <f t="array" ref="J528">IFERROR(INDEX(I$2:I528,MATCH(2,1/(I$2:I528&lt;&gt;0))),0)</f>
        <v>-5</v>
      </c>
      <c r="K528" s="16">
        <f t="shared" si="17"/>
        <v>-5</v>
      </c>
      <c r="L528" s="16">
        <f>IF(AND(I528&lt;&gt;0,SUM($B$1:I528)=SUM($B$1:I528)),ROW(),0)</f>
        <v>528</v>
      </c>
      <c r="M528" s="16">
        <f t="array" ref="M528">IF(ROW()-IFERROR(INDEX(L$2:L528,MATCH(2,1/(L$2:L528&lt;&gt;0))),0)&gt;22,22,ROW()-IFERROR(INDEX(L$2:L528,MATCH(2,1/(L$2:L528&lt;&gt;0))),0))</f>
        <v>0</v>
      </c>
    </row>
    <row r="529" spans="1:13" x14ac:dyDescent="0.35">
      <c r="A529" s="5">
        <v>42780</v>
      </c>
      <c r="B529" s="9">
        <v>2.650420335240921E-2</v>
      </c>
      <c r="C529" s="9">
        <v>3.7776267112379892E-2</v>
      </c>
      <c r="D529" s="9">
        <v>5.1210213420511711E-3</v>
      </c>
      <c r="E529" s="9">
        <v>4.2897288454431061E-2</v>
      </c>
      <c r="F529" s="9">
        <v>3.2655245770328724E-2</v>
      </c>
      <c r="G529" s="9">
        <v>4.8018309796482236E-2</v>
      </c>
      <c r="H529" s="9">
        <v>2.7534224428277548E-2</v>
      </c>
      <c r="I529">
        <f t="shared" si="16"/>
        <v>-5</v>
      </c>
      <c r="J529" s="16">
        <f t="array" ref="J529">IFERROR(INDEX(I$2:I529,MATCH(2,1/(I$2:I529&lt;&gt;0))),0)</f>
        <v>-5</v>
      </c>
      <c r="K529" s="16">
        <f t="shared" si="17"/>
        <v>-5</v>
      </c>
      <c r="L529" s="16">
        <f>IF(AND(I529&lt;&gt;0,SUM($B$1:I529)=SUM($B$1:I529)),ROW(),0)</f>
        <v>529</v>
      </c>
      <c r="M529" s="16">
        <f t="array" ref="M529">IF(ROW()-IFERROR(INDEX(L$2:L529,MATCH(2,1/(L$2:L529&lt;&gt;0))),0)&gt;22,22,ROW()-IFERROR(INDEX(L$2:L529,MATCH(2,1/(L$2:L529&lt;&gt;0))),0))</f>
        <v>0</v>
      </c>
    </row>
    <row r="530" spans="1:13" x14ac:dyDescent="0.35">
      <c r="A530" s="5">
        <v>42781</v>
      </c>
      <c r="B530" s="9">
        <v>2.6574519318601164E-2</v>
      </c>
      <c r="C530" s="9">
        <v>3.7687541998926398E-2</v>
      </c>
      <c r="D530" s="9">
        <v>5.120640526037599E-3</v>
      </c>
      <c r="E530" s="9">
        <v>4.2808182524963996E-2</v>
      </c>
      <c r="F530" s="9">
        <v>3.25669014728888E-2</v>
      </c>
      <c r="G530" s="9">
        <v>4.7928823051001594E-2</v>
      </c>
      <c r="H530" s="9">
        <v>2.7446260946851202E-2</v>
      </c>
      <c r="I530">
        <f t="shared" si="16"/>
        <v>-5</v>
      </c>
      <c r="J530" s="16">
        <f t="array" ref="J530">IFERROR(INDEX(I$2:I530,MATCH(2,1/(I$2:I530&lt;&gt;0))),0)</f>
        <v>-5</v>
      </c>
      <c r="K530" s="16">
        <f t="shared" si="17"/>
        <v>-5</v>
      </c>
      <c r="L530" s="16">
        <f>IF(AND(I530&lt;&gt;0,SUM($B$1:I530)=SUM($B$1:I530)),ROW(),0)</f>
        <v>530</v>
      </c>
      <c r="M530" s="16">
        <f t="array" ref="M530">IF(ROW()-IFERROR(INDEX(L$2:L530,MATCH(2,1/(L$2:L530&lt;&gt;0))),0)&gt;22,22,ROW()-IFERROR(INDEX(L$2:L530,MATCH(2,1/(L$2:L530&lt;&gt;0))),0))</f>
        <v>0</v>
      </c>
    </row>
    <row r="531" spans="1:13" x14ac:dyDescent="0.35">
      <c r="A531" s="5">
        <v>42782</v>
      </c>
      <c r="B531" s="9">
        <v>2.6772461246937045E-2</v>
      </c>
      <c r="C531" s="9">
        <v>3.7609322306230757E-2</v>
      </c>
      <c r="D531" s="9">
        <v>5.1362021843877614E-3</v>
      </c>
      <c r="E531" s="9">
        <v>4.2745524490618518E-2</v>
      </c>
      <c r="F531" s="9">
        <v>3.2473120121842995E-2</v>
      </c>
      <c r="G531" s="9">
        <v>4.7881726675006279E-2</v>
      </c>
      <c r="H531" s="9">
        <v>2.7336917937455234E-2</v>
      </c>
      <c r="I531">
        <f t="shared" si="16"/>
        <v>-5</v>
      </c>
      <c r="J531" s="16">
        <f t="array" ref="J531">IFERROR(INDEX(I$2:I531,MATCH(2,1/(I$2:I531&lt;&gt;0))),0)</f>
        <v>-5</v>
      </c>
      <c r="K531" s="16">
        <f t="shared" si="17"/>
        <v>-5</v>
      </c>
      <c r="L531" s="16">
        <f>IF(AND(I531&lt;&gt;0,SUM($B$1:I531)=SUM($B$1:I531)),ROW(),0)</f>
        <v>531</v>
      </c>
      <c r="M531" s="16">
        <f t="array" ref="M531">IF(ROW()-IFERROR(INDEX(L$2:L531,MATCH(2,1/(L$2:L531&lt;&gt;0))),0)&gt;22,22,ROW()-IFERROR(INDEX(L$2:L531,MATCH(2,1/(L$2:L531&lt;&gt;0))),0))</f>
        <v>0</v>
      </c>
    </row>
    <row r="532" spans="1:13" x14ac:dyDescent="0.35">
      <c r="A532" s="5">
        <v>42783</v>
      </c>
      <c r="B532" s="9">
        <v>2.75473439999415E-2</v>
      </c>
      <c r="C532" s="9">
        <v>3.7537063520239715E-2</v>
      </c>
      <c r="D532" s="9">
        <v>5.1491463873527188E-3</v>
      </c>
      <c r="E532" s="9">
        <v>4.2686209907592434E-2</v>
      </c>
      <c r="F532" s="9">
        <v>3.2387917132886995E-2</v>
      </c>
      <c r="G532" s="9">
        <v>4.7835356294945154E-2</v>
      </c>
      <c r="H532" s="9">
        <v>2.7238770745534276E-2</v>
      </c>
      <c r="I532">
        <f t="shared" si="16"/>
        <v>-2.5</v>
      </c>
      <c r="J532" s="16">
        <f t="array" ref="J532">IFERROR(INDEX(I$2:I532,MATCH(2,1/(I$2:I532&lt;&gt;0))),0)</f>
        <v>-2.5</v>
      </c>
      <c r="K532" s="16">
        <f t="shared" si="17"/>
        <v>-2.5</v>
      </c>
      <c r="L532" s="16">
        <f>IF(AND(I532&lt;&gt;0,SUM($B$1:I532)=SUM($B$1:I532)),ROW(),0)</f>
        <v>532</v>
      </c>
      <c r="M532" s="16">
        <f t="array" ref="M532">IF(ROW()-IFERROR(INDEX(L$2:L532,MATCH(2,1/(L$2:L532&lt;&gt;0))),0)&gt;22,22,ROW()-IFERROR(INDEX(L$2:L532,MATCH(2,1/(L$2:L532&lt;&gt;0))),0))</f>
        <v>0</v>
      </c>
    </row>
    <row r="533" spans="1:13" x14ac:dyDescent="0.35">
      <c r="A533" s="5">
        <v>42786</v>
      </c>
      <c r="B533" s="9">
        <v>2.7306917321008539E-2</v>
      </c>
      <c r="C533" s="9">
        <v>3.7463553963591856E-2</v>
      </c>
      <c r="D533" s="9">
        <v>5.1624229628234883E-3</v>
      </c>
      <c r="E533" s="9">
        <v>4.2625976926415343E-2</v>
      </c>
      <c r="F533" s="9">
        <v>3.2301131000768368E-2</v>
      </c>
      <c r="G533" s="9">
        <v>4.7788399889238831E-2</v>
      </c>
      <c r="H533" s="9">
        <v>2.7138708037944881E-2</v>
      </c>
      <c r="I533">
        <f t="shared" si="16"/>
        <v>-2.5</v>
      </c>
      <c r="J533" s="16">
        <f t="array" ref="J533">IFERROR(INDEX(I$2:I533,MATCH(2,1/(I$2:I533&lt;&gt;0))),0)</f>
        <v>-2.5</v>
      </c>
      <c r="K533" s="16">
        <f t="shared" si="17"/>
        <v>-2.5</v>
      </c>
      <c r="L533" s="16">
        <f>IF(AND(I533&lt;&gt;0,SUM($B$1:I533)=SUM($B$1:I533)),ROW(),0)</f>
        <v>533</v>
      </c>
      <c r="M533" s="16">
        <f t="array" ref="M533">IF(ROW()-IFERROR(INDEX(L$2:L533,MATCH(2,1/(L$2:L533&lt;&gt;0))),0)&gt;22,22,ROW()-IFERROR(INDEX(L$2:L533,MATCH(2,1/(L$2:L533&lt;&gt;0))),0))</f>
        <v>0</v>
      </c>
    </row>
    <row r="534" spans="1:13" x14ac:dyDescent="0.35">
      <c r="A534" s="5">
        <v>42787</v>
      </c>
      <c r="B534" s="9">
        <v>2.6887685748874533E-2</v>
      </c>
      <c r="C534" s="9">
        <v>3.7387568467357239E-2</v>
      </c>
      <c r="D534" s="9">
        <v>5.1765882335262463E-3</v>
      </c>
      <c r="E534" s="9">
        <v>4.2564156700883482E-2</v>
      </c>
      <c r="F534" s="9">
        <v>3.2210980233830996E-2</v>
      </c>
      <c r="G534" s="9">
        <v>4.7740744934409732E-2</v>
      </c>
      <c r="H534" s="9">
        <v>2.7034392000304747E-2</v>
      </c>
      <c r="I534">
        <f t="shared" si="16"/>
        <v>-5</v>
      </c>
      <c r="J534" s="16">
        <f t="array" ref="J534">IFERROR(INDEX(I$2:I534,MATCH(2,1/(I$2:I534&lt;&gt;0))),0)</f>
        <v>-5</v>
      </c>
      <c r="K534" s="16">
        <f t="shared" si="17"/>
        <v>-5</v>
      </c>
      <c r="L534" s="16">
        <f>IF(AND(I534&lt;&gt;0,SUM($B$1:I534)=SUM($B$1:I534)),ROW(),0)</f>
        <v>534</v>
      </c>
      <c r="M534" s="16">
        <f t="array" ref="M534">IF(ROW()-IFERROR(INDEX(L$2:L534,MATCH(2,1/(L$2:L534&lt;&gt;0))),0)&gt;22,22,ROW()-IFERROR(INDEX(L$2:L534,MATCH(2,1/(L$2:L534&lt;&gt;0))),0))</f>
        <v>0</v>
      </c>
    </row>
    <row r="535" spans="1:13" x14ac:dyDescent="0.35">
      <c r="A535" s="5">
        <v>42788</v>
      </c>
      <c r="B535" s="9">
        <v>2.6945656281101731E-2</v>
      </c>
      <c r="C535" s="9">
        <v>3.7319339898127094E-2</v>
      </c>
      <c r="D535" s="9">
        <v>5.2004028083117307E-3</v>
      </c>
      <c r="E535" s="9">
        <v>4.2519742706438823E-2</v>
      </c>
      <c r="F535" s="9">
        <v>3.2118937089815364E-2</v>
      </c>
      <c r="G535" s="9">
        <v>4.7720145514750553E-2</v>
      </c>
      <c r="H535" s="9">
        <v>2.6918534281503634E-2</v>
      </c>
      <c r="I535">
        <f t="shared" si="16"/>
        <v>-2.5</v>
      </c>
      <c r="J535" s="16">
        <f t="array" ref="J535">IFERROR(INDEX(I$2:I535,MATCH(2,1/(I$2:I535&lt;&gt;0))),0)</f>
        <v>-2.5</v>
      </c>
      <c r="K535" s="16">
        <f t="shared" si="17"/>
        <v>-2.5</v>
      </c>
      <c r="L535" s="16">
        <f>IF(AND(I535&lt;&gt;0,SUM($B$1:I535)=SUM($B$1:I535)),ROW(),0)</f>
        <v>535</v>
      </c>
      <c r="M535" s="16">
        <f t="array" ref="M535">IF(ROW()-IFERROR(INDEX(L$2:L535,MATCH(2,1/(L$2:L535&lt;&gt;0))),0)&gt;22,22,ROW()-IFERROR(INDEX(L$2:L535,MATCH(2,1/(L$2:L535&lt;&gt;0))),0))</f>
        <v>0</v>
      </c>
    </row>
    <row r="536" spans="1:13" x14ac:dyDescent="0.35">
      <c r="A536" s="5">
        <v>42789</v>
      </c>
      <c r="B536" s="9">
        <v>2.7233369052934518E-2</v>
      </c>
      <c r="C536" s="9">
        <v>3.7249867392733824E-2</v>
      </c>
      <c r="D536" s="9">
        <v>5.2177100492604321E-3</v>
      </c>
      <c r="E536" s="9">
        <v>4.2467577441994253E-2</v>
      </c>
      <c r="F536" s="9">
        <v>3.2032157343473394E-2</v>
      </c>
      <c r="G536" s="9">
        <v>4.768528749125469E-2</v>
      </c>
      <c r="H536" s="9">
        <v>2.6814447294212958E-2</v>
      </c>
      <c r="I536">
        <f t="shared" si="16"/>
        <v>-2.5</v>
      </c>
      <c r="J536" s="16">
        <f t="array" ref="J536">IFERROR(INDEX(I$2:I536,MATCH(2,1/(I$2:I536&lt;&gt;0))),0)</f>
        <v>-2.5</v>
      </c>
      <c r="K536" s="16">
        <f t="shared" si="17"/>
        <v>-2.5</v>
      </c>
      <c r="L536" s="16">
        <f>IF(AND(I536&lt;&gt;0,SUM($B$1:I536)=SUM($B$1:I536)),ROW(),0)</f>
        <v>536</v>
      </c>
      <c r="M536" s="16">
        <f t="array" ref="M536">IF(ROW()-IFERROR(INDEX(L$2:L536,MATCH(2,1/(L$2:L536&lt;&gt;0))),0)&gt;22,22,ROW()-IFERROR(INDEX(L$2:L536,MATCH(2,1/(L$2:L536&lt;&gt;0))),0))</f>
        <v>0</v>
      </c>
    </row>
    <row r="537" spans="1:13" x14ac:dyDescent="0.35">
      <c r="A537" s="5">
        <v>42790</v>
      </c>
      <c r="B537" s="9">
        <v>2.7037476958149613E-2</v>
      </c>
      <c r="C537" s="9">
        <v>3.7182957646295464E-2</v>
      </c>
      <c r="D537" s="9">
        <v>5.2400816580041639E-3</v>
      </c>
      <c r="E537" s="9">
        <v>4.242303930429963E-2</v>
      </c>
      <c r="F537" s="9">
        <v>3.1942875988291299E-2</v>
      </c>
      <c r="G537" s="9">
        <v>4.7663120962303795E-2</v>
      </c>
      <c r="H537" s="9">
        <v>2.6702794330287136E-2</v>
      </c>
      <c r="I537">
        <f t="shared" si="16"/>
        <v>-2.5</v>
      </c>
      <c r="J537" s="16">
        <f t="array" ref="J537">IFERROR(INDEX(I$2:I537,MATCH(2,1/(I$2:I537&lt;&gt;0))),0)</f>
        <v>-2.5</v>
      </c>
      <c r="K537" s="16">
        <f t="shared" si="17"/>
        <v>-2.5</v>
      </c>
      <c r="L537" s="16">
        <f>IF(AND(I537&lt;&gt;0,SUM($B$1:I537)=SUM($B$1:I537)),ROW(),0)</f>
        <v>537</v>
      </c>
      <c r="M537" s="16">
        <f t="array" ref="M537">IF(ROW()-IFERROR(INDEX(L$2:L537,MATCH(2,1/(L$2:L537&lt;&gt;0))),0)&gt;22,22,ROW()-IFERROR(INDEX(L$2:L537,MATCH(2,1/(L$2:L537&lt;&gt;0))),0))</f>
        <v>0</v>
      </c>
    </row>
    <row r="538" spans="1:13" x14ac:dyDescent="0.35">
      <c r="A538" s="5">
        <v>42793</v>
      </c>
      <c r="B538" s="9">
        <v>2.7467744840217204E-2</v>
      </c>
      <c r="C538" s="9">
        <v>3.7098660372951779E-2</v>
      </c>
      <c r="D538" s="9">
        <v>5.2248025816665211E-3</v>
      </c>
      <c r="E538" s="9">
        <v>4.23234629546183E-2</v>
      </c>
      <c r="F538" s="9">
        <v>3.1873857791285258E-2</v>
      </c>
      <c r="G538" s="9">
        <v>4.7548265536284821E-2</v>
      </c>
      <c r="H538" s="9">
        <v>2.6649055209618737E-2</v>
      </c>
      <c r="I538">
        <f t="shared" si="16"/>
        <v>-2.5</v>
      </c>
      <c r="J538" s="16">
        <f t="array" ref="J538">IFERROR(INDEX(I$2:I538,MATCH(2,1/(I$2:I538&lt;&gt;0))),0)</f>
        <v>-2.5</v>
      </c>
      <c r="K538" s="16">
        <f t="shared" si="17"/>
        <v>-2.5</v>
      </c>
      <c r="L538" s="16">
        <f>IF(AND(I538&lt;&gt;0,SUM($B$1:I538)=SUM($B$1:I538)),ROW(),0)</f>
        <v>538</v>
      </c>
      <c r="M538" s="16">
        <f t="array" ref="M538">IF(ROW()-IFERROR(INDEX(L$2:L538,MATCH(2,1/(L$2:L538&lt;&gt;0))),0)&gt;22,22,ROW()-IFERROR(INDEX(L$2:L538,MATCH(2,1/(L$2:L538&lt;&gt;0))),0))</f>
        <v>0</v>
      </c>
    </row>
    <row r="539" spans="1:13" x14ac:dyDescent="0.35">
      <c r="A539" s="5">
        <v>42794</v>
      </c>
      <c r="B539" s="9">
        <v>2.7238783360155137E-2</v>
      </c>
      <c r="C539" s="9">
        <v>3.7016244673293175E-2</v>
      </c>
      <c r="D539" s="9">
        <v>5.2158714911603047E-3</v>
      </c>
      <c r="E539" s="9">
        <v>4.2232116164453479E-2</v>
      </c>
      <c r="F539" s="9">
        <v>3.1800373182132871E-2</v>
      </c>
      <c r="G539" s="9">
        <v>4.7447987655613783E-2</v>
      </c>
      <c r="H539" s="9">
        <v>2.6584501690972567E-2</v>
      </c>
      <c r="I539">
        <f t="shared" si="16"/>
        <v>-2.5</v>
      </c>
      <c r="J539" s="16">
        <f t="array" ref="J539">IFERROR(INDEX(I$2:I539,MATCH(2,1/(I$2:I539&lt;&gt;0))),0)</f>
        <v>-2.5</v>
      </c>
      <c r="K539" s="16">
        <f t="shared" si="17"/>
        <v>-2.5</v>
      </c>
      <c r="L539" s="16">
        <f>IF(AND(I539&lt;&gt;0,SUM($B$1:I539)=SUM($B$1:I539)),ROW(),0)</f>
        <v>539</v>
      </c>
      <c r="M539" s="16">
        <f t="array" ref="M539">IF(ROW()-IFERROR(INDEX(L$2:L539,MATCH(2,1/(L$2:L539&lt;&gt;0))),0)&gt;22,22,ROW()-IFERROR(INDEX(L$2:L539,MATCH(2,1/(L$2:L539&lt;&gt;0))),0))</f>
        <v>0</v>
      </c>
    </row>
    <row r="540" spans="1:13" x14ac:dyDescent="0.35">
      <c r="A540" s="5">
        <v>42795</v>
      </c>
      <c r="B540" s="9">
        <v>2.6828268525870572E-2</v>
      </c>
      <c r="C540" s="9">
        <v>3.692399890553328E-2</v>
      </c>
      <c r="D540" s="9">
        <v>5.189611017519899E-3</v>
      </c>
      <c r="E540" s="9">
        <v>4.2113609923053179E-2</v>
      </c>
      <c r="F540" s="9">
        <v>3.1734387888013381E-2</v>
      </c>
      <c r="G540" s="9">
        <v>4.7303220940573078E-2</v>
      </c>
      <c r="H540" s="9">
        <v>2.6544776870493482E-2</v>
      </c>
      <c r="I540">
        <f t="shared" si="16"/>
        <v>-2.5</v>
      </c>
      <c r="J540" s="16">
        <f t="array" ref="J540">IFERROR(INDEX(I$2:I540,MATCH(2,1/(I$2:I540&lt;&gt;0))),0)</f>
        <v>-2.5</v>
      </c>
      <c r="K540" s="16">
        <f t="shared" si="17"/>
        <v>-2.5</v>
      </c>
      <c r="L540" s="16">
        <f>IF(AND(I540&lt;&gt;0,SUM($B$1:I540)=SUM($B$1:I540)),ROW(),0)</f>
        <v>540</v>
      </c>
      <c r="M540" s="16">
        <f t="array" ref="M540">IF(ROW()-IFERROR(INDEX(L$2:L540,MATCH(2,1/(L$2:L540&lt;&gt;0))),0)&gt;22,22,ROW()-IFERROR(INDEX(L$2:L540,MATCH(2,1/(L$2:L540&lt;&gt;0))),0))</f>
        <v>0</v>
      </c>
    </row>
    <row r="541" spans="1:13" x14ac:dyDescent="0.35">
      <c r="A541" s="5">
        <v>42796</v>
      </c>
      <c r="B541" s="9">
        <v>2.6874312416046965E-2</v>
      </c>
      <c r="C541" s="9">
        <v>3.6836985239973606E-2</v>
      </c>
      <c r="D541" s="9">
        <v>5.1735310957797525E-3</v>
      </c>
      <c r="E541" s="9">
        <v>4.201051633575336E-2</v>
      </c>
      <c r="F541" s="9">
        <v>3.1663454144193852E-2</v>
      </c>
      <c r="G541" s="9">
        <v>4.7184047431533108E-2</v>
      </c>
      <c r="H541" s="9">
        <v>2.6489923048414101E-2</v>
      </c>
      <c r="I541">
        <f t="shared" si="16"/>
        <v>-2.5</v>
      </c>
      <c r="J541" s="16">
        <f t="array" ref="J541">IFERROR(INDEX(I$2:I541,MATCH(2,1/(I$2:I541&lt;&gt;0))),0)</f>
        <v>-2.5</v>
      </c>
      <c r="K541" s="16">
        <f t="shared" si="17"/>
        <v>-2.5</v>
      </c>
      <c r="L541" s="16">
        <f>IF(AND(I541&lt;&gt;0,SUM($B$1:I541)=SUM($B$1:I541)),ROW(),0)</f>
        <v>541</v>
      </c>
      <c r="M541" s="16">
        <f t="array" ref="M541">IF(ROW()-IFERROR(INDEX(L$2:L541,MATCH(2,1/(L$2:L541&lt;&gt;0))),0)&gt;22,22,ROW()-IFERROR(INDEX(L$2:L541,MATCH(2,1/(L$2:L541&lt;&gt;0))),0))</f>
        <v>0</v>
      </c>
    </row>
    <row r="542" spans="1:13" x14ac:dyDescent="0.35">
      <c r="A542" s="5">
        <v>42797</v>
      </c>
      <c r="B542" s="9">
        <v>2.7014703777474981E-2</v>
      </c>
      <c r="C542" s="9">
        <v>3.6763445883773747E-2</v>
      </c>
      <c r="D542" s="9">
        <v>5.1809110367799964E-3</v>
      </c>
      <c r="E542" s="9">
        <v>4.1944356920553746E-2</v>
      </c>
      <c r="F542" s="9">
        <v>3.1582534846993748E-2</v>
      </c>
      <c r="G542" s="9">
        <v>4.7125267957333739E-2</v>
      </c>
      <c r="H542" s="9">
        <v>2.6401623810213756E-2</v>
      </c>
      <c r="I542">
        <f t="shared" si="16"/>
        <v>-2.5</v>
      </c>
      <c r="J542" s="16">
        <f t="array" ref="J542">IFERROR(INDEX(I$2:I542,MATCH(2,1/(I$2:I542&lt;&gt;0))),0)</f>
        <v>-2.5</v>
      </c>
      <c r="K542" s="16">
        <f t="shared" si="17"/>
        <v>-2.5</v>
      </c>
      <c r="L542" s="16">
        <f>IF(AND(I542&lt;&gt;0,SUM($B$1:I542)=SUM($B$1:I542)),ROW(),0)</f>
        <v>542</v>
      </c>
      <c r="M542" s="16">
        <f t="array" ref="M542">IF(ROW()-IFERROR(INDEX(L$2:L542,MATCH(2,1/(L$2:L542&lt;&gt;0))),0)&gt;22,22,ROW()-IFERROR(INDEX(L$2:L542,MATCH(2,1/(L$2:L542&lt;&gt;0))),0))</f>
        <v>0</v>
      </c>
    </row>
    <row r="543" spans="1:13" x14ac:dyDescent="0.35">
      <c r="A543" s="5">
        <v>42800</v>
      </c>
      <c r="B543" s="9">
        <v>2.6728842318379929E-2</v>
      </c>
      <c r="C543" s="9">
        <v>3.6690909806049957E-2</v>
      </c>
      <c r="D543" s="9">
        <v>5.1929207242860541E-3</v>
      </c>
      <c r="E543" s="9">
        <v>4.1883830530336008E-2</v>
      </c>
      <c r="F543" s="9">
        <v>3.1497989081763905E-2</v>
      </c>
      <c r="G543" s="9">
        <v>4.7076751254622067E-2</v>
      </c>
      <c r="H543" s="9">
        <v>2.6305068357477847E-2</v>
      </c>
      <c r="I543">
        <f t="shared" si="16"/>
        <v>-2.5</v>
      </c>
      <c r="J543" s="16">
        <f t="array" ref="J543">IFERROR(INDEX(I$2:I543,MATCH(2,1/(I$2:I543&lt;&gt;0))),0)</f>
        <v>-2.5</v>
      </c>
      <c r="K543" s="16">
        <f t="shared" si="17"/>
        <v>-2.5</v>
      </c>
      <c r="L543" s="16">
        <f>IF(AND(I543&lt;&gt;0,SUM($B$1:I543)=SUM($B$1:I543)),ROW(),0)</f>
        <v>543</v>
      </c>
      <c r="M543" s="16">
        <f t="array" ref="M543">IF(ROW()-IFERROR(INDEX(L$2:L543,MATCH(2,1/(L$2:L543&lt;&gt;0))),0)&gt;22,22,ROW()-IFERROR(INDEX(L$2:L543,MATCH(2,1/(L$2:L543&lt;&gt;0))),0))</f>
        <v>0</v>
      </c>
    </row>
    <row r="544" spans="1:13" x14ac:dyDescent="0.35">
      <c r="A544" s="5">
        <v>42801</v>
      </c>
      <c r="B544" s="9">
        <v>2.6518592020253681E-2</v>
      </c>
      <c r="C544" s="9">
        <v>3.6619695540601904E-2</v>
      </c>
      <c r="D544" s="9">
        <v>5.2088551151978288E-3</v>
      </c>
      <c r="E544" s="9">
        <v>4.1828550655799733E-2</v>
      </c>
      <c r="F544" s="9">
        <v>3.1410840425404075E-2</v>
      </c>
      <c r="G544" s="9">
        <v>4.7037405770997562E-2</v>
      </c>
      <c r="H544" s="9">
        <v>2.6201985310206247E-2</v>
      </c>
      <c r="I544">
        <f t="shared" si="16"/>
        <v>-2.5</v>
      </c>
      <c r="J544" s="16">
        <f t="array" ref="J544">IFERROR(INDEX(I$2:I544,MATCH(2,1/(I$2:I544&lt;&gt;0))),0)</f>
        <v>-2.5</v>
      </c>
      <c r="K544" s="16">
        <f t="shared" si="17"/>
        <v>-2.5</v>
      </c>
      <c r="L544" s="16">
        <f>IF(AND(I544&lt;&gt;0,SUM($B$1:I544)=SUM($B$1:I544)),ROW(),0)</f>
        <v>544</v>
      </c>
      <c r="M544" s="16">
        <f t="array" ref="M544">IF(ROW()-IFERROR(INDEX(L$2:L544,MATCH(2,1/(L$2:L544&lt;&gt;0))),0)&gt;22,22,ROW()-IFERROR(INDEX(L$2:L544,MATCH(2,1/(L$2:L544&lt;&gt;0))),0))</f>
        <v>0</v>
      </c>
    </row>
    <row r="545" spans="1:13" x14ac:dyDescent="0.35">
      <c r="A545" s="5">
        <v>42802</v>
      </c>
      <c r="B545" s="9">
        <v>2.6239823580514694E-2</v>
      </c>
      <c r="C545" s="9">
        <v>3.6550521856128365E-2</v>
      </c>
      <c r="D545" s="9">
        <v>5.2304488273021317E-3</v>
      </c>
      <c r="E545" s="9">
        <v>4.1780970683430493E-2</v>
      </c>
      <c r="F545" s="9">
        <v>3.1320073028826237E-2</v>
      </c>
      <c r="G545" s="9">
        <v>4.7011419510732629E-2</v>
      </c>
      <c r="H545" s="9">
        <v>2.6089624201524102E-2</v>
      </c>
      <c r="I545">
        <f t="shared" si="16"/>
        <v>-2.5</v>
      </c>
      <c r="J545" s="16">
        <f t="array" ref="J545">IFERROR(INDEX(I$2:I545,MATCH(2,1/(I$2:I545&lt;&gt;0))),0)</f>
        <v>-2.5</v>
      </c>
      <c r="K545" s="16">
        <f t="shared" si="17"/>
        <v>-2.5</v>
      </c>
      <c r="L545" s="16">
        <f>IF(AND(I545&lt;&gt;0,SUM($B$1:I545)=SUM($B$1:I545)),ROW(),0)</f>
        <v>545</v>
      </c>
      <c r="M545" s="16">
        <f t="array" ref="M545">IF(ROW()-IFERROR(INDEX(L$2:L545,MATCH(2,1/(L$2:L545&lt;&gt;0))),0)&gt;22,22,ROW()-IFERROR(INDEX(L$2:L545,MATCH(2,1/(L$2:L545&lt;&gt;0))),0))</f>
        <v>0</v>
      </c>
    </row>
    <row r="546" spans="1:13" x14ac:dyDescent="0.35">
      <c r="A546" s="5">
        <v>42803</v>
      </c>
      <c r="B546" s="9">
        <v>2.6591272966938091E-2</v>
      </c>
      <c r="C546" s="9">
        <v>3.6483256010218595E-2</v>
      </c>
      <c r="D546" s="9">
        <v>5.2490648642185434E-3</v>
      </c>
      <c r="E546" s="9">
        <v>4.1732320874437137E-2</v>
      </c>
      <c r="F546" s="9">
        <v>3.1234191146000054E-2</v>
      </c>
      <c r="G546" s="9">
        <v>4.6981385738655679E-2</v>
      </c>
      <c r="H546" s="9">
        <v>2.5985126281781509E-2</v>
      </c>
      <c r="I546">
        <f t="shared" si="16"/>
        <v>-2.5</v>
      </c>
      <c r="J546" s="16">
        <f t="array" ref="J546">IFERROR(INDEX(I$2:I546,MATCH(2,1/(I$2:I546&lt;&gt;0))),0)</f>
        <v>-2.5</v>
      </c>
      <c r="K546" s="16">
        <f t="shared" si="17"/>
        <v>-2.5</v>
      </c>
      <c r="L546" s="16">
        <f>IF(AND(I546&lt;&gt;0,SUM($B$1:I546)=SUM($B$1:I546)),ROW(),0)</f>
        <v>546</v>
      </c>
      <c r="M546" s="16">
        <f t="array" ref="M546">IF(ROW()-IFERROR(INDEX(L$2:L546,MATCH(2,1/(L$2:L546&lt;&gt;0))),0)&gt;22,22,ROW()-IFERROR(INDEX(L$2:L546,MATCH(2,1/(L$2:L546&lt;&gt;0))),0))</f>
        <v>0</v>
      </c>
    </row>
    <row r="547" spans="1:13" x14ac:dyDescent="0.35">
      <c r="A547" s="5">
        <v>42804</v>
      </c>
      <c r="B547" s="9">
        <v>2.6703460182921517E-2</v>
      </c>
      <c r="C547" s="9">
        <v>3.6411281014291468E-2</v>
      </c>
      <c r="D547" s="9">
        <v>5.2583117317876512E-3</v>
      </c>
      <c r="E547" s="9">
        <v>4.166959274607912E-2</v>
      </c>
      <c r="F547" s="9">
        <v>3.1152969282503815E-2</v>
      </c>
      <c r="G547" s="9">
        <v>4.6927904477866766E-2</v>
      </c>
      <c r="H547" s="9">
        <v>2.5894657550716165E-2</v>
      </c>
      <c r="I547">
        <f t="shared" si="16"/>
        <v>-2.5</v>
      </c>
      <c r="J547" s="16">
        <f t="array" ref="J547">IFERROR(INDEX(I$2:I547,MATCH(2,1/(I$2:I547&lt;&gt;0))),0)</f>
        <v>-2.5</v>
      </c>
      <c r="K547" s="16">
        <f t="shared" si="17"/>
        <v>-2.5</v>
      </c>
      <c r="L547" s="16">
        <f>IF(AND(I547&lt;&gt;0,SUM($B$1:I547)=SUM($B$1:I547)),ROW(),0)</f>
        <v>547</v>
      </c>
      <c r="M547" s="16">
        <f t="array" ref="M547">IF(ROW()-IFERROR(INDEX(L$2:L547,MATCH(2,1/(L$2:L547&lt;&gt;0))),0)&gt;22,22,ROW()-IFERROR(INDEX(L$2:L547,MATCH(2,1/(L$2:L547&lt;&gt;0))),0))</f>
        <v>0</v>
      </c>
    </row>
    <row r="548" spans="1:13" x14ac:dyDescent="0.35">
      <c r="A548" s="5">
        <v>42807</v>
      </c>
      <c r="B548" s="9">
        <v>2.6553348567452111E-2</v>
      </c>
      <c r="C548" s="9">
        <v>3.6331660986440334E-2</v>
      </c>
      <c r="D548" s="9">
        <v>5.2550703825296786E-3</v>
      </c>
      <c r="E548" s="9">
        <v>4.1586731368970009E-2</v>
      </c>
      <c r="F548" s="9">
        <v>3.1076590603910655E-2</v>
      </c>
      <c r="G548" s="9">
        <v>4.6841801751499691E-2</v>
      </c>
      <c r="H548" s="9">
        <v>2.5821520221380977E-2</v>
      </c>
      <c r="I548">
        <f t="shared" si="16"/>
        <v>-2.5</v>
      </c>
      <c r="J548" s="16">
        <f t="array" ref="J548">IFERROR(INDEX(I$2:I548,MATCH(2,1/(I$2:I548&lt;&gt;0))),0)</f>
        <v>-2.5</v>
      </c>
      <c r="K548" s="16">
        <f t="shared" si="17"/>
        <v>-2.5</v>
      </c>
      <c r="L548" s="16">
        <f>IF(AND(I548&lt;&gt;0,SUM($B$1:I548)=SUM($B$1:I548)),ROW(),0)</f>
        <v>548</v>
      </c>
      <c r="M548" s="16">
        <f t="array" ref="M548">IF(ROW()-IFERROR(INDEX(L$2:L548,MATCH(2,1/(L$2:L548&lt;&gt;0))),0)&gt;22,22,ROW()-IFERROR(INDEX(L$2:L548,MATCH(2,1/(L$2:L548&lt;&gt;0))),0))</f>
        <v>0</v>
      </c>
    </row>
    <row r="549" spans="1:13" x14ac:dyDescent="0.35">
      <c r="A549" s="5">
        <v>42808</v>
      </c>
      <c r="B549" s="9">
        <v>2.6695211278594116E-2</v>
      </c>
      <c r="C549" s="9">
        <v>3.625233316936307E-2</v>
      </c>
      <c r="D549" s="9">
        <v>5.2490510967687695E-3</v>
      </c>
      <c r="E549" s="9">
        <v>4.1501384266131841E-2</v>
      </c>
      <c r="F549" s="9">
        <v>3.1003282072594299E-2</v>
      </c>
      <c r="G549" s="9">
        <v>4.6750435362900605E-2</v>
      </c>
      <c r="H549" s="9">
        <v>2.5754230975825531E-2</v>
      </c>
      <c r="I549">
        <f t="shared" si="16"/>
        <v>-2.5</v>
      </c>
      <c r="J549" s="16">
        <f t="array" ref="J549">IFERROR(INDEX(I$2:I549,MATCH(2,1/(I$2:I549&lt;&gt;0))),0)</f>
        <v>-2.5</v>
      </c>
      <c r="K549" s="16">
        <f t="shared" si="17"/>
        <v>-2.5</v>
      </c>
      <c r="L549" s="16">
        <f>IF(AND(I549&lt;&gt;0,SUM($B$1:I549)=SUM($B$1:I549)),ROW(),0)</f>
        <v>549</v>
      </c>
      <c r="M549" s="16">
        <f t="array" ref="M549">IF(ROW()-IFERROR(INDEX(L$2:L549,MATCH(2,1/(L$2:L549&lt;&gt;0))),0)&gt;22,22,ROW()-IFERROR(INDEX(L$2:L549,MATCH(2,1/(L$2:L549&lt;&gt;0))),0))</f>
        <v>0</v>
      </c>
    </row>
    <row r="550" spans="1:13" x14ac:dyDescent="0.35">
      <c r="A550" s="5">
        <v>42809</v>
      </c>
      <c r="B550" s="9">
        <v>2.6803455673033584E-2</v>
      </c>
      <c r="C550" s="9">
        <v>3.6178451337664806E-2</v>
      </c>
      <c r="D550" s="9">
        <v>5.2504981983992876E-3</v>
      </c>
      <c r="E550" s="9">
        <v>4.1428949536064096E-2</v>
      </c>
      <c r="F550" s="9">
        <v>3.0927953139265517E-2</v>
      </c>
      <c r="G550" s="9">
        <v>4.6679447734463378E-2</v>
      </c>
      <c r="H550" s="9">
        <v>2.5677454940866231E-2</v>
      </c>
      <c r="I550">
        <f t="shared" si="16"/>
        <v>-2.5</v>
      </c>
      <c r="J550" s="16">
        <f t="array" ref="J550">IFERROR(INDEX(I$2:I550,MATCH(2,1/(I$2:I550&lt;&gt;0))),0)</f>
        <v>-2.5</v>
      </c>
      <c r="K550" s="16">
        <f t="shared" si="17"/>
        <v>-2.5</v>
      </c>
      <c r="L550" s="16">
        <f>IF(AND(I550&lt;&gt;0,SUM($B$1:I550)=SUM($B$1:I550)),ROW(),0)</f>
        <v>550</v>
      </c>
      <c r="M550" s="16">
        <f t="array" ref="M550">IF(ROW()-IFERROR(INDEX(L$2:L550,MATCH(2,1/(L$2:L550&lt;&gt;0))),0)&gt;22,22,ROW()-IFERROR(INDEX(L$2:L550,MATCH(2,1/(L$2:L550&lt;&gt;0))),0))</f>
        <v>0</v>
      </c>
    </row>
    <row r="551" spans="1:13" x14ac:dyDescent="0.35">
      <c r="A551" s="5">
        <v>42810</v>
      </c>
      <c r="B551" s="9">
        <v>2.6838506410033637E-2</v>
      </c>
      <c r="C551" s="9">
        <v>3.6104796764500791E-2</v>
      </c>
      <c r="D551" s="9">
        <v>5.2508158051865683E-3</v>
      </c>
      <c r="E551" s="9">
        <v>4.135561256968736E-2</v>
      </c>
      <c r="F551" s="9">
        <v>3.0853980959314221E-2</v>
      </c>
      <c r="G551" s="9">
        <v>4.6606428374873929E-2</v>
      </c>
      <c r="H551" s="9">
        <v>2.5603165154127652E-2</v>
      </c>
      <c r="I551">
        <f t="shared" si="16"/>
        <v>-2.5</v>
      </c>
      <c r="J551" s="16">
        <f t="array" ref="J551">IFERROR(INDEX(I$2:I551,MATCH(2,1/(I$2:I551&lt;&gt;0))),0)</f>
        <v>-2.5</v>
      </c>
      <c r="K551" s="16">
        <f t="shared" si="17"/>
        <v>-2.5</v>
      </c>
      <c r="L551" s="16">
        <f>IF(AND(I551&lt;&gt;0,SUM($B$1:I551)=SUM($B$1:I551)),ROW(),0)</f>
        <v>551</v>
      </c>
      <c r="M551" s="16">
        <f t="array" ref="M551">IF(ROW()-IFERROR(INDEX(L$2:L551,MATCH(2,1/(L$2:L551&lt;&gt;0))),0)&gt;22,22,ROW()-IFERROR(INDEX(L$2:L551,MATCH(2,1/(L$2:L551&lt;&gt;0))),0))</f>
        <v>0</v>
      </c>
    </row>
    <row r="552" spans="1:13" x14ac:dyDescent="0.35">
      <c r="A552" s="5">
        <v>42811</v>
      </c>
      <c r="B552" s="9">
        <v>2.7397694401505468E-2</v>
      </c>
      <c r="C552" s="9">
        <v>3.6033203465069899E-2</v>
      </c>
      <c r="D552" s="9">
        <v>5.2460489952797246E-3</v>
      </c>
      <c r="E552" s="9">
        <v>4.1279252460349622E-2</v>
      </c>
      <c r="F552" s="9">
        <v>3.0787154469790176E-2</v>
      </c>
      <c r="G552" s="9">
        <v>4.6525301455629345E-2</v>
      </c>
      <c r="H552" s="9">
        <v>2.554110547451045E-2</v>
      </c>
      <c r="I552">
        <f t="shared" si="16"/>
        <v>-2.5</v>
      </c>
      <c r="J552" s="16">
        <f t="array" ref="J552">IFERROR(INDEX(I$2:I552,MATCH(2,1/(I$2:I552&lt;&gt;0))),0)</f>
        <v>-2.5</v>
      </c>
      <c r="K552" s="16">
        <f t="shared" si="17"/>
        <v>-2.5</v>
      </c>
      <c r="L552" s="16">
        <f>IF(AND(I552&lt;&gt;0,SUM($B$1:I552)=SUM($B$1:I552)),ROW(),0)</f>
        <v>552</v>
      </c>
      <c r="M552" s="16">
        <f t="array" ref="M552">IF(ROW()-IFERROR(INDEX(L$2:L552,MATCH(2,1/(L$2:L552&lt;&gt;0))),0)&gt;22,22,ROW()-IFERROR(INDEX(L$2:L552,MATCH(2,1/(L$2:L552&lt;&gt;0))),0))</f>
        <v>0</v>
      </c>
    </row>
    <row r="553" spans="1:13" x14ac:dyDescent="0.35">
      <c r="A553" s="5">
        <v>42814</v>
      </c>
      <c r="B553" s="9">
        <v>2.7307161373421041E-2</v>
      </c>
      <c r="C553" s="9">
        <v>3.5964955565479302E-2</v>
      </c>
      <c r="D553" s="9">
        <v>5.2472546033936604E-3</v>
      </c>
      <c r="E553" s="9">
        <v>4.1212210168872963E-2</v>
      </c>
      <c r="F553" s="9">
        <v>3.0717700962085641E-2</v>
      </c>
      <c r="G553" s="9">
        <v>4.6459464772266625E-2</v>
      </c>
      <c r="H553" s="9">
        <v>2.547044635869198E-2</v>
      </c>
      <c r="I553">
        <f t="shared" si="16"/>
        <v>-2.5</v>
      </c>
      <c r="J553" s="16">
        <f t="array" ref="J553">IFERROR(INDEX(I$2:I553,MATCH(2,1/(I$2:I553&lt;&gt;0))),0)</f>
        <v>-2.5</v>
      </c>
      <c r="K553" s="16">
        <f t="shared" si="17"/>
        <v>-2.5</v>
      </c>
      <c r="L553" s="16">
        <f>IF(AND(I553&lt;&gt;0,SUM($B$1:I553)=SUM($B$1:I553)),ROW(),0)</f>
        <v>553</v>
      </c>
      <c r="M553" s="16">
        <f t="array" ref="M553">IF(ROW()-IFERROR(INDEX(L$2:L553,MATCH(2,1/(L$2:L553&lt;&gt;0))),0)&gt;22,22,ROW()-IFERROR(INDEX(L$2:L553,MATCH(2,1/(L$2:L553&lt;&gt;0))),0))</f>
        <v>0</v>
      </c>
    </row>
    <row r="554" spans="1:13" x14ac:dyDescent="0.35">
      <c r="A554" s="5">
        <v>42815</v>
      </c>
      <c r="B554" s="9">
        <v>2.7122106261242125E-2</v>
      </c>
      <c r="C554" s="9">
        <v>3.5898427209718059E-2</v>
      </c>
      <c r="D554" s="9">
        <v>5.2526657732347897E-3</v>
      </c>
      <c r="E554" s="9">
        <v>4.1151092982952851E-2</v>
      </c>
      <c r="F554" s="9">
        <v>3.064576143648327E-2</v>
      </c>
      <c r="G554" s="9">
        <v>4.6403758756187637E-2</v>
      </c>
      <c r="H554" s="9">
        <v>2.5393095663248481E-2</v>
      </c>
      <c r="I554">
        <f t="shared" si="16"/>
        <v>-2.5</v>
      </c>
      <c r="J554" s="16">
        <f t="array" ref="J554">IFERROR(INDEX(I$2:I554,MATCH(2,1/(I$2:I554&lt;&gt;0))),0)</f>
        <v>-2.5</v>
      </c>
      <c r="K554" s="16">
        <f t="shared" si="17"/>
        <v>-2.5</v>
      </c>
      <c r="L554" s="16">
        <f>IF(AND(I554&lt;&gt;0,SUM($B$1:I554)=SUM($B$1:I554)),ROW(),0)</f>
        <v>554</v>
      </c>
      <c r="M554" s="16">
        <f t="array" ref="M554">IF(ROW()-IFERROR(INDEX(L$2:L554,MATCH(2,1/(L$2:L554&lt;&gt;0))),0)&gt;22,22,ROW()-IFERROR(INDEX(L$2:L554,MATCH(2,1/(L$2:L554&lt;&gt;0))),0))</f>
        <v>0</v>
      </c>
    </row>
    <row r="555" spans="1:13" x14ac:dyDescent="0.35">
      <c r="A555" s="5">
        <v>42816</v>
      </c>
      <c r="B555" s="9">
        <v>2.7418922215821769E-2</v>
      </c>
      <c r="C555" s="9">
        <v>3.5839270372648176E-2</v>
      </c>
      <c r="D555" s="9">
        <v>5.2638728782980959E-3</v>
      </c>
      <c r="E555" s="9">
        <v>4.1103143250946272E-2</v>
      </c>
      <c r="F555" s="9">
        <v>3.0575397494350079E-2</v>
      </c>
      <c r="G555" s="9">
        <v>4.6367016129244369E-2</v>
      </c>
      <c r="H555" s="9">
        <v>2.5311524616051982E-2</v>
      </c>
      <c r="I555">
        <f t="shared" si="16"/>
        <v>-2.5</v>
      </c>
      <c r="J555" s="16">
        <f t="array" ref="J555">IFERROR(INDEX(I$2:I555,MATCH(2,1/(I$2:I555&lt;&gt;0))),0)</f>
        <v>-2.5</v>
      </c>
      <c r="K555" s="16">
        <f t="shared" si="17"/>
        <v>-2.5</v>
      </c>
      <c r="L555" s="16">
        <f>IF(AND(I555&lt;&gt;0,SUM($B$1:I555)=SUM($B$1:I555)),ROW(),0)</f>
        <v>555</v>
      </c>
      <c r="M555" s="16">
        <f t="array" ref="M555">IF(ROW()-IFERROR(INDEX(L$2:L555,MATCH(2,1/(L$2:L555&lt;&gt;0))),0)&gt;22,22,ROW()-IFERROR(INDEX(L$2:L555,MATCH(2,1/(L$2:L555&lt;&gt;0))),0))</f>
        <v>0</v>
      </c>
    </row>
    <row r="556" spans="1:13" x14ac:dyDescent="0.35">
      <c r="A556" s="5">
        <v>42817</v>
      </c>
      <c r="B556" s="9">
        <v>2.7408683910268863E-2</v>
      </c>
      <c r="C556" s="9">
        <v>3.5778380056993839E-2</v>
      </c>
      <c r="D556" s="9">
        <v>5.2722869130796121E-3</v>
      </c>
      <c r="E556" s="9">
        <v>4.1050666970073452E-2</v>
      </c>
      <c r="F556" s="9">
        <v>3.0506093143914226E-2</v>
      </c>
      <c r="G556" s="9">
        <v>4.6322953883153065E-2</v>
      </c>
      <c r="H556" s="9">
        <v>2.5233806230834613E-2</v>
      </c>
      <c r="I556">
        <f t="shared" si="16"/>
        <v>-2.5</v>
      </c>
      <c r="J556" s="16">
        <f t="array" ref="J556">IFERROR(INDEX(I$2:I556,MATCH(2,1/(I$2:I556&lt;&gt;0))),0)</f>
        <v>-2.5</v>
      </c>
      <c r="K556" s="16">
        <f t="shared" si="17"/>
        <v>-2.5</v>
      </c>
      <c r="L556" s="16">
        <f>IF(AND(I556&lt;&gt;0,SUM($B$1:I556)=SUM($B$1:I556)),ROW(),0)</f>
        <v>556</v>
      </c>
      <c r="M556" s="16">
        <f t="array" ref="M556">IF(ROW()-IFERROR(INDEX(L$2:L556,MATCH(2,1/(L$2:L556&lt;&gt;0))),0)&gt;22,22,ROW()-IFERROR(INDEX(L$2:L556,MATCH(2,1/(L$2:L556&lt;&gt;0))),0))</f>
        <v>0</v>
      </c>
    </row>
    <row r="557" spans="1:13" x14ac:dyDescent="0.35">
      <c r="A557" s="5">
        <v>42818</v>
      </c>
      <c r="B557" s="9">
        <v>2.7725393597419032E-2</v>
      </c>
      <c r="C557" s="9">
        <v>3.5719949534673175E-2</v>
      </c>
      <c r="D557" s="9">
        <v>5.2796132284000114E-3</v>
      </c>
      <c r="E557" s="9">
        <v>4.0999562763073184E-2</v>
      </c>
      <c r="F557" s="9">
        <v>3.0440336306273165E-2</v>
      </c>
      <c r="G557" s="9">
        <v>4.6279175991473201E-2</v>
      </c>
      <c r="H557" s="9">
        <v>2.5160723077873152E-2</v>
      </c>
      <c r="I557">
        <f t="shared" si="16"/>
        <v>-2.5</v>
      </c>
      <c r="J557" s="16">
        <f t="array" ref="J557">IFERROR(INDEX(I$2:I557,MATCH(2,1/(I$2:I557&lt;&gt;0))),0)</f>
        <v>-2.5</v>
      </c>
      <c r="K557" s="16">
        <f t="shared" si="17"/>
        <v>-2.5</v>
      </c>
      <c r="L557" s="16">
        <f>IF(AND(I557&lt;&gt;0,SUM($B$1:I557)=SUM($B$1:I557)),ROW(),0)</f>
        <v>557</v>
      </c>
      <c r="M557" s="16">
        <f t="array" ref="M557">IF(ROW()-IFERROR(INDEX(L$2:L557,MATCH(2,1/(L$2:L557&lt;&gt;0))),0)&gt;22,22,ROW()-IFERROR(INDEX(L$2:L557,MATCH(2,1/(L$2:L557&lt;&gt;0))),0))</f>
        <v>0</v>
      </c>
    </row>
    <row r="558" spans="1:13" x14ac:dyDescent="0.35">
      <c r="A558" s="5">
        <v>42821</v>
      </c>
      <c r="B558" s="9">
        <v>2.8089381751466518E-2</v>
      </c>
      <c r="C558" s="9">
        <v>3.5659979587259069E-2</v>
      </c>
      <c r="D558" s="9">
        <v>5.2801171868532074E-3</v>
      </c>
      <c r="E558" s="9">
        <v>4.0940096774112276E-2</v>
      </c>
      <c r="F558" s="9">
        <v>3.0379862400405862E-2</v>
      </c>
      <c r="G558" s="9">
        <v>4.6220213960965484E-2</v>
      </c>
      <c r="H558" s="9">
        <v>2.5099745213552654E-2</v>
      </c>
      <c r="I558">
        <f t="shared" si="16"/>
        <v>-2.5</v>
      </c>
      <c r="J558" s="16">
        <f t="array" ref="J558">IFERROR(INDEX(I$2:I558,MATCH(2,1/(I$2:I558&lt;&gt;0))),0)</f>
        <v>-2.5</v>
      </c>
      <c r="K558" s="16">
        <f t="shared" si="17"/>
        <v>-2.5</v>
      </c>
      <c r="L558" s="16">
        <f>IF(AND(I558&lt;&gt;0,SUM($B$1:I558)=SUM($B$1:I558)),ROW(),0)</f>
        <v>558</v>
      </c>
      <c r="M558" s="16">
        <f t="array" ref="M558">IF(ROW()-IFERROR(INDEX(L$2:L558,MATCH(2,1/(L$2:L558&lt;&gt;0))),0)&gt;22,22,ROW()-IFERROR(INDEX(L$2:L558,MATCH(2,1/(L$2:L558&lt;&gt;0))),0))</f>
        <v>0</v>
      </c>
    </row>
    <row r="559" spans="1:13" x14ac:dyDescent="0.35">
      <c r="A559" s="5">
        <v>42822</v>
      </c>
      <c r="B559" s="9">
        <v>2.835890964069842E-2</v>
      </c>
      <c r="C559" s="9">
        <v>3.5602675241591303E-2</v>
      </c>
      <c r="D559" s="9">
        <v>5.2806822671532848E-3</v>
      </c>
      <c r="E559" s="9">
        <v>4.088335750874459E-2</v>
      </c>
      <c r="F559" s="9">
        <v>3.0321992974438019E-2</v>
      </c>
      <c r="G559" s="9">
        <v>4.6164039775897871E-2</v>
      </c>
      <c r="H559" s="9">
        <v>2.5041310707284735E-2</v>
      </c>
      <c r="I559">
        <f t="shared" si="16"/>
        <v>-2.5</v>
      </c>
      <c r="J559" s="16">
        <f t="array" ref="J559">IFERROR(INDEX(I$2:I559,MATCH(2,1/(I$2:I559&lt;&gt;0))),0)</f>
        <v>-2.5</v>
      </c>
      <c r="K559" s="16">
        <f t="shared" si="17"/>
        <v>-2.5</v>
      </c>
      <c r="L559" s="16">
        <f>IF(AND(I559&lt;&gt;0,SUM($B$1:I559)=SUM($B$1:I559)),ROW(),0)</f>
        <v>559</v>
      </c>
      <c r="M559" s="16">
        <f t="array" ref="M559">IF(ROW()-IFERROR(INDEX(L$2:L559,MATCH(2,1/(L$2:L559&lt;&gt;0))),0)&gt;22,22,ROW()-IFERROR(INDEX(L$2:L559,MATCH(2,1/(L$2:L559&lt;&gt;0))),0))</f>
        <v>0</v>
      </c>
    </row>
    <row r="560" spans="1:13" x14ac:dyDescent="0.35">
      <c r="A560" s="5">
        <v>42823</v>
      </c>
      <c r="B560" s="9">
        <v>2.8176684359102158E-2</v>
      </c>
      <c r="C560" s="9">
        <v>3.5543996932072663E-2</v>
      </c>
      <c r="D560" s="9">
        <v>5.2807176553554347E-3</v>
      </c>
      <c r="E560" s="9">
        <v>4.0824714587428097E-2</v>
      </c>
      <c r="F560" s="9">
        <v>3.026327927671723E-2</v>
      </c>
      <c r="G560" s="9">
        <v>4.6105432242783531E-2</v>
      </c>
      <c r="H560" s="9">
        <v>2.4982561621361796E-2</v>
      </c>
      <c r="I560">
        <f t="shared" si="16"/>
        <v>-2.5</v>
      </c>
      <c r="J560" s="16">
        <f t="array" ref="J560">IFERROR(INDEX(I$2:I560,MATCH(2,1/(I$2:I560&lt;&gt;0))),0)</f>
        <v>-2.5</v>
      </c>
      <c r="K560" s="16">
        <f t="shared" si="17"/>
        <v>-2.5</v>
      </c>
      <c r="L560" s="16">
        <f>IF(AND(I560&lt;&gt;0,SUM($B$1:I560)=SUM($B$1:I560)),ROW(),0)</f>
        <v>560</v>
      </c>
      <c r="M560" s="16">
        <f t="array" ref="M560">IF(ROW()-IFERROR(INDEX(L$2:L560,MATCH(2,1/(L$2:L560&lt;&gt;0))),0)&gt;22,22,ROW()-IFERROR(INDEX(L$2:L560,MATCH(2,1/(L$2:L560&lt;&gt;0))),0))</f>
        <v>0</v>
      </c>
    </row>
    <row r="561" spans="1:13" x14ac:dyDescent="0.35">
      <c r="A561" s="5">
        <v>42824</v>
      </c>
      <c r="B561" s="9">
        <v>2.857961586883305E-2</v>
      </c>
      <c r="C561" s="9">
        <v>3.5483177888957676E-2</v>
      </c>
      <c r="D561" s="9">
        <v>5.2723123077563624E-3</v>
      </c>
      <c r="E561" s="9">
        <v>4.0755490196714039E-2</v>
      </c>
      <c r="F561" s="9">
        <v>3.0210865581201313E-2</v>
      </c>
      <c r="G561" s="9">
        <v>4.6027802504470403E-2</v>
      </c>
      <c r="H561" s="9">
        <v>2.4938553273444949E-2</v>
      </c>
      <c r="I561">
        <f t="shared" si="16"/>
        <v>-2.5</v>
      </c>
      <c r="J561" s="16">
        <f t="array" ref="J561">IFERROR(INDEX(I$2:I561,MATCH(2,1/(I$2:I561&lt;&gt;0))),0)</f>
        <v>-2.5</v>
      </c>
      <c r="K561" s="16">
        <f t="shared" si="17"/>
        <v>-2.5</v>
      </c>
      <c r="L561" s="16">
        <f>IF(AND(I561&lt;&gt;0,SUM($B$1:I561)=SUM($B$1:I561)),ROW(),0)</f>
        <v>561</v>
      </c>
      <c r="M561" s="16">
        <f t="array" ref="M561">IF(ROW()-IFERROR(INDEX(L$2:L561,MATCH(2,1/(L$2:L561&lt;&gt;0))),0)&gt;22,22,ROW()-IFERROR(INDEX(L$2:L561,MATCH(2,1/(L$2:L561&lt;&gt;0))),0))</f>
        <v>0</v>
      </c>
    </row>
    <row r="562" spans="1:13" x14ac:dyDescent="0.35">
      <c r="A562" s="5">
        <v>42825</v>
      </c>
      <c r="B562" s="9">
        <v>2.8416112142720391E-2</v>
      </c>
      <c r="C562" s="9">
        <v>3.5427009491616986E-2</v>
      </c>
      <c r="D562" s="9">
        <v>5.2719049405996529E-3</v>
      </c>
      <c r="E562" s="9">
        <v>4.069891443221664E-2</v>
      </c>
      <c r="F562" s="9">
        <v>3.0155104551017331E-2</v>
      </c>
      <c r="G562" s="9">
        <v>4.5970819372816288E-2</v>
      </c>
      <c r="H562" s="9">
        <v>2.488319961041768E-2</v>
      </c>
      <c r="I562">
        <f t="shared" si="16"/>
        <v>-2.5</v>
      </c>
      <c r="J562" s="16">
        <f t="array" ref="J562">IFERROR(INDEX(I$2:I562,MATCH(2,1/(I$2:I562&lt;&gt;0))),0)</f>
        <v>-2.5</v>
      </c>
      <c r="K562" s="16">
        <f t="shared" si="17"/>
        <v>-2.5</v>
      </c>
      <c r="L562" s="16">
        <f>IF(AND(I562&lt;&gt;0,SUM($B$1:I562)=SUM($B$1:I562)),ROW(),0)</f>
        <v>562</v>
      </c>
      <c r="M562" s="16">
        <f t="array" ref="M562">IF(ROW()-IFERROR(INDEX(L$2:L562,MATCH(2,1/(L$2:L562&lt;&gt;0))),0)&gt;22,22,ROW()-IFERROR(INDEX(L$2:L562,MATCH(2,1/(L$2:L562&lt;&gt;0))),0))</f>
        <v>0</v>
      </c>
    </row>
    <row r="563" spans="1:13" x14ac:dyDescent="0.35">
      <c r="A563" s="5">
        <v>42826</v>
      </c>
      <c r="B563" s="9">
        <v>2.8514112142720385E-2</v>
      </c>
      <c r="C563" s="9">
        <v>3.5373657034662789E-2</v>
      </c>
      <c r="D563" s="9">
        <v>5.2735624770584777E-3</v>
      </c>
      <c r="E563" s="9">
        <v>4.0647219511721268E-2</v>
      </c>
      <c r="F563" s="9">
        <v>3.0100094557604311E-2</v>
      </c>
      <c r="G563" s="9">
        <v>4.5920781988779746E-2</v>
      </c>
      <c r="H563" s="9">
        <v>2.4826532080545832E-2</v>
      </c>
      <c r="I563">
        <f t="shared" si="16"/>
        <v>-2.5</v>
      </c>
      <c r="J563" s="16">
        <f t="array" ref="J563">IFERROR(INDEX(I$2:I563,MATCH(2,1/(I$2:I563&lt;&gt;0))),0)</f>
        <v>-2.5</v>
      </c>
      <c r="K563" s="16">
        <f t="shared" si="17"/>
        <v>-2.5</v>
      </c>
      <c r="L563" s="16">
        <f>IF(AND(I563&lt;&gt;0,SUM($B$1:I563)=SUM($B$1:I563)),ROW(),0)</f>
        <v>563</v>
      </c>
      <c r="M563" s="16">
        <f t="array" ref="M563">IF(ROW()-IFERROR(INDEX(L$2:L563,MATCH(2,1/(L$2:L563&lt;&gt;0))),0)&gt;22,22,ROW()-IFERROR(INDEX(L$2:L563,MATCH(2,1/(L$2:L563&lt;&gt;0))),0))</f>
        <v>0</v>
      </c>
    </row>
    <row r="564" spans="1:13" x14ac:dyDescent="0.35">
      <c r="A564" s="5">
        <v>42830</v>
      </c>
      <c r="B564" s="9">
        <v>2.7099430812814851E-2</v>
      </c>
      <c r="C564" s="9">
        <v>3.5315302828104543E-2</v>
      </c>
      <c r="D564" s="9">
        <v>5.2834282445707705E-3</v>
      </c>
      <c r="E564" s="9">
        <v>4.0598731072675316E-2</v>
      </c>
      <c r="F564" s="9">
        <v>3.0031874583533773E-2</v>
      </c>
      <c r="G564" s="9">
        <v>4.5882159317246082E-2</v>
      </c>
      <c r="H564" s="9">
        <v>2.4748446338963004E-2</v>
      </c>
      <c r="I564">
        <f t="shared" si="16"/>
        <v>-2.5</v>
      </c>
      <c r="J564" s="16">
        <f t="array" ref="J564">IFERROR(INDEX(I$2:I564,MATCH(2,1/(I$2:I564&lt;&gt;0))),0)</f>
        <v>-2.5</v>
      </c>
      <c r="K564" s="16">
        <f t="shared" si="17"/>
        <v>-2.5</v>
      </c>
      <c r="L564" s="16">
        <f>IF(AND(I564&lt;&gt;0,SUM($B$1:I564)=SUM($B$1:I564)),ROW(),0)</f>
        <v>564</v>
      </c>
      <c r="M564" s="16">
        <f t="array" ref="M564">IF(ROW()-IFERROR(INDEX(L$2:L564,MATCH(2,1/(L$2:L564&lt;&gt;0))),0)&gt;22,22,ROW()-IFERROR(INDEX(L$2:L564,MATCH(2,1/(L$2:L564&lt;&gt;0))),0))</f>
        <v>0</v>
      </c>
    </row>
    <row r="565" spans="1:13" x14ac:dyDescent="0.35">
      <c r="A565" s="5">
        <v>42831</v>
      </c>
      <c r="B565" s="9">
        <v>2.6966573432353161E-2</v>
      </c>
      <c r="C565" s="9">
        <v>3.5260919250561837E-2</v>
      </c>
      <c r="D565" s="9">
        <v>5.298529556714485E-3</v>
      </c>
      <c r="E565" s="9">
        <v>4.055944880727632E-2</v>
      </c>
      <c r="F565" s="9">
        <v>2.9962389693847354E-2</v>
      </c>
      <c r="G565" s="9">
        <v>4.5857978363990803E-2</v>
      </c>
      <c r="H565" s="9">
        <v>2.4663860137132867E-2</v>
      </c>
      <c r="I565">
        <f t="shared" si="16"/>
        <v>-2.5</v>
      </c>
      <c r="J565" s="16">
        <f t="array" ref="J565">IFERROR(INDEX(I$2:I565,MATCH(2,1/(I$2:I565&lt;&gt;0))),0)</f>
        <v>-2.5</v>
      </c>
      <c r="K565" s="16">
        <f t="shared" si="17"/>
        <v>-2.5</v>
      </c>
      <c r="L565" s="16">
        <f>IF(AND(I565&lt;&gt;0,SUM($B$1:I565)=SUM($B$1:I565)),ROW(),0)</f>
        <v>565</v>
      </c>
      <c r="M565" s="16">
        <f t="array" ref="M565">IF(ROW()-IFERROR(INDEX(L$2:L565,MATCH(2,1/(L$2:L565&lt;&gt;0))),0)&gt;22,22,ROW()-IFERROR(INDEX(L$2:L565,MATCH(2,1/(L$2:L565&lt;&gt;0))),0))</f>
        <v>0</v>
      </c>
    </row>
    <row r="566" spans="1:13" x14ac:dyDescent="0.35">
      <c r="A566" s="5">
        <v>42832</v>
      </c>
      <c r="B566" s="9">
        <v>2.7026683539990333E-2</v>
      </c>
      <c r="C566" s="9">
        <v>3.5206669488054787E-2</v>
      </c>
      <c r="D566" s="9">
        <v>5.3125547369993397E-3</v>
      </c>
      <c r="E566" s="9">
        <v>4.0519224225054128E-2</v>
      </c>
      <c r="F566" s="9">
        <v>2.9894114751055446E-2</v>
      </c>
      <c r="G566" s="9">
        <v>4.5831778962053468E-2</v>
      </c>
      <c r="H566" s="9">
        <v>2.4581560014056106E-2</v>
      </c>
      <c r="I566">
        <f t="shared" si="16"/>
        <v>-2.5</v>
      </c>
      <c r="J566" s="16">
        <f t="array" ref="J566">IFERROR(INDEX(I$2:I566,MATCH(2,1/(I$2:I566&lt;&gt;0))),0)</f>
        <v>-2.5</v>
      </c>
      <c r="K566" s="16">
        <f t="shared" si="17"/>
        <v>-2.5</v>
      </c>
      <c r="L566" s="16">
        <f>IF(AND(I566&lt;&gt;0,SUM($B$1:I566)=SUM($B$1:I566)),ROW(),0)</f>
        <v>566</v>
      </c>
      <c r="M566" s="16">
        <f t="array" ref="M566">IF(ROW()-IFERROR(INDEX(L$2:L566,MATCH(2,1/(L$2:L566&lt;&gt;0))),0)&gt;22,22,ROW()-IFERROR(INDEX(L$2:L566,MATCH(2,1/(L$2:L566&lt;&gt;0))),0))</f>
        <v>0</v>
      </c>
    </row>
    <row r="567" spans="1:13" x14ac:dyDescent="0.35">
      <c r="A567" s="5">
        <v>42835</v>
      </c>
      <c r="B567" s="9">
        <v>2.716036586022557E-2</v>
      </c>
      <c r="C567" s="9">
        <v>3.5150529515166153E-2</v>
      </c>
      <c r="D567" s="9">
        <v>5.3225273263743994E-3</v>
      </c>
      <c r="E567" s="9">
        <v>4.0473056841540553E-2</v>
      </c>
      <c r="F567" s="9">
        <v>2.9828002188791752E-2</v>
      </c>
      <c r="G567" s="9">
        <v>4.5795584167914953E-2</v>
      </c>
      <c r="H567" s="9">
        <v>2.4505474862417352E-2</v>
      </c>
      <c r="I567">
        <f t="shared" si="16"/>
        <v>-2.5</v>
      </c>
      <c r="J567" s="16">
        <f t="array" ref="J567">IFERROR(INDEX(I$2:I567,MATCH(2,1/(I$2:I567&lt;&gt;0))),0)</f>
        <v>-2.5</v>
      </c>
      <c r="K567" s="16">
        <f t="shared" si="17"/>
        <v>-2.5</v>
      </c>
      <c r="L567" s="16">
        <f>IF(AND(I567&lt;&gt;0,SUM($B$1:I567)=SUM($B$1:I567)),ROW(),0)</f>
        <v>567</v>
      </c>
      <c r="M567" s="16">
        <f t="array" ref="M567">IF(ROW()-IFERROR(INDEX(L$2:L567,MATCH(2,1/(L$2:L567&lt;&gt;0))),0)&gt;22,22,ROW()-IFERROR(INDEX(L$2:L567,MATCH(2,1/(L$2:L567&lt;&gt;0))),0))</f>
        <v>0</v>
      </c>
    </row>
    <row r="568" spans="1:13" x14ac:dyDescent="0.35">
      <c r="A568" s="5">
        <v>42836</v>
      </c>
      <c r="B568" s="9">
        <v>2.6782241970709914E-2</v>
      </c>
      <c r="C568" s="9">
        <v>3.5091096107524464E-2</v>
      </c>
      <c r="D568" s="9">
        <v>5.3320098793963044E-3</v>
      </c>
      <c r="E568" s="9">
        <v>4.0423105986920768E-2</v>
      </c>
      <c r="F568" s="9">
        <v>2.9759086228128159E-2</v>
      </c>
      <c r="G568" s="9">
        <v>4.5755115866317073E-2</v>
      </c>
      <c r="H568" s="9">
        <v>2.4427076348731855E-2</v>
      </c>
      <c r="I568">
        <f t="shared" si="16"/>
        <v>-2.5</v>
      </c>
      <c r="J568" s="16">
        <f t="array" ref="J568">IFERROR(INDEX(I$2:I568,MATCH(2,1/(I$2:I568&lt;&gt;0))),0)</f>
        <v>-2.5</v>
      </c>
      <c r="K568" s="16">
        <f t="shared" si="17"/>
        <v>-2.5</v>
      </c>
      <c r="L568" s="16">
        <f>IF(AND(I568&lt;&gt;0,SUM($B$1:I568)=SUM($B$1:I568)),ROW(),0)</f>
        <v>568</v>
      </c>
      <c r="M568" s="16">
        <f t="array" ref="M568">IF(ROW()-IFERROR(INDEX(L$2:L568,MATCH(2,1/(L$2:L568&lt;&gt;0))),0)&gt;22,22,ROW()-IFERROR(INDEX(L$2:L568,MATCH(2,1/(L$2:L568&lt;&gt;0))),0))</f>
        <v>0</v>
      </c>
    </row>
    <row r="569" spans="1:13" x14ac:dyDescent="0.35">
      <c r="A569" s="5">
        <v>42837</v>
      </c>
      <c r="B569" s="9">
        <v>2.6915534557539832E-2</v>
      </c>
      <c r="C569" s="9">
        <v>3.5036828219570208E-2</v>
      </c>
      <c r="D569" s="9">
        <v>5.3453329497377697E-3</v>
      </c>
      <c r="E569" s="9">
        <v>4.0382161169307977E-2</v>
      </c>
      <c r="F569" s="9">
        <v>2.9691495269832439E-2</v>
      </c>
      <c r="G569" s="9">
        <v>4.5727494119045746E-2</v>
      </c>
      <c r="H569" s="9">
        <v>2.4346162320094671E-2</v>
      </c>
      <c r="I569">
        <f t="shared" si="16"/>
        <v>-2.5</v>
      </c>
      <c r="J569" s="16">
        <f t="array" ref="J569">IFERROR(INDEX(I$2:I569,MATCH(2,1/(I$2:I569&lt;&gt;0))),0)</f>
        <v>-2.5</v>
      </c>
      <c r="K569" s="16">
        <f t="shared" si="17"/>
        <v>-2.5</v>
      </c>
      <c r="L569" s="16">
        <f>IF(AND(I569&lt;&gt;0,SUM($B$1:I569)=SUM($B$1:I569)),ROW(),0)</f>
        <v>569</v>
      </c>
      <c r="M569" s="16">
        <f t="array" ref="M569">IF(ROW()-IFERROR(INDEX(L$2:L569,MATCH(2,1/(L$2:L569&lt;&gt;0))),0)&gt;22,22,ROW()-IFERROR(INDEX(L$2:L569,MATCH(2,1/(L$2:L569&lt;&gt;0))),0))</f>
        <v>0</v>
      </c>
    </row>
    <row r="570" spans="1:13" x14ac:dyDescent="0.35">
      <c r="A570" s="5">
        <v>42838</v>
      </c>
      <c r="B570" s="9">
        <v>2.6917356728902553E-2</v>
      </c>
      <c r="C570" s="9">
        <v>3.498153751673639E-2</v>
      </c>
      <c r="D570" s="9">
        <v>5.3569590509770131E-3</v>
      </c>
      <c r="E570" s="9">
        <v>4.0338496567713406E-2</v>
      </c>
      <c r="F570" s="9">
        <v>2.9624578465759378E-2</v>
      </c>
      <c r="G570" s="9">
        <v>4.5695455618690414E-2</v>
      </c>
      <c r="H570" s="9">
        <v>2.4267619414782365E-2</v>
      </c>
      <c r="I570">
        <f t="shared" si="16"/>
        <v>-2.5</v>
      </c>
      <c r="J570" s="16">
        <f t="array" ref="J570">IFERROR(INDEX(I$2:I570,MATCH(2,1/(I$2:I570&lt;&gt;0))),0)</f>
        <v>-2.5</v>
      </c>
      <c r="K570" s="16">
        <f t="shared" si="17"/>
        <v>-2.5</v>
      </c>
      <c r="L570" s="16">
        <f>IF(AND(I570&lt;&gt;0,SUM($B$1:I570)=SUM($B$1:I570)),ROW(),0)</f>
        <v>570</v>
      </c>
      <c r="M570" s="16">
        <f t="array" ref="M570">IF(ROW()-IFERROR(INDEX(L$2:L570,MATCH(2,1/(L$2:L570&lt;&gt;0))),0)&gt;22,22,ROW()-IFERROR(INDEX(L$2:L570,MATCH(2,1/(L$2:L570&lt;&gt;0))),0))</f>
        <v>0</v>
      </c>
    </row>
    <row r="571" spans="1:13" x14ac:dyDescent="0.35">
      <c r="A571" s="5">
        <v>42839</v>
      </c>
      <c r="B571" s="9">
        <v>2.7003389751523353E-2</v>
      </c>
      <c r="C571" s="9">
        <v>3.493117589971316E-2</v>
      </c>
      <c r="D571" s="9">
        <v>5.3720492480757321E-3</v>
      </c>
      <c r="E571" s="9">
        <v>4.030322514778889E-2</v>
      </c>
      <c r="F571" s="9">
        <v>2.955912665163743E-2</v>
      </c>
      <c r="G571" s="9">
        <v>4.5675274395864621E-2</v>
      </c>
      <c r="H571" s="9">
        <v>2.4187077403561696E-2</v>
      </c>
      <c r="I571">
        <f t="shared" si="16"/>
        <v>-2.5</v>
      </c>
      <c r="J571" s="16">
        <f t="array" ref="J571">IFERROR(INDEX(I$2:I571,MATCH(2,1/(I$2:I571&lt;&gt;0))),0)</f>
        <v>-2.5</v>
      </c>
      <c r="K571" s="16">
        <f t="shared" si="17"/>
        <v>-2.5</v>
      </c>
      <c r="L571" s="16">
        <f>IF(AND(I571&lt;&gt;0,SUM($B$1:I571)=SUM($B$1:I571)),ROW(),0)</f>
        <v>571</v>
      </c>
      <c r="M571" s="16">
        <f t="array" ref="M571">IF(ROW()-IFERROR(INDEX(L$2:L571,MATCH(2,1/(L$2:L571&lt;&gt;0))),0)&gt;22,22,ROW()-IFERROR(INDEX(L$2:L571,MATCH(2,1/(L$2:L571&lt;&gt;0))),0))</f>
        <v>0</v>
      </c>
    </row>
    <row r="572" spans="1:13" x14ac:dyDescent="0.35">
      <c r="A572" s="5">
        <v>42842</v>
      </c>
      <c r="B572" s="9">
        <v>2.6907955409005681E-2</v>
      </c>
      <c r="C572" s="9">
        <v>3.4882202616885585E-2</v>
      </c>
      <c r="D572" s="9">
        <v>5.3886890113727885E-3</v>
      </c>
      <c r="E572" s="9">
        <v>4.0270891628258372E-2</v>
      </c>
      <c r="F572" s="9">
        <v>2.9493513605512799E-2</v>
      </c>
      <c r="G572" s="9">
        <v>4.5659580639631159E-2</v>
      </c>
      <c r="H572" s="9">
        <v>2.4104824594140008E-2</v>
      </c>
      <c r="I572">
        <f t="shared" si="16"/>
        <v>-2.5</v>
      </c>
      <c r="J572" s="16">
        <f t="array" ref="J572">IFERROR(INDEX(I$2:I572,MATCH(2,1/(I$2:I572&lt;&gt;0))),0)</f>
        <v>-2.5</v>
      </c>
      <c r="K572" s="16">
        <f t="shared" si="17"/>
        <v>-2.5</v>
      </c>
      <c r="L572" s="16">
        <f>IF(AND(I572&lt;&gt;0,SUM($B$1:I572)=SUM($B$1:I572)),ROW(),0)</f>
        <v>572</v>
      </c>
      <c r="M572" s="16">
        <f t="array" ref="M572">IF(ROW()-IFERROR(INDEX(L$2:L572,MATCH(2,1/(L$2:L572&lt;&gt;0))),0)&gt;22,22,ROW()-IFERROR(INDEX(L$2:L572,MATCH(2,1/(L$2:L572&lt;&gt;0))),0))</f>
        <v>0</v>
      </c>
    </row>
    <row r="573" spans="1:13" x14ac:dyDescent="0.35">
      <c r="A573" s="5">
        <v>42843</v>
      </c>
      <c r="B573" s="9">
        <v>2.7482039498600182E-2</v>
      </c>
      <c r="C573" s="9">
        <v>3.4835025071522564E-2</v>
      </c>
      <c r="D573" s="9">
        <v>5.4012132863574041E-3</v>
      </c>
      <c r="E573" s="9">
        <v>4.0236238357879969E-2</v>
      </c>
      <c r="F573" s="9">
        <v>2.9433811785165159E-2</v>
      </c>
      <c r="G573" s="9">
        <v>4.5637451644237374E-2</v>
      </c>
      <c r="H573" s="9">
        <v>2.4032598498807754E-2</v>
      </c>
      <c r="I573">
        <f t="shared" si="16"/>
        <v>-2.5</v>
      </c>
      <c r="J573" s="16">
        <f t="array" ref="J573">IFERROR(INDEX(I$2:I573,MATCH(2,1/(I$2:I573&lt;&gt;0))),0)</f>
        <v>-2.5</v>
      </c>
      <c r="K573" s="16">
        <f t="shared" si="17"/>
        <v>-2.5</v>
      </c>
      <c r="L573" s="16">
        <f>IF(AND(I573&lt;&gt;0,SUM($B$1:I573)=SUM($B$1:I573)),ROW(),0)</f>
        <v>573</v>
      </c>
      <c r="M573" s="16">
        <f t="array" ref="M573">IF(ROW()-IFERROR(INDEX(L$2:L573,MATCH(2,1/(L$2:L573&lt;&gt;0))),0)&gt;22,22,ROW()-IFERROR(INDEX(L$2:L573,MATCH(2,1/(L$2:L573&lt;&gt;0))),0))</f>
        <v>0</v>
      </c>
    </row>
    <row r="574" spans="1:13" x14ac:dyDescent="0.35">
      <c r="A574" s="5">
        <v>42844</v>
      </c>
      <c r="B574" s="9">
        <v>2.7987445517640853E-2</v>
      </c>
      <c r="C574" s="9">
        <v>3.4786435781354798E-2</v>
      </c>
      <c r="D574" s="9">
        <v>5.4075161106922039E-3</v>
      </c>
      <c r="E574" s="9">
        <v>4.0193951892047004E-2</v>
      </c>
      <c r="F574" s="9">
        <v>2.9378919670662595E-2</v>
      </c>
      <c r="G574" s="9">
        <v>4.5601468002739204E-2</v>
      </c>
      <c r="H574" s="9">
        <v>2.3971403559970392E-2</v>
      </c>
      <c r="I574">
        <f t="shared" si="16"/>
        <v>-2.5</v>
      </c>
      <c r="J574" s="16">
        <f t="array" ref="J574">IFERROR(INDEX(I$2:I574,MATCH(2,1/(I$2:I574&lt;&gt;0))),0)</f>
        <v>-2.5</v>
      </c>
      <c r="K574" s="16">
        <f t="shared" si="17"/>
        <v>-2.5</v>
      </c>
      <c r="L574" s="16">
        <f>IF(AND(I574&lt;&gt;0,SUM($B$1:I574)=SUM($B$1:I574)),ROW(),0)</f>
        <v>574</v>
      </c>
      <c r="M574" s="16">
        <f t="array" ref="M574">IF(ROW()-IFERROR(INDEX(L$2:L574,MATCH(2,1/(L$2:L574&lt;&gt;0))),0)&gt;22,22,ROW()-IFERROR(INDEX(L$2:L574,MATCH(2,1/(L$2:L574&lt;&gt;0))),0))</f>
        <v>0</v>
      </c>
    </row>
    <row r="575" spans="1:13" x14ac:dyDescent="0.35">
      <c r="A575" s="5">
        <v>42845</v>
      </c>
      <c r="B575" s="9">
        <v>2.7768198563240823E-2</v>
      </c>
      <c r="C575" s="9">
        <v>3.4737512871080609E-2</v>
      </c>
      <c r="D575" s="9">
        <v>5.4150154686696964E-3</v>
      </c>
      <c r="E575" s="9">
        <v>4.0152528339750304E-2</v>
      </c>
      <c r="F575" s="9">
        <v>2.9322497402410913E-2</v>
      </c>
      <c r="G575" s="9">
        <v>4.556754380842E-2</v>
      </c>
      <c r="H575" s="9">
        <v>2.3907481933741218E-2</v>
      </c>
      <c r="I575">
        <f t="shared" si="16"/>
        <v>-2.5</v>
      </c>
      <c r="J575" s="16">
        <f t="array" ref="J575">IFERROR(INDEX(I$2:I575,MATCH(2,1/(I$2:I575&lt;&gt;0))),0)</f>
        <v>-2.5</v>
      </c>
      <c r="K575" s="16">
        <f t="shared" si="17"/>
        <v>-2.5</v>
      </c>
      <c r="L575" s="16">
        <f>IF(AND(I575&lt;&gt;0,SUM($B$1:I575)=SUM($B$1:I575)),ROW(),0)</f>
        <v>575</v>
      </c>
      <c r="M575" s="16">
        <f t="array" ref="M575">IF(ROW()-IFERROR(INDEX(L$2:L575,MATCH(2,1/(L$2:L575&lt;&gt;0))),0)&gt;22,22,ROW()-IFERROR(INDEX(L$2:L575,MATCH(2,1/(L$2:L575&lt;&gt;0))),0))</f>
        <v>0</v>
      </c>
    </row>
    <row r="576" spans="1:13" x14ac:dyDescent="0.35">
      <c r="A576" s="5">
        <v>42846</v>
      </c>
      <c r="B576" s="9">
        <v>2.7315855480309327E-2</v>
      </c>
      <c r="C576" s="9">
        <v>3.4681734732048393E-2</v>
      </c>
      <c r="D576" s="9">
        <v>5.4187813390706129E-3</v>
      </c>
      <c r="E576" s="9">
        <v>4.0100516071119002E-2</v>
      </c>
      <c r="F576" s="9">
        <v>2.926295339297778E-2</v>
      </c>
      <c r="G576" s="9">
        <v>4.5519297410189619E-2</v>
      </c>
      <c r="H576" s="9">
        <v>2.3844172053907167E-2</v>
      </c>
      <c r="I576">
        <f t="shared" si="16"/>
        <v>-2.5</v>
      </c>
      <c r="J576" s="16">
        <f t="array" ref="J576">IFERROR(INDEX(I$2:I576,MATCH(2,1/(I$2:I576&lt;&gt;0))),0)</f>
        <v>-2.5</v>
      </c>
      <c r="K576" s="16">
        <f t="shared" si="17"/>
        <v>-2.5</v>
      </c>
      <c r="L576" s="16">
        <f>IF(AND(I576&lt;&gt;0,SUM($B$1:I576)=SUM($B$1:I576)),ROW(),0)</f>
        <v>576</v>
      </c>
      <c r="M576" s="16">
        <f t="array" ref="M576">IF(ROW()-IFERROR(INDEX(L$2:L576,MATCH(2,1/(L$2:L576&lt;&gt;0))),0)&gt;22,22,ROW()-IFERROR(INDEX(L$2:L576,MATCH(2,1/(L$2:L576&lt;&gt;0))),0))</f>
        <v>0</v>
      </c>
    </row>
    <row r="577" spans="1:13" x14ac:dyDescent="0.35">
      <c r="A577" s="5">
        <v>42849</v>
      </c>
      <c r="B577" s="9">
        <v>2.7765123380668229E-2</v>
      </c>
      <c r="C577" s="9">
        <v>3.4625751945831076E-2</v>
      </c>
      <c r="D577" s="9">
        <v>5.4170742328958112E-3</v>
      </c>
      <c r="E577" s="9">
        <v>4.0042826178726884E-2</v>
      </c>
      <c r="F577" s="9">
        <v>2.9208677712935265E-2</v>
      </c>
      <c r="G577" s="9">
        <v>4.5459900411622699E-2</v>
      </c>
      <c r="H577" s="9">
        <v>2.3791603480039454E-2</v>
      </c>
      <c r="I577">
        <f t="shared" si="16"/>
        <v>-2.5</v>
      </c>
      <c r="J577" s="16">
        <f t="array" ref="J577">IFERROR(INDEX(I$2:I577,MATCH(2,1/(I$2:I577&lt;&gt;0))),0)</f>
        <v>-2.5</v>
      </c>
      <c r="K577" s="16">
        <f t="shared" si="17"/>
        <v>-2.5</v>
      </c>
      <c r="L577" s="16">
        <f>IF(AND(I577&lt;&gt;0,SUM($B$1:I577)=SUM($B$1:I577)),ROW(),0)</f>
        <v>577</v>
      </c>
      <c r="M577" s="16">
        <f t="array" ref="M577">IF(ROW()-IFERROR(INDEX(L$2:L577,MATCH(2,1/(L$2:L577&lt;&gt;0))),0)&gt;22,22,ROW()-IFERROR(INDEX(L$2:L577,MATCH(2,1/(L$2:L577&lt;&gt;0))),0))</f>
        <v>0</v>
      </c>
    </row>
    <row r="578" spans="1:13" x14ac:dyDescent="0.35">
      <c r="A578" s="5">
        <v>42850</v>
      </c>
      <c r="B578" s="9">
        <v>2.8294640487968176E-2</v>
      </c>
      <c r="C578" s="9">
        <v>3.4572637642257736E-2</v>
      </c>
      <c r="D578" s="9">
        <v>5.4132700558729187E-3</v>
      </c>
      <c r="E578" s="9">
        <v>3.9985907698130652E-2</v>
      </c>
      <c r="F578" s="9">
        <v>2.9159367586384818E-2</v>
      </c>
      <c r="G578" s="9">
        <v>4.5399177754003574E-2</v>
      </c>
      <c r="H578" s="9">
        <v>2.3746097530511899E-2</v>
      </c>
      <c r="I578">
        <f t="shared" si="16"/>
        <v>-2.5</v>
      </c>
      <c r="J578" s="16">
        <f t="array" ref="J578">IFERROR(INDEX(I$2:I578,MATCH(2,1/(I$2:I578&lt;&gt;0))),0)</f>
        <v>-2.5</v>
      </c>
      <c r="K578" s="16">
        <f t="shared" si="17"/>
        <v>-2.5</v>
      </c>
      <c r="L578" s="16">
        <f>IF(AND(I578&lt;&gt;0,SUM($B$1:I578)=SUM($B$1:I578)),ROW(),0)</f>
        <v>578</v>
      </c>
      <c r="M578" s="16">
        <f t="array" ref="M578">IF(ROW()-IFERROR(INDEX(L$2:L578,MATCH(2,1/(L$2:L578&lt;&gt;0))),0)&gt;22,22,ROW()-IFERROR(INDEX(L$2:L578,MATCH(2,1/(L$2:L578&lt;&gt;0))),0))</f>
        <v>0</v>
      </c>
    </row>
    <row r="579" spans="1:13" x14ac:dyDescent="0.35">
      <c r="A579" s="5">
        <v>42851</v>
      </c>
      <c r="B579" s="9">
        <v>2.8270222665284471E-2</v>
      </c>
      <c r="C579" s="9">
        <v>3.4518677625682094E-2</v>
      </c>
      <c r="D579" s="9">
        <v>5.4080489673893591E-3</v>
      </c>
      <c r="E579" s="9">
        <v>3.9926726593071456E-2</v>
      </c>
      <c r="F579" s="9">
        <v>2.9110628658292736E-2</v>
      </c>
      <c r="G579" s="9">
        <v>4.533477556046081E-2</v>
      </c>
      <c r="H579" s="9">
        <v>2.3702579690903378E-2</v>
      </c>
      <c r="I579">
        <f t="shared" ref="I579:I642" si="18">IF(B579&gt;G579,5,IF(B579&gt;E579,2.5,IF(B579&lt;H579,-5,IF(B579&lt;F579,-2.5,0))))</f>
        <v>-2.5</v>
      </c>
      <c r="J579" s="16">
        <f t="array" ref="J579">IFERROR(INDEX(I$2:I579,MATCH(2,1/(I$2:I579&lt;&gt;0))),0)</f>
        <v>-2.5</v>
      </c>
      <c r="K579" s="16">
        <f t="shared" ref="K579:K642" si="19">IF(J579=0,0,IF(J579&lt;0,-1*(ABS(J579)-M579*ABS(J579)/22),J579-M579*J579/22))</f>
        <v>-2.5</v>
      </c>
      <c r="L579" s="16">
        <f>IF(AND(I579&lt;&gt;0,SUM($B$1:I579)=SUM($B$1:I579)),ROW(),0)</f>
        <v>579</v>
      </c>
      <c r="M579" s="16">
        <f t="array" ref="M579">IF(ROW()-IFERROR(INDEX(L$2:L579,MATCH(2,1/(L$2:L579&lt;&gt;0))),0)&gt;22,22,ROW()-IFERROR(INDEX(L$2:L579,MATCH(2,1/(L$2:L579&lt;&gt;0))),0))</f>
        <v>0</v>
      </c>
    </row>
    <row r="580" spans="1:13" x14ac:dyDescent="0.35">
      <c r="A580" s="5">
        <v>42852</v>
      </c>
      <c r="B580" s="9">
        <v>2.836824478264699E-2</v>
      </c>
      <c r="C580" s="9">
        <v>3.4466714802337102E-2</v>
      </c>
      <c r="D580" s="9">
        <v>5.4039843806945997E-3</v>
      </c>
      <c r="E580" s="9">
        <v>3.9870699183031703E-2</v>
      </c>
      <c r="F580" s="9">
        <v>2.9062730421642501E-2</v>
      </c>
      <c r="G580" s="9">
        <v>4.5274683563726298E-2</v>
      </c>
      <c r="H580" s="9">
        <v>2.3658746040947903E-2</v>
      </c>
      <c r="I580">
        <f t="shared" si="18"/>
        <v>-2.5</v>
      </c>
      <c r="J580" s="16">
        <f t="array" ref="J580">IFERROR(INDEX(I$2:I580,MATCH(2,1/(I$2:I580&lt;&gt;0))),0)</f>
        <v>-2.5</v>
      </c>
      <c r="K580" s="16">
        <f t="shared" si="19"/>
        <v>-2.5</v>
      </c>
      <c r="L580" s="16">
        <f>IF(AND(I580&lt;&gt;0,SUM($B$1:I580)=SUM($B$1:I580)),ROW(),0)</f>
        <v>580</v>
      </c>
      <c r="M580" s="16">
        <f t="array" ref="M580">IF(ROW()-IFERROR(INDEX(L$2:L580,MATCH(2,1/(L$2:L580&lt;&gt;0))),0)&gt;22,22,ROW()-IFERROR(INDEX(L$2:L580,MATCH(2,1/(L$2:L580&lt;&gt;0))),0))</f>
        <v>0</v>
      </c>
    </row>
    <row r="581" spans="1:13" x14ac:dyDescent="0.35">
      <c r="A581" s="5">
        <v>42853</v>
      </c>
      <c r="B581" s="9">
        <v>2.9908537943371866E-2</v>
      </c>
      <c r="C581" s="9">
        <v>3.4419664444827427E-2</v>
      </c>
      <c r="D581" s="9">
        <v>5.3918363888875677E-3</v>
      </c>
      <c r="E581" s="9">
        <v>3.9811500833714993E-2</v>
      </c>
      <c r="F581" s="9">
        <v>2.9027828055939859E-2</v>
      </c>
      <c r="G581" s="9">
        <v>4.5203337222602565E-2</v>
      </c>
      <c r="H581" s="9">
        <v>2.363599166705229E-2</v>
      </c>
      <c r="I581">
        <f t="shared" si="18"/>
        <v>0</v>
      </c>
      <c r="J581" s="16">
        <f t="array" ref="J581">IFERROR(INDEX(I$2:I581,MATCH(2,1/(I$2:I581&lt;&gt;0))),0)</f>
        <v>-2.5</v>
      </c>
      <c r="K581" s="16">
        <f t="shared" si="19"/>
        <v>-2.3863636363636362</v>
      </c>
      <c r="L581" s="16">
        <f>IF(AND(I581&lt;&gt;0,SUM($B$1:I581)=SUM($B$1:I581)),ROW(),0)</f>
        <v>0</v>
      </c>
      <c r="M581" s="16">
        <f t="array" ref="M581">IF(ROW()-IFERROR(INDEX(L$2:L581,MATCH(2,1/(L$2:L581&lt;&gt;0))),0)&gt;22,22,ROW()-IFERROR(INDEX(L$2:L581,MATCH(2,1/(L$2:L581&lt;&gt;0))),0))</f>
        <v>1</v>
      </c>
    </row>
    <row r="582" spans="1:13" x14ac:dyDescent="0.35">
      <c r="A582" s="5">
        <v>42857</v>
      </c>
      <c r="B582" s="9">
        <v>3.0713232224057363E-2</v>
      </c>
      <c r="C582" s="9">
        <v>3.4374355895587856E-2</v>
      </c>
      <c r="D582" s="9">
        <v>5.3747921844138763E-3</v>
      </c>
      <c r="E582" s="9">
        <v>3.9749148080001732E-2</v>
      </c>
      <c r="F582" s="9">
        <v>2.899956371117398E-2</v>
      </c>
      <c r="G582" s="9">
        <v>4.5123940264415609E-2</v>
      </c>
      <c r="H582" s="9">
        <v>2.3624771526760104E-2</v>
      </c>
      <c r="I582">
        <f t="shared" si="18"/>
        <v>0</v>
      </c>
      <c r="J582" s="16">
        <f t="array" ref="J582">IFERROR(INDEX(I$2:I582,MATCH(2,1/(I$2:I582&lt;&gt;0))),0)</f>
        <v>-2.5</v>
      </c>
      <c r="K582" s="16">
        <f t="shared" si="19"/>
        <v>-2.2727272727272729</v>
      </c>
      <c r="L582" s="16">
        <f>IF(AND(I582&lt;&gt;0,SUM($B$1:I582)=SUM($B$1:I582)),ROW(),0)</f>
        <v>0</v>
      </c>
      <c r="M582" s="16">
        <f t="array" ref="M582">IF(ROW()-IFERROR(INDEX(L$2:L582,MATCH(2,1/(L$2:L582&lt;&gt;0))),0)&gt;22,22,ROW()-IFERROR(INDEX(L$2:L582,MATCH(2,1/(L$2:L582&lt;&gt;0))),0))</f>
        <v>2</v>
      </c>
    </row>
    <row r="583" spans="1:13" x14ac:dyDescent="0.35">
      <c r="A583" s="5">
        <v>42858</v>
      </c>
      <c r="B583" s="9">
        <v>3.0531544025154081E-2</v>
      </c>
      <c r="C583" s="9">
        <v>3.4332738896503338E-2</v>
      </c>
      <c r="D583" s="9">
        <v>5.3637723707094164E-3</v>
      </c>
      <c r="E583" s="9">
        <v>3.9696511267212756E-2</v>
      </c>
      <c r="F583" s="9">
        <v>2.8968966525793921E-2</v>
      </c>
      <c r="G583" s="9">
        <v>4.5060283637922173E-2</v>
      </c>
      <c r="H583" s="9">
        <v>2.3605194155084504E-2</v>
      </c>
      <c r="I583">
        <f t="shared" si="18"/>
        <v>0</v>
      </c>
      <c r="J583" s="16">
        <f t="array" ref="J583">IFERROR(INDEX(I$2:I583,MATCH(2,1/(I$2:I583&lt;&gt;0))),0)</f>
        <v>-2.5</v>
      </c>
      <c r="K583" s="16">
        <f t="shared" si="19"/>
        <v>-2.1590909090909092</v>
      </c>
      <c r="L583" s="16">
        <f>IF(AND(I583&lt;&gt;0,SUM($B$1:I583)=SUM($B$1:I583)),ROW(),0)</f>
        <v>0</v>
      </c>
      <c r="M583" s="16">
        <f t="array" ref="M583">IF(ROW()-IFERROR(INDEX(L$2:L583,MATCH(2,1/(L$2:L583&lt;&gt;0))),0)&gt;22,22,ROW()-IFERROR(INDEX(L$2:L583,MATCH(2,1/(L$2:L583&lt;&gt;0))),0))</f>
        <v>3</v>
      </c>
    </row>
    <row r="584" spans="1:13" x14ac:dyDescent="0.35">
      <c r="A584" s="5">
        <v>42859</v>
      </c>
      <c r="B584" s="9">
        <v>3.0382162044632711E-2</v>
      </c>
      <c r="C584" s="9">
        <v>3.4295134911607995E-2</v>
      </c>
      <c r="D584" s="9">
        <v>5.3581164423960291E-3</v>
      </c>
      <c r="E584" s="9">
        <v>3.9653251354004021E-2</v>
      </c>
      <c r="F584" s="9">
        <v>2.8937018469211966E-2</v>
      </c>
      <c r="G584" s="9">
        <v>4.5011367796400054E-2</v>
      </c>
      <c r="H584" s="9">
        <v>2.3578902026815937E-2</v>
      </c>
      <c r="I584">
        <f t="shared" si="18"/>
        <v>0</v>
      </c>
      <c r="J584" s="16">
        <f t="array" ref="J584">IFERROR(INDEX(I$2:I584,MATCH(2,1/(I$2:I584&lt;&gt;0))),0)</f>
        <v>-2.5</v>
      </c>
      <c r="K584" s="16">
        <f t="shared" si="19"/>
        <v>-2.0454545454545454</v>
      </c>
      <c r="L584" s="16">
        <f>IF(AND(I584&lt;&gt;0,SUM($B$1:I584)=SUM($B$1:I584)),ROW(),0)</f>
        <v>0</v>
      </c>
      <c r="M584" s="16">
        <f t="array" ref="M584">IF(ROW()-IFERROR(INDEX(L$2:L584,MATCH(2,1/(L$2:L584&lt;&gt;0))),0)&gt;22,22,ROW()-IFERROR(INDEX(L$2:L584,MATCH(2,1/(L$2:L584&lt;&gt;0))),0))</f>
        <v>4</v>
      </c>
    </row>
    <row r="585" spans="1:13" x14ac:dyDescent="0.35">
      <c r="A585" s="5">
        <v>42860</v>
      </c>
      <c r="B585" s="9">
        <v>3.0698577355717974E-2</v>
      </c>
      <c r="C585" s="9">
        <v>3.4258949052447911E-2</v>
      </c>
      <c r="D585" s="9">
        <v>5.3514875044826486E-3</v>
      </c>
      <c r="E585" s="9">
        <v>3.9610436556930556E-2</v>
      </c>
      <c r="F585" s="9">
        <v>2.8907461547965262E-2</v>
      </c>
      <c r="G585" s="9">
        <v>4.4961924061413208E-2</v>
      </c>
      <c r="H585" s="9">
        <v>2.3555974043482614E-2</v>
      </c>
      <c r="I585">
        <f t="shared" si="18"/>
        <v>0</v>
      </c>
      <c r="J585" s="16">
        <f t="array" ref="J585">IFERROR(INDEX(I$2:I585,MATCH(2,1/(I$2:I585&lt;&gt;0))),0)</f>
        <v>-2.5</v>
      </c>
      <c r="K585" s="16">
        <f t="shared" si="19"/>
        <v>-1.9318181818181817</v>
      </c>
      <c r="L585" s="16">
        <f>IF(AND(I585&lt;&gt;0,SUM($B$1:I585)=SUM($B$1:I585)),ROW(),0)</f>
        <v>0</v>
      </c>
      <c r="M585" s="16">
        <f t="array" ref="M585">IF(ROW()-IFERROR(INDEX(L$2:L585,MATCH(2,1/(L$2:L585&lt;&gt;0))),0)&gt;22,22,ROW()-IFERROR(INDEX(L$2:L585,MATCH(2,1/(L$2:L585&lt;&gt;0))),0))</f>
        <v>5</v>
      </c>
    </row>
    <row r="586" spans="1:13" x14ac:dyDescent="0.35">
      <c r="A586" s="5">
        <v>42863</v>
      </c>
      <c r="B586" s="9">
        <v>3.067314430899986E-2</v>
      </c>
      <c r="C586" s="9">
        <v>3.4223441884578293E-2</v>
      </c>
      <c r="D586" s="9">
        <v>5.3454737893978924E-3</v>
      </c>
      <c r="E586" s="9">
        <v>3.9568915673976184E-2</v>
      </c>
      <c r="F586" s="9">
        <v>2.8877968095180402E-2</v>
      </c>
      <c r="G586" s="9">
        <v>4.4914389463374074E-2</v>
      </c>
      <c r="H586" s="9">
        <v>2.3532494305782508E-2</v>
      </c>
      <c r="I586">
        <f t="shared" si="18"/>
        <v>0</v>
      </c>
      <c r="J586" s="16">
        <f t="array" ref="J586">IFERROR(INDEX(I$2:I586,MATCH(2,1/(I$2:I586&lt;&gt;0))),0)</f>
        <v>-2.5</v>
      </c>
      <c r="K586" s="16">
        <f t="shared" si="19"/>
        <v>-1.8181818181818183</v>
      </c>
      <c r="L586" s="16">
        <f>IF(AND(I586&lt;&gt;0,SUM($B$1:I586)=SUM($B$1:I586)),ROW(),0)</f>
        <v>0</v>
      </c>
      <c r="M586" s="16">
        <f t="array" ref="M586">IF(ROW()-IFERROR(INDEX(L$2:L586,MATCH(2,1/(L$2:L586&lt;&gt;0))),0)&gt;22,22,ROW()-IFERROR(INDEX(L$2:L586,MATCH(2,1/(L$2:L586&lt;&gt;0))),0))</f>
        <v>6</v>
      </c>
    </row>
    <row r="587" spans="1:13" x14ac:dyDescent="0.35">
      <c r="A587" s="5">
        <v>42864</v>
      </c>
      <c r="B587" s="9">
        <v>3.0360338480038079E-2</v>
      </c>
      <c r="C587" s="9">
        <v>3.4179241250327515E-2</v>
      </c>
      <c r="D587" s="9">
        <v>5.3311638662872267E-3</v>
      </c>
      <c r="E587" s="9">
        <v>3.9510405116614744E-2</v>
      </c>
      <c r="F587" s="9">
        <v>2.8848077384040289E-2</v>
      </c>
      <c r="G587" s="9">
        <v>4.4841568982901966E-2</v>
      </c>
      <c r="H587" s="9">
        <v>2.3516913517753063E-2</v>
      </c>
      <c r="I587">
        <f t="shared" si="18"/>
        <v>0</v>
      </c>
      <c r="J587" s="16">
        <f t="array" ref="J587">IFERROR(INDEX(I$2:I587,MATCH(2,1/(I$2:I587&lt;&gt;0))),0)</f>
        <v>-2.5</v>
      </c>
      <c r="K587" s="16">
        <f t="shared" si="19"/>
        <v>-1.7045454545454546</v>
      </c>
      <c r="L587" s="16">
        <f>IF(AND(I587&lt;&gt;0,SUM($B$1:I587)=SUM($B$1:I587)),ROW(),0)</f>
        <v>0</v>
      </c>
      <c r="M587" s="16">
        <f t="array" ref="M587">IF(ROW()-IFERROR(INDEX(L$2:L587,MATCH(2,1/(L$2:L587&lt;&gt;0))),0)&gt;22,22,ROW()-IFERROR(INDEX(L$2:L587,MATCH(2,1/(L$2:L587&lt;&gt;0))),0))</f>
        <v>7</v>
      </c>
    </row>
    <row r="588" spans="1:13" x14ac:dyDescent="0.35">
      <c r="A588" s="5">
        <v>42865</v>
      </c>
      <c r="B588" s="9">
        <v>3.0271349476136675E-2</v>
      </c>
      <c r="C588" s="9">
        <v>3.4126345174479579E-2</v>
      </c>
      <c r="D588" s="9">
        <v>5.3034743097374369E-3</v>
      </c>
      <c r="E588" s="9">
        <v>3.9429819484217019E-2</v>
      </c>
      <c r="F588" s="9">
        <v>2.8822870864742143E-2</v>
      </c>
      <c r="G588" s="9">
        <v>4.4733293793954451E-2</v>
      </c>
      <c r="H588" s="9">
        <v>2.3519396555004707E-2</v>
      </c>
      <c r="I588">
        <f t="shared" si="18"/>
        <v>0</v>
      </c>
      <c r="J588" s="16">
        <f t="array" ref="J588">IFERROR(INDEX(I$2:I588,MATCH(2,1/(I$2:I588&lt;&gt;0))),0)</f>
        <v>-2.5</v>
      </c>
      <c r="K588" s="16">
        <f t="shared" si="19"/>
        <v>-1.5909090909090908</v>
      </c>
      <c r="L588" s="16">
        <f>IF(AND(I588&lt;&gt;0,SUM($B$1:I588)=SUM($B$1:I588)),ROW(),0)</f>
        <v>0</v>
      </c>
      <c r="M588" s="16">
        <f t="array" ref="M588">IF(ROW()-IFERROR(INDEX(L$2:L588,MATCH(2,1/(L$2:L588&lt;&gt;0))),0)&gt;22,22,ROW()-IFERROR(INDEX(L$2:L588,MATCH(2,1/(L$2:L588&lt;&gt;0))),0))</f>
        <v>8</v>
      </c>
    </row>
    <row r="589" spans="1:13" x14ac:dyDescent="0.35">
      <c r="A589" s="5">
        <v>42866</v>
      </c>
      <c r="B589" s="9">
        <v>3.05227566322442E-2</v>
      </c>
      <c r="C589" s="9">
        <v>3.4075289610475852E-2</v>
      </c>
      <c r="D589" s="9">
        <v>5.2759187426632609E-3</v>
      </c>
      <c r="E589" s="9">
        <v>3.9351208353139114E-2</v>
      </c>
      <c r="F589" s="9">
        <v>2.879937086781259E-2</v>
      </c>
      <c r="G589" s="9">
        <v>4.4627127095802376E-2</v>
      </c>
      <c r="H589" s="9">
        <v>2.3523452125149329E-2</v>
      </c>
      <c r="I589">
        <f t="shared" si="18"/>
        <v>0</v>
      </c>
      <c r="J589" s="16">
        <f t="array" ref="J589">IFERROR(INDEX(I$2:I589,MATCH(2,1/(I$2:I589&lt;&gt;0))),0)</f>
        <v>-2.5</v>
      </c>
      <c r="K589" s="16">
        <f t="shared" si="19"/>
        <v>-1.4772727272727273</v>
      </c>
      <c r="L589" s="16">
        <f>IF(AND(I589&lt;&gt;0,SUM($B$1:I589)=SUM($B$1:I589)),ROW(),0)</f>
        <v>0</v>
      </c>
      <c r="M589" s="16">
        <f t="array" ref="M589">IF(ROW()-IFERROR(INDEX(L$2:L589,MATCH(2,1/(L$2:L589&lt;&gt;0))),0)&gt;22,22,ROW()-IFERROR(INDEX(L$2:L589,MATCH(2,1/(L$2:L589&lt;&gt;0))),0))</f>
        <v>9</v>
      </c>
    </row>
    <row r="590" spans="1:13" x14ac:dyDescent="0.35">
      <c r="A590" s="5">
        <v>42867</v>
      </c>
      <c r="B590" s="9">
        <v>2.9803832682607251E-2</v>
      </c>
      <c r="C590" s="9">
        <v>3.4022247425623028E-2</v>
      </c>
      <c r="D590" s="9">
        <v>5.2513469349768915E-3</v>
      </c>
      <c r="E590" s="9">
        <v>3.927359436059992E-2</v>
      </c>
      <c r="F590" s="9">
        <v>2.8770900490646137E-2</v>
      </c>
      <c r="G590" s="9">
        <v>4.4524941295576811E-2</v>
      </c>
      <c r="H590" s="9">
        <v>2.3519553555669245E-2</v>
      </c>
      <c r="I590">
        <f t="shared" si="18"/>
        <v>0</v>
      </c>
      <c r="J590" s="16">
        <f t="array" ref="J590">IFERROR(INDEX(I$2:I590,MATCH(2,1/(I$2:I590&lt;&gt;0))),0)</f>
        <v>-2.5</v>
      </c>
      <c r="K590" s="16">
        <f t="shared" si="19"/>
        <v>-1.3636363636363635</v>
      </c>
      <c r="L590" s="16">
        <f>IF(AND(I590&lt;&gt;0,SUM($B$1:I590)=SUM($B$1:I590)),ROW(),0)</f>
        <v>0</v>
      </c>
      <c r="M590" s="16">
        <f t="array" ref="M590">IF(ROW()-IFERROR(INDEX(L$2:L590,MATCH(2,1/(L$2:L590&lt;&gt;0))),0)&gt;22,22,ROW()-IFERROR(INDEX(L$2:L590,MATCH(2,1/(L$2:L590&lt;&gt;0))),0))</f>
        <v>10</v>
      </c>
    </row>
    <row r="591" spans="1:13" x14ac:dyDescent="0.35">
      <c r="A591" s="5">
        <v>42870</v>
      </c>
      <c r="B591" s="9">
        <v>3.0108065660507506E-2</v>
      </c>
      <c r="C591" s="9">
        <v>3.3970055050299201E-2</v>
      </c>
      <c r="D591" s="9">
        <v>5.2245614530236429E-3</v>
      </c>
      <c r="E591" s="9">
        <v>3.9194616503322843E-2</v>
      </c>
      <c r="F591" s="9">
        <v>2.8745493597275559E-2</v>
      </c>
      <c r="G591" s="9">
        <v>4.4419177956346485E-2</v>
      </c>
      <c r="H591" s="9">
        <v>2.3520932144251917E-2</v>
      </c>
      <c r="I591">
        <f t="shared" si="18"/>
        <v>0</v>
      </c>
      <c r="J591" s="16">
        <f t="array" ref="J591">IFERROR(INDEX(I$2:I591,MATCH(2,1/(I$2:I591&lt;&gt;0))),0)</f>
        <v>-2.5</v>
      </c>
      <c r="K591" s="16">
        <f t="shared" si="19"/>
        <v>-1.25</v>
      </c>
      <c r="L591" s="16">
        <f>IF(AND(I591&lt;&gt;0,SUM($B$1:I591)=SUM($B$1:I591)),ROW(),0)</f>
        <v>0</v>
      </c>
      <c r="M591" s="16">
        <f t="array" ref="M591">IF(ROW()-IFERROR(INDEX(L$2:L591,MATCH(2,1/(L$2:L591&lt;&gt;0))),0)&gt;22,22,ROW()-IFERROR(INDEX(L$2:L591,MATCH(2,1/(L$2:L591&lt;&gt;0))),0))</f>
        <v>11</v>
      </c>
    </row>
    <row r="592" spans="1:13" x14ac:dyDescent="0.35">
      <c r="A592" s="5">
        <v>42871</v>
      </c>
      <c r="B592" s="9">
        <v>2.9584822331379178E-2</v>
      </c>
      <c r="C592" s="9">
        <v>3.391528452142694E-2</v>
      </c>
      <c r="D592" s="9">
        <v>5.1978315927097181E-3</v>
      </c>
      <c r="E592" s="9">
        <v>3.9113116114136662E-2</v>
      </c>
      <c r="F592" s="9">
        <v>2.8717452928717222E-2</v>
      </c>
      <c r="G592" s="9">
        <v>4.4310947706846376E-2</v>
      </c>
      <c r="H592" s="9">
        <v>2.3519621336007504E-2</v>
      </c>
      <c r="I592">
        <f t="shared" si="18"/>
        <v>0</v>
      </c>
      <c r="J592" s="16">
        <f t="array" ref="J592">IFERROR(INDEX(I$2:I592,MATCH(2,1/(I$2:I592&lt;&gt;0))),0)</f>
        <v>-2.5</v>
      </c>
      <c r="K592" s="16">
        <f t="shared" si="19"/>
        <v>-1.1363636363636365</v>
      </c>
      <c r="L592" s="16">
        <f>IF(AND(I592&lt;&gt;0,SUM($B$1:I592)=SUM($B$1:I592)),ROW(),0)</f>
        <v>0</v>
      </c>
      <c r="M592" s="16">
        <f t="array" ref="M592">IF(ROW()-IFERROR(INDEX(L$2:L592,MATCH(2,1/(L$2:L592&lt;&gt;0))),0)&gt;22,22,ROW()-IFERROR(INDEX(L$2:L592,MATCH(2,1/(L$2:L592&lt;&gt;0))),0))</f>
        <v>12</v>
      </c>
    </row>
    <row r="593" spans="1:13" x14ac:dyDescent="0.35">
      <c r="A593" s="5">
        <v>42872</v>
      </c>
      <c r="B593" s="9">
        <v>2.9760367705006216E-2</v>
      </c>
      <c r="C593" s="9">
        <v>3.3864324499052939E-2</v>
      </c>
      <c r="D593" s="9">
        <v>5.1753164958574663E-3</v>
      </c>
      <c r="E593" s="9">
        <v>3.9039640994910405E-2</v>
      </c>
      <c r="F593" s="9">
        <v>2.8689008003195474E-2</v>
      </c>
      <c r="G593" s="9">
        <v>4.421495749076787E-2</v>
      </c>
      <c r="H593" s="9">
        <v>2.3513691507338008E-2</v>
      </c>
      <c r="I593">
        <f t="shared" si="18"/>
        <v>0</v>
      </c>
      <c r="J593" s="16">
        <f t="array" ref="J593">IFERROR(INDEX(I$2:I593,MATCH(2,1/(I$2:I593&lt;&gt;0))),0)</f>
        <v>-2.5</v>
      </c>
      <c r="K593" s="16">
        <f t="shared" si="19"/>
        <v>-1.0227272727272727</v>
      </c>
      <c r="L593" s="16">
        <f>IF(AND(I593&lt;&gt;0,SUM($B$1:I593)=SUM($B$1:I593)),ROW(),0)</f>
        <v>0</v>
      </c>
      <c r="M593" s="16">
        <f t="array" ref="M593">IF(ROW()-IFERROR(INDEX(L$2:L593,MATCH(2,1/(L$2:L593&lt;&gt;0))),0)&gt;22,22,ROW()-IFERROR(INDEX(L$2:L593,MATCH(2,1/(L$2:L593&lt;&gt;0))),0))</f>
        <v>13</v>
      </c>
    </row>
    <row r="594" spans="1:13" x14ac:dyDescent="0.35">
      <c r="A594" s="5">
        <v>42873</v>
      </c>
      <c r="B594" s="9">
        <v>3.0216897504539111E-2</v>
      </c>
      <c r="C594" s="9">
        <v>3.3814615699014616E-2</v>
      </c>
      <c r="D594" s="9">
        <v>5.1498898217173005E-3</v>
      </c>
      <c r="E594" s="9">
        <v>3.8964505520731919E-2</v>
      </c>
      <c r="F594" s="9">
        <v>2.8664725877297317E-2</v>
      </c>
      <c r="G594" s="9">
        <v>4.4114395342449216E-2</v>
      </c>
      <c r="H594" s="9">
        <v>2.3514836055580017E-2</v>
      </c>
      <c r="I594">
        <f t="shared" si="18"/>
        <v>0</v>
      </c>
      <c r="J594" s="16">
        <f t="array" ref="J594">IFERROR(INDEX(I$2:I594,MATCH(2,1/(I$2:I594&lt;&gt;0))),0)</f>
        <v>-2.5</v>
      </c>
      <c r="K594" s="16">
        <f t="shared" si="19"/>
        <v>-0.90909090909090917</v>
      </c>
      <c r="L594" s="16">
        <f>IF(AND(I594&lt;&gt;0,SUM($B$1:I594)=SUM($B$1:I594)),ROW(),0)</f>
        <v>0</v>
      </c>
      <c r="M594" s="16">
        <f t="array" ref="M594">IF(ROW()-IFERROR(INDEX(L$2:L594,MATCH(2,1/(L$2:L594&lt;&gt;0))),0)&gt;22,22,ROW()-IFERROR(INDEX(L$2:L594,MATCH(2,1/(L$2:L594&lt;&gt;0))),0))</f>
        <v>14</v>
      </c>
    </row>
    <row r="595" spans="1:13" x14ac:dyDescent="0.35">
      <c r="A595" s="5">
        <v>42874</v>
      </c>
      <c r="B595" s="9">
        <v>3.0021246342547388E-2</v>
      </c>
      <c r="C595" s="9">
        <v>3.3761978321996927E-2</v>
      </c>
      <c r="D595" s="9">
        <v>5.1205200670040602E-3</v>
      </c>
      <c r="E595" s="9">
        <v>3.8882498389000986E-2</v>
      </c>
      <c r="F595" s="9">
        <v>2.8641458254992869E-2</v>
      </c>
      <c r="G595" s="9">
        <v>4.4003018456005044E-2</v>
      </c>
      <c r="H595" s="9">
        <v>2.3520938187988807E-2</v>
      </c>
      <c r="I595">
        <f t="shared" si="18"/>
        <v>0</v>
      </c>
      <c r="J595" s="16">
        <f t="array" ref="J595">IFERROR(INDEX(I$2:I595,MATCH(2,1/(I$2:I595&lt;&gt;0))),0)</f>
        <v>-2.5</v>
      </c>
      <c r="K595" s="16">
        <f t="shared" si="19"/>
        <v>-0.79545454545454541</v>
      </c>
      <c r="L595" s="16">
        <f>IF(AND(I595&lt;&gt;0,SUM($B$1:I595)=SUM($B$1:I595)),ROW(),0)</f>
        <v>0</v>
      </c>
      <c r="M595" s="16">
        <f t="array" ref="M595">IF(ROW()-IFERROR(INDEX(L$2:L595,MATCH(2,1/(L$2:L595&lt;&gt;0))),0)&gt;22,22,ROW()-IFERROR(INDEX(L$2:L595,MATCH(2,1/(L$2:L595&lt;&gt;0))),0))</f>
        <v>15</v>
      </c>
    </row>
    <row r="596" spans="1:13" x14ac:dyDescent="0.35">
      <c r="A596" s="5">
        <v>42877</v>
      </c>
      <c r="B596" s="9">
        <v>2.9863614515745145E-2</v>
      </c>
      <c r="C596" s="9">
        <v>3.3709035888858298E-2</v>
      </c>
      <c r="D596" s="9">
        <v>5.0914997276418298E-3</v>
      </c>
      <c r="E596" s="9">
        <v>3.8800535616500126E-2</v>
      </c>
      <c r="F596" s="9">
        <v>2.861753616121647E-2</v>
      </c>
      <c r="G596" s="9">
        <v>4.3892035344141961E-2</v>
      </c>
      <c r="H596" s="9">
        <v>2.3526036433574638E-2</v>
      </c>
      <c r="I596">
        <f t="shared" si="18"/>
        <v>0</v>
      </c>
      <c r="J596" s="16">
        <f t="array" ref="J596">IFERROR(INDEX(I$2:I596,MATCH(2,1/(I$2:I596&lt;&gt;0))),0)</f>
        <v>-2.5</v>
      </c>
      <c r="K596" s="16">
        <f t="shared" si="19"/>
        <v>-0.68181818181818188</v>
      </c>
      <c r="L596" s="16">
        <f>IF(AND(I596&lt;&gt;0,SUM($B$1:I596)=SUM($B$1:I596)),ROW(),0)</f>
        <v>0</v>
      </c>
      <c r="M596" s="16">
        <f t="array" ref="M596">IF(ROW()-IFERROR(INDEX(L$2:L596,MATCH(2,1/(L$2:L596&lt;&gt;0))),0)&gt;22,22,ROW()-IFERROR(INDEX(L$2:L596,MATCH(2,1/(L$2:L596&lt;&gt;0))),0))</f>
        <v>16</v>
      </c>
    </row>
    <row r="597" spans="1:13" x14ac:dyDescent="0.35">
      <c r="A597" s="5">
        <v>42878</v>
      </c>
      <c r="B597" s="9">
        <v>2.9885713910917218E-2</v>
      </c>
      <c r="C597" s="9">
        <v>3.3657590309701009E-2</v>
      </c>
      <c r="D597" s="9">
        <v>5.0643018923584287E-3</v>
      </c>
      <c r="E597" s="9">
        <v>3.8721892202059439E-2</v>
      </c>
      <c r="F597" s="9">
        <v>2.8593288417342579E-2</v>
      </c>
      <c r="G597" s="9">
        <v>4.3786194094417863E-2</v>
      </c>
      <c r="H597" s="9">
        <v>2.3528986524984152E-2</v>
      </c>
      <c r="I597">
        <f t="shared" si="18"/>
        <v>0</v>
      </c>
      <c r="J597" s="16">
        <f t="array" ref="J597">IFERROR(INDEX(I$2:I597,MATCH(2,1/(I$2:I597&lt;&gt;0))),0)</f>
        <v>-2.5</v>
      </c>
      <c r="K597" s="16">
        <f t="shared" si="19"/>
        <v>-0.56818181818181812</v>
      </c>
      <c r="L597" s="16">
        <f>IF(AND(I597&lt;&gt;0,SUM($B$1:I597)=SUM($B$1:I597)),ROW(),0)</f>
        <v>0</v>
      </c>
      <c r="M597" s="16">
        <f t="array" ref="M597">IF(ROW()-IFERROR(INDEX(L$2:L597,MATCH(2,1/(L$2:L597&lt;&gt;0))),0)&gt;22,22,ROW()-IFERROR(INDEX(L$2:L597,MATCH(2,1/(L$2:L597&lt;&gt;0))),0))</f>
        <v>17</v>
      </c>
    </row>
    <row r="598" spans="1:13" x14ac:dyDescent="0.35">
      <c r="A598" s="5">
        <v>42879</v>
      </c>
      <c r="B598" s="9">
        <v>2.9973791436327814E-2</v>
      </c>
      <c r="C598" s="9">
        <v>3.3608402328013896E-2</v>
      </c>
      <c r="D598" s="9">
        <v>5.0395861101631828E-3</v>
      </c>
      <c r="E598" s="9">
        <v>3.8647988438177079E-2</v>
      </c>
      <c r="F598" s="9">
        <v>2.8568816217850714E-2</v>
      </c>
      <c r="G598" s="9">
        <v>4.3687574548340262E-2</v>
      </c>
      <c r="H598" s="9">
        <v>2.3529230107687531E-2</v>
      </c>
      <c r="I598">
        <f t="shared" si="18"/>
        <v>0</v>
      </c>
      <c r="J598" s="16">
        <f t="array" ref="J598">IFERROR(INDEX(I$2:I598,MATCH(2,1/(I$2:I598&lt;&gt;0))),0)</f>
        <v>-2.5</v>
      </c>
      <c r="K598" s="16">
        <f t="shared" si="19"/>
        <v>-0.45454545454545459</v>
      </c>
      <c r="L598" s="16">
        <f>IF(AND(I598&lt;&gt;0,SUM($B$1:I598)=SUM($B$1:I598)),ROW(),0)</f>
        <v>0</v>
      </c>
      <c r="M598" s="16">
        <f t="array" ref="M598">IF(ROW()-IFERROR(INDEX(L$2:L598,MATCH(2,1/(L$2:L598&lt;&gt;0))),0)&gt;22,22,ROW()-IFERROR(INDEX(L$2:L598,MATCH(2,1/(L$2:L598&lt;&gt;0))),0))</f>
        <v>18</v>
      </c>
    </row>
    <row r="599" spans="1:13" x14ac:dyDescent="0.35">
      <c r="A599" s="5">
        <v>42880</v>
      </c>
      <c r="B599" s="9">
        <v>2.9078855215231285E-2</v>
      </c>
      <c r="C599" s="9">
        <v>3.3552843616890066E-2</v>
      </c>
      <c r="D599" s="9">
        <v>5.0119643708122072E-3</v>
      </c>
      <c r="E599" s="9">
        <v>3.8564807987702274E-2</v>
      </c>
      <c r="F599" s="9">
        <v>2.8540879246077858E-2</v>
      </c>
      <c r="G599" s="9">
        <v>4.3576772358514482E-2</v>
      </c>
      <c r="H599" s="9">
        <v>2.352891487526565E-2</v>
      </c>
      <c r="I599">
        <f t="shared" si="18"/>
        <v>0</v>
      </c>
      <c r="J599" s="16">
        <f t="array" ref="J599">IFERROR(INDEX(I$2:I599,MATCH(2,1/(I$2:I599&lt;&gt;0))),0)</f>
        <v>-2.5</v>
      </c>
      <c r="K599" s="16">
        <f t="shared" si="19"/>
        <v>-0.34090909090909083</v>
      </c>
      <c r="L599" s="16">
        <f>IF(AND(I599&lt;&gt;0,SUM($B$1:I599)=SUM($B$1:I599)),ROW(),0)</f>
        <v>0</v>
      </c>
      <c r="M599" s="16">
        <f t="array" ref="M599">IF(ROW()-IFERROR(INDEX(L$2:L599,MATCH(2,1/(L$2:L599&lt;&gt;0))),0)&gt;22,22,ROW()-IFERROR(INDEX(L$2:L599,MATCH(2,1/(L$2:L599&lt;&gt;0))),0))</f>
        <v>19</v>
      </c>
    </row>
    <row r="600" spans="1:13" x14ac:dyDescent="0.35">
      <c r="A600" s="5">
        <v>42881</v>
      </c>
      <c r="B600" s="9">
        <v>2.9034094796503131E-2</v>
      </c>
      <c r="C600" s="9">
        <v>3.3497280518434959E-2</v>
      </c>
      <c r="D600" s="9">
        <v>4.9840607915915746E-3</v>
      </c>
      <c r="E600" s="9">
        <v>3.8481341310026534E-2</v>
      </c>
      <c r="F600" s="9">
        <v>2.8513219726843383E-2</v>
      </c>
      <c r="G600" s="9">
        <v>4.346540210161811E-2</v>
      </c>
      <c r="H600" s="9">
        <v>2.3529158935251808E-2</v>
      </c>
      <c r="I600">
        <f t="shared" si="18"/>
        <v>0</v>
      </c>
      <c r="J600" s="16">
        <f t="array" ref="J600">IFERROR(INDEX(I$2:I600,MATCH(2,1/(I$2:I600&lt;&gt;0))),0)</f>
        <v>-2.5</v>
      </c>
      <c r="K600" s="16">
        <f t="shared" si="19"/>
        <v>-0.22727272727272707</v>
      </c>
      <c r="L600" s="16">
        <f>IF(AND(I600&lt;&gt;0,SUM($B$1:I600)=SUM($B$1:I600)),ROW(),0)</f>
        <v>0</v>
      </c>
      <c r="M600" s="16">
        <f t="array" ref="M600">IF(ROW()-IFERROR(INDEX(L$2:L600,MATCH(2,1/(L$2:L600&lt;&gt;0))),0)&gt;22,22,ROW()-IFERROR(INDEX(L$2:L600,MATCH(2,1/(L$2:L600&lt;&gt;0))),0))</f>
        <v>20</v>
      </c>
    </row>
    <row r="601" spans="1:13" x14ac:dyDescent="0.35">
      <c r="A601" s="5">
        <v>42882</v>
      </c>
      <c r="B601" s="9">
        <v>2.9036094796503126E-2</v>
      </c>
      <c r="C601" s="9">
        <v>3.344206641762755E-2</v>
      </c>
      <c r="D601" s="9">
        <v>4.9560274078990435E-3</v>
      </c>
      <c r="E601" s="9">
        <v>3.8398093825526593E-2</v>
      </c>
      <c r="F601" s="9">
        <v>2.8486039009728507E-2</v>
      </c>
      <c r="G601" s="9">
        <v>4.3354121233425635E-2</v>
      </c>
      <c r="H601" s="9">
        <v>2.3530011601829465E-2</v>
      </c>
      <c r="I601">
        <f t="shared" si="18"/>
        <v>0</v>
      </c>
      <c r="J601" s="16">
        <f t="array" ref="J601">IFERROR(INDEX(I$2:I601,MATCH(2,1/(I$2:I601&lt;&gt;0))),0)</f>
        <v>-2.5</v>
      </c>
      <c r="K601" s="16">
        <f t="shared" si="19"/>
        <v>-0.11363636363636376</v>
      </c>
      <c r="L601" s="16">
        <f>IF(AND(I601&lt;&gt;0,SUM($B$1:I601)=SUM($B$1:I601)),ROW(),0)</f>
        <v>0</v>
      </c>
      <c r="M601" s="16">
        <f t="array" ref="M601">IF(ROW()-IFERROR(INDEX(L$2:L601,MATCH(2,1/(L$2:L601&lt;&gt;0))),0)&gt;22,22,ROW()-IFERROR(INDEX(L$2:L601,MATCH(2,1/(L$2:L601&lt;&gt;0))),0))</f>
        <v>21</v>
      </c>
    </row>
    <row r="602" spans="1:13" x14ac:dyDescent="0.35">
      <c r="A602" s="5">
        <v>42886</v>
      </c>
      <c r="B602" s="9">
        <v>2.9264740995035982E-2</v>
      </c>
      <c r="C602" s="9">
        <v>3.3387906123736523E-2</v>
      </c>
      <c r="D602" s="9">
        <v>4.9267193589735692E-3</v>
      </c>
      <c r="E602" s="9">
        <v>3.8314625482710092E-2</v>
      </c>
      <c r="F602" s="9">
        <v>2.8461186764762954E-2</v>
      </c>
      <c r="G602" s="9">
        <v>4.3241344841683661E-2</v>
      </c>
      <c r="H602" s="9">
        <v>2.3534467405789385E-2</v>
      </c>
      <c r="I602">
        <f t="shared" si="18"/>
        <v>0</v>
      </c>
      <c r="J602" s="16">
        <f t="array" ref="J602">IFERROR(INDEX(I$2:I602,MATCH(2,1/(I$2:I602&lt;&gt;0))),0)</f>
        <v>-2.5</v>
      </c>
      <c r="K602" s="16">
        <f t="shared" si="19"/>
        <v>0</v>
      </c>
      <c r="L602" s="16">
        <f>IF(AND(I602&lt;&gt;0,SUM($B$1:I602)=SUM($B$1:I602)),ROW(),0)</f>
        <v>0</v>
      </c>
      <c r="M602" s="16">
        <f t="array" ref="M602">IF(ROW()-IFERROR(INDEX(L$2:L602,MATCH(2,1/(L$2:L602&lt;&gt;0))),0)&gt;22,22,ROW()-IFERROR(INDEX(L$2:L602,MATCH(2,1/(L$2:L602&lt;&gt;0))),0))</f>
        <v>22</v>
      </c>
    </row>
    <row r="603" spans="1:13" x14ac:dyDescent="0.35">
      <c r="A603" s="5">
        <v>42887</v>
      </c>
      <c r="B603" s="9">
        <v>2.9407154673941394E-2</v>
      </c>
      <c r="C603" s="9">
        <v>3.3335949325152374E-2</v>
      </c>
      <c r="D603" s="9">
        <v>4.8993103686263938E-3</v>
      </c>
      <c r="E603" s="9">
        <v>3.8235259693778764E-2</v>
      </c>
      <c r="F603" s="9">
        <v>2.843663895652598E-2</v>
      </c>
      <c r="G603" s="9">
        <v>4.3134570062405161E-2</v>
      </c>
      <c r="H603" s="9">
        <v>2.3537328587899586E-2</v>
      </c>
      <c r="I603">
        <f t="shared" si="18"/>
        <v>0</v>
      </c>
      <c r="J603" s="16">
        <f t="array" ref="J603">IFERROR(INDEX(I$2:I603,MATCH(2,1/(I$2:I603&lt;&gt;0))),0)</f>
        <v>-2.5</v>
      </c>
      <c r="K603" s="16">
        <f t="shared" si="19"/>
        <v>0</v>
      </c>
      <c r="L603" s="16">
        <f>IF(AND(I603&lt;&gt;0,SUM($B$1:I603)=SUM($B$1:I603)),ROW(),0)</f>
        <v>0</v>
      </c>
      <c r="M603" s="16">
        <f t="array" ref="M603">IF(ROW()-IFERROR(INDEX(L$2:L603,MATCH(2,1/(L$2:L603&lt;&gt;0))),0)&gt;22,22,ROW()-IFERROR(INDEX(L$2:L603,MATCH(2,1/(L$2:L603&lt;&gt;0))),0))</f>
        <v>22</v>
      </c>
    </row>
    <row r="604" spans="1:13" x14ac:dyDescent="0.35">
      <c r="A604" s="5">
        <v>42888</v>
      </c>
      <c r="B604" s="9">
        <v>2.9283441752190741E-2</v>
      </c>
      <c r="C604" s="9">
        <v>3.3292746162697728E-2</v>
      </c>
      <c r="D604" s="9">
        <v>4.8868370673594208E-3</v>
      </c>
      <c r="E604" s="9">
        <v>3.817958323005715E-2</v>
      </c>
      <c r="F604" s="9">
        <v>2.8405909095338307E-2</v>
      </c>
      <c r="G604" s="9">
        <v>4.3066420297416572E-2</v>
      </c>
      <c r="H604" s="9">
        <v>2.3519072027978885E-2</v>
      </c>
      <c r="I604">
        <f t="shared" si="18"/>
        <v>0</v>
      </c>
      <c r="J604" s="16">
        <f t="array" ref="J604">IFERROR(INDEX(I$2:I604,MATCH(2,1/(I$2:I604&lt;&gt;0))),0)</f>
        <v>-2.5</v>
      </c>
      <c r="K604" s="16">
        <f t="shared" si="19"/>
        <v>0</v>
      </c>
      <c r="L604" s="16">
        <f>IF(AND(I604&lt;&gt;0,SUM($B$1:I604)=SUM($B$1:I604)),ROW(),0)</f>
        <v>0</v>
      </c>
      <c r="M604" s="16">
        <f t="array" ref="M604">IF(ROW()-IFERROR(INDEX(L$2:L604,MATCH(2,1/(L$2:L604&lt;&gt;0))),0)&gt;22,22,ROW()-IFERROR(INDEX(L$2:L604,MATCH(2,1/(L$2:L604&lt;&gt;0))),0))</f>
        <v>22</v>
      </c>
    </row>
    <row r="605" spans="1:13" x14ac:dyDescent="0.35">
      <c r="A605" s="5">
        <v>42891</v>
      </c>
      <c r="B605" s="9">
        <v>2.9828033252533317E-2</v>
      </c>
      <c r="C605" s="9">
        <v>3.3251797127918335E-2</v>
      </c>
      <c r="D605" s="9">
        <v>4.8724422509812022E-3</v>
      </c>
      <c r="E605" s="9">
        <v>3.8124239378899541E-2</v>
      </c>
      <c r="F605" s="9">
        <v>2.8379354876937133E-2</v>
      </c>
      <c r="G605" s="9">
        <v>4.299668162988074E-2</v>
      </c>
      <c r="H605" s="9">
        <v>2.3506912625955931E-2</v>
      </c>
      <c r="I605">
        <f t="shared" si="18"/>
        <v>0</v>
      </c>
      <c r="J605" s="16">
        <f t="array" ref="J605">IFERROR(INDEX(I$2:I605,MATCH(2,1/(I$2:I605&lt;&gt;0))),0)</f>
        <v>-2.5</v>
      </c>
      <c r="K605" s="16">
        <f t="shared" si="19"/>
        <v>0</v>
      </c>
      <c r="L605" s="16">
        <f>IF(AND(I605&lt;&gt;0,SUM($B$1:I605)=SUM($B$1:I605)),ROW(),0)</f>
        <v>0</v>
      </c>
      <c r="M605" s="16">
        <f t="array" ref="M605">IF(ROW()-IFERROR(INDEX(L$2:L605,MATCH(2,1/(L$2:L605&lt;&gt;0))),0)&gt;22,22,ROW()-IFERROR(INDEX(L$2:L605,MATCH(2,1/(L$2:L605&lt;&gt;0))),0))</f>
        <v>22</v>
      </c>
    </row>
    <row r="606" spans="1:13" x14ac:dyDescent="0.35">
      <c r="A606" s="5">
        <v>42892</v>
      </c>
      <c r="B606" s="9">
        <v>2.9416059402991912E-2</v>
      </c>
      <c r="C606" s="9">
        <v>3.3210929629296844E-2</v>
      </c>
      <c r="D606" s="9">
        <v>4.8612404726873183E-3</v>
      </c>
      <c r="E606" s="9">
        <v>3.807217010198416E-2</v>
      </c>
      <c r="F606" s="9">
        <v>2.8349689156609525E-2</v>
      </c>
      <c r="G606" s="9">
        <v>4.2933410574671482E-2</v>
      </c>
      <c r="H606" s="9">
        <v>2.3488448683922206E-2</v>
      </c>
      <c r="I606">
        <f t="shared" si="18"/>
        <v>0</v>
      </c>
      <c r="J606" s="16">
        <f t="array" ref="J606">IFERROR(INDEX(I$2:I606,MATCH(2,1/(I$2:I606&lt;&gt;0))),0)</f>
        <v>-2.5</v>
      </c>
      <c r="K606" s="16">
        <f t="shared" si="19"/>
        <v>0</v>
      </c>
      <c r="L606" s="16">
        <f>IF(AND(I606&lt;&gt;0,SUM($B$1:I606)=SUM($B$1:I606)),ROW(),0)</f>
        <v>0</v>
      </c>
      <c r="M606" s="16">
        <f t="array" ref="M606">IF(ROW()-IFERROR(INDEX(L$2:L606,MATCH(2,1/(L$2:L606&lt;&gt;0))),0)&gt;22,22,ROW()-IFERROR(INDEX(L$2:L606,MATCH(2,1/(L$2:L606&lt;&gt;0))),0))</f>
        <v>22</v>
      </c>
    </row>
    <row r="607" spans="1:13" x14ac:dyDescent="0.35">
      <c r="A607" s="5">
        <v>42893</v>
      </c>
      <c r="B607" s="9">
        <v>2.8576447071718622E-2</v>
      </c>
      <c r="C607" s="9">
        <v>3.3168091629614496E-2</v>
      </c>
      <c r="D607" s="9">
        <v>4.8543221999683452E-3</v>
      </c>
      <c r="E607" s="9">
        <v>3.8022413829582838E-2</v>
      </c>
      <c r="F607" s="9">
        <v>2.8313769429646151E-2</v>
      </c>
      <c r="G607" s="9">
        <v>4.2876736029551187E-2</v>
      </c>
      <c r="H607" s="9">
        <v>2.3459447229677806E-2</v>
      </c>
      <c r="I607">
        <f t="shared" si="18"/>
        <v>0</v>
      </c>
      <c r="J607" s="16">
        <f t="array" ref="J607">IFERROR(INDEX(I$2:I607,MATCH(2,1/(I$2:I607&lt;&gt;0))),0)</f>
        <v>-2.5</v>
      </c>
      <c r="K607" s="16">
        <f t="shared" si="19"/>
        <v>0</v>
      </c>
      <c r="L607" s="16">
        <f>IF(AND(I607&lt;&gt;0,SUM($B$1:I607)=SUM($B$1:I607)),ROW(),0)</f>
        <v>0</v>
      </c>
      <c r="M607" s="16">
        <f t="array" ref="M607">IF(ROW()-IFERROR(INDEX(L$2:L607,MATCH(2,1/(L$2:L607&lt;&gt;0))),0)&gt;22,22,ROW()-IFERROR(INDEX(L$2:L607,MATCH(2,1/(L$2:L607&lt;&gt;0))),0))</f>
        <v>22</v>
      </c>
    </row>
    <row r="608" spans="1:13" x14ac:dyDescent="0.35">
      <c r="A608" s="5">
        <v>42894</v>
      </c>
      <c r="B608" s="9">
        <v>2.8281709176177859E-2</v>
      </c>
      <c r="C608" s="9">
        <v>3.3123286327204668E-2</v>
      </c>
      <c r="D608" s="9">
        <v>4.8471037106458809E-3</v>
      </c>
      <c r="E608" s="9">
        <v>3.7970390037850549E-2</v>
      </c>
      <c r="F608" s="9">
        <v>2.8276182616558787E-2</v>
      </c>
      <c r="G608" s="9">
        <v>4.281749374849643E-2</v>
      </c>
      <c r="H608" s="9">
        <v>2.3429078905912906E-2</v>
      </c>
      <c r="I608">
        <f t="shared" si="18"/>
        <v>0</v>
      </c>
      <c r="J608" s="16">
        <f t="array" ref="J608">IFERROR(INDEX(I$2:I608,MATCH(2,1/(I$2:I608&lt;&gt;0))),0)</f>
        <v>-2.5</v>
      </c>
      <c r="K608" s="16">
        <f t="shared" si="19"/>
        <v>0</v>
      </c>
      <c r="L608" s="16">
        <f>IF(AND(I608&lt;&gt;0,SUM($B$1:I608)=SUM($B$1:I608)),ROW(),0)</f>
        <v>0</v>
      </c>
      <c r="M608" s="16">
        <f t="array" ref="M608">IF(ROW()-IFERROR(INDEX(L$2:L608,MATCH(2,1/(L$2:L608&lt;&gt;0))),0)&gt;22,22,ROW()-IFERROR(INDEX(L$2:L608,MATCH(2,1/(L$2:L608&lt;&gt;0))),0))</f>
        <v>22</v>
      </c>
    </row>
    <row r="609" spans="1:13" x14ac:dyDescent="0.35">
      <c r="A609" s="5">
        <v>42895</v>
      </c>
      <c r="B609" s="9">
        <v>2.8250611043340368E-2</v>
      </c>
      <c r="C609" s="9">
        <v>3.3078691878819615E-2</v>
      </c>
      <c r="D609" s="9">
        <v>4.840027966186944E-3</v>
      </c>
      <c r="E609" s="9">
        <v>3.7918719845006561E-2</v>
      </c>
      <c r="F609" s="9">
        <v>2.8238663912632671E-2</v>
      </c>
      <c r="G609" s="9">
        <v>4.2758747811193501E-2</v>
      </c>
      <c r="H609" s="9">
        <v>2.3398635946445728E-2</v>
      </c>
      <c r="I609">
        <f t="shared" si="18"/>
        <v>0</v>
      </c>
      <c r="J609" s="16">
        <f t="array" ref="J609">IFERROR(INDEX(I$2:I609,MATCH(2,1/(I$2:I609&lt;&gt;0))),0)</f>
        <v>-2.5</v>
      </c>
      <c r="K609" s="16">
        <f t="shared" si="19"/>
        <v>0</v>
      </c>
      <c r="L609" s="16">
        <f>IF(AND(I609&lt;&gt;0,SUM($B$1:I609)=SUM($B$1:I609)),ROW(),0)</f>
        <v>0</v>
      </c>
      <c r="M609" s="16">
        <f t="array" ref="M609">IF(ROW()-IFERROR(INDEX(L$2:L609,MATCH(2,1/(L$2:L609&lt;&gt;0))),0)&gt;22,22,ROW()-IFERROR(INDEX(L$2:L609,MATCH(2,1/(L$2:L609&lt;&gt;0))),0))</f>
        <v>22</v>
      </c>
    </row>
    <row r="610" spans="1:13" x14ac:dyDescent="0.35">
      <c r="A610" s="5">
        <v>42898</v>
      </c>
      <c r="B610" s="9">
        <v>2.9020778032793626E-2</v>
      </c>
      <c r="C610" s="9">
        <v>3.3036403449852023E-2</v>
      </c>
      <c r="D610" s="9">
        <v>4.8287300169433719E-3</v>
      </c>
      <c r="E610" s="9">
        <v>3.7865133466795396E-2</v>
      </c>
      <c r="F610" s="9">
        <v>2.8207673432908649E-2</v>
      </c>
      <c r="G610" s="9">
        <v>4.269386348373877E-2</v>
      </c>
      <c r="H610" s="9">
        <v>2.3378943415965279E-2</v>
      </c>
      <c r="I610">
        <f t="shared" si="18"/>
        <v>0</v>
      </c>
      <c r="J610" s="16">
        <f t="array" ref="J610">IFERROR(INDEX(I$2:I610,MATCH(2,1/(I$2:I610&lt;&gt;0))),0)</f>
        <v>-2.5</v>
      </c>
      <c r="K610" s="16">
        <f t="shared" si="19"/>
        <v>0</v>
      </c>
      <c r="L610" s="16">
        <f>IF(AND(I610&lt;&gt;0,SUM($B$1:I610)=SUM($B$1:I610)),ROW(),0)</f>
        <v>0</v>
      </c>
      <c r="M610" s="16">
        <f t="array" ref="M610">IF(ROW()-IFERROR(INDEX(L$2:L610,MATCH(2,1/(L$2:L610&lt;&gt;0))),0)&gt;22,22,ROW()-IFERROR(INDEX(L$2:L610,MATCH(2,1/(L$2:L610&lt;&gt;0))),0))</f>
        <v>22</v>
      </c>
    </row>
    <row r="611" spans="1:13" x14ac:dyDescent="0.35">
      <c r="A611" s="5">
        <v>42899</v>
      </c>
      <c r="B611" s="9">
        <v>2.8856335795351969E-2</v>
      </c>
      <c r="C611" s="9">
        <v>3.2993367234227924E-2</v>
      </c>
      <c r="D611" s="9">
        <v>4.8174512816382496E-3</v>
      </c>
      <c r="E611" s="9">
        <v>3.7810818515866172E-2</v>
      </c>
      <c r="F611" s="9">
        <v>2.8175915952589677E-2</v>
      </c>
      <c r="G611" s="9">
        <v>4.262826979750442E-2</v>
      </c>
      <c r="H611" s="9">
        <v>2.3358464670951425E-2</v>
      </c>
      <c r="I611">
        <f t="shared" si="18"/>
        <v>0</v>
      </c>
      <c r="J611" s="16">
        <f t="array" ref="J611">IFERROR(INDEX(I$2:I611,MATCH(2,1/(I$2:I611&lt;&gt;0))),0)</f>
        <v>-2.5</v>
      </c>
      <c r="K611" s="16">
        <f t="shared" si="19"/>
        <v>0</v>
      </c>
      <c r="L611" s="16">
        <f>IF(AND(I611&lt;&gt;0,SUM($B$1:I611)=SUM($B$1:I611)),ROW(),0)</f>
        <v>0</v>
      </c>
      <c r="M611" s="16">
        <f t="array" ref="M611">IF(ROW()-IFERROR(INDEX(L$2:L611,MATCH(2,1/(L$2:L611&lt;&gt;0))),0)&gt;22,22,ROW()-IFERROR(INDEX(L$2:L611,MATCH(2,1/(L$2:L611&lt;&gt;0))),0))</f>
        <v>22</v>
      </c>
    </row>
    <row r="612" spans="1:13" x14ac:dyDescent="0.35">
      <c r="A612" s="5">
        <v>42900</v>
      </c>
      <c r="B612" s="9">
        <v>2.9734063943937815E-2</v>
      </c>
      <c r="C612" s="9">
        <v>3.2944911854475928E-2</v>
      </c>
      <c r="D612" s="9">
        <v>4.7884938843090917E-3</v>
      </c>
      <c r="E612" s="9">
        <v>3.7733405738785017E-2</v>
      </c>
      <c r="F612" s="9">
        <v>2.8156417970166835E-2</v>
      </c>
      <c r="G612" s="9">
        <v>4.2521899623094113E-2</v>
      </c>
      <c r="H612" s="9">
        <v>2.3367924085857743E-2</v>
      </c>
      <c r="I612">
        <f t="shared" si="18"/>
        <v>0</v>
      </c>
      <c r="J612" s="16">
        <f t="array" ref="J612">IFERROR(INDEX(I$2:I612,MATCH(2,1/(I$2:I612&lt;&gt;0))),0)</f>
        <v>-2.5</v>
      </c>
      <c r="K612" s="16">
        <f t="shared" si="19"/>
        <v>0</v>
      </c>
      <c r="L612" s="16">
        <f>IF(AND(I612&lt;&gt;0,SUM($B$1:I612)=SUM($B$1:I612)),ROW(),0)</f>
        <v>0</v>
      </c>
      <c r="M612" s="16">
        <f t="array" ref="M612">IF(ROW()-IFERROR(INDEX(L$2:L612,MATCH(2,1/(L$2:L612&lt;&gt;0))),0)&gt;22,22,ROW()-IFERROR(INDEX(L$2:L612,MATCH(2,1/(L$2:L612&lt;&gt;0))),0))</f>
        <v>22</v>
      </c>
    </row>
    <row r="613" spans="1:13" x14ac:dyDescent="0.35">
      <c r="A613" s="5">
        <v>42901</v>
      </c>
      <c r="B613" s="9">
        <v>2.9579001764022936E-2</v>
      </c>
      <c r="C613" s="9">
        <v>3.2895578269760112E-2</v>
      </c>
      <c r="D613" s="9">
        <v>4.7587841354994418E-3</v>
      </c>
      <c r="E613" s="9">
        <v>3.7654362405259552E-2</v>
      </c>
      <c r="F613" s="9">
        <v>2.8136794134260672E-2</v>
      </c>
      <c r="G613" s="9">
        <v>4.2413146540758992E-2</v>
      </c>
      <c r="H613" s="9">
        <v>2.3378009998761228E-2</v>
      </c>
      <c r="I613">
        <f t="shared" si="18"/>
        <v>0</v>
      </c>
      <c r="J613" s="16">
        <f t="array" ref="J613">IFERROR(INDEX(I$2:I613,MATCH(2,1/(I$2:I613&lt;&gt;0))),0)</f>
        <v>-2.5</v>
      </c>
      <c r="K613" s="16">
        <f t="shared" si="19"/>
        <v>0</v>
      </c>
      <c r="L613" s="16">
        <f>IF(AND(I613&lt;&gt;0,SUM($B$1:I613)=SUM($B$1:I613)),ROW(),0)</f>
        <v>0</v>
      </c>
      <c r="M613" s="16">
        <f t="array" ref="M613">IF(ROW()-IFERROR(INDEX(L$2:L613,MATCH(2,1/(L$2:L613&lt;&gt;0))),0)&gt;22,22,ROW()-IFERROR(INDEX(L$2:L613,MATCH(2,1/(L$2:L613&lt;&gt;0))),0))</f>
        <v>22</v>
      </c>
    </row>
    <row r="614" spans="1:13" x14ac:dyDescent="0.35">
      <c r="A614" s="5">
        <v>42902</v>
      </c>
      <c r="B614" s="9">
        <v>2.9635079906600914E-2</v>
      </c>
      <c r="C614" s="9">
        <v>3.2850245696141429E-2</v>
      </c>
      <c r="D614" s="9">
        <v>4.7351572653955339E-3</v>
      </c>
      <c r="E614" s="9">
        <v>3.7585402961536965E-2</v>
      </c>
      <c r="F614" s="9">
        <v>2.8115088430745894E-2</v>
      </c>
      <c r="G614" s="9">
        <v>4.2320560226932494E-2</v>
      </c>
      <c r="H614" s="9">
        <v>2.3379931165350362E-2</v>
      </c>
      <c r="I614">
        <f t="shared" si="18"/>
        <v>0</v>
      </c>
      <c r="J614" s="16">
        <f t="array" ref="J614">IFERROR(INDEX(I$2:I614,MATCH(2,1/(I$2:I614&lt;&gt;0))),0)</f>
        <v>-2.5</v>
      </c>
      <c r="K614" s="16">
        <f t="shared" si="19"/>
        <v>0</v>
      </c>
      <c r="L614" s="16">
        <f>IF(AND(I614&lt;&gt;0,SUM($B$1:I614)=SUM($B$1:I614)),ROW(),0)</f>
        <v>0</v>
      </c>
      <c r="M614" s="16">
        <f t="array" ref="M614">IF(ROW()-IFERROR(INDEX(L$2:L614,MATCH(2,1/(L$2:L614&lt;&gt;0))),0)&gt;22,22,ROW()-IFERROR(INDEX(L$2:L614,MATCH(2,1/(L$2:L614&lt;&gt;0))),0))</f>
        <v>22</v>
      </c>
    </row>
    <row r="615" spans="1:13" x14ac:dyDescent="0.35">
      <c r="A615" s="5">
        <v>42905</v>
      </c>
      <c r="B615" s="9">
        <v>2.9877663700385311E-2</v>
      </c>
      <c r="C615" s="9">
        <v>3.2803890585898207E-2</v>
      </c>
      <c r="D615" s="9">
        <v>4.7067672143538573E-3</v>
      </c>
      <c r="E615" s="9">
        <v>3.7510657800252062E-2</v>
      </c>
      <c r="F615" s="9">
        <v>2.8097123371544349E-2</v>
      </c>
      <c r="G615" s="9">
        <v>4.2217425014605924E-2</v>
      </c>
      <c r="H615" s="9">
        <v>2.3390356157190491E-2</v>
      </c>
      <c r="I615">
        <f t="shared" si="18"/>
        <v>0</v>
      </c>
      <c r="J615" s="16">
        <f t="array" ref="J615">IFERROR(INDEX(I$2:I615,MATCH(2,1/(I$2:I615&lt;&gt;0))),0)</f>
        <v>-2.5</v>
      </c>
      <c r="K615" s="16">
        <f t="shared" si="19"/>
        <v>0</v>
      </c>
      <c r="L615" s="16">
        <f>IF(AND(I615&lt;&gt;0,SUM($B$1:I615)=SUM($B$1:I615)),ROW(),0)</f>
        <v>0</v>
      </c>
      <c r="M615" s="16">
        <f t="array" ref="M615">IF(ROW()-IFERROR(INDEX(L$2:L615,MATCH(2,1/(L$2:L615&lt;&gt;0))),0)&gt;22,22,ROW()-IFERROR(INDEX(L$2:L615,MATCH(2,1/(L$2:L615&lt;&gt;0))),0))</f>
        <v>22</v>
      </c>
    </row>
    <row r="616" spans="1:13" x14ac:dyDescent="0.35">
      <c r="A616" s="5">
        <v>42906</v>
      </c>
      <c r="B616" s="9">
        <v>3.0062922494597376E-2</v>
      </c>
      <c r="C616" s="9">
        <v>3.2759105108674955E-2</v>
      </c>
      <c r="D616" s="9">
        <v>4.6788584909914317E-3</v>
      </c>
      <c r="E616" s="9">
        <v>3.7437963599666384E-2</v>
      </c>
      <c r="F616" s="9">
        <v>2.8080246617683522E-2</v>
      </c>
      <c r="G616" s="9">
        <v>4.211682209065782E-2</v>
      </c>
      <c r="H616" s="9">
        <v>2.340138812669209E-2</v>
      </c>
      <c r="I616">
        <f t="shared" si="18"/>
        <v>0</v>
      </c>
      <c r="J616" s="16">
        <f t="array" ref="J616">IFERROR(INDEX(I$2:I616,MATCH(2,1/(I$2:I616&lt;&gt;0))),0)</f>
        <v>-2.5</v>
      </c>
      <c r="K616" s="16">
        <f t="shared" si="19"/>
        <v>0</v>
      </c>
      <c r="L616" s="16">
        <f>IF(AND(I616&lt;&gt;0,SUM($B$1:I616)=SUM($B$1:I616)),ROW(),0)</f>
        <v>0</v>
      </c>
      <c r="M616" s="16">
        <f t="array" ref="M616">IF(ROW()-IFERROR(INDEX(L$2:L616,MATCH(2,1/(L$2:L616&lt;&gt;0))),0)&gt;22,22,ROW()-IFERROR(INDEX(L$2:L616,MATCH(2,1/(L$2:L616&lt;&gt;0))),0))</f>
        <v>22</v>
      </c>
    </row>
    <row r="617" spans="1:13" x14ac:dyDescent="0.35">
      <c r="A617" s="5">
        <v>42907</v>
      </c>
      <c r="B617" s="9">
        <v>2.919557058231214E-2</v>
      </c>
      <c r="C617" s="9">
        <v>3.2711647306605793E-2</v>
      </c>
      <c r="D617" s="9">
        <v>4.6540449436935517E-3</v>
      </c>
      <c r="E617" s="9">
        <v>3.7365692250299343E-2</v>
      </c>
      <c r="F617" s="9">
        <v>2.8057602362912243E-2</v>
      </c>
      <c r="G617" s="9">
        <v>4.2019737193992893E-2</v>
      </c>
      <c r="H617" s="9">
        <v>2.3403557419218689E-2</v>
      </c>
      <c r="I617">
        <f t="shared" si="18"/>
        <v>0</v>
      </c>
      <c r="J617" s="16">
        <f t="array" ref="J617">IFERROR(INDEX(I$2:I617,MATCH(2,1/(I$2:I617&lt;&gt;0))),0)</f>
        <v>-2.5</v>
      </c>
      <c r="K617" s="16">
        <f t="shared" si="19"/>
        <v>0</v>
      </c>
      <c r="L617" s="16">
        <f>IF(AND(I617&lt;&gt;0,SUM($B$1:I617)=SUM($B$1:I617)),ROW(),0)</f>
        <v>0</v>
      </c>
      <c r="M617" s="16">
        <f t="array" ref="M617">IF(ROW()-IFERROR(INDEX(L$2:L617,MATCH(2,1/(L$2:L617&lt;&gt;0))),0)&gt;22,22,ROW()-IFERROR(INDEX(L$2:L617,MATCH(2,1/(L$2:L617&lt;&gt;0))),0))</f>
        <v>22</v>
      </c>
    </row>
    <row r="618" spans="1:13" x14ac:dyDescent="0.35">
      <c r="A618" s="5">
        <v>42908</v>
      </c>
      <c r="B618" s="9">
        <v>2.9068524484496025E-2</v>
      </c>
      <c r="C618" s="9">
        <v>3.2662627389449618E-2</v>
      </c>
      <c r="D618" s="9">
        <v>4.6270248075242796E-3</v>
      </c>
      <c r="E618" s="9">
        <v>3.7289652196973895E-2</v>
      </c>
      <c r="F618" s="9">
        <v>2.8035602581925338E-2</v>
      </c>
      <c r="G618" s="9">
        <v>4.1916677004498179E-2</v>
      </c>
      <c r="H618" s="9">
        <v>2.3408577774401057E-2</v>
      </c>
      <c r="I618">
        <f t="shared" si="18"/>
        <v>0</v>
      </c>
      <c r="J618" s="16">
        <f t="array" ref="J618">IFERROR(INDEX(I$2:I618,MATCH(2,1/(I$2:I618&lt;&gt;0))),0)</f>
        <v>-2.5</v>
      </c>
      <c r="K618" s="16">
        <f t="shared" si="19"/>
        <v>0</v>
      </c>
      <c r="L618" s="16">
        <f>IF(AND(I618&lt;&gt;0,SUM($B$1:I618)=SUM($B$1:I618)),ROW(),0)</f>
        <v>0</v>
      </c>
      <c r="M618" s="16">
        <f t="array" ref="M618">IF(ROW()-IFERROR(INDEX(L$2:L618,MATCH(2,1/(L$2:L618&lt;&gt;0))),0)&gt;22,22,ROW()-IFERROR(INDEX(L$2:L618,MATCH(2,1/(L$2:L618&lt;&gt;0))),0))</f>
        <v>22</v>
      </c>
    </row>
    <row r="619" spans="1:13" x14ac:dyDescent="0.35">
      <c r="A619" s="5">
        <v>42909</v>
      </c>
      <c r="B619" s="9">
        <v>2.8985123152908257E-2</v>
      </c>
      <c r="C619" s="9">
        <v>3.2615649094015035E-2</v>
      </c>
      <c r="D619" s="9">
        <v>4.6039682220022993E-3</v>
      </c>
      <c r="E619" s="9">
        <v>3.7219617316017334E-2</v>
      </c>
      <c r="F619" s="9">
        <v>2.8011680872012737E-2</v>
      </c>
      <c r="G619" s="9">
        <v>4.1823585538019632E-2</v>
      </c>
      <c r="H619" s="9">
        <v>2.3407712650010438E-2</v>
      </c>
      <c r="I619">
        <f t="shared" si="18"/>
        <v>0</v>
      </c>
      <c r="J619" s="16">
        <f t="array" ref="J619">IFERROR(INDEX(I$2:I619,MATCH(2,1/(I$2:I619&lt;&gt;0))),0)</f>
        <v>-2.5</v>
      </c>
      <c r="K619" s="16">
        <f t="shared" si="19"/>
        <v>0</v>
      </c>
      <c r="L619" s="16">
        <f>IF(AND(I619&lt;&gt;0,SUM($B$1:I619)=SUM($B$1:I619)),ROW(),0)</f>
        <v>0</v>
      </c>
      <c r="M619" s="16">
        <f t="array" ref="M619">IF(ROW()-IFERROR(INDEX(L$2:L619,MATCH(2,1/(L$2:L619&lt;&gt;0))),0)&gt;22,22,ROW()-IFERROR(INDEX(L$2:L619,MATCH(2,1/(L$2:L619&lt;&gt;0))),0))</f>
        <v>22</v>
      </c>
    </row>
    <row r="620" spans="1:13" x14ac:dyDescent="0.35">
      <c r="A620" s="5">
        <v>42912</v>
      </c>
      <c r="B620" s="9">
        <v>2.8827113485630468E-2</v>
      </c>
      <c r="C620" s="9">
        <v>3.2567001582674573E-2</v>
      </c>
      <c r="D620" s="9">
        <v>4.5789064432643859E-3</v>
      </c>
      <c r="E620" s="9">
        <v>3.7145908025938958E-2</v>
      </c>
      <c r="F620" s="9">
        <v>2.7988095139410189E-2</v>
      </c>
      <c r="G620" s="9">
        <v>4.1724814469203342E-2</v>
      </c>
      <c r="H620" s="9">
        <v>2.3409188696145802E-2</v>
      </c>
      <c r="I620">
        <f t="shared" si="18"/>
        <v>0</v>
      </c>
      <c r="J620" s="16">
        <f t="array" ref="J620">IFERROR(INDEX(I$2:I620,MATCH(2,1/(I$2:I620&lt;&gt;0))),0)</f>
        <v>-2.5</v>
      </c>
      <c r="K620" s="16">
        <f t="shared" si="19"/>
        <v>0</v>
      </c>
      <c r="L620" s="16">
        <f>IF(AND(I620&lt;&gt;0,SUM($B$1:I620)=SUM($B$1:I620)),ROW(),0)</f>
        <v>0</v>
      </c>
      <c r="M620" s="16">
        <f t="array" ref="M620">IF(ROW()-IFERROR(INDEX(L$2:L620,MATCH(2,1/(L$2:L620&lt;&gt;0))),0)&gt;22,22,ROW()-IFERROR(INDEX(L$2:L620,MATCH(2,1/(L$2:L620&lt;&gt;0))),0))</f>
        <v>22</v>
      </c>
    </row>
    <row r="621" spans="1:13" x14ac:dyDescent="0.35">
      <c r="A621" s="5">
        <v>42913</v>
      </c>
      <c r="B621" s="9">
        <v>2.8737911002976436E-2</v>
      </c>
      <c r="C621" s="9">
        <v>3.2512366469537125E-2</v>
      </c>
      <c r="D621" s="9">
        <v>4.5419803969844533E-3</v>
      </c>
      <c r="E621" s="9">
        <v>3.7054346866521579E-2</v>
      </c>
      <c r="F621" s="9">
        <v>2.7970386072552672E-2</v>
      </c>
      <c r="G621" s="9">
        <v>4.1596327263506032E-2</v>
      </c>
      <c r="H621" s="9">
        <v>2.3428405675568219E-2</v>
      </c>
      <c r="I621">
        <f t="shared" si="18"/>
        <v>0</v>
      </c>
      <c r="J621" s="16">
        <f t="array" ref="J621">IFERROR(INDEX(I$2:I621,MATCH(2,1/(I$2:I621&lt;&gt;0))),0)</f>
        <v>-2.5</v>
      </c>
      <c r="K621" s="16">
        <f t="shared" si="19"/>
        <v>0</v>
      </c>
      <c r="L621" s="16">
        <f>IF(AND(I621&lt;&gt;0,SUM($B$1:I621)=SUM($B$1:I621)),ROW(),0)</f>
        <v>0</v>
      </c>
      <c r="M621" s="16">
        <f t="array" ref="M621">IF(ROW()-IFERROR(INDEX(L$2:L621,MATCH(2,1/(L$2:L621&lt;&gt;0))),0)&gt;22,22,ROW()-IFERROR(INDEX(L$2:L621,MATCH(2,1/(L$2:L621&lt;&gt;0))),0))</f>
        <v>22</v>
      </c>
    </row>
    <row r="622" spans="1:13" x14ac:dyDescent="0.35">
      <c r="A622" s="5">
        <v>42914</v>
      </c>
      <c r="B622" s="9">
        <v>2.8795872260692343E-2</v>
      </c>
      <c r="C622" s="9">
        <v>3.2459782094740056E-2</v>
      </c>
      <c r="D622" s="9">
        <v>4.5078676231441201E-3</v>
      </c>
      <c r="E622" s="9">
        <v>3.6967649717884174E-2</v>
      </c>
      <c r="F622" s="9">
        <v>2.7951914471595937E-2</v>
      </c>
      <c r="G622" s="9">
        <v>4.1475517341028292E-2</v>
      </c>
      <c r="H622" s="9">
        <v>2.3444046848451815E-2</v>
      </c>
      <c r="I622">
        <f t="shared" si="18"/>
        <v>0</v>
      </c>
      <c r="J622" s="16">
        <f t="array" ref="J622">IFERROR(INDEX(I$2:I622,MATCH(2,1/(I$2:I622&lt;&gt;0))),0)</f>
        <v>-2.5</v>
      </c>
      <c r="K622" s="16">
        <f t="shared" si="19"/>
        <v>0</v>
      </c>
      <c r="L622" s="16">
        <f>IF(AND(I622&lt;&gt;0,SUM($B$1:I622)=SUM($B$1:I622)),ROW(),0)</f>
        <v>0</v>
      </c>
      <c r="M622" s="16">
        <f t="array" ref="M622">IF(ROW()-IFERROR(INDEX(L$2:L622,MATCH(2,1/(L$2:L622&lt;&gt;0))),0)&gt;22,22,ROW()-IFERROR(INDEX(L$2:L622,MATCH(2,1/(L$2:L622&lt;&gt;0))),0))</f>
        <v>22</v>
      </c>
    </row>
    <row r="623" spans="1:13" x14ac:dyDescent="0.35">
      <c r="A623" s="5">
        <v>42915</v>
      </c>
      <c r="B623" s="9">
        <v>2.8305121742349823E-2</v>
      </c>
      <c r="C623" s="9">
        <v>3.2407935444394777E-2</v>
      </c>
      <c r="D623" s="9">
        <v>4.4801336966117551E-3</v>
      </c>
      <c r="E623" s="9">
        <v>3.6888069141006535E-2</v>
      </c>
      <c r="F623" s="9">
        <v>2.7927801747783022E-2</v>
      </c>
      <c r="G623" s="9">
        <v>4.1368202837618287E-2</v>
      </c>
      <c r="H623" s="9">
        <v>2.3447668051171267E-2</v>
      </c>
      <c r="I623">
        <f t="shared" si="18"/>
        <v>0</v>
      </c>
      <c r="J623" s="16">
        <f t="array" ref="J623">IFERROR(INDEX(I$2:I623,MATCH(2,1/(I$2:I623&lt;&gt;0))),0)</f>
        <v>-2.5</v>
      </c>
      <c r="K623" s="16">
        <f t="shared" si="19"/>
        <v>0</v>
      </c>
      <c r="L623" s="16">
        <f>IF(AND(I623&lt;&gt;0,SUM($B$1:I623)=SUM($B$1:I623)),ROW(),0)</f>
        <v>0</v>
      </c>
      <c r="M623" s="16">
        <f t="array" ref="M623">IF(ROW()-IFERROR(INDEX(L$2:L623,MATCH(2,1/(L$2:L623&lt;&gt;0))),0)&gt;22,22,ROW()-IFERROR(INDEX(L$2:L623,MATCH(2,1/(L$2:L623&lt;&gt;0))),0))</f>
        <v>22</v>
      </c>
    </row>
    <row r="624" spans="1:13" x14ac:dyDescent="0.35">
      <c r="A624" s="5">
        <v>42916</v>
      </c>
      <c r="B624" s="9">
        <v>2.8141354472728218E-2</v>
      </c>
      <c r="C624" s="9">
        <v>3.2357334870674805E-2</v>
      </c>
      <c r="D624" s="9">
        <v>4.4559617435649254E-3</v>
      </c>
      <c r="E624" s="9">
        <v>3.6813296614239731E-2</v>
      </c>
      <c r="F624" s="9">
        <v>2.7901373127109878E-2</v>
      </c>
      <c r="G624" s="9">
        <v>4.1269258357804657E-2</v>
      </c>
      <c r="H624" s="9">
        <v>2.3445411383544952E-2</v>
      </c>
      <c r="I624">
        <f t="shared" si="18"/>
        <v>0</v>
      </c>
      <c r="J624" s="16">
        <f t="array" ref="J624">IFERROR(INDEX(I$2:I624,MATCH(2,1/(I$2:I624&lt;&gt;0))),0)</f>
        <v>-2.5</v>
      </c>
      <c r="K624" s="16">
        <f t="shared" si="19"/>
        <v>0</v>
      </c>
      <c r="L624" s="16">
        <f>IF(AND(I624&lt;&gt;0,SUM($B$1:I624)=SUM($B$1:I624)),ROW(),0)</f>
        <v>0</v>
      </c>
      <c r="M624" s="16">
        <f t="array" ref="M624">IF(ROW()-IFERROR(INDEX(L$2:L624,MATCH(2,1/(L$2:L624&lt;&gt;0))),0)&gt;22,22,ROW()-IFERROR(INDEX(L$2:L624,MATCH(2,1/(L$2:L624&lt;&gt;0))),0))</f>
        <v>22</v>
      </c>
    </row>
    <row r="625" spans="1:13" x14ac:dyDescent="0.35">
      <c r="A625" s="5">
        <v>42919</v>
      </c>
      <c r="B625" s="9">
        <v>2.7749018411928859E-2</v>
      </c>
      <c r="C625" s="9">
        <v>3.2303776211428638E-2</v>
      </c>
      <c r="D625" s="9">
        <v>4.4298405701488526E-3</v>
      </c>
      <c r="E625" s="9">
        <v>3.6733616781577494E-2</v>
      </c>
      <c r="F625" s="9">
        <v>2.7873935641279785E-2</v>
      </c>
      <c r="G625" s="9">
        <v>4.1163457351726343E-2</v>
      </c>
      <c r="H625" s="9">
        <v>2.3444095071130933E-2</v>
      </c>
      <c r="I625">
        <f t="shared" si="18"/>
        <v>-2.5</v>
      </c>
      <c r="J625" s="16">
        <f t="array" ref="J625">IFERROR(INDEX(I$2:I625,MATCH(2,1/(I$2:I625&lt;&gt;0))),0)</f>
        <v>-2.5</v>
      </c>
      <c r="K625" s="16">
        <f t="shared" si="19"/>
        <v>-2.5</v>
      </c>
      <c r="L625" s="16">
        <f>IF(AND(I625&lt;&gt;0,SUM($B$1:I625)=SUM($B$1:I625)),ROW(),0)</f>
        <v>625</v>
      </c>
      <c r="M625" s="16">
        <f t="array" ref="M625">IF(ROW()-IFERROR(INDEX(L$2:L625,MATCH(2,1/(L$2:L625&lt;&gt;0))),0)&gt;22,22,ROW()-IFERROR(INDEX(L$2:L625,MATCH(2,1/(L$2:L625&lt;&gt;0))),0))</f>
        <v>0</v>
      </c>
    </row>
    <row r="626" spans="1:13" x14ac:dyDescent="0.35">
      <c r="A626" s="5">
        <v>42920</v>
      </c>
      <c r="B626" s="9">
        <v>2.8022965175974995E-2</v>
      </c>
      <c r="C626" s="9">
        <v>3.2250157174628882E-2</v>
      </c>
      <c r="D626" s="9">
        <v>4.3994520256126187E-3</v>
      </c>
      <c r="E626" s="9">
        <v>3.6649609200241504E-2</v>
      </c>
      <c r="F626" s="9">
        <v>2.7850705149016265E-2</v>
      </c>
      <c r="G626" s="9">
        <v>4.1049061225854118E-2</v>
      </c>
      <c r="H626" s="9">
        <v>2.3451253123403647E-2</v>
      </c>
      <c r="I626">
        <f t="shared" si="18"/>
        <v>0</v>
      </c>
      <c r="J626" s="16">
        <f t="array" ref="J626">IFERROR(INDEX(I$2:I626,MATCH(2,1/(I$2:I626&lt;&gt;0))),0)</f>
        <v>-2.5</v>
      </c>
      <c r="K626" s="16">
        <f t="shared" si="19"/>
        <v>-2.3863636363636362</v>
      </c>
      <c r="L626" s="16">
        <f>IF(AND(I626&lt;&gt;0,SUM($B$1:I626)=SUM($B$1:I626)),ROW(),0)</f>
        <v>0</v>
      </c>
      <c r="M626" s="16">
        <f t="array" ref="M626">IF(ROW()-IFERROR(INDEX(L$2:L626,MATCH(2,1/(L$2:L626&lt;&gt;0))),0)&gt;22,22,ROW()-IFERROR(INDEX(L$2:L626,MATCH(2,1/(L$2:L626&lt;&gt;0))),0))</f>
        <v>1</v>
      </c>
    </row>
    <row r="627" spans="1:13" x14ac:dyDescent="0.35">
      <c r="A627" s="5">
        <v>42921</v>
      </c>
      <c r="B627" s="9">
        <v>2.7783301909402966E-2</v>
      </c>
      <c r="C627" s="9">
        <v>3.2201752487357883E-2</v>
      </c>
      <c r="D627" s="9">
        <v>4.3811903760693702E-3</v>
      </c>
      <c r="E627" s="9">
        <v>3.6582942863427254E-2</v>
      </c>
      <c r="F627" s="9">
        <v>2.7820562111288513E-2</v>
      </c>
      <c r="G627" s="9">
        <v>4.0964133239496624E-2</v>
      </c>
      <c r="H627" s="9">
        <v>2.3439371735219143E-2</v>
      </c>
      <c r="I627">
        <f t="shared" si="18"/>
        <v>-2.5</v>
      </c>
      <c r="J627" s="16">
        <f t="array" ref="J627">IFERROR(INDEX(I$2:I627,MATCH(2,1/(I$2:I627&lt;&gt;0))),0)</f>
        <v>-2.5</v>
      </c>
      <c r="K627" s="16">
        <f t="shared" si="19"/>
        <v>-2.5</v>
      </c>
      <c r="L627" s="16">
        <f>IF(AND(I627&lt;&gt;0,SUM($B$1:I627)=SUM($B$1:I627)),ROW(),0)</f>
        <v>627</v>
      </c>
      <c r="M627" s="16">
        <f t="array" ref="M627">IF(ROW()-IFERROR(INDEX(L$2:L627,MATCH(2,1/(L$2:L627&lt;&gt;0))),0)&gt;22,22,ROW()-IFERROR(INDEX(L$2:L627,MATCH(2,1/(L$2:L627&lt;&gt;0))),0))</f>
        <v>0</v>
      </c>
    </row>
    <row r="628" spans="1:13" x14ac:dyDescent="0.35">
      <c r="A628" s="5">
        <v>42922</v>
      </c>
      <c r="B628" s="9">
        <v>2.7757974417646256E-2</v>
      </c>
      <c r="C628" s="9">
        <v>3.2155610619035546E-2</v>
      </c>
      <c r="D628" s="9">
        <v>4.3664931395056188E-3</v>
      </c>
      <c r="E628" s="9">
        <v>3.6522103758541168E-2</v>
      </c>
      <c r="F628" s="9">
        <v>2.7789117479529928E-2</v>
      </c>
      <c r="G628" s="9">
        <v>4.0888596898046782E-2</v>
      </c>
      <c r="H628" s="9">
        <v>2.342262434002431E-2</v>
      </c>
      <c r="I628">
        <f t="shared" si="18"/>
        <v>-2.5</v>
      </c>
      <c r="J628" s="16">
        <f t="array" ref="J628">IFERROR(INDEX(I$2:I628,MATCH(2,1/(I$2:I628&lt;&gt;0))),0)</f>
        <v>-2.5</v>
      </c>
      <c r="K628" s="16">
        <f t="shared" si="19"/>
        <v>-2.5</v>
      </c>
      <c r="L628" s="16">
        <f>IF(AND(I628&lt;&gt;0,SUM($B$1:I628)=SUM($B$1:I628)),ROW(),0)</f>
        <v>628</v>
      </c>
      <c r="M628" s="16">
        <f t="array" ref="M628">IF(ROW()-IFERROR(INDEX(L$2:L628,MATCH(2,1/(L$2:L628&lt;&gt;0))),0)&gt;22,22,ROW()-IFERROR(INDEX(L$2:L628,MATCH(2,1/(L$2:L628&lt;&gt;0))),0))</f>
        <v>0</v>
      </c>
    </row>
    <row r="629" spans="1:13" x14ac:dyDescent="0.35">
      <c r="A629" s="5">
        <v>42923</v>
      </c>
      <c r="B629" s="9">
        <v>2.7445454750880435E-2</v>
      </c>
      <c r="C629" s="9">
        <v>3.2108439905403185E-2</v>
      </c>
      <c r="D629" s="9">
        <v>4.3528933917304294E-3</v>
      </c>
      <c r="E629" s="9">
        <v>3.6461333297133615E-2</v>
      </c>
      <c r="F629" s="9">
        <v>2.7755546513672756E-2</v>
      </c>
      <c r="G629" s="9">
        <v>4.0814226688864044E-2</v>
      </c>
      <c r="H629" s="9">
        <v>2.3402653121942327E-2</v>
      </c>
      <c r="I629">
        <f t="shared" si="18"/>
        <v>-2.5</v>
      </c>
      <c r="J629" s="16">
        <f t="array" ref="J629">IFERROR(INDEX(I$2:I629,MATCH(2,1/(I$2:I629&lt;&gt;0))),0)</f>
        <v>-2.5</v>
      </c>
      <c r="K629" s="16">
        <f t="shared" si="19"/>
        <v>-2.5</v>
      </c>
      <c r="L629" s="16">
        <f>IF(AND(I629&lt;&gt;0,SUM($B$1:I629)=SUM($B$1:I629)),ROW(),0)</f>
        <v>629</v>
      </c>
      <c r="M629" s="16">
        <f t="array" ref="M629">IF(ROW()-IFERROR(INDEX(L$2:L629,MATCH(2,1/(L$2:L629&lt;&gt;0))),0)&gt;22,22,ROW()-IFERROR(INDEX(L$2:L629,MATCH(2,1/(L$2:L629&lt;&gt;0))),0))</f>
        <v>0</v>
      </c>
    </row>
    <row r="630" spans="1:13" x14ac:dyDescent="0.35">
      <c r="A630" s="5">
        <v>42926</v>
      </c>
      <c r="B630" s="9">
        <v>2.7463969009861602E-2</v>
      </c>
      <c r="C630" s="9">
        <v>3.2060334259935257E-2</v>
      </c>
      <c r="D630" s="9">
        <v>4.3369402439387356E-3</v>
      </c>
      <c r="E630" s="9">
        <v>3.6397274503873991E-2</v>
      </c>
      <c r="F630" s="9">
        <v>2.7723394015996522E-2</v>
      </c>
      <c r="G630" s="9">
        <v>4.0734214747812726E-2</v>
      </c>
      <c r="H630" s="9">
        <v>2.3386453772057787E-2</v>
      </c>
      <c r="I630">
        <f t="shared" si="18"/>
        <v>-2.5</v>
      </c>
      <c r="J630" s="16">
        <f t="array" ref="J630">IFERROR(INDEX(I$2:I630,MATCH(2,1/(I$2:I630&lt;&gt;0))),0)</f>
        <v>-2.5</v>
      </c>
      <c r="K630" s="16">
        <f t="shared" si="19"/>
        <v>-2.5</v>
      </c>
      <c r="L630" s="16">
        <f>IF(AND(I630&lt;&gt;0,SUM($B$1:I630)=SUM($B$1:I630)),ROW(),0)</f>
        <v>630</v>
      </c>
      <c r="M630" s="16">
        <f t="array" ref="M630">IF(ROW()-IFERROR(INDEX(L$2:L630,MATCH(2,1/(L$2:L630&lt;&gt;0))),0)&gt;22,22,ROW()-IFERROR(INDEX(L$2:L630,MATCH(2,1/(L$2:L630&lt;&gt;0))),0))</f>
        <v>0</v>
      </c>
    </row>
    <row r="631" spans="1:13" x14ac:dyDescent="0.35">
      <c r="A631" s="5">
        <v>42927</v>
      </c>
      <c r="B631" s="9">
        <v>2.763349665830233E-2</v>
      </c>
      <c r="C631" s="9">
        <v>3.2010009974716903E-2</v>
      </c>
      <c r="D631" s="9">
        <v>4.3143799709717814E-3</v>
      </c>
      <c r="E631" s="9">
        <v>3.6324389945688686E-2</v>
      </c>
      <c r="F631" s="9">
        <v>2.7695630003745121E-2</v>
      </c>
      <c r="G631" s="9">
        <v>4.0638769916660468E-2</v>
      </c>
      <c r="H631" s="9">
        <v>2.3381250032773339E-2</v>
      </c>
      <c r="I631">
        <f t="shared" si="18"/>
        <v>-2.5</v>
      </c>
      <c r="J631" s="16">
        <f t="array" ref="J631">IFERROR(INDEX(I$2:I631,MATCH(2,1/(I$2:I631&lt;&gt;0))),0)</f>
        <v>-2.5</v>
      </c>
      <c r="K631" s="16">
        <f t="shared" si="19"/>
        <v>-2.5</v>
      </c>
      <c r="L631" s="16">
        <f>IF(AND(I631&lt;&gt;0,SUM($B$1:I631)=SUM($B$1:I631)),ROW(),0)</f>
        <v>631</v>
      </c>
      <c r="M631" s="16">
        <f t="array" ref="M631">IF(ROW()-IFERROR(INDEX(L$2:L631,MATCH(2,1/(L$2:L631&lt;&gt;0))),0)&gt;22,22,ROW()-IFERROR(INDEX(L$2:L631,MATCH(2,1/(L$2:L631&lt;&gt;0))),0))</f>
        <v>0</v>
      </c>
    </row>
    <row r="632" spans="1:13" x14ac:dyDescent="0.35">
      <c r="A632" s="5">
        <v>42928</v>
      </c>
      <c r="B632" s="9">
        <v>2.7799550846549587E-2</v>
      </c>
      <c r="C632" s="9">
        <v>3.1962109545496206E-2</v>
      </c>
      <c r="D632" s="9">
        <v>4.2938029763361215E-3</v>
      </c>
      <c r="E632" s="9">
        <v>3.6255912521832329E-2</v>
      </c>
      <c r="F632" s="9">
        <v>2.7668306569160084E-2</v>
      </c>
      <c r="G632" s="9">
        <v>4.0549715498168451E-2</v>
      </c>
      <c r="H632" s="9">
        <v>2.3374503592823961E-2</v>
      </c>
      <c r="I632">
        <f t="shared" si="18"/>
        <v>0</v>
      </c>
      <c r="J632" s="16">
        <f t="array" ref="J632">IFERROR(INDEX(I$2:I632,MATCH(2,1/(I$2:I632&lt;&gt;0))),0)</f>
        <v>-2.5</v>
      </c>
      <c r="K632" s="16">
        <f t="shared" si="19"/>
        <v>-2.3863636363636362</v>
      </c>
      <c r="L632" s="16">
        <f>IF(AND(I632&lt;&gt;0,SUM($B$1:I632)=SUM($B$1:I632)),ROW(),0)</f>
        <v>0</v>
      </c>
      <c r="M632" s="16">
        <f t="array" ref="M632">IF(ROW()-IFERROR(INDEX(L$2:L632,MATCH(2,1/(L$2:L632&lt;&gt;0))),0)&gt;22,22,ROW()-IFERROR(INDEX(L$2:L632,MATCH(2,1/(L$2:L632&lt;&gt;0))),0))</f>
        <v>1</v>
      </c>
    </row>
    <row r="633" spans="1:13" x14ac:dyDescent="0.35">
      <c r="A633" s="5">
        <v>42929</v>
      </c>
      <c r="B633" s="9">
        <v>2.7457638735580124E-2</v>
      </c>
      <c r="C633" s="9">
        <v>3.1918256287790624E-2</v>
      </c>
      <c r="D633" s="9">
        <v>4.2831377587721504E-3</v>
      </c>
      <c r="E633" s="9">
        <v>3.6201394046562772E-2</v>
      </c>
      <c r="F633" s="9">
        <v>2.7635118529018475E-2</v>
      </c>
      <c r="G633" s="9">
        <v>4.0484531805334928E-2</v>
      </c>
      <c r="H633" s="9">
        <v>2.3351980770246323E-2</v>
      </c>
      <c r="I633">
        <f t="shared" si="18"/>
        <v>-2.5</v>
      </c>
      <c r="J633" s="16">
        <f t="array" ref="J633">IFERROR(INDEX(I$2:I633,MATCH(2,1/(I$2:I633&lt;&gt;0))),0)</f>
        <v>-2.5</v>
      </c>
      <c r="K633" s="16">
        <f t="shared" si="19"/>
        <v>-2.5</v>
      </c>
      <c r="L633" s="16">
        <f>IF(AND(I633&lt;&gt;0,SUM($B$1:I633)=SUM($B$1:I633)),ROW(),0)</f>
        <v>633</v>
      </c>
      <c r="M633" s="16">
        <f t="array" ref="M633">IF(ROW()-IFERROR(INDEX(L$2:L633,MATCH(2,1/(L$2:L633&lt;&gt;0))),0)&gt;22,22,ROW()-IFERROR(INDEX(L$2:L633,MATCH(2,1/(L$2:L633&lt;&gt;0))),0))</f>
        <v>0</v>
      </c>
    </row>
    <row r="634" spans="1:13" x14ac:dyDescent="0.35">
      <c r="A634" s="5">
        <v>42930</v>
      </c>
      <c r="B634" s="9">
        <v>2.7360284253845096E-2</v>
      </c>
      <c r="C634" s="9">
        <v>3.1875672367413906E-2</v>
      </c>
      <c r="D634" s="9">
        <v>4.2748887655094268E-3</v>
      </c>
      <c r="E634" s="9">
        <v>3.615056113292333E-2</v>
      </c>
      <c r="F634" s="9">
        <v>2.7600783601904478E-2</v>
      </c>
      <c r="G634" s="9">
        <v>4.0425449898432761E-2</v>
      </c>
      <c r="H634" s="9">
        <v>2.332589483639505E-2</v>
      </c>
      <c r="I634">
        <f t="shared" si="18"/>
        <v>-2.5</v>
      </c>
      <c r="J634" s="16">
        <f t="array" ref="J634">IFERROR(INDEX(I$2:I634,MATCH(2,1/(I$2:I634&lt;&gt;0))),0)</f>
        <v>-2.5</v>
      </c>
      <c r="K634" s="16">
        <f t="shared" si="19"/>
        <v>-2.5</v>
      </c>
      <c r="L634" s="16">
        <f>IF(AND(I634&lt;&gt;0,SUM($B$1:I634)=SUM($B$1:I634)),ROW(),0)</f>
        <v>634</v>
      </c>
      <c r="M634" s="16">
        <f t="array" ref="M634">IF(ROW()-IFERROR(INDEX(L$2:L634,MATCH(2,1/(L$2:L634&lt;&gt;0))),0)&gt;22,22,ROW()-IFERROR(INDEX(L$2:L634,MATCH(2,1/(L$2:L634&lt;&gt;0))),0))</f>
        <v>0</v>
      </c>
    </row>
    <row r="635" spans="1:13" x14ac:dyDescent="0.35">
      <c r="A635" s="5">
        <v>42933</v>
      </c>
      <c r="B635" s="9">
        <v>2.7987635688030033E-2</v>
      </c>
      <c r="C635" s="9">
        <v>3.1834493603683733E-2</v>
      </c>
      <c r="D635" s="9">
        <v>4.262144217144063E-3</v>
      </c>
      <c r="E635" s="9">
        <v>3.6096637820827795E-2</v>
      </c>
      <c r="F635" s="9">
        <v>2.7572349386539671E-2</v>
      </c>
      <c r="G635" s="9">
        <v>4.0358782037971858E-2</v>
      </c>
      <c r="H635" s="9">
        <v>2.3310205169395609E-2</v>
      </c>
      <c r="I635">
        <f t="shared" si="18"/>
        <v>0</v>
      </c>
      <c r="J635" s="16">
        <f t="array" ref="J635">IFERROR(INDEX(I$2:I635,MATCH(2,1/(I$2:I635&lt;&gt;0))),0)</f>
        <v>-2.5</v>
      </c>
      <c r="K635" s="16">
        <f t="shared" si="19"/>
        <v>-2.3863636363636362</v>
      </c>
      <c r="L635" s="16">
        <f>IF(AND(I635&lt;&gt;0,SUM($B$1:I635)=SUM($B$1:I635)),ROW(),0)</f>
        <v>0</v>
      </c>
      <c r="M635" s="16">
        <f t="array" ref="M635">IF(ROW()-IFERROR(INDEX(L$2:L635,MATCH(2,1/(L$2:L635&lt;&gt;0))),0)&gt;22,22,ROW()-IFERROR(INDEX(L$2:L635,MATCH(2,1/(L$2:L635&lt;&gt;0))),0))</f>
        <v>1</v>
      </c>
    </row>
    <row r="636" spans="1:13" x14ac:dyDescent="0.35">
      <c r="A636" s="5">
        <v>42934</v>
      </c>
      <c r="B636" s="9">
        <v>2.7632599049092481E-2</v>
      </c>
      <c r="C636" s="9">
        <v>3.1791682448617575E-2</v>
      </c>
      <c r="D636" s="9">
        <v>4.2499355420890861E-3</v>
      </c>
      <c r="E636" s="9">
        <v>3.6041617990706661E-2</v>
      </c>
      <c r="F636" s="9">
        <v>2.754174690652849E-2</v>
      </c>
      <c r="G636" s="9">
        <v>4.0291553532795746E-2</v>
      </c>
      <c r="H636" s="9">
        <v>2.3291811364439405E-2</v>
      </c>
      <c r="I636">
        <f t="shared" si="18"/>
        <v>0</v>
      </c>
      <c r="J636" s="16">
        <f t="array" ref="J636">IFERROR(INDEX(I$2:I636,MATCH(2,1/(I$2:I636&lt;&gt;0))),0)</f>
        <v>-2.5</v>
      </c>
      <c r="K636" s="16">
        <f t="shared" si="19"/>
        <v>-2.2727272727272729</v>
      </c>
      <c r="L636" s="16">
        <f>IF(AND(I636&lt;&gt;0,SUM($B$1:I636)=SUM($B$1:I636)),ROW(),0)</f>
        <v>0</v>
      </c>
      <c r="M636" s="16">
        <f t="array" ref="M636">IF(ROW()-IFERROR(INDEX(L$2:L636,MATCH(2,1/(L$2:L636&lt;&gt;0))),0)&gt;22,22,ROW()-IFERROR(INDEX(L$2:L636,MATCH(2,1/(L$2:L636&lt;&gt;0))),0))</f>
        <v>2</v>
      </c>
    </row>
    <row r="637" spans="1:13" x14ac:dyDescent="0.35">
      <c r="A637" s="5">
        <v>42935</v>
      </c>
      <c r="B637" s="9">
        <v>2.676231769403753E-2</v>
      </c>
      <c r="C637" s="9">
        <v>3.1744899640448132E-2</v>
      </c>
      <c r="D637" s="9">
        <v>4.240141984237336E-3</v>
      </c>
      <c r="E637" s="9">
        <v>3.5985041624685465E-2</v>
      </c>
      <c r="F637" s="9">
        <v>2.7504757656210795E-2</v>
      </c>
      <c r="G637" s="9">
        <v>4.0225183608922806E-2</v>
      </c>
      <c r="H637" s="9">
        <v>2.3264615671973458E-2</v>
      </c>
      <c r="I637">
        <f t="shared" si="18"/>
        <v>-2.5</v>
      </c>
      <c r="J637" s="16">
        <f t="array" ref="J637">IFERROR(INDEX(I$2:I637,MATCH(2,1/(I$2:I637&lt;&gt;0))),0)</f>
        <v>-2.5</v>
      </c>
      <c r="K637" s="16">
        <f t="shared" si="19"/>
        <v>-2.5</v>
      </c>
      <c r="L637" s="16">
        <f>IF(AND(I637&lt;&gt;0,SUM($B$1:I637)=SUM($B$1:I637)),ROW(),0)</f>
        <v>637</v>
      </c>
      <c r="M637" s="16">
        <f t="array" ref="M637">IF(ROW()-IFERROR(INDEX(L$2:L637,MATCH(2,1/(L$2:L637&lt;&gt;0))),0)&gt;22,22,ROW()-IFERROR(INDEX(L$2:L637,MATCH(2,1/(L$2:L637&lt;&gt;0))),0))</f>
        <v>0</v>
      </c>
    </row>
    <row r="638" spans="1:13" x14ac:dyDescent="0.35">
      <c r="A638" s="5">
        <v>42936</v>
      </c>
      <c r="B638" s="9">
        <v>2.6677296379892523E-2</v>
      </c>
      <c r="C638" s="9">
        <v>3.1696871282948326E-2</v>
      </c>
      <c r="D638" s="9">
        <v>4.2287090723077299E-3</v>
      </c>
      <c r="E638" s="9">
        <v>3.5925580355256059E-2</v>
      </c>
      <c r="F638" s="9">
        <v>2.7468162210640596E-2</v>
      </c>
      <c r="G638" s="9">
        <v>4.0154289427563786E-2</v>
      </c>
      <c r="H638" s="9">
        <v>2.3239453138332866E-2</v>
      </c>
      <c r="I638">
        <f t="shared" si="18"/>
        <v>-2.5</v>
      </c>
      <c r="J638" s="16">
        <f t="array" ref="J638">IFERROR(INDEX(I$2:I638,MATCH(2,1/(I$2:I638&lt;&gt;0))),0)</f>
        <v>-2.5</v>
      </c>
      <c r="K638" s="16">
        <f t="shared" si="19"/>
        <v>-2.5</v>
      </c>
      <c r="L638" s="16">
        <f>IF(AND(I638&lt;&gt;0,SUM($B$1:I638)=SUM($B$1:I638)),ROW(),0)</f>
        <v>638</v>
      </c>
      <c r="M638" s="16">
        <f t="array" ref="M638">IF(ROW()-IFERROR(INDEX(L$2:L638,MATCH(2,1/(L$2:L638&lt;&gt;0))),0)&gt;22,22,ROW()-IFERROR(INDEX(L$2:L638,MATCH(2,1/(L$2:L638&lt;&gt;0))),0))</f>
        <v>0</v>
      </c>
    </row>
    <row r="639" spans="1:13" x14ac:dyDescent="0.35">
      <c r="A639" s="5">
        <v>42937</v>
      </c>
      <c r="B639" s="9">
        <v>2.674648347918103E-2</v>
      </c>
      <c r="C639" s="9">
        <v>3.164779904315617E-2</v>
      </c>
      <c r="D639" s="9">
        <v>4.2140939974387994E-3</v>
      </c>
      <c r="E639" s="9">
        <v>3.5861893040594971E-2</v>
      </c>
      <c r="F639" s="9">
        <v>2.743370504571737E-2</v>
      </c>
      <c r="G639" s="9">
        <v>4.0075987038033771E-2</v>
      </c>
      <c r="H639" s="9">
        <v>2.321961104827857E-2</v>
      </c>
      <c r="I639">
        <f t="shared" si="18"/>
        <v>-2.5</v>
      </c>
      <c r="J639" s="16">
        <f t="array" ref="J639">IFERROR(INDEX(I$2:I639,MATCH(2,1/(I$2:I639&lt;&gt;0))),0)</f>
        <v>-2.5</v>
      </c>
      <c r="K639" s="16">
        <f t="shared" si="19"/>
        <v>-2.5</v>
      </c>
      <c r="L639" s="16">
        <f>IF(AND(I639&lt;&gt;0,SUM($B$1:I639)=SUM($B$1:I639)),ROW(),0)</f>
        <v>639</v>
      </c>
      <c r="M639" s="16">
        <f t="array" ref="M639">IF(ROW()-IFERROR(INDEX(L$2:L639,MATCH(2,1/(L$2:L639&lt;&gt;0))),0)&gt;22,22,ROW()-IFERROR(INDEX(L$2:L639,MATCH(2,1/(L$2:L639&lt;&gt;0))),0))</f>
        <v>0</v>
      </c>
    </row>
    <row r="640" spans="1:13" x14ac:dyDescent="0.35">
      <c r="A640" s="5">
        <v>42940</v>
      </c>
      <c r="B640" s="9">
        <v>2.6501762513021866E-2</v>
      </c>
      <c r="C640" s="9">
        <v>3.1597982793796352E-2</v>
      </c>
      <c r="D640" s="9">
        <v>4.2004096283670446E-3</v>
      </c>
      <c r="E640" s="9">
        <v>3.57983924221634E-2</v>
      </c>
      <c r="F640" s="9">
        <v>2.7397573165429307E-2</v>
      </c>
      <c r="G640" s="9">
        <v>3.9998802050530441E-2</v>
      </c>
      <c r="H640" s="9">
        <v>2.3197163537062263E-2</v>
      </c>
      <c r="I640">
        <f t="shared" si="18"/>
        <v>-2.5</v>
      </c>
      <c r="J640" s="16">
        <f t="array" ref="J640">IFERROR(INDEX(I$2:I640,MATCH(2,1/(I$2:I640&lt;&gt;0))),0)</f>
        <v>-2.5</v>
      </c>
      <c r="K640" s="16">
        <f t="shared" si="19"/>
        <v>-2.5</v>
      </c>
      <c r="L640" s="16">
        <f>IF(AND(I640&lt;&gt;0,SUM($B$1:I640)=SUM($B$1:I640)),ROW(),0)</f>
        <v>640</v>
      </c>
      <c r="M640" s="16">
        <f t="array" ref="M640">IF(ROW()-IFERROR(INDEX(L$2:L640,MATCH(2,1/(L$2:L640&lt;&gt;0))),0)&gt;22,22,ROW()-IFERROR(INDEX(L$2:L640,MATCH(2,1/(L$2:L640&lt;&gt;0))),0))</f>
        <v>0</v>
      </c>
    </row>
    <row r="641" spans="1:13" x14ac:dyDescent="0.35">
      <c r="A641" s="5">
        <v>42941</v>
      </c>
      <c r="B641" s="9">
        <v>2.644902561720934E-2</v>
      </c>
      <c r="C641" s="9">
        <v>3.1546737455061431E-2</v>
      </c>
      <c r="D641" s="9">
        <v>4.1841082342154922E-3</v>
      </c>
      <c r="E641" s="9">
        <v>3.5730845689276924E-2</v>
      </c>
      <c r="F641" s="9">
        <v>2.7362629220845938E-2</v>
      </c>
      <c r="G641" s="9">
        <v>3.9914953923492417E-2</v>
      </c>
      <c r="H641" s="9">
        <v>2.3178520986630445E-2</v>
      </c>
      <c r="I641">
        <f t="shared" si="18"/>
        <v>-2.5</v>
      </c>
      <c r="J641" s="16">
        <f t="array" ref="J641">IFERROR(INDEX(I$2:I641,MATCH(2,1/(I$2:I641&lt;&gt;0))),0)</f>
        <v>-2.5</v>
      </c>
      <c r="K641" s="16">
        <f t="shared" si="19"/>
        <v>-2.5</v>
      </c>
      <c r="L641" s="16">
        <f>IF(AND(I641&lt;&gt;0,SUM($B$1:I641)=SUM($B$1:I641)),ROW(),0)</f>
        <v>641</v>
      </c>
      <c r="M641" s="16">
        <f t="array" ref="M641">IF(ROW()-IFERROR(INDEX(L$2:L641,MATCH(2,1/(L$2:L641&lt;&gt;0))),0)&gt;22,22,ROW()-IFERROR(INDEX(L$2:L641,MATCH(2,1/(L$2:L641&lt;&gt;0))),0))</f>
        <v>0</v>
      </c>
    </row>
    <row r="642" spans="1:13" x14ac:dyDescent="0.35">
      <c r="A642" s="5">
        <v>42942</v>
      </c>
      <c r="B642" s="9">
        <v>2.6009002300070895E-2</v>
      </c>
      <c r="C642" s="9">
        <v>3.1495110168908907E-2</v>
      </c>
      <c r="D642" s="9">
        <v>4.1718362733575813E-3</v>
      </c>
      <c r="E642" s="9">
        <v>3.5666946442266492E-2</v>
      </c>
      <c r="F642" s="9">
        <v>2.7323273895551326E-2</v>
      </c>
      <c r="G642" s="9">
        <v>3.983878271562407E-2</v>
      </c>
      <c r="H642" s="9">
        <v>2.3151437622193745E-2</v>
      </c>
      <c r="I642">
        <f t="shared" si="18"/>
        <v>-2.5</v>
      </c>
      <c r="J642" s="16">
        <f t="array" ref="J642">IFERROR(INDEX(I$2:I642,MATCH(2,1/(I$2:I642&lt;&gt;0))),0)</f>
        <v>-2.5</v>
      </c>
      <c r="K642" s="16">
        <f t="shared" si="19"/>
        <v>-2.5</v>
      </c>
      <c r="L642" s="16">
        <f>IF(AND(I642&lt;&gt;0,SUM($B$1:I642)=SUM($B$1:I642)),ROW(),0)</f>
        <v>642</v>
      </c>
      <c r="M642" s="16">
        <f t="array" ref="M642">IF(ROW()-IFERROR(INDEX(L$2:L642,MATCH(2,1/(L$2:L642&lt;&gt;0))),0)&gt;22,22,ROW()-IFERROR(INDEX(L$2:L642,MATCH(2,1/(L$2:L642&lt;&gt;0))),0))</f>
        <v>0</v>
      </c>
    </row>
    <row r="643" spans="1:13" x14ac:dyDescent="0.35">
      <c r="A643" s="5">
        <v>42943</v>
      </c>
      <c r="B643" s="9">
        <v>2.6158776605471022E-2</v>
      </c>
      <c r="C643" s="9">
        <v>3.1446375004108892E-2</v>
      </c>
      <c r="D643" s="9">
        <v>4.1621445988937735E-3</v>
      </c>
      <c r="E643" s="9">
        <v>3.5608519603002667E-2</v>
      </c>
      <c r="F643" s="9">
        <v>2.7284230405215118E-2</v>
      </c>
      <c r="G643" s="9">
        <v>3.9770664201896441E-2</v>
      </c>
      <c r="H643" s="9">
        <v>2.3122085806321344E-2</v>
      </c>
      <c r="I643">
        <f t="shared" ref="I643:I706" si="20">IF(B643&gt;G643,5,IF(B643&gt;E643,2.5,IF(B643&lt;H643,-5,IF(B643&lt;F643,-2.5,0))))</f>
        <v>-2.5</v>
      </c>
      <c r="J643" s="16">
        <f t="array" ref="J643">IFERROR(INDEX(I$2:I643,MATCH(2,1/(I$2:I643&lt;&gt;0))),0)</f>
        <v>-2.5</v>
      </c>
      <c r="K643" s="16">
        <f t="shared" ref="K643:K706" si="21">IF(J643=0,0,IF(J643&lt;0,-1*(ABS(J643)-M643*ABS(J643)/22),J643-M643*J643/22))</f>
        <v>-2.5</v>
      </c>
      <c r="L643" s="16">
        <f>IF(AND(I643&lt;&gt;0,SUM($B$1:I643)=SUM($B$1:I643)),ROW(),0)</f>
        <v>643</v>
      </c>
      <c r="M643" s="16">
        <f t="array" ref="M643">IF(ROW()-IFERROR(INDEX(L$2:L643,MATCH(2,1/(L$2:L643&lt;&gt;0))),0)&gt;22,22,ROW()-IFERROR(INDEX(L$2:L643,MATCH(2,1/(L$2:L643&lt;&gt;0))),0))</f>
        <v>0</v>
      </c>
    </row>
    <row r="644" spans="1:13" x14ac:dyDescent="0.35">
      <c r="A644" s="5">
        <v>42944</v>
      </c>
      <c r="B644" s="9">
        <v>2.608705790921776E-2</v>
      </c>
      <c r="C644" s="9">
        <v>3.1393279731230024E-2</v>
      </c>
      <c r="D644" s="9">
        <v>4.1447945841463886E-3</v>
      </c>
      <c r="E644" s="9">
        <v>3.5538074315376415E-2</v>
      </c>
      <c r="F644" s="9">
        <v>2.7248485147083636E-2</v>
      </c>
      <c r="G644" s="9">
        <v>3.96828688995228E-2</v>
      </c>
      <c r="H644" s="9">
        <v>2.3103690562937249E-2</v>
      </c>
      <c r="I644">
        <f t="shared" si="20"/>
        <v>-2.5</v>
      </c>
      <c r="J644" s="16">
        <f t="array" ref="J644">IFERROR(INDEX(I$2:I644,MATCH(2,1/(I$2:I644&lt;&gt;0))),0)</f>
        <v>-2.5</v>
      </c>
      <c r="K644" s="16">
        <f t="shared" si="21"/>
        <v>-2.5</v>
      </c>
      <c r="L644" s="16">
        <f>IF(AND(I644&lt;&gt;0,SUM($B$1:I644)=SUM($B$1:I644)),ROW(),0)</f>
        <v>644</v>
      </c>
      <c r="M644" s="16">
        <f t="array" ref="M644">IF(ROW()-IFERROR(INDEX(L$2:L644,MATCH(2,1/(L$2:L644&lt;&gt;0))),0)&gt;22,22,ROW()-IFERROR(INDEX(L$2:L644,MATCH(2,1/(L$2:L644&lt;&gt;0))),0))</f>
        <v>0</v>
      </c>
    </row>
    <row r="645" spans="1:13" x14ac:dyDescent="0.35">
      <c r="A645" s="5">
        <v>42947</v>
      </c>
      <c r="B645" s="9">
        <v>2.5554249058764258E-2</v>
      </c>
      <c r="C645" s="9">
        <v>3.1337519839409231E-2</v>
      </c>
      <c r="D645" s="9">
        <v>4.1284223017352423E-3</v>
      </c>
      <c r="E645" s="9">
        <v>3.5465942141144471E-2</v>
      </c>
      <c r="F645" s="9">
        <v>2.720909753767399E-2</v>
      </c>
      <c r="G645" s="9">
        <v>3.9594364442879712E-2</v>
      </c>
      <c r="H645" s="9">
        <v>2.3080675235938746E-2</v>
      </c>
      <c r="I645">
        <f t="shared" si="20"/>
        <v>-2.5</v>
      </c>
      <c r="J645" s="16">
        <f t="array" ref="J645">IFERROR(INDEX(I$2:I645,MATCH(2,1/(I$2:I645&lt;&gt;0))),0)</f>
        <v>-2.5</v>
      </c>
      <c r="K645" s="16">
        <f t="shared" si="21"/>
        <v>-2.5</v>
      </c>
      <c r="L645" s="16">
        <f>IF(AND(I645&lt;&gt;0,SUM($B$1:I645)=SUM($B$1:I645)),ROW(),0)</f>
        <v>645</v>
      </c>
      <c r="M645" s="16">
        <f t="array" ref="M645">IF(ROW()-IFERROR(INDEX(L$2:L645,MATCH(2,1/(L$2:L645&lt;&gt;0))),0)&gt;22,22,ROW()-IFERROR(INDEX(L$2:L645,MATCH(2,1/(L$2:L645&lt;&gt;0))),0))</f>
        <v>0</v>
      </c>
    </row>
    <row r="646" spans="1:13" x14ac:dyDescent="0.35">
      <c r="A646" s="5">
        <v>42948</v>
      </c>
      <c r="B646" s="9">
        <v>2.5027169038780189E-2</v>
      </c>
      <c r="C646" s="9">
        <v>3.1278558193003694E-2</v>
      </c>
      <c r="D646" s="9">
        <v>4.1119897473990289E-3</v>
      </c>
      <c r="E646" s="9">
        <v>3.5390547940402722E-2</v>
      </c>
      <c r="F646" s="9">
        <v>2.7166568445604666E-2</v>
      </c>
      <c r="G646" s="9">
        <v>3.950253768780175E-2</v>
      </c>
      <c r="H646" s="9">
        <v>2.3054578698205638E-2</v>
      </c>
      <c r="I646">
        <f t="shared" si="20"/>
        <v>-2.5</v>
      </c>
      <c r="J646" s="16">
        <f t="array" ref="J646">IFERROR(INDEX(I$2:I646,MATCH(2,1/(I$2:I646&lt;&gt;0))),0)</f>
        <v>-2.5</v>
      </c>
      <c r="K646" s="16">
        <f t="shared" si="21"/>
        <v>-2.5</v>
      </c>
      <c r="L646" s="16">
        <f>IF(AND(I646&lt;&gt;0,SUM($B$1:I646)=SUM($B$1:I646)),ROW(),0)</f>
        <v>646</v>
      </c>
      <c r="M646" s="16">
        <f t="array" ref="M646">IF(ROW()-IFERROR(INDEX(L$2:L646,MATCH(2,1/(L$2:L646&lt;&gt;0))),0)&gt;22,22,ROW()-IFERROR(INDEX(L$2:L646,MATCH(2,1/(L$2:L646&lt;&gt;0))),0))</f>
        <v>0</v>
      </c>
    </row>
    <row r="647" spans="1:13" x14ac:dyDescent="0.35">
      <c r="A647" s="5">
        <v>42949</v>
      </c>
      <c r="B647" s="9">
        <v>2.5093692301926387E-2</v>
      </c>
      <c r="C647" s="9">
        <v>3.1218458218872293E-2</v>
      </c>
      <c r="D647" s="9">
        <v>4.0912152839362977E-3</v>
      </c>
      <c r="E647" s="9">
        <v>3.5309673502808593E-2</v>
      </c>
      <c r="F647" s="9">
        <v>2.7127242934935996E-2</v>
      </c>
      <c r="G647" s="9">
        <v>3.9400888786744886E-2</v>
      </c>
      <c r="H647" s="9">
        <v>2.3036027650999699E-2</v>
      </c>
      <c r="I647">
        <f t="shared" si="20"/>
        <v>-2.5</v>
      </c>
      <c r="J647" s="16">
        <f t="array" ref="J647">IFERROR(INDEX(I$2:I647,MATCH(2,1/(I$2:I647&lt;&gt;0))),0)</f>
        <v>-2.5</v>
      </c>
      <c r="K647" s="16">
        <f t="shared" si="21"/>
        <v>-2.5</v>
      </c>
      <c r="L647" s="16">
        <f>IF(AND(I647&lt;&gt;0,SUM($B$1:I647)=SUM($B$1:I647)),ROW(),0)</f>
        <v>647</v>
      </c>
      <c r="M647" s="16">
        <f t="array" ref="M647">IF(ROW()-IFERROR(INDEX(L$2:L647,MATCH(2,1/(L$2:L647&lt;&gt;0))),0)&gt;22,22,ROW()-IFERROR(INDEX(L$2:L647,MATCH(2,1/(L$2:L647&lt;&gt;0))),0))</f>
        <v>0</v>
      </c>
    </row>
    <row r="648" spans="1:13" x14ac:dyDescent="0.35">
      <c r="A648" s="5">
        <v>42950</v>
      </c>
      <c r="B648" s="9">
        <v>2.5397882513066426E-2</v>
      </c>
      <c r="C648" s="9">
        <v>3.1160704612458436E-2</v>
      </c>
      <c r="D648" s="9">
        <v>4.0701946852369584E-3</v>
      </c>
      <c r="E648" s="9">
        <v>3.5230899297695392E-2</v>
      </c>
      <c r="F648" s="9">
        <v>2.7090509927221479E-2</v>
      </c>
      <c r="G648" s="9">
        <v>3.9301093982932356E-2</v>
      </c>
      <c r="H648" s="9">
        <v>2.3020315241984519E-2</v>
      </c>
      <c r="I648">
        <f t="shared" si="20"/>
        <v>-2.5</v>
      </c>
      <c r="J648" s="16">
        <f t="array" ref="J648">IFERROR(INDEX(I$2:I648,MATCH(2,1/(I$2:I648&lt;&gt;0))),0)</f>
        <v>-2.5</v>
      </c>
      <c r="K648" s="16">
        <f t="shared" si="21"/>
        <v>-2.5</v>
      </c>
      <c r="L648" s="16">
        <f>IF(AND(I648&lt;&gt;0,SUM($B$1:I648)=SUM($B$1:I648)),ROW(),0)</f>
        <v>648</v>
      </c>
      <c r="M648" s="16">
        <f t="array" ref="M648">IF(ROW()-IFERROR(INDEX(L$2:L648,MATCH(2,1/(L$2:L648&lt;&gt;0))),0)&gt;22,22,ROW()-IFERROR(INDEX(L$2:L648,MATCH(2,1/(L$2:L648&lt;&gt;0))),0))</f>
        <v>0</v>
      </c>
    </row>
    <row r="649" spans="1:13" x14ac:dyDescent="0.35">
      <c r="A649" s="5">
        <v>42951</v>
      </c>
      <c r="B649" s="9">
        <v>2.5594686939952926E-2</v>
      </c>
      <c r="C649" s="9">
        <v>3.1104132186833531E-2</v>
      </c>
      <c r="D649" s="9">
        <v>4.0480291333000601E-3</v>
      </c>
      <c r="E649" s="9">
        <v>3.5152161320133588E-2</v>
      </c>
      <c r="F649" s="9">
        <v>2.7056103053533471E-2</v>
      </c>
      <c r="G649" s="9">
        <v>3.9200190453433648E-2</v>
      </c>
      <c r="H649" s="9">
        <v>2.3008073920233411E-2</v>
      </c>
      <c r="I649">
        <f t="shared" si="20"/>
        <v>-2.5</v>
      </c>
      <c r="J649" s="16">
        <f t="array" ref="J649">IFERROR(INDEX(I$2:I649,MATCH(2,1/(I$2:I649&lt;&gt;0))),0)</f>
        <v>-2.5</v>
      </c>
      <c r="K649" s="16">
        <f t="shared" si="21"/>
        <v>-2.5</v>
      </c>
      <c r="L649" s="16">
        <f>IF(AND(I649&lt;&gt;0,SUM($B$1:I649)=SUM($B$1:I649)),ROW(),0)</f>
        <v>649</v>
      </c>
      <c r="M649" s="16">
        <f t="array" ref="M649">IF(ROW()-IFERROR(INDEX(L$2:L649,MATCH(2,1/(L$2:L649&lt;&gt;0))),0)&gt;22,22,ROW()-IFERROR(INDEX(L$2:L649,MATCH(2,1/(L$2:L649&lt;&gt;0))),0))</f>
        <v>0</v>
      </c>
    </row>
    <row r="650" spans="1:13" x14ac:dyDescent="0.35">
      <c r="A650" s="5">
        <v>42954</v>
      </c>
      <c r="B650" s="9">
        <v>2.4939740810870956E-2</v>
      </c>
      <c r="C650" s="9">
        <v>3.1045133400106922E-2</v>
      </c>
      <c r="D650" s="9">
        <v>4.0290527806069974E-3</v>
      </c>
      <c r="E650" s="9">
        <v>3.5074186180713923E-2</v>
      </c>
      <c r="F650" s="9">
        <v>2.7016080619499925E-2</v>
      </c>
      <c r="G650" s="9">
        <v>3.9103238961320917E-2</v>
      </c>
      <c r="H650" s="9">
        <v>2.2987027838892928E-2</v>
      </c>
      <c r="I650">
        <f t="shared" si="20"/>
        <v>-2.5</v>
      </c>
      <c r="J650" s="16">
        <f t="array" ref="J650">IFERROR(INDEX(I$2:I650,MATCH(2,1/(I$2:I650&lt;&gt;0))),0)</f>
        <v>-2.5</v>
      </c>
      <c r="K650" s="16">
        <f t="shared" si="21"/>
        <v>-2.5</v>
      </c>
      <c r="L650" s="16">
        <f>IF(AND(I650&lt;&gt;0,SUM($B$1:I650)=SUM($B$1:I650)),ROW(),0)</f>
        <v>650</v>
      </c>
      <c r="M650" s="16">
        <f t="array" ref="M650">IF(ROW()-IFERROR(INDEX(L$2:L650,MATCH(2,1/(L$2:L650&lt;&gt;0))),0)&gt;22,22,ROW()-IFERROR(INDEX(L$2:L650,MATCH(2,1/(L$2:L650&lt;&gt;0))),0))</f>
        <v>0</v>
      </c>
    </row>
    <row r="651" spans="1:13" x14ac:dyDescent="0.35">
      <c r="A651" s="5">
        <v>42955</v>
      </c>
      <c r="B651" s="9">
        <v>2.4980019747935789E-2</v>
      </c>
      <c r="C651" s="9">
        <v>3.0985237572821071E-2</v>
      </c>
      <c r="D651" s="9">
        <v>4.0065167223578514E-3</v>
      </c>
      <c r="E651" s="9">
        <v>3.4991754295178923E-2</v>
      </c>
      <c r="F651" s="9">
        <v>2.6978720850463218E-2</v>
      </c>
      <c r="G651" s="9">
        <v>3.8998271017536772E-2</v>
      </c>
      <c r="H651" s="9">
        <v>2.297220412810537E-2</v>
      </c>
      <c r="I651">
        <f t="shared" si="20"/>
        <v>-2.5</v>
      </c>
      <c r="J651" s="16">
        <f t="array" ref="J651">IFERROR(INDEX(I$2:I651,MATCH(2,1/(I$2:I651&lt;&gt;0))),0)</f>
        <v>-2.5</v>
      </c>
      <c r="K651" s="16">
        <f t="shared" si="21"/>
        <v>-2.5</v>
      </c>
      <c r="L651" s="16">
        <f>IF(AND(I651&lt;&gt;0,SUM($B$1:I651)=SUM($B$1:I651)),ROW(),0)</f>
        <v>651</v>
      </c>
      <c r="M651" s="16">
        <f t="array" ref="M651">IF(ROW()-IFERROR(INDEX(L$2:L651,MATCH(2,1/(L$2:L651&lt;&gt;0))),0)&gt;22,22,ROW()-IFERROR(INDEX(L$2:L651,MATCH(2,1/(L$2:L651&lt;&gt;0))),0))</f>
        <v>0</v>
      </c>
    </row>
    <row r="652" spans="1:13" x14ac:dyDescent="0.35">
      <c r="A652" s="5">
        <v>42956</v>
      </c>
      <c r="B652" s="9">
        <v>2.5155840112437544E-2</v>
      </c>
      <c r="C652" s="9">
        <v>3.0928153995787029E-2</v>
      </c>
      <c r="D652" s="9">
        <v>3.9866392699196467E-3</v>
      </c>
      <c r="E652" s="9">
        <v>3.4914793265706678E-2</v>
      </c>
      <c r="F652" s="9">
        <v>2.6941514725867383E-2</v>
      </c>
      <c r="G652" s="9">
        <v>3.8901432535626321E-2</v>
      </c>
      <c r="H652" s="9">
        <v>2.2954875455947737E-2</v>
      </c>
      <c r="I652">
        <f t="shared" si="20"/>
        <v>-2.5</v>
      </c>
      <c r="J652" s="16">
        <f t="array" ref="J652">IFERROR(INDEX(I$2:I652,MATCH(2,1/(I$2:I652&lt;&gt;0))),0)</f>
        <v>-2.5</v>
      </c>
      <c r="K652" s="16">
        <f t="shared" si="21"/>
        <v>-2.5</v>
      </c>
      <c r="L652" s="16">
        <f>IF(AND(I652&lt;&gt;0,SUM($B$1:I652)=SUM($B$1:I652)),ROW(),0)</f>
        <v>652</v>
      </c>
      <c r="M652" s="16">
        <f t="array" ref="M652">IF(ROW()-IFERROR(INDEX(L$2:L652,MATCH(2,1/(L$2:L652&lt;&gt;0))),0)&gt;22,22,ROW()-IFERROR(INDEX(L$2:L652,MATCH(2,1/(L$2:L652&lt;&gt;0))),0))</f>
        <v>0</v>
      </c>
    </row>
    <row r="653" spans="1:13" x14ac:dyDescent="0.35">
      <c r="A653" s="5">
        <v>42957</v>
      </c>
      <c r="B653" s="9">
        <v>2.5658972866999454E-2</v>
      </c>
      <c r="C653" s="9">
        <v>3.0873507638125387E-2</v>
      </c>
      <c r="D653" s="9">
        <v>3.9640460399600324E-3</v>
      </c>
      <c r="E653" s="9">
        <v>3.4837553678085421E-2</v>
      </c>
      <c r="F653" s="9">
        <v>2.6909461598165353E-2</v>
      </c>
      <c r="G653" s="9">
        <v>3.8801599718045449E-2</v>
      </c>
      <c r="H653" s="9">
        <v>2.2945415558205322E-2</v>
      </c>
      <c r="I653">
        <f t="shared" si="20"/>
        <v>-2.5</v>
      </c>
      <c r="J653" s="16">
        <f t="array" ref="J653">IFERROR(INDEX(I$2:I653,MATCH(2,1/(I$2:I653&lt;&gt;0))),0)</f>
        <v>-2.5</v>
      </c>
      <c r="K653" s="16">
        <f t="shared" si="21"/>
        <v>-2.5</v>
      </c>
      <c r="L653" s="16">
        <f>IF(AND(I653&lt;&gt;0,SUM($B$1:I653)=SUM($B$1:I653)),ROW(),0)</f>
        <v>653</v>
      </c>
      <c r="M653" s="16">
        <f t="array" ref="M653">IF(ROW()-IFERROR(INDEX(L$2:L653,MATCH(2,1/(L$2:L653&lt;&gt;0))),0)&gt;22,22,ROW()-IFERROR(INDEX(L$2:L653,MATCH(2,1/(L$2:L653&lt;&gt;0))),0))</f>
        <v>0</v>
      </c>
    </row>
    <row r="654" spans="1:13" x14ac:dyDescent="0.35">
      <c r="A654" s="5">
        <v>42958</v>
      </c>
      <c r="B654" s="9">
        <v>2.6840635800367274E-2</v>
      </c>
      <c r="C654" s="9">
        <v>3.0822406979248075E-2</v>
      </c>
      <c r="D654" s="9">
        <v>3.932578372599878E-3</v>
      </c>
      <c r="E654" s="9">
        <v>3.4754985351847956E-2</v>
      </c>
      <c r="F654" s="9">
        <v>2.6889828606648198E-2</v>
      </c>
      <c r="G654" s="9">
        <v>3.8687563724447829E-2</v>
      </c>
      <c r="H654" s="9">
        <v>2.2957250234048321E-2</v>
      </c>
      <c r="I654">
        <f t="shared" si="20"/>
        <v>-2.5</v>
      </c>
      <c r="J654" s="16">
        <f t="array" ref="J654">IFERROR(INDEX(I$2:I654,MATCH(2,1/(I$2:I654&lt;&gt;0))),0)</f>
        <v>-2.5</v>
      </c>
      <c r="K654" s="16">
        <f t="shared" si="21"/>
        <v>-2.5</v>
      </c>
      <c r="L654" s="16">
        <f>IF(AND(I654&lt;&gt;0,SUM($B$1:I654)=SUM($B$1:I654)),ROW(),0)</f>
        <v>654</v>
      </c>
      <c r="M654" s="16">
        <f t="array" ref="M654">IF(ROW()-IFERROR(INDEX(L$2:L654,MATCH(2,1/(L$2:L654&lt;&gt;0))),0)&gt;22,22,ROW()-IFERROR(INDEX(L$2:L654,MATCH(2,1/(L$2:L654&lt;&gt;0))),0))</f>
        <v>0</v>
      </c>
    </row>
    <row r="655" spans="1:13" x14ac:dyDescent="0.35">
      <c r="A655" s="5">
        <v>42961</v>
      </c>
      <c r="B655" s="9">
        <v>2.6546105112095486E-2</v>
      </c>
      <c r="C655" s="9">
        <v>3.0768759657018769E-2</v>
      </c>
      <c r="D655" s="9">
        <v>3.8981859940148142E-3</v>
      </c>
      <c r="E655" s="9">
        <v>3.4666945651033586E-2</v>
      </c>
      <c r="F655" s="9">
        <v>2.6870573663003956E-2</v>
      </c>
      <c r="G655" s="9">
        <v>3.8565131645048399E-2</v>
      </c>
      <c r="H655" s="9">
        <v>2.2972387668989139E-2</v>
      </c>
      <c r="I655">
        <f t="shared" si="20"/>
        <v>-2.5</v>
      </c>
      <c r="J655" s="16">
        <f t="array" ref="J655">IFERROR(INDEX(I$2:I655,MATCH(2,1/(I$2:I655&lt;&gt;0))),0)</f>
        <v>-2.5</v>
      </c>
      <c r="K655" s="16">
        <f t="shared" si="21"/>
        <v>-2.5</v>
      </c>
      <c r="L655" s="16">
        <f>IF(AND(I655&lt;&gt;0,SUM($B$1:I655)=SUM($B$1:I655)),ROW(),0)</f>
        <v>655</v>
      </c>
      <c r="M655" s="16">
        <f t="array" ref="M655">IF(ROW()-IFERROR(INDEX(L$2:L655,MATCH(2,1/(L$2:L655&lt;&gt;0))),0)&gt;22,22,ROW()-IFERROR(INDEX(L$2:L655,MATCH(2,1/(L$2:L655&lt;&gt;0))),0))</f>
        <v>0</v>
      </c>
    </row>
    <row r="656" spans="1:13" x14ac:dyDescent="0.35">
      <c r="A656" s="5">
        <v>42962</v>
      </c>
      <c r="B656" s="9">
        <v>2.6325078181113452E-2</v>
      </c>
      <c r="C656" s="9">
        <v>3.0717944552107669E-2</v>
      </c>
      <c r="D656" s="9">
        <v>3.8722314081508103E-3</v>
      </c>
      <c r="E656" s="9">
        <v>3.4590175960258478E-2</v>
      </c>
      <c r="F656" s="9">
        <v>2.6845713143956861E-2</v>
      </c>
      <c r="G656" s="9">
        <v>3.8462407368409293E-2</v>
      </c>
      <c r="H656" s="9">
        <v>2.2973481735806048E-2</v>
      </c>
      <c r="I656">
        <f t="shared" si="20"/>
        <v>-2.5</v>
      </c>
      <c r="J656" s="16">
        <f t="array" ref="J656">IFERROR(INDEX(I$2:I656,MATCH(2,1/(I$2:I656&lt;&gt;0))),0)</f>
        <v>-2.5</v>
      </c>
      <c r="K656" s="16">
        <f t="shared" si="21"/>
        <v>-2.5</v>
      </c>
      <c r="L656" s="16">
        <f>IF(AND(I656&lt;&gt;0,SUM($B$1:I656)=SUM($B$1:I656)),ROW(),0)</f>
        <v>656</v>
      </c>
      <c r="M656" s="16">
        <f t="array" ref="M656">IF(ROW()-IFERROR(INDEX(L$2:L656,MATCH(2,1/(L$2:L656&lt;&gt;0))),0)&gt;22,22,ROW()-IFERROR(INDEX(L$2:L656,MATCH(2,1/(L$2:L656&lt;&gt;0))),0))</f>
        <v>0</v>
      </c>
    </row>
    <row r="657" spans="1:13" x14ac:dyDescent="0.35">
      <c r="A657" s="5">
        <v>42963</v>
      </c>
      <c r="B657" s="9">
        <v>2.6236268851073732E-2</v>
      </c>
      <c r="C657" s="9">
        <v>3.0671785228226233E-2</v>
      </c>
      <c r="D657" s="9">
        <v>3.8560154919112257E-3</v>
      </c>
      <c r="E657" s="9">
        <v>3.4527800720137461E-2</v>
      </c>
      <c r="F657" s="9">
        <v>2.6815769736315009E-2</v>
      </c>
      <c r="G657" s="9">
        <v>3.8383816212048685E-2</v>
      </c>
      <c r="H657" s="9">
        <v>2.2959754244403781E-2</v>
      </c>
      <c r="I657">
        <f t="shared" si="20"/>
        <v>-2.5</v>
      </c>
      <c r="J657" s="16">
        <f t="array" ref="J657">IFERROR(INDEX(I$2:I657,MATCH(2,1/(I$2:I657&lt;&gt;0))),0)</f>
        <v>-2.5</v>
      </c>
      <c r="K657" s="16">
        <f t="shared" si="21"/>
        <v>-2.5</v>
      </c>
      <c r="L657" s="16">
        <f>IF(AND(I657&lt;&gt;0,SUM($B$1:I657)=SUM($B$1:I657)),ROW(),0)</f>
        <v>657</v>
      </c>
      <c r="M657" s="16">
        <f t="array" ref="M657">IF(ROW()-IFERROR(INDEX(L$2:L657,MATCH(2,1/(L$2:L657&lt;&gt;0))),0)&gt;22,22,ROW()-IFERROR(INDEX(L$2:L657,MATCH(2,1/(L$2:L657&lt;&gt;0))),0))</f>
        <v>0</v>
      </c>
    </row>
    <row r="658" spans="1:13" x14ac:dyDescent="0.35">
      <c r="A658" s="5">
        <v>42964</v>
      </c>
      <c r="B658" s="9">
        <v>2.5907743267922674E-2</v>
      </c>
      <c r="C658" s="9">
        <v>3.0623561609001697E-2</v>
      </c>
      <c r="D658" s="9">
        <v>3.8392679314753074E-3</v>
      </c>
      <c r="E658" s="9">
        <v>3.4462829540477004E-2</v>
      </c>
      <c r="F658" s="9">
        <v>2.678429367752639E-2</v>
      </c>
      <c r="G658" s="9">
        <v>3.8302097471952311E-2</v>
      </c>
      <c r="H658" s="9">
        <v>2.2945025746051083E-2</v>
      </c>
      <c r="I658">
        <f t="shared" si="20"/>
        <v>-2.5</v>
      </c>
      <c r="J658" s="16">
        <f t="array" ref="J658">IFERROR(INDEX(I$2:I658,MATCH(2,1/(I$2:I658&lt;&gt;0))),0)</f>
        <v>-2.5</v>
      </c>
      <c r="K658" s="16">
        <f t="shared" si="21"/>
        <v>-2.5</v>
      </c>
      <c r="L658" s="16">
        <f>IF(AND(I658&lt;&gt;0,SUM($B$1:I658)=SUM($B$1:I658)),ROW(),0)</f>
        <v>658</v>
      </c>
      <c r="M658" s="16">
        <f t="array" ref="M658">IF(ROW()-IFERROR(INDEX(L$2:L658,MATCH(2,1/(L$2:L658&lt;&gt;0))),0)&gt;22,22,ROW()-IFERROR(INDEX(L$2:L658,MATCH(2,1/(L$2:L658&lt;&gt;0))),0))</f>
        <v>0</v>
      </c>
    </row>
    <row r="659" spans="1:13" x14ac:dyDescent="0.35">
      <c r="A659" s="5">
        <v>42965</v>
      </c>
      <c r="B659" s="9">
        <v>2.6012626530541337E-2</v>
      </c>
      <c r="C659" s="9">
        <v>3.0576376815145051E-2</v>
      </c>
      <c r="D659" s="9">
        <v>3.8225423326425463E-3</v>
      </c>
      <c r="E659" s="9">
        <v>3.4398919147787595E-2</v>
      </c>
      <c r="F659" s="9">
        <v>2.6753834482502504E-2</v>
      </c>
      <c r="G659" s="9">
        <v>3.8221461480430145E-2</v>
      </c>
      <c r="H659" s="9">
        <v>2.2931292149859957E-2</v>
      </c>
      <c r="I659">
        <f t="shared" si="20"/>
        <v>-2.5</v>
      </c>
      <c r="J659" s="16">
        <f t="array" ref="J659">IFERROR(INDEX(I$2:I659,MATCH(2,1/(I$2:I659&lt;&gt;0))),0)</f>
        <v>-2.5</v>
      </c>
      <c r="K659" s="16">
        <f t="shared" si="21"/>
        <v>-2.5</v>
      </c>
      <c r="L659" s="16">
        <f>IF(AND(I659&lt;&gt;0,SUM($B$1:I659)=SUM($B$1:I659)),ROW(),0)</f>
        <v>659</v>
      </c>
      <c r="M659" s="16">
        <f t="array" ref="M659">IF(ROW()-IFERROR(INDEX(L$2:L659,MATCH(2,1/(L$2:L659&lt;&gt;0))),0)&gt;22,22,ROW()-IFERROR(INDEX(L$2:L659,MATCH(2,1/(L$2:L659&lt;&gt;0))),0))</f>
        <v>0</v>
      </c>
    </row>
    <row r="660" spans="1:13" x14ac:dyDescent="0.35">
      <c r="A660" s="5">
        <v>42968</v>
      </c>
      <c r="B660" s="9">
        <v>2.54686231679013E-2</v>
      </c>
      <c r="C660" s="9">
        <v>3.0525624248088388E-2</v>
      </c>
      <c r="D660" s="9">
        <v>3.8050768545361581E-3</v>
      </c>
      <c r="E660" s="9">
        <v>3.4330701102624546E-2</v>
      </c>
      <c r="F660" s="9">
        <v>2.672054739355223E-2</v>
      </c>
      <c r="G660" s="9">
        <v>3.8135777957160708E-2</v>
      </c>
      <c r="H660" s="9">
        <v>2.2915470539016072E-2</v>
      </c>
      <c r="I660">
        <f t="shared" si="20"/>
        <v>-2.5</v>
      </c>
      <c r="J660" s="16">
        <f t="array" ref="J660">IFERROR(INDEX(I$2:I660,MATCH(2,1/(I$2:I660&lt;&gt;0))),0)</f>
        <v>-2.5</v>
      </c>
      <c r="K660" s="16">
        <f t="shared" si="21"/>
        <v>-2.5</v>
      </c>
      <c r="L660" s="16">
        <f>IF(AND(I660&lt;&gt;0,SUM($B$1:I660)=SUM($B$1:I660)),ROW(),0)</f>
        <v>660</v>
      </c>
      <c r="M660" s="16">
        <f t="array" ref="M660">IF(ROW()-IFERROR(INDEX(L$2:L660,MATCH(2,1/(L$2:L660&lt;&gt;0))),0)&gt;22,22,ROW()-IFERROR(INDEX(L$2:L660,MATCH(2,1/(L$2:L660&lt;&gt;0))),0))</f>
        <v>0</v>
      </c>
    </row>
    <row r="661" spans="1:13" x14ac:dyDescent="0.35">
      <c r="A661" s="5">
        <v>42969</v>
      </c>
      <c r="B661" s="9">
        <v>2.541595378223109E-2</v>
      </c>
      <c r="C661" s="9">
        <v>3.0475823648470561E-2</v>
      </c>
      <c r="D661" s="9">
        <v>3.7894688209938539E-3</v>
      </c>
      <c r="E661" s="9">
        <v>3.4265292469464415E-2</v>
      </c>
      <c r="F661" s="9">
        <v>2.6686354827476708E-2</v>
      </c>
      <c r="G661" s="9">
        <v>3.8054761290458268E-2</v>
      </c>
      <c r="H661" s="9">
        <v>2.2896886006482854E-2</v>
      </c>
      <c r="I661">
        <f t="shared" si="20"/>
        <v>-2.5</v>
      </c>
      <c r="J661" s="16">
        <f t="array" ref="J661">IFERROR(INDEX(I$2:I661,MATCH(2,1/(I$2:I661&lt;&gt;0))),0)</f>
        <v>-2.5</v>
      </c>
      <c r="K661" s="16">
        <f t="shared" si="21"/>
        <v>-2.5</v>
      </c>
      <c r="L661" s="16">
        <f>IF(AND(I661&lt;&gt;0,SUM($B$1:I661)=SUM($B$1:I661)),ROW(),0)</f>
        <v>661</v>
      </c>
      <c r="M661" s="16">
        <f t="array" ref="M661">IF(ROW()-IFERROR(INDEX(L$2:L661,MATCH(2,1/(L$2:L661&lt;&gt;0))),0)&gt;22,22,ROW()-IFERROR(INDEX(L$2:L661,MATCH(2,1/(L$2:L661&lt;&gt;0))),0))</f>
        <v>0</v>
      </c>
    </row>
    <row r="662" spans="1:13" x14ac:dyDescent="0.35">
      <c r="A662" s="5">
        <v>42970</v>
      </c>
      <c r="B662" s="9">
        <v>2.5481664530266193E-2</v>
      </c>
      <c r="C662" s="9">
        <v>3.0424612892423472E-2</v>
      </c>
      <c r="D662" s="9">
        <v>3.7693607237138525E-3</v>
      </c>
      <c r="E662" s="9">
        <v>3.4193973616137324E-2</v>
      </c>
      <c r="F662" s="9">
        <v>2.665525216870962E-2</v>
      </c>
      <c r="G662" s="9">
        <v>3.7963334339851176E-2</v>
      </c>
      <c r="H662" s="9">
        <v>2.2885891444995768E-2</v>
      </c>
      <c r="I662">
        <f t="shared" si="20"/>
        <v>-2.5</v>
      </c>
      <c r="J662" s="16">
        <f t="array" ref="J662">IFERROR(INDEX(I$2:I662,MATCH(2,1/(I$2:I662&lt;&gt;0))),0)</f>
        <v>-2.5</v>
      </c>
      <c r="K662" s="16">
        <f t="shared" si="21"/>
        <v>-2.5</v>
      </c>
      <c r="L662" s="16">
        <f>IF(AND(I662&lt;&gt;0,SUM($B$1:I662)=SUM($B$1:I662)),ROW(),0)</f>
        <v>662</v>
      </c>
      <c r="M662" s="16">
        <f t="array" ref="M662">IF(ROW()-IFERROR(INDEX(L$2:L662,MATCH(2,1/(L$2:L662&lt;&gt;0))),0)&gt;22,22,ROW()-IFERROR(INDEX(L$2:L662,MATCH(2,1/(L$2:L662&lt;&gt;0))),0))</f>
        <v>0</v>
      </c>
    </row>
    <row r="663" spans="1:13" x14ac:dyDescent="0.35">
      <c r="A663" s="5">
        <v>42971</v>
      </c>
      <c r="B663" s="9">
        <v>2.5782736224465107E-2</v>
      </c>
      <c r="C663" s="9">
        <v>3.0377619633816785E-2</v>
      </c>
      <c r="D663" s="9">
        <v>3.7530837186438943E-3</v>
      </c>
      <c r="E663" s="9">
        <v>3.4130703352460677E-2</v>
      </c>
      <c r="F663" s="9">
        <v>2.662453591517289E-2</v>
      </c>
      <c r="G663" s="9">
        <v>3.7883787071104576E-2</v>
      </c>
      <c r="H663" s="9">
        <v>2.2871452196528995E-2</v>
      </c>
      <c r="I663">
        <f t="shared" si="20"/>
        <v>-2.5</v>
      </c>
      <c r="J663" s="16">
        <f t="array" ref="J663">IFERROR(INDEX(I$2:I663,MATCH(2,1/(I$2:I663&lt;&gt;0))),0)</f>
        <v>-2.5</v>
      </c>
      <c r="K663" s="16">
        <f t="shared" si="21"/>
        <v>-2.5</v>
      </c>
      <c r="L663" s="16">
        <f>IF(AND(I663&lt;&gt;0,SUM($B$1:I663)=SUM($B$1:I663)),ROW(),0)</f>
        <v>663</v>
      </c>
      <c r="M663" s="16">
        <f t="array" ref="M663">IF(ROW()-IFERROR(INDEX(L$2:L663,MATCH(2,1/(L$2:L663&lt;&gt;0))),0)&gt;22,22,ROW()-IFERROR(INDEX(L$2:L663,MATCH(2,1/(L$2:L663&lt;&gt;0))),0))</f>
        <v>0</v>
      </c>
    </row>
    <row r="664" spans="1:13" x14ac:dyDescent="0.35">
      <c r="A664" s="5">
        <v>42972</v>
      </c>
      <c r="B664" s="9">
        <v>2.445847107035775E-2</v>
      </c>
      <c r="C664" s="9">
        <v>3.0325158037763662E-2</v>
      </c>
      <c r="D664" s="9">
        <v>3.7430444745804843E-3</v>
      </c>
      <c r="E664" s="9">
        <v>3.4068202512344145E-2</v>
      </c>
      <c r="F664" s="9">
        <v>2.6582113563183178E-2</v>
      </c>
      <c r="G664" s="9">
        <v>3.7811246986924632E-2</v>
      </c>
      <c r="H664" s="9">
        <v>2.2839069088602691E-2</v>
      </c>
      <c r="I664">
        <f t="shared" si="20"/>
        <v>-2.5</v>
      </c>
      <c r="J664" s="16">
        <f t="array" ref="J664">IFERROR(INDEX(I$2:I664,MATCH(2,1/(I$2:I664&lt;&gt;0))),0)</f>
        <v>-2.5</v>
      </c>
      <c r="K664" s="16">
        <f t="shared" si="21"/>
        <v>-2.5</v>
      </c>
      <c r="L664" s="16">
        <f>IF(AND(I664&lt;&gt;0,SUM($B$1:I664)=SUM($B$1:I664)),ROW(),0)</f>
        <v>664</v>
      </c>
      <c r="M664" s="16">
        <f t="array" ref="M664">IF(ROW()-IFERROR(INDEX(L$2:L664,MATCH(2,1/(L$2:L664&lt;&gt;0))),0)&gt;22,22,ROW()-IFERROR(INDEX(L$2:L664,MATCH(2,1/(L$2:L664&lt;&gt;0))),0))</f>
        <v>0</v>
      </c>
    </row>
    <row r="665" spans="1:13" x14ac:dyDescent="0.35">
      <c r="A665" s="5">
        <v>42975</v>
      </c>
      <c r="B665" s="9">
        <v>2.4133457484932154E-2</v>
      </c>
      <c r="C665" s="9">
        <v>3.0269760607513064E-2</v>
      </c>
      <c r="D665" s="9">
        <v>3.7309469431065449E-3</v>
      </c>
      <c r="E665" s="9">
        <v>3.400070755061961E-2</v>
      </c>
      <c r="F665" s="9">
        <v>2.6538813664406517E-2</v>
      </c>
      <c r="G665" s="9">
        <v>3.7731654493726154E-2</v>
      </c>
      <c r="H665" s="9">
        <v>2.2807866721299974E-2</v>
      </c>
      <c r="I665">
        <f t="shared" si="20"/>
        <v>-2.5</v>
      </c>
      <c r="J665" s="16">
        <f t="array" ref="J665">IFERROR(INDEX(I$2:I665,MATCH(2,1/(I$2:I665&lt;&gt;0))),0)</f>
        <v>-2.5</v>
      </c>
      <c r="K665" s="16">
        <f t="shared" si="21"/>
        <v>-2.5</v>
      </c>
      <c r="L665" s="16">
        <f>IF(AND(I665&lt;&gt;0,SUM($B$1:I665)=SUM($B$1:I665)),ROW(),0)</f>
        <v>665</v>
      </c>
      <c r="M665" s="16">
        <f t="array" ref="M665">IF(ROW()-IFERROR(INDEX(L$2:L665,MATCH(2,1/(L$2:L665&lt;&gt;0))),0)&gt;22,22,ROW()-IFERROR(INDEX(L$2:L665,MATCH(2,1/(L$2:L665&lt;&gt;0))),0))</f>
        <v>0</v>
      </c>
    </row>
    <row r="666" spans="1:13" x14ac:dyDescent="0.35">
      <c r="A666" s="5">
        <v>42976</v>
      </c>
      <c r="B666" s="9">
        <v>2.4378453388216023E-2</v>
      </c>
      <c r="C666" s="9">
        <v>3.0216922041720978E-2</v>
      </c>
      <c r="D666" s="9">
        <v>3.7197025808048774E-3</v>
      </c>
      <c r="E666" s="9">
        <v>3.3936624622525856E-2</v>
      </c>
      <c r="F666" s="9">
        <v>2.6497219460916099E-2</v>
      </c>
      <c r="G666" s="9">
        <v>3.7656327203330731E-2</v>
      </c>
      <c r="H666" s="9">
        <v>2.2777516880111225E-2</v>
      </c>
      <c r="I666">
        <f t="shared" si="20"/>
        <v>-2.5</v>
      </c>
      <c r="J666" s="16">
        <f t="array" ref="J666">IFERROR(INDEX(I$2:I666,MATCH(2,1/(I$2:I666&lt;&gt;0))),0)</f>
        <v>-2.5</v>
      </c>
      <c r="K666" s="16">
        <f t="shared" si="21"/>
        <v>-2.5</v>
      </c>
      <c r="L666" s="16">
        <f>IF(AND(I666&lt;&gt;0,SUM($B$1:I666)=SUM($B$1:I666)),ROW(),0)</f>
        <v>666</v>
      </c>
      <c r="M666" s="16">
        <f t="array" ref="M666">IF(ROW()-IFERROR(INDEX(L$2:L666,MATCH(2,1/(L$2:L666&lt;&gt;0))),0)&gt;22,22,ROW()-IFERROR(INDEX(L$2:L666,MATCH(2,1/(L$2:L666&lt;&gt;0))),0))</f>
        <v>0</v>
      </c>
    </row>
    <row r="667" spans="1:13" x14ac:dyDescent="0.35">
      <c r="A667" s="5">
        <v>42977</v>
      </c>
      <c r="B667" s="9">
        <v>2.4692325019568279E-2</v>
      </c>
      <c r="C667" s="9">
        <v>3.0167358665741394E-2</v>
      </c>
      <c r="D667" s="9">
        <v>3.7097602353786769E-3</v>
      </c>
      <c r="E667" s="9">
        <v>3.3877118901120072E-2</v>
      </c>
      <c r="F667" s="9">
        <v>2.6457598430362717E-2</v>
      </c>
      <c r="G667" s="9">
        <v>3.7586879136498746E-2</v>
      </c>
      <c r="H667" s="9">
        <v>2.2747838194984042E-2</v>
      </c>
      <c r="I667">
        <f t="shared" si="20"/>
        <v>-2.5</v>
      </c>
      <c r="J667" s="16">
        <f t="array" ref="J667">IFERROR(INDEX(I$2:I667,MATCH(2,1/(I$2:I667&lt;&gt;0))),0)</f>
        <v>-2.5</v>
      </c>
      <c r="K667" s="16">
        <f t="shared" si="21"/>
        <v>-2.5</v>
      </c>
      <c r="L667" s="16">
        <f>IF(AND(I667&lt;&gt;0,SUM($B$1:I667)=SUM($B$1:I667)),ROW(),0)</f>
        <v>667</v>
      </c>
      <c r="M667" s="16">
        <f t="array" ref="M667">IF(ROW()-IFERROR(INDEX(L$2:L667,MATCH(2,1/(L$2:L667&lt;&gt;0))),0)&gt;22,22,ROW()-IFERROR(INDEX(L$2:L667,MATCH(2,1/(L$2:L667&lt;&gt;0))),0))</f>
        <v>0</v>
      </c>
    </row>
    <row r="668" spans="1:13" x14ac:dyDescent="0.35">
      <c r="A668" s="5">
        <v>42978</v>
      </c>
      <c r="B668" s="9">
        <v>2.5497329394299481E-2</v>
      </c>
      <c r="C668" s="9">
        <v>3.0124690406044281E-2</v>
      </c>
      <c r="D668" s="9">
        <v>3.7013832833062677E-3</v>
      </c>
      <c r="E668" s="9">
        <v>3.3826073689350547E-2</v>
      </c>
      <c r="F668" s="9">
        <v>2.6423307122738014E-2</v>
      </c>
      <c r="G668" s="9">
        <v>3.7527456972656817E-2</v>
      </c>
      <c r="H668" s="9">
        <v>2.2721923839431744E-2</v>
      </c>
      <c r="I668">
        <f t="shared" si="20"/>
        <v>-2.5</v>
      </c>
      <c r="J668" s="16">
        <f t="array" ref="J668">IFERROR(INDEX(I$2:I668,MATCH(2,1/(I$2:I668&lt;&gt;0))),0)</f>
        <v>-2.5</v>
      </c>
      <c r="K668" s="16">
        <f t="shared" si="21"/>
        <v>-2.5</v>
      </c>
      <c r="L668" s="16">
        <f>IF(AND(I668&lt;&gt;0,SUM($B$1:I668)=SUM($B$1:I668)),ROW(),0)</f>
        <v>668</v>
      </c>
      <c r="M668" s="16">
        <f t="array" ref="M668">IF(ROW()-IFERROR(INDEX(L$2:L668,MATCH(2,1/(L$2:L668&lt;&gt;0))),0)&gt;22,22,ROW()-IFERROR(INDEX(L$2:L668,MATCH(2,1/(L$2:L668&lt;&gt;0))),0))</f>
        <v>0</v>
      </c>
    </row>
    <row r="669" spans="1:13" x14ac:dyDescent="0.35">
      <c r="A669" s="5">
        <v>42979</v>
      </c>
      <c r="B669" s="9">
        <v>2.5364724940535148E-2</v>
      </c>
      <c r="C669" s="9">
        <v>3.0082063941167917E-2</v>
      </c>
      <c r="D669" s="9">
        <v>3.6940945152916728E-3</v>
      </c>
      <c r="E669" s="9">
        <v>3.3776158456459593E-2</v>
      </c>
      <c r="F669" s="9">
        <v>2.6387969425876245E-2</v>
      </c>
      <c r="G669" s="9">
        <v>3.7470252971751265E-2</v>
      </c>
      <c r="H669" s="9">
        <v>2.2693874910584572E-2</v>
      </c>
      <c r="I669">
        <f t="shared" si="20"/>
        <v>-2.5</v>
      </c>
      <c r="J669" s="16">
        <f t="array" ref="J669">IFERROR(INDEX(I$2:I669,MATCH(2,1/(I$2:I669&lt;&gt;0))),0)</f>
        <v>-2.5</v>
      </c>
      <c r="K669" s="16">
        <f t="shared" si="21"/>
        <v>-2.5</v>
      </c>
      <c r="L669" s="16">
        <f>IF(AND(I669&lt;&gt;0,SUM($B$1:I669)=SUM($B$1:I669)),ROW(),0)</f>
        <v>669</v>
      </c>
      <c r="M669" s="16">
        <f t="array" ref="M669">IF(ROW()-IFERROR(INDEX(L$2:L669,MATCH(2,1/(L$2:L669&lt;&gt;0))),0)&gt;22,22,ROW()-IFERROR(INDEX(L$2:L669,MATCH(2,1/(L$2:L669&lt;&gt;0))),0))</f>
        <v>0</v>
      </c>
    </row>
    <row r="670" spans="1:13" x14ac:dyDescent="0.35">
      <c r="A670" s="5">
        <v>42982</v>
      </c>
      <c r="B670" s="9">
        <v>2.5019774556216137E-2</v>
      </c>
      <c r="C670" s="9">
        <v>3.0036665988988479E-2</v>
      </c>
      <c r="D670" s="9">
        <v>3.6857215023700729E-3</v>
      </c>
      <c r="E670" s="9">
        <v>3.3722387491358551E-2</v>
      </c>
      <c r="F670" s="9">
        <v>2.6350944486618406E-2</v>
      </c>
      <c r="G670" s="9">
        <v>3.7408108993728623E-2</v>
      </c>
      <c r="H670" s="9">
        <v>2.2665222984248334E-2</v>
      </c>
      <c r="I670">
        <f t="shared" si="20"/>
        <v>-2.5</v>
      </c>
      <c r="J670" s="16">
        <f t="array" ref="J670">IFERROR(INDEX(I$2:I670,MATCH(2,1/(I$2:I670&lt;&gt;0))),0)</f>
        <v>-2.5</v>
      </c>
      <c r="K670" s="16">
        <f t="shared" si="21"/>
        <v>-2.5</v>
      </c>
      <c r="L670" s="16">
        <f>IF(AND(I670&lt;&gt;0,SUM($B$1:I670)=SUM($B$1:I670)),ROW(),0)</f>
        <v>670</v>
      </c>
      <c r="M670" s="16">
        <f t="array" ref="M670">IF(ROW()-IFERROR(INDEX(L$2:L670,MATCH(2,1/(L$2:L670&lt;&gt;0))),0)&gt;22,22,ROW()-IFERROR(INDEX(L$2:L670,MATCH(2,1/(L$2:L670&lt;&gt;0))),0))</f>
        <v>0</v>
      </c>
    </row>
    <row r="671" spans="1:13" x14ac:dyDescent="0.35">
      <c r="A671" s="5">
        <v>42983</v>
      </c>
      <c r="B671" s="9">
        <v>2.4641396517986143E-2</v>
      </c>
      <c r="C671" s="9">
        <v>2.9990335826273539E-2</v>
      </c>
      <c r="D671" s="9">
        <v>3.6798654828360641E-3</v>
      </c>
      <c r="E671" s="9">
        <v>3.3670201309109603E-2</v>
      </c>
      <c r="F671" s="9">
        <v>2.6310470343437475E-2</v>
      </c>
      <c r="G671" s="9">
        <v>3.735006679194567E-2</v>
      </c>
      <c r="H671" s="9">
        <v>2.2630604860601412E-2</v>
      </c>
      <c r="I671">
        <f t="shared" si="20"/>
        <v>-2.5</v>
      </c>
      <c r="J671" s="16">
        <f t="array" ref="J671">IFERROR(INDEX(I$2:I671,MATCH(2,1/(I$2:I671&lt;&gt;0))),0)</f>
        <v>-2.5</v>
      </c>
      <c r="K671" s="16">
        <f t="shared" si="21"/>
        <v>-2.5</v>
      </c>
      <c r="L671" s="16">
        <f>IF(AND(I671&lt;&gt;0,SUM($B$1:I671)=SUM($B$1:I671)),ROW(),0)</f>
        <v>671</v>
      </c>
      <c r="M671" s="16">
        <f t="array" ref="M671">IF(ROW()-IFERROR(INDEX(L$2:L671,MATCH(2,1/(L$2:L671&lt;&gt;0))),0)&gt;22,22,ROW()-IFERROR(INDEX(L$2:L671,MATCH(2,1/(L$2:L671&lt;&gt;0))),0))</f>
        <v>0</v>
      </c>
    </row>
    <row r="672" spans="1:13" x14ac:dyDescent="0.35">
      <c r="A672" s="5">
        <v>42984</v>
      </c>
      <c r="B672" s="9">
        <v>2.4722387258801243E-2</v>
      </c>
      <c r="C672" s="9">
        <v>2.9944937036225368E-2</v>
      </c>
      <c r="D672" s="9">
        <v>3.6740007170513382E-3</v>
      </c>
      <c r="E672" s="9">
        <v>3.3618937753276706E-2</v>
      </c>
      <c r="F672" s="9">
        <v>2.6270936319174029E-2</v>
      </c>
      <c r="G672" s="9">
        <v>3.7292938470328045E-2</v>
      </c>
      <c r="H672" s="9">
        <v>2.2596935602122691E-2</v>
      </c>
      <c r="I672">
        <f t="shared" si="20"/>
        <v>-2.5</v>
      </c>
      <c r="J672" s="16">
        <f t="array" ref="J672">IFERROR(INDEX(I$2:I672,MATCH(2,1/(I$2:I672&lt;&gt;0))),0)</f>
        <v>-2.5</v>
      </c>
      <c r="K672" s="16">
        <f t="shared" si="21"/>
        <v>-2.5</v>
      </c>
      <c r="L672" s="16">
        <f>IF(AND(I672&lt;&gt;0,SUM($B$1:I672)=SUM($B$1:I672)),ROW(),0)</f>
        <v>672</v>
      </c>
      <c r="M672" s="16">
        <f t="array" ref="M672">IF(ROW()-IFERROR(INDEX(L$2:L672,MATCH(2,1/(L$2:L672&lt;&gt;0))),0)&gt;22,22,ROW()-IFERROR(INDEX(L$2:L672,MATCH(2,1/(L$2:L672&lt;&gt;0))),0))</f>
        <v>0</v>
      </c>
    </row>
    <row r="673" spans="1:13" x14ac:dyDescent="0.35">
      <c r="A673" s="5">
        <v>42985</v>
      </c>
      <c r="B673" s="9">
        <v>2.5457015452360413E-2</v>
      </c>
      <c r="C673" s="9">
        <v>2.9904267936884287E-2</v>
      </c>
      <c r="D673" s="9">
        <v>3.666723999583931E-3</v>
      </c>
      <c r="E673" s="9">
        <v>3.3570991936468217E-2</v>
      </c>
      <c r="F673" s="9">
        <v>2.6237543937300357E-2</v>
      </c>
      <c r="G673" s="9">
        <v>3.723771593605215E-2</v>
      </c>
      <c r="H673" s="9">
        <v>2.2570819937716424E-2</v>
      </c>
      <c r="I673">
        <f t="shared" si="20"/>
        <v>-2.5</v>
      </c>
      <c r="J673" s="16">
        <f t="array" ref="J673">IFERROR(INDEX(I$2:I673,MATCH(2,1/(I$2:I673&lt;&gt;0))),0)</f>
        <v>-2.5</v>
      </c>
      <c r="K673" s="16">
        <f t="shared" si="21"/>
        <v>-2.5</v>
      </c>
      <c r="L673" s="16">
        <f>IF(AND(I673&lt;&gt;0,SUM($B$1:I673)=SUM($B$1:I673)),ROW(),0)</f>
        <v>673</v>
      </c>
      <c r="M673" s="16">
        <f t="array" ref="M673">IF(ROW()-IFERROR(INDEX(L$2:L673,MATCH(2,1/(L$2:L673&lt;&gt;0))),0)&gt;22,22,ROW()-IFERROR(INDEX(L$2:L673,MATCH(2,1/(L$2:L673&lt;&gt;0))),0))</f>
        <v>0</v>
      </c>
    </row>
    <row r="674" spans="1:13" x14ac:dyDescent="0.35">
      <c r="A674" s="5">
        <v>42986</v>
      </c>
      <c r="B674" s="9">
        <v>2.5613467299859985E-2</v>
      </c>
      <c r="C674" s="9">
        <v>2.9865378069353278E-2</v>
      </c>
      <c r="D674" s="9">
        <v>3.6600491132417713E-3</v>
      </c>
      <c r="E674" s="9">
        <v>3.3525427182595047E-2</v>
      </c>
      <c r="F674" s="9">
        <v>2.6205328956111506E-2</v>
      </c>
      <c r="G674" s="9">
        <v>3.7185476295836822E-2</v>
      </c>
      <c r="H674" s="9">
        <v>2.2545279842869734E-2</v>
      </c>
      <c r="I674">
        <f t="shared" si="20"/>
        <v>-2.5</v>
      </c>
      <c r="J674" s="16">
        <f t="array" ref="J674">IFERROR(INDEX(I$2:I674,MATCH(2,1/(I$2:I674&lt;&gt;0))),0)</f>
        <v>-2.5</v>
      </c>
      <c r="K674" s="16">
        <f t="shared" si="21"/>
        <v>-2.5</v>
      </c>
      <c r="L674" s="16">
        <f>IF(AND(I674&lt;&gt;0,SUM($B$1:I674)=SUM($B$1:I674)),ROW(),0)</f>
        <v>674</v>
      </c>
      <c r="M674" s="16">
        <f t="array" ref="M674">IF(ROW()-IFERROR(INDEX(L$2:L674,MATCH(2,1/(L$2:L674&lt;&gt;0))),0)&gt;22,22,ROW()-IFERROR(INDEX(L$2:L674,MATCH(2,1/(L$2:L674&lt;&gt;0))),0))</f>
        <v>0</v>
      </c>
    </row>
    <row r="675" spans="1:13" x14ac:dyDescent="0.35">
      <c r="A675" s="5">
        <v>42989</v>
      </c>
      <c r="B675" s="9">
        <v>2.5307195153452249E-2</v>
      </c>
      <c r="C675" s="9">
        <v>2.9825191702834843E-2</v>
      </c>
      <c r="D675" s="9">
        <v>3.6542758905595035E-3</v>
      </c>
      <c r="E675" s="9">
        <v>3.3479467593394346E-2</v>
      </c>
      <c r="F675" s="9">
        <v>2.617091581227534E-2</v>
      </c>
      <c r="G675" s="9">
        <v>3.7133743483953853E-2</v>
      </c>
      <c r="H675" s="9">
        <v>2.2516639921715837E-2</v>
      </c>
      <c r="I675">
        <f t="shared" si="20"/>
        <v>-2.5</v>
      </c>
      <c r="J675" s="16">
        <f t="array" ref="J675">IFERROR(INDEX(I$2:I675,MATCH(2,1/(I$2:I675&lt;&gt;0))),0)</f>
        <v>-2.5</v>
      </c>
      <c r="K675" s="16">
        <f t="shared" si="21"/>
        <v>-2.5</v>
      </c>
      <c r="L675" s="16">
        <f>IF(AND(I675&lt;&gt;0,SUM($B$1:I675)=SUM($B$1:I675)),ROW(),0)</f>
        <v>675</v>
      </c>
      <c r="M675" s="16">
        <f t="array" ref="M675">IF(ROW()-IFERROR(INDEX(L$2:L675,MATCH(2,1/(L$2:L675&lt;&gt;0))),0)&gt;22,22,ROW()-IFERROR(INDEX(L$2:L675,MATCH(2,1/(L$2:L675&lt;&gt;0))),0))</f>
        <v>0</v>
      </c>
    </row>
    <row r="676" spans="1:13" x14ac:dyDescent="0.35">
      <c r="A676" s="5">
        <v>42990</v>
      </c>
      <c r="B676" s="9">
        <v>2.5211626954966079E-2</v>
      </c>
      <c r="C676" s="9">
        <v>2.9783068935209222E-2</v>
      </c>
      <c r="D676" s="9">
        <v>3.6460251843832745E-3</v>
      </c>
      <c r="E676" s="9">
        <v>3.3429094119592495E-2</v>
      </c>
      <c r="F676" s="9">
        <v>2.6137043750825949E-2</v>
      </c>
      <c r="G676" s="9">
        <v>3.7075119303975772E-2</v>
      </c>
      <c r="H676" s="9">
        <v>2.2491018566442672E-2</v>
      </c>
      <c r="I676">
        <f t="shared" si="20"/>
        <v>-2.5</v>
      </c>
      <c r="J676" s="16">
        <f t="array" ref="J676">IFERROR(INDEX(I$2:I676,MATCH(2,1/(I$2:I676&lt;&gt;0))),0)</f>
        <v>-2.5</v>
      </c>
      <c r="K676" s="16">
        <f t="shared" si="21"/>
        <v>-2.5</v>
      </c>
      <c r="L676" s="16">
        <f>IF(AND(I676&lt;&gt;0,SUM($B$1:I676)=SUM($B$1:I676)),ROW(),0)</f>
        <v>676</v>
      </c>
      <c r="M676" s="16">
        <f t="array" ref="M676">IF(ROW()-IFERROR(INDEX(L$2:L676,MATCH(2,1/(L$2:L676&lt;&gt;0))),0)&gt;22,22,ROW()-IFERROR(INDEX(L$2:L676,MATCH(2,1/(L$2:L676&lt;&gt;0))),0))</f>
        <v>0</v>
      </c>
    </row>
    <row r="677" spans="1:13" x14ac:dyDescent="0.35">
      <c r="A677" s="5">
        <v>42991</v>
      </c>
      <c r="B677" s="9">
        <v>2.4974878950217792E-2</v>
      </c>
      <c r="C677" s="9">
        <v>2.9736339321613309E-2</v>
      </c>
      <c r="D677" s="9">
        <v>3.6318596060805506E-3</v>
      </c>
      <c r="E677" s="9">
        <v>3.3368198927693861E-2</v>
      </c>
      <c r="F677" s="9">
        <v>2.6104479715532758E-2</v>
      </c>
      <c r="G677" s="9">
        <v>3.7000058533774409E-2</v>
      </c>
      <c r="H677" s="9">
        <v>2.247262010945221E-2</v>
      </c>
      <c r="I677">
        <f t="shared" si="20"/>
        <v>-2.5</v>
      </c>
      <c r="J677" s="16">
        <f t="array" ref="J677">IFERROR(INDEX(I$2:I677,MATCH(2,1/(I$2:I677&lt;&gt;0))),0)</f>
        <v>-2.5</v>
      </c>
      <c r="K677" s="16">
        <f t="shared" si="21"/>
        <v>-2.5</v>
      </c>
      <c r="L677" s="16">
        <f>IF(AND(I677&lt;&gt;0,SUM($B$1:I677)=SUM($B$1:I677)),ROW(),0)</f>
        <v>677</v>
      </c>
      <c r="M677" s="16">
        <f t="array" ref="M677">IF(ROW()-IFERROR(INDEX(L$2:L677,MATCH(2,1/(L$2:L677&lt;&gt;0))),0)&gt;22,22,ROW()-IFERROR(INDEX(L$2:L677,MATCH(2,1/(L$2:L677&lt;&gt;0))),0))</f>
        <v>0</v>
      </c>
    </row>
    <row r="678" spans="1:13" x14ac:dyDescent="0.35">
      <c r="A678" s="5">
        <v>42992</v>
      </c>
      <c r="B678" s="9">
        <v>2.5642543843933885E-2</v>
      </c>
      <c r="C678" s="9">
        <v>2.9691239412285644E-2</v>
      </c>
      <c r="D678" s="9">
        <v>3.6117947542978202E-3</v>
      </c>
      <c r="E678" s="9">
        <v>3.3303034166583464E-2</v>
      </c>
      <c r="F678" s="9">
        <v>2.6079444657987824E-2</v>
      </c>
      <c r="G678" s="9">
        <v>3.6914828920881285E-2</v>
      </c>
      <c r="H678" s="9">
        <v>2.2467649903690004E-2</v>
      </c>
      <c r="I678">
        <f t="shared" si="20"/>
        <v>-2.5</v>
      </c>
      <c r="J678" s="16">
        <f t="array" ref="J678">IFERROR(INDEX(I$2:I678,MATCH(2,1/(I$2:I678&lt;&gt;0))),0)</f>
        <v>-2.5</v>
      </c>
      <c r="K678" s="16">
        <f t="shared" si="21"/>
        <v>-2.5</v>
      </c>
      <c r="L678" s="16">
        <f>IF(AND(I678&lt;&gt;0,SUM($B$1:I678)=SUM($B$1:I678)),ROW(),0)</f>
        <v>678</v>
      </c>
      <c r="M678" s="16">
        <f t="array" ref="M678">IF(ROW()-IFERROR(INDEX(L$2:L678,MATCH(2,1/(L$2:L678&lt;&gt;0))),0)&gt;22,22,ROW()-IFERROR(INDEX(L$2:L678,MATCH(2,1/(L$2:L678&lt;&gt;0))),0))</f>
        <v>0</v>
      </c>
    </row>
    <row r="679" spans="1:13" x14ac:dyDescent="0.35">
      <c r="A679" s="5">
        <v>42993</v>
      </c>
      <c r="B679" s="9">
        <v>2.5962050352225499E-2</v>
      </c>
      <c r="C679" s="9">
        <v>2.9645397759272135E-2</v>
      </c>
      <c r="D679" s="9">
        <v>3.5854284360161966E-3</v>
      </c>
      <c r="E679" s="9">
        <v>3.3230826195288332E-2</v>
      </c>
      <c r="F679" s="9">
        <v>2.6059969323255938E-2</v>
      </c>
      <c r="G679" s="9">
        <v>3.6816254631304529E-2</v>
      </c>
      <c r="H679" s="9">
        <v>2.2474540887239741E-2</v>
      </c>
      <c r="I679">
        <f t="shared" si="20"/>
        <v>-2.5</v>
      </c>
      <c r="J679" s="16">
        <f t="array" ref="J679">IFERROR(INDEX(I$2:I679,MATCH(2,1/(I$2:I679&lt;&gt;0))),0)</f>
        <v>-2.5</v>
      </c>
      <c r="K679" s="16">
        <f t="shared" si="21"/>
        <v>-2.5</v>
      </c>
      <c r="L679" s="16">
        <f>IF(AND(I679&lt;&gt;0,SUM($B$1:I679)=SUM($B$1:I679)),ROW(),0)</f>
        <v>679</v>
      </c>
      <c r="M679" s="16">
        <f t="array" ref="M679">IF(ROW()-IFERROR(INDEX(L$2:L679,MATCH(2,1/(L$2:L679&lt;&gt;0))),0)&gt;22,22,ROW()-IFERROR(INDEX(L$2:L679,MATCH(2,1/(L$2:L679&lt;&gt;0))),0))</f>
        <v>0</v>
      </c>
    </row>
    <row r="680" spans="1:13" x14ac:dyDescent="0.35">
      <c r="A680" s="5">
        <v>42996</v>
      </c>
      <c r="B680" s="9">
        <v>2.5606480712066788E-2</v>
      </c>
      <c r="C680" s="9">
        <v>2.959844670292466E-2</v>
      </c>
      <c r="D680" s="9">
        <v>3.5604559097696248E-3</v>
      </c>
      <c r="E680" s="9">
        <v>3.3158902612694288E-2</v>
      </c>
      <c r="F680" s="9">
        <v>2.6037990793155035E-2</v>
      </c>
      <c r="G680" s="9">
        <v>3.6719358522463913E-2</v>
      </c>
      <c r="H680" s="9">
        <v>2.247753488338541E-2</v>
      </c>
      <c r="I680">
        <f t="shared" si="20"/>
        <v>-2.5</v>
      </c>
      <c r="J680" s="16">
        <f t="array" ref="J680">IFERROR(INDEX(I$2:I680,MATCH(2,1/(I$2:I680&lt;&gt;0))),0)</f>
        <v>-2.5</v>
      </c>
      <c r="K680" s="16">
        <f t="shared" si="21"/>
        <v>-2.5</v>
      </c>
      <c r="L680" s="16">
        <f>IF(AND(I680&lt;&gt;0,SUM($B$1:I680)=SUM($B$1:I680)),ROW(),0)</f>
        <v>680</v>
      </c>
      <c r="M680" s="16">
        <f t="array" ref="M680">IF(ROW()-IFERROR(INDEX(L$2:L680,MATCH(2,1/(L$2:L680&lt;&gt;0))),0)&gt;22,22,ROW()-IFERROR(INDEX(L$2:L680,MATCH(2,1/(L$2:L680&lt;&gt;0))),0))</f>
        <v>0</v>
      </c>
    </row>
    <row r="681" spans="1:13" x14ac:dyDescent="0.35">
      <c r="A681" s="5">
        <v>42997</v>
      </c>
      <c r="B681" s="9">
        <v>2.5739655792515914E-2</v>
      </c>
      <c r="C681" s="9">
        <v>2.955389890719801E-2</v>
      </c>
      <c r="D681" s="9">
        <v>3.5381587725161231E-3</v>
      </c>
      <c r="E681" s="9">
        <v>3.3092057679714133E-2</v>
      </c>
      <c r="F681" s="9">
        <v>2.6015740134681886E-2</v>
      </c>
      <c r="G681" s="9">
        <v>3.6630216452230253E-2</v>
      </c>
      <c r="H681" s="9">
        <v>2.2477581362165763E-2</v>
      </c>
      <c r="I681">
        <f t="shared" si="20"/>
        <v>-2.5</v>
      </c>
      <c r="J681" s="16">
        <f t="array" ref="J681">IFERROR(INDEX(I$2:I681,MATCH(2,1/(I$2:I681&lt;&gt;0))),0)</f>
        <v>-2.5</v>
      </c>
      <c r="K681" s="16">
        <f t="shared" si="21"/>
        <v>-2.5</v>
      </c>
      <c r="L681" s="16">
        <f>IF(AND(I681&lt;&gt;0,SUM($B$1:I681)=SUM($B$1:I681)),ROW(),0)</f>
        <v>681</v>
      </c>
      <c r="M681" s="16">
        <f t="array" ref="M681">IF(ROW()-IFERROR(INDEX(L$2:L681,MATCH(2,1/(L$2:L681&lt;&gt;0))),0)&gt;22,22,ROW()-IFERROR(INDEX(L$2:L681,MATCH(2,1/(L$2:L681&lt;&gt;0))),0))</f>
        <v>0</v>
      </c>
    </row>
    <row r="682" spans="1:13" x14ac:dyDescent="0.35">
      <c r="A682" s="5">
        <v>42998</v>
      </c>
      <c r="B682" s="9">
        <v>2.5561341027685008E-2</v>
      </c>
      <c r="C682" s="9">
        <v>2.9507651562480929E-2</v>
      </c>
      <c r="D682" s="9">
        <v>3.5137924279360876E-3</v>
      </c>
      <c r="E682" s="9">
        <v>3.3021443990417017E-2</v>
      </c>
      <c r="F682" s="9">
        <v>2.5993859134544842E-2</v>
      </c>
      <c r="G682" s="9">
        <v>3.6535236418353101E-2</v>
      </c>
      <c r="H682" s="9">
        <v>2.2480066706608754E-2</v>
      </c>
      <c r="I682">
        <f t="shared" si="20"/>
        <v>-2.5</v>
      </c>
      <c r="J682" s="16">
        <f t="array" ref="J682">IFERROR(INDEX(I$2:I682,MATCH(2,1/(I$2:I682&lt;&gt;0))),0)</f>
        <v>-2.5</v>
      </c>
      <c r="K682" s="16">
        <f t="shared" si="21"/>
        <v>-2.5</v>
      </c>
      <c r="L682" s="16">
        <f>IF(AND(I682&lt;&gt;0,SUM($B$1:I682)=SUM($B$1:I682)),ROW(),0)</f>
        <v>682</v>
      </c>
      <c r="M682" s="16">
        <f t="array" ref="M682">IF(ROW()-IFERROR(INDEX(L$2:L682,MATCH(2,1/(L$2:L682&lt;&gt;0))),0)&gt;22,22,ROW()-IFERROR(INDEX(L$2:L682,MATCH(2,1/(L$2:L682&lt;&gt;0))),0))</f>
        <v>0</v>
      </c>
    </row>
    <row r="683" spans="1:13" x14ac:dyDescent="0.35">
      <c r="A683" s="5">
        <v>42999</v>
      </c>
      <c r="B683" s="9">
        <v>2.5439768982495697E-2</v>
      </c>
      <c r="C683" s="9">
        <v>2.9461621428156233E-2</v>
      </c>
      <c r="D683" s="9">
        <v>3.4907274246900712E-3</v>
      </c>
      <c r="E683" s="9">
        <v>3.2952348852846307E-2</v>
      </c>
      <c r="F683" s="9">
        <v>2.5970894003466163E-2</v>
      </c>
      <c r="G683" s="9">
        <v>3.6443076277536374E-2</v>
      </c>
      <c r="H683" s="9">
        <v>2.2480166578776092E-2</v>
      </c>
      <c r="I683">
        <f t="shared" si="20"/>
        <v>-2.5</v>
      </c>
      <c r="J683" s="16">
        <f t="array" ref="J683">IFERROR(INDEX(I$2:I683,MATCH(2,1/(I$2:I683&lt;&gt;0))),0)</f>
        <v>-2.5</v>
      </c>
      <c r="K683" s="16">
        <f t="shared" si="21"/>
        <v>-2.5</v>
      </c>
      <c r="L683" s="16">
        <f>IF(AND(I683&lt;&gt;0,SUM($B$1:I683)=SUM($B$1:I683)),ROW(),0)</f>
        <v>683</v>
      </c>
      <c r="M683" s="16">
        <f t="array" ref="M683">IF(ROW()-IFERROR(INDEX(L$2:L683,MATCH(2,1/(L$2:L683&lt;&gt;0))),0)&gt;22,22,ROW()-IFERROR(INDEX(L$2:L683,MATCH(2,1/(L$2:L683&lt;&gt;0))),0))</f>
        <v>0</v>
      </c>
    </row>
    <row r="684" spans="1:13" x14ac:dyDescent="0.35">
      <c r="A684" s="5">
        <v>43000</v>
      </c>
      <c r="B684" s="9">
        <v>2.5604104866805803E-2</v>
      </c>
      <c r="C684" s="9">
        <v>2.9417482151375414E-2</v>
      </c>
      <c r="D684" s="9">
        <v>3.4688326811640629E-3</v>
      </c>
      <c r="E684" s="9">
        <v>3.2886314832539475E-2</v>
      </c>
      <c r="F684" s="9">
        <v>2.594864947021135E-2</v>
      </c>
      <c r="G684" s="9">
        <v>3.6355147513703542E-2</v>
      </c>
      <c r="H684" s="9">
        <v>2.2479816789047289E-2</v>
      </c>
      <c r="I684">
        <f t="shared" si="20"/>
        <v>-2.5</v>
      </c>
      <c r="J684" s="16">
        <f t="array" ref="J684">IFERROR(INDEX(I$2:I684,MATCH(2,1/(I$2:I684&lt;&gt;0))),0)</f>
        <v>-2.5</v>
      </c>
      <c r="K684" s="16">
        <f t="shared" si="21"/>
        <v>-2.5</v>
      </c>
      <c r="L684" s="16">
        <f>IF(AND(I684&lt;&gt;0,SUM($B$1:I684)=SUM($B$1:I684)),ROW(),0)</f>
        <v>684</v>
      </c>
      <c r="M684" s="16">
        <f t="array" ref="M684">IF(ROW()-IFERROR(INDEX(L$2:L684,MATCH(2,1/(L$2:L684&lt;&gt;0))),0)&gt;22,22,ROW()-IFERROR(INDEX(L$2:L684,MATCH(2,1/(L$2:L684&lt;&gt;0))),0))</f>
        <v>0</v>
      </c>
    </row>
    <row r="685" spans="1:13" x14ac:dyDescent="0.35">
      <c r="A685" s="5">
        <v>43003</v>
      </c>
      <c r="B685" s="9">
        <v>2.591687260107043E-2</v>
      </c>
      <c r="C685" s="9">
        <v>2.9373464589834281E-2</v>
      </c>
      <c r="D685" s="9">
        <v>3.4424958524821763E-3</v>
      </c>
      <c r="E685" s="9">
        <v>3.2815960442316459E-2</v>
      </c>
      <c r="F685" s="9">
        <v>2.5930968737352105E-2</v>
      </c>
      <c r="G685" s="9">
        <v>3.6258456294798631E-2</v>
      </c>
      <c r="H685" s="9">
        <v>2.248847288486993E-2</v>
      </c>
      <c r="I685">
        <f t="shared" si="20"/>
        <v>-2.5</v>
      </c>
      <c r="J685" s="16">
        <f t="array" ref="J685">IFERROR(INDEX(I$2:I685,MATCH(2,1/(I$2:I685&lt;&gt;0))),0)</f>
        <v>-2.5</v>
      </c>
      <c r="K685" s="16">
        <f t="shared" si="21"/>
        <v>-2.5</v>
      </c>
      <c r="L685" s="16">
        <f>IF(AND(I685&lt;&gt;0,SUM($B$1:I685)=SUM($B$1:I685)),ROW(),0)</f>
        <v>685</v>
      </c>
      <c r="M685" s="16">
        <f t="array" ref="M685">IF(ROW()-IFERROR(INDEX(L$2:L685,MATCH(2,1/(L$2:L685&lt;&gt;0))),0)&gt;22,22,ROW()-IFERROR(INDEX(L$2:L685,MATCH(2,1/(L$2:L685&lt;&gt;0))),0))</f>
        <v>0</v>
      </c>
    </row>
    <row r="686" spans="1:13" x14ac:dyDescent="0.35">
      <c r="A686" s="5">
        <v>43004</v>
      </c>
      <c r="B686" s="9">
        <v>2.5710335417016575E-2</v>
      </c>
      <c r="C686" s="9">
        <v>2.9323604097129724E-2</v>
      </c>
      <c r="D686" s="9">
        <v>3.4039819558522532E-3</v>
      </c>
      <c r="E686" s="9">
        <v>3.2727586052981976E-2</v>
      </c>
      <c r="F686" s="9">
        <v>2.5919622141277472E-2</v>
      </c>
      <c r="G686" s="9">
        <v>3.6131568008834228E-2</v>
      </c>
      <c r="H686" s="9">
        <v>2.2515640185425217E-2</v>
      </c>
      <c r="I686">
        <f t="shared" si="20"/>
        <v>-2.5</v>
      </c>
      <c r="J686" s="16">
        <f t="array" ref="J686">IFERROR(INDEX(I$2:I686,MATCH(2,1/(I$2:I686&lt;&gt;0))),0)</f>
        <v>-2.5</v>
      </c>
      <c r="K686" s="16">
        <f t="shared" si="21"/>
        <v>-2.5</v>
      </c>
      <c r="L686" s="16">
        <f>IF(AND(I686&lt;&gt;0,SUM($B$1:I686)=SUM($B$1:I686)),ROW(),0)</f>
        <v>686</v>
      </c>
      <c r="M686" s="16">
        <f t="array" ref="M686">IF(ROW()-IFERROR(INDEX(L$2:L686,MATCH(2,1/(L$2:L686&lt;&gt;0))),0)&gt;22,22,ROW()-IFERROR(INDEX(L$2:L686,MATCH(2,1/(L$2:L686&lt;&gt;0))),0))</f>
        <v>0</v>
      </c>
    </row>
    <row r="687" spans="1:13" x14ac:dyDescent="0.35">
      <c r="A687" s="5">
        <v>43005</v>
      </c>
      <c r="B687" s="9">
        <v>2.5680286895293579E-2</v>
      </c>
      <c r="C687" s="9">
        <v>2.9275227138663897E-2</v>
      </c>
      <c r="D687" s="9">
        <v>3.3686042877930263E-3</v>
      </c>
      <c r="E687" s="9">
        <v>3.2643831426456923E-2</v>
      </c>
      <c r="F687" s="9">
        <v>2.5906622850870871E-2</v>
      </c>
      <c r="G687" s="9">
        <v>3.6012435714249946E-2</v>
      </c>
      <c r="H687" s="9">
        <v>2.2538018563077845E-2</v>
      </c>
      <c r="I687">
        <f t="shared" si="20"/>
        <v>-2.5</v>
      </c>
      <c r="J687" s="16">
        <f t="array" ref="J687">IFERROR(INDEX(I$2:I687,MATCH(2,1/(I$2:I687&lt;&gt;0))),0)</f>
        <v>-2.5</v>
      </c>
      <c r="K687" s="16">
        <f t="shared" si="21"/>
        <v>-2.5</v>
      </c>
      <c r="L687" s="16">
        <f>IF(AND(I687&lt;&gt;0,SUM($B$1:I687)=SUM($B$1:I687)),ROW(),0)</f>
        <v>687</v>
      </c>
      <c r="M687" s="16">
        <f t="array" ref="M687">IF(ROW()-IFERROR(INDEX(L$2:L687,MATCH(2,1/(L$2:L687&lt;&gt;0))),0)&gt;22,22,ROW()-IFERROR(INDEX(L$2:L687,MATCH(2,1/(L$2:L687&lt;&gt;0))),0))</f>
        <v>0</v>
      </c>
    </row>
    <row r="688" spans="1:13" x14ac:dyDescent="0.35">
      <c r="A688" s="5">
        <v>43006</v>
      </c>
      <c r="B688" s="9">
        <v>2.5871047180010355E-2</v>
      </c>
      <c r="C688" s="9">
        <v>2.9227208155134028E-2</v>
      </c>
      <c r="D688" s="9">
        <v>3.3303231385743677E-3</v>
      </c>
      <c r="E688" s="9">
        <v>3.2557531293708399E-2</v>
      </c>
      <c r="F688" s="9">
        <v>2.5896885016559661E-2</v>
      </c>
      <c r="G688" s="9">
        <v>3.5887854432282762E-2</v>
      </c>
      <c r="H688" s="9">
        <v>2.2566561877985294E-2</v>
      </c>
      <c r="I688">
        <f t="shared" si="20"/>
        <v>-2.5</v>
      </c>
      <c r="J688" s="16">
        <f t="array" ref="J688">IFERROR(INDEX(I$2:I688,MATCH(2,1/(I$2:I688&lt;&gt;0))),0)</f>
        <v>-2.5</v>
      </c>
      <c r="K688" s="16">
        <f t="shared" si="21"/>
        <v>-2.5</v>
      </c>
      <c r="L688" s="16">
        <f>IF(AND(I688&lt;&gt;0,SUM($B$1:I688)=SUM($B$1:I688)),ROW(),0)</f>
        <v>688</v>
      </c>
      <c r="M688" s="16">
        <f t="array" ref="M688">IF(ROW()-IFERROR(INDEX(L$2:L688,MATCH(2,1/(L$2:L688&lt;&gt;0))),0)&gt;22,22,ROW()-IFERROR(INDEX(L$2:L688,MATCH(2,1/(L$2:L688&lt;&gt;0))),0))</f>
        <v>0</v>
      </c>
    </row>
    <row r="689" spans="1:13" x14ac:dyDescent="0.35">
      <c r="A689" s="5">
        <v>43007</v>
      </c>
      <c r="B689" s="9">
        <v>2.5702330640597494E-2</v>
      </c>
      <c r="C689" s="9">
        <v>2.9179645649104743E-2</v>
      </c>
      <c r="D689" s="9">
        <v>3.2945442253084732E-3</v>
      </c>
      <c r="E689" s="9">
        <v>3.2474189874413216E-2</v>
      </c>
      <c r="F689" s="9">
        <v>2.588510142379627E-2</v>
      </c>
      <c r="G689" s="9">
        <v>3.5768734099721686E-2</v>
      </c>
      <c r="H689" s="9">
        <v>2.2590557198487796E-2</v>
      </c>
      <c r="I689">
        <f t="shared" si="20"/>
        <v>-2.5</v>
      </c>
      <c r="J689" s="16">
        <f t="array" ref="J689">IFERROR(INDEX(I$2:I689,MATCH(2,1/(I$2:I689&lt;&gt;0))),0)</f>
        <v>-2.5</v>
      </c>
      <c r="K689" s="16">
        <f t="shared" si="21"/>
        <v>-2.5</v>
      </c>
      <c r="L689" s="16">
        <f>IF(AND(I689&lt;&gt;0,SUM($B$1:I689)=SUM($B$1:I689)),ROW(),0)</f>
        <v>689</v>
      </c>
      <c r="M689" s="16">
        <f t="array" ref="M689">IF(ROW()-IFERROR(INDEX(L$2:L689,MATCH(2,1/(L$2:L689&lt;&gt;0))),0)&gt;22,22,ROW()-IFERROR(INDEX(L$2:L689,MATCH(2,1/(L$2:L689&lt;&gt;0))),0))</f>
        <v>0</v>
      </c>
    </row>
    <row r="690" spans="1:13" x14ac:dyDescent="0.35">
      <c r="A690" s="5">
        <v>43008</v>
      </c>
      <c r="B690" s="9">
        <v>2.5702330640597494E-2</v>
      </c>
      <c r="C690" s="9">
        <v>2.9132556171374158E-2</v>
      </c>
      <c r="D690" s="9">
        <v>3.2589115610661278E-3</v>
      </c>
      <c r="E690" s="9">
        <v>3.2391467732440289E-2</v>
      </c>
      <c r="F690" s="9">
        <v>2.5873644610308031E-2</v>
      </c>
      <c r="G690" s="9">
        <v>3.5650379293506416E-2</v>
      </c>
      <c r="H690" s="9">
        <v>2.2614733049241904E-2</v>
      </c>
      <c r="I690">
        <f t="shared" si="20"/>
        <v>-2.5</v>
      </c>
      <c r="J690" s="16">
        <f t="array" ref="J690">IFERROR(INDEX(I$2:I690,MATCH(2,1/(I$2:I690&lt;&gt;0))),0)</f>
        <v>-2.5</v>
      </c>
      <c r="K690" s="16">
        <f t="shared" si="21"/>
        <v>-2.5</v>
      </c>
      <c r="L690" s="16">
        <f>IF(AND(I690&lt;&gt;0,SUM($B$1:I690)=SUM($B$1:I690)),ROW(),0)</f>
        <v>690</v>
      </c>
      <c r="M690" s="16">
        <f t="array" ref="M690">IF(ROW()-IFERROR(INDEX(L$2:L690,MATCH(2,1/(L$2:L690&lt;&gt;0))),0)&gt;22,22,ROW()-IFERROR(INDEX(L$2:L690,MATCH(2,1/(L$2:L690&lt;&gt;0))),0))</f>
        <v>0</v>
      </c>
    </row>
    <row r="691" spans="1:13" x14ac:dyDescent="0.35">
      <c r="A691" s="5">
        <v>43017</v>
      </c>
      <c r="B691" s="9">
        <v>2.4911860201849038E-2</v>
      </c>
      <c r="C691" s="9">
        <v>2.9081492604600922E-2</v>
      </c>
      <c r="D691" s="9">
        <v>3.2236404447973412E-3</v>
      </c>
      <c r="E691" s="9">
        <v>3.2305133049398263E-2</v>
      </c>
      <c r="F691" s="9">
        <v>2.5857852159803581E-2</v>
      </c>
      <c r="G691" s="9">
        <v>3.5528773494195601E-2</v>
      </c>
      <c r="H691" s="9">
        <v>2.263421171500624E-2</v>
      </c>
      <c r="I691">
        <f t="shared" si="20"/>
        <v>-2.5</v>
      </c>
      <c r="J691" s="16">
        <f t="array" ref="J691">IFERROR(INDEX(I$2:I691,MATCH(2,1/(I$2:I691&lt;&gt;0))),0)</f>
        <v>-2.5</v>
      </c>
      <c r="K691" s="16">
        <f t="shared" si="21"/>
        <v>-2.5</v>
      </c>
      <c r="L691" s="16">
        <f>IF(AND(I691&lt;&gt;0,SUM($B$1:I691)=SUM($B$1:I691)),ROW(),0)</f>
        <v>691</v>
      </c>
      <c r="M691" s="16">
        <f t="array" ref="M691">IF(ROW()-IFERROR(INDEX(L$2:L691,MATCH(2,1/(L$2:L691&lt;&gt;0))),0)&gt;22,22,ROW()-IFERROR(INDEX(L$2:L691,MATCH(2,1/(L$2:L691&lt;&gt;0))),0))</f>
        <v>0</v>
      </c>
    </row>
    <row r="692" spans="1:13" x14ac:dyDescent="0.35">
      <c r="A692" s="5">
        <v>43018</v>
      </c>
      <c r="B692" s="9">
        <v>2.4760236213042193E-2</v>
      </c>
      <c r="C692" s="9">
        <v>2.902868846644353E-2</v>
      </c>
      <c r="D692" s="9">
        <v>3.1847737868966625E-3</v>
      </c>
      <c r="E692" s="9">
        <v>3.2213462253340194E-2</v>
      </c>
      <c r="F692" s="9">
        <v>2.5843914679546866E-2</v>
      </c>
      <c r="G692" s="9">
        <v>3.5398236040236855E-2</v>
      </c>
      <c r="H692" s="9">
        <v>2.2659140892650205E-2</v>
      </c>
      <c r="I692">
        <f t="shared" si="20"/>
        <v>-2.5</v>
      </c>
      <c r="J692" s="16">
        <f t="array" ref="J692">IFERROR(INDEX(I$2:I692,MATCH(2,1/(I$2:I692&lt;&gt;0))),0)</f>
        <v>-2.5</v>
      </c>
      <c r="K692" s="16">
        <f t="shared" si="21"/>
        <v>-2.5</v>
      </c>
      <c r="L692" s="16">
        <f>IF(AND(I692&lt;&gt;0,SUM($B$1:I692)=SUM($B$1:I692)),ROW(),0)</f>
        <v>692</v>
      </c>
      <c r="M692" s="16">
        <f t="array" ref="M692">IF(ROW()-IFERROR(INDEX(L$2:L692,MATCH(2,1/(L$2:L692&lt;&gt;0))),0)&gt;22,22,ROW()-IFERROR(INDEX(L$2:L692,MATCH(2,1/(L$2:L692&lt;&gt;0))),0))</f>
        <v>0</v>
      </c>
    </row>
    <row r="693" spans="1:13" x14ac:dyDescent="0.35">
      <c r="A693" s="5">
        <v>43019</v>
      </c>
      <c r="B693" s="9">
        <v>2.4575728538772601E-2</v>
      </c>
      <c r="C693" s="9">
        <v>2.8978791753178596E-2</v>
      </c>
      <c r="D693" s="9">
        <v>3.155514325500985E-3</v>
      </c>
      <c r="E693" s="9">
        <v>3.2134306078679578E-2</v>
      </c>
      <c r="F693" s="9">
        <v>2.5823277427677611E-2</v>
      </c>
      <c r="G693" s="9">
        <v>3.5289820404180564E-2</v>
      </c>
      <c r="H693" s="9">
        <v>2.2667763102176625E-2</v>
      </c>
      <c r="I693">
        <f t="shared" si="20"/>
        <v>-2.5</v>
      </c>
      <c r="J693" s="16">
        <f t="array" ref="J693">IFERROR(INDEX(I$2:I693,MATCH(2,1/(I$2:I693&lt;&gt;0))),0)</f>
        <v>-2.5</v>
      </c>
      <c r="K693" s="16">
        <f t="shared" si="21"/>
        <v>-2.5</v>
      </c>
      <c r="L693" s="16">
        <f>IF(AND(I693&lt;&gt;0,SUM($B$1:I693)=SUM($B$1:I693)),ROW(),0)</f>
        <v>693</v>
      </c>
      <c r="M693" s="16">
        <f t="array" ref="M693">IF(ROW()-IFERROR(INDEX(L$2:L693,MATCH(2,1/(L$2:L693&lt;&gt;0))),0)&gt;22,22,ROW()-IFERROR(INDEX(L$2:L693,MATCH(2,1/(L$2:L693&lt;&gt;0))),0))</f>
        <v>0</v>
      </c>
    </row>
    <row r="694" spans="1:13" x14ac:dyDescent="0.35">
      <c r="A694" s="5">
        <v>43020</v>
      </c>
      <c r="B694" s="9">
        <v>2.4396707065464589E-2</v>
      </c>
      <c r="C694" s="9">
        <v>2.8930680682615558E-2</v>
      </c>
      <c r="D694" s="9">
        <v>3.1324999369357022E-3</v>
      </c>
      <c r="E694" s="9">
        <v>3.2063180619551261E-2</v>
      </c>
      <c r="F694" s="9">
        <v>2.5798180745679855E-2</v>
      </c>
      <c r="G694" s="9">
        <v>3.5195680556486961E-2</v>
      </c>
      <c r="H694" s="9">
        <v>2.2665680808744156E-2</v>
      </c>
      <c r="I694">
        <f t="shared" si="20"/>
        <v>-2.5</v>
      </c>
      <c r="J694" s="16">
        <f t="array" ref="J694">IFERROR(INDEX(I$2:I694,MATCH(2,1/(I$2:I694&lt;&gt;0))),0)</f>
        <v>-2.5</v>
      </c>
      <c r="K694" s="16">
        <f t="shared" si="21"/>
        <v>-2.5</v>
      </c>
      <c r="L694" s="16">
        <f>IF(AND(I694&lt;&gt;0,SUM($B$1:I694)=SUM($B$1:I694)),ROW(),0)</f>
        <v>694</v>
      </c>
      <c r="M694" s="16">
        <f t="array" ref="M694">IF(ROW()-IFERROR(INDEX(L$2:L694,MATCH(2,1/(L$2:L694&lt;&gt;0))),0)&gt;22,22,ROW()-IFERROR(INDEX(L$2:L694,MATCH(2,1/(L$2:L694&lt;&gt;0))),0))</f>
        <v>0</v>
      </c>
    </row>
    <row r="695" spans="1:13" x14ac:dyDescent="0.35">
      <c r="A695" s="5">
        <v>43021</v>
      </c>
      <c r="B695" s="9">
        <v>2.4387685284201856E-2</v>
      </c>
      <c r="C695" s="9">
        <v>2.8882973927738111E-2</v>
      </c>
      <c r="D695" s="9">
        <v>3.1096957362494828E-3</v>
      </c>
      <c r="E695" s="9">
        <v>3.1992669663987595E-2</v>
      </c>
      <c r="F695" s="9">
        <v>2.5773278191488627E-2</v>
      </c>
      <c r="G695" s="9">
        <v>3.5102365400237076E-2</v>
      </c>
      <c r="H695" s="9">
        <v>2.2663582455239147E-2</v>
      </c>
      <c r="I695">
        <f t="shared" si="20"/>
        <v>-2.5</v>
      </c>
      <c r="J695" s="16">
        <f t="array" ref="J695">IFERROR(INDEX(I$2:I695,MATCH(2,1/(I$2:I695&lt;&gt;0))),0)</f>
        <v>-2.5</v>
      </c>
      <c r="K695" s="16">
        <f t="shared" si="21"/>
        <v>-2.5</v>
      </c>
      <c r="L695" s="16">
        <f>IF(AND(I695&lt;&gt;0,SUM($B$1:I695)=SUM($B$1:I695)),ROW(),0)</f>
        <v>695</v>
      </c>
      <c r="M695" s="16">
        <f t="array" ref="M695">IF(ROW()-IFERROR(INDEX(L$2:L695,MATCH(2,1/(L$2:L695&lt;&gt;0))),0)&gt;22,22,ROW()-IFERROR(INDEX(L$2:L695,MATCH(2,1/(L$2:L695&lt;&gt;0))),0))</f>
        <v>0</v>
      </c>
    </row>
    <row r="696" spans="1:13" x14ac:dyDescent="0.35">
      <c r="A696" s="5">
        <v>43024</v>
      </c>
      <c r="B696" s="9">
        <v>2.4234406955919961E-2</v>
      </c>
      <c r="C696" s="9">
        <v>2.8834436083174785E-2</v>
      </c>
      <c r="D696" s="9">
        <v>3.0863282486655211E-3</v>
      </c>
      <c r="E696" s="9">
        <v>3.1920764331840303E-2</v>
      </c>
      <c r="F696" s="9">
        <v>2.5748107834509263E-2</v>
      </c>
      <c r="G696" s="9">
        <v>3.5007092580505828E-2</v>
      </c>
      <c r="H696" s="9">
        <v>2.2661779585843742E-2</v>
      </c>
      <c r="I696">
        <f t="shared" si="20"/>
        <v>-2.5</v>
      </c>
      <c r="J696" s="16">
        <f t="array" ref="J696">IFERROR(INDEX(I$2:I696,MATCH(2,1/(I$2:I696&lt;&gt;0))),0)</f>
        <v>-2.5</v>
      </c>
      <c r="K696" s="16">
        <f t="shared" si="21"/>
        <v>-2.5</v>
      </c>
      <c r="L696" s="16">
        <f>IF(AND(I696&lt;&gt;0,SUM($B$1:I696)=SUM($B$1:I696)),ROW(),0)</f>
        <v>696</v>
      </c>
      <c r="M696" s="16">
        <f t="array" ref="M696">IF(ROW()-IFERROR(INDEX(L$2:L696,MATCH(2,1/(L$2:L696&lt;&gt;0))),0)&gt;22,22,ROW()-IFERROR(INDEX(L$2:L696,MATCH(2,1/(L$2:L696&lt;&gt;0))),0))</f>
        <v>0</v>
      </c>
    </row>
    <row r="697" spans="1:13" x14ac:dyDescent="0.35">
      <c r="A697" s="5">
        <v>43025</v>
      </c>
      <c r="B697" s="9">
        <v>2.398664644198055E-2</v>
      </c>
      <c r="C697" s="9">
        <v>2.8785119062083742E-2</v>
      </c>
      <c r="D697" s="9">
        <v>3.0640235799416901E-3</v>
      </c>
      <c r="E697" s="9">
        <v>3.184914264202543E-2</v>
      </c>
      <c r="F697" s="9">
        <v>2.5721095482142051E-2</v>
      </c>
      <c r="G697" s="9">
        <v>3.4913166221967121E-2</v>
      </c>
      <c r="H697" s="9">
        <v>2.2657071902200364E-2</v>
      </c>
      <c r="I697">
        <f t="shared" si="20"/>
        <v>-2.5</v>
      </c>
      <c r="J697" s="16">
        <f t="array" ref="J697">IFERROR(INDEX(I$2:I697,MATCH(2,1/(I$2:I697&lt;&gt;0))),0)</f>
        <v>-2.5</v>
      </c>
      <c r="K697" s="16">
        <f t="shared" si="21"/>
        <v>-2.5</v>
      </c>
      <c r="L697" s="16">
        <f>IF(AND(I697&lt;&gt;0,SUM($B$1:I697)=SUM($B$1:I697)),ROW(),0)</f>
        <v>697</v>
      </c>
      <c r="M697" s="16">
        <f t="array" ref="M697">IF(ROW()-IFERROR(INDEX(L$2:L697,MATCH(2,1/(L$2:L697&lt;&gt;0))),0)&gt;22,22,ROW()-IFERROR(INDEX(L$2:L697,MATCH(2,1/(L$2:L697&lt;&gt;0))),0))</f>
        <v>0</v>
      </c>
    </row>
    <row r="698" spans="1:13" x14ac:dyDescent="0.35">
      <c r="A698" s="5">
        <v>43026</v>
      </c>
      <c r="B698" s="9">
        <v>2.3754587629087116E-2</v>
      </c>
      <c r="C698" s="9">
        <v>2.8732785020126324E-2</v>
      </c>
      <c r="D698" s="9">
        <v>3.0367494203277405E-3</v>
      </c>
      <c r="E698" s="9">
        <v>3.1769534440454064E-2</v>
      </c>
      <c r="F698" s="9">
        <v>2.5696035599798585E-2</v>
      </c>
      <c r="G698" s="9">
        <v>3.4806283860781807E-2</v>
      </c>
      <c r="H698" s="9">
        <v>2.2659286179470842E-2</v>
      </c>
      <c r="I698">
        <f t="shared" si="20"/>
        <v>-2.5</v>
      </c>
      <c r="J698" s="16">
        <f t="array" ref="J698">IFERROR(INDEX(I$2:I698,MATCH(2,1/(I$2:I698&lt;&gt;0))),0)</f>
        <v>-2.5</v>
      </c>
      <c r="K698" s="16">
        <f t="shared" si="21"/>
        <v>-2.5</v>
      </c>
      <c r="L698" s="16">
        <f>IF(AND(I698&lt;&gt;0,SUM($B$1:I698)=SUM($B$1:I698)),ROW(),0)</f>
        <v>698</v>
      </c>
      <c r="M698" s="16">
        <f t="array" ref="M698">IF(ROW()-IFERROR(INDEX(L$2:L698,MATCH(2,1/(L$2:L698&lt;&gt;0))),0)&gt;22,22,ROW()-IFERROR(INDEX(L$2:L698,MATCH(2,1/(L$2:L698&lt;&gt;0))),0))</f>
        <v>0</v>
      </c>
    </row>
    <row r="699" spans="1:13" x14ac:dyDescent="0.35">
      <c r="A699" s="5">
        <v>43027</v>
      </c>
      <c r="B699" s="9">
        <v>2.4121027239019308E-2</v>
      </c>
      <c r="C699" s="9">
        <v>2.868559054322839E-2</v>
      </c>
      <c r="D699" s="9">
        <v>3.015565355884878E-3</v>
      </c>
      <c r="E699" s="9">
        <v>3.1701155899113265E-2</v>
      </c>
      <c r="F699" s="9">
        <v>2.5670025187343511E-2</v>
      </c>
      <c r="G699" s="9">
        <v>3.4716721254998147E-2</v>
      </c>
      <c r="H699" s="9">
        <v>2.2654459831458633E-2</v>
      </c>
      <c r="I699">
        <f t="shared" si="20"/>
        <v>-2.5</v>
      </c>
      <c r="J699" s="16">
        <f t="array" ref="J699">IFERROR(INDEX(I$2:I699,MATCH(2,1/(I$2:I699&lt;&gt;0))),0)</f>
        <v>-2.5</v>
      </c>
      <c r="K699" s="16">
        <f t="shared" si="21"/>
        <v>-2.5</v>
      </c>
      <c r="L699" s="16">
        <f>IF(AND(I699&lt;&gt;0,SUM($B$1:I699)=SUM($B$1:I699)),ROW(),0)</f>
        <v>699</v>
      </c>
      <c r="M699" s="16">
        <f t="array" ref="M699">IF(ROW()-IFERROR(INDEX(L$2:L699,MATCH(2,1/(L$2:L699&lt;&gt;0))),0)&gt;22,22,ROW()-IFERROR(INDEX(L$2:L699,MATCH(2,1/(L$2:L699&lt;&gt;0))),0))</f>
        <v>0</v>
      </c>
    </row>
    <row r="700" spans="1:13" x14ac:dyDescent="0.35">
      <c r="A700" s="5">
        <v>43028</v>
      </c>
      <c r="B700" s="9">
        <v>2.4003869940098392E-2</v>
      </c>
      <c r="C700" s="9">
        <v>2.8636793363292324E-2</v>
      </c>
      <c r="D700" s="9">
        <v>2.9913390403360188E-3</v>
      </c>
      <c r="E700" s="9">
        <v>3.1628132403628342E-2</v>
      </c>
      <c r="F700" s="9">
        <v>2.5645454322956306E-2</v>
      </c>
      <c r="G700" s="9">
        <v>3.4619471443964364E-2</v>
      </c>
      <c r="H700" s="9">
        <v>2.2654115282620287E-2</v>
      </c>
      <c r="I700">
        <f t="shared" si="20"/>
        <v>-2.5</v>
      </c>
      <c r="J700" s="16">
        <f t="array" ref="J700">IFERROR(INDEX(I$2:I700,MATCH(2,1/(I$2:I700&lt;&gt;0))),0)</f>
        <v>-2.5</v>
      </c>
      <c r="K700" s="16">
        <f t="shared" si="21"/>
        <v>-2.5</v>
      </c>
      <c r="L700" s="16">
        <f>IF(AND(I700&lt;&gt;0,SUM($B$1:I700)=SUM($B$1:I700)),ROW(),0)</f>
        <v>700</v>
      </c>
      <c r="M700" s="16">
        <f t="array" ref="M700">IF(ROW()-IFERROR(INDEX(L$2:L700,MATCH(2,1/(L$2:L700&lt;&gt;0))),0)&gt;22,22,ROW()-IFERROR(INDEX(L$2:L700,MATCH(2,1/(L$2:L700&lt;&gt;0))),0))</f>
        <v>0</v>
      </c>
    </row>
    <row r="701" spans="1:13" x14ac:dyDescent="0.35">
      <c r="A701" s="5">
        <v>43031</v>
      </c>
      <c r="B701" s="9">
        <v>2.3997362729186816E-2</v>
      </c>
      <c r="C701" s="9">
        <v>2.8587541945712256E-2</v>
      </c>
      <c r="D701" s="9">
        <v>2.9650301322944497E-3</v>
      </c>
      <c r="E701" s="9">
        <v>3.1552572078006706E-2</v>
      </c>
      <c r="F701" s="9">
        <v>2.5622511813417806E-2</v>
      </c>
      <c r="G701" s="9">
        <v>3.4517602210301153E-2</v>
      </c>
      <c r="H701" s="9">
        <v>2.2657481681123356E-2</v>
      </c>
      <c r="I701">
        <f t="shared" si="20"/>
        <v>-2.5</v>
      </c>
      <c r="J701" s="16">
        <f t="array" ref="J701">IFERROR(INDEX(I$2:I701,MATCH(2,1/(I$2:I701&lt;&gt;0))),0)</f>
        <v>-2.5</v>
      </c>
      <c r="K701" s="16">
        <f t="shared" si="21"/>
        <v>-2.5</v>
      </c>
      <c r="L701" s="16">
        <f>IF(AND(I701&lt;&gt;0,SUM($B$1:I701)=SUM($B$1:I701)),ROW(),0)</f>
        <v>701</v>
      </c>
      <c r="M701" s="16">
        <f t="array" ref="M701">IF(ROW()-IFERROR(INDEX(L$2:L701,MATCH(2,1/(L$2:L701&lt;&gt;0))),0)&gt;22,22,ROW()-IFERROR(INDEX(L$2:L701,MATCH(2,1/(L$2:L701&lt;&gt;0))),0))</f>
        <v>0</v>
      </c>
    </row>
    <row r="702" spans="1:13" x14ac:dyDescent="0.35">
      <c r="A702" s="5">
        <v>43032</v>
      </c>
      <c r="B702" s="9">
        <v>2.3880045077319022E-2</v>
      </c>
      <c r="C702" s="9">
        <v>2.8538125067405787E-2</v>
      </c>
      <c r="D702" s="9">
        <v>2.9391887037390524E-3</v>
      </c>
      <c r="E702" s="9">
        <v>3.1477313771144842E-2</v>
      </c>
      <c r="F702" s="9">
        <v>2.5598936363666735E-2</v>
      </c>
      <c r="G702" s="9">
        <v>3.4416502474883891E-2</v>
      </c>
      <c r="H702" s="9">
        <v>2.2659747659927683E-2</v>
      </c>
      <c r="I702">
        <f t="shared" si="20"/>
        <v>-2.5</v>
      </c>
      <c r="J702" s="16">
        <f t="array" ref="J702">IFERROR(INDEX(I$2:I702,MATCH(2,1/(I$2:I702&lt;&gt;0))),0)</f>
        <v>-2.5</v>
      </c>
      <c r="K702" s="16">
        <f t="shared" si="21"/>
        <v>-2.5</v>
      </c>
      <c r="L702" s="16">
        <f>IF(AND(I702&lt;&gt;0,SUM($B$1:I702)=SUM($B$1:I702)),ROW(),0)</f>
        <v>702</v>
      </c>
      <c r="M702" s="16">
        <f t="array" ref="M702">IF(ROW()-IFERROR(INDEX(L$2:L702,MATCH(2,1/(L$2:L702&lt;&gt;0))),0)&gt;22,22,ROW()-IFERROR(INDEX(L$2:L702,MATCH(2,1/(L$2:L702&lt;&gt;0))),0))</f>
        <v>0</v>
      </c>
    </row>
    <row r="703" spans="1:13" x14ac:dyDescent="0.35">
      <c r="A703" s="5">
        <v>43033</v>
      </c>
      <c r="B703" s="9">
        <v>2.3220626983484413E-2</v>
      </c>
      <c r="C703" s="9">
        <v>2.8489818129506371E-2</v>
      </c>
      <c r="D703" s="9">
        <v>2.9261209121592387E-3</v>
      </c>
      <c r="E703" s="9">
        <v>3.1415939041665612E-2</v>
      </c>
      <c r="F703" s="9">
        <v>2.5563697217347133E-2</v>
      </c>
      <c r="G703" s="9">
        <v>3.4342059953824847E-2</v>
      </c>
      <c r="H703" s="9">
        <v>2.2637576305187895E-2</v>
      </c>
      <c r="I703">
        <f t="shared" si="20"/>
        <v>-2.5</v>
      </c>
      <c r="J703" s="16">
        <f t="array" ref="J703">IFERROR(INDEX(I$2:I703,MATCH(2,1/(I$2:I703&lt;&gt;0))),0)</f>
        <v>-2.5</v>
      </c>
      <c r="K703" s="16">
        <f t="shared" si="21"/>
        <v>-2.5</v>
      </c>
      <c r="L703" s="16">
        <f>IF(AND(I703&lt;&gt;0,SUM($B$1:I703)=SUM($B$1:I703)),ROW(),0)</f>
        <v>703</v>
      </c>
      <c r="M703" s="16">
        <f t="array" ref="M703">IF(ROW()-IFERROR(INDEX(L$2:L703,MATCH(2,1/(L$2:L703&lt;&gt;0))),0)&gt;22,22,ROW()-IFERROR(INDEX(L$2:L703,MATCH(2,1/(L$2:L703&lt;&gt;0))),0))</f>
        <v>0</v>
      </c>
    </row>
    <row r="704" spans="1:13" x14ac:dyDescent="0.35">
      <c r="A704" s="5">
        <v>43034</v>
      </c>
      <c r="B704" s="9">
        <v>2.3337767609944583E-2</v>
      </c>
      <c r="C704" s="9">
        <v>2.8443147084338209E-2</v>
      </c>
      <c r="D704" s="9">
        <v>2.9141045938583577E-3</v>
      </c>
      <c r="E704" s="9">
        <v>3.1357251678196564E-2</v>
      </c>
      <c r="F704" s="9">
        <v>2.5529042490479849E-2</v>
      </c>
      <c r="G704" s="9">
        <v>3.4271356272054923E-2</v>
      </c>
      <c r="H704" s="9">
        <v>2.2614937896621494E-2</v>
      </c>
      <c r="I704">
        <f t="shared" si="20"/>
        <v>-2.5</v>
      </c>
      <c r="J704" s="16">
        <f t="array" ref="J704">IFERROR(INDEX(I$2:I704,MATCH(2,1/(I$2:I704&lt;&gt;0))),0)</f>
        <v>-2.5</v>
      </c>
      <c r="K704" s="16">
        <f t="shared" si="21"/>
        <v>-2.5</v>
      </c>
      <c r="L704" s="16">
        <f>IF(AND(I704&lt;&gt;0,SUM($B$1:I704)=SUM($B$1:I704)),ROW(),0)</f>
        <v>704</v>
      </c>
      <c r="M704" s="16">
        <f t="array" ref="M704">IF(ROW()-IFERROR(INDEX(L$2:L704,MATCH(2,1/(L$2:L704&lt;&gt;0))),0)&gt;22,22,ROW()-IFERROR(INDEX(L$2:L704,MATCH(2,1/(L$2:L704&lt;&gt;0))),0))</f>
        <v>0</v>
      </c>
    </row>
    <row r="705" spans="1:13" x14ac:dyDescent="0.35">
      <c r="A705" s="5">
        <v>43035</v>
      </c>
      <c r="B705" s="9">
        <v>2.3211926597451311E-2</v>
      </c>
      <c r="C705" s="9">
        <v>2.8395468063778601E-2</v>
      </c>
      <c r="D705" s="9">
        <v>2.9009830066467446E-3</v>
      </c>
      <c r="E705" s="9">
        <v>3.1296451070425342E-2</v>
      </c>
      <c r="F705" s="9">
        <v>2.5494485057131856E-2</v>
      </c>
      <c r="G705" s="9">
        <v>3.4197434077072091E-2</v>
      </c>
      <c r="H705" s="9">
        <v>2.2593502050485111E-2</v>
      </c>
      <c r="I705">
        <f t="shared" si="20"/>
        <v>-2.5</v>
      </c>
      <c r="J705" s="16">
        <f t="array" ref="J705">IFERROR(INDEX(I$2:I705,MATCH(2,1/(I$2:I705&lt;&gt;0))),0)</f>
        <v>-2.5</v>
      </c>
      <c r="K705" s="16">
        <f t="shared" si="21"/>
        <v>-2.5</v>
      </c>
      <c r="L705" s="16">
        <f>IF(AND(I705&lt;&gt;0,SUM($B$1:I705)=SUM($B$1:I705)),ROW(),0)</f>
        <v>705</v>
      </c>
      <c r="M705" s="16">
        <f t="array" ref="M705">IF(ROW()-IFERROR(INDEX(L$2:L705,MATCH(2,1/(L$2:L705&lt;&gt;0))),0)&gt;22,22,ROW()-IFERROR(INDEX(L$2:L705,MATCH(2,1/(L$2:L705&lt;&gt;0))),0))</f>
        <v>0</v>
      </c>
    </row>
    <row r="706" spans="1:13" x14ac:dyDescent="0.35">
      <c r="A706" s="5">
        <v>43038</v>
      </c>
      <c r="B706" s="9">
        <v>2.3630492271075589E-2</v>
      </c>
      <c r="C706" s="9">
        <v>2.8348613428222934E-2</v>
      </c>
      <c r="D706" s="9">
        <v>2.8821518912728818E-3</v>
      </c>
      <c r="E706" s="9">
        <v>3.1230765319495816E-2</v>
      </c>
      <c r="F706" s="9">
        <v>2.5466461536950053E-2</v>
      </c>
      <c r="G706" s="9">
        <v>3.4112917210768701E-2</v>
      </c>
      <c r="H706" s="9">
        <v>2.2584309645677172E-2</v>
      </c>
      <c r="I706">
        <f t="shared" si="20"/>
        <v>-2.5</v>
      </c>
      <c r="J706" s="16">
        <f t="array" ref="J706">IFERROR(INDEX(I$2:I706,MATCH(2,1/(I$2:I706&lt;&gt;0))),0)</f>
        <v>-2.5</v>
      </c>
      <c r="K706" s="16">
        <f t="shared" si="21"/>
        <v>-2.5</v>
      </c>
      <c r="L706" s="16">
        <f>IF(AND(I706&lt;&gt;0,SUM($B$1:I706)=SUM($B$1:I706)),ROW(),0)</f>
        <v>706</v>
      </c>
      <c r="M706" s="16">
        <f t="array" ref="M706">IF(ROW()-IFERROR(INDEX(L$2:L706,MATCH(2,1/(L$2:L706&lt;&gt;0))),0)&gt;22,22,ROW()-IFERROR(INDEX(L$2:L706,MATCH(2,1/(L$2:L706&lt;&gt;0))),0))</f>
        <v>0</v>
      </c>
    </row>
    <row r="707" spans="1:13" x14ac:dyDescent="0.35">
      <c r="A707" s="5">
        <v>43039</v>
      </c>
      <c r="B707" s="9">
        <v>2.4825989387272755E-2</v>
      </c>
      <c r="C707" s="9">
        <v>2.8302862586551611E-2</v>
      </c>
      <c r="D707" s="9">
        <v>2.8459728138105181E-3</v>
      </c>
      <c r="E707" s="9">
        <v>3.1148835400362129E-2</v>
      </c>
      <c r="F707" s="9">
        <v>2.5456889772741093E-2</v>
      </c>
      <c r="G707" s="9">
        <v>3.3994808214172646E-2</v>
      </c>
      <c r="H707" s="9">
        <v>2.2610916958930576E-2</v>
      </c>
      <c r="I707">
        <f t="shared" ref="I707:I770" si="22">IF(B707&gt;G707,5,IF(B707&gt;E707,2.5,IF(B707&lt;H707,-5,IF(B707&lt;F707,-2.5,0))))</f>
        <v>-2.5</v>
      </c>
      <c r="J707" s="16">
        <f t="array" ref="J707">IFERROR(INDEX(I$2:I707,MATCH(2,1/(I$2:I707&lt;&gt;0))),0)</f>
        <v>-2.5</v>
      </c>
      <c r="K707" s="16">
        <f t="shared" ref="K707:K770" si="23">IF(J707=0,0,IF(J707&lt;0,-1*(ABS(J707)-M707*ABS(J707)/22),J707-M707*J707/22))</f>
        <v>-2.5</v>
      </c>
      <c r="L707" s="16">
        <f>IF(AND(I707&lt;&gt;0,SUM($B$1:I707)=SUM($B$1:I707)),ROW(),0)</f>
        <v>707</v>
      </c>
      <c r="M707" s="16">
        <f t="array" ref="M707">IF(ROW()-IFERROR(INDEX(L$2:L707,MATCH(2,1/(L$2:L707&lt;&gt;0))),0)&gt;22,22,ROW()-IFERROR(INDEX(L$2:L707,MATCH(2,1/(L$2:L707&lt;&gt;0))),0))</f>
        <v>0</v>
      </c>
    </row>
    <row r="708" spans="1:13" x14ac:dyDescent="0.35">
      <c r="A708" s="5">
        <v>43040</v>
      </c>
      <c r="B708" s="9">
        <v>2.5094302158556694E-2</v>
      </c>
      <c r="C708" s="9">
        <v>2.8256220399258906E-2</v>
      </c>
      <c r="D708" s="9">
        <v>2.8015120774369726E-3</v>
      </c>
      <c r="E708" s="9">
        <v>3.1057732476695878E-2</v>
      </c>
      <c r="F708" s="9">
        <v>2.5454708321821933E-2</v>
      </c>
      <c r="G708" s="9">
        <v>3.3859244554132847E-2</v>
      </c>
      <c r="H708" s="9">
        <v>2.2653196244384961E-2</v>
      </c>
      <c r="I708">
        <f t="shared" si="22"/>
        <v>-2.5</v>
      </c>
      <c r="J708" s="16">
        <f t="array" ref="J708">IFERROR(INDEX(I$2:I708,MATCH(2,1/(I$2:I708&lt;&gt;0))),0)</f>
        <v>-2.5</v>
      </c>
      <c r="K708" s="16">
        <f t="shared" si="23"/>
        <v>-2.5</v>
      </c>
      <c r="L708" s="16">
        <f>IF(AND(I708&lt;&gt;0,SUM($B$1:I708)=SUM($B$1:I708)),ROW(),0)</f>
        <v>708</v>
      </c>
      <c r="M708" s="16">
        <f t="array" ref="M708">IF(ROW()-IFERROR(INDEX(L$2:L708,MATCH(2,1/(L$2:L708&lt;&gt;0))),0)&gt;22,22,ROW()-IFERROR(INDEX(L$2:L708,MATCH(2,1/(L$2:L708&lt;&gt;0))),0))</f>
        <v>0</v>
      </c>
    </row>
    <row r="709" spans="1:13" x14ac:dyDescent="0.35">
      <c r="A709" s="5">
        <v>43041</v>
      </c>
      <c r="B709" s="9">
        <v>2.5099024624708838E-2</v>
      </c>
      <c r="C709" s="9">
        <v>2.821113089969484E-2</v>
      </c>
      <c r="D709" s="9">
        <v>2.7602205968687453E-3</v>
      </c>
      <c r="E709" s="9">
        <v>3.0971351496563587E-2</v>
      </c>
      <c r="F709" s="9">
        <v>2.5450910302826094E-2</v>
      </c>
      <c r="G709" s="9">
        <v>3.3731572093432333E-2</v>
      </c>
      <c r="H709" s="9">
        <v>2.2690689705957348E-2</v>
      </c>
      <c r="I709">
        <f t="shared" si="22"/>
        <v>-2.5</v>
      </c>
      <c r="J709" s="16">
        <f t="array" ref="J709">IFERROR(INDEX(I$2:I709,MATCH(2,1/(I$2:I709&lt;&gt;0))),0)</f>
        <v>-2.5</v>
      </c>
      <c r="K709" s="16">
        <f t="shared" si="23"/>
        <v>-2.5</v>
      </c>
      <c r="L709" s="16">
        <f>IF(AND(I709&lt;&gt;0,SUM($B$1:I709)=SUM($B$1:I709)),ROW(),0)</f>
        <v>709</v>
      </c>
      <c r="M709" s="16">
        <f t="array" ref="M709">IF(ROW()-IFERROR(INDEX(L$2:L709,MATCH(2,1/(L$2:L709&lt;&gt;0))),0)&gt;22,22,ROW()-IFERROR(INDEX(L$2:L709,MATCH(2,1/(L$2:L709&lt;&gt;0))),0))</f>
        <v>0</v>
      </c>
    </row>
    <row r="710" spans="1:13" x14ac:dyDescent="0.35">
      <c r="A710" s="5">
        <v>43042</v>
      </c>
      <c r="B710" s="9">
        <v>2.5190145121232646E-2</v>
      </c>
      <c r="C710" s="9">
        <v>2.8164740649071273E-2</v>
      </c>
      <c r="D710" s="9">
        <v>2.7119432726140503E-3</v>
      </c>
      <c r="E710" s="9">
        <v>3.0876683921685324E-2</v>
      </c>
      <c r="F710" s="9">
        <v>2.5452797376457222E-2</v>
      </c>
      <c r="G710" s="9">
        <v>3.3588627194299371E-2</v>
      </c>
      <c r="H710" s="9">
        <v>2.2740854103843171E-2</v>
      </c>
      <c r="I710">
        <f t="shared" si="22"/>
        <v>-2.5</v>
      </c>
      <c r="J710" s="16">
        <f t="array" ref="J710">IFERROR(INDEX(I$2:I710,MATCH(2,1/(I$2:I710&lt;&gt;0))),0)</f>
        <v>-2.5</v>
      </c>
      <c r="K710" s="16">
        <f t="shared" si="23"/>
        <v>-2.5</v>
      </c>
      <c r="L710" s="16">
        <f>IF(AND(I710&lt;&gt;0,SUM($B$1:I710)=SUM($B$1:I710)),ROW(),0)</f>
        <v>710</v>
      </c>
      <c r="M710" s="16">
        <f t="array" ref="M710">IF(ROW()-IFERROR(INDEX(L$2:L710,MATCH(2,1/(L$2:L710&lt;&gt;0))),0)&gt;22,22,ROW()-IFERROR(INDEX(L$2:L710,MATCH(2,1/(L$2:L710&lt;&gt;0))),0))</f>
        <v>0</v>
      </c>
    </row>
    <row r="711" spans="1:13" x14ac:dyDescent="0.35">
      <c r="A711" s="5">
        <v>43045</v>
      </c>
      <c r="B711" s="9">
        <v>2.5108366096085057E-2</v>
      </c>
      <c r="C711" s="9">
        <v>2.8121958949844039E-2</v>
      </c>
      <c r="D711" s="9">
        <v>2.6745262831053204E-3</v>
      </c>
      <c r="E711" s="9">
        <v>3.079648523294936E-2</v>
      </c>
      <c r="F711" s="9">
        <v>2.5447432666738719E-2</v>
      </c>
      <c r="G711" s="9">
        <v>3.347101151605468E-2</v>
      </c>
      <c r="H711" s="9">
        <v>2.2772906383633398E-2</v>
      </c>
      <c r="I711">
        <f t="shared" si="22"/>
        <v>-2.5</v>
      </c>
      <c r="J711" s="16">
        <f t="array" ref="J711">IFERROR(INDEX(I$2:I711,MATCH(2,1/(I$2:I711&lt;&gt;0))),0)</f>
        <v>-2.5</v>
      </c>
      <c r="K711" s="16">
        <f t="shared" si="23"/>
        <v>-2.5</v>
      </c>
      <c r="L711" s="16">
        <f>IF(AND(I711&lt;&gt;0,SUM($B$1:I711)=SUM($B$1:I711)),ROW(),0)</f>
        <v>711</v>
      </c>
      <c r="M711" s="16">
        <f t="array" ref="M711">IF(ROW()-IFERROR(INDEX(L$2:L711,MATCH(2,1/(L$2:L711&lt;&gt;0))),0)&gt;22,22,ROW()-IFERROR(INDEX(L$2:L711,MATCH(2,1/(L$2:L711&lt;&gt;0))),0))</f>
        <v>0</v>
      </c>
    </row>
    <row r="712" spans="1:13" x14ac:dyDescent="0.35">
      <c r="A712" s="5">
        <v>43046</v>
      </c>
      <c r="B712" s="9">
        <v>2.4404917498910272E-2</v>
      </c>
      <c r="C712" s="9">
        <v>2.8077821359454976E-2</v>
      </c>
      <c r="D712" s="9">
        <v>2.6435463383621335E-3</v>
      </c>
      <c r="E712" s="9">
        <v>3.0721367697817109E-2</v>
      </c>
      <c r="F712" s="9">
        <v>2.5434275021092842E-2</v>
      </c>
      <c r="G712" s="9">
        <v>3.3364914036179243E-2</v>
      </c>
      <c r="H712" s="9">
        <v>2.2790728682730708E-2</v>
      </c>
      <c r="I712">
        <f t="shared" si="22"/>
        <v>-2.5</v>
      </c>
      <c r="J712" s="16">
        <f t="array" ref="J712">IFERROR(INDEX(I$2:I712,MATCH(2,1/(I$2:I712&lt;&gt;0))),0)</f>
        <v>-2.5</v>
      </c>
      <c r="K712" s="16">
        <f t="shared" si="23"/>
        <v>-2.5</v>
      </c>
      <c r="L712" s="16">
        <f>IF(AND(I712&lt;&gt;0,SUM($B$1:I712)=SUM($B$1:I712)),ROW(),0)</f>
        <v>712</v>
      </c>
      <c r="M712" s="16">
        <f t="array" ref="M712">IF(ROW()-IFERROR(INDEX(L$2:L712,MATCH(2,1/(L$2:L712&lt;&gt;0))),0)&gt;22,22,ROW()-IFERROR(INDEX(L$2:L712,MATCH(2,1/(L$2:L712&lt;&gt;0))),0))</f>
        <v>0</v>
      </c>
    </row>
    <row r="713" spans="1:13" x14ac:dyDescent="0.35">
      <c r="A713" s="5">
        <v>43047</v>
      </c>
      <c r="B713" s="9">
        <v>2.4457769593268029E-2</v>
      </c>
      <c r="C713" s="9">
        <v>2.8032051885888708E-2</v>
      </c>
      <c r="D713" s="9">
        <v>2.6057085904883787E-3</v>
      </c>
      <c r="E713" s="9">
        <v>3.0637760476377087E-2</v>
      </c>
      <c r="F713" s="9">
        <v>2.542634329540033E-2</v>
      </c>
      <c r="G713" s="9">
        <v>3.3243469066865469E-2</v>
      </c>
      <c r="H713" s="9">
        <v>2.2820634704911951E-2</v>
      </c>
      <c r="I713">
        <f t="shared" si="22"/>
        <v>-2.5</v>
      </c>
      <c r="J713" s="16">
        <f t="array" ref="J713">IFERROR(INDEX(I$2:I713,MATCH(2,1/(I$2:I713&lt;&gt;0))),0)</f>
        <v>-2.5</v>
      </c>
      <c r="K713" s="16">
        <f t="shared" si="23"/>
        <v>-2.5</v>
      </c>
      <c r="L713" s="16">
        <f>IF(AND(I713&lt;&gt;0,SUM($B$1:I713)=SUM($B$1:I713)),ROW(),0)</f>
        <v>713</v>
      </c>
      <c r="M713" s="16">
        <f t="array" ref="M713">IF(ROW()-IFERROR(INDEX(L$2:L713,MATCH(2,1/(L$2:L713&lt;&gt;0))),0)&gt;22,22,ROW()-IFERROR(INDEX(L$2:L713,MATCH(2,1/(L$2:L713&lt;&gt;0))),0))</f>
        <v>0</v>
      </c>
    </row>
    <row r="714" spans="1:13" x14ac:dyDescent="0.35">
      <c r="A714" s="5">
        <v>43048</v>
      </c>
      <c r="B714" s="9">
        <v>2.4133886851613155E-2</v>
      </c>
      <c r="C714" s="9">
        <v>2.7986427981676217E-2</v>
      </c>
      <c r="D714" s="9">
        <v>2.5727002339948481E-3</v>
      </c>
      <c r="E714" s="9">
        <v>3.0559128215671066E-2</v>
      </c>
      <c r="F714" s="9">
        <v>2.5413727747681369E-2</v>
      </c>
      <c r="G714" s="9">
        <v>3.3131828449665911E-2</v>
      </c>
      <c r="H714" s="9">
        <v>2.284102751368652E-2</v>
      </c>
      <c r="I714">
        <f t="shared" si="22"/>
        <v>-2.5</v>
      </c>
      <c r="J714" s="16">
        <f t="array" ref="J714">IFERROR(INDEX(I$2:I714,MATCH(2,1/(I$2:I714&lt;&gt;0))),0)</f>
        <v>-2.5</v>
      </c>
      <c r="K714" s="16">
        <f t="shared" si="23"/>
        <v>-2.5</v>
      </c>
      <c r="L714" s="16">
        <f>IF(AND(I714&lt;&gt;0,SUM($B$1:I714)=SUM($B$1:I714)),ROW(),0)</f>
        <v>714</v>
      </c>
      <c r="M714" s="16">
        <f t="array" ref="M714">IF(ROW()-IFERROR(INDEX(L$2:L714,MATCH(2,1/(L$2:L714&lt;&gt;0))),0)&gt;22,22,ROW()-IFERROR(INDEX(L$2:L714,MATCH(2,1/(L$2:L714&lt;&gt;0))),0))</f>
        <v>0</v>
      </c>
    </row>
    <row r="715" spans="1:13" x14ac:dyDescent="0.35">
      <c r="A715" s="5">
        <v>43049</v>
      </c>
      <c r="B715" s="9">
        <v>2.3950886438528211E-2</v>
      </c>
      <c r="C715" s="9">
        <v>2.7938390818764473E-2</v>
      </c>
      <c r="D715" s="9">
        <v>2.5343013760943194E-3</v>
      </c>
      <c r="E715" s="9">
        <v>3.0472692194858791E-2</v>
      </c>
      <c r="F715" s="9">
        <v>2.5404089442670155E-2</v>
      </c>
      <c r="G715" s="9">
        <v>3.300699357095311E-2</v>
      </c>
      <c r="H715" s="9">
        <v>2.2869788066575834E-2</v>
      </c>
      <c r="I715">
        <f t="shared" si="22"/>
        <v>-2.5</v>
      </c>
      <c r="J715" s="16">
        <f t="array" ref="J715">IFERROR(INDEX(I$2:I715,MATCH(2,1/(I$2:I715&lt;&gt;0))),0)</f>
        <v>-2.5</v>
      </c>
      <c r="K715" s="16">
        <f t="shared" si="23"/>
        <v>-2.5</v>
      </c>
      <c r="L715" s="16">
        <f>IF(AND(I715&lt;&gt;0,SUM($B$1:I715)=SUM($B$1:I715)),ROW(),0)</f>
        <v>715</v>
      </c>
      <c r="M715" s="16">
        <f t="array" ref="M715">IF(ROW()-IFERROR(INDEX(L$2:L715,MATCH(2,1/(L$2:L715&lt;&gt;0))),0)&gt;22,22,ROW()-IFERROR(INDEX(L$2:L715,MATCH(2,1/(L$2:L715&lt;&gt;0))),0))</f>
        <v>0</v>
      </c>
    </row>
    <row r="716" spans="1:13" x14ac:dyDescent="0.35">
      <c r="A716" s="5">
        <v>43052</v>
      </c>
      <c r="B716" s="9">
        <v>2.3118977137458967E-2</v>
      </c>
      <c r="C716" s="9">
        <v>2.7891561173466368E-2</v>
      </c>
      <c r="D716" s="9">
        <v>2.5138085377831485E-3</v>
      </c>
      <c r="E716" s="9">
        <v>3.0405369711249516E-2</v>
      </c>
      <c r="F716" s="9">
        <v>2.5377752635683221E-2</v>
      </c>
      <c r="G716" s="9">
        <v>3.2919178249032663E-2</v>
      </c>
      <c r="H716" s="9">
        <v>2.2863944097900071E-2</v>
      </c>
      <c r="I716">
        <f t="shared" si="22"/>
        <v>-2.5</v>
      </c>
      <c r="J716" s="16">
        <f t="array" ref="J716">IFERROR(INDEX(I$2:I716,MATCH(2,1/(I$2:I716&lt;&gt;0))),0)</f>
        <v>-2.5</v>
      </c>
      <c r="K716" s="16">
        <f t="shared" si="23"/>
        <v>-2.5</v>
      </c>
      <c r="L716" s="16">
        <f>IF(AND(I716&lt;&gt;0,SUM($B$1:I716)=SUM($B$1:I716)),ROW(),0)</f>
        <v>716</v>
      </c>
      <c r="M716" s="16">
        <f t="array" ref="M716">IF(ROW()-IFERROR(INDEX(L$2:L716,MATCH(2,1/(L$2:L716&lt;&gt;0))),0)&gt;22,22,ROW()-IFERROR(INDEX(L$2:L716,MATCH(2,1/(L$2:L716&lt;&gt;0))),0))</f>
        <v>0</v>
      </c>
    </row>
    <row r="717" spans="1:13" x14ac:dyDescent="0.35">
      <c r="A717" s="5">
        <v>43053</v>
      </c>
      <c r="B717" s="9">
        <v>2.3381138126227663E-2</v>
      </c>
      <c r="C717" s="9">
        <v>2.7848744938023792E-2</v>
      </c>
      <c r="D717" s="9">
        <v>2.4983324119265894E-3</v>
      </c>
      <c r="E717" s="9">
        <v>3.0347077349950381E-2</v>
      </c>
      <c r="F717" s="9">
        <v>2.5350412526097203E-2</v>
      </c>
      <c r="G717" s="9">
        <v>3.284540976187697E-2</v>
      </c>
      <c r="H717" s="9">
        <v>2.2852080114170614E-2</v>
      </c>
      <c r="I717">
        <f t="shared" si="22"/>
        <v>-2.5</v>
      </c>
      <c r="J717" s="16">
        <f t="array" ref="J717">IFERROR(INDEX(I$2:I717,MATCH(2,1/(I$2:I717&lt;&gt;0))),0)</f>
        <v>-2.5</v>
      </c>
      <c r="K717" s="16">
        <f t="shared" si="23"/>
        <v>-2.5</v>
      </c>
      <c r="L717" s="16">
        <f>IF(AND(I717&lt;&gt;0,SUM($B$1:I717)=SUM($B$1:I717)),ROW(),0)</f>
        <v>717</v>
      </c>
      <c r="M717" s="16">
        <f t="array" ref="M717">IF(ROW()-IFERROR(INDEX(L$2:L717,MATCH(2,1/(L$2:L717&lt;&gt;0))),0)&gt;22,22,ROW()-IFERROR(INDEX(L$2:L717,MATCH(2,1/(L$2:L717&lt;&gt;0))),0))</f>
        <v>0</v>
      </c>
    </row>
    <row r="718" spans="1:13" x14ac:dyDescent="0.35">
      <c r="A718" s="5">
        <v>43054</v>
      </c>
      <c r="B718" s="9">
        <v>2.3885013713382926E-2</v>
      </c>
      <c r="C718" s="9">
        <v>2.7810738077547404E-2</v>
      </c>
      <c r="D718" s="9">
        <v>2.4854574779257107E-3</v>
      </c>
      <c r="E718" s="9">
        <v>3.0296195555473113E-2</v>
      </c>
      <c r="F718" s="9">
        <v>2.5325280599621695E-2</v>
      </c>
      <c r="G718" s="9">
        <v>3.2781653033398826E-2</v>
      </c>
      <c r="H718" s="9">
        <v>2.2839823121695982E-2</v>
      </c>
      <c r="I718">
        <f t="shared" si="22"/>
        <v>-2.5</v>
      </c>
      <c r="J718" s="16">
        <f t="array" ref="J718">IFERROR(INDEX(I$2:I718,MATCH(2,1/(I$2:I718&lt;&gt;0))),0)</f>
        <v>-2.5</v>
      </c>
      <c r="K718" s="16">
        <f t="shared" si="23"/>
        <v>-2.5</v>
      </c>
      <c r="L718" s="16">
        <f>IF(AND(I718&lt;&gt;0,SUM($B$1:I718)=SUM($B$1:I718)),ROW(),0)</f>
        <v>718</v>
      </c>
      <c r="M718" s="16">
        <f t="array" ref="M718">IF(ROW()-IFERROR(INDEX(L$2:L718,MATCH(2,1/(L$2:L718&lt;&gt;0))),0)&gt;22,22,ROW()-IFERROR(INDEX(L$2:L718,MATCH(2,1/(L$2:L718&lt;&gt;0))),0))</f>
        <v>0</v>
      </c>
    </row>
    <row r="719" spans="1:13" x14ac:dyDescent="0.35">
      <c r="A719" s="5">
        <v>43055</v>
      </c>
      <c r="B719" s="9">
        <v>2.4192571690077061E-2</v>
      </c>
      <c r="C719" s="9">
        <v>2.7773318216969663E-2</v>
      </c>
      <c r="D719" s="9">
        <v>2.4686067343337413E-3</v>
      </c>
      <c r="E719" s="9">
        <v>3.0241924951303404E-2</v>
      </c>
      <c r="F719" s="9">
        <v>2.5304711482635921E-2</v>
      </c>
      <c r="G719" s="9">
        <v>3.2710531685637145E-2</v>
      </c>
      <c r="H719" s="9">
        <v>2.283610474830218E-2</v>
      </c>
      <c r="I719">
        <f t="shared" si="22"/>
        <v>-2.5</v>
      </c>
      <c r="J719" s="16">
        <f t="array" ref="J719">IFERROR(INDEX(I$2:I719,MATCH(2,1/(I$2:I719&lt;&gt;0))),0)</f>
        <v>-2.5</v>
      </c>
      <c r="K719" s="16">
        <f t="shared" si="23"/>
        <v>-2.5</v>
      </c>
      <c r="L719" s="16">
        <f>IF(AND(I719&lt;&gt;0,SUM($B$1:I719)=SUM($B$1:I719)),ROW(),0)</f>
        <v>719</v>
      </c>
      <c r="M719" s="16">
        <f t="array" ref="M719">IF(ROW()-IFERROR(INDEX(L$2:L719,MATCH(2,1/(L$2:L719&lt;&gt;0))),0)&gt;22,22,ROW()-IFERROR(INDEX(L$2:L719,MATCH(2,1/(L$2:L719&lt;&gt;0))),0))</f>
        <v>0</v>
      </c>
    </row>
    <row r="720" spans="1:13" x14ac:dyDescent="0.35">
      <c r="A720" s="5">
        <v>43056</v>
      </c>
      <c r="B720" s="9">
        <v>2.4247752067181855E-2</v>
      </c>
      <c r="C720" s="9">
        <v>2.773659548300798E-2</v>
      </c>
      <c r="D720" s="9">
        <v>2.4518912270714336E-3</v>
      </c>
      <c r="E720" s="9">
        <v>3.0188486710079412E-2</v>
      </c>
      <c r="F720" s="9">
        <v>2.5284704255936548E-2</v>
      </c>
      <c r="G720" s="9">
        <v>3.2640377937150848E-2</v>
      </c>
      <c r="H720" s="9">
        <v>2.2832813028865112E-2</v>
      </c>
      <c r="I720">
        <f t="shared" si="22"/>
        <v>-2.5</v>
      </c>
      <c r="J720" s="16">
        <f t="array" ref="J720">IFERROR(INDEX(I$2:I720,MATCH(2,1/(I$2:I720&lt;&gt;0))),0)</f>
        <v>-2.5</v>
      </c>
      <c r="K720" s="16">
        <f t="shared" si="23"/>
        <v>-2.5</v>
      </c>
      <c r="L720" s="16">
        <f>IF(AND(I720&lt;&gt;0,SUM($B$1:I720)=SUM($B$1:I720)),ROW(),0)</f>
        <v>720</v>
      </c>
      <c r="M720" s="16">
        <f t="array" ref="M720">IF(ROW()-IFERROR(INDEX(L$2:L720,MATCH(2,1/(L$2:L720&lt;&gt;0))),0)&gt;22,22,ROW()-IFERROR(INDEX(L$2:L720,MATCH(2,1/(L$2:L720&lt;&gt;0))),0))</f>
        <v>0</v>
      </c>
    </row>
    <row r="721" spans="1:13" x14ac:dyDescent="0.35">
      <c r="A721" s="5">
        <v>43059</v>
      </c>
      <c r="B721" s="9">
        <v>2.3785564148343534E-2</v>
      </c>
      <c r="C721" s="9">
        <v>2.7700231230037797E-2</v>
      </c>
      <c r="D721" s="9">
        <v>2.4422461782305067E-3</v>
      </c>
      <c r="E721" s="9">
        <v>3.0142477408268302E-2</v>
      </c>
      <c r="F721" s="9">
        <v>2.5257985051807291E-2</v>
      </c>
      <c r="G721" s="9">
        <v>3.2584723586498811E-2</v>
      </c>
      <c r="H721" s="9">
        <v>2.2815738873576782E-2</v>
      </c>
      <c r="I721">
        <f t="shared" si="22"/>
        <v>-2.5</v>
      </c>
      <c r="J721" s="16">
        <f t="array" ref="J721">IFERROR(INDEX(I$2:I721,MATCH(2,1/(I$2:I721&lt;&gt;0))),0)</f>
        <v>-2.5</v>
      </c>
      <c r="K721" s="16">
        <f t="shared" si="23"/>
        <v>-2.5</v>
      </c>
      <c r="L721" s="16">
        <f>IF(AND(I721&lt;&gt;0,SUM($B$1:I721)=SUM($B$1:I721)),ROW(),0)</f>
        <v>721</v>
      </c>
      <c r="M721" s="16">
        <f t="array" ref="M721">IF(ROW()-IFERROR(INDEX(L$2:L721,MATCH(2,1/(L$2:L721&lt;&gt;0))),0)&gt;22,22,ROW()-IFERROR(INDEX(L$2:L721,MATCH(2,1/(L$2:L721&lt;&gt;0))),0))</f>
        <v>0</v>
      </c>
    </row>
    <row r="722" spans="1:13" x14ac:dyDescent="0.35">
      <c r="A722" s="5">
        <v>43060</v>
      </c>
      <c r="B722" s="9">
        <v>2.3334595437154763E-2</v>
      </c>
      <c r="C722" s="9">
        <v>2.7659965167628947E-2</v>
      </c>
      <c r="D722" s="9">
        <v>2.4302134286598182E-3</v>
      </c>
      <c r="E722" s="9">
        <v>3.0090178596288764E-2</v>
      </c>
      <c r="F722" s="9">
        <v>2.5229751738969131E-2</v>
      </c>
      <c r="G722" s="9">
        <v>3.252039202494858E-2</v>
      </c>
      <c r="H722" s="9">
        <v>2.2799538310309311E-2</v>
      </c>
      <c r="I722">
        <f t="shared" si="22"/>
        <v>-2.5</v>
      </c>
      <c r="J722" s="16">
        <f t="array" ref="J722">IFERROR(INDEX(I$2:I722,MATCH(2,1/(I$2:I722&lt;&gt;0))),0)</f>
        <v>-2.5</v>
      </c>
      <c r="K722" s="16">
        <f t="shared" si="23"/>
        <v>-2.5</v>
      </c>
      <c r="L722" s="16">
        <f>IF(AND(I722&lt;&gt;0,SUM($B$1:I722)=SUM($B$1:I722)),ROW(),0)</f>
        <v>722</v>
      </c>
      <c r="M722" s="16">
        <f t="array" ref="M722">IF(ROW()-IFERROR(INDEX(L$2:L722,MATCH(2,1/(L$2:L722&lt;&gt;0))),0)&gt;22,22,ROW()-IFERROR(INDEX(L$2:L722,MATCH(2,1/(L$2:L722&lt;&gt;0))),0))</f>
        <v>0</v>
      </c>
    </row>
    <row r="723" spans="1:13" x14ac:dyDescent="0.35">
      <c r="A723" s="5">
        <v>43061</v>
      </c>
      <c r="B723" s="9">
        <v>2.2509693425451283E-2</v>
      </c>
      <c r="C723" s="9">
        <v>2.7618335654723811E-2</v>
      </c>
      <c r="D723" s="9">
        <v>2.4282279097186245E-3</v>
      </c>
      <c r="E723" s="9">
        <v>3.0046563564442436E-2</v>
      </c>
      <c r="F723" s="9">
        <v>2.5190107745005186E-2</v>
      </c>
      <c r="G723" s="9">
        <v>3.247479147416106E-2</v>
      </c>
      <c r="H723" s="9">
        <v>2.2761879835286561E-2</v>
      </c>
      <c r="I723">
        <f t="shared" si="22"/>
        <v>-5</v>
      </c>
      <c r="J723" s="16">
        <f t="array" ref="J723">IFERROR(INDEX(I$2:I723,MATCH(2,1/(I$2:I723&lt;&gt;0))),0)</f>
        <v>-5</v>
      </c>
      <c r="K723" s="16">
        <f t="shared" si="23"/>
        <v>-5</v>
      </c>
      <c r="L723" s="16">
        <f>IF(AND(I723&lt;&gt;0,SUM($B$1:I723)=SUM($B$1:I723)),ROW(),0)</f>
        <v>723</v>
      </c>
      <c r="M723" s="16">
        <f t="array" ref="M723">IF(ROW()-IFERROR(INDEX(L$2:L723,MATCH(2,1/(L$2:L723&lt;&gt;0))),0)&gt;22,22,ROW()-IFERROR(INDEX(L$2:L723,MATCH(2,1/(L$2:L723&lt;&gt;0))),0))</f>
        <v>0</v>
      </c>
    </row>
    <row r="724" spans="1:13" x14ac:dyDescent="0.35">
      <c r="A724" s="5">
        <v>43062</v>
      </c>
      <c r="B724" s="9">
        <v>2.390336824091556E-2</v>
      </c>
      <c r="C724" s="9">
        <v>2.7583936348288172E-2</v>
      </c>
      <c r="D724" s="9">
        <v>2.4191935389310019E-3</v>
      </c>
      <c r="E724" s="9">
        <v>3.0003129887219173E-2</v>
      </c>
      <c r="F724" s="9">
        <v>2.5164742809357172E-2</v>
      </c>
      <c r="G724" s="9">
        <v>3.2422323426150174E-2</v>
      </c>
      <c r="H724" s="9">
        <v>2.2745549270426168E-2</v>
      </c>
      <c r="I724">
        <f t="shared" si="22"/>
        <v>-2.5</v>
      </c>
      <c r="J724" s="16">
        <f t="array" ref="J724">IFERROR(INDEX(I$2:I724,MATCH(2,1/(I$2:I724&lt;&gt;0))),0)</f>
        <v>-2.5</v>
      </c>
      <c r="K724" s="16">
        <f t="shared" si="23"/>
        <v>-2.5</v>
      </c>
      <c r="L724" s="16">
        <f>IF(AND(I724&lt;&gt;0,SUM($B$1:I724)=SUM($B$1:I724)),ROW(),0)</f>
        <v>724</v>
      </c>
      <c r="M724" s="16">
        <f t="array" ref="M724">IF(ROW()-IFERROR(INDEX(L$2:L724,MATCH(2,1/(L$2:L724&lt;&gt;0))),0)&gt;22,22,ROW()-IFERROR(INDEX(L$2:L724,MATCH(2,1/(L$2:L724&lt;&gt;0))),0))</f>
        <v>0</v>
      </c>
    </row>
    <row r="725" spans="1:13" x14ac:dyDescent="0.35">
      <c r="A725" s="5">
        <v>43063</v>
      </c>
      <c r="B725" s="9">
        <v>2.4251560015555312E-2</v>
      </c>
      <c r="C725" s="9">
        <v>2.7549599922879066E-2</v>
      </c>
      <c r="D725" s="9">
        <v>2.4047986742708853E-3</v>
      </c>
      <c r="E725" s="9">
        <v>2.9954398597149951E-2</v>
      </c>
      <c r="F725" s="9">
        <v>2.5144801248608181E-2</v>
      </c>
      <c r="G725" s="9">
        <v>3.2359197271420836E-2</v>
      </c>
      <c r="H725" s="9">
        <v>2.2740002574337295E-2</v>
      </c>
      <c r="I725">
        <f t="shared" si="22"/>
        <v>-2.5</v>
      </c>
      <c r="J725" s="16">
        <f t="array" ref="J725">IFERROR(INDEX(I$2:I725,MATCH(2,1/(I$2:I725&lt;&gt;0))),0)</f>
        <v>-2.5</v>
      </c>
      <c r="K725" s="16">
        <f t="shared" si="23"/>
        <v>-2.5</v>
      </c>
      <c r="L725" s="16">
        <f>IF(AND(I725&lt;&gt;0,SUM($B$1:I725)=SUM($B$1:I725)),ROW(),0)</f>
        <v>725</v>
      </c>
      <c r="M725" s="16">
        <f t="array" ref="M725">IF(ROW()-IFERROR(INDEX(L$2:L725,MATCH(2,1/(L$2:L725&lt;&gt;0))),0)&gt;22,22,ROW()-IFERROR(INDEX(L$2:L725,MATCH(2,1/(L$2:L725&lt;&gt;0))),0))</f>
        <v>0</v>
      </c>
    </row>
    <row r="726" spans="1:13" x14ac:dyDescent="0.35">
      <c r="A726" s="5">
        <v>43066</v>
      </c>
      <c r="B726" s="9">
        <v>2.4817195270854429E-2</v>
      </c>
      <c r="C726" s="9">
        <v>2.7517888099296998E-2</v>
      </c>
      <c r="D726" s="9">
        <v>2.3878712013726639E-3</v>
      </c>
      <c r="E726" s="9">
        <v>2.9905759300669663E-2</v>
      </c>
      <c r="F726" s="9">
        <v>2.5130016897924334E-2</v>
      </c>
      <c r="G726" s="9">
        <v>3.2293630502042328E-2</v>
      </c>
      <c r="H726" s="9">
        <v>2.2742145696551669E-2</v>
      </c>
      <c r="I726">
        <f t="shared" si="22"/>
        <v>-2.5</v>
      </c>
      <c r="J726" s="16">
        <f t="array" ref="J726">IFERROR(INDEX(I$2:I726,MATCH(2,1/(I$2:I726&lt;&gt;0))),0)</f>
        <v>-2.5</v>
      </c>
      <c r="K726" s="16">
        <f t="shared" si="23"/>
        <v>-2.5</v>
      </c>
      <c r="L726" s="16">
        <f>IF(AND(I726&lt;&gt;0,SUM($B$1:I726)=SUM($B$1:I726)),ROW(),0)</f>
        <v>726</v>
      </c>
      <c r="M726" s="16">
        <f t="array" ref="M726">IF(ROW()-IFERROR(INDEX(L$2:L726,MATCH(2,1/(L$2:L726&lt;&gt;0))),0)&gt;22,22,ROW()-IFERROR(INDEX(L$2:L726,MATCH(2,1/(L$2:L726&lt;&gt;0))),0))</f>
        <v>0</v>
      </c>
    </row>
    <row r="727" spans="1:13" x14ac:dyDescent="0.35">
      <c r="A727" s="5">
        <v>43067</v>
      </c>
      <c r="B727" s="9">
        <v>2.4608169678543269E-2</v>
      </c>
      <c r="C727" s="9">
        <v>2.7487736021813151E-2</v>
      </c>
      <c r="D727" s="9">
        <v>2.3764222262520254E-3</v>
      </c>
      <c r="E727" s="9">
        <v>2.9864158248065174E-2</v>
      </c>
      <c r="F727" s="9">
        <v>2.5111313795561127E-2</v>
      </c>
      <c r="G727" s="9">
        <v>3.2240580474317201E-2</v>
      </c>
      <c r="H727" s="9">
        <v>2.27348915693091E-2</v>
      </c>
      <c r="I727">
        <f t="shared" si="22"/>
        <v>-2.5</v>
      </c>
      <c r="J727" s="16">
        <f t="array" ref="J727">IFERROR(INDEX(I$2:I727,MATCH(2,1/(I$2:I727&lt;&gt;0))),0)</f>
        <v>-2.5</v>
      </c>
      <c r="K727" s="16">
        <f t="shared" si="23"/>
        <v>-2.5</v>
      </c>
      <c r="L727" s="16">
        <f>IF(AND(I727&lt;&gt;0,SUM($B$1:I727)=SUM($B$1:I727)),ROW(),0)</f>
        <v>727</v>
      </c>
      <c r="M727" s="16">
        <f t="array" ref="M727">IF(ROW()-IFERROR(INDEX(L$2:L727,MATCH(2,1/(L$2:L727&lt;&gt;0))),0)&gt;22,22,ROW()-IFERROR(INDEX(L$2:L727,MATCH(2,1/(L$2:L727&lt;&gt;0))),0))</f>
        <v>0</v>
      </c>
    </row>
    <row r="728" spans="1:13" x14ac:dyDescent="0.35">
      <c r="A728" s="5">
        <v>43068</v>
      </c>
      <c r="B728" s="9">
        <v>2.5003208464859192E-2</v>
      </c>
      <c r="C728" s="9">
        <v>2.7459729919472247E-2</v>
      </c>
      <c r="D728" s="9">
        <v>2.3639179334517995E-3</v>
      </c>
      <c r="E728" s="9">
        <v>2.9823647852924046E-2</v>
      </c>
      <c r="F728" s="9">
        <v>2.5095811986020448E-2</v>
      </c>
      <c r="G728" s="9">
        <v>3.2187565786375848E-2</v>
      </c>
      <c r="H728" s="9">
        <v>2.2731894052568646E-2</v>
      </c>
      <c r="I728">
        <f t="shared" si="22"/>
        <v>-2.5</v>
      </c>
      <c r="J728" s="16">
        <f t="array" ref="J728">IFERROR(INDEX(I$2:I728,MATCH(2,1/(I$2:I728&lt;&gt;0))),0)</f>
        <v>-2.5</v>
      </c>
      <c r="K728" s="16">
        <f t="shared" si="23"/>
        <v>-2.5</v>
      </c>
      <c r="L728" s="16">
        <f>IF(AND(I728&lt;&gt;0,SUM($B$1:I728)=SUM($B$1:I728)),ROW(),0)</f>
        <v>728</v>
      </c>
      <c r="M728" s="16">
        <f t="array" ref="M728">IF(ROW()-IFERROR(INDEX(L$2:L728,MATCH(2,1/(L$2:L728&lt;&gt;0))),0)&gt;22,22,ROW()-IFERROR(INDEX(L$2:L728,MATCH(2,1/(L$2:L728&lt;&gt;0))),0))</f>
        <v>0</v>
      </c>
    </row>
    <row r="729" spans="1:13" x14ac:dyDescent="0.35">
      <c r="A729" s="5">
        <v>43069</v>
      </c>
      <c r="B729" s="9">
        <v>2.5596818919981883E-2</v>
      </c>
      <c r="C729" s="9">
        <v>2.7436247423219855E-2</v>
      </c>
      <c r="D729" s="9">
        <v>2.3528893741040094E-3</v>
      </c>
      <c r="E729" s="9">
        <v>2.9789136797323864E-2</v>
      </c>
      <c r="F729" s="9">
        <v>2.5083358049115847E-2</v>
      </c>
      <c r="G729" s="9">
        <v>3.2142026171427876E-2</v>
      </c>
      <c r="H729" s="9">
        <v>2.2730468675011835E-2</v>
      </c>
      <c r="I729">
        <f t="shared" si="22"/>
        <v>0</v>
      </c>
      <c r="J729" s="16">
        <f t="array" ref="J729">IFERROR(INDEX(I$2:I729,MATCH(2,1/(I$2:I729&lt;&gt;0))),0)</f>
        <v>-2.5</v>
      </c>
      <c r="K729" s="16">
        <f t="shared" si="23"/>
        <v>-2.3863636363636362</v>
      </c>
      <c r="L729" s="16">
        <f>IF(AND(I729&lt;&gt;0,SUM($B$1:I729)=SUM($B$1:I729)),ROW(),0)</f>
        <v>0</v>
      </c>
      <c r="M729" s="16">
        <f t="array" ref="M729">IF(ROW()-IFERROR(INDEX(L$2:L729,MATCH(2,1/(L$2:L729&lt;&gt;0))),0)&gt;22,22,ROW()-IFERROR(INDEX(L$2:L729,MATCH(2,1/(L$2:L729&lt;&gt;0))),0))</f>
        <v>1</v>
      </c>
    </row>
    <row r="730" spans="1:13" x14ac:dyDescent="0.35">
      <c r="A730" s="5">
        <v>43070</v>
      </c>
      <c r="B730" s="9">
        <v>2.5709528464829511E-2</v>
      </c>
      <c r="C730" s="9">
        <v>2.7412504895983188E-2</v>
      </c>
      <c r="D730" s="9">
        <v>2.3399708818436431E-3</v>
      </c>
      <c r="E730" s="9">
        <v>2.9752475777826831E-2</v>
      </c>
      <c r="F730" s="9">
        <v>2.5072534014139544E-2</v>
      </c>
      <c r="G730" s="9">
        <v>3.2092446659670475E-2</v>
      </c>
      <c r="H730" s="9">
        <v>2.2732563132295901E-2</v>
      </c>
      <c r="I730">
        <f t="shared" si="22"/>
        <v>0</v>
      </c>
      <c r="J730" s="16">
        <f t="array" ref="J730">IFERROR(INDEX(I$2:I730,MATCH(2,1/(I$2:I730&lt;&gt;0))),0)</f>
        <v>-2.5</v>
      </c>
      <c r="K730" s="16">
        <f t="shared" si="23"/>
        <v>-2.2727272727272729</v>
      </c>
      <c r="L730" s="16">
        <f>IF(AND(I730&lt;&gt;0,SUM($B$1:I730)=SUM($B$1:I730)),ROW(),0)</f>
        <v>0</v>
      </c>
      <c r="M730" s="16">
        <f t="array" ref="M730">IF(ROW()-IFERROR(INDEX(L$2:L730,MATCH(2,1/(L$2:L730&lt;&gt;0))),0)&gt;22,22,ROW()-IFERROR(INDEX(L$2:L730,MATCH(2,1/(L$2:L730&lt;&gt;0))),0))</f>
        <v>2</v>
      </c>
    </row>
    <row r="731" spans="1:13" x14ac:dyDescent="0.35">
      <c r="A731" s="5">
        <v>43073</v>
      </c>
      <c r="B731" s="9">
        <v>2.5732139651277096E-2</v>
      </c>
      <c r="C731" s="9">
        <v>2.7392064048101537E-2</v>
      </c>
      <c r="D731" s="9">
        <v>2.3320483181668607E-3</v>
      </c>
      <c r="E731" s="9">
        <v>2.9724112366268398E-2</v>
      </c>
      <c r="F731" s="9">
        <v>2.5060015729934677E-2</v>
      </c>
      <c r="G731" s="9">
        <v>3.2056160684435259E-2</v>
      </c>
      <c r="H731" s="9">
        <v>2.2727967411767816E-2</v>
      </c>
      <c r="I731">
        <f t="shared" si="22"/>
        <v>0</v>
      </c>
      <c r="J731" s="16">
        <f t="array" ref="J731">IFERROR(INDEX(I$2:I731,MATCH(2,1/(I$2:I731&lt;&gt;0))),0)</f>
        <v>-2.5</v>
      </c>
      <c r="K731" s="16">
        <f t="shared" si="23"/>
        <v>-2.1590909090909092</v>
      </c>
      <c r="L731" s="16">
        <f>IF(AND(I731&lt;&gt;0,SUM($B$1:I731)=SUM($B$1:I731)),ROW(),0)</f>
        <v>0</v>
      </c>
      <c r="M731" s="16">
        <f t="array" ref="M731">IF(ROW()-IFERROR(INDEX(L$2:L731,MATCH(2,1/(L$2:L731&lt;&gt;0))),0)&gt;22,22,ROW()-IFERROR(INDEX(L$2:L731,MATCH(2,1/(L$2:L731&lt;&gt;0))),0))</f>
        <v>3</v>
      </c>
    </row>
    <row r="732" spans="1:13" x14ac:dyDescent="0.35">
      <c r="A732" s="5">
        <v>43074</v>
      </c>
      <c r="B732" s="9">
        <v>2.581661684034376E-2</v>
      </c>
      <c r="C732" s="9">
        <v>2.7370500535381224E-2</v>
      </c>
      <c r="D732" s="9">
        <v>2.3213686662445312E-3</v>
      </c>
      <c r="E732" s="9">
        <v>2.9691869201625757E-2</v>
      </c>
      <c r="F732" s="9">
        <v>2.5049131869136692E-2</v>
      </c>
      <c r="G732" s="9">
        <v>3.2013237867870289E-2</v>
      </c>
      <c r="H732" s="9">
        <v>2.2727763202892163E-2</v>
      </c>
      <c r="I732">
        <f t="shared" si="22"/>
        <v>0</v>
      </c>
      <c r="J732" s="16">
        <f t="array" ref="J732">IFERROR(INDEX(I$2:I732,MATCH(2,1/(I$2:I732&lt;&gt;0))),0)</f>
        <v>-2.5</v>
      </c>
      <c r="K732" s="16">
        <f t="shared" si="23"/>
        <v>-2.0454545454545454</v>
      </c>
      <c r="L732" s="16">
        <f>IF(AND(I732&lt;&gt;0,SUM($B$1:I732)=SUM($B$1:I732)),ROW(),0)</f>
        <v>0</v>
      </c>
      <c r="M732" s="16">
        <f t="array" ref="M732">IF(ROW()-IFERROR(INDEX(L$2:L732,MATCH(2,1/(L$2:L732&lt;&gt;0))),0)&gt;22,22,ROW()-IFERROR(INDEX(L$2:L732,MATCH(2,1/(L$2:L732&lt;&gt;0))),0))</f>
        <v>4</v>
      </c>
    </row>
    <row r="733" spans="1:13" x14ac:dyDescent="0.35">
      <c r="A733" s="5">
        <v>43075</v>
      </c>
      <c r="B733" s="9">
        <v>2.6035818128535775E-2</v>
      </c>
      <c r="C733" s="9">
        <v>2.7348700424023084E-2</v>
      </c>
      <c r="D733" s="9">
        <v>2.3079662013217143E-3</v>
      </c>
      <c r="E733" s="9">
        <v>2.9656666625344798E-2</v>
      </c>
      <c r="F733" s="9">
        <v>2.504073422270137E-2</v>
      </c>
      <c r="G733" s="9">
        <v>3.1964632826666513E-2</v>
      </c>
      <c r="H733" s="9">
        <v>2.2732768021379655E-2</v>
      </c>
      <c r="I733">
        <f t="shared" si="22"/>
        <v>0</v>
      </c>
      <c r="J733" s="16">
        <f t="array" ref="J733">IFERROR(INDEX(I$2:I733,MATCH(2,1/(I$2:I733&lt;&gt;0))),0)</f>
        <v>-2.5</v>
      </c>
      <c r="K733" s="16">
        <f t="shared" si="23"/>
        <v>-1.9318181818181817</v>
      </c>
      <c r="L733" s="16">
        <f>IF(AND(I733&lt;&gt;0,SUM($B$1:I733)=SUM($B$1:I733)),ROW(),0)</f>
        <v>0</v>
      </c>
      <c r="M733" s="16">
        <f t="array" ref="M733">IF(ROW()-IFERROR(INDEX(L$2:L733,MATCH(2,1/(L$2:L733&lt;&gt;0))),0)&gt;22,22,ROW()-IFERROR(INDEX(L$2:L733,MATCH(2,1/(L$2:L733&lt;&gt;0))),0))</f>
        <v>5</v>
      </c>
    </row>
    <row r="734" spans="1:13" x14ac:dyDescent="0.35">
      <c r="A734" s="5">
        <v>43076</v>
      </c>
      <c r="B734" s="9">
        <v>2.6330537928466985E-2</v>
      </c>
      <c r="C734" s="9">
        <v>2.7330985942386636E-2</v>
      </c>
      <c r="D734" s="9">
        <v>2.2985622255256247E-3</v>
      </c>
      <c r="E734" s="9">
        <v>2.9629548167912259E-2</v>
      </c>
      <c r="F734" s="9">
        <v>2.5032423716861013E-2</v>
      </c>
      <c r="G734" s="9">
        <v>3.1928110393437889E-2</v>
      </c>
      <c r="H734" s="9">
        <v>2.2733861491335387E-2</v>
      </c>
      <c r="I734">
        <f t="shared" si="22"/>
        <v>0</v>
      </c>
      <c r="J734" s="16">
        <f t="array" ref="J734">IFERROR(INDEX(I$2:I734,MATCH(2,1/(I$2:I734&lt;&gt;0))),0)</f>
        <v>-2.5</v>
      </c>
      <c r="K734" s="16">
        <f t="shared" si="23"/>
        <v>-1.8181818181818183</v>
      </c>
      <c r="L734" s="16">
        <f>IF(AND(I734&lt;&gt;0,SUM($B$1:I734)=SUM($B$1:I734)),ROW(),0)</f>
        <v>0</v>
      </c>
      <c r="M734" s="16">
        <f t="array" ref="M734">IF(ROW()-IFERROR(INDEX(L$2:L734,MATCH(2,1/(L$2:L734&lt;&gt;0))),0)&gt;22,22,ROW()-IFERROR(INDEX(L$2:L734,MATCH(2,1/(L$2:L734&lt;&gt;0))),0))</f>
        <v>6</v>
      </c>
    </row>
    <row r="735" spans="1:13" x14ac:dyDescent="0.35">
      <c r="A735" s="5">
        <v>43077</v>
      </c>
      <c r="B735" s="9">
        <v>2.5836858782741973E-2</v>
      </c>
      <c r="C735" s="9">
        <v>2.7311860240009835E-2</v>
      </c>
      <c r="D735" s="9">
        <v>2.2908503371072766E-3</v>
      </c>
      <c r="E735" s="9">
        <v>2.9602710577117112E-2</v>
      </c>
      <c r="F735" s="9">
        <v>2.5021009902902559E-2</v>
      </c>
      <c r="G735" s="9">
        <v>3.1893560914224392E-2</v>
      </c>
      <c r="H735" s="9">
        <v>2.2730159565795282E-2</v>
      </c>
      <c r="I735">
        <f t="shared" si="22"/>
        <v>0</v>
      </c>
      <c r="J735" s="16">
        <f t="array" ref="J735">IFERROR(INDEX(I$2:I735,MATCH(2,1/(I$2:I735&lt;&gt;0))),0)</f>
        <v>-2.5</v>
      </c>
      <c r="K735" s="16">
        <f t="shared" si="23"/>
        <v>-1.7045454545454546</v>
      </c>
      <c r="L735" s="16">
        <f>IF(AND(I735&lt;&gt;0,SUM($B$1:I735)=SUM($B$1:I735)),ROW(),0)</f>
        <v>0</v>
      </c>
      <c r="M735" s="16">
        <f t="array" ref="M735">IF(ROW()-IFERROR(INDEX(L$2:L735,MATCH(2,1/(L$2:L735&lt;&gt;0))),0)&gt;22,22,ROW()-IFERROR(INDEX(L$2:L735,MATCH(2,1/(L$2:L735&lt;&gt;0))),0))</f>
        <v>7</v>
      </c>
    </row>
    <row r="736" spans="1:13" x14ac:dyDescent="0.35">
      <c r="A736" s="5">
        <v>43080</v>
      </c>
      <c r="B736" s="9">
        <v>2.503630106383168E-2</v>
      </c>
      <c r="C736" s="9">
        <v>2.7288644225083227E-2</v>
      </c>
      <c r="D736" s="9">
        <v>2.2841390744239433E-3</v>
      </c>
      <c r="E736" s="9">
        <v>2.9572783299507171E-2</v>
      </c>
      <c r="F736" s="9">
        <v>2.5004505150659283E-2</v>
      </c>
      <c r="G736" s="9">
        <v>3.1856922373931111E-2</v>
      </c>
      <c r="H736" s="9">
        <v>2.272036607623534E-2</v>
      </c>
      <c r="I736">
        <f t="shared" si="22"/>
        <v>0</v>
      </c>
      <c r="J736" s="16">
        <f t="array" ref="J736">IFERROR(INDEX(I$2:I736,MATCH(2,1/(I$2:I736&lt;&gt;0))),0)</f>
        <v>-2.5</v>
      </c>
      <c r="K736" s="16">
        <f t="shared" si="23"/>
        <v>-1.5909090909090908</v>
      </c>
      <c r="L736" s="16">
        <f>IF(AND(I736&lt;&gt;0,SUM($B$1:I736)=SUM($B$1:I736)),ROW(),0)</f>
        <v>0</v>
      </c>
      <c r="M736" s="16">
        <f t="array" ref="M736">IF(ROW()-IFERROR(INDEX(L$2:L736,MATCH(2,1/(L$2:L736&lt;&gt;0))),0)&gt;22,22,ROW()-IFERROR(INDEX(L$2:L736,MATCH(2,1/(L$2:L736&lt;&gt;0))),0))</f>
        <v>8</v>
      </c>
    </row>
    <row r="737" spans="1:13" x14ac:dyDescent="0.35">
      <c r="A737" s="5">
        <v>43081</v>
      </c>
      <c r="B737" s="9">
        <v>2.5793629492732971E-2</v>
      </c>
      <c r="C737" s="9">
        <v>2.7270630720874253E-2</v>
      </c>
      <c r="D737" s="9">
        <v>2.2779502139388943E-3</v>
      </c>
      <c r="E737" s="9">
        <v>2.9548580934813148E-2</v>
      </c>
      <c r="F737" s="9">
        <v>2.4992680506935358E-2</v>
      </c>
      <c r="G737" s="9">
        <v>3.1826531148752044E-2</v>
      </c>
      <c r="H737" s="9">
        <v>2.2714730292996463E-2</v>
      </c>
      <c r="I737">
        <f t="shared" si="22"/>
        <v>0</v>
      </c>
      <c r="J737" s="16">
        <f t="array" ref="J737">IFERROR(INDEX(I$2:I737,MATCH(2,1/(I$2:I737&lt;&gt;0))),0)</f>
        <v>-2.5</v>
      </c>
      <c r="K737" s="16">
        <f t="shared" si="23"/>
        <v>-1.4772727272727273</v>
      </c>
      <c r="L737" s="16">
        <f>IF(AND(I737&lt;&gt;0,SUM($B$1:I737)=SUM($B$1:I737)),ROW(),0)</f>
        <v>0</v>
      </c>
      <c r="M737" s="16">
        <f t="array" ref="M737">IF(ROW()-IFERROR(INDEX(L$2:L737,MATCH(2,1/(L$2:L737&lt;&gt;0))),0)&gt;22,22,ROW()-IFERROR(INDEX(L$2:L737,MATCH(2,1/(L$2:L737&lt;&gt;0))),0))</f>
        <v>9</v>
      </c>
    </row>
    <row r="738" spans="1:13" x14ac:dyDescent="0.35">
      <c r="A738" s="5">
        <v>43082</v>
      </c>
      <c r="B738" s="9">
        <v>2.5402652580945158E-2</v>
      </c>
      <c r="C738" s="9">
        <v>2.724797303144683E-2</v>
      </c>
      <c r="D738" s="9">
        <v>2.2679996646978963E-3</v>
      </c>
      <c r="E738" s="9">
        <v>2.9515972696144727E-2</v>
      </c>
      <c r="F738" s="9">
        <v>2.4979973366748932E-2</v>
      </c>
      <c r="G738" s="9">
        <v>3.178397236084262E-2</v>
      </c>
      <c r="H738" s="9">
        <v>2.2711973702051039E-2</v>
      </c>
      <c r="I738">
        <f t="shared" si="22"/>
        <v>0</v>
      </c>
      <c r="J738" s="16">
        <f t="array" ref="J738">IFERROR(INDEX(I$2:I738,MATCH(2,1/(I$2:I738&lt;&gt;0))),0)</f>
        <v>-2.5</v>
      </c>
      <c r="K738" s="16">
        <f t="shared" si="23"/>
        <v>-1.3636363636363635</v>
      </c>
      <c r="L738" s="16">
        <f>IF(AND(I738&lt;&gt;0,SUM($B$1:I738)=SUM($B$1:I738)),ROW(),0)</f>
        <v>0</v>
      </c>
      <c r="M738" s="16">
        <f t="array" ref="M738">IF(ROW()-IFERROR(INDEX(L$2:L738,MATCH(2,1/(L$2:L738&lt;&gt;0))),0)&gt;22,22,ROW()-IFERROR(INDEX(L$2:L738,MATCH(2,1/(L$2:L738&lt;&gt;0))),0))</f>
        <v>10</v>
      </c>
    </row>
    <row r="739" spans="1:13" x14ac:dyDescent="0.35">
      <c r="A739" s="5">
        <v>43083</v>
      </c>
      <c r="B739" s="9">
        <v>2.5782610744258291E-2</v>
      </c>
      <c r="C739" s="9">
        <v>2.722831678540771E-2</v>
      </c>
      <c r="D739" s="9">
        <v>2.2591322263789517E-3</v>
      </c>
      <c r="E739" s="9">
        <v>2.9487449011786661E-2</v>
      </c>
      <c r="F739" s="9">
        <v>2.4969184559028759E-2</v>
      </c>
      <c r="G739" s="9">
        <v>3.1746581238165615E-2</v>
      </c>
      <c r="H739" s="9">
        <v>2.2710052332649805E-2</v>
      </c>
      <c r="I739">
        <f t="shared" si="22"/>
        <v>0</v>
      </c>
      <c r="J739" s="16">
        <f t="array" ref="J739">IFERROR(INDEX(I$2:I739,MATCH(2,1/(I$2:I739&lt;&gt;0))),0)</f>
        <v>-2.5</v>
      </c>
      <c r="K739" s="16">
        <f t="shared" si="23"/>
        <v>-1.25</v>
      </c>
      <c r="L739" s="16">
        <f>IF(AND(I739&lt;&gt;0,SUM($B$1:I739)=SUM($B$1:I739)),ROW(),0)</f>
        <v>0</v>
      </c>
      <c r="M739" s="16">
        <f t="array" ref="M739">IF(ROW()-IFERROR(INDEX(L$2:L739,MATCH(2,1/(L$2:L739&lt;&gt;0))),0)&gt;22,22,ROW()-IFERROR(INDEX(L$2:L739,MATCH(2,1/(L$2:L739&lt;&gt;0))),0))</f>
        <v>11</v>
      </c>
    </row>
    <row r="740" spans="1:13" x14ac:dyDescent="0.35">
      <c r="A740" s="5">
        <v>43084</v>
      </c>
      <c r="B740" s="9">
        <v>2.647257105940027E-2</v>
      </c>
      <c r="C740" s="9">
        <v>2.7211698259900132E-2</v>
      </c>
      <c r="D740" s="9">
        <v>2.2492053711993584E-3</v>
      </c>
      <c r="E740" s="9">
        <v>2.9460903631099489E-2</v>
      </c>
      <c r="F740" s="9">
        <v>2.4962492888700775E-2</v>
      </c>
      <c r="G740" s="9">
        <v>3.1710109002298849E-2</v>
      </c>
      <c r="H740" s="9">
        <v>2.2713287517501415E-2</v>
      </c>
      <c r="I740">
        <f t="shared" si="22"/>
        <v>0</v>
      </c>
      <c r="J740" s="16">
        <f t="array" ref="J740">IFERROR(INDEX(I$2:I740,MATCH(2,1/(I$2:I740&lt;&gt;0))),0)</f>
        <v>-2.5</v>
      </c>
      <c r="K740" s="16">
        <f t="shared" si="23"/>
        <v>-1.1363636363636365</v>
      </c>
      <c r="L740" s="16">
        <f>IF(AND(I740&lt;&gt;0,SUM($B$1:I740)=SUM($B$1:I740)),ROW(),0)</f>
        <v>0</v>
      </c>
      <c r="M740" s="16">
        <f t="array" ref="M740">IF(ROW()-IFERROR(INDEX(L$2:L740,MATCH(2,1/(L$2:L740&lt;&gt;0))),0)&gt;22,22,ROW()-IFERROR(INDEX(L$2:L740,MATCH(2,1/(L$2:L740&lt;&gt;0))),0))</f>
        <v>12</v>
      </c>
    </row>
    <row r="741" spans="1:13" x14ac:dyDescent="0.35">
      <c r="A741" s="5">
        <v>43087</v>
      </c>
      <c r="B741" s="9">
        <v>2.6351836302305358E-2</v>
      </c>
      <c r="C741" s="9">
        <v>2.7196651489274342E-2</v>
      </c>
      <c r="D741" s="9">
        <v>2.242213315150573E-3</v>
      </c>
      <c r="E741" s="9">
        <v>2.9438864804424914E-2</v>
      </c>
      <c r="F741" s="9">
        <v>2.495443817412377E-2</v>
      </c>
      <c r="G741" s="9">
        <v>3.168107811957549E-2</v>
      </c>
      <c r="H741" s="9">
        <v>2.2712224858973194E-2</v>
      </c>
      <c r="I741">
        <f t="shared" si="22"/>
        <v>0</v>
      </c>
      <c r="J741" s="16">
        <f t="array" ref="J741">IFERROR(INDEX(I$2:I741,MATCH(2,1/(I$2:I741&lt;&gt;0))),0)</f>
        <v>-2.5</v>
      </c>
      <c r="K741" s="16">
        <f t="shared" si="23"/>
        <v>-1.0227272727272727</v>
      </c>
      <c r="L741" s="16">
        <f>IF(AND(I741&lt;&gt;0,SUM($B$1:I741)=SUM($B$1:I741)),ROW(),0)</f>
        <v>0</v>
      </c>
      <c r="M741" s="16">
        <f t="array" ref="M741">IF(ROW()-IFERROR(INDEX(L$2:L741,MATCH(2,1/(L$2:L741&lt;&gt;0))),0)&gt;22,22,ROW()-IFERROR(INDEX(L$2:L741,MATCH(2,1/(L$2:L741&lt;&gt;0))),0))</f>
        <v>13</v>
      </c>
    </row>
    <row r="742" spans="1:13" x14ac:dyDescent="0.35">
      <c r="A742" s="5">
        <v>43088</v>
      </c>
      <c r="B742" s="9">
        <v>2.5592813653404781E-2</v>
      </c>
      <c r="C742" s="9">
        <v>2.7176790889683399E-2</v>
      </c>
      <c r="D742" s="9">
        <v>2.2341514560334191E-3</v>
      </c>
      <c r="E742" s="9">
        <v>2.9410942345716819E-2</v>
      </c>
      <c r="F742" s="9">
        <v>2.494263943364998E-2</v>
      </c>
      <c r="G742" s="9">
        <v>3.1645093801750235E-2</v>
      </c>
      <c r="H742" s="9">
        <v>2.270848797761656E-2</v>
      </c>
      <c r="I742">
        <f t="shared" si="22"/>
        <v>0</v>
      </c>
      <c r="J742" s="16">
        <f t="array" ref="J742">IFERROR(INDEX(I$2:I742,MATCH(2,1/(I$2:I742&lt;&gt;0))),0)</f>
        <v>-2.5</v>
      </c>
      <c r="K742" s="16">
        <f t="shared" si="23"/>
        <v>-0.90909090909090917</v>
      </c>
      <c r="L742" s="16">
        <f>IF(AND(I742&lt;&gt;0,SUM($B$1:I742)=SUM($B$1:I742)),ROW(),0)</f>
        <v>0</v>
      </c>
      <c r="M742" s="16">
        <f t="array" ref="M742">IF(ROW()-IFERROR(INDEX(L$2:L742,MATCH(2,1/(L$2:L742&lt;&gt;0))),0)&gt;22,22,ROW()-IFERROR(INDEX(L$2:L742,MATCH(2,1/(L$2:L742&lt;&gt;0))),0))</f>
        <v>14</v>
      </c>
    </row>
    <row r="743" spans="1:13" x14ac:dyDescent="0.35">
      <c r="A743" s="5">
        <v>43089</v>
      </c>
      <c r="B743" s="9">
        <v>2.5722852533663298E-2</v>
      </c>
      <c r="C743" s="9">
        <v>2.7159124223149696E-2</v>
      </c>
      <c r="D743" s="9">
        <v>2.2279679321674439E-3</v>
      </c>
      <c r="E743" s="9">
        <v>2.9387092155317141E-2</v>
      </c>
      <c r="F743" s="9">
        <v>2.4931156290982252E-2</v>
      </c>
      <c r="G743" s="9">
        <v>3.1615060087484582E-2</v>
      </c>
      <c r="H743" s="9">
        <v>2.270318835881481E-2</v>
      </c>
      <c r="I743">
        <f t="shared" si="22"/>
        <v>0</v>
      </c>
      <c r="J743" s="16">
        <f t="array" ref="J743">IFERROR(INDEX(I$2:I743,MATCH(2,1/(I$2:I743&lt;&gt;0))),0)</f>
        <v>-2.5</v>
      </c>
      <c r="K743" s="16">
        <f t="shared" si="23"/>
        <v>-0.79545454545454541</v>
      </c>
      <c r="L743" s="16">
        <f>IF(AND(I743&lt;&gt;0,SUM($B$1:I743)=SUM($B$1:I743)),ROW(),0)</f>
        <v>0</v>
      </c>
      <c r="M743" s="16">
        <f t="array" ref="M743">IF(ROW()-IFERROR(INDEX(L$2:L743,MATCH(2,1/(L$2:L743&lt;&gt;0))),0)&gt;22,22,ROW()-IFERROR(INDEX(L$2:L743,MATCH(2,1/(L$2:L743&lt;&gt;0))),0))</f>
        <v>15</v>
      </c>
    </row>
    <row r="744" spans="1:13" x14ac:dyDescent="0.35">
      <c r="A744" s="5">
        <v>43090</v>
      </c>
      <c r="B744" s="9">
        <v>2.5495314420087012E-2</v>
      </c>
      <c r="C744" s="9">
        <v>2.7141185886493491E-2</v>
      </c>
      <c r="D744" s="9">
        <v>2.2230883327616934E-3</v>
      </c>
      <c r="E744" s="9">
        <v>2.9364274219255186E-2</v>
      </c>
      <c r="F744" s="9">
        <v>2.4918097553731797E-2</v>
      </c>
      <c r="G744" s="9">
        <v>3.1587362552016877E-2</v>
      </c>
      <c r="H744" s="9">
        <v>2.2695009220970105E-2</v>
      </c>
      <c r="I744">
        <f t="shared" si="22"/>
        <v>0</v>
      </c>
      <c r="J744" s="16">
        <f t="array" ref="J744">IFERROR(INDEX(I$2:I744,MATCH(2,1/(I$2:I744&lt;&gt;0))),0)</f>
        <v>-2.5</v>
      </c>
      <c r="K744" s="16">
        <f t="shared" si="23"/>
        <v>-0.68181818181818188</v>
      </c>
      <c r="L744" s="16">
        <f>IF(AND(I744&lt;&gt;0,SUM($B$1:I744)=SUM($B$1:I744)),ROW(),0)</f>
        <v>0</v>
      </c>
      <c r="M744" s="16">
        <f t="array" ref="M744">IF(ROW()-IFERROR(INDEX(L$2:L744,MATCH(2,1/(L$2:L744&lt;&gt;0))),0)&gt;22,22,ROW()-IFERROR(INDEX(L$2:L744,MATCH(2,1/(L$2:L744&lt;&gt;0))),0))</f>
        <v>16</v>
      </c>
    </row>
    <row r="745" spans="1:13" x14ac:dyDescent="0.35">
      <c r="A745" s="5">
        <v>43091</v>
      </c>
      <c r="B745" s="9">
        <v>2.5794036541760108E-2</v>
      </c>
      <c r="C745" s="9">
        <v>2.7123598854956056E-2</v>
      </c>
      <c r="D745" s="9">
        <v>2.2161346124896088E-3</v>
      </c>
      <c r="E745" s="9">
        <v>2.9339733467445665E-2</v>
      </c>
      <c r="F745" s="9">
        <v>2.4907464242466447E-2</v>
      </c>
      <c r="G745" s="9">
        <v>3.1555868079935274E-2</v>
      </c>
      <c r="H745" s="9">
        <v>2.2691329629976838E-2</v>
      </c>
      <c r="I745">
        <f t="shared" si="22"/>
        <v>0</v>
      </c>
      <c r="J745" s="16">
        <f t="array" ref="J745">IFERROR(INDEX(I$2:I745,MATCH(2,1/(I$2:I745&lt;&gt;0))),0)</f>
        <v>-2.5</v>
      </c>
      <c r="K745" s="16">
        <f t="shared" si="23"/>
        <v>-0.56818181818181812</v>
      </c>
      <c r="L745" s="16">
        <f>IF(AND(I745&lt;&gt;0,SUM($B$1:I745)=SUM($B$1:I745)),ROW(),0)</f>
        <v>0</v>
      </c>
      <c r="M745" s="16">
        <f t="array" ref="M745">IF(ROW()-IFERROR(INDEX(L$2:L745,MATCH(2,1/(L$2:L745&lt;&gt;0))),0)&gt;22,22,ROW()-IFERROR(INDEX(L$2:L745,MATCH(2,1/(L$2:L745&lt;&gt;0))),0))</f>
        <v>17</v>
      </c>
    </row>
    <row r="746" spans="1:13" x14ac:dyDescent="0.35">
      <c r="A746" s="5">
        <v>43094</v>
      </c>
      <c r="B746" s="9">
        <v>2.6019903390256061E-2</v>
      </c>
      <c r="C746" s="9">
        <v>2.7103475956056621E-2</v>
      </c>
      <c r="D746" s="9">
        <v>2.2030034423415634E-3</v>
      </c>
      <c r="E746" s="9">
        <v>2.9306479398398186E-2</v>
      </c>
      <c r="F746" s="9">
        <v>2.4900472513715056E-2</v>
      </c>
      <c r="G746" s="9">
        <v>3.1509482840739747E-2</v>
      </c>
      <c r="H746" s="9">
        <v>2.2697469071373495E-2</v>
      </c>
      <c r="I746">
        <f t="shared" si="22"/>
        <v>0</v>
      </c>
      <c r="J746" s="16">
        <f t="array" ref="J746">IFERROR(INDEX(I$2:I746,MATCH(2,1/(I$2:I746&lt;&gt;0))),0)</f>
        <v>-2.5</v>
      </c>
      <c r="K746" s="16">
        <f t="shared" si="23"/>
        <v>-0.45454545454545459</v>
      </c>
      <c r="L746" s="16">
        <f>IF(AND(I746&lt;&gt;0,SUM($B$1:I746)=SUM($B$1:I746)),ROW(),0)</f>
        <v>0</v>
      </c>
      <c r="M746" s="16">
        <f t="array" ref="M746">IF(ROW()-IFERROR(INDEX(L$2:L746,MATCH(2,1/(L$2:L746&lt;&gt;0))),0)&gt;22,22,ROW()-IFERROR(INDEX(L$2:L746,MATCH(2,1/(L$2:L746&lt;&gt;0))),0))</f>
        <v>18</v>
      </c>
    </row>
    <row r="747" spans="1:13" x14ac:dyDescent="0.35">
      <c r="A747" s="5">
        <v>43095</v>
      </c>
      <c r="B747" s="9">
        <v>2.5320747250806144E-2</v>
      </c>
      <c r="C747" s="9">
        <v>2.7077871425455962E-2</v>
      </c>
      <c r="D747" s="9">
        <v>2.1860126389294777E-3</v>
      </c>
      <c r="E747" s="9">
        <v>2.9263884064385438E-2</v>
      </c>
      <c r="F747" s="9">
        <v>2.4891858786526486E-2</v>
      </c>
      <c r="G747" s="9">
        <v>3.1449896703314918E-2</v>
      </c>
      <c r="H747" s="9">
        <v>2.2705846147597006E-2</v>
      </c>
      <c r="I747">
        <f t="shared" si="22"/>
        <v>0</v>
      </c>
      <c r="J747" s="16">
        <f t="array" ref="J747">IFERROR(INDEX(I$2:I747,MATCH(2,1/(I$2:I747&lt;&gt;0))),0)</f>
        <v>-2.5</v>
      </c>
      <c r="K747" s="16">
        <f t="shared" si="23"/>
        <v>-0.34090909090909083</v>
      </c>
      <c r="L747" s="16">
        <f>IF(AND(I747&lt;&gt;0,SUM($B$1:I747)=SUM($B$1:I747)),ROW(),0)</f>
        <v>0</v>
      </c>
      <c r="M747" s="16">
        <f t="array" ref="M747">IF(ROW()-IFERROR(INDEX(L$2:L747,MATCH(2,1/(L$2:L747&lt;&gt;0))),0)&gt;22,22,ROW()-IFERROR(INDEX(L$2:L747,MATCH(2,1/(L$2:L747&lt;&gt;0))),0))</f>
        <v>19</v>
      </c>
    </row>
    <row r="748" spans="1:13" x14ac:dyDescent="0.35">
      <c r="A748" s="5">
        <v>43096</v>
      </c>
      <c r="B748" s="9">
        <v>2.5850713847396782E-2</v>
      </c>
      <c r="C748" s="9">
        <v>2.705461667016304E-2</v>
      </c>
      <c r="D748" s="9">
        <v>2.1676963565181416E-3</v>
      </c>
      <c r="E748" s="9">
        <v>2.9222313026681181E-2</v>
      </c>
      <c r="F748" s="9">
        <v>2.4886920313644898E-2</v>
      </c>
      <c r="G748" s="9">
        <v>3.1390009383199323E-2</v>
      </c>
      <c r="H748" s="9">
        <v>2.2719223957126757E-2</v>
      </c>
      <c r="I748">
        <f t="shared" si="22"/>
        <v>0</v>
      </c>
      <c r="J748" s="16">
        <f t="array" ref="J748">IFERROR(INDEX(I$2:I748,MATCH(2,1/(I$2:I748&lt;&gt;0))),0)</f>
        <v>-2.5</v>
      </c>
      <c r="K748" s="16">
        <f t="shared" si="23"/>
        <v>-0.22727272727272707</v>
      </c>
      <c r="L748" s="16">
        <f>IF(AND(I748&lt;&gt;0,SUM($B$1:I748)=SUM($B$1:I748)),ROW(),0)</f>
        <v>0</v>
      </c>
      <c r="M748" s="16">
        <f t="array" ref="M748">IF(ROW()-IFERROR(INDEX(L$2:L748,MATCH(2,1/(L$2:L748&lt;&gt;0))),0)&gt;22,22,ROW()-IFERROR(INDEX(L$2:L748,MATCH(2,1/(L$2:L748&lt;&gt;0))),0))</f>
        <v>20</v>
      </c>
    </row>
    <row r="749" spans="1:13" x14ac:dyDescent="0.35">
      <c r="A749" s="5">
        <v>43097</v>
      </c>
      <c r="B749" s="9">
        <v>2.5495963277527373E-2</v>
      </c>
      <c r="C749" s="9">
        <v>2.7029702656052174E-2</v>
      </c>
      <c r="D749" s="9">
        <v>2.1493098823161193E-3</v>
      </c>
      <c r="E749" s="9">
        <v>2.9179012538368292E-2</v>
      </c>
      <c r="F749" s="9">
        <v>2.4880392773736056E-2</v>
      </c>
      <c r="G749" s="9">
        <v>3.132832242068441E-2</v>
      </c>
      <c r="H749" s="9">
        <v>2.2731082891419934E-2</v>
      </c>
      <c r="I749">
        <f t="shared" si="22"/>
        <v>0</v>
      </c>
      <c r="J749" s="16">
        <f t="array" ref="J749">IFERROR(INDEX(I$2:I749,MATCH(2,1/(I$2:I749&lt;&gt;0))),0)</f>
        <v>-2.5</v>
      </c>
      <c r="K749" s="16">
        <f t="shared" si="23"/>
        <v>-0.11363636363636376</v>
      </c>
      <c r="L749" s="16">
        <f>IF(AND(I749&lt;&gt;0,SUM($B$1:I749)=SUM($B$1:I749)),ROW(),0)</f>
        <v>0</v>
      </c>
      <c r="M749" s="16">
        <f t="array" ref="M749">IF(ROW()-IFERROR(INDEX(L$2:L749,MATCH(2,1/(L$2:L749&lt;&gt;0))),0)&gt;22,22,ROW()-IFERROR(INDEX(L$2:L749,MATCH(2,1/(L$2:L749&lt;&gt;0))),0))</f>
        <v>21</v>
      </c>
    </row>
    <row r="750" spans="1:13" x14ac:dyDescent="0.35">
      <c r="A750" s="5">
        <v>43098</v>
      </c>
      <c r="B750" s="9">
        <v>2.5150840290823921E-2</v>
      </c>
      <c r="C750" s="9">
        <v>2.7000904237714909E-2</v>
      </c>
      <c r="D750" s="9">
        <v>2.1255409258886505E-3</v>
      </c>
      <c r="E750" s="9">
        <v>2.9126445163603559E-2</v>
      </c>
      <c r="F750" s="9">
        <v>2.487536331182626E-2</v>
      </c>
      <c r="G750" s="9">
        <v>3.1251986089492208E-2</v>
      </c>
      <c r="H750" s="9">
        <v>2.2749822385937608E-2</v>
      </c>
      <c r="I750">
        <f t="shared" si="22"/>
        <v>0</v>
      </c>
      <c r="J750" s="16">
        <f t="array" ref="J750">IFERROR(INDEX(I$2:I750,MATCH(2,1/(I$2:I750&lt;&gt;0))),0)</f>
        <v>-2.5</v>
      </c>
      <c r="K750" s="16">
        <f t="shared" si="23"/>
        <v>0</v>
      </c>
      <c r="L750" s="16">
        <f>IF(AND(I750&lt;&gt;0,SUM($B$1:I750)=SUM($B$1:I750)),ROW(),0)</f>
        <v>0</v>
      </c>
      <c r="M750" s="16">
        <f t="array" ref="M750">IF(ROW()-IFERROR(INDEX(L$2:L750,MATCH(2,1/(L$2:L750&lt;&gt;0))),0)&gt;22,22,ROW()-IFERROR(INDEX(L$2:L750,MATCH(2,1/(L$2:L750&lt;&gt;0))),0))</f>
        <v>22</v>
      </c>
    </row>
    <row r="751" spans="1:13" x14ac:dyDescent="0.35">
      <c r="A751" s="5">
        <v>43099</v>
      </c>
      <c r="B751" s="9">
        <v>2.5150840290823921E-2</v>
      </c>
      <c r="C751" s="9">
        <v>2.6968891718018764E-2</v>
      </c>
      <c r="D751" s="9">
        <v>2.0921519749123349E-3</v>
      </c>
      <c r="E751" s="9">
        <v>2.90610436929311E-2</v>
      </c>
      <c r="F751" s="9">
        <v>2.4876739743106429E-2</v>
      </c>
      <c r="G751" s="9">
        <v>3.1153195667843435E-2</v>
      </c>
      <c r="H751" s="9">
        <v>2.2784587768194094E-2</v>
      </c>
      <c r="I751">
        <f t="shared" si="22"/>
        <v>0</v>
      </c>
      <c r="J751" s="16">
        <f t="array" ref="J751">IFERROR(INDEX(I$2:I751,MATCH(2,1/(I$2:I751&lt;&gt;0))),0)</f>
        <v>-2.5</v>
      </c>
      <c r="K751" s="16">
        <f t="shared" si="23"/>
        <v>0</v>
      </c>
      <c r="L751" s="16">
        <f>IF(AND(I751&lt;&gt;0,SUM($B$1:I751)=SUM($B$1:I751)),ROW(),0)</f>
        <v>0</v>
      </c>
      <c r="M751" s="16">
        <f t="array" ref="M751">IF(ROW()-IFERROR(INDEX(L$2:L751,MATCH(2,1/(L$2:L751&lt;&gt;0))),0)&gt;22,22,ROW()-IFERROR(INDEX(L$2:L751,MATCH(2,1/(L$2:L751&lt;&gt;0))),0))</f>
        <v>22</v>
      </c>
    </row>
    <row r="752" spans="1:13" x14ac:dyDescent="0.35">
      <c r="A752" s="5">
        <v>43100</v>
      </c>
      <c r="B752" s="9">
        <v>2.5150840290823921E-2</v>
      </c>
      <c r="C752" s="9">
        <v>2.6936295961143029E-2</v>
      </c>
      <c r="D752" s="9">
        <v>2.0559214768740663E-3</v>
      </c>
      <c r="E752" s="9">
        <v>2.8992217438017095E-2</v>
      </c>
      <c r="F752" s="9">
        <v>2.4880374484268962E-2</v>
      </c>
      <c r="G752" s="9">
        <v>3.1048138914891162E-2</v>
      </c>
      <c r="H752" s="9">
        <v>2.2824453007394895E-2</v>
      </c>
      <c r="I752">
        <f t="shared" si="22"/>
        <v>0</v>
      </c>
      <c r="J752" s="16">
        <f t="array" ref="J752">IFERROR(INDEX(I$2:I752,MATCH(2,1/(I$2:I752&lt;&gt;0))),0)</f>
        <v>-2.5</v>
      </c>
      <c r="K752" s="16">
        <f t="shared" si="23"/>
        <v>0</v>
      </c>
      <c r="L752" s="16">
        <f>IF(AND(I752&lt;&gt;0,SUM($B$1:I752)=SUM($B$1:I752)),ROW(),0)</f>
        <v>0</v>
      </c>
      <c r="M752" s="16">
        <f t="array" ref="M752">IF(ROW()-IFERROR(INDEX(L$2:L752,MATCH(2,1/(L$2:L752&lt;&gt;0))),0)&gt;22,22,ROW()-IFERROR(INDEX(L$2:L752,MATCH(2,1/(L$2:L752&lt;&gt;0))),0))</f>
        <v>22</v>
      </c>
    </row>
    <row r="753" spans="1:13" x14ac:dyDescent="0.35">
      <c r="A753" s="5">
        <v>43102</v>
      </c>
      <c r="B753" s="9">
        <v>2.4085075547955387E-2</v>
      </c>
      <c r="C753" s="9">
        <v>2.6899470979097184E-2</v>
      </c>
      <c r="D753" s="9">
        <v>2.023293685193417E-3</v>
      </c>
      <c r="E753" s="9">
        <v>2.8922764664290602E-2</v>
      </c>
      <c r="F753" s="9">
        <v>2.4876177293903765E-2</v>
      </c>
      <c r="G753" s="9">
        <v>3.0946058349484017E-2</v>
      </c>
      <c r="H753" s="9">
        <v>2.285288360871035E-2</v>
      </c>
      <c r="I753">
        <f t="shared" si="22"/>
        <v>-2.5</v>
      </c>
      <c r="J753" s="16">
        <f t="array" ref="J753">IFERROR(INDEX(I$2:I753,MATCH(2,1/(I$2:I753&lt;&gt;0))),0)</f>
        <v>-2.5</v>
      </c>
      <c r="K753" s="16">
        <f t="shared" si="23"/>
        <v>-2.5</v>
      </c>
      <c r="L753" s="16">
        <f>IF(AND(I753&lt;&gt;0,SUM($B$1:I753)=SUM($B$1:I753)),ROW(),0)</f>
        <v>753</v>
      </c>
      <c r="M753" s="16">
        <f t="array" ref="M753">IF(ROW()-IFERROR(INDEX(L$2:L753,MATCH(2,1/(L$2:L753&lt;&gt;0))),0)&gt;22,22,ROW()-IFERROR(INDEX(L$2:L753,MATCH(2,1/(L$2:L753&lt;&gt;0))),0))</f>
        <v>0</v>
      </c>
    </row>
    <row r="754" spans="1:13" x14ac:dyDescent="0.35">
      <c r="A754" s="5">
        <v>43103</v>
      </c>
      <c r="B754" s="9">
        <v>2.3609484954343563E-2</v>
      </c>
      <c r="C754" s="9">
        <v>2.6867155560647914E-2</v>
      </c>
      <c r="D754" s="9">
        <v>2.0105092540228177E-3</v>
      </c>
      <c r="E754" s="9">
        <v>2.8877664814670731E-2</v>
      </c>
      <c r="F754" s="9">
        <v>2.4856646306625096E-2</v>
      </c>
      <c r="G754" s="9">
        <v>3.0888174068693548E-2</v>
      </c>
      <c r="H754" s="9">
        <v>2.2846137052602279E-2</v>
      </c>
      <c r="I754">
        <f t="shared" si="22"/>
        <v>-2.5</v>
      </c>
      <c r="J754" s="16">
        <f t="array" ref="J754">IFERROR(INDEX(I$2:I754,MATCH(2,1/(I$2:I754&lt;&gt;0))),0)</f>
        <v>-2.5</v>
      </c>
      <c r="K754" s="16">
        <f t="shared" si="23"/>
        <v>-2.5</v>
      </c>
      <c r="L754" s="16">
        <f>IF(AND(I754&lt;&gt;0,SUM($B$1:I754)=SUM($B$1:I754)),ROW(),0)</f>
        <v>754</v>
      </c>
      <c r="M754" s="16">
        <f t="array" ref="M754">IF(ROW()-IFERROR(INDEX(L$2:L754,MATCH(2,1/(L$2:L754&lt;&gt;0))),0)&gt;22,22,ROW()-IFERROR(INDEX(L$2:L754,MATCH(2,1/(L$2:L754&lt;&gt;0))),0))</f>
        <v>0</v>
      </c>
    </row>
    <row r="755" spans="1:13" x14ac:dyDescent="0.35">
      <c r="A755" s="5">
        <v>43104</v>
      </c>
      <c r="B755" s="9">
        <v>2.3235343316187464E-2</v>
      </c>
      <c r="C755" s="9">
        <v>2.6838464038725668E-2</v>
      </c>
      <c r="D755" s="9">
        <v>2.0105425720252494E-3</v>
      </c>
      <c r="E755" s="9">
        <v>2.8849006610750919E-2</v>
      </c>
      <c r="F755" s="9">
        <v>2.4827921466700417E-2</v>
      </c>
      <c r="G755" s="9">
        <v>3.0859549182776166E-2</v>
      </c>
      <c r="H755" s="9">
        <v>2.281737889467517E-2</v>
      </c>
      <c r="I755">
        <f t="shared" si="22"/>
        <v>-2.5</v>
      </c>
      <c r="J755" s="16">
        <f t="array" ref="J755">IFERROR(INDEX(I$2:I755,MATCH(2,1/(I$2:I755&lt;&gt;0))),0)</f>
        <v>-2.5</v>
      </c>
      <c r="K755" s="16">
        <f t="shared" si="23"/>
        <v>-2.5</v>
      </c>
      <c r="L755" s="16">
        <f>IF(AND(I755&lt;&gt;0,SUM($B$1:I755)=SUM($B$1:I755)),ROW(),0)</f>
        <v>755</v>
      </c>
      <c r="M755" s="16">
        <f t="array" ref="M755">IF(ROW()-IFERROR(INDEX(L$2:L755,MATCH(2,1/(L$2:L755&lt;&gt;0))),0)&gt;22,22,ROW()-IFERROR(INDEX(L$2:L755,MATCH(2,1/(L$2:L755&lt;&gt;0))),0))</f>
        <v>0</v>
      </c>
    </row>
    <row r="756" spans="1:13" x14ac:dyDescent="0.35">
      <c r="A756" s="5">
        <v>43105</v>
      </c>
      <c r="B756" s="9">
        <v>2.3215820273776611E-2</v>
      </c>
      <c r="C756" s="9">
        <v>2.681132082606669E-2</v>
      </c>
      <c r="D756" s="9">
        <v>2.0130929073896102E-3</v>
      </c>
      <c r="E756" s="9">
        <v>2.8824413733456299E-2</v>
      </c>
      <c r="F756" s="9">
        <v>2.4798227918677081E-2</v>
      </c>
      <c r="G756" s="9">
        <v>3.0837506640845912E-2</v>
      </c>
      <c r="H756" s="9">
        <v>2.2785135011287469E-2</v>
      </c>
      <c r="I756">
        <f t="shared" si="22"/>
        <v>-2.5</v>
      </c>
      <c r="J756" s="16">
        <f t="array" ref="J756">IFERROR(INDEX(I$2:I756,MATCH(2,1/(I$2:I756&lt;&gt;0))),0)</f>
        <v>-2.5</v>
      </c>
      <c r="K756" s="16">
        <f t="shared" si="23"/>
        <v>-2.5</v>
      </c>
      <c r="L756" s="16">
        <f>IF(AND(I756&lt;&gt;0,SUM($B$1:I756)=SUM($B$1:I756)),ROW(),0)</f>
        <v>756</v>
      </c>
      <c r="M756" s="16">
        <f t="array" ref="M756">IF(ROW()-IFERROR(INDEX(L$2:L756,MATCH(2,1/(L$2:L756&lt;&gt;0))),0)&gt;22,22,ROW()-IFERROR(INDEX(L$2:L756,MATCH(2,1/(L$2:L756&lt;&gt;0))),0))</f>
        <v>0</v>
      </c>
    </row>
    <row r="757" spans="1:13" x14ac:dyDescent="0.35">
      <c r="A757" s="5">
        <v>43108</v>
      </c>
      <c r="B757" s="9">
        <v>2.3051994569504401E-2</v>
      </c>
      <c r="C757" s="9">
        <v>2.6782252748881373E-2</v>
      </c>
      <c r="D757" s="9">
        <v>2.0142796946344844E-3</v>
      </c>
      <c r="E757" s="9">
        <v>2.8796532443515856E-2</v>
      </c>
      <c r="F757" s="9">
        <v>2.476797305424689E-2</v>
      </c>
      <c r="G757" s="9">
        <v>3.0810812138150342E-2</v>
      </c>
      <c r="H757" s="9">
        <v>2.2753693359612404E-2</v>
      </c>
      <c r="I757">
        <f t="shared" si="22"/>
        <v>-2.5</v>
      </c>
      <c r="J757" s="16">
        <f t="array" ref="J757">IFERROR(INDEX(I$2:I757,MATCH(2,1/(I$2:I757&lt;&gt;0))),0)</f>
        <v>-2.5</v>
      </c>
      <c r="K757" s="16">
        <f t="shared" si="23"/>
        <v>-2.5</v>
      </c>
      <c r="L757" s="16">
        <f>IF(AND(I757&lt;&gt;0,SUM($B$1:I757)=SUM($B$1:I757)),ROW(),0)</f>
        <v>757</v>
      </c>
      <c r="M757" s="16">
        <f t="array" ref="M757">IF(ROW()-IFERROR(INDEX(L$2:L757,MATCH(2,1/(L$2:L757&lt;&gt;0))),0)&gt;22,22,ROW()-IFERROR(INDEX(L$2:L757,MATCH(2,1/(L$2:L757&lt;&gt;0))),0))</f>
        <v>0</v>
      </c>
    </row>
    <row r="758" spans="1:13" x14ac:dyDescent="0.35">
      <c r="A758" s="5">
        <v>43109</v>
      </c>
      <c r="B758" s="9">
        <v>2.3176578455917758E-2</v>
      </c>
      <c r="C758" s="9">
        <v>2.67539102420397E-2</v>
      </c>
      <c r="D758" s="9">
        <v>2.0145659751547767E-3</v>
      </c>
      <c r="E758" s="9">
        <v>2.8768476217194475E-2</v>
      </c>
      <c r="F758" s="9">
        <v>2.4739344266884924E-2</v>
      </c>
      <c r="G758" s="9">
        <v>3.0783042192349251E-2</v>
      </c>
      <c r="H758" s="9">
        <v>2.2724778291730148E-2</v>
      </c>
      <c r="I758">
        <f t="shared" si="22"/>
        <v>-2.5</v>
      </c>
      <c r="J758" s="16">
        <f t="array" ref="J758">IFERROR(INDEX(I$2:I758,MATCH(2,1/(I$2:I758&lt;&gt;0))),0)</f>
        <v>-2.5</v>
      </c>
      <c r="K758" s="16">
        <f t="shared" si="23"/>
        <v>-2.5</v>
      </c>
      <c r="L758" s="16">
        <f>IF(AND(I758&lt;&gt;0,SUM($B$1:I758)=SUM($B$1:I758)),ROW(),0)</f>
        <v>758</v>
      </c>
      <c r="M758" s="16">
        <f t="array" ref="M758">IF(ROW()-IFERROR(INDEX(L$2:L758,MATCH(2,1/(L$2:L758&lt;&gt;0))),0)&gt;22,22,ROW()-IFERROR(INDEX(L$2:L758,MATCH(2,1/(L$2:L758&lt;&gt;0))),0))</f>
        <v>0</v>
      </c>
    </row>
    <row r="759" spans="1:13" x14ac:dyDescent="0.35">
      <c r="A759" s="5">
        <v>43110</v>
      </c>
      <c r="B759" s="9">
        <v>2.2653395455302656E-2</v>
      </c>
      <c r="C759" s="9">
        <v>2.6723340953134413E-2</v>
      </c>
      <c r="D759" s="9">
        <v>2.018106020576586E-3</v>
      </c>
      <c r="E759" s="9">
        <v>2.8741446973710998E-2</v>
      </c>
      <c r="F759" s="9">
        <v>2.4705234932557829E-2</v>
      </c>
      <c r="G759" s="9">
        <v>3.0759552994287585E-2</v>
      </c>
      <c r="H759" s="9">
        <v>2.2687128911981241E-2</v>
      </c>
      <c r="I759">
        <f t="shared" si="22"/>
        <v>-5</v>
      </c>
      <c r="J759" s="16">
        <f t="array" ref="J759">IFERROR(INDEX(I$2:I759,MATCH(2,1/(I$2:I759&lt;&gt;0))),0)</f>
        <v>-5</v>
      </c>
      <c r="K759" s="16">
        <f t="shared" si="23"/>
        <v>-5</v>
      </c>
      <c r="L759" s="16">
        <f>IF(AND(I759&lt;&gt;0,SUM($B$1:I759)=SUM($B$1:I759)),ROW(),0)</f>
        <v>759</v>
      </c>
      <c r="M759" s="16">
        <f t="array" ref="M759">IF(ROW()-IFERROR(INDEX(L$2:L759,MATCH(2,1/(L$2:L759&lt;&gt;0))),0)&gt;22,22,ROW()-IFERROR(INDEX(L$2:L759,MATCH(2,1/(L$2:L759&lt;&gt;0))),0))</f>
        <v>0</v>
      </c>
    </row>
    <row r="760" spans="1:13" x14ac:dyDescent="0.35">
      <c r="A760" s="5">
        <v>43111</v>
      </c>
      <c r="B760" s="9">
        <v>2.2203359466759762E-2</v>
      </c>
      <c r="C760" s="9">
        <v>2.6690306970552722E-2</v>
      </c>
      <c r="D760" s="9">
        <v>2.0236830671700851E-3</v>
      </c>
      <c r="E760" s="9">
        <v>2.8713990037722806E-2</v>
      </c>
      <c r="F760" s="9">
        <v>2.4666623903382638E-2</v>
      </c>
      <c r="G760" s="9">
        <v>3.0737673104892893E-2</v>
      </c>
      <c r="H760" s="9">
        <v>2.2642940836212551E-2</v>
      </c>
      <c r="I760">
        <f t="shared" si="22"/>
        <v>-5</v>
      </c>
      <c r="J760" s="16">
        <f t="array" ref="J760">IFERROR(INDEX(I$2:I760,MATCH(2,1/(I$2:I760&lt;&gt;0))),0)</f>
        <v>-5</v>
      </c>
      <c r="K760" s="16">
        <f t="shared" si="23"/>
        <v>-5</v>
      </c>
      <c r="L760" s="16">
        <f>IF(AND(I760&lt;&gt;0,SUM($B$1:I760)=SUM($B$1:I760)),ROW(),0)</f>
        <v>760</v>
      </c>
      <c r="M760" s="16">
        <f t="array" ref="M760">IF(ROW()-IFERROR(INDEX(L$2:L760,MATCH(2,1/(L$2:L760&lt;&gt;0))),0)&gt;22,22,ROW()-IFERROR(INDEX(L$2:L760,MATCH(2,1/(L$2:L760&lt;&gt;0))),0))</f>
        <v>0</v>
      </c>
    </row>
    <row r="761" spans="1:13" x14ac:dyDescent="0.35">
      <c r="A761" s="5">
        <v>43112</v>
      </c>
      <c r="B761" s="9">
        <v>2.2333529739979194E-2</v>
      </c>
      <c r="C761" s="9">
        <v>2.6656222115553869E-2</v>
      </c>
      <c r="D761" s="9">
        <v>2.0244415846325517E-3</v>
      </c>
      <c r="E761" s="9">
        <v>2.8680663700186421E-2</v>
      </c>
      <c r="F761" s="9">
        <v>2.4631780530921316E-2</v>
      </c>
      <c r="G761" s="9">
        <v>3.070510528481897E-2</v>
      </c>
      <c r="H761" s="9">
        <v>2.2607338946288767E-2</v>
      </c>
      <c r="I761">
        <f t="shared" si="22"/>
        <v>-5</v>
      </c>
      <c r="J761" s="16">
        <f t="array" ref="J761">IFERROR(INDEX(I$2:I761,MATCH(2,1/(I$2:I761&lt;&gt;0))),0)</f>
        <v>-5</v>
      </c>
      <c r="K761" s="16">
        <f t="shared" si="23"/>
        <v>-5</v>
      </c>
      <c r="L761" s="16">
        <f>IF(AND(I761&lt;&gt;0,SUM($B$1:I761)=SUM($B$1:I761)),ROW(),0)</f>
        <v>761</v>
      </c>
      <c r="M761" s="16">
        <f t="array" ref="M761">IF(ROW()-IFERROR(INDEX(L$2:L761,MATCH(2,1/(L$2:L761&lt;&gt;0))),0)&gt;22,22,ROW()-IFERROR(INDEX(L$2:L761,MATCH(2,1/(L$2:L761&lt;&gt;0))),0))</f>
        <v>0</v>
      </c>
    </row>
    <row r="762" spans="1:13" x14ac:dyDescent="0.35">
      <c r="A762" s="5">
        <v>43115</v>
      </c>
      <c r="B762" s="9">
        <v>2.228292804511911E-2</v>
      </c>
      <c r="C762" s="9">
        <v>2.66222754857601E-2</v>
      </c>
      <c r="D762" s="9">
        <v>2.0257666152729437E-3</v>
      </c>
      <c r="E762" s="9">
        <v>2.8648042101033042E-2</v>
      </c>
      <c r="F762" s="9">
        <v>2.4596508870487158E-2</v>
      </c>
      <c r="G762" s="9">
        <v>3.0673808716305987E-2</v>
      </c>
      <c r="H762" s="9">
        <v>2.2570742255214212E-2</v>
      </c>
      <c r="I762">
        <f t="shared" si="22"/>
        <v>-5</v>
      </c>
      <c r="J762" s="16">
        <f t="array" ref="J762">IFERROR(INDEX(I$2:I762,MATCH(2,1/(I$2:I762&lt;&gt;0))),0)</f>
        <v>-5</v>
      </c>
      <c r="K762" s="16">
        <f t="shared" si="23"/>
        <v>-5</v>
      </c>
      <c r="L762" s="16">
        <f>IF(AND(I762&lt;&gt;0,SUM($B$1:I762)=SUM($B$1:I762)),ROW(),0)</f>
        <v>762</v>
      </c>
      <c r="M762" s="16">
        <f t="array" ref="M762">IF(ROW()-IFERROR(INDEX(L$2:L762,MATCH(2,1/(L$2:L762&lt;&gt;0))),0)&gt;22,22,ROW()-IFERROR(INDEX(L$2:L762,MATCH(2,1/(L$2:L762&lt;&gt;0))),0))</f>
        <v>0</v>
      </c>
    </row>
    <row r="763" spans="1:13" x14ac:dyDescent="0.35">
      <c r="A763" s="5">
        <v>43116</v>
      </c>
      <c r="B763" s="9">
        <v>2.1856619391411744E-2</v>
      </c>
      <c r="C763" s="9">
        <v>2.6588281124601792E-2</v>
      </c>
      <c r="D763" s="9">
        <v>2.0335609779393022E-3</v>
      </c>
      <c r="E763" s="9">
        <v>2.8621842102541095E-2</v>
      </c>
      <c r="F763" s="9">
        <v>2.455472014666249E-2</v>
      </c>
      <c r="G763" s="9">
        <v>3.0655403080480398E-2</v>
      </c>
      <c r="H763" s="9">
        <v>2.2521159168723187E-2</v>
      </c>
      <c r="I763">
        <f t="shared" si="22"/>
        <v>-5</v>
      </c>
      <c r="J763" s="16">
        <f t="array" ref="J763">IFERROR(INDEX(I$2:I763,MATCH(2,1/(I$2:I763&lt;&gt;0))),0)</f>
        <v>-5</v>
      </c>
      <c r="K763" s="16">
        <f t="shared" si="23"/>
        <v>-5</v>
      </c>
      <c r="L763" s="16">
        <f>IF(AND(I763&lt;&gt;0,SUM($B$1:I763)=SUM($B$1:I763)),ROW(),0)</f>
        <v>763</v>
      </c>
      <c r="M763" s="16">
        <f t="array" ref="M763">IF(ROW()-IFERROR(INDEX(L$2:L763,MATCH(2,1/(L$2:L763&lt;&gt;0))),0)&gt;22,22,ROW()-IFERROR(INDEX(L$2:L763,MATCH(2,1/(L$2:L763&lt;&gt;0))),0))</f>
        <v>0</v>
      </c>
    </row>
    <row r="764" spans="1:13" x14ac:dyDescent="0.35">
      <c r="A764" s="5">
        <v>43117</v>
      </c>
      <c r="B764" s="9">
        <v>2.1650861153072576E-2</v>
      </c>
      <c r="C764" s="9">
        <v>2.6554673040317885E-2</v>
      </c>
      <c r="D764" s="9">
        <v>2.0448668322894711E-3</v>
      </c>
      <c r="E764" s="9">
        <v>2.8599539872607355E-2</v>
      </c>
      <c r="F764" s="9">
        <v>2.4509806208028416E-2</v>
      </c>
      <c r="G764" s="9">
        <v>3.0644406704896827E-2</v>
      </c>
      <c r="H764" s="9">
        <v>2.2464939375738943E-2</v>
      </c>
      <c r="I764">
        <f t="shared" si="22"/>
        <v>-5</v>
      </c>
      <c r="J764" s="16">
        <f t="array" ref="J764">IFERROR(INDEX(I$2:I764,MATCH(2,1/(I$2:I764&lt;&gt;0))),0)</f>
        <v>-5</v>
      </c>
      <c r="K764" s="16">
        <f t="shared" si="23"/>
        <v>-5</v>
      </c>
      <c r="L764" s="16">
        <f>IF(AND(I764&lt;&gt;0,SUM($B$1:I764)=SUM($B$1:I764)),ROW(),0)</f>
        <v>764</v>
      </c>
      <c r="M764" s="16">
        <f t="array" ref="M764">IF(ROW()-IFERROR(INDEX(L$2:L764,MATCH(2,1/(L$2:L764&lt;&gt;0))),0)&gt;22,22,ROW()-IFERROR(INDEX(L$2:L764,MATCH(2,1/(L$2:L764&lt;&gt;0))),0))</f>
        <v>0</v>
      </c>
    </row>
    <row r="765" spans="1:13" x14ac:dyDescent="0.35">
      <c r="A765" s="5">
        <v>43118</v>
      </c>
      <c r="B765" s="9">
        <v>2.0707484854779565E-2</v>
      </c>
      <c r="C765" s="9">
        <v>2.6517569461086427E-2</v>
      </c>
      <c r="D765" s="9">
        <v>2.0656922949274653E-3</v>
      </c>
      <c r="E765" s="9">
        <v>2.8583261756013893E-2</v>
      </c>
      <c r="F765" s="9">
        <v>2.4451877166158962E-2</v>
      </c>
      <c r="G765" s="9">
        <v>3.0648954050941358E-2</v>
      </c>
      <c r="H765" s="9">
        <v>2.2386184871231497E-2</v>
      </c>
      <c r="I765">
        <f t="shared" si="22"/>
        <v>-5</v>
      </c>
      <c r="J765" s="16">
        <f t="array" ref="J765">IFERROR(INDEX(I$2:I765,MATCH(2,1/(I$2:I765&lt;&gt;0))),0)</f>
        <v>-5</v>
      </c>
      <c r="K765" s="16">
        <f t="shared" si="23"/>
        <v>-5</v>
      </c>
      <c r="L765" s="16">
        <f>IF(AND(I765&lt;&gt;0,SUM($B$1:I765)=SUM($B$1:I765)),ROW(),0)</f>
        <v>765</v>
      </c>
      <c r="M765" s="16">
        <f t="array" ref="M765">IF(ROW()-IFERROR(INDEX(L$2:L765,MATCH(2,1/(L$2:L765&lt;&gt;0))),0)&gt;22,22,ROW()-IFERROR(INDEX(L$2:L765,MATCH(2,1/(L$2:L765&lt;&gt;0))),0))</f>
        <v>0</v>
      </c>
    </row>
    <row r="766" spans="1:13" x14ac:dyDescent="0.35">
      <c r="A766" s="5">
        <v>43119</v>
      </c>
      <c r="B766" s="9">
        <v>2.0482609025242973E-2</v>
      </c>
      <c r="C766" s="9">
        <v>2.6478432595555386E-2</v>
      </c>
      <c r="D766" s="9">
        <v>2.0861315595663518E-3</v>
      </c>
      <c r="E766" s="9">
        <v>2.8564564155121739E-2</v>
      </c>
      <c r="F766" s="9">
        <v>2.4392301035989033E-2</v>
      </c>
      <c r="G766" s="9">
        <v>3.0650695714688089E-2</v>
      </c>
      <c r="H766" s="9">
        <v>2.2306169476422683E-2</v>
      </c>
      <c r="I766">
        <f t="shared" si="22"/>
        <v>-5</v>
      </c>
      <c r="J766" s="16">
        <f t="array" ref="J766">IFERROR(INDEX(I$2:I766,MATCH(2,1/(I$2:I766&lt;&gt;0))),0)</f>
        <v>-5</v>
      </c>
      <c r="K766" s="16">
        <f t="shared" si="23"/>
        <v>-5</v>
      </c>
      <c r="L766" s="16">
        <f>IF(AND(I766&lt;&gt;0,SUM($B$1:I766)=SUM($B$1:I766)),ROW(),0)</f>
        <v>766</v>
      </c>
      <c r="M766" s="16">
        <f t="array" ref="M766">IF(ROW()-IFERROR(INDEX(L$2:L766,MATCH(2,1/(L$2:L766&lt;&gt;0))),0)&gt;22,22,ROW()-IFERROR(INDEX(L$2:L766,MATCH(2,1/(L$2:L766&lt;&gt;0))),0))</f>
        <v>0</v>
      </c>
    </row>
    <row r="767" spans="1:13" x14ac:dyDescent="0.35">
      <c r="A767" s="5">
        <v>43122</v>
      </c>
      <c r="B767" s="9">
        <v>2.0547798510079075E-2</v>
      </c>
      <c r="C767" s="9">
        <v>2.6440792687180397E-2</v>
      </c>
      <c r="D767" s="9">
        <v>2.1071214884903424E-3</v>
      </c>
      <c r="E767" s="9">
        <v>2.8547914175670739E-2</v>
      </c>
      <c r="F767" s="9">
        <v>2.4333671198690055E-2</v>
      </c>
      <c r="G767" s="9">
        <v>3.0655035664161081E-2</v>
      </c>
      <c r="H767" s="9">
        <v>2.2226549710199713E-2</v>
      </c>
      <c r="I767">
        <f t="shared" si="22"/>
        <v>-5</v>
      </c>
      <c r="J767" s="16">
        <f t="array" ref="J767">IFERROR(INDEX(I$2:I767,MATCH(2,1/(I$2:I767&lt;&gt;0))),0)</f>
        <v>-5</v>
      </c>
      <c r="K767" s="16">
        <f t="shared" si="23"/>
        <v>-5</v>
      </c>
      <c r="L767" s="16">
        <f>IF(AND(I767&lt;&gt;0,SUM($B$1:I767)=SUM($B$1:I767)),ROW(),0)</f>
        <v>767</v>
      </c>
      <c r="M767" s="16">
        <f t="array" ref="M767">IF(ROW()-IFERROR(INDEX(L$2:L767,MATCH(2,1/(L$2:L767&lt;&gt;0))),0)&gt;22,22,ROW()-IFERROR(INDEX(L$2:L767,MATCH(2,1/(L$2:L767&lt;&gt;0))),0))</f>
        <v>0</v>
      </c>
    </row>
    <row r="768" spans="1:13" x14ac:dyDescent="0.35">
      <c r="A768" s="5">
        <v>43123</v>
      </c>
      <c r="B768" s="9">
        <v>1.9624496165112484E-2</v>
      </c>
      <c r="C768" s="9">
        <v>2.6399925388547605E-2</v>
      </c>
      <c r="D768" s="9">
        <v>2.138818315251134E-3</v>
      </c>
      <c r="E768" s="9">
        <v>2.853874370379874E-2</v>
      </c>
      <c r="F768" s="9">
        <v>2.426110707329647E-2</v>
      </c>
      <c r="G768" s="9">
        <v>3.0677562019049871E-2</v>
      </c>
      <c r="H768" s="9">
        <v>2.2122288758045339E-2</v>
      </c>
      <c r="I768">
        <f t="shared" si="22"/>
        <v>-5</v>
      </c>
      <c r="J768" s="16">
        <f t="array" ref="J768">IFERROR(INDEX(I$2:I768,MATCH(2,1/(I$2:I768&lt;&gt;0))),0)</f>
        <v>-5</v>
      </c>
      <c r="K768" s="16">
        <f t="shared" si="23"/>
        <v>-5</v>
      </c>
      <c r="L768" s="16">
        <f>IF(AND(I768&lt;&gt;0,SUM($B$1:I768)=SUM($B$1:I768)),ROW(),0)</f>
        <v>768</v>
      </c>
      <c r="M768" s="16">
        <f t="array" ref="M768">IF(ROW()-IFERROR(INDEX(L$2:L768,MATCH(2,1/(L$2:L768&lt;&gt;0))),0)&gt;22,22,ROW()-IFERROR(INDEX(L$2:L768,MATCH(2,1/(L$2:L768&lt;&gt;0))),0))</f>
        <v>0</v>
      </c>
    </row>
    <row r="769" spans="1:13" x14ac:dyDescent="0.35">
      <c r="A769" s="5">
        <v>43124</v>
      </c>
      <c r="B769" s="9">
        <v>1.9433022124092779E-2</v>
      </c>
      <c r="C769" s="9">
        <v>2.6358622389349461E-2</v>
      </c>
      <c r="D769" s="9">
        <v>2.1721992396245664E-3</v>
      </c>
      <c r="E769" s="9">
        <v>2.8530821628974027E-2</v>
      </c>
      <c r="F769" s="9">
        <v>2.4186423149724894E-2</v>
      </c>
      <c r="G769" s="9">
        <v>3.0703020868598593E-2</v>
      </c>
      <c r="H769" s="9">
        <v>2.2014223910100328E-2</v>
      </c>
      <c r="I769">
        <f t="shared" si="22"/>
        <v>-5</v>
      </c>
      <c r="J769" s="16">
        <f t="array" ref="J769">IFERROR(INDEX(I$2:I769,MATCH(2,1/(I$2:I769&lt;&gt;0))),0)</f>
        <v>-5</v>
      </c>
      <c r="K769" s="16">
        <f t="shared" si="23"/>
        <v>-5</v>
      </c>
      <c r="L769" s="16">
        <f>IF(AND(I769&lt;&gt;0,SUM($B$1:I769)=SUM($B$1:I769)),ROW(),0)</f>
        <v>769</v>
      </c>
      <c r="M769" s="16">
        <f t="array" ref="M769">IF(ROW()-IFERROR(INDEX(L$2:L769,MATCH(2,1/(L$2:L769&lt;&gt;0))),0)&gt;22,22,ROW()-IFERROR(INDEX(L$2:L769,MATCH(2,1/(L$2:L769&lt;&gt;0))),0))</f>
        <v>0</v>
      </c>
    </row>
    <row r="770" spans="1:13" x14ac:dyDescent="0.35">
      <c r="A770" s="5">
        <v>43125</v>
      </c>
      <c r="B770" s="9">
        <v>1.9766726114780579E-2</v>
      </c>
      <c r="C770" s="9">
        <v>2.6321242011509635E-2</v>
      </c>
      <c r="D770" s="9">
        <v>2.2040303182283669E-3</v>
      </c>
      <c r="E770" s="9">
        <v>2.8525272329738002E-2</v>
      </c>
      <c r="F770" s="9">
        <v>2.4117211693281269E-2</v>
      </c>
      <c r="G770" s="9">
        <v>3.0729302647966368E-2</v>
      </c>
      <c r="H770" s="9">
        <v>2.1913181375052902E-2</v>
      </c>
      <c r="I770">
        <f t="shared" si="22"/>
        <v>-5</v>
      </c>
      <c r="J770" s="16">
        <f t="array" ref="J770">IFERROR(INDEX(I$2:I770,MATCH(2,1/(I$2:I770&lt;&gt;0))),0)</f>
        <v>-5</v>
      </c>
      <c r="K770" s="16">
        <f t="shared" si="23"/>
        <v>-5</v>
      </c>
      <c r="L770" s="16">
        <f>IF(AND(I770&lt;&gt;0,SUM($B$1:I770)=SUM($B$1:I770)),ROW(),0)</f>
        <v>770</v>
      </c>
      <c r="M770" s="16">
        <f t="array" ref="M770">IF(ROW()-IFERROR(INDEX(L$2:L770,MATCH(2,1/(L$2:L770&lt;&gt;0))),0)&gt;22,22,ROW()-IFERROR(INDEX(L$2:L770,MATCH(2,1/(L$2:L770&lt;&gt;0))),0))</f>
        <v>0</v>
      </c>
    </row>
    <row r="771" spans="1:13" x14ac:dyDescent="0.35">
      <c r="A771" s="5">
        <v>43126</v>
      </c>
      <c r="B771" s="9">
        <v>1.9629962977366029E-2</v>
      </c>
      <c r="C771" s="9">
        <v>2.628672618650869E-2</v>
      </c>
      <c r="D771" s="9">
        <v>2.2401451081613846E-3</v>
      </c>
      <c r="E771" s="9">
        <v>2.8526871294670075E-2</v>
      </c>
      <c r="F771" s="9">
        <v>2.4046581078347305E-2</v>
      </c>
      <c r="G771" s="9">
        <v>3.076701640283146E-2</v>
      </c>
      <c r="H771" s="9">
        <v>2.180643597018592E-2</v>
      </c>
      <c r="I771">
        <f t="shared" ref="I771:I834" si="24">IF(B771&gt;G771,5,IF(B771&gt;E771,2.5,IF(B771&lt;H771,-5,IF(B771&lt;F771,-2.5,0))))</f>
        <v>-5</v>
      </c>
      <c r="J771" s="16">
        <f t="array" ref="J771">IFERROR(INDEX(I$2:I771,MATCH(2,1/(I$2:I771&lt;&gt;0))),0)</f>
        <v>-5</v>
      </c>
      <c r="K771" s="16">
        <f t="shared" ref="K771:K834" si="25">IF(J771=0,0,IF(J771&lt;0,-1*(ABS(J771)-M771*ABS(J771)/22),J771-M771*J771/22))</f>
        <v>-5</v>
      </c>
      <c r="L771" s="16">
        <f>IF(AND(I771&lt;&gt;0,SUM($B$1:I771)=SUM($B$1:I771)),ROW(),0)</f>
        <v>771</v>
      </c>
      <c r="M771" s="16">
        <f t="array" ref="M771">IF(ROW()-IFERROR(INDEX(L$2:L771,MATCH(2,1/(L$2:L771&lt;&gt;0))),0)&gt;22,22,ROW()-IFERROR(INDEX(L$2:L771,MATCH(2,1/(L$2:L771&lt;&gt;0))),0))</f>
        <v>0</v>
      </c>
    </row>
    <row r="772" spans="1:13" x14ac:dyDescent="0.35">
      <c r="A772" s="5">
        <v>43129</v>
      </c>
      <c r="B772" s="9">
        <v>2.0231725764506464E-2</v>
      </c>
      <c r="C772" s="9">
        <v>2.6255677303180198E-2</v>
      </c>
      <c r="D772" s="9">
        <v>2.2694386355392848E-3</v>
      </c>
      <c r="E772" s="9">
        <v>2.8525115938719481E-2</v>
      </c>
      <c r="F772" s="9">
        <v>2.3986238667640915E-2</v>
      </c>
      <c r="G772" s="9">
        <v>3.0794554574258767E-2</v>
      </c>
      <c r="H772" s="9">
        <v>2.1716800032101628E-2</v>
      </c>
      <c r="I772">
        <f t="shared" si="24"/>
        <v>-5</v>
      </c>
      <c r="J772" s="16">
        <f t="array" ref="J772">IFERROR(INDEX(I$2:I772,MATCH(2,1/(I$2:I772&lt;&gt;0))),0)</f>
        <v>-5</v>
      </c>
      <c r="K772" s="16">
        <f t="shared" si="25"/>
        <v>-5</v>
      </c>
      <c r="L772" s="16">
        <f>IF(AND(I772&lt;&gt;0,SUM($B$1:I772)=SUM($B$1:I772)),ROW(),0)</f>
        <v>772</v>
      </c>
      <c r="M772" s="16">
        <f t="array" ref="M772">IF(ROW()-IFERROR(INDEX(L$2:L772,MATCH(2,1/(L$2:L772&lt;&gt;0))),0)&gt;22,22,ROW()-IFERROR(INDEX(L$2:L772,MATCH(2,1/(L$2:L772&lt;&gt;0))),0))</f>
        <v>0</v>
      </c>
    </row>
    <row r="773" spans="1:13" x14ac:dyDescent="0.35">
      <c r="A773" s="5">
        <v>43130</v>
      </c>
      <c r="B773" s="9">
        <v>2.0956951192635923E-2</v>
      </c>
      <c r="C773" s="9">
        <v>2.6228854715881468E-2</v>
      </c>
      <c r="D773" s="9">
        <v>2.291851141960352E-3</v>
      </c>
      <c r="E773" s="9">
        <v>2.8520705857841819E-2</v>
      </c>
      <c r="F773" s="9">
        <v>2.3937003573921117E-2</v>
      </c>
      <c r="G773" s="9">
        <v>3.0812556999802173E-2</v>
      </c>
      <c r="H773" s="9">
        <v>2.1645152431960763E-2</v>
      </c>
      <c r="I773">
        <f t="shared" si="24"/>
        <v>-5</v>
      </c>
      <c r="J773" s="16">
        <f t="array" ref="J773">IFERROR(INDEX(I$2:I773,MATCH(2,1/(I$2:I773&lt;&gt;0))),0)</f>
        <v>-5</v>
      </c>
      <c r="K773" s="16">
        <f t="shared" si="25"/>
        <v>-5</v>
      </c>
      <c r="L773" s="16">
        <f>IF(AND(I773&lt;&gt;0,SUM($B$1:I773)=SUM($B$1:I773)),ROW(),0)</f>
        <v>773</v>
      </c>
      <c r="M773" s="16">
        <f t="array" ref="M773">IF(ROW()-IFERROR(INDEX(L$2:L773,MATCH(2,1/(L$2:L773&lt;&gt;0))),0)&gt;22,22,ROW()-IFERROR(INDEX(L$2:L773,MATCH(2,1/(L$2:L773&lt;&gt;0))),0))</f>
        <v>0</v>
      </c>
    </row>
    <row r="774" spans="1:13" x14ac:dyDescent="0.35">
      <c r="A774" s="5">
        <v>43131</v>
      </c>
      <c r="B774" s="9">
        <v>2.1047663990169545E-2</v>
      </c>
      <c r="C774" s="9">
        <v>2.6201935750795161E-2</v>
      </c>
      <c r="D774" s="9">
        <v>2.3126164141580971E-3</v>
      </c>
      <c r="E774" s="9">
        <v>2.8514552164953258E-2</v>
      </c>
      <c r="F774" s="9">
        <v>2.3889319336637065E-2</v>
      </c>
      <c r="G774" s="9">
        <v>3.0827168579111355E-2</v>
      </c>
      <c r="H774" s="9">
        <v>2.1576702922478968E-2</v>
      </c>
      <c r="I774">
        <f t="shared" si="24"/>
        <v>-5</v>
      </c>
      <c r="J774" s="16">
        <f t="array" ref="J774">IFERROR(INDEX(I$2:I774,MATCH(2,1/(I$2:I774&lt;&gt;0))),0)</f>
        <v>-5</v>
      </c>
      <c r="K774" s="16">
        <f t="shared" si="25"/>
        <v>-5</v>
      </c>
      <c r="L774" s="16">
        <f>IF(AND(I774&lt;&gt;0,SUM($B$1:I774)=SUM($B$1:I774)),ROW(),0)</f>
        <v>774</v>
      </c>
      <c r="M774" s="16">
        <f t="array" ref="M774">IF(ROW()-IFERROR(INDEX(L$2:L774,MATCH(2,1/(L$2:L774&lt;&gt;0))),0)&gt;22,22,ROW()-IFERROR(INDEX(L$2:L774,MATCH(2,1/(L$2:L774&lt;&gt;0))),0))</f>
        <v>0</v>
      </c>
    </row>
    <row r="775" spans="1:13" x14ac:dyDescent="0.35">
      <c r="A775" s="5">
        <v>43132</v>
      </c>
      <c r="B775" s="9">
        <v>2.1528678202302094E-2</v>
      </c>
      <c r="C775" s="9">
        <v>2.6181315978194595E-2</v>
      </c>
      <c r="D775" s="9">
        <v>2.3309543998864513E-3</v>
      </c>
      <c r="E775" s="9">
        <v>2.8512270378081045E-2</v>
      </c>
      <c r="F775" s="9">
        <v>2.3850361578308145E-2</v>
      </c>
      <c r="G775" s="9">
        <v>3.0843224777967498E-2</v>
      </c>
      <c r="H775" s="9">
        <v>2.1519407178421691E-2</v>
      </c>
      <c r="I775">
        <f t="shared" si="24"/>
        <v>-2.5</v>
      </c>
      <c r="J775" s="16">
        <f t="array" ref="J775">IFERROR(INDEX(I$2:I775,MATCH(2,1/(I$2:I775&lt;&gt;0))),0)</f>
        <v>-2.5</v>
      </c>
      <c r="K775" s="16">
        <f t="shared" si="25"/>
        <v>-2.5</v>
      </c>
      <c r="L775" s="16">
        <f>IF(AND(I775&lt;&gt;0,SUM($B$1:I775)=SUM($B$1:I775)),ROW(),0)</f>
        <v>775</v>
      </c>
      <c r="M775" s="16">
        <f t="array" ref="M775">IF(ROW()-IFERROR(INDEX(L$2:L775,MATCH(2,1/(L$2:L775&lt;&gt;0))),0)&gt;22,22,ROW()-IFERROR(INDEX(L$2:L775,MATCH(2,1/(L$2:L775&lt;&gt;0))),0))</f>
        <v>0</v>
      </c>
    </row>
    <row r="776" spans="1:13" x14ac:dyDescent="0.35">
      <c r="A776" s="5">
        <v>43133</v>
      </c>
      <c r="B776" s="9">
        <v>2.126240114297253E-2</v>
      </c>
      <c r="C776" s="9">
        <v>2.6159042358624141E-2</v>
      </c>
      <c r="D776" s="9">
        <v>2.3509478121068036E-3</v>
      </c>
      <c r="E776" s="9">
        <v>2.8509990170730946E-2</v>
      </c>
      <c r="F776" s="9">
        <v>2.3808094546517337E-2</v>
      </c>
      <c r="G776" s="9">
        <v>3.0860937982837747E-2</v>
      </c>
      <c r="H776" s="9">
        <v>2.1457146734410536E-2</v>
      </c>
      <c r="I776">
        <f t="shared" si="24"/>
        <v>-5</v>
      </c>
      <c r="J776" s="16">
        <f t="array" ref="J776">IFERROR(INDEX(I$2:I776,MATCH(2,1/(I$2:I776&lt;&gt;0))),0)</f>
        <v>-5</v>
      </c>
      <c r="K776" s="16">
        <f t="shared" si="25"/>
        <v>-5</v>
      </c>
      <c r="L776" s="16">
        <f>IF(AND(I776&lt;&gt;0,SUM($B$1:I776)=SUM($B$1:I776)),ROW(),0)</f>
        <v>776</v>
      </c>
      <c r="M776" s="16">
        <f t="array" ref="M776">IF(ROW()-IFERROR(INDEX(L$2:L776,MATCH(2,1/(L$2:L776&lt;&gt;0))),0)&gt;22,22,ROW()-IFERROR(INDEX(L$2:L776,MATCH(2,1/(L$2:L776&lt;&gt;0))),0))</f>
        <v>0</v>
      </c>
    </row>
    <row r="777" spans="1:13" x14ac:dyDescent="0.35">
      <c r="A777" s="5">
        <v>43136</v>
      </c>
      <c r="B777" s="9">
        <v>2.060800460607564E-2</v>
      </c>
      <c r="C777" s="9">
        <v>2.6134089980345464E-2</v>
      </c>
      <c r="D777" s="9">
        <v>2.3762271869384763E-3</v>
      </c>
      <c r="E777" s="9">
        <v>2.851031716728394E-2</v>
      </c>
      <c r="F777" s="9">
        <v>2.3757862793406987E-2</v>
      </c>
      <c r="G777" s="9">
        <v>3.0886544354222417E-2</v>
      </c>
      <c r="H777" s="9">
        <v>2.138163560646851E-2</v>
      </c>
      <c r="I777">
        <f t="shared" si="24"/>
        <v>-5</v>
      </c>
      <c r="J777" s="16">
        <f t="array" ref="J777">IFERROR(INDEX(I$2:I777,MATCH(2,1/(I$2:I777&lt;&gt;0))),0)</f>
        <v>-5</v>
      </c>
      <c r="K777" s="16">
        <f t="shared" si="25"/>
        <v>-5</v>
      </c>
      <c r="L777" s="16">
        <f>IF(AND(I777&lt;&gt;0,SUM($B$1:I777)=SUM($B$1:I777)),ROW(),0)</f>
        <v>777</v>
      </c>
      <c r="M777" s="16">
        <f t="array" ref="M777">IF(ROW()-IFERROR(INDEX(L$2:L777,MATCH(2,1/(L$2:L777&lt;&gt;0))),0)&gt;22,22,ROW()-IFERROR(INDEX(L$2:L777,MATCH(2,1/(L$2:L777&lt;&gt;0))),0))</f>
        <v>0</v>
      </c>
    </row>
    <row r="778" spans="1:13" x14ac:dyDescent="0.35">
      <c r="A778" s="5">
        <v>43137</v>
      </c>
      <c r="B778" s="9">
        <v>2.2979695991267222E-2</v>
      </c>
      <c r="C778" s="9">
        <v>2.6118040429016508E-2</v>
      </c>
      <c r="D778" s="9">
        <v>2.3838076834479922E-3</v>
      </c>
      <c r="E778" s="9">
        <v>2.8501848112464499E-2</v>
      </c>
      <c r="F778" s="9">
        <v>2.3734232745568518E-2</v>
      </c>
      <c r="G778" s="9">
        <v>3.0885655795912494E-2</v>
      </c>
      <c r="H778" s="9">
        <v>2.1350425062120523E-2</v>
      </c>
      <c r="I778">
        <f t="shared" si="24"/>
        <v>-2.5</v>
      </c>
      <c r="J778" s="16">
        <f t="array" ref="J778">IFERROR(INDEX(I$2:I778,MATCH(2,1/(I$2:I778&lt;&gt;0))),0)</f>
        <v>-2.5</v>
      </c>
      <c r="K778" s="16">
        <f t="shared" si="25"/>
        <v>-2.5</v>
      </c>
      <c r="L778" s="16">
        <f>IF(AND(I778&lt;&gt;0,SUM($B$1:I778)=SUM($B$1:I778)),ROW(),0)</f>
        <v>778</v>
      </c>
      <c r="M778" s="16">
        <f t="array" ref="M778">IF(ROW()-IFERROR(INDEX(L$2:L778,MATCH(2,1/(L$2:L778&lt;&gt;0))),0)&gt;22,22,ROW()-IFERROR(INDEX(L$2:L778,MATCH(2,1/(L$2:L778&lt;&gt;0))),0))</f>
        <v>0</v>
      </c>
    </row>
    <row r="779" spans="1:13" x14ac:dyDescent="0.35">
      <c r="A779" s="5">
        <v>43138</v>
      </c>
      <c r="B779" s="9">
        <v>2.4480375000918861E-2</v>
      </c>
      <c r="C779" s="9">
        <v>2.6110099621943477E-2</v>
      </c>
      <c r="D779" s="9">
        <v>2.3859158762624859E-3</v>
      </c>
      <c r="E779" s="9">
        <v>2.8496015498205962E-2</v>
      </c>
      <c r="F779" s="9">
        <v>2.3724183745680992E-2</v>
      </c>
      <c r="G779" s="9">
        <v>3.0881931374468451E-2</v>
      </c>
      <c r="H779" s="9">
        <v>2.1338267869418504E-2</v>
      </c>
      <c r="I779">
        <f t="shared" si="24"/>
        <v>0</v>
      </c>
      <c r="J779" s="16">
        <f t="array" ref="J779">IFERROR(INDEX(I$2:I779,MATCH(2,1/(I$2:I779&lt;&gt;0))),0)</f>
        <v>-2.5</v>
      </c>
      <c r="K779" s="16">
        <f t="shared" si="25"/>
        <v>-2.3863636363636362</v>
      </c>
      <c r="L779" s="16">
        <f>IF(AND(I779&lt;&gt;0,SUM($B$1:I779)=SUM($B$1:I779)),ROW(),0)</f>
        <v>0</v>
      </c>
      <c r="M779" s="16">
        <f t="array" ref="M779">IF(ROW()-IFERROR(INDEX(L$2:L779,MATCH(2,1/(L$2:L779&lt;&gt;0))),0)&gt;22,22,ROW()-IFERROR(INDEX(L$2:L779,MATCH(2,1/(L$2:L779&lt;&gt;0))),0))</f>
        <v>1</v>
      </c>
    </row>
    <row r="780" spans="1:13" x14ac:dyDescent="0.35">
      <c r="A780" s="5">
        <v>43139</v>
      </c>
      <c r="B780" s="9">
        <v>2.5487422883548286E-2</v>
      </c>
      <c r="C780" s="9">
        <v>2.6107208460891439E-2</v>
      </c>
      <c r="D780" s="9">
        <v>2.3862272118504581E-3</v>
      </c>
      <c r="E780" s="9">
        <v>2.8493435672741898E-2</v>
      </c>
      <c r="F780" s="9">
        <v>2.3720981249040981E-2</v>
      </c>
      <c r="G780" s="9">
        <v>3.0879662884592356E-2</v>
      </c>
      <c r="H780" s="9">
        <v>2.1334754037190522E-2</v>
      </c>
      <c r="I780">
        <f t="shared" si="24"/>
        <v>0</v>
      </c>
      <c r="J780" s="16">
        <f t="array" ref="J780">IFERROR(INDEX(I$2:I780,MATCH(2,1/(I$2:I780&lt;&gt;0))),0)</f>
        <v>-2.5</v>
      </c>
      <c r="K780" s="16">
        <f t="shared" si="25"/>
        <v>-2.2727272727272729</v>
      </c>
      <c r="L780" s="16">
        <f>IF(AND(I780&lt;&gt;0,SUM($B$1:I780)=SUM($B$1:I780)),ROW(),0)</f>
        <v>0</v>
      </c>
      <c r="M780" s="16">
        <f t="array" ref="M780">IF(ROW()-IFERROR(INDEX(L$2:L780,MATCH(2,1/(L$2:L780&lt;&gt;0))),0)&gt;22,22,ROW()-IFERROR(INDEX(L$2:L780,MATCH(2,1/(L$2:L780&lt;&gt;0))),0))</f>
        <v>2</v>
      </c>
    </row>
    <row r="781" spans="1:13" x14ac:dyDescent="0.35">
      <c r="A781" s="5">
        <v>43140</v>
      </c>
      <c r="B781" s="9">
        <v>2.8185965652648678E-2</v>
      </c>
      <c r="C781" s="9">
        <v>2.6113882120813024E-2</v>
      </c>
      <c r="D781" s="9">
        <v>2.3896774042311227E-3</v>
      </c>
      <c r="E781" s="9">
        <v>2.8503559525044148E-2</v>
      </c>
      <c r="F781" s="9">
        <v>2.37242047165819E-2</v>
      </c>
      <c r="G781" s="9">
        <v>3.0893236929275269E-2</v>
      </c>
      <c r="H781" s="9">
        <v>2.133452731235078E-2</v>
      </c>
      <c r="I781">
        <f t="shared" si="24"/>
        <v>0</v>
      </c>
      <c r="J781" s="16">
        <f t="array" ref="J781">IFERROR(INDEX(I$2:I781,MATCH(2,1/(I$2:I781&lt;&gt;0))),0)</f>
        <v>-2.5</v>
      </c>
      <c r="K781" s="16">
        <f t="shared" si="25"/>
        <v>-2.1590909090909092</v>
      </c>
      <c r="L781" s="16">
        <f>IF(AND(I781&lt;&gt;0,SUM($B$1:I781)=SUM($B$1:I781)),ROW(),0)</f>
        <v>0</v>
      </c>
      <c r="M781" s="16">
        <f t="array" ref="M781">IF(ROW()-IFERROR(INDEX(L$2:L781,MATCH(2,1/(L$2:L781&lt;&gt;0))),0)&gt;22,22,ROW()-IFERROR(INDEX(L$2:L781,MATCH(2,1/(L$2:L781&lt;&gt;0))),0))</f>
        <v>3</v>
      </c>
    </row>
    <row r="782" spans="1:13" x14ac:dyDescent="0.35">
      <c r="A782" s="5">
        <v>43142</v>
      </c>
      <c r="B782" s="9">
        <v>2.8210965652648683E-2</v>
      </c>
      <c r="C782" s="9">
        <v>2.6120375955471946E-2</v>
      </c>
      <c r="D782" s="9">
        <v>2.3931413125693368E-3</v>
      </c>
      <c r="E782" s="9">
        <v>2.8513517268041282E-2</v>
      </c>
      <c r="F782" s="9">
        <v>2.3727234642902609E-2</v>
      </c>
      <c r="G782" s="9">
        <v>3.0906658580610619E-2</v>
      </c>
      <c r="H782" s="9">
        <v>2.1334093330333273E-2</v>
      </c>
      <c r="I782">
        <f t="shared" si="24"/>
        <v>0</v>
      </c>
      <c r="J782" s="16">
        <f t="array" ref="J782">IFERROR(INDEX(I$2:I782,MATCH(2,1/(I$2:I782&lt;&gt;0))),0)</f>
        <v>-2.5</v>
      </c>
      <c r="K782" s="16">
        <f t="shared" si="25"/>
        <v>-2.0454545454545454</v>
      </c>
      <c r="L782" s="16">
        <f>IF(AND(I782&lt;&gt;0,SUM($B$1:I782)=SUM($B$1:I782)),ROW(),0)</f>
        <v>0</v>
      </c>
      <c r="M782" s="16">
        <f t="array" ref="M782">IF(ROW()-IFERROR(INDEX(L$2:L782,MATCH(2,1/(L$2:L782&lt;&gt;0))),0)&gt;22,22,ROW()-IFERROR(INDEX(L$2:L782,MATCH(2,1/(L$2:L782&lt;&gt;0))),0))</f>
        <v>4</v>
      </c>
    </row>
    <row r="783" spans="1:13" x14ac:dyDescent="0.35">
      <c r="A783" s="5">
        <v>43143</v>
      </c>
      <c r="B783" s="9">
        <v>2.7877135948646999E-2</v>
      </c>
      <c r="C783" s="9">
        <v>2.6124759585240638E-2</v>
      </c>
      <c r="D783" s="9">
        <v>2.3953424831564393E-3</v>
      </c>
      <c r="E783" s="9">
        <v>2.8520102068397078E-2</v>
      </c>
      <c r="F783" s="9">
        <v>2.3729417102084198E-2</v>
      </c>
      <c r="G783" s="9">
        <v>3.0915444551553518E-2</v>
      </c>
      <c r="H783" s="9">
        <v>2.1334074618927758E-2</v>
      </c>
      <c r="I783">
        <f t="shared" si="24"/>
        <v>0</v>
      </c>
      <c r="J783" s="16">
        <f t="array" ref="J783">IFERROR(INDEX(I$2:I783,MATCH(2,1/(I$2:I783&lt;&gt;0))),0)</f>
        <v>-2.5</v>
      </c>
      <c r="K783" s="16">
        <f t="shared" si="25"/>
        <v>-1.9318181818181817</v>
      </c>
      <c r="L783" s="16">
        <f>IF(AND(I783&lt;&gt;0,SUM($B$1:I783)=SUM($B$1:I783)),ROW(),0)</f>
        <v>0</v>
      </c>
      <c r="M783" s="16">
        <f t="array" ref="M783">IF(ROW()-IFERROR(INDEX(L$2:L783,MATCH(2,1/(L$2:L783&lt;&gt;0))),0)&gt;22,22,ROW()-IFERROR(INDEX(L$2:L783,MATCH(2,1/(L$2:L783&lt;&gt;0))),0))</f>
        <v>5</v>
      </c>
    </row>
    <row r="784" spans="1:13" x14ac:dyDescent="0.35">
      <c r="A784" s="5">
        <v>43144</v>
      </c>
      <c r="B784" s="9">
        <v>2.7291788787206034E-2</v>
      </c>
      <c r="C784" s="9">
        <v>2.6123745477253591E-2</v>
      </c>
      <c r="D784" s="9">
        <v>2.3947940277499907E-3</v>
      </c>
      <c r="E784" s="9">
        <v>2.8518539505003583E-2</v>
      </c>
      <c r="F784" s="9">
        <v>2.3728951449503599E-2</v>
      </c>
      <c r="G784" s="9">
        <v>3.0913333532753572E-2</v>
      </c>
      <c r="H784" s="9">
        <v>2.1334157421753611E-2</v>
      </c>
      <c r="I784">
        <f t="shared" si="24"/>
        <v>0</v>
      </c>
      <c r="J784" s="16">
        <f t="array" ref="J784">IFERROR(INDEX(I$2:I784,MATCH(2,1/(I$2:I784&lt;&gt;0))),0)</f>
        <v>-2.5</v>
      </c>
      <c r="K784" s="16">
        <f t="shared" si="25"/>
        <v>-1.8181818181818183</v>
      </c>
      <c r="L784" s="16">
        <f>IF(AND(I784&lt;&gt;0,SUM($B$1:I784)=SUM($B$1:I784)),ROW(),0)</f>
        <v>0</v>
      </c>
      <c r="M784" s="16">
        <f t="array" ref="M784">IF(ROW()-IFERROR(INDEX(L$2:L784,MATCH(2,1/(L$2:L784&lt;&gt;0))),0)&gt;22,22,ROW()-IFERROR(INDEX(L$2:L784,MATCH(2,1/(L$2:L784&lt;&gt;0))),0))</f>
        <v>6</v>
      </c>
    </row>
    <row r="785" spans="1:13" x14ac:dyDescent="0.35">
      <c r="A785" s="5">
        <v>43145</v>
      </c>
      <c r="B785" s="9">
        <v>2.7068001443887171E-2</v>
      </c>
      <c r="C785" s="9">
        <v>2.612279739837613E-2</v>
      </c>
      <c r="D785" s="9">
        <v>2.3943726875996357E-3</v>
      </c>
      <c r="E785" s="9">
        <v>2.8517170085975766E-2</v>
      </c>
      <c r="F785" s="9">
        <v>2.3728424710776495E-2</v>
      </c>
      <c r="G785" s="9">
        <v>3.0911542773575402E-2</v>
      </c>
      <c r="H785" s="9">
        <v>2.1334052023176859E-2</v>
      </c>
      <c r="I785">
        <f t="shared" si="24"/>
        <v>0</v>
      </c>
      <c r="J785" s="16">
        <f t="array" ref="J785">IFERROR(INDEX(I$2:I785,MATCH(2,1/(I$2:I785&lt;&gt;0))),0)</f>
        <v>-2.5</v>
      </c>
      <c r="K785" s="16">
        <f t="shared" si="25"/>
        <v>-1.7045454545454546</v>
      </c>
      <c r="L785" s="16">
        <f>IF(AND(I785&lt;&gt;0,SUM($B$1:I785)=SUM($B$1:I785)),ROW(),0)</f>
        <v>0</v>
      </c>
      <c r="M785" s="16">
        <f t="array" ref="M785">IF(ROW()-IFERROR(INDEX(L$2:L785,MATCH(2,1/(L$2:L785&lt;&gt;0))),0)&gt;22,22,ROW()-IFERROR(INDEX(L$2:L785,MATCH(2,1/(L$2:L785&lt;&gt;0))),0))</f>
        <v>7</v>
      </c>
    </row>
    <row r="786" spans="1:13" x14ac:dyDescent="0.35">
      <c r="A786" s="5">
        <v>43153</v>
      </c>
      <c r="B786" s="9">
        <v>2.5564128058390513E-2</v>
      </c>
      <c r="C786" s="9">
        <v>2.6117545185318652E-2</v>
      </c>
      <c r="D786" s="9">
        <v>2.3941407383864014E-3</v>
      </c>
      <c r="E786" s="9">
        <v>2.8511685923705052E-2</v>
      </c>
      <c r="F786" s="9">
        <v>2.3723404446932252E-2</v>
      </c>
      <c r="G786" s="9">
        <v>3.0905826662091455E-2</v>
      </c>
      <c r="H786" s="9">
        <v>2.1329263708545848E-2</v>
      </c>
      <c r="I786">
        <f t="shared" si="24"/>
        <v>0</v>
      </c>
      <c r="J786" s="16">
        <f t="array" ref="J786">IFERROR(INDEX(I$2:I786,MATCH(2,1/(I$2:I786&lt;&gt;0))),0)</f>
        <v>-2.5</v>
      </c>
      <c r="K786" s="16">
        <f t="shared" si="25"/>
        <v>-1.5909090909090908</v>
      </c>
      <c r="L786" s="16">
        <f>IF(AND(I786&lt;&gt;0,SUM($B$1:I786)=SUM($B$1:I786)),ROW(),0)</f>
        <v>0</v>
      </c>
      <c r="M786" s="16">
        <f t="array" ref="M786">IF(ROW()-IFERROR(INDEX(L$2:L786,MATCH(2,1/(L$2:L786&lt;&gt;0))),0)&gt;22,22,ROW()-IFERROR(INDEX(L$2:L786,MATCH(2,1/(L$2:L786&lt;&gt;0))),0))</f>
        <v>8</v>
      </c>
    </row>
    <row r="787" spans="1:13" x14ac:dyDescent="0.35">
      <c r="A787" s="5">
        <v>43154</v>
      </c>
      <c r="B787" s="9">
        <v>2.521087267997392E-2</v>
      </c>
      <c r="C787" s="9">
        <v>2.6110661123409415E-2</v>
      </c>
      <c r="D787" s="9">
        <v>2.3942437859374543E-3</v>
      </c>
      <c r="E787" s="9">
        <v>2.850490490934687E-2</v>
      </c>
      <c r="F787" s="9">
        <v>2.371641733747196E-2</v>
      </c>
      <c r="G787" s="9">
        <v>3.0899148695284324E-2</v>
      </c>
      <c r="H787" s="9">
        <v>2.1322173551534505E-2</v>
      </c>
      <c r="I787">
        <f t="shared" si="24"/>
        <v>0</v>
      </c>
      <c r="J787" s="16">
        <f t="array" ref="J787">IFERROR(INDEX(I$2:I787,MATCH(2,1/(I$2:I787&lt;&gt;0))),0)</f>
        <v>-2.5</v>
      </c>
      <c r="K787" s="16">
        <f t="shared" si="25"/>
        <v>-1.4772727272727273</v>
      </c>
      <c r="L787" s="16">
        <f>IF(AND(I787&lt;&gt;0,SUM($B$1:I787)=SUM($B$1:I787)),ROW(),0)</f>
        <v>0</v>
      </c>
      <c r="M787" s="16">
        <f t="array" ref="M787">IF(ROW()-IFERROR(INDEX(L$2:L787,MATCH(2,1/(L$2:L787&lt;&gt;0))),0)&gt;22,22,ROW()-IFERROR(INDEX(L$2:L787,MATCH(2,1/(L$2:L787&lt;&gt;0))),0))</f>
        <v>9</v>
      </c>
    </row>
    <row r="788" spans="1:13" x14ac:dyDescent="0.35">
      <c r="A788" s="5">
        <v>43155</v>
      </c>
      <c r="B788" s="9">
        <v>2.5260872679973921E-2</v>
      </c>
      <c r="C788" s="9">
        <v>2.6102833756850054E-2</v>
      </c>
      <c r="D788" s="9">
        <v>2.3937848269997126E-3</v>
      </c>
      <c r="E788" s="9">
        <v>2.8496618583849765E-2</v>
      </c>
      <c r="F788" s="9">
        <v>2.3709048929850342E-2</v>
      </c>
      <c r="G788" s="9">
        <v>3.089040341084948E-2</v>
      </c>
      <c r="H788" s="9">
        <v>2.1315264102850628E-2</v>
      </c>
      <c r="I788">
        <f t="shared" si="24"/>
        <v>0</v>
      </c>
      <c r="J788" s="16">
        <f t="array" ref="J788">IFERROR(INDEX(I$2:I788,MATCH(2,1/(I$2:I788&lt;&gt;0))),0)</f>
        <v>-2.5</v>
      </c>
      <c r="K788" s="16">
        <f t="shared" si="25"/>
        <v>-1.3636363636363635</v>
      </c>
      <c r="L788" s="16">
        <f>IF(AND(I788&lt;&gt;0,SUM($B$1:I788)=SUM($B$1:I788)),ROW(),0)</f>
        <v>0</v>
      </c>
      <c r="M788" s="16">
        <f t="array" ref="M788">IF(ROW()-IFERROR(INDEX(L$2:L788,MATCH(2,1/(L$2:L788&lt;&gt;0))),0)&gt;22,22,ROW()-IFERROR(INDEX(L$2:L788,MATCH(2,1/(L$2:L788&lt;&gt;0))),0))</f>
        <v>10</v>
      </c>
    </row>
    <row r="789" spans="1:13" x14ac:dyDescent="0.35">
      <c r="A789" s="5">
        <v>43157</v>
      </c>
      <c r="B789" s="9">
        <v>2.4817115059262901E-2</v>
      </c>
      <c r="C789" s="9">
        <v>2.6094022796933829E-2</v>
      </c>
      <c r="D789" s="9">
        <v>2.3944146418456345E-3</v>
      </c>
      <c r="E789" s="9">
        <v>2.8488437438779463E-2</v>
      </c>
      <c r="F789" s="9">
        <v>2.3699608155088196E-2</v>
      </c>
      <c r="G789" s="9">
        <v>3.0882852080625099E-2</v>
      </c>
      <c r="H789" s="9">
        <v>2.130519351324256E-2</v>
      </c>
      <c r="I789">
        <f t="shared" si="24"/>
        <v>0</v>
      </c>
      <c r="J789" s="16">
        <f t="array" ref="J789">IFERROR(INDEX(I$2:I789,MATCH(2,1/(I$2:I789&lt;&gt;0))),0)</f>
        <v>-2.5</v>
      </c>
      <c r="K789" s="16">
        <f t="shared" si="25"/>
        <v>-1.25</v>
      </c>
      <c r="L789" s="16">
        <f>IF(AND(I789&lt;&gt;0,SUM($B$1:I789)=SUM($B$1:I789)),ROW(),0)</f>
        <v>0</v>
      </c>
      <c r="M789" s="16">
        <f t="array" ref="M789">IF(ROW()-IFERROR(INDEX(L$2:L789,MATCH(2,1/(L$2:L789&lt;&gt;0))),0)&gt;22,22,ROW()-IFERROR(INDEX(L$2:L789,MATCH(2,1/(L$2:L789&lt;&gt;0))),0))</f>
        <v>11</v>
      </c>
    </row>
    <row r="790" spans="1:13" x14ac:dyDescent="0.35">
      <c r="A790" s="5">
        <v>43158</v>
      </c>
      <c r="B790" s="9">
        <v>2.5896221683108331E-2</v>
      </c>
      <c r="C790" s="9">
        <v>2.6087786593929439E-2</v>
      </c>
      <c r="D790" s="9">
        <v>2.3928746948437603E-3</v>
      </c>
      <c r="E790" s="9">
        <v>2.8480661288773197E-2</v>
      </c>
      <c r="F790" s="9">
        <v>2.369491189908568E-2</v>
      </c>
      <c r="G790" s="9">
        <v>3.0873535983616959E-2</v>
      </c>
      <c r="H790" s="9">
        <v>2.1302037204241918E-2</v>
      </c>
      <c r="I790">
        <f t="shared" si="24"/>
        <v>0</v>
      </c>
      <c r="J790" s="16">
        <f t="array" ref="J790">IFERROR(INDEX(I$2:I790,MATCH(2,1/(I$2:I790&lt;&gt;0))),0)</f>
        <v>-2.5</v>
      </c>
      <c r="K790" s="16">
        <f t="shared" si="25"/>
        <v>-1.1363636363636365</v>
      </c>
      <c r="L790" s="16">
        <f>IF(AND(I790&lt;&gt;0,SUM($B$1:I790)=SUM($B$1:I790)),ROW(),0)</f>
        <v>0</v>
      </c>
      <c r="M790" s="16">
        <f t="array" ref="M790">IF(ROW()-IFERROR(INDEX(L$2:L790,MATCH(2,1/(L$2:L790&lt;&gt;0))),0)&gt;22,22,ROW()-IFERROR(INDEX(L$2:L790,MATCH(2,1/(L$2:L790&lt;&gt;0))),0))</f>
        <v>12</v>
      </c>
    </row>
    <row r="791" spans="1:13" x14ac:dyDescent="0.35">
      <c r="A791" s="5">
        <v>43159</v>
      </c>
      <c r="B791" s="9">
        <v>2.6032740653190251E-2</v>
      </c>
      <c r="C791" s="9">
        <v>2.6083000710171642E-2</v>
      </c>
      <c r="D791" s="9">
        <v>2.3917736739259496E-3</v>
      </c>
      <c r="E791" s="9">
        <v>2.8474774384097592E-2</v>
      </c>
      <c r="F791" s="9">
        <v>2.3691227036245693E-2</v>
      </c>
      <c r="G791" s="9">
        <v>3.0866548058023541E-2</v>
      </c>
      <c r="H791" s="9">
        <v>2.1299453362319743E-2</v>
      </c>
      <c r="I791">
        <f t="shared" si="24"/>
        <v>0</v>
      </c>
      <c r="J791" s="16">
        <f t="array" ref="J791">IFERROR(INDEX(I$2:I791,MATCH(2,1/(I$2:I791&lt;&gt;0))),0)</f>
        <v>-2.5</v>
      </c>
      <c r="K791" s="16">
        <f t="shared" si="25"/>
        <v>-1.0227272727272727</v>
      </c>
      <c r="L791" s="16">
        <f>IF(AND(I791&lt;&gt;0,SUM($B$1:I791)=SUM($B$1:I791)),ROW(),0)</f>
        <v>0</v>
      </c>
      <c r="M791" s="16">
        <f t="array" ref="M791">IF(ROW()-IFERROR(INDEX(L$2:L791,MATCH(2,1/(L$2:L791&lt;&gt;0))),0)&gt;22,22,ROW()-IFERROR(INDEX(L$2:L791,MATCH(2,1/(L$2:L791&lt;&gt;0))),0))</f>
        <v>13</v>
      </c>
    </row>
    <row r="792" spans="1:13" x14ac:dyDescent="0.35">
      <c r="A792" s="5">
        <v>43160</v>
      </c>
      <c r="B792" s="9">
        <v>2.5805555358880142E-2</v>
      </c>
      <c r="C792" s="9">
        <v>2.6078942324588343E-2</v>
      </c>
      <c r="D792" s="9">
        <v>2.3913732943324842E-3</v>
      </c>
      <c r="E792" s="9">
        <v>2.8470315618920827E-2</v>
      </c>
      <c r="F792" s="9">
        <v>2.3687569030255859E-2</v>
      </c>
      <c r="G792" s="9">
        <v>3.0861688913253311E-2</v>
      </c>
      <c r="H792" s="9">
        <v>2.1296195735923375E-2</v>
      </c>
      <c r="I792">
        <f t="shared" si="24"/>
        <v>0</v>
      </c>
      <c r="J792" s="16">
        <f t="array" ref="J792">IFERROR(INDEX(I$2:I792,MATCH(2,1/(I$2:I792&lt;&gt;0))),0)</f>
        <v>-2.5</v>
      </c>
      <c r="K792" s="16">
        <f t="shared" si="25"/>
        <v>-0.90909090909090917</v>
      </c>
      <c r="L792" s="16">
        <f>IF(AND(I792&lt;&gt;0,SUM($B$1:I792)=SUM($B$1:I792)),ROW(),0)</f>
        <v>0</v>
      </c>
      <c r="M792" s="16">
        <f t="array" ref="M792">IF(ROW()-IFERROR(INDEX(L$2:L792,MATCH(2,1/(L$2:L792&lt;&gt;0))),0)&gt;22,22,ROW()-IFERROR(INDEX(L$2:L792,MATCH(2,1/(L$2:L792&lt;&gt;0))),0))</f>
        <v>14</v>
      </c>
    </row>
    <row r="793" spans="1:13" x14ac:dyDescent="0.35">
      <c r="A793" s="5">
        <v>43161</v>
      </c>
      <c r="B793" s="9">
        <v>2.6061482346517825E-2</v>
      </c>
      <c r="C793" s="9">
        <v>2.6075716808439418E-2</v>
      </c>
      <c r="D793" s="9">
        <v>2.3908464332238126E-3</v>
      </c>
      <c r="E793" s="9">
        <v>2.8466563241663231E-2</v>
      </c>
      <c r="F793" s="9">
        <v>2.3684870375215605E-2</v>
      </c>
      <c r="G793" s="9">
        <v>3.0857409674887044E-2</v>
      </c>
      <c r="H793" s="9">
        <v>2.1294023941991792E-2</v>
      </c>
      <c r="I793">
        <f t="shared" si="24"/>
        <v>0</v>
      </c>
      <c r="J793" s="16">
        <f t="array" ref="J793">IFERROR(INDEX(I$2:I793,MATCH(2,1/(I$2:I793&lt;&gt;0))),0)</f>
        <v>-2.5</v>
      </c>
      <c r="K793" s="16">
        <f t="shared" si="25"/>
        <v>-0.79545454545454541</v>
      </c>
      <c r="L793" s="16">
        <f>IF(AND(I793&lt;&gt;0,SUM($B$1:I793)=SUM($B$1:I793)),ROW(),0)</f>
        <v>0</v>
      </c>
      <c r="M793" s="16">
        <f t="array" ref="M793">IF(ROW()-IFERROR(INDEX(L$2:L793,MATCH(2,1/(L$2:L793&lt;&gt;0))),0)&gt;22,22,ROW()-IFERROR(INDEX(L$2:L793,MATCH(2,1/(L$2:L793&lt;&gt;0))),0))</f>
        <v>15</v>
      </c>
    </row>
    <row r="794" spans="1:13" x14ac:dyDescent="0.35">
      <c r="A794" s="5">
        <v>43164</v>
      </c>
      <c r="B794" s="9">
        <v>2.5908661153202492E-2</v>
      </c>
      <c r="C794" s="9">
        <v>2.6071327750406593E-2</v>
      </c>
      <c r="D794" s="9">
        <v>2.3901337519258189E-3</v>
      </c>
      <c r="E794" s="9">
        <v>2.8461461502332412E-2</v>
      </c>
      <c r="F794" s="9">
        <v>2.3681193998480773E-2</v>
      </c>
      <c r="G794" s="9">
        <v>3.0851595254258232E-2</v>
      </c>
      <c r="H794" s="9">
        <v>2.1291060246554954E-2</v>
      </c>
      <c r="I794">
        <f t="shared" si="24"/>
        <v>0</v>
      </c>
      <c r="J794" s="16">
        <f t="array" ref="J794">IFERROR(INDEX(I$2:I794,MATCH(2,1/(I$2:I794&lt;&gt;0))),0)</f>
        <v>-2.5</v>
      </c>
      <c r="K794" s="16">
        <f t="shared" si="25"/>
        <v>-0.68181818181818188</v>
      </c>
      <c r="L794" s="16">
        <f>IF(AND(I794&lt;&gt;0,SUM($B$1:I794)=SUM($B$1:I794)),ROW(),0)</f>
        <v>0</v>
      </c>
      <c r="M794" s="16">
        <f t="array" ref="M794">IF(ROW()-IFERROR(INDEX(L$2:L794,MATCH(2,1/(L$2:L794&lt;&gt;0))),0)&gt;22,22,ROW()-IFERROR(INDEX(L$2:L794,MATCH(2,1/(L$2:L794&lt;&gt;0))),0))</f>
        <v>16</v>
      </c>
    </row>
    <row r="795" spans="1:13" x14ac:dyDescent="0.35">
      <c r="A795" s="5">
        <v>43165</v>
      </c>
      <c r="B795" s="9">
        <v>2.5523323541057359E-2</v>
      </c>
      <c r="C795" s="9">
        <v>2.6066543945734676E-2</v>
      </c>
      <c r="D795" s="9">
        <v>2.3900193704534368E-3</v>
      </c>
      <c r="E795" s="9">
        <v>2.8456563316188111E-2</v>
      </c>
      <c r="F795" s="9">
        <v>2.367652457528124E-2</v>
      </c>
      <c r="G795" s="9">
        <v>3.084658268664155E-2</v>
      </c>
      <c r="H795" s="9">
        <v>2.1286505204827801E-2</v>
      </c>
      <c r="I795">
        <f t="shared" si="24"/>
        <v>0</v>
      </c>
      <c r="J795" s="16">
        <f t="array" ref="J795">IFERROR(INDEX(I$2:I795,MATCH(2,1/(I$2:I795&lt;&gt;0))),0)</f>
        <v>-2.5</v>
      </c>
      <c r="K795" s="16">
        <f t="shared" si="25"/>
        <v>-0.56818181818181812</v>
      </c>
      <c r="L795" s="16">
        <f>IF(AND(I795&lt;&gt;0,SUM($B$1:I795)=SUM($B$1:I795)),ROW(),0)</f>
        <v>0</v>
      </c>
      <c r="M795" s="16">
        <f t="array" ref="M795">IF(ROW()-IFERROR(INDEX(L$2:L795,MATCH(2,1/(L$2:L795&lt;&gt;0))),0)&gt;22,22,ROW()-IFERROR(INDEX(L$2:L795,MATCH(2,1/(L$2:L795&lt;&gt;0))),0))</f>
        <v>17</v>
      </c>
    </row>
    <row r="796" spans="1:13" x14ac:dyDescent="0.35">
      <c r="A796" s="5">
        <v>43166</v>
      </c>
      <c r="B796" s="9">
        <v>2.5817897446261145E-2</v>
      </c>
      <c r="C796" s="9">
        <v>2.6063763411710902E-2</v>
      </c>
      <c r="D796" s="9">
        <v>2.389899431937102E-3</v>
      </c>
      <c r="E796" s="9">
        <v>2.8453662843648003E-2</v>
      </c>
      <c r="F796" s="9">
        <v>2.36738639797738E-2</v>
      </c>
      <c r="G796" s="9">
        <v>3.0843562275585105E-2</v>
      </c>
      <c r="H796" s="9">
        <v>2.1283964547836699E-2</v>
      </c>
      <c r="I796">
        <f t="shared" si="24"/>
        <v>0</v>
      </c>
      <c r="J796" s="16">
        <f t="array" ref="J796">IFERROR(INDEX(I$2:I796,MATCH(2,1/(I$2:I796&lt;&gt;0))),0)</f>
        <v>-2.5</v>
      </c>
      <c r="K796" s="16">
        <f t="shared" si="25"/>
        <v>-0.45454545454545459</v>
      </c>
      <c r="L796" s="16">
        <f>IF(AND(I796&lt;&gt;0,SUM($B$1:I796)=SUM($B$1:I796)),ROW(),0)</f>
        <v>0</v>
      </c>
      <c r="M796" s="16">
        <f t="array" ref="M796">IF(ROW()-IFERROR(INDEX(L$2:L796,MATCH(2,1/(L$2:L796&lt;&gt;0))),0)&gt;22,22,ROW()-IFERROR(INDEX(L$2:L796,MATCH(2,1/(L$2:L796&lt;&gt;0))),0))</f>
        <v>18</v>
      </c>
    </row>
    <row r="797" spans="1:13" x14ac:dyDescent="0.35">
      <c r="A797" s="5">
        <v>43167</v>
      </c>
      <c r="B797" s="9">
        <v>2.5551775257449394E-2</v>
      </c>
      <c r="C797" s="9">
        <v>2.6061033061222549E-2</v>
      </c>
      <c r="D797" s="9">
        <v>2.3900897558666373E-3</v>
      </c>
      <c r="E797" s="9">
        <v>2.8451122817089187E-2</v>
      </c>
      <c r="F797" s="9">
        <v>2.3670943305355911E-2</v>
      </c>
      <c r="G797" s="9">
        <v>3.0841212572955821E-2</v>
      </c>
      <c r="H797" s="9">
        <v>2.1280853549489276E-2</v>
      </c>
      <c r="I797">
        <f t="shared" si="24"/>
        <v>0</v>
      </c>
      <c r="J797" s="16">
        <f t="array" ref="J797">IFERROR(INDEX(I$2:I797,MATCH(2,1/(I$2:I797&lt;&gt;0))),0)</f>
        <v>-2.5</v>
      </c>
      <c r="K797" s="16">
        <f t="shared" si="25"/>
        <v>-0.34090909090909083</v>
      </c>
      <c r="L797" s="16">
        <f>IF(AND(I797&lt;&gt;0,SUM($B$1:I797)=SUM($B$1:I797)),ROW(),0)</f>
        <v>0</v>
      </c>
      <c r="M797" s="16">
        <f t="array" ref="M797">IF(ROW()-IFERROR(INDEX(L$2:L797,MATCH(2,1/(L$2:L797&lt;&gt;0))),0)&gt;22,22,ROW()-IFERROR(INDEX(L$2:L797,MATCH(2,1/(L$2:L797&lt;&gt;0))),0))</f>
        <v>19</v>
      </c>
    </row>
    <row r="798" spans="1:13" x14ac:dyDescent="0.35">
      <c r="A798" s="5">
        <v>43168</v>
      </c>
      <c r="B798" s="9">
        <v>2.5129923099897221E-2</v>
      </c>
      <c r="C798" s="9">
        <v>2.6055234053813651E-2</v>
      </c>
      <c r="D798" s="9">
        <v>2.3905689826972561E-3</v>
      </c>
      <c r="E798" s="9">
        <v>2.8445803036510908E-2</v>
      </c>
      <c r="F798" s="9">
        <v>2.3664665071116395E-2</v>
      </c>
      <c r="G798" s="9">
        <v>3.0836372019208164E-2</v>
      </c>
      <c r="H798" s="9">
        <v>2.1274096088419139E-2</v>
      </c>
      <c r="I798">
        <f t="shared" si="24"/>
        <v>0</v>
      </c>
      <c r="J798" s="16">
        <f t="array" ref="J798">IFERROR(INDEX(I$2:I798,MATCH(2,1/(I$2:I798&lt;&gt;0))),0)</f>
        <v>-2.5</v>
      </c>
      <c r="K798" s="16">
        <f t="shared" si="25"/>
        <v>-0.22727272727272707</v>
      </c>
      <c r="L798" s="16">
        <f>IF(AND(I798&lt;&gt;0,SUM($B$1:I798)=SUM($B$1:I798)),ROW(),0)</f>
        <v>0</v>
      </c>
      <c r="M798" s="16">
        <f t="array" ref="M798">IF(ROW()-IFERROR(INDEX(L$2:L798,MATCH(2,1/(L$2:L798&lt;&gt;0))),0)&gt;22,22,ROW()-IFERROR(INDEX(L$2:L798,MATCH(2,1/(L$2:L798&lt;&gt;0))),0))</f>
        <v>20</v>
      </c>
    </row>
    <row r="799" spans="1:13" x14ac:dyDescent="0.35">
      <c r="A799" s="5">
        <v>43171</v>
      </c>
      <c r="B799" s="9">
        <v>2.4858834887616171E-2</v>
      </c>
      <c r="C799" s="9">
        <v>2.6047914112165619E-2</v>
      </c>
      <c r="D799" s="9">
        <v>2.3913968876230034E-3</v>
      </c>
      <c r="E799" s="9">
        <v>2.8439310999788622E-2</v>
      </c>
      <c r="F799" s="9">
        <v>2.3656517224542616E-2</v>
      </c>
      <c r="G799" s="9">
        <v>3.0830707887411626E-2</v>
      </c>
      <c r="H799" s="9">
        <v>2.1265120336919612E-2</v>
      </c>
      <c r="I799">
        <f t="shared" si="24"/>
        <v>0</v>
      </c>
      <c r="J799" s="16">
        <f t="array" ref="J799">IFERROR(INDEX(I$2:I799,MATCH(2,1/(I$2:I799&lt;&gt;0))),0)</f>
        <v>-2.5</v>
      </c>
      <c r="K799" s="16">
        <f t="shared" si="25"/>
        <v>-0.11363636363636376</v>
      </c>
      <c r="L799" s="16">
        <f>IF(AND(I799&lt;&gt;0,SUM($B$1:I799)=SUM($B$1:I799)),ROW(),0)</f>
        <v>0</v>
      </c>
      <c r="M799" s="16">
        <f t="array" ref="M799">IF(ROW()-IFERROR(INDEX(L$2:L799,MATCH(2,1/(L$2:L799&lt;&gt;0))),0)&gt;22,22,ROW()-IFERROR(INDEX(L$2:L799,MATCH(2,1/(L$2:L799&lt;&gt;0))),0))</f>
        <v>21</v>
      </c>
    </row>
    <row r="800" spans="1:13" x14ac:dyDescent="0.35">
      <c r="A800" s="5">
        <v>43172</v>
      </c>
      <c r="B800" s="9">
        <v>2.5158294611034394E-2</v>
      </c>
      <c r="C800" s="9">
        <v>2.6042378183767135E-2</v>
      </c>
      <c r="D800" s="9">
        <v>2.3918351215197332E-3</v>
      </c>
      <c r="E800" s="9">
        <v>2.8434213305286869E-2</v>
      </c>
      <c r="F800" s="9">
        <v>2.3650543062247401E-2</v>
      </c>
      <c r="G800" s="9">
        <v>3.0826048426806602E-2</v>
      </c>
      <c r="H800" s="9">
        <v>2.1258707940727668E-2</v>
      </c>
      <c r="I800">
        <f t="shared" si="24"/>
        <v>0</v>
      </c>
      <c r="J800" s="16">
        <f t="array" ref="J800">IFERROR(INDEX(I$2:I800,MATCH(2,1/(I$2:I800&lt;&gt;0))),0)</f>
        <v>-2.5</v>
      </c>
      <c r="K800" s="16">
        <f t="shared" si="25"/>
        <v>0</v>
      </c>
      <c r="L800" s="16">
        <f>IF(AND(I800&lt;&gt;0,SUM($B$1:I800)=SUM($B$1:I800)),ROW(),0)</f>
        <v>0</v>
      </c>
      <c r="M800" s="16">
        <f t="array" ref="M800">IF(ROW()-IFERROR(INDEX(L$2:L800,MATCH(2,1/(L$2:L800&lt;&gt;0))),0)&gt;22,22,ROW()-IFERROR(INDEX(L$2:L800,MATCH(2,1/(L$2:L800&lt;&gt;0))),0))</f>
        <v>22</v>
      </c>
    </row>
    <row r="801" spans="1:13" x14ac:dyDescent="0.35">
      <c r="A801" s="5">
        <v>43173</v>
      </c>
      <c r="B801" s="9">
        <v>2.5479049577855573E-2</v>
      </c>
      <c r="C801" s="9">
        <v>2.6037552145272137E-2</v>
      </c>
      <c r="D801" s="9">
        <v>2.3917399536276473E-3</v>
      </c>
      <c r="E801" s="9">
        <v>2.8429292098899783E-2</v>
      </c>
      <c r="F801" s="9">
        <v>2.3645812191644491E-2</v>
      </c>
      <c r="G801" s="9">
        <v>3.0821032052527432E-2</v>
      </c>
      <c r="H801" s="9">
        <v>2.1254072238016841E-2</v>
      </c>
      <c r="I801">
        <f t="shared" si="24"/>
        <v>0</v>
      </c>
      <c r="J801" s="16">
        <f t="array" ref="J801">IFERROR(INDEX(I$2:I801,MATCH(2,1/(I$2:I801&lt;&gt;0))),0)</f>
        <v>-2.5</v>
      </c>
      <c r="K801" s="16">
        <f t="shared" si="25"/>
        <v>0</v>
      </c>
      <c r="L801" s="16">
        <f>IF(AND(I801&lt;&gt;0,SUM($B$1:I801)=SUM($B$1:I801)),ROW(),0)</f>
        <v>0</v>
      </c>
      <c r="M801" s="16">
        <f t="array" ref="M801">IF(ROW()-IFERROR(INDEX(L$2:L801,MATCH(2,1/(L$2:L801&lt;&gt;0))),0)&gt;22,22,ROW()-IFERROR(INDEX(L$2:L801,MATCH(2,1/(L$2:L801&lt;&gt;0))),0))</f>
        <v>22</v>
      </c>
    </row>
    <row r="802" spans="1:13" x14ac:dyDescent="0.35">
      <c r="A802" s="5">
        <v>43174</v>
      </c>
      <c r="B802" s="9">
        <v>2.5635454461112761E-2</v>
      </c>
      <c r="C802" s="9">
        <v>2.6032917219828009E-2</v>
      </c>
      <c r="D802" s="9">
        <v>2.3913829284085138E-3</v>
      </c>
      <c r="E802" s="9">
        <v>2.8424300148236523E-2</v>
      </c>
      <c r="F802" s="9">
        <v>2.3641534291419495E-2</v>
      </c>
      <c r="G802" s="9">
        <v>3.0815683076645038E-2</v>
      </c>
      <c r="H802" s="9">
        <v>2.1250151363010981E-2</v>
      </c>
      <c r="I802">
        <f t="shared" si="24"/>
        <v>0</v>
      </c>
      <c r="J802" s="16">
        <f t="array" ref="J802">IFERROR(INDEX(I$2:I802,MATCH(2,1/(I$2:I802&lt;&gt;0))),0)</f>
        <v>-2.5</v>
      </c>
      <c r="K802" s="16">
        <f t="shared" si="25"/>
        <v>0</v>
      </c>
      <c r="L802" s="16">
        <f>IF(AND(I802&lt;&gt;0,SUM($B$1:I802)=SUM($B$1:I802)),ROW(),0)</f>
        <v>0</v>
      </c>
      <c r="M802" s="16">
        <f t="array" ref="M802">IF(ROW()-IFERROR(INDEX(L$2:L802,MATCH(2,1/(L$2:L802&lt;&gt;0))),0)&gt;22,22,ROW()-IFERROR(INDEX(L$2:L802,MATCH(2,1/(L$2:L802&lt;&gt;0))),0))</f>
        <v>22</v>
      </c>
    </row>
    <row r="803" spans="1:13" x14ac:dyDescent="0.35">
      <c r="A803" s="5">
        <v>43175</v>
      </c>
      <c r="B803" s="9">
        <v>2.6237916621428763E-2</v>
      </c>
      <c r="C803" s="9">
        <v>2.6030533927016087E-2</v>
      </c>
      <c r="D803" s="9">
        <v>2.3908781026376865E-3</v>
      </c>
      <c r="E803" s="9">
        <v>2.8421412029653773E-2</v>
      </c>
      <c r="F803" s="9">
        <v>2.3639655824378401E-2</v>
      </c>
      <c r="G803" s="9">
        <v>3.0812290132291462E-2</v>
      </c>
      <c r="H803" s="9">
        <v>2.1248777721740712E-2</v>
      </c>
      <c r="I803">
        <f t="shared" si="24"/>
        <v>0</v>
      </c>
      <c r="J803" s="16">
        <f t="array" ref="J803">IFERROR(INDEX(I$2:I803,MATCH(2,1/(I$2:I803&lt;&gt;0))),0)</f>
        <v>-2.5</v>
      </c>
      <c r="K803" s="16">
        <f t="shared" si="25"/>
        <v>0</v>
      </c>
      <c r="L803" s="16">
        <f>IF(AND(I803&lt;&gt;0,SUM($B$1:I803)=SUM($B$1:I803)),ROW(),0)</f>
        <v>0</v>
      </c>
      <c r="M803" s="16">
        <f t="array" ref="M803">IF(ROW()-IFERROR(INDEX(L$2:L803,MATCH(2,1/(L$2:L803&lt;&gt;0))),0)&gt;22,22,ROW()-IFERROR(INDEX(L$2:L803,MATCH(2,1/(L$2:L803&lt;&gt;0))),0))</f>
        <v>22</v>
      </c>
    </row>
    <row r="804" spans="1:13" x14ac:dyDescent="0.35">
      <c r="A804" s="5">
        <v>43178</v>
      </c>
      <c r="B804" s="9">
        <v>2.6036801273107216E-2</v>
      </c>
      <c r="C804" s="9">
        <v>2.6025133557458949E-2</v>
      </c>
      <c r="D804" s="9">
        <v>2.3893203887067642E-3</v>
      </c>
      <c r="E804" s="9">
        <v>2.8414453946165714E-2</v>
      </c>
      <c r="F804" s="9">
        <v>2.3635813168752184E-2</v>
      </c>
      <c r="G804" s="9">
        <v>3.0803774334872476E-2</v>
      </c>
      <c r="H804" s="9">
        <v>2.1246492780045423E-2</v>
      </c>
      <c r="I804">
        <f t="shared" si="24"/>
        <v>0</v>
      </c>
      <c r="J804" s="16">
        <f t="array" ref="J804">IFERROR(INDEX(I$2:I804,MATCH(2,1/(I$2:I804&lt;&gt;0))),0)</f>
        <v>-2.5</v>
      </c>
      <c r="K804" s="16">
        <f t="shared" si="25"/>
        <v>0</v>
      </c>
      <c r="L804" s="16">
        <f>IF(AND(I804&lt;&gt;0,SUM($B$1:I804)=SUM($B$1:I804)),ROW(),0)</f>
        <v>0</v>
      </c>
      <c r="M804" s="16">
        <f t="array" ref="M804">IF(ROW()-IFERROR(INDEX(L$2:L804,MATCH(2,1/(L$2:L804&lt;&gt;0))),0)&gt;22,22,ROW()-IFERROR(INDEX(L$2:L804,MATCH(2,1/(L$2:L804&lt;&gt;0))),0))</f>
        <v>22</v>
      </c>
    </row>
    <row r="805" spans="1:13" x14ac:dyDescent="0.35">
      <c r="A805" s="5">
        <v>43179</v>
      </c>
      <c r="B805" s="9">
        <v>2.6028122567310706E-2</v>
      </c>
      <c r="C805" s="9">
        <v>2.6020058006641048E-2</v>
      </c>
      <c r="D805" s="9">
        <v>2.3879497462200631E-3</v>
      </c>
      <c r="E805" s="9">
        <v>2.8408007752861109E-2</v>
      </c>
      <c r="F805" s="9">
        <v>2.3632108260420986E-2</v>
      </c>
      <c r="G805" s="9">
        <v>3.0795957499081174E-2</v>
      </c>
      <c r="H805" s="9">
        <v>2.1244158514200921E-2</v>
      </c>
      <c r="I805">
        <f t="shared" si="24"/>
        <v>0</v>
      </c>
      <c r="J805" s="16">
        <f t="array" ref="J805">IFERROR(INDEX(I$2:I805,MATCH(2,1/(I$2:I805&lt;&gt;0))),0)</f>
        <v>-2.5</v>
      </c>
      <c r="K805" s="16">
        <f t="shared" si="25"/>
        <v>0</v>
      </c>
      <c r="L805" s="16">
        <f>IF(AND(I805&lt;&gt;0,SUM($B$1:I805)=SUM($B$1:I805)),ROW(),0)</f>
        <v>0</v>
      </c>
      <c r="M805" s="16">
        <f t="array" ref="M805">IF(ROW()-IFERROR(INDEX(L$2:L805,MATCH(2,1/(L$2:L805&lt;&gt;0))),0)&gt;22,22,ROW()-IFERROR(INDEX(L$2:L805,MATCH(2,1/(L$2:L805&lt;&gt;0))),0))</f>
        <v>22</v>
      </c>
    </row>
    <row r="806" spans="1:13" x14ac:dyDescent="0.35">
      <c r="A806" s="5">
        <v>43180</v>
      </c>
      <c r="B806" s="9">
        <v>2.6923193763252917E-2</v>
      </c>
      <c r="C806" s="9">
        <v>2.6019268671331568E-2</v>
      </c>
      <c r="D806" s="9">
        <v>2.3876181865784521E-3</v>
      </c>
      <c r="E806" s="9">
        <v>2.840688685791002E-2</v>
      </c>
      <c r="F806" s="9">
        <v>2.3631650484753117E-2</v>
      </c>
      <c r="G806" s="9">
        <v>3.0794505044488472E-2</v>
      </c>
      <c r="H806" s="9">
        <v>2.1244032298174665E-2</v>
      </c>
      <c r="I806">
        <f t="shared" si="24"/>
        <v>0</v>
      </c>
      <c r="J806" s="16">
        <f t="array" ref="J806">IFERROR(INDEX(I$2:I806,MATCH(2,1/(I$2:I806&lt;&gt;0))),0)</f>
        <v>-2.5</v>
      </c>
      <c r="K806" s="16">
        <f t="shared" si="25"/>
        <v>0</v>
      </c>
      <c r="L806" s="16">
        <f>IF(AND(I806&lt;&gt;0,SUM($B$1:I806)=SUM($B$1:I806)),ROW(),0)</f>
        <v>0</v>
      </c>
      <c r="M806" s="16">
        <f t="array" ref="M806">IF(ROW()-IFERROR(INDEX(L$2:L806,MATCH(2,1/(L$2:L806&lt;&gt;0))),0)&gt;22,22,ROW()-IFERROR(INDEX(L$2:L806,MATCH(2,1/(L$2:L806&lt;&gt;0))),0))</f>
        <v>22</v>
      </c>
    </row>
    <row r="807" spans="1:13" x14ac:dyDescent="0.35">
      <c r="A807" s="5">
        <v>43181</v>
      </c>
      <c r="B807" s="9">
        <v>2.7442418225352191E-2</v>
      </c>
      <c r="C807" s="9">
        <v>2.6019361909464619E-2</v>
      </c>
      <c r="D807" s="9">
        <v>2.3876733003235021E-3</v>
      </c>
      <c r="E807" s="9">
        <v>2.8407035209788122E-2</v>
      </c>
      <c r="F807" s="9">
        <v>2.3631688609141117E-2</v>
      </c>
      <c r="G807" s="9">
        <v>3.0794708510111624E-2</v>
      </c>
      <c r="H807" s="9">
        <v>2.1244015308817615E-2</v>
      </c>
      <c r="I807">
        <f t="shared" si="24"/>
        <v>0</v>
      </c>
      <c r="J807" s="16">
        <f t="array" ref="J807">IFERROR(INDEX(I$2:I807,MATCH(2,1/(I$2:I807&lt;&gt;0))),0)</f>
        <v>-2.5</v>
      </c>
      <c r="K807" s="16">
        <f t="shared" si="25"/>
        <v>0</v>
      </c>
      <c r="L807" s="16">
        <f>IF(AND(I807&lt;&gt;0,SUM($B$1:I807)=SUM($B$1:I807)),ROW(),0)</f>
        <v>0</v>
      </c>
      <c r="M807" s="16">
        <f t="array" ref="M807">IF(ROW()-IFERROR(INDEX(L$2:L807,MATCH(2,1/(L$2:L807&lt;&gt;0))),0)&gt;22,22,ROW()-IFERROR(INDEX(L$2:L807,MATCH(2,1/(L$2:L807&lt;&gt;0))),0))</f>
        <v>22</v>
      </c>
    </row>
    <row r="808" spans="1:13" x14ac:dyDescent="0.35">
      <c r="A808" s="5">
        <v>43182</v>
      </c>
      <c r="B808" s="9">
        <v>3.0279790581402413E-2</v>
      </c>
      <c r="C808" s="9">
        <v>2.6030755189905629E-2</v>
      </c>
      <c r="D808" s="9">
        <v>2.4010879151074053E-3</v>
      </c>
      <c r="E808" s="9">
        <v>2.8431843105013035E-2</v>
      </c>
      <c r="F808" s="9">
        <v>2.3629667274798222E-2</v>
      </c>
      <c r="G808" s="9">
        <v>3.0832931020120441E-2</v>
      </c>
      <c r="H808" s="9">
        <v>2.1228579359690816E-2</v>
      </c>
      <c r="I808">
        <f t="shared" si="24"/>
        <v>2.5</v>
      </c>
      <c r="J808" s="16">
        <f t="array" ref="J808">IFERROR(INDEX(I$2:I808,MATCH(2,1/(I$2:I808&lt;&gt;0))),0)</f>
        <v>2.5</v>
      </c>
      <c r="K808" s="16">
        <f t="shared" si="25"/>
        <v>2.5</v>
      </c>
      <c r="L808" s="16">
        <f>IF(AND(I808&lt;&gt;0,SUM($B$1:I808)=SUM($B$1:I808)),ROW(),0)</f>
        <v>808</v>
      </c>
      <c r="M808" s="16">
        <f t="array" ref="M808">IF(ROW()-IFERROR(INDEX(L$2:L808,MATCH(2,1/(L$2:L808&lt;&gt;0))),0)&gt;22,22,ROW()-IFERROR(INDEX(L$2:L808,MATCH(2,1/(L$2:L808&lt;&gt;0))),0))</f>
        <v>0</v>
      </c>
    </row>
    <row r="809" spans="1:13" x14ac:dyDescent="0.35">
      <c r="A809" s="5">
        <v>43185</v>
      </c>
      <c r="B809" s="9">
        <v>3.0693843577359443E-2</v>
      </c>
      <c r="C809" s="9">
        <v>2.6042534753318095E-2</v>
      </c>
      <c r="D809" s="9">
        <v>2.4166041595389725E-3</v>
      </c>
      <c r="E809" s="9">
        <v>2.8459138912857066E-2</v>
      </c>
      <c r="F809" s="9">
        <v>2.3625930593779123E-2</v>
      </c>
      <c r="G809" s="9">
        <v>3.0875743072396038E-2</v>
      </c>
      <c r="H809" s="9">
        <v>2.1209326434240151E-2</v>
      </c>
      <c r="I809">
        <f t="shared" si="24"/>
        <v>2.5</v>
      </c>
      <c r="J809" s="16">
        <f t="array" ref="J809">IFERROR(INDEX(I$2:I809,MATCH(2,1/(I$2:I809&lt;&gt;0))),0)</f>
        <v>2.5</v>
      </c>
      <c r="K809" s="16">
        <f t="shared" si="25"/>
        <v>2.5</v>
      </c>
      <c r="L809" s="16">
        <f>IF(AND(I809&lt;&gt;0,SUM($B$1:I809)=SUM($B$1:I809)),ROW(),0)</f>
        <v>809</v>
      </c>
      <c r="M809" s="16">
        <f t="array" ref="M809">IF(ROW()-IFERROR(INDEX(L$2:L809,MATCH(2,1/(L$2:L809&lt;&gt;0))),0)&gt;22,22,ROW()-IFERROR(INDEX(L$2:L809,MATCH(2,1/(L$2:L809&lt;&gt;0))),0))</f>
        <v>0</v>
      </c>
    </row>
    <row r="810" spans="1:13" x14ac:dyDescent="0.35">
      <c r="A810" s="5">
        <v>43186</v>
      </c>
      <c r="B810" s="9">
        <v>3.0009799886994128E-2</v>
      </c>
      <c r="C810" s="9">
        <v>2.6050155460205102E-2</v>
      </c>
      <c r="D810" s="9">
        <v>2.4260563419817517E-3</v>
      </c>
      <c r="E810" s="9">
        <v>2.8476211802186853E-2</v>
      </c>
      <c r="F810" s="9">
        <v>2.362409911822335E-2</v>
      </c>
      <c r="G810" s="9">
        <v>3.0902268144168604E-2</v>
      </c>
      <c r="H810" s="9">
        <v>2.1198042776241599E-2</v>
      </c>
      <c r="I810">
        <f t="shared" si="24"/>
        <v>2.5</v>
      </c>
      <c r="J810" s="16">
        <f t="array" ref="J810">IFERROR(INDEX(I$2:I810,MATCH(2,1/(I$2:I810&lt;&gt;0))),0)</f>
        <v>2.5</v>
      </c>
      <c r="K810" s="16">
        <f t="shared" si="25"/>
        <v>2.5</v>
      </c>
      <c r="L810" s="16">
        <f>IF(AND(I810&lt;&gt;0,SUM($B$1:I810)=SUM($B$1:I810)),ROW(),0)</f>
        <v>810</v>
      </c>
      <c r="M810" s="16">
        <f t="array" ref="M810">IF(ROW()-IFERROR(INDEX(L$2:L810,MATCH(2,1/(L$2:L810&lt;&gt;0))),0)&gt;22,22,ROW()-IFERROR(INDEX(L$2:L810,MATCH(2,1/(L$2:L810&lt;&gt;0))),0))</f>
        <v>0</v>
      </c>
    </row>
    <row r="811" spans="1:13" x14ac:dyDescent="0.35">
      <c r="A811" s="5">
        <v>43187</v>
      </c>
      <c r="B811" s="9">
        <v>3.1289472212255136E-2</v>
      </c>
      <c r="C811" s="9">
        <v>2.60617846767589E-2</v>
      </c>
      <c r="D811" s="9">
        <v>2.4440524313586618E-3</v>
      </c>
      <c r="E811" s="9">
        <v>2.8505837108117563E-2</v>
      </c>
      <c r="F811" s="9">
        <v>2.3617732245400237E-2</v>
      </c>
      <c r="G811" s="9">
        <v>3.0949889539476222E-2</v>
      </c>
      <c r="H811" s="9">
        <v>2.1173679814041578E-2</v>
      </c>
      <c r="I811">
        <f t="shared" si="24"/>
        <v>5</v>
      </c>
      <c r="J811" s="16">
        <f t="array" ref="J811">IFERROR(INDEX(I$2:I811,MATCH(2,1/(I$2:I811&lt;&gt;0))),0)</f>
        <v>5</v>
      </c>
      <c r="K811" s="16">
        <f t="shared" si="25"/>
        <v>5</v>
      </c>
      <c r="L811" s="16">
        <f>IF(AND(I811&lt;&gt;0,SUM($B$1:I811)=SUM($B$1:I811)),ROW(),0)</f>
        <v>811</v>
      </c>
      <c r="M811" s="16">
        <f t="array" ref="M811">IF(ROW()-IFERROR(INDEX(L$2:L811,MATCH(2,1/(L$2:L811&lt;&gt;0))),0)&gt;22,22,ROW()-IFERROR(INDEX(L$2:L811,MATCH(2,1/(L$2:L811&lt;&gt;0))),0))</f>
        <v>0</v>
      </c>
    </row>
    <row r="812" spans="1:13" x14ac:dyDescent="0.35">
      <c r="A812" s="5">
        <v>43188</v>
      </c>
      <c r="B812" s="9">
        <v>3.0296055400558783E-2</v>
      </c>
      <c r="C812" s="9">
        <v>2.6070194879304367E-2</v>
      </c>
      <c r="D812" s="9">
        <v>2.4549377517229746E-3</v>
      </c>
      <c r="E812" s="9">
        <v>2.8525132631027343E-2</v>
      </c>
      <c r="F812" s="9">
        <v>2.3615257127581391E-2</v>
      </c>
      <c r="G812" s="9">
        <v>3.0980070382750316E-2</v>
      </c>
      <c r="H812" s="9">
        <v>2.1160319375858418E-2</v>
      </c>
      <c r="I812">
        <f t="shared" si="24"/>
        <v>2.5</v>
      </c>
      <c r="J812" s="16">
        <f t="array" ref="J812">IFERROR(INDEX(I$2:I812,MATCH(2,1/(I$2:I812&lt;&gt;0))),0)</f>
        <v>2.5</v>
      </c>
      <c r="K812" s="16">
        <f t="shared" si="25"/>
        <v>2.5</v>
      </c>
      <c r="L812" s="16">
        <f>IF(AND(I812&lt;&gt;0,SUM($B$1:I812)=SUM($B$1:I812)),ROW(),0)</f>
        <v>812</v>
      </c>
      <c r="M812" s="16">
        <f t="array" ref="M812">IF(ROW()-IFERROR(INDEX(L$2:L812,MATCH(2,1/(L$2:L812&lt;&gt;0))),0)&gt;22,22,ROW()-IFERROR(INDEX(L$2:L812,MATCH(2,1/(L$2:L812&lt;&gt;0))),0))</f>
        <v>0</v>
      </c>
    </row>
    <row r="813" spans="1:13" x14ac:dyDescent="0.35">
      <c r="A813" s="5">
        <v>43189</v>
      </c>
      <c r="B813" s="9">
        <v>3.0529167825223177E-2</v>
      </c>
      <c r="C813" s="9">
        <v>2.6077931196591627E-2</v>
      </c>
      <c r="D813" s="9">
        <v>2.4658810232241011E-3</v>
      </c>
      <c r="E813" s="9">
        <v>2.854381221981573E-2</v>
      </c>
      <c r="F813" s="9">
        <v>2.3612050173367524E-2</v>
      </c>
      <c r="G813" s="9">
        <v>3.1009693243039829E-2</v>
      </c>
      <c r="H813" s="9">
        <v>2.1146169150143425E-2</v>
      </c>
      <c r="I813">
        <f t="shared" si="24"/>
        <v>2.5</v>
      </c>
      <c r="J813" s="16">
        <f t="array" ref="J813">IFERROR(INDEX(I$2:I813,MATCH(2,1/(I$2:I813&lt;&gt;0))),0)</f>
        <v>2.5</v>
      </c>
      <c r="K813" s="16">
        <f t="shared" si="25"/>
        <v>2.5</v>
      </c>
      <c r="L813" s="16">
        <f>IF(AND(I813&lt;&gt;0,SUM($B$1:I813)=SUM($B$1:I813)),ROW(),0)</f>
        <v>813</v>
      </c>
      <c r="M813" s="16">
        <f t="array" ref="M813">IF(ROW()-IFERROR(INDEX(L$2:L813,MATCH(2,1/(L$2:L813&lt;&gt;0))),0)&gt;22,22,ROW()-IFERROR(INDEX(L$2:L813,MATCH(2,1/(L$2:L813&lt;&gt;0))),0))</f>
        <v>0</v>
      </c>
    </row>
    <row r="814" spans="1:13" x14ac:dyDescent="0.35">
      <c r="A814" s="5">
        <v>43192</v>
      </c>
      <c r="B814" s="9">
        <v>3.097374898692426E-2</v>
      </c>
      <c r="C814" s="9">
        <v>2.6088080549147994E-2</v>
      </c>
      <c r="D814" s="9">
        <v>2.4807028469585124E-3</v>
      </c>
      <c r="E814" s="9">
        <v>2.8568783396106506E-2</v>
      </c>
      <c r="F814" s="9">
        <v>2.3607377702189482E-2</v>
      </c>
      <c r="G814" s="9">
        <v>3.1049486243065021E-2</v>
      </c>
      <c r="H814" s="9">
        <v>2.1126674855230967E-2</v>
      </c>
      <c r="I814">
        <f t="shared" si="24"/>
        <v>2.5</v>
      </c>
      <c r="J814" s="16">
        <f t="array" ref="J814">IFERROR(INDEX(I$2:I814,MATCH(2,1/(I$2:I814&lt;&gt;0))),0)</f>
        <v>2.5</v>
      </c>
      <c r="K814" s="16">
        <f t="shared" si="25"/>
        <v>2.5</v>
      </c>
      <c r="L814" s="16">
        <f>IF(AND(I814&lt;&gt;0,SUM($B$1:I814)=SUM($B$1:I814)),ROW(),0)</f>
        <v>814</v>
      </c>
      <c r="M814" s="16">
        <f t="array" ref="M814">IF(ROW()-IFERROR(INDEX(L$2:L814,MATCH(2,1/(L$2:L814&lt;&gt;0))),0)&gt;22,22,ROW()-IFERROR(INDEX(L$2:L814,MATCH(2,1/(L$2:L814&lt;&gt;0))),0))</f>
        <v>0</v>
      </c>
    </row>
    <row r="815" spans="1:13" x14ac:dyDescent="0.35">
      <c r="A815" s="5">
        <v>43193</v>
      </c>
      <c r="B815" s="9">
        <v>3.1406239754819404E-2</v>
      </c>
      <c r="C815" s="9">
        <v>2.60995572460214E-2</v>
      </c>
      <c r="D815" s="9">
        <v>2.4985260916527783E-3</v>
      </c>
      <c r="E815" s="9">
        <v>2.8598083337674177E-2</v>
      </c>
      <c r="F815" s="9">
        <v>2.3601031154368624E-2</v>
      </c>
      <c r="G815" s="9">
        <v>3.1096609429326957E-2</v>
      </c>
      <c r="H815" s="9">
        <v>2.1102505062715844E-2</v>
      </c>
      <c r="I815">
        <f t="shared" si="24"/>
        <v>5</v>
      </c>
      <c r="J815" s="16">
        <f t="array" ref="J815">IFERROR(INDEX(I$2:I815,MATCH(2,1/(I$2:I815&lt;&gt;0))),0)</f>
        <v>5</v>
      </c>
      <c r="K815" s="16">
        <f t="shared" si="25"/>
        <v>5</v>
      </c>
      <c r="L815" s="16">
        <f>IF(AND(I815&lt;&gt;0,SUM($B$1:I815)=SUM($B$1:I815)),ROW(),0)</f>
        <v>815</v>
      </c>
      <c r="M815" s="16">
        <f t="array" ref="M815">IF(ROW()-IFERROR(INDEX(L$2:L815,MATCH(2,1/(L$2:L815&lt;&gt;0))),0)&gt;22,22,ROW()-IFERROR(INDEX(L$2:L815,MATCH(2,1/(L$2:L815&lt;&gt;0))),0))</f>
        <v>0</v>
      </c>
    </row>
    <row r="816" spans="1:13" x14ac:dyDescent="0.35">
      <c r="A816" s="5">
        <v>43194</v>
      </c>
      <c r="B816" s="9">
        <v>3.1932816951495448E-2</v>
      </c>
      <c r="C816" s="9">
        <v>2.6118737349746322E-2</v>
      </c>
      <c r="D816" s="9">
        <v>2.524544505295781E-3</v>
      </c>
      <c r="E816" s="9">
        <v>2.8643281855042103E-2</v>
      </c>
      <c r="F816" s="9">
        <v>2.3594192844450541E-2</v>
      </c>
      <c r="G816" s="9">
        <v>3.1167826360337884E-2</v>
      </c>
      <c r="H816" s="9">
        <v>2.106964833915476E-2</v>
      </c>
      <c r="I816">
        <f t="shared" si="24"/>
        <v>5</v>
      </c>
      <c r="J816" s="16">
        <f t="array" ref="J816">IFERROR(INDEX(I$2:I816,MATCH(2,1/(I$2:I816&lt;&gt;0))),0)</f>
        <v>5</v>
      </c>
      <c r="K816" s="16">
        <f t="shared" si="25"/>
        <v>5</v>
      </c>
      <c r="L816" s="16">
        <f>IF(AND(I816&lt;&gt;0,SUM($B$1:I816)=SUM($B$1:I816)),ROW(),0)</f>
        <v>816</v>
      </c>
      <c r="M816" s="16">
        <f t="array" ref="M816">IF(ROW()-IFERROR(INDEX(L$2:L816,MATCH(2,1/(L$2:L816&lt;&gt;0))),0)&gt;22,22,ROW()-IFERROR(INDEX(L$2:L816,MATCH(2,1/(L$2:L816&lt;&gt;0))),0))</f>
        <v>0</v>
      </c>
    </row>
    <row r="817" spans="1:13" x14ac:dyDescent="0.35">
      <c r="A817" s="5">
        <v>43198</v>
      </c>
      <c r="B817" s="9">
        <v>3.2158816951495445E-2</v>
      </c>
      <c r="C817" s="9">
        <v>2.6139341490695297E-2</v>
      </c>
      <c r="D817" s="9">
        <v>2.5524145459153032E-3</v>
      </c>
      <c r="E817" s="9">
        <v>2.8691756036610599E-2</v>
      </c>
      <c r="F817" s="9">
        <v>2.3586926944779995E-2</v>
      </c>
      <c r="G817" s="9">
        <v>3.1244170582525904E-2</v>
      </c>
      <c r="H817" s="9">
        <v>2.103451239886469E-2</v>
      </c>
      <c r="I817">
        <f t="shared" si="24"/>
        <v>5</v>
      </c>
      <c r="J817" s="16">
        <f t="array" ref="J817">IFERROR(INDEX(I$2:I817,MATCH(2,1/(I$2:I817&lt;&gt;0))),0)</f>
        <v>5</v>
      </c>
      <c r="K817" s="16">
        <f t="shared" si="25"/>
        <v>5</v>
      </c>
      <c r="L817" s="16">
        <f>IF(AND(I817&lt;&gt;0,SUM($B$1:I817)=SUM($B$1:I817)),ROW(),0)</f>
        <v>817</v>
      </c>
      <c r="M817" s="16">
        <f t="array" ref="M817">IF(ROW()-IFERROR(INDEX(L$2:L817,MATCH(2,1/(L$2:L817&lt;&gt;0))),0)&gt;22,22,ROW()-IFERROR(INDEX(L$2:L817,MATCH(2,1/(L$2:L817&lt;&gt;0))),0))</f>
        <v>0</v>
      </c>
    </row>
    <row r="818" spans="1:13" x14ac:dyDescent="0.35">
      <c r="A818" s="5">
        <v>43199</v>
      </c>
      <c r="B818" s="9">
        <v>3.1826251936507254E-2</v>
      </c>
      <c r="C818" s="9">
        <v>2.6158387397030681E-2</v>
      </c>
      <c r="D818" s="9">
        <v>2.5767556859156941E-3</v>
      </c>
      <c r="E818" s="9">
        <v>2.8735143082946377E-2</v>
      </c>
      <c r="F818" s="9">
        <v>2.3581631711114985E-2</v>
      </c>
      <c r="G818" s="9">
        <v>3.1311898768862069E-2</v>
      </c>
      <c r="H818" s="9">
        <v>2.1004876025199293E-2</v>
      </c>
      <c r="I818">
        <f t="shared" si="24"/>
        <v>5</v>
      </c>
      <c r="J818" s="16">
        <f t="array" ref="J818">IFERROR(INDEX(I$2:I818,MATCH(2,1/(I$2:I818&lt;&gt;0))),0)</f>
        <v>5</v>
      </c>
      <c r="K818" s="16">
        <f t="shared" si="25"/>
        <v>5</v>
      </c>
      <c r="L818" s="16">
        <f>IF(AND(I818&lt;&gt;0,SUM($B$1:I818)=SUM($B$1:I818)),ROW(),0)</f>
        <v>818</v>
      </c>
      <c r="M818" s="16">
        <f t="array" ref="M818">IF(ROW()-IFERROR(INDEX(L$2:L818,MATCH(2,1/(L$2:L818&lt;&gt;0))),0)&gt;22,22,ROW()-IFERROR(INDEX(L$2:L818,MATCH(2,1/(L$2:L818&lt;&gt;0))),0))</f>
        <v>0</v>
      </c>
    </row>
    <row r="819" spans="1:13" x14ac:dyDescent="0.35">
      <c r="A819" s="5">
        <v>43200</v>
      </c>
      <c r="B819" s="9">
        <v>3.0413591450150934E-2</v>
      </c>
      <c r="C819" s="9">
        <v>2.6171297022387529E-2</v>
      </c>
      <c r="D819" s="9">
        <v>2.5898593520093318E-3</v>
      </c>
      <c r="E819" s="9">
        <v>2.876115637439686E-2</v>
      </c>
      <c r="F819" s="9">
        <v>2.3581437670378198E-2</v>
      </c>
      <c r="G819" s="9">
        <v>3.1351015726406195E-2</v>
      </c>
      <c r="H819" s="9">
        <v>2.0991578318368866E-2</v>
      </c>
      <c r="I819">
        <f t="shared" si="24"/>
        <v>2.5</v>
      </c>
      <c r="J819" s="16">
        <f t="array" ref="J819">IFERROR(INDEX(I$2:I819,MATCH(2,1/(I$2:I819&lt;&gt;0))),0)</f>
        <v>2.5</v>
      </c>
      <c r="K819" s="16">
        <f t="shared" si="25"/>
        <v>2.5</v>
      </c>
      <c r="L819" s="16">
        <f>IF(AND(I819&lt;&gt;0,SUM($B$1:I819)=SUM($B$1:I819)),ROW(),0)</f>
        <v>819</v>
      </c>
      <c r="M819" s="16">
        <f t="array" ref="M819">IF(ROW()-IFERROR(INDEX(L$2:L819,MATCH(2,1/(L$2:L819&lt;&gt;0))),0)&gt;22,22,ROW()-IFERROR(INDEX(L$2:L819,MATCH(2,1/(L$2:L819&lt;&gt;0))),0))</f>
        <v>0</v>
      </c>
    </row>
    <row r="820" spans="1:13" x14ac:dyDescent="0.35">
      <c r="A820" s="5">
        <v>43201</v>
      </c>
      <c r="B820" s="9">
        <v>3.0093495893478456E-2</v>
      </c>
      <c r="C820" s="9">
        <v>2.6184436918906453E-2</v>
      </c>
      <c r="D820" s="9">
        <v>2.601300414600773E-3</v>
      </c>
      <c r="E820" s="9">
        <v>2.8785737333507228E-2</v>
      </c>
      <c r="F820" s="9">
        <v>2.3583136504305678E-2</v>
      </c>
      <c r="G820" s="9">
        <v>3.1387037748107999E-2</v>
      </c>
      <c r="H820" s="9">
        <v>2.0981836089704907E-2</v>
      </c>
      <c r="I820">
        <f t="shared" si="24"/>
        <v>2.5</v>
      </c>
      <c r="J820" s="16">
        <f t="array" ref="J820">IFERROR(INDEX(I$2:I820,MATCH(2,1/(I$2:I820&lt;&gt;0))),0)</f>
        <v>2.5</v>
      </c>
      <c r="K820" s="16">
        <f t="shared" si="25"/>
        <v>2.5</v>
      </c>
      <c r="L820" s="16">
        <f>IF(AND(I820&lt;&gt;0,SUM($B$1:I820)=SUM($B$1:I820)),ROW(),0)</f>
        <v>820</v>
      </c>
      <c r="M820" s="16">
        <f t="array" ref="M820">IF(ROW()-IFERROR(INDEX(L$2:L820,MATCH(2,1/(L$2:L820&lt;&gt;0))),0)&gt;22,22,ROW()-IFERROR(INDEX(L$2:L820,MATCH(2,1/(L$2:L820&lt;&gt;0))),0))</f>
        <v>0</v>
      </c>
    </row>
    <row r="821" spans="1:13" x14ac:dyDescent="0.35">
      <c r="A821" s="5">
        <v>43202</v>
      </c>
      <c r="B821" s="9">
        <v>3.0845170388969737E-2</v>
      </c>
      <c r="C821" s="9">
        <v>2.6200030711888318E-2</v>
      </c>
      <c r="D821" s="9">
        <v>2.6173650449879534E-3</v>
      </c>
      <c r="E821" s="9">
        <v>2.8817395756876273E-2</v>
      </c>
      <c r="F821" s="9">
        <v>2.3582665666900364E-2</v>
      </c>
      <c r="G821" s="9">
        <v>3.1434760801864227E-2</v>
      </c>
      <c r="H821" s="9">
        <v>2.096530062191241E-2</v>
      </c>
      <c r="I821">
        <f t="shared" si="24"/>
        <v>2.5</v>
      </c>
      <c r="J821" s="16">
        <f t="array" ref="J821">IFERROR(INDEX(I$2:I821,MATCH(2,1/(I$2:I821&lt;&gt;0))),0)</f>
        <v>2.5</v>
      </c>
      <c r="K821" s="16">
        <f t="shared" si="25"/>
        <v>2.5</v>
      </c>
      <c r="L821" s="16">
        <f>IF(AND(I821&lt;&gt;0,SUM($B$1:I821)=SUM($B$1:I821)),ROW(),0)</f>
        <v>821</v>
      </c>
      <c r="M821" s="16">
        <f t="array" ref="M821">IF(ROW()-IFERROR(INDEX(L$2:L821,MATCH(2,1/(L$2:L821&lt;&gt;0))),0)&gt;22,22,ROW()-IFERROR(INDEX(L$2:L821,MATCH(2,1/(L$2:L821&lt;&gt;0))),0))</f>
        <v>0</v>
      </c>
    </row>
    <row r="822" spans="1:13" x14ac:dyDescent="0.35">
      <c r="A822" s="5">
        <v>43203</v>
      </c>
      <c r="B822" s="9">
        <v>3.1328098327202264E-2</v>
      </c>
      <c r="C822" s="9">
        <v>2.6217533654738719E-2</v>
      </c>
      <c r="D822" s="9">
        <v>2.6367792885262646E-3</v>
      </c>
      <c r="E822" s="9">
        <v>2.8854312943264983E-2</v>
      </c>
      <c r="F822" s="9">
        <v>2.3580754366212455E-2</v>
      </c>
      <c r="G822" s="9">
        <v>3.1491092231791251E-2</v>
      </c>
      <c r="H822" s="9">
        <v>2.0943975077686191E-2</v>
      </c>
      <c r="I822">
        <f t="shared" si="24"/>
        <v>2.5</v>
      </c>
      <c r="J822" s="16">
        <f t="array" ref="J822">IFERROR(INDEX(I$2:I822,MATCH(2,1/(I$2:I822&lt;&gt;0))),0)</f>
        <v>2.5</v>
      </c>
      <c r="K822" s="16">
        <f t="shared" si="25"/>
        <v>2.5</v>
      </c>
      <c r="L822" s="16">
        <f>IF(AND(I822&lt;&gt;0,SUM($B$1:I822)=SUM($B$1:I822)),ROW(),0)</f>
        <v>822</v>
      </c>
      <c r="M822" s="16">
        <f t="array" ref="M822">IF(ROW()-IFERROR(INDEX(L$2:L822,MATCH(2,1/(L$2:L822&lt;&gt;0))),0)&gt;22,22,ROW()-IFERROR(INDEX(L$2:L822,MATCH(2,1/(L$2:L822&lt;&gt;0))),0))</f>
        <v>0</v>
      </c>
    </row>
    <row r="823" spans="1:13" x14ac:dyDescent="0.35">
      <c r="A823" s="5">
        <v>43206</v>
      </c>
      <c r="B823" s="9">
        <v>3.3108416831176893E-2</v>
      </c>
      <c r="C823" s="9">
        <v>2.6241759952673849E-2</v>
      </c>
      <c r="D823" s="9">
        <v>2.6717030290982686E-3</v>
      </c>
      <c r="E823" s="9">
        <v>2.8913462981772119E-2</v>
      </c>
      <c r="F823" s="9">
        <v>2.357005692357558E-2</v>
      </c>
      <c r="G823" s="9">
        <v>3.1585166010870386E-2</v>
      </c>
      <c r="H823" s="9">
        <v>2.0898353894477313E-2</v>
      </c>
      <c r="I823">
        <f t="shared" si="24"/>
        <v>5</v>
      </c>
      <c r="J823" s="16">
        <f t="array" ref="J823">IFERROR(INDEX(I$2:I823,MATCH(2,1/(I$2:I823&lt;&gt;0))),0)</f>
        <v>5</v>
      </c>
      <c r="K823" s="16">
        <f t="shared" si="25"/>
        <v>5</v>
      </c>
      <c r="L823" s="16">
        <f>IF(AND(I823&lt;&gt;0,SUM($B$1:I823)=SUM($B$1:I823)),ROW(),0)</f>
        <v>823</v>
      </c>
      <c r="M823" s="16">
        <f t="array" ref="M823">IF(ROW()-IFERROR(INDEX(L$2:L823,MATCH(2,1/(L$2:L823&lt;&gt;0))),0)&gt;22,22,ROW()-IFERROR(INDEX(L$2:L823,MATCH(2,1/(L$2:L823&lt;&gt;0))),0))</f>
        <v>0</v>
      </c>
    </row>
    <row r="824" spans="1:13" x14ac:dyDescent="0.35">
      <c r="A824" s="5">
        <v>43207</v>
      </c>
      <c r="B824" s="9">
        <v>3.415188847762065E-2</v>
      </c>
      <c r="C824" s="9">
        <v>2.627050571881915E-2</v>
      </c>
      <c r="D824" s="9">
        <v>2.7172971424144479E-3</v>
      </c>
      <c r="E824" s="9">
        <v>2.8987802861233598E-2</v>
      </c>
      <c r="F824" s="9">
        <v>2.3553208576404701E-2</v>
      </c>
      <c r="G824" s="9">
        <v>3.1705100003648047E-2</v>
      </c>
      <c r="H824" s="9">
        <v>2.0835911433990252E-2</v>
      </c>
      <c r="I824">
        <f t="shared" si="24"/>
        <v>5</v>
      </c>
      <c r="J824" s="16">
        <f t="array" ref="J824">IFERROR(INDEX(I$2:I824,MATCH(2,1/(I$2:I824&lt;&gt;0))),0)</f>
        <v>5</v>
      </c>
      <c r="K824" s="16">
        <f t="shared" si="25"/>
        <v>5</v>
      </c>
      <c r="L824" s="16">
        <f>IF(AND(I824&lt;&gt;0,SUM($B$1:I824)=SUM($B$1:I824)),ROW(),0)</f>
        <v>824</v>
      </c>
      <c r="M824" s="16">
        <f t="array" ref="M824">IF(ROW()-IFERROR(INDEX(L$2:L824,MATCH(2,1/(L$2:L824&lt;&gt;0))),0)&gt;22,22,ROW()-IFERROR(INDEX(L$2:L824,MATCH(2,1/(L$2:L824&lt;&gt;0))),0))</f>
        <v>0</v>
      </c>
    </row>
    <row r="825" spans="1:13" x14ac:dyDescent="0.35">
      <c r="A825" s="5">
        <v>43208</v>
      </c>
      <c r="B825" s="9">
        <v>3.5136838158625616E-2</v>
      </c>
      <c r="C825" s="9">
        <v>2.6300881903977981E-2</v>
      </c>
      <c r="D825" s="9">
        <v>2.7728880572141824E-3</v>
      </c>
      <c r="E825" s="9">
        <v>2.9073769961192163E-2</v>
      </c>
      <c r="F825" s="9">
        <v>2.3527993846763798E-2</v>
      </c>
      <c r="G825" s="9">
        <v>3.1846658018406346E-2</v>
      </c>
      <c r="H825" s="9">
        <v>2.0755105789549616E-2</v>
      </c>
      <c r="I825">
        <f t="shared" si="24"/>
        <v>5</v>
      </c>
      <c r="J825" s="16">
        <f t="array" ref="J825">IFERROR(INDEX(I$2:I825,MATCH(2,1/(I$2:I825&lt;&gt;0))),0)</f>
        <v>5</v>
      </c>
      <c r="K825" s="16">
        <f t="shared" si="25"/>
        <v>5</v>
      </c>
      <c r="L825" s="16">
        <f>IF(AND(I825&lt;&gt;0,SUM($B$1:I825)=SUM($B$1:I825)),ROW(),0)</f>
        <v>825</v>
      </c>
      <c r="M825" s="16">
        <f t="array" ref="M825">IF(ROW()-IFERROR(INDEX(L$2:L825,MATCH(2,1/(L$2:L825&lt;&gt;0))),0)&gt;22,22,ROW()-IFERROR(INDEX(L$2:L825,MATCH(2,1/(L$2:L825&lt;&gt;0))),0))</f>
        <v>0</v>
      </c>
    </row>
    <row r="826" spans="1:13" x14ac:dyDescent="0.35">
      <c r="A826" s="5">
        <v>43209</v>
      </c>
      <c r="B826" s="9">
        <v>3.4567096155732314E-2</v>
      </c>
      <c r="C826" s="9">
        <v>2.6326991628732307E-2</v>
      </c>
      <c r="D826" s="9">
        <v>2.8192358451753093E-3</v>
      </c>
      <c r="E826" s="9">
        <v>2.9146227473907615E-2</v>
      </c>
      <c r="F826" s="9">
        <v>2.3507755783556999E-2</v>
      </c>
      <c r="G826" s="9">
        <v>3.1965463319082926E-2</v>
      </c>
      <c r="H826" s="9">
        <v>2.0688519938381687E-2</v>
      </c>
      <c r="I826">
        <f t="shared" si="24"/>
        <v>5</v>
      </c>
      <c r="J826" s="16">
        <f t="array" ref="J826">IFERROR(INDEX(I$2:I826,MATCH(2,1/(I$2:I826&lt;&gt;0))),0)</f>
        <v>5</v>
      </c>
      <c r="K826" s="16">
        <f t="shared" si="25"/>
        <v>5</v>
      </c>
      <c r="L826" s="16">
        <f>IF(AND(I826&lt;&gt;0,SUM($B$1:I826)=SUM($B$1:I826)),ROW(),0)</f>
        <v>826</v>
      </c>
      <c r="M826" s="16">
        <f t="array" ref="M826">IF(ROW()-IFERROR(INDEX(L$2:L826,MATCH(2,1/(L$2:L826&lt;&gt;0))),0)&gt;22,22,ROW()-IFERROR(INDEX(L$2:L826,MATCH(2,1/(L$2:L826&lt;&gt;0))),0))</f>
        <v>0</v>
      </c>
    </row>
    <row r="827" spans="1:13" x14ac:dyDescent="0.35">
      <c r="A827" s="5">
        <v>43210</v>
      </c>
      <c r="B827" s="9">
        <v>3.5504357638256608E-2</v>
      </c>
      <c r="C827" s="9">
        <v>2.6357690672680782E-2</v>
      </c>
      <c r="D827" s="9">
        <v>2.8763046356220581E-3</v>
      </c>
      <c r="E827" s="9">
        <v>2.923399530830284E-2</v>
      </c>
      <c r="F827" s="9">
        <v>2.3481386037058724E-2</v>
      </c>
      <c r="G827" s="9">
        <v>3.2110299943924898E-2</v>
      </c>
      <c r="H827" s="9">
        <v>2.0605081401436666E-2</v>
      </c>
      <c r="I827">
        <f t="shared" si="24"/>
        <v>5</v>
      </c>
      <c r="J827" s="16">
        <f t="array" ref="J827">IFERROR(INDEX(I$2:I827,MATCH(2,1/(I$2:I827&lt;&gt;0))),0)</f>
        <v>5</v>
      </c>
      <c r="K827" s="16">
        <f t="shared" si="25"/>
        <v>5</v>
      </c>
      <c r="L827" s="16">
        <f>IF(AND(I827&lt;&gt;0,SUM($B$1:I827)=SUM($B$1:I827)),ROW(),0)</f>
        <v>827</v>
      </c>
      <c r="M827" s="16">
        <f t="array" ref="M827">IF(ROW()-IFERROR(INDEX(L$2:L827,MATCH(2,1/(L$2:L827&lt;&gt;0))),0)&gt;22,22,ROW()-IFERROR(INDEX(L$2:L827,MATCH(2,1/(L$2:L827&lt;&gt;0))),0))</f>
        <v>0</v>
      </c>
    </row>
    <row r="828" spans="1:13" x14ac:dyDescent="0.35">
      <c r="A828" s="5">
        <v>43213</v>
      </c>
      <c r="B828" s="9">
        <v>3.4865281027252067E-2</v>
      </c>
      <c r="C828" s="9">
        <v>2.6387648710565478E-2</v>
      </c>
      <c r="D828" s="9">
        <v>2.9250309954979036E-3</v>
      </c>
      <c r="E828" s="9">
        <v>2.9312679706063383E-2</v>
      </c>
      <c r="F828" s="9">
        <v>2.3462617715067573E-2</v>
      </c>
      <c r="G828" s="9">
        <v>3.2237710701561284E-2</v>
      </c>
      <c r="H828" s="9">
        <v>2.0537586719569671E-2</v>
      </c>
      <c r="I828">
        <f t="shared" si="24"/>
        <v>5</v>
      </c>
      <c r="J828" s="16">
        <f t="array" ref="J828">IFERROR(INDEX(I$2:I828,MATCH(2,1/(I$2:I828&lt;&gt;0))),0)</f>
        <v>5</v>
      </c>
      <c r="K828" s="16">
        <f t="shared" si="25"/>
        <v>5</v>
      </c>
      <c r="L828" s="16">
        <f>IF(AND(I828&lt;&gt;0,SUM($B$1:I828)=SUM($B$1:I828)),ROW(),0)</f>
        <v>828</v>
      </c>
      <c r="M828" s="16">
        <f t="array" ref="M828">IF(ROW()-IFERROR(INDEX(L$2:L828,MATCH(2,1/(L$2:L828&lt;&gt;0))),0)&gt;22,22,ROW()-IFERROR(INDEX(L$2:L828,MATCH(2,1/(L$2:L828&lt;&gt;0))),0))</f>
        <v>0</v>
      </c>
    </row>
    <row r="829" spans="1:13" x14ac:dyDescent="0.35">
      <c r="A829" s="5">
        <v>43214</v>
      </c>
      <c r="B829" s="9">
        <v>3.3716023715331625E-2</v>
      </c>
      <c r="C829" s="9">
        <v>2.6411263394433192E-2</v>
      </c>
      <c r="D829" s="9">
        <v>2.95987069974368E-3</v>
      </c>
      <c r="E829" s="9">
        <v>2.9371134094176871E-2</v>
      </c>
      <c r="F829" s="9">
        <v>2.3451392694689512E-2</v>
      </c>
      <c r="G829" s="9">
        <v>3.2331004793920551E-2</v>
      </c>
      <c r="H829" s="9">
        <v>2.0491521994945833E-2</v>
      </c>
      <c r="I829">
        <f t="shared" si="24"/>
        <v>5</v>
      </c>
      <c r="J829" s="16">
        <f t="array" ref="J829">IFERROR(INDEX(I$2:I829,MATCH(2,1/(I$2:I829&lt;&gt;0))),0)</f>
        <v>5</v>
      </c>
      <c r="K829" s="16">
        <f t="shared" si="25"/>
        <v>5</v>
      </c>
      <c r="L829" s="16">
        <f>IF(AND(I829&lt;&gt;0,SUM($B$1:I829)=SUM($B$1:I829)),ROW(),0)</f>
        <v>829</v>
      </c>
      <c r="M829" s="16">
        <f t="array" ref="M829">IF(ROW()-IFERROR(INDEX(L$2:L829,MATCH(2,1/(L$2:L829&lt;&gt;0))),0)&gt;22,22,ROW()-IFERROR(INDEX(L$2:L829,MATCH(2,1/(L$2:L829&lt;&gt;0))),0))</f>
        <v>0</v>
      </c>
    </row>
    <row r="830" spans="1:13" x14ac:dyDescent="0.35">
      <c r="A830" s="5">
        <v>43215</v>
      </c>
      <c r="B830" s="9">
        <v>3.3742211753373545E-2</v>
      </c>
      <c r="C830" s="9">
        <v>2.6432880740724481E-2</v>
      </c>
      <c r="D830" s="9">
        <v>2.9932518293132762E-3</v>
      </c>
      <c r="E830" s="9">
        <v>2.9426132570037757E-2</v>
      </c>
      <c r="F830" s="9">
        <v>2.3439628911411204E-2</v>
      </c>
      <c r="G830" s="9">
        <v>3.2419384399351034E-2</v>
      </c>
      <c r="H830" s="9">
        <v>2.0446377082097927E-2</v>
      </c>
      <c r="I830">
        <f t="shared" si="24"/>
        <v>5</v>
      </c>
      <c r="J830" s="16">
        <f t="array" ref="J830">IFERROR(INDEX(I$2:I830,MATCH(2,1/(I$2:I830&lt;&gt;0))),0)</f>
        <v>5</v>
      </c>
      <c r="K830" s="16">
        <f t="shared" si="25"/>
        <v>5</v>
      </c>
      <c r="L830" s="16">
        <f>IF(AND(I830&lt;&gt;0,SUM($B$1:I830)=SUM($B$1:I830)),ROW(),0)</f>
        <v>830</v>
      </c>
      <c r="M830" s="16">
        <f t="array" ref="M830">IF(ROW()-IFERROR(INDEX(L$2:L830,MATCH(2,1/(L$2:L830&lt;&gt;0))),0)&gt;22,22,ROW()-IFERROR(INDEX(L$2:L830,MATCH(2,1/(L$2:L830&lt;&gt;0))),0))</f>
        <v>0</v>
      </c>
    </row>
    <row r="831" spans="1:13" x14ac:dyDescent="0.35">
      <c r="A831" s="5">
        <v>43216</v>
      </c>
      <c r="B831" s="9">
        <v>3.4809106383250146E-2</v>
      </c>
      <c r="C831" s="9">
        <v>2.6458828691986253E-2</v>
      </c>
      <c r="D831" s="9">
        <v>3.0370881401355653E-3</v>
      </c>
      <c r="E831" s="9">
        <v>2.949591683212182E-2</v>
      </c>
      <c r="F831" s="9">
        <v>2.3421740551850687E-2</v>
      </c>
      <c r="G831" s="9">
        <v>3.2533004972257383E-2</v>
      </c>
      <c r="H831" s="9">
        <v>2.0384652411715123E-2</v>
      </c>
      <c r="I831">
        <f t="shared" si="24"/>
        <v>5</v>
      </c>
      <c r="J831" s="16">
        <f t="array" ref="J831">IFERROR(INDEX(I$2:I831,MATCH(2,1/(I$2:I831&lt;&gt;0))),0)</f>
        <v>5</v>
      </c>
      <c r="K831" s="16">
        <f t="shared" si="25"/>
        <v>5</v>
      </c>
      <c r="L831" s="16">
        <f>IF(AND(I831&lt;&gt;0,SUM($B$1:I831)=SUM($B$1:I831)),ROW(),0)</f>
        <v>831</v>
      </c>
      <c r="M831" s="16">
        <f t="array" ref="M831">IF(ROW()-IFERROR(INDEX(L$2:L831,MATCH(2,1/(L$2:L831&lt;&gt;0))),0)&gt;22,22,ROW()-IFERROR(INDEX(L$2:L831,MATCH(2,1/(L$2:L831&lt;&gt;0))),0))</f>
        <v>0</v>
      </c>
    </row>
    <row r="832" spans="1:13" x14ac:dyDescent="0.35">
      <c r="A832" s="5">
        <v>43217</v>
      </c>
      <c r="B832" s="9">
        <v>3.5293361452145129E-2</v>
      </c>
      <c r="C832" s="9">
        <v>2.6486309313690608E-2</v>
      </c>
      <c r="D832" s="9">
        <v>3.0851903637155354E-3</v>
      </c>
      <c r="E832" s="9">
        <v>2.9571499677406143E-2</v>
      </c>
      <c r="F832" s="9">
        <v>2.3401118949975073E-2</v>
      </c>
      <c r="G832" s="9">
        <v>3.2656690041121678E-2</v>
      </c>
      <c r="H832" s="9">
        <v>2.0315928586259538E-2</v>
      </c>
      <c r="I832">
        <f t="shared" si="24"/>
        <v>5</v>
      </c>
      <c r="J832" s="16">
        <f t="array" ref="J832">IFERROR(INDEX(I$2:I832,MATCH(2,1/(I$2:I832&lt;&gt;0))),0)</f>
        <v>5</v>
      </c>
      <c r="K832" s="16">
        <f t="shared" si="25"/>
        <v>5</v>
      </c>
      <c r="L832" s="16">
        <f>IF(AND(I832&lt;&gt;0,SUM($B$1:I832)=SUM($B$1:I832)),ROW(),0)</f>
        <v>832</v>
      </c>
      <c r="M832" s="16">
        <f t="array" ref="M832">IF(ROW()-IFERROR(INDEX(L$2:L832,MATCH(2,1/(L$2:L832&lt;&gt;0))),0)&gt;22,22,ROW()-IFERROR(INDEX(L$2:L832,MATCH(2,1/(L$2:L832&lt;&gt;0))),0))</f>
        <v>0</v>
      </c>
    </row>
    <row r="833" spans="1:13" x14ac:dyDescent="0.35">
      <c r="A833" s="5">
        <v>43218</v>
      </c>
      <c r="B833" s="9">
        <v>3.544036145214513E-2</v>
      </c>
      <c r="C833" s="9">
        <v>2.6508260994280976E-2</v>
      </c>
      <c r="D833" s="9">
        <v>3.1288333075447342E-3</v>
      </c>
      <c r="E833" s="9">
        <v>2.963709430182571E-2</v>
      </c>
      <c r="F833" s="9">
        <v>2.3379427686736242E-2</v>
      </c>
      <c r="G833" s="9">
        <v>3.2765927609370443E-2</v>
      </c>
      <c r="H833" s="9">
        <v>2.0250594379191508E-2</v>
      </c>
      <c r="I833">
        <f t="shared" si="24"/>
        <v>5</v>
      </c>
      <c r="J833" s="16">
        <f t="array" ref="J833">IFERROR(INDEX(I$2:I833,MATCH(2,1/(I$2:I833&lt;&gt;0))),0)</f>
        <v>5</v>
      </c>
      <c r="K833" s="16">
        <f t="shared" si="25"/>
        <v>5</v>
      </c>
      <c r="L833" s="16">
        <f>IF(AND(I833&lt;&gt;0,SUM($B$1:I833)=SUM($B$1:I833)),ROW(),0)</f>
        <v>833</v>
      </c>
      <c r="M833" s="16">
        <f t="array" ref="M833">IF(ROW()-IFERROR(INDEX(L$2:L833,MATCH(2,1/(L$2:L833&lt;&gt;0))),0)&gt;22,22,ROW()-IFERROR(INDEX(L$2:L833,MATCH(2,1/(L$2:L833&lt;&gt;0))),0))</f>
        <v>0</v>
      </c>
    </row>
    <row r="834" spans="1:13" x14ac:dyDescent="0.35">
      <c r="A834" s="5">
        <v>43222</v>
      </c>
      <c r="B834" s="9">
        <v>3.5667207649371563E-2</v>
      </c>
      <c r="C834" s="9">
        <v>2.6527919626921109E-2</v>
      </c>
      <c r="D834" s="9">
        <v>3.1704775282117318E-3</v>
      </c>
      <c r="E834" s="9">
        <v>2.9698397155132842E-2</v>
      </c>
      <c r="F834" s="9">
        <v>2.3357442098709377E-2</v>
      </c>
      <c r="G834" s="9">
        <v>3.2868874683344575E-2</v>
      </c>
      <c r="H834" s="9">
        <v>2.0186964570497644E-2</v>
      </c>
      <c r="I834">
        <f t="shared" si="24"/>
        <v>5</v>
      </c>
      <c r="J834" s="16">
        <f t="array" ref="J834">IFERROR(INDEX(I$2:I834,MATCH(2,1/(I$2:I834&lt;&gt;0))),0)</f>
        <v>5</v>
      </c>
      <c r="K834" s="16">
        <f t="shared" si="25"/>
        <v>5</v>
      </c>
      <c r="L834" s="16">
        <f>IF(AND(I834&lt;&gt;0,SUM($B$1:I834)=SUM($B$1:I834)),ROW(),0)</f>
        <v>834</v>
      </c>
      <c r="M834" s="16">
        <f t="array" ref="M834">IF(ROW()-IFERROR(INDEX(L$2:L834,MATCH(2,1/(L$2:L834&lt;&gt;0))),0)&gt;22,22,ROW()-IFERROR(INDEX(L$2:L834,MATCH(2,1/(L$2:L834&lt;&gt;0))),0))</f>
        <v>0</v>
      </c>
    </row>
    <row r="835" spans="1:13" x14ac:dyDescent="0.35">
      <c r="A835" s="5">
        <v>43223</v>
      </c>
      <c r="B835" s="9">
        <v>3.543768317568137E-2</v>
      </c>
      <c r="C835" s="9">
        <v>2.6547388433073998E-2</v>
      </c>
      <c r="D835" s="9">
        <v>3.2098219528814351E-3</v>
      </c>
      <c r="E835" s="9">
        <v>2.9757210385955433E-2</v>
      </c>
      <c r="F835" s="9">
        <v>2.3337566480192563E-2</v>
      </c>
      <c r="G835" s="9">
        <v>3.2967032338836869E-2</v>
      </c>
      <c r="H835" s="9">
        <v>2.0127744527311128E-2</v>
      </c>
      <c r="I835">
        <f t="shared" ref="I835:I898" si="26">IF(B835&gt;G835,5,IF(B835&gt;E835,2.5,IF(B835&lt;H835,-5,IF(B835&lt;F835,-2.5,0))))</f>
        <v>5</v>
      </c>
      <c r="J835" s="16">
        <f t="array" ref="J835">IFERROR(INDEX(I$2:I835,MATCH(2,1/(I$2:I835&lt;&gt;0))),0)</f>
        <v>5</v>
      </c>
      <c r="K835" s="16">
        <f t="shared" ref="K835:K898" si="27">IF(J835=0,0,IF(J835&lt;0,-1*(ABS(J835)-M835*ABS(J835)/22),J835-M835*J835/22))</f>
        <v>5</v>
      </c>
      <c r="L835" s="16">
        <f>IF(AND(I835&lt;&gt;0,SUM($B$1:I835)=SUM($B$1:I835)),ROW(),0)</f>
        <v>835</v>
      </c>
      <c r="M835" s="16">
        <f t="array" ref="M835">IF(ROW()-IFERROR(INDEX(L$2:L835,MATCH(2,1/(L$2:L835&lt;&gt;0))),0)&gt;22,22,ROW()-IFERROR(INDEX(L$2:L835,MATCH(2,1/(L$2:L835&lt;&gt;0))),0))</f>
        <v>0</v>
      </c>
    </row>
    <row r="836" spans="1:13" x14ac:dyDescent="0.35">
      <c r="A836" s="5">
        <v>43224</v>
      </c>
      <c r="B836" s="9">
        <v>3.5850857843599808E-2</v>
      </c>
      <c r="C836" s="9">
        <v>2.6569089606879419E-2</v>
      </c>
      <c r="D836" s="9">
        <v>3.2538594504949378E-3</v>
      </c>
      <c r="E836" s="9">
        <v>2.9822949057374357E-2</v>
      </c>
      <c r="F836" s="9">
        <v>2.3315230156384481E-2</v>
      </c>
      <c r="G836" s="9">
        <v>3.3076808507869294E-2</v>
      </c>
      <c r="H836" s="9">
        <v>2.0061370705889543E-2</v>
      </c>
      <c r="I836">
        <f t="shared" si="26"/>
        <v>5</v>
      </c>
      <c r="J836" s="16">
        <f t="array" ref="J836">IFERROR(INDEX(I$2:I836,MATCH(2,1/(I$2:I836&lt;&gt;0))),0)</f>
        <v>5</v>
      </c>
      <c r="K836" s="16">
        <f t="shared" si="27"/>
        <v>5</v>
      </c>
      <c r="L836" s="16">
        <f>IF(AND(I836&lt;&gt;0,SUM($B$1:I836)=SUM($B$1:I836)),ROW(),0)</f>
        <v>836</v>
      </c>
      <c r="M836" s="16">
        <f t="array" ref="M836">IF(ROW()-IFERROR(INDEX(L$2:L836,MATCH(2,1/(L$2:L836&lt;&gt;0))),0)&gt;22,22,ROW()-IFERROR(INDEX(L$2:L836,MATCH(2,1/(L$2:L836&lt;&gt;0))),0))</f>
        <v>0</v>
      </c>
    </row>
    <row r="837" spans="1:13" x14ac:dyDescent="0.35">
      <c r="A837" s="5">
        <v>43227</v>
      </c>
      <c r="B837" s="9">
        <v>3.4638650479504061E-2</v>
      </c>
      <c r="C837" s="9">
        <v>2.6584724817688102E-2</v>
      </c>
      <c r="D837" s="9">
        <v>3.283000389981707E-3</v>
      </c>
      <c r="E837" s="9">
        <v>2.986772520766981E-2</v>
      </c>
      <c r="F837" s="9">
        <v>2.3301724427706394E-2</v>
      </c>
      <c r="G837" s="9">
        <v>3.3150725597651517E-2</v>
      </c>
      <c r="H837" s="9">
        <v>2.0018724037724686E-2</v>
      </c>
      <c r="I837">
        <f t="shared" si="26"/>
        <v>5</v>
      </c>
      <c r="J837" s="16">
        <f t="array" ref="J837">IFERROR(INDEX(I$2:I837,MATCH(2,1/(I$2:I837&lt;&gt;0))),0)</f>
        <v>5</v>
      </c>
      <c r="K837" s="16">
        <f t="shared" si="27"/>
        <v>5</v>
      </c>
      <c r="L837" s="16">
        <f>IF(AND(I837&lt;&gt;0,SUM($B$1:I837)=SUM($B$1:I837)),ROW(),0)</f>
        <v>837</v>
      </c>
      <c r="M837" s="16">
        <f t="array" ref="M837">IF(ROW()-IFERROR(INDEX(L$2:L837,MATCH(2,1/(L$2:L837&lt;&gt;0))),0)&gt;22,22,ROW()-IFERROR(INDEX(L$2:L837,MATCH(2,1/(L$2:L837&lt;&gt;0))),0))</f>
        <v>0</v>
      </c>
    </row>
    <row r="838" spans="1:13" x14ac:dyDescent="0.35">
      <c r="A838" s="5">
        <v>43228</v>
      </c>
      <c r="B838" s="9">
        <v>3.3587431205299771E-2</v>
      </c>
      <c r="C838" s="9">
        <v>2.6596289448228966E-2</v>
      </c>
      <c r="D838" s="9">
        <v>3.3024570539240254E-3</v>
      </c>
      <c r="E838" s="9">
        <v>2.9898746502152993E-2</v>
      </c>
      <c r="F838" s="9">
        <v>2.329383239430494E-2</v>
      </c>
      <c r="G838" s="9">
        <v>3.3201203556077016E-2</v>
      </c>
      <c r="H838" s="9">
        <v>1.9991375340380917E-2</v>
      </c>
      <c r="I838">
        <f t="shared" si="26"/>
        <v>5</v>
      </c>
      <c r="J838" s="16">
        <f t="array" ref="J838">IFERROR(INDEX(I$2:I838,MATCH(2,1/(I$2:I838&lt;&gt;0))),0)</f>
        <v>5</v>
      </c>
      <c r="K838" s="16">
        <f t="shared" si="27"/>
        <v>5</v>
      </c>
      <c r="L838" s="16">
        <f>IF(AND(I838&lt;&gt;0,SUM($B$1:I838)=SUM($B$1:I838)),ROW(),0)</f>
        <v>838</v>
      </c>
      <c r="M838" s="16">
        <f t="array" ref="M838">IF(ROW()-IFERROR(INDEX(L$2:L838,MATCH(2,1/(L$2:L838&lt;&gt;0))),0)&gt;22,22,ROW()-IFERROR(INDEX(L$2:L838,MATCH(2,1/(L$2:L838&lt;&gt;0))),0))</f>
        <v>0</v>
      </c>
    </row>
    <row r="839" spans="1:13" x14ac:dyDescent="0.35">
      <c r="A839" s="5">
        <v>43229</v>
      </c>
      <c r="B839" s="9">
        <v>3.3464279395697932E-2</v>
      </c>
      <c r="C839" s="9">
        <v>2.6608606674084757E-2</v>
      </c>
      <c r="D839" s="9">
        <v>3.3222022973285557E-3</v>
      </c>
      <c r="E839" s="9">
        <v>2.9930808971413314E-2</v>
      </c>
      <c r="F839" s="9">
        <v>2.3286404376756199E-2</v>
      </c>
      <c r="G839" s="9">
        <v>3.3253011268741868E-2</v>
      </c>
      <c r="H839" s="9">
        <v>1.9964202079427645E-2</v>
      </c>
      <c r="I839">
        <f t="shared" si="26"/>
        <v>5</v>
      </c>
      <c r="J839" s="16">
        <f t="array" ref="J839">IFERROR(INDEX(I$2:I839,MATCH(2,1/(I$2:I839&lt;&gt;0))),0)</f>
        <v>5</v>
      </c>
      <c r="K839" s="16">
        <f t="shared" si="27"/>
        <v>5</v>
      </c>
      <c r="L839" s="16">
        <f>IF(AND(I839&lt;&gt;0,SUM($B$1:I839)=SUM($B$1:I839)),ROW(),0)</f>
        <v>839</v>
      </c>
      <c r="M839" s="16">
        <f t="array" ref="M839">IF(ROW()-IFERROR(INDEX(L$2:L839,MATCH(2,1/(L$2:L839&lt;&gt;0))),0)&gt;22,22,ROW()-IFERROR(INDEX(L$2:L839,MATCH(2,1/(L$2:L839&lt;&gt;0))),0))</f>
        <v>0</v>
      </c>
    </row>
    <row r="840" spans="1:13" x14ac:dyDescent="0.35">
      <c r="A840" s="5">
        <v>43230</v>
      </c>
      <c r="B840" s="9">
        <v>3.3300226412481204E-2</v>
      </c>
      <c r="C840" s="9">
        <v>2.6620626027006763E-2</v>
      </c>
      <c r="D840" s="9">
        <v>3.3408586287340084E-3</v>
      </c>
      <c r="E840" s="9">
        <v>2.9961484655740771E-2</v>
      </c>
      <c r="F840" s="9">
        <v>2.3279767398272755E-2</v>
      </c>
      <c r="G840" s="9">
        <v>3.3302343284474782E-2</v>
      </c>
      <c r="H840" s="9">
        <v>1.9938908769538747E-2</v>
      </c>
      <c r="I840">
        <f t="shared" si="26"/>
        <v>2.5</v>
      </c>
      <c r="J840" s="16">
        <f t="array" ref="J840">IFERROR(INDEX(I$2:I840,MATCH(2,1/(I$2:I840&lt;&gt;0))),0)</f>
        <v>2.5</v>
      </c>
      <c r="K840" s="16">
        <f t="shared" si="27"/>
        <v>2.5</v>
      </c>
      <c r="L840" s="16">
        <f>IF(AND(I840&lt;&gt;0,SUM($B$1:I840)=SUM($B$1:I840)),ROW(),0)</f>
        <v>840</v>
      </c>
      <c r="M840" s="16">
        <f t="array" ref="M840">IF(ROW()-IFERROR(INDEX(L$2:L840,MATCH(2,1/(L$2:L840&lt;&gt;0))),0)&gt;22,22,ROW()-IFERROR(INDEX(L$2:L840,MATCH(2,1/(L$2:L840&lt;&gt;0))),0))</f>
        <v>0</v>
      </c>
    </row>
    <row r="841" spans="1:13" x14ac:dyDescent="0.35">
      <c r="A841" s="5">
        <v>43231</v>
      </c>
      <c r="B841" s="9">
        <v>3.3484539816991815E-2</v>
      </c>
      <c r="C841" s="9">
        <v>2.6632379134882745E-2</v>
      </c>
      <c r="D841" s="9">
        <v>3.3597221198808092E-3</v>
      </c>
      <c r="E841" s="9">
        <v>2.9992101254763554E-2</v>
      </c>
      <c r="F841" s="9">
        <v>2.3272657015001936E-2</v>
      </c>
      <c r="G841" s="9">
        <v>3.335182337464436E-2</v>
      </c>
      <c r="H841" s="9">
        <v>1.9912934895121127E-2</v>
      </c>
      <c r="I841">
        <f t="shared" si="26"/>
        <v>5</v>
      </c>
      <c r="J841" s="16">
        <f t="array" ref="J841">IFERROR(INDEX(I$2:I841,MATCH(2,1/(I$2:I841&lt;&gt;0))),0)</f>
        <v>5</v>
      </c>
      <c r="K841" s="16">
        <f t="shared" si="27"/>
        <v>5</v>
      </c>
      <c r="L841" s="16">
        <f>IF(AND(I841&lt;&gt;0,SUM($B$1:I841)=SUM($B$1:I841)),ROW(),0)</f>
        <v>841</v>
      </c>
      <c r="M841" s="16">
        <f t="array" ref="M841">IF(ROW()-IFERROR(INDEX(L$2:L841,MATCH(2,1/(L$2:L841&lt;&gt;0))),0)&gt;22,22,ROW()-IFERROR(INDEX(L$2:L841,MATCH(2,1/(L$2:L841&lt;&gt;0))),0))</f>
        <v>0</v>
      </c>
    </row>
    <row r="842" spans="1:13" x14ac:dyDescent="0.35">
      <c r="A842" s="5">
        <v>43234</v>
      </c>
      <c r="B842" s="9">
        <v>3.316366621892846E-2</v>
      </c>
      <c r="C842" s="9">
        <v>2.6645711807645918E-2</v>
      </c>
      <c r="D842" s="9">
        <v>3.3788930773853724E-3</v>
      </c>
      <c r="E842" s="9">
        <v>3.0024604885031291E-2</v>
      </c>
      <c r="F842" s="9">
        <v>2.3266818730260545E-2</v>
      </c>
      <c r="G842" s="9">
        <v>3.3403497962416664E-2</v>
      </c>
      <c r="H842" s="9">
        <v>1.9887925652875171E-2</v>
      </c>
      <c r="I842">
        <f t="shared" si="26"/>
        <v>2.5</v>
      </c>
      <c r="J842" s="16">
        <f t="array" ref="J842">IFERROR(INDEX(I$2:I842,MATCH(2,1/(I$2:I842&lt;&gt;0))),0)</f>
        <v>2.5</v>
      </c>
      <c r="K842" s="16">
        <f t="shared" si="27"/>
        <v>2.5</v>
      </c>
      <c r="L842" s="16">
        <f>IF(AND(I842&lt;&gt;0,SUM($B$1:I842)=SUM($B$1:I842)),ROW(),0)</f>
        <v>842</v>
      </c>
      <c r="M842" s="16">
        <f t="array" ref="M842">IF(ROW()-IFERROR(INDEX(L$2:L842,MATCH(2,1/(L$2:L842&lt;&gt;0))),0)&gt;22,22,ROW()-IFERROR(INDEX(L$2:L842,MATCH(2,1/(L$2:L842&lt;&gt;0))),0))</f>
        <v>0</v>
      </c>
    </row>
    <row r="843" spans="1:13" x14ac:dyDescent="0.35">
      <c r="A843" s="5">
        <v>43235</v>
      </c>
      <c r="B843" s="9">
        <v>3.2583032330038522E-2</v>
      </c>
      <c r="C843" s="9">
        <v>2.6655533103953584E-2</v>
      </c>
      <c r="D843" s="9">
        <v>3.3925121897756742E-3</v>
      </c>
      <c r="E843" s="9">
        <v>3.0048045293729259E-2</v>
      </c>
      <c r="F843" s="9">
        <v>2.3263020914177909E-2</v>
      </c>
      <c r="G843" s="9">
        <v>3.3440557483504933E-2</v>
      </c>
      <c r="H843" s="9">
        <v>1.9870508724402235E-2</v>
      </c>
      <c r="I843">
        <f t="shared" si="26"/>
        <v>2.5</v>
      </c>
      <c r="J843" s="16">
        <f t="array" ref="J843">IFERROR(INDEX(I$2:I843,MATCH(2,1/(I$2:I843&lt;&gt;0))),0)</f>
        <v>2.5</v>
      </c>
      <c r="K843" s="16">
        <f t="shared" si="27"/>
        <v>2.5</v>
      </c>
      <c r="L843" s="16">
        <f>IF(AND(I843&lt;&gt;0,SUM($B$1:I843)=SUM($B$1:I843)),ROW(),0)</f>
        <v>843</v>
      </c>
      <c r="M843" s="16">
        <f t="array" ref="M843">IF(ROW()-IFERROR(INDEX(L$2:L843,MATCH(2,1/(L$2:L843&lt;&gt;0))),0)&gt;22,22,ROW()-IFERROR(INDEX(L$2:L843,MATCH(2,1/(L$2:L843&lt;&gt;0))),0))</f>
        <v>0</v>
      </c>
    </row>
    <row r="844" spans="1:13" x14ac:dyDescent="0.35">
      <c r="A844" s="5">
        <v>43236</v>
      </c>
      <c r="B844" s="9">
        <v>3.3228702027893894E-2</v>
      </c>
      <c r="C844" s="9">
        <v>2.6669992944019116E-2</v>
      </c>
      <c r="D844" s="9">
        <v>3.4126725444876787E-3</v>
      </c>
      <c r="E844" s="9">
        <v>3.0082665488506796E-2</v>
      </c>
      <c r="F844" s="9">
        <v>2.3257320399531437E-2</v>
      </c>
      <c r="G844" s="9">
        <v>3.3495338032994475E-2</v>
      </c>
      <c r="H844" s="9">
        <v>1.9844647855043758E-2</v>
      </c>
      <c r="I844">
        <f t="shared" si="26"/>
        <v>2.5</v>
      </c>
      <c r="J844" s="16">
        <f t="array" ref="J844">IFERROR(INDEX(I$2:I844,MATCH(2,1/(I$2:I844&lt;&gt;0))),0)</f>
        <v>2.5</v>
      </c>
      <c r="K844" s="16">
        <f t="shared" si="27"/>
        <v>2.5</v>
      </c>
      <c r="L844" s="16">
        <f>IF(AND(I844&lt;&gt;0,SUM($B$1:I844)=SUM($B$1:I844)),ROW(),0)</f>
        <v>844</v>
      </c>
      <c r="M844" s="16">
        <f t="array" ref="M844">IF(ROW()-IFERROR(INDEX(L$2:L844,MATCH(2,1/(L$2:L844&lt;&gt;0))),0)&gt;22,22,ROW()-IFERROR(INDEX(L$2:L844,MATCH(2,1/(L$2:L844&lt;&gt;0))),0))</f>
        <v>0</v>
      </c>
    </row>
    <row r="845" spans="1:13" x14ac:dyDescent="0.35">
      <c r="A845" s="5">
        <v>43237</v>
      </c>
      <c r="B845" s="9">
        <v>3.3528910202479181E-2</v>
      </c>
      <c r="C845" s="9">
        <v>2.6684947477739251E-2</v>
      </c>
      <c r="D845" s="9">
        <v>3.4343699976585916E-3</v>
      </c>
      <c r="E845" s="9">
        <v>3.0119317475397842E-2</v>
      </c>
      <c r="F845" s="9">
        <v>2.3250577480080661E-2</v>
      </c>
      <c r="G845" s="9">
        <v>3.3553687473056433E-2</v>
      </c>
      <c r="H845" s="9">
        <v>1.981620748242207E-2</v>
      </c>
      <c r="I845">
        <f t="shared" si="26"/>
        <v>2.5</v>
      </c>
      <c r="J845" s="16">
        <f t="array" ref="J845">IFERROR(INDEX(I$2:I845,MATCH(2,1/(I$2:I845&lt;&gt;0))),0)</f>
        <v>2.5</v>
      </c>
      <c r="K845" s="16">
        <f t="shared" si="27"/>
        <v>2.5</v>
      </c>
      <c r="L845" s="16">
        <f>IF(AND(I845&lt;&gt;0,SUM($B$1:I845)=SUM($B$1:I845)),ROW(),0)</f>
        <v>845</v>
      </c>
      <c r="M845" s="16">
        <f t="array" ref="M845">IF(ROW()-IFERROR(INDEX(L$2:L845,MATCH(2,1/(L$2:L845&lt;&gt;0))),0)&gt;22,22,ROW()-IFERROR(INDEX(L$2:L845,MATCH(2,1/(L$2:L845&lt;&gt;0))),0))</f>
        <v>0</v>
      </c>
    </row>
    <row r="846" spans="1:13" x14ac:dyDescent="0.35">
      <c r="A846" s="5">
        <v>43238</v>
      </c>
      <c r="B846" s="9">
        <v>3.2625795531978592E-2</v>
      </c>
      <c r="C846" s="9">
        <v>2.6694506596895762E-2</v>
      </c>
      <c r="D846" s="9">
        <v>3.4475146859238473E-3</v>
      </c>
      <c r="E846" s="9">
        <v>3.0142021282819609E-2</v>
      </c>
      <c r="F846" s="9">
        <v>2.3246991910971914E-2</v>
      </c>
      <c r="G846" s="9">
        <v>3.3589535968743457E-2</v>
      </c>
      <c r="H846" s="9">
        <v>1.9799477225048066E-2</v>
      </c>
      <c r="I846">
        <f t="shared" si="26"/>
        <v>2.5</v>
      </c>
      <c r="J846" s="16">
        <f t="array" ref="J846">IFERROR(INDEX(I$2:I846,MATCH(2,1/(I$2:I846&lt;&gt;0))),0)</f>
        <v>2.5</v>
      </c>
      <c r="K846" s="16">
        <f t="shared" si="27"/>
        <v>2.5</v>
      </c>
      <c r="L846" s="16">
        <f>IF(AND(I846&lt;&gt;0,SUM($B$1:I846)=SUM($B$1:I846)),ROW(),0)</f>
        <v>846</v>
      </c>
      <c r="M846" s="16">
        <f t="array" ref="M846">IF(ROW()-IFERROR(INDEX(L$2:L846,MATCH(2,1/(L$2:L846&lt;&gt;0))),0)&gt;22,22,ROW()-IFERROR(INDEX(L$2:L846,MATCH(2,1/(L$2:L846&lt;&gt;0))),0))</f>
        <v>0</v>
      </c>
    </row>
    <row r="847" spans="1:13" x14ac:dyDescent="0.35">
      <c r="A847" s="5">
        <v>43241</v>
      </c>
      <c r="B847" s="9">
        <v>3.2417305704670177E-2</v>
      </c>
      <c r="C847" s="9">
        <v>2.6704014768967683E-2</v>
      </c>
      <c r="D847" s="9">
        <v>3.4599583345633397E-3</v>
      </c>
      <c r="E847" s="9">
        <v>3.0163973103531021E-2</v>
      </c>
      <c r="F847" s="9">
        <v>2.3244056434404345E-2</v>
      </c>
      <c r="G847" s="9">
        <v>3.3623931438094362E-2</v>
      </c>
      <c r="H847" s="9">
        <v>1.9784098099841003E-2</v>
      </c>
      <c r="I847">
        <f t="shared" si="26"/>
        <v>2.5</v>
      </c>
      <c r="J847" s="16">
        <f t="array" ref="J847">IFERROR(INDEX(I$2:I847,MATCH(2,1/(I$2:I847&lt;&gt;0))),0)</f>
        <v>2.5</v>
      </c>
      <c r="K847" s="16">
        <f t="shared" si="27"/>
        <v>2.5</v>
      </c>
      <c r="L847" s="16">
        <f>IF(AND(I847&lt;&gt;0,SUM($B$1:I847)=SUM($B$1:I847)),ROW(),0)</f>
        <v>847</v>
      </c>
      <c r="M847" s="16">
        <f t="array" ref="M847">IF(ROW()-IFERROR(INDEX(L$2:L847,MATCH(2,1/(L$2:L847&lt;&gt;0))),0)&gt;22,22,ROW()-IFERROR(INDEX(L$2:L847,MATCH(2,1/(L$2:L847&lt;&gt;0))),0))</f>
        <v>0</v>
      </c>
    </row>
    <row r="848" spans="1:13" x14ac:dyDescent="0.35">
      <c r="A848" s="5">
        <v>43242</v>
      </c>
      <c r="B848" s="9">
        <v>3.2658709615370499E-2</v>
      </c>
      <c r="C848" s="9">
        <v>2.6715106416188416E-2</v>
      </c>
      <c r="D848" s="9">
        <v>3.4745188433176841E-3</v>
      </c>
      <c r="E848" s="9">
        <v>3.0189625259506102E-2</v>
      </c>
      <c r="F848" s="9">
        <v>2.324058757287073E-2</v>
      </c>
      <c r="G848" s="9">
        <v>3.3664144102823784E-2</v>
      </c>
      <c r="H848" s="9">
        <v>1.9766068729553048E-2</v>
      </c>
      <c r="I848">
        <f t="shared" si="26"/>
        <v>2.5</v>
      </c>
      <c r="J848" s="16">
        <f t="array" ref="J848">IFERROR(INDEX(I$2:I848,MATCH(2,1/(I$2:I848&lt;&gt;0))),0)</f>
        <v>2.5</v>
      </c>
      <c r="K848" s="16">
        <f t="shared" si="27"/>
        <v>2.5</v>
      </c>
      <c r="L848" s="16">
        <f>IF(AND(I848&lt;&gt;0,SUM($B$1:I848)=SUM($B$1:I848)),ROW(),0)</f>
        <v>848</v>
      </c>
      <c r="M848" s="16">
        <f t="array" ref="M848">IF(ROW()-IFERROR(INDEX(L$2:L848,MATCH(2,1/(L$2:L848&lt;&gt;0))),0)&gt;22,22,ROW()-IFERROR(INDEX(L$2:L848,MATCH(2,1/(L$2:L848&lt;&gt;0))),0))</f>
        <v>0</v>
      </c>
    </row>
    <row r="849" spans="1:13" x14ac:dyDescent="0.35">
      <c r="A849" s="5">
        <v>43243</v>
      </c>
      <c r="B849" s="9">
        <v>3.3960599953592879E-2</v>
      </c>
      <c r="C849" s="9">
        <v>2.6731276598897451E-2</v>
      </c>
      <c r="D849" s="9">
        <v>3.498635444650689E-3</v>
      </c>
      <c r="E849" s="9">
        <v>3.0229912043548138E-2</v>
      </c>
      <c r="F849" s="9">
        <v>2.3232641154246763E-2</v>
      </c>
      <c r="G849" s="9">
        <v>3.3728547488198826E-2</v>
      </c>
      <c r="H849" s="9">
        <v>1.9734005709596072E-2</v>
      </c>
      <c r="I849">
        <f t="shared" si="26"/>
        <v>5</v>
      </c>
      <c r="J849" s="16">
        <f t="array" ref="J849">IFERROR(INDEX(I$2:I849,MATCH(2,1/(I$2:I849&lt;&gt;0))),0)</f>
        <v>5</v>
      </c>
      <c r="K849" s="16">
        <f t="shared" si="27"/>
        <v>5</v>
      </c>
      <c r="L849" s="16">
        <f>IF(AND(I849&lt;&gt;0,SUM($B$1:I849)=SUM($B$1:I849)),ROW(),0)</f>
        <v>849</v>
      </c>
      <c r="M849" s="16">
        <f t="array" ref="M849">IF(ROW()-IFERROR(INDEX(L$2:L849,MATCH(2,1/(L$2:L849&lt;&gt;0))),0)&gt;22,22,ROW()-IFERROR(INDEX(L$2:L849,MATCH(2,1/(L$2:L849&lt;&gt;0))),0))</f>
        <v>0</v>
      </c>
    </row>
    <row r="850" spans="1:13" x14ac:dyDescent="0.35">
      <c r="A850" s="5">
        <v>43244</v>
      </c>
      <c r="B850" s="9">
        <v>3.4209353888942688E-2</v>
      </c>
      <c r="C850" s="9">
        <v>2.6748084386407828E-2</v>
      </c>
      <c r="D850" s="9">
        <v>3.5242526735904112E-3</v>
      </c>
      <c r="E850" s="9">
        <v>3.0272337059998239E-2</v>
      </c>
      <c r="F850" s="9">
        <v>2.3223831712817417E-2</v>
      </c>
      <c r="G850" s="9">
        <v>3.379658973358865E-2</v>
      </c>
      <c r="H850" s="9">
        <v>1.9699579039227005E-2</v>
      </c>
      <c r="I850">
        <f t="shared" si="26"/>
        <v>5</v>
      </c>
      <c r="J850" s="16">
        <f t="array" ref="J850">IFERROR(INDEX(I$2:I850,MATCH(2,1/(I$2:I850&lt;&gt;0))),0)</f>
        <v>5</v>
      </c>
      <c r="K850" s="16">
        <f t="shared" si="27"/>
        <v>5</v>
      </c>
      <c r="L850" s="16">
        <f>IF(AND(I850&lt;&gt;0,SUM($B$1:I850)=SUM($B$1:I850)),ROW(),0)</f>
        <v>850</v>
      </c>
      <c r="M850" s="16">
        <f t="array" ref="M850">IF(ROW()-IFERROR(INDEX(L$2:L850,MATCH(2,1/(L$2:L850&lt;&gt;0))),0)&gt;22,22,ROW()-IFERROR(INDEX(L$2:L850,MATCH(2,1/(L$2:L850&lt;&gt;0))),0))</f>
        <v>0</v>
      </c>
    </row>
    <row r="851" spans="1:13" x14ac:dyDescent="0.35">
      <c r="A851" s="5">
        <v>43245</v>
      </c>
      <c r="B851" s="9">
        <v>3.4821647070206498E-2</v>
      </c>
      <c r="C851" s="9">
        <v>2.6770873242975186E-2</v>
      </c>
      <c r="D851" s="9">
        <v>3.5576594046400315E-3</v>
      </c>
      <c r="E851" s="9">
        <v>3.0328532647615217E-2</v>
      </c>
      <c r="F851" s="9">
        <v>2.3213213838335155E-2</v>
      </c>
      <c r="G851" s="9">
        <v>3.3886192052255251E-2</v>
      </c>
      <c r="H851" s="9">
        <v>1.9655554433695124E-2</v>
      </c>
      <c r="I851">
        <f t="shared" si="26"/>
        <v>5</v>
      </c>
      <c r="J851" s="16">
        <f t="array" ref="J851">IFERROR(INDEX(I$2:I851,MATCH(2,1/(I$2:I851&lt;&gt;0))),0)</f>
        <v>5</v>
      </c>
      <c r="K851" s="16">
        <f t="shared" si="27"/>
        <v>5</v>
      </c>
      <c r="L851" s="16">
        <f>IF(AND(I851&lt;&gt;0,SUM($B$1:I851)=SUM($B$1:I851)),ROW(),0)</f>
        <v>851</v>
      </c>
      <c r="M851" s="16">
        <f t="array" ref="M851">IF(ROW()-IFERROR(INDEX(L$2:L851,MATCH(2,1/(L$2:L851&lt;&gt;0))),0)&gt;22,22,ROW()-IFERROR(INDEX(L$2:L851,MATCH(2,1/(L$2:L851&lt;&gt;0))),0))</f>
        <v>0</v>
      </c>
    </row>
    <row r="852" spans="1:13" x14ac:dyDescent="0.35">
      <c r="A852" s="5">
        <v>43248</v>
      </c>
      <c r="B852" s="9">
        <v>3.4976750033367178E-2</v>
      </c>
      <c r="C852" s="9">
        <v>2.679445520820084E-2</v>
      </c>
      <c r="D852" s="9">
        <v>3.5921116691202673E-3</v>
      </c>
      <c r="E852" s="9">
        <v>3.0386566877321108E-2</v>
      </c>
      <c r="F852" s="9">
        <v>2.3202343539080572E-2</v>
      </c>
      <c r="G852" s="9">
        <v>3.3978678546441377E-2</v>
      </c>
      <c r="H852" s="9">
        <v>1.9610231869960304E-2</v>
      </c>
      <c r="I852">
        <f t="shared" si="26"/>
        <v>5</v>
      </c>
      <c r="J852" s="16">
        <f t="array" ref="J852">IFERROR(INDEX(I$2:I852,MATCH(2,1/(I$2:I852&lt;&gt;0))),0)</f>
        <v>5</v>
      </c>
      <c r="K852" s="16">
        <f t="shared" si="27"/>
        <v>5</v>
      </c>
      <c r="L852" s="16">
        <f>IF(AND(I852&lt;&gt;0,SUM($B$1:I852)=SUM($B$1:I852)),ROW(),0)</f>
        <v>852</v>
      </c>
      <c r="M852" s="16">
        <f t="array" ref="M852">IF(ROW()-IFERROR(INDEX(L$2:L852,MATCH(2,1/(L$2:L852&lt;&gt;0))),0)&gt;22,22,ROW()-IFERROR(INDEX(L$2:L852,MATCH(2,1/(L$2:L852&lt;&gt;0))),0))</f>
        <v>0</v>
      </c>
    </row>
    <row r="853" spans="1:13" x14ac:dyDescent="0.35">
      <c r="A853" s="5">
        <v>43249</v>
      </c>
      <c r="B853" s="9">
        <v>3.5489872432915438E-2</v>
      </c>
      <c r="C853" s="9">
        <v>2.6820065436916764E-2</v>
      </c>
      <c r="D853" s="9">
        <v>3.6308003093086117E-3</v>
      </c>
      <c r="E853" s="9">
        <v>3.0450865746225374E-2</v>
      </c>
      <c r="F853" s="9">
        <v>2.3189265127608154E-2</v>
      </c>
      <c r="G853" s="9">
        <v>3.4081666055533991E-2</v>
      </c>
      <c r="H853" s="9">
        <v>1.955846481829954E-2</v>
      </c>
      <c r="I853">
        <f t="shared" si="26"/>
        <v>5</v>
      </c>
      <c r="J853" s="16">
        <f t="array" ref="J853">IFERROR(INDEX(I$2:I853,MATCH(2,1/(I$2:I853&lt;&gt;0))),0)</f>
        <v>5</v>
      </c>
      <c r="K853" s="16">
        <f t="shared" si="27"/>
        <v>5</v>
      </c>
      <c r="L853" s="16">
        <f>IF(AND(I853&lt;&gt;0,SUM($B$1:I853)=SUM($B$1:I853)),ROW(),0)</f>
        <v>853</v>
      </c>
      <c r="M853" s="16">
        <f t="array" ref="M853">IF(ROW()-IFERROR(INDEX(L$2:L853,MATCH(2,1/(L$2:L853&lt;&gt;0))),0)&gt;22,22,ROW()-IFERROR(INDEX(L$2:L853,MATCH(2,1/(L$2:L853&lt;&gt;0))),0))</f>
        <v>0</v>
      </c>
    </row>
    <row r="854" spans="1:13" x14ac:dyDescent="0.35">
      <c r="A854" s="5">
        <v>43250</v>
      </c>
      <c r="B854" s="9">
        <v>3.7366820695431201E-2</v>
      </c>
      <c r="C854" s="9">
        <v>2.6852216546838961E-2</v>
      </c>
      <c r="D854" s="9">
        <v>3.6877318384663711E-3</v>
      </c>
      <c r="E854" s="9">
        <v>3.0539948385305334E-2</v>
      </c>
      <c r="F854" s="9">
        <v>2.3164484708372589E-2</v>
      </c>
      <c r="G854" s="9">
        <v>3.4227680223771706E-2</v>
      </c>
      <c r="H854" s="9">
        <v>1.947675286990622E-2</v>
      </c>
      <c r="I854">
        <f t="shared" si="26"/>
        <v>5</v>
      </c>
      <c r="J854" s="16">
        <f t="array" ref="J854">IFERROR(INDEX(I$2:I854,MATCH(2,1/(I$2:I854&lt;&gt;0))),0)</f>
        <v>5</v>
      </c>
      <c r="K854" s="16">
        <f t="shared" si="27"/>
        <v>5</v>
      </c>
      <c r="L854" s="16">
        <f>IF(AND(I854&lt;&gt;0,SUM($B$1:I854)=SUM($B$1:I854)),ROW(),0)</f>
        <v>854</v>
      </c>
      <c r="M854" s="16">
        <f t="array" ref="M854">IF(ROW()-IFERROR(INDEX(L$2:L854,MATCH(2,1/(L$2:L854&lt;&gt;0))),0)&gt;22,22,ROW()-IFERROR(INDEX(L$2:L854,MATCH(2,1/(L$2:L854&lt;&gt;0))),0))</f>
        <v>0</v>
      </c>
    </row>
    <row r="855" spans="1:13" x14ac:dyDescent="0.35">
      <c r="A855" s="5">
        <v>43251</v>
      </c>
      <c r="B855" s="9">
        <v>3.597373396363357E-2</v>
      </c>
      <c r="C855" s="9">
        <v>2.6878274401163131E-2</v>
      </c>
      <c r="D855" s="9">
        <v>3.7286660454178733E-3</v>
      </c>
      <c r="E855" s="9">
        <v>3.0606940446581004E-2</v>
      </c>
      <c r="F855" s="9">
        <v>2.3149608355745258E-2</v>
      </c>
      <c r="G855" s="9">
        <v>3.4335606491998877E-2</v>
      </c>
      <c r="H855" s="9">
        <v>1.9420942310327385E-2</v>
      </c>
      <c r="I855">
        <f t="shared" si="26"/>
        <v>5</v>
      </c>
      <c r="J855" s="16">
        <f t="array" ref="J855">IFERROR(INDEX(I$2:I855,MATCH(2,1/(I$2:I855&lt;&gt;0))),0)</f>
        <v>5</v>
      </c>
      <c r="K855" s="16">
        <f t="shared" si="27"/>
        <v>5</v>
      </c>
      <c r="L855" s="16">
        <f>IF(AND(I855&lt;&gt;0,SUM($B$1:I855)=SUM($B$1:I855)),ROW(),0)</f>
        <v>855</v>
      </c>
      <c r="M855" s="16">
        <f t="array" ref="M855">IF(ROW()-IFERROR(INDEX(L$2:L855,MATCH(2,1/(L$2:L855&lt;&gt;0))),0)&gt;22,22,ROW()-IFERROR(INDEX(L$2:L855,MATCH(2,1/(L$2:L855&lt;&gt;0))),0))</f>
        <v>0</v>
      </c>
    </row>
    <row r="856" spans="1:13" x14ac:dyDescent="0.35">
      <c r="A856" s="5">
        <v>43252</v>
      </c>
      <c r="B856" s="9">
        <v>3.6353248702887836E-2</v>
      </c>
      <c r="C856" s="9">
        <v>2.6906329190650027E-2</v>
      </c>
      <c r="D856" s="9">
        <v>3.7729906281597698E-3</v>
      </c>
      <c r="E856" s="9">
        <v>3.0679319818809798E-2</v>
      </c>
      <c r="F856" s="9">
        <v>2.3133338562490256E-2</v>
      </c>
      <c r="G856" s="9">
        <v>3.4452310446969565E-2</v>
      </c>
      <c r="H856" s="9">
        <v>1.9360347934330488E-2</v>
      </c>
      <c r="I856">
        <f t="shared" si="26"/>
        <v>5</v>
      </c>
      <c r="J856" s="16">
        <f t="array" ref="J856">IFERROR(INDEX(I$2:I856,MATCH(2,1/(I$2:I856&lt;&gt;0))),0)</f>
        <v>5</v>
      </c>
      <c r="K856" s="16">
        <f t="shared" si="27"/>
        <v>5</v>
      </c>
      <c r="L856" s="16">
        <f>IF(AND(I856&lt;&gt;0,SUM($B$1:I856)=SUM($B$1:I856)),ROW(),0)</f>
        <v>856</v>
      </c>
      <c r="M856" s="16">
        <f t="array" ref="M856">IF(ROW()-IFERROR(INDEX(L$2:L856,MATCH(2,1/(L$2:L856&lt;&gt;0))),0)&gt;22,22,ROW()-IFERROR(INDEX(L$2:L856,MATCH(2,1/(L$2:L856&lt;&gt;0))),0))</f>
        <v>0</v>
      </c>
    </row>
    <row r="857" spans="1:13" x14ac:dyDescent="0.35">
      <c r="A857" s="5">
        <v>43255</v>
      </c>
      <c r="B857" s="9">
        <v>3.5579049431653444E-2</v>
      </c>
      <c r="C857" s="9">
        <v>2.6929150683424316E-2</v>
      </c>
      <c r="D857" s="9">
        <v>3.8078260897918305E-3</v>
      </c>
      <c r="E857" s="9">
        <v>3.0736976773216147E-2</v>
      </c>
      <c r="F857" s="9">
        <v>2.3121324593632486E-2</v>
      </c>
      <c r="G857" s="9">
        <v>3.4544802863007977E-2</v>
      </c>
      <c r="H857" s="9">
        <v>1.9313498503840655E-2</v>
      </c>
      <c r="I857">
        <f t="shared" si="26"/>
        <v>5</v>
      </c>
      <c r="J857" s="16">
        <f t="array" ref="J857">IFERROR(INDEX(I$2:I857,MATCH(2,1/(I$2:I857&lt;&gt;0))),0)</f>
        <v>5</v>
      </c>
      <c r="K857" s="16">
        <f t="shared" si="27"/>
        <v>5</v>
      </c>
      <c r="L857" s="16">
        <f>IF(AND(I857&lt;&gt;0,SUM($B$1:I857)=SUM($B$1:I857)),ROW(),0)</f>
        <v>857</v>
      </c>
      <c r="M857" s="16">
        <f t="array" ref="M857">IF(ROW()-IFERROR(INDEX(L$2:L857,MATCH(2,1/(L$2:L857&lt;&gt;0))),0)&gt;22,22,ROW()-IFERROR(INDEX(L$2:L857,MATCH(2,1/(L$2:L857&lt;&gt;0))),0))</f>
        <v>0</v>
      </c>
    </row>
    <row r="858" spans="1:13" x14ac:dyDescent="0.35">
      <c r="A858" s="5">
        <v>43256</v>
      </c>
      <c r="B858" s="9">
        <v>3.5033288107381884E-2</v>
      </c>
      <c r="C858" s="9">
        <v>2.6951441273521098E-2</v>
      </c>
      <c r="D858" s="9">
        <v>3.8386356076051211E-3</v>
      </c>
      <c r="E858" s="9">
        <v>3.079007688112622E-2</v>
      </c>
      <c r="F858" s="9">
        <v>2.3112805665915975E-2</v>
      </c>
      <c r="G858" s="9">
        <v>3.4628712488731339E-2</v>
      </c>
      <c r="H858" s="9">
        <v>1.9274170058310856E-2</v>
      </c>
      <c r="I858">
        <f t="shared" si="26"/>
        <v>5</v>
      </c>
      <c r="J858" s="16">
        <f t="array" ref="J858">IFERROR(INDEX(I$2:I858,MATCH(2,1/(I$2:I858&lt;&gt;0))),0)</f>
        <v>5</v>
      </c>
      <c r="K858" s="16">
        <f t="shared" si="27"/>
        <v>5</v>
      </c>
      <c r="L858" s="16">
        <f>IF(AND(I858&lt;&gt;0,SUM($B$1:I858)=SUM($B$1:I858)),ROW(),0)</f>
        <v>858</v>
      </c>
      <c r="M858" s="16">
        <f t="array" ref="M858">IF(ROW()-IFERROR(INDEX(L$2:L858,MATCH(2,1/(L$2:L858&lt;&gt;0))),0)&gt;22,22,ROW()-IFERROR(INDEX(L$2:L858,MATCH(2,1/(L$2:L858&lt;&gt;0))),0))</f>
        <v>0</v>
      </c>
    </row>
    <row r="859" spans="1:13" x14ac:dyDescent="0.35">
      <c r="A859" s="5">
        <v>43257</v>
      </c>
      <c r="B859" s="9">
        <v>3.5061012926633127E-2</v>
      </c>
      <c r="C859" s="9">
        <v>2.6977173677707265E-2</v>
      </c>
      <c r="D859" s="9">
        <v>3.8710405904494724E-3</v>
      </c>
      <c r="E859" s="9">
        <v>3.0848214268156739E-2</v>
      </c>
      <c r="F859" s="9">
        <v>2.3106133087257792E-2</v>
      </c>
      <c r="G859" s="9">
        <v>3.4719254858606212E-2</v>
      </c>
      <c r="H859" s="9">
        <v>1.9235092496808319E-2</v>
      </c>
      <c r="I859">
        <f t="shared" si="26"/>
        <v>5</v>
      </c>
      <c r="J859" s="16">
        <f t="array" ref="J859">IFERROR(INDEX(I$2:I859,MATCH(2,1/(I$2:I859&lt;&gt;0))),0)</f>
        <v>5</v>
      </c>
      <c r="K859" s="16">
        <f t="shared" si="27"/>
        <v>5</v>
      </c>
      <c r="L859" s="16">
        <f>IF(AND(I859&lt;&gt;0,SUM($B$1:I859)=SUM($B$1:I859)),ROW(),0)</f>
        <v>859</v>
      </c>
      <c r="M859" s="16">
        <f t="array" ref="M859">IF(ROW()-IFERROR(INDEX(L$2:L859,MATCH(2,1/(L$2:L859&lt;&gt;0))),0)&gt;22,22,ROW()-IFERROR(INDEX(L$2:L859,MATCH(2,1/(L$2:L859&lt;&gt;0))),0))</f>
        <v>0</v>
      </c>
    </row>
    <row r="860" spans="1:13" x14ac:dyDescent="0.35">
      <c r="A860" s="5">
        <v>43258</v>
      </c>
      <c r="B860" s="9">
        <v>3.504636343820608E-2</v>
      </c>
      <c r="C860" s="9">
        <v>2.7004017543826423E-2</v>
      </c>
      <c r="D860" s="9">
        <v>3.9033141925354582E-3</v>
      </c>
      <c r="E860" s="9">
        <v>3.0907331736361881E-2</v>
      </c>
      <c r="F860" s="9">
        <v>2.3100703351290965E-2</v>
      </c>
      <c r="G860" s="9">
        <v>3.4810645928897342E-2</v>
      </c>
      <c r="H860" s="9">
        <v>1.9197389158755507E-2</v>
      </c>
      <c r="I860">
        <f t="shared" si="26"/>
        <v>5</v>
      </c>
      <c r="J860" s="16">
        <f t="array" ref="J860">IFERROR(INDEX(I$2:I860,MATCH(2,1/(I$2:I860&lt;&gt;0))),0)</f>
        <v>5</v>
      </c>
      <c r="K860" s="16">
        <f t="shared" si="27"/>
        <v>5</v>
      </c>
      <c r="L860" s="16">
        <f>IF(AND(I860&lt;&gt;0,SUM($B$1:I860)=SUM($B$1:I860)),ROW(),0)</f>
        <v>860</v>
      </c>
      <c r="M860" s="16">
        <f t="array" ref="M860">IF(ROW()-IFERROR(INDEX(L$2:L860,MATCH(2,1/(L$2:L860&lt;&gt;0))),0)&gt;22,22,ROW()-IFERROR(INDEX(L$2:L860,MATCH(2,1/(L$2:L860&lt;&gt;0))),0))</f>
        <v>0</v>
      </c>
    </row>
    <row r="861" spans="1:13" x14ac:dyDescent="0.35">
      <c r="A861" s="5">
        <v>43259</v>
      </c>
      <c r="B861" s="9">
        <v>3.6329321667604289E-2</v>
      </c>
      <c r="C861" s="9">
        <v>2.7036075919319533E-2</v>
      </c>
      <c r="D861" s="9">
        <v>3.9463593107941534E-3</v>
      </c>
      <c r="E861" s="9">
        <v>3.0982435230113688E-2</v>
      </c>
      <c r="F861" s="9">
        <v>2.3089716608525379E-2</v>
      </c>
      <c r="G861" s="9">
        <v>3.4928794540907838E-2</v>
      </c>
      <c r="H861" s="9">
        <v>1.9143357297731228E-2</v>
      </c>
      <c r="I861">
        <f t="shared" si="26"/>
        <v>5</v>
      </c>
      <c r="J861" s="16">
        <f t="array" ref="J861">IFERROR(INDEX(I$2:I861,MATCH(2,1/(I$2:I861&lt;&gt;0))),0)</f>
        <v>5</v>
      </c>
      <c r="K861" s="16">
        <f t="shared" si="27"/>
        <v>5</v>
      </c>
      <c r="L861" s="16">
        <f>IF(AND(I861&lt;&gt;0,SUM($B$1:I861)=SUM($B$1:I861)),ROW(),0)</f>
        <v>861</v>
      </c>
      <c r="M861" s="16">
        <f t="array" ref="M861">IF(ROW()-IFERROR(INDEX(L$2:L861,MATCH(2,1/(L$2:L861&lt;&gt;0))),0)&gt;22,22,ROW()-IFERROR(INDEX(L$2:L861,MATCH(2,1/(L$2:L861&lt;&gt;0))),0))</f>
        <v>0</v>
      </c>
    </row>
    <row r="862" spans="1:13" x14ac:dyDescent="0.35">
      <c r="A862" s="5">
        <v>43262</v>
      </c>
      <c r="B862" s="9">
        <v>3.6547222063014091E-2</v>
      </c>
      <c r="C862" s="9">
        <v>2.7065942760709297E-2</v>
      </c>
      <c r="D862" s="9">
        <v>3.9895118070027999E-3</v>
      </c>
      <c r="E862" s="9">
        <v>3.1055454567712096E-2</v>
      </c>
      <c r="F862" s="9">
        <v>2.3076430953706498E-2</v>
      </c>
      <c r="G862" s="9">
        <v>3.5044966374714895E-2</v>
      </c>
      <c r="H862" s="9">
        <v>1.9086919146703699E-2</v>
      </c>
      <c r="I862">
        <f t="shared" si="26"/>
        <v>5</v>
      </c>
      <c r="J862" s="16">
        <f t="array" ref="J862">IFERROR(INDEX(I$2:I862,MATCH(2,1/(I$2:I862&lt;&gt;0))),0)</f>
        <v>5</v>
      </c>
      <c r="K862" s="16">
        <f t="shared" si="27"/>
        <v>5</v>
      </c>
      <c r="L862" s="16">
        <f>IF(AND(I862&lt;&gt;0,SUM($B$1:I862)=SUM($B$1:I862)),ROW(),0)</f>
        <v>862</v>
      </c>
      <c r="M862" s="16">
        <f t="array" ref="M862">IF(ROW()-IFERROR(INDEX(L$2:L862,MATCH(2,1/(L$2:L862&lt;&gt;0))),0)&gt;22,22,ROW()-IFERROR(INDEX(L$2:L862,MATCH(2,1/(L$2:L862&lt;&gt;0))),0))</f>
        <v>0</v>
      </c>
    </row>
    <row r="863" spans="1:13" x14ac:dyDescent="0.35">
      <c r="A863" s="5">
        <v>43263</v>
      </c>
      <c r="B863" s="9">
        <v>3.5556723841664778E-2</v>
      </c>
      <c r="C863" s="9">
        <v>2.7092531602162913E-2</v>
      </c>
      <c r="D863" s="9">
        <v>4.0235384924518398E-3</v>
      </c>
      <c r="E863" s="9">
        <v>3.1116070094614753E-2</v>
      </c>
      <c r="F863" s="9">
        <v>2.3068993109711073E-2</v>
      </c>
      <c r="G863" s="9">
        <v>3.5139608587066593E-2</v>
      </c>
      <c r="H863" s="9">
        <v>1.9045454617259233E-2</v>
      </c>
      <c r="I863">
        <f t="shared" si="26"/>
        <v>5</v>
      </c>
      <c r="J863" s="16">
        <f t="array" ref="J863">IFERROR(INDEX(I$2:I863,MATCH(2,1/(I$2:I863&lt;&gt;0))),0)</f>
        <v>5</v>
      </c>
      <c r="K863" s="16">
        <f t="shared" si="27"/>
        <v>5</v>
      </c>
      <c r="L863" s="16">
        <f>IF(AND(I863&lt;&gt;0,SUM($B$1:I863)=SUM($B$1:I863)),ROW(),0)</f>
        <v>863</v>
      </c>
      <c r="M863" s="16">
        <f t="array" ref="M863">IF(ROW()-IFERROR(INDEX(L$2:L863,MATCH(2,1/(L$2:L863&lt;&gt;0))),0)&gt;22,22,ROW()-IFERROR(INDEX(L$2:L863,MATCH(2,1/(L$2:L863&lt;&gt;0))),0))</f>
        <v>0</v>
      </c>
    </row>
    <row r="864" spans="1:13" x14ac:dyDescent="0.35">
      <c r="A864" s="5">
        <v>43264</v>
      </c>
      <c r="B864" s="9">
        <v>3.6432895226395749E-2</v>
      </c>
      <c r="C864" s="9">
        <v>2.7119114265982191E-2</v>
      </c>
      <c r="D864" s="9">
        <v>4.0628396565220029E-3</v>
      </c>
      <c r="E864" s="9">
        <v>3.1181953922504193E-2</v>
      </c>
      <c r="F864" s="9">
        <v>2.3056274609460189E-2</v>
      </c>
      <c r="G864" s="9">
        <v>3.5244793579026198E-2</v>
      </c>
      <c r="H864" s="9">
        <v>1.8993434952938183E-2</v>
      </c>
      <c r="I864">
        <f t="shared" si="26"/>
        <v>5</v>
      </c>
      <c r="J864" s="16">
        <f t="array" ref="J864">IFERROR(INDEX(I$2:I864,MATCH(2,1/(I$2:I864&lt;&gt;0))),0)</f>
        <v>5</v>
      </c>
      <c r="K864" s="16">
        <f t="shared" si="27"/>
        <v>5</v>
      </c>
      <c r="L864" s="16">
        <f>IF(AND(I864&lt;&gt;0,SUM($B$1:I864)=SUM($B$1:I864)),ROW(),0)</f>
        <v>864</v>
      </c>
      <c r="M864" s="16">
        <f t="array" ref="M864">IF(ROW()-IFERROR(INDEX(L$2:L864,MATCH(2,1/(L$2:L864&lt;&gt;0))),0)&gt;22,22,ROW()-IFERROR(INDEX(L$2:L864,MATCH(2,1/(L$2:L864&lt;&gt;0))),0))</f>
        <v>0</v>
      </c>
    </row>
    <row r="865" spans="1:13" x14ac:dyDescent="0.35">
      <c r="A865" s="5">
        <v>43265</v>
      </c>
      <c r="B865" s="9">
        <v>3.6884707149325603E-2</v>
      </c>
      <c r="C865" s="9">
        <v>2.7148105160368311E-2</v>
      </c>
      <c r="D865" s="9">
        <v>4.1061238672508204E-3</v>
      </c>
      <c r="E865" s="9">
        <v>3.1254229027619131E-2</v>
      </c>
      <c r="F865" s="9">
        <v>2.3041981293117492E-2</v>
      </c>
      <c r="G865" s="9">
        <v>3.5360352894869954E-2</v>
      </c>
      <c r="H865" s="9">
        <v>1.8935857425866669E-2</v>
      </c>
      <c r="I865">
        <f t="shared" si="26"/>
        <v>5</v>
      </c>
      <c r="J865" s="16">
        <f t="array" ref="J865">IFERROR(INDEX(I$2:I865,MATCH(2,1/(I$2:I865&lt;&gt;0))),0)</f>
        <v>5</v>
      </c>
      <c r="K865" s="16">
        <f t="shared" si="27"/>
        <v>5</v>
      </c>
      <c r="L865" s="16">
        <f>IF(AND(I865&lt;&gt;0,SUM($B$1:I865)=SUM($B$1:I865)),ROW(),0)</f>
        <v>865</v>
      </c>
      <c r="M865" s="16">
        <f t="array" ref="M865">IF(ROW()-IFERROR(INDEX(L$2:L865,MATCH(2,1/(L$2:L865&lt;&gt;0))),0)&gt;22,22,ROW()-IFERROR(INDEX(L$2:L865,MATCH(2,1/(L$2:L865&lt;&gt;0))),0))</f>
        <v>0</v>
      </c>
    </row>
    <row r="866" spans="1:13" x14ac:dyDescent="0.35">
      <c r="A866" s="5">
        <v>43266</v>
      </c>
      <c r="B866" s="9">
        <v>3.7467905099376995E-2</v>
      </c>
      <c r="C866" s="9">
        <v>2.7179187800022188E-2</v>
      </c>
      <c r="D866" s="9">
        <v>4.1541973286531161E-3</v>
      </c>
      <c r="E866" s="9">
        <v>3.1333385128675305E-2</v>
      </c>
      <c r="F866" s="9">
        <v>2.3024990471369071E-2</v>
      </c>
      <c r="G866" s="9">
        <v>3.5487582457328422E-2</v>
      </c>
      <c r="H866" s="9">
        <v>1.8870793142715954E-2</v>
      </c>
      <c r="I866">
        <f t="shared" si="26"/>
        <v>5</v>
      </c>
      <c r="J866" s="16">
        <f t="array" ref="J866">IFERROR(INDEX(I$2:I866,MATCH(2,1/(I$2:I866&lt;&gt;0))),0)</f>
        <v>5</v>
      </c>
      <c r="K866" s="16">
        <f t="shared" si="27"/>
        <v>5</v>
      </c>
      <c r="L866" s="16">
        <f>IF(AND(I866&lt;&gt;0,SUM($B$1:I866)=SUM($B$1:I866)),ROW(),0)</f>
        <v>866</v>
      </c>
      <c r="M866" s="16">
        <f t="array" ref="M866">IF(ROW()-IFERROR(INDEX(L$2:L866,MATCH(2,1/(L$2:L866&lt;&gt;0))),0)&gt;22,22,ROW()-IFERROR(INDEX(L$2:L866,MATCH(2,1/(L$2:L866&lt;&gt;0))),0))</f>
        <v>0</v>
      </c>
    </row>
    <row r="867" spans="1:13" x14ac:dyDescent="0.35">
      <c r="A867" s="5">
        <v>43270</v>
      </c>
      <c r="B867" s="9">
        <v>4.0473868562048987E-2</v>
      </c>
      <c r="C867" s="9">
        <v>2.7221236232012912E-2</v>
      </c>
      <c r="D867" s="9">
        <v>4.2341557050953361E-3</v>
      </c>
      <c r="E867" s="9">
        <v>3.1455391937108251E-2</v>
      </c>
      <c r="F867" s="9">
        <v>2.2987080526917576E-2</v>
      </c>
      <c r="G867" s="9">
        <v>3.5689547642203584E-2</v>
      </c>
      <c r="H867" s="9">
        <v>1.8752924821822239E-2</v>
      </c>
      <c r="I867">
        <f t="shared" si="26"/>
        <v>5</v>
      </c>
      <c r="J867" s="16">
        <f t="array" ref="J867">IFERROR(INDEX(I$2:I867,MATCH(2,1/(I$2:I867&lt;&gt;0))),0)</f>
        <v>5</v>
      </c>
      <c r="K867" s="16">
        <f t="shared" si="27"/>
        <v>5</v>
      </c>
      <c r="L867" s="16">
        <f>IF(AND(I867&lt;&gt;0,SUM($B$1:I867)=SUM($B$1:I867)),ROW(),0)</f>
        <v>867</v>
      </c>
      <c r="M867" s="16">
        <f t="array" ref="M867">IF(ROW()-IFERROR(INDEX(L$2:L867,MATCH(2,1/(L$2:L867&lt;&gt;0))),0)&gt;22,22,ROW()-IFERROR(INDEX(L$2:L867,MATCH(2,1/(L$2:L867&lt;&gt;0))),0))</f>
        <v>0</v>
      </c>
    </row>
    <row r="868" spans="1:13" x14ac:dyDescent="0.35">
      <c r="A868" s="5">
        <v>43271</v>
      </c>
      <c r="B868" s="9">
        <v>3.997601419849145E-2</v>
      </c>
      <c r="C868" s="9">
        <v>2.7260573897504557E-2</v>
      </c>
      <c r="D868" s="9">
        <v>4.3058164818951935E-3</v>
      </c>
      <c r="E868" s="9">
        <v>3.1566390379399747E-2</v>
      </c>
      <c r="F868" s="9">
        <v>2.2954757415609362E-2</v>
      </c>
      <c r="G868" s="9">
        <v>3.5872206861294942E-2</v>
      </c>
      <c r="H868" s="9">
        <v>1.8648940933714171E-2</v>
      </c>
      <c r="I868">
        <f t="shared" si="26"/>
        <v>5</v>
      </c>
      <c r="J868" s="16">
        <f t="array" ref="J868">IFERROR(INDEX(I$2:I868,MATCH(2,1/(I$2:I868&lt;&gt;0))),0)</f>
        <v>5</v>
      </c>
      <c r="K868" s="16">
        <f t="shared" si="27"/>
        <v>5</v>
      </c>
      <c r="L868" s="16">
        <f>IF(AND(I868&lt;&gt;0,SUM($B$1:I868)=SUM($B$1:I868)),ROW(),0)</f>
        <v>868</v>
      </c>
      <c r="M868" s="16">
        <f t="array" ref="M868">IF(ROW()-IFERROR(INDEX(L$2:L868,MATCH(2,1/(L$2:L868&lt;&gt;0))),0)&gt;22,22,ROW()-IFERROR(INDEX(L$2:L868,MATCH(2,1/(L$2:L868&lt;&gt;0))),0))</f>
        <v>0</v>
      </c>
    </row>
    <row r="869" spans="1:13" x14ac:dyDescent="0.35">
      <c r="A869" s="5">
        <v>43272</v>
      </c>
      <c r="B869" s="9">
        <v>4.1284450638258786E-2</v>
      </c>
      <c r="C869" s="9">
        <v>2.7308545643758311E-2</v>
      </c>
      <c r="D869" s="9">
        <v>4.393555429693421E-3</v>
      </c>
      <c r="E869" s="9">
        <v>3.1702101073451734E-2</v>
      </c>
      <c r="F869" s="9">
        <v>2.291499021406489E-2</v>
      </c>
      <c r="G869" s="9">
        <v>3.6095656503145154E-2</v>
      </c>
      <c r="H869" s="9">
        <v>1.8521434784371467E-2</v>
      </c>
      <c r="I869">
        <f t="shared" si="26"/>
        <v>5</v>
      </c>
      <c r="J869" s="16">
        <f t="array" ref="J869">IFERROR(INDEX(I$2:I869,MATCH(2,1/(I$2:I869&lt;&gt;0))),0)</f>
        <v>5</v>
      </c>
      <c r="K869" s="16">
        <f t="shared" si="27"/>
        <v>5</v>
      </c>
      <c r="L869" s="16">
        <f>IF(AND(I869&lt;&gt;0,SUM($B$1:I869)=SUM($B$1:I869)),ROW(),0)</f>
        <v>869</v>
      </c>
      <c r="M869" s="16">
        <f t="array" ref="M869">IF(ROW()-IFERROR(INDEX(L$2:L869,MATCH(2,1/(L$2:L869&lt;&gt;0))),0)&gt;22,22,ROW()-IFERROR(INDEX(L$2:L869,MATCH(2,1/(L$2:L869&lt;&gt;0))),0))</f>
        <v>0</v>
      </c>
    </row>
    <row r="870" spans="1:13" x14ac:dyDescent="0.35">
      <c r="A870" s="5">
        <v>43273</v>
      </c>
      <c r="B870" s="9">
        <v>4.1111943973398873E-2</v>
      </c>
      <c r="C870" s="9">
        <v>2.7356336990936498E-2</v>
      </c>
      <c r="D870" s="9">
        <v>4.4771464196001042E-3</v>
      </c>
      <c r="E870" s="9">
        <v>3.18334834105366E-2</v>
      </c>
      <c r="F870" s="9">
        <v>2.2879190571336395E-2</v>
      </c>
      <c r="G870" s="9">
        <v>3.6310629830136706E-2</v>
      </c>
      <c r="H870" s="9">
        <v>1.840204415173629E-2</v>
      </c>
      <c r="I870">
        <f t="shared" si="26"/>
        <v>5</v>
      </c>
      <c r="J870" s="16">
        <f t="array" ref="J870">IFERROR(INDEX(I$2:I870,MATCH(2,1/(I$2:I870&lt;&gt;0))),0)</f>
        <v>5</v>
      </c>
      <c r="K870" s="16">
        <f t="shared" si="27"/>
        <v>5</v>
      </c>
      <c r="L870" s="16">
        <f>IF(AND(I870&lt;&gt;0,SUM($B$1:I870)=SUM($B$1:I870)),ROW(),0)</f>
        <v>870</v>
      </c>
      <c r="M870" s="16">
        <f t="array" ref="M870">IF(ROW()-IFERROR(INDEX(L$2:L870,MATCH(2,1/(L$2:L870&lt;&gt;0))),0)&gt;22,22,ROW()-IFERROR(INDEX(L$2:L870,MATCH(2,1/(L$2:L870&lt;&gt;0))),0))</f>
        <v>0</v>
      </c>
    </row>
    <row r="871" spans="1:13" x14ac:dyDescent="0.35">
      <c r="A871" s="5">
        <v>43276</v>
      </c>
      <c r="B871" s="9">
        <v>4.1492882525261052E-2</v>
      </c>
      <c r="C871" s="9">
        <v>2.7405970956699797E-2</v>
      </c>
      <c r="D871" s="9">
        <v>4.5634277101365105E-3</v>
      </c>
      <c r="E871" s="9">
        <v>3.1969398666836304E-2</v>
      </c>
      <c r="F871" s="9">
        <v>2.2842543246563287E-2</v>
      </c>
      <c r="G871" s="9">
        <v>3.6532826376972818E-2</v>
      </c>
      <c r="H871" s="9">
        <v>1.8279115536426777E-2</v>
      </c>
      <c r="I871">
        <f t="shared" si="26"/>
        <v>5</v>
      </c>
      <c r="J871" s="16">
        <f t="array" ref="J871">IFERROR(INDEX(I$2:I871,MATCH(2,1/(I$2:I871&lt;&gt;0))),0)</f>
        <v>5</v>
      </c>
      <c r="K871" s="16">
        <f t="shared" si="27"/>
        <v>5</v>
      </c>
      <c r="L871" s="16">
        <f>IF(AND(I871&lt;&gt;0,SUM($B$1:I871)=SUM($B$1:I871)),ROW(),0)</f>
        <v>871</v>
      </c>
      <c r="M871" s="16">
        <f t="array" ref="M871">IF(ROW()-IFERROR(INDEX(L$2:L871,MATCH(2,1/(L$2:L871&lt;&gt;0))),0)&gt;22,22,ROW()-IFERROR(INDEX(L$2:L871,MATCH(2,1/(L$2:L871&lt;&gt;0))),0))</f>
        <v>0</v>
      </c>
    </row>
    <row r="872" spans="1:13" x14ac:dyDescent="0.35">
      <c r="A872" s="5">
        <v>43277</v>
      </c>
      <c r="B872" s="9">
        <v>4.1957099471893203E-2</v>
      </c>
      <c r="C872" s="9">
        <v>2.7458074075692902E-2</v>
      </c>
      <c r="D872" s="9">
        <v>4.6534248537432182E-3</v>
      </c>
      <c r="E872" s="9">
        <v>3.2111498929436121E-2</v>
      </c>
      <c r="F872" s="9">
        <v>2.2804649221949684E-2</v>
      </c>
      <c r="G872" s="9">
        <v>3.6764923783179339E-2</v>
      </c>
      <c r="H872" s="9">
        <v>1.8151224368206466E-2</v>
      </c>
      <c r="I872">
        <f t="shared" si="26"/>
        <v>5</v>
      </c>
      <c r="J872" s="16">
        <f t="array" ref="J872">IFERROR(INDEX(I$2:I872,MATCH(2,1/(I$2:I872&lt;&gt;0))),0)</f>
        <v>5</v>
      </c>
      <c r="K872" s="16">
        <f t="shared" si="27"/>
        <v>5</v>
      </c>
      <c r="L872" s="16">
        <f>IF(AND(I872&lt;&gt;0,SUM($B$1:I872)=SUM($B$1:I872)),ROW(),0)</f>
        <v>872</v>
      </c>
      <c r="M872" s="16">
        <f t="array" ref="M872">IF(ROW()-IFERROR(INDEX(L$2:L872,MATCH(2,1/(L$2:L872&lt;&gt;0))),0)&gt;22,22,ROW()-IFERROR(INDEX(L$2:L872,MATCH(2,1/(L$2:L872&lt;&gt;0))),0))</f>
        <v>0</v>
      </c>
    </row>
    <row r="873" spans="1:13" x14ac:dyDescent="0.35">
      <c r="A873" s="5">
        <v>43278</v>
      </c>
      <c r="B873" s="9">
        <v>4.313682822548906E-2</v>
      </c>
      <c r="C873" s="9">
        <v>2.7515212636099694E-2</v>
      </c>
      <c r="D873" s="9">
        <v>4.7560579827228347E-3</v>
      </c>
      <c r="E873" s="9">
        <v>3.2271270618822526E-2</v>
      </c>
      <c r="F873" s="9">
        <v>2.275915465337686E-2</v>
      </c>
      <c r="G873" s="9">
        <v>3.7027328601545367E-2</v>
      </c>
      <c r="H873" s="9">
        <v>1.8003096670654025E-2</v>
      </c>
      <c r="I873">
        <f t="shared" si="26"/>
        <v>5</v>
      </c>
      <c r="J873" s="16">
        <f t="array" ref="J873">IFERROR(INDEX(I$2:I873,MATCH(2,1/(I$2:I873&lt;&gt;0))),0)</f>
        <v>5</v>
      </c>
      <c r="K873" s="16">
        <f t="shared" si="27"/>
        <v>5</v>
      </c>
      <c r="L873" s="16">
        <f>IF(AND(I873&lt;&gt;0,SUM($B$1:I873)=SUM($B$1:I873)),ROW(),0)</f>
        <v>873</v>
      </c>
      <c r="M873" s="16">
        <f t="array" ref="M873">IF(ROW()-IFERROR(INDEX(L$2:L873,MATCH(2,1/(L$2:L873&lt;&gt;0))),0)&gt;22,22,ROW()-IFERROR(INDEX(L$2:L873,MATCH(2,1/(L$2:L873&lt;&gt;0))),0))</f>
        <v>0</v>
      </c>
    </row>
    <row r="874" spans="1:13" x14ac:dyDescent="0.35">
      <c r="A874" s="5">
        <v>43279</v>
      </c>
      <c r="B874" s="9">
        <v>4.4142417180821111E-2</v>
      </c>
      <c r="C874" s="9">
        <v>2.7576111623877984E-2</v>
      </c>
      <c r="D874" s="9">
        <v>4.8689782962641646E-3</v>
      </c>
      <c r="E874" s="9">
        <v>3.2445089920142146E-2</v>
      </c>
      <c r="F874" s="9">
        <v>2.2707133327613819E-2</v>
      </c>
      <c r="G874" s="9">
        <v>3.7314068216406315E-2</v>
      </c>
      <c r="H874" s="9">
        <v>1.7838155031349653E-2</v>
      </c>
      <c r="I874">
        <f t="shared" si="26"/>
        <v>5</v>
      </c>
      <c r="J874" s="16">
        <f t="array" ref="J874">IFERROR(INDEX(I$2:I874,MATCH(2,1/(I$2:I874&lt;&gt;0))),0)</f>
        <v>5</v>
      </c>
      <c r="K874" s="16">
        <f t="shared" si="27"/>
        <v>5</v>
      </c>
      <c r="L874" s="16">
        <f>IF(AND(I874&lt;&gt;0,SUM($B$1:I874)=SUM($B$1:I874)),ROW(),0)</f>
        <v>874</v>
      </c>
      <c r="M874" s="16">
        <f t="array" ref="M874">IF(ROW()-IFERROR(INDEX(L$2:L874,MATCH(2,1/(L$2:L874&lt;&gt;0))),0)&gt;22,22,ROW()-IFERROR(INDEX(L$2:L874,MATCH(2,1/(L$2:L874&lt;&gt;0))),0))</f>
        <v>0</v>
      </c>
    </row>
    <row r="875" spans="1:13" x14ac:dyDescent="0.35">
      <c r="A875" s="5">
        <v>43280</v>
      </c>
      <c r="B875" s="9">
        <v>4.2970653135722549E-2</v>
      </c>
      <c r="C875" s="9">
        <v>2.7634308177026293E-2</v>
      </c>
      <c r="D875" s="9">
        <v>4.9640606301783099E-3</v>
      </c>
      <c r="E875" s="9">
        <v>3.2598368807204604E-2</v>
      </c>
      <c r="F875" s="9">
        <v>2.2670247546847981E-2</v>
      </c>
      <c r="G875" s="9">
        <v>3.7562429437382916E-2</v>
      </c>
      <c r="H875" s="9">
        <v>1.7706186916669673E-2</v>
      </c>
      <c r="I875">
        <f t="shared" si="26"/>
        <v>5</v>
      </c>
      <c r="J875" s="16">
        <f t="array" ref="J875">IFERROR(INDEX(I$2:I875,MATCH(2,1/(I$2:I875&lt;&gt;0))),0)</f>
        <v>5</v>
      </c>
      <c r="K875" s="16">
        <f t="shared" si="27"/>
        <v>5</v>
      </c>
      <c r="L875" s="16">
        <f>IF(AND(I875&lt;&gt;0,SUM($B$1:I875)=SUM($B$1:I875)),ROW(),0)</f>
        <v>875</v>
      </c>
      <c r="M875" s="16">
        <f t="array" ref="M875">IF(ROW()-IFERROR(INDEX(L$2:L875,MATCH(2,1/(L$2:L875&lt;&gt;0))),0)&gt;22,22,ROW()-IFERROR(INDEX(L$2:L875,MATCH(2,1/(L$2:L875&lt;&gt;0))),0))</f>
        <v>0</v>
      </c>
    </row>
    <row r="876" spans="1:13" x14ac:dyDescent="0.35">
      <c r="A876" s="5">
        <v>43283</v>
      </c>
      <c r="B876" s="9">
        <v>4.5239949056792558E-2</v>
      </c>
      <c r="C876" s="9">
        <v>2.7702159742836067E-2</v>
      </c>
      <c r="D876" s="9">
        <v>5.0858891347513339E-3</v>
      </c>
      <c r="E876" s="9">
        <v>3.2788048877587399E-2</v>
      </c>
      <c r="F876" s="9">
        <v>2.2616270608084733E-2</v>
      </c>
      <c r="G876" s="9">
        <v>3.7873938012338737E-2</v>
      </c>
      <c r="H876" s="9">
        <v>1.7530381473333398E-2</v>
      </c>
      <c r="I876">
        <f t="shared" si="26"/>
        <v>5</v>
      </c>
      <c r="J876" s="16">
        <f t="array" ref="J876">IFERROR(INDEX(I$2:I876,MATCH(2,1/(I$2:I876&lt;&gt;0))),0)</f>
        <v>5</v>
      </c>
      <c r="K876" s="16">
        <f t="shared" si="27"/>
        <v>5</v>
      </c>
      <c r="L876" s="16">
        <f>IF(AND(I876&lt;&gt;0,SUM($B$1:I876)=SUM($B$1:I876)),ROW(),0)</f>
        <v>876</v>
      </c>
      <c r="M876" s="16">
        <f t="array" ref="M876">IF(ROW()-IFERROR(INDEX(L$2:L876,MATCH(2,1/(L$2:L876&lt;&gt;0))),0)&gt;22,22,ROW()-IFERROR(INDEX(L$2:L876,MATCH(2,1/(L$2:L876&lt;&gt;0))),0))</f>
        <v>0</v>
      </c>
    </row>
    <row r="877" spans="1:13" x14ac:dyDescent="0.35">
      <c r="A877" s="5">
        <v>43284</v>
      </c>
      <c r="B877" s="9">
        <v>4.4573557632485467E-2</v>
      </c>
      <c r="C877" s="9">
        <v>2.776892378736209E-2</v>
      </c>
      <c r="D877" s="9">
        <v>5.1953192478933052E-3</v>
      </c>
      <c r="E877" s="9">
        <v>3.2964243035255393E-2</v>
      </c>
      <c r="F877" s="9">
        <v>2.2573604539468786E-2</v>
      </c>
      <c r="G877" s="9">
        <v>3.81595622831487E-2</v>
      </c>
      <c r="H877" s="9">
        <v>1.7378285291575479E-2</v>
      </c>
      <c r="I877">
        <f t="shared" si="26"/>
        <v>5</v>
      </c>
      <c r="J877" s="16">
        <f t="array" ref="J877">IFERROR(INDEX(I$2:I877,MATCH(2,1/(I$2:I877&lt;&gt;0))),0)</f>
        <v>5</v>
      </c>
      <c r="K877" s="16">
        <f t="shared" si="27"/>
        <v>5</v>
      </c>
      <c r="L877" s="16">
        <f>IF(AND(I877&lt;&gt;0,SUM($B$1:I877)=SUM($B$1:I877)),ROW(),0)</f>
        <v>877</v>
      </c>
      <c r="M877" s="16">
        <f t="array" ref="M877">IF(ROW()-IFERROR(INDEX(L$2:L877,MATCH(2,1/(L$2:L877&lt;&gt;0))),0)&gt;22,22,ROW()-IFERROR(INDEX(L$2:L877,MATCH(2,1/(L$2:L877&lt;&gt;0))),0))</f>
        <v>0</v>
      </c>
    </row>
    <row r="878" spans="1:13" x14ac:dyDescent="0.35">
      <c r="A878" s="5">
        <v>43285</v>
      </c>
      <c r="B878" s="9">
        <v>4.4879562316114799E-2</v>
      </c>
      <c r="C878" s="9">
        <v>2.7835815045854705E-2</v>
      </c>
      <c r="D878" s="9">
        <v>5.3055077928566199E-3</v>
      </c>
      <c r="E878" s="9">
        <v>3.3141322838711323E-2</v>
      </c>
      <c r="F878" s="9">
        <v>2.2530307252998087E-2</v>
      </c>
      <c r="G878" s="9">
        <v>3.8446830631567945E-2</v>
      </c>
      <c r="H878" s="9">
        <v>1.7224799460141466E-2</v>
      </c>
      <c r="I878">
        <f t="shared" si="26"/>
        <v>5</v>
      </c>
      <c r="J878" s="16">
        <f t="array" ref="J878">IFERROR(INDEX(I$2:I878,MATCH(2,1/(I$2:I878&lt;&gt;0))),0)</f>
        <v>5</v>
      </c>
      <c r="K878" s="16">
        <f t="shared" si="27"/>
        <v>5</v>
      </c>
      <c r="L878" s="16">
        <f>IF(AND(I878&lt;&gt;0,SUM($B$1:I878)=SUM($B$1:I878)),ROW(),0)</f>
        <v>878</v>
      </c>
      <c r="M878" s="16">
        <f t="array" ref="M878">IF(ROW()-IFERROR(INDEX(L$2:L878,MATCH(2,1/(L$2:L878&lt;&gt;0))),0)&gt;22,22,ROW()-IFERROR(INDEX(L$2:L878,MATCH(2,1/(L$2:L878&lt;&gt;0))),0))</f>
        <v>0</v>
      </c>
    </row>
    <row r="879" spans="1:13" x14ac:dyDescent="0.35">
      <c r="A879" s="5">
        <v>43286</v>
      </c>
      <c r="B879" s="9">
        <v>4.5535591359362117E-2</v>
      </c>
      <c r="C879" s="9">
        <v>2.7906260638910097E-2</v>
      </c>
      <c r="D879" s="9">
        <v>5.4209429326265504E-3</v>
      </c>
      <c r="E879" s="9">
        <v>3.3327203571536651E-2</v>
      </c>
      <c r="F879" s="9">
        <v>2.2485317706283547E-2</v>
      </c>
      <c r="G879" s="9">
        <v>3.8748146504163195E-2</v>
      </c>
      <c r="H879" s="9">
        <v>1.7064374773656996E-2</v>
      </c>
      <c r="I879">
        <f t="shared" si="26"/>
        <v>5</v>
      </c>
      <c r="J879" s="16">
        <f t="array" ref="J879">IFERROR(INDEX(I$2:I879,MATCH(2,1/(I$2:I879&lt;&gt;0))),0)</f>
        <v>5</v>
      </c>
      <c r="K879" s="16">
        <f t="shared" si="27"/>
        <v>5</v>
      </c>
      <c r="L879" s="16">
        <f>IF(AND(I879&lt;&gt;0,SUM($B$1:I879)=SUM($B$1:I879)),ROW(),0)</f>
        <v>879</v>
      </c>
      <c r="M879" s="16">
        <f t="array" ref="M879">IF(ROW()-IFERROR(INDEX(L$2:L879,MATCH(2,1/(L$2:L879&lt;&gt;0))),0)&gt;22,22,ROW()-IFERROR(INDEX(L$2:L879,MATCH(2,1/(L$2:L879&lt;&gt;0))),0))</f>
        <v>0</v>
      </c>
    </row>
    <row r="880" spans="1:13" x14ac:dyDescent="0.35">
      <c r="A880" s="5">
        <v>43287</v>
      </c>
      <c r="B880" s="9">
        <v>4.4856363874646768E-2</v>
      </c>
      <c r="C880" s="9">
        <v>2.7974111390723592E-2</v>
      </c>
      <c r="D880" s="9">
        <v>5.5246750556514164E-3</v>
      </c>
      <c r="E880" s="9">
        <v>3.3498786446375009E-2</v>
      </c>
      <c r="F880" s="9">
        <v>2.2449436335072175E-2</v>
      </c>
      <c r="G880" s="9">
        <v>3.9023461502026423E-2</v>
      </c>
      <c r="H880" s="9">
        <v>1.6924761279420761E-2</v>
      </c>
      <c r="I880">
        <f t="shared" si="26"/>
        <v>5</v>
      </c>
      <c r="J880" s="16">
        <f t="array" ref="J880">IFERROR(INDEX(I$2:I880,MATCH(2,1/(I$2:I880&lt;&gt;0))),0)</f>
        <v>5</v>
      </c>
      <c r="K880" s="16">
        <f t="shared" si="27"/>
        <v>5</v>
      </c>
      <c r="L880" s="16">
        <f>IF(AND(I880&lt;&gt;0,SUM($B$1:I880)=SUM($B$1:I880)),ROW(),0)</f>
        <v>880</v>
      </c>
      <c r="M880" s="16">
        <f t="array" ref="M880">IF(ROW()-IFERROR(INDEX(L$2:L880,MATCH(2,1/(L$2:L880&lt;&gt;0))),0)&gt;22,22,ROW()-IFERROR(INDEX(L$2:L880,MATCH(2,1/(L$2:L880&lt;&gt;0))),0))</f>
        <v>0</v>
      </c>
    </row>
    <row r="881" spans="1:13" x14ac:dyDescent="0.35">
      <c r="A881" s="5">
        <v>43290</v>
      </c>
      <c r="B881" s="9">
        <v>4.2612516610852323E-2</v>
      </c>
      <c r="C881" s="9">
        <v>2.8034298144136178E-2</v>
      </c>
      <c r="D881" s="9">
        <v>5.600681385667796E-3</v>
      </c>
      <c r="E881" s="9">
        <v>3.3634979529803974E-2</v>
      </c>
      <c r="F881" s="9">
        <v>2.2433616758468382E-2</v>
      </c>
      <c r="G881" s="9">
        <v>3.9235660915471773E-2</v>
      </c>
      <c r="H881" s="9">
        <v>1.6832935372800586E-2</v>
      </c>
      <c r="I881">
        <f t="shared" si="26"/>
        <v>5</v>
      </c>
      <c r="J881" s="16">
        <f t="array" ref="J881">IFERROR(INDEX(I$2:I881,MATCH(2,1/(I$2:I881&lt;&gt;0))),0)</f>
        <v>5</v>
      </c>
      <c r="K881" s="16">
        <f t="shared" si="27"/>
        <v>5</v>
      </c>
      <c r="L881" s="16">
        <f>IF(AND(I881&lt;&gt;0,SUM($B$1:I881)=SUM($B$1:I881)),ROW(),0)</f>
        <v>881</v>
      </c>
      <c r="M881" s="16">
        <f t="array" ref="M881">IF(ROW()-IFERROR(INDEX(L$2:L881,MATCH(2,1/(L$2:L881&lt;&gt;0))),0)&gt;22,22,ROW()-IFERROR(INDEX(L$2:L881,MATCH(2,1/(L$2:L881&lt;&gt;0))),0))</f>
        <v>0</v>
      </c>
    </row>
    <row r="882" spans="1:13" x14ac:dyDescent="0.35">
      <c r="A882" s="5">
        <v>43291</v>
      </c>
      <c r="B882" s="9">
        <v>4.2331916014425104E-2</v>
      </c>
      <c r="C882" s="9">
        <v>2.8093297933836827E-2</v>
      </c>
      <c r="D882" s="9">
        <v>5.6722180985189757E-3</v>
      </c>
      <c r="E882" s="9">
        <v>3.3765516032355801E-2</v>
      </c>
      <c r="F882" s="9">
        <v>2.2421079835317853E-2</v>
      </c>
      <c r="G882" s="9">
        <v>3.9437734130874778E-2</v>
      </c>
      <c r="H882" s="9">
        <v>1.6748861736798876E-2</v>
      </c>
      <c r="I882">
        <f t="shared" si="26"/>
        <v>5</v>
      </c>
      <c r="J882" s="16">
        <f t="array" ref="J882">IFERROR(INDEX(I$2:I882,MATCH(2,1/(I$2:I882&lt;&gt;0))),0)</f>
        <v>5</v>
      </c>
      <c r="K882" s="16">
        <f t="shared" si="27"/>
        <v>5</v>
      </c>
      <c r="L882" s="16">
        <f>IF(AND(I882&lt;&gt;0,SUM($B$1:I882)=SUM($B$1:I882)),ROW(),0)</f>
        <v>882</v>
      </c>
      <c r="M882" s="16">
        <f t="array" ref="M882">IF(ROW()-IFERROR(INDEX(L$2:L882,MATCH(2,1/(L$2:L882&lt;&gt;0))),0)&gt;22,22,ROW()-IFERROR(INDEX(L$2:L882,MATCH(2,1/(L$2:L882&lt;&gt;0))),0))</f>
        <v>0</v>
      </c>
    </row>
    <row r="883" spans="1:13" x14ac:dyDescent="0.35">
      <c r="A883" s="5">
        <v>43292</v>
      </c>
      <c r="B883" s="9">
        <v>4.3947508750854389E-2</v>
      </c>
      <c r="C883" s="9">
        <v>2.8158036077061244E-2</v>
      </c>
      <c r="D883" s="9">
        <v>5.7590340005707194E-3</v>
      </c>
      <c r="E883" s="9">
        <v>3.3917070077631964E-2</v>
      </c>
      <c r="F883" s="9">
        <v>2.2399002076490523E-2</v>
      </c>
      <c r="G883" s="9">
        <v>3.9676104078202684E-2</v>
      </c>
      <c r="H883" s="9">
        <v>1.6639968075919803E-2</v>
      </c>
      <c r="I883">
        <f t="shared" si="26"/>
        <v>5</v>
      </c>
      <c r="J883" s="16">
        <f t="array" ref="J883">IFERROR(INDEX(I$2:I883,MATCH(2,1/(I$2:I883&lt;&gt;0))),0)</f>
        <v>5</v>
      </c>
      <c r="K883" s="16">
        <f t="shared" si="27"/>
        <v>5</v>
      </c>
      <c r="L883" s="16">
        <f>IF(AND(I883&lt;&gt;0,SUM($B$1:I883)=SUM($B$1:I883)),ROW(),0)</f>
        <v>883</v>
      </c>
      <c r="M883" s="16">
        <f t="array" ref="M883">IF(ROW()-IFERROR(INDEX(L$2:L883,MATCH(2,1/(L$2:L883&lt;&gt;0))),0)&gt;22,22,ROW()-IFERROR(INDEX(L$2:L883,MATCH(2,1/(L$2:L883&lt;&gt;0))),0))</f>
        <v>0</v>
      </c>
    </row>
    <row r="884" spans="1:13" x14ac:dyDescent="0.35">
      <c r="A884" s="5">
        <v>43293</v>
      </c>
      <c r="B884" s="9">
        <v>4.2191690789636256E-2</v>
      </c>
      <c r="C884" s="9">
        <v>2.8215147743502058E-2</v>
      </c>
      <c r="D884" s="9">
        <v>5.8261670586473528E-3</v>
      </c>
      <c r="E884" s="9">
        <v>3.4041314802149412E-2</v>
      </c>
      <c r="F884" s="9">
        <v>2.2388980684854703E-2</v>
      </c>
      <c r="G884" s="9">
        <v>3.9867481860796763E-2</v>
      </c>
      <c r="H884" s="9">
        <v>1.6562813626207352E-2</v>
      </c>
      <c r="I884">
        <f t="shared" si="26"/>
        <v>5</v>
      </c>
      <c r="J884" s="16">
        <f t="array" ref="J884">IFERROR(INDEX(I$2:I884,MATCH(2,1/(I$2:I884&lt;&gt;0))),0)</f>
        <v>5</v>
      </c>
      <c r="K884" s="16">
        <f t="shared" si="27"/>
        <v>5</v>
      </c>
      <c r="L884" s="16">
        <f>IF(AND(I884&lt;&gt;0,SUM($B$1:I884)=SUM($B$1:I884)),ROW(),0)</f>
        <v>884</v>
      </c>
      <c r="M884" s="16">
        <f t="array" ref="M884">IF(ROW()-IFERROR(INDEX(L$2:L884,MATCH(2,1/(L$2:L884&lt;&gt;0))),0)&gt;22,22,ROW()-IFERROR(INDEX(L$2:L884,MATCH(2,1/(L$2:L884&lt;&gt;0))),0))</f>
        <v>0</v>
      </c>
    </row>
    <row r="885" spans="1:13" x14ac:dyDescent="0.35">
      <c r="A885" s="5">
        <v>43294</v>
      </c>
      <c r="B885" s="9">
        <v>4.2699258774096846E-2</v>
      </c>
      <c r="C885" s="9">
        <v>2.8275630362702524E-2</v>
      </c>
      <c r="D885" s="9">
        <v>5.8966757831082871E-3</v>
      </c>
      <c r="E885" s="9">
        <v>3.4172306145810807E-2</v>
      </c>
      <c r="F885" s="9">
        <v>2.2378954579594237E-2</v>
      </c>
      <c r="G885" s="9">
        <v>4.0068981928919098E-2</v>
      </c>
      <c r="H885" s="9">
        <v>1.648227879648595E-2</v>
      </c>
      <c r="I885">
        <f t="shared" si="26"/>
        <v>5</v>
      </c>
      <c r="J885" s="16">
        <f t="array" ref="J885">IFERROR(INDEX(I$2:I885,MATCH(2,1/(I$2:I885&lt;&gt;0))),0)</f>
        <v>5</v>
      </c>
      <c r="K885" s="16">
        <f t="shared" si="27"/>
        <v>5</v>
      </c>
      <c r="L885" s="16">
        <f>IF(AND(I885&lt;&gt;0,SUM($B$1:I885)=SUM($B$1:I885)),ROW(),0)</f>
        <v>885</v>
      </c>
      <c r="M885" s="16">
        <f t="array" ref="M885">IF(ROW()-IFERROR(INDEX(L$2:L885,MATCH(2,1/(L$2:L885&lt;&gt;0))),0)&gt;22,22,ROW()-IFERROR(INDEX(L$2:L885,MATCH(2,1/(L$2:L885&lt;&gt;0))),0))</f>
        <v>0</v>
      </c>
    </row>
    <row r="886" spans="1:13" x14ac:dyDescent="0.35">
      <c r="A886" s="5">
        <v>43297</v>
      </c>
      <c r="B886" s="9">
        <v>4.339764722434452E-2</v>
      </c>
      <c r="C886" s="9">
        <v>2.8339270691950538E-2</v>
      </c>
      <c r="D886" s="9">
        <v>5.9725080497069379E-3</v>
      </c>
      <c r="E886" s="9">
        <v>3.4311778741657473E-2</v>
      </c>
      <c r="F886" s="9">
        <v>2.23667626422436E-2</v>
      </c>
      <c r="G886" s="9">
        <v>4.0284286791364414E-2</v>
      </c>
      <c r="H886" s="9">
        <v>1.6394254592536663E-2</v>
      </c>
      <c r="I886">
        <f t="shared" si="26"/>
        <v>5</v>
      </c>
      <c r="J886" s="16">
        <f t="array" ref="J886">IFERROR(INDEX(I$2:I886,MATCH(2,1/(I$2:I886&lt;&gt;0))),0)</f>
        <v>5</v>
      </c>
      <c r="K886" s="16">
        <f t="shared" si="27"/>
        <v>5</v>
      </c>
      <c r="L886" s="16">
        <f>IF(AND(I886&lt;&gt;0,SUM($B$1:I886)=SUM($B$1:I886)),ROW(),0)</f>
        <v>886</v>
      </c>
      <c r="M886" s="16">
        <f t="array" ref="M886">IF(ROW()-IFERROR(INDEX(L$2:L886,MATCH(2,1/(L$2:L886&lt;&gt;0))),0)&gt;22,22,ROW()-IFERROR(INDEX(L$2:L886,MATCH(2,1/(L$2:L886&lt;&gt;0))),0))</f>
        <v>0</v>
      </c>
    </row>
    <row r="887" spans="1:13" x14ac:dyDescent="0.35">
      <c r="A887" s="5">
        <v>43298</v>
      </c>
      <c r="B887" s="9">
        <v>4.4017187651991536E-2</v>
      </c>
      <c r="C887" s="9">
        <v>2.8402880025140863E-2</v>
      </c>
      <c r="D887" s="9">
        <v>6.0532388712209988E-3</v>
      </c>
      <c r="E887" s="9">
        <v>3.4456118896361861E-2</v>
      </c>
      <c r="F887" s="9">
        <v>2.2349641153919866E-2</v>
      </c>
      <c r="G887" s="9">
        <v>4.0509357767582861E-2</v>
      </c>
      <c r="H887" s="9">
        <v>1.6296402282698866E-2</v>
      </c>
      <c r="I887">
        <f t="shared" si="26"/>
        <v>5</v>
      </c>
      <c r="J887" s="16">
        <f t="array" ref="J887">IFERROR(INDEX(I$2:I887,MATCH(2,1/(I$2:I887&lt;&gt;0))),0)</f>
        <v>5</v>
      </c>
      <c r="K887" s="16">
        <f t="shared" si="27"/>
        <v>5</v>
      </c>
      <c r="L887" s="16">
        <f>IF(AND(I887&lt;&gt;0,SUM($B$1:I887)=SUM($B$1:I887)),ROW(),0)</f>
        <v>887</v>
      </c>
      <c r="M887" s="16">
        <f t="array" ref="M887">IF(ROW()-IFERROR(INDEX(L$2:L887,MATCH(2,1/(L$2:L887&lt;&gt;0))),0)&gt;22,22,ROW()-IFERROR(INDEX(L$2:L887,MATCH(2,1/(L$2:L887&lt;&gt;0))),0))</f>
        <v>0</v>
      </c>
    </row>
    <row r="888" spans="1:13" x14ac:dyDescent="0.35">
      <c r="A888" s="5">
        <v>43299</v>
      </c>
      <c r="B888" s="9">
        <v>4.4395913055220559E-2</v>
      </c>
      <c r="C888" s="9">
        <v>2.846940111246677E-2</v>
      </c>
      <c r="D888" s="9">
        <v>6.1359522321909159E-3</v>
      </c>
      <c r="E888" s="9">
        <v>3.4605353344657683E-2</v>
      </c>
      <c r="F888" s="9">
        <v>2.2333448880275854E-2</v>
      </c>
      <c r="G888" s="9">
        <v>4.0741305576848602E-2</v>
      </c>
      <c r="H888" s="9">
        <v>1.6197496648084939E-2</v>
      </c>
      <c r="I888">
        <f t="shared" si="26"/>
        <v>5</v>
      </c>
      <c r="J888" s="16">
        <f t="array" ref="J888">IFERROR(INDEX(I$2:I888,MATCH(2,1/(I$2:I888&lt;&gt;0))),0)</f>
        <v>5</v>
      </c>
      <c r="K888" s="16">
        <f t="shared" si="27"/>
        <v>5</v>
      </c>
      <c r="L888" s="16">
        <f>IF(AND(I888&lt;&gt;0,SUM($B$1:I888)=SUM($B$1:I888)),ROW(),0)</f>
        <v>888</v>
      </c>
      <c r="M888" s="16">
        <f t="array" ref="M888">IF(ROW()-IFERROR(INDEX(L$2:L888,MATCH(2,1/(L$2:L888&lt;&gt;0))),0)&gt;22,22,ROW()-IFERROR(INDEX(L$2:L888,MATCH(2,1/(L$2:L888&lt;&gt;0))),0))</f>
        <v>0</v>
      </c>
    </row>
    <row r="889" spans="1:13" x14ac:dyDescent="0.35">
      <c r="A889" s="5">
        <v>43300</v>
      </c>
      <c r="B889" s="9">
        <v>4.5101219185103965E-2</v>
      </c>
      <c r="C889" s="9">
        <v>2.8542174531082109E-2</v>
      </c>
      <c r="D889" s="9">
        <v>6.2234024285743941E-3</v>
      </c>
      <c r="E889" s="9">
        <v>3.47655769596565E-2</v>
      </c>
      <c r="F889" s="9">
        <v>2.2318772102507715E-2</v>
      </c>
      <c r="G889" s="9">
        <v>4.0988979388230901E-2</v>
      </c>
      <c r="H889" s="9">
        <v>1.6095369673933321E-2</v>
      </c>
      <c r="I889">
        <f t="shared" si="26"/>
        <v>5</v>
      </c>
      <c r="J889" s="16">
        <f t="array" ref="J889">IFERROR(INDEX(I$2:I889,MATCH(2,1/(I$2:I889&lt;&gt;0))),0)</f>
        <v>5</v>
      </c>
      <c r="K889" s="16">
        <f t="shared" si="27"/>
        <v>5</v>
      </c>
      <c r="L889" s="16">
        <f>IF(AND(I889&lt;&gt;0,SUM($B$1:I889)=SUM($B$1:I889)),ROW(),0)</f>
        <v>889</v>
      </c>
      <c r="M889" s="16">
        <f t="array" ref="M889">IF(ROW()-IFERROR(INDEX(L$2:L889,MATCH(2,1/(L$2:L889&lt;&gt;0))),0)&gt;22,22,ROW()-IFERROR(INDEX(L$2:L889,MATCH(2,1/(L$2:L889&lt;&gt;0))),0))</f>
        <v>0</v>
      </c>
    </row>
    <row r="890" spans="1:13" x14ac:dyDescent="0.35">
      <c r="A890" s="5">
        <v>43301</v>
      </c>
      <c r="B890" s="9">
        <v>4.2522840433110484E-2</v>
      </c>
      <c r="C890" s="9">
        <v>2.8605053674150439E-2</v>
      </c>
      <c r="D890" s="9">
        <v>6.2839966862437832E-3</v>
      </c>
      <c r="E890" s="9">
        <v>3.4889050360394219E-2</v>
      </c>
      <c r="F890" s="9">
        <v>2.2321056987906655E-2</v>
      </c>
      <c r="G890" s="9">
        <v>4.1173047046638003E-2</v>
      </c>
      <c r="H890" s="9">
        <v>1.6037060301662874E-2</v>
      </c>
      <c r="I890">
        <f t="shared" si="26"/>
        <v>5</v>
      </c>
      <c r="J890" s="16">
        <f t="array" ref="J890">IFERROR(INDEX(I$2:I890,MATCH(2,1/(I$2:I890&lt;&gt;0))),0)</f>
        <v>5</v>
      </c>
      <c r="K890" s="16">
        <f t="shared" si="27"/>
        <v>5</v>
      </c>
      <c r="L890" s="16">
        <f>IF(AND(I890&lt;&gt;0,SUM($B$1:I890)=SUM($B$1:I890)),ROW(),0)</f>
        <v>890</v>
      </c>
      <c r="M890" s="16">
        <f t="array" ref="M890">IF(ROW()-IFERROR(INDEX(L$2:L890,MATCH(2,1/(L$2:L890&lt;&gt;0))),0)&gt;22,22,ROW()-IFERROR(INDEX(L$2:L890,MATCH(2,1/(L$2:L890&lt;&gt;0))),0))</f>
        <v>0</v>
      </c>
    </row>
    <row r="891" spans="1:13" x14ac:dyDescent="0.35">
      <c r="A891" s="5">
        <v>43304</v>
      </c>
      <c r="B891" s="9">
        <v>4.1591789550088402E-2</v>
      </c>
      <c r="C891" s="9">
        <v>2.8663963618876263E-2</v>
      </c>
      <c r="D891" s="9">
        <v>6.3356691514236136E-3</v>
      </c>
      <c r="E891" s="9">
        <v>3.4999632770299875E-2</v>
      </c>
      <c r="F891" s="9">
        <v>2.2328294467452652E-2</v>
      </c>
      <c r="G891" s="9">
        <v>4.1335301921723494E-2</v>
      </c>
      <c r="H891" s="9">
        <v>1.5992625316029036E-2</v>
      </c>
      <c r="I891">
        <f t="shared" si="26"/>
        <v>5</v>
      </c>
      <c r="J891" s="16">
        <f t="array" ref="J891">IFERROR(INDEX(I$2:I891,MATCH(2,1/(I$2:I891&lt;&gt;0))),0)</f>
        <v>5</v>
      </c>
      <c r="K891" s="16">
        <f t="shared" si="27"/>
        <v>5</v>
      </c>
      <c r="L891" s="16">
        <f>IF(AND(I891&lt;&gt;0,SUM($B$1:I891)=SUM($B$1:I891)),ROW(),0)</f>
        <v>891</v>
      </c>
      <c r="M891" s="16">
        <f t="array" ref="M891">IF(ROW()-IFERROR(INDEX(L$2:L891,MATCH(2,1/(L$2:L891&lt;&gt;0))),0)&gt;22,22,ROW()-IFERROR(INDEX(L$2:L891,MATCH(2,1/(L$2:L891&lt;&gt;0))),0))</f>
        <v>0</v>
      </c>
    </row>
    <row r="892" spans="1:13" x14ac:dyDescent="0.35">
      <c r="A892" s="5">
        <v>43305</v>
      </c>
      <c r="B892" s="9">
        <v>4.0032542199395497E-2</v>
      </c>
      <c r="C892" s="9">
        <v>2.8717657189060285E-2</v>
      </c>
      <c r="D892" s="9">
        <v>6.3743347787748291E-3</v>
      </c>
      <c r="E892" s="9">
        <v>3.5091991967835114E-2</v>
      </c>
      <c r="F892" s="9">
        <v>2.2343322410285457E-2</v>
      </c>
      <c r="G892" s="9">
        <v>4.1466326746609945E-2</v>
      </c>
      <c r="H892" s="9">
        <v>1.5968987631510626E-2</v>
      </c>
      <c r="I892">
        <f t="shared" si="26"/>
        <v>2.5</v>
      </c>
      <c r="J892" s="16">
        <f t="array" ref="J892">IFERROR(INDEX(I$2:I892,MATCH(2,1/(I$2:I892&lt;&gt;0))),0)</f>
        <v>2.5</v>
      </c>
      <c r="K892" s="16">
        <f t="shared" si="27"/>
        <v>2.5</v>
      </c>
      <c r="L892" s="16">
        <f>IF(AND(I892&lt;&gt;0,SUM($B$1:I892)=SUM($B$1:I892)),ROW(),0)</f>
        <v>892</v>
      </c>
      <c r="M892" s="16">
        <f t="array" ref="M892">IF(ROW()-IFERROR(INDEX(L$2:L892,MATCH(2,1/(L$2:L892&lt;&gt;0))),0)&gt;22,22,ROW()-IFERROR(INDEX(L$2:L892,MATCH(2,1/(L$2:L892&lt;&gt;0))),0))</f>
        <v>0</v>
      </c>
    </row>
    <row r="893" spans="1:13" x14ac:dyDescent="0.35">
      <c r="A893" s="5">
        <v>43306</v>
      </c>
      <c r="B893" s="9">
        <v>4.0167689103093852E-2</v>
      </c>
      <c r="C893" s="9">
        <v>2.8772096329877286E-2</v>
      </c>
      <c r="D893" s="9">
        <v>6.4131901420409121E-3</v>
      </c>
      <c r="E893" s="9">
        <v>3.5185286471918195E-2</v>
      </c>
      <c r="F893" s="9">
        <v>2.2358906187836373E-2</v>
      </c>
      <c r="G893" s="9">
        <v>4.1598476613959108E-2</v>
      </c>
      <c r="H893" s="9">
        <v>1.5945716045795463E-2</v>
      </c>
      <c r="I893">
        <f t="shared" si="26"/>
        <v>2.5</v>
      </c>
      <c r="J893" s="16">
        <f t="array" ref="J893">IFERROR(INDEX(I$2:I893,MATCH(2,1/(I$2:I893&lt;&gt;0))),0)</f>
        <v>2.5</v>
      </c>
      <c r="K893" s="16">
        <f t="shared" si="27"/>
        <v>2.5</v>
      </c>
      <c r="L893" s="16">
        <f>IF(AND(I893&lt;&gt;0,SUM($B$1:I893)=SUM($B$1:I893)),ROW(),0)</f>
        <v>893</v>
      </c>
      <c r="M893" s="16">
        <f t="array" ref="M893">IF(ROW()-IFERROR(INDEX(L$2:L893,MATCH(2,1/(L$2:L893&lt;&gt;0))),0)&gt;22,22,ROW()-IFERROR(INDEX(L$2:L893,MATCH(2,1/(L$2:L893&lt;&gt;0))),0))</f>
        <v>0</v>
      </c>
    </row>
    <row r="894" spans="1:13" x14ac:dyDescent="0.35">
      <c r="A894" s="5">
        <v>43307</v>
      </c>
      <c r="B894" s="9">
        <v>4.0979538430798372E-2</v>
      </c>
      <c r="C894" s="9">
        <v>2.8831503219284935E-2</v>
      </c>
      <c r="D894" s="9">
        <v>6.456511284033334E-3</v>
      </c>
      <c r="E894" s="9">
        <v>3.5288014503318268E-2</v>
      </c>
      <c r="F894" s="9">
        <v>2.2374991935251602E-2</v>
      </c>
      <c r="G894" s="9">
        <v>4.1744525787351605E-2</v>
      </c>
      <c r="H894" s="9">
        <v>1.5918480651218266E-2</v>
      </c>
      <c r="I894">
        <f t="shared" si="26"/>
        <v>2.5</v>
      </c>
      <c r="J894" s="16">
        <f t="array" ref="J894">IFERROR(INDEX(I$2:I894,MATCH(2,1/(I$2:I894&lt;&gt;0))),0)</f>
        <v>2.5</v>
      </c>
      <c r="K894" s="16">
        <f t="shared" si="27"/>
        <v>2.5</v>
      </c>
      <c r="L894" s="16">
        <f>IF(AND(I894&lt;&gt;0,SUM($B$1:I894)=SUM($B$1:I894)),ROW(),0)</f>
        <v>894</v>
      </c>
      <c r="M894" s="16">
        <f t="array" ref="M894">IF(ROW()-IFERROR(INDEX(L$2:L894,MATCH(2,1/(L$2:L894&lt;&gt;0))),0)&gt;22,22,ROW()-IFERROR(INDEX(L$2:L894,MATCH(2,1/(L$2:L894&lt;&gt;0))),0))</f>
        <v>0</v>
      </c>
    </row>
    <row r="895" spans="1:13" x14ac:dyDescent="0.35">
      <c r="A895" s="5">
        <v>43308</v>
      </c>
      <c r="B895" s="9">
        <v>4.1347126595596327E-2</v>
      </c>
      <c r="C895" s="9">
        <v>2.8891774449404481E-2</v>
      </c>
      <c r="D895" s="9">
        <v>6.5020111377546066E-3</v>
      </c>
      <c r="E895" s="9">
        <v>3.5393785587159089E-2</v>
      </c>
      <c r="F895" s="9">
        <v>2.2389763311649873E-2</v>
      </c>
      <c r="G895" s="9">
        <v>4.1895796724913698E-2</v>
      </c>
      <c r="H895" s="9">
        <v>1.5887752173895268E-2</v>
      </c>
      <c r="I895">
        <f t="shared" si="26"/>
        <v>2.5</v>
      </c>
      <c r="J895" s="16">
        <f t="array" ref="J895">IFERROR(INDEX(I$2:I895,MATCH(2,1/(I$2:I895&lt;&gt;0))),0)</f>
        <v>2.5</v>
      </c>
      <c r="K895" s="16">
        <f t="shared" si="27"/>
        <v>2.5</v>
      </c>
      <c r="L895" s="16">
        <f>IF(AND(I895&lt;&gt;0,SUM($B$1:I895)=SUM($B$1:I895)),ROW(),0)</f>
        <v>895</v>
      </c>
      <c r="M895" s="16">
        <f t="array" ref="M895">IF(ROW()-IFERROR(INDEX(L$2:L895,MATCH(2,1/(L$2:L895&lt;&gt;0))),0)&gt;22,22,ROW()-IFERROR(INDEX(L$2:L895,MATCH(2,1/(L$2:L895&lt;&gt;0))),0))</f>
        <v>0</v>
      </c>
    </row>
    <row r="896" spans="1:13" x14ac:dyDescent="0.35">
      <c r="A896" s="5">
        <v>43311</v>
      </c>
      <c r="B896" s="9">
        <v>4.1304533358606253E-2</v>
      </c>
      <c r="C896" s="9">
        <v>2.8952161256743325E-2</v>
      </c>
      <c r="D896" s="9">
        <v>6.5461974666538711E-3</v>
      </c>
      <c r="E896" s="9">
        <v>3.5498358723397197E-2</v>
      </c>
      <c r="F896" s="9">
        <v>2.2405963790089453E-2</v>
      </c>
      <c r="G896" s="9">
        <v>4.2044556190051069E-2</v>
      </c>
      <c r="H896" s="9">
        <v>1.5859766323435581E-2</v>
      </c>
      <c r="I896">
        <f t="shared" si="26"/>
        <v>2.5</v>
      </c>
      <c r="J896" s="16">
        <f t="array" ref="J896">IFERROR(INDEX(I$2:I896,MATCH(2,1/(I$2:I896&lt;&gt;0))),0)</f>
        <v>2.5</v>
      </c>
      <c r="K896" s="16">
        <f t="shared" si="27"/>
        <v>2.5</v>
      </c>
      <c r="L896" s="16">
        <f>IF(AND(I896&lt;&gt;0,SUM($B$1:I896)=SUM($B$1:I896)),ROW(),0)</f>
        <v>896</v>
      </c>
      <c r="M896" s="16">
        <f t="array" ref="M896">IF(ROW()-IFERROR(INDEX(L$2:L896,MATCH(2,1/(L$2:L896&lt;&gt;0))),0)&gt;22,22,ROW()-IFERROR(INDEX(L$2:L896,MATCH(2,1/(L$2:L896&lt;&gt;0))),0))</f>
        <v>0</v>
      </c>
    </row>
    <row r="897" spans="1:13" x14ac:dyDescent="0.35">
      <c r="A897" s="5">
        <v>43312</v>
      </c>
      <c r="B897" s="9">
        <v>4.1504069296227616E-2</v>
      </c>
      <c r="C897" s="9">
        <v>2.9015454194193577E-2</v>
      </c>
      <c r="D897" s="9">
        <v>6.5899983734983326E-3</v>
      </c>
      <c r="E897" s="9">
        <v>3.560545256769191E-2</v>
      </c>
      <c r="F897" s="9">
        <v>2.2425455820695245E-2</v>
      </c>
      <c r="G897" s="9">
        <v>4.2195450941190246E-2</v>
      </c>
      <c r="H897" s="9">
        <v>1.5835457447196912E-2</v>
      </c>
      <c r="I897">
        <f t="shared" si="26"/>
        <v>2.5</v>
      </c>
      <c r="J897" s="16">
        <f t="array" ref="J897">IFERROR(INDEX(I$2:I897,MATCH(2,1/(I$2:I897&lt;&gt;0))),0)</f>
        <v>2.5</v>
      </c>
      <c r="K897" s="16">
        <f t="shared" si="27"/>
        <v>2.5</v>
      </c>
      <c r="L897" s="16">
        <f>IF(AND(I897&lt;&gt;0,SUM($B$1:I897)=SUM($B$1:I897)),ROW(),0)</f>
        <v>897</v>
      </c>
      <c r="M897" s="16">
        <f t="array" ref="M897">IF(ROW()-IFERROR(INDEX(L$2:L897,MATCH(2,1/(L$2:L897&lt;&gt;0))),0)&gt;22,22,ROW()-IFERROR(INDEX(L$2:L897,MATCH(2,1/(L$2:L897&lt;&gt;0))),0))</f>
        <v>0</v>
      </c>
    </row>
    <row r="898" spans="1:13" x14ac:dyDescent="0.35">
      <c r="A898" s="5">
        <v>43313</v>
      </c>
      <c r="B898" s="9">
        <v>4.3162424951700085E-2</v>
      </c>
      <c r="C898" s="9">
        <v>2.9087419495435324E-2</v>
      </c>
      <c r="D898" s="9">
        <v>6.6448455533370237E-3</v>
      </c>
      <c r="E898" s="9">
        <v>3.5732265048772346E-2</v>
      </c>
      <c r="F898" s="9">
        <v>2.2442573942098303E-2</v>
      </c>
      <c r="G898" s="9">
        <v>4.2377110602109372E-2</v>
      </c>
      <c r="H898" s="9">
        <v>1.5797728388761277E-2</v>
      </c>
      <c r="I898">
        <f t="shared" si="26"/>
        <v>5</v>
      </c>
      <c r="J898" s="16">
        <f t="array" ref="J898">IFERROR(INDEX(I$2:I898,MATCH(2,1/(I$2:I898&lt;&gt;0))),0)</f>
        <v>5</v>
      </c>
      <c r="K898" s="16">
        <f t="shared" si="27"/>
        <v>5</v>
      </c>
      <c r="L898" s="16">
        <f>IF(AND(I898&lt;&gt;0,SUM($B$1:I898)=SUM($B$1:I898)),ROW(),0)</f>
        <v>898</v>
      </c>
      <c r="M898" s="16">
        <f t="array" ref="M898">IF(ROW()-IFERROR(INDEX(L$2:L898,MATCH(2,1/(L$2:L898&lt;&gt;0))),0)&gt;22,22,ROW()-IFERROR(INDEX(L$2:L898,MATCH(2,1/(L$2:L898&lt;&gt;0))),0))</f>
        <v>0</v>
      </c>
    </row>
    <row r="899" spans="1:13" x14ac:dyDescent="0.35">
      <c r="A899" s="5">
        <v>43314</v>
      </c>
      <c r="B899" s="9">
        <v>4.4723949890697827E-2</v>
      </c>
      <c r="C899" s="9">
        <v>2.9165317343009815E-2</v>
      </c>
      <c r="D899" s="9">
        <v>6.7122912378856179E-3</v>
      </c>
      <c r="E899" s="9">
        <v>3.5877608580895434E-2</v>
      </c>
      <c r="F899" s="9">
        <v>2.2453026105124195E-2</v>
      </c>
      <c r="G899" s="9">
        <v>4.258989981878105E-2</v>
      </c>
      <c r="H899" s="9">
        <v>1.5740734867238579E-2</v>
      </c>
      <c r="I899">
        <f t="shared" ref="I899:I962" si="28">IF(B899&gt;G899,5,IF(B899&gt;E899,2.5,IF(B899&lt;H899,-5,IF(B899&lt;F899,-2.5,0))))</f>
        <v>5</v>
      </c>
      <c r="J899" s="16">
        <f t="array" ref="J899">IFERROR(INDEX(I$2:I899,MATCH(2,1/(I$2:I899&lt;&gt;0))),0)</f>
        <v>5</v>
      </c>
      <c r="K899" s="16">
        <f t="shared" ref="K899:K962" si="29">IF(J899=0,0,IF(J899&lt;0,-1*(ABS(J899)-M899*ABS(J899)/22),J899-M899*J899/22))</f>
        <v>5</v>
      </c>
      <c r="L899" s="16">
        <f>IF(AND(I899&lt;&gt;0,SUM($B$1:I899)=SUM($B$1:I899)),ROW(),0)</f>
        <v>899</v>
      </c>
      <c r="M899" s="16">
        <f t="array" ref="M899">IF(ROW()-IFERROR(INDEX(L$2:L899,MATCH(2,1/(L$2:L899&lt;&gt;0))),0)&gt;22,22,ROW()-IFERROR(INDEX(L$2:L899,MATCH(2,1/(L$2:L899&lt;&gt;0))),0))</f>
        <v>0</v>
      </c>
    </row>
    <row r="900" spans="1:13" x14ac:dyDescent="0.35">
      <c r="A900" s="5">
        <v>43315</v>
      </c>
      <c r="B900" s="9">
        <v>4.5525905619586193E-2</v>
      </c>
      <c r="C900" s="9">
        <v>2.9245190450575366E-2</v>
      </c>
      <c r="D900" s="9">
        <v>6.7863339328916254E-3</v>
      </c>
      <c r="E900" s="9">
        <v>3.603152438346699E-2</v>
      </c>
      <c r="F900" s="9">
        <v>2.2458856517683742E-2</v>
      </c>
      <c r="G900" s="9">
        <v>4.281785831635862E-2</v>
      </c>
      <c r="H900" s="9">
        <v>1.5672522584792115E-2</v>
      </c>
      <c r="I900">
        <f t="shared" si="28"/>
        <v>5</v>
      </c>
      <c r="J900" s="16">
        <f t="array" ref="J900">IFERROR(INDEX(I$2:I900,MATCH(2,1/(I$2:I900&lt;&gt;0))),0)</f>
        <v>5</v>
      </c>
      <c r="K900" s="16">
        <f t="shared" si="29"/>
        <v>5</v>
      </c>
      <c r="L900" s="16">
        <f>IF(AND(I900&lt;&gt;0,SUM($B$1:I900)=SUM($B$1:I900)),ROW(),0)</f>
        <v>900</v>
      </c>
      <c r="M900" s="16">
        <f t="array" ref="M900">IF(ROW()-IFERROR(INDEX(L$2:L900,MATCH(2,1/(L$2:L900&lt;&gt;0))),0)&gt;22,22,ROW()-IFERROR(INDEX(L$2:L900,MATCH(2,1/(L$2:L900&lt;&gt;0))),0))</f>
        <v>0</v>
      </c>
    </row>
    <row r="901" spans="1:13" x14ac:dyDescent="0.35">
      <c r="A901" s="5">
        <v>43318</v>
      </c>
      <c r="B901" s="9">
        <v>4.6367614268366136E-2</v>
      </c>
      <c r="C901" s="9">
        <v>2.9327622701878595E-2</v>
      </c>
      <c r="D901" s="9">
        <v>6.8671721904259089E-3</v>
      </c>
      <c r="E901" s="9">
        <v>3.6194794892304503E-2</v>
      </c>
      <c r="F901" s="9">
        <v>2.2460450511452686E-2</v>
      </c>
      <c r="G901" s="9">
        <v>4.3061967082730412E-2</v>
      </c>
      <c r="H901" s="9">
        <v>1.5593278321026777E-2</v>
      </c>
      <c r="I901">
        <f t="shared" si="28"/>
        <v>5</v>
      </c>
      <c r="J901" s="16">
        <f t="array" ref="J901">IFERROR(INDEX(I$2:I901,MATCH(2,1/(I$2:I901&lt;&gt;0))),0)</f>
        <v>5</v>
      </c>
      <c r="K901" s="16">
        <f t="shared" si="29"/>
        <v>5</v>
      </c>
      <c r="L901" s="16">
        <f>IF(AND(I901&lt;&gt;0,SUM($B$1:I901)=SUM($B$1:I901)),ROW(),0)</f>
        <v>901</v>
      </c>
      <c r="M901" s="16">
        <f t="array" ref="M901">IF(ROW()-IFERROR(INDEX(L$2:L901,MATCH(2,1/(L$2:L901&lt;&gt;0))),0)&gt;22,22,ROW()-IFERROR(INDEX(L$2:L901,MATCH(2,1/(L$2:L901&lt;&gt;0))),0))</f>
        <v>0</v>
      </c>
    </row>
    <row r="902" spans="1:13" x14ac:dyDescent="0.35">
      <c r="A902" s="5">
        <v>43319</v>
      </c>
      <c r="B902" s="9">
        <v>4.3958509675492259E-2</v>
      </c>
      <c r="C902" s="9">
        <v>2.9403094006896932E-2</v>
      </c>
      <c r="D902" s="9">
        <v>6.9228181354107354E-3</v>
      </c>
      <c r="E902" s="9">
        <v>3.6325912142307668E-2</v>
      </c>
      <c r="F902" s="9">
        <v>2.2480275871486197E-2</v>
      </c>
      <c r="G902" s="9">
        <v>4.3248730277718403E-2</v>
      </c>
      <c r="H902" s="9">
        <v>1.5557457736075461E-2</v>
      </c>
      <c r="I902">
        <f t="shared" si="28"/>
        <v>5</v>
      </c>
      <c r="J902" s="16">
        <f t="array" ref="J902">IFERROR(INDEX(I$2:I902,MATCH(2,1/(I$2:I902&lt;&gt;0))),0)</f>
        <v>5</v>
      </c>
      <c r="K902" s="16">
        <f t="shared" si="29"/>
        <v>5</v>
      </c>
      <c r="L902" s="16">
        <f>IF(AND(I902&lt;&gt;0,SUM($B$1:I902)=SUM($B$1:I902)),ROW(),0)</f>
        <v>902</v>
      </c>
      <c r="M902" s="16">
        <f t="array" ref="M902">IF(ROW()-IFERROR(INDEX(L$2:L902,MATCH(2,1/(L$2:L902&lt;&gt;0))),0)&gt;22,22,ROW()-IFERROR(INDEX(L$2:L902,MATCH(2,1/(L$2:L902&lt;&gt;0))),0))</f>
        <v>0</v>
      </c>
    </row>
    <row r="903" spans="1:13" x14ac:dyDescent="0.35">
      <c r="A903" s="5">
        <v>43320</v>
      </c>
      <c r="B903" s="9">
        <v>4.4663600835595382E-2</v>
      </c>
      <c r="C903" s="9">
        <v>2.9481203455657485E-2</v>
      </c>
      <c r="D903" s="9">
        <v>6.9832525182745601E-3</v>
      </c>
      <c r="E903" s="9">
        <v>3.6464455973932046E-2</v>
      </c>
      <c r="F903" s="9">
        <v>2.2497950937382924E-2</v>
      </c>
      <c r="G903" s="9">
        <v>4.3447708492206603E-2</v>
      </c>
      <c r="H903" s="9">
        <v>1.5514698419108365E-2</v>
      </c>
      <c r="I903">
        <f t="shared" si="28"/>
        <v>5</v>
      </c>
      <c r="J903" s="16">
        <f t="array" ref="J903">IFERROR(INDEX(I$2:I903,MATCH(2,1/(I$2:I903&lt;&gt;0))),0)</f>
        <v>5</v>
      </c>
      <c r="K903" s="16">
        <f t="shared" si="29"/>
        <v>5</v>
      </c>
      <c r="L903" s="16">
        <f>IF(AND(I903&lt;&gt;0,SUM($B$1:I903)=SUM($B$1:I903)),ROW(),0)</f>
        <v>903</v>
      </c>
      <c r="M903" s="16">
        <f t="array" ref="M903">IF(ROW()-IFERROR(INDEX(L$2:L903,MATCH(2,1/(L$2:L903&lt;&gt;0))),0)&gt;22,22,ROW()-IFERROR(INDEX(L$2:L903,MATCH(2,1/(L$2:L903&lt;&gt;0))),0))</f>
        <v>0</v>
      </c>
    </row>
    <row r="904" spans="1:13" x14ac:dyDescent="0.35">
      <c r="A904" s="5">
        <v>43321</v>
      </c>
      <c r="B904" s="9">
        <v>4.3008929253790039E-2</v>
      </c>
      <c r="C904" s="9">
        <v>2.9552049047488246E-2</v>
      </c>
      <c r="D904" s="9">
        <v>7.0294198516282847E-3</v>
      </c>
      <c r="E904" s="9">
        <v>3.658146889911653E-2</v>
      </c>
      <c r="F904" s="9">
        <v>2.2522629195859963E-2</v>
      </c>
      <c r="G904" s="9">
        <v>4.3610888750744814E-2</v>
      </c>
      <c r="H904" s="9">
        <v>1.5493209344231677E-2</v>
      </c>
      <c r="I904">
        <f t="shared" si="28"/>
        <v>2.5</v>
      </c>
      <c r="J904" s="16">
        <f t="array" ref="J904">IFERROR(INDEX(I$2:I904,MATCH(2,1/(I$2:I904&lt;&gt;0))),0)</f>
        <v>2.5</v>
      </c>
      <c r="K904" s="16">
        <f t="shared" si="29"/>
        <v>2.5</v>
      </c>
      <c r="L904" s="16">
        <f>IF(AND(I904&lt;&gt;0,SUM($B$1:I904)=SUM($B$1:I904)),ROW(),0)</f>
        <v>904</v>
      </c>
      <c r="M904" s="16">
        <f t="array" ref="M904">IF(ROW()-IFERROR(INDEX(L$2:L904,MATCH(2,1/(L$2:L904&lt;&gt;0))),0)&gt;22,22,ROW()-IFERROR(INDEX(L$2:L904,MATCH(2,1/(L$2:L904&lt;&gt;0))),0))</f>
        <v>0</v>
      </c>
    </row>
    <row r="905" spans="1:13" x14ac:dyDescent="0.35">
      <c r="A905" s="5">
        <v>43322</v>
      </c>
      <c r="B905" s="9">
        <v>4.3080229743772264E-2</v>
      </c>
      <c r="C905" s="9">
        <v>2.9621181019221472E-2</v>
      </c>
      <c r="D905" s="9">
        <v>7.0763025651806944E-3</v>
      </c>
      <c r="E905" s="9">
        <v>3.6697483584402169E-2</v>
      </c>
      <c r="F905" s="9">
        <v>2.2544878454040778E-2</v>
      </c>
      <c r="G905" s="9">
        <v>4.3773786149582862E-2</v>
      </c>
      <c r="H905" s="9">
        <v>1.5468575888860083E-2</v>
      </c>
      <c r="I905">
        <f t="shared" si="28"/>
        <v>2.5</v>
      </c>
      <c r="J905" s="16">
        <f t="array" ref="J905">IFERROR(INDEX(I$2:I905,MATCH(2,1/(I$2:I905&lt;&gt;0))),0)</f>
        <v>2.5</v>
      </c>
      <c r="K905" s="16">
        <f t="shared" si="29"/>
        <v>2.5</v>
      </c>
      <c r="L905" s="16">
        <f>IF(AND(I905&lt;&gt;0,SUM($B$1:I905)=SUM($B$1:I905)),ROW(),0)</f>
        <v>905</v>
      </c>
      <c r="M905" s="16">
        <f t="array" ref="M905">IF(ROW()-IFERROR(INDEX(L$2:L905,MATCH(2,1/(L$2:L905&lt;&gt;0))),0)&gt;22,22,ROW()-IFERROR(INDEX(L$2:L905,MATCH(2,1/(L$2:L905&lt;&gt;0))),0))</f>
        <v>0</v>
      </c>
    </row>
    <row r="906" spans="1:13" x14ac:dyDescent="0.35">
      <c r="A906" s="5">
        <v>43325</v>
      </c>
      <c r="B906" s="9">
        <v>4.3202269193056628E-2</v>
      </c>
      <c r="C906" s="9">
        <v>2.9686108135859125E-2</v>
      </c>
      <c r="D906" s="9">
        <v>7.1253835388486982E-3</v>
      </c>
      <c r="E906" s="9">
        <v>3.6811491674707826E-2</v>
      </c>
      <c r="F906" s="9">
        <v>2.2560724597010428E-2</v>
      </c>
      <c r="G906" s="9">
        <v>4.393687521355652E-2</v>
      </c>
      <c r="H906" s="9">
        <v>1.5435341058161729E-2</v>
      </c>
      <c r="I906">
        <f t="shared" si="28"/>
        <v>2.5</v>
      </c>
      <c r="J906" s="16">
        <f t="array" ref="J906">IFERROR(INDEX(I$2:I906,MATCH(2,1/(I$2:I906&lt;&gt;0))),0)</f>
        <v>2.5</v>
      </c>
      <c r="K906" s="16">
        <f t="shared" si="29"/>
        <v>2.5</v>
      </c>
      <c r="L906" s="16">
        <f>IF(AND(I906&lt;&gt;0,SUM($B$1:I906)=SUM($B$1:I906)),ROW(),0)</f>
        <v>906</v>
      </c>
      <c r="M906" s="16">
        <f t="array" ref="M906">IF(ROW()-IFERROR(INDEX(L$2:L906,MATCH(2,1/(L$2:L906&lt;&gt;0))),0)&gt;22,22,ROW()-IFERROR(INDEX(L$2:L906,MATCH(2,1/(L$2:L906&lt;&gt;0))),0))</f>
        <v>0</v>
      </c>
    </row>
    <row r="907" spans="1:13" x14ac:dyDescent="0.35">
      <c r="A907" s="5">
        <v>43326</v>
      </c>
      <c r="B907" s="9">
        <v>4.3655058100863384E-2</v>
      </c>
      <c r="C907" s="9">
        <v>2.9754000806449476E-2</v>
      </c>
      <c r="D907" s="9">
        <v>7.1764676052008996E-3</v>
      </c>
      <c r="E907" s="9">
        <v>3.6930468411650375E-2</v>
      </c>
      <c r="F907" s="9">
        <v>2.2577533201248577E-2</v>
      </c>
      <c r="G907" s="9">
        <v>4.4106936016851277E-2</v>
      </c>
      <c r="H907" s="9">
        <v>1.5401065596047677E-2</v>
      </c>
      <c r="I907">
        <f t="shared" si="28"/>
        <v>2.5</v>
      </c>
      <c r="J907" s="16">
        <f t="array" ref="J907">IFERROR(INDEX(I$2:I907,MATCH(2,1/(I$2:I907&lt;&gt;0))),0)</f>
        <v>2.5</v>
      </c>
      <c r="K907" s="16">
        <f t="shared" si="29"/>
        <v>2.5</v>
      </c>
      <c r="L907" s="16">
        <f>IF(AND(I907&lt;&gt;0,SUM($B$1:I907)=SUM($B$1:I907)),ROW(),0)</f>
        <v>907</v>
      </c>
      <c r="M907" s="16">
        <f t="array" ref="M907">IF(ROW()-IFERROR(INDEX(L$2:L907,MATCH(2,1/(L$2:L907&lt;&gt;0))),0)&gt;22,22,ROW()-IFERROR(INDEX(L$2:L907,MATCH(2,1/(L$2:L907&lt;&gt;0))),0))</f>
        <v>0</v>
      </c>
    </row>
    <row r="908" spans="1:13" x14ac:dyDescent="0.35">
      <c r="A908" s="5">
        <v>43327</v>
      </c>
      <c r="B908" s="9">
        <v>4.509286046131146E-2</v>
      </c>
      <c r="C908" s="9">
        <v>2.98284761329582E-2</v>
      </c>
      <c r="D908" s="9">
        <v>7.2376195785086393E-3</v>
      </c>
      <c r="E908" s="9">
        <v>3.7066095711466837E-2</v>
      </c>
      <c r="F908" s="9">
        <v>2.2590856554449562E-2</v>
      </c>
      <c r="G908" s="9">
        <v>4.4303715289975482E-2</v>
      </c>
      <c r="H908" s="9">
        <v>1.5353236975940921E-2</v>
      </c>
      <c r="I908">
        <f t="shared" si="28"/>
        <v>5</v>
      </c>
      <c r="J908" s="16">
        <f t="array" ref="J908">IFERROR(INDEX(I$2:I908,MATCH(2,1/(I$2:I908&lt;&gt;0))),0)</f>
        <v>5</v>
      </c>
      <c r="K908" s="16">
        <f t="shared" si="29"/>
        <v>5</v>
      </c>
      <c r="L908" s="16">
        <f>IF(AND(I908&lt;&gt;0,SUM($B$1:I908)=SUM($B$1:I908)),ROW(),0)</f>
        <v>908</v>
      </c>
      <c r="M908" s="16">
        <f t="array" ref="M908">IF(ROW()-IFERROR(INDEX(L$2:L908,MATCH(2,1/(L$2:L908&lt;&gt;0))),0)&gt;22,22,ROW()-IFERROR(INDEX(L$2:L908,MATCH(2,1/(L$2:L908&lt;&gt;0))),0))</f>
        <v>0</v>
      </c>
    </row>
    <row r="909" spans="1:13" x14ac:dyDescent="0.35">
      <c r="A909" s="5">
        <v>43328</v>
      </c>
      <c r="B909" s="9">
        <v>4.5292890569481804E-2</v>
      </c>
      <c r="C909" s="9">
        <v>2.990409764771379E-2</v>
      </c>
      <c r="D909" s="9">
        <v>7.2989871104313818E-3</v>
      </c>
      <c r="E909" s="9">
        <v>3.7203084758145169E-2</v>
      </c>
      <c r="F909" s="9">
        <v>2.2605110537282407E-2</v>
      </c>
      <c r="G909" s="9">
        <v>4.4502071868576555E-2</v>
      </c>
      <c r="H909" s="9">
        <v>1.5306123426851026E-2</v>
      </c>
      <c r="I909">
        <f t="shared" si="28"/>
        <v>5</v>
      </c>
      <c r="J909" s="16">
        <f t="array" ref="J909">IFERROR(INDEX(I$2:I909,MATCH(2,1/(I$2:I909&lt;&gt;0))),0)</f>
        <v>5</v>
      </c>
      <c r="K909" s="16">
        <f t="shared" si="29"/>
        <v>5</v>
      </c>
      <c r="L909" s="16">
        <f>IF(AND(I909&lt;&gt;0,SUM($B$1:I909)=SUM($B$1:I909)),ROW(),0)</f>
        <v>909</v>
      </c>
      <c r="M909" s="16">
        <f t="array" ref="M909">IF(ROW()-IFERROR(INDEX(L$2:L909,MATCH(2,1/(L$2:L909&lt;&gt;0))),0)&gt;22,22,ROW()-IFERROR(INDEX(L$2:L909,MATCH(2,1/(L$2:L909&lt;&gt;0))),0))</f>
        <v>0</v>
      </c>
    </row>
    <row r="910" spans="1:13" x14ac:dyDescent="0.35">
      <c r="A910" s="5">
        <v>43329</v>
      </c>
      <c r="B910" s="9">
        <v>4.6036020760942722E-2</v>
      </c>
      <c r="C910" s="9">
        <v>2.9983971764749588E-2</v>
      </c>
      <c r="D910" s="9">
        <v>7.3646555113583787E-3</v>
      </c>
      <c r="E910" s="9">
        <v>3.7348627276107965E-2</v>
      </c>
      <c r="F910" s="9">
        <v>2.2619316253391211E-2</v>
      </c>
      <c r="G910" s="9">
        <v>4.4713282787466349E-2</v>
      </c>
      <c r="H910" s="9">
        <v>1.5254660742032831E-2</v>
      </c>
      <c r="I910">
        <f t="shared" si="28"/>
        <v>5</v>
      </c>
      <c r="J910" s="16">
        <f t="array" ref="J910">IFERROR(INDEX(I$2:I910,MATCH(2,1/(I$2:I910&lt;&gt;0))),0)</f>
        <v>5</v>
      </c>
      <c r="K910" s="16">
        <f t="shared" si="29"/>
        <v>5</v>
      </c>
      <c r="L910" s="16">
        <f>IF(AND(I910&lt;&gt;0,SUM($B$1:I910)=SUM($B$1:I910)),ROW(),0)</f>
        <v>910</v>
      </c>
      <c r="M910" s="16">
        <f t="array" ref="M910">IF(ROW()-IFERROR(INDEX(L$2:L910,MATCH(2,1/(L$2:L910&lt;&gt;0))),0)&gt;22,22,ROW()-IFERROR(INDEX(L$2:L910,MATCH(2,1/(L$2:L910&lt;&gt;0))),0))</f>
        <v>0</v>
      </c>
    </row>
    <row r="911" spans="1:13" x14ac:dyDescent="0.35">
      <c r="A911" s="5">
        <v>43332</v>
      </c>
      <c r="B911" s="9">
        <v>4.5263359122157454E-2</v>
      </c>
      <c r="C911" s="9">
        <v>3.0060363560748062E-2</v>
      </c>
      <c r="D911" s="9">
        <v>7.4226785422449332E-3</v>
      </c>
      <c r="E911" s="9">
        <v>3.7483042102992997E-2</v>
      </c>
      <c r="F911" s="9">
        <v>2.2637685018503127E-2</v>
      </c>
      <c r="G911" s="9">
        <v>4.4905720645237929E-2</v>
      </c>
      <c r="H911" s="9">
        <v>1.5215006476258196E-2</v>
      </c>
      <c r="I911">
        <f t="shared" si="28"/>
        <v>5</v>
      </c>
      <c r="J911" s="16">
        <f t="array" ref="J911">IFERROR(INDEX(I$2:I911,MATCH(2,1/(I$2:I911&lt;&gt;0))),0)</f>
        <v>5</v>
      </c>
      <c r="K911" s="16">
        <f t="shared" si="29"/>
        <v>5</v>
      </c>
      <c r="L911" s="16">
        <f>IF(AND(I911&lt;&gt;0,SUM($B$1:I911)=SUM($B$1:I911)),ROW(),0)</f>
        <v>911</v>
      </c>
      <c r="M911" s="16">
        <f t="array" ref="M911">IF(ROW()-IFERROR(INDEX(L$2:L911,MATCH(2,1/(L$2:L911&lt;&gt;0))),0)&gt;22,22,ROW()-IFERROR(INDEX(L$2:L911,MATCH(2,1/(L$2:L911&lt;&gt;0))),0))</f>
        <v>0</v>
      </c>
    </row>
    <row r="912" spans="1:13" x14ac:dyDescent="0.35">
      <c r="A912" s="5">
        <v>43333</v>
      </c>
      <c r="B912" s="9">
        <v>4.4342558865570258E-2</v>
      </c>
      <c r="C912" s="9">
        <v>3.0135260130976907E-2</v>
      </c>
      <c r="D912" s="9">
        <v>7.4710326650427334E-3</v>
      </c>
      <c r="E912" s="9">
        <v>3.7606292796019639E-2</v>
      </c>
      <c r="F912" s="9">
        <v>2.2664227465934175E-2</v>
      </c>
      <c r="G912" s="9">
        <v>4.507732546106237E-2</v>
      </c>
      <c r="H912" s="9">
        <v>1.519319480089144E-2</v>
      </c>
      <c r="I912">
        <f t="shared" si="28"/>
        <v>2.5</v>
      </c>
      <c r="J912" s="16">
        <f t="array" ref="J912">IFERROR(INDEX(I$2:I912,MATCH(2,1/(I$2:I912&lt;&gt;0))),0)</f>
        <v>2.5</v>
      </c>
      <c r="K912" s="16">
        <f t="shared" si="29"/>
        <v>2.5</v>
      </c>
      <c r="L912" s="16">
        <f>IF(AND(I912&lt;&gt;0,SUM($B$1:I912)=SUM($B$1:I912)),ROW(),0)</f>
        <v>912</v>
      </c>
      <c r="M912" s="16">
        <f t="array" ref="M912">IF(ROW()-IFERROR(INDEX(L$2:L912,MATCH(2,1/(L$2:L912&lt;&gt;0))),0)&gt;22,22,ROW()-IFERROR(INDEX(L$2:L912,MATCH(2,1/(L$2:L912&lt;&gt;0))),0))</f>
        <v>0</v>
      </c>
    </row>
    <row r="913" spans="1:13" x14ac:dyDescent="0.35">
      <c r="A913" s="5">
        <v>43334</v>
      </c>
      <c r="B913" s="9">
        <v>4.5553655848247873E-2</v>
      </c>
      <c r="C913" s="9">
        <v>3.0215171647111894E-2</v>
      </c>
      <c r="D913" s="9">
        <v>7.5276107553743218E-3</v>
      </c>
      <c r="E913" s="9">
        <v>3.7742782402486214E-2</v>
      </c>
      <c r="F913" s="9">
        <v>2.2687560891737572E-2</v>
      </c>
      <c r="G913" s="9">
        <v>4.5270393157860536E-2</v>
      </c>
      <c r="H913" s="9">
        <v>1.5159950136363251E-2</v>
      </c>
      <c r="I913">
        <f t="shared" si="28"/>
        <v>5</v>
      </c>
      <c r="J913" s="16">
        <f t="array" ref="J913">IFERROR(INDEX(I$2:I913,MATCH(2,1/(I$2:I913&lt;&gt;0))),0)</f>
        <v>5</v>
      </c>
      <c r="K913" s="16">
        <f t="shared" si="29"/>
        <v>5</v>
      </c>
      <c r="L913" s="16">
        <f>IF(AND(I913&lt;&gt;0,SUM($B$1:I913)=SUM($B$1:I913)),ROW(),0)</f>
        <v>913</v>
      </c>
      <c r="M913" s="16">
        <f t="array" ref="M913">IF(ROW()-IFERROR(INDEX(L$2:L913,MATCH(2,1/(L$2:L913&lt;&gt;0))),0)&gt;22,22,ROW()-IFERROR(INDEX(L$2:L913,MATCH(2,1/(L$2:L913&lt;&gt;0))),0))</f>
        <v>0</v>
      </c>
    </row>
    <row r="914" spans="1:13" x14ac:dyDescent="0.35">
      <c r="A914" s="5">
        <v>43335</v>
      </c>
      <c r="B914" s="9">
        <v>4.5424505720833043E-2</v>
      </c>
      <c r="C914" s="9">
        <v>3.0294309905804617E-2</v>
      </c>
      <c r="D914" s="9">
        <v>7.5820643313131804E-3</v>
      </c>
      <c r="E914" s="9">
        <v>3.7876374237117795E-2</v>
      </c>
      <c r="F914" s="9">
        <v>2.2712245574491436E-2</v>
      </c>
      <c r="G914" s="9">
        <v>4.545843856843098E-2</v>
      </c>
      <c r="H914" s="9">
        <v>1.5130181243178257E-2</v>
      </c>
      <c r="I914">
        <f t="shared" si="28"/>
        <v>2.5</v>
      </c>
      <c r="J914" s="16">
        <f t="array" ref="J914">IFERROR(INDEX(I$2:I914,MATCH(2,1/(I$2:I914&lt;&gt;0))),0)</f>
        <v>2.5</v>
      </c>
      <c r="K914" s="16">
        <f t="shared" si="29"/>
        <v>2.5</v>
      </c>
      <c r="L914" s="16">
        <f>IF(AND(I914&lt;&gt;0,SUM($B$1:I914)=SUM($B$1:I914)),ROW(),0)</f>
        <v>914</v>
      </c>
      <c r="M914" s="16">
        <f t="array" ref="M914">IF(ROW()-IFERROR(INDEX(L$2:L914,MATCH(2,1/(L$2:L914&lt;&gt;0))),0)&gt;22,22,ROW()-IFERROR(INDEX(L$2:L914,MATCH(2,1/(L$2:L914&lt;&gt;0))),0))</f>
        <v>0</v>
      </c>
    </row>
    <row r="915" spans="1:13" x14ac:dyDescent="0.35">
      <c r="A915" s="5">
        <v>43336</v>
      </c>
      <c r="B915" s="9">
        <v>4.4923789206141027E-2</v>
      </c>
      <c r="C915" s="9">
        <v>3.0370266465255712E-2</v>
      </c>
      <c r="D915" s="9">
        <v>7.6321983350092319E-3</v>
      </c>
      <c r="E915" s="9">
        <v>3.8002464800264944E-2</v>
      </c>
      <c r="F915" s="9">
        <v>2.273806813024648E-2</v>
      </c>
      <c r="G915" s="9">
        <v>4.5634663135274173E-2</v>
      </c>
      <c r="H915" s="9">
        <v>1.5105869795237249E-2</v>
      </c>
      <c r="I915">
        <f t="shared" si="28"/>
        <v>2.5</v>
      </c>
      <c r="J915" s="16">
        <f t="array" ref="J915">IFERROR(INDEX(I$2:I915,MATCH(2,1/(I$2:I915&lt;&gt;0))),0)</f>
        <v>2.5</v>
      </c>
      <c r="K915" s="16">
        <f t="shared" si="29"/>
        <v>2.5</v>
      </c>
      <c r="L915" s="16">
        <f>IF(AND(I915&lt;&gt;0,SUM($B$1:I915)=SUM($B$1:I915)),ROW(),0)</f>
        <v>915</v>
      </c>
      <c r="M915" s="16">
        <f t="array" ref="M915">IF(ROW()-IFERROR(INDEX(L$2:L915,MATCH(2,1/(L$2:L915&lt;&gt;0))),0)&gt;22,22,ROW()-IFERROR(INDEX(L$2:L915,MATCH(2,1/(L$2:L915&lt;&gt;0))),0))</f>
        <v>0</v>
      </c>
    </row>
    <row r="916" spans="1:13" x14ac:dyDescent="0.35">
      <c r="A916" s="5">
        <v>43339</v>
      </c>
      <c r="B916" s="9">
        <v>4.388560277147209E-2</v>
      </c>
      <c r="C916" s="9">
        <v>3.0447358257720453E-2</v>
      </c>
      <c r="D916" s="9">
        <v>7.6701159625122218E-3</v>
      </c>
      <c r="E916" s="9">
        <v>3.8117474220232678E-2</v>
      </c>
      <c r="F916" s="9">
        <v>2.2777242295208232E-2</v>
      </c>
      <c r="G916" s="9">
        <v>4.5787590182744899E-2</v>
      </c>
      <c r="H916" s="9">
        <v>1.510712633269601E-2</v>
      </c>
      <c r="I916">
        <f t="shared" si="28"/>
        <v>2.5</v>
      </c>
      <c r="J916" s="16">
        <f t="array" ref="J916">IFERROR(INDEX(I$2:I916,MATCH(2,1/(I$2:I916&lt;&gt;0))),0)</f>
        <v>2.5</v>
      </c>
      <c r="K916" s="16">
        <f t="shared" si="29"/>
        <v>2.5</v>
      </c>
      <c r="L916" s="16">
        <f>IF(AND(I916&lt;&gt;0,SUM($B$1:I916)=SUM($B$1:I916)),ROW(),0)</f>
        <v>916</v>
      </c>
      <c r="M916" s="16">
        <f t="array" ref="M916">IF(ROW()-IFERROR(INDEX(L$2:L916,MATCH(2,1/(L$2:L916&lt;&gt;0))),0)&gt;22,22,ROW()-IFERROR(INDEX(L$2:L916,MATCH(2,1/(L$2:L916&lt;&gt;0))),0))</f>
        <v>0</v>
      </c>
    </row>
    <row r="917" spans="1:13" x14ac:dyDescent="0.35">
      <c r="A917" s="5">
        <v>43340</v>
      </c>
      <c r="B917" s="9">
        <v>4.4338523145188304E-2</v>
      </c>
      <c r="C917" s="9">
        <v>3.0527537089705594E-2</v>
      </c>
      <c r="D917" s="9">
        <v>7.7092014125747423E-3</v>
      </c>
      <c r="E917" s="9">
        <v>3.8236738502280335E-2</v>
      </c>
      <c r="F917" s="9">
        <v>2.2818335677130853E-2</v>
      </c>
      <c r="G917" s="9">
        <v>4.5945939914855079E-2</v>
      </c>
      <c r="H917" s="9">
        <v>1.5109134264556109E-2</v>
      </c>
      <c r="I917">
        <f t="shared" si="28"/>
        <v>2.5</v>
      </c>
      <c r="J917" s="16">
        <f t="array" ref="J917">IFERROR(INDEX(I$2:I917,MATCH(2,1/(I$2:I917&lt;&gt;0))),0)</f>
        <v>2.5</v>
      </c>
      <c r="K917" s="16">
        <f t="shared" si="29"/>
        <v>2.5</v>
      </c>
      <c r="L917" s="16">
        <f>IF(AND(I917&lt;&gt;0,SUM($B$1:I917)=SUM($B$1:I917)),ROW(),0)</f>
        <v>917</v>
      </c>
      <c r="M917" s="16">
        <f t="array" ref="M917">IF(ROW()-IFERROR(INDEX(L$2:L917,MATCH(2,1/(L$2:L917&lt;&gt;0))),0)&gt;22,22,ROW()-IFERROR(INDEX(L$2:L917,MATCH(2,1/(L$2:L917&lt;&gt;0))),0))</f>
        <v>0</v>
      </c>
    </row>
    <row r="918" spans="1:13" x14ac:dyDescent="0.35">
      <c r="A918" s="5">
        <v>43341</v>
      </c>
      <c r="B918" s="9">
        <v>4.5098148218011148E-2</v>
      </c>
      <c r="C918" s="9">
        <v>3.0609758100934945E-2</v>
      </c>
      <c r="D918" s="9">
        <v>7.753544520158832E-3</v>
      </c>
      <c r="E918" s="9">
        <v>3.8363302621093776E-2</v>
      </c>
      <c r="F918" s="9">
        <v>2.2856213580776115E-2</v>
      </c>
      <c r="G918" s="9">
        <v>4.6116847141252609E-2</v>
      </c>
      <c r="H918" s="9">
        <v>1.5102669060617281E-2</v>
      </c>
      <c r="I918">
        <f t="shared" si="28"/>
        <v>2.5</v>
      </c>
      <c r="J918" s="16">
        <f t="array" ref="J918">IFERROR(INDEX(I$2:I918,MATCH(2,1/(I$2:I918&lt;&gt;0))),0)</f>
        <v>2.5</v>
      </c>
      <c r="K918" s="16">
        <f t="shared" si="29"/>
        <v>2.5</v>
      </c>
      <c r="L918" s="16">
        <f>IF(AND(I918&lt;&gt;0,SUM($B$1:I918)=SUM($B$1:I918)),ROW(),0)</f>
        <v>918</v>
      </c>
      <c r="M918" s="16">
        <f t="array" ref="M918">IF(ROW()-IFERROR(INDEX(L$2:L918,MATCH(2,1/(L$2:L918&lt;&gt;0))),0)&gt;22,22,ROW()-IFERROR(INDEX(L$2:L918,MATCH(2,1/(L$2:L918&lt;&gt;0))),0))</f>
        <v>0</v>
      </c>
    </row>
    <row r="919" spans="1:13" x14ac:dyDescent="0.35">
      <c r="A919" s="5">
        <v>43342</v>
      </c>
      <c r="B919" s="9">
        <v>4.6366916009083659E-2</v>
      </c>
      <c r="C919" s="9">
        <v>3.069576838263937E-2</v>
      </c>
      <c r="D919" s="9">
        <v>7.8074562030005512E-3</v>
      </c>
      <c r="E919" s="9">
        <v>3.8503224585639921E-2</v>
      </c>
      <c r="F919" s="9">
        <v>2.2888312179638819E-2</v>
      </c>
      <c r="G919" s="9">
        <v>4.6310680788640472E-2</v>
      </c>
      <c r="H919" s="9">
        <v>1.5080855976638267E-2</v>
      </c>
      <c r="I919">
        <f t="shared" si="28"/>
        <v>5</v>
      </c>
      <c r="J919" s="16">
        <f t="array" ref="J919">IFERROR(INDEX(I$2:I919,MATCH(2,1/(I$2:I919&lt;&gt;0))),0)</f>
        <v>5</v>
      </c>
      <c r="K919" s="16">
        <f t="shared" si="29"/>
        <v>5</v>
      </c>
      <c r="L919" s="16">
        <f>IF(AND(I919&lt;&gt;0,SUM($B$1:I919)=SUM($B$1:I919)),ROW(),0)</f>
        <v>919</v>
      </c>
      <c r="M919" s="16">
        <f t="array" ref="M919">IF(ROW()-IFERROR(INDEX(L$2:L919,MATCH(2,1/(L$2:L919&lt;&gt;0))),0)&gt;22,22,ROW()-IFERROR(INDEX(L$2:L919,MATCH(2,1/(L$2:L919&lt;&gt;0))),0))</f>
        <v>0</v>
      </c>
    </row>
    <row r="920" spans="1:13" x14ac:dyDescent="0.35">
      <c r="A920" s="5">
        <v>43343</v>
      </c>
      <c r="B920" s="9">
        <v>4.7094238928577802E-2</v>
      </c>
      <c r="C920" s="9">
        <v>3.0781470404600789E-2</v>
      </c>
      <c r="D920" s="9">
        <v>7.8682204389379923E-3</v>
      </c>
      <c r="E920" s="9">
        <v>3.8649690843538781E-2</v>
      </c>
      <c r="F920" s="9">
        <v>2.2913249965662796E-2</v>
      </c>
      <c r="G920" s="9">
        <v>4.6517911282476773E-2</v>
      </c>
      <c r="H920" s="9">
        <v>1.5045029526724804E-2</v>
      </c>
      <c r="I920">
        <f t="shared" si="28"/>
        <v>5</v>
      </c>
      <c r="J920" s="16">
        <f t="array" ref="J920">IFERROR(INDEX(I$2:I920,MATCH(2,1/(I$2:I920&lt;&gt;0))),0)</f>
        <v>5</v>
      </c>
      <c r="K920" s="16">
        <f t="shared" si="29"/>
        <v>5</v>
      </c>
      <c r="L920" s="16">
        <f>IF(AND(I920&lt;&gt;0,SUM($B$1:I920)=SUM($B$1:I920)),ROW(),0)</f>
        <v>920</v>
      </c>
      <c r="M920" s="16">
        <f t="array" ref="M920">IF(ROW()-IFERROR(INDEX(L$2:L920,MATCH(2,1/(L$2:L920&lt;&gt;0))),0)&gt;22,22,ROW()-IFERROR(INDEX(L$2:L920,MATCH(2,1/(L$2:L920&lt;&gt;0))),0))</f>
        <v>0</v>
      </c>
    </row>
    <row r="921" spans="1:13" x14ac:dyDescent="0.35">
      <c r="A921" s="5">
        <v>43346</v>
      </c>
      <c r="B921" s="9">
        <v>4.7009703132973563E-2</v>
      </c>
      <c r="C921" s="9">
        <v>3.0867363175205702E-2</v>
      </c>
      <c r="D921" s="9">
        <v>7.9265467830052297E-3</v>
      </c>
      <c r="E921" s="9">
        <v>3.8793909958210929E-2</v>
      </c>
      <c r="F921" s="9">
        <v>2.2940816392200473E-2</v>
      </c>
      <c r="G921" s="9">
        <v>4.6720456741216165E-2</v>
      </c>
      <c r="H921" s="9">
        <v>1.5014269609195243E-2</v>
      </c>
      <c r="I921">
        <f t="shared" si="28"/>
        <v>5</v>
      </c>
      <c r="J921" s="16">
        <f t="array" ref="J921">IFERROR(INDEX(I$2:I921,MATCH(2,1/(I$2:I921&lt;&gt;0))),0)</f>
        <v>5</v>
      </c>
      <c r="K921" s="16">
        <f t="shared" si="29"/>
        <v>5</v>
      </c>
      <c r="L921" s="16">
        <f>IF(AND(I921&lt;&gt;0,SUM($B$1:I921)=SUM($B$1:I921)),ROW(),0)</f>
        <v>921</v>
      </c>
      <c r="M921" s="16">
        <f t="array" ref="M921">IF(ROW()-IFERROR(INDEX(L$2:L921,MATCH(2,1/(L$2:L921&lt;&gt;0))),0)&gt;22,22,ROW()-IFERROR(INDEX(L$2:L921,MATCH(2,1/(L$2:L921&lt;&gt;0))),0))</f>
        <v>0</v>
      </c>
    </row>
    <row r="922" spans="1:13" x14ac:dyDescent="0.35">
      <c r="A922" s="5">
        <v>43347</v>
      </c>
      <c r="B922" s="9">
        <v>4.5965771291281245E-2</v>
      </c>
      <c r="C922" s="9">
        <v>3.0950482209868662E-2</v>
      </c>
      <c r="D922" s="9">
        <v>7.9744689049294059E-3</v>
      </c>
      <c r="E922" s="9">
        <v>3.8924951114798066E-2</v>
      </c>
      <c r="F922" s="9">
        <v>2.2976013304939258E-2</v>
      </c>
      <c r="G922" s="9">
        <v>4.6899420019727474E-2</v>
      </c>
      <c r="H922" s="9">
        <v>1.500154440000985E-2</v>
      </c>
      <c r="I922">
        <f t="shared" si="28"/>
        <v>2.5</v>
      </c>
      <c r="J922" s="16">
        <f t="array" ref="J922">IFERROR(INDEX(I$2:I922,MATCH(2,1/(I$2:I922&lt;&gt;0))),0)</f>
        <v>2.5</v>
      </c>
      <c r="K922" s="16">
        <f t="shared" si="29"/>
        <v>2.5</v>
      </c>
      <c r="L922" s="16">
        <f>IF(AND(I922&lt;&gt;0,SUM($B$1:I922)=SUM($B$1:I922)),ROW(),0)</f>
        <v>922</v>
      </c>
      <c r="M922" s="16">
        <f t="array" ref="M922">IF(ROW()-IFERROR(INDEX(L$2:L922,MATCH(2,1/(L$2:L922&lt;&gt;0))),0)&gt;22,22,ROW()-IFERROR(INDEX(L$2:L922,MATCH(2,1/(L$2:L922&lt;&gt;0))),0))</f>
        <v>0</v>
      </c>
    </row>
    <row r="923" spans="1:13" x14ac:dyDescent="0.35">
      <c r="A923" s="5">
        <v>43348</v>
      </c>
      <c r="B923" s="9">
        <v>4.7459341733441025E-2</v>
      </c>
      <c r="C923" s="9">
        <v>3.1041029611517293E-2</v>
      </c>
      <c r="D923" s="9">
        <v>8.0316572699290351E-3</v>
      </c>
      <c r="E923" s="9">
        <v>3.9072686881446328E-2</v>
      </c>
      <c r="F923" s="9">
        <v>2.3009372341588258E-2</v>
      </c>
      <c r="G923" s="9">
        <v>4.7104344151375363E-2</v>
      </c>
      <c r="H923" s="9">
        <v>1.4977715071659223E-2</v>
      </c>
      <c r="I923">
        <f t="shared" si="28"/>
        <v>5</v>
      </c>
      <c r="J923" s="16">
        <f t="array" ref="J923">IFERROR(INDEX(I$2:I923,MATCH(2,1/(I$2:I923&lt;&gt;0))),0)</f>
        <v>5</v>
      </c>
      <c r="K923" s="16">
        <f t="shared" si="29"/>
        <v>5</v>
      </c>
      <c r="L923" s="16">
        <f>IF(AND(I923&lt;&gt;0,SUM($B$1:I923)=SUM($B$1:I923)),ROW(),0)</f>
        <v>923</v>
      </c>
      <c r="M923" s="16">
        <f t="array" ref="M923">IF(ROW()-IFERROR(INDEX(L$2:L923,MATCH(2,1/(L$2:L923&lt;&gt;0))),0)&gt;22,22,ROW()-IFERROR(INDEX(L$2:L923,MATCH(2,1/(L$2:L923&lt;&gt;0))),0))</f>
        <v>0</v>
      </c>
    </row>
    <row r="924" spans="1:13" x14ac:dyDescent="0.35">
      <c r="A924" s="5">
        <v>43349</v>
      </c>
      <c r="B924" s="9">
        <v>4.7876864446725696E-2</v>
      </c>
      <c r="C924" s="9">
        <v>3.1132912457501116E-2</v>
      </c>
      <c r="D924" s="9">
        <v>8.0910707339182913E-3</v>
      </c>
      <c r="E924" s="9">
        <v>3.9223983191419405E-2</v>
      </c>
      <c r="F924" s="9">
        <v>2.3041841723582826E-2</v>
      </c>
      <c r="G924" s="9">
        <v>4.7315053925337698E-2</v>
      </c>
      <c r="H924" s="9">
        <v>1.4950770989664533E-2</v>
      </c>
      <c r="I924">
        <f t="shared" si="28"/>
        <v>5</v>
      </c>
      <c r="J924" s="16">
        <f t="array" ref="J924">IFERROR(INDEX(I$2:I924,MATCH(2,1/(I$2:I924&lt;&gt;0))),0)</f>
        <v>5</v>
      </c>
      <c r="K924" s="16">
        <f t="shared" si="29"/>
        <v>5</v>
      </c>
      <c r="L924" s="16">
        <f>IF(AND(I924&lt;&gt;0,SUM($B$1:I924)=SUM($B$1:I924)),ROW(),0)</f>
        <v>924</v>
      </c>
      <c r="M924" s="16">
        <f t="array" ref="M924">IF(ROW()-IFERROR(INDEX(L$2:L924,MATCH(2,1/(L$2:L924&lt;&gt;0))),0)&gt;22,22,ROW()-IFERROR(INDEX(L$2:L924,MATCH(2,1/(L$2:L924&lt;&gt;0))),0))</f>
        <v>0</v>
      </c>
    </row>
    <row r="925" spans="1:13" x14ac:dyDescent="0.35">
      <c r="A925" s="5">
        <v>43350</v>
      </c>
      <c r="B925" s="9">
        <v>4.7341112685718292E-2</v>
      </c>
      <c r="C925" s="9">
        <v>3.1219754113189044E-2</v>
      </c>
      <c r="D925" s="9">
        <v>8.1469335825331106E-3</v>
      </c>
      <c r="E925" s="9">
        <v>3.9366687695722158E-2</v>
      </c>
      <c r="F925" s="9">
        <v>2.3072820530655933E-2</v>
      </c>
      <c r="G925" s="9">
        <v>4.7513621278255265E-2</v>
      </c>
      <c r="H925" s="9">
        <v>1.4925886948122823E-2</v>
      </c>
      <c r="I925">
        <f t="shared" si="28"/>
        <v>2.5</v>
      </c>
      <c r="J925" s="16">
        <f t="array" ref="J925">IFERROR(INDEX(I$2:I925,MATCH(2,1/(I$2:I925&lt;&gt;0))),0)</f>
        <v>2.5</v>
      </c>
      <c r="K925" s="16">
        <f t="shared" si="29"/>
        <v>2.5</v>
      </c>
      <c r="L925" s="16">
        <f>IF(AND(I925&lt;&gt;0,SUM($B$1:I925)=SUM($B$1:I925)),ROW(),0)</f>
        <v>925</v>
      </c>
      <c r="M925" s="16">
        <f t="array" ref="M925">IF(ROW()-IFERROR(INDEX(L$2:L925,MATCH(2,1/(L$2:L925&lt;&gt;0))),0)&gt;22,22,ROW()-IFERROR(INDEX(L$2:L925,MATCH(2,1/(L$2:L925&lt;&gt;0))),0))</f>
        <v>0</v>
      </c>
    </row>
    <row r="926" spans="1:13" x14ac:dyDescent="0.35">
      <c r="A926" s="5">
        <v>43353</v>
      </c>
      <c r="B926" s="9">
        <v>4.8072844213669849E-2</v>
      </c>
      <c r="C926" s="9">
        <v>3.1308878624751783E-2</v>
      </c>
      <c r="D926" s="9">
        <v>8.2077371710633021E-3</v>
      </c>
      <c r="E926" s="9">
        <v>3.9516615795815085E-2</v>
      </c>
      <c r="F926" s="9">
        <v>2.3101141453688481E-2</v>
      </c>
      <c r="G926" s="9">
        <v>4.7724352966878388E-2</v>
      </c>
      <c r="H926" s="9">
        <v>1.4893404282625179E-2</v>
      </c>
      <c r="I926">
        <f t="shared" si="28"/>
        <v>5</v>
      </c>
      <c r="J926" s="16">
        <f t="array" ref="J926">IFERROR(INDEX(I$2:I926,MATCH(2,1/(I$2:I926&lt;&gt;0))),0)</f>
        <v>5</v>
      </c>
      <c r="K926" s="16">
        <f t="shared" si="29"/>
        <v>5</v>
      </c>
      <c r="L926" s="16">
        <f>IF(AND(I926&lt;&gt;0,SUM($B$1:I926)=SUM($B$1:I926)),ROW(),0)</f>
        <v>926</v>
      </c>
      <c r="M926" s="16">
        <f t="array" ref="M926">IF(ROW()-IFERROR(INDEX(L$2:L926,MATCH(2,1/(L$2:L926&lt;&gt;0))),0)&gt;22,22,ROW()-IFERROR(INDEX(L$2:L926,MATCH(2,1/(L$2:L926&lt;&gt;0))),0))</f>
        <v>0</v>
      </c>
    </row>
    <row r="927" spans="1:13" x14ac:dyDescent="0.35">
      <c r="A927" s="5">
        <v>43354</v>
      </c>
      <c r="B927" s="9">
        <v>4.8034998589023901E-2</v>
      </c>
      <c r="C927" s="9">
        <v>3.1399068320924685E-2</v>
      </c>
      <c r="D927" s="9">
        <v>8.2659572317357825E-3</v>
      </c>
      <c r="E927" s="9">
        <v>3.9665025552660466E-2</v>
      </c>
      <c r="F927" s="9">
        <v>2.3133111089188904E-2</v>
      </c>
      <c r="G927" s="9">
        <v>4.7930982784396253E-2</v>
      </c>
      <c r="H927" s="9">
        <v>1.486715385745312E-2</v>
      </c>
      <c r="I927">
        <f t="shared" si="28"/>
        <v>5</v>
      </c>
      <c r="J927" s="16">
        <f t="array" ref="J927">IFERROR(INDEX(I$2:I927,MATCH(2,1/(I$2:I927&lt;&gt;0))),0)</f>
        <v>5</v>
      </c>
      <c r="K927" s="16">
        <f t="shared" si="29"/>
        <v>5</v>
      </c>
      <c r="L927" s="16">
        <f>IF(AND(I927&lt;&gt;0,SUM($B$1:I927)=SUM($B$1:I927)),ROW(),0)</f>
        <v>927</v>
      </c>
      <c r="M927" s="16">
        <f t="array" ref="M927">IF(ROW()-IFERROR(INDEX(L$2:L927,MATCH(2,1/(L$2:L927&lt;&gt;0))),0)&gt;22,22,ROW()-IFERROR(INDEX(L$2:L927,MATCH(2,1/(L$2:L927&lt;&gt;0))),0))</f>
        <v>0</v>
      </c>
    </row>
    <row r="928" spans="1:13" x14ac:dyDescent="0.35">
      <c r="A928" s="5">
        <v>43355</v>
      </c>
      <c r="B928" s="9">
        <v>4.8531489548229709E-2</v>
      </c>
      <c r="C928" s="9">
        <v>3.1491607458199546E-2</v>
      </c>
      <c r="D928" s="9">
        <v>8.3264833188337519E-3</v>
      </c>
      <c r="E928" s="9">
        <v>3.9818090777033299E-2</v>
      </c>
      <c r="F928" s="9">
        <v>2.3165124139365792E-2</v>
      </c>
      <c r="G928" s="9">
        <v>4.8144574095867046E-2</v>
      </c>
      <c r="H928" s="9">
        <v>1.4838640820532042E-2</v>
      </c>
      <c r="I928">
        <f t="shared" si="28"/>
        <v>5</v>
      </c>
      <c r="J928" s="16">
        <f t="array" ref="J928">IFERROR(INDEX(I$2:I928,MATCH(2,1/(I$2:I928&lt;&gt;0))),0)</f>
        <v>5</v>
      </c>
      <c r="K928" s="16">
        <f t="shared" si="29"/>
        <v>5</v>
      </c>
      <c r="L928" s="16">
        <f>IF(AND(I928&lt;&gt;0,SUM($B$1:I928)=SUM($B$1:I928)),ROW(),0)</f>
        <v>928</v>
      </c>
      <c r="M928" s="16">
        <f t="array" ref="M928">IF(ROW()-IFERROR(INDEX(L$2:L928,MATCH(2,1/(L$2:L928&lt;&gt;0))),0)&gt;22,22,ROW()-IFERROR(INDEX(L$2:L928,MATCH(2,1/(L$2:L928&lt;&gt;0))),0))</f>
        <v>0</v>
      </c>
    </row>
    <row r="929" spans="1:13" x14ac:dyDescent="0.35">
      <c r="A929" s="5">
        <v>43356</v>
      </c>
      <c r="B929" s="9">
        <v>4.7525271005984318E-2</v>
      </c>
      <c r="C929" s="9">
        <v>3.1581093140960526E-2</v>
      </c>
      <c r="D929" s="9">
        <v>8.3769890892388156E-3</v>
      </c>
      <c r="E929" s="9">
        <v>3.9958082230199338E-2</v>
      </c>
      <c r="F929" s="9">
        <v>2.320410405172171E-2</v>
      </c>
      <c r="G929" s="9">
        <v>4.8335071319438157E-2</v>
      </c>
      <c r="H929" s="9">
        <v>1.4827114962482894E-2</v>
      </c>
      <c r="I929">
        <f t="shared" si="28"/>
        <v>2.5</v>
      </c>
      <c r="J929" s="16">
        <f t="array" ref="J929">IFERROR(INDEX(I$2:I929,MATCH(2,1/(I$2:I929&lt;&gt;0))),0)</f>
        <v>2.5</v>
      </c>
      <c r="K929" s="16">
        <f t="shared" si="29"/>
        <v>2.5</v>
      </c>
      <c r="L929" s="16">
        <f>IF(AND(I929&lt;&gt;0,SUM($B$1:I929)=SUM($B$1:I929)),ROW(),0)</f>
        <v>929</v>
      </c>
      <c r="M929" s="16">
        <f t="array" ref="M929">IF(ROW()-IFERROR(INDEX(L$2:L929,MATCH(2,1/(L$2:L929&lt;&gt;0))),0)&gt;22,22,ROW()-IFERROR(INDEX(L$2:L929,MATCH(2,1/(L$2:L929&lt;&gt;0))),0))</f>
        <v>0</v>
      </c>
    </row>
    <row r="930" spans="1:13" x14ac:dyDescent="0.35">
      <c r="A930" s="5">
        <v>43357</v>
      </c>
      <c r="B930" s="9">
        <v>4.7752585328232462E-2</v>
      </c>
      <c r="C930" s="9">
        <v>3.1668831400818852E-2</v>
      </c>
      <c r="D930" s="9">
        <v>8.4299506998204345E-3</v>
      </c>
      <c r="E930" s="9">
        <v>4.0098782100639288E-2</v>
      </c>
      <c r="F930" s="9">
        <v>2.3238880700998416E-2</v>
      </c>
      <c r="G930" s="9">
        <v>4.8528732800459717E-2</v>
      </c>
      <c r="H930" s="9">
        <v>1.4808930001177983E-2</v>
      </c>
      <c r="I930">
        <f t="shared" si="28"/>
        <v>2.5</v>
      </c>
      <c r="J930" s="16">
        <f t="array" ref="J930">IFERROR(INDEX(I$2:I930,MATCH(2,1/(I$2:I930&lt;&gt;0))),0)</f>
        <v>2.5</v>
      </c>
      <c r="K930" s="16">
        <f t="shared" si="29"/>
        <v>2.5</v>
      </c>
      <c r="L930" s="16">
        <f>IF(AND(I930&lt;&gt;0,SUM($B$1:I930)=SUM($B$1:I930)),ROW(),0)</f>
        <v>930</v>
      </c>
      <c r="M930" s="16">
        <f t="array" ref="M930">IF(ROW()-IFERROR(INDEX(L$2:L930,MATCH(2,1/(L$2:L930&lt;&gt;0))),0)&gt;22,22,ROW()-IFERROR(INDEX(L$2:L930,MATCH(2,1/(L$2:L930&lt;&gt;0))),0))</f>
        <v>0</v>
      </c>
    </row>
    <row r="931" spans="1:13" x14ac:dyDescent="0.35">
      <c r="A931" s="5">
        <v>43360</v>
      </c>
      <c r="B931" s="9">
        <v>4.8691106287389346E-2</v>
      </c>
      <c r="C931" s="9">
        <v>3.1759026067228226E-2</v>
      </c>
      <c r="D931" s="9">
        <v>8.4897898039662054E-3</v>
      </c>
      <c r="E931" s="9">
        <v>4.0248815871194429E-2</v>
      </c>
      <c r="F931" s="9">
        <v>2.3269236263262022E-2</v>
      </c>
      <c r="G931" s="9">
        <v>4.873860567516064E-2</v>
      </c>
      <c r="H931" s="9">
        <v>1.4779446459295815E-2</v>
      </c>
      <c r="I931">
        <f t="shared" si="28"/>
        <v>2.5</v>
      </c>
      <c r="J931" s="16">
        <f t="array" ref="J931">IFERROR(INDEX(I$2:I931,MATCH(2,1/(I$2:I931&lt;&gt;0))),0)</f>
        <v>2.5</v>
      </c>
      <c r="K931" s="16">
        <f t="shared" si="29"/>
        <v>2.5</v>
      </c>
      <c r="L931" s="16">
        <f>IF(AND(I931&lt;&gt;0,SUM($B$1:I931)=SUM($B$1:I931)),ROW(),0)</f>
        <v>931</v>
      </c>
      <c r="M931" s="16">
        <f t="array" ref="M931">IF(ROW()-IFERROR(INDEX(L$2:L931,MATCH(2,1/(L$2:L931&lt;&gt;0))),0)&gt;22,22,ROW()-IFERROR(INDEX(L$2:L931,MATCH(2,1/(L$2:L931&lt;&gt;0))),0))</f>
        <v>0</v>
      </c>
    </row>
    <row r="932" spans="1:13" x14ac:dyDescent="0.35">
      <c r="A932" s="5">
        <v>43361</v>
      </c>
      <c r="B932" s="9">
        <v>4.7067163610426677E-2</v>
      </c>
      <c r="C932" s="9">
        <v>3.1844187507301086E-2</v>
      </c>
      <c r="D932" s="9">
        <v>8.5351615017002554E-3</v>
      </c>
      <c r="E932" s="9">
        <v>4.0379349009001343E-2</v>
      </c>
      <c r="F932" s="9">
        <v>2.3309026005600829E-2</v>
      </c>
      <c r="G932" s="9">
        <v>4.89145105107016E-2</v>
      </c>
      <c r="H932" s="9">
        <v>1.4773864503900575E-2</v>
      </c>
      <c r="I932">
        <f t="shared" si="28"/>
        <v>2.5</v>
      </c>
      <c r="J932" s="16">
        <f t="array" ref="J932">IFERROR(INDEX(I$2:I932,MATCH(2,1/(I$2:I932&lt;&gt;0))),0)</f>
        <v>2.5</v>
      </c>
      <c r="K932" s="16">
        <f t="shared" si="29"/>
        <v>2.5</v>
      </c>
      <c r="L932" s="16">
        <f>IF(AND(I932&lt;&gt;0,SUM($B$1:I932)=SUM($B$1:I932)),ROW(),0)</f>
        <v>932</v>
      </c>
      <c r="M932" s="16">
        <f t="array" ref="M932">IF(ROW()-IFERROR(INDEX(L$2:L932,MATCH(2,1/(L$2:L932&lt;&gt;0))),0)&gt;22,22,ROW()-IFERROR(INDEX(L$2:L932,MATCH(2,1/(L$2:L932&lt;&gt;0))),0))</f>
        <v>0</v>
      </c>
    </row>
    <row r="933" spans="1:13" x14ac:dyDescent="0.35">
      <c r="A933" s="5">
        <v>43362</v>
      </c>
      <c r="B933" s="9">
        <v>4.5841199066515459E-2</v>
      </c>
      <c r="C933" s="9">
        <v>3.1923955536166164E-2</v>
      </c>
      <c r="D933" s="9">
        <v>8.5715918289267778E-3</v>
      </c>
      <c r="E933" s="9">
        <v>4.0495547365092942E-2</v>
      </c>
      <c r="F933" s="9">
        <v>2.3352363707239386E-2</v>
      </c>
      <c r="G933" s="9">
        <v>4.906713919401972E-2</v>
      </c>
      <c r="H933" s="9">
        <v>1.4780771878312608E-2</v>
      </c>
      <c r="I933">
        <f t="shared" si="28"/>
        <v>2.5</v>
      </c>
      <c r="J933" s="16">
        <f t="array" ref="J933">IFERROR(INDEX(I$2:I933,MATCH(2,1/(I$2:I933&lt;&gt;0))),0)</f>
        <v>2.5</v>
      </c>
      <c r="K933" s="16">
        <f t="shared" si="29"/>
        <v>2.5</v>
      </c>
      <c r="L933" s="16">
        <f>IF(AND(I933&lt;&gt;0,SUM($B$1:I933)=SUM($B$1:I933)),ROW(),0)</f>
        <v>933</v>
      </c>
      <c r="M933" s="16">
        <f t="array" ref="M933">IF(ROW()-IFERROR(INDEX(L$2:L933,MATCH(2,1/(L$2:L933&lt;&gt;0))),0)&gt;22,22,ROW()-IFERROR(INDEX(L$2:L933,MATCH(2,1/(L$2:L933&lt;&gt;0))),0))</f>
        <v>0</v>
      </c>
    </row>
    <row r="934" spans="1:13" x14ac:dyDescent="0.35">
      <c r="A934" s="5">
        <v>43363</v>
      </c>
      <c r="B934" s="9">
        <v>4.556384023738156E-2</v>
      </c>
      <c r="C934" s="9">
        <v>3.200333053303004E-2</v>
      </c>
      <c r="D934" s="9">
        <v>8.6048544084326613E-3</v>
      </c>
      <c r="E934" s="9">
        <v>4.0608184941462705E-2</v>
      </c>
      <c r="F934" s="9">
        <v>2.3398476124597379E-2</v>
      </c>
      <c r="G934" s="9">
        <v>4.9213039349895363E-2</v>
      </c>
      <c r="H934" s="9">
        <v>1.4793621716164718E-2</v>
      </c>
      <c r="I934">
        <f t="shared" si="28"/>
        <v>2.5</v>
      </c>
      <c r="J934" s="16">
        <f t="array" ref="J934">IFERROR(INDEX(I$2:I934,MATCH(2,1/(I$2:I934&lt;&gt;0))),0)</f>
        <v>2.5</v>
      </c>
      <c r="K934" s="16">
        <f t="shared" si="29"/>
        <v>2.5</v>
      </c>
      <c r="L934" s="16">
        <f>IF(AND(I934&lt;&gt;0,SUM($B$1:I934)=SUM($B$1:I934)),ROW(),0)</f>
        <v>934</v>
      </c>
      <c r="M934" s="16">
        <f t="array" ref="M934">IF(ROW()-IFERROR(INDEX(L$2:L934,MATCH(2,1/(L$2:L934&lt;&gt;0))),0)&gt;22,22,ROW()-IFERROR(INDEX(L$2:L934,MATCH(2,1/(L$2:L934&lt;&gt;0))),0))</f>
        <v>0</v>
      </c>
    </row>
    <row r="935" spans="1:13" x14ac:dyDescent="0.35">
      <c r="A935" s="5">
        <v>43364</v>
      </c>
      <c r="B935" s="9">
        <v>4.363061960120538E-2</v>
      </c>
      <c r="C935" s="9">
        <v>3.2075516448183655E-2</v>
      </c>
      <c r="D935" s="9">
        <v>8.6257659595496642E-3</v>
      </c>
      <c r="E935" s="9">
        <v>4.0701282407733318E-2</v>
      </c>
      <c r="F935" s="9">
        <v>2.3449750488633993E-2</v>
      </c>
      <c r="G935" s="9">
        <v>4.932704836728298E-2</v>
      </c>
      <c r="H935" s="9">
        <v>1.4823984529084327E-2</v>
      </c>
      <c r="I935">
        <f t="shared" si="28"/>
        <v>2.5</v>
      </c>
      <c r="J935" s="16">
        <f t="array" ref="J935">IFERROR(INDEX(I$2:I935,MATCH(2,1/(I$2:I935&lt;&gt;0))),0)</f>
        <v>2.5</v>
      </c>
      <c r="K935" s="16">
        <f t="shared" si="29"/>
        <v>2.5</v>
      </c>
      <c r="L935" s="16">
        <f>IF(AND(I935&lt;&gt;0,SUM($B$1:I935)=SUM($B$1:I935)),ROW(),0)</f>
        <v>935</v>
      </c>
      <c r="M935" s="16">
        <f t="array" ref="M935">IF(ROW()-IFERROR(INDEX(L$2:L935,MATCH(2,1/(L$2:L935&lt;&gt;0))),0)&gt;22,22,ROW()-IFERROR(INDEX(L$2:L935,MATCH(2,1/(L$2:L935&lt;&gt;0))),0))</f>
        <v>0</v>
      </c>
    </row>
    <row r="936" spans="1:13" x14ac:dyDescent="0.35">
      <c r="A936" s="5">
        <v>43368</v>
      </c>
      <c r="B936" s="9">
        <v>4.414167744428614E-2</v>
      </c>
      <c r="C936" s="9">
        <v>3.2149078244126029E-2</v>
      </c>
      <c r="D936" s="9">
        <v>8.6492766672074273E-3</v>
      </c>
      <c r="E936" s="9">
        <v>4.0798354911333455E-2</v>
      </c>
      <c r="F936" s="9">
        <v>2.3499801576918604E-2</v>
      </c>
      <c r="G936" s="9">
        <v>4.9447631578540888E-2</v>
      </c>
      <c r="H936" s="9">
        <v>1.4850524909711175E-2</v>
      </c>
      <c r="I936">
        <f t="shared" si="28"/>
        <v>2.5</v>
      </c>
      <c r="J936" s="16">
        <f t="array" ref="J936">IFERROR(INDEX(I$2:I936,MATCH(2,1/(I$2:I936&lt;&gt;0))),0)</f>
        <v>2.5</v>
      </c>
      <c r="K936" s="16">
        <f t="shared" si="29"/>
        <v>2.5</v>
      </c>
      <c r="L936" s="16">
        <f>IF(AND(I936&lt;&gt;0,SUM($B$1:I936)=SUM($B$1:I936)),ROW(),0)</f>
        <v>936</v>
      </c>
      <c r="M936" s="16">
        <f t="array" ref="M936">IF(ROW()-IFERROR(INDEX(L$2:L936,MATCH(2,1/(L$2:L936&lt;&gt;0))),0)&gt;22,22,ROW()-IFERROR(INDEX(L$2:L936,MATCH(2,1/(L$2:L936&lt;&gt;0))),0))</f>
        <v>0</v>
      </c>
    </row>
    <row r="937" spans="1:13" x14ac:dyDescent="0.35">
      <c r="A937" s="5">
        <v>43369</v>
      </c>
      <c r="B937" s="9">
        <v>4.3669533160618716E-2</v>
      </c>
      <c r="C937" s="9">
        <v>3.2219525309838529E-2</v>
      </c>
      <c r="D937" s="9">
        <v>8.670499738821353E-3</v>
      </c>
      <c r="E937" s="9">
        <v>4.0890025048659878E-2</v>
      </c>
      <c r="F937" s="9">
        <v>2.3549025571017176E-2</v>
      </c>
      <c r="G937" s="9">
        <v>4.9560524787481235E-2</v>
      </c>
      <c r="H937" s="9">
        <v>1.4878525832195823E-2</v>
      </c>
      <c r="I937">
        <f t="shared" si="28"/>
        <v>2.5</v>
      </c>
      <c r="J937" s="16">
        <f t="array" ref="J937">IFERROR(INDEX(I$2:I937,MATCH(2,1/(I$2:I937&lt;&gt;0))),0)</f>
        <v>2.5</v>
      </c>
      <c r="K937" s="16">
        <f t="shared" si="29"/>
        <v>2.5</v>
      </c>
      <c r="L937" s="16">
        <f>IF(AND(I937&lt;&gt;0,SUM($B$1:I937)=SUM($B$1:I937)),ROW(),0)</f>
        <v>937</v>
      </c>
      <c r="M937" s="16">
        <f t="array" ref="M937">IF(ROW()-IFERROR(INDEX(L$2:L937,MATCH(2,1/(L$2:L937&lt;&gt;0))),0)&gt;22,22,ROW()-IFERROR(INDEX(L$2:L937,MATCH(2,1/(L$2:L937&lt;&gt;0))),0))</f>
        <v>0</v>
      </c>
    </row>
    <row r="938" spans="1:13" x14ac:dyDescent="0.35">
      <c r="A938" s="5">
        <v>43370</v>
      </c>
      <c r="B938" s="9">
        <v>4.4415578261851614E-2</v>
      </c>
      <c r="C938" s="9">
        <v>3.2293752463984693E-2</v>
      </c>
      <c r="D938" s="9">
        <v>8.6944911128479067E-3</v>
      </c>
      <c r="E938" s="9">
        <v>4.0988243576832603E-2</v>
      </c>
      <c r="F938" s="9">
        <v>2.3599261351136786E-2</v>
      </c>
      <c r="G938" s="9">
        <v>4.9682734689680506E-2</v>
      </c>
      <c r="H938" s="9">
        <v>1.4904770238288879E-2</v>
      </c>
      <c r="I938">
        <f t="shared" si="28"/>
        <v>2.5</v>
      </c>
      <c r="J938" s="16">
        <f t="array" ref="J938">IFERROR(INDEX(I$2:I938,MATCH(2,1/(I$2:I938&lt;&gt;0))),0)</f>
        <v>2.5</v>
      </c>
      <c r="K938" s="16">
        <f t="shared" si="29"/>
        <v>2.5</v>
      </c>
      <c r="L938" s="16">
        <f>IF(AND(I938&lt;&gt;0,SUM($B$1:I938)=SUM($B$1:I938)),ROW(),0)</f>
        <v>938</v>
      </c>
      <c r="M938" s="16">
        <f t="array" ref="M938">IF(ROW()-IFERROR(INDEX(L$2:L938,MATCH(2,1/(L$2:L938&lt;&gt;0))),0)&gt;22,22,ROW()-IFERROR(INDEX(L$2:L938,MATCH(2,1/(L$2:L938&lt;&gt;0))),0))</f>
        <v>0</v>
      </c>
    </row>
    <row r="939" spans="1:13" x14ac:dyDescent="0.35">
      <c r="A939" s="5">
        <v>43371</v>
      </c>
      <c r="B939" s="9">
        <v>4.3548599381526977E-2</v>
      </c>
      <c r="C939" s="9">
        <v>3.2364658465914194E-2</v>
      </c>
      <c r="D939" s="9">
        <v>8.7131079326012283E-3</v>
      </c>
      <c r="E939" s="9">
        <v>4.1077766398515424E-2</v>
      </c>
      <c r="F939" s="9">
        <v>2.3651550533312964E-2</v>
      </c>
      <c r="G939" s="9">
        <v>4.9790874331116647E-2</v>
      </c>
      <c r="H939" s="9">
        <v>1.4938442600711737E-2</v>
      </c>
      <c r="I939">
        <f t="shared" si="28"/>
        <v>2.5</v>
      </c>
      <c r="J939" s="16">
        <f t="array" ref="J939">IFERROR(INDEX(I$2:I939,MATCH(2,1/(I$2:I939&lt;&gt;0))),0)</f>
        <v>2.5</v>
      </c>
      <c r="K939" s="16">
        <f t="shared" si="29"/>
        <v>2.5</v>
      </c>
      <c r="L939" s="16">
        <f>IF(AND(I939&lt;&gt;0,SUM($B$1:I939)=SUM($B$1:I939)),ROW(),0)</f>
        <v>939</v>
      </c>
      <c r="M939" s="16">
        <f t="array" ref="M939">IF(ROW()-IFERROR(INDEX(L$2:L939,MATCH(2,1/(L$2:L939&lt;&gt;0))),0)&gt;22,22,ROW()-IFERROR(INDEX(L$2:L939,MATCH(2,1/(L$2:L939&lt;&gt;0))),0))</f>
        <v>0</v>
      </c>
    </row>
    <row r="940" spans="1:13" x14ac:dyDescent="0.35">
      <c r="A940" s="5">
        <v>43372</v>
      </c>
      <c r="B940" s="9">
        <v>4.3597599381526977E-2</v>
      </c>
      <c r="C940" s="9">
        <v>3.2435001927031332E-2</v>
      </c>
      <c r="D940" s="9">
        <v>8.731934636274195E-3</v>
      </c>
      <c r="E940" s="9">
        <v>4.1166936563305528E-2</v>
      </c>
      <c r="F940" s="9">
        <v>2.3703067290757135E-2</v>
      </c>
      <c r="G940" s="9">
        <v>4.9898871199579725E-2</v>
      </c>
      <c r="H940" s="9">
        <v>1.4971132654482942E-2</v>
      </c>
      <c r="I940">
        <f t="shared" si="28"/>
        <v>2.5</v>
      </c>
      <c r="J940" s="16">
        <f t="array" ref="J940">IFERROR(INDEX(I$2:I940,MATCH(2,1/(I$2:I940&lt;&gt;0))),0)</f>
        <v>2.5</v>
      </c>
      <c r="K940" s="16">
        <f t="shared" si="29"/>
        <v>2.5</v>
      </c>
      <c r="L940" s="16">
        <f>IF(AND(I940&lt;&gt;0,SUM($B$1:I940)=SUM($B$1:I940)),ROW(),0)</f>
        <v>940</v>
      </c>
      <c r="M940" s="16">
        <f t="array" ref="M940">IF(ROW()-IFERROR(INDEX(L$2:L940,MATCH(2,1/(L$2:L940&lt;&gt;0))),0)&gt;22,22,ROW()-IFERROR(INDEX(L$2:L940,MATCH(2,1/(L$2:L940&lt;&gt;0))),0))</f>
        <v>0</v>
      </c>
    </row>
    <row r="941" spans="1:13" x14ac:dyDescent="0.35">
      <c r="A941" s="5">
        <v>43373</v>
      </c>
      <c r="B941" s="9">
        <v>4.3598599381526972E-2</v>
      </c>
      <c r="C941" s="9">
        <v>3.2506018866479462E-2</v>
      </c>
      <c r="D941" s="9">
        <v>8.7496462729559927E-3</v>
      </c>
      <c r="E941" s="9">
        <v>4.1255665139435453E-2</v>
      </c>
      <c r="F941" s="9">
        <v>2.3756372593523471E-2</v>
      </c>
      <c r="G941" s="9">
        <v>5.0005311412391451E-2</v>
      </c>
      <c r="H941" s="9">
        <v>1.5006726320567477E-2</v>
      </c>
      <c r="I941">
        <f t="shared" si="28"/>
        <v>2.5</v>
      </c>
      <c r="J941" s="16">
        <f t="array" ref="J941">IFERROR(INDEX(I$2:I941,MATCH(2,1/(I$2:I941&lt;&gt;0))),0)</f>
        <v>2.5</v>
      </c>
      <c r="K941" s="16">
        <f t="shared" si="29"/>
        <v>2.5</v>
      </c>
      <c r="L941" s="16">
        <f>IF(AND(I941&lt;&gt;0,SUM($B$1:I941)=SUM($B$1:I941)),ROW(),0)</f>
        <v>941</v>
      </c>
      <c r="M941" s="16">
        <f t="array" ref="M941">IF(ROW()-IFERROR(INDEX(L$2:L941,MATCH(2,1/(L$2:L941&lt;&gt;0))),0)&gt;22,22,ROW()-IFERROR(INDEX(L$2:L941,MATCH(2,1/(L$2:L941&lt;&gt;0))),0))</f>
        <v>0</v>
      </c>
    </row>
    <row r="942" spans="1:13" x14ac:dyDescent="0.35">
      <c r="A942" s="5">
        <v>43381</v>
      </c>
      <c r="B942" s="9">
        <v>4.6638791444724721E-2</v>
      </c>
      <c r="C942" s="9">
        <v>3.2589100060146634E-2</v>
      </c>
      <c r="D942" s="9">
        <v>8.7839806747051219E-3</v>
      </c>
      <c r="E942" s="9">
        <v>4.1373080734851755E-2</v>
      </c>
      <c r="F942" s="9">
        <v>2.3805119385441512E-2</v>
      </c>
      <c r="G942" s="9">
        <v>5.0157061409556877E-2</v>
      </c>
      <c r="H942" s="9">
        <v>1.502113871073639E-2</v>
      </c>
      <c r="I942">
        <f t="shared" si="28"/>
        <v>2.5</v>
      </c>
      <c r="J942" s="16">
        <f t="array" ref="J942">IFERROR(INDEX(I$2:I942,MATCH(2,1/(I$2:I942&lt;&gt;0))),0)</f>
        <v>2.5</v>
      </c>
      <c r="K942" s="16">
        <f t="shared" si="29"/>
        <v>2.5</v>
      </c>
      <c r="L942" s="16">
        <f>IF(AND(I942&lt;&gt;0,SUM($B$1:I942)=SUM($B$1:I942)),ROW(),0)</f>
        <v>942</v>
      </c>
      <c r="M942" s="16">
        <f t="array" ref="M942">IF(ROW()-IFERROR(INDEX(L$2:L942,MATCH(2,1/(L$2:L942&lt;&gt;0))),0)&gt;22,22,ROW()-IFERROR(INDEX(L$2:L942,MATCH(2,1/(L$2:L942&lt;&gt;0))),0))</f>
        <v>0</v>
      </c>
    </row>
    <row r="943" spans="1:13" x14ac:dyDescent="0.35">
      <c r="A943" s="5">
        <v>43382</v>
      </c>
      <c r="B943" s="9">
        <v>4.6519375191663263E-2</v>
      </c>
      <c r="C943" s="9">
        <v>3.267484416724907E-2</v>
      </c>
      <c r="D943" s="9">
        <v>8.8140300298939819E-3</v>
      </c>
      <c r="E943" s="9">
        <v>4.1488874197143054E-2</v>
      </c>
      <c r="F943" s="9">
        <v>2.3860814137355087E-2</v>
      </c>
      <c r="G943" s="9">
        <v>5.0302904227037037E-2</v>
      </c>
      <c r="H943" s="9">
        <v>1.5046784107461107E-2</v>
      </c>
      <c r="I943">
        <f t="shared" si="28"/>
        <v>2.5</v>
      </c>
      <c r="J943" s="16">
        <f t="array" ref="J943">IFERROR(INDEX(I$2:I943,MATCH(2,1/(I$2:I943&lt;&gt;0))),0)</f>
        <v>2.5</v>
      </c>
      <c r="K943" s="16">
        <f t="shared" si="29"/>
        <v>2.5</v>
      </c>
      <c r="L943" s="16">
        <f>IF(AND(I943&lt;&gt;0,SUM($B$1:I943)=SUM($B$1:I943)),ROW(),0)</f>
        <v>943</v>
      </c>
      <c r="M943" s="16">
        <f t="array" ref="M943">IF(ROW()-IFERROR(INDEX(L$2:L943,MATCH(2,1/(L$2:L943&lt;&gt;0))),0)&gt;22,22,ROW()-IFERROR(INDEX(L$2:L943,MATCH(2,1/(L$2:L943&lt;&gt;0))),0))</f>
        <v>0</v>
      </c>
    </row>
    <row r="944" spans="1:13" x14ac:dyDescent="0.35">
      <c r="A944" s="5">
        <v>43383</v>
      </c>
      <c r="B944" s="9">
        <v>4.6331832058293158E-2</v>
      </c>
      <c r="C944" s="9">
        <v>3.2760445738063547E-2</v>
      </c>
      <c r="D944" s="9">
        <v>8.8414565814550101E-3</v>
      </c>
      <c r="E944" s="9">
        <v>4.1601902319518561E-2</v>
      </c>
      <c r="F944" s="9">
        <v>2.3918989156608537E-2</v>
      </c>
      <c r="G944" s="9">
        <v>5.0443358900973567E-2</v>
      </c>
      <c r="H944" s="9">
        <v>1.5077532575153527E-2</v>
      </c>
      <c r="I944">
        <f t="shared" si="28"/>
        <v>2.5</v>
      </c>
      <c r="J944" s="16">
        <f t="array" ref="J944">IFERROR(INDEX(I$2:I944,MATCH(2,1/(I$2:I944&lt;&gt;0))),0)</f>
        <v>2.5</v>
      </c>
      <c r="K944" s="16">
        <f t="shared" si="29"/>
        <v>2.5</v>
      </c>
      <c r="L944" s="16">
        <f>IF(AND(I944&lt;&gt;0,SUM($B$1:I944)=SUM($B$1:I944)),ROW(),0)</f>
        <v>944</v>
      </c>
      <c r="M944" s="16">
        <f t="array" ref="M944">IF(ROW()-IFERROR(INDEX(L$2:L944,MATCH(2,1/(L$2:L944&lt;&gt;0))),0)&gt;22,22,ROW()-IFERROR(INDEX(L$2:L944,MATCH(2,1/(L$2:L944&lt;&gt;0))),0))</f>
        <v>0</v>
      </c>
    </row>
    <row r="945" spans="1:13" x14ac:dyDescent="0.35">
      <c r="A945" s="5">
        <v>43384</v>
      </c>
      <c r="B945" s="9">
        <v>5.1064405046054966E-2</v>
      </c>
      <c r="C945" s="9">
        <v>3.286555953372737E-2</v>
      </c>
      <c r="D945" s="9">
        <v>8.9007852192377786E-3</v>
      </c>
      <c r="E945" s="9">
        <v>4.1766344752965145E-2</v>
      </c>
      <c r="F945" s="9">
        <v>2.3964774314489592E-2</v>
      </c>
      <c r="G945" s="9">
        <v>5.0667129972202928E-2</v>
      </c>
      <c r="H945" s="9">
        <v>1.5063989095251813E-2</v>
      </c>
      <c r="I945">
        <f t="shared" si="28"/>
        <v>5</v>
      </c>
      <c r="J945" s="16">
        <f t="array" ref="J945">IFERROR(INDEX(I$2:I945,MATCH(2,1/(I$2:I945&lt;&gt;0))),0)</f>
        <v>5</v>
      </c>
      <c r="K945" s="16">
        <f t="shared" si="29"/>
        <v>5</v>
      </c>
      <c r="L945" s="16">
        <f>IF(AND(I945&lt;&gt;0,SUM($B$1:I945)=SUM($B$1:I945)),ROW(),0)</f>
        <v>945</v>
      </c>
      <c r="M945" s="16">
        <f t="array" ref="M945">IF(ROW()-IFERROR(INDEX(L$2:L945,MATCH(2,1/(L$2:L945&lt;&gt;0))),0)&gt;22,22,ROW()-IFERROR(INDEX(L$2:L945,MATCH(2,1/(L$2:L945&lt;&gt;0))),0))</f>
        <v>0</v>
      </c>
    </row>
    <row r="946" spans="1:13" x14ac:dyDescent="0.35">
      <c r="A946" s="5">
        <v>43385</v>
      </c>
      <c r="B946" s="9">
        <v>5.0062683368616676E-2</v>
      </c>
      <c r="C946" s="9">
        <v>3.2967408646041474E-2</v>
      </c>
      <c r="D946" s="9">
        <v>8.9500039646946226E-3</v>
      </c>
      <c r="E946" s="9">
        <v>4.1917412610736095E-2</v>
      </c>
      <c r="F946" s="9">
        <v>2.4017404681346853E-2</v>
      </c>
      <c r="G946" s="9">
        <v>5.0867416575430716E-2</v>
      </c>
      <c r="H946" s="9">
        <v>1.5067400716652229E-2</v>
      </c>
      <c r="I946">
        <f t="shared" si="28"/>
        <v>2.5</v>
      </c>
      <c r="J946" s="16">
        <f t="array" ref="J946">IFERROR(INDEX(I$2:I946,MATCH(2,1/(I$2:I946&lt;&gt;0))),0)</f>
        <v>2.5</v>
      </c>
      <c r="K946" s="16">
        <f t="shared" si="29"/>
        <v>2.5</v>
      </c>
      <c r="L946" s="16">
        <f>IF(AND(I946&lt;&gt;0,SUM($B$1:I946)=SUM($B$1:I946)),ROW(),0)</f>
        <v>946</v>
      </c>
      <c r="M946" s="16">
        <f t="array" ref="M946">IF(ROW()-IFERROR(INDEX(L$2:L946,MATCH(2,1/(L$2:L946&lt;&gt;0))),0)&gt;22,22,ROW()-IFERROR(INDEX(L$2:L946,MATCH(2,1/(L$2:L946&lt;&gt;0))),0))</f>
        <v>0</v>
      </c>
    </row>
    <row r="947" spans="1:13" x14ac:dyDescent="0.35">
      <c r="A947" s="5">
        <v>43388</v>
      </c>
      <c r="B947" s="9">
        <v>5.135205185140089E-2</v>
      </c>
      <c r="C947" s="9">
        <v>3.3074410100673211E-2</v>
      </c>
      <c r="D947" s="9">
        <v>9.0077889819067444E-3</v>
      </c>
      <c r="E947" s="9">
        <v>4.2082199082579957E-2</v>
      </c>
      <c r="F947" s="9">
        <v>2.4066621118766465E-2</v>
      </c>
      <c r="G947" s="9">
        <v>5.1089988064486697E-2</v>
      </c>
      <c r="H947" s="9">
        <v>1.5058832136859723E-2</v>
      </c>
      <c r="I947">
        <f t="shared" si="28"/>
        <v>5</v>
      </c>
      <c r="J947" s="16">
        <f t="array" ref="J947">IFERROR(INDEX(I$2:I947,MATCH(2,1/(I$2:I947&lt;&gt;0))),0)</f>
        <v>5</v>
      </c>
      <c r="K947" s="16">
        <f t="shared" si="29"/>
        <v>5</v>
      </c>
      <c r="L947" s="16">
        <f>IF(AND(I947&lt;&gt;0,SUM($B$1:I947)=SUM($B$1:I947)),ROW(),0)</f>
        <v>947</v>
      </c>
      <c r="M947" s="16">
        <f t="array" ref="M947">IF(ROW()-IFERROR(INDEX(L$2:L947,MATCH(2,1/(L$2:L947&lt;&gt;0))),0)&gt;22,22,ROW()-IFERROR(INDEX(L$2:L947,MATCH(2,1/(L$2:L947&lt;&gt;0))),0))</f>
        <v>0</v>
      </c>
    </row>
    <row r="948" spans="1:13" x14ac:dyDescent="0.35">
      <c r="A948" s="5">
        <v>43389</v>
      </c>
      <c r="B948" s="9">
        <v>5.2024668949717606E-2</v>
      </c>
      <c r="C948" s="9">
        <v>3.3184688918108919E-2</v>
      </c>
      <c r="D948" s="9">
        <v>9.0687952875796833E-3</v>
      </c>
      <c r="E948" s="9">
        <v>4.2253484205688599E-2</v>
      </c>
      <c r="F948" s="9">
        <v>2.4115893630529236E-2</v>
      </c>
      <c r="G948" s="9">
        <v>5.1322279493268286E-2</v>
      </c>
      <c r="H948" s="9">
        <v>1.5047098342949553E-2</v>
      </c>
      <c r="I948">
        <f t="shared" si="28"/>
        <v>5</v>
      </c>
      <c r="J948" s="16">
        <f t="array" ref="J948">IFERROR(INDEX(I$2:I948,MATCH(2,1/(I$2:I948&lt;&gt;0))),0)</f>
        <v>5</v>
      </c>
      <c r="K948" s="16">
        <f t="shared" si="29"/>
        <v>5</v>
      </c>
      <c r="L948" s="16">
        <f>IF(AND(I948&lt;&gt;0,SUM($B$1:I948)=SUM($B$1:I948)),ROW(),0)</f>
        <v>948</v>
      </c>
      <c r="M948" s="16">
        <f t="array" ref="M948">IF(ROW()-IFERROR(INDEX(L$2:L948,MATCH(2,1/(L$2:L948&lt;&gt;0))),0)&gt;22,22,ROW()-IFERROR(INDEX(L$2:L948,MATCH(2,1/(L$2:L948&lt;&gt;0))),0))</f>
        <v>0</v>
      </c>
    </row>
    <row r="949" spans="1:13" x14ac:dyDescent="0.35">
      <c r="A949" s="5">
        <v>43390</v>
      </c>
      <c r="B949" s="9">
        <v>5.1498741112486771E-2</v>
      </c>
      <c r="C949" s="9">
        <v>3.3293863896960138E-2</v>
      </c>
      <c r="D949" s="9">
        <v>9.1228487305346408E-3</v>
      </c>
      <c r="E949" s="9">
        <v>4.2416712627494781E-2</v>
      </c>
      <c r="F949" s="9">
        <v>2.4171015166425495E-2</v>
      </c>
      <c r="G949" s="9">
        <v>5.1539561358029423E-2</v>
      </c>
      <c r="H949" s="9">
        <v>1.5048166435890856E-2</v>
      </c>
      <c r="I949">
        <f t="shared" si="28"/>
        <v>2.5</v>
      </c>
      <c r="J949" s="16">
        <f t="array" ref="J949">IFERROR(INDEX(I$2:I949,MATCH(2,1/(I$2:I949&lt;&gt;0))),0)</f>
        <v>2.5</v>
      </c>
      <c r="K949" s="16">
        <f t="shared" si="29"/>
        <v>2.5</v>
      </c>
      <c r="L949" s="16">
        <f>IF(AND(I949&lt;&gt;0,SUM($B$1:I949)=SUM($B$1:I949)),ROW(),0)</f>
        <v>949</v>
      </c>
      <c r="M949" s="16">
        <f t="array" ref="M949">IF(ROW()-IFERROR(INDEX(L$2:L949,MATCH(2,1/(L$2:L949&lt;&gt;0))),0)&gt;22,22,ROW()-IFERROR(INDEX(L$2:L949,MATCH(2,1/(L$2:L949&lt;&gt;0))),0))</f>
        <v>0</v>
      </c>
    </row>
    <row r="950" spans="1:13" x14ac:dyDescent="0.35">
      <c r="A950" s="5">
        <v>43391</v>
      </c>
      <c r="B950" s="9">
        <v>5.4349753103702637E-2</v>
      </c>
      <c r="C950" s="9">
        <v>3.3415273283764167E-2</v>
      </c>
      <c r="D950" s="9">
        <v>9.1983614647382066E-3</v>
      </c>
      <c r="E950" s="9">
        <v>4.2613634748502376E-2</v>
      </c>
      <c r="F950" s="9">
        <v>2.4216911819025959E-2</v>
      </c>
      <c r="G950" s="9">
        <v>5.1811996213240577E-2</v>
      </c>
      <c r="H950" s="9">
        <v>1.5018550354287754E-2</v>
      </c>
      <c r="I950">
        <f t="shared" si="28"/>
        <v>5</v>
      </c>
      <c r="J950" s="16">
        <f t="array" ref="J950">IFERROR(INDEX(I$2:I950,MATCH(2,1/(I$2:I950&lt;&gt;0))),0)</f>
        <v>5</v>
      </c>
      <c r="K950" s="16">
        <f t="shared" si="29"/>
        <v>5</v>
      </c>
      <c r="L950" s="16">
        <f>IF(AND(I950&lt;&gt;0,SUM($B$1:I950)=SUM($B$1:I950)),ROW(),0)</f>
        <v>950</v>
      </c>
      <c r="M950" s="16">
        <f t="array" ref="M950">IF(ROW()-IFERROR(INDEX(L$2:L950,MATCH(2,1/(L$2:L950&lt;&gt;0))),0)&gt;22,22,ROW()-IFERROR(INDEX(L$2:L950,MATCH(2,1/(L$2:L950&lt;&gt;0))),0))</f>
        <v>0</v>
      </c>
    </row>
    <row r="951" spans="1:13" x14ac:dyDescent="0.35">
      <c r="A951" s="5">
        <v>43392</v>
      </c>
      <c r="B951" s="9">
        <v>5.1896172566159984E-2</v>
      </c>
      <c r="C951" s="9">
        <v>3.3525492114427416E-2</v>
      </c>
      <c r="D951" s="9">
        <v>9.2525805926190769E-3</v>
      </c>
      <c r="E951" s="9">
        <v>4.2778072707046491E-2</v>
      </c>
      <c r="F951" s="9">
        <v>2.4272911521808341E-2</v>
      </c>
      <c r="G951" s="9">
        <v>5.2030653299665566E-2</v>
      </c>
      <c r="H951" s="9">
        <v>1.5020330929189262E-2</v>
      </c>
      <c r="I951">
        <f t="shared" si="28"/>
        <v>2.5</v>
      </c>
      <c r="J951" s="16">
        <f t="array" ref="J951">IFERROR(INDEX(I$2:I951,MATCH(2,1/(I$2:I951&lt;&gt;0))),0)</f>
        <v>2.5</v>
      </c>
      <c r="K951" s="16">
        <f t="shared" si="29"/>
        <v>2.5</v>
      </c>
      <c r="L951" s="16">
        <f>IF(AND(I951&lt;&gt;0,SUM($B$1:I951)=SUM($B$1:I951)),ROW(),0)</f>
        <v>951</v>
      </c>
      <c r="M951" s="16">
        <f t="array" ref="M951">IF(ROW()-IFERROR(INDEX(L$2:L951,MATCH(2,1/(L$2:L951&lt;&gt;0))),0)&gt;22,22,ROW()-IFERROR(INDEX(L$2:L951,MATCH(2,1/(L$2:L951&lt;&gt;0))),0))</f>
        <v>0</v>
      </c>
    </row>
    <row r="952" spans="1:13" x14ac:dyDescent="0.35">
      <c r="A952" s="5">
        <v>43395</v>
      </c>
      <c r="B952" s="9">
        <v>4.8370790540723553E-2</v>
      </c>
      <c r="C952" s="9">
        <v>3.3622186243794976E-2</v>
      </c>
      <c r="D952" s="9">
        <v>9.279852698641065E-3</v>
      </c>
      <c r="E952" s="9">
        <v>4.2902038942436042E-2</v>
      </c>
      <c r="F952" s="9">
        <v>2.4342333545153909E-2</v>
      </c>
      <c r="G952" s="9">
        <v>5.2181891641077102E-2</v>
      </c>
      <c r="H952" s="9">
        <v>1.5062480846512846E-2</v>
      </c>
      <c r="I952">
        <f t="shared" si="28"/>
        <v>2.5</v>
      </c>
      <c r="J952" s="16">
        <f t="array" ref="J952">IFERROR(INDEX(I$2:I952,MATCH(2,1/(I$2:I952&lt;&gt;0))),0)</f>
        <v>2.5</v>
      </c>
      <c r="K952" s="16">
        <f t="shared" si="29"/>
        <v>2.5</v>
      </c>
      <c r="L952" s="16">
        <f>IF(AND(I952&lt;&gt;0,SUM($B$1:I952)=SUM($B$1:I952)),ROW(),0)</f>
        <v>952</v>
      </c>
      <c r="M952" s="16">
        <f t="array" ref="M952">IF(ROW()-IFERROR(INDEX(L$2:L952,MATCH(2,1/(L$2:L952&lt;&gt;0))),0)&gt;22,22,ROW()-IFERROR(INDEX(L$2:L952,MATCH(2,1/(L$2:L952&lt;&gt;0))),0))</f>
        <v>0</v>
      </c>
    </row>
    <row r="953" spans="1:13" x14ac:dyDescent="0.35">
      <c r="A953" s="5">
        <v>43396</v>
      </c>
      <c r="B953" s="9">
        <v>5.063709403441554E-2</v>
      </c>
      <c r="C953" s="9">
        <v>3.3727899463260172E-2</v>
      </c>
      <c r="D953" s="9">
        <v>9.3212510117817587E-3</v>
      </c>
      <c r="E953" s="9">
        <v>4.3049150475041931E-2</v>
      </c>
      <c r="F953" s="9">
        <v>2.4406648451478413E-2</v>
      </c>
      <c r="G953" s="9">
        <v>5.2370401486823689E-2</v>
      </c>
      <c r="H953" s="9">
        <v>1.5085397439696654E-2</v>
      </c>
      <c r="I953">
        <f t="shared" si="28"/>
        <v>2.5</v>
      </c>
      <c r="J953" s="16">
        <f t="array" ref="J953">IFERROR(INDEX(I$2:I953,MATCH(2,1/(I$2:I953&lt;&gt;0))),0)</f>
        <v>2.5</v>
      </c>
      <c r="K953" s="16">
        <f t="shared" si="29"/>
        <v>2.5</v>
      </c>
      <c r="L953" s="16">
        <f>IF(AND(I953&lt;&gt;0,SUM($B$1:I953)=SUM($B$1:I953)),ROW(),0)</f>
        <v>953</v>
      </c>
      <c r="M953" s="16">
        <f t="array" ref="M953">IF(ROW()-IFERROR(INDEX(L$2:L953,MATCH(2,1/(L$2:L953&lt;&gt;0))),0)&gt;22,22,ROW()-IFERROR(INDEX(L$2:L953,MATCH(2,1/(L$2:L953&lt;&gt;0))),0))</f>
        <v>0</v>
      </c>
    </row>
    <row r="954" spans="1:13" x14ac:dyDescent="0.35">
      <c r="A954" s="5">
        <v>43397</v>
      </c>
      <c r="B954" s="9">
        <v>5.0576262284013053E-2</v>
      </c>
      <c r="C954" s="9">
        <v>3.383383683312801E-2</v>
      </c>
      <c r="D954" s="9">
        <v>9.3603479181934915E-3</v>
      </c>
      <c r="E954" s="9">
        <v>4.3194184751321502E-2</v>
      </c>
      <c r="F954" s="9">
        <v>2.4473488914934519E-2</v>
      </c>
      <c r="G954" s="9">
        <v>5.2554532669514993E-2</v>
      </c>
      <c r="H954" s="9">
        <v>1.5113140996741027E-2</v>
      </c>
      <c r="I954">
        <f t="shared" si="28"/>
        <v>2.5</v>
      </c>
      <c r="J954" s="16">
        <f t="array" ref="J954">IFERROR(INDEX(I$2:I954,MATCH(2,1/(I$2:I954&lt;&gt;0))),0)</f>
        <v>2.5</v>
      </c>
      <c r="K954" s="16">
        <f t="shared" si="29"/>
        <v>2.5</v>
      </c>
      <c r="L954" s="16">
        <f>IF(AND(I954&lt;&gt;0,SUM($B$1:I954)=SUM($B$1:I954)),ROW(),0)</f>
        <v>954</v>
      </c>
      <c r="M954" s="16">
        <f t="array" ref="M954">IF(ROW()-IFERROR(INDEX(L$2:L954,MATCH(2,1/(L$2:L954&lt;&gt;0))),0)&gt;22,22,ROW()-IFERROR(INDEX(L$2:L954,MATCH(2,1/(L$2:L954&lt;&gt;0))),0))</f>
        <v>0</v>
      </c>
    </row>
    <row r="955" spans="1:13" x14ac:dyDescent="0.35">
      <c r="A955" s="5">
        <v>43398</v>
      </c>
      <c r="B955" s="9">
        <v>5.060362870813883E-2</v>
      </c>
      <c r="C955" s="9">
        <v>3.3942499538384567E-2</v>
      </c>
      <c r="D955" s="9">
        <v>9.3953869757517818E-3</v>
      </c>
      <c r="E955" s="9">
        <v>4.3337886514136351E-2</v>
      </c>
      <c r="F955" s="9">
        <v>2.4547112562632784E-2</v>
      </c>
      <c r="G955" s="9">
        <v>5.2733273489888127E-2</v>
      </c>
      <c r="H955" s="9">
        <v>1.5151725586881003E-2</v>
      </c>
      <c r="I955">
        <f t="shared" si="28"/>
        <v>2.5</v>
      </c>
      <c r="J955" s="16">
        <f t="array" ref="J955">IFERROR(INDEX(I$2:I955,MATCH(2,1/(I$2:I955&lt;&gt;0))),0)</f>
        <v>2.5</v>
      </c>
      <c r="K955" s="16">
        <f t="shared" si="29"/>
        <v>2.5</v>
      </c>
      <c r="L955" s="16">
        <f>IF(AND(I955&lt;&gt;0,SUM($B$1:I955)=SUM($B$1:I955)),ROW(),0)</f>
        <v>955</v>
      </c>
      <c r="M955" s="16">
        <f t="array" ref="M955">IF(ROW()-IFERROR(INDEX(L$2:L955,MATCH(2,1/(L$2:L955&lt;&gt;0))),0)&gt;22,22,ROW()-IFERROR(INDEX(L$2:L955,MATCH(2,1/(L$2:L955&lt;&gt;0))),0))</f>
        <v>0</v>
      </c>
    </row>
    <row r="956" spans="1:13" x14ac:dyDescent="0.35">
      <c r="A956" s="5">
        <v>43399</v>
      </c>
      <c r="B956" s="9">
        <v>5.0558998800620578E-2</v>
      </c>
      <c r="C956" s="9">
        <v>3.4050520297077724E-2</v>
      </c>
      <c r="D956" s="9">
        <v>9.4292642135163987E-3</v>
      </c>
      <c r="E956" s="9">
        <v>4.3479784510594123E-2</v>
      </c>
      <c r="F956" s="9">
        <v>2.4621256083561326E-2</v>
      </c>
      <c r="G956" s="9">
        <v>5.2909048724110522E-2</v>
      </c>
      <c r="H956" s="9">
        <v>1.5191991870044927E-2</v>
      </c>
      <c r="I956">
        <f t="shared" si="28"/>
        <v>2.5</v>
      </c>
      <c r="J956" s="16">
        <f t="array" ref="J956">IFERROR(INDEX(I$2:I956,MATCH(2,1/(I$2:I956&lt;&gt;0))),0)</f>
        <v>2.5</v>
      </c>
      <c r="K956" s="16">
        <f t="shared" si="29"/>
        <v>2.5</v>
      </c>
      <c r="L956" s="16">
        <f>IF(AND(I956&lt;&gt;0,SUM($B$1:I956)=SUM($B$1:I956)),ROW(),0)</f>
        <v>956</v>
      </c>
      <c r="M956" s="16">
        <f t="array" ref="M956">IF(ROW()-IFERROR(INDEX(L$2:L956,MATCH(2,1/(L$2:L956&lt;&gt;0))),0)&gt;22,22,ROW()-IFERROR(INDEX(L$2:L956,MATCH(2,1/(L$2:L956&lt;&gt;0))),0))</f>
        <v>0</v>
      </c>
    </row>
    <row r="957" spans="1:13" x14ac:dyDescent="0.35">
      <c r="A957" s="5">
        <v>43402</v>
      </c>
      <c r="B957" s="9">
        <v>5.2964463400010771E-2</v>
      </c>
      <c r="C957" s="9">
        <v>3.4168585919310109E-2</v>
      </c>
      <c r="D957" s="9">
        <v>9.4789506417742829E-3</v>
      </c>
      <c r="E957" s="9">
        <v>4.3647536561084388E-2</v>
      </c>
      <c r="F957" s="9">
        <v>2.4689635277535826E-2</v>
      </c>
      <c r="G957" s="9">
        <v>5.3126487202858674E-2</v>
      </c>
      <c r="H957" s="9">
        <v>1.5210684635761543E-2</v>
      </c>
      <c r="I957">
        <f t="shared" si="28"/>
        <v>2.5</v>
      </c>
      <c r="J957" s="16">
        <f t="array" ref="J957">IFERROR(INDEX(I$2:I957,MATCH(2,1/(I$2:I957&lt;&gt;0))),0)</f>
        <v>2.5</v>
      </c>
      <c r="K957" s="16">
        <f t="shared" si="29"/>
        <v>2.5</v>
      </c>
      <c r="L957" s="16">
        <f>IF(AND(I957&lt;&gt;0,SUM($B$1:I957)=SUM($B$1:I957)),ROW(),0)</f>
        <v>957</v>
      </c>
      <c r="M957" s="16">
        <f t="array" ref="M957">IF(ROW()-IFERROR(INDEX(L$2:L957,MATCH(2,1/(L$2:L957&lt;&gt;0))),0)&gt;22,22,ROW()-IFERROR(INDEX(L$2:L957,MATCH(2,1/(L$2:L957&lt;&gt;0))),0))</f>
        <v>0</v>
      </c>
    </row>
    <row r="958" spans="1:13" x14ac:dyDescent="0.35">
      <c r="A958" s="5">
        <v>43403</v>
      </c>
      <c r="B958" s="9">
        <v>5.2285218427406466E-2</v>
      </c>
      <c r="C958" s="9">
        <v>3.4282295150089202E-2</v>
      </c>
      <c r="D958" s="9">
        <v>9.5236193384770039E-3</v>
      </c>
      <c r="E958" s="9">
        <v>4.3805914488566203E-2</v>
      </c>
      <c r="F958" s="9">
        <v>2.4758675811612198E-2</v>
      </c>
      <c r="G958" s="9">
        <v>5.332953382704321E-2</v>
      </c>
      <c r="H958" s="9">
        <v>1.5235056473135195E-2</v>
      </c>
      <c r="I958">
        <f t="shared" si="28"/>
        <v>2.5</v>
      </c>
      <c r="J958" s="16">
        <f t="array" ref="J958">IFERROR(INDEX(I$2:I958,MATCH(2,1/(I$2:I958&lt;&gt;0))),0)</f>
        <v>2.5</v>
      </c>
      <c r="K958" s="16">
        <f t="shared" si="29"/>
        <v>2.5</v>
      </c>
      <c r="L958" s="16">
        <f>IF(AND(I958&lt;&gt;0,SUM($B$1:I958)=SUM($B$1:I958)),ROW(),0)</f>
        <v>958</v>
      </c>
      <c r="M958" s="16">
        <f t="array" ref="M958">IF(ROW()-IFERROR(INDEX(L$2:L958,MATCH(2,1/(L$2:L958&lt;&gt;0))),0)&gt;22,22,ROW()-IFERROR(INDEX(L$2:L958,MATCH(2,1/(L$2:L958&lt;&gt;0))),0))</f>
        <v>0</v>
      </c>
    </row>
    <row r="959" spans="1:13" x14ac:dyDescent="0.35">
      <c r="A959" s="5">
        <v>43404</v>
      </c>
      <c r="B959" s="9">
        <v>5.200228849988859E-2</v>
      </c>
      <c r="C959" s="9">
        <v>3.4390137606885286E-2</v>
      </c>
      <c r="D959" s="9">
        <v>9.5696850355850988E-3</v>
      </c>
      <c r="E959" s="9">
        <v>4.3959822642470385E-2</v>
      </c>
      <c r="F959" s="9">
        <v>2.4820452571300188E-2</v>
      </c>
      <c r="G959" s="9">
        <v>5.3529507678055484E-2</v>
      </c>
      <c r="H959" s="9">
        <v>1.5250767535715089E-2</v>
      </c>
      <c r="I959">
        <f t="shared" si="28"/>
        <v>2.5</v>
      </c>
      <c r="J959" s="16">
        <f t="array" ref="J959">IFERROR(INDEX(I$2:I959,MATCH(2,1/(I$2:I959&lt;&gt;0))),0)</f>
        <v>2.5</v>
      </c>
      <c r="K959" s="16">
        <f t="shared" si="29"/>
        <v>2.5</v>
      </c>
      <c r="L959" s="16">
        <f>IF(AND(I959&lt;&gt;0,SUM($B$1:I959)=SUM($B$1:I959)),ROW(),0)</f>
        <v>959</v>
      </c>
      <c r="M959" s="16">
        <f t="array" ref="M959">IF(ROW()-IFERROR(INDEX(L$2:L959,MATCH(2,1/(L$2:L959&lt;&gt;0))),0)&gt;22,22,ROW()-IFERROR(INDEX(L$2:L959,MATCH(2,1/(L$2:L959&lt;&gt;0))),0))</f>
        <v>0</v>
      </c>
    </row>
    <row r="960" spans="1:13" x14ac:dyDescent="0.35">
      <c r="A960" s="5">
        <v>43405</v>
      </c>
      <c r="B960" s="9">
        <v>5.2096203648397788E-2</v>
      </c>
      <c r="C960" s="9">
        <v>3.4497288009622755E-2</v>
      </c>
      <c r="D960" s="9">
        <v>9.6160568876577125E-3</v>
      </c>
      <c r="E960" s="9">
        <v>4.4113344897280471E-2</v>
      </c>
      <c r="F960" s="9">
        <v>2.4881231121965042E-2</v>
      </c>
      <c r="G960" s="9">
        <v>5.372940178493818E-2</v>
      </c>
      <c r="H960" s="9">
        <v>1.526517423430733E-2</v>
      </c>
      <c r="I960">
        <f t="shared" si="28"/>
        <v>2.5</v>
      </c>
      <c r="J960" s="16">
        <f t="array" ref="J960">IFERROR(INDEX(I$2:I960,MATCH(2,1/(I$2:I960&lt;&gt;0))),0)</f>
        <v>2.5</v>
      </c>
      <c r="K960" s="16">
        <f t="shared" si="29"/>
        <v>2.5</v>
      </c>
      <c r="L960" s="16">
        <f>IF(AND(I960&lt;&gt;0,SUM($B$1:I960)=SUM($B$1:I960)),ROW(),0)</f>
        <v>960</v>
      </c>
      <c r="M960" s="16">
        <f t="array" ref="M960">IF(ROW()-IFERROR(INDEX(L$2:L960,MATCH(2,1/(L$2:L960&lt;&gt;0))),0)&gt;22,22,ROW()-IFERROR(INDEX(L$2:L960,MATCH(2,1/(L$2:L960&lt;&gt;0))),0))</f>
        <v>0</v>
      </c>
    </row>
    <row r="961" spans="1:13" x14ac:dyDescent="0.35">
      <c r="A961" s="5">
        <v>43406</v>
      </c>
      <c r="B961" s="9">
        <v>4.9298407026235523E-2</v>
      </c>
      <c r="C961" s="9">
        <v>3.4593317304866908E-2</v>
      </c>
      <c r="D961" s="9">
        <v>9.642518387835303E-3</v>
      </c>
      <c r="E961" s="9">
        <v>4.4235835692702209E-2</v>
      </c>
      <c r="F961" s="9">
        <v>2.4950798917031607E-2</v>
      </c>
      <c r="G961" s="9">
        <v>5.3878354080537511E-2</v>
      </c>
      <c r="H961" s="9">
        <v>1.5308280529196302E-2</v>
      </c>
      <c r="I961">
        <f t="shared" si="28"/>
        <v>2.5</v>
      </c>
      <c r="J961" s="16">
        <f t="array" ref="J961">IFERROR(INDEX(I$2:I961,MATCH(2,1/(I$2:I961&lt;&gt;0))),0)</f>
        <v>2.5</v>
      </c>
      <c r="K961" s="16">
        <f t="shared" si="29"/>
        <v>2.5</v>
      </c>
      <c r="L961" s="16">
        <f>IF(AND(I961&lt;&gt;0,SUM($B$1:I961)=SUM($B$1:I961)),ROW(),0)</f>
        <v>961</v>
      </c>
      <c r="M961" s="16">
        <f t="array" ref="M961">IF(ROW()-IFERROR(INDEX(L$2:L961,MATCH(2,1/(L$2:L961&lt;&gt;0))),0)&gt;22,22,ROW()-IFERROR(INDEX(L$2:L961,MATCH(2,1/(L$2:L961&lt;&gt;0))),0))</f>
        <v>0</v>
      </c>
    </row>
    <row r="962" spans="1:13" x14ac:dyDescent="0.35">
      <c r="A962" s="5">
        <v>43409</v>
      </c>
      <c r="B962" s="9">
        <v>4.9881389602122482E-2</v>
      </c>
      <c r="C962" s="9">
        <v>3.4691298433759329E-2</v>
      </c>
      <c r="D962" s="9">
        <v>9.6718751912271278E-3</v>
      </c>
      <c r="E962" s="9">
        <v>4.4363173624986457E-2</v>
      </c>
      <c r="F962" s="9">
        <v>2.5019423242532202E-2</v>
      </c>
      <c r="G962" s="9">
        <v>5.4035048816213585E-2</v>
      </c>
      <c r="H962" s="9">
        <v>1.5347548051305074E-2</v>
      </c>
      <c r="I962">
        <f t="shared" si="28"/>
        <v>2.5</v>
      </c>
      <c r="J962" s="16">
        <f t="array" ref="J962">IFERROR(INDEX(I$2:I962,MATCH(2,1/(I$2:I962&lt;&gt;0))),0)</f>
        <v>2.5</v>
      </c>
      <c r="K962" s="16">
        <f t="shared" si="29"/>
        <v>2.5</v>
      </c>
      <c r="L962" s="16">
        <f>IF(AND(I962&lt;&gt;0,SUM($B$1:I962)=SUM($B$1:I962)),ROW(),0)</f>
        <v>962</v>
      </c>
      <c r="M962" s="16">
        <f t="array" ref="M962">IF(ROW()-IFERROR(INDEX(L$2:L962,MATCH(2,1/(L$2:L962&lt;&gt;0))),0)&gt;22,22,ROW()-IFERROR(INDEX(L$2:L962,MATCH(2,1/(L$2:L962&lt;&gt;0))),0))</f>
        <v>0</v>
      </c>
    </row>
    <row r="963" spans="1:13" x14ac:dyDescent="0.35">
      <c r="A963" s="5">
        <v>43410</v>
      </c>
      <c r="B963" s="9">
        <v>5.0291392456744612E-2</v>
      </c>
      <c r="C963" s="9">
        <v>3.4791231078047657E-2</v>
      </c>
      <c r="D963" s="9">
        <v>9.7023963050168142E-3</v>
      </c>
      <c r="E963" s="9">
        <v>4.449362738306447E-2</v>
      </c>
      <c r="F963" s="9">
        <v>2.5088834773030845E-2</v>
      </c>
      <c r="G963" s="9">
        <v>5.4196023688081282E-2</v>
      </c>
      <c r="H963" s="9">
        <v>1.5386438468014029E-2</v>
      </c>
      <c r="I963">
        <f t="shared" ref="I963:I1026" si="30">IF(B963&gt;G963,5,IF(B963&gt;E963,2.5,IF(B963&lt;H963,-5,IF(B963&lt;F963,-2.5,0))))</f>
        <v>2.5</v>
      </c>
      <c r="J963" s="16">
        <f t="array" ref="J963">IFERROR(INDEX(I$2:I963,MATCH(2,1/(I$2:I963&lt;&gt;0))),0)</f>
        <v>2.5</v>
      </c>
      <c r="K963" s="16">
        <f t="shared" ref="K963:K1026" si="31">IF(J963=0,0,IF(J963&lt;0,-1*(ABS(J963)-M963*ABS(J963)/22),J963-M963*J963/22))</f>
        <v>2.5</v>
      </c>
      <c r="L963" s="16">
        <f>IF(AND(I963&lt;&gt;0,SUM($B$1:I963)=SUM($B$1:I963)),ROW(),0)</f>
        <v>963</v>
      </c>
      <c r="M963" s="16">
        <f t="array" ref="M963">IF(ROW()-IFERROR(INDEX(L$2:L963,MATCH(2,1/(L$2:L963&lt;&gt;0))),0)&gt;22,22,ROW()-IFERROR(INDEX(L$2:L963,MATCH(2,1/(L$2:L963&lt;&gt;0))),0))</f>
        <v>0</v>
      </c>
    </row>
    <row r="964" spans="1:13" x14ac:dyDescent="0.35">
      <c r="A964" s="5">
        <v>43411</v>
      </c>
      <c r="B964" s="9">
        <v>5.1169308034117865E-2</v>
      </c>
      <c r="C964" s="9">
        <v>3.4897438976996889E-2</v>
      </c>
      <c r="D964" s="9">
        <v>9.7345563094097982E-3</v>
      </c>
      <c r="E964" s="9">
        <v>4.4631995286406684E-2</v>
      </c>
      <c r="F964" s="9">
        <v>2.5162882667587091E-2</v>
      </c>
      <c r="G964" s="9">
        <v>5.4366551595816485E-2</v>
      </c>
      <c r="H964" s="9">
        <v>1.5428326358177293E-2</v>
      </c>
      <c r="I964">
        <f t="shared" si="30"/>
        <v>2.5</v>
      </c>
      <c r="J964" s="16">
        <f t="array" ref="J964">IFERROR(INDEX(I$2:I964,MATCH(2,1/(I$2:I964&lt;&gt;0))),0)</f>
        <v>2.5</v>
      </c>
      <c r="K964" s="16">
        <f t="shared" si="31"/>
        <v>2.5</v>
      </c>
      <c r="L964" s="16">
        <f>IF(AND(I964&lt;&gt;0,SUM($B$1:I964)=SUM($B$1:I964)),ROW(),0)</f>
        <v>964</v>
      </c>
      <c r="M964" s="16">
        <f t="array" ref="M964">IF(ROW()-IFERROR(INDEX(L$2:L964,MATCH(2,1/(L$2:L964&lt;&gt;0))),0)&gt;22,22,ROW()-IFERROR(INDEX(L$2:L964,MATCH(2,1/(L$2:L964&lt;&gt;0))),0))</f>
        <v>0</v>
      </c>
    </row>
    <row r="965" spans="1:13" x14ac:dyDescent="0.35">
      <c r="A965" s="5">
        <v>43412</v>
      </c>
      <c r="B965" s="9">
        <v>5.1321868473744071E-2</v>
      </c>
      <c r="C965" s="9">
        <v>3.5004042543982899E-2</v>
      </c>
      <c r="D965" s="9">
        <v>9.7666892546133515E-3</v>
      </c>
      <c r="E965" s="9">
        <v>4.4770731798596253E-2</v>
      </c>
      <c r="F965" s="9">
        <v>2.5237353289369546E-2</v>
      </c>
      <c r="G965" s="9">
        <v>5.4537421053209606E-2</v>
      </c>
      <c r="H965" s="9">
        <v>1.5470664034756196E-2</v>
      </c>
      <c r="I965">
        <f t="shared" si="30"/>
        <v>2.5</v>
      </c>
      <c r="J965" s="16">
        <f t="array" ref="J965">IFERROR(INDEX(I$2:I965,MATCH(2,1/(I$2:I965&lt;&gt;0))),0)</f>
        <v>2.5</v>
      </c>
      <c r="K965" s="16">
        <f t="shared" si="31"/>
        <v>2.5</v>
      </c>
      <c r="L965" s="16">
        <f>IF(AND(I965&lt;&gt;0,SUM($B$1:I965)=SUM($B$1:I965)),ROW(),0)</f>
        <v>965</v>
      </c>
      <c r="M965" s="16">
        <f t="array" ref="M965">IF(ROW()-IFERROR(INDEX(L$2:L965,MATCH(2,1/(L$2:L965&lt;&gt;0))),0)&gt;22,22,ROW()-IFERROR(INDEX(L$2:L965,MATCH(2,1/(L$2:L965&lt;&gt;0))),0))</f>
        <v>0</v>
      </c>
    </row>
    <row r="966" spans="1:13" x14ac:dyDescent="0.35">
      <c r="A966" s="5">
        <v>43413</v>
      </c>
      <c r="B966" s="9">
        <v>5.2758221418901213E-2</v>
      </c>
      <c r="C966" s="9">
        <v>3.5117631173218172E-2</v>
      </c>
      <c r="D966" s="9">
        <v>9.8059810002068572E-3</v>
      </c>
      <c r="E966" s="9">
        <v>4.4923612173425026E-2</v>
      </c>
      <c r="F966" s="9">
        <v>2.5311650173011315E-2</v>
      </c>
      <c r="G966" s="9">
        <v>5.4729593173631887E-2</v>
      </c>
      <c r="H966" s="9">
        <v>1.5505669172804458E-2</v>
      </c>
      <c r="I966">
        <f t="shared" si="30"/>
        <v>2.5</v>
      </c>
      <c r="J966" s="16">
        <f t="array" ref="J966">IFERROR(INDEX(I$2:I966,MATCH(2,1/(I$2:I966&lt;&gt;0))),0)</f>
        <v>2.5</v>
      </c>
      <c r="K966" s="16">
        <f t="shared" si="31"/>
        <v>2.5</v>
      </c>
      <c r="L966" s="16">
        <f>IF(AND(I966&lt;&gt;0,SUM($B$1:I966)=SUM($B$1:I966)),ROW(),0)</f>
        <v>966</v>
      </c>
      <c r="M966" s="16">
        <f t="array" ref="M966">IF(ROW()-IFERROR(INDEX(L$2:L966,MATCH(2,1/(L$2:L966&lt;&gt;0))),0)&gt;22,22,ROW()-IFERROR(INDEX(L$2:L966,MATCH(2,1/(L$2:L966&lt;&gt;0))),0))</f>
        <v>0</v>
      </c>
    </row>
    <row r="967" spans="1:13" x14ac:dyDescent="0.35">
      <c r="A967" s="5">
        <v>43416</v>
      </c>
      <c r="B967" s="9">
        <v>5.1711339315681192E-2</v>
      </c>
      <c r="C967" s="9">
        <v>3.5227791700508465E-2</v>
      </c>
      <c r="D967" s="9">
        <v>9.8358001802207329E-3</v>
      </c>
      <c r="E967" s="9">
        <v>4.5063591880729198E-2</v>
      </c>
      <c r="F967" s="9">
        <v>2.5391991520287732E-2</v>
      </c>
      <c r="G967" s="9">
        <v>5.4899392060949931E-2</v>
      </c>
      <c r="H967" s="9">
        <v>1.5556191340066999E-2</v>
      </c>
      <c r="I967">
        <f t="shared" si="30"/>
        <v>2.5</v>
      </c>
      <c r="J967" s="16">
        <f t="array" ref="J967">IFERROR(INDEX(I$2:I967,MATCH(2,1/(I$2:I967&lt;&gt;0))),0)</f>
        <v>2.5</v>
      </c>
      <c r="K967" s="16">
        <f t="shared" si="31"/>
        <v>2.5</v>
      </c>
      <c r="L967" s="16">
        <f>IF(AND(I967&lt;&gt;0,SUM($B$1:I967)=SUM($B$1:I967)),ROW(),0)</f>
        <v>967</v>
      </c>
      <c r="M967" s="16">
        <f t="array" ref="M967">IF(ROW()-IFERROR(INDEX(L$2:L967,MATCH(2,1/(L$2:L967&lt;&gt;0))),0)&gt;22,22,ROW()-IFERROR(INDEX(L$2:L967,MATCH(2,1/(L$2:L967&lt;&gt;0))),0))</f>
        <v>0</v>
      </c>
    </row>
    <row r="968" spans="1:13" x14ac:dyDescent="0.35">
      <c r="A968" s="5">
        <v>43417</v>
      </c>
      <c r="B968" s="9">
        <v>5.1119017184069297E-2</v>
      </c>
      <c r="C968" s="9">
        <v>3.5338902970534693E-2</v>
      </c>
      <c r="D968" s="9">
        <v>9.8565150003458359E-3</v>
      </c>
      <c r="E968" s="9">
        <v>4.519541797088053E-2</v>
      </c>
      <c r="F968" s="9">
        <v>2.5482387970188855E-2</v>
      </c>
      <c r="G968" s="9">
        <v>5.5051932971226361E-2</v>
      </c>
      <c r="H968" s="9">
        <v>1.5625872969843021E-2</v>
      </c>
      <c r="I968">
        <f t="shared" si="30"/>
        <v>2.5</v>
      </c>
      <c r="J968" s="16">
        <f t="array" ref="J968">IFERROR(INDEX(I$2:I968,MATCH(2,1/(I$2:I968&lt;&gt;0))),0)</f>
        <v>2.5</v>
      </c>
      <c r="K968" s="16">
        <f t="shared" si="31"/>
        <v>2.5</v>
      </c>
      <c r="L968" s="16">
        <f>IF(AND(I968&lt;&gt;0,SUM($B$1:I968)=SUM($B$1:I968)),ROW(),0)</f>
        <v>968</v>
      </c>
      <c r="M968" s="16">
        <f t="array" ref="M968">IF(ROW()-IFERROR(INDEX(L$2:L968,MATCH(2,1/(L$2:L968&lt;&gt;0))),0)&gt;22,22,ROW()-IFERROR(INDEX(L$2:L968,MATCH(2,1/(L$2:L968&lt;&gt;0))),0))</f>
        <v>0</v>
      </c>
    </row>
    <row r="969" spans="1:13" x14ac:dyDescent="0.35">
      <c r="A969" s="5">
        <v>43418</v>
      </c>
      <c r="B969" s="9">
        <v>5.2442369610059908E-2</v>
      </c>
      <c r="C969" s="9">
        <v>3.5454225317692753E-2</v>
      </c>
      <c r="D969" s="9">
        <v>9.8858992062982511E-3</v>
      </c>
      <c r="E969" s="9">
        <v>4.5340124523991006E-2</v>
      </c>
      <c r="F969" s="9">
        <v>2.55683261113945E-2</v>
      </c>
      <c r="G969" s="9">
        <v>5.5226023730289259E-2</v>
      </c>
      <c r="H969" s="9">
        <v>1.5682426905096251E-2</v>
      </c>
      <c r="I969">
        <f t="shared" si="30"/>
        <v>2.5</v>
      </c>
      <c r="J969" s="16">
        <f t="array" ref="J969">IFERROR(INDEX(I$2:I969,MATCH(2,1/(I$2:I969&lt;&gt;0))),0)</f>
        <v>2.5</v>
      </c>
      <c r="K969" s="16">
        <f t="shared" si="31"/>
        <v>2.5</v>
      </c>
      <c r="L969" s="16">
        <f>IF(AND(I969&lt;&gt;0,SUM($B$1:I969)=SUM($B$1:I969)),ROW(),0)</f>
        <v>969</v>
      </c>
      <c r="M969" s="16">
        <f t="array" ref="M969">IF(ROW()-IFERROR(INDEX(L$2:L969,MATCH(2,1/(L$2:L969&lt;&gt;0))),0)&gt;22,22,ROW()-IFERROR(INDEX(L$2:L969,MATCH(2,1/(L$2:L969&lt;&gt;0))),0))</f>
        <v>0</v>
      </c>
    </row>
    <row r="970" spans="1:13" x14ac:dyDescent="0.35">
      <c r="A970" s="5">
        <v>43419</v>
      </c>
      <c r="B970" s="9">
        <v>5.1606985590936516E-2</v>
      </c>
      <c r="C970" s="9">
        <v>3.5564233142603686E-2</v>
      </c>
      <c r="D970" s="9">
        <v>9.9107581755882614E-3</v>
      </c>
      <c r="E970" s="9">
        <v>4.5474991318191951E-2</v>
      </c>
      <c r="F970" s="9">
        <v>2.5653474967015425E-2</v>
      </c>
      <c r="G970" s="9">
        <v>5.5385749493780209E-2</v>
      </c>
      <c r="H970" s="9">
        <v>1.5742716791427164E-2</v>
      </c>
      <c r="I970">
        <f t="shared" si="30"/>
        <v>2.5</v>
      </c>
      <c r="J970" s="16">
        <f t="array" ref="J970">IFERROR(INDEX(I$2:I970,MATCH(2,1/(I$2:I970&lt;&gt;0))),0)</f>
        <v>2.5</v>
      </c>
      <c r="K970" s="16">
        <f t="shared" si="31"/>
        <v>2.5</v>
      </c>
      <c r="L970" s="16">
        <f>IF(AND(I970&lt;&gt;0,SUM($B$1:I970)=SUM($B$1:I970)),ROW(),0)</f>
        <v>970</v>
      </c>
      <c r="M970" s="16">
        <f t="array" ref="M970">IF(ROW()-IFERROR(INDEX(L$2:L970,MATCH(2,1/(L$2:L970&lt;&gt;0))),0)&gt;22,22,ROW()-IFERROR(INDEX(L$2:L970,MATCH(2,1/(L$2:L970&lt;&gt;0))),0))</f>
        <v>0</v>
      </c>
    </row>
    <row r="971" spans="1:13" x14ac:dyDescent="0.35">
      <c r="A971" s="5">
        <v>43420</v>
      </c>
      <c r="B971" s="9">
        <v>5.1697262297570531E-2</v>
      </c>
      <c r="C971" s="9">
        <v>3.5673378740252476E-2</v>
      </c>
      <c r="D971" s="9">
        <v>9.9363422433514873E-3</v>
      </c>
      <c r="E971" s="9">
        <v>4.5609720983603962E-2</v>
      </c>
      <c r="F971" s="9">
        <v>2.573703649690099E-2</v>
      </c>
      <c r="G971" s="9">
        <v>5.5546063226955447E-2</v>
      </c>
      <c r="H971" s="9">
        <v>1.5800694253549501E-2</v>
      </c>
      <c r="I971">
        <f t="shared" si="30"/>
        <v>2.5</v>
      </c>
      <c r="J971" s="16">
        <f t="array" ref="J971">IFERROR(INDEX(I$2:I971,MATCH(2,1/(I$2:I971&lt;&gt;0))),0)</f>
        <v>2.5</v>
      </c>
      <c r="K971" s="16">
        <f t="shared" si="31"/>
        <v>2.5</v>
      </c>
      <c r="L971" s="16">
        <f>IF(AND(I971&lt;&gt;0,SUM($B$1:I971)=SUM($B$1:I971)),ROW(),0)</f>
        <v>971</v>
      </c>
      <c r="M971" s="16">
        <f t="array" ref="M971">IF(ROW()-IFERROR(INDEX(L$2:L971,MATCH(2,1/(L$2:L971&lt;&gt;0))),0)&gt;22,22,ROW()-IFERROR(INDEX(L$2:L971,MATCH(2,1/(L$2:L971&lt;&gt;0))),0))</f>
        <v>0</v>
      </c>
    </row>
    <row r="972" spans="1:13" x14ac:dyDescent="0.35">
      <c r="A972" s="5">
        <v>43423</v>
      </c>
      <c r="B972" s="9">
        <v>5.0632567127315044E-2</v>
      </c>
      <c r="C972" s="9">
        <v>3.5778080387316495E-2</v>
      </c>
      <c r="D972" s="9">
        <v>9.9543912156178933E-3</v>
      </c>
      <c r="E972" s="9">
        <v>4.5732471602934387E-2</v>
      </c>
      <c r="F972" s="9">
        <v>2.5823689171698604E-2</v>
      </c>
      <c r="G972" s="9">
        <v>5.5686862818552285E-2</v>
      </c>
      <c r="H972" s="9">
        <v>1.5869297956080709E-2</v>
      </c>
      <c r="I972">
        <f t="shared" si="30"/>
        <v>2.5</v>
      </c>
      <c r="J972" s="16">
        <f t="array" ref="J972">IFERROR(INDEX(I$2:I972,MATCH(2,1/(I$2:I972&lt;&gt;0))),0)</f>
        <v>2.5</v>
      </c>
      <c r="K972" s="16">
        <f t="shared" si="31"/>
        <v>2.5</v>
      </c>
      <c r="L972" s="16">
        <f>IF(AND(I972&lt;&gt;0,SUM($B$1:I972)=SUM($B$1:I972)),ROW(),0)</f>
        <v>972</v>
      </c>
      <c r="M972" s="16">
        <f t="array" ref="M972">IF(ROW()-IFERROR(INDEX(L$2:L972,MATCH(2,1/(L$2:L972&lt;&gt;0))),0)&gt;22,22,ROW()-IFERROR(INDEX(L$2:L972,MATCH(2,1/(L$2:L972&lt;&gt;0))),0))</f>
        <v>0</v>
      </c>
    </row>
    <row r="973" spans="1:13" x14ac:dyDescent="0.35">
      <c r="A973" s="5">
        <v>43424</v>
      </c>
      <c r="B973" s="9">
        <v>5.2383167727254272E-2</v>
      </c>
      <c r="C973" s="9">
        <v>3.5891562941201063E-2</v>
      </c>
      <c r="D973" s="9">
        <v>9.9800036338693783E-3</v>
      </c>
      <c r="E973" s="9">
        <v>4.5871566575070438E-2</v>
      </c>
      <c r="F973" s="9">
        <v>2.5911559307331685E-2</v>
      </c>
      <c r="G973" s="9">
        <v>5.585157020893982E-2</v>
      </c>
      <c r="H973" s="9">
        <v>1.5931555673462307E-2</v>
      </c>
      <c r="I973">
        <f t="shared" si="30"/>
        <v>2.5</v>
      </c>
      <c r="J973" s="16">
        <f t="array" ref="J973">IFERROR(INDEX(I$2:I973,MATCH(2,1/(I$2:I973&lt;&gt;0))),0)</f>
        <v>2.5</v>
      </c>
      <c r="K973" s="16">
        <f t="shared" si="31"/>
        <v>2.5</v>
      </c>
      <c r="L973" s="16">
        <f>IF(AND(I973&lt;&gt;0,SUM($B$1:I973)=SUM($B$1:I973)),ROW(),0)</f>
        <v>973</v>
      </c>
      <c r="M973" s="16">
        <f t="array" ref="M973">IF(ROW()-IFERROR(INDEX(L$2:L973,MATCH(2,1/(L$2:L973&lt;&gt;0))),0)&gt;22,22,ROW()-IFERROR(INDEX(L$2:L973,MATCH(2,1/(L$2:L973&lt;&gt;0))),0))</f>
        <v>0</v>
      </c>
    </row>
    <row r="974" spans="1:13" x14ac:dyDescent="0.35">
      <c r="A974" s="5">
        <v>43425</v>
      </c>
      <c r="B974" s="9">
        <v>5.228627255913551E-2</v>
      </c>
      <c r="C974" s="9">
        <v>3.6006450548827972E-2</v>
      </c>
      <c r="D974" s="9">
        <v>1.0001409019723835E-2</v>
      </c>
      <c r="E974" s="9">
        <v>4.6007859568551808E-2</v>
      </c>
      <c r="F974" s="9">
        <v>2.6005041529104135E-2</v>
      </c>
      <c r="G974" s="9">
        <v>5.6009268588275637E-2</v>
      </c>
      <c r="H974" s="9">
        <v>1.6003632509380302E-2</v>
      </c>
      <c r="I974">
        <f t="shared" si="30"/>
        <v>2.5</v>
      </c>
      <c r="J974" s="16">
        <f t="array" ref="J974">IFERROR(INDEX(I$2:I974,MATCH(2,1/(I$2:I974&lt;&gt;0))),0)</f>
        <v>2.5</v>
      </c>
      <c r="K974" s="16">
        <f t="shared" si="31"/>
        <v>2.5</v>
      </c>
      <c r="L974" s="16">
        <f>IF(AND(I974&lt;&gt;0,SUM($B$1:I974)=SUM($B$1:I974)),ROW(),0)</f>
        <v>974</v>
      </c>
      <c r="M974" s="16">
        <f t="array" ref="M974">IF(ROW()-IFERROR(INDEX(L$2:L974,MATCH(2,1/(L$2:L974&lt;&gt;0))),0)&gt;22,22,ROW()-IFERROR(INDEX(L$2:L974,MATCH(2,1/(L$2:L974&lt;&gt;0))),0))</f>
        <v>0</v>
      </c>
    </row>
    <row r="975" spans="1:13" x14ac:dyDescent="0.35">
      <c r="A975" s="5">
        <v>43426</v>
      </c>
      <c r="B975" s="9">
        <v>5.2309225263151835E-2</v>
      </c>
      <c r="C975" s="9">
        <v>3.6124702659295037E-2</v>
      </c>
      <c r="D975" s="9">
        <v>1.001728587594071E-2</v>
      </c>
      <c r="E975" s="9">
        <v>4.6141988535235746E-2</v>
      </c>
      <c r="F975" s="9">
        <v>2.6107416783354327E-2</v>
      </c>
      <c r="G975" s="9">
        <v>5.6159274411176456E-2</v>
      </c>
      <c r="H975" s="9">
        <v>1.6090130907413618E-2</v>
      </c>
      <c r="I975">
        <f t="shared" si="30"/>
        <v>2.5</v>
      </c>
      <c r="J975" s="16">
        <f t="array" ref="J975">IFERROR(INDEX(I$2:I975,MATCH(2,1/(I$2:I975&lt;&gt;0))),0)</f>
        <v>2.5</v>
      </c>
      <c r="K975" s="16">
        <f t="shared" si="31"/>
        <v>2.5</v>
      </c>
      <c r="L975" s="16">
        <f>IF(AND(I975&lt;&gt;0,SUM($B$1:I975)=SUM($B$1:I975)),ROW(),0)</f>
        <v>975</v>
      </c>
      <c r="M975" s="16">
        <f t="array" ref="M975">IF(ROW()-IFERROR(INDEX(L$2:L975,MATCH(2,1/(L$2:L975&lt;&gt;0))),0)&gt;22,22,ROW()-IFERROR(INDEX(L$2:L975,MATCH(2,1/(L$2:L975&lt;&gt;0))),0))</f>
        <v>0</v>
      </c>
    </row>
    <row r="976" spans="1:13" x14ac:dyDescent="0.35">
      <c r="A976" s="5">
        <v>43427</v>
      </c>
      <c r="B976" s="9">
        <v>5.4340361190954548E-2</v>
      </c>
      <c r="C976" s="9">
        <v>3.6245484377350742E-2</v>
      </c>
      <c r="D976" s="9">
        <v>1.005263313077173E-2</v>
      </c>
      <c r="E976" s="9">
        <v>4.6298117508122474E-2</v>
      </c>
      <c r="F976" s="9">
        <v>2.619285124657901E-2</v>
      </c>
      <c r="G976" s="9">
        <v>5.6350750638894206E-2</v>
      </c>
      <c r="H976" s="9">
        <v>1.6140218115807282E-2</v>
      </c>
      <c r="I976">
        <f t="shared" si="30"/>
        <v>2.5</v>
      </c>
      <c r="J976" s="16">
        <f t="array" ref="J976">IFERROR(INDEX(I$2:I976,MATCH(2,1/(I$2:I976&lt;&gt;0))),0)</f>
        <v>2.5</v>
      </c>
      <c r="K976" s="16">
        <f t="shared" si="31"/>
        <v>2.5</v>
      </c>
      <c r="L976" s="16">
        <f>IF(AND(I976&lt;&gt;0,SUM($B$1:I976)=SUM($B$1:I976)),ROW(),0)</f>
        <v>976</v>
      </c>
      <c r="M976" s="16">
        <f t="array" ref="M976">IF(ROW()-IFERROR(INDEX(L$2:L976,MATCH(2,1/(L$2:L976&lt;&gt;0))),0)&gt;22,22,ROW()-IFERROR(INDEX(L$2:L976,MATCH(2,1/(L$2:L976&lt;&gt;0))),0))</f>
        <v>0</v>
      </c>
    </row>
    <row r="977" spans="1:13" x14ac:dyDescent="0.35">
      <c r="A977" s="5">
        <v>43430</v>
      </c>
      <c r="B977" s="9">
        <v>5.4172621246907735E-2</v>
      </c>
      <c r="C977" s="9">
        <v>3.6364218747316428E-2</v>
      </c>
      <c r="D977" s="9">
        <v>1.0086912870658687E-2</v>
      </c>
      <c r="E977" s="9">
        <v>4.6451131617975115E-2</v>
      </c>
      <c r="F977" s="9">
        <v>2.627730587665774E-2</v>
      </c>
      <c r="G977" s="9">
        <v>5.6538044488633803E-2</v>
      </c>
      <c r="H977" s="9">
        <v>1.6190393005999053E-2</v>
      </c>
      <c r="I977">
        <f t="shared" si="30"/>
        <v>2.5</v>
      </c>
      <c r="J977" s="16">
        <f t="array" ref="J977">IFERROR(INDEX(I$2:I977,MATCH(2,1/(I$2:I977&lt;&gt;0))),0)</f>
        <v>2.5</v>
      </c>
      <c r="K977" s="16">
        <f t="shared" si="31"/>
        <v>2.5</v>
      </c>
      <c r="L977" s="16">
        <f>IF(AND(I977&lt;&gt;0,SUM($B$1:I977)=SUM($B$1:I977)),ROW(),0)</f>
        <v>977</v>
      </c>
      <c r="M977" s="16">
        <f t="array" ref="M977">IF(ROW()-IFERROR(INDEX(L$2:L977,MATCH(2,1/(L$2:L977&lt;&gt;0))),0)&gt;22,22,ROW()-IFERROR(INDEX(L$2:L977,MATCH(2,1/(L$2:L977&lt;&gt;0))),0))</f>
        <v>0</v>
      </c>
    </row>
    <row r="978" spans="1:13" x14ac:dyDescent="0.35">
      <c r="A978" s="5">
        <v>43431</v>
      </c>
      <c r="B978" s="9">
        <v>5.4400137551941327E-2</v>
      </c>
      <c r="C978" s="9">
        <v>3.6481611375415966E-2</v>
      </c>
      <c r="D978" s="9">
        <v>1.0123921113242841E-2</v>
      </c>
      <c r="E978" s="9">
        <v>4.6605532488658806E-2</v>
      </c>
      <c r="F978" s="9">
        <v>2.6357690262173127E-2</v>
      </c>
      <c r="G978" s="9">
        <v>5.6729453601901653E-2</v>
      </c>
      <c r="H978" s="9">
        <v>1.6233769148930283E-2</v>
      </c>
      <c r="I978">
        <f t="shared" si="30"/>
        <v>2.5</v>
      </c>
      <c r="J978" s="16">
        <f t="array" ref="J978">IFERROR(INDEX(I$2:I978,MATCH(2,1/(I$2:I978&lt;&gt;0))),0)</f>
        <v>2.5</v>
      </c>
      <c r="K978" s="16">
        <f t="shared" si="31"/>
        <v>2.5</v>
      </c>
      <c r="L978" s="16">
        <f>IF(AND(I978&lt;&gt;0,SUM($B$1:I978)=SUM($B$1:I978)),ROW(),0)</f>
        <v>978</v>
      </c>
      <c r="M978" s="16">
        <f t="array" ref="M978">IF(ROW()-IFERROR(INDEX(L$2:L978,MATCH(2,1/(L$2:L978&lt;&gt;0))),0)&gt;22,22,ROW()-IFERROR(INDEX(L$2:L978,MATCH(2,1/(L$2:L978&lt;&gt;0))),0))</f>
        <v>0</v>
      </c>
    </row>
    <row r="979" spans="1:13" x14ac:dyDescent="0.35">
      <c r="A979" s="5">
        <v>43432</v>
      </c>
      <c r="B979" s="9">
        <v>5.3829652329205176E-2</v>
      </c>
      <c r="C979" s="9">
        <v>3.6597569639902724E-2</v>
      </c>
      <c r="D979" s="9">
        <v>1.0154563378927402E-2</v>
      </c>
      <c r="E979" s="9">
        <v>4.6752133018830126E-2</v>
      </c>
      <c r="F979" s="9">
        <v>2.6443006260975323E-2</v>
      </c>
      <c r="G979" s="9">
        <v>5.6906696397757528E-2</v>
      </c>
      <c r="H979" s="9">
        <v>1.6288442882047921E-2</v>
      </c>
      <c r="I979">
        <f t="shared" si="30"/>
        <v>2.5</v>
      </c>
      <c r="J979" s="16">
        <f t="array" ref="J979">IFERROR(INDEX(I$2:I979,MATCH(2,1/(I$2:I979&lt;&gt;0))),0)</f>
        <v>2.5</v>
      </c>
      <c r="K979" s="16">
        <f t="shared" si="31"/>
        <v>2.5</v>
      </c>
      <c r="L979" s="16">
        <f>IF(AND(I979&lt;&gt;0,SUM($B$1:I979)=SUM($B$1:I979)),ROW(),0)</f>
        <v>979</v>
      </c>
      <c r="M979" s="16">
        <f t="array" ref="M979">IF(ROW()-IFERROR(INDEX(L$2:L979,MATCH(2,1/(L$2:L979&lt;&gt;0))),0)&gt;22,22,ROW()-IFERROR(INDEX(L$2:L979,MATCH(2,1/(L$2:L979&lt;&gt;0))),0))</f>
        <v>0</v>
      </c>
    </row>
    <row r="980" spans="1:13" x14ac:dyDescent="0.35">
      <c r="A980" s="5">
        <v>43433</v>
      </c>
      <c r="B980" s="9">
        <v>5.5017915105542332E-2</v>
      </c>
      <c r="C980" s="9">
        <v>3.6716675618635591E-2</v>
      </c>
      <c r="D980" s="9">
        <v>1.0193821006974271E-2</v>
      </c>
      <c r="E980" s="9">
        <v>4.6910496625609865E-2</v>
      </c>
      <c r="F980" s="9">
        <v>2.6522854611661321E-2</v>
      </c>
      <c r="G980" s="9">
        <v>5.7104317632584133E-2</v>
      </c>
      <c r="H980" s="9">
        <v>1.632903360468705E-2</v>
      </c>
      <c r="I980">
        <f t="shared" si="30"/>
        <v>2.5</v>
      </c>
      <c r="J980" s="16">
        <f t="array" ref="J980">IFERROR(INDEX(I$2:I980,MATCH(2,1/(I$2:I980&lt;&gt;0))),0)</f>
        <v>2.5</v>
      </c>
      <c r="K980" s="16">
        <f t="shared" si="31"/>
        <v>2.5</v>
      </c>
      <c r="L980" s="16">
        <f>IF(AND(I980&lt;&gt;0,SUM($B$1:I980)=SUM($B$1:I980)),ROW(),0)</f>
        <v>980</v>
      </c>
      <c r="M980" s="16">
        <f t="array" ref="M980">IF(ROW()-IFERROR(INDEX(L$2:L980,MATCH(2,1/(L$2:L980&lt;&gt;0))),0)&gt;22,22,ROW()-IFERROR(INDEX(L$2:L980,MATCH(2,1/(L$2:L980&lt;&gt;0))),0))</f>
        <v>0</v>
      </c>
    </row>
    <row r="981" spans="1:13" x14ac:dyDescent="0.35">
      <c r="A981" s="5">
        <v>43434</v>
      </c>
      <c r="B981" s="9">
        <v>5.4043287190011363E-2</v>
      </c>
      <c r="C981" s="9">
        <v>3.6829558429230941E-2</v>
      </c>
      <c r="D981" s="9">
        <v>1.0227506056122016E-2</v>
      </c>
      <c r="E981" s="9">
        <v>4.7057064485352955E-2</v>
      </c>
      <c r="F981" s="9">
        <v>2.6602052373108927E-2</v>
      </c>
      <c r="G981" s="9">
        <v>5.7284570541474969E-2</v>
      </c>
      <c r="H981" s="9">
        <v>1.6374546316986909E-2</v>
      </c>
      <c r="I981">
        <f t="shared" si="30"/>
        <v>2.5</v>
      </c>
      <c r="J981" s="16">
        <f t="array" ref="J981">IFERROR(INDEX(I$2:I981,MATCH(2,1/(I$2:I981&lt;&gt;0))),0)</f>
        <v>2.5</v>
      </c>
      <c r="K981" s="16">
        <f t="shared" si="31"/>
        <v>2.5</v>
      </c>
      <c r="L981" s="16">
        <f>IF(AND(I981&lt;&gt;0,SUM($B$1:I981)=SUM($B$1:I981)),ROW(),0)</f>
        <v>981</v>
      </c>
      <c r="M981" s="16">
        <f t="array" ref="M981">IF(ROW()-IFERROR(INDEX(L$2:L981,MATCH(2,1/(L$2:L981&lt;&gt;0))),0)&gt;22,22,ROW()-IFERROR(INDEX(L$2:L981,MATCH(2,1/(L$2:L981&lt;&gt;0))),0))</f>
        <v>0</v>
      </c>
    </row>
    <row r="982" spans="1:13" x14ac:dyDescent="0.35">
      <c r="A982" s="5">
        <v>43437</v>
      </c>
      <c r="B982" s="9">
        <v>5.1963510785430572E-2</v>
      </c>
      <c r="C982" s="9">
        <v>3.6933740898757138E-2</v>
      </c>
      <c r="D982" s="9">
        <v>1.0247399986743953E-2</v>
      </c>
      <c r="E982" s="9">
        <v>4.7181140885501092E-2</v>
      </c>
      <c r="F982" s="9">
        <v>2.6686340912013183E-2</v>
      </c>
      <c r="G982" s="9">
        <v>5.742854087224504E-2</v>
      </c>
      <c r="H982" s="9">
        <v>1.6438940925269232E-2</v>
      </c>
      <c r="I982">
        <f t="shared" si="30"/>
        <v>2.5</v>
      </c>
      <c r="J982" s="16">
        <f t="array" ref="J982">IFERROR(INDEX(I$2:I982,MATCH(2,1/(I$2:I982&lt;&gt;0))),0)</f>
        <v>2.5</v>
      </c>
      <c r="K982" s="16">
        <f t="shared" si="31"/>
        <v>2.5</v>
      </c>
      <c r="L982" s="16">
        <f>IF(AND(I982&lt;&gt;0,SUM($B$1:I982)=SUM($B$1:I982)),ROW(),0)</f>
        <v>982</v>
      </c>
      <c r="M982" s="16">
        <f t="array" ref="M982">IF(ROW()-IFERROR(INDEX(L$2:L982,MATCH(2,1/(L$2:L982&lt;&gt;0))),0)&gt;22,22,ROW()-IFERROR(INDEX(L$2:L982,MATCH(2,1/(L$2:L982&lt;&gt;0))),0))</f>
        <v>0</v>
      </c>
    </row>
    <row r="983" spans="1:13" x14ac:dyDescent="0.35">
      <c r="A983" s="5">
        <v>43438</v>
      </c>
      <c r="B983" s="9">
        <v>5.2079564138183883E-2</v>
      </c>
      <c r="C983" s="9">
        <v>3.7038294170530575E-2</v>
      </c>
      <c r="D983" s="9">
        <v>1.0266969193269262E-2</v>
      </c>
      <c r="E983" s="9">
        <v>4.7305263363799838E-2</v>
      </c>
      <c r="F983" s="9">
        <v>2.6771324977261313E-2</v>
      </c>
      <c r="G983" s="9">
        <v>5.75722325570691E-2</v>
      </c>
      <c r="H983" s="9">
        <v>1.650435578399205E-2</v>
      </c>
      <c r="I983">
        <f t="shared" si="30"/>
        <v>2.5</v>
      </c>
      <c r="J983" s="16">
        <f t="array" ref="J983">IFERROR(INDEX(I$2:I983,MATCH(2,1/(I$2:I983&lt;&gt;0))),0)</f>
        <v>2.5</v>
      </c>
      <c r="K983" s="16">
        <f t="shared" si="31"/>
        <v>2.5</v>
      </c>
      <c r="L983" s="16">
        <f>IF(AND(I983&lt;&gt;0,SUM($B$1:I983)=SUM($B$1:I983)),ROW(),0)</f>
        <v>983</v>
      </c>
      <c r="M983" s="16">
        <f t="array" ref="M983">IF(ROW()-IFERROR(INDEX(L$2:L983,MATCH(2,1/(L$2:L983&lt;&gt;0))),0)&gt;22,22,ROW()-IFERROR(INDEX(L$2:L983,MATCH(2,1/(L$2:L983&lt;&gt;0))),0))</f>
        <v>0</v>
      </c>
    </row>
    <row r="984" spans="1:13" x14ac:dyDescent="0.35">
      <c r="A984" s="5">
        <v>43439</v>
      </c>
      <c r="B984" s="9">
        <v>5.2914845409648845E-2</v>
      </c>
      <c r="C984" s="9">
        <v>3.7145826823583382E-2</v>
      </c>
      <c r="D984" s="9">
        <v>1.0290755272822329E-2</v>
      </c>
      <c r="E984" s="9">
        <v>4.7436582096405708E-2</v>
      </c>
      <c r="F984" s="9">
        <v>2.6855071550761053E-2</v>
      </c>
      <c r="G984" s="9">
        <v>5.7727337369228041E-2</v>
      </c>
      <c r="H984" s="9">
        <v>1.6564316277938723E-2</v>
      </c>
      <c r="I984">
        <f t="shared" si="30"/>
        <v>2.5</v>
      </c>
      <c r="J984" s="16">
        <f t="array" ref="J984">IFERROR(INDEX(I$2:I984,MATCH(2,1/(I$2:I984&lt;&gt;0))),0)</f>
        <v>2.5</v>
      </c>
      <c r="K984" s="16">
        <f t="shared" si="31"/>
        <v>2.5</v>
      </c>
      <c r="L984" s="16">
        <f>IF(AND(I984&lt;&gt;0,SUM($B$1:I984)=SUM($B$1:I984)),ROW(),0)</f>
        <v>984</v>
      </c>
      <c r="M984" s="16">
        <f t="array" ref="M984">IF(ROW()-IFERROR(INDEX(L$2:L984,MATCH(2,1/(L$2:L984&lt;&gt;0))),0)&gt;22,22,ROW()-IFERROR(INDEX(L$2:L984,MATCH(2,1/(L$2:L984&lt;&gt;0))),0))</f>
        <v>0</v>
      </c>
    </row>
    <row r="985" spans="1:13" x14ac:dyDescent="0.35">
      <c r="A985" s="5">
        <v>43440</v>
      </c>
      <c r="B985" s="9">
        <v>5.4358529822903415E-2</v>
      </c>
      <c r="C985" s="9">
        <v>3.7258218536656264E-2</v>
      </c>
      <c r="D985" s="9">
        <v>1.0323415348380148E-2</v>
      </c>
      <c r="E985" s="9">
        <v>4.758163388503641E-2</v>
      </c>
      <c r="F985" s="9">
        <v>2.6934803188276117E-2</v>
      </c>
      <c r="G985" s="9">
        <v>5.7905049233416564E-2</v>
      </c>
      <c r="H985" s="9">
        <v>1.6611387839895967E-2</v>
      </c>
      <c r="I985">
        <f t="shared" si="30"/>
        <v>2.5</v>
      </c>
      <c r="J985" s="16">
        <f t="array" ref="J985">IFERROR(INDEX(I$2:I985,MATCH(2,1/(I$2:I985&lt;&gt;0))),0)</f>
        <v>2.5</v>
      </c>
      <c r="K985" s="16">
        <f t="shared" si="31"/>
        <v>2.5</v>
      </c>
      <c r="L985" s="16">
        <f>IF(AND(I985&lt;&gt;0,SUM($B$1:I985)=SUM($B$1:I985)),ROW(),0)</f>
        <v>985</v>
      </c>
      <c r="M985" s="16">
        <f t="array" ref="M985">IF(ROW()-IFERROR(INDEX(L$2:L985,MATCH(2,1/(L$2:L985&lt;&gt;0))),0)&gt;22,22,ROW()-IFERROR(INDEX(L$2:L985,MATCH(2,1/(L$2:L985&lt;&gt;0))),0))</f>
        <v>0</v>
      </c>
    </row>
    <row r="986" spans="1:13" x14ac:dyDescent="0.35">
      <c r="A986" s="5">
        <v>43441</v>
      </c>
      <c r="B986" s="9">
        <v>5.4233776825184953E-2</v>
      </c>
      <c r="C986" s="9">
        <v>3.7368945675135302E-2</v>
      </c>
      <c r="D986" s="9">
        <v>1.0355206813260218E-2</v>
      </c>
      <c r="E986" s="9">
        <v>4.7724152488395524E-2</v>
      </c>
      <c r="F986" s="9">
        <v>2.7013738861875084E-2</v>
      </c>
      <c r="G986" s="9">
        <v>5.8079359301655739E-2</v>
      </c>
      <c r="H986" s="9">
        <v>1.6658532048614866E-2</v>
      </c>
      <c r="I986">
        <f t="shared" si="30"/>
        <v>2.5</v>
      </c>
      <c r="J986" s="16">
        <f t="array" ref="J986">IFERROR(INDEX(I$2:I986,MATCH(2,1/(I$2:I986&lt;&gt;0))),0)</f>
        <v>2.5</v>
      </c>
      <c r="K986" s="16">
        <f t="shared" si="31"/>
        <v>2.5</v>
      </c>
      <c r="L986" s="16">
        <f>IF(AND(I986&lt;&gt;0,SUM($B$1:I986)=SUM($B$1:I986)),ROW(),0)</f>
        <v>986</v>
      </c>
      <c r="M986" s="16">
        <f t="array" ref="M986">IF(ROW()-IFERROR(INDEX(L$2:L986,MATCH(2,1/(L$2:L986&lt;&gt;0))),0)&gt;22,22,ROW()-IFERROR(INDEX(L$2:L986,MATCH(2,1/(L$2:L986&lt;&gt;0))),0))</f>
        <v>0</v>
      </c>
    </row>
    <row r="987" spans="1:13" x14ac:dyDescent="0.35">
      <c r="A987" s="5">
        <v>43444</v>
      </c>
      <c r="B987" s="9">
        <v>5.5135272183659392E-2</v>
      </c>
      <c r="C987" s="9">
        <v>3.7485209220377042E-2</v>
      </c>
      <c r="D987" s="9">
        <v>1.0389494970069326E-2</v>
      </c>
      <c r="E987" s="9">
        <v>4.7874704190446371E-2</v>
      </c>
      <c r="F987" s="9">
        <v>2.7095714250307715E-2</v>
      </c>
      <c r="G987" s="9">
        <v>5.8264199160515694E-2</v>
      </c>
      <c r="H987" s="9">
        <v>1.6706219280238389E-2</v>
      </c>
      <c r="I987">
        <f t="shared" si="30"/>
        <v>2.5</v>
      </c>
      <c r="J987" s="16">
        <f t="array" ref="J987">IFERROR(INDEX(I$2:I987,MATCH(2,1/(I$2:I987&lt;&gt;0))),0)</f>
        <v>2.5</v>
      </c>
      <c r="K987" s="16">
        <f t="shared" si="31"/>
        <v>2.5</v>
      </c>
      <c r="L987" s="16">
        <f>IF(AND(I987&lt;&gt;0,SUM($B$1:I987)=SUM($B$1:I987)),ROW(),0)</f>
        <v>987</v>
      </c>
      <c r="M987" s="16">
        <f t="array" ref="M987">IF(ROW()-IFERROR(INDEX(L$2:L987,MATCH(2,1/(L$2:L987&lt;&gt;0))),0)&gt;22,22,ROW()-IFERROR(INDEX(L$2:L987,MATCH(2,1/(L$2:L987&lt;&gt;0))),0))</f>
        <v>0</v>
      </c>
    </row>
    <row r="988" spans="1:13" x14ac:dyDescent="0.35">
      <c r="A988" s="5">
        <v>43445</v>
      </c>
      <c r="B988" s="9">
        <v>5.4858498829605834E-2</v>
      </c>
      <c r="C988" s="9">
        <v>3.760355127500313E-2</v>
      </c>
      <c r="D988" s="9">
        <v>1.0416830722925074E-2</v>
      </c>
      <c r="E988" s="9">
        <v>4.8020381997928206E-2</v>
      </c>
      <c r="F988" s="9">
        <v>2.7186720552078054E-2</v>
      </c>
      <c r="G988" s="9">
        <v>5.8437212720853282E-2</v>
      </c>
      <c r="H988" s="9">
        <v>1.6769889829152982E-2</v>
      </c>
      <c r="I988">
        <f t="shared" si="30"/>
        <v>2.5</v>
      </c>
      <c r="J988" s="16">
        <f t="array" ref="J988">IFERROR(INDEX(I$2:I988,MATCH(2,1/(I$2:I988&lt;&gt;0))),0)</f>
        <v>2.5</v>
      </c>
      <c r="K988" s="16">
        <f t="shared" si="31"/>
        <v>2.5</v>
      </c>
      <c r="L988" s="16">
        <f>IF(AND(I988&lt;&gt;0,SUM($B$1:I988)=SUM($B$1:I988)),ROW(),0)</f>
        <v>988</v>
      </c>
      <c r="M988" s="16">
        <f t="array" ref="M988">IF(ROW()-IFERROR(INDEX(L$2:L988,MATCH(2,1/(L$2:L988&lt;&gt;0))),0)&gt;22,22,ROW()-IFERROR(INDEX(L$2:L988,MATCH(2,1/(L$2:L988&lt;&gt;0))),0))</f>
        <v>0</v>
      </c>
    </row>
    <row r="989" spans="1:13" x14ac:dyDescent="0.35">
      <c r="A989" s="5">
        <v>43446</v>
      </c>
      <c r="B989" s="9">
        <v>5.4490837518057007E-2</v>
      </c>
      <c r="C989" s="9">
        <v>3.7717429084627427E-2</v>
      </c>
      <c r="D989" s="9">
        <v>1.0443926143841207E-2</v>
      </c>
      <c r="E989" s="9">
        <v>4.8161355228468636E-2</v>
      </c>
      <c r="F989" s="9">
        <v>2.7273502940786218E-2</v>
      </c>
      <c r="G989" s="9">
        <v>5.8605281372309845E-2</v>
      </c>
      <c r="H989" s="9">
        <v>1.6829576796945012E-2</v>
      </c>
      <c r="I989">
        <f t="shared" si="30"/>
        <v>2.5</v>
      </c>
      <c r="J989" s="16">
        <f t="array" ref="J989">IFERROR(INDEX(I$2:I989,MATCH(2,1/(I$2:I989&lt;&gt;0))),0)</f>
        <v>2.5</v>
      </c>
      <c r="K989" s="16">
        <f t="shared" si="31"/>
        <v>2.5</v>
      </c>
      <c r="L989" s="16">
        <f>IF(AND(I989&lt;&gt;0,SUM($B$1:I989)=SUM($B$1:I989)),ROW(),0)</f>
        <v>989</v>
      </c>
      <c r="M989" s="16">
        <f t="array" ref="M989">IF(ROW()-IFERROR(INDEX(L$2:L989,MATCH(2,1/(L$2:L989&lt;&gt;0))),0)&gt;22,22,ROW()-IFERROR(INDEX(L$2:L989,MATCH(2,1/(L$2:L989&lt;&gt;0))),0))</f>
        <v>0</v>
      </c>
    </row>
    <row r="990" spans="1:13" x14ac:dyDescent="0.35">
      <c r="A990" s="5">
        <v>43447</v>
      </c>
      <c r="B990" s="9">
        <v>5.2821646819233202E-2</v>
      </c>
      <c r="C990" s="9">
        <v>3.782623461731905E-2</v>
      </c>
      <c r="D990" s="9">
        <v>1.0457880344176251E-2</v>
      </c>
      <c r="E990" s="9">
        <v>4.8284114961495303E-2</v>
      </c>
      <c r="F990" s="9">
        <v>2.7368354273142798E-2</v>
      </c>
      <c r="G990" s="9">
        <v>5.8741995305671549E-2</v>
      </c>
      <c r="H990" s="9">
        <v>1.6910473928966548E-2</v>
      </c>
      <c r="I990">
        <f t="shared" si="30"/>
        <v>2.5</v>
      </c>
      <c r="J990" s="16">
        <f t="array" ref="J990">IFERROR(INDEX(I$2:I990,MATCH(2,1/(I$2:I990&lt;&gt;0))),0)</f>
        <v>2.5</v>
      </c>
      <c r="K990" s="16">
        <f t="shared" si="31"/>
        <v>2.5</v>
      </c>
      <c r="L990" s="16">
        <f>IF(AND(I990&lt;&gt;0,SUM($B$1:I990)=SUM($B$1:I990)),ROW(),0)</f>
        <v>990</v>
      </c>
      <c r="M990" s="16">
        <f t="array" ref="M990">IF(ROW()-IFERROR(INDEX(L$2:L990,MATCH(2,1/(L$2:L990&lt;&gt;0))),0)&gt;22,22,ROW()-IFERROR(INDEX(L$2:L990,MATCH(2,1/(L$2:L990&lt;&gt;0))),0))</f>
        <v>0</v>
      </c>
    </row>
    <row r="991" spans="1:13" x14ac:dyDescent="0.35">
      <c r="A991" s="5">
        <v>43448</v>
      </c>
      <c r="B991" s="9">
        <v>5.3993513675995808E-2</v>
      </c>
      <c r="C991" s="9">
        <v>3.7938182644825937E-2</v>
      </c>
      <c r="D991" s="9">
        <v>1.0479330321942976E-2</v>
      </c>
      <c r="E991" s="9">
        <v>4.8417512966768911E-2</v>
      </c>
      <c r="F991" s="9">
        <v>2.7458852322882962E-2</v>
      </c>
      <c r="G991" s="9">
        <v>5.8896843288711892E-2</v>
      </c>
      <c r="H991" s="9">
        <v>1.6979522000939985E-2</v>
      </c>
      <c r="I991">
        <f t="shared" si="30"/>
        <v>2.5</v>
      </c>
      <c r="J991" s="16">
        <f t="array" ref="J991">IFERROR(INDEX(I$2:I991,MATCH(2,1/(I$2:I991&lt;&gt;0))),0)</f>
        <v>2.5</v>
      </c>
      <c r="K991" s="16">
        <f t="shared" si="31"/>
        <v>2.5</v>
      </c>
      <c r="L991" s="16">
        <f>IF(AND(I991&lt;&gt;0,SUM($B$1:I991)=SUM($B$1:I991)),ROW(),0)</f>
        <v>991</v>
      </c>
      <c r="M991" s="16">
        <f t="array" ref="M991">IF(ROW()-IFERROR(INDEX(L$2:L991,MATCH(2,1/(L$2:L991&lt;&gt;0))),0)&gt;22,22,ROW()-IFERROR(INDEX(L$2:L991,MATCH(2,1/(L$2:L991&lt;&gt;0))),0))</f>
        <v>0</v>
      </c>
    </row>
    <row r="992" spans="1:13" x14ac:dyDescent="0.35">
      <c r="A992" s="5">
        <v>43451</v>
      </c>
      <c r="B992" s="9">
        <v>5.3566071354729371E-2</v>
      </c>
      <c r="C992" s="9">
        <v>3.8045696534886771E-2</v>
      </c>
      <c r="D992" s="9">
        <v>1.0500109873949004E-2</v>
      </c>
      <c r="E992" s="9">
        <v>4.8545806408835775E-2</v>
      </c>
      <c r="F992" s="9">
        <v>2.7545586660937767E-2</v>
      </c>
      <c r="G992" s="9">
        <v>5.9045916282784779E-2</v>
      </c>
      <c r="H992" s="9">
        <v>1.7045476786988763E-2</v>
      </c>
      <c r="I992">
        <f t="shared" si="30"/>
        <v>2.5</v>
      </c>
      <c r="J992" s="16">
        <f t="array" ref="J992">IFERROR(INDEX(I$2:I992,MATCH(2,1/(I$2:I992&lt;&gt;0))),0)</f>
        <v>2.5</v>
      </c>
      <c r="K992" s="16">
        <f t="shared" si="31"/>
        <v>2.5</v>
      </c>
      <c r="L992" s="16">
        <f>IF(AND(I992&lt;&gt;0,SUM($B$1:I992)=SUM($B$1:I992)),ROW(),0)</f>
        <v>992</v>
      </c>
      <c r="M992" s="16">
        <f t="array" ref="M992">IF(ROW()-IFERROR(INDEX(L$2:L992,MATCH(2,1/(L$2:L992&lt;&gt;0))),0)&gt;22,22,ROW()-IFERROR(INDEX(L$2:L992,MATCH(2,1/(L$2:L992&lt;&gt;0))),0))</f>
        <v>0</v>
      </c>
    </row>
    <row r="993" spans="1:13" x14ac:dyDescent="0.35">
      <c r="A993" s="5">
        <v>43452</v>
      </c>
      <c r="B993" s="9">
        <v>5.4287826881187003E-2</v>
      </c>
      <c r="C993" s="9">
        <v>3.8156553640358512E-2</v>
      </c>
      <c r="D993" s="9">
        <v>1.0523508261358432E-2</v>
      </c>
      <c r="E993" s="9">
        <v>4.8680061901716948E-2</v>
      </c>
      <c r="F993" s="9">
        <v>2.763304537900008E-2</v>
      </c>
      <c r="G993" s="9">
        <v>5.9203570163075377E-2</v>
      </c>
      <c r="H993" s="9">
        <v>1.7109537117641647E-2</v>
      </c>
      <c r="I993">
        <f t="shared" si="30"/>
        <v>2.5</v>
      </c>
      <c r="J993" s="16">
        <f t="array" ref="J993">IFERROR(INDEX(I$2:I993,MATCH(2,1/(I$2:I993&lt;&gt;0))),0)</f>
        <v>2.5</v>
      </c>
      <c r="K993" s="16">
        <f t="shared" si="31"/>
        <v>2.5</v>
      </c>
      <c r="L993" s="16">
        <f>IF(AND(I993&lt;&gt;0,SUM($B$1:I993)=SUM($B$1:I993)),ROW(),0)</f>
        <v>993</v>
      </c>
      <c r="M993" s="16">
        <f t="array" ref="M993">IF(ROW()-IFERROR(INDEX(L$2:L993,MATCH(2,1/(L$2:L993&lt;&gt;0))),0)&gt;22,22,ROW()-IFERROR(INDEX(L$2:L993,MATCH(2,1/(L$2:L993&lt;&gt;0))),0))</f>
        <v>0</v>
      </c>
    </row>
    <row r="994" spans="1:13" x14ac:dyDescent="0.35">
      <c r="A994" s="5">
        <v>43453</v>
      </c>
      <c r="B994" s="9">
        <v>5.5502176691928549E-2</v>
      </c>
      <c r="C994" s="9">
        <v>3.8275241588924092E-2</v>
      </c>
      <c r="D994" s="9">
        <v>1.0549772091801956E-2</v>
      </c>
      <c r="E994" s="9">
        <v>4.8825013680726045E-2</v>
      </c>
      <c r="F994" s="9">
        <v>2.7725469497122138E-2</v>
      </c>
      <c r="G994" s="9">
        <v>5.9374785772527999E-2</v>
      </c>
      <c r="H994" s="9">
        <v>1.717569740532018E-2</v>
      </c>
      <c r="I994">
        <f t="shared" si="30"/>
        <v>2.5</v>
      </c>
      <c r="J994" s="16">
        <f t="array" ref="J994">IFERROR(INDEX(I$2:I994,MATCH(2,1/(I$2:I994&lt;&gt;0))),0)</f>
        <v>2.5</v>
      </c>
      <c r="K994" s="16">
        <f t="shared" si="31"/>
        <v>2.5</v>
      </c>
      <c r="L994" s="16">
        <f>IF(AND(I994&lt;&gt;0,SUM($B$1:I994)=SUM($B$1:I994)),ROW(),0)</f>
        <v>994</v>
      </c>
      <c r="M994" s="16">
        <f t="array" ref="M994">IF(ROW()-IFERROR(INDEX(L$2:L994,MATCH(2,1/(L$2:L994&lt;&gt;0))),0)&gt;22,22,ROW()-IFERROR(INDEX(L$2:L994,MATCH(2,1/(L$2:L994&lt;&gt;0))),0))</f>
        <v>0</v>
      </c>
    </row>
    <row r="995" spans="1:13" x14ac:dyDescent="0.35">
      <c r="A995" s="5">
        <v>43454</v>
      </c>
      <c r="B995" s="9">
        <v>5.6493669147241778E-2</v>
      </c>
      <c r="C995" s="9">
        <v>3.8397348004057349E-2</v>
      </c>
      <c r="D995" s="9">
        <v>1.0581807069776007E-2</v>
      </c>
      <c r="E995" s="9">
        <v>4.8979155073833353E-2</v>
      </c>
      <c r="F995" s="9">
        <v>2.7815540934281343E-2</v>
      </c>
      <c r="G995" s="9">
        <v>5.9560962143609363E-2</v>
      </c>
      <c r="H995" s="9">
        <v>1.7233733864505336E-2</v>
      </c>
      <c r="I995">
        <f t="shared" si="30"/>
        <v>2.5</v>
      </c>
      <c r="J995" s="16">
        <f t="array" ref="J995">IFERROR(INDEX(I$2:I995,MATCH(2,1/(I$2:I995&lt;&gt;0))),0)</f>
        <v>2.5</v>
      </c>
      <c r="K995" s="16">
        <f t="shared" si="31"/>
        <v>2.5</v>
      </c>
      <c r="L995" s="16">
        <f>IF(AND(I995&lt;&gt;0,SUM($B$1:I995)=SUM($B$1:I995)),ROW(),0)</f>
        <v>995</v>
      </c>
      <c r="M995" s="16">
        <f t="array" ref="M995">IF(ROW()-IFERROR(INDEX(L$2:L995,MATCH(2,1/(L$2:L995&lt;&gt;0))),0)&gt;22,22,ROW()-IFERROR(INDEX(L$2:L995,MATCH(2,1/(L$2:L995&lt;&gt;0))),0))</f>
        <v>0</v>
      </c>
    </row>
    <row r="996" spans="1:13" x14ac:dyDescent="0.35">
      <c r="A996" s="5">
        <v>43455</v>
      </c>
      <c r="B996" s="9">
        <v>5.7075744586628396E-2</v>
      </c>
      <c r="C996" s="9">
        <v>3.8522667171384889E-2</v>
      </c>
      <c r="D996" s="9">
        <v>1.0615216670865853E-2</v>
      </c>
      <c r="E996" s="9">
        <v>4.9137883842250742E-2</v>
      </c>
      <c r="F996" s="9">
        <v>2.7907450500519036E-2</v>
      </c>
      <c r="G996" s="9">
        <v>5.9753100513116594E-2</v>
      </c>
      <c r="H996" s="9">
        <v>1.7292233829653184E-2</v>
      </c>
      <c r="I996">
        <f t="shared" si="30"/>
        <v>2.5</v>
      </c>
      <c r="J996" s="16">
        <f t="array" ref="J996">IFERROR(INDEX(I$2:I996,MATCH(2,1/(I$2:I996&lt;&gt;0))),0)</f>
        <v>2.5</v>
      </c>
      <c r="K996" s="16">
        <f t="shared" si="31"/>
        <v>2.5</v>
      </c>
      <c r="L996" s="16">
        <f>IF(AND(I996&lt;&gt;0,SUM($B$1:I996)=SUM($B$1:I996)),ROW(),0)</f>
        <v>996</v>
      </c>
      <c r="M996" s="16">
        <f t="array" ref="M996">IF(ROW()-IFERROR(INDEX(L$2:L996,MATCH(2,1/(L$2:L996&lt;&gt;0))),0)&gt;22,22,ROW()-IFERROR(INDEX(L$2:L996,MATCH(2,1/(L$2:L996&lt;&gt;0))),0))</f>
        <v>0</v>
      </c>
    </row>
    <row r="997" spans="1:13" x14ac:dyDescent="0.35">
      <c r="A997" s="5">
        <v>43458</v>
      </c>
      <c r="B997" s="9">
        <v>5.6419183054328109E-2</v>
      </c>
      <c r="C997" s="9">
        <v>3.864419553056174E-2</v>
      </c>
      <c r="D997" s="9">
        <v>1.0644064094254358E-2</v>
      </c>
      <c r="E997" s="9">
        <v>4.9288259624816096E-2</v>
      </c>
      <c r="F997" s="9">
        <v>2.8000131436307384E-2</v>
      </c>
      <c r="G997" s="9">
        <v>5.9932323719070452E-2</v>
      </c>
      <c r="H997" s="9">
        <v>1.7356067342053024E-2</v>
      </c>
      <c r="I997">
        <f t="shared" si="30"/>
        <v>2.5</v>
      </c>
      <c r="J997" s="16">
        <f t="array" ref="J997">IFERROR(INDEX(I$2:I997,MATCH(2,1/(I$2:I997&lt;&gt;0))),0)</f>
        <v>2.5</v>
      </c>
      <c r="K997" s="16">
        <f t="shared" si="31"/>
        <v>2.5</v>
      </c>
      <c r="L997" s="16">
        <f>IF(AND(I997&lt;&gt;0,SUM($B$1:I997)=SUM($B$1:I997)),ROW(),0)</f>
        <v>997</v>
      </c>
      <c r="M997" s="16">
        <f t="array" ref="M997">IF(ROW()-IFERROR(INDEX(L$2:L997,MATCH(2,1/(L$2:L997&lt;&gt;0))),0)&gt;22,22,ROW()-IFERROR(INDEX(L$2:L997,MATCH(2,1/(L$2:L997&lt;&gt;0))),0))</f>
        <v>0</v>
      </c>
    </row>
    <row r="998" spans="1:13" x14ac:dyDescent="0.35">
      <c r="A998" s="5">
        <v>43459</v>
      </c>
      <c r="B998" s="9">
        <v>5.7537327679128183E-2</v>
      </c>
      <c r="C998" s="9">
        <v>3.87692646745652E-2</v>
      </c>
      <c r="D998" s="9">
        <v>1.0680098155239065E-2</v>
      </c>
      <c r="E998" s="9">
        <v>4.9449362829804264E-2</v>
      </c>
      <c r="F998" s="9">
        <v>2.8089166519326136E-2</v>
      </c>
      <c r="G998" s="9">
        <v>6.0129460985043334E-2</v>
      </c>
      <c r="H998" s="9">
        <v>1.7409068364087069E-2</v>
      </c>
      <c r="I998">
        <f t="shared" si="30"/>
        <v>2.5</v>
      </c>
      <c r="J998" s="16">
        <f t="array" ref="J998">IFERROR(INDEX(I$2:I998,MATCH(2,1/(I$2:I998&lt;&gt;0))),0)</f>
        <v>2.5</v>
      </c>
      <c r="K998" s="16">
        <f t="shared" si="31"/>
        <v>2.5</v>
      </c>
      <c r="L998" s="16">
        <f>IF(AND(I998&lt;&gt;0,SUM($B$1:I998)=SUM($B$1:I998)),ROW(),0)</f>
        <v>998</v>
      </c>
      <c r="M998" s="16">
        <f t="array" ref="M998">IF(ROW()-IFERROR(INDEX(L$2:L998,MATCH(2,1/(L$2:L998&lt;&gt;0))),0)&gt;22,22,ROW()-IFERROR(INDEX(L$2:L998,MATCH(2,1/(L$2:L998&lt;&gt;0))),0))</f>
        <v>0</v>
      </c>
    </row>
    <row r="999" spans="1:13" x14ac:dyDescent="0.35">
      <c r="A999" s="5">
        <v>43460</v>
      </c>
      <c r="B999" s="9">
        <v>5.786339356463531E-2</v>
      </c>
      <c r="C999" s="9">
        <v>3.8898402159937534E-2</v>
      </c>
      <c r="D999" s="9">
        <v>1.0713397228870093E-2</v>
      </c>
      <c r="E999" s="9">
        <v>4.9611799388807623E-2</v>
      </c>
      <c r="F999" s="9">
        <v>2.8185004931067442E-2</v>
      </c>
      <c r="G999" s="9">
        <v>6.0325196617677719E-2</v>
      </c>
      <c r="H999" s="9">
        <v>1.7471607702197349E-2</v>
      </c>
      <c r="I999">
        <f t="shared" si="30"/>
        <v>2.5</v>
      </c>
      <c r="J999" s="16">
        <f t="array" ref="J999">IFERROR(INDEX(I$2:I999,MATCH(2,1/(I$2:I999&lt;&gt;0))),0)</f>
        <v>2.5</v>
      </c>
      <c r="K999" s="16">
        <f t="shared" si="31"/>
        <v>2.5</v>
      </c>
      <c r="L999" s="16">
        <f>IF(AND(I999&lt;&gt;0,SUM($B$1:I999)=SUM($B$1:I999)),ROW(),0)</f>
        <v>999</v>
      </c>
      <c r="M999" s="16">
        <f t="array" ref="M999">IF(ROW()-IFERROR(INDEX(L$2:L999,MATCH(2,1/(L$2:L999&lt;&gt;0))),0)&gt;22,22,ROW()-IFERROR(INDEX(L$2:L999,MATCH(2,1/(L$2:L999&lt;&gt;0))),0))</f>
        <v>0</v>
      </c>
    </row>
    <row r="1000" spans="1:13" x14ac:dyDescent="0.35">
      <c r="A1000" s="5">
        <v>43461</v>
      </c>
      <c r="B1000" s="9">
        <v>5.8681967322231299E-2</v>
      </c>
      <c r="C1000" s="9">
        <v>3.90286849118218E-2</v>
      </c>
      <c r="D1000" s="9">
        <v>1.0753486651336047E-2</v>
      </c>
      <c r="E1000" s="9">
        <v>4.9782171563157847E-2</v>
      </c>
      <c r="F1000" s="9">
        <v>2.8275198260485752E-2</v>
      </c>
      <c r="G1000" s="9">
        <v>6.0535658214493894E-2</v>
      </c>
      <c r="H1000" s="9">
        <v>1.7521711609149705E-2</v>
      </c>
      <c r="I1000">
        <f t="shared" si="30"/>
        <v>2.5</v>
      </c>
      <c r="J1000" s="16">
        <f t="array" ref="J1000">IFERROR(INDEX(I$2:I1000,MATCH(2,1/(I$2:I1000&lt;&gt;0))),0)</f>
        <v>2.5</v>
      </c>
      <c r="K1000" s="16">
        <f t="shared" si="31"/>
        <v>2.5</v>
      </c>
      <c r="L1000" s="16">
        <f>IF(AND(I1000&lt;&gt;0,SUM($B$1:I1000)=SUM($B$1:I1000)),ROW(),0)</f>
        <v>1000</v>
      </c>
      <c r="M1000" s="16">
        <f t="array" ref="M1000">IF(ROW()-IFERROR(INDEX(L$2:L1000,MATCH(2,1/(L$2:L1000&lt;&gt;0))),0)&gt;22,22,ROW()-IFERROR(INDEX(L$2:L1000,MATCH(2,1/(L$2:L1000&lt;&gt;0))),0))</f>
        <v>0</v>
      </c>
    </row>
    <row r="1001" spans="1:13" x14ac:dyDescent="0.35">
      <c r="A1001" s="5">
        <v>43462</v>
      </c>
      <c r="B1001" s="9">
        <v>5.8696683195713271E-2</v>
      </c>
      <c r="C1001" s="9">
        <v>3.916043380038603E-2</v>
      </c>
      <c r="D1001" s="9">
        <v>1.0790200798430155E-2</v>
      </c>
      <c r="E1001" s="9">
        <v>4.9950634598816185E-2</v>
      </c>
      <c r="F1001" s="9">
        <v>2.8370233001955875E-2</v>
      </c>
      <c r="G1001" s="9">
        <v>6.074083539724634E-2</v>
      </c>
      <c r="H1001" s="9">
        <v>1.7580032203525719E-2</v>
      </c>
      <c r="I1001">
        <f t="shared" si="30"/>
        <v>2.5</v>
      </c>
      <c r="J1001" s="16">
        <f t="array" ref="J1001">IFERROR(INDEX(I$2:I1001,MATCH(2,1/(I$2:I1001&lt;&gt;0))),0)</f>
        <v>2.5</v>
      </c>
      <c r="K1001" s="16">
        <f t="shared" si="31"/>
        <v>2.5</v>
      </c>
      <c r="L1001" s="16">
        <f>IF(AND(I1001&lt;&gt;0,SUM($B$1:I1001)=SUM($B$1:I1001)),ROW(),0)</f>
        <v>1001</v>
      </c>
      <c r="M1001" s="16">
        <f t="array" ref="M1001">IF(ROW()-IFERROR(INDEX(L$2:L1001,MATCH(2,1/(L$2:L1001&lt;&gt;0))),0)&gt;22,22,ROW()-IFERROR(INDEX(L$2:L1001,MATCH(2,1/(L$2:L1001&lt;&gt;0))),0))</f>
        <v>0</v>
      </c>
    </row>
    <row r="1002" spans="1:13" x14ac:dyDescent="0.35">
      <c r="A1002" s="5">
        <v>43463</v>
      </c>
      <c r="B1002" s="9">
        <v>5.8746683195713273E-2</v>
      </c>
      <c r="C1002" s="9">
        <v>3.9293750637310193E-2</v>
      </c>
      <c r="D1002" s="9">
        <v>1.0823775774411633E-2</v>
      </c>
      <c r="E1002" s="9">
        <v>5.0117526411721826E-2</v>
      </c>
      <c r="F1002" s="9">
        <v>2.846997486289856E-2</v>
      </c>
      <c r="G1002" s="9">
        <v>6.0941302186133459E-2</v>
      </c>
      <c r="H1002" s="9">
        <v>1.7646199088486927E-2</v>
      </c>
      <c r="I1002">
        <f t="shared" si="30"/>
        <v>2.5</v>
      </c>
      <c r="J1002" s="16">
        <f t="array" ref="J1002">IFERROR(INDEX(I$2:I1002,MATCH(2,1/(I$2:I1002&lt;&gt;0))),0)</f>
        <v>2.5</v>
      </c>
      <c r="K1002" s="16">
        <f t="shared" si="31"/>
        <v>2.5</v>
      </c>
      <c r="L1002" s="16">
        <f>IF(AND(I1002&lt;&gt;0,SUM($B$1:I1002)=SUM($B$1:I1002)),ROW(),0)</f>
        <v>1002</v>
      </c>
      <c r="M1002" s="16">
        <f t="array" ref="M1002">IF(ROW()-IFERROR(INDEX(L$2:L1002,MATCH(2,1/(L$2:L1002&lt;&gt;0))),0)&gt;22,22,ROW()-IFERROR(INDEX(L$2:L1002,MATCH(2,1/(L$2:L1002&lt;&gt;0))),0))</f>
        <v>0</v>
      </c>
    </row>
    <row r="1003" spans="1:13" x14ac:dyDescent="0.35">
      <c r="A1003" s="5">
        <v>43464</v>
      </c>
      <c r="B1003" s="9">
        <v>5.8746683195713273E-2</v>
      </c>
      <c r="C1003" s="9">
        <v>3.9427067474234356E-2</v>
      </c>
      <c r="D1003" s="9">
        <v>1.0855609794066029E-2</v>
      </c>
      <c r="E1003" s="9">
        <v>5.0282677268300387E-2</v>
      </c>
      <c r="F1003" s="9">
        <v>2.8571457680168326E-2</v>
      </c>
      <c r="G1003" s="9">
        <v>6.1138287062366417E-2</v>
      </c>
      <c r="H1003" s="9">
        <v>1.7715847886102299E-2</v>
      </c>
      <c r="I1003">
        <f t="shared" si="30"/>
        <v>2.5</v>
      </c>
      <c r="J1003" s="16">
        <f t="array" ref="J1003">IFERROR(INDEX(I$2:I1003,MATCH(2,1/(I$2:I1003&lt;&gt;0))),0)</f>
        <v>2.5</v>
      </c>
      <c r="K1003" s="16">
        <f t="shared" si="31"/>
        <v>2.5</v>
      </c>
      <c r="L1003" s="16">
        <f>IF(AND(I1003&lt;&gt;0,SUM($B$1:I1003)=SUM($B$1:I1003)),ROW(),0)</f>
        <v>1003</v>
      </c>
      <c r="M1003" s="16">
        <f t="array" ref="M1003">IF(ROW()-IFERROR(INDEX(L$2:L1003,MATCH(2,1/(L$2:L1003&lt;&gt;0))),0)&gt;22,22,ROW()-IFERROR(INDEX(L$2:L1003,MATCH(2,1/(L$2:L1003&lt;&gt;0))),0))</f>
        <v>0</v>
      </c>
    </row>
    <row r="1004" spans="1:13" x14ac:dyDescent="0.35">
      <c r="A1004" s="5">
        <v>43465</v>
      </c>
      <c r="B1004" s="9">
        <v>5.8746683195713273E-2</v>
      </c>
      <c r="C1004" s="9">
        <v>3.956038431115852E-2</v>
      </c>
      <c r="D1004" s="9">
        <v>1.0885718131078439E-2</v>
      </c>
      <c r="E1004" s="9">
        <v>5.0446102442236962E-2</v>
      </c>
      <c r="F1004" s="9">
        <v>2.8674666180080081E-2</v>
      </c>
      <c r="G1004" s="9">
        <v>6.1331820573315397E-2</v>
      </c>
      <c r="H1004" s="9">
        <v>1.7788948049001642E-2</v>
      </c>
      <c r="I1004">
        <f t="shared" si="30"/>
        <v>2.5</v>
      </c>
      <c r="J1004" s="16">
        <f t="array" ref="J1004">IFERROR(INDEX(I$2:I1004,MATCH(2,1/(I$2:I1004&lt;&gt;0))),0)</f>
        <v>2.5</v>
      </c>
      <c r="K1004" s="16">
        <f t="shared" si="31"/>
        <v>2.5</v>
      </c>
      <c r="L1004" s="16">
        <f>IF(AND(I1004&lt;&gt;0,SUM($B$1:I1004)=SUM($B$1:I1004)),ROW(),0)</f>
        <v>1004</v>
      </c>
      <c r="M1004" s="16">
        <f t="array" ref="M1004">IF(ROW()-IFERROR(INDEX(L$2:L1004,MATCH(2,1/(L$2:L1004&lt;&gt;0))),0)&gt;22,22,ROW()-IFERROR(INDEX(L$2:L1004,MATCH(2,1/(L$2:L1004&lt;&gt;0))),0))</f>
        <v>0</v>
      </c>
    </row>
    <row r="1005" spans="1:13" x14ac:dyDescent="0.35">
      <c r="A1005" s="5">
        <v>43467</v>
      </c>
      <c r="B1005" s="9">
        <v>6.040048216749265E-2</v>
      </c>
      <c r="C1005" s="9">
        <v>3.9704493067585257E-2</v>
      </c>
      <c r="D1005" s="9">
        <v>1.0920220006039882E-2</v>
      </c>
      <c r="E1005" s="9">
        <v>5.0624713073625136E-2</v>
      </c>
      <c r="F1005" s="9">
        <v>2.8784273061545376E-2</v>
      </c>
      <c r="G1005" s="9">
        <v>6.1544933079665021E-2</v>
      </c>
      <c r="H1005" s="9">
        <v>1.7864053055505494E-2</v>
      </c>
      <c r="I1005">
        <f t="shared" si="30"/>
        <v>2.5</v>
      </c>
      <c r="J1005" s="16">
        <f t="array" ref="J1005">IFERROR(INDEX(I$2:I1005,MATCH(2,1/(I$2:I1005&lt;&gt;0))),0)</f>
        <v>2.5</v>
      </c>
      <c r="K1005" s="16">
        <f t="shared" si="31"/>
        <v>2.5</v>
      </c>
      <c r="L1005" s="16">
        <f>IF(AND(I1005&lt;&gt;0,SUM($B$1:I1005)=SUM($B$1:I1005)),ROW(),0)</f>
        <v>1005</v>
      </c>
      <c r="M1005" s="16">
        <f t="array" ref="M1005">IF(ROW()-IFERROR(INDEX(L$2:L1005,MATCH(2,1/(L$2:L1005&lt;&gt;0))),0)&gt;22,22,ROW()-IFERROR(INDEX(L$2:L1005,MATCH(2,1/(L$2:L1005&lt;&gt;0))),0))</f>
        <v>0</v>
      </c>
    </row>
    <row r="1006" spans="1:13" x14ac:dyDescent="0.35">
      <c r="A1006" s="5">
        <v>43468</v>
      </c>
      <c r="B1006" s="9">
        <v>6.0686295265759131E-2</v>
      </c>
      <c r="C1006" s="9">
        <v>3.9851623267233731E-2</v>
      </c>
      <c r="D1006" s="9">
        <v>1.095210265994718E-2</v>
      </c>
      <c r="E1006" s="9">
        <v>5.0803725927180909E-2</v>
      </c>
      <c r="F1006" s="9">
        <v>2.8899520607286552E-2</v>
      </c>
      <c r="G1006" s="9">
        <v>6.1755828587128095E-2</v>
      </c>
      <c r="H1006" s="9">
        <v>1.794741794733937E-2</v>
      </c>
      <c r="I1006">
        <f t="shared" si="30"/>
        <v>2.5</v>
      </c>
      <c r="J1006" s="16">
        <f t="array" ref="J1006">IFERROR(INDEX(I$2:I1006,MATCH(2,1/(I$2:I1006&lt;&gt;0))),0)</f>
        <v>2.5</v>
      </c>
      <c r="K1006" s="16">
        <f t="shared" si="31"/>
        <v>2.5</v>
      </c>
      <c r="L1006" s="16">
        <f>IF(AND(I1006&lt;&gt;0,SUM($B$1:I1006)=SUM($B$1:I1006)),ROW(),0)</f>
        <v>1006</v>
      </c>
      <c r="M1006" s="16">
        <f t="array" ref="M1006">IF(ROW()-IFERROR(INDEX(L$2:L1006,MATCH(2,1/(L$2:L1006&lt;&gt;0))),0)&gt;22,22,ROW()-IFERROR(INDEX(L$2:L1006,MATCH(2,1/(L$2:L1006&lt;&gt;0))),0))</f>
        <v>0</v>
      </c>
    </row>
    <row r="1007" spans="1:13" x14ac:dyDescent="0.35">
      <c r="A1007" s="5">
        <v>43469</v>
      </c>
      <c r="B1007" s="9">
        <v>5.8777189805757982E-2</v>
      </c>
      <c r="C1007" s="9">
        <v>3.9992662340605035E-2</v>
      </c>
      <c r="D1007" s="9">
        <v>1.0966054910233272E-2</v>
      </c>
      <c r="E1007" s="9">
        <v>5.0958717250838309E-2</v>
      </c>
      <c r="F1007" s="9">
        <v>2.9026607430371762E-2</v>
      </c>
      <c r="G1007" s="9">
        <v>6.1924772161071576E-2</v>
      </c>
      <c r="H1007" s="9">
        <v>1.8060552520138492E-2</v>
      </c>
      <c r="I1007">
        <f t="shared" si="30"/>
        <v>2.5</v>
      </c>
      <c r="J1007" s="16">
        <f t="array" ref="J1007">IFERROR(INDEX(I$2:I1007,MATCH(2,1/(I$2:I1007&lt;&gt;0))),0)</f>
        <v>2.5</v>
      </c>
      <c r="K1007" s="16">
        <f t="shared" si="31"/>
        <v>2.5</v>
      </c>
      <c r="L1007" s="16">
        <f>IF(AND(I1007&lt;&gt;0,SUM($B$1:I1007)=SUM($B$1:I1007)),ROW(),0)</f>
        <v>1007</v>
      </c>
      <c r="M1007" s="16">
        <f t="array" ref="M1007">IF(ROW()-IFERROR(INDEX(L$2:L1007,MATCH(2,1/(L$2:L1007&lt;&gt;0))),0)&gt;22,22,ROW()-IFERROR(INDEX(L$2:L1007,MATCH(2,1/(L$2:L1007&lt;&gt;0))),0))</f>
        <v>0</v>
      </c>
    </row>
    <row r="1008" spans="1:13" x14ac:dyDescent="0.35">
      <c r="A1008" s="5">
        <v>43472</v>
      </c>
      <c r="B1008" s="9">
        <v>5.8252357922561733E-2</v>
      </c>
      <c r="C1008" s="9">
        <v>4.0131696220163715E-2</v>
      </c>
      <c r="D1008" s="9">
        <v>1.0974570458638085E-2</v>
      </c>
      <c r="E1008" s="9">
        <v>5.1106266678801804E-2</v>
      </c>
      <c r="F1008" s="9">
        <v>2.915712576152563E-2</v>
      </c>
      <c r="G1008" s="9">
        <v>6.2080837137439886E-2</v>
      </c>
      <c r="H1008" s="9">
        <v>1.8182555302887544E-2</v>
      </c>
      <c r="I1008">
        <f t="shared" si="30"/>
        <v>2.5</v>
      </c>
      <c r="J1008" s="16">
        <f t="array" ref="J1008">IFERROR(INDEX(I$2:I1008,MATCH(2,1/(I$2:I1008&lt;&gt;0))),0)</f>
        <v>2.5</v>
      </c>
      <c r="K1008" s="16">
        <f t="shared" si="31"/>
        <v>2.5</v>
      </c>
      <c r="L1008" s="16">
        <f>IF(AND(I1008&lt;&gt;0,SUM($B$1:I1008)=SUM($B$1:I1008)),ROW(),0)</f>
        <v>1008</v>
      </c>
      <c r="M1008" s="16">
        <f t="array" ref="M1008">IF(ROW()-IFERROR(INDEX(L$2:L1008,MATCH(2,1/(L$2:L1008&lt;&gt;0))),0)&gt;22,22,ROW()-IFERROR(INDEX(L$2:L1008,MATCH(2,1/(L$2:L1008&lt;&gt;0))),0))</f>
        <v>0</v>
      </c>
    </row>
    <row r="1009" spans="1:13" x14ac:dyDescent="0.35">
      <c r="A1009" s="5">
        <v>43473</v>
      </c>
      <c r="B1009" s="9">
        <v>5.879394755284971E-2</v>
      </c>
      <c r="C1009" s="9">
        <v>4.0273529366923022E-2</v>
      </c>
      <c r="D1009" s="9">
        <v>1.0983876278955284E-2</v>
      </c>
      <c r="E1009" s="9">
        <v>5.1257405645878308E-2</v>
      </c>
      <c r="F1009" s="9">
        <v>2.9289653087967736E-2</v>
      </c>
      <c r="G1009" s="9">
        <v>6.2241281924833594E-2</v>
      </c>
      <c r="H1009" s="9">
        <v>1.8305776809012454E-2</v>
      </c>
      <c r="I1009">
        <f t="shared" si="30"/>
        <v>2.5</v>
      </c>
      <c r="J1009" s="16">
        <f t="array" ref="J1009">IFERROR(INDEX(I$2:I1009,MATCH(2,1/(I$2:I1009&lt;&gt;0))),0)</f>
        <v>2.5</v>
      </c>
      <c r="K1009" s="16">
        <f t="shared" si="31"/>
        <v>2.5</v>
      </c>
      <c r="L1009" s="16">
        <f>IF(AND(I1009&lt;&gt;0,SUM($B$1:I1009)=SUM($B$1:I1009)),ROW(),0)</f>
        <v>1009</v>
      </c>
      <c r="M1009" s="16">
        <f t="array" ref="M1009">IF(ROW()-IFERROR(INDEX(L$2:L1009,MATCH(2,1/(L$2:L1009&lt;&gt;0))),0)&gt;22,22,ROW()-IFERROR(INDEX(L$2:L1009,MATCH(2,1/(L$2:L1009&lt;&gt;0))),0))</f>
        <v>0</v>
      </c>
    </row>
    <row r="1010" spans="1:13" x14ac:dyDescent="0.35">
      <c r="A1010" s="5">
        <v>43474</v>
      </c>
      <c r="B1010" s="9">
        <v>5.8218795234448034E-2</v>
      </c>
      <c r="C1010" s="9">
        <v>4.0412585782710828E-2</v>
      </c>
      <c r="D1010" s="9">
        <v>1.0988364985835631E-2</v>
      </c>
      <c r="E1010" s="9">
        <v>5.1400950768546456E-2</v>
      </c>
      <c r="F1010" s="9">
        <v>2.9424220796875199E-2</v>
      </c>
      <c r="G1010" s="9">
        <v>6.2389315754382085E-2</v>
      </c>
      <c r="H1010" s="9">
        <v>1.8435855811039566E-2</v>
      </c>
      <c r="I1010">
        <f t="shared" si="30"/>
        <v>2.5</v>
      </c>
      <c r="J1010" s="16">
        <f t="array" ref="J1010">IFERROR(INDEX(I$2:I1010,MATCH(2,1/(I$2:I1010&lt;&gt;0))),0)</f>
        <v>2.5</v>
      </c>
      <c r="K1010" s="16">
        <f t="shared" si="31"/>
        <v>2.5</v>
      </c>
      <c r="L1010" s="16">
        <f>IF(AND(I1010&lt;&gt;0,SUM($B$1:I1010)=SUM($B$1:I1010)),ROW(),0)</f>
        <v>1010</v>
      </c>
      <c r="M1010" s="16">
        <f t="array" ref="M1010">IF(ROW()-IFERROR(INDEX(L$2:L1010,MATCH(2,1/(L$2:L1010&lt;&gt;0))),0)&gt;22,22,ROW()-IFERROR(INDEX(L$2:L1010,MATCH(2,1/(L$2:L1010&lt;&gt;0))),0))</f>
        <v>0</v>
      </c>
    </row>
    <row r="1011" spans="1:13" x14ac:dyDescent="0.35">
      <c r="A1011" s="5">
        <v>43475</v>
      </c>
      <c r="B1011" s="9">
        <v>5.8623832116729675E-2</v>
      </c>
      <c r="C1011" s="9">
        <v>4.0555325610732371E-2</v>
      </c>
      <c r="D1011" s="9">
        <v>1.0990373824400794E-2</v>
      </c>
      <c r="E1011" s="9">
        <v>5.1545699435133166E-2</v>
      </c>
      <c r="F1011" s="9">
        <v>2.9564951786331575E-2</v>
      </c>
      <c r="G1011" s="9">
        <v>6.2536073259533961E-2</v>
      </c>
      <c r="H1011" s="9">
        <v>1.8574577961930783E-2</v>
      </c>
      <c r="I1011">
        <f t="shared" si="30"/>
        <v>2.5</v>
      </c>
      <c r="J1011" s="16">
        <f t="array" ref="J1011">IFERROR(INDEX(I$2:I1011,MATCH(2,1/(I$2:I1011&lt;&gt;0))),0)</f>
        <v>2.5</v>
      </c>
      <c r="K1011" s="16">
        <f t="shared" si="31"/>
        <v>2.5</v>
      </c>
      <c r="L1011" s="16">
        <f>IF(AND(I1011&lt;&gt;0,SUM($B$1:I1011)=SUM($B$1:I1011)),ROW(),0)</f>
        <v>1011</v>
      </c>
      <c r="M1011" s="16">
        <f t="array" ref="M1011">IF(ROW()-IFERROR(INDEX(L$2:L1011,MATCH(2,1/(L$2:L1011&lt;&gt;0))),0)&gt;22,22,ROW()-IFERROR(INDEX(L$2:L1011,MATCH(2,1/(L$2:L1011&lt;&gt;0))),0))</f>
        <v>0</v>
      </c>
    </row>
    <row r="1012" spans="1:13" x14ac:dyDescent="0.35">
      <c r="A1012" s="5">
        <v>43476</v>
      </c>
      <c r="B1012" s="9">
        <v>5.7933720083996665E-2</v>
      </c>
      <c r="C1012" s="9">
        <v>4.0697112756038864E-2</v>
      </c>
      <c r="D1012" s="9">
        <v>1.0983176829021691E-2</v>
      </c>
      <c r="E1012" s="9">
        <v>5.1680289585060553E-2</v>
      </c>
      <c r="F1012" s="9">
        <v>2.9713935927017175E-2</v>
      </c>
      <c r="G1012" s="9">
        <v>6.2663466414082242E-2</v>
      </c>
      <c r="H1012" s="9">
        <v>1.8730759097995483E-2</v>
      </c>
      <c r="I1012">
        <f t="shared" si="30"/>
        <v>2.5</v>
      </c>
      <c r="J1012" s="16">
        <f t="array" ref="J1012">IFERROR(INDEX(I$2:I1012,MATCH(2,1/(I$2:I1012&lt;&gt;0))),0)</f>
        <v>2.5</v>
      </c>
      <c r="K1012" s="16">
        <f t="shared" si="31"/>
        <v>2.5</v>
      </c>
      <c r="L1012" s="16">
        <f>IF(AND(I1012&lt;&gt;0,SUM($B$1:I1012)=SUM($B$1:I1012)),ROW(),0)</f>
        <v>1012</v>
      </c>
      <c r="M1012" s="16">
        <f t="array" ref="M1012">IF(ROW()-IFERROR(INDEX(L$2:L1012,MATCH(2,1/(L$2:L1012&lt;&gt;0))),0)&gt;22,22,ROW()-IFERROR(INDEX(L$2:L1012,MATCH(2,1/(L$2:L1012&lt;&gt;0))),0))</f>
        <v>0</v>
      </c>
    </row>
    <row r="1013" spans="1:13" x14ac:dyDescent="0.35">
      <c r="A1013" s="5">
        <v>43479</v>
      </c>
      <c r="B1013" s="9">
        <v>5.8359348226865344E-2</v>
      </c>
      <c r="C1013" s="9">
        <v>4.0840072353209043E-2</v>
      </c>
      <c r="D1013" s="9">
        <v>1.0977680604234829E-2</v>
      </c>
      <c r="E1013" s="9">
        <v>5.1817752957443869E-2</v>
      </c>
      <c r="F1013" s="9">
        <v>2.9862391748974215E-2</v>
      </c>
      <c r="G1013" s="9">
        <v>6.2795433561678701E-2</v>
      </c>
      <c r="H1013" s="9">
        <v>1.8884711144739386E-2</v>
      </c>
      <c r="I1013">
        <f t="shared" si="30"/>
        <v>2.5</v>
      </c>
      <c r="J1013" s="16">
        <f t="array" ref="J1013">IFERROR(INDEX(I$2:I1013,MATCH(2,1/(I$2:I1013&lt;&gt;0))),0)</f>
        <v>2.5</v>
      </c>
      <c r="K1013" s="16">
        <f t="shared" si="31"/>
        <v>2.5</v>
      </c>
      <c r="L1013" s="16">
        <f>IF(AND(I1013&lt;&gt;0,SUM($B$1:I1013)=SUM($B$1:I1013)),ROW(),0)</f>
        <v>1013</v>
      </c>
      <c r="M1013" s="16">
        <f t="array" ref="M1013">IF(ROW()-IFERROR(INDEX(L$2:L1013,MATCH(2,1/(L$2:L1013&lt;&gt;0))),0)&gt;22,22,ROW()-IFERROR(INDEX(L$2:L1013,MATCH(2,1/(L$2:L1013&lt;&gt;0))),0))</f>
        <v>0</v>
      </c>
    </row>
    <row r="1014" spans="1:13" x14ac:dyDescent="0.35">
      <c r="A1014" s="5">
        <v>43480</v>
      </c>
      <c r="B1014" s="9">
        <v>5.7069522869456747E-2</v>
      </c>
      <c r="C1014" s="9">
        <v>4.0978114396162765E-2</v>
      </c>
      <c r="D1014" s="9">
        <v>1.0962166584967294E-2</v>
      </c>
      <c r="E1014" s="9">
        <v>5.1940280981130058E-2</v>
      </c>
      <c r="F1014" s="9">
        <v>3.0015947811195473E-2</v>
      </c>
      <c r="G1014" s="9">
        <v>6.290244756609735E-2</v>
      </c>
      <c r="H1014" s="9">
        <v>1.9053781226228177E-2</v>
      </c>
      <c r="I1014">
        <f t="shared" si="30"/>
        <v>2.5</v>
      </c>
      <c r="J1014" s="16">
        <f t="array" ref="J1014">IFERROR(INDEX(I$2:I1014,MATCH(2,1/(I$2:I1014&lt;&gt;0))),0)</f>
        <v>2.5</v>
      </c>
      <c r="K1014" s="16">
        <f t="shared" si="31"/>
        <v>2.5</v>
      </c>
      <c r="L1014" s="16">
        <f>IF(AND(I1014&lt;&gt;0,SUM($B$1:I1014)=SUM($B$1:I1014)),ROW(),0)</f>
        <v>1014</v>
      </c>
      <c r="M1014" s="16">
        <f t="array" ref="M1014">IF(ROW()-IFERROR(INDEX(L$2:L1014,MATCH(2,1/(L$2:L1014&lt;&gt;0))),0)&gt;22,22,ROW()-IFERROR(INDEX(L$2:L1014,MATCH(2,1/(L$2:L1014&lt;&gt;0))),0))</f>
        <v>0</v>
      </c>
    </row>
    <row r="1015" spans="1:13" x14ac:dyDescent="0.35">
      <c r="A1015" s="5">
        <v>43481</v>
      </c>
      <c r="B1015" s="9">
        <v>5.7680147992814505E-2</v>
      </c>
      <c r="C1015" s="9">
        <v>4.1120271255692134E-2</v>
      </c>
      <c r="D1015" s="9">
        <v>1.0945544510362878E-2</v>
      </c>
      <c r="E1015" s="9">
        <v>5.2065815766055012E-2</v>
      </c>
      <c r="F1015" s="9">
        <v>3.0174726745329256E-2</v>
      </c>
      <c r="G1015" s="9">
        <v>6.3011360276417891E-2</v>
      </c>
      <c r="H1015" s="9">
        <v>1.9229182234966377E-2</v>
      </c>
      <c r="I1015">
        <f t="shared" si="30"/>
        <v>2.5</v>
      </c>
      <c r="J1015" s="16">
        <f t="array" ref="J1015">IFERROR(INDEX(I$2:I1015,MATCH(2,1/(I$2:I1015&lt;&gt;0))),0)</f>
        <v>2.5</v>
      </c>
      <c r="K1015" s="16">
        <f t="shared" si="31"/>
        <v>2.5</v>
      </c>
      <c r="L1015" s="16">
        <f>IF(AND(I1015&lt;&gt;0,SUM($B$1:I1015)=SUM($B$1:I1015)),ROW(),0)</f>
        <v>1015</v>
      </c>
      <c r="M1015" s="16">
        <f t="array" ref="M1015">IF(ROW()-IFERROR(INDEX(L$2:L1015,MATCH(2,1/(L$2:L1015&lt;&gt;0))),0)&gt;22,22,ROW()-IFERROR(INDEX(L$2:L1015,MATCH(2,1/(L$2:L1015&lt;&gt;0))),0))</f>
        <v>0</v>
      </c>
    </row>
    <row r="1016" spans="1:13" x14ac:dyDescent="0.35">
      <c r="A1016" s="5">
        <v>43482</v>
      </c>
      <c r="B1016" s="9">
        <v>5.7940449459169499E-2</v>
      </c>
      <c r="C1016" s="9">
        <v>4.1264277558494107E-2</v>
      </c>
      <c r="D1016" s="9">
        <v>1.0927154282887555E-2</v>
      </c>
      <c r="E1016" s="9">
        <v>5.2191431841381662E-2</v>
      </c>
      <c r="F1016" s="9">
        <v>3.0337123275606552E-2</v>
      </c>
      <c r="G1016" s="9">
        <v>6.311858612426921E-2</v>
      </c>
      <c r="H1016" s="9">
        <v>1.9409968992718997E-2</v>
      </c>
      <c r="I1016">
        <f t="shared" si="30"/>
        <v>2.5</v>
      </c>
      <c r="J1016" s="16">
        <f t="array" ref="J1016">IFERROR(INDEX(I$2:I1016,MATCH(2,1/(I$2:I1016&lt;&gt;0))),0)</f>
        <v>2.5</v>
      </c>
      <c r="K1016" s="16">
        <f t="shared" si="31"/>
        <v>2.5</v>
      </c>
      <c r="L1016" s="16">
        <f>IF(AND(I1016&lt;&gt;0,SUM($B$1:I1016)=SUM($B$1:I1016)),ROW(),0)</f>
        <v>1016</v>
      </c>
      <c r="M1016" s="16">
        <f t="array" ref="M1016">IF(ROW()-IFERROR(INDEX(L$2:L1016,MATCH(2,1/(L$2:L1016&lt;&gt;0))),0)&gt;22,22,ROW()-IFERROR(INDEX(L$2:L1016,MATCH(2,1/(L$2:L1016&lt;&gt;0))),0))</f>
        <v>0</v>
      </c>
    </row>
    <row r="1017" spans="1:13" x14ac:dyDescent="0.35">
      <c r="A1017" s="5">
        <v>43483</v>
      </c>
      <c r="B1017" s="9">
        <v>5.6477377626952527E-2</v>
      </c>
      <c r="C1017" s="9">
        <v>4.1406221577431304E-2</v>
      </c>
      <c r="D1017" s="9">
        <v>1.0891466724408733E-2</v>
      </c>
      <c r="E1017" s="9">
        <v>5.2297688301840034E-2</v>
      </c>
      <c r="F1017" s="9">
        <v>3.0514754853022571E-2</v>
      </c>
      <c r="G1017" s="9">
        <v>6.3189155026248778E-2</v>
      </c>
      <c r="H1017" s="9">
        <v>1.9623288128613837E-2</v>
      </c>
      <c r="I1017">
        <f t="shared" si="30"/>
        <v>2.5</v>
      </c>
      <c r="J1017" s="16">
        <f t="array" ref="J1017">IFERROR(INDEX(I$2:I1017,MATCH(2,1/(I$2:I1017&lt;&gt;0))),0)</f>
        <v>2.5</v>
      </c>
      <c r="K1017" s="16">
        <f t="shared" si="31"/>
        <v>2.5</v>
      </c>
      <c r="L1017" s="16">
        <f>IF(AND(I1017&lt;&gt;0,SUM($B$1:I1017)=SUM($B$1:I1017)),ROW(),0)</f>
        <v>1017</v>
      </c>
      <c r="M1017" s="16">
        <f t="array" ref="M1017">IF(ROW()-IFERROR(INDEX(L$2:L1017,MATCH(2,1/(L$2:L1017&lt;&gt;0))),0)&gt;22,22,ROW()-IFERROR(INDEX(L$2:L1017,MATCH(2,1/(L$2:L1017&lt;&gt;0))),0))</f>
        <v>0</v>
      </c>
    </row>
    <row r="1018" spans="1:13" x14ac:dyDescent="0.35">
      <c r="A1018" s="5">
        <v>43486</v>
      </c>
      <c r="B1018" s="9">
        <v>5.5831900925846847E-2</v>
      </c>
      <c r="C1018" s="9">
        <v>4.1546496545290849E-2</v>
      </c>
      <c r="D1018" s="9">
        <v>1.0848634613211998E-2</v>
      </c>
      <c r="E1018" s="9">
        <v>5.2395131158502847E-2</v>
      </c>
      <c r="F1018" s="9">
        <v>3.0697861932078851E-2</v>
      </c>
      <c r="G1018" s="9">
        <v>6.3243765771714838E-2</v>
      </c>
      <c r="H1018" s="9">
        <v>1.9849227318866854E-2</v>
      </c>
      <c r="I1018">
        <f t="shared" si="30"/>
        <v>2.5</v>
      </c>
      <c r="J1018" s="16">
        <f t="array" ref="J1018">IFERROR(INDEX(I$2:I1018,MATCH(2,1/(I$2:I1018&lt;&gt;0))),0)</f>
        <v>2.5</v>
      </c>
      <c r="K1018" s="16">
        <f t="shared" si="31"/>
        <v>2.5</v>
      </c>
      <c r="L1018" s="16">
        <f>IF(AND(I1018&lt;&gt;0,SUM($B$1:I1018)=SUM($B$1:I1018)),ROW(),0)</f>
        <v>1018</v>
      </c>
      <c r="M1018" s="16">
        <f t="array" ref="M1018">IF(ROW()-IFERROR(INDEX(L$2:L1018,MATCH(2,1/(L$2:L1018&lt;&gt;0))),0)&gt;22,22,ROW()-IFERROR(INDEX(L$2:L1018,MATCH(2,1/(L$2:L1018&lt;&gt;0))),0))</f>
        <v>0</v>
      </c>
    </row>
    <row r="1019" spans="1:13" x14ac:dyDescent="0.35">
      <c r="A1019" s="5">
        <v>43487</v>
      </c>
      <c r="B1019" s="9">
        <v>5.6814819911077896E-2</v>
      </c>
      <c r="C1019" s="9">
        <v>4.1690413296882119E-2</v>
      </c>
      <c r="D1019" s="9">
        <v>1.0809600549130752E-2</v>
      </c>
      <c r="E1019" s="9">
        <v>5.2500013846012869E-2</v>
      </c>
      <c r="F1019" s="9">
        <v>3.0880812747751368E-2</v>
      </c>
      <c r="G1019" s="9">
        <v>6.3309614395143626E-2</v>
      </c>
      <c r="H1019" s="9">
        <v>2.0071212198620614E-2</v>
      </c>
      <c r="I1019">
        <f t="shared" si="30"/>
        <v>2.5</v>
      </c>
      <c r="J1019" s="16">
        <f t="array" ref="J1019">IFERROR(INDEX(I$2:I1019,MATCH(2,1/(I$2:I1019&lt;&gt;0))),0)</f>
        <v>2.5</v>
      </c>
      <c r="K1019" s="16">
        <f t="shared" si="31"/>
        <v>2.5</v>
      </c>
      <c r="L1019" s="16">
        <f>IF(AND(I1019&lt;&gt;0,SUM($B$1:I1019)=SUM($B$1:I1019)),ROW(),0)</f>
        <v>1019</v>
      </c>
      <c r="M1019" s="16">
        <f t="array" ref="M1019">IF(ROW()-IFERROR(INDEX(L$2:L1019,MATCH(2,1/(L$2:L1019&lt;&gt;0))),0)&gt;22,22,ROW()-IFERROR(INDEX(L$2:L1019,MATCH(2,1/(L$2:L1019&lt;&gt;0))),0))</f>
        <v>0</v>
      </c>
    </row>
    <row r="1020" spans="1:13" x14ac:dyDescent="0.35">
      <c r="A1020" s="5">
        <v>43488</v>
      </c>
      <c r="B1020" s="9">
        <v>5.6612477918670238E-2</v>
      </c>
      <c r="C1020" s="9">
        <v>4.1837191002253374E-2</v>
      </c>
      <c r="D1020" s="9">
        <v>1.0759988943212173E-2</v>
      </c>
      <c r="E1020" s="9">
        <v>5.2597179945465547E-2</v>
      </c>
      <c r="F1020" s="9">
        <v>3.1077202059041201E-2</v>
      </c>
      <c r="G1020" s="9">
        <v>6.335716888867772E-2</v>
      </c>
      <c r="H1020" s="9">
        <v>2.0317213115829028E-2</v>
      </c>
      <c r="I1020">
        <f t="shared" si="30"/>
        <v>2.5</v>
      </c>
      <c r="J1020" s="16">
        <f t="array" ref="J1020">IFERROR(INDEX(I$2:I1020,MATCH(2,1/(I$2:I1020&lt;&gt;0))),0)</f>
        <v>2.5</v>
      </c>
      <c r="K1020" s="16">
        <f t="shared" si="31"/>
        <v>2.5</v>
      </c>
      <c r="L1020" s="16">
        <f>IF(AND(I1020&lt;&gt;0,SUM($B$1:I1020)=SUM($B$1:I1020)),ROW(),0)</f>
        <v>1020</v>
      </c>
      <c r="M1020" s="16">
        <f t="array" ref="M1020">IF(ROW()-IFERROR(INDEX(L$2:L1020,MATCH(2,1/(L$2:L1020&lt;&gt;0))),0)&gt;22,22,ROW()-IFERROR(INDEX(L$2:L1020,MATCH(2,1/(L$2:L1020&lt;&gt;0))),0))</f>
        <v>0</v>
      </c>
    </row>
    <row r="1021" spans="1:13" x14ac:dyDescent="0.35">
      <c r="A1021" s="5">
        <v>43489</v>
      </c>
      <c r="B1021" s="9">
        <v>5.6086812606803114E-2</v>
      </c>
      <c r="C1021" s="9">
        <v>4.1982642551787935E-2</v>
      </c>
      <c r="D1021" s="9">
        <v>1.0703743007382376E-2</v>
      </c>
      <c r="E1021" s="9">
        <v>5.268638555917031E-2</v>
      </c>
      <c r="F1021" s="9">
        <v>3.1278899544405561E-2</v>
      </c>
      <c r="G1021" s="9">
        <v>6.3390128566552684E-2</v>
      </c>
      <c r="H1021" s="9">
        <v>2.0575156537023184E-2</v>
      </c>
      <c r="I1021">
        <f t="shared" si="30"/>
        <v>2.5</v>
      </c>
      <c r="J1021" s="16">
        <f t="array" ref="J1021">IFERROR(INDEX(I$2:I1021,MATCH(2,1/(I$2:I1021&lt;&gt;0))),0)</f>
        <v>2.5</v>
      </c>
      <c r="K1021" s="16">
        <f t="shared" si="31"/>
        <v>2.5</v>
      </c>
      <c r="L1021" s="16">
        <f>IF(AND(I1021&lt;&gt;0,SUM($B$1:I1021)=SUM($B$1:I1021)),ROW(),0)</f>
        <v>1021</v>
      </c>
      <c r="M1021" s="16">
        <f t="array" ref="M1021">IF(ROW()-IFERROR(INDEX(L$2:L1021,MATCH(2,1/(L$2:L1021&lt;&gt;0))),0)&gt;22,22,ROW()-IFERROR(INDEX(L$2:L1021,MATCH(2,1/(L$2:L1021&lt;&gt;0))),0))</f>
        <v>0</v>
      </c>
    </row>
    <row r="1022" spans="1:13" x14ac:dyDescent="0.35">
      <c r="A1022" s="5">
        <v>43490</v>
      </c>
      <c r="B1022" s="9">
        <v>5.5551714948329826E-2</v>
      </c>
      <c r="C1022" s="9">
        <v>4.2124646475730589E-2</v>
      </c>
      <c r="D1022" s="9">
        <v>1.0645283625634692E-2</v>
      </c>
      <c r="E1022" s="9">
        <v>5.2769930101365284E-2</v>
      </c>
      <c r="F1022" s="9">
        <v>3.1479362850095893E-2</v>
      </c>
      <c r="G1022" s="9">
        <v>6.3415213726999972E-2</v>
      </c>
      <c r="H1022" s="9">
        <v>2.0834079224461205E-2</v>
      </c>
      <c r="I1022">
        <f t="shared" si="30"/>
        <v>2.5</v>
      </c>
      <c r="J1022" s="16">
        <f t="array" ref="J1022">IFERROR(INDEX(I$2:I1022,MATCH(2,1/(I$2:I1022&lt;&gt;0))),0)</f>
        <v>2.5</v>
      </c>
      <c r="K1022" s="16">
        <f t="shared" si="31"/>
        <v>2.5</v>
      </c>
      <c r="L1022" s="16">
        <f>IF(AND(I1022&lt;&gt;0,SUM($B$1:I1022)=SUM($B$1:I1022)),ROW(),0)</f>
        <v>1022</v>
      </c>
      <c r="M1022" s="16">
        <f t="array" ref="M1022">IF(ROW()-IFERROR(INDEX(L$2:L1022,MATCH(2,1/(L$2:L1022&lt;&gt;0))),0)&gt;22,22,ROW()-IFERROR(INDEX(L$2:L1022,MATCH(2,1/(L$2:L1022&lt;&gt;0))),0))</f>
        <v>0</v>
      </c>
    </row>
    <row r="1023" spans="1:13" x14ac:dyDescent="0.35">
      <c r="A1023" s="5">
        <v>43493</v>
      </c>
      <c r="B1023" s="9">
        <v>5.5319729095153987E-2</v>
      </c>
      <c r="C1023" s="9">
        <v>4.2266272531753565E-2</v>
      </c>
      <c r="D1023" s="9">
        <v>1.0582293689715335E-2</v>
      </c>
      <c r="E1023" s="9">
        <v>5.2848566221468898E-2</v>
      </c>
      <c r="F1023" s="9">
        <v>3.1683978842038232E-2</v>
      </c>
      <c r="G1023" s="9">
        <v>6.3430859911184231E-2</v>
      </c>
      <c r="H1023" s="9">
        <v>2.1101685152322896E-2</v>
      </c>
      <c r="I1023">
        <f t="shared" si="30"/>
        <v>2.5</v>
      </c>
      <c r="J1023" s="16">
        <f t="array" ref="J1023">IFERROR(INDEX(I$2:I1023,MATCH(2,1/(I$2:I1023&lt;&gt;0))),0)</f>
        <v>2.5</v>
      </c>
      <c r="K1023" s="16">
        <f t="shared" si="31"/>
        <v>2.5</v>
      </c>
      <c r="L1023" s="16">
        <f>IF(AND(I1023&lt;&gt;0,SUM($B$1:I1023)=SUM($B$1:I1023)),ROW(),0)</f>
        <v>1023</v>
      </c>
      <c r="M1023" s="16">
        <f t="array" ref="M1023">IF(ROW()-IFERROR(INDEX(L$2:L1023,MATCH(2,1/(L$2:L1023&lt;&gt;0))),0)&gt;22,22,ROW()-IFERROR(INDEX(L$2:L1023,MATCH(2,1/(L$2:L1023&lt;&gt;0))),0))</f>
        <v>0</v>
      </c>
    </row>
    <row r="1024" spans="1:13" x14ac:dyDescent="0.35">
      <c r="A1024" s="5">
        <v>43494</v>
      </c>
      <c r="B1024" s="9">
        <v>5.5454940477855E-2</v>
      </c>
      <c r="C1024" s="9">
        <v>4.2406047193314464E-2</v>
      </c>
      <c r="D1024" s="9">
        <v>1.052278352247827E-2</v>
      </c>
      <c r="E1024" s="9">
        <v>5.2928830715792734E-2</v>
      </c>
      <c r="F1024" s="9">
        <v>3.1883263670836194E-2</v>
      </c>
      <c r="G1024" s="9">
        <v>6.3451614238271004E-2</v>
      </c>
      <c r="H1024" s="9">
        <v>2.1360480148357924E-2</v>
      </c>
      <c r="I1024">
        <f t="shared" si="30"/>
        <v>2.5</v>
      </c>
      <c r="J1024" s="16">
        <f t="array" ref="J1024">IFERROR(INDEX(I$2:I1024,MATCH(2,1/(I$2:I1024&lt;&gt;0))),0)</f>
        <v>2.5</v>
      </c>
      <c r="K1024" s="16">
        <f t="shared" si="31"/>
        <v>2.5</v>
      </c>
      <c r="L1024" s="16">
        <f>IF(AND(I1024&lt;&gt;0,SUM($B$1:I1024)=SUM($B$1:I1024)),ROW(),0)</f>
        <v>1024</v>
      </c>
      <c r="M1024" s="16">
        <f t="array" ref="M1024">IF(ROW()-IFERROR(INDEX(L$2:L1024,MATCH(2,1/(L$2:L1024&lt;&gt;0))),0)&gt;22,22,ROW()-IFERROR(INDEX(L$2:L1024,MATCH(2,1/(L$2:L1024&lt;&gt;0))),0))</f>
        <v>0</v>
      </c>
    </row>
    <row r="1025" spans="1:13" x14ac:dyDescent="0.35">
      <c r="A1025" s="5">
        <v>43495</v>
      </c>
      <c r="B1025" s="9">
        <v>5.6127315827884494E-2</v>
      </c>
      <c r="C1025" s="9">
        <v>4.254561213234323E-2</v>
      </c>
      <c r="D1025" s="9">
        <v>1.0470480453807189E-2</v>
      </c>
      <c r="E1025" s="9">
        <v>5.3016092586150421E-2</v>
      </c>
      <c r="F1025" s="9">
        <v>3.207513167853604E-2</v>
      </c>
      <c r="G1025" s="9">
        <v>6.3486573039957611E-2</v>
      </c>
      <c r="H1025" s="9">
        <v>2.1604651224728853E-2</v>
      </c>
      <c r="I1025">
        <f t="shared" si="30"/>
        <v>2.5</v>
      </c>
      <c r="J1025" s="16">
        <f t="array" ref="J1025">IFERROR(INDEX(I$2:I1025,MATCH(2,1/(I$2:I1025&lt;&gt;0))),0)</f>
        <v>2.5</v>
      </c>
      <c r="K1025" s="16">
        <f t="shared" si="31"/>
        <v>2.5</v>
      </c>
      <c r="L1025" s="16">
        <f>IF(AND(I1025&lt;&gt;0,SUM($B$1:I1025)=SUM($B$1:I1025)),ROW(),0)</f>
        <v>1025</v>
      </c>
      <c r="M1025" s="16">
        <f t="array" ref="M1025">IF(ROW()-IFERROR(INDEX(L$2:L1025,MATCH(2,1/(L$2:L1025&lt;&gt;0))),0)&gt;22,22,ROW()-IFERROR(INDEX(L$2:L1025,MATCH(2,1/(L$2:L1025&lt;&gt;0))),0))</f>
        <v>0</v>
      </c>
    </row>
    <row r="1026" spans="1:13" x14ac:dyDescent="0.35">
      <c r="A1026" s="5">
        <v>43496</v>
      </c>
      <c r="B1026" s="9">
        <v>5.5591087673001971E-2</v>
      </c>
      <c r="C1026" s="9">
        <v>4.2682689210449716E-2</v>
      </c>
      <c r="D1026" s="9">
        <v>1.0414102484670718E-2</v>
      </c>
      <c r="E1026" s="9">
        <v>5.3096791695120438E-2</v>
      </c>
      <c r="F1026" s="9">
        <v>3.2268586725778994E-2</v>
      </c>
      <c r="G1026" s="9">
        <v>6.3510894179791152E-2</v>
      </c>
      <c r="H1026" s="9">
        <v>2.185448424110828E-2</v>
      </c>
      <c r="I1026">
        <f t="shared" si="30"/>
        <v>2.5</v>
      </c>
      <c r="J1026" s="16">
        <f t="array" ref="J1026">IFERROR(INDEX(I$2:I1026,MATCH(2,1/(I$2:I1026&lt;&gt;0))),0)</f>
        <v>2.5</v>
      </c>
      <c r="K1026" s="16">
        <f t="shared" si="31"/>
        <v>2.5</v>
      </c>
      <c r="L1026" s="16">
        <f>IF(AND(I1026&lt;&gt;0,SUM($B$1:I1026)=SUM($B$1:I1026)),ROW(),0)</f>
        <v>1026</v>
      </c>
      <c r="M1026" s="16">
        <f t="array" ref="M1026">IF(ROW()-IFERROR(INDEX(L$2:L1026,MATCH(2,1/(L$2:L1026&lt;&gt;0))),0)&gt;22,22,ROW()-IFERROR(INDEX(L$2:L1026,MATCH(2,1/(L$2:L1026&lt;&gt;0))),0))</f>
        <v>0</v>
      </c>
    </row>
    <row r="1027" spans="1:13" x14ac:dyDescent="0.35">
      <c r="A1027" s="5">
        <v>43497</v>
      </c>
      <c r="B1027" s="9">
        <v>5.461670289805709E-2</v>
      </c>
      <c r="C1027" s="9">
        <v>4.2813990895750338E-2</v>
      </c>
      <c r="D1027" s="9">
        <v>1.0354983787626486E-2</v>
      </c>
      <c r="E1027" s="9">
        <v>5.3168974683376821E-2</v>
      </c>
      <c r="F1027" s="9">
        <v>3.2459007108123855E-2</v>
      </c>
      <c r="G1027" s="9">
        <v>6.3523958471003311E-2</v>
      </c>
      <c r="H1027" s="9">
        <v>2.2104023320497365E-2</v>
      </c>
      <c r="I1027">
        <f t="shared" ref="I1027:I1090" si="32">IF(B1027&gt;G1027,5,IF(B1027&gt;E1027,2.5,IF(B1027&lt;H1027,-5,IF(B1027&lt;F1027,-2.5,0))))</f>
        <v>2.5</v>
      </c>
      <c r="J1027" s="16">
        <f t="array" ref="J1027">IFERROR(INDEX(I$2:I1027,MATCH(2,1/(I$2:I1027&lt;&gt;0))),0)</f>
        <v>2.5</v>
      </c>
      <c r="K1027" s="16">
        <f t="shared" ref="K1027:K1090" si="33">IF(J1027=0,0,IF(J1027&lt;0,-1*(ABS(J1027)-M1027*ABS(J1027)/22),J1027-M1027*J1027/22))</f>
        <v>2.5</v>
      </c>
      <c r="L1027" s="16">
        <f>IF(AND(I1027&lt;&gt;0,SUM($B$1:I1027)=SUM($B$1:I1027)),ROW(),0)</f>
        <v>1027</v>
      </c>
      <c r="M1027" s="16">
        <f t="array" ref="M1027">IF(ROW()-IFERROR(INDEX(L$2:L1027,MATCH(2,1/(L$2:L1027&lt;&gt;0))),0)&gt;22,22,ROW()-IFERROR(INDEX(L$2:L1027,MATCH(2,1/(L$2:L1027&lt;&gt;0))),0))</f>
        <v>0</v>
      </c>
    </row>
    <row r="1028" spans="1:13" x14ac:dyDescent="0.35">
      <c r="A1028" s="5">
        <v>43498</v>
      </c>
      <c r="B1028" s="9">
        <v>5.4670702898057096E-2</v>
      </c>
      <c r="C1028" s="9">
        <v>4.2946563521762578E-2</v>
      </c>
      <c r="D1028" s="9">
        <v>1.0291882157243753E-2</v>
      </c>
      <c r="E1028" s="9">
        <v>5.3238445679006333E-2</v>
      </c>
      <c r="F1028" s="9">
        <v>3.2654681364518823E-2</v>
      </c>
      <c r="G1028" s="9">
        <v>6.3530327836250081E-2</v>
      </c>
      <c r="H1028" s="9">
        <v>2.2362799207275071E-2</v>
      </c>
      <c r="I1028">
        <f t="shared" si="32"/>
        <v>2.5</v>
      </c>
      <c r="J1028" s="16">
        <f t="array" ref="J1028">IFERROR(INDEX(I$2:I1028,MATCH(2,1/(I$2:I1028&lt;&gt;0))),0)</f>
        <v>2.5</v>
      </c>
      <c r="K1028" s="16">
        <f t="shared" si="33"/>
        <v>2.5</v>
      </c>
      <c r="L1028" s="16">
        <f>IF(AND(I1028&lt;&gt;0,SUM($B$1:I1028)=SUM($B$1:I1028)),ROW(),0)</f>
        <v>1028</v>
      </c>
      <c r="M1028" s="16">
        <f t="array" ref="M1028">IF(ROW()-IFERROR(INDEX(L$2:L1028,MATCH(2,1/(L$2:L1028&lt;&gt;0))),0)&gt;22,22,ROW()-IFERROR(INDEX(L$2:L1028,MATCH(2,1/(L$2:L1028&lt;&gt;0))),0))</f>
        <v>0</v>
      </c>
    </row>
    <row r="1029" spans="1:13" x14ac:dyDescent="0.35">
      <c r="A1029" s="5">
        <v>43499</v>
      </c>
      <c r="B1029" s="9">
        <v>5.46817028980571E-2</v>
      </c>
      <c r="C1029" s="9">
        <v>4.3081776610222819E-2</v>
      </c>
      <c r="D1029" s="9">
        <v>1.0221097526936153E-2</v>
      </c>
      <c r="E1029" s="9">
        <v>5.3302874137158972E-2</v>
      </c>
      <c r="F1029" s="9">
        <v>3.2860679083286666E-2</v>
      </c>
      <c r="G1029" s="9">
        <v>6.3523971664095125E-2</v>
      </c>
      <c r="H1029" s="9">
        <v>2.2639581556350513E-2</v>
      </c>
      <c r="I1029">
        <f t="shared" si="32"/>
        <v>2.5</v>
      </c>
      <c r="J1029" s="16">
        <f t="array" ref="J1029">IFERROR(INDEX(I$2:I1029,MATCH(2,1/(I$2:I1029&lt;&gt;0))),0)</f>
        <v>2.5</v>
      </c>
      <c r="K1029" s="16">
        <f t="shared" si="33"/>
        <v>2.5</v>
      </c>
      <c r="L1029" s="16">
        <f>IF(AND(I1029&lt;&gt;0,SUM($B$1:I1029)=SUM($B$1:I1029)),ROW(),0)</f>
        <v>1029</v>
      </c>
      <c r="M1029" s="16">
        <f t="array" ref="M1029">IF(ROW()-IFERROR(INDEX(L$2:L1029,MATCH(2,1/(L$2:L1029&lt;&gt;0))),0)&gt;22,22,ROW()-IFERROR(INDEX(L$2:L1029,MATCH(2,1/(L$2:L1029&lt;&gt;0))),0))</f>
        <v>0</v>
      </c>
    </row>
    <row r="1030" spans="1:13" x14ac:dyDescent="0.35">
      <c r="A1030" s="5">
        <v>43507</v>
      </c>
      <c r="B1030" s="9">
        <v>5.3945970593058071E-2</v>
      </c>
      <c r="C1030" s="9">
        <v>4.3204658652293421E-2</v>
      </c>
      <c r="D1030" s="9">
        <v>1.0164672364843511E-2</v>
      </c>
      <c r="E1030" s="9">
        <v>5.336933101713693E-2</v>
      </c>
      <c r="F1030" s="9">
        <v>3.3039986287449911E-2</v>
      </c>
      <c r="G1030" s="9">
        <v>6.3534003381980439E-2</v>
      </c>
      <c r="H1030" s="9">
        <v>2.2875313922606399E-2</v>
      </c>
      <c r="I1030">
        <f t="shared" si="32"/>
        <v>2.5</v>
      </c>
      <c r="J1030" s="16">
        <f t="array" ref="J1030">IFERROR(INDEX(I$2:I1030,MATCH(2,1/(I$2:I1030&lt;&gt;0))),0)</f>
        <v>2.5</v>
      </c>
      <c r="K1030" s="16">
        <f t="shared" si="33"/>
        <v>2.5</v>
      </c>
      <c r="L1030" s="16">
        <f>IF(AND(I1030&lt;&gt;0,SUM($B$1:I1030)=SUM($B$1:I1030)),ROW(),0)</f>
        <v>1030</v>
      </c>
      <c r="M1030" s="16">
        <f t="array" ref="M1030">IF(ROW()-IFERROR(INDEX(L$2:L1030,MATCH(2,1/(L$2:L1030&lt;&gt;0))),0)&gt;22,22,ROW()-IFERROR(INDEX(L$2:L1030,MATCH(2,1/(L$2:L1030&lt;&gt;0))),0))</f>
        <v>0</v>
      </c>
    </row>
    <row r="1031" spans="1:13" x14ac:dyDescent="0.35">
      <c r="A1031" s="5">
        <v>43508</v>
      </c>
      <c r="B1031" s="9">
        <v>5.3469621193705685E-2</v>
      </c>
      <c r="C1031" s="9">
        <v>4.3319695343534644E-2</v>
      </c>
      <c r="D1031" s="9">
        <v>1.0116036700884599E-2</v>
      </c>
      <c r="E1031" s="9">
        <v>5.3435732044419246E-2</v>
      </c>
      <c r="F1031" s="9">
        <v>3.3203658642650041E-2</v>
      </c>
      <c r="G1031" s="9">
        <v>6.3551768745303841E-2</v>
      </c>
      <c r="H1031" s="9">
        <v>2.3087621941765446E-2</v>
      </c>
      <c r="I1031">
        <f t="shared" si="32"/>
        <v>2.5</v>
      </c>
      <c r="J1031" s="16">
        <f t="array" ref="J1031">IFERROR(INDEX(I$2:I1031,MATCH(2,1/(I$2:I1031&lt;&gt;0))),0)</f>
        <v>2.5</v>
      </c>
      <c r="K1031" s="16">
        <f t="shared" si="33"/>
        <v>2.5</v>
      </c>
      <c r="L1031" s="16">
        <f>IF(AND(I1031&lt;&gt;0,SUM($B$1:I1031)=SUM($B$1:I1031)),ROW(),0)</f>
        <v>1031</v>
      </c>
      <c r="M1031" s="16">
        <f t="array" ref="M1031">IF(ROW()-IFERROR(INDEX(L$2:L1031,MATCH(2,1/(L$2:L1031&lt;&gt;0))),0)&gt;22,22,ROW()-IFERROR(INDEX(L$2:L1031,MATCH(2,1/(L$2:L1031&lt;&gt;0))),0))</f>
        <v>0</v>
      </c>
    </row>
    <row r="1032" spans="1:13" x14ac:dyDescent="0.35">
      <c r="A1032" s="5">
        <v>43509</v>
      </c>
      <c r="B1032" s="9">
        <v>5.1861476066943538E-2</v>
      </c>
      <c r="C1032" s="9">
        <v>4.3424354284738592E-2</v>
      </c>
      <c r="D1032" s="9">
        <v>1.0067319008120121E-2</v>
      </c>
      <c r="E1032" s="9">
        <v>5.3491673292858713E-2</v>
      </c>
      <c r="F1032" s="9">
        <v>3.3357035276618471E-2</v>
      </c>
      <c r="G1032" s="9">
        <v>6.3558992300978834E-2</v>
      </c>
      <c r="H1032" s="9">
        <v>2.3289716268498351E-2</v>
      </c>
      <c r="I1032">
        <f t="shared" si="32"/>
        <v>0</v>
      </c>
      <c r="J1032" s="16">
        <f t="array" ref="J1032">IFERROR(INDEX(I$2:I1032,MATCH(2,1/(I$2:I1032&lt;&gt;0))),0)</f>
        <v>2.5</v>
      </c>
      <c r="K1032" s="16">
        <f t="shared" si="33"/>
        <v>2.3863636363636362</v>
      </c>
      <c r="L1032" s="16">
        <f>IF(AND(I1032&lt;&gt;0,SUM($B$1:I1032)=SUM($B$1:I1032)),ROW(),0)</f>
        <v>0</v>
      </c>
      <c r="M1032" s="16">
        <f t="array" ref="M1032">IF(ROW()-IFERROR(INDEX(L$2:L1032,MATCH(2,1/(L$2:L1032&lt;&gt;0))),0)&gt;22,22,ROW()-IFERROR(INDEX(L$2:L1032,MATCH(2,1/(L$2:L1032&lt;&gt;0))),0))</f>
        <v>1</v>
      </c>
    </row>
    <row r="1033" spans="1:13" x14ac:dyDescent="0.35">
      <c r="A1033" s="5">
        <v>43510</v>
      </c>
      <c r="B1033" s="9">
        <v>5.1973305273656498E-2</v>
      </c>
      <c r="C1033" s="9">
        <v>4.3518748489583862E-2</v>
      </c>
      <c r="D1033" s="9">
        <v>1.0035464991626377E-2</v>
      </c>
      <c r="E1033" s="9">
        <v>5.3554213481210242E-2</v>
      </c>
      <c r="F1033" s="9">
        <v>3.3483283497957483E-2</v>
      </c>
      <c r="G1033" s="9">
        <v>6.3589678472836614E-2</v>
      </c>
      <c r="H1033" s="9">
        <v>2.3447818506331108E-2</v>
      </c>
      <c r="I1033">
        <f t="shared" si="32"/>
        <v>0</v>
      </c>
      <c r="J1033" s="16">
        <f t="array" ref="J1033">IFERROR(INDEX(I$2:I1033,MATCH(2,1/(I$2:I1033&lt;&gt;0))),0)</f>
        <v>2.5</v>
      </c>
      <c r="K1033" s="16">
        <f t="shared" si="33"/>
        <v>2.2727272727272729</v>
      </c>
      <c r="L1033" s="16">
        <f>IF(AND(I1033&lt;&gt;0,SUM($B$1:I1033)=SUM($B$1:I1033)),ROW(),0)</f>
        <v>0</v>
      </c>
      <c r="M1033" s="16">
        <f t="array" ref="M1033">IF(ROW()-IFERROR(INDEX(L$2:L1033,MATCH(2,1/(L$2:L1033&lt;&gt;0))),0)&gt;22,22,ROW()-IFERROR(INDEX(L$2:L1033,MATCH(2,1/(L$2:L1033&lt;&gt;0))),0))</f>
        <v>2</v>
      </c>
    </row>
    <row r="1034" spans="1:13" x14ac:dyDescent="0.35">
      <c r="A1034" s="5">
        <v>43511</v>
      </c>
      <c r="B1034" s="9">
        <v>5.31634169380239E-2</v>
      </c>
      <c r="C1034" s="9">
        <v>4.3617766153414721E-2</v>
      </c>
      <c r="D1034" s="9">
        <v>1.0006997788730236E-2</v>
      </c>
      <c r="E1034" s="9">
        <v>5.3624763942144958E-2</v>
      </c>
      <c r="F1034" s="9">
        <v>3.3610768364684483E-2</v>
      </c>
      <c r="G1034" s="9">
        <v>6.3631761730875189E-2</v>
      </c>
      <c r="H1034" s="9">
        <v>2.3603770575954249E-2</v>
      </c>
      <c r="I1034">
        <f t="shared" si="32"/>
        <v>0</v>
      </c>
      <c r="J1034" s="16">
        <f t="array" ref="J1034">IFERROR(INDEX(I$2:I1034,MATCH(2,1/(I$2:I1034&lt;&gt;0))),0)</f>
        <v>2.5</v>
      </c>
      <c r="K1034" s="16">
        <f t="shared" si="33"/>
        <v>2.1590909090909092</v>
      </c>
      <c r="L1034" s="16">
        <f>IF(AND(I1034&lt;&gt;0,SUM($B$1:I1034)=SUM($B$1:I1034)),ROW(),0)</f>
        <v>0</v>
      </c>
      <c r="M1034" s="16">
        <f t="array" ref="M1034">IF(ROW()-IFERROR(INDEX(L$2:L1034,MATCH(2,1/(L$2:L1034&lt;&gt;0))),0)&gt;22,22,ROW()-IFERROR(INDEX(L$2:L1034,MATCH(2,1/(L$2:L1034&lt;&gt;0))),0))</f>
        <v>3</v>
      </c>
    </row>
    <row r="1035" spans="1:13" x14ac:dyDescent="0.35">
      <c r="A1035" s="5">
        <v>43514</v>
      </c>
      <c r="B1035" s="9">
        <v>5.0713623168892302E-2</v>
      </c>
      <c r="C1035" s="9">
        <v>4.3708387134447434E-2</v>
      </c>
      <c r="D1035" s="9">
        <v>9.9673664904141174E-3</v>
      </c>
      <c r="E1035" s="9">
        <v>5.3675753624861551E-2</v>
      </c>
      <c r="F1035" s="9">
        <v>3.3741020644033316E-2</v>
      </c>
      <c r="G1035" s="9">
        <v>6.3643120115275675E-2</v>
      </c>
      <c r="H1035" s="9">
        <v>2.3773654153619199E-2</v>
      </c>
      <c r="I1035">
        <f t="shared" si="32"/>
        <v>0</v>
      </c>
      <c r="J1035" s="16">
        <f t="array" ref="J1035">IFERROR(INDEX(I$2:I1035,MATCH(2,1/(I$2:I1035&lt;&gt;0))),0)</f>
        <v>2.5</v>
      </c>
      <c r="K1035" s="16">
        <f t="shared" si="33"/>
        <v>2.0454545454545454</v>
      </c>
      <c r="L1035" s="16">
        <f>IF(AND(I1035&lt;&gt;0,SUM($B$1:I1035)=SUM($B$1:I1035)),ROW(),0)</f>
        <v>0</v>
      </c>
      <c r="M1035" s="16">
        <f t="array" ref="M1035">IF(ROW()-IFERROR(INDEX(L$2:L1035,MATCH(2,1/(L$2:L1035&lt;&gt;0))),0)&gt;22,22,ROW()-IFERROR(INDEX(L$2:L1035,MATCH(2,1/(L$2:L1035&lt;&gt;0))),0))</f>
        <v>4</v>
      </c>
    </row>
    <row r="1036" spans="1:13" x14ac:dyDescent="0.35">
      <c r="A1036" s="5">
        <v>43515</v>
      </c>
      <c r="B1036" s="9">
        <v>5.0481133389182462E-2</v>
      </c>
      <c r="C1036" s="9">
        <v>4.3800408343185437E-2</v>
      </c>
      <c r="D1036" s="9">
        <v>9.922322708163147E-3</v>
      </c>
      <c r="E1036" s="9">
        <v>5.3722731051348588E-2</v>
      </c>
      <c r="F1036" s="9">
        <v>3.3878085635022287E-2</v>
      </c>
      <c r="G1036" s="9">
        <v>6.3645053759511738E-2</v>
      </c>
      <c r="H1036" s="9">
        <v>2.3955762926859143E-2</v>
      </c>
      <c r="I1036">
        <f t="shared" si="32"/>
        <v>0</v>
      </c>
      <c r="J1036" s="16">
        <f t="array" ref="J1036">IFERROR(INDEX(I$2:I1036,MATCH(2,1/(I$2:I1036&lt;&gt;0))),0)</f>
        <v>2.5</v>
      </c>
      <c r="K1036" s="16">
        <f t="shared" si="33"/>
        <v>1.9318181818181817</v>
      </c>
      <c r="L1036" s="16">
        <f>IF(AND(I1036&lt;&gt;0,SUM($B$1:I1036)=SUM($B$1:I1036)),ROW(),0)</f>
        <v>0</v>
      </c>
      <c r="M1036" s="16">
        <f t="array" ref="M1036">IF(ROW()-IFERROR(INDEX(L$2:L1036,MATCH(2,1/(L$2:L1036&lt;&gt;0))),0)&gt;22,22,ROW()-IFERROR(INDEX(L$2:L1036,MATCH(2,1/(L$2:L1036&lt;&gt;0))),0))</f>
        <v>5</v>
      </c>
    </row>
    <row r="1037" spans="1:13" x14ac:dyDescent="0.35">
      <c r="A1037" s="5">
        <v>43516</v>
      </c>
      <c r="B1037" s="9">
        <v>5.0367408600881722E-2</v>
      </c>
      <c r="C1037" s="9">
        <v>4.389286630809415E-2</v>
      </c>
      <c r="D1037" s="9">
        <v>9.8744147491941041E-3</v>
      </c>
      <c r="E1037" s="9">
        <v>5.3767281057288258E-2</v>
      </c>
      <c r="F1037" s="9">
        <v>3.4018451558900042E-2</v>
      </c>
      <c r="G1037" s="9">
        <v>6.3641695806482351E-2</v>
      </c>
      <c r="H1037" s="9">
        <v>2.4144036809705942E-2</v>
      </c>
      <c r="I1037">
        <f t="shared" si="32"/>
        <v>0</v>
      </c>
      <c r="J1037" s="16">
        <f t="array" ref="J1037">IFERROR(INDEX(I$2:I1037,MATCH(2,1/(I$2:I1037&lt;&gt;0))),0)</f>
        <v>2.5</v>
      </c>
      <c r="K1037" s="16">
        <f t="shared" si="33"/>
        <v>1.8181818181818183</v>
      </c>
      <c r="L1037" s="16">
        <f>IF(AND(I1037&lt;&gt;0,SUM($B$1:I1037)=SUM($B$1:I1037)),ROW(),0)</f>
        <v>0</v>
      </c>
      <c r="M1037" s="16">
        <f t="array" ref="M1037">IF(ROW()-IFERROR(INDEX(L$2:L1037,MATCH(2,1/(L$2:L1037&lt;&gt;0))),0)&gt;22,22,ROW()-IFERROR(INDEX(L$2:L1037,MATCH(2,1/(L$2:L1037&lt;&gt;0))),0))</f>
        <v>6</v>
      </c>
    </row>
    <row r="1038" spans="1:13" x14ac:dyDescent="0.35">
      <c r="A1038" s="5">
        <v>43517</v>
      </c>
      <c r="B1038" s="9">
        <v>5.0491484489746663E-2</v>
      </c>
      <c r="C1038" s="9">
        <v>4.3991784389170965E-2</v>
      </c>
      <c r="D1038" s="9">
        <v>9.8149865452992705E-3</v>
      </c>
      <c r="E1038" s="9">
        <v>5.3806770934470234E-2</v>
      </c>
      <c r="F1038" s="9">
        <v>3.4176797843871697E-2</v>
      </c>
      <c r="G1038" s="9">
        <v>6.3621757479769503E-2</v>
      </c>
      <c r="H1038" s="9">
        <v>2.4361811298572424E-2</v>
      </c>
      <c r="I1038">
        <f t="shared" si="32"/>
        <v>0</v>
      </c>
      <c r="J1038" s="16">
        <f t="array" ref="J1038">IFERROR(INDEX(I$2:I1038,MATCH(2,1/(I$2:I1038&lt;&gt;0))),0)</f>
        <v>2.5</v>
      </c>
      <c r="K1038" s="16">
        <f t="shared" si="33"/>
        <v>1.7045454545454546</v>
      </c>
      <c r="L1038" s="16">
        <f>IF(AND(I1038&lt;&gt;0,SUM($B$1:I1038)=SUM($B$1:I1038)),ROW(),0)</f>
        <v>0</v>
      </c>
      <c r="M1038" s="16">
        <f t="array" ref="M1038">IF(ROW()-IFERROR(INDEX(L$2:L1038,MATCH(2,1/(L$2:L1038&lt;&gt;0))),0)&gt;22,22,ROW()-IFERROR(INDEX(L$2:L1038,MATCH(2,1/(L$2:L1038&lt;&gt;0))),0))</f>
        <v>7</v>
      </c>
    </row>
    <row r="1039" spans="1:13" x14ac:dyDescent="0.35">
      <c r="A1039" s="5">
        <v>43518</v>
      </c>
      <c r="B1039" s="9">
        <v>4.891740629236329E-2</v>
      </c>
      <c r="C1039" s="9">
        <v>4.4085857935251868E-2</v>
      </c>
      <c r="D1039" s="9">
        <v>9.7479072014614587E-3</v>
      </c>
      <c r="E1039" s="9">
        <v>5.3833765136713327E-2</v>
      </c>
      <c r="F1039" s="9">
        <v>3.4337950733790409E-2</v>
      </c>
      <c r="G1039" s="9">
        <v>6.3581672338174786E-2</v>
      </c>
      <c r="H1039" s="9">
        <v>2.4590043532328951E-2</v>
      </c>
      <c r="I1039">
        <f t="shared" si="32"/>
        <v>0</v>
      </c>
      <c r="J1039" s="16">
        <f t="array" ref="J1039">IFERROR(INDEX(I$2:I1039,MATCH(2,1/(I$2:I1039&lt;&gt;0))),0)</f>
        <v>2.5</v>
      </c>
      <c r="K1039" s="16">
        <f t="shared" si="33"/>
        <v>1.5909090909090908</v>
      </c>
      <c r="L1039" s="16">
        <f>IF(AND(I1039&lt;&gt;0,SUM($B$1:I1039)=SUM($B$1:I1039)),ROW(),0)</f>
        <v>0</v>
      </c>
      <c r="M1039" s="16">
        <f t="array" ref="M1039">IF(ROW()-IFERROR(INDEX(L$2:L1039,MATCH(2,1/(L$2:L1039&lt;&gt;0))),0)&gt;22,22,ROW()-IFERROR(INDEX(L$2:L1039,MATCH(2,1/(L$2:L1039&lt;&gt;0))),0))</f>
        <v>8</v>
      </c>
    </row>
    <row r="1040" spans="1:13" x14ac:dyDescent="0.35">
      <c r="A1040" s="5">
        <v>43521</v>
      </c>
      <c r="B1040" s="9">
        <v>4.421008412676946E-2</v>
      </c>
      <c r="C1040" s="9">
        <v>4.4161053218770903E-2</v>
      </c>
      <c r="D1040" s="9">
        <v>9.6752173927938147E-3</v>
      </c>
      <c r="E1040" s="9">
        <v>5.3836270611564721E-2</v>
      </c>
      <c r="F1040" s="9">
        <v>3.4485835825977085E-2</v>
      </c>
      <c r="G1040" s="9">
        <v>6.3511488004358532E-2</v>
      </c>
      <c r="H1040" s="9">
        <v>2.4810618433183274E-2</v>
      </c>
      <c r="I1040">
        <f t="shared" si="32"/>
        <v>0</v>
      </c>
      <c r="J1040" s="16">
        <f t="array" ref="J1040">IFERROR(INDEX(I$2:I1040,MATCH(2,1/(I$2:I1040&lt;&gt;0))),0)</f>
        <v>2.5</v>
      </c>
      <c r="K1040" s="16">
        <f t="shared" si="33"/>
        <v>1.4772727272727273</v>
      </c>
      <c r="L1040" s="16">
        <f>IF(AND(I1040&lt;&gt;0,SUM($B$1:I1040)=SUM($B$1:I1040)),ROW(),0)</f>
        <v>0</v>
      </c>
      <c r="M1040" s="16">
        <f t="array" ref="M1040">IF(ROW()-IFERROR(INDEX(L$2:L1040,MATCH(2,1/(L$2:L1040&lt;&gt;0))),0)&gt;22,22,ROW()-IFERROR(INDEX(L$2:L1040,MATCH(2,1/(L$2:L1040&lt;&gt;0))),0))</f>
        <v>9</v>
      </c>
    </row>
    <row r="1041" spans="1:13" x14ac:dyDescent="0.35">
      <c r="A1041" s="5">
        <v>43522</v>
      </c>
      <c r="B1041" s="9">
        <v>4.4752115374592158E-2</v>
      </c>
      <c r="C1041" s="9">
        <v>4.4240160362879345E-2</v>
      </c>
      <c r="D1041" s="9">
        <v>9.5979209828535098E-3</v>
      </c>
      <c r="E1041" s="9">
        <v>5.3838081345732855E-2</v>
      </c>
      <c r="F1041" s="9">
        <v>3.4642239380025835E-2</v>
      </c>
      <c r="G1041" s="9">
        <v>6.3436002328586372E-2</v>
      </c>
      <c r="H1041" s="9">
        <v>2.5044318397172326E-2</v>
      </c>
      <c r="I1041">
        <f t="shared" si="32"/>
        <v>0</v>
      </c>
      <c r="J1041" s="16">
        <f t="array" ref="J1041">IFERROR(INDEX(I$2:I1041,MATCH(2,1/(I$2:I1041&lt;&gt;0))),0)</f>
        <v>2.5</v>
      </c>
      <c r="K1041" s="16">
        <f t="shared" si="33"/>
        <v>1.3636363636363635</v>
      </c>
      <c r="L1041" s="16">
        <f>IF(AND(I1041&lt;&gt;0,SUM($B$1:I1041)=SUM($B$1:I1041)),ROW(),0)</f>
        <v>0</v>
      </c>
      <c r="M1041" s="16">
        <f t="array" ref="M1041">IF(ROW()-IFERROR(INDEX(L$2:L1041,MATCH(2,1/(L$2:L1041&lt;&gt;0))),0)&gt;22,22,ROW()-IFERROR(INDEX(L$2:L1041,MATCH(2,1/(L$2:L1041&lt;&gt;0))),0))</f>
        <v>10</v>
      </c>
    </row>
    <row r="1042" spans="1:13" x14ac:dyDescent="0.35">
      <c r="A1042" s="5">
        <v>43523</v>
      </c>
      <c r="B1042" s="9">
        <v>4.4571200289789586E-2</v>
      </c>
      <c r="C1042" s="9">
        <v>4.4314267420842372E-2</v>
      </c>
      <c r="D1042" s="9">
        <v>9.5278388108268868E-3</v>
      </c>
      <c r="E1042" s="9">
        <v>5.3842106231669261E-2</v>
      </c>
      <c r="F1042" s="9">
        <v>3.4786428610015484E-2</v>
      </c>
      <c r="G1042" s="9">
        <v>6.3369945042496142E-2</v>
      </c>
      <c r="H1042" s="9">
        <v>2.5258589799188599E-2</v>
      </c>
      <c r="I1042">
        <f t="shared" si="32"/>
        <v>0</v>
      </c>
      <c r="J1042" s="16">
        <f t="array" ref="J1042">IFERROR(INDEX(I$2:I1042,MATCH(2,1/(I$2:I1042&lt;&gt;0))),0)</f>
        <v>2.5</v>
      </c>
      <c r="K1042" s="16">
        <f t="shared" si="33"/>
        <v>1.25</v>
      </c>
      <c r="L1042" s="16">
        <f>IF(AND(I1042&lt;&gt;0,SUM($B$1:I1042)=SUM($B$1:I1042)),ROW(),0)</f>
        <v>0</v>
      </c>
      <c r="M1042" s="16">
        <f t="array" ref="M1042">IF(ROW()-IFERROR(INDEX(L$2:L1042,MATCH(2,1/(L$2:L1042&lt;&gt;0))),0)&gt;22,22,ROW()-IFERROR(INDEX(L$2:L1042,MATCH(2,1/(L$2:L1042&lt;&gt;0))),0))</f>
        <v>11</v>
      </c>
    </row>
    <row r="1043" spans="1:13" x14ac:dyDescent="0.35">
      <c r="A1043" s="5">
        <v>43524</v>
      </c>
      <c r="B1043" s="9">
        <v>4.4956116788756245E-2</v>
      </c>
      <c r="C1043" s="9">
        <v>4.4389360183285091E-2</v>
      </c>
      <c r="D1043" s="9">
        <v>9.4577725378433182E-3</v>
      </c>
      <c r="E1043" s="9">
        <v>5.3847132721128413E-2</v>
      </c>
      <c r="F1043" s="9">
        <v>3.493158764544177E-2</v>
      </c>
      <c r="G1043" s="9">
        <v>6.3304905258971728E-2</v>
      </c>
      <c r="H1043" s="9">
        <v>2.5473815107598455E-2</v>
      </c>
      <c r="I1043">
        <f t="shared" si="32"/>
        <v>0</v>
      </c>
      <c r="J1043" s="16">
        <f t="array" ref="J1043">IFERROR(INDEX(I$2:I1043,MATCH(2,1/(I$2:I1043&lt;&gt;0))),0)</f>
        <v>2.5</v>
      </c>
      <c r="K1043" s="16">
        <f t="shared" si="33"/>
        <v>1.1363636363636365</v>
      </c>
      <c r="L1043" s="16">
        <f>IF(AND(I1043&lt;&gt;0,SUM($B$1:I1043)=SUM($B$1:I1043)),ROW(),0)</f>
        <v>0</v>
      </c>
      <c r="M1043" s="16">
        <f t="array" ref="M1043">IF(ROW()-IFERROR(INDEX(L$2:L1043,MATCH(2,1/(L$2:L1043&lt;&gt;0))),0)&gt;22,22,ROW()-IFERROR(INDEX(L$2:L1043,MATCH(2,1/(L$2:L1043&lt;&gt;0))),0))</f>
        <v>12</v>
      </c>
    </row>
    <row r="1044" spans="1:13" x14ac:dyDescent="0.35">
      <c r="A1044" s="5">
        <v>43525</v>
      </c>
      <c r="B1044" s="9">
        <v>4.3300451071024232E-2</v>
      </c>
      <c r="C1044" s="9">
        <v>4.4458784372618992E-2</v>
      </c>
      <c r="D1044" s="9">
        <v>9.3850348663427254E-3</v>
      </c>
      <c r="E1044" s="9">
        <v>5.384381923896172E-2</v>
      </c>
      <c r="F1044" s="9">
        <v>3.5073749506276265E-2</v>
      </c>
      <c r="G1044" s="9">
        <v>6.3228854105304447E-2</v>
      </c>
      <c r="H1044" s="9">
        <v>2.5688714639933542E-2</v>
      </c>
      <c r="I1044">
        <f t="shared" si="32"/>
        <v>0</v>
      </c>
      <c r="J1044" s="16">
        <f t="array" ref="J1044">IFERROR(INDEX(I$2:I1044,MATCH(2,1/(I$2:I1044&lt;&gt;0))),0)</f>
        <v>2.5</v>
      </c>
      <c r="K1044" s="16">
        <f t="shared" si="33"/>
        <v>1.0227272727272727</v>
      </c>
      <c r="L1044" s="16">
        <f>IF(AND(I1044&lt;&gt;0,SUM($B$1:I1044)=SUM($B$1:I1044)),ROW(),0)</f>
        <v>0</v>
      </c>
      <c r="M1044" s="16">
        <f t="array" ref="M1044">IF(ROW()-IFERROR(INDEX(L$2:L1044,MATCH(2,1/(L$2:L1044&lt;&gt;0))),0)&gt;22,22,ROW()-IFERROR(INDEX(L$2:L1044,MATCH(2,1/(L$2:L1044&lt;&gt;0))),0))</f>
        <v>13</v>
      </c>
    </row>
    <row r="1045" spans="1:13" x14ac:dyDescent="0.35">
      <c r="A1045" s="5">
        <v>43528</v>
      </c>
      <c r="B1045" s="9">
        <v>4.2380655526889778E-2</v>
      </c>
      <c r="C1045" s="9">
        <v>4.4523542996350626E-2</v>
      </c>
      <c r="D1045" s="9">
        <v>9.3138995613839676E-3</v>
      </c>
      <c r="E1045" s="9">
        <v>5.3837442557734594E-2</v>
      </c>
      <c r="F1045" s="9">
        <v>3.5209643434966659E-2</v>
      </c>
      <c r="G1045" s="9">
        <v>6.3151342119118561E-2</v>
      </c>
      <c r="H1045" s="9">
        <v>2.5895743873582691E-2</v>
      </c>
      <c r="I1045">
        <f t="shared" si="32"/>
        <v>0</v>
      </c>
      <c r="J1045" s="16">
        <f t="array" ref="J1045">IFERROR(INDEX(I$2:I1045,MATCH(2,1/(I$2:I1045&lt;&gt;0))),0)</f>
        <v>2.5</v>
      </c>
      <c r="K1045" s="16">
        <f t="shared" si="33"/>
        <v>0.90909090909090917</v>
      </c>
      <c r="L1045" s="16">
        <f>IF(AND(I1045&lt;&gt;0,SUM($B$1:I1045)=SUM($B$1:I1045)),ROW(),0)</f>
        <v>0</v>
      </c>
      <c r="M1045" s="16">
        <f t="array" ref="M1045">IF(ROW()-IFERROR(INDEX(L$2:L1045,MATCH(2,1/(L$2:L1045&lt;&gt;0))),0)&gt;22,22,ROW()-IFERROR(INDEX(L$2:L1045,MATCH(2,1/(L$2:L1045&lt;&gt;0))),0))</f>
        <v>14</v>
      </c>
    </row>
    <row r="1046" spans="1:13" x14ac:dyDescent="0.35">
      <c r="A1046" s="5">
        <v>43529</v>
      </c>
      <c r="B1046" s="9">
        <v>4.1712788511939693E-2</v>
      </c>
      <c r="C1046" s="9">
        <v>4.4586257787456722E-2</v>
      </c>
      <c r="D1046" s="9">
        <v>9.2412708859727129E-3</v>
      </c>
      <c r="E1046" s="9">
        <v>5.3827528673429437E-2</v>
      </c>
      <c r="F1046" s="9">
        <v>3.5344986901484007E-2</v>
      </c>
      <c r="G1046" s="9">
        <v>6.3068799559402144E-2</v>
      </c>
      <c r="H1046" s="9">
        <v>2.6103716015511296E-2</v>
      </c>
      <c r="I1046">
        <f t="shared" si="32"/>
        <v>0</v>
      </c>
      <c r="J1046" s="16">
        <f t="array" ref="J1046">IFERROR(INDEX(I$2:I1046,MATCH(2,1/(I$2:I1046&lt;&gt;0))),0)</f>
        <v>2.5</v>
      </c>
      <c r="K1046" s="16">
        <f t="shared" si="33"/>
        <v>0.79545454545454541</v>
      </c>
      <c r="L1046" s="16">
        <f>IF(AND(I1046&lt;&gt;0,SUM($B$1:I1046)=SUM($B$1:I1046)),ROW(),0)</f>
        <v>0</v>
      </c>
      <c r="M1046" s="16">
        <f t="array" ref="M1046">IF(ROW()-IFERROR(INDEX(L$2:L1046,MATCH(2,1/(L$2:L1046&lt;&gt;0))),0)&gt;22,22,ROW()-IFERROR(INDEX(L$2:L1046,MATCH(2,1/(L$2:L1046&lt;&gt;0))),0))</f>
        <v>15</v>
      </c>
    </row>
    <row r="1047" spans="1:13" x14ac:dyDescent="0.35">
      <c r="A1047" s="5">
        <v>43530</v>
      </c>
      <c r="B1047" s="9">
        <v>4.0792590996295487E-2</v>
      </c>
      <c r="C1047" s="9">
        <v>4.4646850118628303E-2</v>
      </c>
      <c r="D1047" s="9">
        <v>9.1658322817846447E-3</v>
      </c>
      <c r="E1047" s="9">
        <v>5.3812682400412946E-2</v>
      </c>
      <c r="F1047" s="9">
        <v>3.548101783684366E-2</v>
      </c>
      <c r="G1047" s="9">
        <v>6.2978514682197589E-2</v>
      </c>
      <c r="H1047" s="9">
        <v>2.6315185555059014E-2</v>
      </c>
      <c r="I1047">
        <f t="shared" si="32"/>
        <v>0</v>
      </c>
      <c r="J1047" s="16">
        <f t="array" ref="J1047">IFERROR(INDEX(I$2:I1047,MATCH(2,1/(I$2:I1047&lt;&gt;0))),0)</f>
        <v>2.5</v>
      </c>
      <c r="K1047" s="16">
        <f t="shared" si="33"/>
        <v>0.68181818181818188</v>
      </c>
      <c r="L1047" s="16">
        <f>IF(AND(I1047&lt;&gt;0,SUM($B$1:I1047)=SUM($B$1:I1047)),ROW(),0)</f>
        <v>0</v>
      </c>
      <c r="M1047" s="16">
        <f t="array" ref="M1047">IF(ROW()-IFERROR(INDEX(L$2:L1047,MATCH(2,1/(L$2:L1047&lt;&gt;0))),0)&gt;22,22,ROW()-IFERROR(INDEX(L$2:L1047,MATCH(2,1/(L$2:L1047&lt;&gt;0))),0))</f>
        <v>16</v>
      </c>
    </row>
    <row r="1048" spans="1:13" x14ac:dyDescent="0.35">
      <c r="A1048" s="5">
        <v>43531</v>
      </c>
      <c r="B1048" s="9">
        <v>4.1262802912958682E-2</v>
      </c>
      <c r="C1048" s="9">
        <v>4.4708139426035839E-2</v>
      </c>
      <c r="D1048" s="9">
        <v>9.091056355596653E-3</v>
      </c>
      <c r="E1048" s="9">
        <v>5.3799195781632489E-2</v>
      </c>
      <c r="F1048" s="9">
        <v>3.561708307043919E-2</v>
      </c>
      <c r="G1048" s="9">
        <v>6.2890252137229152E-2</v>
      </c>
      <c r="H1048" s="9">
        <v>2.6526026714842534E-2</v>
      </c>
      <c r="I1048">
        <f t="shared" si="32"/>
        <v>0</v>
      </c>
      <c r="J1048" s="16">
        <f t="array" ref="J1048">IFERROR(INDEX(I$2:I1048,MATCH(2,1/(I$2:I1048&lt;&gt;0))),0)</f>
        <v>2.5</v>
      </c>
      <c r="K1048" s="16">
        <f t="shared" si="33"/>
        <v>0.56818181818181812</v>
      </c>
      <c r="L1048" s="16">
        <f>IF(AND(I1048&lt;&gt;0,SUM($B$1:I1048)=SUM($B$1:I1048)),ROW(),0)</f>
        <v>0</v>
      </c>
      <c r="M1048" s="16">
        <f t="array" ref="M1048">IF(ROW()-IFERROR(INDEX(L$2:L1048,MATCH(2,1/(L$2:L1048&lt;&gt;0))),0)&gt;22,22,ROW()-IFERROR(INDEX(L$2:L1048,MATCH(2,1/(L$2:L1048&lt;&gt;0))),0))</f>
        <v>17</v>
      </c>
    </row>
    <row r="1049" spans="1:13" x14ac:dyDescent="0.35">
      <c r="A1049" s="5">
        <v>43532</v>
      </c>
      <c r="B1049" s="9">
        <v>4.4750063699021327E-2</v>
      </c>
      <c r="C1049" s="9">
        <v>4.4784323110327789E-2</v>
      </c>
      <c r="D1049" s="9">
        <v>9.0102881892011478E-3</v>
      </c>
      <c r="E1049" s="9">
        <v>5.3794611299528935E-2</v>
      </c>
      <c r="F1049" s="9">
        <v>3.5774034921126643E-2</v>
      </c>
      <c r="G1049" s="9">
        <v>6.2804899488730082E-2</v>
      </c>
      <c r="H1049" s="9">
        <v>2.6763746731925494E-2</v>
      </c>
      <c r="I1049">
        <f t="shared" si="32"/>
        <v>0</v>
      </c>
      <c r="J1049" s="16">
        <f t="array" ref="J1049">IFERROR(INDEX(I$2:I1049,MATCH(2,1/(I$2:I1049&lt;&gt;0))),0)</f>
        <v>2.5</v>
      </c>
      <c r="K1049" s="16">
        <f t="shared" si="33"/>
        <v>0.45454545454545459</v>
      </c>
      <c r="L1049" s="16">
        <f>IF(AND(I1049&lt;&gt;0,SUM($B$1:I1049)=SUM($B$1:I1049)),ROW(),0)</f>
        <v>0</v>
      </c>
      <c r="M1049" s="16">
        <f t="array" ref="M1049">IF(ROW()-IFERROR(INDEX(L$2:L1049,MATCH(2,1/(L$2:L1049&lt;&gt;0))),0)&gt;22,22,ROW()-IFERROR(INDEX(L$2:L1049,MATCH(2,1/(L$2:L1049&lt;&gt;0))),0))</f>
        <v>18</v>
      </c>
    </row>
    <row r="1050" spans="1:13" x14ac:dyDescent="0.35">
      <c r="A1050" s="5">
        <v>43535</v>
      </c>
      <c r="B1050" s="9">
        <v>4.3589643302153286E-2</v>
      </c>
      <c r="C1050" s="9">
        <v>4.4857575968273257E-2</v>
      </c>
      <c r="D1050" s="9">
        <v>8.9248345972916653E-3</v>
      </c>
      <c r="E1050" s="9">
        <v>5.3782410565564924E-2</v>
      </c>
      <c r="F1050" s="9">
        <v>3.593274137098159E-2</v>
      </c>
      <c r="G1050" s="9">
        <v>6.2707245162856584E-2</v>
      </c>
      <c r="H1050" s="9">
        <v>2.7007906773689926E-2</v>
      </c>
      <c r="I1050">
        <f t="shared" si="32"/>
        <v>0</v>
      </c>
      <c r="J1050" s="16">
        <f t="array" ref="J1050">IFERROR(INDEX(I$2:I1050,MATCH(2,1/(I$2:I1050&lt;&gt;0))),0)</f>
        <v>2.5</v>
      </c>
      <c r="K1050" s="16">
        <f t="shared" si="33"/>
        <v>0.34090909090909083</v>
      </c>
      <c r="L1050" s="16">
        <f>IF(AND(I1050&lt;&gt;0,SUM($B$1:I1050)=SUM($B$1:I1050)),ROW(),0)</f>
        <v>0</v>
      </c>
      <c r="M1050" s="16">
        <f t="array" ref="M1050">IF(ROW()-IFERROR(INDEX(L$2:L1050,MATCH(2,1/(L$2:L1050&lt;&gt;0))),0)&gt;22,22,ROW()-IFERROR(INDEX(L$2:L1050,MATCH(2,1/(L$2:L1050&lt;&gt;0))),0))</f>
        <v>19</v>
      </c>
    </row>
    <row r="1051" spans="1:13" x14ac:dyDescent="0.35">
      <c r="A1051" s="5">
        <v>43536</v>
      </c>
      <c r="B1051" s="9">
        <v>4.2787500682045197E-2</v>
      </c>
      <c r="C1051" s="9">
        <v>4.4928721467457501E-2</v>
      </c>
      <c r="D1051" s="9">
        <v>8.8361481398928372E-3</v>
      </c>
      <c r="E1051" s="9">
        <v>5.3764869607350337E-2</v>
      </c>
      <c r="F1051" s="9">
        <v>3.6092573327564666E-2</v>
      </c>
      <c r="G1051" s="9">
        <v>6.2601017747243179E-2</v>
      </c>
      <c r="H1051" s="9">
        <v>2.7256425187671827E-2</v>
      </c>
      <c r="I1051">
        <f t="shared" si="32"/>
        <v>0</v>
      </c>
      <c r="J1051" s="16">
        <f t="array" ref="J1051">IFERROR(INDEX(I$2:I1051,MATCH(2,1/(I$2:I1051&lt;&gt;0))),0)</f>
        <v>2.5</v>
      </c>
      <c r="K1051" s="16">
        <f t="shared" si="33"/>
        <v>0.22727272727272707</v>
      </c>
      <c r="L1051" s="16">
        <f>IF(AND(I1051&lt;&gt;0,SUM($B$1:I1051)=SUM($B$1:I1051)),ROW(),0)</f>
        <v>0</v>
      </c>
      <c r="M1051" s="16">
        <f t="array" ref="M1051">IF(ROW()-IFERROR(INDEX(L$2:L1051,MATCH(2,1/(L$2:L1051&lt;&gt;0))),0)&gt;22,22,ROW()-IFERROR(INDEX(L$2:L1051,MATCH(2,1/(L$2:L1051&lt;&gt;0))),0))</f>
        <v>20</v>
      </c>
    </row>
    <row r="1052" spans="1:13" x14ac:dyDescent="0.35">
      <c r="A1052" s="5">
        <v>43537</v>
      </c>
      <c r="B1052" s="9">
        <v>4.3718679468262134E-2</v>
      </c>
      <c r="C1052" s="9">
        <v>4.5002373788319512E-2</v>
      </c>
      <c r="D1052" s="9">
        <v>8.7479614231987662E-3</v>
      </c>
      <c r="E1052" s="9">
        <v>5.3750335211518278E-2</v>
      </c>
      <c r="F1052" s="9">
        <v>3.6254412365120746E-2</v>
      </c>
      <c r="G1052" s="9">
        <v>6.2498296634717045E-2</v>
      </c>
      <c r="H1052" s="9">
        <v>2.750645094192198E-2</v>
      </c>
      <c r="I1052">
        <f t="shared" si="32"/>
        <v>0</v>
      </c>
      <c r="J1052" s="16">
        <f t="array" ref="J1052">IFERROR(INDEX(I$2:I1052,MATCH(2,1/(I$2:I1052&lt;&gt;0))),0)</f>
        <v>2.5</v>
      </c>
      <c r="K1052" s="16">
        <f t="shared" si="33"/>
        <v>0.11363636363636376</v>
      </c>
      <c r="L1052" s="16">
        <f>IF(AND(I1052&lt;&gt;0,SUM($B$1:I1052)=SUM($B$1:I1052)),ROW(),0)</f>
        <v>0</v>
      </c>
      <c r="M1052" s="16">
        <f t="array" ref="M1052">IF(ROW()-IFERROR(INDEX(L$2:L1052,MATCH(2,1/(L$2:L1052&lt;&gt;0))),0)&gt;22,22,ROW()-IFERROR(INDEX(L$2:L1052,MATCH(2,1/(L$2:L1052&lt;&gt;0))),0))</f>
        <v>21</v>
      </c>
    </row>
    <row r="1053" spans="1:13" x14ac:dyDescent="0.35">
      <c r="A1053" s="5">
        <v>43538</v>
      </c>
      <c r="B1053" s="9">
        <v>4.442690406231424E-2</v>
      </c>
      <c r="C1053" s="9">
        <v>4.5077563687067362E-2</v>
      </c>
      <c r="D1053" s="9">
        <v>8.6608284395815315E-3</v>
      </c>
      <c r="E1053" s="9">
        <v>5.3738392126648896E-2</v>
      </c>
      <c r="F1053" s="9">
        <v>3.6416735247485829E-2</v>
      </c>
      <c r="G1053" s="9">
        <v>6.2399220566230429E-2</v>
      </c>
      <c r="H1053" s="9">
        <v>2.7755906807904299E-2</v>
      </c>
      <c r="I1053">
        <f t="shared" si="32"/>
        <v>0</v>
      </c>
      <c r="J1053" s="16">
        <f t="array" ref="J1053">IFERROR(INDEX(I$2:I1053,MATCH(2,1/(I$2:I1053&lt;&gt;0))),0)</f>
        <v>2.5</v>
      </c>
      <c r="K1053" s="16">
        <f t="shared" si="33"/>
        <v>0</v>
      </c>
      <c r="L1053" s="16">
        <f>IF(AND(I1053&lt;&gt;0,SUM($B$1:I1053)=SUM($B$1:I1053)),ROW(),0)</f>
        <v>0</v>
      </c>
      <c r="M1053" s="16">
        <f t="array" ref="M1053">IF(ROW()-IFERROR(INDEX(L$2:L1053,MATCH(2,1/(L$2:L1053&lt;&gt;0))),0)&gt;22,22,ROW()-IFERROR(INDEX(L$2:L1053,MATCH(2,1/(L$2:L1053&lt;&gt;0))),0))</f>
        <v>22</v>
      </c>
    </row>
    <row r="1054" spans="1:13" x14ac:dyDescent="0.35">
      <c r="A1054" s="5">
        <v>43539</v>
      </c>
      <c r="B1054" s="9">
        <v>4.3712603142421841E-2</v>
      </c>
      <c r="C1054" s="9">
        <v>4.5149298404056688E-2</v>
      </c>
      <c r="D1054" s="9">
        <v>8.5739264126111527E-3</v>
      </c>
      <c r="E1054" s="9">
        <v>5.3723224816667844E-2</v>
      </c>
      <c r="F1054" s="9">
        <v>3.6575371991445532E-2</v>
      </c>
      <c r="G1054" s="9">
        <v>6.2297151229278994E-2</v>
      </c>
      <c r="H1054" s="9">
        <v>2.8001445578834383E-2</v>
      </c>
      <c r="I1054">
        <f t="shared" si="32"/>
        <v>0</v>
      </c>
      <c r="J1054" s="16">
        <f t="array" ref="J1054">IFERROR(INDEX(I$2:I1054,MATCH(2,1/(I$2:I1054&lt;&gt;0))),0)</f>
        <v>2.5</v>
      </c>
      <c r="K1054" s="16">
        <f t="shared" si="33"/>
        <v>0</v>
      </c>
      <c r="L1054" s="16">
        <f>IF(AND(I1054&lt;&gt;0,SUM($B$1:I1054)=SUM($B$1:I1054)),ROW(),0)</f>
        <v>0</v>
      </c>
      <c r="M1054" s="16">
        <f t="array" ref="M1054">IF(ROW()-IFERROR(INDEX(L$2:L1054,MATCH(2,1/(L$2:L1054&lt;&gt;0))),0)&gt;22,22,ROW()-IFERROR(INDEX(L$2:L1054,MATCH(2,1/(L$2:L1054&lt;&gt;0))),0))</f>
        <v>22</v>
      </c>
    </row>
    <row r="1055" spans="1:13" x14ac:dyDescent="0.35">
      <c r="A1055" s="5">
        <v>43542</v>
      </c>
      <c r="B1055" s="9">
        <v>4.1926033679760888E-2</v>
      </c>
      <c r="C1055" s="9">
        <v>4.5211552836827852E-2</v>
      </c>
      <c r="D1055" s="9">
        <v>8.4929593577028131E-3</v>
      </c>
      <c r="E1055" s="9">
        <v>5.3704512194530665E-2</v>
      </c>
      <c r="F1055" s="9">
        <v>3.6718593479125039E-2</v>
      </c>
      <c r="G1055" s="9">
        <v>6.2197471552233478E-2</v>
      </c>
      <c r="H1055" s="9">
        <v>2.8225634121422226E-2</v>
      </c>
      <c r="I1055">
        <f t="shared" si="32"/>
        <v>0</v>
      </c>
      <c r="J1055" s="16">
        <f t="array" ref="J1055">IFERROR(INDEX(I$2:I1055,MATCH(2,1/(I$2:I1055&lt;&gt;0))),0)</f>
        <v>2.5</v>
      </c>
      <c r="K1055" s="16">
        <f t="shared" si="33"/>
        <v>0</v>
      </c>
      <c r="L1055" s="16">
        <f>IF(AND(I1055&lt;&gt;0,SUM($B$1:I1055)=SUM($B$1:I1055)),ROW(),0)</f>
        <v>0</v>
      </c>
      <c r="M1055" s="16">
        <f t="array" ref="M1055">IF(ROW()-IFERROR(INDEX(L$2:L1055,MATCH(2,1/(L$2:L1055&lt;&gt;0))),0)&gt;22,22,ROW()-IFERROR(INDEX(L$2:L1055,MATCH(2,1/(L$2:L1055&lt;&gt;0))),0))</f>
        <v>22</v>
      </c>
    </row>
    <row r="1056" spans="1:13" x14ac:dyDescent="0.35">
      <c r="A1056" s="5">
        <v>43543</v>
      </c>
      <c r="B1056" s="9">
        <v>4.2086511843617641E-2</v>
      </c>
      <c r="C1056" s="9">
        <v>4.5275242164488604E-2</v>
      </c>
      <c r="D1056" s="9">
        <v>8.4086885735059382E-3</v>
      </c>
      <c r="E1056" s="9">
        <v>5.3683930737994545E-2</v>
      </c>
      <c r="F1056" s="9">
        <v>3.6866553590982662E-2</v>
      </c>
      <c r="G1056" s="9">
        <v>6.209261931150048E-2</v>
      </c>
      <c r="H1056" s="9">
        <v>2.8457865017476727E-2</v>
      </c>
      <c r="I1056">
        <f t="shared" si="32"/>
        <v>0</v>
      </c>
      <c r="J1056" s="16">
        <f t="array" ref="J1056">IFERROR(INDEX(I$2:I1056,MATCH(2,1/(I$2:I1056&lt;&gt;0))),0)</f>
        <v>2.5</v>
      </c>
      <c r="K1056" s="16">
        <f t="shared" si="33"/>
        <v>0</v>
      </c>
      <c r="L1056" s="16">
        <f>IF(AND(I1056&lt;&gt;0,SUM($B$1:I1056)=SUM($B$1:I1056)),ROW(),0)</f>
        <v>0</v>
      </c>
      <c r="M1056" s="16">
        <f t="array" ref="M1056">IF(ROW()-IFERROR(INDEX(L$2:L1056,MATCH(2,1/(L$2:L1056&lt;&gt;0))),0)&gt;22,22,ROW()-IFERROR(INDEX(L$2:L1056,MATCH(2,1/(L$2:L1056&lt;&gt;0))),0))</f>
        <v>22</v>
      </c>
    </row>
    <row r="1057" spans="1:13" x14ac:dyDescent="0.35">
      <c r="A1057" s="5">
        <v>43544</v>
      </c>
      <c r="B1057" s="9">
        <v>4.2028324342328498E-2</v>
      </c>
      <c r="C1057" s="9">
        <v>4.5338735028675192E-2</v>
      </c>
      <c r="D1057" s="9">
        <v>8.3230884483785645E-3</v>
      </c>
      <c r="E1057" s="9">
        <v>5.3661823477053755E-2</v>
      </c>
      <c r="F1057" s="9">
        <v>3.7015646580296629E-2</v>
      </c>
      <c r="G1057" s="9">
        <v>6.1984911925432318E-2</v>
      </c>
      <c r="H1057" s="9">
        <v>2.8692558131918063E-2</v>
      </c>
      <c r="I1057">
        <f t="shared" si="32"/>
        <v>0</v>
      </c>
      <c r="J1057" s="16">
        <f t="array" ref="J1057">IFERROR(INDEX(I$2:I1057,MATCH(2,1/(I$2:I1057&lt;&gt;0))),0)</f>
        <v>2.5</v>
      </c>
      <c r="K1057" s="16">
        <f t="shared" si="33"/>
        <v>0</v>
      </c>
      <c r="L1057" s="16">
        <f>IF(AND(I1057&lt;&gt;0,SUM($B$1:I1057)=SUM($B$1:I1057)),ROW(),0)</f>
        <v>0</v>
      </c>
      <c r="M1057" s="16">
        <f t="array" ref="M1057">IF(ROW()-IFERROR(INDEX(L$2:L1057,MATCH(2,1/(L$2:L1057&lt;&gt;0))),0)&gt;22,22,ROW()-IFERROR(INDEX(L$2:L1057,MATCH(2,1/(L$2:L1057&lt;&gt;0))),0))</f>
        <v>22</v>
      </c>
    </row>
    <row r="1058" spans="1:13" x14ac:dyDescent="0.35">
      <c r="A1058" s="5">
        <v>43545</v>
      </c>
      <c r="B1058" s="9">
        <v>4.1970682522461791E-2</v>
      </c>
      <c r="C1058" s="9">
        <v>4.5398447285656181E-2</v>
      </c>
      <c r="D1058" s="9">
        <v>8.2443609950460569E-3</v>
      </c>
      <c r="E1058" s="9">
        <v>5.3642808280702239E-2</v>
      </c>
      <c r="F1058" s="9">
        <v>3.7154086290610122E-2</v>
      </c>
      <c r="G1058" s="9">
        <v>6.1887169275748291E-2</v>
      </c>
      <c r="H1058" s="9">
        <v>2.8909725295564067E-2</v>
      </c>
      <c r="I1058">
        <f t="shared" si="32"/>
        <v>0</v>
      </c>
      <c r="J1058" s="16">
        <f t="array" ref="J1058">IFERROR(INDEX(I$2:I1058,MATCH(2,1/(I$2:I1058&lt;&gt;0))),0)</f>
        <v>2.5</v>
      </c>
      <c r="K1058" s="16">
        <f t="shared" si="33"/>
        <v>0</v>
      </c>
      <c r="L1058" s="16">
        <f>IF(AND(I1058&lt;&gt;0,SUM($B$1:I1058)=SUM($B$1:I1058)),ROW(),0)</f>
        <v>0</v>
      </c>
      <c r="M1058" s="16">
        <f t="array" ref="M1058">IF(ROW()-IFERROR(INDEX(L$2:L1058,MATCH(2,1/(L$2:L1058&lt;&gt;0))),0)&gt;22,22,ROW()-IFERROR(INDEX(L$2:L1058,MATCH(2,1/(L$2:L1058&lt;&gt;0))),0))</f>
        <v>22</v>
      </c>
    </row>
    <row r="1059" spans="1:13" x14ac:dyDescent="0.35">
      <c r="A1059" s="5">
        <v>43546</v>
      </c>
      <c r="B1059" s="9">
        <v>4.218865988162572E-2</v>
      </c>
      <c r="C1059" s="9">
        <v>4.5456964117625516E-2</v>
      </c>
      <c r="D1059" s="9">
        <v>8.1686906828130051E-3</v>
      </c>
      <c r="E1059" s="9">
        <v>5.3625654800438523E-2</v>
      </c>
      <c r="F1059" s="9">
        <v>3.7288273434812509E-2</v>
      </c>
      <c r="G1059" s="9">
        <v>6.1794345483251523E-2</v>
      </c>
      <c r="H1059" s="9">
        <v>2.9119582751999506E-2</v>
      </c>
      <c r="I1059">
        <f t="shared" si="32"/>
        <v>0</v>
      </c>
      <c r="J1059" s="16">
        <f t="array" ref="J1059">IFERROR(INDEX(I$2:I1059,MATCH(2,1/(I$2:I1059&lt;&gt;0))),0)</f>
        <v>2.5</v>
      </c>
      <c r="K1059" s="16">
        <f t="shared" si="33"/>
        <v>0</v>
      </c>
      <c r="L1059" s="16">
        <f>IF(AND(I1059&lt;&gt;0,SUM($B$1:I1059)=SUM($B$1:I1059)),ROW(),0)</f>
        <v>0</v>
      </c>
      <c r="M1059" s="16">
        <f t="array" ref="M1059">IF(ROW()-IFERROR(INDEX(L$2:L1059,MATCH(2,1/(L$2:L1059&lt;&gt;0))),0)&gt;22,22,ROW()-IFERROR(INDEX(L$2:L1059,MATCH(2,1/(L$2:L1059&lt;&gt;0))),0))</f>
        <v>22</v>
      </c>
    </row>
    <row r="1060" spans="1:13" x14ac:dyDescent="0.35">
      <c r="A1060" s="5">
        <v>43549</v>
      </c>
      <c r="B1060" s="9">
        <v>4.3945976094210595E-2</v>
      </c>
      <c r="C1060" s="9">
        <v>4.5511195012517616E-2</v>
      </c>
      <c r="D1060" s="9">
        <v>8.1129250302238026E-3</v>
      </c>
      <c r="E1060" s="9">
        <v>5.3624120042741419E-2</v>
      </c>
      <c r="F1060" s="9">
        <v>3.7398269982293814E-2</v>
      </c>
      <c r="G1060" s="9">
        <v>6.1737045072965221E-2</v>
      </c>
      <c r="H1060" s="9">
        <v>2.9285344952070011E-2</v>
      </c>
      <c r="I1060">
        <f t="shared" si="32"/>
        <v>0</v>
      </c>
      <c r="J1060" s="16">
        <f t="array" ref="J1060">IFERROR(INDEX(I$2:I1060,MATCH(2,1/(I$2:I1060&lt;&gt;0))),0)</f>
        <v>2.5</v>
      </c>
      <c r="K1060" s="16">
        <f t="shared" si="33"/>
        <v>0</v>
      </c>
      <c r="L1060" s="16">
        <f>IF(AND(I1060&lt;&gt;0,SUM($B$1:I1060)=SUM($B$1:I1060)),ROW(),0)</f>
        <v>0</v>
      </c>
      <c r="M1060" s="16">
        <f t="array" ref="M1060">IF(ROW()-IFERROR(INDEX(L$2:L1060,MATCH(2,1/(L$2:L1060&lt;&gt;0))),0)&gt;22,22,ROW()-IFERROR(INDEX(L$2:L1060,MATCH(2,1/(L$2:L1060&lt;&gt;0))),0))</f>
        <v>22</v>
      </c>
    </row>
    <row r="1061" spans="1:13" x14ac:dyDescent="0.35">
      <c r="A1061" s="5">
        <v>43550</v>
      </c>
      <c r="B1061" s="9">
        <v>4.5459497678385509E-2</v>
      </c>
      <c r="C1061" s="9">
        <v>4.5569788877997876E-2</v>
      </c>
      <c r="D1061" s="9">
        <v>8.0588388904079995E-3</v>
      </c>
      <c r="E1061" s="9">
        <v>5.3628627768405879E-2</v>
      </c>
      <c r="F1061" s="9">
        <v>3.7510949987589873E-2</v>
      </c>
      <c r="G1061" s="9">
        <v>6.1687466658813875E-2</v>
      </c>
      <c r="H1061" s="9">
        <v>2.9452111097181877E-2</v>
      </c>
      <c r="I1061">
        <f t="shared" si="32"/>
        <v>0</v>
      </c>
      <c r="J1061" s="16">
        <f t="array" ref="J1061">IFERROR(INDEX(I$2:I1061,MATCH(2,1/(I$2:I1061&lt;&gt;0))),0)</f>
        <v>2.5</v>
      </c>
      <c r="K1061" s="16">
        <f t="shared" si="33"/>
        <v>0</v>
      </c>
      <c r="L1061" s="16">
        <f>IF(AND(I1061&lt;&gt;0,SUM($B$1:I1061)=SUM($B$1:I1061)),ROW(),0)</f>
        <v>0</v>
      </c>
      <c r="M1061" s="16">
        <f t="array" ref="M1061">IF(ROW()-IFERROR(INDEX(L$2:L1061,MATCH(2,1/(L$2:L1061&lt;&gt;0))),0)&gt;22,22,ROW()-IFERROR(INDEX(L$2:L1061,MATCH(2,1/(L$2:L1061&lt;&gt;0))),0))</f>
        <v>22</v>
      </c>
    </row>
    <row r="1062" spans="1:13" x14ac:dyDescent="0.35">
      <c r="A1062" s="5">
        <v>43551</v>
      </c>
      <c r="B1062" s="9">
        <v>4.4544155664705147E-2</v>
      </c>
      <c r="C1062" s="9">
        <v>4.562746489298878E-2</v>
      </c>
      <c r="D1062" s="9">
        <v>7.9990602663037556E-3</v>
      </c>
      <c r="E1062" s="9">
        <v>5.3626525159292532E-2</v>
      </c>
      <c r="F1062" s="9">
        <v>3.7628404626685028E-2</v>
      </c>
      <c r="G1062" s="9">
        <v>6.1625585425596291E-2</v>
      </c>
      <c r="H1062" s="9">
        <v>2.9629344360381268E-2</v>
      </c>
      <c r="I1062">
        <f t="shared" si="32"/>
        <v>0</v>
      </c>
      <c r="J1062" s="16">
        <f t="array" ref="J1062">IFERROR(INDEX(I$2:I1062,MATCH(2,1/(I$2:I1062&lt;&gt;0))),0)</f>
        <v>2.5</v>
      </c>
      <c r="K1062" s="16">
        <f t="shared" si="33"/>
        <v>0</v>
      </c>
      <c r="L1062" s="16">
        <f>IF(AND(I1062&lt;&gt;0,SUM($B$1:I1062)=SUM($B$1:I1062)),ROW(),0)</f>
        <v>0</v>
      </c>
      <c r="M1062" s="16">
        <f t="array" ref="M1062">IF(ROW()-IFERROR(INDEX(L$2:L1062,MATCH(2,1/(L$2:L1062&lt;&gt;0))),0)&gt;22,22,ROW()-IFERROR(INDEX(L$2:L1062,MATCH(2,1/(L$2:L1062&lt;&gt;0))),0))</f>
        <v>22</v>
      </c>
    </row>
    <row r="1063" spans="1:13" x14ac:dyDescent="0.35">
      <c r="A1063" s="5">
        <v>43552</v>
      </c>
      <c r="B1063" s="9">
        <v>4.5136205947063988E-2</v>
      </c>
      <c r="C1063" s="9">
        <v>4.5682412249079291E-2</v>
      </c>
      <c r="D1063" s="9">
        <v>7.9477743905028361E-3</v>
      </c>
      <c r="E1063" s="9">
        <v>5.3630186639582127E-2</v>
      </c>
      <c r="F1063" s="9">
        <v>3.7734637858576454E-2</v>
      </c>
      <c r="G1063" s="9">
        <v>6.1577961030084963E-2</v>
      </c>
      <c r="H1063" s="9">
        <v>2.9786863468073618E-2</v>
      </c>
      <c r="I1063">
        <f t="shared" si="32"/>
        <v>0</v>
      </c>
      <c r="J1063" s="16">
        <f t="array" ref="J1063">IFERROR(INDEX(I$2:I1063,MATCH(2,1/(I$2:I1063&lt;&gt;0))),0)</f>
        <v>2.5</v>
      </c>
      <c r="K1063" s="16">
        <f t="shared" si="33"/>
        <v>0</v>
      </c>
      <c r="L1063" s="16">
        <f>IF(AND(I1063&lt;&gt;0,SUM($B$1:I1063)=SUM($B$1:I1063)),ROW(),0)</f>
        <v>0</v>
      </c>
      <c r="M1063" s="16">
        <f t="array" ref="M1063">IF(ROW()-IFERROR(INDEX(L$2:L1063,MATCH(2,1/(L$2:L1063&lt;&gt;0))),0)&gt;22,22,ROW()-IFERROR(INDEX(L$2:L1063,MATCH(2,1/(L$2:L1063&lt;&gt;0))),0))</f>
        <v>22</v>
      </c>
    </row>
    <row r="1064" spans="1:13" x14ac:dyDescent="0.35">
      <c r="A1064" s="5">
        <v>43553</v>
      </c>
      <c r="B1064" s="9">
        <v>4.2828573886150773E-2</v>
      </c>
      <c r="C1064" s="9">
        <v>4.573214446529196E-2</v>
      </c>
      <c r="D1064" s="9">
        <v>7.8903434105864912E-3</v>
      </c>
      <c r="E1064" s="9">
        <v>5.362248787587845E-2</v>
      </c>
      <c r="F1064" s="9">
        <v>3.7841801054705471E-2</v>
      </c>
      <c r="G1064" s="9">
        <v>6.1512831286464939E-2</v>
      </c>
      <c r="H1064" s="9">
        <v>2.9951457644118978E-2</v>
      </c>
      <c r="I1064">
        <f t="shared" si="32"/>
        <v>0</v>
      </c>
      <c r="J1064" s="16">
        <f t="array" ref="J1064">IFERROR(INDEX(I$2:I1064,MATCH(2,1/(I$2:I1064&lt;&gt;0))),0)</f>
        <v>2.5</v>
      </c>
      <c r="K1064" s="16">
        <f t="shared" si="33"/>
        <v>0</v>
      </c>
      <c r="L1064" s="16">
        <f>IF(AND(I1064&lt;&gt;0,SUM($B$1:I1064)=SUM($B$1:I1064)),ROW(),0)</f>
        <v>0</v>
      </c>
      <c r="M1064" s="16">
        <f t="array" ref="M1064">IF(ROW()-IFERROR(INDEX(L$2:L1064,MATCH(2,1/(L$2:L1064&lt;&gt;0))),0)&gt;22,22,ROW()-IFERROR(INDEX(L$2:L1064,MATCH(2,1/(L$2:L1064&lt;&gt;0))),0))</f>
        <v>22</v>
      </c>
    </row>
    <row r="1065" spans="1:13" x14ac:dyDescent="0.35">
      <c r="A1065" s="5">
        <v>43556</v>
      </c>
      <c r="B1065" s="9">
        <v>4.0138431107566208E-2</v>
      </c>
      <c r="C1065" s="9">
        <v>4.5770276462444123E-2</v>
      </c>
      <c r="D1065" s="9">
        <v>7.8398371006041054E-3</v>
      </c>
      <c r="E1065" s="9">
        <v>5.3610113563048227E-2</v>
      </c>
      <c r="F1065" s="9">
        <v>3.793043936184002E-2</v>
      </c>
      <c r="G1065" s="9">
        <v>6.1449950663652331E-2</v>
      </c>
      <c r="H1065" s="9">
        <v>3.0090602261235912E-2</v>
      </c>
      <c r="I1065">
        <f t="shared" si="32"/>
        <v>0</v>
      </c>
      <c r="J1065" s="16">
        <f t="array" ref="J1065">IFERROR(INDEX(I$2:I1065,MATCH(2,1/(I$2:I1065&lt;&gt;0))),0)</f>
        <v>2.5</v>
      </c>
      <c r="K1065" s="16">
        <f t="shared" si="33"/>
        <v>0</v>
      </c>
      <c r="L1065" s="16">
        <f>IF(AND(I1065&lt;&gt;0,SUM($B$1:I1065)=SUM($B$1:I1065)),ROW(),0)</f>
        <v>0</v>
      </c>
      <c r="M1065" s="16">
        <f t="array" ref="M1065">IF(ROW()-IFERROR(INDEX(L$2:L1065,MATCH(2,1/(L$2:L1065&lt;&gt;0))),0)&gt;22,22,ROW()-IFERROR(INDEX(L$2:L1065,MATCH(2,1/(L$2:L1065&lt;&gt;0))),0))</f>
        <v>22</v>
      </c>
    </row>
    <row r="1066" spans="1:13" x14ac:dyDescent="0.35">
      <c r="A1066" s="5">
        <v>43557</v>
      </c>
      <c r="B1066" s="9">
        <v>3.9616691196553047E-2</v>
      </c>
      <c r="C1066" s="9">
        <v>4.5804573852164868E-2</v>
      </c>
      <c r="D1066" s="9">
        <v>7.7938010798121321E-3</v>
      </c>
      <c r="E1066" s="9">
        <v>5.3598374931977E-2</v>
      </c>
      <c r="F1066" s="9">
        <v>3.8010772772352736E-2</v>
      </c>
      <c r="G1066" s="9">
        <v>6.1392176011789132E-2</v>
      </c>
      <c r="H1066" s="9">
        <v>3.0216971692540603E-2</v>
      </c>
      <c r="I1066">
        <f t="shared" si="32"/>
        <v>0</v>
      </c>
      <c r="J1066" s="16">
        <f t="array" ref="J1066">IFERROR(INDEX(I$2:I1066,MATCH(2,1/(I$2:I1066&lt;&gt;0))),0)</f>
        <v>2.5</v>
      </c>
      <c r="K1066" s="16">
        <f t="shared" si="33"/>
        <v>0</v>
      </c>
      <c r="L1066" s="16">
        <f>IF(AND(I1066&lt;&gt;0,SUM($B$1:I1066)=SUM($B$1:I1066)),ROW(),0)</f>
        <v>0</v>
      </c>
      <c r="M1066" s="16">
        <f t="array" ref="M1066">IF(ROW()-IFERROR(INDEX(L$2:L1066,MATCH(2,1/(L$2:L1066&lt;&gt;0))),0)&gt;22,22,ROW()-IFERROR(INDEX(L$2:L1066,MATCH(2,1/(L$2:L1066&lt;&gt;0))),0))</f>
        <v>22</v>
      </c>
    </row>
    <row r="1067" spans="1:13" x14ac:dyDescent="0.35">
      <c r="A1067" s="5">
        <v>43558</v>
      </c>
      <c r="B1067" s="9">
        <v>3.8059314028138641E-2</v>
      </c>
      <c r="C1067" s="9">
        <v>4.5830974940551057E-2</v>
      </c>
      <c r="D1067" s="9">
        <v>7.7561603434886956E-3</v>
      </c>
      <c r="E1067" s="9">
        <v>5.3587135284039751E-2</v>
      </c>
      <c r="F1067" s="9">
        <v>3.8074814597062363E-2</v>
      </c>
      <c r="G1067" s="9">
        <v>6.1343295627528452E-2</v>
      </c>
      <c r="H1067" s="9">
        <v>3.0318654253573666E-2</v>
      </c>
      <c r="I1067">
        <f t="shared" si="32"/>
        <v>-2.5</v>
      </c>
      <c r="J1067" s="16">
        <f t="array" ref="J1067">IFERROR(INDEX(I$2:I1067,MATCH(2,1/(I$2:I1067&lt;&gt;0))),0)</f>
        <v>-2.5</v>
      </c>
      <c r="K1067" s="16">
        <f t="shared" si="33"/>
        <v>-2.5</v>
      </c>
      <c r="L1067" s="16">
        <f>IF(AND(I1067&lt;&gt;0,SUM($B$1:I1067)=SUM($B$1:I1067)),ROW(),0)</f>
        <v>1067</v>
      </c>
      <c r="M1067" s="16">
        <f t="array" ref="M1067">IF(ROW()-IFERROR(INDEX(L$2:L1067,MATCH(2,1/(L$2:L1067&lt;&gt;0))),0)&gt;22,22,ROW()-IFERROR(INDEX(L$2:L1067,MATCH(2,1/(L$2:L1067&lt;&gt;0))),0))</f>
        <v>0</v>
      </c>
    </row>
    <row r="1068" spans="1:13" x14ac:dyDescent="0.35">
      <c r="A1068" s="5">
        <v>43559</v>
      </c>
      <c r="B1068" s="9">
        <v>3.6973432649949789E-2</v>
      </c>
      <c r="C1068" s="9">
        <v>4.585097738379889E-2</v>
      </c>
      <c r="D1068" s="9">
        <v>7.7267362820768581E-3</v>
      </c>
      <c r="E1068" s="9">
        <v>5.3577713665875749E-2</v>
      </c>
      <c r="F1068" s="9">
        <v>3.812424110172203E-2</v>
      </c>
      <c r="G1068" s="9">
        <v>6.1304449947952602E-2</v>
      </c>
      <c r="H1068" s="9">
        <v>3.0397504819645173E-2</v>
      </c>
      <c r="I1068">
        <f t="shared" si="32"/>
        <v>-2.5</v>
      </c>
      <c r="J1068" s="16">
        <f t="array" ref="J1068">IFERROR(INDEX(I$2:I1068,MATCH(2,1/(I$2:I1068&lt;&gt;0))),0)</f>
        <v>-2.5</v>
      </c>
      <c r="K1068" s="16">
        <f t="shared" si="33"/>
        <v>-2.5</v>
      </c>
      <c r="L1068" s="16">
        <f>IF(AND(I1068&lt;&gt;0,SUM($B$1:I1068)=SUM($B$1:I1068)),ROW(),0)</f>
        <v>1068</v>
      </c>
      <c r="M1068" s="16">
        <f t="array" ref="M1068">IF(ROW()-IFERROR(INDEX(L$2:L1068,MATCH(2,1/(L$2:L1068&lt;&gt;0))),0)&gt;22,22,ROW()-IFERROR(INDEX(L$2:L1068,MATCH(2,1/(L$2:L1068&lt;&gt;0))),0))</f>
        <v>0</v>
      </c>
    </row>
    <row r="1069" spans="1:13" x14ac:dyDescent="0.35">
      <c r="A1069" s="5">
        <v>43563</v>
      </c>
      <c r="B1069" s="9">
        <v>3.7206840777425192E-2</v>
      </c>
      <c r="C1069" s="9">
        <v>4.5871009224377986E-2</v>
      </c>
      <c r="D1069" s="9">
        <v>7.6977019399765596E-3</v>
      </c>
      <c r="E1069" s="9">
        <v>5.3568711164354549E-2</v>
      </c>
      <c r="F1069" s="9">
        <v>3.8173307284401423E-2</v>
      </c>
      <c r="G1069" s="9">
        <v>6.1266413104331105E-2</v>
      </c>
      <c r="H1069" s="9">
        <v>3.0475605344424866E-2</v>
      </c>
      <c r="I1069">
        <f t="shared" si="32"/>
        <v>-2.5</v>
      </c>
      <c r="J1069" s="16">
        <f t="array" ref="J1069">IFERROR(INDEX(I$2:I1069,MATCH(2,1/(I$2:I1069&lt;&gt;0))),0)</f>
        <v>-2.5</v>
      </c>
      <c r="K1069" s="16">
        <f t="shared" si="33"/>
        <v>-2.5</v>
      </c>
      <c r="L1069" s="16">
        <f>IF(AND(I1069&lt;&gt;0,SUM($B$1:I1069)=SUM($B$1:I1069)),ROW(),0)</f>
        <v>1069</v>
      </c>
      <c r="M1069" s="16">
        <f t="array" ref="M1069">IF(ROW()-IFERROR(INDEX(L$2:L1069,MATCH(2,1/(L$2:L1069&lt;&gt;0))),0)&gt;22,22,ROW()-IFERROR(INDEX(L$2:L1069,MATCH(2,1/(L$2:L1069&lt;&gt;0))),0))</f>
        <v>0</v>
      </c>
    </row>
    <row r="1070" spans="1:13" x14ac:dyDescent="0.35">
      <c r="A1070" s="5">
        <v>43564</v>
      </c>
      <c r="B1070" s="9">
        <v>3.6946990309357636E-2</v>
      </c>
      <c r="C1070" s="9">
        <v>4.5891329614746436E-2</v>
      </c>
      <c r="D1070" s="9">
        <v>7.6672985946632643E-3</v>
      </c>
      <c r="E1070" s="9">
        <v>5.3558628209409702E-2</v>
      </c>
      <c r="F1070" s="9">
        <v>3.822403102008317E-2</v>
      </c>
      <c r="G1070" s="9">
        <v>6.1225926804072961E-2</v>
      </c>
      <c r="H1070" s="9">
        <v>3.0556732425419907E-2</v>
      </c>
      <c r="I1070">
        <f t="shared" si="32"/>
        <v>-2.5</v>
      </c>
      <c r="J1070" s="16">
        <f t="array" ref="J1070">IFERROR(INDEX(I$2:I1070,MATCH(2,1/(I$2:I1070&lt;&gt;0))),0)</f>
        <v>-2.5</v>
      </c>
      <c r="K1070" s="16">
        <f t="shared" si="33"/>
        <v>-2.5</v>
      </c>
      <c r="L1070" s="16">
        <f>IF(AND(I1070&lt;&gt;0,SUM($B$1:I1070)=SUM($B$1:I1070)),ROW(),0)</f>
        <v>1070</v>
      </c>
      <c r="M1070" s="16">
        <f t="array" ref="M1070">IF(ROW()-IFERROR(INDEX(L$2:L1070,MATCH(2,1/(L$2:L1070&lt;&gt;0))),0)&gt;22,22,ROW()-IFERROR(INDEX(L$2:L1070,MATCH(2,1/(L$2:L1070&lt;&gt;0))),0))</f>
        <v>0</v>
      </c>
    </row>
    <row r="1071" spans="1:13" x14ac:dyDescent="0.35">
      <c r="A1071" s="5">
        <v>43565</v>
      </c>
      <c r="B1071" s="9">
        <v>3.6875052910576689E-2</v>
      </c>
      <c r="C1071" s="9">
        <v>4.59169703348275E-2</v>
      </c>
      <c r="D1071" s="9">
        <v>7.6261894884855777E-3</v>
      </c>
      <c r="E1071" s="9">
        <v>5.3543159823313077E-2</v>
      </c>
      <c r="F1071" s="9">
        <v>3.8290780846341924E-2</v>
      </c>
      <c r="G1071" s="9">
        <v>6.1169349311798654E-2</v>
      </c>
      <c r="H1071" s="9">
        <v>3.0664591357856347E-2</v>
      </c>
      <c r="I1071">
        <f t="shared" si="32"/>
        <v>-2.5</v>
      </c>
      <c r="J1071" s="16">
        <f t="array" ref="J1071">IFERROR(INDEX(I$2:I1071,MATCH(2,1/(I$2:I1071&lt;&gt;0))),0)</f>
        <v>-2.5</v>
      </c>
      <c r="K1071" s="16">
        <f t="shared" si="33"/>
        <v>-2.5</v>
      </c>
      <c r="L1071" s="16">
        <f>IF(AND(I1071&lt;&gt;0,SUM($B$1:I1071)=SUM($B$1:I1071)),ROW(),0)</f>
        <v>1071</v>
      </c>
      <c r="M1071" s="16">
        <f t="array" ref="M1071">IF(ROW()-IFERROR(INDEX(L$2:L1071,MATCH(2,1/(L$2:L1071&lt;&gt;0))),0)&gt;22,22,ROW()-IFERROR(INDEX(L$2:L1071,MATCH(2,1/(L$2:L1071&lt;&gt;0))),0))</f>
        <v>0</v>
      </c>
    </row>
    <row r="1072" spans="1:13" x14ac:dyDescent="0.35">
      <c r="A1072" s="5">
        <v>43566</v>
      </c>
      <c r="B1072" s="9">
        <v>3.8105811212177258E-2</v>
      </c>
      <c r="C1072" s="9">
        <v>4.5948765236885826E-2</v>
      </c>
      <c r="D1072" s="9">
        <v>7.5766941563679231E-3</v>
      </c>
      <c r="E1072" s="9">
        <v>5.3525459393253746E-2</v>
      </c>
      <c r="F1072" s="9">
        <v>3.8372071080517905E-2</v>
      </c>
      <c r="G1072" s="9">
        <v>6.1102153549621674E-2</v>
      </c>
      <c r="H1072" s="9">
        <v>3.0795376924149978E-2</v>
      </c>
      <c r="I1072">
        <f t="shared" si="32"/>
        <v>-2.5</v>
      </c>
      <c r="J1072" s="16">
        <f t="array" ref="J1072">IFERROR(INDEX(I$2:I1072,MATCH(2,1/(I$2:I1072&lt;&gt;0))),0)</f>
        <v>-2.5</v>
      </c>
      <c r="K1072" s="16">
        <f t="shared" si="33"/>
        <v>-2.5</v>
      </c>
      <c r="L1072" s="16">
        <f>IF(AND(I1072&lt;&gt;0,SUM($B$1:I1072)=SUM($B$1:I1072)),ROW(),0)</f>
        <v>1072</v>
      </c>
      <c r="M1072" s="16">
        <f t="array" ref="M1072">IF(ROW()-IFERROR(INDEX(L$2:L1072,MATCH(2,1/(L$2:L1072&lt;&gt;0))),0)&gt;22,22,ROW()-IFERROR(INDEX(L$2:L1072,MATCH(2,1/(L$2:L1072&lt;&gt;0))),0))</f>
        <v>0</v>
      </c>
    </row>
    <row r="1073" spans="1:13" x14ac:dyDescent="0.35">
      <c r="A1073" s="5">
        <v>43567</v>
      </c>
      <c r="B1073" s="9">
        <v>3.7701338349277358E-2</v>
      </c>
      <c r="C1073" s="9">
        <v>4.5975972252601333E-2</v>
      </c>
      <c r="D1073" s="9">
        <v>7.5346030089251973E-3</v>
      </c>
      <c r="E1073" s="9">
        <v>5.3510575261526527E-2</v>
      </c>
      <c r="F1073" s="9">
        <v>3.8441369243676138E-2</v>
      </c>
      <c r="G1073" s="9">
        <v>6.1045178270451729E-2</v>
      </c>
      <c r="H1073" s="9">
        <v>3.0906766234750936E-2</v>
      </c>
      <c r="I1073">
        <f t="shared" si="32"/>
        <v>-2.5</v>
      </c>
      <c r="J1073" s="16">
        <f t="array" ref="J1073">IFERROR(INDEX(I$2:I1073,MATCH(2,1/(I$2:I1073&lt;&gt;0))),0)</f>
        <v>-2.5</v>
      </c>
      <c r="K1073" s="16">
        <f t="shared" si="33"/>
        <v>-2.5</v>
      </c>
      <c r="L1073" s="16">
        <f>IF(AND(I1073&lt;&gt;0,SUM($B$1:I1073)=SUM($B$1:I1073)),ROW(),0)</f>
        <v>1073</v>
      </c>
      <c r="M1073" s="16">
        <f t="array" ref="M1073">IF(ROW()-IFERROR(INDEX(L$2:L1073,MATCH(2,1/(L$2:L1073&lt;&gt;0))),0)&gt;22,22,ROW()-IFERROR(INDEX(L$2:L1073,MATCH(2,1/(L$2:L1073&lt;&gt;0))),0))</f>
        <v>0</v>
      </c>
    </row>
    <row r="1074" spans="1:13" x14ac:dyDescent="0.35">
      <c r="A1074" s="5">
        <v>43570</v>
      </c>
      <c r="B1074" s="9">
        <v>3.7416599422867694E-2</v>
      </c>
      <c r="C1074" s="9">
        <v>4.6000132971234918E-2</v>
      </c>
      <c r="D1074" s="9">
        <v>7.4972631674944399E-3</v>
      </c>
      <c r="E1074" s="9">
        <v>5.3497396138729357E-2</v>
      </c>
      <c r="F1074" s="9">
        <v>3.8502869803740479E-2</v>
      </c>
      <c r="G1074" s="9">
        <v>6.0994659306223796E-2</v>
      </c>
      <c r="H1074" s="9">
        <v>3.100560663624604E-2</v>
      </c>
      <c r="I1074">
        <f t="shared" si="32"/>
        <v>-2.5</v>
      </c>
      <c r="J1074" s="16">
        <f t="array" ref="J1074">IFERROR(INDEX(I$2:I1074,MATCH(2,1/(I$2:I1074&lt;&gt;0))),0)</f>
        <v>-2.5</v>
      </c>
      <c r="K1074" s="16">
        <f t="shared" si="33"/>
        <v>-2.5</v>
      </c>
      <c r="L1074" s="16">
        <f>IF(AND(I1074&lt;&gt;0,SUM($B$1:I1074)=SUM($B$1:I1074)),ROW(),0)</f>
        <v>1074</v>
      </c>
      <c r="M1074" s="16">
        <f t="array" ref="M1074">IF(ROW()-IFERROR(INDEX(L$2:L1074,MATCH(2,1/(L$2:L1074&lt;&gt;0))),0)&gt;22,22,ROW()-IFERROR(INDEX(L$2:L1074,MATCH(2,1/(L$2:L1074&lt;&gt;0))),0))</f>
        <v>0</v>
      </c>
    </row>
    <row r="1075" spans="1:13" x14ac:dyDescent="0.35">
      <c r="A1075" s="5">
        <v>43571</v>
      </c>
      <c r="B1075" s="9">
        <v>3.5373154507146988E-2</v>
      </c>
      <c r="C1075" s="9">
        <v>4.6009120025504655E-2</v>
      </c>
      <c r="D1075" s="9">
        <v>7.4831484316938823E-3</v>
      </c>
      <c r="E1075" s="9">
        <v>5.3492268457198539E-2</v>
      </c>
      <c r="F1075" s="9">
        <v>3.8525971593810771E-2</v>
      </c>
      <c r="G1075" s="9">
        <v>6.0975416888892423E-2</v>
      </c>
      <c r="H1075" s="9">
        <v>3.104282316211689E-2</v>
      </c>
      <c r="I1075">
        <f t="shared" si="32"/>
        <v>-2.5</v>
      </c>
      <c r="J1075" s="16">
        <f t="array" ref="J1075">IFERROR(INDEX(I$2:I1075,MATCH(2,1/(I$2:I1075&lt;&gt;0))),0)</f>
        <v>-2.5</v>
      </c>
      <c r="K1075" s="16">
        <f t="shared" si="33"/>
        <v>-2.5</v>
      </c>
      <c r="L1075" s="16">
        <f>IF(AND(I1075&lt;&gt;0,SUM($B$1:I1075)=SUM($B$1:I1075)),ROW(),0)</f>
        <v>1075</v>
      </c>
      <c r="M1075" s="16">
        <f t="array" ref="M1075">IF(ROW()-IFERROR(INDEX(L$2:L1075,MATCH(2,1/(L$2:L1075&lt;&gt;0))),0)&gt;22,22,ROW()-IFERROR(INDEX(L$2:L1075,MATCH(2,1/(L$2:L1075&lt;&gt;0))),0))</f>
        <v>0</v>
      </c>
    </row>
    <row r="1076" spans="1:13" x14ac:dyDescent="0.35">
      <c r="A1076" s="5">
        <v>43572</v>
      </c>
      <c r="B1076" s="9">
        <v>3.5198690704403353E-2</v>
      </c>
      <c r="C1076" s="9">
        <v>4.6013274002595056E-2</v>
      </c>
      <c r="D1076" s="9">
        <v>7.4768530981486232E-3</v>
      </c>
      <c r="E1076" s="9">
        <v>5.3490127100743676E-2</v>
      </c>
      <c r="F1076" s="9">
        <v>3.8536420904446436E-2</v>
      </c>
      <c r="G1076" s="9">
        <v>6.0966980198892302E-2</v>
      </c>
      <c r="H1076" s="9">
        <v>3.105956780629781E-2</v>
      </c>
      <c r="I1076">
        <f t="shared" si="32"/>
        <v>-2.5</v>
      </c>
      <c r="J1076" s="16">
        <f t="array" ref="J1076">IFERROR(INDEX(I$2:I1076,MATCH(2,1/(I$2:I1076&lt;&gt;0))),0)</f>
        <v>-2.5</v>
      </c>
      <c r="K1076" s="16">
        <f t="shared" si="33"/>
        <v>-2.5</v>
      </c>
      <c r="L1076" s="16">
        <f>IF(AND(I1076&lt;&gt;0,SUM($B$1:I1076)=SUM($B$1:I1076)),ROW(),0)</f>
        <v>1076</v>
      </c>
      <c r="M1076" s="16">
        <f t="array" ref="M1076">IF(ROW()-IFERROR(INDEX(L$2:L1076,MATCH(2,1/(L$2:L1076&lt;&gt;0))),0)&gt;22,22,ROW()-IFERROR(INDEX(L$2:L1076,MATCH(2,1/(L$2:L1076&lt;&gt;0))),0))</f>
        <v>0</v>
      </c>
    </row>
    <row r="1077" spans="1:13" x14ac:dyDescent="0.35">
      <c r="A1077" s="5">
        <v>43573</v>
      </c>
      <c r="B1077" s="9">
        <v>3.5951544404968415E-2</v>
      </c>
      <c r="C1077" s="9">
        <v>4.6016506963890078E-2</v>
      </c>
      <c r="D1077" s="9">
        <v>7.4723242382001842E-3</v>
      </c>
      <c r="E1077" s="9">
        <v>5.3488831202090262E-2</v>
      </c>
      <c r="F1077" s="9">
        <v>3.8544182725689893E-2</v>
      </c>
      <c r="G1077" s="9">
        <v>6.0961155440290446E-2</v>
      </c>
      <c r="H1077" s="9">
        <v>3.1071858487489709E-2</v>
      </c>
      <c r="I1077">
        <f t="shared" si="32"/>
        <v>-2.5</v>
      </c>
      <c r="J1077" s="16">
        <f t="array" ref="J1077">IFERROR(INDEX(I$2:I1077,MATCH(2,1/(I$2:I1077&lt;&gt;0))),0)</f>
        <v>-2.5</v>
      </c>
      <c r="K1077" s="16">
        <f t="shared" si="33"/>
        <v>-2.5</v>
      </c>
      <c r="L1077" s="16">
        <f>IF(AND(I1077&lt;&gt;0,SUM($B$1:I1077)=SUM($B$1:I1077)),ROW(),0)</f>
        <v>1077</v>
      </c>
      <c r="M1077" s="16">
        <f t="array" ref="M1077">IF(ROW()-IFERROR(INDEX(L$2:L1077,MATCH(2,1/(L$2:L1077&lt;&gt;0))),0)&gt;22,22,ROW()-IFERROR(INDEX(L$2:L1077,MATCH(2,1/(L$2:L1077&lt;&gt;0))),0))</f>
        <v>0</v>
      </c>
    </row>
    <row r="1078" spans="1:13" x14ac:dyDescent="0.35">
      <c r="A1078" s="5">
        <v>43574</v>
      </c>
      <c r="B1078" s="9">
        <v>3.5347923815561684E-2</v>
      </c>
      <c r="C1078" s="9">
        <v>4.6019605486349723E-2</v>
      </c>
      <c r="D1078" s="9">
        <v>7.4677363919005485E-3</v>
      </c>
      <c r="E1078" s="9">
        <v>5.3487341878250272E-2</v>
      </c>
      <c r="F1078" s="9">
        <v>3.8551869094449173E-2</v>
      </c>
      <c r="G1078" s="9">
        <v>6.0955078270150821E-2</v>
      </c>
      <c r="H1078" s="9">
        <v>3.1084132702548624E-2</v>
      </c>
      <c r="I1078">
        <f t="shared" si="32"/>
        <v>-2.5</v>
      </c>
      <c r="J1078" s="16">
        <f t="array" ref="J1078">IFERROR(INDEX(I$2:I1078,MATCH(2,1/(I$2:I1078&lt;&gt;0))),0)</f>
        <v>-2.5</v>
      </c>
      <c r="K1078" s="16">
        <f t="shared" si="33"/>
        <v>-2.5</v>
      </c>
      <c r="L1078" s="16">
        <f>IF(AND(I1078&lt;&gt;0,SUM($B$1:I1078)=SUM($B$1:I1078)),ROW(),0)</f>
        <v>1078</v>
      </c>
      <c r="M1078" s="16">
        <f t="array" ref="M1078">IF(ROW()-IFERROR(INDEX(L$2:L1078,MATCH(2,1/(L$2:L1078&lt;&gt;0))),0)&gt;22,22,ROW()-IFERROR(INDEX(L$2:L1078,MATCH(2,1/(L$2:L1078&lt;&gt;0))),0))</f>
        <v>0</v>
      </c>
    </row>
    <row r="1079" spans="1:13" x14ac:dyDescent="0.35">
      <c r="A1079" s="5">
        <v>43577</v>
      </c>
      <c r="B1079" s="9">
        <v>3.6258214084817351E-2</v>
      </c>
      <c r="C1079" s="9">
        <v>4.6022596980185272E-2</v>
      </c>
      <c r="D1079" s="9">
        <v>7.4636733870500696E-3</v>
      </c>
      <c r="E1079" s="9">
        <v>5.3486270367235342E-2</v>
      </c>
      <c r="F1079" s="9">
        <v>3.8558923593135203E-2</v>
      </c>
      <c r="G1079" s="9">
        <v>6.0949943754285411E-2</v>
      </c>
      <c r="H1079" s="9">
        <v>3.1095250206085133E-2</v>
      </c>
      <c r="I1079">
        <f t="shared" si="32"/>
        <v>-2.5</v>
      </c>
      <c r="J1079" s="16">
        <f t="array" ref="J1079">IFERROR(INDEX(I$2:I1079,MATCH(2,1/(I$2:I1079&lt;&gt;0))),0)</f>
        <v>-2.5</v>
      </c>
      <c r="K1079" s="16">
        <f t="shared" si="33"/>
        <v>-2.5</v>
      </c>
      <c r="L1079" s="16">
        <f>IF(AND(I1079&lt;&gt;0,SUM($B$1:I1079)=SUM($B$1:I1079)),ROW(),0)</f>
        <v>1079</v>
      </c>
      <c r="M1079" s="16">
        <f t="array" ref="M1079">IF(ROW()-IFERROR(INDEX(L$2:L1079,MATCH(2,1/(L$2:L1079&lt;&gt;0))),0)&gt;22,22,ROW()-IFERROR(INDEX(L$2:L1079,MATCH(2,1/(L$2:L1079&lt;&gt;0))),0))</f>
        <v>0</v>
      </c>
    </row>
    <row r="1080" spans="1:13" x14ac:dyDescent="0.35">
      <c r="A1080" s="5">
        <v>43578</v>
      </c>
      <c r="B1080" s="9">
        <v>3.6666893332521093E-2</v>
      </c>
      <c r="C1080" s="9">
        <v>4.6029746235364918E-2</v>
      </c>
      <c r="D1080" s="9">
        <v>7.4538390447526923E-3</v>
      </c>
      <c r="E1080" s="9">
        <v>5.348358528011761E-2</v>
      </c>
      <c r="F1080" s="9">
        <v>3.8575907190612227E-2</v>
      </c>
      <c r="G1080" s="9">
        <v>6.0937424324870301E-2</v>
      </c>
      <c r="H1080" s="9">
        <v>3.1122068145859536E-2</v>
      </c>
      <c r="I1080">
        <f t="shared" si="32"/>
        <v>-2.5</v>
      </c>
      <c r="J1080" s="16">
        <f t="array" ref="J1080">IFERROR(INDEX(I$2:I1080,MATCH(2,1/(I$2:I1080&lt;&gt;0))),0)</f>
        <v>-2.5</v>
      </c>
      <c r="K1080" s="16">
        <f t="shared" si="33"/>
        <v>-2.5</v>
      </c>
      <c r="L1080" s="16">
        <f>IF(AND(I1080&lt;&gt;0,SUM($B$1:I1080)=SUM($B$1:I1080)),ROW(),0)</f>
        <v>1080</v>
      </c>
      <c r="M1080" s="16">
        <f t="array" ref="M1080">IF(ROW()-IFERROR(INDEX(L$2:L1080,MATCH(2,1/(L$2:L1080&lt;&gt;0))),0)&gt;22,22,ROW()-IFERROR(INDEX(L$2:L1080,MATCH(2,1/(L$2:L1080&lt;&gt;0))),0))</f>
        <v>0</v>
      </c>
    </row>
    <row r="1081" spans="1:13" x14ac:dyDescent="0.35">
      <c r="A1081" s="5">
        <v>43579</v>
      </c>
      <c r="B1081" s="9">
        <v>3.6247063228224935E-2</v>
      </c>
      <c r="C1081" s="9">
        <v>4.6039790042955768E-2</v>
      </c>
      <c r="D1081" s="9">
        <v>7.4389302713121722E-3</v>
      </c>
      <c r="E1081" s="9">
        <v>5.3478720314267938E-2</v>
      </c>
      <c r="F1081" s="9">
        <v>3.8600859771643597E-2</v>
      </c>
      <c r="G1081" s="9">
        <v>6.0917650585580116E-2</v>
      </c>
      <c r="H1081" s="9">
        <v>3.1161929500331424E-2</v>
      </c>
      <c r="I1081">
        <f t="shared" si="32"/>
        <v>-2.5</v>
      </c>
      <c r="J1081" s="16">
        <f t="array" ref="J1081">IFERROR(INDEX(I$2:I1081,MATCH(2,1/(I$2:I1081&lt;&gt;0))),0)</f>
        <v>-2.5</v>
      </c>
      <c r="K1081" s="16">
        <f t="shared" si="33"/>
        <v>-2.5</v>
      </c>
      <c r="L1081" s="16">
        <f>IF(AND(I1081&lt;&gt;0,SUM($B$1:I1081)=SUM($B$1:I1081)),ROW(),0)</f>
        <v>1081</v>
      </c>
      <c r="M1081" s="16">
        <f t="array" ref="M1081">IF(ROW()-IFERROR(INDEX(L$2:L1081,MATCH(2,1/(L$2:L1081&lt;&gt;0))),0)&gt;22,22,ROW()-IFERROR(INDEX(L$2:L1081,MATCH(2,1/(L$2:L1081&lt;&gt;0))),0))</f>
        <v>0</v>
      </c>
    </row>
    <row r="1082" spans="1:13" x14ac:dyDescent="0.35">
      <c r="A1082" s="5">
        <v>43580</v>
      </c>
      <c r="B1082" s="9">
        <v>3.8053503601900671E-2</v>
      </c>
      <c r="C1082" s="9">
        <v>4.6056898343941992E-2</v>
      </c>
      <c r="D1082" s="9">
        <v>7.4155490979768788E-3</v>
      </c>
      <c r="E1082" s="9">
        <v>5.3472447441918869E-2</v>
      </c>
      <c r="F1082" s="9">
        <v>3.8641349245965115E-2</v>
      </c>
      <c r="G1082" s="9">
        <v>6.0887996539895753E-2</v>
      </c>
      <c r="H1082" s="9">
        <v>3.1225800147988234E-2</v>
      </c>
      <c r="I1082">
        <f t="shared" si="32"/>
        <v>-2.5</v>
      </c>
      <c r="J1082" s="16">
        <f t="array" ref="J1082">IFERROR(INDEX(I$2:I1082,MATCH(2,1/(I$2:I1082&lt;&gt;0))),0)</f>
        <v>-2.5</v>
      </c>
      <c r="K1082" s="16">
        <f t="shared" si="33"/>
        <v>-2.5</v>
      </c>
      <c r="L1082" s="16">
        <f>IF(AND(I1082&lt;&gt;0,SUM($B$1:I1082)=SUM($B$1:I1082)),ROW(),0)</f>
        <v>1082</v>
      </c>
      <c r="M1082" s="16">
        <f t="array" ref="M1082">IF(ROW()-IFERROR(INDEX(L$2:L1082,MATCH(2,1/(L$2:L1082&lt;&gt;0))),0)&gt;22,22,ROW()-IFERROR(INDEX(L$2:L1082,MATCH(2,1/(L$2:L1082&lt;&gt;0))),0))</f>
        <v>0</v>
      </c>
    </row>
    <row r="1083" spans="1:13" x14ac:dyDescent="0.35">
      <c r="A1083" s="5">
        <v>43581</v>
      </c>
      <c r="B1083" s="9">
        <v>3.9331568461452762E-2</v>
      </c>
      <c r="C1083" s="9">
        <v>4.6074844622030091E-2</v>
      </c>
      <c r="D1083" s="9">
        <v>7.3937470684964611E-3</v>
      </c>
      <c r="E1083" s="9">
        <v>5.3468591690526548E-2</v>
      </c>
      <c r="F1083" s="9">
        <v>3.8681097553533633E-2</v>
      </c>
      <c r="G1083" s="9">
        <v>6.0862338759023013E-2</v>
      </c>
      <c r="H1083" s="9">
        <v>3.1287350485037169E-2</v>
      </c>
      <c r="I1083">
        <f t="shared" si="32"/>
        <v>0</v>
      </c>
      <c r="J1083" s="16">
        <f t="array" ref="J1083">IFERROR(INDEX(I$2:I1083,MATCH(2,1/(I$2:I1083&lt;&gt;0))),0)</f>
        <v>-2.5</v>
      </c>
      <c r="K1083" s="16">
        <f t="shared" si="33"/>
        <v>-2.3863636363636362</v>
      </c>
      <c r="L1083" s="16">
        <f>IF(AND(I1083&lt;&gt;0,SUM($B$1:I1083)=SUM($B$1:I1083)),ROW(),0)</f>
        <v>0</v>
      </c>
      <c r="M1083" s="16">
        <f t="array" ref="M1083">IF(ROW()-IFERROR(INDEX(L$2:L1083,MATCH(2,1/(L$2:L1083&lt;&gt;0))),0)&gt;22,22,ROW()-IFERROR(INDEX(L$2:L1083,MATCH(2,1/(L$2:L1083&lt;&gt;0))),0))</f>
        <v>1</v>
      </c>
    </row>
    <row r="1084" spans="1:13" x14ac:dyDescent="0.35">
      <c r="A1084" s="5">
        <v>43583</v>
      </c>
      <c r="B1084" s="9">
        <v>3.9331568461452762E-2</v>
      </c>
      <c r="C1084" s="9">
        <v>4.6090869253019411E-2</v>
      </c>
      <c r="D1084" s="9">
        <v>7.3747143078666567E-3</v>
      </c>
      <c r="E1084" s="9">
        <v>5.3465583560886071E-2</v>
      </c>
      <c r="F1084" s="9">
        <v>3.871615494515275E-2</v>
      </c>
      <c r="G1084" s="9">
        <v>6.0840297868752724E-2</v>
      </c>
      <c r="H1084" s="9">
        <v>3.1341440637286097E-2</v>
      </c>
      <c r="I1084">
        <f t="shared" si="32"/>
        <v>0</v>
      </c>
      <c r="J1084" s="16">
        <f t="array" ref="J1084">IFERROR(INDEX(I$2:I1084,MATCH(2,1/(I$2:I1084&lt;&gt;0))),0)</f>
        <v>-2.5</v>
      </c>
      <c r="K1084" s="16">
        <f t="shared" si="33"/>
        <v>-2.2727272727272729</v>
      </c>
      <c r="L1084" s="16">
        <f>IF(AND(I1084&lt;&gt;0,SUM($B$1:I1084)=SUM($B$1:I1084)),ROW(),0)</f>
        <v>0</v>
      </c>
      <c r="M1084" s="16">
        <f t="array" ref="M1084">IF(ROW()-IFERROR(INDEX(L$2:L1084,MATCH(2,1/(L$2:L1084&lt;&gt;0))),0)&gt;22,22,ROW()-IFERROR(INDEX(L$2:L1084,MATCH(2,1/(L$2:L1084&lt;&gt;0))),0))</f>
        <v>2</v>
      </c>
    </row>
    <row r="1085" spans="1:13" x14ac:dyDescent="0.35">
      <c r="A1085" s="5">
        <v>43584</v>
      </c>
      <c r="B1085" s="9">
        <v>3.9240332408557808E-2</v>
      </c>
      <c r="C1085" s="9">
        <v>4.6105948502846439E-2</v>
      </c>
      <c r="D1085" s="9">
        <v>7.3567846994755546E-3</v>
      </c>
      <c r="E1085" s="9">
        <v>5.3462733202321991E-2</v>
      </c>
      <c r="F1085" s="9">
        <v>3.8749163803370887E-2</v>
      </c>
      <c r="G1085" s="9">
        <v>6.081951790179755E-2</v>
      </c>
      <c r="H1085" s="9">
        <v>3.1392379103895328E-2</v>
      </c>
      <c r="I1085">
        <f t="shared" si="32"/>
        <v>0</v>
      </c>
      <c r="J1085" s="16">
        <f t="array" ref="J1085">IFERROR(INDEX(I$2:I1085,MATCH(2,1/(I$2:I1085&lt;&gt;0))),0)</f>
        <v>-2.5</v>
      </c>
      <c r="K1085" s="16">
        <f t="shared" si="33"/>
        <v>-2.1590909090909092</v>
      </c>
      <c r="L1085" s="16">
        <f>IF(AND(I1085&lt;&gt;0,SUM($B$1:I1085)=SUM($B$1:I1085)),ROW(),0)</f>
        <v>0</v>
      </c>
      <c r="M1085" s="16">
        <f t="array" ref="M1085">IF(ROW()-IFERROR(INDEX(L$2:L1085,MATCH(2,1/(L$2:L1085&lt;&gt;0))),0)&gt;22,22,ROW()-IFERROR(INDEX(L$2:L1085,MATCH(2,1/(L$2:L1085&lt;&gt;0))),0))</f>
        <v>3</v>
      </c>
    </row>
    <row r="1086" spans="1:13" x14ac:dyDescent="0.35">
      <c r="A1086" s="5">
        <v>43585</v>
      </c>
      <c r="B1086" s="9">
        <v>3.9029517948803161E-2</v>
      </c>
      <c r="C1086" s="9">
        <v>4.6119291004034661E-2</v>
      </c>
      <c r="D1086" s="9">
        <v>7.3408723525738868E-3</v>
      </c>
      <c r="E1086" s="9">
        <v>5.3460163356608546E-2</v>
      </c>
      <c r="F1086" s="9">
        <v>3.8778418651460776E-2</v>
      </c>
      <c r="G1086" s="9">
        <v>6.0801035709182438E-2</v>
      </c>
      <c r="H1086" s="9">
        <v>3.1437546298886884E-2</v>
      </c>
      <c r="I1086">
        <f t="shared" si="32"/>
        <v>0</v>
      </c>
      <c r="J1086" s="16">
        <f t="array" ref="J1086">IFERROR(INDEX(I$2:I1086,MATCH(2,1/(I$2:I1086&lt;&gt;0))),0)</f>
        <v>-2.5</v>
      </c>
      <c r="K1086" s="16">
        <f t="shared" si="33"/>
        <v>-2.0454545454545454</v>
      </c>
      <c r="L1086" s="16">
        <f>IF(AND(I1086&lt;&gt;0,SUM($B$1:I1086)=SUM($B$1:I1086)),ROW(),0)</f>
        <v>0</v>
      </c>
      <c r="M1086" s="16">
        <f t="array" ref="M1086">IF(ROW()-IFERROR(INDEX(L$2:L1086,MATCH(2,1/(L$2:L1086&lt;&gt;0))),0)&gt;22,22,ROW()-IFERROR(INDEX(L$2:L1086,MATCH(2,1/(L$2:L1086&lt;&gt;0))),0))</f>
        <v>4</v>
      </c>
    </row>
    <row r="1087" spans="1:13" x14ac:dyDescent="0.35">
      <c r="A1087" s="5">
        <v>43590</v>
      </c>
      <c r="B1087" s="9">
        <v>3.904951794880316E-2</v>
      </c>
      <c r="C1087" s="9">
        <v>4.6133623681705767E-2</v>
      </c>
      <c r="D1087" s="9">
        <v>7.3235084932505665E-3</v>
      </c>
      <c r="E1087" s="9">
        <v>5.3457132174956332E-2</v>
      </c>
      <c r="F1087" s="9">
        <v>3.8810115188455202E-2</v>
      </c>
      <c r="G1087" s="9">
        <v>6.0780640668206903E-2</v>
      </c>
      <c r="H1087" s="9">
        <v>3.148660669520463E-2</v>
      </c>
      <c r="I1087">
        <f t="shared" si="32"/>
        <v>0</v>
      </c>
      <c r="J1087" s="16">
        <f t="array" ref="J1087">IFERROR(INDEX(I$2:I1087,MATCH(2,1/(I$2:I1087&lt;&gt;0))),0)</f>
        <v>-2.5</v>
      </c>
      <c r="K1087" s="16">
        <f t="shared" si="33"/>
        <v>-1.9318181818181817</v>
      </c>
      <c r="L1087" s="16">
        <f>IF(AND(I1087&lt;&gt;0,SUM($B$1:I1087)=SUM($B$1:I1087)),ROW(),0)</f>
        <v>0</v>
      </c>
      <c r="M1087" s="16">
        <f t="array" ref="M1087">IF(ROW()-IFERROR(INDEX(L$2:L1087,MATCH(2,1/(L$2:L1087&lt;&gt;0))),0)&gt;22,22,ROW()-IFERROR(INDEX(L$2:L1087,MATCH(2,1/(L$2:L1087&lt;&gt;0))),0))</f>
        <v>5</v>
      </c>
    </row>
    <row r="1088" spans="1:13" x14ac:dyDescent="0.35">
      <c r="A1088" s="5">
        <v>43591</v>
      </c>
      <c r="B1088" s="9">
        <v>4.3541494685814461E-2</v>
      </c>
      <c r="C1088" s="9">
        <v>4.6164142081873298E-2</v>
      </c>
      <c r="D1088" s="9">
        <v>7.2965693367023441E-3</v>
      </c>
      <c r="E1088" s="9">
        <v>5.346071141857564E-2</v>
      </c>
      <c r="F1088" s="9">
        <v>3.8867572745170956E-2</v>
      </c>
      <c r="G1088" s="9">
        <v>6.075728075527799E-2</v>
      </c>
      <c r="H1088" s="9">
        <v>3.1571003408468606E-2</v>
      </c>
      <c r="I1088">
        <f t="shared" si="32"/>
        <v>0</v>
      </c>
      <c r="J1088" s="16">
        <f t="array" ref="J1088">IFERROR(INDEX(I$2:I1088,MATCH(2,1/(I$2:I1088&lt;&gt;0))),0)</f>
        <v>-2.5</v>
      </c>
      <c r="K1088" s="16">
        <f t="shared" si="33"/>
        <v>-1.8181818181818183</v>
      </c>
      <c r="L1088" s="16">
        <f>IF(AND(I1088&lt;&gt;0,SUM($B$1:I1088)=SUM($B$1:I1088)),ROW(),0)</f>
        <v>0</v>
      </c>
      <c r="M1088" s="16">
        <f t="array" ref="M1088">IF(ROW()-IFERROR(INDEX(L$2:L1088,MATCH(2,1/(L$2:L1088&lt;&gt;0))),0)&gt;22,22,ROW()-IFERROR(INDEX(L$2:L1088,MATCH(2,1/(L$2:L1088&lt;&gt;0))),0))</f>
        <v>6</v>
      </c>
    </row>
    <row r="1089" spans="1:13" x14ac:dyDescent="0.35">
      <c r="A1089" s="5">
        <v>43592</v>
      </c>
      <c r="B1089" s="9">
        <v>4.310437473866139E-2</v>
      </c>
      <c r="C1089" s="9">
        <v>4.6197736225758838E-2</v>
      </c>
      <c r="D1089" s="9">
        <v>7.2628380287031342E-3</v>
      </c>
      <c r="E1089" s="9">
        <v>5.3460574254461976E-2</v>
      </c>
      <c r="F1089" s="9">
        <v>3.8934898197055701E-2</v>
      </c>
      <c r="G1089" s="9">
        <v>6.0723412283165107E-2</v>
      </c>
      <c r="H1089" s="9">
        <v>3.167206016835257E-2</v>
      </c>
      <c r="I1089">
        <f t="shared" si="32"/>
        <v>0</v>
      </c>
      <c r="J1089" s="16">
        <f t="array" ref="J1089">IFERROR(INDEX(I$2:I1089,MATCH(2,1/(I$2:I1089&lt;&gt;0))),0)</f>
        <v>-2.5</v>
      </c>
      <c r="K1089" s="16">
        <f t="shared" si="33"/>
        <v>-1.7045454545454546</v>
      </c>
      <c r="L1089" s="16">
        <f>IF(AND(I1089&lt;&gt;0,SUM($B$1:I1089)=SUM($B$1:I1089)),ROW(),0)</f>
        <v>0</v>
      </c>
      <c r="M1089" s="16">
        <f t="array" ref="M1089">IF(ROW()-IFERROR(INDEX(L$2:L1089,MATCH(2,1/(L$2:L1089&lt;&gt;0))),0)&gt;22,22,ROW()-IFERROR(INDEX(L$2:L1089,MATCH(2,1/(L$2:L1089&lt;&gt;0))),0))</f>
        <v>7</v>
      </c>
    </row>
    <row r="1090" spans="1:13" x14ac:dyDescent="0.35">
      <c r="A1090" s="5">
        <v>43593</v>
      </c>
      <c r="B1090" s="9">
        <v>4.4142085010530671E-2</v>
      </c>
      <c r="C1090" s="9">
        <v>4.6239619772604997E-2</v>
      </c>
      <c r="D1090" s="9">
        <v>7.2203046843356275E-3</v>
      </c>
      <c r="E1090" s="9">
        <v>5.3459924456940623E-2</v>
      </c>
      <c r="F1090" s="9">
        <v>3.901931508826937E-2</v>
      </c>
      <c r="G1090" s="9">
        <v>6.068022914127625E-2</v>
      </c>
      <c r="H1090" s="9">
        <v>3.1799010403933743E-2</v>
      </c>
      <c r="I1090">
        <f t="shared" si="32"/>
        <v>0</v>
      </c>
      <c r="J1090" s="16">
        <f t="array" ref="J1090">IFERROR(INDEX(I$2:I1090,MATCH(2,1/(I$2:I1090&lt;&gt;0))),0)</f>
        <v>-2.5</v>
      </c>
      <c r="K1090" s="16">
        <f t="shared" si="33"/>
        <v>-1.5909090909090908</v>
      </c>
      <c r="L1090" s="16">
        <f>IF(AND(I1090&lt;&gt;0,SUM($B$1:I1090)=SUM($B$1:I1090)),ROW(),0)</f>
        <v>0</v>
      </c>
      <c r="M1090" s="16">
        <f t="array" ref="M1090">IF(ROW()-IFERROR(INDEX(L$2:L1090,MATCH(2,1/(L$2:L1090&lt;&gt;0))),0)&gt;22,22,ROW()-IFERROR(INDEX(L$2:L1090,MATCH(2,1/(L$2:L1090&lt;&gt;0))),0))</f>
        <v>8</v>
      </c>
    </row>
    <row r="1091" spans="1:13" x14ac:dyDescent="0.35">
      <c r="A1091" s="5">
        <v>43594</v>
      </c>
      <c r="B1091" s="9">
        <v>4.5627257088200555E-2</v>
      </c>
      <c r="C1091" s="9">
        <v>4.6287885557099055E-2</v>
      </c>
      <c r="D1091" s="9">
        <v>7.1752562433587269E-3</v>
      </c>
      <c r="E1091" s="9">
        <v>5.3463141800457782E-2</v>
      </c>
      <c r="F1091" s="9">
        <v>3.9112629313740328E-2</v>
      </c>
      <c r="G1091" s="9">
        <v>6.0638398043816509E-2</v>
      </c>
      <c r="H1091" s="9">
        <v>3.1937373070381601E-2</v>
      </c>
      <c r="I1091">
        <f t="shared" ref="I1091:I1154" si="34">IF(B1091&gt;G1091,5,IF(B1091&gt;E1091,2.5,IF(B1091&lt;H1091,-5,IF(B1091&lt;F1091,-2.5,0))))</f>
        <v>0</v>
      </c>
      <c r="J1091" s="16">
        <f t="array" ref="J1091">IFERROR(INDEX(I$2:I1091,MATCH(2,1/(I$2:I1091&lt;&gt;0))),0)</f>
        <v>-2.5</v>
      </c>
      <c r="K1091" s="16">
        <f t="shared" ref="K1091:K1154" si="35">IF(J1091=0,0,IF(J1091&lt;0,-1*(ABS(J1091)-M1091*ABS(J1091)/22),J1091-M1091*J1091/22))</f>
        <v>-1.4772727272727273</v>
      </c>
      <c r="L1091" s="16">
        <f>IF(AND(I1091&lt;&gt;0,SUM($B$1:I1091)=SUM($B$1:I1091)),ROW(),0)</f>
        <v>0</v>
      </c>
      <c r="M1091" s="16">
        <f t="array" ref="M1091">IF(ROW()-IFERROR(INDEX(L$2:L1091,MATCH(2,1/(L$2:L1091&lt;&gt;0))),0)&gt;22,22,ROW()-IFERROR(INDEX(L$2:L1091,MATCH(2,1/(L$2:L1091&lt;&gt;0))),0))</f>
        <v>9</v>
      </c>
    </row>
    <row r="1092" spans="1:13" x14ac:dyDescent="0.35">
      <c r="A1092" s="5">
        <v>43595</v>
      </c>
      <c r="B1092" s="9">
        <v>4.3416897306820683E-2</v>
      </c>
      <c r="C1092" s="9">
        <v>4.6328031076521038E-2</v>
      </c>
      <c r="D1092" s="9">
        <v>7.1306407046022114E-3</v>
      </c>
      <c r="E1092" s="9">
        <v>5.3458671781123249E-2</v>
      </c>
      <c r="F1092" s="9">
        <v>3.9197390371918828E-2</v>
      </c>
      <c r="G1092" s="9">
        <v>6.0589312485725459E-2</v>
      </c>
      <c r="H1092" s="9">
        <v>3.2066749667316617E-2</v>
      </c>
      <c r="I1092">
        <f t="shared" si="34"/>
        <v>0</v>
      </c>
      <c r="J1092" s="16">
        <f t="array" ref="J1092">IFERROR(INDEX(I$2:I1092,MATCH(2,1/(I$2:I1092&lt;&gt;0))),0)</f>
        <v>-2.5</v>
      </c>
      <c r="K1092" s="16">
        <f t="shared" si="35"/>
        <v>-1.3636363636363635</v>
      </c>
      <c r="L1092" s="16">
        <f>IF(AND(I1092&lt;&gt;0,SUM($B$1:I1092)=SUM($B$1:I1092)),ROW(),0)</f>
        <v>0</v>
      </c>
      <c r="M1092" s="16">
        <f t="array" ref="M1092">IF(ROW()-IFERROR(INDEX(L$2:L1092,MATCH(2,1/(L$2:L1092&lt;&gt;0))),0)&gt;22,22,ROW()-IFERROR(INDEX(L$2:L1092,MATCH(2,1/(L$2:L1092&lt;&gt;0))),0))</f>
        <v>10</v>
      </c>
    </row>
    <row r="1093" spans="1:13" x14ac:dyDescent="0.35">
      <c r="A1093" s="5">
        <v>43598</v>
      </c>
      <c r="B1093" s="9">
        <v>4.4689780472592144E-2</v>
      </c>
      <c r="C1093" s="9">
        <v>4.6372496317217869E-2</v>
      </c>
      <c r="D1093" s="9">
        <v>7.0852046944905756E-3</v>
      </c>
      <c r="E1093" s="9">
        <v>5.3457701011708443E-2</v>
      </c>
      <c r="F1093" s="9">
        <v>3.9287291622727295E-2</v>
      </c>
      <c r="G1093" s="9">
        <v>6.0542905706199024E-2</v>
      </c>
      <c r="H1093" s="9">
        <v>3.2202086928236714E-2</v>
      </c>
      <c r="I1093">
        <f t="shared" si="34"/>
        <v>0</v>
      </c>
      <c r="J1093" s="16">
        <f t="array" ref="J1093">IFERROR(INDEX(I$2:I1093,MATCH(2,1/(I$2:I1093&lt;&gt;0))),0)</f>
        <v>-2.5</v>
      </c>
      <c r="K1093" s="16">
        <f t="shared" si="35"/>
        <v>-1.25</v>
      </c>
      <c r="L1093" s="16">
        <f>IF(AND(I1093&lt;&gt;0,SUM($B$1:I1093)=SUM($B$1:I1093)),ROW(),0)</f>
        <v>0</v>
      </c>
      <c r="M1093" s="16">
        <f t="array" ref="M1093">IF(ROW()-IFERROR(INDEX(L$2:L1093,MATCH(2,1/(L$2:L1093&lt;&gt;0))),0)&gt;22,22,ROW()-IFERROR(INDEX(L$2:L1093,MATCH(2,1/(L$2:L1093&lt;&gt;0))),0))</f>
        <v>11</v>
      </c>
    </row>
    <row r="1094" spans="1:13" x14ac:dyDescent="0.35">
      <c r="A1094" s="5">
        <v>43599</v>
      </c>
      <c r="B1094" s="9">
        <v>4.5054782852006939E-2</v>
      </c>
      <c r="C1094" s="9">
        <v>4.6419683287984057E-2</v>
      </c>
      <c r="D1094" s="9">
        <v>7.0365073272296358E-3</v>
      </c>
      <c r="E1094" s="9">
        <v>5.3456190615213693E-2</v>
      </c>
      <c r="F1094" s="9">
        <v>3.938317596075442E-2</v>
      </c>
      <c r="G1094" s="9">
        <v>6.049269794244333E-2</v>
      </c>
      <c r="H1094" s="9">
        <v>3.2346668633524783E-2</v>
      </c>
      <c r="I1094">
        <f t="shared" si="34"/>
        <v>0</v>
      </c>
      <c r="J1094" s="16">
        <f t="array" ref="J1094">IFERROR(INDEX(I$2:I1094,MATCH(2,1/(I$2:I1094&lt;&gt;0))),0)</f>
        <v>-2.5</v>
      </c>
      <c r="K1094" s="16">
        <f t="shared" si="35"/>
        <v>-1.1363636363636365</v>
      </c>
      <c r="L1094" s="16">
        <f>IF(AND(I1094&lt;&gt;0,SUM($B$1:I1094)=SUM($B$1:I1094)),ROW(),0)</f>
        <v>0</v>
      </c>
      <c r="M1094" s="16">
        <f t="array" ref="M1094">IF(ROW()-IFERROR(INDEX(L$2:L1094,MATCH(2,1/(L$2:L1094&lt;&gt;0))),0)&gt;22,22,ROW()-IFERROR(INDEX(L$2:L1094,MATCH(2,1/(L$2:L1094&lt;&gt;0))),0))</f>
        <v>12</v>
      </c>
    </row>
    <row r="1095" spans="1:13" x14ac:dyDescent="0.35">
      <c r="A1095" s="5">
        <v>43600</v>
      </c>
      <c r="B1095" s="9">
        <v>4.3719250942726301E-2</v>
      </c>
      <c r="C1095" s="9">
        <v>4.6463874631685192E-2</v>
      </c>
      <c r="D1095" s="9">
        <v>6.9842455970012896E-3</v>
      </c>
      <c r="E1095" s="9">
        <v>5.3448120228686481E-2</v>
      </c>
      <c r="F1095" s="9">
        <v>3.9479629034683904E-2</v>
      </c>
      <c r="G1095" s="9">
        <v>6.043236582568777E-2</v>
      </c>
      <c r="H1095" s="9">
        <v>3.2495383437682615E-2</v>
      </c>
      <c r="I1095">
        <f t="shared" si="34"/>
        <v>0</v>
      </c>
      <c r="J1095" s="16">
        <f t="array" ref="J1095">IFERROR(INDEX(I$2:I1095,MATCH(2,1/(I$2:I1095&lt;&gt;0))),0)</f>
        <v>-2.5</v>
      </c>
      <c r="K1095" s="16">
        <f t="shared" si="35"/>
        <v>-1.0227272727272727</v>
      </c>
      <c r="L1095" s="16">
        <f>IF(AND(I1095&lt;&gt;0,SUM($B$1:I1095)=SUM($B$1:I1095)),ROW(),0)</f>
        <v>0</v>
      </c>
      <c r="M1095" s="16">
        <f t="array" ref="M1095">IF(ROW()-IFERROR(INDEX(L$2:L1095,MATCH(2,1/(L$2:L1095&lt;&gt;0))),0)&gt;22,22,ROW()-IFERROR(INDEX(L$2:L1095,MATCH(2,1/(L$2:L1095&lt;&gt;0))),0))</f>
        <v>13</v>
      </c>
    </row>
    <row r="1096" spans="1:13" x14ac:dyDescent="0.35">
      <c r="A1096" s="5">
        <v>43601</v>
      </c>
      <c r="B1096" s="9">
        <v>4.3411976416672646E-2</v>
      </c>
      <c r="C1096" s="9">
        <v>4.6504284450688285E-2</v>
      </c>
      <c r="D1096" s="9">
        <v>6.9368505837939321E-3</v>
      </c>
      <c r="E1096" s="9">
        <v>5.3441135034482216E-2</v>
      </c>
      <c r="F1096" s="9">
        <v>3.9567433866894354E-2</v>
      </c>
      <c r="G1096" s="9">
        <v>6.0377985618276148E-2</v>
      </c>
      <c r="H1096" s="9">
        <v>3.2630583283100423E-2</v>
      </c>
      <c r="I1096">
        <f t="shared" si="34"/>
        <v>0</v>
      </c>
      <c r="J1096" s="16">
        <f t="array" ref="J1096">IFERROR(INDEX(I$2:I1096,MATCH(2,1/(I$2:I1096&lt;&gt;0))),0)</f>
        <v>-2.5</v>
      </c>
      <c r="K1096" s="16">
        <f t="shared" si="35"/>
        <v>-0.90909090909090917</v>
      </c>
      <c r="L1096" s="16">
        <f>IF(AND(I1096&lt;&gt;0,SUM($B$1:I1096)=SUM($B$1:I1096)),ROW(),0)</f>
        <v>0</v>
      </c>
      <c r="M1096" s="16">
        <f t="array" ref="M1096">IF(ROW()-IFERROR(INDEX(L$2:L1096,MATCH(2,1/(L$2:L1096&lt;&gt;0))),0)&gt;22,22,ROW()-IFERROR(INDEX(L$2:L1096,MATCH(2,1/(L$2:L1096&lt;&gt;0))),0))</f>
        <v>14</v>
      </c>
    </row>
    <row r="1097" spans="1:13" x14ac:dyDescent="0.35">
      <c r="A1097" s="5">
        <v>43602</v>
      </c>
      <c r="B1097" s="9">
        <v>4.5260316914193841E-2</v>
      </c>
      <c r="C1097" s="9">
        <v>4.6550837651925241E-2</v>
      </c>
      <c r="D1097" s="9">
        <v>6.8888150607907045E-3</v>
      </c>
      <c r="E1097" s="9">
        <v>5.3439652712715946E-2</v>
      </c>
      <c r="F1097" s="9">
        <v>3.9662022591134535E-2</v>
      </c>
      <c r="G1097" s="9">
        <v>6.0328467773506651E-2</v>
      </c>
      <c r="H1097" s="9">
        <v>3.277320753034383E-2</v>
      </c>
      <c r="I1097">
        <f t="shared" si="34"/>
        <v>0</v>
      </c>
      <c r="J1097" s="16">
        <f t="array" ref="J1097">IFERROR(INDEX(I$2:I1097,MATCH(2,1/(I$2:I1097&lt;&gt;0))),0)</f>
        <v>-2.5</v>
      </c>
      <c r="K1097" s="16">
        <f t="shared" si="35"/>
        <v>-0.79545454545454541</v>
      </c>
      <c r="L1097" s="16">
        <f>IF(AND(I1097&lt;&gt;0,SUM($B$1:I1097)=SUM($B$1:I1097)),ROW(),0)</f>
        <v>0</v>
      </c>
      <c r="M1097" s="16">
        <f t="array" ref="M1097">IF(ROW()-IFERROR(INDEX(L$2:L1097,MATCH(2,1/(L$2:L1097&lt;&gt;0))),0)&gt;22,22,ROW()-IFERROR(INDEX(L$2:L1097,MATCH(2,1/(L$2:L1097&lt;&gt;0))),0))</f>
        <v>15</v>
      </c>
    </row>
    <row r="1098" spans="1:13" x14ac:dyDescent="0.35">
      <c r="A1098" s="5">
        <v>43605</v>
      </c>
      <c r="B1098" s="9">
        <v>4.5445252030804052E-2</v>
      </c>
      <c r="C1098" s="9">
        <v>4.6601708511047571E-2</v>
      </c>
      <c r="D1098" s="9">
        <v>6.8329030544221842E-3</v>
      </c>
      <c r="E1098" s="9">
        <v>5.3434611565469754E-2</v>
      </c>
      <c r="F1098" s="9">
        <v>3.9768805456625388E-2</v>
      </c>
      <c r="G1098" s="9">
        <v>6.0267514619891938E-2</v>
      </c>
      <c r="H1098" s="9">
        <v>3.2935902402203204E-2</v>
      </c>
      <c r="I1098">
        <f t="shared" si="34"/>
        <v>0</v>
      </c>
      <c r="J1098" s="16">
        <f t="array" ref="J1098">IFERROR(INDEX(I$2:I1098,MATCH(2,1/(I$2:I1098&lt;&gt;0))),0)</f>
        <v>-2.5</v>
      </c>
      <c r="K1098" s="16">
        <f t="shared" si="35"/>
        <v>-0.68181818181818188</v>
      </c>
      <c r="L1098" s="16">
        <f>IF(AND(I1098&lt;&gt;0,SUM($B$1:I1098)=SUM($B$1:I1098)),ROW(),0)</f>
        <v>0</v>
      </c>
      <c r="M1098" s="16">
        <f t="array" ref="M1098">IF(ROW()-IFERROR(INDEX(L$2:L1098,MATCH(2,1/(L$2:L1098&lt;&gt;0))),0)&gt;22,22,ROW()-IFERROR(INDEX(L$2:L1098,MATCH(2,1/(L$2:L1098&lt;&gt;0))),0))</f>
        <v>16</v>
      </c>
    </row>
    <row r="1099" spans="1:13" x14ac:dyDescent="0.35">
      <c r="A1099" s="5">
        <v>43606</v>
      </c>
      <c r="B1099" s="9">
        <v>4.427721576328545E-2</v>
      </c>
      <c r="C1099" s="9">
        <v>4.6648771646200814E-2</v>
      </c>
      <c r="D1099" s="9">
        <v>6.7756467462338774E-3</v>
      </c>
      <c r="E1099" s="9">
        <v>5.342441839243469E-2</v>
      </c>
      <c r="F1099" s="9">
        <v>3.9873124899966937E-2</v>
      </c>
      <c r="G1099" s="9">
        <v>6.0200065138668567E-2</v>
      </c>
      <c r="H1099" s="9">
        <v>3.3097478153733061E-2</v>
      </c>
      <c r="I1099">
        <f t="shared" si="34"/>
        <v>0</v>
      </c>
      <c r="J1099" s="16">
        <f t="array" ref="J1099">IFERROR(INDEX(I$2:I1099,MATCH(2,1/(I$2:I1099&lt;&gt;0))),0)</f>
        <v>-2.5</v>
      </c>
      <c r="K1099" s="16">
        <f t="shared" si="35"/>
        <v>-0.56818181818181812</v>
      </c>
      <c r="L1099" s="16">
        <f>IF(AND(I1099&lt;&gt;0,SUM($B$1:I1099)=SUM($B$1:I1099)),ROW(),0)</f>
        <v>0</v>
      </c>
      <c r="M1099" s="16">
        <f t="array" ref="M1099">IF(ROW()-IFERROR(INDEX(L$2:L1099,MATCH(2,1/(L$2:L1099&lt;&gt;0))),0)&gt;22,22,ROW()-IFERROR(INDEX(L$2:L1099,MATCH(2,1/(L$2:L1099&lt;&gt;0))),0))</f>
        <v>17</v>
      </c>
    </row>
    <row r="1100" spans="1:13" x14ac:dyDescent="0.35">
      <c r="A1100" s="5">
        <v>43607</v>
      </c>
      <c r="B1100" s="9">
        <v>4.4368519693428185E-2</v>
      </c>
      <c r="C1100" s="9">
        <v>4.6695239146510567E-2</v>
      </c>
      <c r="D1100" s="9">
        <v>6.7194634295523834E-3</v>
      </c>
      <c r="E1100" s="9">
        <v>5.3414702576062949E-2</v>
      </c>
      <c r="F1100" s="9">
        <v>3.9975775716958185E-2</v>
      </c>
      <c r="G1100" s="9">
        <v>6.013416600561533E-2</v>
      </c>
      <c r="H1100" s="9">
        <v>3.3256312287405804E-2</v>
      </c>
      <c r="I1100">
        <f t="shared" si="34"/>
        <v>0</v>
      </c>
      <c r="J1100" s="16">
        <f t="array" ref="J1100">IFERROR(INDEX(I$2:I1100,MATCH(2,1/(I$2:I1100&lt;&gt;0))),0)</f>
        <v>-2.5</v>
      </c>
      <c r="K1100" s="16">
        <f t="shared" si="35"/>
        <v>-0.45454545454545459</v>
      </c>
      <c r="L1100" s="16">
        <f>IF(AND(I1100&lt;&gt;0,SUM($B$1:I1100)=SUM($B$1:I1100)),ROW(),0)</f>
        <v>0</v>
      </c>
      <c r="M1100" s="16">
        <f t="array" ref="M1100">IF(ROW()-IFERROR(INDEX(L$2:L1100,MATCH(2,1/(L$2:L1100&lt;&gt;0))),0)&gt;22,22,ROW()-IFERROR(INDEX(L$2:L1100,MATCH(2,1/(L$2:L1100&lt;&gt;0))),0))</f>
        <v>18</v>
      </c>
    </row>
    <row r="1101" spans="1:13" x14ac:dyDescent="0.35">
      <c r="A1101" s="5">
        <v>43608</v>
      </c>
      <c r="B1101" s="9">
        <v>4.5537988267327585E-2</v>
      </c>
      <c r="C1101" s="9">
        <v>4.6741181163628555E-2</v>
      </c>
      <c r="D1101" s="9">
        <v>6.6716457235573637E-3</v>
      </c>
      <c r="E1101" s="9">
        <v>5.3412826887185919E-2</v>
      </c>
      <c r="F1101" s="9">
        <v>4.0069535440071191E-2</v>
      </c>
      <c r="G1101" s="9">
        <v>6.0084472610743282E-2</v>
      </c>
      <c r="H1101" s="9">
        <v>3.3397889716513827E-2</v>
      </c>
      <c r="I1101">
        <f t="shared" si="34"/>
        <v>0</v>
      </c>
      <c r="J1101" s="16">
        <f t="array" ref="J1101">IFERROR(INDEX(I$2:I1101,MATCH(2,1/(I$2:I1101&lt;&gt;0))),0)</f>
        <v>-2.5</v>
      </c>
      <c r="K1101" s="16">
        <f t="shared" si="35"/>
        <v>-0.34090909090909083</v>
      </c>
      <c r="L1101" s="16">
        <f>IF(AND(I1101&lt;&gt;0,SUM($B$1:I1101)=SUM($B$1:I1101)),ROW(),0)</f>
        <v>0</v>
      </c>
      <c r="M1101" s="16">
        <f t="array" ref="M1101">IF(ROW()-IFERROR(INDEX(L$2:L1101,MATCH(2,1/(L$2:L1101&lt;&gt;0))),0)&gt;22,22,ROW()-IFERROR(INDEX(L$2:L1101,MATCH(2,1/(L$2:L1101&lt;&gt;0))),0))</f>
        <v>19</v>
      </c>
    </row>
    <row r="1102" spans="1:13" x14ac:dyDescent="0.35">
      <c r="A1102" s="5">
        <v>43609</v>
      </c>
      <c r="B1102" s="9">
        <v>4.548640561699821E-2</v>
      </c>
      <c r="C1102" s="9">
        <v>4.6785931368898623E-2</v>
      </c>
      <c r="D1102" s="9">
        <v>6.6250962840972245E-3</v>
      </c>
      <c r="E1102" s="9">
        <v>5.3411027652995845E-2</v>
      </c>
      <c r="F1102" s="9">
        <v>4.0160835084801401E-2</v>
      </c>
      <c r="G1102" s="9">
        <v>6.0036123937093074E-2</v>
      </c>
      <c r="H1102" s="9">
        <v>3.3535738800704172E-2</v>
      </c>
      <c r="I1102">
        <f t="shared" si="34"/>
        <v>0</v>
      </c>
      <c r="J1102" s="16">
        <f t="array" ref="J1102">IFERROR(INDEX(I$2:I1102,MATCH(2,1/(I$2:I1102&lt;&gt;0))),0)</f>
        <v>-2.5</v>
      </c>
      <c r="K1102" s="16">
        <f t="shared" si="35"/>
        <v>-0.22727272727272707</v>
      </c>
      <c r="L1102" s="16">
        <f>IF(AND(I1102&lt;&gt;0,SUM($B$1:I1102)=SUM($B$1:I1102)),ROW(),0)</f>
        <v>0</v>
      </c>
      <c r="M1102" s="16">
        <f t="array" ref="M1102">IF(ROW()-IFERROR(INDEX(L$2:L1102,MATCH(2,1/(L$2:L1102&lt;&gt;0))),0)&gt;22,22,ROW()-IFERROR(INDEX(L$2:L1102,MATCH(2,1/(L$2:L1102&lt;&gt;0))),0))</f>
        <v>20</v>
      </c>
    </row>
    <row r="1103" spans="1:13" x14ac:dyDescent="0.35">
      <c r="A1103" s="5">
        <v>43612</v>
      </c>
      <c r="B1103" s="9">
        <v>4.4143366952905688E-2</v>
      </c>
      <c r="C1103" s="9">
        <v>4.6822922320814087E-2</v>
      </c>
      <c r="D1103" s="9">
        <v>6.5840877275894294E-3</v>
      </c>
      <c r="E1103" s="9">
        <v>5.3407010048403515E-2</v>
      </c>
      <c r="F1103" s="9">
        <v>4.0238834593224658E-2</v>
      </c>
      <c r="G1103" s="9">
        <v>5.9991097775992944E-2</v>
      </c>
      <c r="H1103" s="9">
        <v>3.3654746865635229E-2</v>
      </c>
      <c r="I1103">
        <f t="shared" si="34"/>
        <v>0</v>
      </c>
      <c r="J1103" s="16">
        <f t="array" ref="J1103">IFERROR(INDEX(I$2:I1103,MATCH(2,1/(I$2:I1103&lt;&gt;0))),0)</f>
        <v>-2.5</v>
      </c>
      <c r="K1103" s="16">
        <f t="shared" si="35"/>
        <v>-0.11363636363636376</v>
      </c>
      <c r="L1103" s="16">
        <f>IF(AND(I1103&lt;&gt;0,SUM($B$1:I1103)=SUM($B$1:I1103)),ROW(),0)</f>
        <v>0</v>
      </c>
      <c r="M1103" s="16">
        <f t="array" ref="M1103">IF(ROW()-IFERROR(INDEX(L$2:L1103,MATCH(2,1/(L$2:L1103&lt;&gt;0))),0)&gt;22,22,ROW()-IFERROR(INDEX(L$2:L1103,MATCH(2,1/(L$2:L1103&lt;&gt;0))),0))</f>
        <v>21</v>
      </c>
    </row>
    <row r="1104" spans="1:13" x14ac:dyDescent="0.35">
      <c r="A1104" s="5">
        <v>43613</v>
      </c>
      <c r="B1104" s="9">
        <v>4.4086700469807318E-2</v>
      </c>
      <c r="C1104" s="9">
        <v>4.6859072917784093E-2</v>
      </c>
      <c r="D1104" s="9">
        <v>6.5438323699171519E-3</v>
      </c>
      <c r="E1104" s="9">
        <v>5.3402905287701245E-2</v>
      </c>
      <c r="F1104" s="9">
        <v>4.0315240547866942E-2</v>
      </c>
      <c r="G1104" s="9">
        <v>5.9946737657618397E-2</v>
      </c>
      <c r="H1104" s="9">
        <v>3.377140817794979E-2</v>
      </c>
      <c r="I1104">
        <f t="shared" si="34"/>
        <v>0</v>
      </c>
      <c r="J1104" s="16">
        <f t="array" ref="J1104">IFERROR(INDEX(I$2:I1104,MATCH(2,1/(I$2:I1104&lt;&gt;0))),0)</f>
        <v>-2.5</v>
      </c>
      <c r="K1104" s="16">
        <f t="shared" si="35"/>
        <v>0</v>
      </c>
      <c r="L1104" s="16">
        <f>IF(AND(I1104&lt;&gt;0,SUM($B$1:I1104)=SUM($B$1:I1104)),ROW(),0)</f>
        <v>0</v>
      </c>
      <c r="M1104" s="16">
        <f t="array" ref="M1104">IF(ROW()-IFERROR(INDEX(L$2:L1104,MATCH(2,1/(L$2:L1104&lt;&gt;0))),0)&gt;22,22,ROW()-IFERROR(INDEX(L$2:L1104,MATCH(2,1/(L$2:L1104&lt;&gt;0))),0))</f>
        <v>22</v>
      </c>
    </row>
    <row r="1105" spans="1:13" x14ac:dyDescent="0.35">
      <c r="A1105" s="5">
        <v>43614</v>
      </c>
      <c r="B1105" s="9">
        <v>4.416066783099519E-2</v>
      </c>
      <c r="C1105" s="9">
        <v>4.6893480836030441E-2</v>
      </c>
      <c r="D1105" s="9">
        <v>6.5066520698671138E-3</v>
      </c>
      <c r="E1105" s="9">
        <v>5.3400132905897554E-2</v>
      </c>
      <c r="F1105" s="9">
        <v>4.0386828766163327E-2</v>
      </c>
      <c r="G1105" s="9">
        <v>5.9906784975764668E-2</v>
      </c>
      <c r="H1105" s="9">
        <v>3.3880176696296213E-2</v>
      </c>
      <c r="I1105">
        <f t="shared" si="34"/>
        <v>0</v>
      </c>
      <c r="J1105" s="16">
        <f t="array" ref="J1105">IFERROR(INDEX(I$2:I1105,MATCH(2,1/(I$2:I1105&lt;&gt;0))),0)</f>
        <v>-2.5</v>
      </c>
      <c r="K1105" s="16">
        <f t="shared" si="35"/>
        <v>0</v>
      </c>
      <c r="L1105" s="16">
        <f>IF(AND(I1105&lt;&gt;0,SUM($B$1:I1105)=SUM($B$1:I1105)),ROW(),0)</f>
        <v>0</v>
      </c>
      <c r="M1105" s="16">
        <f t="array" ref="M1105">IF(ROW()-IFERROR(INDEX(L$2:L1105,MATCH(2,1/(L$2:L1105&lt;&gt;0))),0)&gt;22,22,ROW()-IFERROR(INDEX(L$2:L1105,MATCH(2,1/(L$2:L1105&lt;&gt;0))),0))</f>
        <v>22</v>
      </c>
    </row>
    <row r="1106" spans="1:13" x14ac:dyDescent="0.35">
      <c r="A1106" s="5">
        <v>43615</v>
      </c>
      <c r="B1106" s="9">
        <v>4.4390852960769153E-2</v>
      </c>
      <c r="C1106" s="9">
        <v>4.692135397994051E-2</v>
      </c>
      <c r="D1106" s="9">
        <v>6.4807754296961079E-3</v>
      </c>
      <c r="E1106" s="9">
        <v>5.3402129409636616E-2</v>
      </c>
      <c r="F1106" s="9">
        <v>4.0440578550244403E-2</v>
      </c>
      <c r="G1106" s="9">
        <v>5.9882904839332729E-2</v>
      </c>
      <c r="H1106" s="9">
        <v>3.395980312054829E-2</v>
      </c>
      <c r="I1106">
        <f t="shared" si="34"/>
        <v>0</v>
      </c>
      <c r="J1106" s="16">
        <f t="array" ref="J1106">IFERROR(INDEX(I$2:I1106,MATCH(2,1/(I$2:I1106&lt;&gt;0))),0)</f>
        <v>-2.5</v>
      </c>
      <c r="K1106" s="16">
        <f t="shared" si="35"/>
        <v>0</v>
      </c>
      <c r="L1106" s="16">
        <f>IF(AND(I1106&lt;&gt;0,SUM($B$1:I1106)=SUM($B$1:I1106)),ROW(),0)</f>
        <v>0</v>
      </c>
      <c r="M1106" s="16">
        <f t="array" ref="M1106">IF(ROW()-IFERROR(INDEX(L$2:L1106,MATCH(2,1/(L$2:L1106&lt;&gt;0))),0)&gt;22,22,ROW()-IFERROR(INDEX(L$2:L1106,MATCH(2,1/(L$2:L1106&lt;&gt;0))),0))</f>
        <v>22</v>
      </c>
    </row>
    <row r="1107" spans="1:13" x14ac:dyDescent="0.35">
      <c r="A1107" s="5">
        <v>43616</v>
      </c>
      <c r="B1107" s="9">
        <v>4.4589716592965359E-2</v>
      </c>
      <c r="C1107" s="9">
        <v>4.695554438719976E-2</v>
      </c>
      <c r="D1107" s="9">
        <v>6.445561105713417E-3</v>
      </c>
      <c r="E1107" s="9">
        <v>5.340110549291318E-2</v>
      </c>
      <c r="F1107" s="9">
        <v>4.0509983281486341E-2</v>
      </c>
      <c r="G1107" s="9">
        <v>5.9846666598626592E-2</v>
      </c>
      <c r="H1107" s="9">
        <v>3.4064422175772928E-2</v>
      </c>
      <c r="I1107">
        <f t="shared" si="34"/>
        <v>0</v>
      </c>
      <c r="J1107" s="16">
        <f t="array" ref="J1107">IFERROR(INDEX(I$2:I1107,MATCH(2,1/(I$2:I1107&lt;&gt;0))),0)</f>
        <v>-2.5</v>
      </c>
      <c r="K1107" s="16">
        <f t="shared" si="35"/>
        <v>0</v>
      </c>
      <c r="L1107" s="16">
        <f>IF(AND(I1107&lt;&gt;0,SUM($B$1:I1107)=SUM($B$1:I1107)),ROW(),0)</f>
        <v>0</v>
      </c>
      <c r="M1107" s="16">
        <f t="array" ref="M1107">IF(ROW()-IFERROR(INDEX(L$2:L1107,MATCH(2,1/(L$2:L1107&lt;&gt;0))),0)&gt;22,22,ROW()-IFERROR(INDEX(L$2:L1107,MATCH(2,1/(L$2:L1107&lt;&gt;0))),0))</f>
        <v>22</v>
      </c>
    </row>
    <row r="1108" spans="1:13" x14ac:dyDescent="0.35">
      <c r="A1108" s="5">
        <v>43619</v>
      </c>
      <c r="B1108" s="9">
        <v>4.5112370918987649E-2</v>
      </c>
      <c r="C1108" s="9">
        <v>4.6990302808692229E-2</v>
      </c>
      <c r="D1108" s="9">
        <v>6.4118222805335202E-3</v>
      </c>
      <c r="E1108" s="9">
        <v>5.3402125089225747E-2</v>
      </c>
      <c r="F1108" s="9">
        <v>4.0578480528158711E-2</v>
      </c>
      <c r="G1108" s="9">
        <v>5.9813947369759271E-2</v>
      </c>
      <c r="H1108" s="9">
        <v>3.4166658247625187E-2</v>
      </c>
      <c r="I1108">
        <f t="shared" si="34"/>
        <v>0</v>
      </c>
      <c r="J1108" s="16">
        <f t="array" ref="J1108">IFERROR(INDEX(I$2:I1108,MATCH(2,1/(I$2:I1108&lt;&gt;0))),0)</f>
        <v>-2.5</v>
      </c>
      <c r="K1108" s="16">
        <f t="shared" si="35"/>
        <v>0</v>
      </c>
      <c r="L1108" s="16">
        <f>IF(AND(I1108&lt;&gt;0,SUM($B$1:I1108)=SUM($B$1:I1108)),ROW(),0)</f>
        <v>0</v>
      </c>
      <c r="M1108" s="16">
        <f t="array" ref="M1108">IF(ROW()-IFERROR(INDEX(L$2:L1108,MATCH(2,1/(L$2:L1108&lt;&gt;0))),0)&gt;22,22,ROW()-IFERROR(INDEX(L$2:L1108,MATCH(2,1/(L$2:L1108&lt;&gt;0))),0))</f>
        <v>22</v>
      </c>
    </row>
    <row r="1109" spans="1:13" x14ac:dyDescent="0.35">
      <c r="A1109" s="5">
        <v>43620</v>
      </c>
      <c r="B1109" s="9">
        <v>4.6067970353333168E-2</v>
      </c>
      <c r="C1109" s="9">
        <v>4.7031925510762379E-2</v>
      </c>
      <c r="D1109" s="9">
        <v>6.3715284931686435E-3</v>
      </c>
      <c r="E1109" s="9">
        <v>5.3403454003931025E-2</v>
      </c>
      <c r="F1109" s="9">
        <v>4.0660397017593733E-2</v>
      </c>
      <c r="G1109" s="9">
        <v>5.9774982497099664E-2</v>
      </c>
      <c r="H1109" s="9">
        <v>3.4288868524425094E-2</v>
      </c>
      <c r="I1109">
        <f t="shared" si="34"/>
        <v>0</v>
      </c>
      <c r="J1109" s="16">
        <f t="array" ref="J1109">IFERROR(INDEX(I$2:I1109,MATCH(2,1/(I$2:I1109&lt;&gt;0))),0)</f>
        <v>-2.5</v>
      </c>
      <c r="K1109" s="16">
        <f t="shared" si="35"/>
        <v>0</v>
      </c>
      <c r="L1109" s="16">
        <f>IF(AND(I1109&lt;&gt;0,SUM($B$1:I1109)=SUM($B$1:I1109)),ROW(),0)</f>
        <v>0</v>
      </c>
      <c r="M1109" s="16">
        <f t="array" ref="M1109">IF(ROW()-IFERROR(INDEX(L$2:L1109,MATCH(2,1/(L$2:L1109&lt;&gt;0))),0)&gt;22,22,ROW()-IFERROR(INDEX(L$2:L1109,MATCH(2,1/(L$2:L1109&lt;&gt;0))),0))</f>
        <v>22</v>
      </c>
    </row>
    <row r="1110" spans="1:13" x14ac:dyDescent="0.35">
      <c r="A1110" s="5">
        <v>43621</v>
      </c>
      <c r="B1110" s="9">
        <v>4.6032933345553535E-2</v>
      </c>
      <c r="C1110" s="9">
        <v>4.7075574896628142E-2</v>
      </c>
      <c r="D1110" s="9">
        <v>6.3266998918862765E-3</v>
      </c>
      <c r="E1110" s="9">
        <v>5.340227478851442E-2</v>
      </c>
      <c r="F1110" s="9">
        <v>4.0748875004741864E-2</v>
      </c>
      <c r="G1110" s="9">
        <v>5.9728974680400698E-2</v>
      </c>
      <c r="H1110" s="9">
        <v>3.4422175112855585E-2</v>
      </c>
      <c r="I1110">
        <f t="shared" si="34"/>
        <v>0</v>
      </c>
      <c r="J1110" s="16">
        <f t="array" ref="J1110">IFERROR(INDEX(I$2:I1110,MATCH(2,1/(I$2:I1110&lt;&gt;0))),0)</f>
        <v>-2.5</v>
      </c>
      <c r="K1110" s="16">
        <f t="shared" si="35"/>
        <v>0</v>
      </c>
      <c r="L1110" s="16">
        <f>IF(AND(I1110&lt;&gt;0,SUM($B$1:I1110)=SUM($B$1:I1110)),ROW(),0)</f>
        <v>0</v>
      </c>
      <c r="M1110" s="16">
        <f t="array" ref="M1110">IF(ROW()-IFERROR(INDEX(L$2:L1110,MATCH(2,1/(L$2:L1110&lt;&gt;0))),0)&gt;22,22,ROW()-IFERROR(INDEX(L$2:L1110,MATCH(2,1/(L$2:L1110&lt;&gt;0))),0))</f>
        <v>22</v>
      </c>
    </row>
    <row r="1111" spans="1:13" x14ac:dyDescent="0.35">
      <c r="A1111" s="5">
        <v>43622</v>
      </c>
      <c r="B1111" s="9">
        <v>4.6816145667407494E-2</v>
      </c>
      <c r="C1111" s="9">
        <v>4.7122222248774069E-2</v>
      </c>
      <c r="D1111" s="9">
        <v>6.2811150568052605E-3</v>
      </c>
      <c r="E1111" s="9">
        <v>5.3403337305579328E-2</v>
      </c>
      <c r="F1111" s="9">
        <v>4.084110719196881E-2</v>
      </c>
      <c r="G1111" s="9">
        <v>5.9684452362384594E-2</v>
      </c>
      <c r="H1111" s="9">
        <v>3.4559992135163545E-2</v>
      </c>
      <c r="I1111">
        <f t="shared" si="34"/>
        <v>0</v>
      </c>
      <c r="J1111" s="16">
        <f t="array" ref="J1111">IFERROR(INDEX(I$2:I1111,MATCH(2,1/(I$2:I1111&lt;&gt;0))),0)</f>
        <v>-2.5</v>
      </c>
      <c r="K1111" s="16">
        <f t="shared" si="35"/>
        <v>0</v>
      </c>
      <c r="L1111" s="16">
        <f>IF(AND(I1111&lt;&gt;0,SUM($B$1:I1111)=SUM($B$1:I1111)),ROW(),0)</f>
        <v>0</v>
      </c>
      <c r="M1111" s="16">
        <f t="array" ref="M1111">IF(ROW()-IFERROR(INDEX(L$2:L1111,MATCH(2,1/(L$2:L1111&lt;&gt;0))),0)&gt;22,22,ROW()-IFERROR(INDEX(L$2:L1111,MATCH(2,1/(L$2:L1111&lt;&gt;0))),0))</f>
        <v>22</v>
      </c>
    </row>
    <row r="1112" spans="1:13" x14ac:dyDescent="0.35">
      <c r="A1112" s="5">
        <v>43626</v>
      </c>
      <c r="B1112" s="9">
        <v>4.5985853430651882E-2</v>
      </c>
      <c r="C1112" s="9">
        <v>4.7165632923347273E-2</v>
      </c>
      <c r="D1112" s="9">
        <v>6.2351399468001329E-3</v>
      </c>
      <c r="E1112" s="9">
        <v>5.3400772870147405E-2</v>
      </c>
      <c r="F1112" s="9">
        <v>4.0930492976547141E-2</v>
      </c>
      <c r="G1112" s="9">
        <v>5.9635912816947537E-2</v>
      </c>
      <c r="H1112" s="9">
        <v>3.4695353029747009E-2</v>
      </c>
      <c r="I1112">
        <f t="shared" si="34"/>
        <v>0</v>
      </c>
      <c r="J1112" s="16">
        <f t="array" ref="J1112">IFERROR(INDEX(I$2:I1112,MATCH(2,1/(I$2:I1112&lt;&gt;0))),0)</f>
        <v>-2.5</v>
      </c>
      <c r="K1112" s="16">
        <f t="shared" si="35"/>
        <v>0</v>
      </c>
      <c r="L1112" s="16">
        <f>IF(AND(I1112&lt;&gt;0,SUM($B$1:I1112)=SUM($B$1:I1112)),ROW(),0)</f>
        <v>0</v>
      </c>
      <c r="M1112" s="16">
        <f t="array" ref="M1112">IF(ROW()-IFERROR(INDEX(L$2:L1112,MATCH(2,1/(L$2:L1112&lt;&gt;0))),0)&gt;22,22,ROW()-IFERROR(INDEX(L$2:L1112,MATCH(2,1/(L$2:L1112&lt;&gt;0))),0))</f>
        <v>22</v>
      </c>
    </row>
    <row r="1113" spans="1:13" x14ac:dyDescent="0.35">
      <c r="A1113" s="5">
        <v>43627</v>
      </c>
      <c r="B1113" s="9">
        <v>4.3744361968285655E-2</v>
      </c>
      <c r="C1113" s="9">
        <v>4.7195057686445205E-2</v>
      </c>
      <c r="D1113" s="9">
        <v>6.2013368204442048E-3</v>
      </c>
      <c r="E1113" s="9">
        <v>5.3396394506889412E-2</v>
      </c>
      <c r="F1113" s="9">
        <v>4.0993720866000997E-2</v>
      </c>
      <c r="G1113" s="9">
        <v>5.9597731327333613E-2</v>
      </c>
      <c r="H1113" s="9">
        <v>3.4792384045556797E-2</v>
      </c>
      <c r="I1113">
        <f t="shared" si="34"/>
        <v>0</v>
      </c>
      <c r="J1113" s="16">
        <f t="array" ref="J1113">IFERROR(INDEX(I$2:I1113,MATCH(2,1/(I$2:I1113&lt;&gt;0))),0)</f>
        <v>-2.5</v>
      </c>
      <c r="K1113" s="16">
        <f t="shared" si="35"/>
        <v>0</v>
      </c>
      <c r="L1113" s="16">
        <f>IF(AND(I1113&lt;&gt;0,SUM($B$1:I1113)=SUM($B$1:I1113)),ROW(),0)</f>
        <v>0</v>
      </c>
      <c r="M1113" s="16">
        <f t="array" ref="M1113">IF(ROW()-IFERROR(INDEX(L$2:L1113,MATCH(2,1/(L$2:L1113&lt;&gt;0))),0)&gt;22,22,ROW()-IFERROR(INDEX(L$2:L1113,MATCH(2,1/(L$2:L1113&lt;&gt;0))),0))</f>
        <v>22</v>
      </c>
    </row>
    <row r="1114" spans="1:13" x14ac:dyDescent="0.35">
      <c r="A1114" s="5">
        <v>43628</v>
      </c>
      <c r="B1114" s="9">
        <v>4.423814369072878E-2</v>
      </c>
      <c r="C1114" s="9">
        <v>4.7225577216713915E-2</v>
      </c>
      <c r="D1114" s="9">
        <v>6.167692952074498E-3</v>
      </c>
      <c r="E1114" s="9">
        <v>5.3393270168788413E-2</v>
      </c>
      <c r="F1114" s="9">
        <v>4.1057884264639417E-2</v>
      </c>
      <c r="G1114" s="9">
        <v>5.9560963120862911E-2</v>
      </c>
      <c r="H1114" s="9">
        <v>3.4890191312564919E-2</v>
      </c>
      <c r="I1114">
        <f t="shared" si="34"/>
        <v>0</v>
      </c>
      <c r="J1114" s="16">
        <f t="array" ref="J1114">IFERROR(INDEX(I$2:I1114,MATCH(2,1/(I$2:I1114&lt;&gt;0))),0)</f>
        <v>-2.5</v>
      </c>
      <c r="K1114" s="16">
        <f t="shared" si="35"/>
        <v>0</v>
      </c>
      <c r="L1114" s="16">
        <f>IF(AND(I1114&lt;&gt;0,SUM($B$1:I1114)=SUM($B$1:I1114)),ROW(),0)</f>
        <v>0</v>
      </c>
      <c r="M1114" s="16">
        <f t="array" ref="M1114">IF(ROW()-IFERROR(INDEX(L$2:L1114,MATCH(2,1/(L$2:L1114&lt;&gt;0))),0)&gt;22,22,ROW()-IFERROR(INDEX(L$2:L1114,MATCH(2,1/(L$2:L1114&lt;&gt;0))),0))</f>
        <v>22</v>
      </c>
    </row>
    <row r="1115" spans="1:13" x14ac:dyDescent="0.35">
      <c r="A1115" s="5">
        <v>43629</v>
      </c>
      <c r="B1115" s="9">
        <v>4.4380469764849724E-2</v>
      </c>
      <c r="C1115" s="9">
        <v>4.7260592081488452E-2</v>
      </c>
      <c r="D1115" s="9">
        <v>6.1262554578320411E-3</v>
      </c>
      <c r="E1115" s="9">
        <v>5.3386847539320492E-2</v>
      </c>
      <c r="F1115" s="9">
        <v>4.1134336623656412E-2</v>
      </c>
      <c r="G1115" s="9">
        <v>5.9513102997152532E-2</v>
      </c>
      <c r="H1115" s="9">
        <v>3.5008081165824372E-2</v>
      </c>
      <c r="I1115">
        <f t="shared" si="34"/>
        <v>0</v>
      </c>
      <c r="J1115" s="16">
        <f t="array" ref="J1115">IFERROR(INDEX(I$2:I1115,MATCH(2,1/(I$2:I1115&lt;&gt;0))),0)</f>
        <v>-2.5</v>
      </c>
      <c r="K1115" s="16">
        <f t="shared" si="35"/>
        <v>0</v>
      </c>
      <c r="L1115" s="16">
        <f>IF(AND(I1115&lt;&gt;0,SUM($B$1:I1115)=SUM($B$1:I1115)),ROW(),0)</f>
        <v>0</v>
      </c>
      <c r="M1115" s="16">
        <f t="array" ref="M1115">IF(ROW()-IFERROR(INDEX(L$2:L1115,MATCH(2,1/(L$2:L1115&lt;&gt;0))),0)&gt;22,22,ROW()-IFERROR(INDEX(L$2:L1115,MATCH(2,1/(L$2:L1115&lt;&gt;0))),0))</f>
        <v>22</v>
      </c>
    </row>
    <row r="1116" spans="1:13" x14ac:dyDescent="0.35">
      <c r="A1116" s="5">
        <v>43630</v>
      </c>
      <c r="B1116" s="9">
        <v>4.5236011946717461E-2</v>
      </c>
      <c r="C1116" s="9">
        <v>4.7295525084346875E-2</v>
      </c>
      <c r="D1116" s="9">
        <v>6.0894020224570543E-3</v>
      </c>
      <c r="E1116" s="9">
        <v>5.3384927106803926E-2</v>
      </c>
      <c r="F1116" s="9">
        <v>4.1206123061889824E-2</v>
      </c>
      <c r="G1116" s="9">
        <v>5.9474329129260983E-2</v>
      </c>
      <c r="H1116" s="9">
        <v>3.5116721039432766E-2</v>
      </c>
      <c r="I1116">
        <f t="shared" si="34"/>
        <v>0</v>
      </c>
      <c r="J1116" s="16">
        <f t="array" ref="J1116">IFERROR(INDEX(I$2:I1116,MATCH(2,1/(I$2:I1116&lt;&gt;0))),0)</f>
        <v>-2.5</v>
      </c>
      <c r="K1116" s="16">
        <f t="shared" si="35"/>
        <v>0</v>
      </c>
      <c r="L1116" s="16">
        <f>IF(AND(I1116&lt;&gt;0,SUM($B$1:I1116)=SUM($B$1:I1116)),ROW(),0)</f>
        <v>0</v>
      </c>
      <c r="M1116" s="16">
        <f t="array" ref="M1116">IF(ROW()-IFERROR(INDEX(L$2:L1116,MATCH(2,1/(L$2:L1116&lt;&gt;0))),0)&gt;22,22,ROW()-IFERROR(INDEX(L$2:L1116,MATCH(2,1/(L$2:L1116&lt;&gt;0))),0))</f>
        <v>22</v>
      </c>
    </row>
    <row r="1117" spans="1:13" x14ac:dyDescent="0.35">
      <c r="A1117" s="5">
        <v>43633</v>
      </c>
      <c r="B1117" s="9">
        <v>4.5112648607714328E-2</v>
      </c>
      <c r="C1117" s="9">
        <v>4.7328175645689696E-2</v>
      </c>
      <c r="D1117" s="9">
        <v>6.0554570215655655E-3</v>
      </c>
      <c r="E1117" s="9">
        <v>5.3383632667255265E-2</v>
      </c>
      <c r="F1117" s="9">
        <v>4.1272718624124127E-2</v>
      </c>
      <c r="G1117" s="9">
        <v>5.9439089688820827E-2</v>
      </c>
      <c r="H1117" s="9">
        <v>3.5217261602558565E-2</v>
      </c>
      <c r="I1117">
        <f t="shared" si="34"/>
        <v>0</v>
      </c>
      <c r="J1117" s="16">
        <f t="array" ref="J1117">IFERROR(INDEX(I$2:I1117,MATCH(2,1/(I$2:I1117&lt;&gt;0))),0)</f>
        <v>-2.5</v>
      </c>
      <c r="K1117" s="16">
        <f t="shared" si="35"/>
        <v>0</v>
      </c>
      <c r="L1117" s="16">
        <f>IF(AND(I1117&lt;&gt;0,SUM($B$1:I1117)=SUM($B$1:I1117)),ROW(),0)</f>
        <v>0</v>
      </c>
      <c r="M1117" s="16">
        <f t="array" ref="M1117">IF(ROW()-IFERROR(INDEX(L$2:L1117,MATCH(2,1/(L$2:L1117&lt;&gt;0))),0)&gt;22,22,ROW()-IFERROR(INDEX(L$2:L1117,MATCH(2,1/(L$2:L1117&lt;&gt;0))),0))</f>
        <v>22</v>
      </c>
    </row>
    <row r="1118" spans="1:13" x14ac:dyDescent="0.35">
      <c r="A1118" s="5">
        <v>43634</v>
      </c>
      <c r="B1118" s="9">
        <v>4.493358342300531E-2</v>
      </c>
      <c r="C1118" s="9">
        <v>4.735780135332314E-2</v>
      </c>
      <c r="D1118" s="9">
        <v>6.0253317814036311E-3</v>
      </c>
      <c r="E1118" s="9">
        <v>5.3383133134726771E-2</v>
      </c>
      <c r="F1118" s="9">
        <v>4.1332469571919508E-2</v>
      </c>
      <c r="G1118" s="9">
        <v>5.9408464916130402E-2</v>
      </c>
      <c r="H1118" s="9">
        <v>3.5307137790515877E-2</v>
      </c>
      <c r="I1118">
        <f t="shared" si="34"/>
        <v>0</v>
      </c>
      <c r="J1118" s="16">
        <f t="array" ref="J1118">IFERROR(INDEX(I$2:I1118,MATCH(2,1/(I$2:I1118&lt;&gt;0))),0)</f>
        <v>-2.5</v>
      </c>
      <c r="K1118" s="16">
        <f t="shared" si="35"/>
        <v>0</v>
      </c>
      <c r="L1118" s="16">
        <f>IF(AND(I1118&lt;&gt;0,SUM($B$1:I1118)=SUM($B$1:I1118)),ROW(),0)</f>
        <v>0</v>
      </c>
      <c r="M1118" s="16">
        <f t="array" ref="M1118">IF(ROW()-IFERROR(INDEX(L$2:L1118,MATCH(2,1/(L$2:L1118&lt;&gt;0))),0)&gt;22,22,ROW()-IFERROR(INDEX(L$2:L1118,MATCH(2,1/(L$2:L1118&lt;&gt;0))),0))</f>
        <v>22</v>
      </c>
    </row>
    <row r="1119" spans="1:13" x14ac:dyDescent="0.35">
      <c r="A1119" s="5">
        <v>43635</v>
      </c>
      <c r="B1119" s="9">
        <v>4.404138372721967E-2</v>
      </c>
      <c r="C1119" s="9">
        <v>4.7371958159534128E-2</v>
      </c>
      <c r="D1119" s="9">
        <v>6.0133200710329304E-3</v>
      </c>
      <c r="E1119" s="9">
        <v>5.338527823056706E-2</v>
      </c>
      <c r="F1119" s="9">
        <v>4.1358638088501196E-2</v>
      </c>
      <c r="G1119" s="9">
        <v>5.9398598301599992E-2</v>
      </c>
      <c r="H1119" s="9">
        <v>3.5345318017468264E-2</v>
      </c>
      <c r="I1119">
        <f t="shared" si="34"/>
        <v>0</v>
      </c>
      <c r="J1119" s="16">
        <f t="array" ref="J1119">IFERROR(INDEX(I$2:I1119,MATCH(2,1/(I$2:I1119&lt;&gt;0))),0)</f>
        <v>-2.5</v>
      </c>
      <c r="K1119" s="16">
        <f t="shared" si="35"/>
        <v>0</v>
      </c>
      <c r="L1119" s="16">
        <f>IF(AND(I1119&lt;&gt;0,SUM($B$1:I1119)=SUM($B$1:I1119)),ROW(),0)</f>
        <v>0</v>
      </c>
      <c r="M1119" s="16">
        <f t="array" ref="M1119">IF(ROW()-IFERROR(INDEX(L$2:L1119,MATCH(2,1/(L$2:L1119&lt;&gt;0))),0)&gt;22,22,ROW()-IFERROR(INDEX(L$2:L1119,MATCH(2,1/(L$2:L1119&lt;&gt;0))),0))</f>
        <v>22</v>
      </c>
    </row>
    <row r="1120" spans="1:13" x14ac:dyDescent="0.35">
      <c r="A1120" s="5">
        <v>43636</v>
      </c>
      <c r="B1120" s="9">
        <v>4.2306620875757268E-2</v>
      </c>
      <c r="C1120" s="9">
        <v>4.738120659872963E-2</v>
      </c>
      <c r="D1120" s="9">
        <v>6.0037226236035581E-3</v>
      </c>
      <c r="E1120" s="9">
        <v>5.3384929222333191E-2</v>
      </c>
      <c r="F1120" s="9">
        <v>4.137748397512607E-2</v>
      </c>
      <c r="G1120" s="9">
        <v>5.9388651845936745E-2</v>
      </c>
      <c r="H1120" s="9">
        <v>3.5373761351522516E-2</v>
      </c>
      <c r="I1120">
        <f t="shared" si="34"/>
        <v>0</v>
      </c>
      <c r="J1120" s="16">
        <f t="array" ref="J1120">IFERROR(INDEX(I$2:I1120,MATCH(2,1/(I$2:I1120&lt;&gt;0))),0)</f>
        <v>-2.5</v>
      </c>
      <c r="K1120" s="16">
        <f t="shared" si="35"/>
        <v>0</v>
      </c>
      <c r="L1120" s="16">
        <f>IF(AND(I1120&lt;&gt;0,SUM($B$1:I1120)=SUM($B$1:I1120)),ROW(),0)</f>
        <v>0</v>
      </c>
      <c r="M1120" s="16">
        <f t="array" ref="M1120">IF(ROW()-IFERROR(INDEX(L$2:L1120,MATCH(2,1/(L$2:L1120&lt;&gt;0))),0)&gt;22,22,ROW()-IFERROR(INDEX(L$2:L1120,MATCH(2,1/(L$2:L1120&lt;&gt;0))),0))</f>
        <v>22</v>
      </c>
    </row>
    <row r="1121" spans="1:13" x14ac:dyDescent="0.35">
      <c r="A1121" s="5">
        <v>43637</v>
      </c>
      <c r="B1121" s="9">
        <v>4.2094563541095739E-2</v>
      </c>
      <c r="C1121" s="9">
        <v>4.7384421332471047E-2</v>
      </c>
      <c r="D1121" s="9">
        <v>6.000673329697317E-3</v>
      </c>
      <c r="E1121" s="9">
        <v>5.3385094662168363E-2</v>
      </c>
      <c r="F1121" s="9">
        <v>4.1383748002773731E-2</v>
      </c>
      <c r="G1121" s="9">
        <v>5.9385767991865679E-2</v>
      </c>
      <c r="H1121" s="9">
        <v>3.5383074673076415E-2</v>
      </c>
      <c r="I1121">
        <f t="shared" si="34"/>
        <v>0</v>
      </c>
      <c r="J1121" s="16">
        <f t="array" ref="J1121">IFERROR(INDEX(I$2:I1121,MATCH(2,1/(I$2:I1121&lt;&gt;0))),0)</f>
        <v>-2.5</v>
      </c>
      <c r="K1121" s="16">
        <f t="shared" si="35"/>
        <v>0</v>
      </c>
      <c r="L1121" s="16">
        <f>IF(AND(I1121&lt;&gt;0,SUM($B$1:I1121)=SUM($B$1:I1121)),ROW(),0)</f>
        <v>0</v>
      </c>
      <c r="M1121" s="16">
        <f t="array" ref="M1121">IF(ROW()-IFERROR(INDEX(L$2:L1121,MATCH(2,1/(L$2:L1121&lt;&gt;0))),0)&gt;22,22,ROW()-IFERROR(INDEX(L$2:L1121,MATCH(2,1/(L$2:L1121&lt;&gt;0))),0))</f>
        <v>22</v>
      </c>
    </row>
    <row r="1122" spans="1:13" x14ac:dyDescent="0.35">
      <c r="A1122" s="5">
        <v>43640</v>
      </c>
      <c r="B1122" s="9">
        <v>4.1782190480347231E-2</v>
      </c>
      <c r="C1122" s="9">
        <v>4.738708104083194E-2</v>
      </c>
      <c r="D1122" s="9">
        <v>5.9980405196180071E-3</v>
      </c>
      <c r="E1122" s="9">
        <v>5.3385121560449944E-2</v>
      </c>
      <c r="F1122" s="9">
        <v>4.1389040521213935E-2</v>
      </c>
      <c r="G1122" s="9">
        <v>5.9383162080067955E-2</v>
      </c>
      <c r="H1122" s="9">
        <v>3.5391000001595924E-2</v>
      </c>
      <c r="I1122">
        <f t="shared" si="34"/>
        <v>0</v>
      </c>
      <c r="J1122" s="16">
        <f t="array" ref="J1122">IFERROR(INDEX(I$2:I1122,MATCH(2,1/(I$2:I1122&lt;&gt;0))),0)</f>
        <v>-2.5</v>
      </c>
      <c r="K1122" s="16">
        <f t="shared" si="35"/>
        <v>0</v>
      </c>
      <c r="L1122" s="16">
        <f>IF(AND(I1122&lt;&gt;0,SUM($B$1:I1122)=SUM($B$1:I1122)),ROW(),0)</f>
        <v>0</v>
      </c>
      <c r="M1122" s="16">
        <f t="array" ref="M1122">IF(ROW()-IFERROR(INDEX(L$2:L1122,MATCH(2,1/(L$2:L1122&lt;&gt;0))),0)&gt;22,22,ROW()-IFERROR(INDEX(L$2:L1122,MATCH(2,1/(L$2:L1122&lt;&gt;0))),0))</f>
        <v>22</v>
      </c>
    </row>
    <row r="1123" spans="1:13" x14ac:dyDescent="0.35">
      <c r="A1123" s="5">
        <v>43641</v>
      </c>
      <c r="B1123" s="9">
        <v>4.2568522089207951E-2</v>
      </c>
      <c r="C1123" s="9">
        <v>4.7391349451799999E-2</v>
      </c>
      <c r="D1123" s="9">
        <v>5.9942260054302509E-3</v>
      </c>
      <c r="E1123" s="9">
        <v>5.3385575457230251E-2</v>
      </c>
      <c r="F1123" s="9">
        <v>4.1397123446369748E-2</v>
      </c>
      <c r="G1123" s="9">
        <v>5.9379801462660503E-2</v>
      </c>
      <c r="H1123" s="9">
        <v>3.5402897440939496E-2</v>
      </c>
      <c r="I1123">
        <f t="shared" si="34"/>
        <v>0</v>
      </c>
      <c r="J1123" s="16">
        <f t="array" ref="J1123">IFERROR(INDEX(I$2:I1123,MATCH(2,1/(I$2:I1123&lt;&gt;0))),0)</f>
        <v>-2.5</v>
      </c>
      <c r="K1123" s="16">
        <f t="shared" si="35"/>
        <v>0</v>
      </c>
      <c r="L1123" s="16">
        <f>IF(AND(I1123&lt;&gt;0,SUM($B$1:I1123)=SUM($B$1:I1123)),ROW(),0)</f>
        <v>0</v>
      </c>
      <c r="M1123" s="16">
        <f t="array" ref="M1123">IF(ROW()-IFERROR(INDEX(L$2:L1123,MATCH(2,1/(L$2:L1123&lt;&gt;0))),0)&gt;22,22,ROW()-IFERROR(INDEX(L$2:L1123,MATCH(2,1/(L$2:L1123&lt;&gt;0))),0))</f>
        <v>22</v>
      </c>
    </row>
    <row r="1124" spans="1:13" x14ac:dyDescent="0.35">
      <c r="A1124" s="5">
        <v>43642</v>
      </c>
      <c r="B1124" s="9">
        <v>4.2603477963948741E-2</v>
      </c>
      <c r="C1124" s="9">
        <v>4.7393914445816088E-2</v>
      </c>
      <c r="D1124" s="9">
        <v>5.9920379792342314E-3</v>
      </c>
      <c r="E1124" s="9">
        <v>5.3385952425050322E-2</v>
      </c>
      <c r="F1124" s="9">
        <v>4.1401876466581854E-2</v>
      </c>
      <c r="G1124" s="9">
        <v>5.9377990404284549E-2</v>
      </c>
      <c r="H1124" s="9">
        <v>3.5409838487347627E-2</v>
      </c>
      <c r="I1124">
        <f t="shared" si="34"/>
        <v>0</v>
      </c>
      <c r="J1124" s="16">
        <f t="array" ref="J1124">IFERROR(INDEX(I$2:I1124,MATCH(2,1/(I$2:I1124&lt;&gt;0))),0)</f>
        <v>-2.5</v>
      </c>
      <c r="K1124" s="16">
        <f t="shared" si="35"/>
        <v>0</v>
      </c>
      <c r="L1124" s="16">
        <f>IF(AND(I1124&lt;&gt;0,SUM($B$1:I1124)=SUM($B$1:I1124)),ROW(),0)</f>
        <v>0</v>
      </c>
      <c r="M1124" s="16">
        <f t="array" ref="M1124">IF(ROW()-IFERROR(INDEX(L$2:L1124,MATCH(2,1/(L$2:L1124&lt;&gt;0))),0)&gt;22,22,ROW()-IFERROR(INDEX(L$2:L1124,MATCH(2,1/(L$2:L1124&lt;&gt;0))),0))</f>
        <v>22</v>
      </c>
    </row>
    <row r="1125" spans="1:13" x14ac:dyDescent="0.35">
      <c r="A1125" s="5">
        <v>43643</v>
      </c>
      <c r="B1125" s="9">
        <v>4.198097429563924E-2</v>
      </c>
      <c r="C1125" s="9">
        <v>4.7389327723872242E-2</v>
      </c>
      <c r="D1125" s="9">
        <v>5.9957361373494771E-3</v>
      </c>
      <c r="E1125" s="9">
        <v>5.3385063861221715E-2</v>
      </c>
      <c r="F1125" s="9">
        <v>4.1393591586522768E-2</v>
      </c>
      <c r="G1125" s="9">
        <v>5.9380799998571196E-2</v>
      </c>
      <c r="H1125" s="9">
        <v>3.5397855449173288E-2</v>
      </c>
      <c r="I1125">
        <f t="shared" si="34"/>
        <v>0</v>
      </c>
      <c r="J1125" s="16">
        <f t="array" ref="J1125">IFERROR(INDEX(I$2:I1125,MATCH(2,1/(I$2:I1125&lt;&gt;0))),0)</f>
        <v>-2.5</v>
      </c>
      <c r="K1125" s="16">
        <f t="shared" si="35"/>
        <v>0</v>
      </c>
      <c r="L1125" s="16">
        <f>IF(AND(I1125&lt;&gt;0,SUM($B$1:I1125)=SUM($B$1:I1125)),ROW(),0)</f>
        <v>0</v>
      </c>
      <c r="M1125" s="16">
        <f t="array" ref="M1125">IF(ROW()-IFERROR(INDEX(L$2:L1125,MATCH(2,1/(L$2:L1125&lt;&gt;0))),0)&gt;22,22,ROW()-IFERROR(INDEX(L$2:L1125,MATCH(2,1/(L$2:L1125&lt;&gt;0))),0))</f>
        <v>22</v>
      </c>
    </row>
    <row r="1126" spans="1:13" x14ac:dyDescent="0.35">
      <c r="A1126" s="5">
        <v>43644</v>
      </c>
      <c r="B1126" s="9">
        <v>4.266022103930394E-2</v>
      </c>
      <c r="C1126" s="9">
        <v>4.7383445993151939E-2</v>
      </c>
      <c r="D1126" s="9">
        <v>5.9996441577409854E-3</v>
      </c>
      <c r="E1126" s="9">
        <v>5.3383090150892924E-2</v>
      </c>
      <c r="F1126" s="9">
        <v>4.1383801835410954E-2</v>
      </c>
      <c r="G1126" s="9">
        <v>5.938273430863391E-2</v>
      </c>
      <c r="H1126" s="9">
        <v>3.5384157677669968E-2</v>
      </c>
      <c r="I1126">
        <f t="shared" si="34"/>
        <v>0</v>
      </c>
      <c r="J1126" s="16">
        <f t="array" ref="J1126">IFERROR(INDEX(I$2:I1126,MATCH(2,1/(I$2:I1126&lt;&gt;0))),0)</f>
        <v>-2.5</v>
      </c>
      <c r="K1126" s="16">
        <f t="shared" si="35"/>
        <v>0</v>
      </c>
      <c r="L1126" s="16">
        <f>IF(AND(I1126&lt;&gt;0,SUM($B$1:I1126)=SUM($B$1:I1126)),ROW(),0)</f>
        <v>0</v>
      </c>
      <c r="M1126" s="16">
        <f t="array" ref="M1126">IF(ROW()-IFERROR(INDEX(L$2:L1126,MATCH(2,1/(L$2:L1126&lt;&gt;0))),0)&gt;22,22,ROW()-IFERROR(INDEX(L$2:L1126,MATCH(2,1/(L$2:L1126&lt;&gt;0))),0))</f>
        <v>22</v>
      </c>
    </row>
    <row r="1127" spans="1:13" x14ac:dyDescent="0.35">
      <c r="A1127" s="5">
        <v>43647</v>
      </c>
      <c r="B1127" s="9">
        <v>4.1121646705038963E-2</v>
      </c>
      <c r="C1127" s="9">
        <v>4.7376108666046052E-2</v>
      </c>
      <c r="D1127" s="9">
        <v>6.0061634307967534E-3</v>
      </c>
      <c r="E1127" s="9">
        <v>5.3382272096842806E-2</v>
      </c>
      <c r="F1127" s="9">
        <v>4.1369945235249297E-2</v>
      </c>
      <c r="G1127" s="9">
        <v>5.938843552763956E-2</v>
      </c>
      <c r="H1127" s="9">
        <v>3.5363781804452543E-2</v>
      </c>
      <c r="I1127">
        <f t="shared" si="34"/>
        <v>-2.5</v>
      </c>
      <c r="J1127" s="16">
        <f t="array" ref="J1127">IFERROR(INDEX(I$2:I1127,MATCH(2,1/(I$2:I1127&lt;&gt;0))),0)</f>
        <v>-2.5</v>
      </c>
      <c r="K1127" s="16">
        <f t="shared" si="35"/>
        <v>-2.5</v>
      </c>
      <c r="L1127" s="16">
        <f>IF(AND(I1127&lt;&gt;0,SUM($B$1:I1127)=SUM($B$1:I1127)),ROW(),0)</f>
        <v>1127</v>
      </c>
      <c r="M1127" s="16">
        <f t="array" ref="M1127">IF(ROW()-IFERROR(INDEX(L$2:L1127,MATCH(2,1/(L$2:L1127&lt;&gt;0))),0)&gt;22,22,ROW()-IFERROR(INDEX(L$2:L1127,MATCH(2,1/(L$2:L1127&lt;&gt;0))),0))</f>
        <v>0</v>
      </c>
    </row>
    <row r="1128" spans="1:13" x14ac:dyDescent="0.35">
      <c r="A1128" s="5">
        <v>43648</v>
      </c>
      <c r="B1128" s="9">
        <v>4.1698577129246725E-2</v>
      </c>
      <c r="C1128" s="9">
        <v>4.7362055602841499E-2</v>
      </c>
      <c r="D1128" s="9">
        <v>6.0152812040993641E-3</v>
      </c>
      <c r="E1128" s="9">
        <v>5.3377336806940866E-2</v>
      </c>
      <c r="F1128" s="9">
        <v>4.1346774398742132E-2</v>
      </c>
      <c r="G1128" s="9">
        <v>5.9392618011040225E-2</v>
      </c>
      <c r="H1128" s="9">
        <v>3.5331493194642773E-2</v>
      </c>
      <c r="I1128">
        <f t="shared" si="34"/>
        <v>0</v>
      </c>
      <c r="J1128" s="16">
        <f t="array" ref="J1128">IFERROR(INDEX(I$2:I1128,MATCH(2,1/(I$2:I1128&lt;&gt;0))),0)</f>
        <v>-2.5</v>
      </c>
      <c r="K1128" s="16">
        <f t="shared" si="35"/>
        <v>-2.3863636363636362</v>
      </c>
      <c r="L1128" s="16">
        <f>IF(AND(I1128&lt;&gt;0,SUM($B$1:I1128)=SUM($B$1:I1128)),ROW(),0)</f>
        <v>0</v>
      </c>
      <c r="M1128" s="16">
        <f t="array" ref="M1128">IF(ROW()-IFERROR(INDEX(L$2:L1128,MATCH(2,1/(L$2:L1128&lt;&gt;0))),0)&gt;22,22,ROW()-IFERROR(INDEX(L$2:L1128,MATCH(2,1/(L$2:L1128&lt;&gt;0))),0))</f>
        <v>1</v>
      </c>
    </row>
    <row r="1129" spans="1:13" x14ac:dyDescent="0.35">
      <c r="A1129" s="5">
        <v>43649</v>
      </c>
      <c r="B1129" s="9">
        <v>4.2509651841165924E-2</v>
      </c>
      <c r="C1129" s="9">
        <v>4.7353865500494995E-2</v>
      </c>
      <c r="D1129" s="9">
        <v>6.0204751186114557E-3</v>
      </c>
      <c r="E1129" s="9">
        <v>5.3374340619106453E-2</v>
      </c>
      <c r="F1129" s="9">
        <v>4.1333390381883536E-2</v>
      </c>
      <c r="G1129" s="9">
        <v>5.9394815737717904E-2</v>
      </c>
      <c r="H1129" s="9">
        <v>3.5312915263272085E-2</v>
      </c>
      <c r="I1129">
        <f t="shared" si="34"/>
        <v>0</v>
      </c>
      <c r="J1129" s="16">
        <f t="array" ref="J1129">IFERROR(INDEX(I$2:I1129,MATCH(2,1/(I$2:I1129&lt;&gt;0))),0)</f>
        <v>-2.5</v>
      </c>
      <c r="K1129" s="16">
        <f t="shared" si="35"/>
        <v>-2.2727272727272729</v>
      </c>
      <c r="L1129" s="16">
        <f>IF(AND(I1129&lt;&gt;0,SUM($B$1:I1129)=SUM($B$1:I1129)),ROW(),0)</f>
        <v>0</v>
      </c>
      <c r="M1129" s="16">
        <f t="array" ref="M1129">IF(ROW()-IFERROR(INDEX(L$2:L1129,MATCH(2,1/(L$2:L1129&lt;&gt;0))),0)&gt;22,22,ROW()-IFERROR(INDEX(L$2:L1129,MATCH(2,1/(L$2:L1129&lt;&gt;0))),0))</f>
        <v>2</v>
      </c>
    </row>
    <row r="1130" spans="1:13" x14ac:dyDescent="0.35">
      <c r="A1130" s="5">
        <v>43650</v>
      </c>
      <c r="B1130" s="9">
        <v>4.2805820442834382E-2</v>
      </c>
      <c r="C1130" s="9">
        <v>4.7345636366077214E-2</v>
      </c>
      <c r="D1130" s="9">
        <v>6.0252668640300554E-3</v>
      </c>
      <c r="E1130" s="9">
        <v>5.3370903230107271E-2</v>
      </c>
      <c r="F1130" s="9">
        <v>4.1320369502047156E-2</v>
      </c>
      <c r="G1130" s="9">
        <v>5.9396170094137321E-2</v>
      </c>
      <c r="H1130" s="9">
        <v>3.5295102638017106E-2</v>
      </c>
      <c r="I1130">
        <f t="shared" si="34"/>
        <v>0</v>
      </c>
      <c r="J1130" s="16">
        <f t="array" ref="J1130">IFERROR(INDEX(I$2:I1130,MATCH(2,1/(I$2:I1130&lt;&gt;0))),0)</f>
        <v>-2.5</v>
      </c>
      <c r="K1130" s="16">
        <f t="shared" si="35"/>
        <v>-2.1590909090909092</v>
      </c>
      <c r="L1130" s="16">
        <f>IF(AND(I1130&lt;&gt;0,SUM($B$1:I1130)=SUM($B$1:I1130)),ROW(),0)</f>
        <v>0</v>
      </c>
      <c r="M1130" s="16">
        <f t="array" ref="M1130">IF(ROW()-IFERROR(INDEX(L$2:L1130,MATCH(2,1/(L$2:L1130&lt;&gt;0))),0)&gt;22,22,ROW()-IFERROR(INDEX(L$2:L1130,MATCH(2,1/(L$2:L1130&lt;&gt;0))),0))</f>
        <v>3</v>
      </c>
    </row>
    <row r="1131" spans="1:13" x14ac:dyDescent="0.35">
      <c r="A1131" s="5">
        <v>43651</v>
      </c>
      <c r="B1131" s="9">
        <v>4.242013933243715E-2</v>
      </c>
      <c r="C1131" s="9">
        <v>4.7333273461208462E-2</v>
      </c>
      <c r="D1131" s="9">
        <v>6.0321603764195552E-3</v>
      </c>
      <c r="E1131" s="9">
        <v>5.3365433837628019E-2</v>
      </c>
      <c r="F1131" s="9">
        <v>4.1301113084788905E-2</v>
      </c>
      <c r="G1131" s="9">
        <v>5.9397594214047569E-2</v>
      </c>
      <c r="H1131" s="9">
        <v>3.5268952708369355E-2</v>
      </c>
      <c r="I1131">
        <f t="shared" si="34"/>
        <v>0</v>
      </c>
      <c r="J1131" s="16">
        <f t="array" ref="J1131">IFERROR(INDEX(I$2:I1131,MATCH(2,1/(I$2:I1131&lt;&gt;0))),0)</f>
        <v>-2.5</v>
      </c>
      <c r="K1131" s="16">
        <f t="shared" si="35"/>
        <v>-2.0454545454545454</v>
      </c>
      <c r="L1131" s="16">
        <f>IF(AND(I1131&lt;&gt;0,SUM($B$1:I1131)=SUM($B$1:I1131)),ROW(),0)</f>
        <v>0</v>
      </c>
      <c r="M1131" s="16">
        <f t="array" ref="M1131">IF(ROW()-IFERROR(INDEX(L$2:L1131,MATCH(2,1/(L$2:L1131&lt;&gt;0))),0)&gt;22,22,ROW()-IFERROR(INDEX(L$2:L1131,MATCH(2,1/(L$2:L1131&lt;&gt;0))),0))</f>
        <v>4</v>
      </c>
    </row>
    <row r="1132" spans="1:13" x14ac:dyDescent="0.35">
      <c r="A1132" s="5">
        <v>43654</v>
      </c>
      <c r="B1132" s="9">
        <v>4.4209410736733942E-2</v>
      </c>
      <c r="C1132" s="9">
        <v>4.733070618685168E-2</v>
      </c>
      <c r="D1132" s="9">
        <v>6.0333515507618877E-3</v>
      </c>
      <c r="E1132" s="9">
        <v>5.3364057737613567E-2</v>
      </c>
      <c r="F1132" s="9">
        <v>4.1297354636089793E-2</v>
      </c>
      <c r="G1132" s="9">
        <v>5.9397409288375454E-2</v>
      </c>
      <c r="H1132" s="9">
        <v>3.5264003085327907E-2</v>
      </c>
      <c r="I1132">
        <f t="shared" si="34"/>
        <v>0</v>
      </c>
      <c r="J1132" s="16">
        <f t="array" ref="J1132">IFERROR(INDEX(I$2:I1132,MATCH(2,1/(I$2:I1132&lt;&gt;0))),0)</f>
        <v>-2.5</v>
      </c>
      <c r="K1132" s="16">
        <f t="shared" si="35"/>
        <v>-1.9318181818181817</v>
      </c>
      <c r="L1132" s="16">
        <f>IF(AND(I1132&lt;&gt;0,SUM($B$1:I1132)=SUM($B$1:I1132)),ROW(),0)</f>
        <v>0</v>
      </c>
      <c r="M1132" s="16">
        <f t="array" ref="M1132">IF(ROW()-IFERROR(INDEX(L$2:L1132,MATCH(2,1/(L$2:L1132&lt;&gt;0))),0)&gt;22,22,ROW()-IFERROR(INDEX(L$2:L1132,MATCH(2,1/(L$2:L1132&lt;&gt;0))),0))</f>
        <v>5</v>
      </c>
    </row>
    <row r="1133" spans="1:13" x14ac:dyDescent="0.35">
      <c r="A1133" s="5">
        <v>43655</v>
      </c>
      <c r="B1133" s="9">
        <v>4.452208709547055E-2</v>
      </c>
      <c r="C1133" s="9">
        <v>4.7338283847504929E-2</v>
      </c>
      <c r="D1133" s="9">
        <v>6.0286182423716778E-3</v>
      </c>
      <c r="E1133" s="9">
        <v>5.3366902089876607E-2</v>
      </c>
      <c r="F1133" s="9">
        <v>4.1309665605133251E-2</v>
      </c>
      <c r="G1133" s="9">
        <v>5.9395520332248285E-2</v>
      </c>
      <c r="H1133" s="9">
        <v>3.5281047362761574E-2</v>
      </c>
      <c r="I1133">
        <f t="shared" si="34"/>
        <v>0</v>
      </c>
      <c r="J1133" s="16">
        <f t="array" ref="J1133">IFERROR(INDEX(I$2:I1133,MATCH(2,1/(I$2:I1133&lt;&gt;0))),0)</f>
        <v>-2.5</v>
      </c>
      <c r="K1133" s="16">
        <f t="shared" si="35"/>
        <v>-1.8181818181818183</v>
      </c>
      <c r="L1133" s="16">
        <f>IF(AND(I1133&lt;&gt;0,SUM($B$1:I1133)=SUM($B$1:I1133)),ROW(),0)</f>
        <v>0</v>
      </c>
      <c r="M1133" s="16">
        <f t="array" ref="M1133">IF(ROW()-IFERROR(INDEX(L$2:L1133,MATCH(2,1/(L$2:L1133&lt;&gt;0))),0)&gt;22,22,ROW()-IFERROR(INDEX(L$2:L1133,MATCH(2,1/(L$2:L1133&lt;&gt;0))),0))</f>
        <v>6</v>
      </c>
    </row>
    <row r="1134" spans="1:13" x14ac:dyDescent="0.35">
      <c r="A1134" s="5">
        <v>43656</v>
      </c>
      <c r="B1134" s="9">
        <v>4.4954659519013909E-2</v>
      </c>
      <c r="C1134" s="9">
        <v>4.734869155982472E-2</v>
      </c>
      <c r="D1134" s="9">
        <v>6.0222268870674129E-3</v>
      </c>
      <c r="E1134" s="9">
        <v>5.3370918446892131E-2</v>
      </c>
      <c r="F1134" s="9">
        <v>4.1326464672757308E-2</v>
      </c>
      <c r="G1134" s="9">
        <v>5.9393145333959549E-2</v>
      </c>
      <c r="H1134" s="9">
        <v>3.530423778568989E-2</v>
      </c>
      <c r="I1134">
        <f t="shared" si="34"/>
        <v>0</v>
      </c>
      <c r="J1134" s="20">
        <f t="array" ref="J1134">IFERROR(INDEX(I$2:I1134,MATCH(2,1/(I$2:I1134&lt;&gt;0))),0)</f>
        <v>-2.5</v>
      </c>
      <c r="K1134" s="20">
        <f t="shared" si="35"/>
        <v>-1.7045454545454546</v>
      </c>
      <c r="L1134" s="20">
        <f>IF(AND(I1134&lt;&gt;0,SUM($B$1:I1134)=SUM($B$1:I1134)),ROW(),0)</f>
        <v>0</v>
      </c>
      <c r="M1134" s="20">
        <f t="array" ref="M1134">IF(ROW()-IFERROR(INDEX(L$2:L1134,MATCH(2,1/(L$2:L1134&lt;&gt;0))),0)&gt;22,22,ROW()-IFERROR(INDEX(L$2:L1134,MATCH(2,1/(L$2:L1134&lt;&gt;0))),0))</f>
        <v>7</v>
      </c>
    </row>
    <row r="1135" spans="1:13" x14ac:dyDescent="0.35">
      <c r="A1135" s="5">
        <v>43657</v>
      </c>
      <c r="B1135" s="9">
        <v>4.4866233165338026E-2</v>
      </c>
      <c r="C1135" s="9">
        <v>4.735233729162823E-2</v>
      </c>
      <c r="D1135" s="9">
        <v>6.0204446023613091E-3</v>
      </c>
      <c r="E1135" s="9">
        <v>5.3372781893989536E-2</v>
      </c>
      <c r="F1135" s="9">
        <v>4.1331892689266923E-2</v>
      </c>
      <c r="G1135" s="9">
        <v>5.939322649635085E-2</v>
      </c>
      <c r="H1135" s="9">
        <v>3.531144808690561E-2</v>
      </c>
      <c r="I1135">
        <f t="shared" si="34"/>
        <v>0</v>
      </c>
      <c r="J1135" s="16">
        <f t="array" ref="J1135">IFERROR(INDEX(I$2:I1135,MATCH(2,1/(I$2:I1135&lt;&gt;0))),0)</f>
        <v>-2.5</v>
      </c>
      <c r="K1135" s="16">
        <f t="shared" si="35"/>
        <v>-1.5909090909090908</v>
      </c>
      <c r="L1135" s="16">
        <f>IF(AND(I1135&lt;&gt;0,SUM($B$1:I1135)=SUM($B$1:I1135)),ROW(),0)</f>
        <v>0</v>
      </c>
      <c r="M1135" s="16">
        <f t="array" ref="M1135">IF(ROW()-IFERROR(INDEX(L$2:L1135,MATCH(2,1/(L$2:L1135&lt;&gt;0))),0)&gt;22,22,ROW()-IFERROR(INDEX(L$2:L1135,MATCH(2,1/(L$2:L1135&lt;&gt;0))),0))</f>
        <v>8</v>
      </c>
    </row>
    <row r="1136" spans="1:13" x14ac:dyDescent="0.35">
      <c r="A1136" s="5">
        <v>43658</v>
      </c>
      <c r="B1136" s="9">
        <v>4.4592775183908896E-2</v>
      </c>
      <c r="C1136" s="9">
        <v>4.736186540430392E-2</v>
      </c>
      <c r="D1136" s="9">
        <v>6.0141664247942124E-3</v>
      </c>
      <c r="E1136" s="9">
        <v>5.3376031829098135E-2</v>
      </c>
      <c r="F1136" s="9">
        <v>4.1347698979509705E-2</v>
      </c>
      <c r="G1136" s="9">
        <v>5.9390198253892343E-2</v>
      </c>
      <c r="H1136" s="9">
        <v>3.5333532554715497E-2</v>
      </c>
      <c r="I1136">
        <f t="shared" si="34"/>
        <v>0</v>
      </c>
      <c r="J1136" s="16">
        <f t="array" ref="J1136">IFERROR(INDEX(I$2:I1136,MATCH(2,1/(I$2:I1136&lt;&gt;0))),0)</f>
        <v>-2.5</v>
      </c>
      <c r="K1136" s="16">
        <f t="shared" si="35"/>
        <v>-1.4772727272727273</v>
      </c>
      <c r="L1136" s="16">
        <f>IF(AND(I1136&lt;&gt;0,SUM($B$1:I1136)=SUM($B$1:I1136)),ROW(),0)</f>
        <v>0</v>
      </c>
      <c r="M1136" s="16">
        <f t="array" ref="M1136">IF(ROW()-IFERROR(INDEX(L$2:L1136,MATCH(2,1/(L$2:L1136&lt;&gt;0))),0)&gt;22,22,ROW()-IFERROR(INDEX(L$2:L1136,MATCH(2,1/(L$2:L1136&lt;&gt;0))),0))</f>
        <v>9</v>
      </c>
    </row>
    <row r="1137" spans="1:13" x14ac:dyDescent="0.35">
      <c r="A1137" s="5">
        <v>43661</v>
      </c>
      <c r="B1137" s="9">
        <v>4.4080750536933326E-2</v>
      </c>
      <c r="C1137" s="9">
        <v>4.7367347514473905E-2</v>
      </c>
      <c r="D1137" s="9">
        <v>6.0105423528314557E-3</v>
      </c>
      <c r="E1137" s="9">
        <v>5.3377889867305364E-2</v>
      </c>
      <c r="F1137" s="9">
        <v>4.1356805161642446E-2</v>
      </c>
      <c r="G1137" s="9">
        <v>5.9388432220136816E-2</v>
      </c>
      <c r="H1137" s="9">
        <v>3.5346262808810994E-2</v>
      </c>
      <c r="I1137">
        <f t="shared" si="34"/>
        <v>0</v>
      </c>
      <c r="J1137" s="16">
        <f t="array" ref="J1137">IFERROR(INDEX(I$2:I1137,MATCH(2,1/(I$2:I1137&lt;&gt;0))),0)</f>
        <v>-2.5</v>
      </c>
      <c r="K1137" s="16">
        <f t="shared" si="35"/>
        <v>-1.3636363636363635</v>
      </c>
      <c r="L1137" s="16">
        <f>IF(AND(I1137&lt;&gt;0,SUM($B$1:I1137)=SUM($B$1:I1137)),ROW(),0)</f>
        <v>0</v>
      </c>
      <c r="M1137" s="16">
        <f t="array" ref="M1137">IF(ROW()-IFERROR(INDEX(L$2:L1137,MATCH(2,1/(L$2:L1137&lt;&gt;0))),0)&gt;22,22,ROW()-IFERROR(INDEX(L$2:L1137,MATCH(2,1/(L$2:L1137&lt;&gt;0))),0))</f>
        <v>10</v>
      </c>
    </row>
    <row r="1138" spans="1:13" x14ac:dyDescent="0.35">
      <c r="A1138" s="5">
        <v>43662</v>
      </c>
      <c r="B1138" s="9">
        <v>4.4265656963105866E-2</v>
      </c>
      <c r="C1138" s="9">
        <v>4.7370791997564228E-2</v>
      </c>
      <c r="D1138" s="9">
        <v>6.0085148102121131E-3</v>
      </c>
      <c r="E1138" s="9">
        <v>5.337930680777634E-2</v>
      </c>
      <c r="F1138" s="9">
        <v>4.1362277187352116E-2</v>
      </c>
      <c r="G1138" s="9">
        <v>5.9387821617988452E-2</v>
      </c>
      <c r="H1138" s="9">
        <v>3.5353762377140004E-2</v>
      </c>
      <c r="I1138">
        <f t="shared" si="34"/>
        <v>0</v>
      </c>
      <c r="J1138" s="16">
        <f t="array" ref="J1138">IFERROR(INDEX(I$2:I1138,MATCH(2,1/(I$2:I1138&lt;&gt;0))),0)</f>
        <v>-2.5</v>
      </c>
      <c r="K1138" s="16">
        <f t="shared" si="35"/>
        <v>-1.25</v>
      </c>
      <c r="L1138" s="16">
        <f>IF(AND(I1138&lt;&gt;0,SUM($B$1:I1138)=SUM($B$1:I1138)),ROW(),0)</f>
        <v>0</v>
      </c>
      <c r="M1138" s="16">
        <f t="array" ref="M1138">IF(ROW()-IFERROR(INDEX(L$2:L1138,MATCH(2,1/(L$2:L1138&lt;&gt;0))),0)&gt;22,22,ROW()-IFERROR(INDEX(L$2:L1138,MATCH(2,1/(L$2:L1138&lt;&gt;0))),0))</f>
        <v>11</v>
      </c>
    </row>
    <row r="1139" spans="1:13" x14ac:dyDescent="0.35">
      <c r="A1139" s="5">
        <v>43663</v>
      </c>
      <c r="B1139" s="9">
        <v>4.4422449937782209E-2</v>
      </c>
      <c r="C1139" s="9">
        <v>4.7372400181238006E-2</v>
      </c>
      <c r="D1139" s="9">
        <v>6.0076711753358717E-3</v>
      </c>
      <c r="E1139" s="9">
        <v>5.3380071356573876E-2</v>
      </c>
      <c r="F1139" s="9">
        <v>4.1364729005902136E-2</v>
      </c>
      <c r="G1139" s="9">
        <v>5.9387742531909746E-2</v>
      </c>
      <c r="H1139" s="9">
        <v>3.5357057830566266E-2</v>
      </c>
      <c r="I1139">
        <f t="shared" si="34"/>
        <v>0</v>
      </c>
      <c r="J1139" s="16">
        <f t="array" ref="J1139">IFERROR(INDEX(I$2:I1139,MATCH(2,1/(I$2:I1139&lt;&gt;0))),0)</f>
        <v>-2.5</v>
      </c>
      <c r="K1139" s="16">
        <f t="shared" si="35"/>
        <v>-1.1363636363636365</v>
      </c>
      <c r="L1139" s="16">
        <f>IF(AND(I1139&lt;&gt;0,SUM($B$1:I1139)=SUM($B$1:I1139)),ROW(),0)</f>
        <v>0</v>
      </c>
      <c r="M1139" s="16">
        <f t="array" ref="M1139">IF(ROW()-IFERROR(INDEX(L$2:L1139,MATCH(2,1/(L$2:L1139&lt;&gt;0))),0)&gt;22,22,ROW()-IFERROR(INDEX(L$2:L1139,MATCH(2,1/(L$2:L1139&lt;&gt;0))),0))</f>
        <v>12</v>
      </c>
    </row>
    <row r="1140" spans="1:13" x14ac:dyDescent="0.35">
      <c r="A1140" s="5">
        <v>43664</v>
      </c>
      <c r="B1140" s="9">
        <v>4.5242953157590346E-2</v>
      </c>
      <c r="C1140" s="9">
        <v>4.7375761451485504E-2</v>
      </c>
      <c r="D1140" s="9">
        <v>6.0062416891331367E-3</v>
      </c>
      <c r="E1140" s="9">
        <v>5.3382003140618639E-2</v>
      </c>
      <c r="F1140" s="9">
        <v>4.1369519762352369E-2</v>
      </c>
      <c r="G1140" s="9">
        <v>5.9388244829751774E-2</v>
      </c>
      <c r="H1140" s="9">
        <v>3.5363278073219234E-2</v>
      </c>
      <c r="I1140">
        <f t="shared" si="34"/>
        <v>0</v>
      </c>
      <c r="J1140" s="16">
        <f t="array" ref="J1140">IFERROR(INDEX(I$2:I1140,MATCH(2,1/(I$2:I1140&lt;&gt;0))),0)</f>
        <v>-2.5</v>
      </c>
      <c r="K1140" s="16">
        <f t="shared" si="35"/>
        <v>-1.0227272727272727</v>
      </c>
      <c r="L1140" s="16">
        <f>IF(AND(I1140&lt;&gt;0,SUM($B$1:I1140)=SUM($B$1:I1140)),ROW(),0)</f>
        <v>0</v>
      </c>
      <c r="M1140" s="16">
        <f t="array" ref="M1140">IF(ROW()-IFERROR(INDEX(L$2:L1140,MATCH(2,1/(L$2:L1140&lt;&gt;0))),0)&gt;22,22,ROW()-IFERROR(INDEX(L$2:L1140,MATCH(2,1/(L$2:L1140&lt;&gt;0))),0))</f>
        <v>13</v>
      </c>
    </row>
    <row r="1141" spans="1:13" x14ac:dyDescent="0.35">
      <c r="A1141" s="5">
        <v>43665</v>
      </c>
      <c r="B1141" s="9">
        <v>4.4718652645907998E-2</v>
      </c>
      <c r="C1141" s="9">
        <v>4.7374243330298223E-2</v>
      </c>
      <c r="D1141" s="9">
        <v>6.0068647202654374E-3</v>
      </c>
      <c r="E1141" s="9">
        <v>5.3381108050563661E-2</v>
      </c>
      <c r="F1141" s="9">
        <v>4.1367378610032784E-2</v>
      </c>
      <c r="G1141" s="9">
        <v>5.9387972770829099E-2</v>
      </c>
      <c r="H1141" s="9">
        <v>3.5360513889767346E-2</v>
      </c>
      <c r="I1141">
        <f t="shared" si="34"/>
        <v>0</v>
      </c>
      <c r="J1141" s="16">
        <f t="array" ref="J1141">IFERROR(INDEX(I$2:I1141,MATCH(2,1/(I$2:I1141&lt;&gt;0))),0)</f>
        <v>-2.5</v>
      </c>
      <c r="K1141" s="16">
        <f t="shared" si="35"/>
        <v>-0.90909090909090917</v>
      </c>
      <c r="L1141" s="16">
        <f>IF(AND(I1141&lt;&gt;0,SUM($B$1:I1141)=SUM($B$1:I1141)),ROW(),0)</f>
        <v>0</v>
      </c>
      <c r="M1141" s="16">
        <f t="array" ref="M1141">IF(ROW()-IFERROR(INDEX(L$2:L1141,MATCH(2,1/(L$2:L1141&lt;&gt;0))),0)&gt;22,22,ROW()-IFERROR(INDEX(L$2:L1141,MATCH(2,1/(L$2:L1141&lt;&gt;0))),0))</f>
        <v>14</v>
      </c>
    </row>
    <row r="1142" spans="1:13" x14ac:dyDescent="0.35">
      <c r="A1142" s="5">
        <v>43668</v>
      </c>
      <c r="B1142" s="9">
        <v>4.5728328158874593E-2</v>
      </c>
      <c r="C1142" s="9">
        <v>4.7386963519686173E-2</v>
      </c>
      <c r="D1142" s="9">
        <v>5.9999679039145692E-3</v>
      </c>
      <c r="E1142" s="9">
        <v>5.3386931423600743E-2</v>
      </c>
      <c r="F1142" s="9">
        <v>4.1386995615771603E-2</v>
      </c>
      <c r="G1142" s="9">
        <v>5.9386899327515313E-2</v>
      </c>
      <c r="H1142" s="9">
        <v>3.5387027711857033E-2</v>
      </c>
      <c r="I1142">
        <f t="shared" si="34"/>
        <v>0</v>
      </c>
      <c r="J1142" s="16">
        <f t="array" ref="J1142">IFERROR(INDEX(I$2:I1142,MATCH(2,1/(I$2:I1142&lt;&gt;0))),0)</f>
        <v>-2.5</v>
      </c>
      <c r="K1142" s="16">
        <f t="shared" si="35"/>
        <v>-0.79545454545454541</v>
      </c>
      <c r="L1142" s="16">
        <f>IF(AND(I1142&lt;&gt;0,SUM($B$1:I1142)=SUM($B$1:I1142)),ROW(),0)</f>
        <v>0</v>
      </c>
      <c r="M1142" s="16">
        <f t="array" ref="M1142">IF(ROW()-IFERROR(INDEX(L$2:L1142,MATCH(2,1/(L$2:L1142&lt;&gt;0))),0)&gt;22,22,ROW()-IFERROR(INDEX(L$2:L1142,MATCH(2,1/(L$2:L1142&lt;&gt;0))),0))</f>
        <v>15</v>
      </c>
    </row>
    <row r="1143" spans="1:13" x14ac:dyDescent="0.35">
      <c r="A1143" s="5">
        <v>43669</v>
      </c>
      <c r="B1143" s="9">
        <v>4.5402408985958265E-2</v>
      </c>
      <c r="C1143" s="9">
        <v>4.7402085025384073E-2</v>
      </c>
      <c r="D1143" s="9">
        <v>5.9901373088752591E-3</v>
      </c>
      <c r="E1143" s="9">
        <v>5.3392222334259332E-2</v>
      </c>
      <c r="F1143" s="9">
        <v>4.1411947716508815E-2</v>
      </c>
      <c r="G1143" s="9">
        <v>5.938235964313459E-2</v>
      </c>
      <c r="H1143" s="9">
        <v>3.5421810407633557E-2</v>
      </c>
      <c r="I1143">
        <f t="shared" si="34"/>
        <v>0</v>
      </c>
      <c r="J1143" s="16">
        <f t="array" ref="J1143">IFERROR(INDEX(I$2:I1143,MATCH(2,1/(I$2:I1143&lt;&gt;0))),0)</f>
        <v>-2.5</v>
      </c>
      <c r="K1143" s="16">
        <f t="shared" si="35"/>
        <v>-0.68181818181818188</v>
      </c>
      <c r="L1143" s="16">
        <f>IF(AND(I1143&lt;&gt;0,SUM($B$1:I1143)=SUM($B$1:I1143)),ROW(),0)</f>
        <v>0</v>
      </c>
      <c r="M1143" s="16">
        <f t="array" ref="M1143">IF(ROW()-IFERROR(INDEX(L$2:L1143,MATCH(2,1/(L$2:L1143&lt;&gt;0))),0)&gt;22,22,ROW()-IFERROR(INDEX(L$2:L1143,MATCH(2,1/(L$2:L1143&lt;&gt;0))),0))</f>
        <v>16</v>
      </c>
    </row>
    <row r="1144" spans="1:13" x14ac:dyDescent="0.35">
      <c r="A1144" s="5">
        <v>43670</v>
      </c>
      <c r="B1144" s="9">
        <v>4.454380050557296E-2</v>
      </c>
      <c r="C1144" s="9">
        <v>4.7419986844059389E-2</v>
      </c>
      <c r="D1144" s="9">
        <v>5.974807762052314E-3</v>
      </c>
      <c r="E1144" s="9">
        <v>5.3394794606111705E-2</v>
      </c>
      <c r="F1144" s="9">
        <v>4.1445179082007073E-2</v>
      </c>
      <c r="G1144" s="9">
        <v>5.9369602368164021E-2</v>
      </c>
      <c r="H1144" s="9">
        <v>3.5470371319954758E-2</v>
      </c>
      <c r="I1144">
        <f t="shared" si="34"/>
        <v>0</v>
      </c>
      <c r="J1144" s="16">
        <f t="array" ref="J1144">IFERROR(INDEX(I$2:I1144,MATCH(2,1/(I$2:I1144&lt;&gt;0))),0)</f>
        <v>-2.5</v>
      </c>
      <c r="K1144" s="16">
        <f t="shared" si="35"/>
        <v>-0.56818181818181812</v>
      </c>
      <c r="L1144" s="16">
        <f>IF(AND(I1144&lt;&gt;0,SUM($B$1:I1144)=SUM($B$1:I1144)),ROW(),0)</f>
        <v>0</v>
      </c>
      <c r="M1144" s="16">
        <f t="array" ref="M1144">IF(ROW()-IFERROR(INDEX(L$2:L1144,MATCH(2,1/(L$2:L1144&lt;&gt;0))),0)&gt;22,22,ROW()-IFERROR(INDEX(L$2:L1144,MATCH(2,1/(L$2:L1144&lt;&gt;0))),0))</f>
        <v>17</v>
      </c>
    </row>
    <row r="1145" spans="1:13" x14ac:dyDescent="0.35">
      <c r="A1145" s="5">
        <v>43671</v>
      </c>
      <c r="B1145" s="9">
        <v>4.4372479144762195E-2</v>
      </c>
      <c r="C1145" s="9">
        <v>4.7436672518827917E-2</v>
      </c>
      <c r="D1145" s="9">
        <v>5.9603850696060539E-3</v>
      </c>
      <c r="E1145" s="9">
        <v>5.3397057588433973E-2</v>
      </c>
      <c r="F1145" s="9">
        <v>4.1476287449221862E-2</v>
      </c>
      <c r="G1145" s="9">
        <v>5.9357442658040022E-2</v>
      </c>
      <c r="H1145" s="9">
        <v>3.5515902379615813E-2</v>
      </c>
      <c r="I1145">
        <f t="shared" si="34"/>
        <v>0</v>
      </c>
      <c r="J1145" s="16">
        <f t="array" ref="J1145">IFERROR(INDEX(I$2:I1145,MATCH(2,1/(I$2:I1145&lt;&gt;0))),0)</f>
        <v>-2.5</v>
      </c>
      <c r="K1145" s="16">
        <f t="shared" si="35"/>
        <v>-0.45454545454545459</v>
      </c>
      <c r="L1145" s="16">
        <f>IF(AND(I1145&lt;&gt;0,SUM($B$1:I1145)=SUM($B$1:I1145)),ROW(),0)</f>
        <v>0</v>
      </c>
      <c r="M1145" s="16">
        <f t="array" ref="M1145">IF(ROW()-IFERROR(INDEX(L$2:L1145,MATCH(2,1/(L$2:L1145&lt;&gt;0))),0)&gt;22,22,ROW()-IFERROR(INDEX(L$2:L1145,MATCH(2,1/(L$2:L1145&lt;&gt;0))),0))</f>
        <v>18</v>
      </c>
    </row>
    <row r="1146" spans="1:13" x14ac:dyDescent="0.35">
      <c r="A1146" s="5">
        <v>43672</v>
      </c>
      <c r="B1146" s="9">
        <v>4.4205779343157801E-2</v>
      </c>
      <c r="C1146" s="9">
        <v>4.7449475062130916E-2</v>
      </c>
      <c r="D1146" s="9">
        <v>5.9499575531514045E-3</v>
      </c>
      <c r="E1146" s="9">
        <v>5.3399432615282322E-2</v>
      </c>
      <c r="F1146" s="9">
        <v>4.1499517508979511E-2</v>
      </c>
      <c r="G1146" s="9">
        <v>5.9349390168433727E-2</v>
      </c>
      <c r="H1146" s="9">
        <v>3.5549559955828106E-2</v>
      </c>
      <c r="I1146">
        <f t="shared" si="34"/>
        <v>0</v>
      </c>
      <c r="J1146" s="16">
        <f t="array" ref="J1146">IFERROR(INDEX(I$2:I1146,MATCH(2,1/(I$2:I1146&lt;&gt;0))),0)</f>
        <v>-2.5</v>
      </c>
      <c r="K1146" s="16">
        <f t="shared" si="35"/>
        <v>-0.34090909090909083</v>
      </c>
      <c r="L1146" s="16">
        <f>IF(AND(I1146&lt;&gt;0,SUM($B$1:I1146)=SUM($B$1:I1146)),ROW(),0)</f>
        <v>0</v>
      </c>
      <c r="M1146" s="16">
        <f t="array" ref="M1146">IF(ROW()-IFERROR(INDEX(L$2:L1146,MATCH(2,1/(L$2:L1146&lt;&gt;0))),0)&gt;22,22,ROW()-IFERROR(INDEX(L$2:L1146,MATCH(2,1/(L$2:L1146&lt;&gt;0))),0))</f>
        <v>19</v>
      </c>
    </row>
    <row r="1147" spans="1:13" x14ac:dyDescent="0.35">
      <c r="A1147" s="5">
        <v>43675</v>
      </c>
      <c r="B1147" s="9">
        <v>4.4184191703445161E-2</v>
      </c>
      <c r="C1147" s="9">
        <v>4.7460733257003333E-2</v>
      </c>
      <c r="D1147" s="9">
        <v>5.9410778073317903E-3</v>
      </c>
      <c r="E1147" s="9">
        <v>5.3401811064335121E-2</v>
      </c>
      <c r="F1147" s="9">
        <v>4.1519655449671546E-2</v>
      </c>
      <c r="G1147" s="9">
        <v>5.9342888871666916E-2</v>
      </c>
      <c r="H1147" s="9">
        <v>3.5578577642339751E-2</v>
      </c>
      <c r="I1147">
        <f t="shared" si="34"/>
        <v>0</v>
      </c>
      <c r="J1147" s="16">
        <f t="array" ref="J1147">IFERROR(INDEX(I$2:I1147,MATCH(2,1/(I$2:I1147&lt;&gt;0))),0)</f>
        <v>-2.5</v>
      </c>
      <c r="K1147" s="16">
        <f t="shared" si="35"/>
        <v>-0.22727272727272707</v>
      </c>
      <c r="L1147" s="16">
        <f>IF(AND(I1147&lt;&gt;0,SUM($B$1:I1147)=SUM($B$1:I1147)),ROW(),0)</f>
        <v>0</v>
      </c>
      <c r="M1147" s="16">
        <f t="array" ref="M1147">IF(ROW()-IFERROR(INDEX(L$2:L1147,MATCH(2,1/(L$2:L1147&lt;&gt;0))),0)&gt;22,22,ROW()-IFERROR(INDEX(L$2:L1147,MATCH(2,1/(L$2:L1147&lt;&gt;0))),0))</f>
        <v>20</v>
      </c>
    </row>
    <row r="1148" spans="1:13" x14ac:dyDescent="0.35">
      <c r="A1148" s="5">
        <v>43676</v>
      </c>
      <c r="B1148" s="9">
        <v>4.3919175446915523E-2</v>
      </c>
      <c r="C1148" s="9">
        <v>4.7471108820845834E-2</v>
      </c>
      <c r="D1148" s="9">
        <v>5.9325945551850926E-3</v>
      </c>
      <c r="E1148" s="9">
        <v>5.3403703376030925E-2</v>
      </c>
      <c r="F1148" s="9">
        <v>4.1538514265660742E-2</v>
      </c>
      <c r="G1148" s="9">
        <v>5.9336297931216017E-2</v>
      </c>
      <c r="H1148" s="9">
        <v>3.560591971047565E-2</v>
      </c>
      <c r="I1148">
        <f t="shared" si="34"/>
        <v>0</v>
      </c>
      <c r="J1148" s="16">
        <f t="array" ref="J1148">IFERROR(INDEX(I$2:I1148,MATCH(2,1/(I$2:I1148&lt;&gt;0))),0)</f>
        <v>-2.5</v>
      </c>
      <c r="K1148" s="16">
        <f t="shared" si="35"/>
        <v>-0.11363636363636376</v>
      </c>
      <c r="L1148" s="16">
        <f>IF(AND(I1148&lt;&gt;0,SUM($B$1:I1148)=SUM($B$1:I1148)),ROW(),0)</f>
        <v>0</v>
      </c>
      <c r="M1148" s="16">
        <f t="array" ref="M1148">IF(ROW()-IFERROR(INDEX(L$2:L1148,MATCH(2,1/(L$2:L1148&lt;&gt;0))),0)&gt;22,22,ROW()-IFERROR(INDEX(L$2:L1148,MATCH(2,1/(L$2:L1148&lt;&gt;0))),0))</f>
        <v>21</v>
      </c>
    </row>
    <row r="1149" spans="1:13" x14ac:dyDescent="0.35">
      <c r="A1149" s="5">
        <v>43677</v>
      </c>
      <c r="B1149" s="9">
        <v>4.4673901348660866E-2</v>
      </c>
      <c r="C1149" s="9">
        <v>4.7483687519466598E-2</v>
      </c>
      <c r="D1149" s="9">
        <v>5.9232826296692995E-3</v>
      </c>
      <c r="E1149" s="9">
        <v>5.3406970149135896E-2</v>
      </c>
      <c r="F1149" s="9">
        <v>4.1560404889797301E-2</v>
      </c>
      <c r="G1149" s="9">
        <v>5.9330252778805201E-2</v>
      </c>
      <c r="H1149" s="9">
        <v>3.5637122260127996E-2</v>
      </c>
      <c r="I1149">
        <f t="shared" si="34"/>
        <v>0</v>
      </c>
      <c r="J1149" s="16">
        <f t="array" ref="J1149">IFERROR(INDEX(I$2:I1149,MATCH(2,1/(I$2:I1149&lt;&gt;0))),0)</f>
        <v>-2.5</v>
      </c>
      <c r="K1149" s="16">
        <f t="shared" si="35"/>
        <v>0</v>
      </c>
      <c r="L1149" s="16">
        <f>IF(AND(I1149&lt;&gt;0,SUM($B$1:I1149)=SUM($B$1:I1149)),ROW(),0)</f>
        <v>0</v>
      </c>
      <c r="M1149" s="16">
        <f t="array" ref="M1149">IF(ROW()-IFERROR(INDEX(L$2:L1149,MATCH(2,1/(L$2:L1149&lt;&gt;0))),0)&gt;22,22,ROW()-IFERROR(INDEX(L$2:L1149,MATCH(2,1/(L$2:L1149&lt;&gt;0))),0))</f>
        <v>22</v>
      </c>
    </row>
    <row r="1150" spans="1:13" x14ac:dyDescent="0.35">
      <c r="A1150" s="5">
        <v>43678</v>
      </c>
      <c r="B1150" s="9">
        <v>4.5368679087432626E-2</v>
      </c>
      <c r="C1150" s="9">
        <v>4.7492442496195698E-2</v>
      </c>
      <c r="D1150" s="9">
        <v>5.9185176402963566E-3</v>
      </c>
      <c r="E1150" s="9">
        <v>5.3410960136492054E-2</v>
      </c>
      <c r="F1150" s="9">
        <v>4.1573924855899343E-2</v>
      </c>
      <c r="G1150" s="9">
        <v>5.932947777678841E-2</v>
      </c>
      <c r="H1150" s="9">
        <v>3.5655407215602987E-2</v>
      </c>
      <c r="I1150">
        <f t="shared" si="34"/>
        <v>0</v>
      </c>
      <c r="J1150" s="16">
        <f t="array" ref="J1150">IFERROR(INDEX(I$2:I1150,MATCH(2,1/(I$2:I1150&lt;&gt;0))),0)</f>
        <v>-2.5</v>
      </c>
      <c r="K1150" s="16">
        <f t="shared" si="35"/>
        <v>0</v>
      </c>
      <c r="L1150" s="16">
        <f>IF(AND(I1150&lt;&gt;0,SUM($B$1:I1150)=SUM($B$1:I1150)),ROW(),0)</f>
        <v>0</v>
      </c>
      <c r="M1150" s="16">
        <f t="array" ref="M1150">IF(ROW()-IFERROR(INDEX(L$2:L1150,MATCH(2,1/(L$2:L1150&lt;&gt;0))),0)&gt;22,22,ROW()-IFERROR(INDEX(L$2:L1150,MATCH(2,1/(L$2:L1150&lt;&gt;0))),0))</f>
        <v>22</v>
      </c>
    </row>
    <row r="1151" spans="1:13" x14ac:dyDescent="0.35">
      <c r="A1151" s="5">
        <v>43679</v>
      </c>
      <c r="B1151" s="9">
        <v>4.7048982721130977E-2</v>
      </c>
      <c r="C1151" s="9">
        <v>4.7501668816951378E-2</v>
      </c>
      <c r="D1151" s="9">
        <v>5.9160063751308922E-3</v>
      </c>
      <c r="E1151" s="9">
        <v>5.3417675192082271E-2</v>
      </c>
      <c r="F1151" s="9">
        <v>4.1585662441820485E-2</v>
      </c>
      <c r="G1151" s="9">
        <v>5.9333681567213165E-2</v>
      </c>
      <c r="H1151" s="9">
        <v>3.5669656066689592E-2</v>
      </c>
      <c r="I1151">
        <f t="shared" si="34"/>
        <v>0</v>
      </c>
      <c r="J1151" s="16">
        <f t="array" ref="J1151">IFERROR(INDEX(I$2:I1151,MATCH(2,1/(I$2:I1151&lt;&gt;0))),0)</f>
        <v>-2.5</v>
      </c>
      <c r="K1151" s="16">
        <f t="shared" si="35"/>
        <v>0</v>
      </c>
      <c r="L1151" s="16">
        <f>IF(AND(I1151&lt;&gt;0,SUM($B$1:I1151)=SUM($B$1:I1151)),ROW(),0)</f>
        <v>0</v>
      </c>
      <c r="M1151" s="16">
        <f t="array" ref="M1151">IF(ROW()-IFERROR(INDEX(L$2:L1151,MATCH(2,1/(L$2:L1151&lt;&gt;0))),0)&gt;22,22,ROW()-IFERROR(INDEX(L$2:L1151,MATCH(2,1/(L$2:L1151&lt;&gt;0))),0))</f>
        <v>22</v>
      </c>
    </row>
    <row r="1152" spans="1:13" x14ac:dyDescent="0.35">
      <c r="A1152" s="5">
        <v>43682</v>
      </c>
      <c r="B1152" s="9">
        <v>4.8706452455232072E-2</v>
      </c>
      <c r="C1152" s="9">
        <v>4.7514290034553153E-2</v>
      </c>
      <c r="D1152" s="9">
        <v>5.9151704484886915E-3</v>
      </c>
      <c r="E1152" s="9">
        <v>5.3429460483041841E-2</v>
      </c>
      <c r="F1152" s="9">
        <v>4.1599119586064465E-2</v>
      </c>
      <c r="G1152" s="9">
        <v>5.9344630931530536E-2</v>
      </c>
      <c r="H1152" s="9">
        <v>3.568394913757577E-2</v>
      </c>
      <c r="I1152">
        <f t="shared" si="34"/>
        <v>0</v>
      </c>
      <c r="J1152" s="16">
        <f t="array" ref="J1152">IFERROR(INDEX(I$2:I1152,MATCH(2,1/(I$2:I1152&lt;&gt;0))),0)</f>
        <v>-2.5</v>
      </c>
      <c r="K1152" s="16">
        <f t="shared" si="35"/>
        <v>0</v>
      </c>
      <c r="L1152" s="16">
        <f>IF(AND(I1152&lt;&gt;0,SUM($B$1:I1152)=SUM($B$1:I1152)),ROW(),0)</f>
        <v>0</v>
      </c>
      <c r="M1152" s="16">
        <f t="array" ref="M1152">IF(ROW()-IFERROR(INDEX(L$2:L1152,MATCH(2,1/(L$2:L1152&lt;&gt;0))),0)&gt;22,22,ROW()-IFERROR(INDEX(L$2:L1152,MATCH(2,1/(L$2:L1152&lt;&gt;0))),0))</f>
        <v>22</v>
      </c>
    </row>
    <row r="1153" spans="1:13" x14ac:dyDescent="0.35">
      <c r="A1153" s="5">
        <v>43683</v>
      </c>
      <c r="B1153" s="9">
        <v>4.9856295763968925E-2</v>
      </c>
      <c r="C1153" s="9">
        <v>4.7528134008742041E-2</v>
      </c>
      <c r="D1153" s="9">
        <v>5.9165528727638987E-3</v>
      </c>
      <c r="E1153" s="9">
        <v>5.3444686881505943E-2</v>
      </c>
      <c r="F1153" s="9">
        <v>4.161158113597814E-2</v>
      </c>
      <c r="G1153" s="9">
        <v>5.9361239754269837E-2</v>
      </c>
      <c r="H1153" s="9">
        <v>3.5695028263214246E-2</v>
      </c>
      <c r="I1153">
        <f t="shared" si="34"/>
        <v>0</v>
      </c>
      <c r="J1153" s="16">
        <f t="array" ref="J1153">IFERROR(INDEX(I$2:I1153,MATCH(2,1/(I$2:I1153&lt;&gt;0))),0)</f>
        <v>-2.5</v>
      </c>
      <c r="K1153" s="16">
        <f t="shared" si="35"/>
        <v>0</v>
      </c>
      <c r="L1153" s="16">
        <f>IF(AND(I1153&lt;&gt;0,SUM($B$1:I1153)=SUM($B$1:I1153)),ROW(),0)</f>
        <v>0</v>
      </c>
      <c r="M1153" s="16">
        <f t="array" ref="M1153">IF(ROW()-IFERROR(INDEX(L$2:L1153,MATCH(2,1/(L$2:L1153&lt;&gt;0))),0)&gt;22,22,ROW()-IFERROR(INDEX(L$2:L1153,MATCH(2,1/(L$2:L1153&lt;&gt;0))),0))</f>
        <v>22</v>
      </c>
    </row>
    <row r="1154" spans="1:13" x14ac:dyDescent="0.35">
      <c r="A1154" s="5">
        <v>43684</v>
      </c>
      <c r="B1154" s="9">
        <v>5.0223616528814394E-2</v>
      </c>
      <c r="C1154" s="9">
        <v>4.7552995543874273E-2</v>
      </c>
      <c r="D1154" s="9">
        <v>5.9146637514640435E-3</v>
      </c>
      <c r="E1154" s="9">
        <v>5.3467659295338317E-2</v>
      </c>
      <c r="F1154" s="9">
        <v>4.1638331792410228E-2</v>
      </c>
      <c r="G1154" s="9">
        <v>5.9382323046802361E-2</v>
      </c>
      <c r="H1154" s="9">
        <v>3.5723668040946184E-2</v>
      </c>
      <c r="I1154">
        <f t="shared" si="34"/>
        <v>0</v>
      </c>
      <c r="J1154" s="16">
        <f t="array" ref="J1154">IFERROR(INDEX(I$2:I1154,MATCH(2,1/(I$2:I1154&lt;&gt;0))),0)</f>
        <v>-2.5</v>
      </c>
      <c r="K1154" s="16">
        <f t="shared" si="35"/>
        <v>0</v>
      </c>
      <c r="L1154" s="16">
        <f>IF(AND(I1154&lt;&gt;0,SUM($B$1:I1154)=SUM($B$1:I1154)),ROW(),0)</f>
        <v>0</v>
      </c>
      <c r="M1154" s="16">
        <f t="array" ref="M1154">IF(ROW()-IFERROR(INDEX(L$2:L1154,MATCH(2,1/(L$2:L1154&lt;&gt;0))),0)&gt;22,22,ROW()-IFERROR(INDEX(L$2:L1154,MATCH(2,1/(L$2:L1154&lt;&gt;0))),0))</f>
        <v>22</v>
      </c>
    </row>
    <row r="1155" spans="1:13" x14ac:dyDescent="0.35">
      <c r="A1155" s="5">
        <v>43685</v>
      </c>
      <c r="B1155" s="9">
        <v>4.9474882856344986E-2</v>
      </c>
      <c r="C1155" s="9">
        <v>4.7572087932845508E-2</v>
      </c>
      <c r="D1155" s="9">
        <v>5.9130711771492143E-3</v>
      </c>
      <c r="E1155" s="9">
        <v>5.3485159109994726E-2</v>
      </c>
      <c r="F1155" s="9">
        <v>4.165901675569629E-2</v>
      </c>
      <c r="G1155" s="9">
        <v>5.9398230287143937E-2</v>
      </c>
      <c r="H1155" s="9">
        <v>3.5745945578547079E-2</v>
      </c>
      <c r="I1155">
        <f t="shared" ref="I1155:I1218" si="36">IF(B1155&gt;G1155,5,IF(B1155&gt;E1155,2.5,IF(B1155&lt;H1155,-5,IF(B1155&lt;F1155,-2.5,0))))</f>
        <v>0</v>
      </c>
      <c r="J1155" s="16">
        <f t="array" ref="J1155">IFERROR(INDEX(I$2:I1155,MATCH(2,1/(I$2:I1155&lt;&gt;0))),0)</f>
        <v>-2.5</v>
      </c>
      <c r="K1155" s="16">
        <f t="shared" ref="K1155:K1218" si="37">IF(J1155=0,0,IF(J1155&lt;0,-1*(ABS(J1155)-M1155*ABS(J1155)/22),J1155-M1155*J1155/22))</f>
        <v>0</v>
      </c>
      <c r="L1155" s="16">
        <f>IF(AND(I1155&lt;&gt;0,SUM($B$1:I1155)=SUM($B$1:I1155)),ROW(),0)</f>
        <v>0</v>
      </c>
      <c r="M1155" s="16">
        <f t="array" ref="M1155">IF(ROW()-IFERROR(INDEX(L$2:L1155,MATCH(2,1/(L$2:L1155&lt;&gt;0))),0)&gt;22,22,ROW()-IFERROR(INDEX(L$2:L1155,MATCH(2,1/(L$2:L1155&lt;&gt;0))),0))</f>
        <v>22</v>
      </c>
    </row>
    <row r="1156" spans="1:13" x14ac:dyDescent="0.35">
      <c r="A1156" s="5">
        <v>43686</v>
      </c>
      <c r="B1156" s="9">
        <v>5.0211874426556689E-2</v>
      </c>
      <c r="C1156" s="9">
        <v>4.7600671048610453E-2</v>
      </c>
      <c r="D1156" s="9">
        <v>5.9083515282770003E-3</v>
      </c>
      <c r="E1156" s="9">
        <v>5.3509022576887451E-2</v>
      </c>
      <c r="F1156" s="9">
        <v>4.1692319520333455E-2</v>
      </c>
      <c r="G1156" s="9">
        <v>5.9417374105164456E-2</v>
      </c>
      <c r="H1156" s="9">
        <v>3.5783967992056451E-2</v>
      </c>
      <c r="I1156">
        <f t="shared" si="36"/>
        <v>0</v>
      </c>
      <c r="J1156" s="16">
        <f t="array" ref="J1156">IFERROR(INDEX(I$2:I1156,MATCH(2,1/(I$2:I1156&lt;&gt;0))),0)</f>
        <v>-2.5</v>
      </c>
      <c r="K1156" s="16">
        <f t="shared" si="37"/>
        <v>0</v>
      </c>
      <c r="L1156" s="16">
        <f>IF(AND(I1156&lt;&gt;0,SUM($B$1:I1156)=SUM($B$1:I1156)),ROW(),0)</f>
        <v>0</v>
      </c>
      <c r="M1156" s="16">
        <f t="array" ref="M1156">IF(ROW()-IFERROR(INDEX(L$2:L1156,MATCH(2,1/(L$2:L1156&lt;&gt;0))),0)&gt;22,22,ROW()-IFERROR(INDEX(L$2:L1156,MATCH(2,1/(L$2:L1156&lt;&gt;0))),0))</f>
        <v>22</v>
      </c>
    </row>
    <row r="1157" spans="1:13" x14ac:dyDescent="0.35">
      <c r="A1157" s="5">
        <v>43689</v>
      </c>
      <c r="B1157" s="9">
        <v>4.8986681688665212E-2</v>
      </c>
      <c r="C1157" s="9">
        <v>4.7624109349979085E-2</v>
      </c>
      <c r="D1157" s="9">
        <v>5.9020846060677508E-3</v>
      </c>
      <c r="E1157" s="9">
        <v>5.3526193956046839E-2</v>
      </c>
      <c r="F1157" s="9">
        <v>4.1722024743911332E-2</v>
      </c>
      <c r="G1157" s="9">
        <v>5.9428278562114585E-2</v>
      </c>
      <c r="H1157" s="9">
        <v>3.5819940137843585E-2</v>
      </c>
      <c r="I1157">
        <f t="shared" si="36"/>
        <v>0</v>
      </c>
      <c r="J1157" s="16">
        <f t="array" ref="J1157">IFERROR(INDEX(I$2:I1157,MATCH(2,1/(I$2:I1157&lt;&gt;0))),0)</f>
        <v>-2.5</v>
      </c>
      <c r="K1157" s="16">
        <f t="shared" si="37"/>
        <v>0</v>
      </c>
      <c r="L1157" s="16">
        <f>IF(AND(I1157&lt;&gt;0,SUM($B$1:I1157)=SUM($B$1:I1157)),ROW(),0)</f>
        <v>0</v>
      </c>
      <c r="M1157" s="16">
        <f t="array" ref="M1157">IF(ROW()-IFERROR(INDEX(L$2:L1157,MATCH(2,1/(L$2:L1157&lt;&gt;0))),0)&gt;22,22,ROW()-IFERROR(INDEX(L$2:L1157,MATCH(2,1/(L$2:L1157&lt;&gt;0))),0))</f>
        <v>22</v>
      </c>
    </row>
    <row r="1158" spans="1:13" x14ac:dyDescent="0.35">
      <c r="A1158" s="5">
        <v>43690</v>
      </c>
      <c r="B1158" s="9">
        <v>4.9879720732805791E-2</v>
      </c>
      <c r="C1158" s="9">
        <v>4.7650607173549513E-2</v>
      </c>
      <c r="D1158" s="9">
        <v>5.8971603517844664E-3</v>
      </c>
      <c r="E1158" s="9">
        <v>5.3547767525333981E-2</v>
      </c>
      <c r="F1158" s="9">
        <v>4.1753446821765045E-2</v>
      </c>
      <c r="G1158" s="9">
        <v>5.9444927877118442E-2</v>
      </c>
      <c r="H1158" s="9">
        <v>3.5856286469980583E-2</v>
      </c>
      <c r="I1158">
        <f t="shared" si="36"/>
        <v>0</v>
      </c>
      <c r="J1158" s="16">
        <f t="array" ref="J1158">IFERROR(INDEX(I$2:I1158,MATCH(2,1/(I$2:I1158&lt;&gt;0))),0)</f>
        <v>-2.5</v>
      </c>
      <c r="K1158" s="16">
        <f t="shared" si="37"/>
        <v>0</v>
      </c>
      <c r="L1158" s="16">
        <f>IF(AND(I1158&lt;&gt;0,SUM($B$1:I1158)=SUM($B$1:I1158)),ROW(),0)</f>
        <v>0</v>
      </c>
      <c r="M1158" s="16">
        <f t="array" ref="M1158">IF(ROW()-IFERROR(INDEX(L$2:L1158,MATCH(2,1/(L$2:L1158&lt;&gt;0))),0)&gt;22,22,ROW()-IFERROR(INDEX(L$2:L1158,MATCH(2,1/(L$2:L1158&lt;&gt;0))),0))</f>
        <v>22</v>
      </c>
    </row>
    <row r="1159" spans="1:13" x14ac:dyDescent="0.35">
      <c r="A1159" s="5">
        <v>43691</v>
      </c>
      <c r="B1159" s="9">
        <v>4.9526145801160749E-2</v>
      </c>
      <c r="C1159" s="9">
        <v>4.7673905140614196E-2</v>
      </c>
      <c r="D1159" s="9">
        <v>5.8929250365046468E-3</v>
      </c>
      <c r="E1159" s="9">
        <v>5.3566830177118843E-2</v>
      </c>
      <c r="F1159" s="9">
        <v>4.178098010410955E-2</v>
      </c>
      <c r="G1159" s="9">
        <v>5.945975521362349E-2</v>
      </c>
      <c r="H1159" s="9">
        <v>3.5888055067604903E-2</v>
      </c>
      <c r="I1159">
        <f t="shared" si="36"/>
        <v>0</v>
      </c>
      <c r="J1159" s="16">
        <f t="array" ref="J1159">IFERROR(INDEX(I$2:I1159,MATCH(2,1/(I$2:I1159&lt;&gt;0))),0)</f>
        <v>-2.5</v>
      </c>
      <c r="K1159" s="16">
        <f t="shared" si="37"/>
        <v>0</v>
      </c>
      <c r="L1159" s="16">
        <f>IF(AND(I1159&lt;&gt;0,SUM($B$1:I1159)=SUM($B$1:I1159)),ROW(),0)</f>
        <v>0</v>
      </c>
      <c r="M1159" s="16">
        <f t="array" ref="M1159">IF(ROW()-IFERROR(INDEX(L$2:L1159,MATCH(2,1/(L$2:L1159&lt;&gt;0))),0)&gt;22,22,ROW()-IFERROR(INDEX(L$2:L1159,MATCH(2,1/(L$2:L1159&lt;&gt;0))),0))</f>
        <v>22</v>
      </c>
    </row>
    <row r="1160" spans="1:13" x14ac:dyDescent="0.35">
      <c r="A1160" s="5">
        <v>43692</v>
      </c>
      <c r="B1160" s="9">
        <v>4.9358567650561749E-2</v>
      </c>
      <c r="C1160" s="9">
        <v>4.769083255009534E-2</v>
      </c>
      <c r="D1160" s="9">
        <v>5.891613150966318E-3</v>
      </c>
      <c r="E1160" s="9">
        <v>5.3582445701061659E-2</v>
      </c>
      <c r="F1160" s="9">
        <v>4.179921939912902E-2</v>
      </c>
      <c r="G1160" s="9">
        <v>5.9474058852027972E-2</v>
      </c>
      <c r="H1160" s="9">
        <v>3.5907606248162707E-2</v>
      </c>
      <c r="I1160">
        <f t="shared" si="36"/>
        <v>0</v>
      </c>
      <c r="J1160" s="16">
        <f t="array" ref="J1160">IFERROR(INDEX(I$2:I1160,MATCH(2,1/(I$2:I1160&lt;&gt;0))),0)</f>
        <v>-2.5</v>
      </c>
      <c r="K1160" s="16">
        <f t="shared" si="37"/>
        <v>0</v>
      </c>
      <c r="L1160" s="16">
        <f>IF(AND(I1160&lt;&gt;0,SUM($B$1:I1160)=SUM($B$1:I1160)),ROW(),0)</f>
        <v>0</v>
      </c>
      <c r="M1160" s="16">
        <f t="array" ref="M1160">IF(ROW()-IFERROR(INDEX(L$2:L1160,MATCH(2,1/(L$2:L1160&lt;&gt;0))),0)&gt;22,22,ROW()-IFERROR(INDEX(L$2:L1160,MATCH(2,1/(L$2:L1160&lt;&gt;0))),0))</f>
        <v>22</v>
      </c>
    </row>
    <row r="1161" spans="1:13" x14ac:dyDescent="0.35">
      <c r="A1161" s="5">
        <v>43693</v>
      </c>
      <c r="B1161" s="9">
        <v>4.9580632347166455E-2</v>
      </c>
      <c r="C1161" s="9">
        <v>4.7707847398419483E-2</v>
      </c>
      <c r="D1161" s="9">
        <v>5.890854781217719E-3</v>
      </c>
      <c r="E1161" s="9">
        <v>5.3598702179637199E-2</v>
      </c>
      <c r="F1161" s="9">
        <v>4.1816992617201766E-2</v>
      </c>
      <c r="G1161" s="9">
        <v>5.9489556960854922E-2</v>
      </c>
      <c r="H1161" s="9">
        <v>3.5926137835984043E-2</v>
      </c>
      <c r="I1161">
        <f t="shared" si="36"/>
        <v>0</v>
      </c>
      <c r="J1161" s="16">
        <f t="array" ref="J1161">IFERROR(INDEX(I$2:I1161,MATCH(2,1/(I$2:I1161&lt;&gt;0))),0)</f>
        <v>-2.5</v>
      </c>
      <c r="K1161" s="16">
        <f t="shared" si="37"/>
        <v>0</v>
      </c>
      <c r="L1161" s="16">
        <f>IF(AND(I1161&lt;&gt;0,SUM($B$1:I1161)=SUM($B$1:I1161)),ROW(),0)</f>
        <v>0</v>
      </c>
      <c r="M1161" s="16">
        <f t="array" ref="M1161">IF(ROW()-IFERROR(INDEX(L$2:L1161,MATCH(2,1/(L$2:L1161&lt;&gt;0))),0)&gt;22,22,ROW()-IFERROR(INDEX(L$2:L1161,MATCH(2,1/(L$2:L1161&lt;&gt;0))),0))</f>
        <v>22</v>
      </c>
    </row>
    <row r="1162" spans="1:13" x14ac:dyDescent="0.35">
      <c r="A1162" s="5">
        <v>43696</v>
      </c>
      <c r="B1162" s="9">
        <v>4.8102821650267844E-2</v>
      </c>
      <c r="C1162" s="9">
        <v>4.7716048989250137E-2</v>
      </c>
      <c r="D1162" s="9">
        <v>5.8899601498215116E-3</v>
      </c>
      <c r="E1162" s="9">
        <v>5.3606009139071646E-2</v>
      </c>
      <c r="F1162" s="9">
        <v>4.1826088839428628E-2</v>
      </c>
      <c r="G1162" s="9">
        <v>5.9495969288893162E-2</v>
      </c>
      <c r="H1162" s="9">
        <v>3.5936128689607112E-2</v>
      </c>
      <c r="I1162">
        <f t="shared" si="36"/>
        <v>0</v>
      </c>
      <c r="J1162" s="16">
        <f t="array" ref="J1162">IFERROR(INDEX(I$2:I1162,MATCH(2,1/(I$2:I1162&lt;&gt;0))),0)</f>
        <v>-2.5</v>
      </c>
      <c r="K1162" s="16">
        <f t="shared" si="37"/>
        <v>0</v>
      </c>
      <c r="L1162" s="16">
        <f>IF(AND(I1162&lt;&gt;0,SUM($B$1:I1162)=SUM($B$1:I1162)),ROW(),0)</f>
        <v>0</v>
      </c>
      <c r="M1162" s="16">
        <f t="array" ref="M1162">IF(ROW()-IFERROR(INDEX(L$2:L1162,MATCH(2,1/(L$2:L1162&lt;&gt;0))),0)&gt;22,22,ROW()-IFERROR(INDEX(L$2:L1162,MATCH(2,1/(L$2:L1162&lt;&gt;0))),0))</f>
        <v>22</v>
      </c>
    </row>
    <row r="1163" spans="1:13" x14ac:dyDescent="0.35">
      <c r="A1163" s="5">
        <v>43697</v>
      </c>
      <c r="B1163" s="9">
        <v>4.808731381644836E-2</v>
      </c>
      <c r="C1163" s="9">
        <v>4.7727255158671926E-2</v>
      </c>
      <c r="D1163" s="9">
        <v>5.8879691054400532E-3</v>
      </c>
      <c r="E1163" s="9">
        <v>5.3615224264111978E-2</v>
      </c>
      <c r="F1163" s="9">
        <v>4.1839286053231874E-2</v>
      </c>
      <c r="G1163" s="9">
        <v>5.9503193369552031E-2</v>
      </c>
      <c r="H1163" s="9">
        <v>3.5951316947791821E-2</v>
      </c>
      <c r="I1163">
        <f t="shared" si="36"/>
        <v>0</v>
      </c>
      <c r="J1163" s="16">
        <f t="array" ref="J1163">IFERROR(INDEX(I$2:I1163,MATCH(2,1/(I$2:I1163&lt;&gt;0))),0)</f>
        <v>-2.5</v>
      </c>
      <c r="K1163" s="16">
        <f t="shared" si="37"/>
        <v>0</v>
      </c>
      <c r="L1163" s="16">
        <f>IF(AND(I1163&lt;&gt;0,SUM($B$1:I1163)=SUM($B$1:I1163)),ROW(),0)</f>
        <v>0</v>
      </c>
      <c r="M1163" s="16">
        <f t="array" ref="M1163">IF(ROW()-IFERROR(INDEX(L$2:L1163,MATCH(2,1/(L$2:L1163&lt;&gt;0))),0)&gt;22,22,ROW()-IFERROR(INDEX(L$2:L1163,MATCH(2,1/(L$2:L1163&lt;&gt;0))),0))</f>
        <v>22</v>
      </c>
    </row>
    <row r="1164" spans="1:13" x14ac:dyDescent="0.35">
      <c r="A1164" s="5">
        <v>43698</v>
      </c>
      <c r="B1164" s="9">
        <v>4.7783258178453039E-2</v>
      </c>
      <c r="C1164" s="9">
        <v>4.7740908727373847E-2</v>
      </c>
      <c r="D1164" s="9">
        <v>5.8840925574283175E-3</v>
      </c>
      <c r="E1164" s="9">
        <v>5.3625001284802166E-2</v>
      </c>
      <c r="F1164" s="9">
        <v>4.1856816169945528E-2</v>
      </c>
      <c r="G1164" s="9">
        <v>5.9509093842230479E-2</v>
      </c>
      <c r="H1164" s="9">
        <v>3.5972723612517216E-2</v>
      </c>
      <c r="I1164">
        <f t="shared" si="36"/>
        <v>0</v>
      </c>
      <c r="J1164" s="16">
        <f t="array" ref="J1164">IFERROR(INDEX(I$2:I1164,MATCH(2,1/(I$2:I1164&lt;&gt;0))),0)</f>
        <v>-2.5</v>
      </c>
      <c r="K1164" s="16">
        <f t="shared" si="37"/>
        <v>0</v>
      </c>
      <c r="L1164" s="16">
        <f>IF(AND(I1164&lt;&gt;0,SUM($B$1:I1164)=SUM($B$1:I1164)),ROW(),0)</f>
        <v>0</v>
      </c>
      <c r="M1164" s="16">
        <f t="array" ref="M1164">IF(ROW()-IFERROR(INDEX(L$2:L1164,MATCH(2,1/(L$2:L1164&lt;&gt;0))),0)&gt;22,22,ROW()-IFERROR(INDEX(L$2:L1164,MATCH(2,1/(L$2:L1164&lt;&gt;0))),0))</f>
        <v>22</v>
      </c>
    </row>
    <row r="1165" spans="1:13" x14ac:dyDescent="0.35">
      <c r="A1165" s="5">
        <v>43699</v>
      </c>
      <c r="B1165" s="9">
        <v>4.776860322069254E-2</v>
      </c>
      <c r="C1165" s="9">
        <v>4.7749698201074019E-2</v>
      </c>
      <c r="D1165" s="9">
        <v>5.8824728293379635E-3</v>
      </c>
      <c r="E1165" s="9">
        <v>5.3632171030411985E-2</v>
      </c>
      <c r="F1165" s="9">
        <v>4.1867225371736053E-2</v>
      </c>
      <c r="G1165" s="9">
        <v>5.9514643859749944E-2</v>
      </c>
      <c r="H1165" s="9">
        <v>3.5984752542398094E-2</v>
      </c>
      <c r="I1165">
        <f t="shared" si="36"/>
        <v>0</v>
      </c>
      <c r="J1165" s="16">
        <f t="array" ref="J1165">IFERROR(INDEX(I$2:I1165,MATCH(2,1/(I$2:I1165&lt;&gt;0))),0)</f>
        <v>-2.5</v>
      </c>
      <c r="K1165" s="16">
        <f t="shared" si="37"/>
        <v>0</v>
      </c>
      <c r="L1165" s="16">
        <f>IF(AND(I1165&lt;&gt;0,SUM($B$1:I1165)=SUM($B$1:I1165)),ROW(),0)</f>
        <v>0</v>
      </c>
      <c r="M1165" s="16">
        <f t="array" ref="M1165">IF(ROW()-IFERROR(INDEX(L$2:L1165,MATCH(2,1/(L$2:L1165&lt;&gt;0))),0)&gt;22,22,ROW()-IFERROR(INDEX(L$2:L1165,MATCH(2,1/(L$2:L1165&lt;&gt;0))),0))</f>
        <v>22</v>
      </c>
    </row>
    <row r="1166" spans="1:13" x14ac:dyDescent="0.35">
      <c r="A1166" s="5">
        <v>43700</v>
      </c>
      <c r="B1166" s="9">
        <v>4.7421840655678726E-2</v>
      </c>
      <c r="C1166" s="9">
        <v>4.7757624133355159E-2</v>
      </c>
      <c r="D1166" s="9">
        <v>5.880679881838085E-3</v>
      </c>
      <c r="E1166" s="9">
        <v>5.3638304015193247E-2</v>
      </c>
      <c r="F1166" s="9">
        <v>4.187694425151707E-2</v>
      </c>
      <c r="G1166" s="9">
        <v>5.9518983897031329E-2</v>
      </c>
      <c r="H1166" s="9">
        <v>3.5996264369678989E-2</v>
      </c>
      <c r="I1166">
        <f t="shared" si="36"/>
        <v>0</v>
      </c>
      <c r="J1166" s="16">
        <f t="array" ref="J1166">IFERROR(INDEX(I$2:I1166,MATCH(2,1/(I$2:I1166&lt;&gt;0))),0)</f>
        <v>-2.5</v>
      </c>
      <c r="K1166" s="16">
        <f t="shared" si="37"/>
        <v>0</v>
      </c>
      <c r="L1166" s="16">
        <f>IF(AND(I1166&lt;&gt;0,SUM($B$1:I1166)=SUM($B$1:I1166)),ROW(),0)</f>
        <v>0</v>
      </c>
      <c r="M1166" s="16">
        <f t="array" ref="M1166">IF(ROW()-IFERROR(INDEX(L$2:L1166,MATCH(2,1/(L$2:L1166&lt;&gt;0))),0)&gt;22,22,ROW()-IFERROR(INDEX(L$2:L1166,MATCH(2,1/(L$2:L1166&lt;&gt;0))),0))</f>
        <v>22</v>
      </c>
    </row>
    <row r="1167" spans="1:13" x14ac:dyDescent="0.35">
      <c r="A1167" s="5">
        <v>43703</v>
      </c>
      <c r="B1167" s="9">
        <v>4.8762888065715028E-2</v>
      </c>
      <c r="C1167" s="9">
        <v>4.7772858652639187E-2</v>
      </c>
      <c r="D1167" s="9">
        <v>5.8782911106880428E-3</v>
      </c>
      <c r="E1167" s="9">
        <v>5.365114976332723E-2</v>
      </c>
      <c r="F1167" s="9">
        <v>4.1894567541951144E-2</v>
      </c>
      <c r="G1167" s="9">
        <v>5.9529440874015273E-2</v>
      </c>
      <c r="H1167" s="9">
        <v>3.6016276431263101E-2</v>
      </c>
      <c r="I1167">
        <f t="shared" si="36"/>
        <v>0</v>
      </c>
      <c r="J1167" s="16">
        <f t="array" ref="J1167">IFERROR(INDEX(I$2:I1167,MATCH(2,1/(I$2:I1167&lt;&gt;0))),0)</f>
        <v>-2.5</v>
      </c>
      <c r="K1167" s="16">
        <f t="shared" si="37"/>
        <v>0</v>
      </c>
      <c r="L1167" s="16">
        <f>IF(AND(I1167&lt;&gt;0,SUM($B$1:I1167)=SUM($B$1:I1167)),ROW(),0)</f>
        <v>0</v>
      </c>
      <c r="M1167" s="16">
        <f t="array" ref="M1167">IF(ROW()-IFERROR(INDEX(L$2:L1167,MATCH(2,1/(L$2:L1167&lt;&gt;0))),0)&gt;22,22,ROW()-IFERROR(INDEX(L$2:L1167,MATCH(2,1/(L$2:L1167&lt;&gt;0))),0))</f>
        <v>22</v>
      </c>
    </row>
    <row r="1168" spans="1:13" x14ac:dyDescent="0.35">
      <c r="A1168" s="5">
        <v>43704</v>
      </c>
      <c r="B1168" s="9">
        <v>4.7795896332355592E-2</v>
      </c>
      <c r="C1168" s="9">
        <v>4.7788375690579199E-2</v>
      </c>
      <c r="D1168" s="9">
        <v>5.8731681725528026E-3</v>
      </c>
      <c r="E1168" s="9">
        <v>5.3661543863132002E-2</v>
      </c>
      <c r="F1168" s="9">
        <v>4.1915207518026396E-2</v>
      </c>
      <c r="G1168" s="9">
        <v>5.9534712035684806E-2</v>
      </c>
      <c r="H1168" s="9">
        <v>3.6042039345473592E-2</v>
      </c>
      <c r="I1168">
        <f t="shared" si="36"/>
        <v>0</v>
      </c>
      <c r="J1168" s="16">
        <f t="array" ref="J1168">IFERROR(INDEX(I$2:I1168,MATCH(2,1/(I$2:I1168&lt;&gt;0))),0)</f>
        <v>-2.5</v>
      </c>
      <c r="K1168" s="16">
        <f t="shared" si="37"/>
        <v>0</v>
      </c>
      <c r="L1168" s="16">
        <f>IF(AND(I1168&lt;&gt;0,SUM($B$1:I1168)=SUM($B$1:I1168)),ROW(),0)</f>
        <v>0</v>
      </c>
      <c r="M1168" s="16">
        <f t="array" ref="M1168">IF(ROW()-IFERROR(INDEX(L$2:L1168,MATCH(2,1/(L$2:L1168&lt;&gt;0))),0)&gt;22,22,ROW()-IFERROR(INDEX(L$2:L1168,MATCH(2,1/(L$2:L1168&lt;&gt;0))),0))</f>
        <v>22</v>
      </c>
    </row>
    <row r="1169" spans="1:13" x14ac:dyDescent="0.35">
      <c r="A1169" s="5">
        <v>43705</v>
      </c>
      <c r="B1169" s="9">
        <v>4.8078430334081698E-2</v>
      </c>
      <c r="C1169" s="9">
        <v>4.7803216592122416E-2</v>
      </c>
      <c r="D1169" s="9">
        <v>5.8691558065168282E-3</v>
      </c>
      <c r="E1169" s="9">
        <v>5.3672372398639243E-2</v>
      </c>
      <c r="F1169" s="9">
        <v>4.193406078560559E-2</v>
      </c>
      <c r="G1169" s="9">
        <v>5.9541528205156069E-2</v>
      </c>
      <c r="H1169" s="9">
        <v>3.6064904979088763E-2</v>
      </c>
      <c r="I1169">
        <f t="shared" si="36"/>
        <v>0</v>
      </c>
      <c r="J1169" s="16">
        <f t="array" ref="J1169">IFERROR(INDEX(I$2:I1169,MATCH(2,1/(I$2:I1169&lt;&gt;0))),0)</f>
        <v>-2.5</v>
      </c>
      <c r="K1169" s="16">
        <f t="shared" si="37"/>
        <v>0</v>
      </c>
      <c r="L1169" s="16">
        <f>IF(AND(I1169&lt;&gt;0,SUM($B$1:I1169)=SUM($B$1:I1169)),ROW(),0)</f>
        <v>0</v>
      </c>
      <c r="M1169" s="16">
        <f t="array" ref="M1169">IF(ROW()-IFERROR(INDEX(L$2:L1169,MATCH(2,1/(L$2:L1169&lt;&gt;0))),0)&gt;22,22,ROW()-IFERROR(INDEX(L$2:L1169,MATCH(2,1/(L$2:L1169&lt;&gt;0))),0))</f>
        <v>22</v>
      </c>
    </row>
    <row r="1170" spans="1:13" x14ac:dyDescent="0.35">
      <c r="A1170" s="5">
        <v>43706</v>
      </c>
      <c r="B1170" s="9">
        <v>4.8550196912474738E-2</v>
      </c>
      <c r="C1170" s="9">
        <v>4.7816915198052826E-2</v>
      </c>
      <c r="D1170" s="9">
        <v>5.8668542808510502E-3</v>
      </c>
      <c r="E1170" s="9">
        <v>5.3683769478903874E-2</v>
      </c>
      <c r="F1170" s="9">
        <v>4.1950060917201777E-2</v>
      </c>
      <c r="G1170" s="9">
        <v>5.9550623759754923E-2</v>
      </c>
      <c r="H1170" s="9">
        <v>3.6083206636350729E-2</v>
      </c>
      <c r="I1170">
        <f t="shared" si="36"/>
        <v>0</v>
      </c>
      <c r="J1170" s="16">
        <f t="array" ref="J1170">IFERROR(INDEX(I$2:I1170,MATCH(2,1/(I$2:I1170&lt;&gt;0))),0)</f>
        <v>-2.5</v>
      </c>
      <c r="K1170" s="16">
        <f t="shared" si="37"/>
        <v>0</v>
      </c>
      <c r="L1170" s="16">
        <f>IF(AND(I1170&lt;&gt;0,SUM($B$1:I1170)=SUM($B$1:I1170)),ROW(),0)</f>
        <v>0</v>
      </c>
      <c r="M1170" s="16">
        <f t="array" ref="M1170">IF(ROW()-IFERROR(INDEX(L$2:L1170,MATCH(2,1/(L$2:L1170&lt;&gt;0))),0)&gt;22,22,ROW()-IFERROR(INDEX(L$2:L1170,MATCH(2,1/(L$2:L1170&lt;&gt;0))),0))</f>
        <v>22</v>
      </c>
    </row>
    <row r="1171" spans="1:13" x14ac:dyDescent="0.35">
      <c r="A1171" s="5">
        <v>43707</v>
      </c>
      <c r="B1171" s="9">
        <v>4.853216029270635E-2</v>
      </c>
      <c r="C1171" s="9">
        <v>4.7825507437273554E-2</v>
      </c>
      <c r="D1171" s="9">
        <v>5.8663099256021809E-3</v>
      </c>
      <c r="E1171" s="9">
        <v>5.3691817362875732E-2</v>
      </c>
      <c r="F1171" s="9">
        <v>4.1959197511671376E-2</v>
      </c>
      <c r="G1171" s="9">
        <v>5.9558127288477918E-2</v>
      </c>
      <c r="H1171" s="9">
        <v>3.609288758606919E-2</v>
      </c>
      <c r="I1171">
        <f t="shared" si="36"/>
        <v>0</v>
      </c>
      <c r="J1171" s="16">
        <f t="array" ref="J1171">IFERROR(INDEX(I$2:I1171,MATCH(2,1/(I$2:I1171&lt;&gt;0))),0)</f>
        <v>-2.5</v>
      </c>
      <c r="K1171" s="16">
        <f t="shared" si="37"/>
        <v>0</v>
      </c>
      <c r="L1171" s="16">
        <f>IF(AND(I1171&lt;&gt;0,SUM($B$1:I1171)=SUM($B$1:I1171)),ROW(),0)</f>
        <v>0</v>
      </c>
      <c r="M1171" s="16">
        <f t="array" ref="M1171">IF(ROW()-IFERROR(INDEX(L$2:L1171,MATCH(2,1/(L$2:L1171&lt;&gt;0))),0)&gt;22,22,ROW()-IFERROR(INDEX(L$2:L1171,MATCH(2,1/(L$2:L1171&lt;&gt;0))),0))</f>
        <v>22</v>
      </c>
    </row>
    <row r="1172" spans="1:13" x14ac:dyDescent="0.35">
      <c r="A1172" s="5">
        <v>43710</v>
      </c>
      <c r="B1172" s="9">
        <v>4.7028429973914196E-2</v>
      </c>
      <c r="C1172" s="9">
        <v>4.7825246290628058E-2</v>
      </c>
      <c r="D1172" s="9">
        <v>5.8663439378751773E-3</v>
      </c>
      <c r="E1172" s="9">
        <v>5.3691590228503235E-2</v>
      </c>
      <c r="F1172" s="9">
        <v>4.1958902352752882E-2</v>
      </c>
      <c r="G1172" s="9">
        <v>5.9557934166378411E-2</v>
      </c>
      <c r="H1172" s="9">
        <v>3.6092558414877705E-2</v>
      </c>
      <c r="I1172">
        <f t="shared" si="36"/>
        <v>0</v>
      </c>
      <c r="J1172" s="16">
        <f t="array" ref="J1172">IFERROR(INDEX(I$2:I1172,MATCH(2,1/(I$2:I1172&lt;&gt;0))),0)</f>
        <v>-2.5</v>
      </c>
      <c r="K1172" s="16">
        <f t="shared" si="37"/>
        <v>0</v>
      </c>
      <c r="L1172" s="16">
        <f>IF(AND(I1172&lt;&gt;0,SUM($B$1:I1172)=SUM($B$1:I1172)),ROW(),0)</f>
        <v>0</v>
      </c>
      <c r="M1172" s="16">
        <f t="array" ref="M1172">IF(ROW()-IFERROR(INDEX(L$2:L1172,MATCH(2,1/(L$2:L1172&lt;&gt;0))),0)&gt;22,22,ROW()-IFERROR(INDEX(L$2:L1172,MATCH(2,1/(L$2:L1172&lt;&gt;0))),0))</f>
        <v>22</v>
      </c>
    </row>
    <row r="1173" spans="1:13" x14ac:dyDescent="0.35">
      <c r="A1173" s="5">
        <v>43711</v>
      </c>
      <c r="B1173" s="9">
        <v>4.6985019076076273E-2</v>
      </c>
      <c r="C1173" s="9">
        <v>4.7825148338021324E-2</v>
      </c>
      <c r="D1173" s="9">
        <v>5.8663577605592944E-3</v>
      </c>
      <c r="E1173" s="9">
        <v>5.3691506098580616E-2</v>
      </c>
      <c r="F1173" s="9">
        <v>4.1958790577462032E-2</v>
      </c>
      <c r="G1173" s="9">
        <v>5.9557863859139915E-2</v>
      </c>
      <c r="H1173" s="9">
        <v>3.6092432816902734E-2</v>
      </c>
      <c r="I1173">
        <f t="shared" si="36"/>
        <v>0</v>
      </c>
      <c r="J1173" s="16">
        <f t="array" ref="J1173">IFERROR(INDEX(I$2:I1173,MATCH(2,1/(I$2:I1173&lt;&gt;0))),0)</f>
        <v>-2.5</v>
      </c>
      <c r="K1173" s="16">
        <f t="shared" si="37"/>
        <v>0</v>
      </c>
      <c r="L1173" s="16">
        <f>IF(AND(I1173&lt;&gt;0,SUM($B$1:I1173)=SUM($B$1:I1173)),ROW(),0)</f>
        <v>0</v>
      </c>
      <c r="M1173" s="16">
        <f t="array" ref="M1173">IF(ROW()-IFERROR(INDEX(L$2:L1173,MATCH(2,1/(L$2:L1173&lt;&gt;0))),0)&gt;22,22,ROW()-IFERROR(INDEX(L$2:L1173,MATCH(2,1/(L$2:L1173&lt;&gt;0))),0))</f>
        <v>22</v>
      </c>
    </row>
    <row r="1174" spans="1:13" x14ac:dyDescent="0.35">
      <c r="A1174" s="5">
        <v>43712</v>
      </c>
      <c r="B1174" s="9">
        <v>4.6349615407631481E-2</v>
      </c>
      <c r="C1174" s="9">
        <v>4.7826671528959225E-2</v>
      </c>
      <c r="D1174" s="9">
        <v>5.8659245946489774E-3</v>
      </c>
      <c r="E1174" s="9">
        <v>5.3692596123608202E-2</v>
      </c>
      <c r="F1174" s="9">
        <v>4.1960746934310247E-2</v>
      </c>
      <c r="G1174" s="9">
        <v>5.955852071825718E-2</v>
      </c>
      <c r="H1174" s="9">
        <v>3.609482233966127E-2</v>
      </c>
      <c r="I1174">
        <f t="shared" si="36"/>
        <v>0</v>
      </c>
      <c r="J1174" s="16">
        <f t="array" ref="J1174">IFERROR(INDEX(I$2:I1174,MATCH(2,1/(I$2:I1174&lt;&gt;0))),0)</f>
        <v>-2.5</v>
      </c>
      <c r="K1174" s="16">
        <f t="shared" si="37"/>
        <v>0</v>
      </c>
      <c r="L1174" s="16">
        <f>IF(AND(I1174&lt;&gt;0,SUM($B$1:I1174)=SUM($B$1:I1174)),ROW(),0)</f>
        <v>0</v>
      </c>
      <c r="M1174" s="16">
        <f t="array" ref="M1174">IF(ROW()-IFERROR(INDEX(L$2:L1174,MATCH(2,1/(L$2:L1174&lt;&gt;0))),0)&gt;22,22,ROW()-IFERROR(INDEX(L$2:L1174,MATCH(2,1/(L$2:L1174&lt;&gt;0))),0))</f>
        <v>22</v>
      </c>
    </row>
    <row r="1175" spans="1:13" x14ac:dyDescent="0.35">
      <c r="A1175" s="5">
        <v>43713</v>
      </c>
      <c r="B1175" s="9">
        <v>4.5896346130338661E-2</v>
      </c>
      <c r="C1175" s="9">
        <v>4.7820469165454849E-2</v>
      </c>
      <c r="D1175" s="9">
        <v>5.8671359089010775E-3</v>
      </c>
      <c r="E1175" s="9">
        <v>5.3687605074355924E-2</v>
      </c>
      <c r="F1175" s="9">
        <v>4.1953333256553774E-2</v>
      </c>
      <c r="G1175" s="9">
        <v>5.9554740983257005E-2</v>
      </c>
      <c r="H1175" s="9">
        <v>3.6086197347652692E-2</v>
      </c>
      <c r="I1175">
        <f t="shared" si="36"/>
        <v>0</v>
      </c>
      <c r="J1175" s="16">
        <f t="array" ref="J1175">IFERROR(INDEX(I$2:I1175,MATCH(2,1/(I$2:I1175&lt;&gt;0))),0)</f>
        <v>-2.5</v>
      </c>
      <c r="K1175" s="16">
        <f t="shared" si="37"/>
        <v>0</v>
      </c>
      <c r="L1175" s="16">
        <f>IF(AND(I1175&lt;&gt;0,SUM($B$1:I1175)=SUM($B$1:I1175)),ROW(),0)</f>
        <v>0</v>
      </c>
      <c r="M1175" s="16">
        <f t="array" ref="M1175">IF(ROW()-IFERROR(INDEX(L$2:L1175,MATCH(2,1/(L$2:L1175&lt;&gt;0))),0)&gt;22,22,ROW()-IFERROR(INDEX(L$2:L1175,MATCH(2,1/(L$2:L1175&lt;&gt;0))),0))</f>
        <v>22</v>
      </c>
    </row>
    <row r="1176" spans="1:13" x14ac:dyDescent="0.35">
      <c r="A1176" s="5">
        <v>43714</v>
      </c>
      <c r="B1176" s="9">
        <v>4.5532960157797758E-2</v>
      </c>
      <c r="C1176" s="9">
        <v>4.7811167957959103E-2</v>
      </c>
      <c r="D1176" s="9">
        <v>5.8688967713507612E-3</v>
      </c>
      <c r="E1176" s="9">
        <v>5.3680064729309862E-2</v>
      </c>
      <c r="F1176" s="9">
        <v>4.1942271186608343E-2</v>
      </c>
      <c r="G1176" s="9">
        <v>5.9548961500660622E-2</v>
      </c>
      <c r="H1176" s="9">
        <v>3.6073374415257584E-2</v>
      </c>
      <c r="I1176">
        <f t="shared" si="36"/>
        <v>0</v>
      </c>
      <c r="J1176" s="16">
        <f t="array" ref="J1176">IFERROR(INDEX(I$2:I1176,MATCH(2,1/(I$2:I1176&lt;&gt;0))),0)</f>
        <v>-2.5</v>
      </c>
      <c r="K1176" s="16">
        <f t="shared" si="37"/>
        <v>0</v>
      </c>
      <c r="L1176" s="16">
        <f>IF(AND(I1176&lt;&gt;0,SUM($B$1:I1176)=SUM($B$1:I1176)),ROW(),0)</f>
        <v>0</v>
      </c>
      <c r="M1176" s="16">
        <f t="array" ref="M1176">IF(ROW()-IFERROR(INDEX(L$2:L1176,MATCH(2,1/(L$2:L1176&lt;&gt;0))),0)&gt;22,22,ROW()-IFERROR(INDEX(L$2:L1176,MATCH(2,1/(L$2:L1176&lt;&gt;0))),0))</f>
        <v>22</v>
      </c>
    </row>
    <row r="1177" spans="1:13" x14ac:dyDescent="0.35">
      <c r="A1177" s="5">
        <v>43717</v>
      </c>
      <c r="B1177" s="9">
        <v>4.4904632798573596E-2</v>
      </c>
      <c r="C1177" s="9">
        <v>4.780149938697837E-2</v>
      </c>
      <c r="D1177" s="9">
        <v>5.8716694930630708E-3</v>
      </c>
      <c r="E1177" s="9">
        <v>5.3673168880041443E-2</v>
      </c>
      <c r="F1177" s="9">
        <v>4.1929829893915298E-2</v>
      </c>
      <c r="G1177" s="9">
        <v>5.9544838373104508E-2</v>
      </c>
      <c r="H1177" s="9">
        <v>3.6058160400852232E-2</v>
      </c>
      <c r="I1177">
        <f t="shared" si="36"/>
        <v>0</v>
      </c>
      <c r="J1177" s="16">
        <f t="array" ref="J1177">IFERROR(INDEX(I$2:I1177,MATCH(2,1/(I$2:I1177&lt;&gt;0))),0)</f>
        <v>-2.5</v>
      </c>
      <c r="K1177" s="16">
        <f t="shared" si="37"/>
        <v>0</v>
      </c>
      <c r="L1177" s="16">
        <f>IF(AND(I1177&lt;&gt;0,SUM($B$1:I1177)=SUM($B$1:I1177)),ROW(),0)</f>
        <v>0</v>
      </c>
      <c r="M1177" s="16">
        <f t="array" ref="M1177">IF(ROW()-IFERROR(INDEX(L$2:L1177,MATCH(2,1/(L$2:L1177&lt;&gt;0))),0)&gt;22,22,ROW()-IFERROR(INDEX(L$2:L1177,MATCH(2,1/(L$2:L1177&lt;&gt;0))),0))</f>
        <v>22</v>
      </c>
    </row>
    <row r="1178" spans="1:13" x14ac:dyDescent="0.35">
      <c r="A1178" s="5">
        <v>43718</v>
      </c>
      <c r="B1178" s="9">
        <v>4.4848999753914577E-2</v>
      </c>
      <c r="C1178" s="9">
        <v>4.7788706353407914E-2</v>
      </c>
      <c r="D1178" s="9">
        <v>5.8745756508453515E-3</v>
      </c>
      <c r="E1178" s="9">
        <v>5.3663282004253264E-2</v>
      </c>
      <c r="F1178" s="9">
        <v>4.1914130702562565E-2</v>
      </c>
      <c r="G1178" s="9">
        <v>5.9537857655098614E-2</v>
      </c>
      <c r="H1178" s="9">
        <v>3.6039555051717215E-2</v>
      </c>
      <c r="I1178">
        <f t="shared" si="36"/>
        <v>0</v>
      </c>
      <c r="J1178" s="16">
        <f t="array" ref="J1178">IFERROR(INDEX(I$2:I1178,MATCH(2,1/(I$2:I1178&lt;&gt;0))),0)</f>
        <v>-2.5</v>
      </c>
      <c r="K1178" s="16">
        <f t="shared" si="37"/>
        <v>0</v>
      </c>
      <c r="L1178" s="16">
        <f>IF(AND(I1178&lt;&gt;0,SUM($B$1:I1178)=SUM($B$1:I1178)),ROW(),0)</f>
        <v>0</v>
      </c>
      <c r="M1178" s="16">
        <f t="array" ref="M1178">IF(ROW()-IFERROR(INDEX(L$2:L1178,MATCH(2,1/(L$2:L1178&lt;&gt;0))),0)&gt;22,22,ROW()-IFERROR(INDEX(L$2:L1178,MATCH(2,1/(L$2:L1178&lt;&gt;0))),0))</f>
        <v>22</v>
      </c>
    </row>
    <row r="1179" spans="1:13" x14ac:dyDescent="0.35">
      <c r="A1179" s="5">
        <v>43719</v>
      </c>
      <c r="B1179" s="9">
        <v>4.4940435413358314E-2</v>
      </c>
      <c r="C1179" s="9">
        <v>4.7776426340806068E-2</v>
      </c>
      <c r="D1179" s="9">
        <v>5.8772817364897397E-3</v>
      </c>
      <c r="E1179" s="9">
        <v>5.365370807729581E-2</v>
      </c>
      <c r="F1179" s="9">
        <v>4.1899144604316325E-2</v>
      </c>
      <c r="G1179" s="9">
        <v>5.9530989813785545E-2</v>
      </c>
      <c r="H1179" s="9">
        <v>3.602186286782659E-2</v>
      </c>
      <c r="I1179">
        <f t="shared" si="36"/>
        <v>0</v>
      </c>
      <c r="J1179" s="16">
        <f t="array" ref="J1179">IFERROR(INDEX(I$2:I1179,MATCH(2,1/(I$2:I1179&lt;&gt;0))),0)</f>
        <v>-2.5</v>
      </c>
      <c r="K1179" s="16">
        <f t="shared" si="37"/>
        <v>0</v>
      </c>
      <c r="L1179" s="16">
        <f>IF(AND(I1179&lt;&gt;0,SUM($B$1:I1179)=SUM($B$1:I1179)),ROW(),0)</f>
        <v>0</v>
      </c>
      <c r="M1179" s="16">
        <f t="array" ref="M1179">IF(ROW()-IFERROR(INDEX(L$2:L1179,MATCH(2,1/(L$2:L1179&lt;&gt;0))),0)&gt;22,22,ROW()-IFERROR(INDEX(L$2:L1179,MATCH(2,1/(L$2:L1179&lt;&gt;0))),0))</f>
        <v>22</v>
      </c>
    </row>
    <row r="1180" spans="1:13" x14ac:dyDescent="0.35">
      <c r="A1180" s="5">
        <v>43720</v>
      </c>
      <c r="B1180" s="9">
        <v>4.4027561065086443E-2</v>
      </c>
      <c r="C1180" s="9">
        <v>4.7758553608730089E-2</v>
      </c>
      <c r="D1180" s="9">
        <v>5.8818048758675365E-3</v>
      </c>
      <c r="E1180" s="9">
        <v>5.3640358484597625E-2</v>
      </c>
      <c r="F1180" s="9">
        <v>4.1876748732862554E-2</v>
      </c>
      <c r="G1180" s="9">
        <v>5.9522163360465161E-2</v>
      </c>
      <c r="H1180" s="9">
        <v>3.5994943856995018E-2</v>
      </c>
      <c r="I1180">
        <f t="shared" si="36"/>
        <v>0</v>
      </c>
      <c r="J1180" s="16">
        <f t="array" ref="J1180">IFERROR(INDEX(I$2:I1180,MATCH(2,1/(I$2:I1180&lt;&gt;0))),0)</f>
        <v>-2.5</v>
      </c>
      <c r="K1180" s="16">
        <f t="shared" si="37"/>
        <v>0</v>
      </c>
      <c r="L1180" s="16">
        <f>IF(AND(I1180&lt;&gt;0,SUM($B$1:I1180)=SUM($B$1:I1180)),ROW(),0)</f>
        <v>0</v>
      </c>
      <c r="M1180" s="16">
        <f t="array" ref="M1180">IF(ROW()-IFERROR(INDEX(L$2:L1180,MATCH(2,1/(L$2:L1180&lt;&gt;0))),0)&gt;22,22,ROW()-IFERROR(INDEX(L$2:L1180,MATCH(2,1/(L$2:L1180&lt;&gt;0))),0))</f>
        <v>22</v>
      </c>
    </row>
    <row r="1181" spans="1:13" x14ac:dyDescent="0.35">
      <c r="A1181" s="5">
        <v>43724</v>
      </c>
      <c r="B1181" s="9">
        <v>4.4015730506056228E-2</v>
      </c>
      <c r="C1181" s="9">
        <v>4.7744626860714505E-2</v>
      </c>
      <c r="D1181" s="9">
        <v>5.8864937667266358E-3</v>
      </c>
      <c r="E1181" s="9">
        <v>5.3631120627441138E-2</v>
      </c>
      <c r="F1181" s="9">
        <v>4.1858133093987872E-2</v>
      </c>
      <c r="G1181" s="9">
        <v>5.9517614394167778E-2</v>
      </c>
      <c r="H1181" s="9">
        <v>3.5971639327261232E-2</v>
      </c>
      <c r="I1181">
        <f t="shared" si="36"/>
        <v>0</v>
      </c>
      <c r="J1181" s="16">
        <f t="array" ref="J1181">IFERROR(INDEX(I$2:I1181,MATCH(2,1/(I$2:I1181&lt;&gt;0))),0)</f>
        <v>-2.5</v>
      </c>
      <c r="K1181" s="16">
        <f t="shared" si="37"/>
        <v>0</v>
      </c>
      <c r="L1181" s="16">
        <f>IF(AND(I1181&lt;&gt;0,SUM($B$1:I1181)=SUM($B$1:I1181)),ROW(),0)</f>
        <v>0</v>
      </c>
      <c r="M1181" s="16">
        <f t="array" ref="M1181">IF(ROW()-IFERROR(INDEX(L$2:L1181,MATCH(2,1/(L$2:L1181&lt;&gt;0))),0)&gt;22,22,ROW()-IFERROR(INDEX(L$2:L1181,MATCH(2,1/(L$2:L1181&lt;&gt;0))),0))</f>
        <v>22</v>
      </c>
    </row>
    <row r="1182" spans="1:13" x14ac:dyDescent="0.35">
      <c r="A1182" s="5">
        <v>43725</v>
      </c>
      <c r="B1182" s="9">
        <v>4.5170825187972788E-2</v>
      </c>
      <c r="C1182" s="9">
        <v>4.7734381780792839E-2</v>
      </c>
      <c r="D1182" s="9">
        <v>5.8887172773663407E-3</v>
      </c>
      <c r="E1182" s="9">
        <v>5.3623099058159179E-2</v>
      </c>
      <c r="F1182" s="9">
        <v>4.18456645034265E-2</v>
      </c>
      <c r="G1182" s="9">
        <v>5.9511816335525519E-2</v>
      </c>
      <c r="H1182" s="9">
        <v>3.595694722606016E-2</v>
      </c>
      <c r="I1182">
        <f t="shared" si="36"/>
        <v>0</v>
      </c>
      <c r="J1182" s="16">
        <f t="array" ref="J1182">IFERROR(INDEX(I$2:I1182,MATCH(2,1/(I$2:I1182&lt;&gt;0))),0)</f>
        <v>-2.5</v>
      </c>
      <c r="K1182" s="16">
        <f t="shared" si="37"/>
        <v>0</v>
      </c>
      <c r="L1182" s="16">
        <f>IF(AND(I1182&lt;&gt;0,SUM($B$1:I1182)=SUM($B$1:I1182)),ROW(),0)</f>
        <v>0</v>
      </c>
      <c r="M1182" s="16">
        <f t="array" ref="M1182">IF(ROW()-IFERROR(INDEX(L$2:L1182,MATCH(2,1/(L$2:L1182&lt;&gt;0))),0)&gt;22,22,ROW()-IFERROR(INDEX(L$2:L1182,MATCH(2,1/(L$2:L1182&lt;&gt;0))),0))</f>
        <v>22</v>
      </c>
    </row>
    <row r="1183" spans="1:13" x14ac:dyDescent="0.35">
      <c r="A1183" s="5">
        <v>43726</v>
      </c>
      <c r="B1183" s="9">
        <v>4.4811604344593803E-2</v>
      </c>
      <c r="C1183" s="9">
        <v>4.7718986931813485E-2</v>
      </c>
      <c r="D1183" s="9">
        <v>5.8912665242131452E-3</v>
      </c>
      <c r="E1183" s="9">
        <v>5.361025345602663E-2</v>
      </c>
      <c r="F1183" s="9">
        <v>4.1827720407600341E-2</v>
      </c>
      <c r="G1183" s="9">
        <v>5.9501519980239774E-2</v>
      </c>
      <c r="H1183" s="9">
        <v>3.5936453883387197E-2</v>
      </c>
      <c r="I1183">
        <f t="shared" si="36"/>
        <v>0</v>
      </c>
      <c r="J1183" s="16">
        <f t="array" ref="J1183">IFERROR(INDEX(I$2:I1183,MATCH(2,1/(I$2:I1183&lt;&gt;0))),0)</f>
        <v>-2.5</v>
      </c>
      <c r="K1183" s="16">
        <f t="shared" si="37"/>
        <v>0</v>
      </c>
      <c r="L1183" s="16">
        <f>IF(AND(I1183&lt;&gt;0,SUM($B$1:I1183)=SUM($B$1:I1183)),ROW(),0)</f>
        <v>0</v>
      </c>
      <c r="M1183" s="16">
        <f t="array" ref="M1183">IF(ROW()-IFERROR(INDEX(L$2:L1183,MATCH(2,1/(L$2:L1183&lt;&gt;0))),0)&gt;22,22,ROW()-IFERROR(INDEX(L$2:L1183,MATCH(2,1/(L$2:L1183&lt;&gt;0))),0))</f>
        <v>22</v>
      </c>
    </row>
    <row r="1184" spans="1:13" x14ac:dyDescent="0.35">
      <c r="A1184" s="5">
        <v>43727</v>
      </c>
      <c r="B1184" s="9">
        <v>4.4732134180918565E-2</v>
      </c>
      <c r="C1184" s="9">
        <v>4.7709720942013853E-2</v>
      </c>
      <c r="D1184" s="9">
        <v>5.8941200646167183E-3</v>
      </c>
      <c r="E1184" s="9">
        <v>5.360384100663057E-2</v>
      </c>
      <c r="F1184" s="9">
        <v>4.1815600877397135E-2</v>
      </c>
      <c r="G1184" s="9">
        <v>5.9497961071247288E-2</v>
      </c>
      <c r="H1184" s="9">
        <v>3.5921480812780418E-2</v>
      </c>
      <c r="I1184">
        <f t="shared" si="36"/>
        <v>0</v>
      </c>
      <c r="J1184" s="16">
        <f t="array" ref="J1184">IFERROR(INDEX(I$2:I1184,MATCH(2,1/(I$2:I1184&lt;&gt;0))),0)</f>
        <v>-2.5</v>
      </c>
      <c r="K1184" s="16">
        <f t="shared" si="37"/>
        <v>0</v>
      </c>
      <c r="L1184" s="16">
        <f>IF(AND(I1184&lt;&gt;0,SUM($B$1:I1184)=SUM($B$1:I1184)),ROW(),0)</f>
        <v>0</v>
      </c>
      <c r="M1184" s="16">
        <f t="array" ref="M1184">IF(ROW()-IFERROR(INDEX(L$2:L1184,MATCH(2,1/(L$2:L1184&lt;&gt;0))),0)&gt;22,22,ROW()-IFERROR(INDEX(L$2:L1184,MATCH(2,1/(L$2:L1184&lt;&gt;0))),0))</f>
        <v>22</v>
      </c>
    </row>
    <row r="1185" spans="1:13" x14ac:dyDescent="0.35">
      <c r="A1185" s="5">
        <v>43728</v>
      </c>
      <c r="B1185" s="9">
        <v>4.4622932041963978E-2</v>
      </c>
      <c r="C1185" s="9">
        <v>4.7704886549059293E-2</v>
      </c>
      <c r="D1185" s="9">
        <v>5.8961499204364838E-3</v>
      </c>
      <c r="E1185" s="9">
        <v>5.360103646949578E-2</v>
      </c>
      <c r="F1185" s="9">
        <v>4.1808736628622806E-2</v>
      </c>
      <c r="G1185" s="9">
        <v>5.9497186389932261E-2</v>
      </c>
      <c r="H1185" s="9">
        <v>3.5912586708186325E-2</v>
      </c>
      <c r="I1185">
        <f t="shared" si="36"/>
        <v>0</v>
      </c>
      <c r="J1185" s="16">
        <f t="array" ref="J1185">IFERROR(INDEX(I$2:I1185,MATCH(2,1/(I$2:I1185&lt;&gt;0))),0)</f>
        <v>-2.5</v>
      </c>
      <c r="K1185" s="16">
        <f t="shared" si="37"/>
        <v>0</v>
      </c>
      <c r="L1185" s="16">
        <f>IF(AND(I1185&lt;&gt;0,SUM($B$1:I1185)=SUM($B$1:I1185)),ROW(),0)</f>
        <v>0</v>
      </c>
      <c r="M1185" s="16">
        <f t="array" ref="M1185">IF(ROW()-IFERROR(INDEX(L$2:L1185,MATCH(2,1/(L$2:L1185&lt;&gt;0))),0)&gt;22,22,ROW()-IFERROR(INDEX(L$2:L1185,MATCH(2,1/(L$2:L1185&lt;&gt;0))),0))</f>
        <v>22</v>
      </c>
    </row>
    <row r="1186" spans="1:13" x14ac:dyDescent="0.35">
      <c r="A1186" s="5">
        <v>43731</v>
      </c>
      <c r="B1186" s="9">
        <v>4.5357693079470733E-2</v>
      </c>
      <c r="C1186" s="9">
        <v>4.7704068504781857E-2</v>
      </c>
      <c r="D1186" s="9">
        <v>5.8964612093980176E-3</v>
      </c>
      <c r="E1186" s="9">
        <v>5.3600529714179876E-2</v>
      </c>
      <c r="F1186" s="9">
        <v>4.1807607295383839E-2</v>
      </c>
      <c r="G1186" s="9">
        <v>5.9496990923577894E-2</v>
      </c>
      <c r="H1186" s="9">
        <v>3.5911146085985821E-2</v>
      </c>
      <c r="I1186">
        <f t="shared" si="36"/>
        <v>0</v>
      </c>
      <c r="J1186" s="16">
        <f t="array" ref="J1186">IFERROR(INDEX(I$2:I1186,MATCH(2,1/(I$2:I1186&lt;&gt;0))),0)</f>
        <v>-2.5</v>
      </c>
      <c r="K1186" s="16">
        <f t="shared" si="37"/>
        <v>0</v>
      </c>
      <c r="L1186" s="16">
        <f>IF(AND(I1186&lt;&gt;0,SUM($B$1:I1186)=SUM($B$1:I1186)),ROW(),0)</f>
        <v>0</v>
      </c>
      <c r="M1186" s="16">
        <f t="array" ref="M1186">IF(ROW()-IFERROR(INDEX(L$2:L1186,MATCH(2,1/(L$2:L1186&lt;&gt;0))),0)&gt;22,22,ROW()-IFERROR(INDEX(L$2:L1186,MATCH(2,1/(L$2:L1186&lt;&gt;0))),0))</f>
        <v>22</v>
      </c>
    </row>
    <row r="1187" spans="1:13" x14ac:dyDescent="0.35">
      <c r="A1187" s="5">
        <v>43732</v>
      </c>
      <c r="B1187" s="9">
        <v>4.4946024460245662E-2</v>
      </c>
      <c r="C1187" s="9">
        <v>4.7709288365333599E-2</v>
      </c>
      <c r="D1187" s="9">
        <v>5.8934343218909231E-3</v>
      </c>
      <c r="E1187" s="9">
        <v>5.3602722687224519E-2</v>
      </c>
      <c r="F1187" s="9">
        <v>4.181585404344268E-2</v>
      </c>
      <c r="G1187" s="9">
        <v>5.9496157009115445E-2</v>
      </c>
      <c r="H1187" s="9">
        <v>3.5922419721551753E-2</v>
      </c>
      <c r="I1187">
        <f t="shared" si="36"/>
        <v>0</v>
      </c>
      <c r="J1187" s="16">
        <f t="array" ref="J1187">IFERROR(INDEX(I$2:I1187,MATCH(2,1/(I$2:I1187&lt;&gt;0))),0)</f>
        <v>-2.5</v>
      </c>
      <c r="K1187" s="16">
        <f t="shared" si="37"/>
        <v>0</v>
      </c>
      <c r="L1187" s="16">
        <f>IF(AND(I1187&lt;&gt;0,SUM($B$1:I1187)=SUM($B$1:I1187)),ROW(),0)</f>
        <v>0</v>
      </c>
      <c r="M1187" s="16">
        <f t="array" ref="M1187">IF(ROW()-IFERROR(INDEX(L$2:L1187,MATCH(2,1/(L$2:L1187&lt;&gt;0))),0)&gt;22,22,ROW()-IFERROR(INDEX(L$2:L1187,MATCH(2,1/(L$2:L1187&lt;&gt;0))),0))</f>
        <v>22</v>
      </c>
    </row>
    <row r="1188" spans="1:13" x14ac:dyDescent="0.35">
      <c r="A1188" s="5">
        <v>43733</v>
      </c>
      <c r="B1188" s="9">
        <v>4.5682734922494944E-2</v>
      </c>
      <c r="C1188" s="9">
        <v>4.7715403672786816E-2</v>
      </c>
      <c r="D1188" s="9">
        <v>5.8905280471641666E-3</v>
      </c>
      <c r="E1188" s="9">
        <v>5.3605931719950983E-2</v>
      </c>
      <c r="F1188" s="9">
        <v>4.1824875625622648E-2</v>
      </c>
      <c r="G1188" s="9">
        <v>5.9496459767115151E-2</v>
      </c>
      <c r="H1188" s="9">
        <v>3.5934347578458481E-2</v>
      </c>
      <c r="I1188">
        <f t="shared" si="36"/>
        <v>0</v>
      </c>
      <c r="J1188" s="16">
        <f t="array" ref="J1188">IFERROR(INDEX(I$2:I1188,MATCH(2,1/(I$2:I1188&lt;&gt;0))),0)</f>
        <v>-2.5</v>
      </c>
      <c r="K1188" s="16">
        <f t="shared" si="37"/>
        <v>0</v>
      </c>
      <c r="L1188" s="16">
        <f>IF(AND(I1188&lt;&gt;0,SUM($B$1:I1188)=SUM($B$1:I1188)),ROW(),0)</f>
        <v>0</v>
      </c>
      <c r="M1188" s="16">
        <f t="array" ref="M1188">IF(ROW()-IFERROR(INDEX(L$2:L1188,MATCH(2,1/(L$2:L1188&lt;&gt;0))),0)&gt;22,22,ROW()-IFERROR(INDEX(L$2:L1188,MATCH(2,1/(L$2:L1188&lt;&gt;0))),0))</f>
        <v>22</v>
      </c>
    </row>
    <row r="1189" spans="1:13" x14ac:dyDescent="0.35">
      <c r="A1189" s="5">
        <v>43734</v>
      </c>
      <c r="B1189" s="9">
        <v>4.6021374150351839E-2</v>
      </c>
      <c r="C1189" s="9">
        <v>4.772473637512703E-2</v>
      </c>
      <c r="D1189" s="9">
        <v>5.8859718650881481E-3</v>
      </c>
      <c r="E1189" s="9">
        <v>5.3610708240215181E-2</v>
      </c>
      <c r="F1189" s="9">
        <v>4.183876451003888E-2</v>
      </c>
      <c r="G1189" s="9">
        <v>5.9496680105303325E-2</v>
      </c>
      <c r="H1189" s="9">
        <v>3.5952792644950736E-2</v>
      </c>
      <c r="I1189">
        <f t="shared" si="36"/>
        <v>0</v>
      </c>
      <c r="J1189" s="16">
        <f t="array" ref="J1189">IFERROR(INDEX(I$2:I1189,MATCH(2,1/(I$2:I1189&lt;&gt;0))),0)</f>
        <v>-2.5</v>
      </c>
      <c r="K1189" s="16">
        <f t="shared" si="37"/>
        <v>0</v>
      </c>
      <c r="L1189" s="16">
        <f>IF(AND(I1189&lt;&gt;0,SUM($B$1:I1189)=SUM($B$1:I1189)),ROW(),0)</f>
        <v>0</v>
      </c>
      <c r="M1189" s="16">
        <f t="array" ref="M1189">IF(ROW()-IFERROR(INDEX(L$2:L1189,MATCH(2,1/(L$2:L1189&lt;&gt;0))),0)&gt;22,22,ROW()-IFERROR(INDEX(L$2:L1189,MATCH(2,1/(L$2:L1189&lt;&gt;0))),0))</f>
        <v>22</v>
      </c>
    </row>
    <row r="1190" spans="1:13" x14ac:dyDescent="0.35">
      <c r="A1190" s="5">
        <v>43735</v>
      </c>
      <c r="B1190" s="9">
        <v>4.5833602197329328E-2</v>
      </c>
      <c r="C1190" s="9">
        <v>4.7730363454236063E-2</v>
      </c>
      <c r="D1190" s="9">
        <v>5.8834828695661203E-3</v>
      </c>
      <c r="E1190" s="9">
        <v>5.3613846323802186E-2</v>
      </c>
      <c r="F1190" s="9">
        <v>4.184688058466994E-2</v>
      </c>
      <c r="G1190" s="9">
        <v>5.9497329193368302E-2</v>
      </c>
      <c r="H1190" s="9">
        <v>3.5963397715103824E-2</v>
      </c>
      <c r="I1190">
        <f t="shared" si="36"/>
        <v>0</v>
      </c>
      <c r="J1190" s="16">
        <f t="array" ref="J1190">IFERROR(INDEX(I$2:I1190,MATCH(2,1/(I$2:I1190&lt;&gt;0))),0)</f>
        <v>-2.5</v>
      </c>
      <c r="K1190" s="16">
        <f t="shared" si="37"/>
        <v>0</v>
      </c>
      <c r="L1190" s="16">
        <f>IF(AND(I1190&lt;&gt;0,SUM($B$1:I1190)=SUM($B$1:I1190)),ROW(),0)</f>
        <v>0</v>
      </c>
      <c r="M1190" s="16">
        <f t="array" ref="M1190">IF(ROW()-IFERROR(INDEX(L$2:L1190,MATCH(2,1/(L$2:L1190&lt;&gt;0))),0)&gt;22,22,ROW()-IFERROR(INDEX(L$2:L1190,MATCH(2,1/(L$2:L1190&lt;&gt;0))),0))</f>
        <v>22</v>
      </c>
    </row>
    <row r="1191" spans="1:13" x14ac:dyDescent="0.35">
      <c r="A1191" s="5">
        <v>43737</v>
      </c>
      <c r="B1191" s="9">
        <v>4.5881602197329327E-2</v>
      </c>
      <c r="C1191" s="9">
        <v>4.7739621401917821E-2</v>
      </c>
      <c r="D1191" s="9">
        <v>5.8787290019941905E-3</v>
      </c>
      <c r="E1191" s="9">
        <v>5.361835040391201E-2</v>
      </c>
      <c r="F1191" s="9">
        <v>4.1860892399923633E-2</v>
      </c>
      <c r="G1191" s="9">
        <v>5.9497079405906206E-2</v>
      </c>
      <c r="H1191" s="9">
        <v>3.5982163397929437E-2</v>
      </c>
      <c r="I1191">
        <f t="shared" si="36"/>
        <v>0</v>
      </c>
      <c r="J1191" s="16">
        <f t="array" ref="J1191">IFERROR(INDEX(I$2:I1191,MATCH(2,1/(I$2:I1191&lt;&gt;0))),0)</f>
        <v>-2.5</v>
      </c>
      <c r="K1191" s="16">
        <f t="shared" si="37"/>
        <v>0</v>
      </c>
      <c r="L1191" s="16">
        <f>IF(AND(I1191&lt;&gt;0,SUM($B$1:I1191)=SUM($B$1:I1191)),ROW(),0)</f>
        <v>0</v>
      </c>
      <c r="M1191" s="16">
        <f t="array" ref="M1191">IF(ROW()-IFERROR(INDEX(L$2:L1191,MATCH(2,1/(L$2:L1191&lt;&gt;0))),0)&gt;22,22,ROW()-IFERROR(INDEX(L$2:L1191,MATCH(2,1/(L$2:L1191&lt;&gt;0))),0))</f>
        <v>22</v>
      </c>
    </row>
    <row r="1192" spans="1:13" x14ac:dyDescent="0.35">
      <c r="A1192" s="5">
        <v>43738</v>
      </c>
      <c r="B1192" s="9">
        <v>4.6630472929200348E-2</v>
      </c>
      <c r="C1192" s="9">
        <v>4.775165661440859E-2</v>
      </c>
      <c r="D1192" s="9">
        <v>5.873338989011114E-3</v>
      </c>
      <c r="E1192" s="9">
        <v>5.3624995603419705E-2</v>
      </c>
      <c r="F1192" s="9">
        <v>4.1878317625397475E-2</v>
      </c>
      <c r="G1192" s="9">
        <v>5.949833459243082E-2</v>
      </c>
      <c r="H1192" s="9">
        <v>3.600497863638636E-2</v>
      </c>
      <c r="I1192">
        <f t="shared" si="36"/>
        <v>0</v>
      </c>
      <c r="J1192" s="16">
        <f t="array" ref="J1192">IFERROR(INDEX(I$2:I1192,MATCH(2,1/(I$2:I1192&lt;&gt;0))),0)</f>
        <v>-2.5</v>
      </c>
      <c r="K1192" s="16">
        <f t="shared" si="37"/>
        <v>0</v>
      </c>
      <c r="L1192" s="16">
        <f>IF(AND(I1192&lt;&gt;0,SUM($B$1:I1192)=SUM($B$1:I1192)),ROW(),0)</f>
        <v>0</v>
      </c>
      <c r="M1192" s="16">
        <f t="array" ref="M1192">IF(ROW()-IFERROR(INDEX(L$2:L1192,MATCH(2,1/(L$2:L1192&lt;&gt;0))),0)&gt;22,22,ROW()-IFERROR(INDEX(L$2:L1192,MATCH(2,1/(L$2:L1192&lt;&gt;0))),0))</f>
        <v>22</v>
      </c>
    </row>
    <row r="1193" spans="1:13" x14ac:dyDescent="0.35">
      <c r="A1193" s="5">
        <v>43746</v>
      </c>
      <c r="B1193" s="9">
        <v>4.6705966001368067E-2</v>
      </c>
      <c r="C1193" s="9">
        <v>4.7763987434328602E-2</v>
      </c>
      <c r="D1193" s="9">
        <v>5.8678662226758884E-3</v>
      </c>
      <c r="E1193" s="9">
        <v>5.3631853657004493E-2</v>
      </c>
      <c r="F1193" s="9">
        <v>4.1896121211652711E-2</v>
      </c>
      <c r="G1193" s="9">
        <v>5.9499719879680377E-2</v>
      </c>
      <c r="H1193" s="9">
        <v>3.6028254988976827E-2</v>
      </c>
      <c r="I1193">
        <f t="shared" si="36"/>
        <v>0</v>
      </c>
      <c r="J1193" s="16">
        <f t="array" ref="J1193">IFERROR(INDEX(I$2:I1193,MATCH(2,1/(I$2:I1193&lt;&gt;0))),0)</f>
        <v>-2.5</v>
      </c>
      <c r="K1193" s="16">
        <f t="shared" si="37"/>
        <v>0</v>
      </c>
      <c r="L1193" s="16">
        <f>IF(AND(I1193&lt;&gt;0,SUM($B$1:I1193)=SUM($B$1:I1193)),ROW(),0)</f>
        <v>0</v>
      </c>
      <c r="M1193" s="16">
        <f t="array" ref="M1193">IF(ROW()-IFERROR(INDEX(L$2:L1193,MATCH(2,1/(L$2:L1193&lt;&gt;0))),0)&gt;22,22,ROW()-IFERROR(INDEX(L$2:L1193,MATCH(2,1/(L$2:L1193&lt;&gt;0))),0))</f>
        <v>22</v>
      </c>
    </row>
    <row r="1194" spans="1:13" x14ac:dyDescent="0.35">
      <c r="A1194" s="5">
        <v>43747</v>
      </c>
      <c r="B1194" s="9">
        <v>4.6354739742310136E-2</v>
      </c>
      <c r="C1194" s="9">
        <v>4.776286024503331E-2</v>
      </c>
      <c r="D1194" s="9">
        <v>5.8681095366780959E-3</v>
      </c>
      <c r="E1194" s="9">
        <v>5.3630969781711404E-2</v>
      </c>
      <c r="F1194" s="9">
        <v>4.1894750708355216E-2</v>
      </c>
      <c r="G1194" s="9">
        <v>5.9499079318389506E-2</v>
      </c>
      <c r="H1194" s="9">
        <v>3.6026641171677115E-2</v>
      </c>
      <c r="I1194">
        <f t="shared" si="36"/>
        <v>0</v>
      </c>
      <c r="J1194" s="16">
        <f t="array" ref="J1194">IFERROR(INDEX(I$2:I1194,MATCH(2,1/(I$2:I1194&lt;&gt;0))),0)</f>
        <v>-2.5</v>
      </c>
      <c r="K1194" s="16">
        <f t="shared" si="37"/>
        <v>0</v>
      </c>
      <c r="L1194" s="16">
        <f>IF(AND(I1194&lt;&gt;0,SUM($B$1:I1194)=SUM($B$1:I1194)),ROW(),0)</f>
        <v>0</v>
      </c>
      <c r="M1194" s="16">
        <f t="array" ref="M1194">IF(ROW()-IFERROR(INDEX(L$2:L1194,MATCH(2,1/(L$2:L1194&lt;&gt;0))),0)&gt;22,22,ROW()-IFERROR(INDEX(L$2:L1194,MATCH(2,1/(L$2:L1194&lt;&gt;0))),0))</f>
        <v>22</v>
      </c>
    </row>
    <row r="1195" spans="1:13" x14ac:dyDescent="0.35">
      <c r="A1195" s="5">
        <v>43748</v>
      </c>
      <c r="B1195" s="9">
        <v>4.5609232986884907E-2</v>
      </c>
      <c r="C1195" s="9">
        <v>4.7759248569617524E-2</v>
      </c>
      <c r="D1195" s="9">
        <v>5.8691537513744889E-3</v>
      </c>
      <c r="E1195" s="9">
        <v>5.3628402320992016E-2</v>
      </c>
      <c r="F1195" s="9">
        <v>4.1890094818243032E-2</v>
      </c>
      <c r="G1195" s="9">
        <v>5.9497556072366502E-2</v>
      </c>
      <c r="H1195" s="9">
        <v>3.6020941066868546E-2</v>
      </c>
      <c r="I1195">
        <f t="shared" si="36"/>
        <v>0</v>
      </c>
      <c r="J1195" s="16">
        <f t="array" ref="J1195">IFERROR(INDEX(I$2:I1195,MATCH(2,1/(I$2:I1195&lt;&gt;0))),0)</f>
        <v>-2.5</v>
      </c>
      <c r="K1195" s="16">
        <f t="shared" si="37"/>
        <v>0</v>
      </c>
      <c r="L1195" s="16">
        <f>IF(AND(I1195&lt;&gt;0,SUM($B$1:I1195)=SUM($B$1:I1195)),ROW(),0)</f>
        <v>0</v>
      </c>
      <c r="M1195" s="16">
        <f t="array" ref="M1195">IF(ROW()-IFERROR(INDEX(L$2:L1195,MATCH(2,1/(L$2:L1195&lt;&gt;0))),0)&gt;22,22,ROW()-IFERROR(INDEX(L$2:L1195,MATCH(2,1/(L$2:L1195&lt;&gt;0))),0))</f>
        <v>22</v>
      </c>
    </row>
    <row r="1196" spans="1:13" x14ac:dyDescent="0.35">
      <c r="A1196" s="5">
        <v>43749</v>
      </c>
      <c r="B1196" s="9">
        <v>4.4620669297129843E-2</v>
      </c>
      <c r="C1196" s="9">
        <v>4.7752458241200217E-2</v>
      </c>
      <c r="D1196" s="9">
        <v>5.8717905497077628E-3</v>
      </c>
      <c r="E1196" s="9">
        <v>5.3624248790907977E-2</v>
      </c>
      <c r="F1196" s="9">
        <v>4.1880667691492457E-2</v>
      </c>
      <c r="G1196" s="9">
        <v>5.9496039340615745E-2</v>
      </c>
      <c r="H1196" s="9">
        <v>3.600887714178469E-2</v>
      </c>
      <c r="I1196">
        <f t="shared" si="36"/>
        <v>0</v>
      </c>
      <c r="J1196" s="16">
        <f t="array" ref="J1196">IFERROR(INDEX(I$2:I1196,MATCH(2,1/(I$2:I1196&lt;&gt;0))),0)</f>
        <v>-2.5</v>
      </c>
      <c r="K1196" s="16">
        <f t="shared" si="37"/>
        <v>0</v>
      </c>
      <c r="L1196" s="16">
        <f>IF(AND(I1196&lt;&gt;0,SUM($B$1:I1196)=SUM($B$1:I1196)),ROW(),0)</f>
        <v>0</v>
      </c>
      <c r="M1196" s="16">
        <f t="array" ref="M1196">IF(ROW()-IFERROR(INDEX(L$2:L1196,MATCH(2,1/(L$2:L1196&lt;&gt;0))),0)&gt;22,22,ROW()-IFERROR(INDEX(L$2:L1196,MATCH(2,1/(L$2:L1196&lt;&gt;0))),0))</f>
        <v>22</v>
      </c>
    </row>
    <row r="1197" spans="1:13" x14ac:dyDescent="0.35">
      <c r="A1197" s="5">
        <v>43750</v>
      </c>
      <c r="B1197" s="9">
        <v>4.4468669297129844E-2</v>
      </c>
      <c r="C1197" s="9">
        <v>4.7726284686640988E-2</v>
      </c>
      <c r="D1197" s="9">
        <v>5.8716694570942604E-3</v>
      </c>
      <c r="E1197" s="9">
        <v>5.3597954143735249E-2</v>
      </c>
      <c r="F1197" s="9">
        <v>4.1854615229546727E-2</v>
      </c>
      <c r="G1197" s="9">
        <v>5.946962360082951E-2</v>
      </c>
      <c r="H1197" s="9">
        <v>3.5982945772452465E-2</v>
      </c>
      <c r="I1197">
        <f t="shared" si="36"/>
        <v>0</v>
      </c>
      <c r="J1197" s="16">
        <f t="array" ref="J1197">IFERROR(INDEX(I$2:I1197,MATCH(2,1/(I$2:I1197&lt;&gt;0))),0)</f>
        <v>-2.5</v>
      </c>
      <c r="K1197" s="16">
        <f t="shared" si="37"/>
        <v>0</v>
      </c>
      <c r="L1197" s="16">
        <f>IF(AND(I1197&lt;&gt;0,SUM($B$1:I1197)=SUM($B$1:I1197)),ROW(),0)</f>
        <v>0</v>
      </c>
      <c r="M1197" s="16">
        <f t="array" ref="M1197">IF(ROW()-IFERROR(INDEX(L$2:L1197,MATCH(2,1/(L$2:L1197&lt;&gt;0))),0)&gt;22,22,ROW()-IFERROR(INDEX(L$2:L1197,MATCH(2,1/(L$2:L1197&lt;&gt;0))),0))</f>
        <v>22</v>
      </c>
    </row>
    <row r="1198" spans="1:13" x14ac:dyDescent="0.35">
      <c r="A1198" s="5">
        <v>43752</v>
      </c>
      <c r="B1198" s="9">
        <v>4.3673814294742791E-2</v>
      </c>
      <c r="C1198" s="9">
        <v>4.770093203158593E-2</v>
      </c>
      <c r="D1198" s="9">
        <v>5.8753184109771178E-3</v>
      </c>
      <c r="E1198" s="9">
        <v>5.3576250442563048E-2</v>
      </c>
      <c r="F1198" s="9">
        <v>4.1825613620608812E-2</v>
      </c>
      <c r="G1198" s="9">
        <v>5.9451568853540165E-2</v>
      </c>
      <c r="H1198" s="9">
        <v>3.5950295209631694E-2</v>
      </c>
      <c r="I1198">
        <f t="shared" si="36"/>
        <v>0</v>
      </c>
      <c r="J1198" s="16">
        <f t="array" ref="J1198">IFERROR(INDEX(I$2:I1198,MATCH(2,1/(I$2:I1198&lt;&gt;0))),0)</f>
        <v>-2.5</v>
      </c>
      <c r="K1198" s="16">
        <f t="shared" si="37"/>
        <v>0</v>
      </c>
      <c r="L1198" s="16">
        <f>IF(AND(I1198&lt;&gt;0,SUM($B$1:I1198)=SUM($B$1:I1198)),ROW(),0)</f>
        <v>0</v>
      </c>
      <c r="M1198" s="16">
        <f t="array" ref="M1198">IF(ROW()-IFERROR(INDEX(L$2:L1198,MATCH(2,1/(L$2:L1198&lt;&gt;0))),0)&gt;22,22,ROW()-IFERROR(INDEX(L$2:L1198,MATCH(2,1/(L$2:L1198&lt;&gt;0))),0))</f>
        <v>22</v>
      </c>
    </row>
    <row r="1199" spans="1:13" x14ac:dyDescent="0.35">
      <c r="A1199" s="5">
        <v>43753</v>
      </c>
      <c r="B1199" s="9">
        <v>4.40173320764536E-2</v>
      </c>
      <c r="C1199" s="9">
        <v>4.767182600073297E-2</v>
      </c>
      <c r="D1199" s="9">
        <v>5.8753267685427765E-3</v>
      </c>
      <c r="E1199" s="9">
        <v>5.3547152769275748E-2</v>
      </c>
      <c r="F1199" s="9">
        <v>4.1796499232190192E-2</v>
      </c>
      <c r="G1199" s="9">
        <v>5.9422479537818526E-2</v>
      </c>
      <c r="H1199" s="9">
        <v>3.5921172463647413E-2</v>
      </c>
      <c r="I1199">
        <f t="shared" si="36"/>
        <v>0</v>
      </c>
      <c r="J1199" s="16">
        <f t="array" ref="J1199">IFERROR(INDEX(I$2:I1199,MATCH(2,1/(I$2:I1199&lt;&gt;0))),0)</f>
        <v>-2.5</v>
      </c>
      <c r="K1199" s="16">
        <f t="shared" si="37"/>
        <v>0</v>
      </c>
      <c r="L1199" s="16">
        <f>IF(AND(I1199&lt;&gt;0,SUM($B$1:I1199)=SUM($B$1:I1199)),ROW(),0)</f>
        <v>0</v>
      </c>
      <c r="M1199" s="16">
        <f t="array" ref="M1199">IF(ROW()-IFERROR(INDEX(L$2:L1199,MATCH(2,1/(L$2:L1199&lt;&gt;0))),0)&gt;22,22,ROW()-IFERROR(INDEX(L$2:L1199,MATCH(2,1/(L$2:L1199&lt;&gt;0))),0))</f>
        <v>22</v>
      </c>
    </row>
    <row r="1200" spans="1:13" x14ac:dyDescent="0.35">
      <c r="A1200" s="5">
        <v>43754</v>
      </c>
      <c r="B1200" s="9">
        <v>4.4339908515293333E-2</v>
      </c>
      <c r="C1200" s="9">
        <v>4.7641330919643989E-2</v>
      </c>
      <c r="D1200" s="9">
        <v>5.8725975072695096E-3</v>
      </c>
      <c r="E1200" s="9">
        <v>5.35139284269135E-2</v>
      </c>
      <c r="F1200" s="9">
        <v>4.1768733412374477E-2</v>
      </c>
      <c r="G1200" s="9">
        <v>5.9386525934183004E-2</v>
      </c>
      <c r="H1200" s="9">
        <v>3.5896135905104973E-2</v>
      </c>
      <c r="I1200">
        <f t="shared" si="36"/>
        <v>0</v>
      </c>
      <c r="J1200" s="16">
        <f t="array" ref="J1200">IFERROR(INDEX(I$2:I1200,MATCH(2,1/(I$2:I1200&lt;&gt;0))),0)</f>
        <v>-2.5</v>
      </c>
      <c r="K1200" s="16">
        <f t="shared" si="37"/>
        <v>0</v>
      </c>
      <c r="L1200" s="16">
        <f>IF(AND(I1200&lt;&gt;0,SUM($B$1:I1200)=SUM($B$1:I1200)),ROW(),0)</f>
        <v>0</v>
      </c>
      <c r="M1200" s="16">
        <f t="array" ref="M1200">IF(ROW()-IFERROR(INDEX(L$2:L1200,MATCH(2,1/(L$2:L1200&lt;&gt;0))),0)&gt;22,22,ROW()-IFERROR(INDEX(L$2:L1200,MATCH(2,1/(L$2:L1200&lt;&gt;0))),0))</f>
        <v>22</v>
      </c>
    </row>
    <row r="1201" spans="1:13" x14ac:dyDescent="0.35">
      <c r="A1201" s="5">
        <v>43755</v>
      </c>
      <c r="B1201" s="9">
        <v>4.4488775638498096E-2</v>
      </c>
      <c r="C1201" s="9">
        <v>4.7613513596334513E-2</v>
      </c>
      <c r="D1201" s="9">
        <v>5.8708619896866102E-3</v>
      </c>
      <c r="E1201" s="9">
        <v>5.3484375586021121E-2</v>
      </c>
      <c r="F1201" s="9">
        <v>4.1742651606647904E-2</v>
      </c>
      <c r="G1201" s="9">
        <v>5.9355237575707737E-2</v>
      </c>
      <c r="H1201" s="9">
        <v>3.5871789616961289E-2</v>
      </c>
      <c r="I1201">
        <f t="shared" si="36"/>
        <v>0</v>
      </c>
      <c r="J1201" s="16">
        <f t="array" ref="J1201">IFERROR(INDEX(I$2:I1201,MATCH(2,1/(I$2:I1201&lt;&gt;0))),0)</f>
        <v>-2.5</v>
      </c>
      <c r="K1201" s="16">
        <f t="shared" si="37"/>
        <v>0</v>
      </c>
      <c r="L1201" s="16">
        <f>IF(AND(I1201&lt;&gt;0,SUM($B$1:I1201)=SUM($B$1:I1201)),ROW(),0)</f>
        <v>0</v>
      </c>
      <c r="M1201" s="16">
        <f t="array" ref="M1201">IF(ROW()-IFERROR(INDEX(L$2:L1201,MATCH(2,1/(L$2:L1201&lt;&gt;0))),0)&gt;22,22,ROW()-IFERROR(INDEX(L$2:L1201,MATCH(2,1/(L$2:L1201&lt;&gt;0))),0))</f>
        <v>22</v>
      </c>
    </row>
    <row r="1202" spans="1:13" x14ac:dyDescent="0.35">
      <c r="A1202" s="5">
        <v>43756</v>
      </c>
      <c r="B1202" s="9">
        <v>4.5221494685814462E-2</v>
      </c>
      <c r="C1202" s="9">
        <v>4.7577290348644483E-2</v>
      </c>
      <c r="D1202" s="9">
        <v>5.8573327205797398E-3</v>
      </c>
      <c r="E1202" s="9">
        <v>5.3434623069224224E-2</v>
      </c>
      <c r="F1202" s="9">
        <v>4.1719957628064741E-2</v>
      </c>
      <c r="G1202" s="9">
        <v>5.9291955789803966E-2</v>
      </c>
      <c r="H1202" s="9">
        <v>3.5862624907485E-2</v>
      </c>
      <c r="I1202">
        <f t="shared" si="36"/>
        <v>0</v>
      </c>
      <c r="J1202" s="16">
        <f t="array" ref="J1202">IFERROR(INDEX(I$2:I1202,MATCH(2,1/(I$2:I1202&lt;&gt;0))),0)</f>
        <v>-2.5</v>
      </c>
      <c r="K1202" s="16">
        <f t="shared" si="37"/>
        <v>0</v>
      </c>
      <c r="L1202" s="16">
        <f>IF(AND(I1202&lt;&gt;0,SUM($B$1:I1202)=SUM($B$1:I1202)),ROW(),0)</f>
        <v>0</v>
      </c>
      <c r="M1202" s="16">
        <f t="array" ref="M1202">IF(ROW()-IFERROR(INDEX(L$2:L1202,MATCH(2,1/(L$2:L1202&lt;&gt;0))),0)&gt;22,22,ROW()-IFERROR(INDEX(L$2:L1202,MATCH(2,1/(L$2:L1202&lt;&gt;0))),0))</f>
        <v>22</v>
      </c>
    </row>
    <row r="1203" spans="1:13" x14ac:dyDescent="0.35">
      <c r="A1203" s="5">
        <v>43759</v>
      </c>
      <c r="B1203" s="9">
        <v>4.4752529824548797E-2</v>
      </c>
      <c r="C1203" s="9">
        <v>4.7548942559987289E-2</v>
      </c>
      <c r="D1203" s="9">
        <v>5.8536474062296463E-3</v>
      </c>
      <c r="E1203" s="9">
        <v>5.3402589966216933E-2</v>
      </c>
      <c r="F1203" s="9">
        <v>4.1695295153757646E-2</v>
      </c>
      <c r="G1203" s="9">
        <v>5.9256237372446584E-2</v>
      </c>
      <c r="H1203" s="9">
        <v>3.5841647747527995E-2</v>
      </c>
      <c r="I1203">
        <f t="shared" si="36"/>
        <v>0</v>
      </c>
      <c r="J1203" s="16">
        <f t="array" ref="J1203">IFERROR(INDEX(I$2:I1203,MATCH(2,1/(I$2:I1203&lt;&gt;0))),0)</f>
        <v>-2.5</v>
      </c>
      <c r="K1203" s="16">
        <f t="shared" si="37"/>
        <v>0</v>
      </c>
      <c r="L1203" s="16">
        <f>IF(AND(I1203&lt;&gt;0,SUM($B$1:I1203)=SUM($B$1:I1203)),ROW(),0)</f>
        <v>0</v>
      </c>
      <c r="M1203" s="16">
        <f t="array" ref="M1203">IF(ROW()-IFERROR(INDEX(L$2:L1203,MATCH(2,1/(L$2:L1203&lt;&gt;0))),0)&gt;22,22,ROW()-IFERROR(INDEX(L$2:L1203,MATCH(2,1/(L$2:L1203&lt;&gt;0))),0))</f>
        <v>22</v>
      </c>
    </row>
    <row r="1204" spans="1:13" x14ac:dyDescent="0.35">
      <c r="A1204" s="5">
        <v>43760</v>
      </c>
      <c r="B1204" s="9">
        <v>4.4436461905976117E-2</v>
      </c>
      <c r="C1204" s="9">
        <v>4.7533330144770035E-2</v>
      </c>
      <c r="D1204" s="9">
        <v>5.8566805032676597E-3</v>
      </c>
      <c r="E1204" s="9">
        <v>5.3390010648037695E-2</v>
      </c>
      <c r="F1204" s="9">
        <v>4.1676649641502375E-2</v>
      </c>
      <c r="G1204" s="9">
        <v>5.9246691151305354E-2</v>
      </c>
      <c r="H1204" s="9">
        <v>3.5819969138234715E-2</v>
      </c>
      <c r="I1204">
        <f t="shared" si="36"/>
        <v>0</v>
      </c>
      <c r="J1204" s="16">
        <f t="array" ref="J1204">IFERROR(INDEX(I$2:I1204,MATCH(2,1/(I$2:I1204&lt;&gt;0))),0)</f>
        <v>-2.5</v>
      </c>
      <c r="K1204" s="16">
        <f t="shared" si="37"/>
        <v>0</v>
      </c>
      <c r="L1204" s="16">
        <f>IF(AND(I1204&lt;&gt;0,SUM($B$1:I1204)=SUM($B$1:I1204)),ROW(),0)</f>
        <v>0</v>
      </c>
      <c r="M1204" s="16">
        <f t="array" ref="M1204">IF(ROW()-IFERROR(INDEX(L$2:L1204,MATCH(2,1/(L$2:L1204&lt;&gt;0))),0)&gt;22,22,ROW()-IFERROR(INDEX(L$2:L1204,MATCH(2,1/(L$2:L1204&lt;&gt;0))),0))</f>
        <v>22</v>
      </c>
    </row>
    <row r="1205" spans="1:13" x14ac:dyDescent="0.35">
      <c r="A1205" s="5">
        <v>43761</v>
      </c>
      <c r="B1205" s="9">
        <v>4.4877486193270776E-2</v>
      </c>
      <c r="C1205" s="9">
        <v>4.7510474558098821E-2</v>
      </c>
      <c r="D1205" s="9">
        <v>5.8557618348550836E-3</v>
      </c>
      <c r="E1205" s="9">
        <v>5.3366236392953903E-2</v>
      </c>
      <c r="F1205" s="9">
        <v>4.1654712723243739E-2</v>
      </c>
      <c r="G1205" s="9">
        <v>5.9221998227808992E-2</v>
      </c>
      <c r="H1205" s="9">
        <v>3.579895088838865E-2</v>
      </c>
      <c r="I1205">
        <f t="shared" si="36"/>
        <v>0</v>
      </c>
      <c r="J1205" s="16">
        <f t="array" ref="J1205">IFERROR(INDEX(I$2:I1205,MATCH(2,1/(I$2:I1205&lt;&gt;0))),0)</f>
        <v>-2.5</v>
      </c>
      <c r="K1205" s="16">
        <f t="shared" si="37"/>
        <v>0</v>
      </c>
      <c r="L1205" s="16">
        <f>IF(AND(I1205&lt;&gt;0,SUM($B$1:I1205)=SUM($B$1:I1205)),ROW(),0)</f>
        <v>0</v>
      </c>
      <c r="M1205" s="16">
        <f t="array" ref="M1205">IF(ROW()-IFERROR(INDEX(L$2:L1205,MATCH(2,1/(L$2:L1205&lt;&gt;0))),0)&gt;22,22,ROW()-IFERROR(INDEX(L$2:L1205,MATCH(2,1/(L$2:L1205&lt;&gt;0))),0))</f>
        <v>22</v>
      </c>
    </row>
    <row r="1206" spans="1:13" x14ac:dyDescent="0.35">
      <c r="A1206" s="5">
        <v>43762</v>
      </c>
      <c r="B1206" s="9">
        <v>4.4805855400923307E-2</v>
      </c>
      <c r="C1206" s="9">
        <v>4.7487576118086565E-2</v>
      </c>
      <c r="D1206" s="9">
        <v>5.8550108566239913E-3</v>
      </c>
      <c r="E1206" s="9">
        <v>5.334258697471056E-2</v>
      </c>
      <c r="F1206" s="9">
        <v>4.163256526146257E-2</v>
      </c>
      <c r="G1206" s="9">
        <v>5.9197597831334547E-2</v>
      </c>
      <c r="H1206" s="9">
        <v>3.5777554404838582E-2</v>
      </c>
      <c r="I1206">
        <f t="shared" si="36"/>
        <v>0</v>
      </c>
      <c r="J1206" s="16">
        <f t="array" ref="J1206">IFERROR(INDEX(I$2:I1206,MATCH(2,1/(I$2:I1206&lt;&gt;0))),0)</f>
        <v>-2.5</v>
      </c>
      <c r="K1206" s="16">
        <f t="shared" si="37"/>
        <v>0</v>
      </c>
      <c r="L1206" s="16">
        <f>IF(AND(I1206&lt;&gt;0,SUM($B$1:I1206)=SUM($B$1:I1206)),ROW(),0)</f>
        <v>0</v>
      </c>
      <c r="M1206" s="16">
        <f t="array" ref="M1206">IF(ROW()-IFERROR(INDEX(L$2:L1206,MATCH(2,1/(L$2:L1206&lt;&gt;0))),0)&gt;22,22,ROW()-IFERROR(INDEX(L$2:L1206,MATCH(2,1/(L$2:L1206&lt;&gt;0))),0))</f>
        <v>22</v>
      </c>
    </row>
    <row r="1207" spans="1:13" x14ac:dyDescent="0.35">
      <c r="A1207" s="5">
        <v>43763</v>
      </c>
      <c r="B1207" s="9">
        <v>4.4700478306607019E-2</v>
      </c>
      <c r="C1207" s="9">
        <v>4.746415091808049E-2</v>
      </c>
      <c r="D1207" s="9">
        <v>5.8543058990548538E-3</v>
      </c>
      <c r="E1207" s="9">
        <v>5.3318456817135346E-2</v>
      </c>
      <c r="F1207" s="9">
        <v>4.1609845019025635E-2</v>
      </c>
      <c r="G1207" s="9">
        <v>5.9172762716190194E-2</v>
      </c>
      <c r="H1207" s="9">
        <v>3.5755539119970786E-2</v>
      </c>
      <c r="I1207">
        <f t="shared" si="36"/>
        <v>0</v>
      </c>
      <c r="J1207" s="16">
        <f t="array" ref="J1207">IFERROR(INDEX(I$2:I1207,MATCH(2,1/(I$2:I1207&lt;&gt;0))),0)</f>
        <v>-2.5</v>
      </c>
      <c r="K1207" s="16">
        <f t="shared" si="37"/>
        <v>0</v>
      </c>
      <c r="L1207" s="16">
        <f>IF(AND(I1207&lt;&gt;0,SUM($B$1:I1207)=SUM($B$1:I1207)),ROW(),0)</f>
        <v>0</v>
      </c>
      <c r="M1207" s="16">
        <f t="array" ref="M1207">IF(ROW()-IFERROR(INDEX(L$2:L1207,MATCH(2,1/(L$2:L1207&lt;&gt;0))),0)&gt;22,22,ROW()-IFERROR(INDEX(L$2:L1207,MATCH(2,1/(L$2:L1207&lt;&gt;0))),0))</f>
        <v>22</v>
      </c>
    </row>
    <row r="1208" spans="1:13" x14ac:dyDescent="0.35">
      <c r="A1208" s="5">
        <v>43766</v>
      </c>
      <c r="B1208" s="9">
        <v>4.377487956800704E-2</v>
      </c>
      <c r="C1208" s="9">
        <v>4.7437229810014567E-2</v>
      </c>
      <c r="D1208" s="9">
        <v>5.8556105874669716E-3</v>
      </c>
      <c r="E1208" s="9">
        <v>5.3292840397481542E-2</v>
      </c>
      <c r="F1208" s="9">
        <v>4.1581619222547592E-2</v>
      </c>
      <c r="G1208" s="9">
        <v>5.914845098494851E-2</v>
      </c>
      <c r="H1208" s="9">
        <v>3.5726008635080624E-2</v>
      </c>
      <c r="I1208">
        <f t="shared" si="36"/>
        <v>0</v>
      </c>
      <c r="J1208" s="16">
        <f t="array" ref="J1208">IFERROR(INDEX(I$2:I1208,MATCH(2,1/(I$2:I1208&lt;&gt;0))),0)</f>
        <v>-2.5</v>
      </c>
      <c r="K1208" s="16">
        <f t="shared" si="37"/>
        <v>0</v>
      </c>
      <c r="L1208" s="16">
        <f>IF(AND(I1208&lt;&gt;0,SUM($B$1:I1208)=SUM($B$1:I1208)),ROW(),0)</f>
        <v>0</v>
      </c>
      <c r="M1208" s="16">
        <f t="array" ref="M1208">IF(ROW()-IFERROR(INDEX(L$2:L1208,MATCH(2,1/(L$2:L1208&lt;&gt;0))),0)&gt;22,22,ROW()-IFERROR(INDEX(L$2:L1208,MATCH(2,1/(L$2:L1208&lt;&gt;0))),0))</f>
        <v>22</v>
      </c>
    </row>
    <row r="1209" spans="1:13" x14ac:dyDescent="0.35">
      <c r="A1209" s="5">
        <v>43767</v>
      </c>
      <c r="B1209" s="9">
        <v>4.4284213643801473E-2</v>
      </c>
      <c r="C1209" s="9">
        <v>4.7402784374474052E-2</v>
      </c>
      <c r="D1209" s="9">
        <v>5.8485218569135659E-3</v>
      </c>
      <c r="E1209" s="9">
        <v>5.3251306231387616E-2</v>
      </c>
      <c r="F1209" s="9">
        <v>4.1554262517560489E-2</v>
      </c>
      <c r="G1209" s="9">
        <v>5.9099828088301186E-2</v>
      </c>
      <c r="H1209" s="9">
        <v>3.5705740660646919E-2</v>
      </c>
      <c r="I1209">
        <f t="shared" si="36"/>
        <v>0</v>
      </c>
      <c r="J1209" s="16">
        <f t="array" ref="J1209">IFERROR(INDEX(I$2:I1209,MATCH(2,1/(I$2:I1209&lt;&gt;0))),0)</f>
        <v>-2.5</v>
      </c>
      <c r="K1209" s="16">
        <f t="shared" si="37"/>
        <v>0</v>
      </c>
      <c r="L1209" s="16">
        <f>IF(AND(I1209&lt;&gt;0,SUM($B$1:I1209)=SUM($B$1:I1209)),ROW(),0)</f>
        <v>0</v>
      </c>
      <c r="M1209" s="16">
        <f t="array" ref="M1209">IF(ROW()-IFERROR(INDEX(L$2:L1209,MATCH(2,1/(L$2:L1209&lt;&gt;0))),0)&gt;22,22,ROW()-IFERROR(INDEX(L$2:L1209,MATCH(2,1/(L$2:L1209&lt;&gt;0))),0))</f>
        <v>22</v>
      </c>
    </row>
    <row r="1210" spans="1:13" x14ac:dyDescent="0.35">
      <c r="A1210" s="5">
        <v>43768</v>
      </c>
      <c r="B1210" s="9">
        <v>4.4946937871601256E-2</v>
      </c>
      <c r="C1210" s="9">
        <v>4.7373664213538308E-2</v>
      </c>
      <c r="D1210" s="9">
        <v>5.8424050961089968E-3</v>
      </c>
      <c r="E1210" s="9">
        <v>5.3216069309647306E-2</v>
      </c>
      <c r="F1210" s="9">
        <v>4.153125911742931E-2</v>
      </c>
      <c r="G1210" s="9">
        <v>5.9058474405756303E-2</v>
      </c>
      <c r="H1210" s="9">
        <v>3.5688854021320313E-2</v>
      </c>
      <c r="I1210">
        <f t="shared" si="36"/>
        <v>0</v>
      </c>
      <c r="J1210" s="16">
        <f t="array" ref="J1210">IFERROR(INDEX(I$2:I1210,MATCH(2,1/(I$2:I1210&lt;&gt;0))),0)</f>
        <v>-2.5</v>
      </c>
      <c r="K1210" s="16">
        <f t="shared" si="37"/>
        <v>0</v>
      </c>
      <c r="L1210" s="16">
        <f>IF(AND(I1210&lt;&gt;0,SUM($B$1:I1210)=SUM($B$1:I1210)),ROW(),0)</f>
        <v>0</v>
      </c>
      <c r="M1210" s="16">
        <f t="array" ref="M1210">IF(ROW()-IFERROR(INDEX(L$2:L1210,MATCH(2,1/(L$2:L1210&lt;&gt;0))),0)&gt;22,22,ROW()-IFERROR(INDEX(L$2:L1210,MATCH(2,1/(L$2:L1210&lt;&gt;0))),0))</f>
        <v>22</v>
      </c>
    </row>
    <row r="1211" spans="1:13" x14ac:dyDescent="0.35">
      <c r="A1211" s="5">
        <v>43769</v>
      </c>
      <c r="B1211" s="9">
        <v>4.5489904550356765E-2</v>
      </c>
      <c r="C1211" s="9">
        <v>4.7347821420087782E-2</v>
      </c>
      <c r="D1211" s="9">
        <v>5.8362740243721282E-3</v>
      </c>
      <c r="E1211" s="9">
        <v>5.3184095444459914E-2</v>
      </c>
      <c r="F1211" s="9">
        <v>4.1511547395715651E-2</v>
      </c>
      <c r="G1211" s="9">
        <v>5.9020369468832039E-2</v>
      </c>
      <c r="H1211" s="9">
        <v>3.5675273371343526E-2</v>
      </c>
      <c r="I1211">
        <f t="shared" si="36"/>
        <v>0</v>
      </c>
      <c r="J1211" s="16">
        <f t="array" ref="J1211">IFERROR(INDEX(I$2:I1211,MATCH(2,1/(I$2:I1211&lt;&gt;0))),0)</f>
        <v>-2.5</v>
      </c>
      <c r="K1211" s="16">
        <f t="shared" si="37"/>
        <v>0</v>
      </c>
      <c r="L1211" s="16">
        <f>IF(AND(I1211&lt;&gt;0,SUM($B$1:I1211)=SUM($B$1:I1211)),ROW(),0)</f>
        <v>0</v>
      </c>
      <c r="M1211" s="16">
        <f t="array" ref="M1211">IF(ROW()-IFERROR(INDEX(L$2:L1211,MATCH(2,1/(L$2:L1211&lt;&gt;0))),0)&gt;22,22,ROW()-IFERROR(INDEX(L$2:L1211,MATCH(2,1/(L$2:L1211&lt;&gt;0))),0))</f>
        <v>22</v>
      </c>
    </row>
    <row r="1212" spans="1:13" x14ac:dyDescent="0.35">
      <c r="A1212" s="5">
        <v>43770</v>
      </c>
      <c r="B1212" s="9">
        <v>4.4864072138394002E-2</v>
      </c>
      <c r="C1212" s="9">
        <v>4.7319122485524279E-2</v>
      </c>
      <c r="D1212" s="9">
        <v>5.8306327534814305E-3</v>
      </c>
      <c r="E1212" s="9">
        <v>5.3149755239005711E-2</v>
      </c>
      <c r="F1212" s="9">
        <v>4.1488489732042846E-2</v>
      </c>
      <c r="G1212" s="9">
        <v>5.8980387992487143E-2</v>
      </c>
      <c r="H1212" s="9">
        <v>3.5657856978561414E-2</v>
      </c>
      <c r="I1212">
        <f t="shared" si="36"/>
        <v>0</v>
      </c>
      <c r="J1212" s="16">
        <f t="array" ref="J1212">IFERROR(INDEX(I$2:I1212,MATCH(2,1/(I$2:I1212&lt;&gt;0))),0)</f>
        <v>-2.5</v>
      </c>
      <c r="K1212" s="16">
        <f t="shared" si="37"/>
        <v>0</v>
      </c>
      <c r="L1212" s="16">
        <f>IF(AND(I1212&lt;&gt;0,SUM($B$1:I1212)=SUM($B$1:I1212)),ROW(),0)</f>
        <v>0</v>
      </c>
      <c r="M1212" s="16">
        <f t="array" ref="M1212">IF(ROW()-IFERROR(INDEX(L$2:L1212,MATCH(2,1/(L$2:L1212&lt;&gt;0))),0)&gt;22,22,ROW()-IFERROR(INDEX(L$2:L1212,MATCH(2,1/(L$2:L1212&lt;&gt;0))),0))</f>
        <v>22</v>
      </c>
    </row>
    <row r="1213" spans="1:13" x14ac:dyDescent="0.35">
      <c r="A1213" s="5">
        <v>43773</v>
      </c>
      <c r="B1213" s="9">
        <v>4.4123826423171808E-2</v>
      </c>
      <c r="C1213" s="9">
        <v>4.7298588435512122E-2</v>
      </c>
      <c r="D1213" s="9">
        <v>5.8327374619608326E-3</v>
      </c>
      <c r="E1213" s="9">
        <v>5.3131325897472957E-2</v>
      </c>
      <c r="F1213" s="9">
        <v>4.1465850973551287E-2</v>
      </c>
      <c r="G1213" s="9">
        <v>5.8964063359433785E-2</v>
      </c>
      <c r="H1213" s="9">
        <v>3.5633113511590458E-2</v>
      </c>
      <c r="I1213">
        <f t="shared" si="36"/>
        <v>0</v>
      </c>
      <c r="J1213" s="16">
        <f t="array" ref="J1213">IFERROR(INDEX(I$2:I1213,MATCH(2,1/(I$2:I1213&lt;&gt;0))),0)</f>
        <v>-2.5</v>
      </c>
      <c r="K1213" s="16">
        <f t="shared" si="37"/>
        <v>0</v>
      </c>
      <c r="L1213" s="16">
        <f>IF(AND(I1213&lt;&gt;0,SUM($B$1:I1213)=SUM($B$1:I1213)),ROW(),0)</f>
        <v>0</v>
      </c>
      <c r="M1213" s="16">
        <f t="array" ref="M1213">IF(ROW()-IFERROR(INDEX(L$2:L1213,MATCH(2,1/(L$2:L1213&lt;&gt;0))),0)&gt;22,22,ROW()-IFERROR(INDEX(L$2:L1213,MATCH(2,1/(L$2:L1213&lt;&gt;0))),0))</f>
        <v>22</v>
      </c>
    </row>
    <row r="1214" spans="1:13" x14ac:dyDescent="0.35">
      <c r="A1214" s="5">
        <v>43774</v>
      </c>
      <c r="B1214" s="9">
        <v>4.4199609571408345E-2</v>
      </c>
      <c r="C1214" s="9">
        <v>4.7276041689358499E-2</v>
      </c>
      <c r="D1214" s="9">
        <v>5.8336914618374149E-3</v>
      </c>
      <c r="E1214" s="9">
        <v>5.3109733151195916E-2</v>
      </c>
      <c r="F1214" s="9">
        <v>4.1442350227521081E-2</v>
      </c>
      <c r="G1214" s="9">
        <v>5.8943424613033327E-2</v>
      </c>
      <c r="H1214" s="9">
        <v>3.5608658765683671E-2</v>
      </c>
      <c r="I1214">
        <f t="shared" si="36"/>
        <v>0</v>
      </c>
      <c r="J1214" s="16">
        <f t="array" ref="J1214">IFERROR(INDEX(I$2:I1214,MATCH(2,1/(I$2:I1214&lt;&gt;0))),0)</f>
        <v>-2.5</v>
      </c>
      <c r="K1214" s="16">
        <f t="shared" si="37"/>
        <v>0</v>
      </c>
      <c r="L1214" s="16">
        <f>IF(AND(I1214&lt;&gt;0,SUM($B$1:I1214)=SUM($B$1:I1214)),ROW(),0)</f>
        <v>0</v>
      </c>
      <c r="M1214" s="16">
        <f t="array" ref="M1214">IF(ROW()-IFERROR(INDEX(L$2:L1214,MATCH(2,1/(L$2:L1214&lt;&gt;0))),0)&gt;22,22,ROW()-IFERROR(INDEX(L$2:L1214,MATCH(2,1/(L$2:L1214&lt;&gt;0))),0))</f>
        <v>22</v>
      </c>
    </row>
    <row r="1215" spans="1:13" x14ac:dyDescent="0.35">
      <c r="A1215" s="5">
        <v>43775</v>
      </c>
      <c r="B1215" s="9">
        <v>4.4337909762939151E-2</v>
      </c>
      <c r="C1215" s="9">
        <v>4.725241675803387E-2</v>
      </c>
      <c r="D1215" s="9">
        <v>5.8334872627545734E-3</v>
      </c>
      <c r="E1215" s="9">
        <v>5.3085904020788444E-2</v>
      </c>
      <c r="F1215" s="9">
        <v>4.1418929495279297E-2</v>
      </c>
      <c r="G1215" s="9">
        <v>5.8919391283543017E-2</v>
      </c>
      <c r="H1215" s="9">
        <v>3.5585442232524724E-2</v>
      </c>
      <c r="I1215">
        <f t="shared" si="36"/>
        <v>0</v>
      </c>
      <c r="J1215" s="16">
        <f t="array" ref="J1215">IFERROR(INDEX(I$2:I1215,MATCH(2,1/(I$2:I1215&lt;&gt;0))),0)</f>
        <v>-2.5</v>
      </c>
      <c r="K1215" s="16">
        <f t="shared" si="37"/>
        <v>0</v>
      </c>
      <c r="L1215" s="16">
        <f>IF(AND(I1215&lt;&gt;0,SUM($B$1:I1215)=SUM($B$1:I1215)),ROW(),0)</f>
        <v>0</v>
      </c>
      <c r="M1215" s="16">
        <f t="array" ref="M1215">IF(ROW()-IFERROR(INDEX(L$2:L1215,MATCH(2,1/(L$2:L1215&lt;&gt;0))),0)&gt;22,22,ROW()-IFERROR(INDEX(L$2:L1215,MATCH(2,1/(L$2:L1215&lt;&gt;0))),0))</f>
        <v>22</v>
      </c>
    </row>
    <row r="1216" spans="1:13" x14ac:dyDescent="0.35">
      <c r="A1216" s="5">
        <v>43776</v>
      </c>
      <c r="B1216" s="9">
        <v>4.4174652948688137E-2</v>
      </c>
      <c r="C1216" s="9">
        <v>4.7224660190234545E-2</v>
      </c>
      <c r="D1216" s="9">
        <v>5.8314245188668123E-3</v>
      </c>
      <c r="E1216" s="9">
        <v>5.3056084709101357E-2</v>
      </c>
      <c r="F1216" s="9">
        <v>4.1393235671367733E-2</v>
      </c>
      <c r="G1216" s="9">
        <v>5.888750922796817E-2</v>
      </c>
      <c r="H1216" s="9">
        <v>3.556181115250092E-2</v>
      </c>
      <c r="I1216">
        <f t="shared" si="36"/>
        <v>0</v>
      </c>
      <c r="J1216" s="16">
        <f t="array" ref="J1216">IFERROR(INDEX(I$2:I1216,MATCH(2,1/(I$2:I1216&lt;&gt;0))),0)</f>
        <v>-2.5</v>
      </c>
      <c r="K1216" s="16">
        <f t="shared" si="37"/>
        <v>0</v>
      </c>
      <c r="L1216" s="16">
        <f>IF(AND(I1216&lt;&gt;0,SUM($B$1:I1216)=SUM($B$1:I1216)),ROW(),0)</f>
        <v>0</v>
      </c>
      <c r="M1216" s="16">
        <f t="array" ref="M1216">IF(ROW()-IFERROR(INDEX(L$2:L1216,MATCH(2,1/(L$2:L1216&lt;&gt;0))),0)&gt;22,22,ROW()-IFERROR(INDEX(L$2:L1216,MATCH(2,1/(L$2:L1216&lt;&gt;0))),0))</f>
        <v>22</v>
      </c>
    </row>
    <row r="1217" spans="1:13" x14ac:dyDescent="0.35">
      <c r="A1217" s="5">
        <v>43777</v>
      </c>
      <c r="B1217" s="9">
        <v>4.4590670940064067E-2</v>
      </c>
      <c r="C1217" s="9">
        <v>4.7197949088910417E-2</v>
      </c>
      <c r="D1217" s="9">
        <v>5.8280111740153856E-3</v>
      </c>
      <c r="E1217" s="9">
        <v>5.3025960262925803E-2</v>
      </c>
      <c r="F1217" s="9">
        <v>4.136993791489503E-2</v>
      </c>
      <c r="G1217" s="9">
        <v>5.885397143694119E-2</v>
      </c>
      <c r="H1217" s="9">
        <v>3.5541926740879644E-2</v>
      </c>
      <c r="I1217">
        <f t="shared" si="36"/>
        <v>0</v>
      </c>
      <c r="J1217" s="16">
        <f t="array" ref="J1217">IFERROR(INDEX(I$2:I1217,MATCH(2,1/(I$2:I1217&lt;&gt;0))),0)</f>
        <v>-2.5</v>
      </c>
      <c r="K1217" s="16">
        <f t="shared" si="37"/>
        <v>0</v>
      </c>
      <c r="L1217" s="16">
        <f>IF(AND(I1217&lt;&gt;0,SUM($B$1:I1217)=SUM($B$1:I1217)),ROW(),0)</f>
        <v>0</v>
      </c>
      <c r="M1217" s="16">
        <f t="array" ref="M1217">IF(ROW()-IFERROR(INDEX(L$2:L1217,MATCH(2,1/(L$2:L1217&lt;&gt;0))),0)&gt;22,22,ROW()-IFERROR(INDEX(L$2:L1217,MATCH(2,1/(L$2:L1217&lt;&gt;0))),0))</f>
        <v>22</v>
      </c>
    </row>
    <row r="1218" spans="1:13" x14ac:dyDescent="0.35">
      <c r="A1218" s="5">
        <v>43780</v>
      </c>
      <c r="B1218" s="9">
        <v>4.6299485784720963E-2</v>
      </c>
      <c r="C1218" s="9">
        <v>4.7172319185600178E-2</v>
      </c>
      <c r="D1218" s="9">
        <v>5.8176950451121444E-3</v>
      </c>
      <c r="E1218" s="9">
        <v>5.2990014230712326E-2</v>
      </c>
      <c r="F1218" s="9">
        <v>4.135462414048803E-2</v>
      </c>
      <c r="G1218" s="9">
        <v>5.8807709275824467E-2</v>
      </c>
      <c r="H1218" s="9">
        <v>3.553692909537589E-2</v>
      </c>
      <c r="I1218">
        <f t="shared" si="36"/>
        <v>0</v>
      </c>
      <c r="J1218" s="16">
        <f t="array" ref="J1218">IFERROR(INDEX(I$2:I1218,MATCH(2,1/(I$2:I1218&lt;&gt;0))),0)</f>
        <v>-2.5</v>
      </c>
      <c r="K1218" s="16">
        <f t="shared" si="37"/>
        <v>0</v>
      </c>
      <c r="L1218" s="16">
        <f>IF(AND(I1218&lt;&gt;0,SUM($B$1:I1218)=SUM($B$1:I1218)),ROW(),0)</f>
        <v>0</v>
      </c>
      <c r="M1218" s="16">
        <f t="array" ref="M1218">IF(ROW()-IFERROR(INDEX(L$2:L1218,MATCH(2,1/(L$2:L1218&lt;&gt;0))),0)&gt;22,22,ROW()-IFERROR(INDEX(L$2:L1218,MATCH(2,1/(L$2:L1218&lt;&gt;0))),0))</f>
        <v>22</v>
      </c>
    </row>
    <row r="1219" spans="1:13" x14ac:dyDescent="0.35">
      <c r="A1219" s="5">
        <v>43781</v>
      </c>
      <c r="B1219" s="9">
        <v>4.6172802529848123E-2</v>
      </c>
      <c r="C1219" s="9">
        <v>4.7150340865021463E-2</v>
      </c>
      <c r="D1219" s="9">
        <v>5.8109637969358157E-3</v>
      </c>
      <c r="E1219" s="9">
        <v>5.2961304661957281E-2</v>
      </c>
      <c r="F1219" s="9">
        <v>4.1339377068085645E-2</v>
      </c>
      <c r="G1219" s="9">
        <v>5.8772268458893093E-2</v>
      </c>
      <c r="H1219" s="9">
        <v>3.5528413271149833E-2</v>
      </c>
      <c r="I1219">
        <f t="shared" ref="I1219:I1282" si="38">IF(B1219&gt;G1219,5,IF(B1219&gt;E1219,2.5,IF(B1219&lt;H1219,-5,IF(B1219&lt;F1219,-2.5,0))))</f>
        <v>0</v>
      </c>
      <c r="J1219" s="16">
        <f t="array" ref="J1219">IFERROR(INDEX(I$2:I1219,MATCH(2,1/(I$2:I1219&lt;&gt;0))),0)</f>
        <v>-2.5</v>
      </c>
      <c r="K1219" s="16">
        <f t="shared" ref="K1219:K1282" si="39">IF(J1219=0,0,IF(J1219&lt;0,-1*(ABS(J1219)-M1219*ABS(J1219)/22),J1219-M1219*J1219/22))</f>
        <v>0</v>
      </c>
      <c r="L1219" s="16">
        <f>IF(AND(I1219&lt;&gt;0,SUM($B$1:I1219)=SUM($B$1:I1219)),ROW(),0)</f>
        <v>0</v>
      </c>
      <c r="M1219" s="16">
        <f t="array" ref="M1219">IF(ROW()-IFERROR(INDEX(L$2:L1219,MATCH(2,1/(L$2:L1219&lt;&gt;0))),0)&gt;22,22,ROW()-IFERROR(INDEX(L$2:L1219,MATCH(2,1/(L$2:L1219&lt;&gt;0))),0))</f>
        <v>22</v>
      </c>
    </row>
    <row r="1220" spans="1:13" x14ac:dyDescent="0.35">
      <c r="A1220" s="5">
        <v>43782</v>
      </c>
      <c r="B1220" s="9">
        <v>4.6643280427534468E-2</v>
      </c>
      <c r="C1220" s="9">
        <v>4.7132580004876488E-2</v>
      </c>
      <c r="D1220" s="9">
        <v>5.8056441094505263E-3</v>
      </c>
      <c r="E1220" s="9">
        <v>5.2938224114327012E-2</v>
      </c>
      <c r="F1220" s="9">
        <v>4.1326935895425965E-2</v>
      </c>
      <c r="G1220" s="9">
        <v>5.8743868223777543E-2</v>
      </c>
      <c r="H1220" s="9">
        <v>3.5521291785975434E-2</v>
      </c>
      <c r="I1220">
        <f t="shared" si="38"/>
        <v>0</v>
      </c>
      <c r="J1220" s="16">
        <f t="array" ref="J1220">IFERROR(INDEX(I$2:I1220,MATCH(2,1/(I$2:I1220&lt;&gt;0))),0)</f>
        <v>-2.5</v>
      </c>
      <c r="K1220" s="16">
        <f t="shared" si="39"/>
        <v>0</v>
      </c>
      <c r="L1220" s="16">
        <f>IF(AND(I1220&lt;&gt;0,SUM($B$1:I1220)=SUM($B$1:I1220)),ROW(),0)</f>
        <v>0</v>
      </c>
      <c r="M1220" s="16">
        <f t="array" ref="M1220">IF(ROW()-IFERROR(INDEX(L$2:L1220,MATCH(2,1/(L$2:L1220&lt;&gt;0))),0)&gt;22,22,ROW()-IFERROR(INDEX(L$2:L1220,MATCH(2,1/(L$2:L1220&lt;&gt;0))),0))</f>
        <v>22</v>
      </c>
    </row>
    <row r="1221" spans="1:13" x14ac:dyDescent="0.35">
      <c r="A1221" s="5">
        <v>43783</v>
      </c>
      <c r="B1221" s="9">
        <v>4.6390292054576038E-2</v>
      </c>
      <c r="C1221" s="9">
        <v>4.7108563824100766E-2</v>
      </c>
      <c r="D1221" s="9">
        <v>5.7961394741001017E-3</v>
      </c>
      <c r="E1221" s="9">
        <v>5.2904703298200864E-2</v>
      </c>
      <c r="F1221" s="9">
        <v>4.1312424350000668E-2</v>
      </c>
      <c r="G1221" s="9">
        <v>5.8700842772300969E-2</v>
      </c>
      <c r="H1221" s="9">
        <v>3.5516284875900563E-2</v>
      </c>
      <c r="I1221">
        <f t="shared" si="38"/>
        <v>0</v>
      </c>
      <c r="J1221" s="16">
        <f t="array" ref="J1221">IFERROR(INDEX(I$2:I1221,MATCH(2,1/(I$2:I1221&lt;&gt;0))),0)</f>
        <v>-2.5</v>
      </c>
      <c r="K1221" s="16">
        <f t="shared" si="39"/>
        <v>0</v>
      </c>
      <c r="L1221" s="16">
        <f>IF(AND(I1221&lt;&gt;0,SUM($B$1:I1221)=SUM($B$1:I1221)),ROW(),0)</f>
        <v>0</v>
      </c>
      <c r="M1221" s="16">
        <f t="array" ref="M1221">IF(ROW()-IFERROR(INDEX(L$2:L1221,MATCH(2,1/(L$2:L1221&lt;&gt;0))),0)&gt;22,22,ROW()-IFERROR(INDEX(L$2:L1221,MATCH(2,1/(L$2:L1221&lt;&gt;0))),0))</f>
        <v>22</v>
      </c>
    </row>
    <row r="1222" spans="1:13" x14ac:dyDescent="0.35">
      <c r="A1222" s="5">
        <v>43784</v>
      </c>
      <c r="B1222" s="9">
        <v>4.7057981797758393E-2</v>
      </c>
      <c r="C1222" s="9">
        <v>4.7090512221746886E-2</v>
      </c>
      <c r="D1222" s="9">
        <v>5.7891809704434605E-3</v>
      </c>
      <c r="E1222" s="9">
        <v>5.2879693192190345E-2</v>
      </c>
      <c r="F1222" s="9">
        <v>4.1301331251303426E-2</v>
      </c>
      <c r="G1222" s="9">
        <v>5.8668874162633805E-2</v>
      </c>
      <c r="H1222" s="9">
        <v>3.5512150280859967E-2</v>
      </c>
      <c r="I1222">
        <f t="shared" si="38"/>
        <v>0</v>
      </c>
      <c r="J1222" s="16">
        <f t="array" ref="J1222">IFERROR(INDEX(I$2:I1222,MATCH(2,1/(I$2:I1222&lt;&gt;0))),0)</f>
        <v>-2.5</v>
      </c>
      <c r="K1222" s="16">
        <f t="shared" si="39"/>
        <v>0</v>
      </c>
      <c r="L1222" s="16">
        <f>IF(AND(I1222&lt;&gt;0,SUM($B$1:I1222)=SUM($B$1:I1222)),ROW(),0)</f>
        <v>0</v>
      </c>
      <c r="M1222" s="16">
        <f t="array" ref="M1222">IF(ROW()-IFERROR(INDEX(L$2:L1222,MATCH(2,1/(L$2:L1222&lt;&gt;0))),0)&gt;22,22,ROW()-IFERROR(INDEX(L$2:L1222,MATCH(2,1/(L$2:L1222&lt;&gt;0))),0))</f>
        <v>22</v>
      </c>
    </row>
    <row r="1223" spans="1:13" x14ac:dyDescent="0.35">
      <c r="A1223" s="5">
        <v>43787</v>
      </c>
      <c r="B1223" s="9">
        <v>4.6926748610085743E-2</v>
      </c>
      <c r="C1223" s="9">
        <v>4.7071581611875905E-2</v>
      </c>
      <c r="D1223" s="9">
        <v>5.7818811382749427E-3</v>
      </c>
      <c r="E1223" s="9">
        <v>5.2853462750150848E-2</v>
      </c>
      <c r="F1223" s="9">
        <v>4.1289700473600963E-2</v>
      </c>
      <c r="G1223" s="9">
        <v>5.8635343888425791E-2</v>
      </c>
      <c r="H1223" s="9">
        <v>3.550781933532602E-2</v>
      </c>
      <c r="I1223">
        <f t="shared" si="38"/>
        <v>0</v>
      </c>
      <c r="J1223" s="16">
        <f t="array" ref="J1223">IFERROR(INDEX(I$2:I1223,MATCH(2,1/(I$2:I1223&lt;&gt;0))),0)</f>
        <v>-2.5</v>
      </c>
      <c r="K1223" s="16">
        <f t="shared" si="39"/>
        <v>0</v>
      </c>
      <c r="L1223" s="16">
        <f>IF(AND(I1223&lt;&gt;0,SUM($B$1:I1223)=SUM($B$1:I1223)),ROW(),0)</f>
        <v>0</v>
      </c>
      <c r="M1223" s="16">
        <f t="array" ref="M1223">IF(ROW()-IFERROR(INDEX(L$2:L1223,MATCH(2,1/(L$2:L1223&lt;&gt;0))),0)&gt;22,22,ROW()-IFERROR(INDEX(L$2:L1223,MATCH(2,1/(L$2:L1223&lt;&gt;0))),0))</f>
        <v>22</v>
      </c>
    </row>
    <row r="1224" spans="1:13" x14ac:dyDescent="0.35">
      <c r="A1224" s="5">
        <v>43788</v>
      </c>
      <c r="B1224" s="9">
        <v>4.6572282166277477E-2</v>
      </c>
      <c r="C1224" s="9">
        <v>4.7055469369967025E-2</v>
      </c>
      <c r="D1224" s="9">
        <v>5.7775911300639729E-3</v>
      </c>
      <c r="E1224" s="9">
        <v>5.2833060500030997E-2</v>
      </c>
      <c r="F1224" s="9">
        <v>4.1277878239903053E-2</v>
      </c>
      <c r="G1224" s="9">
        <v>5.8610651630094969E-2</v>
      </c>
      <c r="H1224" s="9">
        <v>3.5500287109839081E-2</v>
      </c>
      <c r="I1224">
        <f t="shared" si="38"/>
        <v>0</v>
      </c>
      <c r="J1224" s="16">
        <f t="array" ref="J1224">IFERROR(INDEX(I$2:I1224,MATCH(2,1/(I$2:I1224&lt;&gt;0))),0)</f>
        <v>-2.5</v>
      </c>
      <c r="K1224" s="16">
        <f t="shared" si="39"/>
        <v>0</v>
      </c>
      <c r="L1224" s="16">
        <f>IF(AND(I1224&lt;&gt;0,SUM($B$1:I1224)=SUM($B$1:I1224)),ROW(),0)</f>
        <v>0</v>
      </c>
      <c r="M1224" s="16">
        <f t="array" ref="M1224">IF(ROW()-IFERROR(INDEX(L$2:L1224,MATCH(2,1/(L$2:L1224&lt;&gt;0))),0)&gt;22,22,ROW()-IFERROR(INDEX(L$2:L1224,MATCH(2,1/(L$2:L1224&lt;&gt;0))),0))</f>
        <v>22</v>
      </c>
    </row>
    <row r="1225" spans="1:13" x14ac:dyDescent="0.35">
      <c r="A1225" s="5">
        <v>43789</v>
      </c>
      <c r="B1225" s="9">
        <v>4.7200782518651521E-2</v>
      </c>
      <c r="C1225" s="9">
        <v>4.7034904349297961E-2</v>
      </c>
      <c r="D1225" s="9">
        <v>5.7678058004215476E-3</v>
      </c>
      <c r="E1225" s="9">
        <v>5.280271014971951E-2</v>
      </c>
      <c r="F1225" s="9">
        <v>4.1267098548876412E-2</v>
      </c>
      <c r="G1225" s="9">
        <v>5.8570515950141053E-2</v>
      </c>
      <c r="H1225" s="9">
        <v>3.5499292748454869E-2</v>
      </c>
      <c r="I1225">
        <f t="shared" si="38"/>
        <v>0</v>
      </c>
      <c r="J1225" s="16">
        <f t="array" ref="J1225">IFERROR(INDEX(I$2:I1225,MATCH(2,1/(I$2:I1225&lt;&gt;0))),0)</f>
        <v>-2.5</v>
      </c>
      <c r="K1225" s="16">
        <f t="shared" si="39"/>
        <v>0</v>
      </c>
      <c r="L1225" s="16">
        <f>IF(AND(I1225&lt;&gt;0,SUM($B$1:I1225)=SUM($B$1:I1225)),ROW(),0)</f>
        <v>0</v>
      </c>
      <c r="M1225" s="16">
        <f t="array" ref="M1225">IF(ROW()-IFERROR(INDEX(L$2:L1225,MATCH(2,1/(L$2:L1225&lt;&gt;0))),0)&gt;22,22,ROW()-IFERROR(INDEX(L$2:L1225,MATCH(2,1/(L$2:L1225&lt;&gt;0))),0))</f>
        <v>22</v>
      </c>
    </row>
    <row r="1226" spans="1:13" x14ac:dyDescent="0.35">
      <c r="A1226" s="5">
        <v>43790</v>
      </c>
      <c r="B1226" s="9">
        <v>4.741440051655943E-2</v>
      </c>
      <c r="C1226" s="9">
        <v>4.7015571523732182E-2</v>
      </c>
      <c r="D1226" s="9">
        <v>5.7583287049668376E-3</v>
      </c>
      <c r="E1226" s="9">
        <v>5.2773900228699017E-2</v>
      </c>
      <c r="F1226" s="9">
        <v>4.1257242818765347E-2</v>
      </c>
      <c r="G1226" s="9">
        <v>5.8532228933665859E-2</v>
      </c>
      <c r="H1226" s="9">
        <v>3.5498914113798505E-2</v>
      </c>
      <c r="I1226">
        <f t="shared" si="38"/>
        <v>0</v>
      </c>
      <c r="J1226" s="16">
        <f t="array" ref="J1226">IFERROR(INDEX(I$2:I1226,MATCH(2,1/(I$2:I1226&lt;&gt;0))),0)</f>
        <v>-2.5</v>
      </c>
      <c r="K1226" s="16">
        <f t="shared" si="39"/>
        <v>0</v>
      </c>
      <c r="L1226" s="16">
        <f>IF(AND(I1226&lt;&gt;0,SUM($B$1:I1226)=SUM($B$1:I1226)),ROW(),0)</f>
        <v>0</v>
      </c>
      <c r="M1226" s="16">
        <f t="array" ref="M1226">IF(ROW()-IFERROR(INDEX(L$2:L1226,MATCH(2,1/(L$2:L1226&lt;&gt;0))),0)&gt;22,22,ROW()-IFERROR(INDEX(L$2:L1226,MATCH(2,1/(L$2:L1226&lt;&gt;0))),0))</f>
        <v>22</v>
      </c>
    </row>
    <row r="1227" spans="1:13" x14ac:dyDescent="0.35">
      <c r="A1227" s="5">
        <v>43791</v>
      </c>
      <c r="B1227" s="9">
        <v>4.7876538945617761E-2</v>
      </c>
      <c r="C1227" s="9">
        <v>4.6997981498662598E-2</v>
      </c>
      <c r="D1227" s="9">
        <v>5.7488938175045473E-3</v>
      </c>
      <c r="E1227" s="9">
        <v>5.2746875316167147E-2</v>
      </c>
      <c r="F1227" s="9">
        <v>4.124908768115805E-2</v>
      </c>
      <c r="G1227" s="9">
        <v>5.8495769133671695E-2</v>
      </c>
      <c r="H1227" s="9">
        <v>3.5500193863653502E-2</v>
      </c>
      <c r="I1227">
        <f t="shared" si="38"/>
        <v>0</v>
      </c>
      <c r="J1227" s="16">
        <f t="array" ref="J1227">IFERROR(INDEX(I$2:I1227,MATCH(2,1/(I$2:I1227&lt;&gt;0))),0)</f>
        <v>-2.5</v>
      </c>
      <c r="K1227" s="16">
        <f t="shared" si="39"/>
        <v>0</v>
      </c>
      <c r="L1227" s="16">
        <f>IF(AND(I1227&lt;&gt;0,SUM($B$1:I1227)=SUM($B$1:I1227)),ROW(),0)</f>
        <v>0</v>
      </c>
      <c r="M1227" s="16">
        <f t="array" ref="M1227">IF(ROW()-IFERROR(INDEX(L$2:L1227,MATCH(2,1/(L$2:L1227&lt;&gt;0))),0)&gt;22,22,ROW()-IFERROR(INDEX(L$2:L1227,MATCH(2,1/(L$2:L1227&lt;&gt;0))),0))</f>
        <v>22</v>
      </c>
    </row>
    <row r="1228" spans="1:13" x14ac:dyDescent="0.35">
      <c r="A1228" s="5">
        <v>43794</v>
      </c>
      <c r="B1228" s="9">
        <v>4.708026674404249E-2</v>
      </c>
      <c r="C1228" s="9">
        <v>4.6969171600063746E-2</v>
      </c>
      <c r="D1228" s="9">
        <v>5.7301872805956278E-3</v>
      </c>
      <c r="E1228" s="9">
        <v>5.2699358880659374E-2</v>
      </c>
      <c r="F1228" s="9">
        <v>4.1238984319468118E-2</v>
      </c>
      <c r="G1228" s="9">
        <v>5.8429546161255001E-2</v>
      </c>
      <c r="H1228" s="9">
        <v>3.550879703887249E-2</v>
      </c>
      <c r="I1228">
        <f t="shared" si="38"/>
        <v>0</v>
      </c>
      <c r="J1228" s="16">
        <f t="array" ref="J1228">IFERROR(INDEX(I$2:I1228,MATCH(2,1/(I$2:I1228&lt;&gt;0))),0)</f>
        <v>-2.5</v>
      </c>
      <c r="K1228" s="16">
        <f t="shared" si="39"/>
        <v>0</v>
      </c>
      <c r="L1228" s="16">
        <f>IF(AND(I1228&lt;&gt;0,SUM($B$1:I1228)=SUM($B$1:I1228)),ROW(),0)</f>
        <v>0</v>
      </c>
      <c r="M1228" s="16">
        <f t="array" ref="M1228">IF(ROW()-IFERROR(INDEX(L$2:L1228,MATCH(2,1/(L$2:L1228&lt;&gt;0))),0)&gt;22,22,ROW()-IFERROR(INDEX(L$2:L1228,MATCH(2,1/(L$2:L1228&lt;&gt;0))),0))</f>
        <v>22</v>
      </c>
    </row>
    <row r="1229" spans="1:13" x14ac:dyDescent="0.35">
      <c r="A1229" s="5">
        <v>43795</v>
      </c>
      <c r="B1229" s="9">
        <v>4.7285249088163707E-2</v>
      </c>
      <c r="C1229" s="9">
        <v>4.6941840758163968E-2</v>
      </c>
      <c r="D1229" s="9">
        <v>5.7121610874076969E-3</v>
      </c>
      <c r="E1229" s="9">
        <v>5.2654001845571667E-2</v>
      </c>
      <c r="F1229" s="9">
        <v>4.1229679670756268E-2</v>
      </c>
      <c r="G1229" s="9">
        <v>5.836616293297936E-2</v>
      </c>
      <c r="H1229" s="9">
        <v>3.5517518583348576E-2</v>
      </c>
      <c r="I1229">
        <f t="shared" si="38"/>
        <v>0</v>
      </c>
      <c r="J1229" s="16">
        <f t="array" ref="J1229">IFERROR(INDEX(I$2:I1229,MATCH(2,1/(I$2:I1229&lt;&gt;0))),0)</f>
        <v>-2.5</v>
      </c>
      <c r="K1229" s="16">
        <f t="shared" si="39"/>
        <v>0</v>
      </c>
      <c r="L1229" s="16">
        <f>IF(AND(I1229&lt;&gt;0,SUM($B$1:I1229)=SUM($B$1:I1229)),ROW(),0)</f>
        <v>0</v>
      </c>
      <c r="M1229" s="16">
        <f t="array" ref="M1229">IF(ROW()-IFERROR(INDEX(L$2:L1229,MATCH(2,1/(L$2:L1229&lt;&gt;0))),0)&gt;22,22,ROW()-IFERROR(INDEX(L$2:L1229,MATCH(2,1/(L$2:L1229&lt;&gt;0))),0))</f>
        <v>22</v>
      </c>
    </row>
    <row r="1230" spans="1:13" x14ac:dyDescent="0.35">
      <c r="A1230" s="5">
        <v>43796</v>
      </c>
      <c r="B1230" s="9">
        <v>4.7362633198817221E-2</v>
      </c>
      <c r="C1230" s="9">
        <v>4.6913914153588074E-2</v>
      </c>
      <c r="D1230" s="9">
        <v>5.6927996788736137E-3</v>
      </c>
      <c r="E1230" s="9">
        <v>5.2606713832461689E-2</v>
      </c>
      <c r="F1230" s="9">
        <v>4.1221114474714458E-2</v>
      </c>
      <c r="G1230" s="9">
        <v>5.8299513511335305E-2</v>
      </c>
      <c r="H1230" s="9">
        <v>3.5528314795840843E-2</v>
      </c>
      <c r="I1230">
        <f t="shared" si="38"/>
        <v>0</v>
      </c>
      <c r="J1230" s="16">
        <f t="array" ref="J1230">IFERROR(INDEX(I$2:I1230,MATCH(2,1/(I$2:I1230&lt;&gt;0))),0)</f>
        <v>-2.5</v>
      </c>
      <c r="K1230" s="16">
        <f t="shared" si="39"/>
        <v>0</v>
      </c>
      <c r="L1230" s="16">
        <f>IF(AND(I1230&lt;&gt;0,SUM($B$1:I1230)=SUM($B$1:I1230)),ROW(),0)</f>
        <v>0</v>
      </c>
      <c r="M1230" s="16">
        <f t="array" ref="M1230">IF(ROW()-IFERROR(INDEX(L$2:L1230,MATCH(2,1/(L$2:L1230&lt;&gt;0))),0)&gt;22,22,ROW()-IFERROR(INDEX(L$2:L1230,MATCH(2,1/(L$2:L1230&lt;&gt;0))),0))</f>
        <v>22</v>
      </c>
    </row>
    <row r="1231" spans="1:13" x14ac:dyDescent="0.35">
      <c r="A1231" s="5">
        <v>43797</v>
      </c>
      <c r="B1231" s="9">
        <v>4.7801467726326693E-2</v>
      </c>
      <c r="C1231" s="9">
        <v>4.688999278611633E-2</v>
      </c>
      <c r="D1231" s="9">
        <v>5.6763307287859971E-3</v>
      </c>
      <c r="E1231" s="9">
        <v>5.2566323514902327E-2</v>
      </c>
      <c r="F1231" s="9">
        <v>4.1213662057330333E-2</v>
      </c>
      <c r="G1231" s="9">
        <v>5.8242654243688324E-2</v>
      </c>
      <c r="H1231" s="9">
        <v>3.5537331328544336E-2</v>
      </c>
      <c r="I1231">
        <f t="shared" si="38"/>
        <v>0</v>
      </c>
      <c r="J1231" s="16">
        <f t="array" ref="J1231">IFERROR(INDEX(I$2:I1231,MATCH(2,1/(I$2:I1231&lt;&gt;0))),0)</f>
        <v>-2.5</v>
      </c>
      <c r="K1231" s="16">
        <f t="shared" si="39"/>
        <v>0</v>
      </c>
      <c r="L1231" s="16">
        <f>IF(AND(I1231&lt;&gt;0,SUM($B$1:I1231)=SUM($B$1:I1231)),ROW(),0)</f>
        <v>0</v>
      </c>
      <c r="M1231" s="16">
        <f t="array" ref="M1231">IF(ROW()-IFERROR(INDEX(L$2:L1231,MATCH(2,1/(L$2:L1231&lt;&gt;0))),0)&gt;22,22,ROW()-IFERROR(INDEX(L$2:L1231,MATCH(2,1/(L$2:L1231&lt;&gt;0))),0))</f>
        <v>22</v>
      </c>
    </row>
    <row r="1232" spans="1:13" x14ac:dyDescent="0.35">
      <c r="A1232" s="5">
        <v>43798</v>
      </c>
      <c r="B1232" s="9">
        <v>4.8275192088581637E-2</v>
      </c>
      <c r="C1232" s="9">
        <v>4.6863235948747438E-2</v>
      </c>
      <c r="D1232" s="9">
        <v>5.6538016914379607E-3</v>
      </c>
      <c r="E1232" s="9">
        <v>5.25170376401854E-2</v>
      </c>
      <c r="F1232" s="9">
        <v>4.1209434257309475E-2</v>
      </c>
      <c r="G1232" s="9">
        <v>5.8170839331623356E-2</v>
      </c>
      <c r="H1232" s="9">
        <v>3.555563256587152E-2</v>
      </c>
      <c r="I1232">
        <f t="shared" si="38"/>
        <v>0</v>
      </c>
      <c r="J1232" s="16">
        <f t="array" ref="J1232">IFERROR(INDEX(I$2:I1232,MATCH(2,1/(I$2:I1232&lt;&gt;0))),0)</f>
        <v>-2.5</v>
      </c>
      <c r="K1232" s="16">
        <f t="shared" si="39"/>
        <v>0</v>
      </c>
      <c r="L1232" s="16">
        <f>IF(AND(I1232&lt;&gt;0,SUM($B$1:I1232)=SUM($B$1:I1232)),ROW(),0)</f>
        <v>0</v>
      </c>
      <c r="M1232" s="16">
        <f t="array" ref="M1232">IF(ROW()-IFERROR(INDEX(L$2:L1232,MATCH(2,1/(L$2:L1232&lt;&gt;0))),0)&gt;22,22,ROW()-IFERROR(INDEX(L$2:L1232,MATCH(2,1/(L$2:L1232&lt;&gt;0))),0))</f>
        <v>22</v>
      </c>
    </row>
    <row r="1233" spans="1:13" x14ac:dyDescent="0.35">
      <c r="A1233" s="5">
        <v>43801</v>
      </c>
      <c r="B1233" s="9">
        <v>4.7761747324271263E-2</v>
      </c>
      <c r="C1233" s="9">
        <v>4.6838309203248475E-2</v>
      </c>
      <c r="D1233" s="9">
        <v>5.6359098599178649E-3</v>
      </c>
      <c r="E1233" s="9">
        <v>5.2474219063166343E-2</v>
      </c>
      <c r="F1233" s="9">
        <v>4.1202399343330608E-2</v>
      </c>
      <c r="G1233" s="9">
        <v>5.8110128923084203E-2</v>
      </c>
      <c r="H1233" s="9">
        <v>3.5566489483412747E-2</v>
      </c>
      <c r="I1233">
        <f t="shared" si="38"/>
        <v>0</v>
      </c>
      <c r="J1233" s="16">
        <f t="array" ref="J1233">IFERROR(INDEX(I$2:I1233,MATCH(2,1/(I$2:I1233&lt;&gt;0))),0)</f>
        <v>-2.5</v>
      </c>
      <c r="K1233" s="16">
        <f t="shared" si="39"/>
        <v>0</v>
      </c>
      <c r="L1233" s="16">
        <f>IF(AND(I1233&lt;&gt;0,SUM($B$1:I1233)=SUM($B$1:I1233)),ROW(),0)</f>
        <v>0</v>
      </c>
      <c r="M1233" s="16">
        <f t="array" ref="M1233">IF(ROW()-IFERROR(INDEX(L$2:L1233,MATCH(2,1/(L$2:L1233&lt;&gt;0))),0)&gt;22,22,ROW()-IFERROR(INDEX(L$2:L1233,MATCH(2,1/(L$2:L1233&lt;&gt;0))),0))</f>
        <v>22</v>
      </c>
    </row>
    <row r="1234" spans="1:13" x14ac:dyDescent="0.35">
      <c r="A1234" s="5">
        <v>43802</v>
      </c>
      <c r="B1234" s="9">
        <v>4.7823051559360702E-2</v>
      </c>
      <c r="C1234" s="9">
        <v>4.6821878809494226E-2</v>
      </c>
      <c r="D1234" s="9">
        <v>5.6269726502408014E-3</v>
      </c>
      <c r="E1234" s="9">
        <v>5.2448851459735026E-2</v>
      </c>
      <c r="F1234" s="9">
        <v>4.1194906159253426E-2</v>
      </c>
      <c r="G1234" s="9">
        <v>5.8075824109975832E-2</v>
      </c>
      <c r="H1234" s="9">
        <v>3.556793350901262E-2</v>
      </c>
      <c r="I1234">
        <f t="shared" si="38"/>
        <v>0</v>
      </c>
      <c r="J1234" s="16">
        <f t="array" ref="J1234">IFERROR(INDEX(I$2:I1234,MATCH(2,1/(I$2:I1234&lt;&gt;0))),0)</f>
        <v>-2.5</v>
      </c>
      <c r="K1234" s="16">
        <f t="shared" si="39"/>
        <v>0</v>
      </c>
      <c r="L1234" s="16">
        <f>IF(AND(I1234&lt;&gt;0,SUM($B$1:I1234)=SUM($B$1:I1234)),ROW(),0)</f>
        <v>0</v>
      </c>
      <c r="M1234" s="16">
        <f t="array" ref="M1234">IF(ROW()-IFERROR(INDEX(L$2:L1234,MATCH(2,1/(L$2:L1234&lt;&gt;0))),0)&gt;22,22,ROW()-IFERROR(INDEX(L$2:L1234,MATCH(2,1/(L$2:L1234&lt;&gt;0))),0))</f>
        <v>22</v>
      </c>
    </row>
    <row r="1235" spans="1:13" x14ac:dyDescent="0.35">
      <c r="A1235" s="5">
        <v>43803</v>
      </c>
      <c r="B1235" s="9">
        <v>4.8005262447464322E-2</v>
      </c>
      <c r="C1235" s="9">
        <v>4.6805710945642169E-2</v>
      </c>
      <c r="D1235" s="9">
        <v>5.6176882683735413E-3</v>
      </c>
      <c r="E1235" s="9">
        <v>5.242339921401571E-2</v>
      </c>
      <c r="F1235" s="9">
        <v>4.1188022677268628E-2</v>
      </c>
      <c r="G1235" s="9">
        <v>5.8041087482389252E-2</v>
      </c>
      <c r="H1235" s="9">
        <v>3.5570334408895087E-2</v>
      </c>
      <c r="I1235">
        <f t="shared" si="38"/>
        <v>0</v>
      </c>
      <c r="J1235" s="16">
        <f t="array" ref="J1235">IFERROR(INDEX(I$2:I1235,MATCH(2,1/(I$2:I1235&lt;&gt;0))),0)</f>
        <v>-2.5</v>
      </c>
      <c r="K1235" s="16">
        <f t="shared" si="39"/>
        <v>0</v>
      </c>
      <c r="L1235" s="16">
        <f>IF(AND(I1235&lt;&gt;0,SUM($B$1:I1235)=SUM($B$1:I1235)),ROW(),0)</f>
        <v>0</v>
      </c>
      <c r="M1235" s="16">
        <f t="array" ref="M1235">IF(ROW()-IFERROR(INDEX(L$2:L1235,MATCH(2,1/(L$2:L1235&lt;&gt;0))),0)&gt;22,22,ROW()-IFERROR(INDEX(L$2:L1235,MATCH(2,1/(L$2:L1235&lt;&gt;0))),0))</f>
        <v>22</v>
      </c>
    </row>
    <row r="1236" spans="1:13" x14ac:dyDescent="0.35">
      <c r="A1236" s="5">
        <v>43804</v>
      </c>
      <c r="B1236" s="9">
        <v>4.7421882167228729E-2</v>
      </c>
      <c r="C1236" s="9">
        <v>4.6783913472457965E-2</v>
      </c>
      <c r="D1236" s="9">
        <v>5.6045830960426641E-3</v>
      </c>
      <c r="E1236" s="9">
        <v>5.2388496568500628E-2</v>
      </c>
      <c r="F1236" s="9">
        <v>4.1179330376415302E-2</v>
      </c>
      <c r="G1236" s="9">
        <v>5.7993079664543291E-2</v>
      </c>
      <c r="H1236" s="9">
        <v>3.5574747280372639E-2</v>
      </c>
      <c r="I1236">
        <f t="shared" si="38"/>
        <v>0</v>
      </c>
      <c r="J1236" s="16">
        <f t="array" ref="J1236">IFERROR(INDEX(I$2:I1236,MATCH(2,1/(I$2:I1236&lt;&gt;0))),0)</f>
        <v>-2.5</v>
      </c>
      <c r="K1236" s="16">
        <f t="shared" si="39"/>
        <v>0</v>
      </c>
      <c r="L1236" s="16">
        <f>IF(AND(I1236&lt;&gt;0,SUM($B$1:I1236)=SUM($B$1:I1236)),ROW(),0)</f>
        <v>0</v>
      </c>
      <c r="M1236" s="16">
        <f t="array" ref="M1236">IF(ROW()-IFERROR(INDEX(L$2:L1236,MATCH(2,1/(L$2:L1236&lt;&gt;0))),0)&gt;22,22,ROW()-IFERROR(INDEX(L$2:L1236,MATCH(2,1/(L$2:L1236&lt;&gt;0))),0))</f>
        <v>22</v>
      </c>
    </row>
    <row r="1237" spans="1:13" x14ac:dyDescent="0.35">
      <c r="A1237" s="5">
        <v>43805</v>
      </c>
      <c r="B1237" s="9">
        <v>4.7148819691049643E-2</v>
      </c>
      <c r="C1237" s="9">
        <v>4.6755303511617267E-2</v>
      </c>
      <c r="D1237" s="9">
        <v>5.5842084238317928E-3</v>
      </c>
      <c r="E1237" s="9">
        <v>5.2339511935449057E-2</v>
      </c>
      <c r="F1237" s="9">
        <v>4.1171095087785478E-2</v>
      </c>
      <c r="G1237" s="9">
        <v>5.7923720359280853E-2</v>
      </c>
      <c r="H1237" s="9">
        <v>3.5586886663953682E-2</v>
      </c>
      <c r="I1237">
        <f t="shared" si="38"/>
        <v>0</v>
      </c>
      <c r="J1237" s="16">
        <f t="array" ref="J1237">IFERROR(INDEX(I$2:I1237,MATCH(2,1/(I$2:I1237&lt;&gt;0))),0)</f>
        <v>-2.5</v>
      </c>
      <c r="K1237" s="16">
        <f t="shared" si="39"/>
        <v>0</v>
      </c>
      <c r="L1237" s="16">
        <f>IF(AND(I1237&lt;&gt;0,SUM($B$1:I1237)=SUM($B$1:I1237)),ROW(),0)</f>
        <v>0</v>
      </c>
      <c r="M1237" s="16">
        <f t="array" ref="M1237">IF(ROW()-IFERROR(INDEX(L$2:L1237,MATCH(2,1/(L$2:L1237&lt;&gt;0))),0)&gt;22,22,ROW()-IFERROR(INDEX(L$2:L1237,MATCH(2,1/(L$2:L1237&lt;&gt;0))),0))</f>
        <v>22</v>
      </c>
    </row>
    <row r="1238" spans="1:13" x14ac:dyDescent="0.35">
      <c r="A1238" s="5">
        <v>43808</v>
      </c>
      <c r="B1238" s="9">
        <v>4.6960111758716977E-2</v>
      </c>
      <c r="C1238" s="9">
        <v>4.672643976135351E-2</v>
      </c>
      <c r="D1238" s="9">
        <v>5.5642413934463139E-3</v>
      </c>
      <c r="E1238" s="9">
        <v>5.2290681154799824E-2</v>
      </c>
      <c r="F1238" s="9">
        <v>4.1162198367907195E-2</v>
      </c>
      <c r="G1238" s="9">
        <v>5.7854922548246139E-2</v>
      </c>
      <c r="H1238" s="9">
        <v>3.559795697446088E-2</v>
      </c>
      <c r="I1238">
        <f t="shared" si="38"/>
        <v>0</v>
      </c>
      <c r="J1238" s="16">
        <f t="array" ref="J1238">IFERROR(INDEX(I$2:I1238,MATCH(2,1/(I$2:I1238&lt;&gt;0))),0)</f>
        <v>-2.5</v>
      </c>
      <c r="K1238" s="16">
        <f t="shared" si="39"/>
        <v>0</v>
      </c>
      <c r="L1238" s="16">
        <f>IF(AND(I1238&lt;&gt;0,SUM($B$1:I1238)=SUM($B$1:I1238)),ROW(),0)</f>
        <v>0</v>
      </c>
      <c r="M1238" s="16">
        <f t="array" ref="M1238">IF(ROW()-IFERROR(INDEX(L$2:L1238,MATCH(2,1/(L$2:L1238&lt;&gt;0))),0)&gt;22,22,ROW()-IFERROR(INDEX(L$2:L1238,MATCH(2,1/(L$2:L1238&lt;&gt;0))),0))</f>
        <v>22</v>
      </c>
    </row>
    <row r="1239" spans="1:13" x14ac:dyDescent="0.35">
      <c r="A1239" s="5">
        <v>43809</v>
      </c>
      <c r="B1239" s="9">
        <v>4.7180509298459947E-2</v>
      </c>
      <c r="C1239" s="9">
        <v>4.6694873241967791E-2</v>
      </c>
      <c r="D1239" s="9">
        <v>5.538954312221742E-3</v>
      </c>
      <c r="E1239" s="9">
        <v>5.2233827554189531E-2</v>
      </c>
      <c r="F1239" s="9">
        <v>4.1155918929746051E-2</v>
      </c>
      <c r="G1239" s="9">
        <v>5.7772781866411271E-2</v>
      </c>
      <c r="H1239" s="9">
        <v>3.561696461752431E-2</v>
      </c>
      <c r="I1239">
        <f t="shared" si="38"/>
        <v>0</v>
      </c>
      <c r="J1239" s="16">
        <f t="array" ref="J1239">IFERROR(INDEX(I$2:I1239,MATCH(2,1/(I$2:I1239&lt;&gt;0))),0)</f>
        <v>-2.5</v>
      </c>
      <c r="K1239" s="16">
        <f t="shared" si="39"/>
        <v>0</v>
      </c>
      <c r="L1239" s="16">
        <f>IF(AND(I1239&lt;&gt;0,SUM($B$1:I1239)=SUM($B$1:I1239)),ROW(),0)</f>
        <v>0</v>
      </c>
      <c r="M1239" s="16">
        <f t="array" ref="M1239">IF(ROW()-IFERROR(INDEX(L$2:L1239,MATCH(2,1/(L$2:L1239&lt;&gt;0))),0)&gt;22,22,ROW()-IFERROR(INDEX(L$2:L1239,MATCH(2,1/(L$2:L1239&lt;&gt;0))),0))</f>
        <v>22</v>
      </c>
    </row>
    <row r="1240" spans="1:13" x14ac:dyDescent="0.35">
      <c r="A1240" s="5">
        <v>43810</v>
      </c>
      <c r="B1240" s="9">
        <v>4.7028238246637606E-2</v>
      </c>
      <c r="C1240" s="9">
        <v>4.6663800779336968E-2</v>
      </c>
      <c r="D1240" s="9">
        <v>5.5149820446028534E-3</v>
      </c>
      <c r="E1240" s="9">
        <v>5.2178782823939819E-2</v>
      </c>
      <c r="F1240" s="9">
        <v>4.1148818734734117E-2</v>
      </c>
      <c r="G1240" s="9">
        <v>5.7693764868542677E-2</v>
      </c>
      <c r="H1240" s="9">
        <v>3.563383669013126E-2</v>
      </c>
      <c r="I1240">
        <f t="shared" si="38"/>
        <v>0</v>
      </c>
      <c r="J1240" s="16">
        <f t="array" ref="J1240">IFERROR(INDEX(I$2:I1240,MATCH(2,1/(I$2:I1240&lt;&gt;0))),0)</f>
        <v>-2.5</v>
      </c>
      <c r="K1240" s="16">
        <f t="shared" si="39"/>
        <v>0</v>
      </c>
      <c r="L1240" s="16">
        <f>IF(AND(I1240&lt;&gt;0,SUM($B$1:I1240)=SUM($B$1:I1240)),ROW(),0)</f>
        <v>0</v>
      </c>
      <c r="M1240" s="16">
        <f t="array" ref="M1240">IF(ROW()-IFERROR(INDEX(L$2:L1240,MATCH(2,1/(L$2:L1240&lt;&gt;0))),0)&gt;22,22,ROW()-IFERROR(INDEX(L$2:L1240,MATCH(2,1/(L$2:L1240&lt;&gt;0))),0))</f>
        <v>22</v>
      </c>
    </row>
    <row r="1241" spans="1:13" x14ac:dyDescent="0.35">
      <c r="A1241" s="5">
        <v>43811</v>
      </c>
      <c r="B1241" s="9">
        <v>4.7584788534870998E-2</v>
      </c>
      <c r="C1241" s="9">
        <v>4.6636395823054483E-2</v>
      </c>
      <c r="D1241" s="9">
        <v>5.4931354153925551E-3</v>
      </c>
      <c r="E1241" s="9">
        <v>5.212953123844704E-2</v>
      </c>
      <c r="F1241" s="9">
        <v>4.1143260407661926E-2</v>
      </c>
      <c r="G1241" s="9">
        <v>5.7622666653839597E-2</v>
      </c>
      <c r="H1241" s="9">
        <v>3.5650124992269369E-2</v>
      </c>
      <c r="I1241">
        <f t="shared" si="38"/>
        <v>0</v>
      </c>
      <c r="J1241" s="16">
        <f t="array" ref="J1241">IFERROR(INDEX(I$2:I1241,MATCH(2,1/(I$2:I1241&lt;&gt;0))),0)</f>
        <v>-2.5</v>
      </c>
      <c r="K1241" s="16">
        <f t="shared" si="39"/>
        <v>0</v>
      </c>
      <c r="L1241" s="16">
        <f>IF(AND(I1241&lt;&gt;0,SUM($B$1:I1241)=SUM($B$1:I1241)),ROW(),0)</f>
        <v>0</v>
      </c>
      <c r="M1241" s="16">
        <f t="array" ref="M1241">IF(ROW()-IFERROR(INDEX(L$2:L1241,MATCH(2,1/(L$2:L1241&lt;&gt;0))),0)&gt;22,22,ROW()-IFERROR(INDEX(L$2:L1241,MATCH(2,1/(L$2:L1241&lt;&gt;0))),0))</f>
        <v>22</v>
      </c>
    </row>
    <row r="1242" spans="1:13" x14ac:dyDescent="0.35">
      <c r="A1242" s="5">
        <v>43812</v>
      </c>
      <c r="B1242" s="9">
        <v>4.5986957050889593E-2</v>
      </c>
      <c r="C1242" s="9">
        <v>4.6609274038259464E-2</v>
      </c>
      <c r="D1242" s="9">
        <v>5.4793850013321842E-3</v>
      </c>
      <c r="E1242" s="9">
        <v>5.2088659039591645E-2</v>
      </c>
      <c r="F1242" s="9">
        <v>4.1129889036927283E-2</v>
      </c>
      <c r="G1242" s="9">
        <v>5.7568044040923833E-2</v>
      </c>
      <c r="H1242" s="9">
        <v>3.5650504035595096E-2</v>
      </c>
      <c r="I1242">
        <f t="shared" si="38"/>
        <v>0</v>
      </c>
      <c r="J1242" s="16">
        <f t="array" ref="J1242">IFERROR(INDEX(I$2:I1242,MATCH(2,1/(I$2:I1242&lt;&gt;0))),0)</f>
        <v>-2.5</v>
      </c>
      <c r="K1242" s="16">
        <f t="shared" si="39"/>
        <v>0</v>
      </c>
      <c r="L1242" s="16">
        <f>IF(AND(I1242&lt;&gt;0,SUM($B$1:I1242)=SUM($B$1:I1242)),ROW(),0)</f>
        <v>0</v>
      </c>
      <c r="M1242" s="16">
        <f t="array" ref="M1242">IF(ROW()-IFERROR(INDEX(L$2:L1242,MATCH(2,1/(L$2:L1242&lt;&gt;0))),0)&gt;22,22,ROW()-IFERROR(INDEX(L$2:L1242,MATCH(2,1/(L$2:L1242&lt;&gt;0))),0))</f>
        <v>22</v>
      </c>
    </row>
    <row r="1243" spans="1:13" x14ac:dyDescent="0.35">
      <c r="A1243" s="5">
        <v>43815</v>
      </c>
      <c r="B1243" s="9">
        <v>4.5619138681126679E-2</v>
      </c>
      <c r="C1243" s="9">
        <v>4.6576042391454429E-2</v>
      </c>
      <c r="D1243" s="9">
        <v>5.4598597999753794E-3</v>
      </c>
      <c r="E1243" s="9">
        <v>5.2035902191429811E-2</v>
      </c>
      <c r="F1243" s="9">
        <v>4.1116182591479047E-2</v>
      </c>
      <c r="G1243" s="9">
        <v>5.7495761991405187E-2</v>
      </c>
      <c r="H1243" s="9">
        <v>3.5656322791503672E-2</v>
      </c>
      <c r="I1243">
        <f t="shared" si="38"/>
        <v>0</v>
      </c>
      <c r="J1243" s="16">
        <f t="array" ref="J1243">IFERROR(INDEX(I$2:I1243,MATCH(2,1/(I$2:I1243&lt;&gt;0))),0)</f>
        <v>-2.5</v>
      </c>
      <c r="K1243" s="16">
        <f t="shared" si="39"/>
        <v>0</v>
      </c>
      <c r="L1243" s="16">
        <f>IF(AND(I1243&lt;&gt;0,SUM($B$1:I1243)=SUM($B$1:I1243)),ROW(),0)</f>
        <v>0</v>
      </c>
      <c r="M1243" s="16">
        <f t="array" ref="M1243">IF(ROW()-IFERROR(INDEX(L$2:L1243,MATCH(2,1/(L$2:L1243&lt;&gt;0))),0)&gt;22,22,ROW()-IFERROR(INDEX(L$2:L1243,MATCH(2,1/(L$2:L1243&lt;&gt;0))),0))</f>
        <v>22</v>
      </c>
    </row>
    <row r="1244" spans="1:13" x14ac:dyDescent="0.35">
      <c r="A1244" s="5">
        <v>43816</v>
      </c>
      <c r="B1244" s="9">
        <v>4.4381021373045851E-2</v>
      </c>
      <c r="C1244" s="9">
        <v>4.6539593780416E-2</v>
      </c>
      <c r="D1244" s="9">
        <v>5.4437091357485224E-3</v>
      </c>
      <c r="E1244" s="9">
        <v>5.1983302916164521E-2</v>
      </c>
      <c r="F1244" s="9">
        <v>4.1095884644667478E-2</v>
      </c>
      <c r="G1244" s="9">
        <v>5.7427012051913043E-2</v>
      </c>
      <c r="H1244" s="9">
        <v>3.5652175508918957E-2</v>
      </c>
      <c r="I1244">
        <f t="shared" si="38"/>
        <v>0</v>
      </c>
      <c r="J1244" s="16">
        <f t="array" ref="J1244">IFERROR(INDEX(I$2:I1244,MATCH(2,1/(I$2:I1244&lt;&gt;0))),0)</f>
        <v>-2.5</v>
      </c>
      <c r="K1244" s="16">
        <f t="shared" si="39"/>
        <v>0</v>
      </c>
      <c r="L1244" s="16">
        <f>IF(AND(I1244&lt;&gt;0,SUM($B$1:I1244)=SUM($B$1:I1244)),ROW(),0)</f>
        <v>0</v>
      </c>
      <c r="M1244" s="16">
        <f t="array" ref="M1244">IF(ROW()-IFERROR(INDEX(L$2:L1244,MATCH(2,1/(L$2:L1244&lt;&gt;0))),0)&gt;22,22,ROW()-IFERROR(INDEX(L$2:L1244,MATCH(2,1/(L$2:L1244&lt;&gt;0))),0))</f>
        <v>22</v>
      </c>
    </row>
    <row r="1245" spans="1:13" x14ac:dyDescent="0.35">
      <c r="A1245" s="5">
        <v>43817</v>
      </c>
      <c r="B1245" s="9">
        <v>4.4490527364185739E-2</v>
      </c>
      <c r="C1245" s="9">
        <v>4.6500715607729483E-2</v>
      </c>
      <c r="D1245" s="9">
        <v>5.4231802898105563E-3</v>
      </c>
      <c r="E1245" s="9">
        <v>5.192389589754004E-2</v>
      </c>
      <c r="F1245" s="9">
        <v>4.1077535317918926E-2</v>
      </c>
      <c r="G1245" s="9">
        <v>5.7347076187350597E-2</v>
      </c>
      <c r="H1245" s="9">
        <v>3.5654355028108368E-2</v>
      </c>
      <c r="I1245">
        <f t="shared" si="38"/>
        <v>0</v>
      </c>
      <c r="J1245" s="16">
        <f t="array" ref="J1245">IFERROR(INDEX(I$2:I1245,MATCH(2,1/(I$2:I1245&lt;&gt;0))),0)</f>
        <v>-2.5</v>
      </c>
      <c r="K1245" s="16">
        <f t="shared" si="39"/>
        <v>0</v>
      </c>
      <c r="L1245" s="16">
        <f>IF(AND(I1245&lt;&gt;0,SUM($B$1:I1245)=SUM($B$1:I1245)),ROW(),0)</f>
        <v>0</v>
      </c>
      <c r="M1245" s="16">
        <f t="array" ref="M1245">IF(ROW()-IFERROR(INDEX(L$2:L1245,MATCH(2,1/(L$2:L1245&lt;&gt;0))),0)&gt;22,22,ROW()-IFERROR(INDEX(L$2:L1245,MATCH(2,1/(L$2:L1245&lt;&gt;0))),0))</f>
        <v>22</v>
      </c>
    </row>
    <row r="1246" spans="1:13" x14ac:dyDescent="0.35">
      <c r="A1246" s="5">
        <v>43818</v>
      </c>
      <c r="B1246" s="9">
        <v>4.4471156068089185E-2</v>
      </c>
      <c r="C1246" s="9">
        <v>4.6456941716365038E-2</v>
      </c>
      <c r="D1246" s="9">
        <v>5.3947920294863463E-3</v>
      </c>
      <c r="E1246" s="9">
        <v>5.1851733745851385E-2</v>
      </c>
      <c r="F1246" s="9">
        <v>4.1062149686878692E-2</v>
      </c>
      <c r="G1246" s="9">
        <v>5.7246525775337731E-2</v>
      </c>
      <c r="H1246" s="9">
        <v>3.5667357657392346E-2</v>
      </c>
      <c r="I1246">
        <f t="shared" si="38"/>
        <v>0</v>
      </c>
      <c r="J1246" s="16">
        <f t="array" ref="J1246">IFERROR(INDEX(I$2:I1246,MATCH(2,1/(I$2:I1246&lt;&gt;0))),0)</f>
        <v>-2.5</v>
      </c>
      <c r="K1246" s="16">
        <f t="shared" si="39"/>
        <v>0</v>
      </c>
      <c r="L1246" s="16">
        <f>IF(AND(I1246&lt;&gt;0,SUM($B$1:I1246)=SUM($B$1:I1246)),ROW(),0)</f>
        <v>0</v>
      </c>
      <c r="M1246" s="16">
        <f t="array" ref="M1246">IF(ROW()-IFERROR(INDEX(L$2:L1246,MATCH(2,1/(L$2:L1246&lt;&gt;0))),0)&gt;22,22,ROW()-IFERROR(INDEX(L$2:L1246,MATCH(2,1/(L$2:L1246&lt;&gt;0))),0))</f>
        <v>22</v>
      </c>
    </row>
    <row r="1247" spans="1:13" x14ac:dyDescent="0.35">
      <c r="A1247" s="5">
        <v>43819</v>
      </c>
      <c r="B1247" s="9">
        <v>4.50594936379074E-2</v>
      </c>
      <c r="C1247" s="9">
        <v>4.6411568004026411E-2</v>
      </c>
      <c r="D1247" s="9">
        <v>5.3581457698991634E-3</v>
      </c>
      <c r="E1247" s="9">
        <v>5.1769713773925571E-2</v>
      </c>
      <c r="F1247" s="9">
        <v>4.1053422234127251E-2</v>
      </c>
      <c r="G1247" s="9">
        <v>5.7127859543824738E-2</v>
      </c>
      <c r="H1247" s="9">
        <v>3.5695276464228085E-2</v>
      </c>
      <c r="I1247">
        <f t="shared" si="38"/>
        <v>0</v>
      </c>
      <c r="J1247" s="16">
        <f t="array" ref="J1247">IFERROR(INDEX(I$2:I1247,MATCH(2,1/(I$2:I1247&lt;&gt;0))),0)</f>
        <v>-2.5</v>
      </c>
      <c r="K1247" s="16">
        <f t="shared" si="39"/>
        <v>0</v>
      </c>
      <c r="L1247" s="16">
        <f>IF(AND(I1247&lt;&gt;0,SUM($B$1:I1247)=SUM($B$1:I1247)),ROW(),0)</f>
        <v>0</v>
      </c>
      <c r="M1247" s="16">
        <f t="array" ref="M1247">IF(ROW()-IFERROR(INDEX(L$2:L1247,MATCH(2,1/(L$2:L1247&lt;&gt;0))),0)&gt;22,22,ROW()-IFERROR(INDEX(L$2:L1247,MATCH(2,1/(L$2:L1247&lt;&gt;0))),0))</f>
        <v>22</v>
      </c>
    </row>
    <row r="1248" spans="1:13" x14ac:dyDescent="0.35">
      <c r="A1248" s="5">
        <v>43822</v>
      </c>
      <c r="B1248" s="9">
        <v>4.6266743439290291E-2</v>
      </c>
      <c r="C1248" s="9">
        <v>4.6368675142330631E-2</v>
      </c>
      <c r="D1248" s="9">
        <v>5.3157013820071064E-3</v>
      </c>
      <c r="E1248" s="9">
        <v>5.1684376524337737E-2</v>
      </c>
      <c r="F1248" s="9">
        <v>4.1052973760323526E-2</v>
      </c>
      <c r="G1248" s="9">
        <v>5.7000077906344843E-2</v>
      </c>
      <c r="H1248" s="9">
        <v>3.573727237831642E-2</v>
      </c>
      <c r="I1248">
        <f t="shared" si="38"/>
        <v>0</v>
      </c>
      <c r="J1248" s="16">
        <f t="array" ref="J1248">IFERROR(INDEX(I$2:I1248,MATCH(2,1/(I$2:I1248&lt;&gt;0))),0)</f>
        <v>-2.5</v>
      </c>
      <c r="K1248" s="16">
        <f t="shared" si="39"/>
        <v>0</v>
      </c>
      <c r="L1248" s="16">
        <f>IF(AND(I1248&lt;&gt;0,SUM($B$1:I1248)=SUM($B$1:I1248)),ROW(),0)</f>
        <v>0</v>
      </c>
      <c r="M1248" s="16">
        <f t="array" ref="M1248">IF(ROW()-IFERROR(INDEX(L$2:L1248,MATCH(2,1/(L$2:L1248&lt;&gt;0))),0)&gt;22,22,ROW()-IFERROR(INDEX(L$2:L1248,MATCH(2,1/(L$2:L1248&lt;&gt;0))),0))</f>
        <v>22</v>
      </c>
    </row>
    <row r="1249" spans="1:13" x14ac:dyDescent="0.35">
      <c r="A1249" s="5">
        <v>43823</v>
      </c>
      <c r="B1249" s="9">
        <v>4.6429200036358344E-2</v>
      </c>
      <c r="C1249" s="9">
        <v>4.6329032352576786E-2</v>
      </c>
      <c r="D1249" s="9">
        <v>5.2777154228102578E-3</v>
      </c>
      <c r="E1249" s="9">
        <v>5.1606747775387041E-2</v>
      </c>
      <c r="F1249" s="9">
        <v>4.1051316929766532E-2</v>
      </c>
      <c r="G1249" s="9">
        <v>5.6884463198197302E-2</v>
      </c>
      <c r="H1249" s="9">
        <v>3.5773601506956271E-2</v>
      </c>
      <c r="I1249">
        <f t="shared" si="38"/>
        <v>0</v>
      </c>
      <c r="J1249" s="16">
        <f t="array" ref="J1249">IFERROR(INDEX(I$2:I1249,MATCH(2,1/(I$2:I1249&lt;&gt;0))),0)</f>
        <v>-2.5</v>
      </c>
      <c r="K1249" s="16">
        <f t="shared" si="39"/>
        <v>0</v>
      </c>
      <c r="L1249" s="16">
        <f>IF(AND(I1249&lt;&gt;0,SUM($B$1:I1249)=SUM($B$1:I1249)),ROW(),0)</f>
        <v>0</v>
      </c>
      <c r="M1249" s="16">
        <f t="array" ref="M1249">IF(ROW()-IFERROR(INDEX(L$2:L1249,MATCH(2,1/(L$2:L1249&lt;&gt;0))),0)&gt;22,22,ROW()-IFERROR(INDEX(L$2:L1249,MATCH(2,1/(L$2:L1249&lt;&gt;0))),0))</f>
        <v>22</v>
      </c>
    </row>
    <row r="1250" spans="1:13" x14ac:dyDescent="0.35">
      <c r="A1250" s="5">
        <v>43824</v>
      </c>
      <c r="B1250" s="9">
        <v>4.6549250569537438E-2</v>
      </c>
      <c r="C1250" s="9">
        <v>4.6285428871983177E-2</v>
      </c>
      <c r="D1250" s="9">
        <v>5.2301105009493806E-3</v>
      </c>
      <c r="E1250" s="9">
        <v>5.1515539372932559E-2</v>
      </c>
      <c r="F1250" s="9">
        <v>4.1055318371033794E-2</v>
      </c>
      <c r="G1250" s="9">
        <v>5.6745649873881934E-2</v>
      </c>
      <c r="H1250" s="9">
        <v>3.5825207870084419E-2</v>
      </c>
      <c r="I1250">
        <f t="shared" si="38"/>
        <v>0</v>
      </c>
      <c r="J1250" s="16">
        <f t="array" ref="J1250">IFERROR(INDEX(I$2:I1250,MATCH(2,1/(I$2:I1250&lt;&gt;0))),0)</f>
        <v>-2.5</v>
      </c>
      <c r="K1250" s="16">
        <f t="shared" si="39"/>
        <v>0</v>
      </c>
      <c r="L1250" s="16">
        <f>IF(AND(I1250&lt;&gt;0,SUM($B$1:I1250)=SUM($B$1:I1250)),ROW(),0)</f>
        <v>0</v>
      </c>
      <c r="M1250" s="16">
        <f t="array" ref="M1250">IF(ROW()-IFERROR(INDEX(L$2:L1250,MATCH(2,1/(L$2:L1250&lt;&gt;0))),0)&gt;22,22,ROW()-IFERROR(INDEX(L$2:L1250,MATCH(2,1/(L$2:L1250&lt;&gt;0))),0))</f>
        <v>22</v>
      </c>
    </row>
    <row r="1251" spans="1:13" x14ac:dyDescent="0.35">
      <c r="A1251" s="5">
        <v>43825</v>
      </c>
      <c r="B1251" s="9">
        <v>4.6210893501477515E-2</v>
      </c>
      <c r="C1251" s="9">
        <v>4.6239188792367464E-2</v>
      </c>
      <c r="D1251" s="9">
        <v>5.1788027785839106E-3</v>
      </c>
      <c r="E1251" s="9">
        <v>5.1417991570951373E-2</v>
      </c>
      <c r="F1251" s="9">
        <v>4.1060386013783555E-2</v>
      </c>
      <c r="G1251" s="9">
        <v>5.6596794349535282E-2</v>
      </c>
      <c r="H1251" s="9">
        <v>3.5881583235199646E-2</v>
      </c>
      <c r="I1251">
        <f t="shared" si="38"/>
        <v>0</v>
      </c>
      <c r="J1251" s="16">
        <f t="array" ref="J1251">IFERROR(INDEX(I$2:I1251,MATCH(2,1/(I$2:I1251&lt;&gt;0))),0)</f>
        <v>-2.5</v>
      </c>
      <c r="K1251" s="16">
        <f t="shared" si="39"/>
        <v>0</v>
      </c>
      <c r="L1251" s="16">
        <f>IF(AND(I1251&lt;&gt;0,SUM($B$1:I1251)=SUM($B$1:I1251)),ROW(),0)</f>
        <v>0</v>
      </c>
      <c r="M1251" s="16">
        <f t="array" ref="M1251">IF(ROW()-IFERROR(INDEX(L$2:L1251,MATCH(2,1/(L$2:L1251&lt;&gt;0))),0)&gt;22,22,ROW()-IFERROR(INDEX(L$2:L1251,MATCH(2,1/(L$2:L1251&lt;&gt;0))),0))</f>
        <v>22</v>
      </c>
    </row>
    <row r="1252" spans="1:13" x14ac:dyDescent="0.35">
      <c r="A1252" s="5">
        <v>43826</v>
      </c>
      <c r="B1252" s="9">
        <v>4.6090610195993698E-2</v>
      </c>
      <c r="C1252" s="9">
        <v>4.6189223089485573E-2</v>
      </c>
      <c r="D1252" s="9">
        <v>5.1189074329349386E-3</v>
      </c>
      <c r="E1252" s="9">
        <v>5.130813052242051E-2</v>
      </c>
      <c r="F1252" s="9">
        <v>4.1070315656550636E-2</v>
      </c>
      <c r="G1252" s="9">
        <v>5.6427037955355447E-2</v>
      </c>
      <c r="H1252" s="9">
        <v>3.59514082236157E-2</v>
      </c>
      <c r="I1252">
        <f t="shared" si="38"/>
        <v>0</v>
      </c>
      <c r="J1252" s="16">
        <f t="array" ref="J1252">IFERROR(INDEX(I$2:I1252,MATCH(2,1/(I$2:I1252&lt;&gt;0))),0)</f>
        <v>-2.5</v>
      </c>
      <c r="K1252" s="16">
        <f t="shared" si="39"/>
        <v>0</v>
      </c>
      <c r="L1252" s="16">
        <f>IF(AND(I1252&lt;&gt;0,SUM($B$1:I1252)=SUM($B$1:I1252)),ROW(),0)</f>
        <v>0</v>
      </c>
      <c r="M1252" s="16">
        <f t="array" ref="M1252">IF(ROW()-IFERROR(INDEX(L$2:L1252,MATCH(2,1/(L$2:L1252&lt;&gt;0))),0)&gt;22,22,ROW()-IFERROR(INDEX(L$2:L1252,MATCH(2,1/(L$2:L1252&lt;&gt;0))),0))</f>
        <v>22</v>
      </c>
    </row>
    <row r="1253" spans="1:13" x14ac:dyDescent="0.35">
      <c r="A1253" s="5">
        <v>43829</v>
      </c>
      <c r="B1253" s="9">
        <v>4.5190262709692064E-2</v>
      </c>
      <c r="C1253" s="9">
        <v>4.6135626182795014E-2</v>
      </c>
      <c r="D1253" s="9">
        <v>5.0580154895535617E-3</v>
      </c>
      <c r="E1253" s="9">
        <v>5.1193641672348578E-2</v>
      </c>
      <c r="F1253" s="9">
        <v>4.1077610693241451E-2</v>
      </c>
      <c r="G1253" s="9">
        <v>5.6251657161902141E-2</v>
      </c>
      <c r="H1253" s="9">
        <v>3.6019595203687887E-2</v>
      </c>
      <c r="I1253">
        <f t="shared" si="38"/>
        <v>0</v>
      </c>
      <c r="J1253" s="16">
        <f t="array" ref="J1253">IFERROR(INDEX(I$2:I1253,MATCH(2,1/(I$2:I1253&lt;&gt;0))),0)</f>
        <v>-2.5</v>
      </c>
      <c r="K1253" s="16">
        <f t="shared" si="39"/>
        <v>0</v>
      </c>
      <c r="L1253" s="16">
        <f>IF(AND(I1253&lt;&gt;0,SUM($B$1:I1253)=SUM($B$1:I1253)),ROW(),0)</f>
        <v>0</v>
      </c>
      <c r="M1253" s="16">
        <f t="array" ref="M1253">IF(ROW()-IFERROR(INDEX(L$2:L1253,MATCH(2,1/(L$2:L1253&lt;&gt;0))),0)&gt;22,22,ROW()-IFERROR(INDEX(L$2:L1253,MATCH(2,1/(L$2:L1253&lt;&gt;0))),0))</f>
        <v>22</v>
      </c>
    </row>
    <row r="1254" spans="1:13" x14ac:dyDescent="0.35">
      <c r="A1254" s="5">
        <v>43830</v>
      </c>
      <c r="B1254" s="9">
        <v>4.4886477106217119E-2</v>
      </c>
      <c r="C1254" s="9">
        <v>4.6080625364979554E-2</v>
      </c>
      <c r="D1254" s="9">
        <v>4.9955561626470277E-3</v>
      </c>
      <c r="E1254" s="9">
        <v>5.107618152762658E-2</v>
      </c>
      <c r="F1254" s="9">
        <v>4.1085069202332528E-2</v>
      </c>
      <c r="G1254" s="9">
        <v>5.6071737690273613E-2</v>
      </c>
      <c r="H1254" s="9">
        <v>3.6089513039685495E-2</v>
      </c>
      <c r="I1254">
        <f t="shared" si="38"/>
        <v>0</v>
      </c>
      <c r="J1254" s="16">
        <f t="array" ref="J1254">IFERROR(INDEX(I$2:I1254,MATCH(2,1/(I$2:I1254&lt;&gt;0))),0)</f>
        <v>-2.5</v>
      </c>
      <c r="K1254" s="16">
        <f t="shared" si="39"/>
        <v>0</v>
      </c>
      <c r="L1254" s="16">
        <f>IF(AND(I1254&lt;&gt;0,SUM($B$1:I1254)=SUM($B$1:I1254)),ROW(),0)</f>
        <v>0</v>
      </c>
      <c r="M1254" s="16">
        <f t="array" ref="M1254">IF(ROW()-IFERROR(INDEX(L$2:L1254,MATCH(2,1/(L$2:L1254&lt;&gt;0))),0)&gt;22,22,ROW()-IFERROR(INDEX(L$2:L1254,MATCH(2,1/(L$2:L1254&lt;&gt;0))),0))</f>
        <v>22</v>
      </c>
    </row>
    <row r="1255" spans="1:13" x14ac:dyDescent="0.35">
      <c r="A1255" s="5">
        <v>43832</v>
      </c>
      <c r="B1255" s="9">
        <v>4.3857618808710086E-2</v>
      </c>
      <c r="C1255" s="9">
        <v>4.6021541776142233E-2</v>
      </c>
      <c r="D1255" s="9">
        <v>4.9330596546142986E-3</v>
      </c>
      <c r="E1255" s="9">
        <v>5.095460143075653E-2</v>
      </c>
      <c r="F1255" s="9">
        <v>4.1088482121527936E-2</v>
      </c>
      <c r="G1255" s="9">
        <v>5.5887661085370827E-2</v>
      </c>
      <c r="H1255" s="9">
        <v>3.6155422466913639E-2</v>
      </c>
      <c r="I1255">
        <f t="shared" si="38"/>
        <v>0</v>
      </c>
      <c r="J1255" s="16">
        <f t="array" ref="J1255">IFERROR(INDEX(I$2:I1255,MATCH(2,1/(I$2:I1255&lt;&gt;0))),0)</f>
        <v>-2.5</v>
      </c>
      <c r="K1255" s="16">
        <f t="shared" si="39"/>
        <v>0</v>
      </c>
      <c r="L1255" s="16">
        <f>IF(AND(I1255&lt;&gt;0,SUM($B$1:I1255)=SUM($B$1:I1255)),ROW(),0)</f>
        <v>0</v>
      </c>
      <c r="M1255" s="16">
        <f t="array" ref="M1255">IF(ROW()-IFERROR(INDEX(L$2:L1255,MATCH(2,1/(L$2:L1255&lt;&gt;0))),0)&gt;22,22,ROW()-IFERROR(INDEX(L$2:L1255,MATCH(2,1/(L$2:L1255&lt;&gt;0))),0))</f>
        <v>22</v>
      </c>
    </row>
    <row r="1256" spans="1:13" x14ac:dyDescent="0.35">
      <c r="A1256" s="5">
        <v>43833</v>
      </c>
      <c r="B1256" s="9">
        <v>4.392370382753881E-2</v>
      </c>
      <c r="C1256" s="9">
        <v>4.5962720429443119E-2</v>
      </c>
      <c r="D1256" s="9">
        <v>4.8689326657095416E-3</v>
      </c>
      <c r="E1256" s="9">
        <v>5.0831653095152661E-2</v>
      </c>
      <c r="F1256" s="9">
        <v>4.1093787763733576E-2</v>
      </c>
      <c r="G1256" s="9">
        <v>5.5700585760862203E-2</v>
      </c>
      <c r="H1256" s="9">
        <v>3.6224855098024034E-2</v>
      </c>
      <c r="I1256">
        <f t="shared" si="38"/>
        <v>0</v>
      </c>
      <c r="J1256" s="16">
        <f t="array" ref="J1256">IFERROR(INDEX(I$2:I1256,MATCH(2,1/(I$2:I1256&lt;&gt;0))),0)</f>
        <v>-2.5</v>
      </c>
      <c r="K1256" s="16">
        <f t="shared" si="39"/>
        <v>0</v>
      </c>
      <c r="L1256" s="16">
        <f>IF(AND(I1256&lt;&gt;0,SUM($B$1:I1256)=SUM($B$1:I1256)),ROW(),0)</f>
        <v>0</v>
      </c>
      <c r="M1256" s="16">
        <f t="array" ref="M1256">IF(ROW()-IFERROR(INDEX(L$2:L1256,MATCH(2,1/(L$2:L1256&lt;&gt;0))),0)&gt;22,22,ROW()-IFERROR(INDEX(L$2:L1256,MATCH(2,1/(L$2:L1256&lt;&gt;0))),0))</f>
        <v>22</v>
      </c>
    </row>
    <row r="1257" spans="1:13" x14ac:dyDescent="0.35">
      <c r="A1257" s="5">
        <v>43836</v>
      </c>
      <c r="B1257" s="9">
        <v>4.4059937970067839E-2</v>
      </c>
      <c r="C1257" s="9">
        <v>4.5897877000088252E-2</v>
      </c>
      <c r="D1257" s="9">
        <v>4.7842961435891054E-3</v>
      </c>
      <c r="E1257" s="9">
        <v>5.0682173143677359E-2</v>
      </c>
      <c r="F1257" s="9">
        <v>4.1113580856499146E-2</v>
      </c>
      <c r="G1257" s="9">
        <v>5.5466469287266465E-2</v>
      </c>
      <c r="H1257" s="9">
        <v>3.632928471291004E-2</v>
      </c>
      <c r="I1257">
        <f t="shared" si="38"/>
        <v>0</v>
      </c>
      <c r="J1257" s="16">
        <f t="array" ref="J1257">IFERROR(INDEX(I$2:I1257,MATCH(2,1/(I$2:I1257&lt;&gt;0))),0)</f>
        <v>-2.5</v>
      </c>
      <c r="K1257" s="16">
        <f t="shared" si="39"/>
        <v>0</v>
      </c>
      <c r="L1257" s="16">
        <f>IF(AND(I1257&lt;&gt;0,SUM($B$1:I1257)=SUM($B$1:I1257)),ROW(),0)</f>
        <v>0</v>
      </c>
      <c r="M1257" s="16">
        <f t="array" ref="M1257">IF(ROW()-IFERROR(INDEX(L$2:L1257,MATCH(2,1/(L$2:L1257&lt;&gt;0))),0)&gt;22,22,ROW()-IFERROR(INDEX(L$2:L1257,MATCH(2,1/(L$2:L1257&lt;&gt;0))),0))</f>
        <v>22</v>
      </c>
    </row>
    <row r="1258" spans="1:13" x14ac:dyDescent="0.35">
      <c r="A1258" s="5">
        <v>43837</v>
      </c>
      <c r="B1258" s="9">
        <v>4.3563855300945406E-2</v>
      </c>
      <c r="C1258" s="9">
        <v>4.5829930809751701E-2</v>
      </c>
      <c r="D1258" s="9">
        <v>4.6945334278439199E-3</v>
      </c>
      <c r="E1258" s="9">
        <v>5.0524464237595622E-2</v>
      </c>
      <c r="F1258" s="9">
        <v>4.113539738190778E-2</v>
      </c>
      <c r="G1258" s="9">
        <v>5.5218997665439543E-2</v>
      </c>
      <c r="H1258" s="9">
        <v>3.644086395406386E-2</v>
      </c>
      <c r="I1258">
        <f t="shared" si="38"/>
        <v>0</v>
      </c>
      <c r="J1258" s="16">
        <f t="array" ref="J1258">IFERROR(INDEX(I$2:I1258,MATCH(2,1/(I$2:I1258&lt;&gt;0))),0)</f>
        <v>-2.5</v>
      </c>
      <c r="K1258" s="16">
        <f t="shared" si="39"/>
        <v>0</v>
      </c>
      <c r="L1258" s="16">
        <f>IF(AND(I1258&lt;&gt;0,SUM($B$1:I1258)=SUM($B$1:I1258)),ROW(),0)</f>
        <v>0</v>
      </c>
      <c r="M1258" s="16">
        <f t="array" ref="M1258">IF(ROW()-IFERROR(INDEX(L$2:L1258,MATCH(2,1/(L$2:L1258&lt;&gt;0))),0)&gt;22,22,ROW()-IFERROR(INDEX(L$2:L1258,MATCH(2,1/(L$2:L1258&lt;&gt;0))),0))</f>
        <v>22</v>
      </c>
    </row>
    <row r="1259" spans="1:13" x14ac:dyDescent="0.35">
      <c r="A1259" s="5">
        <v>43838</v>
      </c>
      <c r="B1259" s="9">
        <v>4.4559717880390523E-2</v>
      </c>
      <c r="C1259" s="9">
        <v>4.5773512270365316E-2</v>
      </c>
      <c r="D1259" s="9">
        <v>4.6234899340357547E-3</v>
      </c>
      <c r="E1259" s="9">
        <v>5.0397002204401069E-2</v>
      </c>
      <c r="F1259" s="9">
        <v>4.1150022336329563E-2</v>
      </c>
      <c r="G1259" s="9">
        <v>5.5020492138436822E-2</v>
      </c>
      <c r="H1259" s="9">
        <v>3.652653240229381E-2</v>
      </c>
      <c r="I1259">
        <f t="shared" si="38"/>
        <v>0</v>
      </c>
      <c r="J1259" s="16">
        <f t="array" ref="J1259">IFERROR(INDEX(I$2:I1259,MATCH(2,1/(I$2:I1259&lt;&gt;0))),0)</f>
        <v>-2.5</v>
      </c>
      <c r="K1259" s="16">
        <f t="shared" si="39"/>
        <v>0</v>
      </c>
      <c r="L1259" s="16">
        <f>IF(AND(I1259&lt;&gt;0,SUM($B$1:I1259)=SUM($B$1:I1259)),ROW(),0)</f>
        <v>0</v>
      </c>
      <c r="M1259" s="16">
        <f t="array" ref="M1259">IF(ROW()-IFERROR(INDEX(L$2:L1259,MATCH(2,1/(L$2:L1259&lt;&gt;0))),0)&gt;22,22,ROW()-IFERROR(INDEX(L$2:L1259,MATCH(2,1/(L$2:L1259&lt;&gt;0))),0))</f>
        <v>22</v>
      </c>
    </row>
    <row r="1260" spans="1:13" x14ac:dyDescent="0.35">
      <c r="A1260" s="5">
        <v>43839</v>
      </c>
      <c r="B1260" s="9">
        <v>4.4187012705977607E-2</v>
      </c>
      <c r="C1260" s="9">
        <v>4.5717697408394757E-2</v>
      </c>
      <c r="D1260" s="9">
        <v>4.5569275919073371E-3</v>
      </c>
      <c r="E1260" s="9">
        <v>5.0274625000302095E-2</v>
      </c>
      <c r="F1260" s="9">
        <v>4.1160769816487419E-2</v>
      </c>
      <c r="G1260" s="9">
        <v>5.4831552592209433E-2</v>
      </c>
      <c r="H1260" s="9">
        <v>3.6603842224580081E-2</v>
      </c>
      <c r="I1260">
        <f t="shared" si="38"/>
        <v>0</v>
      </c>
      <c r="J1260" s="16">
        <f t="array" ref="J1260">IFERROR(INDEX(I$2:I1260,MATCH(2,1/(I$2:I1260&lt;&gt;0))),0)</f>
        <v>-2.5</v>
      </c>
      <c r="K1260" s="16">
        <f t="shared" si="39"/>
        <v>0</v>
      </c>
      <c r="L1260" s="16">
        <f>IF(AND(I1260&lt;&gt;0,SUM($B$1:I1260)=SUM($B$1:I1260)),ROW(),0)</f>
        <v>0</v>
      </c>
      <c r="M1260" s="16">
        <f t="array" ref="M1260">IF(ROW()-IFERROR(INDEX(L$2:L1260,MATCH(2,1/(L$2:L1260&lt;&gt;0))),0)&gt;22,22,ROW()-IFERROR(INDEX(L$2:L1260,MATCH(2,1/(L$2:L1260&lt;&gt;0))),0))</f>
        <v>22</v>
      </c>
    </row>
    <row r="1261" spans="1:13" x14ac:dyDescent="0.35">
      <c r="A1261" s="5">
        <v>43840</v>
      </c>
      <c r="B1261" s="9">
        <v>4.4537815790481702E-2</v>
      </c>
      <c r="C1261" s="9">
        <v>4.5661125456956789E-2</v>
      </c>
      <c r="D1261" s="9">
        <v>4.4821186853568696E-3</v>
      </c>
      <c r="E1261" s="9">
        <v>5.0143244142313657E-2</v>
      </c>
      <c r="F1261" s="9">
        <v>4.117900677159992E-2</v>
      </c>
      <c r="G1261" s="9">
        <v>5.4625362827670526E-2</v>
      </c>
      <c r="H1261" s="9">
        <v>3.6696888086243051E-2</v>
      </c>
      <c r="I1261">
        <f t="shared" si="38"/>
        <v>0</v>
      </c>
      <c r="J1261" s="16">
        <f t="array" ref="J1261">IFERROR(INDEX(I$2:I1261,MATCH(2,1/(I$2:I1261&lt;&gt;0))),0)</f>
        <v>-2.5</v>
      </c>
      <c r="K1261" s="16">
        <f t="shared" si="39"/>
        <v>0</v>
      </c>
      <c r="L1261" s="16">
        <f>IF(AND(I1261&lt;&gt;0,SUM($B$1:I1261)=SUM($B$1:I1261)),ROW(),0)</f>
        <v>0</v>
      </c>
      <c r="M1261" s="16">
        <f t="array" ref="M1261">IF(ROW()-IFERROR(INDEX(L$2:L1261,MATCH(2,1/(L$2:L1261&lt;&gt;0))),0)&gt;22,22,ROW()-IFERROR(INDEX(L$2:L1261,MATCH(2,1/(L$2:L1261&lt;&gt;0))),0))</f>
        <v>22</v>
      </c>
    </row>
    <row r="1262" spans="1:13" x14ac:dyDescent="0.35">
      <c r="A1262" s="5">
        <v>43843</v>
      </c>
      <c r="B1262" s="9">
        <v>4.3982858927996367E-2</v>
      </c>
      <c r="C1262" s="9">
        <v>4.5604633646216898E-2</v>
      </c>
      <c r="D1262" s="9">
        <v>4.4126635262237684E-3</v>
      </c>
      <c r="E1262" s="9">
        <v>5.0017297172440668E-2</v>
      </c>
      <c r="F1262" s="9">
        <v>4.1191970119993128E-2</v>
      </c>
      <c r="G1262" s="9">
        <v>5.4429960698664431E-2</v>
      </c>
      <c r="H1262" s="9">
        <v>3.6779306593769365E-2</v>
      </c>
      <c r="I1262">
        <f t="shared" si="38"/>
        <v>0</v>
      </c>
      <c r="J1262" s="16">
        <f t="array" ref="J1262">IFERROR(INDEX(I$2:I1262,MATCH(2,1/(I$2:I1262&lt;&gt;0))),0)</f>
        <v>-2.5</v>
      </c>
      <c r="K1262" s="16">
        <f t="shared" si="39"/>
        <v>0</v>
      </c>
      <c r="L1262" s="16">
        <f>IF(AND(I1262&lt;&gt;0,SUM($B$1:I1262)=SUM($B$1:I1262)),ROW(),0)</f>
        <v>0</v>
      </c>
      <c r="M1262" s="16">
        <f t="array" ref="M1262">IF(ROW()-IFERROR(INDEX(L$2:L1262,MATCH(2,1/(L$2:L1262&lt;&gt;0))),0)&gt;22,22,ROW()-IFERROR(INDEX(L$2:L1262,MATCH(2,1/(L$2:L1262&lt;&gt;0))),0))</f>
        <v>22</v>
      </c>
    </row>
    <row r="1263" spans="1:13" x14ac:dyDescent="0.35">
      <c r="A1263" s="5">
        <v>43844</v>
      </c>
      <c r="B1263" s="9">
        <v>4.4018003912216629E-2</v>
      </c>
      <c r="C1263" s="9">
        <v>4.5546674010484713E-2</v>
      </c>
      <c r="D1263" s="9">
        <v>4.3365438492928747E-3</v>
      </c>
      <c r="E1263" s="9">
        <v>4.988321785977759E-2</v>
      </c>
      <c r="F1263" s="9">
        <v>4.1210130161191835E-2</v>
      </c>
      <c r="G1263" s="9">
        <v>5.421976170907046E-2</v>
      </c>
      <c r="H1263" s="9">
        <v>3.6873586311898965E-2</v>
      </c>
      <c r="I1263">
        <f t="shared" si="38"/>
        <v>0</v>
      </c>
      <c r="J1263" s="16">
        <f t="array" ref="J1263">IFERROR(INDEX(I$2:I1263,MATCH(2,1/(I$2:I1263&lt;&gt;0))),0)</f>
        <v>-2.5</v>
      </c>
      <c r="K1263" s="16">
        <f t="shared" si="39"/>
        <v>0</v>
      </c>
      <c r="L1263" s="16">
        <f>IF(AND(I1263&lt;&gt;0,SUM($B$1:I1263)=SUM($B$1:I1263)),ROW(),0)</f>
        <v>0</v>
      </c>
      <c r="M1263" s="16">
        <f t="array" ref="M1263">IF(ROW()-IFERROR(INDEX(L$2:L1263,MATCH(2,1/(L$2:L1263&lt;&gt;0))),0)&gt;22,22,ROW()-IFERROR(INDEX(L$2:L1263,MATCH(2,1/(L$2:L1263&lt;&gt;0))),0))</f>
        <v>22</v>
      </c>
    </row>
    <row r="1264" spans="1:13" x14ac:dyDescent="0.35">
      <c r="A1264" s="5">
        <v>43845</v>
      </c>
      <c r="B1264" s="9">
        <v>4.4543954051335273E-2</v>
      </c>
      <c r="C1264" s="9">
        <v>4.5493540018291603E-2</v>
      </c>
      <c r="D1264" s="9">
        <v>4.26589904250314E-3</v>
      </c>
      <c r="E1264" s="9">
        <v>4.9759439060794747E-2</v>
      </c>
      <c r="F1264" s="9">
        <v>4.122764097578846E-2</v>
      </c>
      <c r="G1264" s="9">
        <v>5.4025338103297883E-2</v>
      </c>
      <c r="H1264" s="9">
        <v>3.6961741933285323E-2</v>
      </c>
      <c r="I1264">
        <f t="shared" si="38"/>
        <v>0</v>
      </c>
      <c r="J1264" s="16">
        <f t="array" ref="J1264">IFERROR(INDEX(I$2:I1264,MATCH(2,1/(I$2:I1264&lt;&gt;0))),0)</f>
        <v>-2.5</v>
      </c>
      <c r="K1264" s="16">
        <f t="shared" si="39"/>
        <v>0</v>
      </c>
      <c r="L1264" s="16">
        <f>IF(AND(I1264&lt;&gt;0,SUM($B$1:I1264)=SUM($B$1:I1264)),ROW(),0)</f>
        <v>0</v>
      </c>
      <c r="M1264" s="16">
        <f t="array" ref="M1264">IF(ROW()-IFERROR(INDEX(L$2:L1264,MATCH(2,1/(L$2:L1264&lt;&gt;0))),0)&gt;22,22,ROW()-IFERROR(INDEX(L$2:L1264,MATCH(2,1/(L$2:L1264&lt;&gt;0))),0))</f>
        <v>22</v>
      </c>
    </row>
    <row r="1265" spans="1:13" x14ac:dyDescent="0.35">
      <c r="A1265" s="5">
        <v>43846</v>
      </c>
      <c r="B1265" s="9">
        <v>4.4973537899846497E-2</v>
      </c>
      <c r="C1265" s="9">
        <v>4.5440421723343116E-2</v>
      </c>
      <c r="D1265" s="9">
        <v>4.1879929463047938E-3</v>
      </c>
      <c r="E1265" s="9">
        <v>4.9628414669647909E-2</v>
      </c>
      <c r="F1265" s="9">
        <v>4.1252428777038323E-2</v>
      </c>
      <c r="G1265" s="9">
        <v>5.3816407615952702E-2</v>
      </c>
      <c r="H1265" s="9">
        <v>3.706443583073353E-2</v>
      </c>
      <c r="I1265">
        <f t="shared" si="38"/>
        <v>0</v>
      </c>
      <c r="J1265" s="16">
        <f t="array" ref="J1265">IFERROR(INDEX(I$2:I1265,MATCH(2,1/(I$2:I1265&lt;&gt;0))),0)</f>
        <v>-2.5</v>
      </c>
      <c r="K1265" s="16">
        <f t="shared" si="39"/>
        <v>0</v>
      </c>
      <c r="L1265" s="16">
        <f>IF(AND(I1265&lt;&gt;0,SUM($B$1:I1265)=SUM($B$1:I1265)),ROW(),0)</f>
        <v>0</v>
      </c>
      <c r="M1265" s="16">
        <f t="array" ref="M1265">IF(ROW()-IFERROR(INDEX(L$2:L1265,MATCH(2,1/(L$2:L1265&lt;&gt;0))),0)&gt;22,22,ROW()-IFERROR(INDEX(L$2:L1265,MATCH(2,1/(L$2:L1265&lt;&gt;0))),0))</f>
        <v>22</v>
      </c>
    </row>
    <row r="1266" spans="1:13" x14ac:dyDescent="0.35">
      <c r="A1266" s="5">
        <v>43847</v>
      </c>
      <c r="B1266" s="9">
        <v>4.5022694208015024E-2</v>
      </c>
      <c r="C1266" s="9">
        <v>4.5392616847702467E-2</v>
      </c>
      <c r="D1266" s="9">
        <v>4.1232318986425204E-3</v>
      </c>
      <c r="E1266" s="9">
        <v>4.9515848746344987E-2</v>
      </c>
      <c r="F1266" s="9">
        <v>4.1269384949059948E-2</v>
      </c>
      <c r="G1266" s="9">
        <v>5.3639080644987507E-2</v>
      </c>
      <c r="H1266" s="9">
        <v>3.7146153050417428E-2</v>
      </c>
      <c r="I1266">
        <f t="shared" si="38"/>
        <v>0</v>
      </c>
      <c r="J1266" s="16">
        <f t="array" ref="J1266">IFERROR(INDEX(I$2:I1266,MATCH(2,1/(I$2:I1266&lt;&gt;0))),0)</f>
        <v>-2.5</v>
      </c>
      <c r="K1266" s="16">
        <f t="shared" si="39"/>
        <v>0</v>
      </c>
      <c r="L1266" s="16">
        <f>IF(AND(I1266&lt;&gt;0,SUM($B$1:I1266)=SUM($B$1:I1266)),ROW(),0)</f>
        <v>0</v>
      </c>
      <c r="M1266" s="16">
        <f t="array" ref="M1266">IF(ROW()-IFERROR(INDEX(L$2:L1266,MATCH(2,1/(L$2:L1266&lt;&gt;0))),0)&gt;22,22,ROW()-IFERROR(INDEX(L$2:L1266,MATCH(2,1/(L$2:L1266&lt;&gt;0))),0))</f>
        <v>22</v>
      </c>
    </row>
    <row r="1267" spans="1:13" x14ac:dyDescent="0.35">
      <c r="A1267" s="5">
        <v>43849</v>
      </c>
      <c r="B1267" s="9">
        <v>4.507469420801502E-2</v>
      </c>
      <c r="C1267" s="9">
        <v>4.5342595205699304E-2</v>
      </c>
      <c r="D1267" s="9">
        <v>4.0496666101962056E-3</v>
      </c>
      <c r="E1267" s="9">
        <v>4.9392261815895511E-2</v>
      </c>
      <c r="F1267" s="9">
        <v>4.1292928595503098E-2</v>
      </c>
      <c r="G1267" s="9">
        <v>5.3441928426091717E-2</v>
      </c>
      <c r="H1267" s="9">
        <v>3.7243261985306891E-2</v>
      </c>
      <c r="I1267">
        <f t="shared" si="38"/>
        <v>0</v>
      </c>
      <c r="J1267" s="16">
        <f t="array" ref="J1267">IFERROR(INDEX(I$2:I1267,MATCH(2,1/(I$2:I1267&lt;&gt;0))),0)</f>
        <v>-2.5</v>
      </c>
      <c r="K1267" s="16">
        <f t="shared" si="39"/>
        <v>0</v>
      </c>
      <c r="L1267" s="16">
        <f>IF(AND(I1267&lt;&gt;0,SUM($B$1:I1267)=SUM($B$1:I1267)),ROW(),0)</f>
        <v>0</v>
      </c>
      <c r="M1267" s="16">
        <f t="array" ref="M1267">IF(ROW()-IFERROR(INDEX(L$2:L1267,MATCH(2,1/(L$2:L1267&lt;&gt;0))),0)&gt;22,22,ROW()-IFERROR(INDEX(L$2:L1267,MATCH(2,1/(L$2:L1267&lt;&gt;0))),0))</f>
        <v>22</v>
      </c>
    </row>
    <row r="1268" spans="1:13" x14ac:dyDescent="0.35">
      <c r="A1268" s="5">
        <v>43850</v>
      </c>
      <c r="B1268" s="9">
        <v>4.4671782693900056E-2</v>
      </c>
      <c r="C1268" s="9">
        <v>4.5289941766154571E-2</v>
      </c>
      <c r="D1268" s="9">
        <v>3.971023482397168E-3</v>
      </c>
      <c r="E1268" s="9">
        <v>4.9260965248551739E-2</v>
      </c>
      <c r="F1268" s="9">
        <v>4.1318918283757403E-2</v>
      </c>
      <c r="G1268" s="9">
        <v>5.3231988730948906E-2</v>
      </c>
      <c r="H1268" s="9">
        <v>3.7347894801360235E-2</v>
      </c>
      <c r="I1268">
        <f t="shared" si="38"/>
        <v>0</v>
      </c>
      <c r="J1268" s="16">
        <f t="array" ref="J1268">IFERROR(INDEX(I$2:I1268,MATCH(2,1/(I$2:I1268&lt;&gt;0))),0)</f>
        <v>-2.5</v>
      </c>
      <c r="K1268" s="16">
        <f t="shared" si="39"/>
        <v>0</v>
      </c>
      <c r="L1268" s="16">
        <f>IF(AND(I1268&lt;&gt;0,SUM($B$1:I1268)=SUM($B$1:I1268)),ROW(),0)</f>
        <v>0</v>
      </c>
      <c r="M1268" s="16">
        <f t="array" ref="M1268">IF(ROW()-IFERROR(INDEX(L$2:L1268,MATCH(2,1/(L$2:L1268&lt;&gt;0))),0)&gt;22,22,ROW()-IFERROR(INDEX(L$2:L1268,MATCH(2,1/(L$2:L1268&lt;&gt;0))),0))</f>
        <v>22</v>
      </c>
    </row>
    <row r="1269" spans="1:13" x14ac:dyDescent="0.35">
      <c r="A1269" s="5">
        <v>43851</v>
      </c>
      <c r="B1269" s="9">
        <v>4.6158294366626565E-2</v>
      </c>
      <c r="C1269" s="9">
        <v>4.5248993023058043E-2</v>
      </c>
      <c r="D1269" s="9">
        <v>3.908155743270969E-3</v>
      </c>
      <c r="E1269" s="9">
        <v>4.9157148766329012E-2</v>
      </c>
      <c r="F1269" s="9">
        <v>4.1340837279787074E-2</v>
      </c>
      <c r="G1269" s="9">
        <v>5.3065304509599981E-2</v>
      </c>
      <c r="H1269" s="9">
        <v>3.7432681536516105E-2</v>
      </c>
      <c r="I1269">
        <f t="shared" si="38"/>
        <v>0</v>
      </c>
      <c r="J1269" s="16">
        <f t="array" ref="J1269">IFERROR(INDEX(I$2:I1269,MATCH(2,1/(I$2:I1269&lt;&gt;0))),0)</f>
        <v>-2.5</v>
      </c>
      <c r="K1269" s="16">
        <f t="shared" si="39"/>
        <v>0</v>
      </c>
      <c r="L1269" s="16">
        <f>IF(AND(I1269&lt;&gt;0,SUM($B$1:I1269)=SUM($B$1:I1269)),ROW(),0)</f>
        <v>0</v>
      </c>
      <c r="M1269" s="16">
        <f t="array" ref="M1269">IF(ROW()-IFERROR(INDEX(L$2:L1269,MATCH(2,1/(L$2:L1269&lt;&gt;0))),0)&gt;22,22,ROW()-IFERROR(INDEX(L$2:L1269,MATCH(2,1/(L$2:L1269&lt;&gt;0))),0))</f>
        <v>22</v>
      </c>
    </row>
    <row r="1270" spans="1:13" x14ac:dyDescent="0.35">
      <c r="A1270" s="5">
        <v>43852</v>
      </c>
      <c r="B1270" s="9">
        <v>4.5944483180975007E-2</v>
      </c>
      <c r="C1270" s="9">
        <v>4.5209757238356164E-2</v>
      </c>
      <c r="D1270" s="9">
        <v>3.8509252224327647E-3</v>
      </c>
      <c r="E1270" s="9">
        <v>4.9060682460788929E-2</v>
      </c>
      <c r="F1270" s="9">
        <v>4.13588320159234E-2</v>
      </c>
      <c r="G1270" s="9">
        <v>5.2911607683221694E-2</v>
      </c>
      <c r="H1270" s="9">
        <v>3.7507906793490635E-2</v>
      </c>
      <c r="I1270">
        <f t="shared" si="38"/>
        <v>0</v>
      </c>
      <c r="J1270" s="16">
        <f t="array" ref="J1270">IFERROR(INDEX(I$2:I1270,MATCH(2,1/(I$2:I1270&lt;&gt;0))),0)</f>
        <v>-2.5</v>
      </c>
      <c r="K1270" s="16">
        <f t="shared" si="39"/>
        <v>0</v>
      </c>
      <c r="L1270" s="16">
        <f>IF(AND(I1270&lt;&gt;0,SUM($B$1:I1270)=SUM($B$1:I1270)),ROW(),0)</f>
        <v>0</v>
      </c>
      <c r="M1270" s="16">
        <f t="array" ref="M1270">IF(ROW()-IFERROR(INDEX(L$2:L1270,MATCH(2,1/(L$2:L1270&lt;&gt;0))),0)&gt;22,22,ROW()-IFERROR(INDEX(L$2:L1270,MATCH(2,1/(L$2:L1270&lt;&gt;0))),0))</f>
        <v>22</v>
      </c>
    </row>
    <row r="1271" spans="1:13" x14ac:dyDescent="0.35">
      <c r="A1271" s="5">
        <v>43853</v>
      </c>
      <c r="B1271" s="9">
        <v>4.8386961457539818E-2</v>
      </c>
      <c r="C1271" s="9">
        <v>4.5176313355604028E-2</v>
      </c>
      <c r="D1271" s="9">
        <v>3.786044132697299E-3</v>
      </c>
      <c r="E1271" s="9">
        <v>4.8962357488301328E-2</v>
      </c>
      <c r="F1271" s="9">
        <v>4.1390269222906728E-2</v>
      </c>
      <c r="G1271" s="9">
        <v>5.2748401620998628E-2</v>
      </c>
      <c r="H1271" s="9">
        <v>3.7604225090209428E-2</v>
      </c>
      <c r="I1271">
        <f t="shared" si="38"/>
        <v>0</v>
      </c>
      <c r="J1271" s="16">
        <f t="array" ref="J1271">IFERROR(INDEX(I$2:I1271,MATCH(2,1/(I$2:I1271&lt;&gt;0))),0)</f>
        <v>-2.5</v>
      </c>
      <c r="K1271" s="16">
        <f t="shared" si="39"/>
        <v>0</v>
      </c>
      <c r="L1271" s="16">
        <f>IF(AND(I1271&lt;&gt;0,SUM($B$1:I1271)=SUM($B$1:I1271)),ROW(),0)</f>
        <v>0</v>
      </c>
      <c r="M1271" s="16">
        <f t="array" ref="M1271">IF(ROW()-IFERROR(INDEX(L$2:L1271,MATCH(2,1/(L$2:L1271&lt;&gt;0))),0)&gt;22,22,ROW()-IFERROR(INDEX(L$2:L1271,MATCH(2,1/(L$2:L1271&lt;&gt;0))),0))</f>
        <v>22</v>
      </c>
    </row>
    <row r="1272" spans="1:13" x14ac:dyDescent="0.35">
      <c r="A1272" s="5">
        <v>43864</v>
      </c>
      <c r="B1272" s="9">
        <v>5.6590237536691526E-2</v>
      </c>
      <c r="C1272" s="9">
        <v>4.5176225100119982E-2</v>
      </c>
      <c r="D1272" s="9">
        <v>3.7857777960810203E-3</v>
      </c>
      <c r="E1272" s="9">
        <v>4.8962002896201E-2</v>
      </c>
      <c r="F1272" s="9">
        <v>4.1390447304038964E-2</v>
      </c>
      <c r="G1272" s="9">
        <v>5.2747780692282024E-2</v>
      </c>
      <c r="H1272" s="9">
        <v>3.760466950795794E-2</v>
      </c>
      <c r="I1272">
        <f t="shared" si="38"/>
        <v>5</v>
      </c>
      <c r="J1272" s="16">
        <f t="array" ref="J1272">IFERROR(INDEX(I$2:I1272,MATCH(2,1/(I$2:I1272&lt;&gt;0))),0)</f>
        <v>5</v>
      </c>
      <c r="K1272" s="16">
        <f t="shared" si="39"/>
        <v>5</v>
      </c>
      <c r="L1272" s="16">
        <f>IF(AND(I1272&lt;&gt;0,SUM($B$1:I1272)=SUM($B$1:I1272)),ROW(),0)</f>
        <v>1272</v>
      </c>
      <c r="M1272" s="16">
        <f t="array" ref="M1272">IF(ROW()-IFERROR(INDEX(L$2:L1272,MATCH(2,1/(L$2:L1272&lt;&gt;0))),0)&gt;22,22,ROW()-IFERROR(INDEX(L$2:L1272,MATCH(2,1/(L$2:L1272&lt;&gt;0))),0))</f>
        <v>0</v>
      </c>
    </row>
    <row r="1273" spans="1:13" x14ac:dyDescent="0.35">
      <c r="A1273" s="5">
        <v>43865</v>
      </c>
      <c r="B1273" s="9">
        <v>5.5034479867044545E-2</v>
      </c>
      <c r="C1273" s="9">
        <v>4.517204917654951E-2</v>
      </c>
      <c r="D1273" s="9">
        <v>3.7743035099181751E-3</v>
      </c>
      <c r="E1273" s="9">
        <v>4.8946352686467687E-2</v>
      </c>
      <c r="F1273" s="9">
        <v>4.1397745666631333E-2</v>
      </c>
      <c r="G1273" s="9">
        <v>5.2720656196385857E-2</v>
      </c>
      <c r="H1273" s="9">
        <v>3.7623442156713163E-2</v>
      </c>
      <c r="I1273">
        <f t="shared" si="38"/>
        <v>5</v>
      </c>
      <c r="J1273" s="16">
        <f t="array" ref="J1273">IFERROR(INDEX(I$2:I1273,MATCH(2,1/(I$2:I1273&lt;&gt;0))),0)</f>
        <v>5</v>
      </c>
      <c r="K1273" s="16">
        <f t="shared" si="39"/>
        <v>5</v>
      </c>
      <c r="L1273" s="16">
        <f>IF(AND(I1273&lt;&gt;0,SUM($B$1:I1273)=SUM($B$1:I1273)),ROW(),0)</f>
        <v>1273</v>
      </c>
      <c r="M1273" s="16">
        <f t="array" ref="M1273">IF(ROW()-IFERROR(INDEX(L$2:L1273,MATCH(2,1/(L$2:L1273&lt;&gt;0))),0)&gt;22,22,ROW()-IFERROR(INDEX(L$2:L1273,MATCH(2,1/(L$2:L1273&lt;&gt;0))),0))</f>
        <v>0</v>
      </c>
    </row>
    <row r="1274" spans="1:13" x14ac:dyDescent="0.35">
      <c r="A1274" s="5">
        <v>43866</v>
      </c>
      <c r="B1274" s="9">
        <v>5.4225122750189515E-2</v>
      </c>
      <c r="C1274" s="9">
        <v>4.5166784921794989E-2</v>
      </c>
      <c r="D1274" s="9">
        <v>3.7607233854818371E-3</v>
      </c>
      <c r="E1274" s="9">
        <v>4.8927508307276824E-2</v>
      </c>
      <c r="F1274" s="9">
        <v>4.1406061536313155E-2</v>
      </c>
      <c r="G1274" s="9">
        <v>5.2688231692758665E-2</v>
      </c>
      <c r="H1274" s="9">
        <v>3.7645338150831313E-2</v>
      </c>
      <c r="I1274">
        <f t="shared" si="38"/>
        <v>5</v>
      </c>
      <c r="J1274" s="16">
        <f t="array" ref="J1274">IFERROR(INDEX(I$2:I1274,MATCH(2,1/(I$2:I1274&lt;&gt;0))),0)</f>
        <v>5</v>
      </c>
      <c r="K1274" s="16">
        <f t="shared" si="39"/>
        <v>5</v>
      </c>
      <c r="L1274" s="16">
        <f>IF(AND(I1274&lt;&gt;0,SUM($B$1:I1274)=SUM($B$1:I1274)),ROW(),0)</f>
        <v>1274</v>
      </c>
      <c r="M1274" s="16">
        <f t="array" ref="M1274">IF(ROW()-IFERROR(INDEX(L$2:L1274,MATCH(2,1/(L$2:L1274&lt;&gt;0))),0)&gt;22,22,ROW()-IFERROR(INDEX(L$2:L1274,MATCH(2,1/(L$2:L1274&lt;&gt;0))),0))</f>
        <v>0</v>
      </c>
    </row>
    <row r="1275" spans="1:13" x14ac:dyDescent="0.35">
      <c r="A1275" s="5">
        <v>43867</v>
      </c>
      <c r="B1275" s="9">
        <v>5.2984898210427817E-2</v>
      </c>
      <c r="C1275" s="9">
        <v>4.5157519719871468E-2</v>
      </c>
      <c r="D1275" s="9">
        <v>3.7385089356558711E-3</v>
      </c>
      <c r="E1275" s="9">
        <v>4.8896028655527342E-2</v>
      </c>
      <c r="F1275" s="9">
        <v>4.1419010784215594E-2</v>
      </c>
      <c r="G1275" s="9">
        <v>5.2634537591183209E-2</v>
      </c>
      <c r="H1275" s="9">
        <v>3.7680501848559728E-2</v>
      </c>
      <c r="I1275">
        <f t="shared" si="38"/>
        <v>5</v>
      </c>
      <c r="J1275" s="16">
        <f t="array" ref="J1275">IFERROR(INDEX(I$2:I1275,MATCH(2,1/(I$2:I1275&lt;&gt;0))),0)</f>
        <v>5</v>
      </c>
      <c r="K1275" s="16">
        <f t="shared" si="39"/>
        <v>5</v>
      </c>
      <c r="L1275" s="16">
        <f>IF(AND(I1275&lt;&gt;0,SUM($B$1:I1275)=SUM($B$1:I1275)),ROW(),0)</f>
        <v>1275</v>
      </c>
      <c r="M1275" s="16">
        <f t="array" ref="M1275">IF(ROW()-IFERROR(INDEX(L$2:L1275,MATCH(2,1/(L$2:L1275&lt;&gt;0))),0)&gt;22,22,ROW()-IFERROR(INDEX(L$2:L1275,MATCH(2,1/(L$2:L1275&lt;&gt;0))),0))</f>
        <v>0</v>
      </c>
    </row>
    <row r="1276" spans="1:13" x14ac:dyDescent="0.35">
      <c r="A1276" s="5">
        <v>43868</v>
      </c>
      <c r="B1276" s="9">
        <v>5.2695368757933271E-2</v>
      </c>
      <c r="C1276" s="9">
        <v>4.5146569038443211E-2</v>
      </c>
      <c r="D1276" s="9">
        <v>3.7122797290656171E-3</v>
      </c>
      <c r="E1276" s="9">
        <v>4.8858848767508831E-2</v>
      </c>
      <c r="F1276" s="9">
        <v>4.1434289309377592E-2</v>
      </c>
      <c r="G1276" s="9">
        <v>5.2571128496574443E-2</v>
      </c>
      <c r="H1276" s="9">
        <v>3.772200958031198E-2</v>
      </c>
      <c r="I1276">
        <f t="shared" si="38"/>
        <v>5</v>
      </c>
      <c r="J1276" s="16">
        <f t="array" ref="J1276">IFERROR(INDEX(I$2:I1276,MATCH(2,1/(I$2:I1276&lt;&gt;0))),0)</f>
        <v>5</v>
      </c>
      <c r="K1276" s="16">
        <f t="shared" si="39"/>
        <v>5</v>
      </c>
      <c r="L1276" s="16">
        <f>IF(AND(I1276&lt;&gt;0,SUM($B$1:I1276)=SUM($B$1:I1276)),ROW(),0)</f>
        <v>1276</v>
      </c>
      <c r="M1276" s="16">
        <f t="array" ref="M1276">IF(ROW()-IFERROR(INDEX(L$2:L1276,MATCH(2,1/(L$2:L1276&lt;&gt;0))),0)&gt;22,22,ROW()-IFERROR(INDEX(L$2:L1276,MATCH(2,1/(L$2:L1276&lt;&gt;0))),0))</f>
        <v>0</v>
      </c>
    </row>
    <row r="1277" spans="1:13" x14ac:dyDescent="0.35">
      <c r="A1277" s="5">
        <v>43871</v>
      </c>
      <c r="B1277" s="9">
        <v>5.2489951278206562E-2</v>
      </c>
      <c r="C1277" s="9">
        <v>4.5132135052134953E-2</v>
      </c>
      <c r="D1277" s="9">
        <v>3.6764551159170532E-3</v>
      </c>
      <c r="E1277" s="9">
        <v>4.8808590168052009E-2</v>
      </c>
      <c r="F1277" s="9">
        <v>4.1455679936217897E-2</v>
      </c>
      <c r="G1277" s="9">
        <v>5.2485045283969058E-2</v>
      </c>
      <c r="H1277" s="9">
        <v>3.7779224820300848E-2</v>
      </c>
      <c r="I1277">
        <f t="shared" si="38"/>
        <v>5</v>
      </c>
      <c r="J1277" s="16">
        <f t="array" ref="J1277">IFERROR(INDEX(I$2:I1277,MATCH(2,1/(I$2:I1277&lt;&gt;0))),0)</f>
        <v>5</v>
      </c>
      <c r="K1277" s="16">
        <f t="shared" si="39"/>
        <v>5</v>
      </c>
      <c r="L1277" s="16">
        <f>IF(AND(I1277&lt;&gt;0,SUM($B$1:I1277)=SUM($B$1:I1277)),ROW(),0)</f>
        <v>1277</v>
      </c>
      <c r="M1277" s="16">
        <f t="array" ref="M1277">IF(ROW()-IFERROR(INDEX(L$2:L1277,MATCH(2,1/(L$2:L1277&lt;&gt;0))),0)&gt;22,22,ROW()-IFERROR(INDEX(L$2:L1277,MATCH(2,1/(L$2:L1277&lt;&gt;0))),0))</f>
        <v>0</v>
      </c>
    </row>
    <row r="1278" spans="1:13" x14ac:dyDescent="0.35">
      <c r="A1278" s="5">
        <v>43872</v>
      </c>
      <c r="B1278" s="9">
        <v>5.1667037972624383E-2</v>
      </c>
      <c r="C1278" s="9">
        <v>4.5116563426339809E-2</v>
      </c>
      <c r="D1278" s="9">
        <v>3.6402551812360537E-3</v>
      </c>
      <c r="E1278" s="9">
        <v>4.8756818607575865E-2</v>
      </c>
      <c r="F1278" s="9">
        <v>4.1476308245103753E-2</v>
      </c>
      <c r="G1278" s="9">
        <v>5.2397073788811914E-2</v>
      </c>
      <c r="H1278" s="9">
        <v>3.7836053063867704E-2</v>
      </c>
      <c r="I1278">
        <f t="shared" si="38"/>
        <v>2.5</v>
      </c>
      <c r="J1278" s="16">
        <f t="array" ref="J1278">IFERROR(INDEX(I$2:I1278,MATCH(2,1/(I$2:I1278&lt;&gt;0))),0)</f>
        <v>2.5</v>
      </c>
      <c r="K1278" s="16">
        <f t="shared" si="39"/>
        <v>2.5</v>
      </c>
      <c r="L1278" s="16">
        <f>IF(AND(I1278&lt;&gt;0,SUM($B$1:I1278)=SUM($B$1:I1278)),ROW(),0)</f>
        <v>1278</v>
      </c>
      <c r="M1278" s="16">
        <f t="array" ref="M1278">IF(ROW()-IFERROR(INDEX(L$2:L1278,MATCH(2,1/(L$2:L1278&lt;&gt;0))),0)&gt;22,22,ROW()-IFERROR(INDEX(L$2:L1278,MATCH(2,1/(L$2:L1278&lt;&gt;0))),0))</f>
        <v>0</v>
      </c>
    </row>
    <row r="1279" spans="1:13" x14ac:dyDescent="0.35">
      <c r="A1279" s="5">
        <v>43873</v>
      </c>
      <c r="B1279" s="9">
        <v>5.1041527127505162E-2</v>
      </c>
      <c r="C1279" s="9">
        <v>4.5102376220901103E-2</v>
      </c>
      <c r="D1279" s="9">
        <v>3.6100439609637698E-3</v>
      </c>
      <c r="E1279" s="9">
        <v>4.871242018186487E-2</v>
      </c>
      <c r="F1279" s="9">
        <v>4.1492332259937335E-2</v>
      </c>
      <c r="G1279" s="9">
        <v>5.2322464142828644E-2</v>
      </c>
      <c r="H1279" s="9">
        <v>3.7882288298973561E-2</v>
      </c>
      <c r="I1279">
        <f t="shared" si="38"/>
        <v>2.5</v>
      </c>
      <c r="J1279" s="16">
        <f t="array" ref="J1279">IFERROR(INDEX(I$2:I1279,MATCH(2,1/(I$2:I1279&lt;&gt;0))),0)</f>
        <v>2.5</v>
      </c>
      <c r="K1279" s="16">
        <f t="shared" si="39"/>
        <v>2.5</v>
      </c>
      <c r="L1279" s="16">
        <f>IF(AND(I1279&lt;&gt;0,SUM($B$1:I1279)=SUM($B$1:I1279)),ROW(),0)</f>
        <v>1279</v>
      </c>
      <c r="M1279" s="16">
        <f t="array" ref="M1279">IF(ROW()-IFERROR(INDEX(L$2:L1279,MATCH(2,1/(L$2:L1279&lt;&gt;0))),0)&gt;22,22,ROW()-IFERROR(INDEX(L$2:L1279,MATCH(2,1/(L$2:L1279&lt;&gt;0))),0))</f>
        <v>0</v>
      </c>
    </row>
    <row r="1280" spans="1:13" x14ac:dyDescent="0.35">
      <c r="A1280" s="5">
        <v>43874</v>
      </c>
      <c r="B1280" s="9">
        <v>5.1754225269052517E-2</v>
      </c>
      <c r="C1280" s="9">
        <v>4.5090802896976492E-2</v>
      </c>
      <c r="D1280" s="9">
        <v>3.5839310973400512E-3</v>
      </c>
      <c r="E1280" s="9">
        <v>4.8674733994316544E-2</v>
      </c>
      <c r="F1280" s="9">
        <v>4.1506871799636441E-2</v>
      </c>
      <c r="G1280" s="9">
        <v>5.2258665091656595E-2</v>
      </c>
      <c r="H1280" s="9">
        <v>3.792294070229639E-2</v>
      </c>
      <c r="I1280">
        <f t="shared" si="38"/>
        <v>2.5</v>
      </c>
      <c r="J1280" s="16">
        <f t="array" ref="J1280">IFERROR(INDEX(I$2:I1280,MATCH(2,1/(I$2:I1280&lt;&gt;0))),0)</f>
        <v>2.5</v>
      </c>
      <c r="K1280" s="16">
        <f t="shared" si="39"/>
        <v>2.5</v>
      </c>
      <c r="L1280" s="16">
        <f>IF(AND(I1280&lt;&gt;0,SUM($B$1:I1280)=SUM($B$1:I1280)),ROW(),0)</f>
        <v>1280</v>
      </c>
      <c r="M1280" s="16">
        <f t="array" ref="M1280">IF(ROW()-IFERROR(INDEX(L$2:L1280,MATCH(2,1/(L$2:L1280&lt;&gt;0))),0)&gt;22,22,ROW()-IFERROR(INDEX(L$2:L1280,MATCH(2,1/(L$2:L1280&lt;&gt;0))),0))</f>
        <v>0</v>
      </c>
    </row>
    <row r="1281" spans="1:13" x14ac:dyDescent="0.35">
      <c r="A1281" s="5">
        <v>43875</v>
      </c>
      <c r="B1281" s="9">
        <v>5.1007760158807244E-2</v>
      </c>
      <c r="C1281" s="9">
        <v>4.5076223759122319E-2</v>
      </c>
      <c r="D1281" s="9">
        <v>3.5522187953956012E-3</v>
      </c>
      <c r="E1281" s="9">
        <v>4.8628442554517919E-2</v>
      </c>
      <c r="F1281" s="9">
        <v>4.152400496372672E-2</v>
      </c>
      <c r="G1281" s="9">
        <v>5.2180661349913518E-2</v>
      </c>
      <c r="H1281" s="9">
        <v>3.797178616833112E-2</v>
      </c>
      <c r="I1281">
        <f t="shared" si="38"/>
        <v>2.5</v>
      </c>
      <c r="J1281" s="16">
        <f t="array" ref="J1281">IFERROR(INDEX(I$2:I1281,MATCH(2,1/(I$2:I1281&lt;&gt;0))),0)</f>
        <v>2.5</v>
      </c>
      <c r="K1281" s="16">
        <f t="shared" si="39"/>
        <v>2.5</v>
      </c>
      <c r="L1281" s="16">
        <f>IF(AND(I1281&lt;&gt;0,SUM($B$1:I1281)=SUM($B$1:I1281)),ROW(),0)</f>
        <v>1281</v>
      </c>
      <c r="M1281" s="16">
        <f t="array" ref="M1281">IF(ROW()-IFERROR(INDEX(L$2:L1281,MATCH(2,1/(L$2:L1281&lt;&gt;0))),0)&gt;22,22,ROW()-IFERROR(INDEX(L$2:L1281,MATCH(2,1/(L$2:L1281&lt;&gt;0))),0))</f>
        <v>0</v>
      </c>
    </row>
    <row r="1282" spans="1:13" x14ac:dyDescent="0.35">
      <c r="A1282" s="5">
        <v>43878</v>
      </c>
      <c r="B1282" s="9">
        <v>4.8989424513816771E-2</v>
      </c>
      <c r="C1282" s="9">
        <v>4.5056554925474536E-2</v>
      </c>
      <c r="D1282" s="9">
        <v>3.5165957739972916E-3</v>
      </c>
      <c r="E1282" s="9">
        <v>4.857315069947183E-2</v>
      </c>
      <c r="F1282" s="9">
        <v>4.1539959151477242E-2</v>
      </c>
      <c r="G1282" s="9">
        <v>5.2089746473469117E-2</v>
      </c>
      <c r="H1282" s="9">
        <v>3.8023363377479955E-2</v>
      </c>
      <c r="I1282">
        <f t="shared" si="38"/>
        <v>2.5</v>
      </c>
      <c r="J1282" s="16">
        <f t="array" ref="J1282">IFERROR(INDEX(I$2:I1282,MATCH(2,1/(I$2:I1282&lt;&gt;0))),0)</f>
        <v>2.5</v>
      </c>
      <c r="K1282" s="16">
        <f t="shared" si="39"/>
        <v>2.5</v>
      </c>
      <c r="L1282" s="16">
        <f>IF(AND(I1282&lt;&gt;0,SUM($B$1:I1282)=SUM($B$1:I1282)),ROW(),0)</f>
        <v>1282</v>
      </c>
      <c r="M1282" s="16">
        <f t="array" ref="M1282">IF(ROW()-IFERROR(INDEX(L$2:L1282,MATCH(2,1/(L$2:L1282&lt;&gt;0))),0)&gt;22,22,ROW()-IFERROR(INDEX(L$2:L1282,MATCH(2,1/(L$2:L1282&lt;&gt;0))),0))</f>
        <v>0</v>
      </c>
    </row>
    <row r="1283" spans="1:13" x14ac:dyDescent="0.35">
      <c r="A1283" s="5">
        <v>43879</v>
      </c>
      <c r="B1283" s="9">
        <v>4.9286829043808537E-2</v>
      </c>
      <c r="C1283" s="9">
        <v>4.5039956543927333E-2</v>
      </c>
      <c r="D1283" s="9">
        <v>3.4865902173410292E-3</v>
      </c>
      <c r="E1283" s="9">
        <v>4.8526546761268365E-2</v>
      </c>
      <c r="F1283" s="9">
        <v>4.1553366326586301E-2</v>
      </c>
      <c r="G1283" s="9">
        <v>5.2013136978609389E-2</v>
      </c>
      <c r="H1283" s="9">
        <v>3.8066776109245276E-2</v>
      </c>
      <c r="I1283">
        <f t="shared" ref="I1283:I1346" si="40">IF(B1283&gt;G1283,5,IF(B1283&gt;E1283,2.5,IF(B1283&lt;H1283,-5,IF(B1283&lt;F1283,-2.5,0))))</f>
        <v>2.5</v>
      </c>
      <c r="J1283" s="16">
        <f t="array" ref="J1283">IFERROR(INDEX(I$2:I1283,MATCH(2,1/(I$2:I1283&lt;&gt;0))),0)</f>
        <v>2.5</v>
      </c>
      <c r="K1283" s="16">
        <f t="shared" ref="K1283:K1311" si="41">IF(J1283=0,0,IF(J1283&lt;0,-1*(ABS(J1283)-M1283*ABS(J1283)/22),J1283-M1283*J1283/22))</f>
        <v>2.5</v>
      </c>
      <c r="L1283" s="16">
        <f>IF(AND(I1283&lt;&gt;0,SUM($B$1:I1283)=SUM($B$1:I1283)),ROW(),0)</f>
        <v>1283</v>
      </c>
      <c r="M1283" s="16">
        <f t="array" ref="M1283">IF(ROW()-IFERROR(INDEX(L$2:L1283,MATCH(2,1/(L$2:L1283&lt;&gt;0))),0)&gt;22,22,ROW()-IFERROR(INDEX(L$2:L1283,MATCH(2,1/(L$2:L1283&lt;&gt;0))),0))</f>
        <v>0</v>
      </c>
    </row>
    <row r="1284" spans="1:13" x14ac:dyDescent="0.35">
      <c r="A1284" s="5">
        <v>43880</v>
      </c>
      <c r="B1284" s="9">
        <v>4.9386857972615085E-2</v>
      </c>
      <c r="C1284" s="9">
        <v>4.5030136630854596E-2</v>
      </c>
      <c r="D1284" s="9">
        <v>3.4708128716570111E-3</v>
      </c>
      <c r="E1284" s="9">
        <v>4.850094950251161E-2</v>
      </c>
      <c r="F1284" s="9">
        <v>4.1559323759197582E-2</v>
      </c>
      <c r="G1284" s="9">
        <v>5.1971762374168617E-2</v>
      </c>
      <c r="H1284" s="9">
        <v>3.8088510887540575E-2</v>
      </c>
      <c r="I1284">
        <f t="shared" si="40"/>
        <v>2.5</v>
      </c>
      <c r="J1284" s="16">
        <f t="array" ref="J1284">IFERROR(INDEX(I$2:I1284,MATCH(2,1/(I$2:I1284&lt;&gt;0))),0)</f>
        <v>2.5</v>
      </c>
      <c r="K1284" s="16">
        <f t="shared" si="41"/>
        <v>2.5</v>
      </c>
      <c r="L1284" s="16">
        <f>IF(AND(I1284&lt;&gt;0,SUM($B$1:I1284)=SUM($B$1:I1284)),ROW(),0)</f>
        <v>1284</v>
      </c>
      <c r="M1284" s="16">
        <f t="array" ref="M1284">IF(ROW()-IFERROR(INDEX(L$2:L1284,MATCH(2,1/(L$2:L1284&lt;&gt;0))),0)&gt;22,22,ROW()-IFERROR(INDEX(L$2:L1284,MATCH(2,1/(L$2:L1284&lt;&gt;0))),0))</f>
        <v>0</v>
      </c>
    </row>
    <row r="1285" spans="1:13" x14ac:dyDescent="0.35">
      <c r="A1285" s="5">
        <v>43881</v>
      </c>
      <c r="B1285" s="9">
        <v>4.7783096127561979E-2</v>
      </c>
      <c r="C1285" s="9">
        <v>4.5013508816782795E-2</v>
      </c>
      <c r="D1285" s="9">
        <v>3.4474686495948076E-3</v>
      </c>
      <c r="E1285" s="9">
        <v>4.8460977466377606E-2</v>
      </c>
      <c r="F1285" s="9">
        <v>4.1566040167187984E-2</v>
      </c>
      <c r="G1285" s="9">
        <v>5.1908446115972409E-2</v>
      </c>
      <c r="H1285" s="9">
        <v>3.8118571517593181E-2</v>
      </c>
      <c r="I1285">
        <f t="shared" si="40"/>
        <v>0</v>
      </c>
      <c r="J1285" s="16">
        <f t="array" ref="J1285">IFERROR(INDEX(I$2:I1285,MATCH(2,1/(I$2:I1285&lt;&gt;0))),0)</f>
        <v>2.5</v>
      </c>
      <c r="K1285" s="16">
        <f t="shared" si="41"/>
        <v>2.3863636363636362</v>
      </c>
      <c r="L1285" s="16">
        <f>IF(AND(I1285&lt;&gt;0,SUM($B$1:I1285)=SUM($B$1:I1285)),ROW(),0)</f>
        <v>0</v>
      </c>
      <c r="M1285" s="16">
        <f t="array" ref="M1285">IF(ROW()-IFERROR(INDEX(L$2:L1285,MATCH(2,1/(L$2:L1285&lt;&gt;0))),0)&gt;22,22,ROW()-IFERROR(INDEX(L$2:L1285,MATCH(2,1/(L$2:L1285&lt;&gt;0))),0))</f>
        <v>1</v>
      </c>
    </row>
    <row r="1286" spans="1:13" x14ac:dyDescent="0.35">
      <c r="A1286" s="5">
        <v>43882</v>
      </c>
      <c r="B1286" s="9">
        <v>4.7761714529467772E-2</v>
      </c>
      <c r="C1286" s="9">
        <v>4.4992073489764701E-2</v>
      </c>
      <c r="D1286" s="9">
        <v>3.413352601590436E-3</v>
      </c>
      <c r="E1286" s="9">
        <v>4.840542609135514E-2</v>
      </c>
      <c r="F1286" s="9">
        <v>4.1578720888174263E-2</v>
      </c>
      <c r="G1286" s="9">
        <v>5.1818778692945572E-2</v>
      </c>
      <c r="H1286" s="9">
        <v>3.8165368286583831E-2</v>
      </c>
      <c r="I1286">
        <f t="shared" si="40"/>
        <v>0</v>
      </c>
      <c r="J1286" s="16">
        <f t="array" ref="J1286">IFERROR(INDEX(I$2:I1286,MATCH(2,1/(I$2:I1286&lt;&gt;0))),0)</f>
        <v>2.5</v>
      </c>
      <c r="K1286" s="16">
        <f t="shared" si="41"/>
        <v>2.2727272727272729</v>
      </c>
      <c r="L1286" s="16">
        <f>IF(AND(I1286&lt;&gt;0,SUM($B$1:I1286)=SUM($B$1:I1286)),ROW(),0)</f>
        <v>0</v>
      </c>
      <c r="M1286" s="16">
        <f t="array" ref="M1286">IF(ROW()-IFERROR(INDEX(L$2:L1286,MATCH(2,1/(L$2:L1286&lt;&gt;0))),0)&gt;22,22,ROW()-IFERROR(INDEX(L$2:L1286,MATCH(2,1/(L$2:L1286&lt;&gt;0))),0))</f>
        <v>2</v>
      </c>
    </row>
    <row r="1287" spans="1:13" x14ac:dyDescent="0.35">
      <c r="A1287" s="5">
        <v>43885</v>
      </c>
      <c r="B1287" s="9">
        <v>4.8413344077149943E-2</v>
      </c>
      <c r="C1287" s="9">
        <v>4.4982945398130809E-2</v>
      </c>
      <c r="D1287" s="9">
        <v>3.4010933770689603E-3</v>
      </c>
      <c r="E1287" s="9">
        <v>4.838403877519977E-2</v>
      </c>
      <c r="F1287" s="9">
        <v>4.1581852021061849E-2</v>
      </c>
      <c r="G1287" s="9">
        <v>5.178513215226873E-2</v>
      </c>
      <c r="H1287" s="9">
        <v>3.8180758643992889E-2</v>
      </c>
      <c r="I1287">
        <f t="shared" si="40"/>
        <v>2.5</v>
      </c>
      <c r="J1287" s="16">
        <f t="array" ref="J1287">IFERROR(INDEX(I$2:I1287,MATCH(2,1/(I$2:I1287&lt;&gt;0))),0)</f>
        <v>2.5</v>
      </c>
      <c r="K1287" s="16">
        <f t="shared" si="41"/>
        <v>2.5</v>
      </c>
      <c r="L1287" s="16">
        <f>IF(AND(I1287&lt;&gt;0,SUM($B$1:I1287)=SUM($B$1:I1287)),ROW(),0)</f>
        <v>1287</v>
      </c>
      <c r="M1287" s="16">
        <f t="array" ref="M1287">IF(ROW()-IFERROR(INDEX(L$2:L1287,MATCH(2,1/(L$2:L1287&lt;&gt;0))),0)&gt;22,22,ROW()-IFERROR(INDEX(L$2:L1287,MATCH(2,1/(L$2:L1287&lt;&gt;0))),0))</f>
        <v>0</v>
      </c>
    </row>
    <row r="1288" spans="1:13" x14ac:dyDescent="0.35">
      <c r="A1288" s="5">
        <v>43886</v>
      </c>
      <c r="B1288" s="9">
        <v>4.8810325563053807E-2</v>
      </c>
      <c r="C1288" s="9">
        <v>4.4976315208344587E-2</v>
      </c>
      <c r="D1288" s="9">
        <v>3.3919849518220507E-3</v>
      </c>
      <c r="E1288" s="9">
        <v>4.836830016016664E-2</v>
      </c>
      <c r="F1288" s="9">
        <v>4.1584330256522535E-2</v>
      </c>
      <c r="G1288" s="9">
        <v>5.1760285111988685E-2</v>
      </c>
      <c r="H1288" s="9">
        <v>3.819234530470049E-2</v>
      </c>
      <c r="I1288">
        <f t="shared" si="40"/>
        <v>2.5</v>
      </c>
      <c r="J1288" s="16">
        <f t="array" ref="J1288">IFERROR(INDEX(I$2:I1288,MATCH(2,1/(I$2:I1288&lt;&gt;0))),0)</f>
        <v>2.5</v>
      </c>
      <c r="K1288" s="16">
        <f t="shared" si="41"/>
        <v>2.5</v>
      </c>
      <c r="L1288" s="16">
        <f>IF(AND(I1288&lt;&gt;0,SUM($B$1:I1288)=SUM($B$1:I1288)),ROW(),0)</f>
        <v>1288</v>
      </c>
      <c r="M1288" s="16">
        <f t="array" ref="M1288">IF(ROW()-IFERROR(INDEX(L$2:L1288,MATCH(2,1/(L$2:L1288&lt;&gt;0))),0)&gt;22,22,ROW()-IFERROR(INDEX(L$2:L1288,MATCH(2,1/(L$2:L1288&lt;&gt;0))),0))</f>
        <v>0</v>
      </c>
    </row>
    <row r="1289" spans="1:13" x14ac:dyDescent="0.35">
      <c r="A1289" s="5">
        <v>43887</v>
      </c>
      <c r="B1289" s="9">
        <v>4.9605920009538146E-2</v>
      </c>
      <c r="C1289" s="9">
        <v>4.4973293428220214E-2</v>
      </c>
      <c r="D1289" s="9">
        <v>3.3875171491223343E-3</v>
      </c>
      <c r="E1289" s="9">
        <v>4.8360810577342546E-2</v>
      </c>
      <c r="F1289" s="9">
        <v>4.1585776279097882E-2</v>
      </c>
      <c r="G1289" s="9">
        <v>5.1748327726464885E-2</v>
      </c>
      <c r="H1289" s="9">
        <v>3.8198259129975543E-2</v>
      </c>
      <c r="I1289">
        <f t="shared" si="40"/>
        <v>2.5</v>
      </c>
      <c r="J1289" s="16">
        <f t="array" ref="J1289">IFERROR(INDEX(I$2:I1289,MATCH(2,1/(I$2:I1289&lt;&gt;0))),0)</f>
        <v>2.5</v>
      </c>
      <c r="K1289" s="16">
        <f t="shared" si="41"/>
        <v>2.5</v>
      </c>
      <c r="L1289" s="16">
        <f>IF(AND(I1289&lt;&gt;0,SUM($B$1:I1289)=SUM($B$1:I1289)),ROW(),0)</f>
        <v>1289</v>
      </c>
      <c r="M1289" s="16">
        <f t="array" ref="M1289">IF(ROW()-IFERROR(INDEX(L$2:L1289,MATCH(2,1/(L$2:L1289&lt;&gt;0))),0)&gt;22,22,ROW()-IFERROR(INDEX(L$2:L1289,MATCH(2,1/(L$2:L1289&lt;&gt;0))),0))</f>
        <v>0</v>
      </c>
    </row>
    <row r="1290" spans="1:13" x14ac:dyDescent="0.35">
      <c r="A1290" s="5">
        <v>43888</v>
      </c>
      <c r="B1290" s="9">
        <v>4.9798755549882515E-2</v>
      </c>
      <c r="C1290" s="9">
        <v>4.4970544503855674E-2</v>
      </c>
      <c r="D1290" s="9">
        <v>3.3833165620082198E-3</v>
      </c>
      <c r="E1290" s="9">
        <v>4.8353861065863896E-2</v>
      </c>
      <c r="F1290" s="9">
        <v>4.1587227941847452E-2</v>
      </c>
      <c r="G1290" s="9">
        <v>5.1737177627872111E-2</v>
      </c>
      <c r="H1290" s="9">
        <v>3.8203911379839237E-2</v>
      </c>
      <c r="I1290">
        <f t="shared" si="40"/>
        <v>2.5</v>
      </c>
      <c r="J1290" s="16">
        <f t="array" ref="J1290">IFERROR(INDEX(I$2:I1290,MATCH(2,1/(I$2:I1290&lt;&gt;0))),0)</f>
        <v>2.5</v>
      </c>
      <c r="K1290" s="16">
        <f t="shared" si="41"/>
        <v>2.5</v>
      </c>
      <c r="L1290" s="16">
        <f>IF(AND(I1290&lt;&gt;0,SUM($B$1:I1290)=SUM($B$1:I1290)),ROW(),0)</f>
        <v>1290</v>
      </c>
      <c r="M1290" s="16">
        <f t="array" ref="M1290">IF(ROW()-IFERROR(INDEX(L$2:L1290,MATCH(2,1/(L$2:L1290&lt;&gt;0))),0)&gt;22,22,ROW()-IFERROR(INDEX(L$2:L1290,MATCH(2,1/(L$2:L1290&lt;&gt;0))),0))</f>
        <v>0</v>
      </c>
    </row>
    <row r="1291" spans="1:13" x14ac:dyDescent="0.35">
      <c r="A1291" s="5">
        <v>43889</v>
      </c>
      <c r="B1291" s="9">
        <v>5.3000809219061557E-2</v>
      </c>
      <c r="C1291" s="9">
        <v>4.4986748483723527E-2</v>
      </c>
      <c r="D1291" s="9">
        <v>3.4118390211931799E-3</v>
      </c>
      <c r="E1291" s="9">
        <v>4.8398587504916706E-2</v>
      </c>
      <c r="F1291" s="9">
        <v>4.1574909462530348E-2</v>
      </c>
      <c r="G1291" s="9">
        <v>5.1810426526109885E-2</v>
      </c>
      <c r="H1291" s="9">
        <v>3.8163070441337169E-2</v>
      </c>
      <c r="I1291">
        <f t="shared" si="40"/>
        <v>5</v>
      </c>
      <c r="J1291" s="16">
        <f t="array" ref="J1291">IFERROR(INDEX(I$2:I1291,MATCH(2,1/(I$2:I1291&lt;&gt;0))),0)</f>
        <v>5</v>
      </c>
      <c r="K1291" s="16">
        <f t="shared" si="41"/>
        <v>5</v>
      </c>
      <c r="L1291" s="16">
        <f>IF(AND(I1291&lt;&gt;0,SUM($B$1:I1291)=SUM($B$1:I1291)),ROW(),0)</f>
        <v>1291</v>
      </c>
      <c r="M1291" s="16">
        <f t="array" ref="M1291">IF(ROW()-IFERROR(INDEX(L$2:L1291,MATCH(2,1/(L$2:L1291&lt;&gt;0))),0)&gt;22,22,ROW()-IFERROR(INDEX(L$2:L1291,MATCH(2,1/(L$2:L1291&lt;&gt;0))),0))</f>
        <v>0</v>
      </c>
    </row>
    <row r="1292" spans="1:13" x14ac:dyDescent="0.35">
      <c r="A1292" s="5">
        <v>43892</v>
      </c>
      <c r="B1292" s="9">
        <v>5.0581203600498031E-2</v>
      </c>
      <c r="C1292" s="9">
        <v>4.5012030703857363E-2</v>
      </c>
      <c r="D1292" s="9">
        <v>3.4295496442579916E-3</v>
      </c>
      <c r="E1292" s="9">
        <v>4.8441580348115354E-2</v>
      </c>
      <c r="F1292" s="9">
        <v>4.1582481059599372E-2</v>
      </c>
      <c r="G1292" s="9">
        <v>5.1871129992373345E-2</v>
      </c>
      <c r="H1292" s="9">
        <v>3.815293141534138E-2</v>
      </c>
      <c r="I1292">
        <f t="shared" si="40"/>
        <v>2.5</v>
      </c>
      <c r="J1292" s="16">
        <f t="array" ref="J1292">IFERROR(INDEX(I$2:I1292,MATCH(2,1/(I$2:I1292&lt;&gt;0))),0)</f>
        <v>2.5</v>
      </c>
      <c r="K1292" s="16">
        <f t="shared" si="41"/>
        <v>2.5</v>
      </c>
      <c r="L1292" s="16">
        <f>IF(AND(I1292&lt;&gt;0,SUM($B$1:I1292)=SUM($B$1:I1292)),ROW(),0)</f>
        <v>1292</v>
      </c>
      <c r="M1292" s="16">
        <f t="array" ref="M1292">IF(ROW()-IFERROR(INDEX(L$2:L1292,MATCH(2,1/(L$2:L1292&lt;&gt;0))),0)&gt;22,22,ROW()-IFERROR(INDEX(L$2:L1292,MATCH(2,1/(L$2:L1292&lt;&gt;0))),0))</f>
        <v>0</v>
      </c>
    </row>
    <row r="1293" spans="1:13" x14ac:dyDescent="0.35">
      <c r="A1293" s="5">
        <v>43893</v>
      </c>
      <c r="B1293" s="9">
        <v>5.0051595896382708E-2</v>
      </c>
      <c r="C1293" s="9">
        <v>4.503306038846764E-2</v>
      </c>
      <c r="D1293" s="9">
        <v>3.444108454152865E-3</v>
      </c>
      <c r="E1293" s="9">
        <v>4.8477168842620502E-2</v>
      </c>
      <c r="F1293" s="9">
        <v>4.1588951934314777E-2</v>
      </c>
      <c r="G1293" s="9">
        <v>5.1921277296773372E-2</v>
      </c>
      <c r="H1293" s="9">
        <v>3.8144843480161908E-2</v>
      </c>
      <c r="I1293">
        <f t="shared" si="40"/>
        <v>2.5</v>
      </c>
      <c r="J1293" s="16">
        <f t="array" ref="J1293">IFERROR(INDEX(I$2:I1293,MATCH(2,1/(I$2:I1293&lt;&gt;0))),0)</f>
        <v>2.5</v>
      </c>
      <c r="K1293" s="16">
        <f t="shared" si="41"/>
        <v>2.5</v>
      </c>
      <c r="L1293" s="16">
        <f>IF(AND(I1293&lt;&gt;0,SUM($B$1:I1293)=SUM($B$1:I1293)),ROW(),0)</f>
        <v>1293</v>
      </c>
      <c r="M1293" s="16">
        <f t="array" ref="M1293">IF(ROW()-IFERROR(INDEX(L$2:L1293,MATCH(2,1/(L$2:L1293&lt;&gt;0))),0)&gt;22,22,ROW()-IFERROR(INDEX(L$2:L1293,MATCH(2,1/(L$2:L1293&lt;&gt;0))),0))</f>
        <v>0</v>
      </c>
    </row>
    <row r="1294" spans="1:13" x14ac:dyDescent="0.35">
      <c r="A1294" s="5">
        <v>43894</v>
      </c>
      <c r="B1294" s="9">
        <v>5.0325849500293937E-2</v>
      </c>
      <c r="C1294" s="9">
        <v>4.5055896298033138E-2</v>
      </c>
      <c r="D1294" s="9">
        <v>3.4600115929376771E-3</v>
      </c>
      <c r="E1294" s="9">
        <v>4.8515907890970815E-2</v>
      </c>
      <c r="F1294" s="9">
        <v>4.1595884705095461E-2</v>
      </c>
      <c r="G1294" s="9">
        <v>5.1975919483908492E-2</v>
      </c>
      <c r="H1294" s="9">
        <v>3.8135873112157784E-2</v>
      </c>
      <c r="I1294">
        <f t="shared" si="40"/>
        <v>2.5</v>
      </c>
      <c r="J1294" s="16">
        <f t="array" ref="J1294">IFERROR(INDEX(I$2:I1294,MATCH(2,1/(I$2:I1294&lt;&gt;0))),0)</f>
        <v>2.5</v>
      </c>
      <c r="K1294" s="16">
        <f t="shared" si="41"/>
        <v>2.5</v>
      </c>
      <c r="L1294" s="16">
        <f>IF(AND(I1294&lt;&gt;0,SUM($B$1:I1294)=SUM($B$1:I1294)),ROW(),0)</f>
        <v>1294</v>
      </c>
      <c r="M1294" s="16">
        <f t="array" ref="M1294">IF(ROW()-IFERROR(INDEX(L$2:L1294,MATCH(2,1/(L$2:L1294&lt;&gt;0))),0)&gt;22,22,ROW()-IFERROR(INDEX(L$2:L1294,MATCH(2,1/(L$2:L1294&lt;&gt;0))),0))</f>
        <v>0</v>
      </c>
    </row>
    <row r="1295" spans="1:13" x14ac:dyDescent="0.35">
      <c r="A1295" s="5">
        <v>43895</v>
      </c>
      <c r="B1295" s="9">
        <v>4.8739083421693891E-2</v>
      </c>
      <c r="C1295" s="9">
        <v>4.5070908070386072E-2</v>
      </c>
      <c r="D1295" s="9">
        <v>3.4677439595951747E-3</v>
      </c>
      <c r="E1295" s="9">
        <v>4.8538652029981248E-2</v>
      </c>
      <c r="F1295" s="9">
        <v>4.1603164110790895E-2</v>
      </c>
      <c r="G1295" s="9">
        <v>5.2006395989576418E-2</v>
      </c>
      <c r="H1295" s="9">
        <v>3.8135420151195726E-2</v>
      </c>
      <c r="I1295">
        <f t="shared" si="40"/>
        <v>2.5</v>
      </c>
      <c r="J1295" s="16">
        <f t="array" ref="J1295">IFERROR(INDEX(I$2:I1295,MATCH(2,1/(I$2:I1295&lt;&gt;0))),0)</f>
        <v>2.5</v>
      </c>
      <c r="K1295" s="16">
        <f t="shared" si="41"/>
        <v>2.5</v>
      </c>
      <c r="L1295" s="16">
        <f>IF(AND(I1295&lt;&gt;0,SUM($B$1:I1295)=SUM($B$1:I1295)),ROW(),0)</f>
        <v>1295</v>
      </c>
      <c r="M1295" s="16">
        <f t="array" ref="M1295">IF(ROW()-IFERROR(INDEX(L$2:L1295,MATCH(2,1/(L$2:L1295&lt;&gt;0))),0)&gt;22,22,ROW()-IFERROR(INDEX(L$2:L1295,MATCH(2,1/(L$2:L1295&lt;&gt;0))),0))</f>
        <v>0</v>
      </c>
    </row>
    <row r="1296" spans="1:13" x14ac:dyDescent="0.35">
      <c r="A1296" s="5">
        <v>43896</v>
      </c>
      <c r="B1296" s="9">
        <v>5.0238705953395205E-2</v>
      </c>
      <c r="C1296" s="9">
        <v>4.5098440827855794E-2</v>
      </c>
      <c r="D1296" s="9">
        <v>3.4810958445820462E-3</v>
      </c>
      <c r="E1296" s="9">
        <v>4.8579536672437841E-2</v>
      </c>
      <c r="F1296" s="9">
        <v>4.1617344983273748E-2</v>
      </c>
      <c r="G1296" s="9">
        <v>5.2060632517019888E-2</v>
      </c>
      <c r="H1296" s="9">
        <v>3.8136249138691701E-2</v>
      </c>
      <c r="I1296">
        <f t="shared" si="40"/>
        <v>2.5</v>
      </c>
      <c r="J1296" s="16">
        <f t="array" ref="J1296">IFERROR(INDEX(I$2:I1296,MATCH(2,1/(I$2:I1296&lt;&gt;0))),0)</f>
        <v>2.5</v>
      </c>
      <c r="K1296" s="16">
        <f t="shared" si="41"/>
        <v>2.5</v>
      </c>
      <c r="L1296" s="16">
        <f>IF(AND(I1296&lt;&gt;0,SUM($B$1:I1296)=SUM($B$1:I1296)),ROW(),0)</f>
        <v>1296</v>
      </c>
      <c r="M1296" s="16">
        <f t="array" ref="M1296">IF(ROW()-IFERROR(INDEX(L$2:L1296,MATCH(2,1/(L$2:L1296&lt;&gt;0))),0)&gt;22,22,ROW()-IFERROR(INDEX(L$2:L1296,MATCH(2,1/(L$2:L1296&lt;&gt;0))),0))</f>
        <v>0</v>
      </c>
    </row>
    <row r="1297" spans="1:13" x14ac:dyDescent="0.35">
      <c r="A1297" s="5">
        <v>43899</v>
      </c>
      <c r="B1297" s="9">
        <v>5.3587894680959619E-2</v>
      </c>
      <c r="C1297" s="9">
        <v>4.5142913999102106E-2</v>
      </c>
      <c r="D1297" s="9">
        <v>3.5174898464816985E-3</v>
      </c>
      <c r="E1297" s="9">
        <v>4.8660403845583802E-2</v>
      </c>
      <c r="F1297" s="9">
        <v>4.1625424152620411E-2</v>
      </c>
      <c r="G1297" s="9">
        <v>5.2177893692065505E-2</v>
      </c>
      <c r="H1297" s="9">
        <v>3.8107934306138708E-2</v>
      </c>
      <c r="I1297">
        <f t="shared" si="40"/>
        <v>5</v>
      </c>
      <c r="J1297" s="16">
        <f t="array" ref="J1297">IFERROR(INDEX(I$2:I1297,MATCH(2,1/(I$2:I1297&lt;&gt;0))),0)</f>
        <v>5</v>
      </c>
      <c r="K1297" s="16">
        <f t="shared" si="41"/>
        <v>5</v>
      </c>
      <c r="L1297" s="16">
        <f>IF(AND(I1297&lt;&gt;0,SUM($B$1:I1297)=SUM($B$1:I1297)),ROW(),0)</f>
        <v>1297</v>
      </c>
      <c r="M1297" s="16">
        <f t="array" ref="M1297">IF(ROW()-IFERROR(INDEX(L$2:L1297,MATCH(2,1/(L$2:L1297&lt;&gt;0))),0)&gt;22,22,ROW()-IFERROR(INDEX(L$2:L1297,MATCH(2,1/(L$2:L1297&lt;&gt;0))),0))</f>
        <v>0</v>
      </c>
    </row>
    <row r="1298" spans="1:13" x14ac:dyDescent="0.35">
      <c r="A1298" s="5">
        <v>43900</v>
      </c>
      <c r="B1298" s="9">
        <v>5.1324534307434166E-2</v>
      </c>
      <c r="C1298" s="9">
        <v>4.5181055847496925E-2</v>
      </c>
      <c r="D1298" s="9">
        <v>3.5321703126875202E-3</v>
      </c>
      <c r="E1298" s="9">
        <v>4.8713226160184447E-2</v>
      </c>
      <c r="F1298" s="9">
        <v>4.1648885534809402E-2</v>
      </c>
      <c r="G1298" s="9">
        <v>5.2245396472871963E-2</v>
      </c>
      <c r="H1298" s="9">
        <v>3.8116715222121886E-2</v>
      </c>
      <c r="I1298">
        <f t="shared" si="40"/>
        <v>2.5</v>
      </c>
      <c r="J1298" s="16">
        <f t="array" ref="J1298">IFERROR(INDEX(I$2:I1298,MATCH(2,1/(I$2:I1298&lt;&gt;0))),0)</f>
        <v>2.5</v>
      </c>
      <c r="K1298" s="16">
        <f t="shared" si="41"/>
        <v>2.5</v>
      </c>
      <c r="L1298" s="16">
        <f>IF(AND(I1298&lt;&gt;0,SUM($B$1:I1298)=SUM($B$1:I1298)),ROW(),0)</f>
        <v>1298</v>
      </c>
      <c r="M1298" s="16">
        <f t="array" ref="M1298">IF(ROW()-IFERROR(INDEX(L$2:L1298,MATCH(2,1/(L$2:L1298&lt;&gt;0))),0)&gt;22,22,ROW()-IFERROR(INDEX(L$2:L1298,MATCH(2,1/(L$2:L1298&lt;&gt;0))),0))</f>
        <v>0</v>
      </c>
    </row>
    <row r="1299" spans="1:13" x14ac:dyDescent="0.35">
      <c r="A1299" s="5">
        <v>43901</v>
      </c>
      <c r="B1299" s="9">
        <v>5.2062480900655204E-2</v>
      </c>
      <c r="C1299" s="9">
        <v>4.5225777632831685E-2</v>
      </c>
      <c r="D1299" s="9">
        <v>3.547635368910894E-3</v>
      </c>
      <c r="E1299" s="9">
        <v>4.877341300174258E-2</v>
      </c>
      <c r="F1299" s="9">
        <v>4.1678142263920789E-2</v>
      </c>
      <c r="G1299" s="9">
        <v>5.2321048370653475E-2</v>
      </c>
      <c r="H1299" s="9">
        <v>3.8130506895009894E-2</v>
      </c>
      <c r="I1299">
        <f t="shared" si="40"/>
        <v>2.5</v>
      </c>
      <c r="J1299" s="16">
        <f t="array" ref="J1299">IFERROR(INDEX(I$2:I1299,MATCH(2,1/(I$2:I1299&lt;&gt;0))),0)</f>
        <v>2.5</v>
      </c>
      <c r="K1299" s="16">
        <f t="shared" si="41"/>
        <v>2.5</v>
      </c>
      <c r="L1299" s="16">
        <f>IF(AND(I1299&lt;&gt;0,SUM($B$1:I1299)=SUM($B$1:I1299)),ROW(),0)</f>
        <v>1299</v>
      </c>
      <c r="M1299" s="16">
        <f t="array" ref="M1299">IF(ROW()-IFERROR(INDEX(L$2:L1299,MATCH(2,1/(L$2:L1299&lt;&gt;0))),0)&gt;22,22,ROW()-IFERROR(INDEX(L$2:L1299,MATCH(2,1/(L$2:L1299&lt;&gt;0))),0))</f>
        <v>0</v>
      </c>
    </row>
    <row r="1300" spans="1:13" x14ac:dyDescent="0.35">
      <c r="A1300" s="5">
        <v>43902</v>
      </c>
      <c r="B1300" s="9">
        <v>5.2887941655519577E-2</v>
      </c>
      <c r="C1300" s="9">
        <v>4.5271909135778346E-2</v>
      </c>
      <c r="D1300" s="9">
        <v>3.5713075697013999E-3</v>
      </c>
      <c r="E1300" s="9">
        <v>4.8843216705479746E-2</v>
      </c>
      <c r="F1300" s="9">
        <v>4.1700601566076946E-2</v>
      </c>
      <c r="G1300" s="9">
        <v>5.2414524275181146E-2</v>
      </c>
      <c r="H1300" s="9">
        <v>3.8129293996375546E-2</v>
      </c>
      <c r="I1300">
        <f t="shared" si="40"/>
        <v>5</v>
      </c>
      <c r="J1300" s="16">
        <f t="array" ref="J1300">IFERROR(INDEX(I$2:I1300,MATCH(2,1/(I$2:I1300&lt;&gt;0))),0)</f>
        <v>5</v>
      </c>
      <c r="K1300" s="16">
        <f t="shared" si="41"/>
        <v>5</v>
      </c>
      <c r="L1300" s="16">
        <f>IF(AND(I1300&lt;&gt;0,SUM($B$1:I1300)=SUM($B$1:I1300)),ROW(),0)</f>
        <v>1300</v>
      </c>
      <c r="M1300" s="16">
        <f t="array" ref="M1300">IF(ROW()-IFERROR(INDEX(L$2:L1300,MATCH(2,1/(L$2:L1300&lt;&gt;0))),0)&gt;22,22,ROW()-IFERROR(INDEX(L$2:L1300,MATCH(2,1/(L$2:L1300&lt;&gt;0))),0))</f>
        <v>0</v>
      </c>
    </row>
    <row r="1301" spans="1:13" x14ac:dyDescent="0.35">
      <c r="A1301" s="5">
        <v>43903</v>
      </c>
      <c r="B1301" s="9">
        <v>5.3535199289005624E-2</v>
      </c>
      <c r="C1301" s="9">
        <v>4.5306770784944952E-2</v>
      </c>
      <c r="D1301" s="9">
        <v>3.6087258073414434E-3</v>
      </c>
      <c r="E1301" s="9">
        <v>4.8915496592286396E-2</v>
      </c>
      <c r="F1301" s="9">
        <v>4.1698044977603509E-2</v>
      </c>
      <c r="G1301" s="9">
        <v>5.252422239962784E-2</v>
      </c>
      <c r="H1301" s="9">
        <v>3.8089319170262065E-2</v>
      </c>
      <c r="I1301">
        <f t="shared" si="40"/>
        <v>5</v>
      </c>
      <c r="J1301" s="16">
        <f t="array" ref="J1301">IFERROR(INDEX(I$2:I1301,MATCH(2,1/(I$2:I1301&lt;&gt;0))),0)</f>
        <v>5</v>
      </c>
      <c r="K1301" s="16">
        <f t="shared" si="41"/>
        <v>5</v>
      </c>
      <c r="L1301" s="16">
        <f>IF(AND(I1301&lt;&gt;0,SUM($B$1:I1301)=SUM($B$1:I1301)),ROW(),0)</f>
        <v>1301</v>
      </c>
      <c r="M1301" s="16">
        <f t="array" ref="M1301">IF(ROW()-IFERROR(INDEX(L$2:L1301,MATCH(2,1/(L$2:L1301&lt;&gt;0))),0)&gt;22,22,ROW()-IFERROR(INDEX(L$2:L1301,MATCH(2,1/(L$2:L1301&lt;&gt;0))),0))</f>
        <v>0</v>
      </c>
    </row>
    <row r="1302" spans="1:13" x14ac:dyDescent="0.35">
      <c r="A1302" s="5">
        <v>43906</v>
      </c>
      <c r="B1302" s="9">
        <v>5.6208210394813787E-2</v>
      </c>
      <c r="C1302" s="9">
        <v>4.5356844463884091E-2</v>
      </c>
      <c r="D1302" s="9">
        <v>3.6715510177549827E-3</v>
      </c>
      <c r="E1302" s="9">
        <v>4.9028395481639071E-2</v>
      </c>
      <c r="F1302" s="9">
        <v>4.1685293446129111E-2</v>
      </c>
      <c r="G1302" s="9">
        <v>5.2699946499394058E-2</v>
      </c>
      <c r="H1302" s="9">
        <v>3.8013742428374124E-2</v>
      </c>
      <c r="I1302">
        <f t="shared" si="40"/>
        <v>5</v>
      </c>
      <c r="J1302" s="16">
        <f t="array" ref="J1302">IFERROR(INDEX(I$2:I1302,MATCH(2,1/(I$2:I1302&lt;&gt;0))),0)</f>
        <v>5</v>
      </c>
      <c r="K1302" s="16">
        <f t="shared" si="41"/>
        <v>5</v>
      </c>
      <c r="L1302" s="16">
        <f>IF(AND(I1302&lt;&gt;0,SUM($B$1:I1302)=SUM($B$1:I1302)),ROW(),0)</f>
        <v>1302</v>
      </c>
      <c r="M1302" s="16">
        <f t="array" ref="M1302">IF(ROW()-IFERROR(INDEX(L$2:L1302,MATCH(2,1/(L$2:L1302&lt;&gt;0))),0)&gt;22,22,ROW()-IFERROR(INDEX(L$2:L1302,MATCH(2,1/(L$2:L1302&lt;&gt;0))),0))</f>
        <v>0</v>
      </c>
    </row>
    <row r="1303" spans="1:13" x14ac:dyDescent="0.35">
      <c r="A1303" s="5">
        <v>43907</v>
      </c>
      <c r="B1303" s="9">
        <v>5.6095681661867257E-2</v>
      </c>
      <c r="C1303" s="9">
        <v>4.5409654705867511E-2</v>
      </c>
      <c r="D1303" s="9">
        <v>3.7294679082287129E-3</v>
      </c>
      <c r="E1303" s="9">
        <v>4.9139122614096226E-2</v>
      </c>
      <c r="F1303" s="9">
        <v>4.1680186797638796E-2</v>
      </c>
      <c r="G1303" s="9">
        <v>5.286859052232494E-2</v>
      </c>
      <c r="H1303" s="9">
        <v>3.7950718889410082E-2</v>
      </c>
      <c r="I1303">
        <f t="shared" si="40"/>
        <v>5</v>
      </c>
      <c r="J1303" s="16">
        <f t="array" ref="J1303">IFERROR(INDEX(I$2:I1303,MATCH(2,1/(I$2:I1303&lt;&gt;0))),0)</f>
        <v>5</v>
      </c>
      <c r="K1303" s="16">
        <f t="shared" si="41"/>
        <v>5</v>
      </c>
      <c r="L1303" s="16">
        <f>IF(AND(I1303&lt;&gt;0,SUM($B$1:I1303)=SUM($B$1:I1303)),ROW(),0)</f>
        <v>1303</v>
      </c>
      <c r="M1303" s="16">
        <f t="array" ref="M1303">IF(ROW()-IFERROR(INDEX(L$2:L1303,MATCH(2,1/(L$2:L1303&lt;&gt;0))),0)&gt;22,22,ROW()-IFERROR(INDEX(L$2:L1303,MATCH(2,1/(L$2:L1303&lt;&gt;0))),0))</f>
        <v>0</v>
      </c>
    </row>
    <row r="1304" spans="1:13" x14ac:dyDescent="0.35">
      <c r="A1304" s="5">
        <v>43908</v>
      </c>
      <c r="B1304" s="9">
        <v>5.7629155695474173E-2</v>
      </c>
      <c r="C1304" s="9">
        <v>4.5464855008356446E-2</v>
      </c>
      <c r="D1304" s="9">
        <v>3.8061872801250876E-3</v>
      </c>
      <c r="E1304" s="9">
        <v>4.9271042288481531E-2</v>
      </c>
      <c r="F1304" s="9">
        <v>4.1658667728231361E-2</v>
      </c>
      <c r="G1304" s="9">
        <v>5.3077229568606624E-2</v>
      </c>
      <c r="H1304" s="9">
        <v>3.7852480448106268E-2</v>
      </c>
      <c r="I1304">
        <f t="shared" si="40"/>
        <v>5</v>
      </c>
      <c r="J1304" s="16">
        <f t="array" ref="J1304">IFERROR(INDEX(I$2:I1304,MATCH(2,1/(I$2:I1304&lt;&gt;0))),0)</f>
        <v>5</v>
      </c>
      <c r="K1304" s="16">
        <f t="shared" si="41"/>
        <v>5</v>
      </c>
      <c r="L1304" s="16">
        <f>IF(AND(I1304&lt;&gt;0,SUM($B$1:I1304)=SUM($B$1:I1304)),ROW(),0)</f>
        <v>1304</v>
      </c>
      <c r="M1304" s="16">
        <f t="array" ref="M1304">IF(ROW()-IFERROR(INDEX(L$2:L1304,MATCH(2,1/(L$2:L1304&lt;&gt;0))),0)&gt;22,22,ROW()-IFERROR(INDEX(L$2:L1304,MATCH(2,1/(L$2:L1304&lt;&gt;0))),0))</f>
        <v>0</v>
      </c>
    </row>
    <row r="1305" spans="1:13" x14ac:dyDescent="0.35">
      <c r="A1305" s="5">
        <v>43909</v>
      </c>
      <c r="B1305" s="9">
        <v>5.8445176891848818E-2</v>
      </c>
      <c r="C1305" s="9">
        <v>4.5520483075140318E-2</v>
      </c>
      <c r="D1305" s="9">
        <v>3.8920814659559855E-3</v>
      </c>
      <c r="E1305" s="9">
        <v>4.9412564541096306E-2</v>
      </c>
      <c r="F1305" s="9">
        <v>4.162840160918433E-2</v>
      </c>
      <c r="G1305" s="9">
        <v>5.3304646007052287E-2</v>
      </c>
      <c r="H1305" s="9">
        <v>3.773632014322835E-2</v>
      </c>
      <c r="I1305">
        <f t="shared" si="40"/>
        <v>5</v>
      </c>
      <c r="J1305" s="16">
        <f t="array" ref="J1305">IFERROR(INDEX(I$2:I1305,MATCH(2,1/(I$2:I1305&lt;&gt;0))),0)</f>
        <v>5</v>
      </c>
      <c r="K1305" s="16">
        <f t="shared" si="41"/>
        <v>5</v>
      </c>
      <c r="L1305" s="16">
        <f>IF(AND(I1305&lt;&gt;0,SUM($B$1:I1305)=SUM($B$1:I1305)),ROW(),0)</f>
        <v>1305</v>
      </c>
      <c r="M1305" s="16">
        <f t="array" ref="M1305">IF(ROW()-IFERROR(INDEX(L$2:L1305,MATCH(2,1/(L$2:L1305&lt;&gt;0))),0)&gt;22,22,ROW()-IFERROR(INDEX(L$2:L1305,MATCH(2,1/(L$2:L1305&lt;&gt;0))),0))</f>
        <v>0</v>
      </c>
    </row>
    <row r="1306" spans="1:13" x14ac:dyDescent="0.35">
      <c r="A1306" s="5">
        <v>43910</v>
      </c>
      <c r="B1306" s="9">
        <v>5.7578168165968766E-2</v>
      </c>
      <c r="C1306" s="9">
        <v>4.5575505158567085E-2</v>
      </c>
      <c r="D1306" s="9">
        <v>3.9634879011410098E-3</v>
      </c>
      <c r="E1306" s="9">
        <v>4.9538993059708096E-2</v>
      </c>
      <c r="F1306" s="9">
        <v>4.1612017257426075E-2</v>
      </c>
      <c r="G1306" s="9">
        <v>5.3502480960849107E-2</v>
      </c>
      <c r="H1306" s="9">
        <v>3.7648529356285064E-2</v>
      </c>
      <c r="I1306">
        <f t="shared" si="40"/>
        <v>5</v>
      </c>
      <c r="J1306" s="16">
        <f t="array" ref="J1306">IFERROR(INDEX(I$2:I1306,MATCH(2,1/(I$2:I1306&lt;&gt;0))),0)</f>
        <v>5</v>
      </c>
      <c r="K1306" s="16">
        <f t="shared" si="41"/>
        <v>5</v>
      </c>
      <c r="L1306" s="16">
        <f>IF(AND(I1306&lt;&gt;0,SUM($B$1:I1306)=SUM($B$1:I1306)),ROW(),0)</f>
        <v>1306</v>
      </c>
      <c r="M1306" s="16">
        <f t="array" ref="M1306">IF(ROW()-IFERROR(INDEX(L$2:L1306,MATCH(2,1/(L$2:L1306&lt;&gt;0))),0)&gt;22,22,ROW()-IFERROR(INDEX(L$2:L1306,MATCH(2,1/(L$2:L1306&lt;&gt;0))),0))</f>
        <v>0</v>
      </c>
    </row>
    <row r="1307" spans="1:13" x14ac:dyDescent="0.35">
      <c r="A1307" s="5">
        <v>43913</v>
      </c>
      <c r="B1307" s="9">
        <v>6.0789978272268182E-2</v>
      </c>
      <c r="C1307" s="9">
        <v>4.5650362081553229E-2</v>
      </c>
      <c r="D1307" s="9">
        <v>4.0705470418962268E-3</v>
      </c>
      <c r="E1307" s="9">
        <v>4.9720909123449453E-2</v>
      </c>
      <c r="F1307" s="9">
        <v>4.1579815039657006E-2</v>
      </c>
      <c r="G1307" s="9">
        <v>5.3791456165345683E-2</v>
      </c>
      <c r="H1307" s="9">
        <v>3.7509267997760776E-2</v>
      </c>
      <c r="I1307">
        <f t="shared" si="40"/>
        <v>5</v>
      </c>
      <c r="J1307" s="16">
        <f t="array" ref="J1307">IFERROR(INDEX(I$2:I1307,MATCH(2,1/(I$2:I1307&lt;&gt;0))),0)</f>
        <v>5</v>
      </c>
      <c r="K1307" s="16">
        <f t="shared" si="41"/>
        <v>5</v>
      </c>
      <c r="L1307" s="16">
        <f>IF(AND(I1307&lt;&gt;0,SUM($B$1:I1307)=SUM($B$1:I1307)),ROW(),0)</f>
        <v>1307</v>
      </c>
      <c r="M1307" s="16">
        <f t="array" ref="M1307">IF(ROW()-IFERROR(INDEX(L$2:L1307,MATCH(2,1/(L$2:L1307&lt;&gt;0))),0)&gt;22,22,ROW()-IFERROR(INDEX(L$2:L1307,MATCH(2,1/(L$2:L1307&lt;&gt;0))),0))</f>
        <v>0</v>
      </c>
    </row>
    <row r="1308" spans="1:13" x14ac:dyDescent="0.35">
      <c r="A1308" s="5">
        <v>43914</v>
      </c>
      <c r="B1308" s="9">
        <v>5.8764538477711223E-2</v>
      </c>
      <c r="C1308" s="9">
        <v>4.5716544726926628E-2</v>
      </c>
      <c r="D1308" s="9">
        <v>4.1469312662583795E-3</v>
      </c>
      <c r="E1308" s="9">
        <v>4.9863475993185011E-2</v>
      </c>
      <c r="F1308" s="9">
        <v>4.1569613460668245E-2</v>
      </c>
      <c r="G1308" s="9">
        <v>5.4010407259443387E-2</v>
      </c>
      <c r="H1308" s="9">
        <v>3.7422682194409869E-2</v>
      </c>
      <c r="I1308">
        <f t="shared" si="40"/>
        <v>5</v>
      </c>
      <c r="J1308" s="16">
        <f t="array" ref="J1308">IFERROR(INDEX(I$2:I1308,MATCH(2,1/(I$2:I1308&lt;&gt;0))),0)</f>
        <v>5</v>
      </c>
      <c r="K1308" s="16">
        <f t="shared" si="41"/>
        <v>5</v>
      </c>
      <c r="L1308" s="16">
        <f>IF(AND(I1308&lt;&gt;0,SUM($B$1:I1308)=SUM($B$1:I1308)),ROW(),0)</f>
        <v>1308</v>
      </c>
      <c r="M1308" s="16">
        <f t="array" ref="M1308">IF(ROW()-IFERROR(INDEX(L$2:L1308,MATCH(2,1/(L$2:L1308&lt;&gt;0))),0)&gt;22,22,ROW()-IFERROR(INDEX(L$2:L1308,MATCH(2,1/(L$2:L1308&lt;&gt;0))),0))</f>
        <v>0</v>
      </c>
    </row>
    <row r="1309" spans="1:13" x14ac:dyDescent="0.35">
      <c r="A1309" s="5">
        <v>43915</v>
      </c>
      <c r="B1309" s="9">
        <v>5.7031838099996679E-2</v>
      </c>
      <c r="C1309" s="9">
        <v>4.5776082479933242E-2</v>
      </c>
      <c r="D1309" s="9">
        <v>4.2009038278434021E-3</v>
      </c>
      <c r="E1309" s="9">
        <v>4.9976986307776645E-2</v>
      </c>
      <c r="F1309" s="9">
        <v>4.1575178652089838E-2</v>
      </c>
      <c r="G1309" s="9">
        <v>5.4177890135620049E-2</v>
      </c>
      <c r="H1309" s="9">
        <v>3.7374274824246434E-2</v>
      </c>
      <c r="I1309">
        <f t="shared" si="40"/>
        <v>5</v>
      </c>
      <c r="J1309" s="16">
        <f t="array" ref="J1309">IFERROR(INDEX(I$2:I1309,MATCH(2,1/(I$2:I1309&lt;&gt;0))),0)</f>
        <v>5</v>
      </c>
      <c r="K1309" s="16">
        <f t="shared" si="41"/>
        <v>5</v>
      </c>
      <c r="L1309" s="16">
        <f>IF(AND(I1309&lt;&gt;0,SUM($B$1:I1309)=SUM($B$1:I1309)),ROW(),0)</f>
        <v>1309</v>
      </c>
      <c r="M1309" s="16">
        <f t="array" ref="M1309">IF(ROW()-IFERROR(INDEX(L$2:L1309,MATCH(2,1/(L$2:L1309&lt;&gt;0))),0)&gt;22,22,ROW()-IFERROR(INDEX(L$2:L1309,MATCH(2,1/(L$2:L1309&lt;&gt;0))),0))</f>
        <v>0</v>
      </c>
    </row>
    <row r="1310" spans="1:13" x14ac:dyDescent="0.35">
      <c r="A1310" s="5">
        <v>43916</v>
      </c>
      <c r="B1310" s="9">
        <v>5.8165703541543969E-2</v>
      </c>
      <c r="C1310" s="9">
        <v>4.5840348436358175E-2</v>
      </c>
      <c r="D1310" s="9">
        <v>4.2655756981976895E-3</v>
      </c>
      <c r="E1310" s="9">
        <v>5.0105924134555863E-2</v>
      </c>
      <c r="F1310" s="9">
        <v>4.1574772738160487E-2</v>
      </c>
      <c r="G1310" s="9">
        <v>5.437149983275355E-2</v>
      </c>
      <c r="H1310" s="9">
        <v>3.7309197039962799E-2</v>
      </c>
      <c r="I1310">
        <f t="shared" si="40"/>
        <v>5</v>
      </c>
      <c r="J1310" s="16">
        <f t="array" ref="J1310">IFERROR(INDEX(I$2:I1310,MATCH(2,1/(I$2:I1310&lt;&gt;0))),0)</f>
        <v>5</v>
      </c>
      <c r="K1310" s="16">
        <f t="shared" si="41"/>
        <v>5</v>
      </c>
      <c r="L1310" s="16">
        <f>IF(AND(I1310&lt;&gt;0,SUM($B$1:I1310)=SUM($B$1:I1310)),ROW(),0)</f>
        <v>1310</v>
      </c>
      <c r="M1310" s="16">
        <f t="array" ref="M1310">IF(ROW()-IFERROR(INDEX(L$2:L1310,MATCH(2,1/(L$2:L1310&lt;&gt;0))),0)&gt;22,22,ROW()-IFERROR(INDEX(L$2:L1310,MATCH(2,1/(L$2:L1310&lt;&gt;0))),0))</f>
        <v>0</v>
      </c>
    </row>
    <row r="1311" spans="1:13" x14ac:dyDescent="0.35">
      <c r="A1311" s="5">
        <v>43917</v>
      </c>
      <c r="B1311" s="9">
        <v>5.7906202381169808E-2</v>
      </c>
      <c r="C1311" s="9">
        <v>4.5902719636753186E-2</v>
      </c>
      <c r="D1311" s="9">
        <v>4.3262047415855666E-3</v>
      </c>
      <c r="E1311" s="9">
        <v>5.022892437833875E-2</v>
      </c>
      <c r="F1311" s="9">
        <v>4.1576514895167622E-2</v>
      </c>
      <c r="G1311" s="9">
        <v>5.4555129119924321E-2</v>
      </c>
      <c r="H1311" s="9">
        <v>3.7250310153582052E-2</v>
      </c>
      <c r="I1311">
        <f t="shared" si="40"/>
        <v>5</v>
      </c>
      <c r="J1311" s="16">
        <f t="array" ref="J1311">IFERROR(INDEX(I$2:I1311,MATCH(2,1/(I$2:I1311&lt;&gt;0))),0)</f>
        <v>5</v>
      </c>
      <c r="K1311" s="16">
        <f t="shared" si="41"/>
        <v>5</v>
      </c>
      <c r="L1311" s="16">
        <f>IF(AND(I1311&lt;&gt;0,SUM($B$1:I1311)=SUM($B$1:I1311)),ROW(),0)</f>
        <v>1311</v>
      </c>
      <c r="M1311" s="16">
        <f t="array" ref="M1311">IF(ROW()-IFERROR(INDEX(L$2:L1311,MATCH(2,1/(L$2:L1311&lt;&gt;0))),0)&gt;22,22,ROW()-IFERROR(INDEX(L$2:L1311,MATCH(2,1/(L$2:L1311&lt;&gt;0))),0))</f>
        <v>0</v>
      </c>
    </row>
    <row r="1312" spans="1:13" x14ac:dyDescent="0.35">
      <c r="A1312" s="5">
        <v>43920</v>
      </c>
      <c r="B1312" s="9">
        <v>5.9024541924526872E-2</v>
      </c>
      <c r="C1312" s="9">
        <v>4.5962555215444935E-2</v>
      </c>
      <c r="D1312" s="9">
        <v>4.4023330311892253E-3</v>
      </c>
      <c r="E1312" s="9">
        <v>5.0364888246634161E-2</v>
      </c>
      <c r="F1312" s="9">
        <v>4.1560222184255709E-2</v>
      </c>
      <c r="G1312" s="9">
        <v>5.4767221277823387E-2</v>
      </c>
      <c r="H1312" s="9">
        <v>3.7157889153066483E-2</v>
      </c>
      <c r="I1312">
        <f t="shared" si="40"/>
        <v>5</v>
      </c>
      <c r="J1312" s="16">
        <f t="array" ref="J1312">IFERROR(INDEX(I$2:I1312,MATCH(2,1/(I$2:I1312&lt;&gt;0))),0)</f>
        <v>5</v>
      </c>
      <c r="K1312" s="16">
        <f t="shared" ref="K1312:K1375" si="42">IF(J1312=0,0,IF(J1312&lt;0,-1*(ABS(J1312)-M1312*ABS(J1312)/22),J1312-M1312*J1312/22))</f>
        <v>5</v>
      </c>
      <c r="L1312" s="16">
        <f>IF(AND(I1312&lt;&gt;0,SUM($B$1:I1312)=SUM($B$1:I1312)),ROW(),0)</f>
        <v>1312</v>
      </c>
      <c r="M1312" s="16">
        <f t="array" ref="M1312">IF(ROW()-IFERROR(INDEX(L$2:L1312,MATCH(2,1/(L$2:L1312&lt;&gt;0))),0)&gt;22,22,ROW()-IFERROR(INDEX(L$2:L1312,MATCH(2,1/(L$2:L1312&lt;&gt;0))),0))</f>
        <v>0</v>
      </c>
    </row>
    <row r="1313" spans="1:13" x14ac:dyDescent="0.35">
      <c r="A1313" s="5">
        <v>43921</v>
      </c>
      <c r="B1313" s="9">
        <v>5.958716211012656E-2</v>
      </c>
      <c r="C1313" s="9">
        <v>4.6018617375888346E-2</v>
      </c>
      <c r="D1313" s="9">
        <v>4.4847536785223062E-3</v>
      </c>
      <c r="E1313" s="9">
        <v>5.0503371054410655E-2</v>
      </c>
      <c r="F1313" s="9">
        <v>4.1533863697366037E-2</v>
      </c>
      <c r="G1313" s="9">
        <v>5.4988124732932957E-2</v>
      </c>
      <c r="H1313" s="9">
        <v>3.7049110018843735E-2</v>
      </c>
      <c r="I1313">
        <f t="shared" si="40"/>
        <v>5</v>
      </c>
      <c r="J1313" s="16">
        <f t="array" ref="J1313">IFERROR(INDEX(I$2:I1313,MATCH(2,1/(I$2:I1313&lt;&gt;0))),0)</f>
        <v>5</v>
      </c>
      <c r="K1313" s="16">
        <f t="shared" si="42"/>
        <v>5</v>
      </c>
      <c r="L1313" s="16">
        <f>IF(AND(I1313&lt;&gt;0,SUM($B$1:I1313)=SUM($B$1:I1313)),ROW(),0)</f>
        <v>1313</v>
      </c>
      <c r="M1313" s="16">
        <f t="array" ref="M1313">IF(ROW()-IFERROR(INDEX(L$2:L1313,MATCH(2,1/(L$2:L1313&lt;&gt;0))),0)&gt;22,22,ROW()-IFERROR(INDEX(L$2:L1313,MATCH(2,1/(L$2:L1313&lt;&gt;0))),0))</f>
        <v>0</v>
      </c>
    </row>
    <row r="1314" spans="1:13" x14ac:dyDescent="0.35">
      <c r="A1314" s="5">
        <v>43922</v>
      </c>
      <c r="B1314" s="9">
        <v>6.0163309474308549E-2</v>
      </c>
      <c r="C1314" s="9">
        <v>4.6080598144974068E-2</v>
      </c>
      <c r="D1314" s="9">
        <v>4.5710485192324551E-3</v>
      </c>
      <c r="E1314" s="9">
        <v>5.0651646664206525E-2</v>
      </c>
      <c r="F1314" s="9">
        <v>4.1509549625741611E-2</v>
      </c>
      <c r="G1314" s="9">
        <v>5.5222695183438975E-2</v>
      </c>
      <c r="H1314" s="9">
        <v>3.6938501106509161E-2</v>
      </c>
      <c r="I1314">
        <f t="shared" si="40"/>
        <v>5</v>
      </c>
      <c r="J1314" s="16">
        <f t="array" ref="J1314">IFERROR(INDEX(I$2:I1314,MATCH(2,1/(I$2:I1314&lt;&gt;0))),0)</f>
        <v>5</v>
      </c>
      <c r="K1314" s="16">
        <f t="shared" si="42"/>
        <v>5</v>
      </c>
      <c r="L1314" s="16">
        <f>IF(AND(I1314&lt;&gt;0,SUM($B$1:I1314)=SUM($B$1:I1314)),ROW(),0)</f>
        <v>1314</v>
      </c>
      <c r="M1314" s="16">
        <f t="array" ref="M1314">IF(ROW()-IFERROR(INDEX(L$2:L1314,MATCH(2,1/(L$2:L1314&lt;&gt;0))),0)&gt;22,22,ROW()-IFERROR(INDEX(L$2:L1314,MATCH(2,1/(L$2:L1314&lt;&gt;0))),0))</f>
        <v>0</v>
      </c>
    </row>
    <row r="1315" spans="1:13" x14ac:dyDescent="0.35">
      <c r="A1315" s="5">
        <v>43923</v>
      </c>
      <c r="B1315" s="9">
        <v>5.854985375276929E-2</v>
      </c>
      <c r="C1315" s="9">
        <v>4.613382690610781E-2</v>
      </c>
      <c r="D1315" s="9">
        <v>4.6373597515945728E-3</v>
      </c>
      <c r="E1315" s="9">
        <v>5.0771186657702382E-2</v>
      </c>
      <c r="F1315" s="9">
        <v>4.1496467154513238E-2</v>
      </c>
      <c r="G1315" s="9">
        <v>5.5408546409296953E-2</v>
      </c>
      <c r="H1315" s="9">
        <v>3.6859107402918666E-2</v>
      </c>
      <c r="I1315">
        <f t="shared" si="40"/>
        <v>5</v>
      </c>
      <c r="J1315" s="16">
        <f t="array" ref="J1315">IFERROR(INDEX(I$2:I1315,MATCH(2,1/(I$2:I1315&lt;&gt;0))),0)</f>
        <v>5</v>
      </c>
      <c r="K1315" s="16">
        <f t="shared" si="42"/>
        <v>5</v>
      </c>
      <c r="L1315" s="16">
        <f>IF(AND(I1315&lt;&gt;0,SUM($B$1:I1315)=SUM($B$1:I1315)),ROW(),0)</f>
        <v>1315</v>
      </c>
      <c r="M1315" s="16">
        <f t="array" ref="M1315">IF(ROW()-IFERROR(INDEX(L$2:L1315,MATCH(2,1/(L$2:L1315&lt;&gt;0))),0)&gt;22,22,ROW()-IFERROR(INDEX(L$2:L1315,MATCH(2,1/(L$2:L1315&lt;&gt;0))),0))</f>
        <v>0</v>
      </c>
    </row>
    <row r="1316" spans="1:13" x14ac:dyDescent="0.35">
      <c r="A1316" s="5">
        <v>43924</v>
      </c>
      <c r="B1316" s="9">
        <v>5.9127625353411081E-2</v>
      </c>
      <c r="C1316" s="9">
        <v>4.6198505681771543E-2</v>
      </c>
      <c r="D1316" s="9">
        <v>4.7039946192455511E-3</v>
      </c>
      <c r="E1316" s="9">
        <v>5.0902500301017096E-2</v>
      </c>
      <c r="F1316" s="9">
        <v>4.1494511062525989E-2</v>
      </c>
      <c r="G1316" s="9">
        <v>5.5606494920262643E-2</v>
      </c>
      <c r="H1316" s="9">
        <v>3.6790516443280442E-2</v>
      </c>
      <c r="I1316">
        <f t="shared" si="40"/>
        <v>5</v>
      </c>
      <c r="J1316" s="16">
        <f t="array" ref="J1316">IFERROR(INDEX(I$2:I1316,MATCH(2,1/(I$2:I1316&lt;&gt;0))),0)</f>
        <v>5</v>
      </c>
      <c r="K1316" s="16">
        <f t="shared" si="42"/>
        <v>5</v>
      </c>
      <c r="L1316" s="16">
        <f>IF(AND(I1316&lt;&gt;0,SUM($B$1:I1316)=SUM($B$1:I1316)),ROW(),0)</f>
        <v>1316</v>
      </c>
      <c r="M1316" s="16">
        <f t="array" ref="M1316">IF(ROW()-IFERROR(INDEX(L$2:L1316,MATCH(2,1/(L$2:L1316&lt;&gt;0))),0)&gt;22,22,ROW()-IFERROR(INDEX(L$2:L1316,MATCH(2,1/(L$2:L1316&lt;&gt;0))),0))</f>
        <v>0</v>
      </c>
    </row>
    <row r="1317" spans="1:13" x14ac:dyDescent="0.35">
      <c r="A1317" s="5">
        <v>43928</v>
      </c>
      <c r="B1317" s="9">
        <v>5.8368817363261001E-2</v>
      </c>
      <c r="C1317" s="9">
        <v>4.6270848484373517E-2</v>
      </c>
      <c r="D1317" s="9">
        <v>4.7501961616028265E-3</v>
      </c>
      <c r="E1317" s="9">
        <v>5.1021044645976343E-2</v>
      </c>
      <c r="F1317" s="9">
        <v>4.152065232277069E-2</v>
      </c>
      <c r="G1317" s="9">
        <v>5.577124080757917E-2</v>
      </c>
      <c r="H1317" s="9">
        <v>3.6770456161167864E-2</v>
      </c>
      <c r="I1317">
        <f t="shared" si="40"/>
        <v>5</v>
      </c>
      <c r="J1317" s="16">
        <f t="array" ref="J1317">IFERROR(INDEX(I$2:I1317,MATCH(2,1/(I$2:I1317&lt;&gt;0))),0)</f>
        <v>5</v>
      </c>
      <c r="K1317" s="16">
        <f t="shared" si="42"/>
        <v>5</v>
      </c>
      <c r="L1317" s="16">
        <f>IF(AND(I1317&lt;&gt;0,SUM($B$1:I1317)=SUM($B$1:I1317)),ROW(),0)</f>
        <v>1317</v>
      </c>
      <c r="M1317" s="16">
        <f t="array" ref="M1317">IF(ROW()-IFERROR(INDEX(L$2:L1317,MATCH(2,1/(L$2:L1317&lt;&gt;0))),0)&gt;22,22,ROW()-IFERROR(INDEX(L$2:L1317,MATCH(2,1/(L$2:L1317&lt;&gt;0))),0))</f>
        <v>0</v>
      </c>
    </row>
    <row r="1318" spans="1:13" x14ac:dyDescent="0.35">
      <c r="A1318" s="5">
        <v>43929</v>
      </c>
      <c r="B1318" s="9">
        <v>5.8862210549620139E-2</v>
      </c>
      <c r="C1318" s="9">
        <v>4.6347219592917432E-2</v>
      </c>
      <c r="D1318" s="9">
        <v>4.797078479448747E-3</v>
      </c>
      <c r="E1318" s="9">
        <v>5.114429807236618E-2</v>
      </c>
      <c r="F1318" s="9">
        <v>4.1550141113468685E-2</v>
      </c>
      <c r="G1318" s="9">
        <v>5.5941376551814928E-2</v>
      </c>
      <c r="H1318" s="9">
        <v>3.6753062634019937E-2</v>
      </c>
      <c r="I1318">
        <f t="shared" si="40"/>
        <v>5</v>
      </c>
      <c r="J1318" s="16">
        <f t="array" ref="J1318">IFERROR(INDEX(I$2:I1318,MATCH(2,1/(I$2:I1318&lt;&gt;0))),0)</f>
        <v>5</v>
      </c>
      <c r="K1318" s="16">
        <f t="shared" si="42"/>
        <v>5</v>
      </c>
      <c r="L1318" s="16">
        <f>IF(AND(I1318&lt;&gt;0,SUM($B$1:I1318)=SUM($B$1:I1318)),ROW(),0)</f>
        <v>1318</v>
      </c>
      <c r="M1318" s="16">
        <f t="array" ref="M1318">IF(ROW()-IFERROR(INDEX(L$2:L1318,MATCH(2,1/(L$2:L1318&lt;&gt;0))),0)&gt;22,22,ROW()-IFERROR(INDEX(L$2:L1318,MATCH(2,1/(L$2:L1318&lt;&gt;0))),0))</f>
        <v>0</v>
      </c>
    </row>
    <row r="1319" spans="1:13" x14ac:dyDescent="0.35">
      <c r="A1319" s="5">
        <v>43930</v>
      </c>
      <c r="B1319" s="9">
        <v>5.818170677487168E-2</v>
      </c>
      <c r="C1319" s="9">
        <v>4.6427070357785413E-2</v>
      </c>
      <c r="D1319" s="9">
        <v>4.8258453195412811E-3</v>
      </c>
      <c r="E1319" s="9">
        <v>5.1252915677326691E-2</v>
      </c>
      <c r="F1319" s="9">
        <v>4.1601225038244136E-2</v>
      </c>
      <c r="G1319" s="9">
        <v>5.6078760996867975E-2</v>
      </c>
      <c r="H1319" s="9">
        <v>3.6775379718702851E-2</v>
      </c>
      <c r="I1319">
        <f t="shared" si="40"/>
        <v>5</v>
      </c>
      <c r="J1319" s="16">
        <f t="array" ref="J1319">IFERROR(INDEX(I$2:I1319,MATCH(2,1/(I$2:I1319&lt;&gt;0))),0)</f>
        <v>5</v>
      </c>
      <c r="K1319" s="16">
        <f t="shared" si="42"/>
        <v>5</v>
      </c>
      <c r="L1319" s="16">
        <f>IF(AND(I1319&lt;&gt;0,SUM($B$1:I1319)=SUM($B$1:I1319)),ROW(),0)</f>
        <v>1319</v>
      </c>
      <c r="M1319" s="16">
        <f t="array" ref="M1319">IF(ROW()-IFERROR(INDEX(L$2:L1319,MATCH(2,1/(L$2:L1319&lt;&gt;0))),0)&gt;22,22,ROW()-IFERROR(INDEX(L$2:L1319,MATCH(2,1/(L$2:L1319&lt;&gt;0))),0))</f>
        <v>0</v>
      </c>
    </row>
    <row r="1320" spans="1:13" x14ac:dyDescent="0.35">
      <c r="A1320" s="5">
        <v>43931</v>
      </c>
      <c r="B1320" s="9">
        <v>5.8786255612170102E-2</v>
      </c>
      <c r="C1320" s="9">
        <v>4.6513629179064077E-2</v>
      </c>
      <c r="D1320" s="9">
        <v>4.8510608519576112E-3</v>
      </c>
      <c r="E1320" s="9">
        <v>5.136469003102169E-2</v>
      </c>
      <c r="F1320" s="9">
        <v>4.1662568327106464E-2</v>
      </c>
      <c r="G1320" s="9">
        <v>5.6215750882979296E-2</v>
      </c>
      <c r="H1320" s="9">
        <v>3.6811507475148858E-2</v>
      </c>
      <c r="I1320">
        <f t="shared" si="40"/>
        <v>5</v>
      </c>
      <c r="J1320" s="16">
        <f t="array" ref="J1320">IFERROR(INDEX(I$2:I1320,MATCH(2,1/(I$2:I1320&lt;&gt;0))),0)</f>
        <v>5</v>
      </c>
      <c r="K1320" s="16">
        <f t="shared" si="42"/>
        <v>5</v>
      </c>
      <c r="L1320" s="16">
        <f>IF(AND(I1320&lt;&gt;0,SUM($B$1:I1320)=SUM($B$1:I1320)),ROW(),0)</f>
        <v>1320</v>
      </c>
      <c r="M1320" s="16">
        <f t="array" ref="M1320">IF(ROW()-IFERROR(INDEX(L$2:L1320,MATCH(2,1/(L$2:L1320&lt;&gt;0))),0)&gt;22,22,ROW()-IFERROR(INDEX(L$2:L1320,MATCH(2,1/(L$2:L1320&lt;&gt;0))),0))</f>
        <v>0</v>
      </c>
    </row>
    <row r="1321" spans="1:13" x14ac:dyDescent="0.35">
      <c r="A1321" s="5">
        <v>43934</v>
      </c>
      <c r="B1321" s="9">
        <v>5.8962265734375213E-2</v>
      </c>
      <c r="C1321" s="9">
        <v>4.6599960230480547E-2</v>
      </c>
      <c r="D1321" s="9">
        <v>4.8781735714767743E-3</v>
      </c>
      <c r="E1321" s="9">
        <v>5.1478133801957322E-2</v>
      </c>
      <c r="F1321" s="9">
        <v>4.1721786659003772E-2</v>
      </c>
      <c r="G1321" s="9">
        <v>5.6356307373434097E-2</v>
      </c>
      <c r="H1321" s="9">
        <v>3.6843613087526997E-2</v>
      </c>
      <c r="I1321">
        <f t="shared" si="40"/>
        <v>5</v>
      </c>
      <c r="J1321" s="16">
        <f t="array" ref="J1321">IFERROR(INDEX(I$2:I1321,MATCH(2,1/(I$2:I1321&lt;&gt;0))),0)</f>
        <v>5</v>
      </c>
      <c r="K1321" s="16">
        <f t="shared" si="42"/>
        <v>5</v>
      </c>
      <c r="L1321" s="16">
        <f>IF(AND(I1321&lt;&gt;0,SUM($B$1:I1321)=SUM($B$1:I1321)),ROW(),0)</f>
        <v>1321</v>
      </c>
      <c r="M1321" s="16">
        <f t="array" ref="M1321">IF(ROW()-IFERROR(INDEX(L$2:L1321,MATCH(2,1/(L$2:L1321&lt;&gt;0))),0)&gt;22,22,ROW()-IFERROR(INDEX(L$2:L1321,MATCH(2,1/(L$2:L1321&lt;&gt;0))),0))</f>
        <v>0</v>
      </c>
    </row>
    <row r="1322" spans="1:13" x14ac:dyDescent="0.35">
      <c r="A1322" s="5">
        <v>43935</v>
      </c>
      <c r="B1322" s="9">
        <v>5.7684735479523477E-2</v>
      </c>
      <c r="C1322" s="9">
        <v>4.6682252870044683E-2</v>
      </c>
      <c r="D1322" s="9">
        <v>4.8895431642132564E-3</v>
      </c>
      <c r="E1322" s="9">
        <v>5.157179603425794E-2</v>
      </c>
      <c r="F1322" s="9">
        <v>4.1792709705831425E-2</v>
      </c>
      <c r="G1322" s="9">
        <v>5.6461339198471197E-2</v>
      </c>
      <c r="H1322" s="9">
        <v>3.6903166541618168E-2</v>
      </c>
      <c r="I1322">
        <f t="shared" si="40"/>
        <v>5</v>
      </c>
      <c r="J1322" s="16">
        <f t="array" ref="J1322">IFERROR(INDEX(I$2:I1322,MATCH(2,1/(I$2:I1322&lt;&gt;0))),0)</f>
        <v>5</v>
      </c>
      <c r="K1322" s="16">
        <f t="shared" si="42"/>
        <v>5</v>
      </c>
      <c r="L1322" s="16">
        <f>IF(AND(I1322&lt;&gt;0,SUM($B$1:I1322)=SUM($B$1:I1322)),ROW(),0)</f>
        <v>1322</v>
      </c>
      <c r="M1322" s="16">
        <f t="array" ref="M1322">IF(ROW()-IFERROR(INDEX(L$2:L1322,MATCH(2,1/(L$2:L1322&lt;&gt;0))),0)&gt;22,22,ROW()-IFERROR(INDEX(L$2:L1322,MATCH(2,1/(L$2:L1322&lt;&gt;0))),0))</f>
        <v>0</v>
      </c>
    </row>
    <row r="1323" spans="1:13" x14ac:dyDescent="0.35">
      <c r="A1323" s="5">
        <v>43936</v>
      </c>
      <c r="B1323" s="9">
        <v>5.8276759018857885E-2</v>
      </c>
      <c r="C1323" s="9">
        <v>4.6767180275236284E-2</v>
      </c>
      <c r="D1323" s="9">
        <v>4.9043053501485788E-3</v>
      </c>
      <c r="E1323" s="9">
        <v>5.1671485625384865E-2</v>
      </c>
      <c r="F1323" s="9">
        <v>4.1862874925087702E-2</v>
      </c>
      <c r="G1323" s="9">
        <v>5.657579097553344E-2</v>
      </c>
      <c r="H1323" s="9">
        <v>3.6958569574939128E-2</v>
      </c>
      <c r="I1323">
        <f t="shared" si="40"/>
        <v>5</v>
      </c>
      <c r="J1323" s="16">
        <f t="array" ref="J1323">IFERROR(INDEX(I$2:I1323,MATCH(2,1/(I$2:I1323&lt;&gt;0))),0)</f>
        <v>5</v>
      </c>
      <c r="K1323" s="16">
        <f t="shared" si="42"/>
        <v>5</v>
      </c>
      <c r="L1323" s="16">
        <f>IF(AND(I1323&lt;&gt;0,SUM($B$1:I1323)=SUM($B$1:I1323)),ROW(),0)</f>
        <v>1323</v>
      </c>
      <c r="M1323" s="16">
        <f t="array" ref="M1323">IF(ROW()-IFERROR(INDEX(L$2:L1323,MATCH(2,1/(L$2:L1323&lt;&gt;0))),0)&gt;22,22,ROW()-IFERROR(INDEX(L$2:L1323,MATCH(2,1/(L$2:L1323&lt;&gt;0))),0))</f>
        <v>0</v>
      </c>
    </row>
    <row r="1324" spans="1:13" x14ac:dyDescent="0.35">
      <c r="A1324" s="5">
        <v>43937</v>
      </c>
      <c r="B1324" s="9">
        <v>5.8280845973222466E-2</v>
      </c>
      <c r="C1324" s="9">
        <v>4.6847239936986453E-2</v>
      </c>
      <c r="D1324" s="9">
        <v>4.9268808917874041E-3</v>
      </c>
      <c r="E1324" s="9">
        <v>5.1774120828773855E-2</v>
      </c>
      <c r="F1324" s="9">
        <v>4.192035904519905E-2</v>
      </c>
      <c r="G1324" s="9">
        <v>5.6701001720561264E-2</v>
      </c>
      <c r="H1324" s="9">
        <v>3.6993478153411641E-2</v>
      </c>
      <c r="I1324">
        <f t="shared" si="40"/>
        <v>5</v>
      </c>
      <c r="J1324" s="16">
        <f t="array" ref="J1324">IFERROR(INDEX(I$2:I1324,MATCH(2,1/(I$2:I1324&lt;&gt;0))),0)</f>
        <v>5</v>
      </c>
      <c r="K1324" s="16">
        <f t="shared" si="42"/>
        <v>5</v>
      </c>
      <c r="L1324" s="16">
        <f>IF(AND(I1324&lt;&gt;0,SUM($B$1:I1324)=SUM($B$1:I1324)),ROW(),0)</f>
        <v>1324</v>
      </c>
      <c r="M1324" s="16">
        <f t="array" ref="M1324">IF(ROW()-IFERROR(INDEX(L$2:L1324,MATCH(2,1/(L$2:L1324&lt;&gt;0))),0)&gt;22,22,ROW()-IFERROR(INDEX(L$2:L1324,MATCH(2,1/(L$2:L1324&lt;&gt;0))),0))</f>
        <v>0</v>
      </c>
    </row>
    <row r="1325" spans="1:13" x14ac:dyDescent="0.35">
      <c r="A1325" s="5">
        <v>43938</v>
      </c>
      <c r="B1325" s="9">
        <v>5.7485107447109912E-2</v>
      </c>
      <c r="C1325" s="9">
        <v>4.6925746957215957E-2</v>
      </c>
      <c r="D1325" s="9">
        <v>4.9381293794803754E-3</v>
      </c>
      <c r="E1325" s="9">
        <v>5.1863876336696334E-2</v>
      </c>
      <c r="F1325" s="9">
        <v>4.198761757773558E-2</v>
      </c>
      <c r="G1325" s="9">
        <v>5.6802005716176704E-2</v>
      </c>
      <c r="H1325" s="9">
        <v>3.7049488198255209E-2</v>
      </c>
      <c r="I1325">
        <f t="shared" si="40"/>
        <v>5</v>
      </c>
      <c r="J1325" s="16">
        <f t="array" ref="J1325">IFERROR(INDEX(I$2:I1325,MATCH(2,1/(I$2:I1325&lt;&gt;0))),0)</f>
        <v>5</v>
      </c>
      <c r="K1325" s="16">
        <f t="shared" si="42"/>
        <v>5</v>
      </c>
      <c r="L1325" s="16">
        <f>IF(AND(I1325&lt;&gt;0,SUM($B$1:I1325)=SUM($B$1:I1325)),ROW(),0)</f>
        <v>1325</v>
      </c>
      <c r="M1325" s="16">
        <f t="array" ref="M1325">IF(ROW()-IFERROR(INDEX(L$2:L1325,MATCH(2,1/(L$2:L1325&lt;&gt;0))),0)&gt;22,22,ROW()-IFERROR(INDEX(L$2:L1325,MATCH(2,1/(L$2:L1325&lt;&gt;0))),0))</f>
        <v>0</v>
      </c>
    </row>
    <row r="1326" spans="1:13" x14ac:dyDescent="0.35">
      <c r="A1326" s="5">
        <v>43941</v>
      </c>
      <c r="B1326" s="9">
        <v>5.677110097685141E-2</v>
      </c>
      <c r="C1326" s="9">
        <v>4.7002550534811123E-2</v>
      </c>
      <c r="D1326" s="9">
        <v>4.940146236685366E-3</v>
      </c>
      <c r="E1326" s="9">
        <v>5.1942696771496488E-2</v>
      </c>
      <c r="F1326" s="9">
        <v>4.2062404298125758E-2</v>
      </c>
      <c r="G1326" s="9">
        <v>5.6882843008181853E-2</v>
      </c>
      <c r="H1326" s="9">
        <v>3.7122258061440393E-2</v>
      </c>
      <c r="I1326">
        <f t="shared" si="40"/>
        <v>2.5</v>
      </c>
      <c r="J1326" s="16">
        <f t="array" ref="J1326">IFERROR(INDEX(I$2:I1326,MATCH(2,1/(I$2:I1326&lt;&gt;0))),0)</f>
        <v>2.5</v>
      </c>
      <c r="K1326" s="16">
        <f t="shared" si="42"/>
        <v>2.5</v>
      </c>
      <c r="L1326" s="16">
        <f>IF(AND(I1326&lt;&gt;0,SUM($B$1:I1326)=SUM($B$1:I1326)),ROW(),0)</f>
        <v>1326</v>
      </c>
      <c r="M1326" s="16">
        <f t="array" ref="M1326">IF(ROW()-IFERROR(INDEX(L$2:L1326,MATCH(2,1/(L$2:L1326&lt;&gt;0))),0)&gt;22,22,ROW()-IFERROR(INDEX(L$2:L1326,MATCH(2,1/(L$2:L1326&lt;&gt;0))),0))</f>
        <v>0</v>
      </c>
    </row>
    <row r="1327" spans="1:13" x14ac:dyDescent="0.35">
      <c r="A1327" s="5">
        <v>43942</v>
      </c>
      <c r="B1327" s="9">
        <v>5.7596535942115043E-2</v>
      </c>
      <c r="C1327" s="9">
        <v>4.7090738556378471E-2</v>
      </c>
      <c r="D1327" s="9">
        <v>4.9301071893589942E-3</v>
      </c>
      <c r="E1327" s="9">
        <v>5.2020845745737468E-2</v>
      </c>
      <c r="F1327" s="9">
        <v>4.2160631367019474E-2</v>
      </c>
      <c r="G1327" s="9">
        <v>5.6950952935096458E-2</v>
      </c>
      <c r="H1327" s="9">
        <v>3.7230524177660484E-2</v>
      </c>
      <c r="I1327">
        <f t="shared" si="40"/>
        <v>5</v>
      </c>
      <c r="J1327" s="16">
        <f t="array" ref="J1327">IFERROR(INDEX(I$2:I1327,MATCH(2,1/(I$2:I1327&lt;&gt;0))),0)</f>
        <v>5</v>
      </c>
      <c r="K1327" s="16">
        <f t="shared" si="42"/>
        <v>5</v>
      </c>
      <c r="L1327" s="16">
        <f>IF(AND(I1327&lt;&gt;0,SUM($B$1:I1327)=SUM($B$1:I1327)),ROW(),0)</f>
        <v>1327</v>
      </c>
      <c r="M1327" s="16">
        <f t="array" ref="M1327">IF(ROW()-IFERROR(INDEX(L$2:L1327,MATCH(2,1/(L$2:L1327&lt;&gt;0))),0)&gt;22,22,ROW()-IFERROR(INDEX(L$2:L1327,MATCH(2,1/(L$2:L1327&lt;&gt;0))),0))</f>
        <v>0</v>
      </c>
    </row>
    <row r="1328" spans="1:13" x14ac:dyDescent="0.35">
      <c r="A1328" s="5">
        <v>43943</v>
      </c>
      <c r="B1328" s="9">
        <v>5.7499828420691221E-2</v>
      </c>
      <c r="C1328" s="9">
        <v>4.7179235134617706E-2</v>
      </c>
      <c r="D1328" s="9">
        <v>4.9159829685047262E-3</v>
      </c>
      <c r="E1328" s="9">
        <v>5.2095218103122433E-2</v>
      </c>
      <c r="F1328" s="9">
        <v>4.2263252166112979E-2</v>
      </c>
      <c r="G1328" s="9">
        <v>5.701120107162716E-2</v>
      </c>
      <c r="H1328" s="9">
        <v>3.7347269197608252E-2</v>
      </c>
      <c r="I1328">
        <f t="shared" si="40"/>
        <v>5</v>
      </c>
      <c r="J1328" s="16">
        <f t="array" ref="J1328">IFERROR(INDEX(I$2:I1328,MATCH(2,1/(I$2:I1328&lt;&gt;0))),0)</f>
        <v>5</v>
      </c>
      <c r="K1328" s="16">
        <f t="shared" si="42"/>
        <v>5</v>
      </c>
      <c r="L1328" s="16">
        <f>IF(AND(I1328&lt;&gt;0,SUM($B$1:I1328)=SUM($B$1:I1328)),ROW(),0)</f>
        <v>1328</v>
      </c>
      <c r="M1328" s="16">
        <f t="array" ref="M1328">IF(ROW()-IFERROR(INDEX(L$2:L1328,MATCH(2,1/(L$2:L1328&lt;&gt;0))),0)&gt;22,22,ROW()-IFERROR(INDEX(L$2:L1328,MATCH(2,1/(L$2:L1328&lt;&gt;0))),0))</f>
        <v>0</v>
      </c>
    </row>
    <row r="1329" spans="1:13" x14ac:dyDescent="0.35">
      <c r="A1329" s="5">
        <v>43944</v>
      </c>
      <c r="B1329" s="9">
        <v>5.8028628418910363E-2</v>
      </c>
      <c r="C1329" s="9">
        <v>4.7266842610863495E-2</v>
      </c>
      <c r="D1329" s="9">
        <v>4.9118297804663846E-3</v>
      </c>
      <c r="E1329" s="9">
        <v>5.2178672391329881E-2</v>
      </c>
      <c r="F1329" s="9">
        <v>4.235501283039711E-2</v>
      </c>
      <c r="G1329" s="9">
        <v>5.7090502171796266E-2</v>
      </c>
      <c r="H1329" s="9">
        <v>3.7443183049930724E-2</v>
      </c>
      <c r="I1329">
        <f t="shared" si="40"/>
        <v>5</v>
      </c>
      <c r="J1329" s="16">
        <f t="array" ref="J1329">IFERROR(INDEX(I$2:I1329,MATCH(2,1/(I$2:I1329&lt;&gt;0))),0)</f>
        <v>5</v>
      </c>
      <c r="K1329" s="16">
        <f t="shared" si="42"/>
        <v>5</v>
      </c>
      <c r="L1329" s="16">
        <f>IF(AND(I1329&lt;&gt;0,SUM($B$1:I1329)=SUM($B$1:I1329)),ROW(),0)</f>
        <v>1329</v>
      </c>
      <c r="M1329" s="16">
        <f t="array" ref="M1329">IF(ROW()-IFERROR(INDEX(L$2:L1329,MATCH(2,1/(L$2:L1329&lt;&gt;0))),0)&gt;22,22,ROW()-IFERROR(INDEX(L$2:L1329,MATCH(2,1/(L$2:L1329&lt;&gt;0))),0))</f>
        <v>0</v>
      </c>
    </row>
    <row r="1330" spans="1:13" x14ac:dyDescent="0.35">
      <c r="A1330" s="5">
        <v>43945</v>
      </c>
      <c r="B1330" s="9">
        <v>5.8270848158381211E-2</v>
      </c>
      <c r="C1330" s="9">
        <v>4.7357806596350881E-2</v>
      </c>
      <c r="D1330" s="9">
        <v>4.9025068271474201E-3</v>
      </c>
      <c r="E1330" s="9">
        <v>5.2260313423498302E-2</v>
      </c>
      <c r="F1330" s="9">
        <v>4.245529976920346E-2</v>
      </c>
      <c r="G1330" s="9">
        <v>5.7162820250645723E-2</v>
      </c>
      <c r="H1330" s="9">
        <v>3.7552792942056039E-2</v>
      </c>
      <c r="I1330">
        <f t="shared" si="40"/>
        <v>5</v>
      </c>
      <c r="J1330" s="16">
        <f t="array" ref="J1330">IFERROR(INDEX(I$2:I1330,MATCH(2,1/(I$2:I1330&lt;&gt;0))),0)</f>
        <v>5</v>
      </c>
      <c r="K1330" s="16">
        <f t="shared" si="42"/>
        <v>5</v>
      </c>
      <c r="L1330" s="16">
        <f>IF(AND(I1330&lt;&gt;0,SUM($B$1:I1330)=SUM($B$1:I1330)),ROW(),0)</f>
        <v>1330</v>
      </c>
      <c r="M1330" s="16">
        <f t="array" ref="M1330">IF(ROW()-IFERROR(INDEX(L$2:L1330,MATCH(2,1/(L$2:L1330&lt;&gt;0))),0)&gt;22,22,ROW()-IFERROR(INDEX(L$2:L1330,MATCH(2,1/(L$2:L1330&lt;&gt;0))),0))</f>
        <v>0</v>
      </c>
    </row>
    <row r="1331" spans="1:13" x14ac:dyDescent="0.35">
      <c r="A1331" s="5">
        <v>43947</v>
      </c>
      <c r="B1331" s="9">
        <v>5.8165848158381203E-2</v>
      </c>
      <c r="C1331" s="9">
        <v>4.7444741652198356E-2</v>
      </c>
      <c r="D1331" s="9">
        <v>4.8991498740306371E-3</v>
      </c>
      <c r="E1331" s="9">
        <v>5.2343891526228994E-2</v>
      </c>
      <c r="F1331" s="9">
        <v>4.2545591778167718E-2</v>
      </c>
      <c r="G1331" s="9">
        <v>5.7243041400259632E-2</v>
      </c>
      <c r="H1331" s="9">
        <v>3.764644190413708E-2</v>
      </c>
      <c r="I1331">
        <f t="shared" si="40"/>
        <v>5</v>
      </c>
      <c r="J1331" s="16">
        <f t="array" ref="J1331">IFERROR(INDEX(I$2:I1331,MATCH(2,1/(I$2:I1331&lt;&gt;0))),0)</f>
        <v>5</v>
      </c>
      <c r="K1331" s="16">
        <f t="shared" si="42"/>
        <v>5</v>
      </c>
      <c r="L1331" s="16">
        <f>IF(AND(I1331&lt;&gt;0,SUM($B$1:I1331)=SUM($B$1:I1331)),ROW(),0)</f>
        <v>1331</v>
      </c>
      <c r="M1331" s="16">
        <f t="array" ref="M1331">IF(ROW()-IFERROR(INDEX(L$2:L1331,MATCH(2,1/(L$2:L1331&lt;&gt;0))),0)&gt;22,22,ROW()-IFERROR(INDEX(L$2:L1331,MATCH(2,1/(L$2:L1331&lt;&gt;0))),0))</f>
        <v>0</v>
      </c>
    </row>
    <row r="1332" spans="1:13" x14ac:dyDescent="0.35">
      <c r="A1332" s="5">
        <v>43948</v>
      </c>
      <c r="B1332" s="9">
        <v>5.734814863775179E-2</v>
      </c>
      <c r="C1332" s="9">
        <v>4.752681012563182E-2</v>
      </c>
      <c r="D1332" s="9">
        <v>4.8911317901365169E-3</v>
      </c>
      <c r="E1332" s="9">
        <v>5.2417941915768339E-2</v>
      </c>
      <c r="F1332" s="9">
        <v>4.2635678335495301E-2</v>
      </c>
      <c r="G1332" s="9">
        <v>5.7309073705904851E-2</v>
      </c>
      <c r="H1332" s="9">
        <v>3.774454654535879E-2</v>
      </c>
      <c r="I1332">
        <f t="shared" si="40"/>
        <v>5</v>
      </c>
      <c r="J1332" s="16">
        <f t="array" ref="J1332">IFERROR(INDEX(I$2:I1332,MATCH(2,1/(I$2:I1332&lt;&gt;0))),0)</f>
        <v>5</v>
      </c>
      <c r="K1332" s="16">
        <f t="shared" si="42"/>
        <v>5</v>
      </c>
      <c r="L1332" s="16">
        <f>IF(AND(I1332&lt;&gt;0,SUM($B$1:I1332)=SUM($B$1:I1332)),ROW(),0)</f>
        <v>1332</v>
      </c>
      <c r="M1332" s="16">
        <f t="array" ref="M1332">IF(ROW()-IFERROR(INDEX(L$2:L1332,MATCH(2,1/(L$2:L1332&lt;&gt;0))),0)&gt;22,22,ROW()-IFERROR(INDEX(L$2:L1332,MATCH(2,1/(L$2:L1332&lt;&gt;0))),0))</f>
        <v>0</v>
      </c>
    </row>
    <row r="1333" spans="1:13" x14ac:dyDescent="0.35">
      <c r="A1333" s="5">
        <v>43949</v>
      </c>
      <c r="B1333" s="9">
        <v>5.7237232450839462E-2</v>
      </c>
      <c r="C1333" s="9">
        <v>4.7610104447943773E-2</v>
      </c>
      <c r="D1333" s="9">
        <v>4.8770397186844606E-3</v>
      </c>
      <c r="E1333" s="9">
        <v>5.2487144166628232E-2</v>
      </c>
      <c r="F1333" s="9">
        <v>4.2733064729259314E-2</v>
      </c>
      <c r="G1333" s="9">
        <v>5.7364183885312697E-2</v>
      </c>
      <c r="H1333" s="9">
        <v>3.7856025010574848E-2</v>
      </c>
      <c r="I1333">
        <f t="shared" si="40"/>
        <v>2.5</v>
      </c>
      <c r="J1333" s="16">
        <f t="array" ref="J1333">IFERROR(INDEX(I$2:I1333,MATCH(2,1/(I$2:I1333&lt;&gt;0))),0)</f>
        <v>2.5</v>
      </c>
      <c r="K1333" s="16">
        <f t="shared" si="42"/>
        <v>2.5</v>
      </c>
      <c r="L1333" s="16">
        <f>IF(AND(I1333&lt;&gt;0,SUM($B$1:I1333)=SUM($B$1:I1333)),ROW(),0)</f>
        <v>1333</v>
      </c>
      <c r="M1333" s="16">
        <f t="array" ref="M1333">IF(ROW()-IFERROR(INDEX(L$2:L1333,MATCH(2,1/(L$2:L1333&lt;&gt;0))),0)&gt;22,22,ROW()-IFERROR(INDEX(L$2:L1333,MATCH(2,1/(L$2:L1333&lt;&gt;0))),0))</f>
        <v>0</v>
      </c>
    </row>
    <row r="1334" spans="1:13" x14ac:dyDescent="0.35">
      <c r="A1334" s="5">
        <v>43950</v>
      </c>
      <c r="B1334" s="9">
        <v>5.6376507040752588E-2</v>
      </c>
      <c r="C1334" s="9">
        <v>4.7682814779050328E-2</v>
      </c>
      <c r="D1334" s="9">
        <v>4.8706030477491885E-3</v>
      </c>
      <c r="E1334" s="9">
        <v>5.2553417826799516E-2</v>
      </c>
      <c r="F1334" s="9">
        <v>4.281221173130114E-2</v>
      </c>
      <c r="G1334" s="9">
        <v>5.7424020874548704E-2</v>
      </c>
      <c r="H1334" s="9">
        <v>3.7941608683551953E-2</v>
      </c>
      <c r="I1334">
        <f t="shared" si="40"/>
        <v>2.5</v>
      </c>
      <c r="J1334" s="16">
        <f t="array" ref="J1334">IFERROR(INDEX(I$2:I1334,MATCH(2,1/(I$2:I1334&lt;&gt;0))),0)</f>
        <v>2.5</v>
      </c>
      <c r="K1334" s="16">
        <f t="shared" si="42"/>
        <v>2.5</v>
      </c>
      <c r="L1334" s="16">
        <f>IF(AND(I1334&lt;&gt;0,SUM($B$1:I1334)=SUM($B$1:I1334)),ROW(),0)</f>
        <v>1334</v>
      </c>
      <c r="M1334" s="16">
        <f t="array" ref="M1334">IF(ROW()-IFERROR(INDEX(L$2:L1334,MATCH(2,1/(L$2:L1334&lt;&gt;0))),0)&gt;22,22,ROW()-IFERROR(INDEX(L$2:L1334,MATCH(2,1/(L$2:L1334&lt;&gt;0))),0))</f>
        <v>0</v>
      </c>
    </row>
    <row r="1335" spans="1:13" x14ac:dyDescent="0.35">
      <c r="A1335" s="5">
        <v>43951</v>
      </c>
      <c r="B1335" s="9">
        <v>5.15934062759794E-2</v>
      </c>
      <c r="C1335" s="9">
        <v>4.7731472865615902E-2</v>
      </c>
      <c r="D1335" s="9">
        <v>4.8481267178863557E-3</v>
      </c>
      <c r="E1335" s="9">
        <v>5.2579599583502258E-2</v>
      </c>
      <c r="F1335" s="9">
        <v>4.2883346147729547E-2</v>
      </c>
      <c r="G1335" s="9">
        <v>5.7427726301388614E-2</v>
      </c>
      <c r="H1335" s="9">
        <v>3.8035219429843191E-2</v>
      </c>
      <c r="I1335">
        <f t="shared" si="40"/>
        <v>0</v>
      </c>
      <c r="J1335" s="16">
        <f t="array" ref="J1335">IFERROR(INDEX(I$2:I1335,MATCH(2,1/(I$2:I1335&lt;&gt;0))),0)</f>
        <v>2.5</v>
      </c>
      <c r="K1335" s="16">
        <f t="shared" si="42"/>
        <v>2.3863636363636362</v>
      </c>
      <c r="L1335" s="16">
        <f>IF(AND(I1335&lt;&gt;0,SUM($B$1:I1335)=SUM($B$1:I1335)),ROW(),0)</f>
        <v>0</v>
      </c>
      <c r="M1335" s="16">
        <f t="array" ref="M1335">IF(ROW()-IFERROR(INDEX(L$2:L1335,MATCH(2,1/(L$2:L1335&lt;&gt;0))),0)&gt;22,22,ROW()-IFERROR(INDEX(L$2:L1335,MATCH(2,1/(L$2:L1335&lt;&gt;0))),0))</f>
        <v>1</v>
      </c>
    </row>
    <row r="1336" spans="1:13" x14ac:dyDescent="0.35">
      <c r="A1336" s="5">
        <v>43957</v>
      </c>
      <c r="B1336" s="9">
        <v>5.0833448872191447E-2</v>
      </c>
      <c r="C1336" s="9">
        <v>4.77771152481982E-2</v>
      </c>
      <c r="D1336" s="9">
        <v>4.8229077713325E-3</v>
      </c>
      <c r="E1336" s="9">
        <v>5.2600023019530699E-2</v>
      </c>
      <c r="F1336" s="9">
        <v>4.2954207476865701E-2</v>
      </c>
      <c r="G1336" s="9">
        <v>5.7422930790863198E-2</v>
      </c>
      <c r="H1336" s="9">
        <v>3.8131299705533202E-2</v>
      </c>
      <c r="I1336">
        <f t="shared" si="40"/>
        <v>0</v>
      </c>
      <c r="J1336" s="16">
        <f t="array" ref="J1336">IFERROR(INDEX(I$2:I1336,MATCH(2,1/(I$2:I1336&lt;&gt;0))),0)</f>
        <v>2.5</v>
      </c>
      <c r="K1336" s="16">
        <f t="shared" si="42"/>
        <v>2.2727272727272729</v>
      </c>
      <c r="L1336" s="16">
        <f>IF(AND(I1336&lt;&gt;0,SUM($B$1:I1336)=SUM($B$1:I1336)),ROW(),0)</f>
        <v>0</v>
      </c>
      <c r="M1336" s="16">
        <f t="array" ref="M1336">IF(ROW()-IFERROR(INDEX(L$2:L1336,MATCH(2,1/(L$2:L1336&lt;&gt;0))),0)&gt;22,22,ROW()-IFERROR(INDEX(L$2:L1336,MATCH(2,1/(L$2:L1336&lt;&gt;0))),0))</f>
        <v>2</v>
      </c>
    </row>
    <row r="1337" spans="1:13" x14ac:dyDescent="0.35">
      <c r="A1337" s="5">
        <v>43958</v>
      </c>
      <c r="B1337" s="9">
        <v>5.0542917413322799E-2</v>
      </c>
      <c r="C1337" s="9">
        <v>4.7821966775994887E-2</v>
      </c>
      <c r="D1337" s="9">
        <v>4.7957888205274989E-3</v>
      </c>
      <c r="E1337" s="9">
        <v>5.2617755596522389E-2</v>
      </c>
      <c r="F1337" s="9">
        <v>4.3026177955467385E-2</v>
      </c>
      <c r="G1337" s="9">
        <v>5.7413544417049885E-2</v>
      </c>
      <c r="H1337" s="9">
        <v>3.8230389134939889E-2</v>
      </c>
      <c r="I1337">
        <f t="shared" si="40"/>
        <v>0</v>
      </c>
      <c r="J1337" s="16">
        <f t="array" ref="J1337">IFERROR(INDEX(I$2:I1337,MATCH(2,1/(I$2:I1337&lt;&gt;0))),0)</f>
        <v>2.5</v>
      </c>
      <c r="K1337" s="16">
        <f t="shared" si="42"/>
        <v>2.1590909090909092</v>
      </c>
      <c r="L1337" s="16">
        <f>IF(AND(I1337&lt;&gt;0,SUM($B$1:I1337)=SUM($B$1:I1337)),ROW(),0)</f>
        <v>0</v>
      </c>
      <c r="M1337" s="16">
        <f t="array" ref="M1337">IF(ROW()-IFERROR(INDEX(L$2:L1337,MATCH(2,1/(L$2:L1337&lt;&gt;0))),0)&gt;22,22,ROW()-IFERROR(INDEX(L$2:L1337,MATCH(2,1/(L$2:L1337&lt;&gt;0))),0))</f>
        <v>3</v>
      </c>
    </row>
    <row r="1338" spans="1:13" x14ac:dyDescent="0.35">
      <c r="A1338" s="5">
        <v>43959</v>
      </c>
      <c r="B1338" s="9">
        <v>5.0027618681137087E-2</v>
      </c>
      <c r="C1338" s="9">
        <v>4.7865610032869224E-2</v>
      </c>
      <c r="D1338" s="9">
        <v>4.7655237285295117E-3</v>
      </c>
      <c r="E1338" s="9">
        <v>5.2631133761398732E-2</v>
      </c>
      <c r="F1338" s="9">
        <v>4.3100086304339716E-2</v>
      </c>
      <c r="G1338" s="9">
        <v>5.7396657489928248E-2</v>
      </c>
      <c r="H1338" s="9">
        <v>3.8334562575810201E-2</v>
      </c>
      <c r="I1338">
        <f t="shared" si="40"/>
        <v>0</v>
      </c>
      <c r="J1338" s="16">
        <f t="array" ref="J1338">IFERROR(INDEX(I$2:I1338,MATCH(2,1/(I$2:I1338&lt;&gt;0))),0)</f>
        <v>2.5</v>
      </c>
      <c r="K1338" s="16">
        <f t="shared" si="42"/>
        <v>2.0454545454545454</v>
      </c>
      <c r="L1338" s="16">
        <f>IF(AND(I1338&lt;&gt;0,SUM($B$1:I1338)=SUM($B$1:I1338)),ROW(),0)</f>
        <v>0</v>
      </c>
      <c r="M1338" s="16">
        <f t="array" ref="M1338">IF(ROW()-IFERROR(INDEX(L$2:L1338,MATCH(2,1/(L$2:L1338&lt;&gt;0))),0)&gt;22,22,ROW()-IFERROR(INDEX(L$2:L1338,MATCH(2,1/(L$2:L1338&lt;&gt;0))),0))</f>
        <v>4</v>
      </c>
    </row>
    <row r="1339" spans="1:13" x14ac:dyDescent="0.35">
      <c r="A1339" s="5">
        <v>43960</v>
      </c>
      <c r="B1339" s="9">
        <v>4.9834618681137081E-2</v>
      </c>
      <c r="C1339" s="9">
        <v>4.7908408051648324E-2</v>
      </c>
      <c r="D1339" s="9">
        <v>4.7344844630961679E-3</v>
      </c>
      <c r="E1339" s="9">
        <v>5.2642892514744494E-2</v>
      </c>
      <c r="F1339" s="9">
        <v>4.3173923588552154E-2</v>
      </c>
      <c r="G1339" s="9">
        <v>5.7377376977840663E-2</v>
      </c>
      <c r="H1339" s="9">
        <v>3.8439439125455985E-2</v>
      </c>
      <c r="I1339">
        <f t="shared" si="40"/>
        <v>0</v>
      </c>
      <c r="J1339" s="16">
        <f t="array" ref="J1339">IFERROR(INDEX(I$2:I1339,MATCH(2,1/(I$2:I1339&lt;&gt;0))),0)</f>
        <v>2.5</v>
      </c>
      <c r="K1339" s="16">
        <f t="shared" si="42"/>
        <v>1.9318181818181817</v>
      </c>
      <c r="L1339" s="16">
        <f>IF(AND(I1339&lt;&gt;0,SUM($B$1:I1339)=SUM($B$1:I1339)),ROW(),0)</f>
        <v>0</v>
      </c>
      <c r="M1339" s="16">
        <f t="array" ref="M1339">IF(ROW()-IFERROR(INDEX(L$2:L1339,MATCH(2,1/(L$2:L1339&lt;&gt;0))),0)&gt;22,22,ROW()-IFERROR(INDEX(L$2:L1339,MATCH(2,1/(L$2:L1339&lt;&gt;0))),0))</f>
        <v>5</v>
      </c>
    </row>
    <row r="1340" spans="1:13" x14ac:dyDescent="0.35">
      <c r="A1340" s="5">
        <v>43962</v>
      </c>
      <c r="B1340" s="9">
        <v>4.9487831712064737E-2</v>
      </c>
      <c r="C1340" s="9">
        <v>4.7932004627149326E-2</v>
      </c>
      <c r="D1340" s="9">
        <v>4.7274740741363678E-3</v>
      </c>
      <c r="E1340" s="9">
        <v>5.2659478701285692E-2</v>
      </c>
      <c r="F1340" s="9">
        <v>4.320453055301296E-2</v>
      </c>
      <c r="G1340" s="9">
        <v>5.7386952775422065E-2</v>
      </c>
      <c r="H1340" s="9">
        <v>3.8477056478876587E-2</v>
      </c>
      <c r="I1340">
        <f t="shared" si="40"/>
        <v>0</v>
      </c>
      <c r="J1340" s="16">
        <f t="array" ref="J1340">IFERROR(INDEX(I$2:I1340,MATCH(2,1/(I$2:I1340&lt;&gt;0))),0)</f>
        <v>2.5</v>
      </c>
      <c r="K1340" s="16">
        <f t="shared" si="42"/>
        <v>1.8181818181818183</v>
      </c>
      <c r="L1340" s="16">
        <f>IF(AND(I1340&lt;&gt;0,SUM($B$1:I1340)=SUM($B$1:I1340)),ROW(),0)</f>
        <v>0</v>
      </c>
      <c r="M1340" s="16">
        <f t="array" ref="M1340">IF(ROW()-IFERROR(INDEX(L$2:L1340,MATCH(2,1/(L$2:L1340&lt;&gt;0))),0)&gt;22,22,ROW()-IFERROR(INDEX(L$2:L1340,MATCH(2,1/(L$2:L1340&lt;&gt;0))),0))</f>
        <v>6</v>
      </c>
    </row>
    <row r="1341" spans="1:13" x14ac:dyDescent="0.35">
      <c r="A1341" s="5">
        <v>43963</v>
      </c>
      <c r="B1341" s="9">
        <v>4.9704916403441018E-2</v>
      </c>
      <c r="C1341" s="9">
        <v>4.7958197252803217E-2</v>
      </c>
      <c r="D1341" s="9">
        <v>4.7189314447236858E-3</v>
      </c>
      <c r="E1341" s="9">
        <v>5.2677128697526901E-2</v>
      </c>
      <c r="F1341" s="9">
        <v>4.3239265808079533E-2</v>
      </c>
      <c r="G1341" s="9">
        <v>5.7396060142250585E-2</v>
      </c>
      <c r="H1341" s="9">
        <v>3.8520334363355849E-2</v>
      </c>
      <c r="I1341">
        <f t="shared" si="40"/>
        <v>0</v>
      </c>
      <c r="J1341" s="16">
        <f t="array" ref="J1341">IFERROR(INDEX(I$2:I1341,MATCH(2,1/(I$2:I1341&lt;&gt;0))),0)</f>
        <v>2.5</v>
      </c>
      <c r="K1341" s="16">
        <f t="shared" si="42"/>
        <v>1.7045454545454546</v>
      </c>
      <c r="L1341" s="16">
        <f>IF(AND(I1341&lt;&gt;0,SUM($B$1:I1341)=SUM($B$1:I1341)),ROW(),0)</f>
        <v>0</v>
      </c>
      <c r="M1341" s="16">
        <f t="array" ref="M1341">IF(ROW()-IFERROR(INDEX(L$2:L1341,MATCH(2,1/(L$2:L1341&lt;&gt;0))),0)&gt;22,22,ROW()-IFERROR(INDEX(L$2:L1341,MATCH(2,1/(L$2:L1341&lt;&gt;0))),0))</f>
        <v>7</v>
      </c>
    </row>
    <row r="1342" spans="1:13" x14ac:dyDescent="0.35">
      <c r="A1342" s="5">
        <v>43964</v>
      </c>
      <c r="B1342" s="9">
        <v>4.9059371294768755E-2</v>
      </c>
      <c r="C1342" s="9">
        <v>4.7977710293613696E-2</v>
      </c>
      <c r="D1342" s="9">
        <v>4.7132745009536422E-3</v>
      </c>
      <c r="E1342" s="9">
        <v>5.2690984794567339E-2</v>
      </c>
      <c r="F1342" s="9">
        <v>4.3264435792660053E-2</v>
      </c>
      <c r="G1342" s="9">
        <v>5.7404259295520982E-2</v>
      </c>
      <c r="H1342" s="9">
        <v>3.8551161291706409E-2</v>
      </c>
      <c r="I1342">
        <f t="shared" si="40"/>
        <v>0</v>
      </c>
      <c r="J1342" s="16">
        <f t="array" ref="J1342">IFERROR(INDEX(I$2:I1342,MATCH(2,1/(I$2:I1342&lt;&gt;0))),0)</f>
        <v>2.5</v>
      </c>
      <c r="K1342" s="16">
        <f t="shared" si="42"/>
        <v>1.5909090909090908</v>
      </c>
      <c r="L1342" s="16">
        <f>IF(AND(I1342&lt;&gt;0,SUM($B$1:I1342)=SUM($B$1:I1342)),ROW(),0)</f>
        <v>0</v>
      </c>
      <c r="M1342" s="16">
        <f t="array" ref="M1342">IF(ROW()-IFERROR(INDEX(L$2:L1342,MATCH(2,1/(L$2:L1342&lt;&gt;0))),0)&gt;22,22,ROW()-IFERROR(INDEX(L$2:L1342,MATCH(2,1/(L$2:L1342&lt;&gt;0))),0))</f>
        <v>8</v>
      </c>
    </row>
    <row r="1343" spans="1:13" x14ac:dyDescent="0.35">
      <c r="A1343" s="5">
        <v>43965</v>
      </c>
      <c r="B1343" s="9">
        <v>4.9892087398845639E-2</v>
      </c>
      <c r="C1343" s="9">
        <v>4.7994634223417834E-2</v>
      </c>
      <c r="D1343" s="9">
        <v>4.7124611383682572E-3</v>
      </c>
      <c r="E1343" s="9">
        <v>5.270709536178609E-2</v>
      </c>
      <c r="F1343" s="9">
        <v>4.3282173085049579E-2</v>
      </c>
      <c r="G1343" s="9">
        <v>5.7419556500154345E-2</v>
      </c>
      <c r="H1343" s="9">
        <v>3.8569711946681323E-2</v>
      </c>
      <c r="I1343">
        <f t="shared" si="40"/>
        <v>0</v>
      </c>
      <c r="J1343" s="16">
        <f t="array" ref="J1343">IFERROR(INDEX(I$2:I1343,MATCH(2,1/(I$2:I1343&lt;&gt;0))),0)</f>
        <v>2.5</v>
      </c>
      <c r="K1343" s="16">
        <f t="shared" si="42"/>
        <v>1.4772727272727273</v>
      </c>
      <c r="L1343" s="16">
        <f>IF(AND(I1343&lt;&gt;0,SUM($B$1:I1343)=SUM($B$1:I1343)),ROW(),0)</f>
        <v>0</v>
      </c>
      <c r="M1343" s="16">
        <f t="array" ref="M1343">IF(ROW()-IFERROR(INDEX(L$2:L1343,MATCH(2,1/(L$2:L1343&lt;&gt;0))),0)&gt;22,22,ROW()-IFERROR(INDEX(L$2:L1343,MATCH(2,1/(L$2:L1343&lt;&gt;0))),0))</f>
        <v>9</v>
      </c>
    </row>
    <row r="1344" spans="1:13" x14ac:dyDescent="0.35">
      <c r="A1344" s="5">
        <v>43966</v>
      </c>
      <c r="B1344" s="9">
        <v>5.057878047259215E-2</v>
      </c>
      <c r="C1344" s="9">
        <v>4.8023054394710586E-2</v>
      </c>
      <c r="D1344" s="9">
        <v>4.7063599613968096E-3</v>
      </c>
      <c r="E1344" s="9">
        <v>5.2729414356107396E-2</v>
      </c>
      <c r="F1344" s="9">
        <v>4.3316694433313777E-2</v>
      </c>
      <c r="G1344" s="9">
        <v>5.7435774317504205E-2</v>
      </c>
      <c r="H1344" s="9">
        <v>3.8610334471916967E-2</v>
      </c>
      <c r="I1344">
        <f t="shared" si="40"/>
        <v>0</v>
      </c>
      <c r="J1344" s="16">
        <f t="array" ref="J1344">IFERROR(INDEX(I$2:I1344,MATCH(2,1/(I$2:I1344&lt;&gt;0))),0)</f>
        <v>2.5</v>
      </c>
      <c r="K1344" s="16">
        <f t="shared" si="42"/>
        <v>1.3636363636363635</v>
      </c>
      <c r="L1344" s="16">
        <f>IF(AND(I1344&lt;&gt;0,SUM($B$1:I1344)=SUM($B$1:I1344)),ROW(),0)</f>
        <v>0</v>
      </c>
      <c r="M1344" s="16">
        <f t="array" ref="M1344">IF(ROW()-IFERROR(INDEX(L$2:L1344,MATCH(2,1/(L$2:L1344&lt;&gt;0))),0)&gt;22,22,ROW()-IFERROR(INDEX(L$2:L1344,MATCH(2,1/(L$2:L1344&lt;&gt;0))),0))</f>
        <v>10</v>
      </c>
    </row>
    <row r="1345" spans="1:13" x14ac:dyDescent="0.35">
      <c r="A1345" s="5">
        <v>43969</v>
      </c>
      <c r="B1345" s="9">
        <v>4.9937871127678723E-2</v>
      </c>
      <c r="C1345" s="9">
        <v>4.8043880151278376E-2</v>
      </c>
      <c r="D1345" s="9">
        <v>4.7031744524288341E-3</v>
      </c>
      <c r="E1345" s="9">
        <v>5.2747054603707211E-2</v>
      </c>
      <c r="F1345" s="9">
        <v>4.3340705698849541E-2</v>
      </c>
      <c r="G1345" s="9">
        <v>5.7450229056136046E-2</v>
      </c>
      <c r="H1345" s="9">
        <v>3.8637531246420706E-2</v>
      </c>
      <c r="I1345">
        <f t="shared" si="40"/>
        <v>0</v>
      </c>
      <c r="J1345" s="16">
        <f t="array" ref="J1345">IFERROR(INDEX(I$2:I1345,MATCH(2,1/(I$2:I1345&lt;&gt;0))),0)</f>
        <v>2.5</v>
      </c>
      <c r="K1345" s="16">
        <f t="shared" si="42"/>
        <v>1.25</v>
      </c>
      <c r="L1345" s="16">
        <f>IF(AND(I1345&lt;&gt;0,SUM($B$1:I1345)=SUM($B$1:I1345)),ROW(),0)</f>
        <v>0</v>
      </c>
      <c r="M1345" s="16">
        <f t="array" ref="M1345">IF(ROW()-IFERROR(INDEX(L$2:L1345,MATCH(2,1/(L$2:L1345&lt;&gt;0))),0)&gt;22,22,ROW()-IFERROR(INDEX(L$2:L1345,MATCH(2,1/(L$2:L1345&lt;&gt;0))),0))</f>
        <v>11</v>
      </c>
    </row>
    <row r="1346" spans="1:13" x14ac:dyDescent="0.35">
      <c r="A1346" s="5">
        <v>43970</v>
      </c>
      <c r="B1346" s="9">
        <v>4.9281263374732855E-2</v>
      </c>
      <c r="C1346" s="9">
        <v>4.8060651899384431E-2</v>
      </c>
      <c r="D1346" s="9">
        <v>4.7000201415750651E-3</v>
      </c>
      <c r="E1346" s="9">
        <v>5.2760672040959494E-2</v>
      </c>
      <c r="F1346" s="9">
        <v>4.3360631757809368E-2</v>
      </c>
      <c r="G1346" s="9">
        <v>5.7460692182534565E-2</v>
      </c>
      <c r="H1346" s="9">
        <v>3.8660611616234297E-2</v>
      </c>
      <c r="I1346">
        <f t="shared" si="40"/>
        <v>0</v>
      </c>
      <c r="J1346" s="16">
        <f t="array" ref="J1346">IFERROR(INDEX(I$2:I1346,MATCH(2,1/(I$2:I1346&lt;&gt;0))),0)</f>
        <v>2.5</v>
      </c>
      <c r="K1346" s="16">
        <f t="shared" si="42"/>
        <v>1.1363636363636365</v>
      </c>
      <c r="L1346" s="16">
        <f>IF(AND(I1346&lt;&gt;0,SUM($B$1:I1346)=SUM($B$1:I1346)),ROW(),0)</f>
        <v>0</v>
      </c>
      <c r="M1346" s="16">
        <f t="array" ref="M1346">IF(ROW()-IFERROR(INDEX(L$2:L1346,MATCH(2,1/(L$2:L1346&lt;&gt;0))),0)&gt;22,22,ROW()-IFERROR(INDEX(L$2:L1346,MATCH(2,1/(L$2:L1346&lt;&gt;0))),0))</f>
        <v>12</v>
      </c>
    </row>
    <row r="1347" spans="1:13" x14ac:dyDescent="0.35">
      <c r="A1347" s="5">
        <v>43971</v>
      </c>
      <c r="B1347" s="9">
        <v>4.9992909762939151E-2</v>
      </c>
      <c r="C1347" s="9">
        <v>4.8085547370893197E-2</v>
      </c>
      <c r="D1347" s="9">
        <v>4.6935693020850044E-3</v>
      </c>
      <c r="E1347" s="9">
        <v>5.2779116672978202E-2</v>
      </c>
      <c r="F1347" s="9">
        <v>4.3391978068808193E-2</v>
      </c>
      <c r="G1347" s="9">
        <v>5.7472685975063206E-2</v>
      </c>
      <c r="H1347" s="9">
        <v>3.8698408766723189E-2</v>
      </c>
      <c r="I1347">
        <f t="shared" ref="I1347:I1410" si="43">IF(B1347&gt;G1347,5,IF(B1347&gt;E1347,2.5,IF(B1347&lt;H1347,-5,IF(B1347&lt;F1347,-2.5,0))))</f>
        <v>0</v>
      </c>
      <c r="J1347" s="16">
        <f t="array" ref="J1347">IFERROR(INDEX(I$2:I1347,MATCH(2,1/(I$2:I1347&lt;&gt;0))),0)</f>
        <v>2.5</v>
      </c>
      <c r="K1347" s="16">
        <f t="shared" si="42"/>
        <v>1.0227272727272727</v>
      </c>
      <c r="L1347" s="16">
        <f>IF(AND(I1347&lt;&gt;0,SUM($B$1:I1347)=SUM($B$1:I1347)),ROW(),0)</f>
        <v>0</v>
      </c>
      <c r="M1347" s="16">
        <f t="array" ref="M1347">IF(ROW()-IFERROR(INDEX(L$2:L1347,MATCH(2,1/(L$2:L1347&lt;&gt;0))),0)&gt;22,22,ROW()-IFERROR(INDEX(L$2:L1347,MATCH(2,1/(L$2:L1347&lt;&gt;0))),0))</f>
        <v>13</v>
      </c>
    </row>
    <row r="1348" spans="1:13" x14ac:dyDescent="0.35">
      <c r="A1348" s="5">
        <v>43972</v>
      </c>
      <c r="B1348" s="9">
        <v>5.0441102304994906E-2</v>
      </c>
      <c r="C1348" s="9">
        <v>4.8113440727592903E-2</v>
      </c>
      <c r="D1348" s="9">
        <v>4.6865933796780323E-3</v>
      </c>
      <c r="E1348" s="9">
        <v>5.2800034107270938E-2</v>
      </c>
      <c r="F1348" s="9">
        <v>4.3426847347914868E-2</v>
      </c>
      <c r="G1348" s="9">
        <v>5.7486627486948966E-2</v>
      </c>
      <c r="H1348" s="9">
        <v>3.874025396823684E-2</v>
      </c>
      <c r="I1348">
        <f t="shared" si="43"/>
        <v>0</v>
      </c>
      <c r="J1348" s="16">
        <f t="array" ref="J1348">IFERROR(INDEX(I$2:I1348,MATCH(2,1/(I$2:I1348&lt;&gt;0))),0)</f>
        <v>2.5</v>
      </c>
      <c r="K1348" s="16">
        <f t="shared" si="42"/>
        <v>0.90909090909090917</v>
      </c>
      <c r="L1348" s="16">
        <f>IF(AND(I1348&lt;&gt;0,SUM($B$1:I1348)=SUM($B$1:I1348)),ROW(),0)</f>
        <v>0</v>
      </c>
      <c r="M1348" s="16">
        <f t="array" ref="M1348">IF(ROW()-IFERROR(INDEX(L$2:L1348,MATCH(2,1/(L$2:L1348&lt;&gt;0))),0)&gt;22,22,ROW()-IFERROR(INDEX(L$2:L1348,MATCH(2,1/(L$2:L1348&lt;&gt;0))),0))</f>
        <v>14</v>
      </c>
    </row>
    <row r="1349" spans="1:13" x14ac:dyDescent="0.35">
      <c r="A1349" s="5">
        <v>43973</v>
      </c>
      <c r="B1349" s="9">
        <v>5.261068433985263E-2</v>
      </c>
      <c r="C1349" s="9">
        <v>4.8142608852297902E-2</v>
      </c>
      <c r="D1349" s="9">
        <v>4.6916162053461151E-3</v>
      </c>
      <c r="E1349" s="9">
        <v>5.283422505764402E-2</v>
      </c>
      <c r="F1349" s="9">
        <v>4.3450992646951785E-2</v>
      </c>
      <c r="G1349" s="9">
        <v>5.7525841262990131E-2</v>
      </c>
      <c r="H1349" s="9">
        <v>3.8759376441605674E-2</v>
      </c>
      <c r="I1349">
        <f t="shared" si="43"/>
        <v>0</v>
      </c>
      <c r="J1349" s="16">
        <f t="array" ref="J1349">IFERROR(INDEX(I$2:I1349,MATCH(2,1/(I$2:I1349&lt;&gt;0))),0)</f>
        <v>2.5</v>
      </c>
      <c r="K1349" s="16">
        <f t="shared" si="42"/>
        <v>0.79545454545454541</v>
      </c>
      <c r="L1349" s="16">
        <f>IF(AND(I1349&lt;&gt;0,SUM($B$1:I1349)=SUM($B$1:I1349)),ROW(),0)</f>
        <v>0</v>
      </c>
      <c r="M1349" s="16">
        <f t="array" ref="M1349">IF(ROW()-IFERROR(INDEX(L$2:L1349,MATCH(2,1/(L$2:L1349&lt;&gt;0))),0)&gt;22,22,ROW()-IFERROR(INDEX(L$2:L1349,MATCH(2,1/(L$2:L1349&lt;&gt;0))),0))</f>
        <v>15</v>
      </c>
    </row>
    <row r="1350" spans="1:13" x14ac:dyDescent="0.35">
      <c r="A1350" s="5">
        <v>43976</v>
      </c>
      <c r="B1350" s="9">
        <v>5.1849118120352714E-2</v>
      </c>
      <c r="C1350" s="9">
        <v>4.8168021019319933E-2</v>
      </c>
      <c r="D1350" s="9">
        <v>4.6942796668451936E-3</v>
      </c>
      <c r="E1350" s="9">
        <v>5.2862300686165126E-2</v>
      </c>
      <c r="F1350" s="9">
        <v>4.347374135247474E-2</v>
      </c>
      <c r="G1350" s="9">
        <v>5.7556580353010318E-2</v>
      </c>
      <c r="H1350" s="9">
        <v>3.8779461685629547E-2</v>
      </c>
      <c r="I1350">
        <f t="shared" si="43"/>
        <v>0</v>
      </c>
      <c r="J1350" s="16">
        <f t="array" ref="J1350">IFERROR(INDEX(I$2:I1350,MATCH(2,1/(I$2:I1350&lt;&gt;0))),0)</f>
        <v>2.5</v>
      </c>
      <c r="K1350" s="16">
        <f t="shared" si="42"/>
        <v>0.68181818181818188</v>
      </c>
      <c r="L1350" s="16">
        <f>IF(AND(I1350&lt;&gt;0,SUM($B$1:I1350)=SUM($B$1:I1350)),ROW(),0)</f>
        <v>0</v>
      </c>
      <c r="M1350" s="16">
        <f t="array" ref="M1350">IF(ROW()-IFERROR(INDEX(L$2:L1350,MATCH(2,1/(L$2:L1350&lt;&gt;0))),0)&gt;22,22,ROW()-IFERROR(INDEX(L$2:L1350,MATCH(2,1/(L$2:L1350&lt;&gt;0))),0))</f>
        <v>16</v>
      </c>
    </row>
    <row r="1351" spans="1:13" x14ac:dyDescent="0.35">
      <c r="A1351" s="5">
        <v>43977</v>
      </c>
      <c r="B1351" s="9">
        <v>5.0574357883831154E-2</v>
      </c>
      <c r="C1351" s="9">
        <v>4.8193009678528444E-2</v>
      </c>
      <c r="D1351" s="9">
        <v>4.6902603640656846E-3</v>
      </c>
      <c r="E1351" s="9">
        <v>5.2883270042594126E-2</v>
      </c>
      <c r="F1351" s="9">
        <v>4.3502749314462762E-2</v>
      </c>
      <c r="G1351" s="9">
        <v>5.7573530406659815E-2</v>
      </c>
      <c r="H1351" s="9">
        <v>3.8812488950397073E-2</v>
      </c>
      <c r="I1351">
        <f t="shared" si="43"/>
        <v>0</v>
      </c>
      <c r="J1351" s="16">
        <f t="array" ref="J1351">IFERROR(INDEX(I$2:I1351,MATCH(2,1/(I$2:I1351&lt;&gt;0))),0)</f>
        <v>2.5</v>
      </c>
      <c r="K1351" s="16">
        <f t="shared" si="42"/>
        <v>0.56818181818181812</v>
      </c>
      <c r="L1351" s="16">
        <f>IF(AND(I1351&lt;&gt;0,SUM($B$1:I1351)=SUM($B$1:I1351)),ROW(),0)</f>
        <v>0</v>
      </c>
      <c r="M1351" s="16">
        <f t="array" ref="M1351">IF(ROW()-IFERROR(INDEX(L$2:L1351,MATCH(2,1/(L$2:L1351&lt;&gt;0))),0)&gt;22,22,ROW()-IFERROR(INDEX(L$2:L1351,MATCH(2,1/(L$2:L1351&lt;&gt;0))),0))</f>
        <v>17</v>
      </c>
    </row>
    <row r="1352" spans="1:13" x14ac:dyDescent="0.35">
      <c r="A1352" s="5">
        <v>43978</v>
      </c>
      <c r="B1352" s="9">
        <v>5.0659695251768264E-2</v>
      </c>
      <c r="C1352" s="9">
        <v>4.8217974660902808E-2</v>
      </c>
      <c r="D1352" s="9">
        <v>4.6865788662062129E-3</v>
      </c>
      <c r="E1352" s="9">
        <v>5.2904553527109023E-2</v>
      </c>
      <c r="F1352" s="9">
        <v>4.3531395794696594E-2</v>
      </c>
      <c r="G1352" s="9">
        <v>5.7591132393315231E-2</v>
      </c>
      <c r="H1352" s="9">
        <v>3.8844816928490386E-2</v>
      </c>
      <c r="I1352">
        <f t="shared" si="43"/>
        <v>0</v>
      </c>
      <c r="J1352" s="16">
        <f t="array" ref="J1352">IFERROR(INDEX(I$2:I1352,MATCH(2,1/(I$2:I1352&lt;&gt;0))),0)</f>
        <v>2.5</v>
      </c>
      <c r="K1352" s="16">
        <f t="shared" si="42"/>
        <v>0.45454545454545459</v>
      </c>
      <c r="L1352" s="16">
        <f>IF(AND(I1352&lt;&gt;0,SUM($B$1:I1352)=SUM($B$1:I1352)),ROW(),0)</f>
        <v>0</v>
      </c>
      <c r="M1352" s="16">
        <f t="array" ref="M1352">IF(ROW()-IFERROR(INDEX(L$2:L1352,MATCH(2,1/(L$2:L1352&lt;&gt;0))),0)&gt;22,22,ROW()-IFERROR(INDEX(L$2:L1352,MATCH(2,1/(L$2:L1352&lt;&gt;0))),0))</f>
        <v>18</v>
      </c>
    </row>
    <row r="1353" spans="1:13" x14ac:dyDescent="0.35">
      <c r="A1353" s="5">
        <v>43979</v>
      </c>
      <c r="B1353" s="9">
        <v>5.067394999023013E-2</v>
      </c>
      <c r="C1353" s="9">
        <v>4.823835546139052E-2</v>
      </c>
      <c r="D1353" s="9">
        <v>4.6860474354550354E-3</v>
      </c>
      <c r="E1353" s="9">
        <v>5.2924402896845552E-2</v>
      </c>
      <c r="F1353" s="9">
        <v>4.3552308025935488E-2</v>
      </c>
      <c r="G1353" s="9">
        <v>5.761045033230059E-2</v>
      </c>
      <c r="H1353" s="9">
        <v>3.8866260590480449E-2</v>
      </c>
      <c r="I1353">
        <f t="shared" si="43"/>
        <v>0</v>
      </c>
      <c r="J1353" s="16">
        <f t="array" ref="J1353">IFERROR(INDEX(I$2:I1353,MATCH(2,1/(I$2:I1353&lt;&gt;0))),0)</f>
        <v>2.5</v>
      </c>
      <c r="K1353" s="16">
        <f t="shared" si="42"/>
        <v>0.34090909090909083</v>
      </c>
      <c r="L1353" s="16">
        <f>IF(AND(I1353&lt;&gt;0,SUM($B$1:I1353)=SUM($B$1:I1353)),ROW(),0)</f>
        <v>0</v>
      </c>
      <c r="M1353" s="16">
        <f t="array" ref="M1353">IF(ROW()-IFERROR(INDEX(L$2:L1353,MATCH(2,1/(L$2:L1353&lt;&gt;0))),0)&gt;22,22,ROW()-IFERROR(INDEX(L$2:L1353,MATCH(2,1/(L$2:L1353&lt;&gt;0))),0))</f>
        <v>19</v>
      </c>
    </row>
    <row r="1354" spans="1:13" x14ac:dyDescent="0.35">
      <c r="A1354" s="5">
        <v>43980</v>
      </c>
      <c r="B1354" s="9">
        <v>5.0872316914193846E-2</v>
      </c>
      <c r="C1354" s="9">
        <v>4.8259728125268284E-2</v>
      </c>
      <c r="D1354" s="9">
        <v>4.6857296177157479E-3</v>
      </c>
      <c r="E1354" s="9">
        <v>5.294545774298403E-2</v>
      </c>
      <c r="F1354" s="9">
        <v>4.3573998507552537E-2</v>
      </c>
      <c r="G1354" s="9">
        <v>5.7631187360699776E-2</v>
      </c>
      <c r="H1354" s="9">
        <v>3.8888268889836791E-2</v>
      </c>
      <c r="I1354">
        <f t="shared" si="43"/>
        <v>0</v>
      </c>
      <c r="J1354" s="16">
        <f t="array" ref="J1354">IFERROR(INDEX(I$2:I1354,MATCH(2,1/(I$2:I1354&lt;&gt;0))),0)</f>
        <v>2.5</v>
      </c>
      <c r="K1354" s="16">
        <f t="shared" si="42"/>
        <v>0.22727272727272707</v>
      </c>
      <c r="L1354" s="16">
        <f>IF(AND(I1354&lt;&gt;0,SUM($B$1:I1354)=SUM($B$1:I1354)),ROW(),0)</f>
        <v>0</v>
      </c>
      <c r="M1354" s="16">
        <f t="array" ref="M1354">IF(ROW()-IFERROR(INDEX(L$2:L1354,MATCH(2,1/(L$2:L1354&lt;&gt;0))),0)&gt;22,22,ROW()-IFERROR(INDEX(L$2:L1354,MATCH(2,1/(L$2:L1354&lt;&gt;0))),0))</f>
        <v>20</v>
      </c>
    </row>
    <row r="1355" spans="1:13" x14ac:dyDescent="0.35">
      <c r="A1355" s="5">
        <v>43983</v>
      </c>
      <c r="B1355" s="9">
        <v>4.907414069191561E-2</v>
      </c>
      <c r="C1355" s="9">
        <v>4.827929468772469E-2</v>
      </c>
      <c r="D1355" s="9">
        <v>4.6787895246901941E-3</v>
      </c>
      <c r="E1355" s="9">
        <v>5.2958084212414887E-2</v>
      </c>
      <c r="F1355" s="9">
        <v>4.3600505163034493E-2</v>
      </c>
      <c r="G1355" s="9">
        <v>5.7636873737105077E-2</v>
      </c>
      <c r="H1355" s="9">
        <v>3.8921715638344304E-2</v>
      </c>
      <c r="I1355">
        <f t="shared" si="43"/>
        <v>0</v>
      </c>
      <c r="J1355" s="16">
        <f t="array" ref="J1355">IFERROR(INDEX(I$2:I1355,MATCH(2,1/(I$2:I1355&lt;&gt;0))),0)</f>
        <v>2.5</v>
      </c>
      <c r="K1355" s="16">
        <f t="shared" si="42"/>
        <v>0.11363636363636376</v>
      </c>
      <c r="L1355" s="16">
        <f>IF(AND(I1355&lt;&gt;0,SUM($B$1:I1355)=SUM($B$1:I1355)),ROW(),0)</f>
        <v>0</v>
      </c>
      <c r="M1355" s="16">
        <f t="array" ref="M1355">IF(ROW()-IFERROR(INDEX(L$2:L1355,MATCH(2,1/(L$2:L1355&lt;&gt;0))),0)&gt;22,22,ROW()-IFERROR(INDEX(L$2:L1355,MATCH(2,1/(L$2:L1355&lt;&gt;0))),0))</f>
        <v>21</v>
      </c>
    </row>
    <row r="1356" spans="1:13" x14ac:dyDescent="0.35">
      <c r="A1356" s="5">
        <v>43984</v>
      </c>
      <c r="B1356" s="9">
        <v>4.8242237097537111E-2</v>
      </c>
      <c r="C1356" s="9">
        <v>4.829578491243789E-2</v>
      </c>
      <c r="D1356" s="9">
        <v>4.671300844525569E-3</v>
      </c>
      <c r="E1356" s="9">
        <v>5.2967085756963461E-2</v>
      </c>
      <c r="F1356" s="9">
        <v>4.362448406791232E-2</v>
      </c>
      <c r="G1356" s="9">
        <v>5.7638386601489025E-2</v>
      </c>
      <c r="H1356" s="9">
        <v>3.8953183223386756E-2</v>
      </c>
      <c r="I1356">
        <f t="shared" si="43"/>
        <v>0</v>
      </c>
      <c r="J1356" s="16">
        <f t="array" ref="J1356">IFERROR(INDEX(I$2:I1356,MATCH(2,1/(I$2:I1356&lt;&gt;0))),0)</f>
        <v>2.5</v>
      </c>
      <c r="K1356" s="16">
        <f t="shared" si="42"/>
        <v>0</v>
      </c>
      <c r="L1356" s="16">
        <f>IF(AND(I1356&lt;&gt;0,SUM($B$1:I1356)=SUM($B$1:I1356)),ROW(),0)</f>
        <v>0</v>
      </c>
      <c r="M1356" s="16">
        <f t="array" ref="M1356">IF(ROW()-IFERROR(INDEX(L$2:L1356,MATCH(2,1/(L$2:L1356&lt;&gt;0))),0)&gt;22,22,ROW()-IFERROR(INDEX(L$2:L1356,MATCH(2,1/(L$2:L1356&lt;&gt;0))),0))</f>
        <v>22</v>
      </c>
    </row>
    <row r="1357" spans="1:13" x14ac:dyDescent="0.35">
      <c r="A1357" s="5">
        <v>43985</v>
      </c>
      <c r="B1357" s="9">
        <v>4.8107636158859227E-2</v>
      </c>
      <c r="C1357" s="9">
        <v>4.8311447485167504E-2</v>
      </c>
      <c r="D1357" s="9">
        <v>4.6640210975412936E-3</v>
      </c>
      <c r="E1357" s="9">
        <v>5.2975468582708796E-2</v>
      </c>
      <c r="F1357" s="9">
        <v>4.3647426387626212E-2</v>
      </c>
      <c r="G1357" s="9">
        <v>5.7639489680250094E-2</v>
      </c>
      <c r="H1357" s="9">
        <v>3.8983405290084913E-2</v>
      </c>
      <c r="I1357">
        <f t="shared" si="43"/>
        <v>0</v>
      </c>
      <c r="J1357" s="16">
        <f t="array" ref="J1357">IFERROR(INDEX(I$2:I1357,MATCH(2,1/(I$2:I1357&lt;&gt;0))),0)</f>
        <v>2.5</v>
      </c>
      <c r="K1357" s="16">
        <f t="shared" si="42"/>
        <v>0</v>
      </c>
      <c r="L1357" s="16">
        <f>IF(AND(I1357&lt;&gt;0,SUM($B$1:I1357)=SUM($B$1:I1357)),ROW(),0)</f>
        <v>0</v>
      </c>
      <c r="M1357" s="16">
        <f t="array" ref="M1357">IF(ROW()-IFERROR(INDEX(L$2:L1357,MATCH(2,1/(L$2:L1357&lt;&gt;0))),0)&gt;22,22,ROW()-IFERROR(INDEX(L$2:L1357,MATCH(2,1/(L$2:L1357&lt;&gt;0))),0))</f>
        <v>22</v>
      </c>
    </row>
    <row r="1358" spans="1:13" x14ac:dyDescent="0.35">
      <c r="A1358" s="5">
        <v>43986</v>
      </c>
      <c r="B1358" s="9">
        <v>4.7838429109671822E-2</v>
      </c>
      <c r="C1358" s="9">
        <v>4.8325128342901251E-2</v>
      </c>
      <c r="D1358" s="9">
        <v>4.6575527092477861E-3</v>
      </c>
      <c r="E1358" s="9">
        <v>5.2982681052149039E-2</v>
      </c>
      <c r="F1358" s="9">
        <v>4.3667575633653463E-2</v>
      </c>
      <c r="G1358" s="9">
        <v>5.764023376139682E-2</v>
      </c>
      <c r="H1358" s="9">
        <v>3.9010022924405682E-2</v>
      </c>
      <c r="I1358">
        <f t="shared" si="43"/>
        <v>0</v>
      </c>
      <c r="J1358" s="16">
        <f t="array" ref="J1358">IFERROR(INDEX(I$2:I1358,MATCH(2,1/(I$2:I1358&lt;&gt;0))),0)</f>
        <v>2.5</v>
      </c>
      <c r="K1358" s="16">
        <f t="shared" si="42"/>
        <v>0</v>
      </c>
      <c r="L1358" s="16">
        <f>IF(AND(I1358&lt;&gt;0,SUM($B$1:I1358)=SUM($B$1:I1358)),ROW(),0)</f>
        <v>0</v>
      </c>
      <c r="M1358" s="16">
        <f t="array" ref="M1358">IF(ROW()-IFERROR(INDEX(L$2:L1358,MATCH(2,1/(L$2:L1358&lt;&gt;0))),0)&gt;22,22,ROW()-IFERROR(INDEX(L$2:L1358,MATCH(2,1/(L$2:L1358&lt;&gt;0))),0))</f>
        <v>22</v>
      </c>
    </row>
    <row r="1359" spans="1:13" x14ac:dyDescent="0.35">
      <c r="A1359" s="5">
        <v>43987</v>
      </c>
      <c r="B1359" s="9">
        <v>4.7342886272447537E-2</v>
      </c>
      <c r="C1359" s="9">
        <v>4.8336053619407127E-2</v>
      </c>
      <c r="D1359" s="9">
        <v>4.6520034614462493E-3</v>
      </c>
      <c r="E1359" s="9">
        <v>5.2988057080853378E-2</v>
      </c>
      <c r="F1359" s="9">
        <v>4.3684050157960876E-2</v>
      </c>
      <c r="G1359" s="9">
        <v>5.7640060542299629E-2</v>
      </c>
      <c r="H1359" s="9">
        <v>3.9032046696514625E-2</v>
      </c>
      <c r="I1359">
        <f t="shared" si="43"/>
        <v>0</v>
      </c>
      <c r="J1359" s="16">
        <f t="array" ref="J1359">IFERROR(INDEX(I$2:I1359,MATCH(2,1/(I$2:I1359&lt;&gt;0))),0)</f>
        <v>2.5</v>
      </c>
      <c r="K1359" s="16">
        <f t="shared" si="42"/>
        <v>0</v>
      </c>
      <c r="L1359" s="16">
        <f>IF(AND(I1359&lt;&gt;0,SUM($B$1:I1359)=SUM($B$1:I1359)),ROW(),0)</f>
        <v>0</v>
      </c>
      <c r="M1359" s="16">
        <f t="array" ref="M1359">IF(ROW()-IFERROR(INDEX(L$2:L1359,MATCH(2,1/(L$2:L1359&lt;&gt;0))),0)&gt;22,22,ROW()-IFERROR(INDEX(L$2:L1359,MATCH(2,1/(L$2:L1359&lt;&gt;0))),0))</f>
        <v>22</v>
      </c>
    </row>
    <row r="1360" spans="1:13" x14ac:dyDescent="0.35">
      <c r="A1360" s="5">
        <v>43990</v>
      </c>
      <c r="B1360" s="9">
        <v>4.749679208444306E-2</v>
      </c>
      <c r="C1360" s="9">
        <v>4.8345515608158945E-2</v>
      </c>
      <c r="D1360" s="9">
        <v>4.647860060653969E-3</v>
      </c>
      <c r="E1360" s="9">
        <v>5.2993375668812917E-2</v>
      </c>
      <c r="F1360" s="9">
        <v>4.3697655547504974E-2</v>
      </c>
      <c r="G1360" s="9">
        <v>5.7641235729466882E-2</v>
      </c>
      <c r="H1360" s="9">
        <v>3.9049795486851009E-2</v>
      </c>
      <c r="I1360">
        <f t="shared" si="43"/>
        <v>0</v>
      </c>
      <c r="J1360" s="16">
        <f t="array" ref="J1360">IFERROR(INDEX(I$2:I1360,MATCH(2,1/(I$2:I1360&lt;&gt;0))),0)</f>
        <v>2.5</v>
      </c>
      <c r="K1360" s="16">
        <f t="shared" si="42"/>
        <v>0</v>
      </c>
      <c r="L1360" s="16">
        <f>IF(AND(I1360&lt;&gt;0,SUM($B$1:I1360)=SUM($B$1:I1360)),ROW(),0)</f>
        <v>0</v>
      </c>
      <c r="M1360" s="16">
        <f t="array" ref="M1360">IF(ROW()-IFERROR(INDEX(L$2:L1360,MATCH(2,1/(L$2:L1360&lt;&gt;0))),0)&gt;22,22,ROW()-IFERROR(INDEX(L$2:L1360,MATCH(2,1/(L$2:L1360&lt;&gt;0))),0))</f>
        <v>22</v>
      </c>
    </row>
    <row r="1361" spans="1:13" x14ac:dyDescent="0.35">
      <c r="A1361" s="5">
        <v>43991</v>
      </c>
      <c r="B1361" s="9">
        <v>4.7123067213900569E-2</v>
      </c>
      <c r="C1361" s="9">
        <v>4.8349702500462777E-2</v>
      </c>
      <c r="D1361" s="9">
        <v>4.6462814719819001E-3</v>
      </c>
      <c r="E1361" s="9">
        <v>5.2995983972444677E-2</v>
      </c>
      <c r="F1361" s="9">
        <v>4.3703421028480877E-2</v>
      </c>
      <c r="G1361" s="9">
        <v>5.7642265444426577E-2</v>
      </c>
      <c r="H1361" s="9">
        <v>3.9057139556498977E-2</v>
      </c>
      <c r="I1361">
        <f t="shared" si="43"/>
        <v>0</v>
      </c>
      <c r="J1361" s="16">
        <f t="array" ref="J1361">IFERROR(INDEX(I$2:I1361,MATCH(2,1/(I$2:I1361&lt;&gt;0))),0)</f>
        <v>2.5</v>
      </c>
      <c r="K1361" s="16">
        <f t="shared" si="42"/>
        <v>0</v>
      </c>
      <c r="L1361" s="16">
        <f>IF(AND(I1361&lt;&gt;0,SUM($B$1:I1361)=SUM($B$1:I1361)),ROW(),0)</f>
        <v>0</v>
      </c>
      <c r="M1361" s="16">
        <f t="array" ref="M1361">IF(ROW()-IFERROR(INDEX(L$2:L1361,MATCH(2,1/(L$2:L1361&lt;&gt;0))),0)&gt;22,22,ROW()-IFERROR(INDEX(L$2:L1361,MATCH(2,1/(L$2:L1361&lt;&gt;0))),0))</f>
        <v>22</v>
      </c>
    </row>
    <row r="1362" spans="1:13" x14ac:dyDescent="0.35">
      <c r="A1362" s="5">
        <v>43992</v>
      </c>
      <c r="B1362" s="9">
        <v>4.7307741528655661E-2</v>
      </c>
      <c r="C1362" s="9">
        <v>4.8354761263094133E-2</v>
      </c>
      <c r="D1362" s="9">
        <v>4.6444499036321961E-3</v>
      </c>
      <c r="E1362" s="9">
        <v>5.2999211166726332E-2</v>
      </c>
      <c r="F1362" s="9">
        <v>4.3710311359461934E-2</v>
      </c>
      <c r="G1362" s="9">
        <v>5.7643661070358523E-2</v>
      </c>
      <c r="H1362" s="9">
        <v>3.9065861455829742E-2</v>
      </c>
      <c r="I1362">
        <f t="shared" si="43"/>
        <v>0</v>
      </c>
      <c r="J1362" s="16">
        <f t="array" ref="J1362">IFERROR(INDEX(I$2:I1362,MATCH(2,1/(I$2:I1362&lt;&gt;0))),0)</f>
        <v>2.5</v>
      </c>
      <c r="K1362" s="16">
        <f t="shared" si="42"/>
        <v>0</v>
      </c>
      <c r="L1362" s="16">
        <f>IF(AND(I1362&lt;&gt;0,SUM($B$1:I1362)=SUM($B$1:I1362)),ROW(),0)</f>
        <v>0</v>
      </c>
      <c r="M1362" s="16">
        <f t="array" ref="M1362">IF(ROW()-IFERROR(INDEX(L$2:L1362,MATCH(2,1/(L$2:L1362&lt;&gt;0))),0)&gt;22,22,ROW()-IFERROR(INDEX(L$2:L1362,MATCH(2,1/(L$2:L1362&lt;&gt;0))),0))</f>
        <v>22</v>
      </c>
    </row>
    <row r="1363" spans="1:13" x14ac:dyDescent="0.35">
      <c r="A1363" s="5">
        <v>43993</v>
      </c>
      <c r="B1363" s="9">
        <v>4.8410608040780963E-2</v>
      </c>
      <c r="C1363" s="9">
        <v>4.8361088494734507E-2</v>
      </c>
      <c r="D1363" s="9">
        <v>4.6434354794385024E-3</v>
      </c>
      <c r="E1363" s="9">
        <v>5.3004523974173011E-2</v>
      </c>
      <c r="F1363" s="9">
        <v>4.3717653015296003E-2</v>
      </c>
      <c r="G1363" s="9">
        <v>5.7647959453611508E-2</v>
      </c>
      <c r="H1363" s="9">
        <v>3.9074217535857506E-2</v>
      </c>
      <c r="I1363">
        <f t="shared" si="43"/>
        <v>0</v>
      </c>
      <c r="J1363" s="16">
        <f t="array" ref="J1363">IFERROR(INDEX(I$2:I1363,MATCH(2,1/(I$2:I1363&lt;&gt;0))),0)</f>
        <v>2.5</v>
      </c>
      <c r="K1363" s="16">
        <f t="shared" si="42"/>
        <v>0</v>
      </c>
      <c r="L1363" s="16">
        <f>IF(AND(I1363&lt;&gt;0,SUM($B$1:I1363)=SUM($B$1:I1363)),ROW(),0)</f>
        <v>0</v>
      </c>
      <c r="M1363" s="16">
        <f t="array" ref="M1363">IF(ROW()-IFERROR(INDEX(L$2:L1363,MATCH(2,1/(L$2:L1363&lt;&gt;0))),0)&gt;22,22,ROW()-IFERROR(INDEX(L$2:L1363,MATCH(2,1/(L$2:L1363&lt;&gt;0))),0))</f>
        <v>22</v>
      </c>
    </row>
    <row r="1364" spans="1:13" x14ac:dyDescent="0.35">
      <c r="A1364" s="5">
        <v>43994</v>
      </c>
      <c r="B1364" s="9">
        <v>4.8655398687043841E-2</v>
      </c>
      <c r="C1364" s="9">
        <v>4.837168192829161E-2</v>
      </c>
      <c r="D1364" s="9">
        <v>4.6410490938479923E-3</v>
      </c>
      <c r="E1364" s="9">
        <v>5.3012731022139603E-2</v>
      </c>
      <c r="F1364" s="9">
        <v>4.3730632834443617E-2</v>
      </c>
      <c r="G1364" s="9">
        <v>5.7653780115987596E-2</v>
      </c>
      <c r="H1364" s="9">
        <v>3.9089583740595624E-2</v>
      </c>
      <c r="I1364">
        <f t="shared" si="43"/>
        <v>0</v>
      </c>
      <c r="J1364" s="16">
        <f t="array" ref="J1364">IFERROR(INDEX(I$2:I1364,MATCH(2,1/(I$2:I1364&lt;&gt;0))),0)</f>
        <v>2.5</v>
      </c>
      <c r="K1364" s="16">
        <f t="shared" si="42"/>
        <v>0</v>
      </c>
      <c r="L1364" s="16">
        <f>IF(AND(I1364&lt;&gt;0,SUM($B$1:I1364)=SUM($B$1:I1364)),ROW(),0)</f>
        <v>0</v>
      </c>
      <c r="M1364" s="16">
        <f t="array" ref="M1364">IF(ROW()-IFERROR(INDEX(L$2:L1364,MATCH(2,1/(L$2:L1364&lt;&gt;0))),0)&gt;22,22,ROW()-IFERROR(INDEX(L$2:L1364,MATCH(2,1/(L$2:L1364&lt;&gt;0))),0))</f>
        <v>22</v>
      </c>
    </row>
    <row r="1365" spans="1:13" x14ac:dyDescent="0.35">
      <c r="A1365" s="5">
        <v>43997</v>
      </c>
      <c r="B1365" s="9">
        <v>4.904034270113973E-2</v>
      </c>
      <c r="C1365" s="9">
        <v>4.8392697724850553E-2</v>
      </c>
      <c r="D1365" s="9">
        <v>4.6320298629951373E-3</v>
      </c>
      <c r="E1365" s="9">
        <v>5.3024727587845689E-2</v>
      </c>
      <c r="F1365" s="9">
        <v>4.3760667861855417E-2</v>
      </c>
      <c r="G1365" s="9">
        <v>5.7656757450840826E-2</v>
      </c>
      <c r="H1365" s="9">
        <v>3.912863799886028E-2</v>
      </c>
      <c r="I1365">
        <f t="shared" si="43"/>
        <v>0</v>
      </c>
      <c r="J1365" s="16">
        <f t="array" ref="J1365">IFERROR(INDEX(I$2:I1365,MATCH(2,1/(I$2:I1365&lt;&gt;0))),0)</f>
        <v>2.5</v>
      </c>
      <c r="K1365" s="16">
        <f t="shared" si="42"/>
        <v>0</v>
      </c>
      <c r="L1365" s="16">
        <f>IF(AND(I1365&lt;&gt;0,SUM($B$1:I1365)=SUM($B$1:I1365)),ROW(),0)</f>
        <v>0</v>
      </c>
      <c r="M1365" s="16">
        <f t="array" ref="M1365">IF(ROW()-IFERROR(INDEX(L$2:L1365,MATCH(2,1/(L$2:L1365&lt;&gt;0))),0)&gt;22,22,ROW()-IFERROR(INDEX(L$2:L1365,MATCH(2,1/(L$2:L1365&lt;&gt;0))),0))</f>
        <v>22</v>
      </c>
    </row>
    <row r="1366" spans="1:13" x14ac:dyDescent="0.35">
      <c r="A1366" s="5">
        <v>43998</v>
      </c>
      <c r="B1366" s="9">
        <v>4.7467655755444926E-2</v>
      </c>
      <c r="C1366" s="9">
        <v>4.8405513248916898E-2</v>
      </c>
      <c r="D1366" s="9">
        <v>4.624979862571427E-3</v>
      </c>
      <c r="E1366" s="9">
        <v>5.3030493111488324E-2</v>
      </c>
      <c r="F1366" s="9">
        <v>4.3780533386345473E-2</v>
      </c>
      <c r="G1366" s="9">
        <v>5.7655472974059749E-2</v>
      </c>
      <c r="H1366" s="9">
        <v>3.9155553523774048E-2</v>
      </c>
      <c r="I1366">
        <f t="shared" si="43"/>
        <v>0</v>
      </c>
      <c r="J1366" s="16">
        <f t="array" ref="J1366">IFERROR(INDEX(I$2:I1366,MATCH(2,1/(I$2:I1366&lt;&gt;0))),0)</f>
        <v>2.5</v>
      </c>
      <c r="K1366" s="16">
        <f t="shared" si="42"/>
        <v>0</v>
      </c>
      <c r="L1366" s="16">
        <f>IF(AND(I1366&lt;&gt;0,SUM($B$1:I1366)=SUM($B$1:I1366)),ROW(),0)</f>
        <v>0</v>
      </c>
      <c r="M1366" s="16">
        <f t="array" ref="M1366">IF(ROW()-IFERROR(INDEX(L$2:L1366,MATCH(2,1/(L$2:L1366&lt;&gt;0))),0)&gt;22,22,ROW()-IFERROR(INDEX(L$2:L1366,MATCH(2,1/(L$2:L1366&lt;&gt;0))),0))</f>
        <v>22</v>
      </c>
    </row>
    <row r="1367" spans="1:13" x14ac:dyDescent="0.35">
      <c r="A1367" s="5">
        <v>43999</v>
      </c>
      <c r="B1367" s="9">
        <v>4.6855274083803425E-2</v>
      </c>
      <c r="C1367" s="9">
        <v>4.8415333900976236E-2</v>
      </c>
      <c r="D1367" s="9">
        <v>4.6190463705135338E-3</v>
      </c>
      <c r="E1367" s="9">
        <v>5.3034380271489767E-2</v>
      </c>
      <c r="F1367" s="9">
        <v>4.3796287530462705E-2</v>
      </c>
      <c r="G1367" s="9">
        <v>5.7653426642003305E-2</v>
      </c>
      <c r="H1367" s="9">
        <v>3.9177241159949167E-2</v>
      </c>
      <c r="I1367">
        <f t="shared" si="43"/>
        <v>0</v>
      </c>
      <c r="J1367" s="16">
        <f t="array" ref="J1367">IFERROR(INDEX(I$2:I1367,MATCH(2,1/(I$2:I1367&lt;&gt;0))),0)</f>
        <v>2.5</v>
      </c>
      <c r="K1367" s="16">
        <f t="shared" si="42"/>
        <v>0</v>
      </c>
      <c r="L1367" s="16">
        <f>IF(AND(I1367&lt;&gt;0,SUM($B$1:I1367)=SUM($B$1:I1367)),ROW(),0)</f>
        <v>0</v>
      </c>
      <c r="M1367" s="16">
        <f t="array" ref="M1367">IF(ROW()-IFERROR(INDEX(L$2:L1367,MATCH(2,1/(L$2:L1367&lt;&gt;0))),0)&gt;22,22,ROW()-IFERROR(INDEX(L$2:L1367,MATCH(2,1/(L$2:L1367&lt;&gt;0))),0))</f>
        <v>22</v>
      </c>
    </row>
    <row r="1368" spans="1:13" x14ac:dyDescent="0.35">
      <c r="A1368" s="5">
        <v>44000</v>
      </c>
      <c r="B1368" s="9">
        <v>4.7034232986353341E-2</v>
      </c>
      <c r="C1368" s="9">
        <v>4.8422469698752565E-2</v>
      </c>
      <c r="D1368" s="9">
        <v>4.6155168939109575E-3</v>
      </c>
      <c r="E1368" s="9">
        <v>5.3037986592663525E-2</v>
      </c>
      <c r="F1368" s="9">
        <v>4.3806952804841606E-2</v>
      </c>
      <c r="G1368" s="9">
        <v>5.7653503486574484E-2</v>
      </c>
      <c r="H1368" s="9">
        <v>3.9191435910930647E-2</v>
      </c>
      <c r="I1368">
        <f t="shared" si="43"/>
        <v>0</v>
      </c>
      <c r="J1368" s="16">
        <f t="array" ref="J1368">IFERROR(INDEX(I$2:I1368,MATCH(2,1/(I$2:I1368&lt;&gt;0))),0)</f>
        <v>2.5</v>
      </c>
      <c r="K1368" s="16">
        <f t="shared" si="42"/>
        <v>0</v>
      </c>
      <c r="L1368" s="16">
        <f>IF(AND(I1368&lt;&gt;0,SUM($B$1:I1368)=SUM($B$1:I1368)),ROW(),0)</f>
        <v>0</v>
      </c>
      <c r="M1368" s="16">
        <f t="array" ref="M1368">IF(ROW()-IFERROR(INDEX(L$2:L1368,MATCH(2,1/(L$2:L1368&lt;&gt;0))),0)&gt;22,22,ROW()-IFERROR(INDEX(L$2:L1368,MATCH(2,1/(L$2:L1368&lt;&gt;0))),0))</f>
        <v>22</v>
      </c>
    </row>
    <row r="1369" spans="1:13" x14ac:dyDescent="0.35">
      <c r="A1369" s="5">
        <v>44001</v>
      </c>
      <c r="B1369" s="9">
        <v>4.6089336802788566E-2</v>
      </c>
      <c r="C1369" s="9">
        <v>4.8426345445558419E-2</v>
      </c>
      <c r="D1369" s="9">
        <v>4.6131454036994609E-3</v>
      </c>
      <c r="E1369" s="9">
        <v>5.3039490849257881E-2</v>
      </c>
      <c r="F1369" s="9">
        <v>4.3813200041858957E-2</v>
      </c>
      <c r="G1369" s="9">
        <v>5.7652636252957343E-2</v>
      </c>
      <c r="H1369" s="9">
        <v>3.9200054638159496E-2</v>
      </c>
      <c r="I1369">
        <f t="shared" si="43"/>
        <v>0</v>
      </c>
      <c r="J1369" s="16">
        <f t="array" ref="J1369">IFERROR(INDEX(I$2:I1369,MATCH(2,1/(I$2:I1369&lt;&gt;0))),0)</f>
        <v>2.5</v>
      </c>
      <c r="K1369" s="16">
        <f t="shared" si="42"/>
        <v>0</v>
      </c>
      <c r="L1369" s="16">
        <f>IF(AND(I1369&lt;&gt;0,SUM($B$1:I1369)=SUM($B$1:I1369)),ROW(),0)</f>
        <v>0</v>
      </c>
      <c r="M1369" s="16">
        <f t="array" ref="M1369">IF(ROW()-IFERROR(INDEX(L$2:L1369,MATCH(2,1/(L$2:L1369&lt;&gt;0))),0)&gt;22,22,ROW()-IFERROR(INDEX(L$2:L1369,MATCH(2,1/(L$2:L1369&lt;&gt;0))),0))</f>
        <v>22</v>
      </c>
    </row>
    <row r="1370" spans="1:13" x14ac:dyDescent="0.35">
      <c r="A1370" s="5">
        <v>44004</v>
      </c>
      <c r="B1370" s="9">
        <v>4.5653626223839727E-2</v>
      </c>
      <c r="C1370" s="9">
        <v>4.842920275826014E-2</v>
      </c>
      <c r="D1370" s="9">
        <v>4.6112037378862264E-3</v>
      </c>
      <c r="E1370" s="9">
        <v>5.3040406496146365E-2</v>
      </c>
      <c r="F1370" s="9">
        <v>4.3817999020373914E-2</v>
      </c>
      <c r="G1370" s="9">
        <v>5.7651610234032591E-2</v>
      </c>
      <c r="H1370" s="9">
        <v>3.9206795282487689E-2</v>
      </c>
      <c r="I1370">
        <f t="shared" si="43"/>
        <v>0</v>
      </c>
      <c r="J1370" s="16">
        <f t="array" ref="J1370">IFERROR(INDEX(I$2:I1370,MATCH(2,1/(I$2:I1370&lt;&gt;0))),0)</f>
        <v>2.5</v>
      </c>
      <c r="K1370" s="16">
        <f t="shared" si="42"/>
        <v>0</v>
      </c>
      <c r="L1370" s="16">
        <f>IF(AND(I1370&lt;&gt;0,SUM($B$1:I1370)=SUM($B$1:I1370)),ROW(),0)</f>
        <v>0</v>
      </c>
      <c r="M1370" s="16">
        <f t="array" ref="M1370">IF(ROW()-IFERROR(INDEX(L$2:L1370,MATCH(2,1/(L$2:L1370&lt;&gt;0))),0)&gt;22,22,ROW()-IFERROR(INDEX(L$2:L1370,MATCH(2,1/(L$2:L1370&lt;&gt;0))),0))</f>
        <v>22</v>
      </c>
    </row>
    <row r="1371" spans="1:13" x14ac:dyDescent="0.35">
      <c r="A1371" s="5">
        <v>44005</v>
      </c>
      <c r="B1371" s="9">
        <v>4.558126524164359E-2</v>
      </c>
      <c r="C1371" s="9">
        <v>4.843531339919039E-2</v>
      </c>
      <c r="D1371" s="9">
        <v>4.6064028766752349E-3</v>
      </c>
      <c r="E1371" s="9">
        <v>5.3041716275865625E-2</v>
      </c>
      <c r="F1371" s="9">
        <v>4.3828910522515155E-2</v>
      </c>
      <c r="G1371" s="9">
        <v>5.764811915254086E-2</v>
      </c>
      <c r="H1371" s="9">
        <v>3.922250764583992E-2</v>
      </c>
      <c r="I1371">
        <f t="shared" si="43"/>
        <v>0</v>
      </c>
      <c r="J1371" s="16">
        <f t="array" ref="J1371">IFERROR(INDEX(I$2:I1371,MATCH(2,1/(I$2:I1371&lt;&gt;0))),0)</f>
        <v>2.5</v>
      </c>
      <c r="K1371" s="16">
        <f t="shared" si="42"/>
        <v>0</v>
      </c>
      <c r="L1371" s="16">
        <f>IF(AND(I1371&lt;&gt;0,SUM($B$1:I1371)=SUM($B$1:I1371)),ROW(),0)</f>
        <v>0</v>
      </c>
      <c r="M1371" s="16">
        <f t="array" ref="M1371">IF(ROW()-IFERROR(INDEX(L$2:L1371,MATCH(2,1/(L$2:L1371&lt;&gt;0))),0)&gt;22,22,ROW()-IFERROR(INDEX(L$2:L1371,MATCH(2,1/(L$2:L1371&lt;&gt;0))),0))</f>
        <v>22</v>
      </c>
    </row>
    <row r="1372" spans="1:13" x14ac:dyDescent="0.35">
      <c r="A1372" s="5">
        <v>44006</v>
      </c>
      <c r="B1372" s="9">
        <v>4.5826762155682293E-2</v>
      </c>
      <c r="C1372" s="9">
        <v>4.8449282213793271E-2</v>
      </c>
      <c r="D1372" s="9">
        <v>4.5931147815115531E-3</v>
      </c>
      <c r="E1372" s="9">
        <v>5.3042396995304823E-2</v>
      </c>
      <c r="F1372" s="9">
        <v>4.3856167432281719E-2</v>
      </c>
      <c r="G1372" s="9">
        <v>5.7635511776816375E-2</v>
      </c>
      <c r="H1372" s="9">
        <v>3.9263052650770167E-2</v>
      </c>
      <c r="I1372">
        <f t="shared" si="43"/>
        <v>0</v>
      </c>
      <c r="J1372" s="16">
        <f t="array" ref="J1372">IFERROR(INDEX(I$2:I1372,MATCH(2,1/(I$2:I1372&lt;&gt;0))),0)</f>
        <v>2.5</v>
      </c>
      <c r="K1372" s="16">
        <f t="shared" si="42"/>
        <v>0</v>
      </c>
      <c r="L1372" s="16">
        <f>IF(AND(I1372&lt;&gt;0,SUM($B$1:I1372)=SUM($B$1:I1372)),ROW(),0)</f>
        <v>0</v>
      </c>
      <c r="M1372" s="16">
        <f t="array" ref="M1372">IF(ROW()-IFERROR(INDEX(L$2:L1372,MATCH(2,1/(L$2:L1372&lt;&gt;0))),0)&gt;22,22,ROW()-IFERROR(INDEX(L$2:L1372,MATCH(2,1/(L$2:L1372&lt;&gt;0))),0))</f>
        <v>22</v>
      </c>
    </row>
    <row r="1373" spans="1:13" x14ac:dyDescent="0.35">
      <c r="A1373" s="5">
        <v>44010</v>
      </c>
      <c r="B1373" s="9">
        <v>4.6036762155682295E-2</v>
      </c>
      <c r="C1373" s="9">
        <v>4.846492585908925E-2</v>
      </c>
      <c r="D1373" s="9">
        <v>4.5781335825390516E-3</v>
      </c>
      <c r="E1373" s="9">
        <v>5.30430594416283E-2</v>
      </c>
      <c r="F1373" s="9">
        <v>4.38867922765502E-2</v>
      </c>
      <c r="G1373" s="9">
        <v>5.762119302416735E-2</v>
      </c>
      <c r="H1373" s="9">
        <v>3.930865869401115E-2</v>
      </c>
      <c r="I1373">
        <f t="shared" si="43"/>
        <v>0</v>
      </c>
      <c r="J1373" s="16">
        <f t="array" ref="J1373">IFERROR(INDEX(I$2:I1373,MATCH(2,1/(I$2:I1373&lt;&gt;0))),0)</f>
        <v>2.5</v>
      </c>
      <c r="K1373" s="16">
        <f t="shared" si="42"/>
        <v>0</v>
      </c>
      <c r="L1373" s="16">
        <f>IF(AND(I1373&lt;&gt;0,SUM($B$1:I1373)=SUM($B$1:I1373)),ROW(),0)</f>
        <v>0</v>
      </c>
      <c r="M1373" s="16">
        <f t="array" ref="M1373">IF(ROW()-IFERROR(INDEX(L$2:L1373,MATCH(2,1/(L$2:L1373&lt;&gt;0))),0)&gt;22,22,ROW()-IFERROR(INDEX(L$2:L1373,MATCH(2,1/(L$2:L1373&lt;&gt;0))),0))</f>
        <v>22</v>
      </c>
    </row>
    <row r="1374" spans="1:13" x14ac:dyDescent="0.35">
      <c r="A1374" s="5">
        <v>44011</v>
      </c>
      <c r="B1374" s="9">
        <v>4.6405736202533812E-2</v>
      </c>
      <c r="C1374" s="9">
        <v>4.8483273262748719E-2</v>
      </c>
      <c r="D1374" s="9">
        <v>4.5605458933078791E-3</v>
      </c>
      <c r="E1374" s="9">
        <v>5.3043819156056597E-2</v>
      </c>
      <c r="F1374" s="9">
        <v>4.3922727369440841E-2</v>
      </c>
      <c r="G1374" s="9">
        <v>5.7604365049364475E-2</v>
      </c>
      <c r="H1374" s="9">
        <v>3.9362181476132962E-2</v>
      </c>
      <c r="I1374">
        <f t="shared" si="43"/>
        <v>0</v>
      </c>
      <c r="J1374" s="16">
        <f t="array" ref="J1374">IFERROR(INDEX(I$2:I1374,MATCH(2,1/(I$2:I1374&lt;&gt;0))),0)</f>
        <v>2.5</v>
      </c>
      <c r="K1374" s="16">
        <f t="shared" si="42"/>
        <v>0</v>
      </c>
      <c r="L1374" s="16">
        <f>IF(AND(I1374&lt;&gt;0,SUM($B$1:I1374)=SUM($B$1:I1374)),ROW(),0)</f>
        <v>0</v>
      </c>
      <c r="M1374" s="16">
        <f t="array" ref="M1374">IF(ROW()-IFERROR(INDEX(L$2:L1374,MATCH(2,1/(L$2:L1374&lt;&gt;0))),0)&gt;22,22,ROW()-IFERROR(INDEX(L$2:L1374,MATCH(2,1/(L$2:L1374&lt;&gt;0))),0))</f>
        <v>22</v>
      </c>
    </row>
    <row r="1375" spans="1:13" x14ac:dyDescent="0.35">
      <c r="A1375" s="5">
        <v>44012</v>
      </c>
      <c r="B1375" s="9">
        <v>4.6098441409048861E-2</v>
      </c>
      <c r="C1375" s="9">
        <v>4.8497280879097285E-2</v>
      </c>
      <c r="D1375" s="9">
        <v>4.5477604660704007E-3</v>
      </c>
      <c r="E1375" s="9">
        <v>5.3045041345167687E-2</v>
      </c>
      <c r="F1375" s="9">
        <v>4.3949520413026882E-2</v>
      </c>
      <c r="G1375" s="9">
        <v>5.759280181123809E-2</v>
      </c>
      <c r="H1375" s="9">
        <v>3.940175994695648E-2</v>
      </c>
      <c r="I1375">
        <f t="shared" si="43"/>
        <v>0</v>
      </c>
      <c r="J1375" s="16">
        <f t="array" ref="J1375">IFERROR(INDEX(I$2:I1375,MATCH(2,1/(I$2:I1375&lt;&gt;0))),0)</f>
        <v>2.5</v>
      </c>
      <c r="K1375" s="16">
        <f t="shared" si="42"/>
        <v>0</v>
      </c>
      <c r="L1375" s="16">
        <f>IF(AND(I1375&lt;&gt;0,SUM($B$1:I1375)=SUM($B$1:I1375)),ROW(),0)</f>
        <v>0</v>
      </c>
      <c r="M1375" s="16">
        <f t="array" ref="M1375">IF(ROW()-IFERROR(INDEX(L$2:L1375,MATCH(2,1/(L$2:L1375&lt;&gt;0))),0)&gt;22,22,ROW()-IFERROR(INDEX(L$2:L1375,MATCH(2,1/(L$2:L1375&lt;&gt;0))),0))</f>
        <v>22</v>
      </c>
    </row>
    <row r="1376" spans="1:13" x14ac:dyDescent="0.35">
      <c r="A1376" s="5">
        <v>44013</v>
      </c>
      <c r="B1376" s="9">
        <v>4.4840049772554062E-2</v>
      </c>
      <c r="C1376" s="9">
        <v>4.8506156164052079E-2</v>
      </c>
      <c r="D1376" s="9">
        <v>4.5384224503140407E-3</v>
      </c>
      <c r="E1376" s="9">
        <v>5.3044578614366122E-2</v>
      </c>
      <c r="F1376" s="9">
        <v>4.3967733713738036E-2</v>
      </c>
      <c r="G1376" s="9">
        <v>5.7583001064680159E-2</v>
      </c>
      <c r="H1376" s="9">
        <v>3.9429311263424E-2</v>
      </c>
      <c r="I1376">
        <f t="shared" si="43"/>
        <v>0</v>
      </c>
      <c r="J1376" s="16">
        <f t="array" ref="J1376">IFERROR(INDEX(I$2:I1376,MATCH(2,1/(I$2:I1376&lt;&gt;0))),0)</f>
        <v>2.5</v>
      </c>
      <c r="K1376" s="16">
        <f t="shared" ref="K1376:K1439" si="44">IF(J1376=0,0,IF(J1376&lt;0,-1*(ABS(J1376)-M1376*ABS(J1376)/22),J1376-M1376*J1376/22))</f>
        <v>0</v>
      </c>
      <c r="L1376" s="16">
        <f>IF(AND(I1376&lt;&gt;0,SUM($B$1:I1376)=SUM($B$1:I1376)),ROW(),0)</f>
        <v>0</v>
      </c>
      <c r="M1376" s="16">
        <f t="array" ref="M1376">IF(ROW()-IFERROR(INDEX(L$2:L1376,MATCH(2,1/(L$2:L1376&lt;&gt;0))),0)&gt;22,22,ROW()-IFERROR(INDEX(L$2:L1376,MATCH(2,1/(L$2:L1376&lt;&gt;0))),0))</f>
        <v>22</v>
      </c>
    </row>
    <row r="1377" spans="1:13" x14ac:dyDescent="0.35">
      <c r="A1377" s="5">
        <v>44014</v>
      </c>
      <c r="B1377" s="9">
        <v>4.3123717413700705E-2</v>
      </c>
      <c r="C1377" s="9">
        <v>4.8510690858965019E-2</v>
      </c>
      <c r="D1377" s="9">
        <v>4.5324673575671114E-3</v>
      </c>
      <c r="E1377" s="9">
        <v>5.3043158216532132E-2</v>
      </c>
      <c r="F1377" s="9">
        <v>4.3978223501397906E-2</v>
      </c>
      <c r="G1377" s="9">
        <v>5.7575625574099246E-2</v>
      </c>
      <c r="H1377" s="9">
        <v>3.9445756143830793E-2</v>
      </c>
      <c r="I1377">
        <f t="shared" si="43"/>
        <v>-2.5</v>
      </c>
      <c r="J1377" s="16">
        <f t="array" ref="J1377">IFERROR(INDEX(I$2:I1377,MATCH(2,1/(I$2:I1377&lt;&gt;0))),0)</f>
        <v>-2.5</v>
      </c>
      <c r="K1377" s="16">
        <f t="shared" si="44"/>
        <v>-2.5</v>
      </c>
      <c r="L1377" s="16">
        <f>IF(AND(I1377&lt;&gt;0,SUM($B$1:I1377)=SUM($B$1:I1377)),ROW(),0)</f>
        <v>1377</v>
      </c>
      <c r="M1377" s="16">
        <f t="array" ref="M1377">IF(ROW()-IFERROR(INDEX(L$2:L1377,MATCH(2,1/(L$2:L1377&lt;&gt;0))),0)&gt;22,22,ROW()-IFERROR(INDEX(L$2:L1377,MATCH(2,1/(L$2:L1377&lt;&gt;0))),0))</f>
        <v>0</v>
      </c>
    </row>
    <row r="1378" spans="1:13" x14ac:dyDescent="0.35">
      <c r="A1378" s="5">
        <v>44015</v>
      </c>
      <c r="B1378" s="9">
        <v>4.1210795186361435E-2</v>
      </c>
      <c r="C1378" s="9">
        <v>4.8504939169072399E-2</v>
      </c>
      <c r="D1378" s="9">
        <v>4.5407999394116673E-3</v>
      </c>
      <c r="E1378" s="9">
        <v>5.3045739108484063E-2</v>
      </c>
      <c r="F1378" s="9">
        <v>4.3964139229660734E-2</v>
      </c>
      <c r="G1378" s="9">
        <v>5.7586539047895735E-2</v>
      </c>
      <c r="H1378" s="9">
        <v>3.9423339290249063E-2</v>
      </c>
      <c r="I1378">
        <f t="shared" si="43"/>
        <v>-2.5</v>
      </c>
      <c r="J1378" s="16">
        <f t="array" ref="J1378">IFERROR(INDEX(I$2:I1378,MATCH(2,1/(I$2:I1378&lt;&gt;0))),0)</f>
        <v>-2.5</v>
      </c>
      <c r="K1378" s="16">
        <f t="shared" si="44"/>
        <v>-2.5</v>
      </c>
      <c r="L1378" s="16">
        <f>IF(AND(I1378&lt;&gt;0,SUM($B$1:I1378)=SUM($B$1:I1378)),ROW(),0)</f>
        <v>1378</v>
      </c>
      <c r="M1378" s="16">
        <f t="array" ref="M1378">IF(ROW()-IFERROR(INDEX(L$2:L1378,MATCH(2,1/(L$2:L1378&lt;&gt;0))),0)&gt;22,22,ROW()-IFERROR(INDEX(L$2:L1378,MATCH(2,1/(L$2:L1378&lt;&gt;0))),0))</f>
        <v>0</v>
      </c>
    </row>
    <row r="1379" spans="1:13" x14ac:dyDescent="0.35">
      <c r="A1379" s="5">
        <v>44018</v>
      </c>
      <c r="B1379" s="9">
        <v>3.6250817310771719E-2</v>
      </c>
      <c r="C1379" s="9">
        <v>4.8485610480999898E-2</v>
      </c>
      <c r="D1379" s="9">
        <v>4.5823635765361338E-3</v>
      </c>
      <c r="E1379" s="9">
        <v>5.3067974057536035E-2</v>
      </c>
      <c r="F1379" s="9">
        <v>4.3903246904463761E-2</v>
      </c>
      <c r="G1379" s="9">
        <v>5.7650337634072166E-2</v>
      </c>
      <c r="H1379" s="9">
        <v>3.932088332792763E-2</v>
      </c>
      <c r="I1379">
        <f t="shared" si="43"/>
        <v>-5</v>
      </c>
      <c r="J1379" s="16">
        <f t="array" ref="J1379">IFERROR(INDEX(I$2:I1379,MATCH(2,1/(I$2:I1379&lt;&gt;0))),0)</f>
        <v>-5</v>
      </c>
      <c r="K1379" s="16">
        <f t="shared" si="44"/>
        <v>-5</v>
      </c>
      <c r="L1379" s="16">
        <f>IF(AND(I1379&lt;&gt;0,SUM($B$1:I1379)=SUM($B$1:I1379)),ROW(),0)</f>
        <v>1379</v>
      </c>
      <c r="M1379" s="16">
        <f t="array" ref="M1379">IF(ROW()-IFERROR(INDEX(L$2:L1379,MATCH(2,1/(L$2:L1379&lt;&gt;0))),0)&gt;22,22,ROW()-IFERROR(INDEX(L$2:L1379,MATCH(2,1/(L$2:L1379&lt;&gt;0))),0))</f>
        <v>0</v>
      </c>
    </row>
    <row r="1380" spans="1:13" x14ac:dyDescent="0.35">
      <c r="A1380" s="5">
        <v>44019</v>
      </c>
      <c r="B1380" s="9">
        <v>3.5878241034899616E-2</v>
      </c>
      <c r="C1380" s="9">
        <v>4.8462513909196932E-2</v>
      </c>
      <c r="D1380" s="9">
        <v>4.6309250385567899E-3</v>
      </c>
      <c r="E1380" s="9">
        <v>5.3093438947753722E-2</v>
      </c>
      <c r="F1380" s="9">
        <v>4.3831588870640141E-2</v>
      </c>
      <c r="G1380" s="9">
        <v>5.7724363986310513E-2</v>
      </c>
      <c r="H1380" s="9">
        <v>3.920066383208335E-2</v>
      </c>
      <c r="I1380">
        <f t="shared" si="43"/>
        <v>-5</v>
      </c>
      <c r="J1380" s="16">
        <f t="array" ref="J1380">IFERROR(INDEX(I$2:I1380,MATCH(2,1/(I$2:I1380&lt;&gt;0))),0)</f>
        <v>-5</v>
      </c>
      <c r="K1380" s="16">
        <f t="shared" si="44"/>
        <v>-5</v>
      </c>
      <c r="L1380" s="16">
        <f>IF(AND(I1380&lt;&gt;0,SUM($B$1:I1380)=SUM($B$1:I1380)),ROW(),0)</f>
        <v>1380</v>
      </c>
      <c r="M1380" s="16">
        <f t="array" ref="M1380">IF(ROW()-IFERROR(INDEX(L$2:L1380,MATCH(2,1/(L$2:L1380&lt;&gt;0))),0)&gt;22,22,ROW()-IFERROR(INDEX(L$2:L1380,MATCH(2,1/(L$2:L1380&lt;&gt;0))),0))</f>
        <v>0</v>
      </c>
    </row>
    <row r="1381" spans="1:13" x14ac:dyDescent="0.35">
      <c r="A1381" s="5">
        <v>44020</v>
      </c>
      <c r="B1381" s="9">
        <v>3.4306436507260188E-2</v>
      </c>
      <c r="C1381" s="9">
        <v>4.842996146739572E-2</v>
      </c>
      <c r="D1381" s="9">
        <v>4.7009575761801179E-3</v>
      </c>
      <c r="E1381" s="9">
        <v>5.3130919043575836E-2</v>
      </c>
      <c r="F1381" s="9">
        <v>4.3729003891215604E-2</v>
      </c>
      <c r="G1381" s="9">
        <v>5.7831876619755959E-2</v>
      </c>
      <c r="H1381" s="9">
        <v>3.9028046315035481E-2</v>
      </c>
      <c r="I1381">
        <f t="shared" si="43"/>
        <v>-5</v>
      </c>
      <c r="J1381" s="16">
        <f t="array" ref="J1381">IFERROR(INDEX(I$2:I1381,MATCH(2,1/(I$2:I1381&lt;&gt;0))),0)</f>
        <v>-5</v>
      </c>
      <c r="K1381" s="16">
        <f t="shared" si="44"/>
        <v>-5</v>
      </c>
      <c r="L1381" s="16">
        <f>IF(AND(I1381&lt;&gt;0,SUM($B$1:I1381)=SUM($B$1:I1381)),ROW(),0)</f>
        <v>1381</v>
      </c>
      <c r="M1381" s="16">
        <f t="array" ref="M1381">IF(ROW()-IFERROR(INDEX(L$2:L1381,MATCH(2,1/(L$2:L1381&lt;&gt;0))),0)&gt;22,22,ROW()-IFERROR(INDEX(L$2:L1381,MATCH(2,1/(L$2:L1381&lt;&gt;0))),0))</f>
        <v>0</v>
      </c>
    </row>
    <row r="1382" spans="1:13" x14ac:dyDescent="0.35">
      <c r="A1382" s="5">
        <v>44021</v>
      </c>
      <c r="B1382" s="9">
        <v>3.3361849403187038E-2</v>
      </c>
      <c r="C1382" s="9">
        <v>4.8392485391841558E-2</v>
      </c>
      <c r="D1382" s="9">
        <v>4.7825790235966588E-3</v>
      </c>
      <c r="E1382" s="9">
        <v>5.317506441543822E-2</v>
      </c>
      <c r="F1382" s="9">
        <v>4.3609906368244897E-2</v>
      </c>
      <c r="G1382" s="9">
        <v>5.7957643439034874E-2</v>
      </c>
      <c r="H1382" s="9">
        <v>3.8827327344648242E-2</v>
      </c>
      <c r="I1382">
        <f t="shared" si="43"/>
        <v>-5</v>
      </c>
      <c r="J1382" s="16">
        <f t="array" ref="J1382">IFERROR(INDEX(I$2:I1382,MATCH(2,1/(I$2:I1382&lt;&gt;0))),0)</f>
        <v>-5</v>
      </c>
      <c r="K1382" s="16">
        <f t="shared" si="44"/>
        <v>-5</v>
      </c>
      <c r="L1382" s="16">
        <f>IF(AND(I1382&lt;&gt;0,SUM($B$1:I1382)=SUM($B$1:I1382)),ROW(),0)</f>
        <v>1382</v>
      </c>
      <c r="M1382" s="16">
        <f t="array" ref="M1382">IF(ROW()-IFERROR(INDEX(L$2:L1382,MATCH(2,1/(L$2:L1382&lt;&gt;0))),0)&gt;22,22,ROW()-IFERROR(INDEX(L$2:L1382,MATCH(2,1/(L$2:L1382&lt;&gt;0))),0))</f>
        <v>0</v>
      </c>
    </row>
    <row r="1383" spans="1:13" x14ac:dyDescent="0.35">
      <c r="A1383" s="5">
        <v>44022</v>
      </c>
      <c r="B1383" s="9">
        <v>3.5451163966239721E-2</v>
      </c>
      <c r="C1383" s="9">
        <v>4.8364830727689975E-2</v>
      </c>
      <c r="D1383" s="9">
        <v>4.836873831171316E-3</v>
      </c>
      <c r="E1383" s="9">
        <v>5.3201704558861293E-2</v>
      </c>
      <c r="F1383" s="9">
        <v>4.3527956896518658E-2</v>
      </c>
      <c r="G1383" s="9">
        <v>5.8038578390032611E-2</v>
      </c>
      <c r="H1383" s="9">
        <v>3.869108306534734E-2</v>
      </c>
      <c r="I1383">
        <f t="shared" si="43"/>
        <v>-5</v>
      </c>
      <c r="J1383" s="16">
        <f t="array" ref="J1383">IFERROR(INDEX(I$2:I1383,MATCH(2,1/(I$2:I1383&lt;&gt;0))),0)</f>
        <v>-5</v>
      </c>
      <c r="K1383" s="16">
        <f t="shared" si="44"/>
        <v>-5</v>
      </c>
      <c r="L1383" s="16">
        <f>IF(AND(I1383&lt;&gt;0,SUM($B$1:I1383)=SUM($B$1:I1383)),ROW(),0)</f>
        <v>1383</v>
      </c>
      <c r="M1383" s="16">
        <f t="array" ref="M1383">IF(ROW()-IFERROR(INDEX(L$2:L1383,MATCH(2,1/(L$2:L1383&lt;&gt;0))),0)&gt;22,22,ROW()-IFERROR(INDEX(L$2:L1383,MATCH(2,1/(L$2:L1383&lt;&gt;0))),0))</f>
        <v>0</v>
      </c>
    </row>
    <row r="1384" spans="1:13" x14ac:dyDescent="0.35">
      <c r="A1384" s="5">
        <v>44025</v>
      </c>
      <c r="B1384" s="9">
        <v>3.403455440244392E-2</v>
      </c>
      <c r="C1384" s="9">
        <v>4.8324454313665027E-2</v>
      </c>
      <c r="D1384" s="9">
        <v>4.9132580160076086E-3</v>
      </c>
      <c r="E1384" s="9">
        <v>5.3237712329672636E-2</v>
      </c>
      <c r="F1384" s="9">
        <v>4.3411196297657419E-2</v>
      </c>
      <c r="G1384" s="9">
        <v>5.8150970345680245E-2</v>
      </c>
      <c r="H1384" s="9">
        <v>3.849793828164981E-2</v>
      </c>
      <c r="I1384">
        <f t="shared" si="43"/>
        <v>-5</v>
      </c>
      <c r="J1384" s="16">
        <f t="array" ref="J1384">IFERROR(INDEX(I$2:I1384,MATCH(2,1/(I$2:I1384&lt;&gt;0))),0)</f>
        <v>-5</v>
      </c>
      <c r="K1384" s="16">
        <f t="shared" si="44"/>
        <v>-5</v>
      </c>
      <c r="L1384" s="16">
        <f>IF(AND(I1384&lt;&gt;0,SUM($B$1:I1384)=SUM($B$1:I1384)),ROW(),0)</f>
        <v>1384</v>
      </c>
      <c r="M1384" s="16">
        <f t="array" ref="M1384">IF(ROW()-IFERROR(INDEX(L$2:L1384,MATCH(2,1/(L$2:L1384&lt;&gt;0))),0)&gt;22,22,ROW()-IFERROR(INDEX(L$2:L1384,MATCH(2,1/(L$2:L1384&lt;&gt;0))),0))</f>
        <v>0</v>
      </c>
    </row>
    <row r="1385" spans="1:13" x14ac:dyDescent="0.35">
      <c r="A1385" s="5">
        <v>44026</v>
      </c>
      <c r="B1385" s="9">
        <v>3.5118028106830318E-2</v>
      </c>
      <c r="C1385" s="9">
        <v>4.8287136619265654E-2</v>
      </c>
      <c r="D1385" s="9">
        <v>4.9772925046339123E-3</v>
      </c>
      <c r="E1385" s="9">
        <v>5.3264429123899566E-2</v>
      </c>
      <c r="F1385" s="9">
        <v>4.3309844114631742E-2</v>
      </c>
      <c r="G1385" s="9">
        <v>5.8241721628533479E-2</v>
      </c>
      <c r="H1385" s="9">
        <v>3.8332551609997829E-2</v>
      </c>
      <c r="I1385">
        <f t="shared" si="43"/>
        <v>-5</v>
      </c>
      <c r="J1385" s="16">
        <f t="array" ref="J1385">IFERROR(INDEX(I$2:I1385,MATCH(2,1/(I$2:I1385&lt;&gt;0))),0)</f>
        <v>-5</v>
      </c>
      <c r="K1385" s="16">
        <f t="shared" si="44"/>
        <v>-5</v>
      </c>
      <c r="L1385" s="16">
        <f>IF(AND(I1385&lt;&gt;0,SUM($B$1:I1385)=SUM($B$1:I1385)),ROW(),0)</f>
        <v>1385</v>
      </c>
      <c r="M1385" s="16">
        <f t="array" ref="M1385">IF(ROW()-IFERROR(INDEX(L$2:L1385,MATCH(2,1/(L$2:L1385&lt;&gt;0))),0)&gt;22,22,ROW()-IFERROR(INDEX(L$2:L1385,MATCH(2,1/(L$2:L1385&lt;&gt;0))),0))</f>
        <v>0</v>
      </c>
    </row>
    <row r="1386" spans="1:13" x14ac:dyDescent="0.35">
      <c r="A1386" s="5">
        <v>44027</v>
      </c>
      <c r="B1386" s="9">
        <v>3.6656955088818305E-2</v>
      </c>
      <c r="C1386" s="9">
        <v>4.8254209220733126E-2</v>
      </c>
      <c r="D1386" s="9">
        <v>5.0264339135166099E-3</v>
      </c>
      <c r="E1386" s="9">
        <v>5.3280643134249739E-2</v>
      </c>
      <c r="F1386" s="9">
        <v>4.3227775307216512E-2</v>
      </c>
      <c r="G1386" s="9">
        <v>5.8307077047766345E-2</v>
      </c>
      <c r="H1386" s="9">
        <v>3.8201341393699906E-2</v>
      </c>
      <c r="I1386">
        <f t="shared" si="43"/>
        <v>-5</v>
      </c>
      <c r="J1386" s="16">
        <f t="array" ref="J1386">IFERROR(INDEX(I$2:I1386,MATCH(2,1/(I$2:I1386&lt;&gt;0))),0)</f>
        <v>-5</v>
      </c>
      <c r="K1386" s="16">
        <f t="shared" si="44"/>
        <v>-5</v>
      </c>
      <c r="L1386" s="16">
        <f>IF(AND(I1386&lt;&gt;0,SUM($B$1:I1386)=SUM($B$1:I1386)),ROW(),0)</f>
        <v>1386</v>
      </c>
      <c r="M1386" s="16">
        <f t="array" ref="M1386">IF(ROW()-IFERROR(INDEX(L$2:L1386,MATCH(2,1/(L$2:L1386&lt;&gt;0))),0)&gt;22,22,ROW()-IFERROR(INDEX(L$2:L1386,MATCH(2,1/(L$2:L1386&lt;&gt;0))),0))</f>
        <v>0</v>
      </c>
    </row>
    <row r="1387" spans="1:13" x14ac:dyDescent="0.35">
      <c r="A1387" s="5">
        <v>44028</v>
      </c>
      <c r="B1387" s="9">
        <v>3.9687251097374018E-2</v>
      </c>
      <c r="C1387" s="9">
        <v>4.823365770459042E-2</v>
      </c>
      <c r="D1387" s="9">
        <v>5.0507729650909779E-3</v>
      </c>
      <c r="E1387" s="9">
        <v>5.3284430669681401E-2</v>
      </c>
      <c r="F1387" s="9">
        <v>4.3182884739499439E-2</v>
      </c>
      <c r="G1387" s="9">
        <v>5.8335203634772376E-2</v>
      </c>
      <c r="H1387" s="9">
        <v>3.8132111774408464E-2</v>
      </c>
      <c r="I1387">
        <f t="shared" si="43"/>
        <v>-2.5</v>
      </c>
      <c r="J1387" s="16">
        <f t="array" ref="J1387">IFERROR(INDEX(I$2:I1387,MATCH(2,1/(I$2:I1387&lt;&gt;0))),0)</f>
        <v>-2.5</v>
      </c>
      <c r="K1387" s="16">
        <f t="shared" si="44"/>
        <v>-2.5</v>
      </c>
      <c r="L1387" s="16">
        <f>IF(AND(I1387&lt;&gt;0,SUM($B$1:I1387)=SUM($B$1:I1387)),ROW(),0)</f>
        <v>1387</v>
      </c>
      <c r="M1387" s="16">
        <f t="array" ref="M1387">IF(ROW()-IFERROR(INDEX(L$2:L1387,MATCH(2,1/(L$2:L1387&lt;&gt;0))),0)&gt;22,22,ROW()-IFERROR(INDEX(L$2:L1387,MATCH(2,1/(L$2:L1387&lt;&gt;0))),0))</f>
        <v>0</v>
      </c>
    </row>
    <row r="1388" spans="1:13" x14ac:dyDescent="0.35">
      <c r="A1388" s="5">
        <v>44029</v>
      </c>
      <c r="B1388" s="9">
        <v>3.9621085420694181E-2</v>
      </c>
      <c r="C1388" s="9">
        <v>4.8213928776958605E-2</v>
      </c>
      <c r="D1388" s="9">
        <v>5.074609919726589E-3</v>
      </c>
      <c r="E1388" s="9">
        <v>5.3288538696685192E-2</v>
      </c>
      <c r="F1388" s="9">
        <v>4.3139318857232017E-2</v>
      </c>
      <c r="G1388" s="9">
        <v>5.8363148616411786E-2</v>
      </c>
      <c r="H1388" s="9">
        <v>3.8064708937505423E-2</v>
      </c>
      <c r="I1388">
        <f t="shared" si="43"/>
        <v>-2.5</v>
      </c>
      <c r="J1388" s="16">
        <f t="array" ref="J1388">IFERROR(INDEX(I$2:I1388,MATCH(2,1/(I$2:I1388&lt;&gt;0))),0)</f>
        <v>-2.5</v>
      </c>
      <c r="K1388" s="16">
        <f t="shared" si="44"/>
        <v>-2.5</v>
      </c>
      <c r="L1388" s="16">
        <f>IF(AND(I1388&lt;&gt;0,SUM($B$1:I1388)=SUM($B$1:I1388)),ROW(),0)</f>
        <v>1388</v>
      </c>
      <c r="M1388" s="16">
        <f t="array" ref="M1388">IF(ROW()-IFERROR(INDEX(L$2:L1388,MATCH(2,1/(L$2:L1388&lt;&gt;0))),0)&gt;22,22,ROW()-IFERROR(INDEX(L$2:L1388,MATCH(2,1/(L$2:L1388&lt;&gt;0))),0))</f>
        <v>0</v>
      </c>
    </row>
    <row r="1389" spans="1:13" x14ac:dyDescent="0.35">
      <c r="A1389" s="5">
        <v>44032</v>
      </c>
      <c r="B1389" s="9">
        <v>3.7687082402754722E-2</v>
      </c>
      <c r="C1389" s="9">
        <v>4.8188557078013464E-2</v>
      </c>
      <c r="D1389" s="9">
        <v>5.1110636706385203E-3</v>
      </c>
      <c r="E1389" s="9">
        <v>5.3299620748651987E-2</v>
      </c>
      <c r="F1389" s="9">
        <v>4.3077493407374941E-2</v>
      </c>
      <c r="G1389" s="9">
        <v>5.8410684419290503E-2</v>
      </c>
      <c r="H1389" s="9">
        <v>3.7966429736736425E-2</v>
      </c>
      <c r="I1389">
        <f t="shared" si="43"/>
        <v>-5</v>
      </c>
      <c r="J1389" s="16">
        <f t="array" ref="J1389">IFERROR(INDEX(I$2:I1389,MATCH(2,1/(I$2:I1389&lt;&gt;0))),0)</f>
        <v>-5</v>
      </c>
      <c r="K1389" s="16">
        <f t="shared" si="44"/>
        <v>-5</v>
      </c>
      <c r="L1389" s="16">
        <f>IF(AND(I1389&lt;&gt;0,SUM($B$1:I1389)=SUM($B$1:I1389)),ROW(),0)</f>
        <v>1389</v>
      </c>
      <c r="M1389" s="16">
        <f t="array" ref="M1389">IF(ROW()-IFERROR(INDEX(L$2:L1389,MATCH(2,1/(L$2:L1389&lt;&gt;0))),0)&gt;22,22,ROW()-IFERROR(INDEX(L$2:L1389,MATCH(2,1/(L$2:L1389&lt;&gt;0))),0))</f>
        <v>0</v>
      </c>
    </row>
    <row r="1390" spans="1:13" x14ac:dyDescent="0.35">
      <c r="A1390" s="5">
        <v>44033</v>
      </c>
      <c r="B1390" s="9">
        <v>3.7934157917512312E-2</v>
      </c>
      <c r="C1390" s="9">
        <v>4.8163432081800774E-2</v>
      </c>
      <c r="D1390" s="9">
        <v>5.1457307712789221E-3</v>
      </c>
      <c r="E1390" s="9">
        <v>5.3309162853079697E-2</v>
      </c>
      <c r="F1390" s="9">
        <v>4.301770131052185E-2</v>
      </c>
      <c r="G1390" s="9">
        <v>5.8454893624358614E-2</v>
      </c>
      <c r="H1390" s="9">
        <v>3.7871970539242933E-2</v>
      </c>
      <c r="I1390">
        <f t="shared" si="43"/>
        <v>-2.5</v>
      </c>
      <c r="J1390" s="16">
        <f t="array" ref="J1390">IFERROR(INDEX(I$2:I1390,MATCH(2,1/(I$2:I1390&lt;&gt;0))),0)</f>
        <v>-2.5</v>
      </c>
      <c r="K1390" s="16">
        <f t="shared" si="44"/>
        <v>-2.5</v>
      </c>
      <c r="L1390" s="16">
        <f>IF(AND(I1390&lt;&gt;0,SUM($B$1:I1390)=SUM($B$1:I1390)),ROW(),0)</f>
        <v>1390</v>
      </c>
      <c r="M1390" s="16">
        <f t="array" ref="M1390">IF(ROW()-IFERROR(INDEX(L$2:L1390,MATCH(2,1/(L$2:L1390&lt;&gt;0))),0)&gt;22,22,ROW()-IFERROR(INDEX(L$2:L1390,MATCH(2,1/(L$2:L1390&lt;&gt;0))),0))</f>
        <v>0</v>
      </c>
    </row>
    <row r="1391" spans="1:13" x14ac:dyDescent="0.35">
      <c r="A1391" s="5">
        <v>44034</v>
      </c>
      <c r="B1391" s="9">
        <v>3.8749052450894703E-2</v>
      </c>
      <c r="C1391" s="9">
        <v>4.814091859970996E-2</v>
      </c>
      <c r="D1391" s="9">
        <v>5.1743802832154703E-3</v>
      </c>
      <c r="E1391" s="9">
        <v>5.3315298882925431E-2</v>
      </c>
      <c r="F1391" s="9">
        <v>4.2966538316494489E-2</v>
      </c>
      <c r="G1391" s="9">
        <v>5.8489679166140902E-2</v>
      </c>
      <c r="H1391" s="9">
        <v>3.7792158033279018E-2</v>
      </c>
      <c r="I1391">
        <f t="shared" si="43"/>
        <v>-2.5</v>
      </c>
      <c r="J1391" s="16">
        <f t="array" ref="J1391">IFERROR(INDEX(I$2:I1391,MATCH(2,1/(I$2:I1391&lt;&gt;0))),0)</f>
        <v>-2.5</v>
      </c>
      <c r="K1391" s="16">
        <f t="shared" si="44"/>
        <v>-2.5</v>
      </c>
      <c r="L1391" s="16">
        <f>IF(AND(I1391&lt;&gt;0,SUM($B$1:I1391)=SUM($B$1:I1391)),ROW(),0)</f>
        <v>1391</v>
      </c>
      <c r="M1391" s="16">
        <f t="array" ref="M1391">IF(ROW()-IFERROR(INDEX(L$2:L1391,MATCH(2,1/(L$2:L1391&lt;&gt;0))),0)&gt;22,22,ROW()-IFERROR(INDEX(L$2:L1391,MATCH(2,1/(L$2:L1391&lt;&gt;0))),0))</f>
        <v>0</v>
      </c>
    </row>
    <row r="1392" spans="1:13" x14ac:dyDescent="0.35">
      <c r="A1392" s="5">
        <v>44035</v>
      </c>
      <c r="B1392" s="9">
        <v>3.8758820178287683E-2</v>
      </c>
      <c r="C1392" s="9">
        <v>4.8115187913284153E-2</v>
      </c>
      <c r="D1392" s="9">
        <v>5.2047597177647597E-3</v>
      </c>
      <c r="E1392" s="9">
        <v>5.3319947631048914E-2</v>
      </c>
      <c r="F1392" s="9">
        <v>4.2910428195519393E-2</v>
      </c>
      <c r="G1392" s="9">
        <v>5.8524707348813675E-2</v>
      </c>
      <c r="H1392" s="9">
        <v>3.7705668477754632E-2</v>
      </c>
      <c r="I1392">
        <f t="shared" si="43"/>
        <v>-2.5</v>
      </c>
      <c r="J1392" s="16">
        <f t="array" ref="J1392">IFERROR(INDEX(I$2:I1392,MATCH(2,1/(I$2:I1392&lt;&gt;0))),0)</f>
        <v>-2.5</v>
      </c>
      <c r="K1392" s="16">
        <f t="shared" si="44"/>
        <v>-2.5</v>
      </c>
      <c r="L1392" s="16">
        <f>IF(AND(I1392&lt;&gt;0,SUM($B$1:I1392)=SUM($B$1:I1392)),ROW(),0)</f>
        <v>1392</v>
      </c>
      <c r="M1392" s="16">
        <f t="array" ref="M1392">IF(ROW()-IFERROR(INDEX(L$2:L1392,MATCH(2,1/(L$2:L1392&lt;&gt;0))),0)&gt;22,22,ROW()-IFERROR(INDEX(L$2:L1392,MATCH(2,1/(L$2:L1392&lt;&gt;0))),0))</f>
        <v>0</v>
      </c>
    </row>
    <row r="1393" spans="1:13" x14ac:dyDescent="0.35">
      <c r="A1393" s="5">
        <v>44036</v>
      </c>
      <c r="B1393" s="9">
        <v>4.1887490167966904E-2</v>
      </c>
      <c r="C1393" s="9">
        <v>4.8103953141546293E-2</v>
      </c>
      <c r="D1393" s="9">
        <v>5.215124500970259E-3</v>
      </c>
      <c r="E1393" s="9">
        <v>5.3319077642516553E-2</v>
      </c>
      <c r="F1393" s="9">
        <v>4.2888828640576034E-2</v>
      </c>
      <c r="G1393" s="9">
        <v>5.8534202143486813E-2</v>
      </c>
      <c r="H1393" s="9">
        <v>3.7673704139605774E-2</v>
      </c>
      <c r="I1393">
        <f t="shared" si="43"/>
        <v>-2.5</v>
      </c>
      <c r="J1393" s="16">
        <f t="array" ref="J1393">IFERROR(INDEX(I$2:I1393,MATCH(2,1/(I$2:I1393&lt;&gt;0))),0)</f>
        <v>-2.5</v>
      </c>
      <c r="K1393" s="16">
        <f t="shared" si="44"/>
        <v>-2.5</v>
      </c>
      <c r="L1393" s="16">
        <f>IF(AND(I1393&lt;&gt;0,SUM($B$1:I1393)=SUM($B$1:I1393)),ROW(),0)</f>
        <v>1393</v>
      </c>
      <c r="M1393" s="16">
        <f t="array" ref="M1393">IF(ROW()-IFERROR(INDEX(L$2:L1393,MATCH(2,1/(L$2:L1393&lt;&gt;0))),0)&gt;22,22,ROW()-IFERROR(INDEX(L$2:L1393,MATCH(2,1/(L$2:L1393&lt;&gt;0))),0))</f>
        <v>0</v>
      </c>
    </row>
    <row r="1394" spans="1:13" x14ac:dyDescent="0.35">
      <c r="A1394" s="5">
        <v>44039</v>
      </c>
      <c r="B1394" s="9">
        <v>4.1587422552968253E-2</v>
      </c>
      <c r="C1394" s="9">
        <v>4.8087520976443497E-2</v>
      </c>
      <c r="D1394" s="9">
        <v>5.229088918065645E-3</v>
      </c>
      <c r="E1394" s="9">
        <v>5.3316609894509141E-2</v>
      </c>
      <c r="F1394" s="9">
        <v>4.2858432058377853E-2</v>
      </c>
      <c r="G1394" s="9">
        <v>5.8545698812574785E-2</v>
      </c>
      <c r="H1394" s="9">
        <v>3.7629343140312209E-2</v>
      </c>
      <c r="I1394">
        <f t="shared" si="43"/>
        <v>-2.5</v>
      </c>
      <c r="J1394" s="16">
        <f t="array" ref="J1394">IFERROR(INDEX(I$2:I1394,MATCH(2,1/(I$2:I1394&lt;&gt;0))),0)</f>
        <v>-2.5</v>
      </c>
      <c r="K1394" s="16">
        <f t="shared" si="44"/>
        <v>-2.5</v>
      </c>
      <c r="L1394" s="16">
        <f>IF(AND(I1394&lt;&gt;0,SUM($B$1:I1394)=SUM($B$1:I1394)),ROW(),0)</f>
        <v>1394</v>
      </c>
      <c r="M1394" s="16">
        <f t="array" ref="M1394">IF(ROW()-IFERROR(INDEX(L$2:L1394,MATCH(2,1/(L$2:L1394&lt;&gt;0))),0)&gt;22,22,ROW()-IFERROR(INDEX(L$2:L1394,MATCH(2,1/(L$2:L1394&lt;&gt;0))),0))</f>
        <v>0</v>
      </c>
    </row>
    <row r="1395" spans="1:13" x14ac:dyDescent="0.35">
      <c r="A1395" s="5">
        <v>44040</v>
      </c>
      <c r="B1395" s="9">
        <v>4.0725360266317248E-2</v>
      </c>
      <c r="C1395" s="9">
        <v>4.8068961259302052E-2</v>
      </c>
      <c r="D1395" s="9">
        <v>5.2468562958501849E-3</v>
      </c>
      <c r="E1395" s="9">
        <v>5.3315817555152238E-2</v>
      </c>
      <c r="F1395" s="9">
        <v>4.2822104963451867E-2</v>
      </c>
      <c r="G1395" s="9">
        <v>5.8562673851002424E-2</v>
      </c>
      <c r="H1395" s="9">
        <v>3.7575248667601681E-2</v>
      </c>
      <c r="I1395">
        <f t="shared" si="43"/>
        <v>-2.5</v>
      </c>
      <c r="J1395" s="16">
        <f t="array" ref="J1395">IFERROR(INDEX(I$2:I1395,MATCH(2,1/(I$2:I1395&lt;&gt;0))),0)</f>
        <v>-2.5</v>
      </c>
      <c r="K1395" s="16">
        <f t="shared" si="44"/>
        <v>-2.5</v>
      </c>
      <c r="L1395" s="16">
        <f>IF(AND(I1395&lt;&gt;0,SUM($B$1:I1395)=SUM($B$1:I1395)),ROW(),0)</f>
        <v>1395</v>
      </c>
      <c r="M1395" s="16">
        <f t="array" ref="M1395">IF(ROW()-IFERROR(INDEX(L$2:L1395,MATCH(2,1/(L$2:L1395&lt;&gt;0))),0)&gt;22,22,ROW()-IFERROR(INDEX(L$2:L1395,MATCH(2,1/(L$2:L1395&lt;&gt;0))),0))</f>
        <v>0</v>
      </c>
    </row>
    <row r="1396" spans="1:13" x14ac:dyDescent="0.35">
      <c r="A1396" s="5">
        <v>44041</v>
      </c>
      <c r="B1396" s="9">
        <v>3.9145302048846572E-2</v>
      </c>
      <c r="C1396" s="9">
        <v>4.8047538646378535E-2</v>
      </c>
      <c r="D1396" s="9">
        <v>5.2721654291576969E-3</v>
      </c>
      <c r="E1396" s="9">
        <v>5.3319704075536233E-2</v>
      </c>
      <c r="F1396" s="9">
        <v>4.2775373217220837E-2</v>
      </c>
      <c r="G1396" s="9">
        <v>5.859186950469393E-2</v>
      </c>
      <c r="H1396" s="9">
        <v>3.7503207788063139E-2</v>
      </c>
      <c r="I1396">
        <f t="shared" si="43"/>
        <v>-2.5</v>
      </c>
      <c r="J1396" s="16">
        <f t="array" ref="J1396">IFERROR(INDEX(I$2:I1396,MATCH(2,1/(I$2:I1396&lt;&gt;0))),0)</f>
        <v>-2.5</v>
      </c>
      <c r="K1396" s="16">
        <f t="shared" si="44"/>
        <v>-2.5</v>
      </c>
      <c r="L1396" s="16">
        <f>IF(AND(I1396&lt;&gt;0,SUM($B$1:I1396)=SUM($B$1:I1396)),ROW(),0)</f>
        <v>1396</v>
      </c>
      <c r="M1396" s="16">
        <f t="array" ref="M1396">IF(ROW()-IFERROR(INDEX(L$2:L1396,MATCH(2,1/(L$2:L1396&lt;&gt;0))),0)&gt;22,22,ROW()-IFERROR(INDEX(L$2:L1396,MATCH(2,1/(L$2:L1396&lt;&gt;0))),0))</f>
        <v>0</v>
      </c>
    </row>
    <row r="1397" spans="1:13" x14ac:dyDescent="0.35">
      <c r="A1397" s="5">
        <v>44042</v>
      </c>
      <c r="B1397" s="9">
        <v>3.9463860181068802E-2</v>
      </c>
      <c r="C1397" s="9">
        <v>4.8028059999697198E-2</v>
      </c>
      <c r="D1397" s="9">
        <v>5.2947268598432604E-3</v>
      </c>
      <c r="E1397" s="9">
        <v>5.3322786859540457E-2</v>
      </c>
      <c r="F1397" s="9">
        <v>4.2733333139853939E-2</v>
      </c>
      <c r="G1397" s="9">
        <v>5.8617513719383715E-2</v>
      </c>
      <c r="H1397" s="9">
        <v>3.7438606280010681E-2</v>
      </c>
      <c r="I1397">
        <f t="shared" si="43"/>
        <v>-2.5</v>
      </c>
      <c r="J1397" s="16">
        <f t="array" ref="J1397">IFERROR(INDEX(I$2:I1397,MATCH(2,1/(I$2:I1397&lt;&gt;0))),0)</f>
        <v>-2.5</v>
      </c>
      <c r="K1397" s="16">
        <f t="shared" si="44"/>
        <v>-2.5</v>
      </c>
      <c r="L1397" s="16">
        <f>IF(AND(I1397&lt;&gt;0,SUM($B$1:I1397)=SUM($B$1:I1397)),ROW(),0)</f>
        <v>1397</v>
      </c>
      <c r="M1397" s="16">
        <f t="array" ref="M1397">IF(ROW()-IFERROR(INDEX(L$2:L1397,MATCH(2,1/(L$2:L1397&lt;&gt;0))),0)&gt;22,22,ROW()-IFERROR(INDEX(L$2:L1397,MATCH(2,1/(L$2:L1397&lt;&gt;0))),0))</f>
        <v>0</v>
      </c>
    </row>
    <row r="1398" spans="1:13" x14ac:dyDescent="0.35">
      <c r="A1398" s="5">
        <v>44043</v>
      </c>
      <c r="B1398" s="9">
        <v>3.8742940977863259E-2</v>
      </c>
      <c r="C1398" s="9">
        <v>4.8006382069676203E-2</v>
      </c>
      <c r="D1398" s="9">
        <v>5.3214475362142657E-3</v>
      </c>
      <c r="E1398" s="9">
        <v>5.332782960589047E-2</v>
      </c>
      <c r="F1398" s="9">
        <v>4.2684934533461935E-2</v>
      </c>
      <c r="G1398" s="9">
        <v>5.864927714210473E-2</v>
      </c>
      <c r="H1398" s="9">
        <v>3.7363486997247675E-2</v>
      </c>
      <c r="I1398">
        <f t="shared" si="43"/>
        <v>-2.5</v>
      </c>
      <c r="J1398" s="16">
        <f t="array" ref="J1398">IFERROR(INDEX(I$2:I1398,MATCH(2,1/(I$2:I1398&lt;&gt;0))),0)</f>
        <v>-2.5</v>
      </c>
      <c r="K1398" s="16">
        <f t="shared" si="44"/>
        <v>-2.5</v>
      </c>
      <c r="L1398" s="16">
        <f>IF(AND(I1398&lt;&gt;0,SUM($B$1:I1398)=SUM($B$1:I1398)),ROW(),0)</f>
        <v>1398</v>
      </c>
      <c r="M1398" s="16">
        <f t="array" ref="M1398">IF(ROW()-IFERROR(INDEX(L$2:L1398,MATCH(2,1/(L$2:L1398&lt;&gt;0))),0)&gt;22,22,ROW()-IFERROR(INDEX(L$2:L1398,MATCH(2,1/(L$2:L1398&lt;&gt;0))),0))</f>
        <v>0</v>
      </c>
    </row>
    <row r="1399" spans="1:13" x14ac:dyDescent="0.35">
      <c r="A1399" s="5">
        <v>44046</v>
      </c>
      <c r="B1399" s="9">
        <v>3.7802949030447883E-2</v>
      </c>
      <c r="C1399" s="9">
        <v>4.7981059678116694E-2</v>
      </c>
      <c r="D1399" s="9">
        <v>5.3546545159240573E-3</v>
      </c>
      <c r="E1399" s="9">
        <v>5.3335714194040748E-2</v>
      </c>
      <c r="F1399" s="9">
        <v>4.262640516219264E-2</v>
      </c>
      <c r="G1399" s="9">
        <v>5.8690368709964809E-2</v>
      </c>
      <c r="H1399" s="9">
        <v>3.727175064626858E-2</v>
      </c>
      <c r="I1399">
        <f t="shared" si="43"/>
        <v>-2.5</v>
      </c>
      <c r="J1399" s="16">
        <f t="array" ref="J1399">IFERROR(INDEX(I$2:I1399,MATCH(2,1/(I$2:I1399&lt;&gt;0))),0)</f>
        <v>-2.5</v>
      </c>
      <c r="K1399" s="16">
        <f t="shared" si="44"/>
        <v>-2.5</v>
      </c>
      <c r="L1399" s="16">
        <f>IF(AND(I1399&lt;&gt;0,SUM($B$1:I1399)=SUM($B$1:I1399)),ROW(),0)</f>
        <v>1399</v>
      </c>
      <c r="M1399" s="16">
        <f t="array" ref="M1399">IF(ROW()-IFERROR(INDEX(L$2:L1399,MATCH(2,1/(L$2:L1399&lt;&gt;0))),0)&gt;22,22,ROW()-IFERROR(INDEX(L$2:L1399,MATCH(2,1/(L$2:L1399&lt;&gt;0))),0))</f>
        <v>0</v>
      </c>
    </row>
    <row r="1400" spans="1:13" x14ac:dyDescent="0.35">
      <c r="A1400" s="5">
        <v>44047</v>
      </c>
      <c r="B1400" s="9">
        <v>3.7711281025728946E-2</v>
      </c>
      <c r="C1400" s="9">
        <v>4.7956425176445314E-2</v>
      </c>
      <c r="D1400" s="9">
        <v>5.3874642921779682E-3</v>
      </c>
      <c r="E1400" s="9">
        <v>5.3343889468623285E-2</v>
      </c>
      <c r="F1400" s="9">
        <v>4.2568960884267343E-2</v>
      </c>
      <c r="G1400" s="9">
        <v>5.8731353760801248E-2</v>
      </c>
      <c r="H1400" s="9">
        <v>3.7181496592089379E-2</v>
      </c>
      <c r="I1400">
        <f t="shared" si="43"/>
        <v>-2.5</v>
      </c>
      <c r="J1400" s="16">
        <f t="array" ref="J1400">IFERROR(INDEX(I$2:I1400,MATCH(2,1/(I$2:I1400&lt;&gt;0))),0)</f>
        <v>-2.5</v>
      </c>
      <c r="K1400" s="16">
        <f t="shared" si="44"/>
        <v>-2.5</v>
      </c>
      <c r="L1400" s="16">
        <f>IF(AND(I1400&lt;&gt;0,SUM($B$1:I1400)=SUM($B$1:I1400)),ROW(),0)</f>
        <v>1400</v>
      </c>
      <c r="M1400" s="16">
        <f t="array" ref="M1400">IF(ROW()-IFERROR(INDEX(L$2:L1400,MATCH(2,1/(L$2:L1400&lt;&gt;0))),0)&gt;22,22,ROW()-IFERROR(INDEX(L$2:L1400,MATCH(2,1/(L$2:L1400&lt;&gt;0))),0))</f>
        <v>0</v>
      </c>
    </row>
    <row r="1401" spans="1:13" x14ac:dyDescent="0.35">
      <c r="A1401" s="5">
        <v>44048</v>
      </c>
      <c r="B1401" s="9">
        <v>3.7451000955860965E-2</v>
      </c>
      <c r="C1401" s="9">
        <v>4.7927762873299272E-2</v>
      </c>
      <c r="D1401" s="9">
        <v>5.4239417694694238E-3</v>
      </c>
      <c r="E1401" s="9">
        <v>5.3351704642768699E-2</v>
      </c>
      <c r="F1401" s="9">
        <v>4.2503821103829845E-2</v>
      </c>
      <c r="G1401" s="9">
        <v>5.8775646412238119E-2</v>
      </c>
      <c r="H1401" s="9">
        <v>3.7079879334360424E-2</v>
      </c>
      <c r="I1401">
        <f t="shared" si="43"/>
        <v>-2.5</v>
      </c>
      <c r="J1401" s="16">
        <f t="array" ref="J1401">IFERROR(INDEX(I$2:I1401,MATCH(2,1/(I$2:I1401&lt;&gt;0))),0)</f>
        <v>-2.5</v>
      </c>
      <c r="K1401" s="16">
        <f t="shared" si="44"/>
        <v>-2.5</v>
      </c>
      <c r="L1401" s="16">
        <f>IF(AND(I1401&lt;&gt;0,SUM($B$1:I1401)=SUM($B$1:I1401)),ROW(),0)</f>
        <v>1401</v>
      </c>
      <c r="M1401" s="16">
        <f t="array" ref="M1401">IF(ROW()-IFERROR(INDEX(L$2:L1401,MATCH(2,1/(L$2:L1401&lt;&gt;0))),0)&gt;22,22,ROW()-IFERROR(INDEX(L$2:L1401,MATCH(2,1/(L$2:L1401&lt;&gt;0))),0))</f>
        <v>0</v>
      </c>
    </row>
    <row r="1402" spans="1:13" x14ac:dyDescent="0.35">
      <c r="A1402" s="5">
        <v>44049</v>
      </c>
      <c r="B1402" s="9">
        <v>3.7022664687680173E-2</v>
      </c>
      <c r="C1402" s="9">
        <v>4.7894643768538352E-2</v>
      </c>
      <c r="D1402" s="9">
        <v>5.4647936005606567E-3</v>
      </c>
      <c r="E1402" s="9">
        <v>5.3359437369099011E-2</v>
      </c>
      <c r="F1402" s="9">
        <v>4.2429850167977692E-2</v>
      </c>
      <c r="G1402" s="9">
        <v>5.8824230969659663E-2</v>
      </c>
      <c r="H1402" s="9">
        <v>3.696505656741704E-2</v>
      </c>
      <c r="I1402">
        <f t="shared" si="43"/>
        <v>-2.5</v>
      </c>
      <c r="J1402" s="16">
        <f t="array" ref="J1402">IFERROR(INDEX(I$2:I1402,MATCH(2,1/(I$2:I1402&lt;&gt;0))),0)</f>
        <v>-2.5</v>
      </c>
      <c r="K1402" s="16">
        <f t="shared" si="44"/>
        <v>-2.5</v>
      </c>
      <c r="L1402" s="16">
        <f>IF(AND(I1402&lt;&gt;0,SUM($B$1:I1402)=SUM($B$1:I1402)),ROW(),0)</f>
        <v>1402</v>
      </c>
      <c r="M1402" s="16">
        <f t="array" ref="M1402">IF(ROW()-IFERROR(INDEX(L$2:L1402,MATCH(2,1/(L$2:L1402&lt;&gt;0))),0)&gt;22,22,ROW()-IFERROR(INDEX(L$2:L1402,MATCH(2,1/(L$2:L1402&lt;&gt;0))),0))</f>
        <v>0</v>
      </c>
    </row>
    <row r="1403" spans="1:13" x14ac:dyDescent="0.35">
      <c r="A1403" s="5">
        <v>44050</v>
      </c>
      <c r="B1403" s="9">
        <v>3.7535170886220895E-2</v>
      </c>
      <c r="C1403" s="9">
        <v>4.7856890546971238E-2</v>
      </c>
      <c r="D1403" s="9">
        <v>5.5032330220451293E-3</v>
      </c>
      <c r="E1403" s="9">
        <v>5.3360123569016371E-2</v>
      </c>
      <c r="F1403" s="9">
        <v>4.2353657524926105E-2</v>
      </c>
      <c r="G1403" s="9">
        <v>5.8863356591061497E-2</v>
      </c>
      <c r="H1403" s="9">
        <v>3.685042450288098E-2</v>
      </c>
      <c r="I1403">
        <f t="shared" si="43"/>
        <v>-2.5</v>
      </c>
      <c r="J1403" s="16">
        <f t="array" ref="J1403">IFERROR(INDEX(I$2:I1403,MATCH(2,1/(I$2:I1403&lt;&gt;0))),0)</f>
        <v>-2.5</v>
      </c>
      <c r="K1403" s="16">
        <f t="shared" si="44"/>
        <v>-2.5</v>
      </c>
      <c r="L1403" s="16">
        <f>IF(AND(I1403&lt;&gt;0,SUM($B$1:I1403)=SUM($B$1:I1403)),ROW(),0)</f>
        <v>1403</v>
      </c>
      <c r="M1403" s="16">
        <f t="array" ref="M1403">IF(ROW()-IFERROR(INDEX(L$2:L1403,MATCH(2,1/(L$2:L1403&lt;&gt;0))),0)&gt;22,22,ROW()-IFERROR(INDEX(L$2:L1403,MATCH(2,1/(L$2:L1403&lt;&gt;0))),0))</f>
        <v>0</v>
      </c>
    </row>
    <row r="1404" spans="1:13" x14ac:dyDescent="0.35">
      <c r="A1404" s="5">
        <v>44053</v>
      </c>
      <c r="B1404" s="9">
        <v>3.7335894767483682E-2</v>
      </c>
      <c r="C1404" s="9">
        <v>4.7811769286305573E-2</v>
      </c>
      <c r="D1404" s="9">
        <v>5.5425558233975691E-3</v>
      </c>
      <c r="E1404" s="9">
        <v>5.3354325109703143E-2</v>
      </c>
      <c r="F1404" s="9">
        <v>4.2269213462908004E-2</v>
      </c>
      <c r="G1404" s="9">
        <v>5.8896880933100713E-2</v>
      </c>
      <c r="H1404" s="9">
        <v>3.6726657639510434E-2</v>
      </c>
      <c r="I1404">
        <f t="shared" si="43"/>
        <v>-2.5</v>
      </c>
      <c r="J1404" s="16">
        <f t="array" ref="J1404">IFERROR(INDEX(I$2:I1404,MATCH(2,1/(I$2:I1404&lt;&gt;0))),0)</f>
        <v>-2.5</v>
      </c>
      <c r="K1404" s="16">
        <f t="shared" si="44"/>
        <v>-2.5</v>
      </c>
      <c r="L1404" s="16">
        <f>IF(AND(I1404&lt;&gt;0,SUM($B$1:I1404)=SUM($B$1:I1404)),ROW(),0)</f>
        <v>1404</v>
      </c>
      <c r="M1404" s="16">
        <f t="array" ref="M1404">IF(ROW()-IFERROR(INDEX(L$2:L1404,MATCH(2,1/(L$2:L1404&lt;&gt;0))),0)&gt;22,22,ROW()-IFERROR(INDEX(L$2:L1404,MATCH(2,1/(L$2:L1404&lt;&gt;0))),0))</f>
        <v>0</v>
      </c>
    </row>
    <row r="1405" spans="1:13" x14ac:dyDescent="0.35">
      <c r="A1405" s="5">
        <v>44054</v>
      </c>
      <c r="B1405" s="9">
        <v>3.8141557949355642E-2</v>
      </c>
      <c r="C1405" s="9">
        <v>4.7765282231485691E-2</v>
      </c>
      <c r="D1405" s="9">
        <v>5.5742496929457128E-3</v>
      </c>
      <c r="E1405" s="9">
        <v>5.3339531924431402E-2</v>
      </c>
      <c r="F1405" s="9">
        <v>4.219103253853998E-2</v>
      </c>
      <c r="G1405" s="9">
        <v>5.891378161737712E-2</v>
      </c>
      <c r="H1405" s="9">
        <v>3.6616782845594262E-2</v>
      </c>
      <c r="I1405">
        <f t="shared" si="43"/>
        <v>-2.5</v>
      </c>
      <c r="J1405" s="16">
        <f t="array" ref="J1405">IFERROR(INDEX(I$2:I1405,MATCH(2,1/(I$2:I1405&lt;&gt;0))),0)</f>
        <v>-2.5</v>
      </c>
      <c r="K1405" s="16">
        <f t="shared" si="44"/>
        <v>-2.5</v>
      </c>
      <c r="L1405" s="16">
        <f>IF(AND(I1405&lt;&gt;0,SUM($B$1:I1405)=SUM($B$1:I1405)),ROW(),0)</f>
        <v>1405</v>
      </c>
      <c r="M1405" s="16">
        <f t="array" ref="M1405">IF(ROW()-IFERROR(INDEX(L$2:L1405,MATCH(2,1/(L$2:L1405&lt;&gt;0))),0)&gt;22,22,ROW()-IFERROR(INDEX(L$2:L1405,MATCH(2,1/(L$2:L1405&lt;&gt;0))),0))</f>
        <v>0</v>
      </c>
    </row>
    <row r="1406" spans="1:13" x14ac:dyDescent="0.35">
      <c r="A1406" s="5">
        <v>44055</v>
      </c>
      <c r="B1406" s="9">
        <v>3.8416467758502E-2</v>
      </c>
      <c r="C1406" s="9">
        <v>4.7718428466524132E-2</v>
      </c>
      <c r="D1406" s="9">
        <v>5.6029375601229668E-3</v>
      </c>
      <c r="E1406" s="9">
        <v>5.3321366026647096E-2</v>
      </c>
      <c r="F1406" s="9">
        <v>4.2115490906401168E-2</v>
      </c>
      <c r="G1406" s="9">
        <v>5.8924303586770067E-2</v>
      </c>
      <c r="H1406" s="9">
        <v>3.6512553346278197E-2</v>
      </c>
      <c r="I1406">
        <f t="shared" si="43"/>
        <v>-2.5</v>
      </c>
      <c r="J1406" s="16">
        <f t="array" ref="J1406">IFERROR(INDEX(I$2:I1406,MATCH(2,1/(I$2:I1406&lt;&gt;0))),0)</f>
        <v>-2.5</v>
      </c>
      <c r="K1406" s="16">
        <f t="shared" si="44"/>
        <v>-2.5</v>
      </c>
      <c r="L1406" s="16">
        <f>IF(AND(I1406&lt;&gt;0,SUM($B$1:I1406)=SUM($B$1:I1406)),ROW(),0)</f>
        <v>1406</v>
      </c>
      <c r="M1406" s="16">
        <f t="array" ref="M1406">IF(ROW()-IFERROR(INDEX(L$2:L1406,MATCH(2,1/(L$2:L1406&lt;&gt;0))),0)&gt;22,22,ROW()-IFERROR(INDEX(L$2:L1406,MATCH(2,1/(L$2:L1406&lt;&gt;0))),0))</f>
        <v>0</v>
      </c>
    </row>
    <row r="1407" spans="1:13" x14ac:dyDescent="0.35">
      <c r="A1407" s="5">
        <v>44056</v>
      </c>
      <c r="B1407" s="9">
        <v>3.8518521345458565E-2</v>
      </c>
      <c r="C1407" s="9">
        <v>4.7674950841480927E-2</v>
      </c>
      <c r="D1407" s="9">
        <v>5.6315755029683438E-3</v>
      </c>
      <c r="E1407" s="9">
        <v>5.3306526344449268E-2</v>
      </c>
      <c r="F1407" s="9">
        <v>4.2043375338512587E-2</v>
      </c>
      <c r="G1407" s="9">
        <v>5.8938101847417615E-2</v>
      </c>
      <c r="H1407" s="9">
        <v>3.641179983554424E-2</v>
      </c>
      <c r="I1407">
        <f t="shared" si="43"/>
        <v>-2.5</v>
      </c>
      <c r="J1407" s="16">
        <f t="array" ref="J1407">IFERROR(INDEX(I$2:I1407,MATCH(2,1/(I$2:I1407&lt;&gt;0))),0)</f>
        <v>-2.5</v>
      </c>
      <c r="K1407" s="16">
        <f t="shared" si="44"/>
        <v>-2.5</v>
      </c>
      <c r="L1407" s="16">
        <f>IF(AND(I1407&lt;&gt;0,SUM($B$1:I1407)=SUM($B$1:I1407)),ROW(),0)</f>
        <v>1407</v>
      </c>
      <c r="M1407" s="16">
        <f t="array" ref="M1407">IF(ROW()-IFERROR(INDEX(L$2:L1407,MATCH(2,1/(L$2:L1407&lt;&gt;0))),0)&gt;22,22,ROW()-IFERROR(INDEX(L$2:L1407,MATCH(2,1/(L$2:L1407&lt;&gt;0))),0))</f>
        <v>0</v>
      </c>
    </row>
    <row r="1408" spans="1:13" x14ac:dyDescent="0.35">
      <c r="A1408" s="5">
        <v>44057</v>
      </c>
      <c r="B1408" s="9">
        <v>3.7858795886970088E-2</v>
      </c>
      <c r="C1408" s="9">
        <v>4.7625930688546064E-2</v>
      </c>
      <c r="D1408" s="9">
        <v>5.6629558275883996E-3</v>
      </c>
      <c r="E1408" s="9">
        <v>5.3288886516134462E-2</v>
      </c>
      <c r="F1408" s="9">
        <v>4.1962974860957666E-2</v>
      </c>
      <c r="G1408" s="9">
        <v>5.895184234372286E-2</v>
      </c>
      <c r="H1408" s="9">
        <v>3.6300019033369268E-2</v>
      </c>
      <c r="I1408">
        <f t="shared" si="43"/>
        <v>-2.5</v>
      </c>
      <c r="J1408" s="16">
        <f t="array" ref="J1408">IFERROR(INDEX(I$2:I1408,MATCH(2,1/(I$2:I1408&lt;&gt;0))),0)</f>
        <v>-2.5</v>
      </c>
      <c r="K1408" s="16">
        <f t="shared" si="44"/>
        <v>-2.5</v>
      </c>
      <c r="L1408" s="16">
        <f>IF(AND(I1408&lt;&gt;0,SUM($B$1:I1408)=SUM($B$1:I1408)),ROW(),0)</f>
        <v>1408</v>
      </c>
      <c r="M1408" s="16">
        <f t="array" ref="M1408">IF(ROW()-IFERROR(INDEX(L$2:L1408,MATCH(2,1/(L$2:L1408&lt;&gt;0))),0)&gt;22,22,ROW()-IFERROR(INDEX(L$2:L1408,MATCH(2,1/(L$2:L1408&lt;&gt;0))),0))</f>
        <v>0</v>
      </c>
    </row>
    <row r="1409" spans="1:13" x14ac:dyDescent="0.35">
      <c r="A1409" s="5">
        <v>44060</v>
      </c>
      <c r="B1409" s="9">
        <v>3.6230690588508932E-2</v>
      </c>
      <c r="C1409" s="9">
        <v>4.7575311676243862E-2</v>
      </c>
      <c r="D1409" s="9">
        <v>5.7074024168623384E-3</v>
      </c>
      <c r="E1409" s="9">
        <v>5.3282714093106198E-2</v>
      </c>
      <c r="F1409" s="9">
        <v>4.1867909259381525E-2</v>
      </c>
      <c r="G1409" s="9">
        <v>5.8990116509968535E-2</v>
      </c>
      <c r="H1409" s="9">
        <v>3.6160506842519188E-2</v>
      </c>
      <c r="I1409">
        <f t="shared" si="43"/>
        <v>-2.5</v>
      </c>
      <c r="J1409" s="16">
        <f t="array" ref="J1409">IFERROR(INDEX(I$2:I1409,MATCH(2,1/(I$2:I1409&lt;&gt;0))),0)</f>
        <v>-2.5</v>
      </c>
      <c r="K1409" s="16">
        <f t="shared" si="44"/>
        <v>-2.5</v>
      </c>
      <c r="L1409" s="16">
        <f>IF(AND(I1409&lt;&gt;0,SUM($B$1:I1409)=SUM($B$1:I1409)),ROW(),0)</f>
        <v>1409</v>
      </c>
      <c r="M1409" s="16">
        <f t="array" ref="M1409">IF(ROW()-IFERROR(INDEX(L$2:L1409,MATCH(2,1/(L$2:L1409&lt;&gt;0))),0)&gt;22,22,ROW()-IFERROR(INDEX(L$2:L1409,MATCH(2,1/(L$2:L1409&lt;&gt;0))),0))</f>
        <v>0</v>
      </c>
    </row>
    <row r="1410" spans="1:13" x14ac:dyDescent="0.35">
      <c r="A1410" s="5">
        <v>44061</v>
      </c>
      <c r="B1410" s="9">
        <v>3.5755936805553071E-2</v>
      </c>
      <c r="C1410" s="9">
        <v>4.7519264914627775E-2</v>
      </c>
      <c r="D1410" s="9">
        <v>5.7536583257339884E-3</v>
      </c>
      <c r="E1410" s="9">
        <v>5.3272923240361765E-2</v>
      </c>
      <c r="F1410" s="9">
        <v>4.1765606588893785E-2</v>
      </c>
      <c r="G1410" s="9">
        <v>5.9026581566095748E-2</v>
      </c>
      <c r="H1410" s="9">
        <v>3.6011948263159801E-2</v>
      </c>
      <c r="I1410">
        <f t="shared" si="43"/>
        <v>-5</v>
      </c>
      <c r="J1410" s="16">
        <f t="array" ref="J1410">IFERROR(INDEX(I$2:I1410,MATCH(2,1/(I$2:I1410&lt;&gt;0))),0)</f>
        <v>-5</v>
      </c>
      <c r="K1410" s="16">
        <f t="shared" si="44"/>
        <v>-5</v>
      </c>
      <c r="L1410" s="16">
        <f>IF(AND(I1410&lt;&gt;0,SUM($B$1:I1410)=SUM($B$1:I1410)),ROW(),0)</f>
        <v>1410</v>
      </c>
      <c r="M1410" s="16">
        <f t="array" ref="M1410">IF(ROW()-IFERROR(INDEX(L$2:L1410,MATCH(2,1/(L$2:L1410&lt;&gt;0))),0)&gt;22,22,ROW()-IFERROR(INDEX(L$2:L1410,MATCH(2,1/(L$2:L1410&lt;&gt;0))),0))</f>
        <v>0</v>
      </c>
    </row>
    <row r="1411" spans="1:13" x14ac:dyDescent="0.35">
      <c r="A1411" s="5">
        <v>44062</v>
      </c>
      <c r="B1411" s="9">
        <v>3.6477415823929105E-2</v>
      </c>
      <c r="C1411" s="9">
        <v>4.7467484240114953E-2</v>
      </c>
      <c r="D1411" s="9">
        <v>5.7939399063891466E-3</v>
      </c>
      <c r="E1411" s="9">
        <v>5.3261424146504102E-2</v>
      </c>
      <c r="F1411" s="9">
        <v>4.1673544333725804E-2</v>
      </c>
      <c r="G1411" s="9">
        <v>5.9055364052893244E-2</v>
      </c>
      <c r="H1411" s="9">
        <v>3.5879604427336662E-2</v>
      </c>
      <c r="I1411">
        <f t="shared" ref="I1411:I1474" si="45">IF(B1411&gt;G1411,5,IF(B1411&gt;E1411,2.5,IF(B1411&lt;H1411,-5,IF(B1411&lt;F1411,-2.5,0))))</f>
        <v>-2.5</v>
      </c>
      <c r="J1411" s="16">
        <f t="array" ref="J1411">IFERROR(INDEX(I$2:I1411,MATCH(2,1/(I$2:I1411&lt;&gt;0))),0)</f>
        <v>-2.5</v>
      </c>
      <c r="K1411" s="16">
        <f t="shared" si="44"/>
        <v>-2.5</v>
      </c>
      <c r="L1411" s="16">
        <f>IF(AND(I1411&lt;&gt;0,SUM($B$1:I1411)=SUM($B$1:I1411)),ROW(),0)</f>
        <v>1411</v>
      </c>
      <c r="M1411" s="16">
        <f t="array" ref="M1411">IF(ROW()-IFERROR(INDEX(L$2:L1411,MATCH(2,1/(L$2:L1411&lt;&gt;0))),0)&gt;22,22,ROW()-IFERROR(INDEX(L$2:L1411,MATCH(2,1/(L$2:L1411&lt;&gt;0))),0))</f>
        <v>0</v>
      </c>
    </row>
    <row r="1412" spans="1:13" x14ac:dyDescent="0.35">
      <c r="A1412" s="5">
        <v>44063</v>
      </c>
      <c r="B1412" s="9">
        <v>3.7227687018742406E-2</v>
      </c>
      <c r="C1412" s="9">
        <v>4.7419345824909316E-2</v>
      </c>
      <c r="D1412" s="9">
        <v>5.8283201854130743E-3</v>
      </c>
      <c r="E1412" s="9">
        <v>5.3247666010322388E-2</v>
      </c>
      <c r="F1412" s="9">
        <v>4.1591025639496244E-2</v>
      </c>
      <c r="G1412" s="9">
        <v>5.9075986195735466E-2</v>
      </c>
      <c r="H1412" s="9">
        <v>3.5762705454083166E-2</v>
      </c>
      <c r="I1412">
        <f t="shared" si="45"/>
        <v>-2.5</v>
      </c>
      <c r="J1412" s="16">
        <f t="array" ref="J1412">IFERROR(INDEX(I$2:I1412,MATCH(2,1/(I$2:I1412&lt;&gt;0))),0)</f>
        <v>-2.5</v>
      </c>
      <c r="K1412" s="16">
        <f t="shared" si="44"/>
        <v>-2.5</v>
      </c>
      <c r="L1412" s="16">
        <f>IF(AND(I1412&lt;&gt;0,SUM($B$1:I1412)=SUM($B$1:I1412)),ROW(),0)</f>
        <v>1412</v>
      </c>
      <c r="M1412" s="16">
        <f t="array" ref="M1412">IF(ROW()-IFERROR(INDEX(L$2:L1412,MATCH(2,1/(L$2:L1412&lt;&gt;0))),0)&gt;22,22,ROW()-IFERROR(INDEX(L$2:L1412,MATCH(2,1/(L$2:L1412&lt;&gt;0))),0))</f>
        <v>0</v>
      </c>
    </row>
    <row r="1413" spans="1:13" x14ac:dyDescent="0.35">
      <c r="A1413" s="5">
        <v>44064</v>
      </c>
      <c r="B1413" s="9">
        <v>3.7082296339629922E-2</v>
      </c>
      <c r="C1413" s="9">
        <v>4.7369749253450846E-2</v>
      </c>
      <c r="D1413" s="9">
        <v>5.8627933765242127E-3</v>
      </c>
      <c r="E1413" s="9">
        <v>5.3232542629975059E-2</v>
      </c>
      <c r="F1413" s="9">
        <v>4.1506955876926634E-2</v>
      </c>
      <c r="G1413" s="9">
        <v>5.9095336006499272E-2</v>
      </c>
      <c r="H1413" s="9">
        <v>3.5644162500402421E-2</v>
      </c>
      <c r="I1413">
        <f t="shared" si="45"/>
        <v>-2.5</v>
      </c>
      <c r="J1413" s="16">
        <f t="array" ref="J1413">IFERROR(INDEX(I$2:I1413,MATCH(2,1/(I$2:I1413&lt;&gt;0))),0)</f>
        <v>-2.5</v>
      </c>
      <c r="K1413" s="16">
        <f t="shared" si="44"/>
        <v>-2.5</v>
      </c>
      <c r="L1413" s="16">
        <f>IF(AND(I1413&lt;&gt;0,SUM($B$1:I1413)=SUM($B$1:I1413)),ROW(),0)</f>
        <v>1413</v>
      </c>
      <c r="M1413" s="16">
        <f t="array" ref="M1413">IF(ROW()-IFERROR(INDEX(L$2:L1413,MATCH(2,1/(L$2:L1413&lt;&gt;0))),0)&gt;22,22,ROW()-IFERROR(INDEX(L$2:L1413,MATCH(2,1/(L$2:L1413&lt;&gt;0))),0))</f>
        <v>0</v>
      </c>
    </row>
    <row r="1414" spans="1:13" x14ac:dyDescent="0.35">
      <c r="A1414" s="5">
        <v>44067</v>
      </c>
      <c r="B1414" s="9">
        <v>3.6698014602474446E-2</v>
      </c>
      <c r="C1414" s="9">
        <v>4.7324492082626263E-2</v>
      </c>
      <c r="D1414" s="9">
        <v>5.9008553362804445E-3</v>
      </c>
      <c r="E1414" s="9">
        <v>5.3225347418906707E-2</v>
      </c>
      <c r="F1414" s="9">
        <v>4.1423636746345818E-2</v>
      </c>
      <c r="G1414" s="9">
        <v>5.9126202755187152E-2</v>
      </c>
      <c r="H1414" s="9">
        <v>3.5522781410065374E-2</v>
      </c>
      <c r="I1414">
        <f t="shared" si="45"/>
        <v>-2.5</v>
      </c>
      <c r="J1414" s="16">
        <f t="array" ref="J1414">IFERROR(INDEX(I$2:I1414,MATCH(2,1/(I$2:I1414&lt;&gt;0))),0)</f>
        <v>-2.5</v>
      </c>
      <c r="K1414" s="16">
        <f t="shared" si="44"/>
        <v>-2.5</v>
      </c>
      <c r="L1414" s="16">
        <f>IF(AND(I1414&lt;&gt;0,SUM($B$1:I1414)=SUM($B$1:I1414)),ROW(),0)</f>
        <v>1414</v>
      </c>
      <c r="M1414" s="16">
        <f t="array" ref="M1414">IF(ROW()-IFERROR(INDEX(L$2:L1414,MATCH(2,1/(L$2:L1414&lt;&gt;0))),0)&gt;22,22,ROW()-IFERROR(INDEX(L$2:L1414,MATCH(2,1/(L$2:L1414&lt;&gt;0))),0))</f>
        <v>0</v>
      </c>
    </row>
    <row r="1415" spans="1:13" x14ac:dyDescent="0.35">
      <c r="A1415" s="5">
        <v>44068</v>
      </c>
      <c r="B1415" s="9">
        <v>3.6539986076843028E-2</v>
      </c>
      <c r="C1415" s="9">
        <v>4.7278669353500842E-2</v>
      </c>
      <c r="D1415" s="9">
        <v>5.9394625094346233E-3</v>
      </c>
      <c r="E1415" s="9">
        <v>5.3218131862935468E-2</v>
      </c>
      <c r="F1415" s="9">
        <v>4.1339206844066216E-2</v>
      </c>
      <c r="G1415" s="9">
        <v>5.9157594372370087E-2</v>
      </c>
      <c r="H1415" s="9">
        <v>3.5399744334631597E-2</v>
      </c>
      <c r="I1415">
        <f t="shared" si="45"/>
        <v>-2.5</v>
      </c>
      <c r="J1415" s="16">
        <f t="array" ref="J1415">IFERROR(INDEX(I$2:I1415,MATCH(2,1/(I$2:I1415&lt;&gt;0))),0)</f>
        <v>-2.5</v>
      </c>
      <c r="K1415" s="16">
        <f t="shared" si="44"/>
        <v>-2.5</v>
      </c>
      <c r="L1415" s="16">
        <f>IF(AND(I1415&lt;&gt;0,SUM($B$1:I1415)=SUM($B$1:I1415)),ROW(),0)</f>
        <v>1415</v>
      </c>
      <c r="M1415" s="16">
        <f t="array" ref="M1415">IF(ROW()-IFERROR(INDEX(L$2:L1415,MATCH(2,1/(L$2:L1415&lt;&gt;0))),0)&gt;22,22,ROW()-IFERROR(INDEX(L$2:L1415,MATCH(2,1/(L$2:L1415&lt;&gt;0))),0))</f>
        <v>0</v>
      </c>
    </row>
    <row r="1416" spans="1:13" x14ac:dyDescent="0.35">
      <c r="A1416" s="5">
        <v>44069</v>
      </c>
      <c r="B1416" s="9">
        <v>3.7239216820516674E-2</v>
      </c>
      <c r="C1416" s="9">
        <v>4.7236827919540779E-2</v>
      </c>
      <c r="D1416" s="9">
        <v>5.9728064229088692E-3</v>
      </c>
      <c r="E1416" s="9">
        <v>5.3209634342449651E-2</v>
      </c>
      <c r="F1416" s="9">
        <v>4.1264021496631907E-2</v>
      </c>
      <c r="G1416" s="9">
        <v>5.9182440765358515E-2</v>
      </c>
      <c r="H1416" s="9">
        <v>3.5291215073723042E-2</v>
      </c>
      <c r="I1416">
        <f t="shared" si="45"/>
        <v>-2.5</v>
      </c>
      <c r="J1416" s="16">
        <f t="array" ref="J1416">IFERROR(INDEX(I$2:I1416,MATCH(2,1/(I$2:I1416&lt;&gt;0))),0)</f>
        <v>-2.5</v>
      </c>
      <c r="K1416" s="16">
        <f t="shared" si="44"/>
        <v>-2.5</v>
      </c>
      <c r="L1416" s="16">
        <f>IF(AND(I1416&lt;&gt;0,SUM($B$1:I1416)=SUM($B$1:I1416)),ROW(),0)</f>
        <v>1416</v>
      </c>
      <c r="M1416" s="16">
        <f t="array" ref="M1416">IF(ROW()-IFERROR(INDEX(L$2:L1416,MATCH(2,1/(L$2:L1416&lt;&gt;0))),0)&gt;22,22,ROW()-IFERROR(INDEX(L$2:L1416,MATCH(2,1/(L$2:L1416&lt;&gt;0))),0))</f>
        <v>0</v>
      </c>
    </row>
    <row r="1417" spans="1:13" x14ac:dyDescent="0.35">
      <c r="A1417" s="5">
        <v>44070</v>
      </c>
      <c r="B1417" s="9">
        <v>3.6806885608321183E-2</v>
      </c>
      <c r="C1417" s="9">
        <v>4.719332904012661E-2</v>
      </c>
      <c r="D1417" s="9">
        <v>6.0085841582042786E-3</v>
      </c>
      <c r="E1417" s="9">
        <v>5.320191319833089E-2</v>
      </c>
      <c r="F1417" s="9">
        <v>4.1184744881922329E-2</v>
      </c>
      <c r="G1417" s="9">
        <v>5.9210497356535163E-2</v>
      </c>
      <c r="H1417" s="9">
        <v>3.5176160723718056E-2</v>
      </c>
      <c r="I1417">
        <f t="shared" si="45"/>
        <v>-2.5</v>
      </c>
      <c r="J1417" s="16">
        <f t="array" ref="J1417">IFERROR(INDEX(I$2:I1417,MATCH(2,1/(I$2:I1417&lt;&gt;0))),0)</f>
        <v>-2.5</v>
      </c>
      <c r="K1417" s="16">
        <f t="shared" si="44"/>
        <v>-2.5</v>
      </c>
      <c r="L1417" s="16">
        <f>IF(AND(I1417&lt;&gt;0,SUM($B$1:I1417)=SUM($B$1:I1417)),ROW(),0)</f>
        <v>1417</v>
      </c>
      <c r="M1417" s="16">
        <f t="array" ref="M1417">IF(ROW()-IFERROR(INDEX(L$2:L1417,MATCH(2,1/(L$2:L1417&lt;&gt;0))),0)&gt;22,22,ROW()-IFERROR(INDEX(L$2:L1417,MATCH(2,1/(L$2:L1417&lt;&gt;0))),0))</f>
        <v>0</v>
      </c>
    </row>
    <row r="1418" spans="1:13" x14ac:dyDescent="0.35">
      <c r="A1418" s="5">
        <v>44071</v>
      </c>
      <c r="B1418" s="9">
        <v>3.4175477850950167E-2</v>
      </c>
      <c r="C1418" s="9">
        <v>4.7140764108361807E-2</v>
      </c>
      <c r="D1418" s="9">
        <v>6.0640408372780912E-3</v>
      </c>
      <c r="E1418" s="9">
        <v>5.3204804945639901E-2</v>
      </c>
      <c r="F1418" s="9">
        <v>4.1076723271083714E-2</v>
      </c>
      <c r="G1418" s="9">
        <v>5.9268845782917988E-2</v>
      </c>
      <c r="H1418" s="9">
        <v>3.5012682433805627E-2</v>
      </c>
      <c r="I1418">
        <f t="shared" si="45"/>
        <v>-5</v>
      </c>
      <c r="J1418" s="16">
        <f t="array" ref="J1418">IFERROR(INDEX(I$2:I1418,MATCH(2,1/(I$2:I1418&lt;&gt;0))),0)</f>
        <v>-5</v>
      </c>
      <c r="K1418" s="16">
        <f t="shared" si="44"/>
        <v>-5</v>
      </c>
      <c r="L1418" s="16">
        <f>IF(AND(I1418&lt;&gt;0,SUM($B$1:I1418)=SUM($B$1:I1418)),ROW(),0)</f>
        <v>1418</v>
      </c>
      <c r="M1418" s="16">
        <f t="array" ref="M1418">IF(ROW()-IFERROR(INDEX(L$2:L1418,MATCH(2,1/(L$2:L1418&lt;&gt;0))),0)&gt;22,22,ROW()-IFERROR(INDEX(L$2:L1418,MATCH(2,1/(L$2:L1418&lt;&gt;0))),0))</f>
        <v>0</v>
      </c>
    </row>
    <row r="1419" spans="1:13" x14ac:dyDescent="0.35">
      <c r="A1419" s="5">
        <v>44074</v>
      </c>
      <c r="B1419" s="9">
        <v>3.1686963894122996E-2</v>
      </c>
      <c r="C1419" s="9">
        <v>4.7073002504506273E-2</v>
      </c>
      <c r="D1419" s="9">
        <v>6.1404605860143936E-3</v>
      </c>
      <c r="E1419" s="9">
        <v>5.3213463090520663E-2</v>
      </c>
      <c r="F1419" s="9">
        <v>4.0932541918491883E-2</v>
      </c>
      <c r="G1419" s="9">
        <v>5.935392367653506E-2</v>
      </c>
      <c r="H1419" s="9">
        <v>3.4792081332477486E-2</v>
      </c>
      <c r="I1419">
        <f t="shared" si="45"/>
        <v>-5</v>
      </c>
      <c r="J1419" s="16">
        <f t="array" ref="J1419">IFERROR(INDEX(I$2:I1419,MATCH(2,1/(I$2:I1419&lt;&gt;0))),0)</f>
        <v>-5</v>
      </c>
      <c r="K1419" s="16">
        <f t="shared" si="44"/>
        <v>-5</v>
      </c>
      <c r="L1419" s="16">
        <f>IF(AND(I1419&lt;&gt;0,SUM($B$1:I1419)=SUM($B$1:I1419)),ROW(),0)</f>
        <v>1419</v>
      </c>
      <c r="M1419" s="16">
        <f t="array" ref="M1419">IF(ROW()-IFERROR(INDEX(L$2:L1419,MATCH(2,1/(L$2:L1419&lt;&gt;0))),0)&gt;22,22,ROW()-IFERROR(INDEX(L$2:L1419,MATCH(2,1/(L$2:L1419&lt;&gt;0))),0))</f>
        <v>0</v>
      </c>
    </row>
    <row r="1420" spans="1:13" x14ac:dyDescent="0.35">
      <c r="A1420" s="5">
        <v>44075</v>
      </c>
      <c r="B1420" s="9">
        <v>3.1137056558933628E-2</v>
      </c>
      <c r="C1420" s="9">
        <v>4.7006895997468885E-2</v>
      </c>
      <c r="D1420" s="9">
        <v>6.2214602686993014E-3</v>
      </c>
      <c r="E1420" s="9">
        <v>5.3228356266168189E-2</v>
      </c>
      <c r="F1420" s="9">
        <v>4.0785435728769581E-2</v>
      </c>
      <c r="G1420" s="9">
        <v>5.9449816534867486E-2</v>
      </c>
      <c r="H1420" s="9">
        <v>3.4563975460070284E-2</v>
      </c>
      <c r="I1420">
        <f t="shared" si="45"/>
        <v>-5</v>
      </c>
      <c r="J1420" s="16">
        <f t="array" ref="J1420">IFERROR(INDEX(I$2:I1420,MATCH(2,1/(I$2:I1420&lt;&gt;0))),0)</f>
        <v>-5</v>
      </c>
      <c r="K1420" s="16">
        <f t="shared" si="44"/>
        <v>-5</v>
      </c>
      <c r="L1420" s="16">
        <f>IF(AND(I1420&lt;&gt;0,SUM($B$1:I1420)=SUM($B$1:I1420)),ROW(),0)</f>
        <v>1420</v>
      </c>
      <c r="M1420" s="16">
        <f t="array" ref="M1420">IF(ROW()-IFERROR(INDEX(L$2:L1420,MATCH(2,1/(L$2:L1420&lt;&gt;0))),0)&gt;22,22,ROW()-IFERROR(INDEX(L$2:L1420,MATCH(2,1/(L$2:L1420&lt;&gt;0))),0))</f>
        <v>0</v>
      </c>
    </row>
    <row r="1421" spans="1:13" x14ac:dyDescent="0.35">
      <c r="A1421" s="5">
        <v>44076</v>
      </c>
      <c r="B1421" s="9">
        <v>3.072465044868436E-2</v>
      </c>
      <c r="C1421" s="9">
        <v>4.6938031791574457E-2</v>
      </c>
      <c r="D1421" s="9">
        <v>6.3047045247867318E-3</v>
      </c>
      <c r="E1421" s="9">
        <v>5.3242736316361186E-2</v>
      </c>
      <c r="F1421" s="9">
        <v>4.0633327266787728E-2</v>
      </c>
      <c r="G1421" s="9">
        <v>5.9547440841147922E-2</v>
      </c>
      <c r="H1421" s="9">
        <v>3.4328622742000992E-2</v>
      </c>
      <c r="I1421">
        <f t="shared" si="45"/>
        <v>-5</v>
      </c>
      <c r="J1421" s="16">
        <f t="array" ref="J1421">IFERROR(INDEX(I$2:I1421,MATCH(2,1/(I$2:I1421&lt;&gt;0))),0)</f>
        <v>-5</v>
      </c>
      <c r="K1421" s="16">
        <f t="shared" si="44"/>
        <v>-5</v>
      </c>
      <c r="L1421" s="16">
        <f>IF(AND(I1421&lt;&gt;0,SUM($B$1:I1421)=SUM($B$1:I1421)),ROW(),0)</f>
        <v>1421</v>
      </c>
      <c r="M1421" s="16">
        <f t="array" ref="M1421">IF(ROW()-IFERROR(INDEX(L$2:L1421,MATCH(2,1/(L$2:L1421&lt;&gt;0))),0)&gt;22,22,ROW()-IFERROR(INDEX(L$2:L1421,MATCH(2,1/(L$2:L1421&lt;&gt;0))),0))</f>
        <v>0</v>
      </c>
    </row>
    <row r="1422" spans="1:13" x14ac:dyDescent="0.35">
      <c r="A1422" s="5">
        <v>44077</v>
      </c>
      <c r="B1422" s="9">
        <v>3.1061189763657883E-2</v>
      </c>
      <c r="C1422" s="9">
        <v>4.6868630969555333E-2</v>
      </c>
      <c r="D1422" s="9">
        <v>6.3823555975794227E-3</v>
      </c>
      <c r="E1422" s="9">
        <v>5.3250986567134756E-2</v>
      </c>
      <c r="F1422" s="9">
        <v>4.0486275371975911E-2</v>
      </c>
      <c r="G1422" s="9">
        <v>5.9633342164714179E-2</v>
      </c>
      <c r="H1422" s="9">
        <v>3.4103919774396488E-2</v>
      </c>
      <c r="I1422">
        <f t="shared" si="45"/>
        <v>-5</v>
      </c>
      <c r="J1422" s="16">
        <f t="array" ref="J1422">IFERROR(INDEX(I$2:I1422,MATCH(2,1/(I$2:I1422&lt;&gt;0))),0)</f>
        <v>-5</v>
      </c>
      <c r="K1422" s="16">
        <f t="shared" si="44"/>
        <v>-5</v>
      </c>
      <c r="L1422" s="16">
        <f>IF(AND(I1422&lt;&gt;0,SUM($B$1:I1422)=SUM($B$1:I1422)),ROW(),0)</f>
        <v>1422</v>
      </c>
      <c r="M1422" s="16">
        <f t="array" ref="M1422">IF(ROW()-IFERROR(INDEX(L$2:L1422,MATCH(2,1/(L$2:L1422&lt;&gt;0))),0)&gt;22,22,ROW()-IFERROR(INDEX(L$2:L1422,MATCH(2,1/(L$2:L1422&lt;&gt;0))),0))</f>
        <v>0</v>
      </c>
    </row>
    <row r="1423" spans="1:13" x14ac:dyDescent="0.35">
      <c r="A1423" s="5">
        <v>44078</v>
      </c>
      <c r="B1423" s="9">
        <v>3.1409017879257727E-2</v>
      </c>
      <c r="C1423" s="9">
        <v>4.6800681991724193E-2</v>
      </c>
      <c r="D1423" s="9">
        <v>6.4550194190579726E-3</v>
      </c>
      <c r="E1423" s="9">
        <v>5.3255701410782168E-2</v>
      </c>
      <c r="F1423" s="9">
        <v>4.0345662572666217E-2</v>
      </c>
      <c r="G1423" s="9">
        <v>5.9710720829840136E-2</v>
      </c>
      <c r="H1423" s="9">
        <v>3.3890643153608249E-2</v>
      </c>
      <c r="I1423">
        <f t="shared" si="45"/>
        <v>-5</v>
      </c>
      <c r="J1423" s="16">
        <f t="array" ref="J1423">IFERROR(INDEX(I$2:I1423,MATCH(2,1/(I$2:I1423&lt;&gt;0))),0)</f>
        <v>-5</v>
      </c>
      <c r="K1423" s="16">
        <f t="shared" si="44"/>
        <v>-5</v>
      </c>
      <c r="L1423" s="16">
        <f>IF(AND(I1423&lt;&gt;0,SUM($B$1:I1423)=SUM($B$1:I1423)),ROW(),0)</f>
        <v>1423</v>
      </c>
      <c r="M1423" s="16">
        <f t="array" ref="M1423">IF(ROW()-IFERROR(INDEX(L$2:L1423,MATCH(2,1/(L$2:L1423&lt;&gt;0))),0)&gt;22,22,ROW()-IFERROR(INDEX(L$2:L1423,MATCH(2,1/(L$2:L1423&lt;&gt;0))),0))</f>
        <v>0</v>
      </c>
    </row>
    <row r="1424" spans="1:13" x14ac:dyDescent="0.35">
      <c r="A1424" s="5">
        <v>44081</v>
      </c>
      <c r="B1424" s="9">
        <v>3.2278424178347413E-2</v>
      </c>
      <c r="C1424" s="9">
        <v>4.6742150222694172E-2</v>
      </c>
      <c r="D1424" s="9">
        <v>6.5192432597860799E-3</v>
      </c>
      <c r="E1424" s="9">
        <v>5.3261393482480254E-2</v>
      </c>
      <c r="F1424" s="9">
        <v>4.0222906962908089E-2</v>
      </c>
      <c r="G1424" s="9">
        <v>5.978063674226633E-2</v>
      </c>
      <c r="H1424" s="9">
        <v>3.3703663703122014E-2</v>
      </c>
      <c r="I1424">
        <f t="shared" si="45"/>
        <v>-5</v>
      </c>
      <c r="J1424" s="16">
        <f t="array" ref="J1424">IFERROR(INDEX(I$2:I1424,MATCH(2,1/(I$2:I1424&lt;&gt;0))),0)</f>
        <v>-5</v>
      </c>
      <c r="K1424" s="16">
        <f t="shared" si="44"/>
        <v>-5</v>
      </c>
      <c r="L1424" s="16">
        <f>IF(AND(I1424&lt;&gt;0,SUM($B$1:I1424)=SUM($B$1:I1424)),ROW(),0)</f>
        <v>1424</v>
      </c>
      <c r="M1424" s="16">
        <f t="array" ref="M1424">IF(ROW()-IFERROR(INDEX(L$2:L1424,MATCH(2,1/(L$2:L1424&lt;&gt;0))),0)&gt;22,22,ROW()-IFERROR(INDEX(L$2:L1424,MATCH(2,1/(L$2:L1424&lt;&gt;0))),0))</f>
        <v>0</v>
      </c>
    </row>
    <row r="1425" spans="1:13" x14ac:dyDescent="0.35">
      <c r="A1425" s="5">
        <v>44082</v>
      </c>
      <c r="B1425" s="9">
        <v>3.1955963934607597E-2</v>
      </c>
      <c r="C1425" s="9">
        <v>4.668251111498993E-2</v>
      </c>
      <c r="D1425" s="9">
        <v>6.5851595525062059E-3</v>
      </c>
      <c r="E1425" s="9">
        <v>5.3267670667496138E-2</v>
      </c>
      <c r="F1425" s="9">
        <v>4.0097351562483723E-2</v>
      </c>
      <c r="G1425" s="9">
        <v>5.9852830220002345E-2</v>
      </c>
      <c r="H1425" s="9">
        <v>3.3512192009977515E-2</v>
      </c>
      <c r="I1425">
        <f t="shared" si="45"/>
        <v>-5</v>
      </c>
      <c r="J1425" s="16">
        <f t="array" ref="J1425">IFERROR(INDEX(I$2:I1425,MATCH(2,1/(I$2:I1425&lt;&gt;0))),0)</f>
        <v>-5</v>
      </c>
      <c r="K1425" s="16">
        <f t="shared" si="44"/>
        <v>-5</v>
      </c>
      <c r="L1425" s="16">
        <f>IF(AND(I1425&lt;&gt;0,SUM($B$1:I1425)=SUM($B$1:I1425)),ROW(),0)</f>
        <v>1425</v>
      </c>
      <c r="M1425" s="16">
        <f t="array" ref="M1425">IF(ROW()-IFERROR(INDEX(L$2:L1425,MATCH(2,1/(L$2:L1425&lt;&gt;0))),0)&gt;22,22,ROW()-IFERROR(INDEX(L$2:L1425,MATCH(2,1/(L$2:L1425&lt;&gt;0))),0))</f>
        <v>0</v>
      </c>
    </row>
    <row r="1426" spans="1:13" x14ac:dyDescent="0.35">
      <c r="A1426" s="5">
        <v>44083</v>
      </c>
      <c r="B1426" s="9">
        <v>3.3487143910031617E-2</v>
      </c>
      <c r="C1426" s="9">
        <v>4.6631469561428031E-2</v>
      </c>
      <c r="D1426" s="9">
        <v>6.6371849942435919E-3</v>
      </c>
      <c r="E1426" s="9">
        <v>5.3268654555671625E-2</v>
      </c>
      <c r="F1426" s="9">
        <v>3.9994284567184436E-2</v>
      </c>
      <c r="G1426" s="9">
        <v>5.9905839549915213E-2</v>
      </c>
      <c r="H1426" s="9">
        <v>3.3357099572940849E-2</v>
      </c>
      <c r="I1426">
        <f t="shared" si="45"/>
        <v>-2.5</v>
      </c>
      <c r="J1426" s="16">
        <f t="array" ref="J1426">IFERROR(INDEX(I$2:I1426,MATCH(2,1/(I$2:I1426&lt;&gt;0))),0)</f>
        <v>-2.5</v>
      </c>
      <c r="K1426" s="16">
        <f t="shared" si="44"/>
        <v>-2.5</v>
      </c>
      <c r="L1426" s="16">
        <f>IF(AND(I1426&lt;&gt;0,SUM($B$1:I1426)=SUM($B$1:I1426)),ROW(),0)</f>
        <v>1426</v>
      </c>
      <c r="M1426" s="16">
        <f t="array" ref="M1426">IF(ROW()-IFERROR(INDEX(L$2:L1426,MATCH(2,1/(L$2:L1426&lt;&gt;0))),0)&gt;22,22,ROW()-IFERROR(INDEX(L$2:L1426,MATCH(2,1/(L$2:L1426&lt;&gt;0))),0))</f>
        <v>0</v>
      </c>
    </row>
    <row r="1427" spans="1:13" x14ac:dyDescent="0.35">
      <c r="A1427" s="5">
        <v>44084</v>
      </c>
      <c r="B1427" s="9">
        <v>3.3831647910940565E-2</v>
      </c>
      <c r="C1427" s="9">
        <v>4.658359377484312E-2</v>
      </c>
      <c r="D1427" s="9">
        <v>6.6856509555192354E-3</v>
      </c>
      <c r="E1427" s="9">
        <v>5.3269244730362354E-2</v>
      </c>
      <c r="F1427" s="9">
        <v>3.9897942819323885E-2</v>
      </c>
      <c r="G1427" s="9">
        <v>5.9954895685881589E-2</v>
      </c>
      <c r="H1427" s="9">
        <v>3.3212291863804651E-2</v>
      </c>
      <c r="I1427">
        <f t="shared" si="45"/>
        <v>-2.5</v>
      </c>
      <c r="J1427" s="16">
        <f t="array" ref="J1427">IFERROR(INDEX(I$2:I1427,MATCH(2,1/(I$2:I1427&lt;&gt;0))),0)</f>
        <v>-2.5</v>
      </c>
      <c r="K1427" s="16">
        <f t="shared" si="44"/>
        <v>-2.5</v>
      </c>
      <c r="L1427" s="16">
        <f>IF(AND(I1427&lt;&gt;0,SUM($B$1:I1427)=SUM($B$1:I1427)),ROW(),0)</f>
        <v>1427</v>
      </c>
      <c r="M1427" s="16">
        <f t="array" ref="M1427">IF(ROW()-IFERROR(INDEX(L$2:L1427,MATCH(2,1/(L$2:L1427&lt;&gt;0))),0)&gt;22,22,ROW()-IFERROR(INDEX(L$2:L1427,MATCH(2,1/(L$2:L1427&lt;&gt;0))),0))</f>
        <v>0</v>
      </c>
    </row>
    <row r="1428" spans="1:13" x14ac:dyDescent="0.35">
      <c r="A1428" s="5">
        <v>44085</v>
      </c>
      <c r="B1428" s="9">
        <v>3.2859871046726608E-2</v>
      </c>
      <c r="C1428" s="9">
        <v>4.6533303738688074E-2</v>
      </c>
      <c r="D1428" s="9">
        <v>6.7408013267017805E-3</v>
      </c>
      <c r="E1428" s="9">
        <v>5.3274105065389855E-2</v>
      </c>
      <c r="F1428" s="9">
        <v>3.9792502411986293E-2</v>
      </c>
      <c r="G1428" s="9">
        <v>6.0014906392091637E-2</v>
      </c>
      <c r="H1428" s="9">
        <v>3.3051701085284511E-2</v>
      </c>
      <c r="I1428">
        <f t="shared" si="45"/>
        <v>-5</v>
      </c>
      <c r="J1428" s="16">
        <f t="array" ref="J1428">IFERROR(INDEX(I$2:I1428,MATCH(2,1/(I$2:I1428&lt;&gt;0))),0)</f>
        <v>-5</v>
      </c>
      <c r="K1428" s="16">
        <f t="shared" si="44"/>
        <v>-5</v>
      </c>
      <c r="L1428" s="16">
        <f>IF(AND(I1428&lt;&gt;0,SUM($B$1:I1428)=SUM($B$1:I1428)),ROW(),0)</f>
        <v>1428</v>
      </c>
      <c r="M1428" s="16">
        <f t="array" ref="M1428">IF(ROW()-IFERROR(INDEX(L$2:L1428,MATCH(2,1/(L$2:L1428&lt;&gt;0))),0)&gt;22,22,ROW()-IFERROR(INDEX(L$2:L1428,MATCH(2,1/(L$2:L1428&lt;&gt;0))),0))</f>
        <v>0</v>
      </c>
    </row>
    <row r="1429" spans="1:13" x14ac:dyDescent="0.35">
      <c r="A1429" s="5">
        <v>44088</v>
      </c>
      <c r="B1429" s="9">
        <v>3.2499965175974997E-2</v>
      </c>
      <c r="C1429" s="9">
        <v>4.648407886716982E-2</v>
      </c>
      <c r="D1429" s="9">
        <v>6.7975686714870911E-3</v>
      </c>
      <c r="E1429" s="9">
        <v>5.3281647538656912E-2</v>
      </c>
      <c r="F1429" s="9">
        <v>3.9686510195682728E-2</v>
      </c>
      <c r="G1429" s="9">
        <v>6.0079216210144004E-2</v>
      </c>
      <c r="H1429" s="9">
        <v>3.2888941524195636E-2</v>
      </c>
      <c r="I1429">
        <f t="shared" si="45"/>
        <v>-5</v>
      </c>
      <c r="J1429" s="16">
        <f t="array" ref="J1429">IFERROR(INDEX(I$2:I1429,MATCH(2,1/(I$2:I1429&lt;&gt;0))),0)</f>
        <v>-5</v>
      </c>
      <c r="K1429" s="16">
        <f t="shared" si="44"/>
        <v>-5</v>
      </c>
      <c r="L1429" s="16">
        <f>IF(AND(I1429&lt;&gt;0,SUM($B$1:I1429)=SUM($B$1:I1429)),ROW(),0)</f>
        <v>1429</v>
      </c>
      <c r="M1429" s="16">
        <f t="array" ref="M1429">IF(ROW()-IFERROR(INDEX(L$2:L1429,MATCH(2,1/(L$2:L1429&lt;&gt;0))),0)&gt;22,22,ROW()-IFERROR(INDEX(L$2:L1429,MATCH(2,1/(L$2:L1429&lt;&gt;0))),0))</f>
        <v>0</v>
      </c>
    </row>
    <row r="1430" spans="1:13" x14ac:dyDescent="0.35">
      <c r="A1430" s="5">
        <v>44089</v>
      </c>
      <c r="B1430" s="9">
        <v>3.2632775684711138E-2</v>
      </c>
      <c r="C1430" s="9">
        <v>4.6435601787530124E-2</v>
      </c>
      <c r="D1430" s="9">
        <v>6.8523955230427053E-3</v>
      </c>
      <c r="E1430" s="9">
        <v>5.3287997310572828E-2</v>
      </c>
      <c r="F1430" s="9">
        <v>3.9583206264487421E-2</v>
      </c>
      <c r="G1430" s="9">
        <v>6.0140392833615539E-2</v>
      </c>
      <c r="H1430" s="9">
        <v>3.273081074144471E-2</v>
      </c>
      <c r="I1430">
        <f t="shared" si="45"/>
        <v>-5</v>
      </c>
      <c r="J1430" s="16">
        <f t="array" ref="J1430">IFERROR(INDEX(I$2:I1430,MATCH(2,1/(I$2:I1430&lt;&gt;0))),0)</f>
        <v>-5</v>
      </c>
      <c r="K1430" s="16">
        <f t="shared" si="44"/>
        <v>-5</v>
      </c>
      <c r="L1430" s="16">
        <f>IF(AND(I1430&lt;&gt;0,SUM($B$1:I1430)=SUM($B$1:I1430)),ROW(),0)</f>
        <v>1430</v>
      </c>
      <c r="M1430" s="16">
        <f t="array" ref="M1430">IF(ROW()-IFERROR(INDEX(L$2:L1430,MATCH(2,1/(L$2:L1430&lt;&gt;0))),0)&gt;22,22,ROW()-IFERROR(INDEX(L$2:L1430,MATCH(2,1/(L$2:L1430&lt;&gt;0))),0))</f>
        <v>0</v>
      </c>
    </row>
    <row r="1431" spans="1:13" x14ac:dyDescent="0.35">
      <c r="A1431" s="5">
        <v>44090</v>
      </c>
      <c r="B1431" s="9">
        <v>3.2656141273631714E-2</v>
      </c>
      <c r="C1431" s="9">
        <v>4.6386854588562954E-2</v>
      </c>
      <c r="D1431" s="9">
        <v>6.9063408105067446E-3</v>
      </c>
      <c r="E1431" s="9">
        <v>5.3293195399069695E-2</v>
      </c>
      <c r="F1431" s="9">
        <v>3.9480513778056212E-2</v>
      </c>
      <c r="G1431" s="9">
        <v>6.0199536209576444E-2</v>
      </c>
      <c r="H1431" s="9">
        <v>3.2574172967549463E-2</v>
      </c>
      <c r="I1431">
        <f t="shared" si="45"/>
        <v>-2.5</v>
      </c>
      <c r="J1431" s="16">
        <f t="array" ref="J1431">IFERROR(INDEX(I$2:I1431,MATCH(2,1/(I$2:I1431&lt;&gt;0))),0)</f>
        <v>-2.5</v>
      </c>
      <c r="K1431" s="16">
        <f t="shared" si="44"/>
        <v>-2.5</v>
      </c>
      <c r="L1431" s="16">
        <f>IF(AND(I1431&lt;&gt;0,SUM($B$1:I1431)=SUM($B$1:I1431)),ROW(),0)</f>
        <v>1431</v>
      </c>
      <c r="M1431" s="16">
        <f t="array" ref="M1431">IF(ROW()-IFERROR(INDEX(L$2:L1431,MATCH(2,1/(L$2:L1431&lt;&gt;0))),0)&gt;22,22,ROW()-IFERROR(INDEX(L$2:L1431,MATCH(2,1/(L$2:L1431&lt;&gt;0))),0))</f>
        <v>0</v>
      </c>
    </row>
    <row r="1432" spans="1:13" x14ac:dyDescent="0.35">
      <c r="A1432" s="5">
        <v>44091</v>
      </c>
      <c r="B1432" s="9">
        <v>3.2825321410619571E-2</v>
      </c>
      <c r="C1432" s="9">
        <v>4.6342401256600788E-2</v>
      </c>
      <c r="D1432" s="9">
        <v>6.9572480972449561E-3</v>
      </c>
      <c r="E1432" s="9">
        <v>5.3299649353845742E-2</v>
      </c>
      <c r="F1432" s="9">
        <v>3.9385153159355833E-2</v>
      </c>
      <c r="G1432" s="9">
        <v>6.0256897451090696E-2</v>
      </c>
      <c r="H1432" s="9">
        <v>3.2427905062110879E-2</v>
      </c>
      <c r="I1432">
        <f t="shared" si="45"/>
        <v>-2.5</v>
      </c>
      <c r="J1432" s="16">
        <f t="array" ref="J1432">IFERROR(INDEX(I$2:I1432,MATCH(2,1/(I$2:I1432&lt;&gt;0))),0)</f>
        <v>-2.5</v>
      </c>
      <c r="K1432" s="16">
        <f t="shared" si="44"/>
        <v>-2.5</v>
      </c>
      <c r="L1432" s="16">
        <f>IF(AND(I1432&lt;&gt;0,SUM($B$1:I1432)=SUM($B$1:I1432)),ROW(),0)</f>
        <v>1432</v>
      </c>
      <c r="M1432" s="16">
        <f t="array" ref="M1432">IF(ROW()-IFERROR(INDEX(L$2:L1432,MATCH(2,1/(L$2:L1432&lt;&gt;0))),0)&gt;22,22,ROW()-IFERROR(INDEX(L$2:L1432,MATCH(2,1/(L$2:L1432&lt;&gt;0))),0))</f>
        <v>0</v>
      </c>
    </row>
    <row r="1433" spans="1:13" x14ac:dyDescent="0.35">
      <c r="A1433" s="5">
        <v>44092</v>
      </c>
      <c r="B1433" s="9">
        <v>3.1641024340891548E-2</v>
      </c>
      <c r="C1433" s="9">
        <v>4.6293295279754898E-2</v>
      </c>
      <c r="D1433" s="9">
        <v>7.0169130395128501E-3</v>
      </c>
      <c r="E1433" s="9">
        <v>5.3310208319267749E-2</v>
      </c>
      <c r="F1433" s="9">
        <v>3.9276382240242047E-2</v>
      </c>
      <c r="G1433" s="9">
        <v>6.03271213587806E-2</v>
      </c>
      <c r="H1433" s="9">
        <v>3.2259469200729196E-2</v>
      </c>
      <c r="I1433">
        <f t="shared" si="45"/>
        <v>-5</v>
      </c>
      <c r="J1433" s="16">
        <f t="array" ref="J1433">IFERROR(INDEX(I$2:I1433,MATCH(2,1/(I$2:I1433&lt;&gt;0))),0)</f>
        <v>-5</v>
      </c>
      <c r="K1433" s="16">
        <f t="shared" si="44"/>
        <v>-5</v>
      </c>
      <c r="L1433" s="16">
        <f>IF(AND(I1433&lt;&gt;0,SUM($B$1:I1433)=SUM($B$1:I1433)),ROW(),0)</f>
        <v>1433</v>
      </c>
      <c r="M1433" s="16">
        <f t="array" ref="M1433">IF(ROW()-IFERROR(INDEX(L$2:L1433,MATCH(2,1/(L$2:L1433&lt;&gt;0))),0)&gt;22,22,ROW()-IFERROR(INDEX(L$2:L1433,MATCH(2,1/(L$2:L1433&lt;&gt;0))),0))</f>
        <v>0</v>
      </c>
    </row>
    <row r="1434" spans="1:13" x14ac:dyDescent="0.35">
      <c r="A1434" s="5">
        <v>44095</v>
      </c>
      <c r="B1434" s="9">
        <v>3.2229709313073632E-2</v>
      </c>
      <c r="C1434" s="9">
        <v>4.6241941645330693E-2</v>
      </c>
      <c r="D1434" s="9">
        <v>7.0720782362392164E-3</v>
      </c>
      <c r="E1434" s="9">
        <v>5.3314019881569912E-2</v>
      </c>
      <c r="F1434" s="9">
        <v>3.9169863409091475E-2</v>
      </c>
      <c r="G1434" s="9">
        <v>6.0386098117809123E-2</v>
      </c>
      <c r="H1434" s="9">
        <v>3.2097785172852264E-2</v>
      </c>
      <c r="I1434">
        <f t="shared" si="45"/>
        <v>-2.5</v>
      </c>
      <c r="J1434" s="16">
        <f t="array" ref="J1434">IFERROR(INDEX(I$2:I1434,MATCH(2,1/(I$2:I1434&lt;&gt;0))),0)</f>
        <v>-2.5</v>
      </c>
      <c r="K1434" s="16">
        <f t="shared" si="44"/>
        <v>-2.5</v>
      </c>
      <c r="L1434" s="16">
        <f>IF(AND(I1434&lt;&gt;0,SUM($B$1:I1434)=SUM($B$1:I1434)),ROW(),0)</f>
        <v>1434</v>
      </c>
      <c r="M1434" s="16">
        <f t="array" ref="M1434">IF(ROW()-IFERROR(INDEX(L$2:L1434,MATCH(2,1/(L$2:L1434&lt;&gt;0))),0)&gt;22,22,ROW()-IFERROR(INDEX(L$2:L1434,MATCH(2,1/(L$2:L1434&lt;&gt;0))),0))</f>
        <v>0</v>
      </c>
    </row>
    <row r="1435" spans="1:13" x14ac:dyDescent="0.35">
      <c r="A1435" s="5">
        <v>44096</v>
      </c>
      <c r="B1435" s="9">
        <v>3.3139046940466113E-2</v>
      </c>
      <c r="C1435" s="9">
        <v>4.6195621973092085E-2</v>
      </c>
      <c r="D1435" s="9">
        <v>7.119362303642067E-3</v>
      </c>
      <c r="E1435" s="9">
        <v>5.3314984276734152E-2</v>
      </c>
      <c r="F1435" s="9">
        <v>3.9076259669450018E-2</v>
      </c>
      <c r="G1435" s="9">
        <v>6.0434346580376219E-2</v>
      </c>
      <c r="H1435" s="9">
        <v>3.1956897365807951E-2</v>
      </c>
      <c r="I1435">
        <f t="shared" si="45"/>
        <v>-2.5</v>
      </c>
      <c r="J1435" s="16">
        <f t="array" ref="J1435">IFERROR(INDEX(I$2:I1435,MATCH(2,1/(I$2:I1435&lt;&gt;0))),0)</f>
        <v>-2.5</v>
      </c>
      <c r="K1435" s="16">
        <f t="shared" si="44"/>
        <v>-2.5</v>
      </c>
      <c r="L1435" s="16">
        <f>IF(AND(I1435&lt;&gt;0,SUM($B$1:I1435)=SUM($B$1:I1435)),ROW(),0)</f>
        <v>1435</v>
      </c>
      <c r="M1435" s="16">
        <f t="array" ref="M1435">IF(ROW()-IFERROR(INDEX(L$2:L1435,MATCH(2,1/(L$2:L1435&lt;&gt;0))),0)&gt;22,22,ROW()-IFERROR(INDEX(L$2:L1435,MATCH(2,1/(L$2:L1435&lt;&gt;0))),0))</f>
        <v>0</v>
      </c>
    </row>
    <row r="1436" spans="1:13" x14ac:dyDescent="0.35">
      <c r="A1436" s="5">
        <v>44097</v>
      </c>
      <c r="B1436" s="9">
        <v>3.3050255043672871E-2</v>
      </c>
      <c r="C1436" s="9">
        <v>4.6149265309849044E-2</v>
      </c>
      <c r="D1436" s="9">
        <v>7.1666162468062558E-3</v>
      </c>
      <c r="E1436" s="9">
        <v>5.3315881556655301E-2</v>
      </c>
      <c r="F1436" s="9">
        <v>3.8982649063042787E-2</v>
      </c>
      <c r="G1436" s="9">
        <v>6.0482497803461557E-2</v>
      </c>
      <c r="H1436" s="9">
        <v>3.1816032816236531E-2</v>
      </c>
      <c r="I1436">
        <f t="shared" si="45"/>
        <v>-2.5</v>
      </c>
      <c r="J1436" s="16">
        <f t="array" ref="J1436">IFERROR(INDEX(I$2:I1436,MATCH(2,1/(I$2:I1436&lt;&gt;0))),0)</f>
        <v>-2.5</v>
      </c>
      <c r="K1436" s="16">
        <f t="shared" si="44"/>
        <v>-2.5</v>
      </c>
      <c r="L1436" s="16">
        <f>IF(AND(I1436&lt;&gt;0,SUM($B$1:I1436)=SUM($B$1:I1436)),ROW(),0)</f>
        <v>1436</v>
      </c>
      <c r="M1436" s="16">
        <f t="array" ref="M1436">IF(ROW()-IFERROR(INDEX(L$2:L1436,MATCH(2,1/(L$2:L1436&lt;&gt;0))),0)&gt;22,22,ROW()-IFERROR(INDEX(L$2:L1436,MATCH(2,1/(L$2:L1436&lt;&gt;0))),0))</f>
        <v>0</v>
      </c>
    </row>
    <row r="1437" spans="1:13" x14ac:dyDescent="0.35">
      <c r="A1437" s="5">
        <v>44098</v>
      </c>
      <c r="B1437" s="9">
        <v>3.4162600845449899E-2</v>
      </c>
      <c r="C1437" s="9">
        <v>4.6107756059069228E-2</v>
      </c>
      <c r="D1437" s="9">
        <v>7.2055242573142329E-3</v>
      </c>
      <c r="E1437" s="9">
        <v>5.3313280316383459E-2</v>
      </c>
      <c r="F1437" s="9">
        <v>3.8902231801754998E-2</v>
      </c>
      <c r="G1437" s="9">
        <v>6.0518804573697696E-2</v>
      </c>
      <c r="H1437" s="9">
        <v>3.1696707544440761E-2</v>
      </c>
      <c r="I1437">
        <f t="shared" si="45"/>
        <v>-2.5</v>
      </c>
      <c r="J1437" s="16">
        <f t="array" ref="J1437">IFERROR(INDEX(I$2:I1437,MATCH(2,1/(I$2:I1437&lt;&gt;0))),0)</f>
        <v>-2.5</v>
      </c>
      <c r="K1437" s="16">
        <f t="shared" si="44"/>
        <v>-2.5</v>
      </c>
      <c r="L1437" s="16">
        <f>IF(AND(I1437&lt;&gt;0,SUM($B$1:I1437)=SUM($B$1:I1437)),ROW(),0)</f>
        <v>1437</v>
      </c>
      <c r="M1437" s="16">
        <f t="array" ref="M1437">IF(ROW()-IFERROR(INDEX(L$2:L1437,MATCH(2,1/(L$2:L1437&lt;&gt;0))),0)&gt;22,22,ROW()-IFERROR(INDEX(L$2:L1437,MATCH(2,1/(L$2:L1437&lt;&gt;0))),0))</f>
        <v>0</v>
      </c>
    </row>
    <row r="1438" spans="1:13" x14ac:dyDescent="0.35">
      <c r="A1438" s="5">
        <v>44099</v>
      </c>
      <c r="B1438" s="9">
        <v>3.3734654722212334E-2</v>
      </c>
      <c r="C1438" s="9">
        <v>4.6061632890984867E-2</v>
      </c>
      <c r="D1438" s="9">
        <v>7.2472570252252568E-3</v>
      </c>
      <c r="E1438" s="9">
        <v>5.3308889916210127E-2</v>
      </c>
      <c r="F1438" s="9">
        <v>3.8814375865759608E-2</v>
      </c>
      <c r="G1438" s="9">
        <v>6.0556146941435379E-2</v>
      </c>
      <c r="H1438" s="9">
        <v>3.1567118840534356E-2</v>
      </c>
      <c r="I1438">
        <f t="shared" si="45"/>
        <v>-2.5</v>
      </c>
      <c r="J1438" s="16">
        <f t="array" ref="J1438">IFERROR(INDEX(I$2:I1438,MATCH(2,1/(I$2:I1438&lt;&gt;0))),0)</f>
        <v>-2.5</v>
      </c>
      <c r="K1438" s="16">
        <f t="shared" si="44"/>
        <v>-2.5</v>
      </c>
      <c r="L1438" s="16">
        <f>IF(AND(I1438&lt;&gt;0,SUM($B$1:I1438)=SUM($B$1:I1438)),ROW(),0)</f>
        <v>1438</v>
      </c>
      <c r="M1438" s="16">
        <f t="array" ref="M1438">IF(ROW()-IFERROR(INDEX(L$2:L1438,MATCH(2,1/(L$2:L1438&lt;&gt;0))),0)&gt;22,22,ROW()-IFERROR(INDEX(L$2:L1438,MATCH(2,1/(L$2:L1438&lt;&gt;0))),0))</f>
        <v>0</v>
      </c>
    </row>
    <row r="1439" spans="1:13" x14ac:dyDescent="0.35">
      <c r="A1439" s="5">
        <v>44101</v>
      </c>
      <c r="B1439" s="9">
        <v>3.370565472221234E-2</v>
      </c>
      <c r="C1439" s="9">
        <v>4.6017028249167279E-2</v>
      </c>
      <c r="D1439" s="9">
        <v>7.2884593784002475E-3</v>
      </c>
      <c r="E1439" s="9">
        <v>5.3305487627567524E-2</v>
      </c>
      <c r="F1439" s="9">
        <v>3.8728568870767033E-2</v>
      </c>
      <c r="G1439" s="9">
        <v>6.0593947005967777E-2</v>
      </c>
      <c r="H1439" s="9">
        <v>3.144010949236678E-2</v>
      </c>
      <c r="I1439">
        <f t="shared" si="45"/>
        <v>-2.5</v>
      </c>
      <c r="J1439" s="16">
        <f t="array" ref="J1439">IFERROR(INDEX(I$2:I1439,MATCH(2,1/(I$2:I1439&lt;&gt;0))),0)</f>
        <v>-2.5</v>
      </c>
      <c r="K1439" s="16">
        <f t="shared" si="44"/>
        <v>-2.5</v>
      </c>
      <c r="L1439" s="16">
        <f>IF(AND(I1439&lt;&gt;0,SUM($B$1:I1439)=SUM($B$1:I1439)),ROW(),0)</f>
        <v>1439</v>
      </c>
      <c r="M1439" s="16">
        <f t="array" ref="M1439">IF(ROW()-IFERROR(INDEX(L$2:L1439,MATCH(2,1/(L$2:L1439&lt;&gt;0))),0)&gt;22,22,ROW()-IFERROR(INDEX(L$2:L1439,MATCH(2,1/(L$2:L1439&lt;&gt;0))),0))</f>
        <v>0</v>
      </c>
    </row>
    <row r="1440" spans="1:13" x14ac:dyDescent="0.35">
      <c r="A1440" s="5">
        <v>44102</v>
      </c>
      <c r="B1440" s="9">
        <v>3.3926239441130462E-2</v>
      </c>
      <c r="C1440" s="9">
        <v>4.5970375489320592E-2</v>
      </c>
      <c r="D1440" s="9">
        <v>7.3279688866353301E-3</v>
      </c>
      <c r="E1440" s="9">
        <v>5.3298344375955924E-2</v>
      </c>
      <c r="F1440" s="9">
        <v>3.864240660268526E-2</v>
      </c>
      <c r="G1440" s="9">
        <v>6.0626313262591255E-2</v>
      </c>
      <c r="H1440" s="9">
        <v>3.1314437716049928E-2</v>
      </c>
      <c r="I1440">
        <f t="shared" si="45"/>
        <v>-2.5</v>
      </c>
      <c r="J1440" s="16">
        <f t="array" ref="J1440">IFERROR(INDEX(I$2:I1440,MATCH(2,1/(I$2:I1440&lt;&gt;0))),0)</f>
        <v>-2.5</v>
      </c>
      <c r="K1440" s="16">
        <f t="shared" ref="K1440:K1503" si="46">IF(J1440=0,0,IF(J1440&lt;0,-1*(ABS(J1440)-M1440*ABS(J1440)/22),J1440-M1440*J1440/22))</f>
        <v>-2.5</v>
      </c>
      <c r="L1440" s="16">
        <f>IF(AND(I1440&lt;&gt;0,SUM($B$1:I1440)=SUM($B$1:I1440)),ROW(),0)</f>
        <v>1440</v>
      </c>
      <c r="M1440" s="16">
        <f t="array" ref="M1440">IF(ROW()-IFERROR(INDEX(L$2:L1440,MATCH(2,1/(L$2:L1440&lt;&gt;0))),0)&gt;22,22,ROW()-IFERROR(INDEX(L$2:L1440,MATCH(2,1/(L$2:L1440&lt;&gt;0))),0))</f>
        <v>0</v>
      </c>
    </row>
    <row r="1441" spans="1:13" x14ac:dyDescent="0.35">
      <c r="A1441" s="5">
        <v>44103</v>
      </c>
      <c r="B1441" s="9">
        <v>3.3601348997376046E-2</v>
      </c>
      <c r="C1441" s="9">
        <v>4.5921089675221474E-2</v>
      </c>
      <c r="D1441" s="9">
        <v>7.3691114078812967E-3</v>
      </c>
      <c r="E1441" s="9">
        <v>5.329020108310277E-2</v>
      </c>
      <c r="F1441" s="9">
        <v>3.8551978267340178E-2</v>
      </c>
      <c r="G1441" s="9">
        <v>6.0659312490984066E-2</v>
      </c>
      <c r="H1441" s="9">
        <v>3.1182866859458883E-2</v>
      </c>
      <c r="I1441">
        <f t="shared" si="45"/>
        <v>-2.5</v>
      </c>
      <c r="J1441" s="16">
        <f t="array" ref="J1441">IFERROR(INDEX(I$2:I1441,MATCH(2,1/(I$2:I1441&lt;&gt;0))),0)</f>
        <v>-2.5</v>
      </c>
      <c r="K1441" s="16">
        <f t="shared" si="46"/>
        <v>-2.5</v>
      </c>
      <c r="L1441" s="16">
        <f>IF(AND(I1441&lt;&gt;0,SUM($B$1:I1441)=SUM($B$1:I1441)),ROW(),0)</f>
        <v>1441</v>
      </c>
      <c r="M1441" s="16">
        <f t="array" ref="M1441">IF(ROW()-IFERROR(INDEX(L$2:L1441,MATCH(2,1/(L$2:L1441&lt;&gt;0))),0)&gt;22,22,ROW()-IFERROR(INDEX(L$2:L1441,MATCH(2,1/(L$2:L1441&lt;&gt;0))),0))</f>
        <v>0</v>
      </c>
    </row>
    <row r="1442" spans="1:13" x14ac:dyDescent="0.35">
      <c r="A1442" s="5">
        <v>44104</v>
      </c>
      <c r="B1442" s="9">
        <v>3.3474152664204802E-2</v>
      </c>
      <c r="C1442" s="9">
        <v>4.5872044240566213E-2</v>
      </c>
      <c r="D1442" s="9">
        <v>7.4105434203112575E-3</v>
      </c>
      <c r="E1442" s="9">
        <v>5.328258766087747E-2</v>
      </c>
      <c r="F1442" s="9">
        <v>3.8461500820254957E-2</v>
      </c>
      <c r="G1442" s="9">
        <v>6.0693131081188727E-2</v>
      </c>
      <c r="H1442" s="9">
        <v>3.10509573999437E-2</v>
      </c>
      <c r="I1442">
        <f t="shared" si="45"/>
        <v>-2.5</v>
      </c>
      <c r="J1442" s="16">
        <f t="array" ref="J1442">IFERROR(INDEX(I$2:I1442,MATCH(2,1/(I$2:I1442&lt;&gt;0))),0)</f>
        <v>-2.5</v>
      </c>
      <c r="K1442" s="16">
        <f t="shared" si="46"/>
        <v>-2.5</v>
      </c>
      <c r="L1442" s="16">
        <f>IF(AND(I1442&lt;&gt;0,SUM($B$1:I1442)=SUM($B$1:I1442)),ROW(),0)</f>
        <v>1442</v>
      </c>
      <c r="M1442" s="16">
        <f t="array" ref="M1442">IF(ROW()-IFERROR(INDEX(L$2:L1442,MATCH(2,1/(L$2:L1442&lt;&gt;0))),0)&gt;22,22,ROW()-IFERROR(INDEX(L$2:L1442,MATCH(2,1/(L$2:L1442&lt;&gt;0))),0))</f>
        <v>0</v>
      </c>
    </row>
    <row r="1443" spans="1:13" x14ac:dyDescent="0.35">
      <c r="A1443" s="5">
        <v>44113</v>
      </c>
      <c r="B1443" s="9">
        <v>3.2077885376544615E-2</v>
      </c>
      <c r="C1443" s="9">
        <v>4.5817267586515484E-2</v>
      </c>
      <c r="D1443" s="9">
        <v>7.4611143683510081E-3</v>
      </c>
      <c r="E1443" s="9">
        <v>5.3278381954866491E-2</v>
      </c>
      <c r="F1443" s="9">
        <v>3.8356153218164477E-2</v>
      </c>
      <c r="G1443" s="9">
        <v>6.0739496323217498E-2</v>
      </c>
      <c r="H1443" s="9">
        <v>3.0895038849813469E-2</v>
      </c>
      <c r="I1443">
        <f t="shared" si="45"/>
        <v>-2.5</v>
      </c>
      <c r="J1443" s="16">
        <f t="array" ref="J1443">IFERROR(INDEX(I$2:I1443,MATCH(2,1/(I$2:I1443&lt;&gt;0))),0)</f>
        <v>-2.5</v>
      </c>
      <c r="K1443" s="16">
        <f t="shared" si="46"/>
        <v>-2.5</v>
      </c>
      <c r="L1443" s="16">
        <f>IF(AND(I1443&lt;&gt;0,SUM($B$1:I1443)=SUM($B$1:I1443)),ROW(),0)</f>
        <v>1443</v>
      </c>
      <c r="M1443" s="16">
        <f t="array" ref="M1443">IF(ROW()-IFERROR(INDEX(L$2:L1443,MATCH(2,1/(L$2:L1443&lt;&gt;0))),0)&gt;22,22,ROW()-IFERROR(INDEX(L$2:L1443,MATCH(2,1/(L$2:L1443&lt;&gt;0))),0))</f>
        <v>0</v>
      </c>
    </row>
    <row r="1444" spans="1:13" x14ac:dyDescent="0.35">
      <c r="A1444" s="5">
        <v>44114</v>
      </c>
      <c r="B1444" s="9">
        <v>3.2052885376544611E-2</v>
      </c>
      <c r="C1444" s="9">
        <v>4.5759420016862083E-2</v>
      </c>
      <c r="D1444" s="9">
        <v>7.5109303939141347E-3</v>
      </c>
      <c r="E1444" s="9">
        <v>5.327035041077622E-2</v>
      </c>
      <c r="F1444" s="9">
        <v>3.8248489622947947E-2</v>
      </c>
      <c r="G1444" s="9">
        <v>6.0781280804690349E-2</v>
      </c>
      <c r="H1444" s="9">
        <v>3.0737559229033814E-2</v>
      </c>
      <c r="I1444">
        <f t="shared" si="45"/>
        <v>-2.5</v>
      </c>
      <c r="J1444" s="16">
        <f t="array" ref="J1444">IFERROR(INDEX(I$2:I1444,MATCH(2,1/(I$2:I1444&lt;&gt;0))),0)</f>
        <v>-2.5</v>
      </c>
      <c r="K1444" s="16">
        <f t="shared" si="46"/>
        <v>-2.5</v>
      </c>
      <c r="L1444" s="16">
        <f>IF(AND(I1444&lt;&gt;0,SUM($B$1:I1444)=SUM($B$1:I1444)),ROW(),0)</f>
        <v>1444</v>
      </c>
      <c r="M1444" s="16">
        <f t="array" ref="M1444">IF(ROW()-IFERROR(INDEX(L$2:L1444,MATCH(2,1/(L$2:L1444&lt;&gt;0))),0)&gt;22,22,ROW()-IFERROR(INDEX(L$2:L1444,MATCH(2,1/(L$2:L1444&lt;&gt;0))),0))</f>
        <v>0</v>
      </c>
    </row>
    <row r="1445" spans="1:13" x14ac:dyDescent="0.35">
      <c r="A1445" s="5">
        <v>44116</v>
      </c>
      <c r="B1445" s="9">
        <v>3.0491299387320821E-2</v>
      </c>
      <c r="C1445" s="9">
        <v>4.5695076101726982E-2</v>
      </c>
      <c r="D1445" s="9">
        <v>7.57175286352961E-3</v>
      </c>
      <c r="E1445" s="9">
        <v>5.3266828965256592E-2</v>
      </c>
      <c r="F1445" s="9">
        <v>3.8123323238197372E-2</v>
      </c>
      <c r="G1445" s="9">
        <v>6.0838581828786202E-2</v>
      </c>
      <c r="H1445" s="9">
        <v>3.0551570374667762E-2</v>
      </c>
      <c r="I1445">
        <f t="shared" si="45"/>
        <v>-5</v>
      </c>
      <c r="J1445" s="16">
        <f t="array" ref="J1445">IFERROR(INDEX(I$2:I1445,MATCH(2,1/(I$2:I1445&lt;&gt;0))),0)</f>
        <v>-5</v>
      </c>
      <c r="K1445" s="16">
        <f t="shared" si="46"/>
        <v>-5</v>
      </c>
      <c r="L1445" s="16">
        <f>IF(AND(I1445&lt;&gt;0,SUM($B$1:I1445)=SUM($B$1:I1445)),ROW(),0)</f>
        <v>1445</v>
      </c>
      <c r="M1445" s="16">
        <f t="array" ref="M1445">IF(ROW()-IFERROR(INDEX(L$2:L1445,MATCH(2,1/(L$2:L1445&lt;&gt;0))),0)&gt;22,22,ROW()-IFERROR(INDEX(L$2:L1445,MATCH(2,1/(L$2:L1445&lt;&gt;0))),0))</f>
        <v>0</v>
      </c>
    </row>
    <row r="1446" spans="1:13" x14ac:dyDescent="0.35">
      <c r="A1446" s="5">
        <v>44117</v>
      </c>
      <c r="B1446" s="9">
        <v>3.0428753950219357E-2</v>
      </c>
      <c r="C1446" s="9">
        <v>4.5631877745409159E-2</v>
      </c>
      <c r="D1446" s="9">
        <v>7.6322057233353825E-3</v>
      </c>
      <c r="E1446" s="9">
        <v>5.326408346874454E-2</v>
      </c>
      <c r="F1446" s="9">
        <v>3.7999672022073779E-2</v>
      </c>
      <c r="G1446" s="9">
        <v>6.0896289192079928E-2</v>
      </c>
      <c r="H1446" s="9">
        <v>3.0367466298738394E-2</v>
      </c>
      <c r="I1446">
        <f t="shared" si="45"/>
        <v>-2.5</v>
      </c>
      <c r="J1446" s="16">
        <f t="array" ref="J1446">IFERROR(INDEX(I$2:I1446,MATCH(2,1/(I$2:I1446&lt;&gt;0))),0)</f>
        <v>-2.5</v>
      </c>
      <c r="K1446" s="16">
        <f t="shared" si="46"/>
        <v>-2.5</v>
      </c>
      <c r="L1446" s="16">
        <f>IF(AND(I1446&lt;&gt;0,SUM($B$1:I1446)=SUM($B$1:I1446)),ROW(),0)</f>
        <v>1446</v>
      </c>
      <c r="M1446" s="16">
        <f t="array" ref="M1446">IF(ROW()-IFERROR(INDEX(L$2:L1446,MATCH(2,1/(L$2:L1446&lt;&gt;0))),0)&gt;22,22,ROW()-IFERROR(INDEX(L$2:L1446,MATCH(2,1/(L$2:L1446&lt;&gt;0))),0))</f>
        <v>0</v>
      </c>
    </row>
    <row r="1447" spans="1:13" x14ac:dyDescent="0.35">
      <c r="A1447" s="5">
        <v>44118</v>
      </c>
      <c r="B1447" s="9">
        <v>3.0554968642313066E-2</v>
      </c>
      <c r="C1447" s="9">
        <v>4.5572138601184677E-2</v>
      </c>
      <c r="D1447" s="9">
        <v>7.690840647408069E-3</v>
      </c>
      <c r="E1447" s="9">
        <v>5.3262979248592746E-2</v>
      </c>
      <c r="F1447" s="9">
        <v>3.7881297953776608E-2</v>
      </c>
      <c r="G1447" s="9">
        <v>6.0953819896000815E-2</v>
      </c>
      <c r="H1447" s="9">
        <v>3.0190457306368539E-2</v>
      </c>
      <c r="I1447">
        <f t="shared" si="45"/>
        <v>-2.5</v>
      </c>
      <c r="J1447" s="16">
        <f t="array" ref="J1447">IFERROR(INDEX(I$2:I1447,MATCH(2,1/(I$2:I1447&lt;&gt;0))),0)</f>
        <v>-2.5</v>
      </c>
      <c r="K1447" s="16">
        <f t="shared" si="46"/>
        <v>-2.5</v>
      </c>
      <c r="L1447" s="16">
        <f>IF(AND(I1447&lt;&gt;0,SUM($B$1:I1447)=SUM($B$1:I1447)),ROW(),0)</f>
        <v>1447</v>
      </c>
      <c r="M1447" s="16">
        <f t="array" ref="M1447">IF(ROW()-IFERROR(INDEX(L$2:L1447,MATCH(2,1/(L$2:L1447&lt;&gt;0))),0)&gt;22,22,ROW()-IFERROR(INDEX(L$2:L1447,MATCH(2,1/(L$2:L1447&lt;&gt;0))),0))</f>
        <v>0</v>
      </c>
    </row>
    <row r="1448" spans="1:13" x14ac:dyDescent="0.35">
      <c r="A1448" s="5">
        <v>44119</v>
      </c>
      <c r="B1448" s="9">
        <v>3.0531436522737883E-2</v>
      </c>
      <c r="C1448" s="9">
        <v>4.5516228947318042E-2</v>
      </c>
      <c r="D1448" s="9">
        <v>7.7485495895038654E-3</v>
      </c>
      <c r="E1448" s="9">
        <v>5.3264778536821905E-2</v>
      </c>
      <c r="F1448" s="9">
        <v>3.776767935781418E-2</v>
      </c>
      <c r="G1448" s="9">
        <v>6.1013328126325775E-2</v>
      </c>
      <c r="H1448" s="9">
        <v>3.001912976831031E-2</v>
      </c>
      <c r="I1448">
        <f t="shared" si="45"/>
        <v>-2.5</v>
      </c>
      <c r="J1448" s="16">
        <f t="array" ref="J1448">IFERROR(INDEX(I$2:I1448,MATCH(2,1/(I$2:I1448&lt;&gt;0))),0)</f>
        <v>-2.5</v>
      </c>
      <c r="K1448" s="16">
        <f t="shared" si="46"/>
        <v>-2.5</v>
      </c>
      <c r="L1448" s="16">
        <f>IF(AND(I1448&lt;&gt;0,SUM($B$1:I1448)=SUM($B$1:I1448)),ROW(),0)</f>
        <v>1448</v>
      </c>
      <c r="M1448" s="16">
        <f t="array" ref="M1448">IF(ROW()-IFERROR(INDEX(L$2:L1448,MATCH(2,1/(L$2:L1448&lt;&gt;0))),0)&gt;22,22,ROW()-IFERROR(INDEX(L$2:L1448,MATCH(2,1/(L$2:L1448&lt;&gt;0))),0))</f>
        <v>0</v>
      </c>
    </row>
    <row r="1449" spans="1:13" x14ac:dyDescent="0.35">
      <c r="A1449" s="5">
        <v>44120</v>
      </c>
      <c r="B1449" s="9">
        <v>3.0463280022680971E-2</v>
      </c>
      <c r="C1449" s="9">
        <v>4.546065200575277E-2</v>
      </c>
      <c r="D1449" s="9">
        <v>7.8058791285031274E-3</v>
      </c>
      <c r="E1449" s="9">
        <v>5.3266531134255897E-2</v>
      </c>
      <c r="F1449" s="9">
        <v>3.7654772877249644E-2</v>
      </c>
      <c r="G1449" s="9">
        <v>6.1072410262759023E-2</v>
      </c>
      <c r="H1449" s="9">
        <v>2.9848893748746518E-2</v>
      </c>
      <c r="I1449">
        <f t="shared" si="45"/>
        <v>-2.5</v>
      </c>
      <c r="J1449" s="16">
        <f t="array" ref="J1449">IFERROR(INDEX(I$2:I1449,MATCH(2,1/(I$2:I1449&lt;&gt;0))),0)</f>
        <v>-2.5</v>
      </c>
      <c r="K1449" s="16">
        <f t="shared" si="46"/>
        <v>-2.5</v>
      </c>
      <c r="L1449" s="16">
        <f>IF(AND(I1449&lt;&gt;0,SUM($B$1:I1449)=SUM($B$1:I1449)),ROW(),0)</f>
        <v>1449</v>
      </c>
      <c r="M1449" s="16">
        <f t="array" ref="M1449">IF(ROW()-IFERROR(INDEX(L$2:L1449,MATCH(2,1/(L$2:L1449&lt;&gt;0))),0)&gt;22,22,ROW()-IFERROR(INDEX(L$2:L1449,MATCH(2,1/(L$2:L1449&lt;&gt;0))),0))</f>
        <v>0</v>
      </c>
    </row>
    <row r="1450" spans="1:13" x14ac:dyDescent="0.35">
      <c r="A1450" s="5">
        <v>44123</v>
      </c>
      <c r="B1450" s="9">
        <v>3.1029613202921753E-2</v>
      </c>
      <c r="C1450" s="9">
        <v>4.5410476604594761E-2</v>
      </c>
      <c r="D1450" s="9">
        <v>7.8576694927905942E-3</v>
      </c>
      <c r="E1450" s="9">
        <v>5.3268146097385352E-2</v>
      </c>
      <c r="F1450" s="9">
        <v>3.7552807111804171E-2</v>
      </c>
      <c r="G1450" s="9">
        <v>6.112581559017595E-2</v>
      </c>
      <c r="H1450" s="9">
        <v>2.9695137619013573E-2</v>
      </c>
      <c r="I1450">
        <f t="shared" si="45"/>
        <v>-2.5</v>
      </c>
      <c r="J1450" s="16">
        <f t="array" ref="J1450">IFERROR(INDEX(I$2:I1450,MATCH(2,1/(I$2:I1450&lt;&gt;0))),0)</f>
        <v>-2.5</v>
      </c>
      <c r="K1450" s="16">
        <f t="shared" si="46"/>
        <v>-2.5</v>
      </c>
      <c r="L1450" s="16">
        <f>IF(AND(I1450&lt;&gt;0,SUM($B$1:I1450)=SUM($B$1:I1450)),ROW(),0)</f>
        <v>1450</v>
      </c>
      <c r="M1450" s="16">
        <f t="array" ref="M1450">IF(ROW()-IFERROR(INDEX(L$2:L1450,MATCH(2,1/(L$2:L1450&lt;&gt;0))),0)&gt;22,22,ROW()-IFERROR(INDEX(L$2:L1450,MATCH(2,1/(L$2:L1450&lt;&gt;0))),0))</f>
        <v>0</v>
      </c>
    </row>
    <row r="1451" spans="1:13" x14ac:dyDescent="0.35">
      <c r="A1451" s="5">
        <v>44124</v>
      </c>
      <c r="B1451" s="9">
        <v>3.094401387972949E-2</v>
      </c>
      <c r="C1451" s="9">
        <v>4.5358598357782352E-2</v>
      </c>
      <c r="D1451" s="9">
        <v>7.9096805956283076E-3</v>
      </c>
      <c r="E1451" s="9">
        <v>5.3268278953410658E-2</v>
      </c>
      <c r="F1451" s="9">
        <v>3.7448917762154046E-2</v>
      </c>
      <c r="G1451" s="9">
        <v>6.1177959549038971E-2</v>
      </c>
      <c r="H1451" s="9">
        <v>2.9539237166525737E-2</v>
      </c>
      <c r="I1451">
        <f t="shared" si="45"/>
        <v>-2.5</v>
      </c>
      <c r="J1451" s="16">
        <f t="array" ref="J1451">IFERROR(INDEX(I$2:I1451,MATCH(2,1/(I$2:I1451&lt;&gt;0))),0)</f>
        <v>-2.5</v>
      </c>
      <c r="K1451" s="16">
        <f t="shared" si="46"/>
        <v>-2.5</v>
      </c>
      <c r="L1451" s="16">
        <f>IF(AND(I1451&lt;&gt;0,SUM($B$1:I1451)=SUM($B$1:I1451)),ROW(),0)</f>
        <v>1451</v>
      </c>
      <c r="M1451" s="16">
        <f t="array" ref="M1451">IF(ROW()-IFERROR(INDEX(L$2:L1451,MATCH(2,1/(L$2:L1451&lt;&gt;0))),0)&gt;22,22,ROW()-IFERROR(INDEX(L$2:L1451,MATCH(2,1/(L$2:L1451&lt;&gt;0))),0))</f>
        <v>0</v>
      </c>
    </row>
    <row r="1452" spans="1:13" x14ac:dyDescent="0.35">
      <c r="A1452" s="5">
        <v>44125</v>
      </c>
      <c r="B1452" s="9">
        <v>3.1015148527080476E-2</v>
      </c>
      <c r="C1452" s="9">
        <v>4.5305722326083091E-2</v>
      </c>
      <c r="D1452" s="9">
        <v>7.9606871709959146E-3</v>
      </c>
      <c r="E1452" s="9">
        <v>5.3266409497079004E-2</v>
      </c>
      <c r="F1452" s="9">
        <v>3.7345035155087178E-2</v>
      </c>
      <c r="G1452" s="9">
        <v>6.1227096668074923E-2</v>
      </c>
      <c r="H1452" s="9">
        <v>2.9384347984091262E-2</v>
      </c>
      <c r="I1452">
        <f t="shared" si="45"/>
        <v>-2.5</v>
      </c>
      <c r="J1452" s="16">
        <f t="array" ref="J1452">IFERROR(INDEX(I$2:I1452,MATCH(2,1/(I$2:I1452&lt;&gt;0))),0)</f>
        <v>-2.5</v>
      </c>
      <c r="K1452" s="16">
        <f t="shared" si="46"/>
        <v>-2.5</v>
      </c>
      <c r="L1452" s="16">
        <f>IF(AND(I1452&lt;&gt;0,SUM($B$1:I1452)=SUM($B$1:I1452)),ROW(),0)</f>
        <v>1452</v>
      </c>
      <c r="M1452" s="16">
        <f t="array" ref="M1452">IF(ROW()-IFERROR(INDEX(L$2:L1452,MATCH(2,1/(L$2:L1452&lt;&gt;0))),0)&gt;22,22,ROW()-IFERROR(INDEX(L$2:L1452,MATCH(2,1/(L$2:L1452&lt;&gt;0))),0))</f>
        <v>0</v>
      </c>
    </row>
    <row r="1453" spans="1:13" x14ac:dyDescent="0.35">
      <c r="A1453" s="5">
        <v>44126</v>
      </c>
      <c r="B1453" s="9">
        <v>3.1400808731898822E-2</v>
      </c>
      <c r="C1453" s="9">
        <v>4.5253785949469612E-2</v>
      </c>
      <c r="D1453" s="9">
        <v>8.0083982747668064E-3</v>
      </c>
      <c r="E1453" s="9">
        <v>5.3262184224236418E-2</v>
      </c>
      <c r="F1453" s="9">
        <v>3.7245387674702805E-2</v>
      </c>
      <c r="G1453" s="9">
        <v>6.1270582499003225E-2</v>
      </c>
      <c r="H1453" s="9">
        <v>2.9236989399935999E-2</v>
      </c>
      <c r="I1453">
        <f t="shared" si="45"/>
        <v>-2.5</v>
      </c>
      <c r="J1453" s="16">
        <f t="array" ref="J1453">IFERROR(INDEX(I$2:I1453,MATCH(2,1/(I$2:I1453&lt;&gt;0))),0)</f>
        <v>-2.5</v>
      </c>
      <c r="K1453" s="16">
        <f t="shared" si="46"/>
        <v>-2.5</v>
      </c>
      <c r="L1453" s="16">
        <f>IF(AND(I1453&lt;&gt;0,SUM($B$1:I1453)=SUM($B$1:I1453)),ROW(),0)</f>
        <v>1453</v>
      </c>
      <c r="M1453" s="16">
        <f t="array" ref="M1453">IF(ROW()-IFERROR(INDEX(L$2:L1453,MATCH(2,1/(L$2:L1453&lt;&gt;0))),0)&gt;22,22,ROW()-IFERROR(INDEX(L$2:L1453,MATCH(2,1/(L$2:L1453&lt;&gt;0))),0))</f>
        <v>0</v>
      </c>
    </row>
    <row r="1454" spans="1:13" x14ac:dyDescent="0.35">
      <c r="A1454" s="5">
        <v>44127</v>
      </c>
      <c r="B1454" s="9">
        <v>3.1803466280515627E-2</v>
      </c>
      <c r="C1454" s="9">
        <v>4.5200539805004145E-2</v>
      </c>
      <c r="D1454" s="9">
        <v>8.0529190251036296E-3</v>
      </c>
      <c r="E1454" s="9">
        <v>5.3253458830107778E-2</v>
      </c>
      <c r="F1454" s="9">
        <v>3.7147620779900511E-2</v>
      </c>
      <c r="G1454" s="9">
        <v>6.1306377855211404E-2</v>
      </c>
      <c r="H1454" s="9">
        <v>2.9094701754796885E-2</v>
      </c>
      <c r="I1454">
        <f t="shared" si="45"/>
        <v>-2.5</v>
      </c>
      <c r="J1454" s="16">
        <f t="array" ref="J1454">IFERROR(INDEX(I$2:I1454,MATCH(2,1/(I$2:I1454&lt;&gt;0))),0)</f>
        <v>-2.5</v>
      </c>
      <c r="K1454" s="16">
        <f t="shared" si="46"/>
        <v>-2.5</v>
      </c>
      <c r="L1454" s="16">
        <f>IF(AND(I1454&lt;&gt;0,SUM($B$1:I1454)=SUM($B$1:I1454)),ROW(),0)</f>
        <v>1454</v>
      </c>
      <c r="M1454" s="16">
        <f t="array" ref="M1454">IF(ROW()-IFERROR(INDEX(L$2:L1454,MATCH(2,1/(L$2:L1454&lt;&gt;0))),0)&gt;22,22,ROW()-IFERROR(INDEX(L$2:L1454,MATCH(2,1/(L$2:L1454&lt;&gt;0))),0))</f>
        <v>0</v>
      </c>
    </row>
    <row r="1455" spans="1:13" x14ac:dyDescent="0.35">
      <c r="A1455" s="5">
        <v>44130</v>
      </c>
      <c r="B1455" s="9">
        <v>3.2387919744698825E-2</v>
      </c>
      <c r="C1455" s="9">
        <v>4.5151473891988862E-2</v>
      </c>
      <c r="D1455" s="9">
        <v>8.093067544581882E-3</v>
      </c>
      <c r="E1455" s="9">
        <v>5.3244541436570744E-2</v>
      </c>
      <c r="F1455" s="9">
        <v>3.705840634740698E-2</v>
      </c>
      <c r="G1455" s="9">
        <v>6.1337608981152626E-2</v>
      </c>
      <c r="H1455" s="9">
        <v>2.8965338802825098E-2</v>
      </c>
      <c r="I1455">
        <f t="shared" si="45"/>
        <v>-2.5</v>
      </c>
      <c r="J1455" s="16">
        <f t="array" ref="J1455">IFERROR(INDEX(I$2:I1455,MATCH(2,1/(I$2:I1455&lt;&gt;0))),0)</f>
        <v>-2.5</v>
      </c>
      <c r="K1455" s="16">
        <f t="shared" si="46"/>
        <v>-2.5</v>
      </c>
      <c r="L1455" s="16">
        <f>IF(AND(I1455&lt;&gt;0,SUM($B$1:I1455)=SUM($B$1:I1455)),ROW(),0)</f>
        <v>1455</v>
      </c>
      <c r="M1455" s="16">
        <f t="array" ref="M1455">IF(ROW()-IFERROR(INDEX(L$2:L1455,MATCH(2,1/(L$2:L1455&lt;&gt;0))),0)&gt;22,22,ROW()-IFERROR(INDEX(L$2:L1455,MATCH(2,1/(L$2:L1455&lt;&gt;0))),0))</f>
        <v>0</v>
      </c>
    </row>
    <row r="1456" spans="1:13" x14ac:dyDescent="0.35">
      <c r="A1456" s="5">
        <v>44131</v>
      </c>
      <c r="B1456" s="9">
        <v>3.2784158276061251E-2</v>
      </c>
      <c r="C1456" s="9">
        <v>4.5105234591870151E-2</v>
      </c>
      <c r="D1456" s="9">
        <v>8.1302227448284779E-3</v>
      </c>
      <c r="E1456" s="9">
        <v>5.3235457336698627E-2</v>
      </c>
      <c r="F1456" s="9">
        <v>3.6975011847041675E-2</v>
      </c>
      <c r="G1456" s="9">
        <v>6.136568008152711E-2</v>
      </c>
      <c r="H1456" s="9">
        <v>2.8844789102213195E-2</v>
      </c>
      <c r="I1456">
        <f t="shared" si="45"/>
        <v>-2.5</v>
      </c>
      <c r="J1456" s="16">
        <f t="array" ref="J1456">IFERROR(INDEX(I$2:I1456,MATCH(2,1/(I$2:I1456&lt;&gt;0))),0)</f>
        <v>-2.5</v>
      </c>
      <c r="K1456" s="16">
        <f t="shared" si="46"/>
        <v>-2.5</v>
      </c>
      <c r="L1456" s="16">
        <f>IF(AND(I1456&lt;&gt;0,SUM($B$1:I1456)=SUM($B$1:I1456)),ROW(),0)</f>
        <v>1456</v>
      </c>
      <c r="M1456" s="16">
        <f t="array" ref="M1456">IF(ROW()-IFERROR(INDEX(L$2:L1456,MATCH(2,1/(L$2:L1456&lt;&gt;0))),0)&gt;22,22,ROW()-IFERROR(INDEX(L$2:L1456,MATCH(2,1/(L$2:L1456&lt;&gt;0))),0))</f>
        <v>0</v>
      </c>
    </row>
    <row r="1457" spans="1:13" x14ac:dyDescent="0.35">
      <c r="A1457" s="5">
        <v>44132</v>
      </c>
      <c r="B1457" s="9">
        <v>3.2588548561308044E-2</v>
      </c>
      <c r="C1457" s="9">
        <v>4.5056468966346491E-2</v>
      </c>
      <c r="D1457" s="9">
        <v>8.1682087455681868E-3</v>
      </c>
      <c r="E1457" s="9">
        <v>5.3224677711914678E-2</v>
      </c>
      <c r="F1457" s="9">
        <v>3.6888260220778304E-2</v>
      </c>
      <c r="G1457" s="9">
        <v>6.1392886457482865E-2</v>
      </c>
      <c r="H1457" s="9">
        <v>2.8720051475210118E-2</v>
      </c>
      <c r="I1457">
        <f t="shared" si="45"/>
        <v>-2.5</v>
      </c>
      <c r="J1457" s="16">
        <f t="array" ref="J1457">IFERROR(INDEX(I$2:I1457,MATCH(2,1/(I$2:I1457&lt;&gt;0))),0)</f>
        <v>-2.5</v>
      </c>
      <c r="K1457" s="16">
        <f t="shared" si="46"/>
        <v>-2.5</v>
      </c>
      <c r="L1457" s="16">
        <f>IF(AND(I1457&lt;&gt;0,SUM($B$1:I1457)=SUM($B$1:I1457)),ROW(),0)</f>
        <v>1457</v>
      </c>
      <c r="M1457" s="16">
        <f t="array" ref="M1457">IF(ROW()-IFERROR(INDEX(L$2:L1457,MATCH(2,1/(L$2:L1457&lt;&gt;0))),0)&gt;22,22,ROW()-IFERROR(INDEX(L$2:L1457,MATCH(2,1/(L$2:L1457&lt;&gt;0))),0))</f>
        <v>0</v>
      </c>
    </row>
    <row r="1458" spans="1:13" x14ac:dyDescent="0.35">
      <c r="A1458" s="5">
        <v>44133</v>
      </c>
      <c r="B1458" s="9">
        <v>3.3474284480060595E-2</v>
      </c>
      <c r="C1458" s="9">
        <v>4.5011502415073228E-2</v>
      </c>
      <c r="D1458" s="9">
        <v>8.2005909689936811E-3</v>
      </c>
      <c r="E1458" s="9">
        <v>5.3212093384066905E-2</v>
      </c>
      <c r="F1458" s="9">
        <v>3.681091144607955E-2</v>
      </c>
      <c r="G1458" s="9">
        <v>6.141268435306059E-2</v>
      </c>
      <c r="H1458" s="9">
        <v>2.8610320477085865E-2</v>
      </c>
      <c r="I1458">
        <f t="shared" si="45"/>
        <v>-2.5</v>
      </c>
      <c r="J1458" s="16">
        <f t="array" ref="J1458">IFERROR(INDEX(I$2:I1458,MATCH(2,1/(I$2:I1458&lt;&gt;0))),0)</f>
        <v>-2.5</v>
      </c>
      <c r="K1458" s="16">
        <f t="shared" si="46"/>
        <v>-2.5</v>
      </c>
      <c r="L1458" s="16">
        <f>IF(AND(I1458&lt;&gt;0,SUM($B$1:I1458)=SUM($B$1:I1458)),ROW(),0)</f>
        <v>1458</v>
      </c>
      <c r="M1458" s="16">
        <f t="array" ref="M1458">IF(ROW()-IFERROR(INDEX(L$2:L1458,MATCH(2,1/(L$2:L1458&lt;&gt;0))),0)&gt;22,22,ROW()-IFERROR(INDEX(L$2:L1458,MATCH(2,1/(L$2:L1458&lt;&gt;0))),0))</f>
        <v>0</v>
      </c>
    </row>
    <row r="1459" spans="1:13" x14ac:dyDescent="0.35">
      <c r="A1459" s="5">
        <v>44134</v>
      </c>
      <c r="B1459" s="9">
        <v>3.5423671208537837E-2</v>
      </c>
      <c r="C1459" s="9">
        <v>4.497468968849358E-2</v>
      </c>
      <c r="D1459" s="9">
        <v>8.222696693790086E-3</v>
      </c>
      <c r="E1459" s="9">
        <v>5.3197386382283662E-2</v>
      </c>
      <c r="F1459" s="9">
        <v>3.6751992994703497E-2</v>
      </c>
      <c r="G1459" s="9">
        <v>6.1420083076073752E-2</v>
      </c>
      <c r="H1459" s="9">
        <v>2.8529296300913408E-2</v>
      </c>
      <c r="I1459">
        <f t="shared" si="45"/>
        <v>-2.5</v>
      </c>
      <c r="J1459" s="16">
        <f t="array" ref="J1459">IFERROR(INDEX(I$2:I1459,MATCH(2,1/(I$2:I1459&lt;&gt;0))),0)</f>
        <v>-2.5</v>
      </c>
      <c r="K1459" s="16">
        <f t="shared" si="46"/>
        <v>-2.5</v>
      </c>
      <c r="L1459" s="16">
        <f>IF(AND(I1459&lt;&gt;0,SUM($B$1:I1459)=SUM($B$1:I1459)),ROW(),0)</f>
        <v>1459</v>
      </c>
      <c r="M1459" s="16">
        <f t="array" ref="M1459">IF(ROW()-IFERROR(INDEX(L$2:L1459,MATCH(2,1/(L$2:L1459&lt;&gt;0))),0)&gt;22,22,ROW()-IFERROR(INDEX(L$2:L1459,MATCH(2,1/(L$2:L1459&lt;&gt;0))),0))</f>
        <v>0</v>
      </c>
    </row>
    <row r="1460" spans="1:13" x14ac:dyDescent="0.35">
      <c r="A1460" s="5">
        <v>44137</v>
      </c>
      <c r="B1460" s="9">
        <v>3.5595906052956462E-2</v>
      </c>
      <c r="C1460" s="9">
        <v>4.4942233444386234E-2</v>
      </c>
      <c r="D1460" s="9">
        <v>8.2434840287067684E-3</v>
      </c>
      <c r="E1460" s="9">
        <v>5.3185717473093003E-2</v>
      </c>
      <c r="F1460" s="9">
        <v>3.6698749415679466E-2</v>
      </c>
      <c r="G1460" s="9">
        <v>6.1429201501799771E-2</v>
      </c>
      <c r="H1460" s="9">
        <v>2.8455265386972697E-2</v>
      </c>
      <c r="I1460">
        <f t="shared" si="45"/>
        <v>-2.5</v>
      </c>
      <c r="J1460" s="16">
        <f t="array" ref="J1460">IFERROR(INDEX(I$2:I1460,MATCH(2,1/(I$2:I1460&lt;&gt;0))),0)</f>
        <v>-2.5</v>
      </c>
      <c r="K1460" s="16">
        <f t="shared" si="46"/>
        <v>-2.5</v>
      </c>
      <c r="L1460" s="16">
        <f>IF(AND(I1460&lt;&gt;0,SUM($B$1:I1460)=SUM($B$1:I1460)),ROW(),0)</f>
        <v>1460</v>
      </c>
      <c r="M1460" s="16">
        <f t="array" ref="M1460">IF(ROW()-IFERROR(INDEX(L$2:L1460,MATCH(2,1/(L$2:L1460&lt;&gt;0))),0)&gt;22,22,ROW()-IFERROR(INDEX(L$2:L1460,MATCH(2,1/(L$2:L1460&lt;&gt;0))),0))</f>
        <v>0</v>
      </c>
    </row>
    <row r="1461" spans="1:13" x14ac:dyDescent="0.35">
      <c r="A1461" s="5">
        <v>44138</v>
      </c>
      <c r="B1461" s="9">
        <v>3.4684508195996208E-2</v>
      </c>
      <c r="C1461" s="9">
        <v>4.4904139375148908E-2</v>
      </c>
      <c r="D1461" s="9">
        <v>8.2685792565050497E-3</v>
      </c>
      <c r="E1461" s="9">
        <v>5.3172718631653959E-2</v>
      </c>
      <c r="F1461" s="9">
        <v>3.6635560118643856E-2</v>
      </c>
      <c r="G1461" s="9">
        <v>6.144129788815901E-2</v>
      </c>
      <c r="H1461" s="9">
        <v>2.8366980862138808E-2</v>
      </c>
      <c r="I1461">
        <f t="shared" si="45"/>
        <v>-2.5</v>
      </c>
      <c r="J1461" s="16">
        <f t="array" ref="J1461">IFERROR(INDEX(I$2:I1461,MATCH(2,1/(I$2:I1461&lt;&gt;0))),0)</f>
        <v>-2.5</v>
      </c>
      <c r="K1461" s="16">
        <f t="shared" si="46"/>
        <v>-2.5</v>
      </c>
      <c r="L1461" s="16">
        <f>IF(AND(I1461&lt;&gt;0,SUM($B$1:I1461)=SUM($B$1:I1461)),ROW(),0)</f>
        <v>1461</v>
      </c>
      <c r="M1461" s="16">
        <f t="array" ref="M1461">IF(ROW()-IFERROR(INDEX(L$2:L1461,MATCH(2,1/(L$2:L1461&lt;&gt;0))),0)&gt;22,22,ROW()-IFERROR(INDEX(L$2:L1461,MATCH(2,1/(L$2:L1461&lt;&gt;0))),0))</f>
        <v>0</v>
      </c>
    </row>
    <row r="1462" spans="1:13" x14ac:dyDescent="0.35">
      <c r="A1462" s="5">
        <v>44139</v>
      </c>
      <c r="B1462" s="9">
        <v>3.4617204659194219E-2</v>
      </c>
      <c r="C1462" s="9">
        <v>4.4863148370337766E-2</v>
      </c>
      <c r="D1462" s="9">
        <v>8.2938314484736209E-3</v>
      </c>
      <c r="E1462" s="9">
        <v>5.3156979818811387E-2</v>
      </c>
      <c r="F1462" s="9">
        <v>3.6569316921864145E-2</v>
      </c>
      <c r="G1462" s="9">
        <v>6.1450811267285008E-2</v>
      </c>
      <c r="H1462" s="9">
        <v>2.8275485473390524E-2</v>
      </c>
      <c r="I1462">
        <f t="shared" si="45"/>
        <v>-2.5</v>
      </c>
      <c r="J1462" s="16">
        <f t="array" ref="J1462">IFERROR(INDEX(I$2:I1462,MATCH(2,1/(I$2:I1462&lt;&gt;0))),0)</f>
        <v>-2.5</v>
      </c>
      <c r="K1462" s="16">
        <f t="shared" si="46"/>
        <v>-2.5</v>
      </c>
      <c r="L1462" s="16">
        <f>IF(AND(I1462&lt;&gt;0,SUM($B$1:I1462)=SUM($B$1:I1462)),ROW(),0)</f>
        <v>1462</v>
      </c>
      <c r="M1462" s="16">
        <f t="array" ref="M1462">IF(ROW()-IFERROR(INDEX(L$2:L1462,MATCH(2,1/(L$2:L1462&lt;&gt;0))),0)&gt;22,22,ROW()-IFERROR(INDEX(L$2:L1462,MATCH(2,1/(L$2:L1462&lt;&gt;0))),0))</f>
        <v>0</v>
      </c>
    </row>
    <row r="1463" spans="1:13" x14ac:dyDescent="0.35">
      <c r="A1463" s="5">
        <v>44140</v>
      </c>
      <c r="B1463" s="9">
        <v>3.3534309922645389E-2</v>
      </c>
      <c r="C1463" s="9">
        <v>4.4815705534513507E-2</v>
      </c>
      <c r="D1463" s="9">
        <v>8.3242492997880595E-3</v>
      </c>
      <c r="E1463" s="9">
        <v>5.3139954834301568E-2</v>
      </c>
      <c r="F1463" s="9">
        <v>3.6491456234725446E-2</v>
      </c>
      <c r="G1463" s="9">
        <v>6.1464204134089623E-2</v>
      </c>
      <c r="H1463" s="9">
        <v>2.8167206934937388E-2</v>
      </c>
      <c r="I1463">
        <f t="shared" si="45"/>
        <v>-2.5</v>
      </c>
      <c r="J1463" s="16">
        <f t="array" ref="J1463">IFERROR(INDEX(I$2:I1463,MATCH(2,1/(I$2:I1463&lt;&gt;0))),0)</f>
        <v>-2.5</v>
      </c>
      <c r="K1463" s="16">
        <f t="shared" si="46"/>
        <v>-2.5</v>
      </c>
      <c r="L1463" s="16">
        <f>IF(AND(I1463&lt;&gt;0,SUM($B$1:I1463)=SUM($B$1:I1463)),ROW(),0)</f>
        <v>1463</v>
      </c>
      <c r="M1463" s="16">
        <f t="array" ref="M1463">IF(ROW()-IFERROR(INDEX(L$2:L1463,MATCH(2,1/(L$2:L1463&lt;&gt;0))),0)&gt;22,22,ROW()-IFERROR(INDEX(L$2:L1463,MATCH(2,1/(L$2:L1463&lt;&gt;0))),0))</f>
        <v>0</v>
      </c>
    </row>
    <row r="1464" spans="1:13" x14ac:dyDescent="0.35">
      <c r="A1464" s="5">
        <v>44141</v>
      </c>
      <c r="B1464" s="9">
        <v>3.3379882957911257E-2</v>
      </c>
      <c r="C1464" s="9">
        <v>4.4770133355225873E-2</v>
      </c>
      <c r="D1464" s="9">
        <v>8.3552379240040865E-3</v>
      </c>
      <c r="E1464" s="9">
        <v>5.3125371279229963E-2</v>
      </c>
      <c r="F1464" s="9">
        <v>3.6414895431221783E-2</v>
      </c>
      <c r="G1464" s="9">
        <v>6.1480609203234046E-2</v>
      </c>
      <c r="H1464" s="9">
        <v>2.80596575072177E-2</v>
      </c>
      <c r="I1464">
        <f t="shared" si="45"/>
        <v>-2.5</v>
      </c>
      <c r="J1464" s="16">
        <f t="array" ref="J1464">IFERROR(INDEX(I$2:I1464,MATCH(2,1/(I$2:I1464&lt;&gt;0))),0)</f>
        <v>-2.5</v>
      </c>
      <c r="K1464" s="16">
        <f t="shared" si="46"/>
        <v>-2.5</v>
      </c>
      <c r="L1464" s="16">
        <f>IF(AND(I1464&lt;&gt;0,SUM($B$1:I1464)=SUM($B$1:I1464)),ROW(),0)</f>
        <v>1464</v>
      </c>
      <c r="M1464" s="16">
        <f t="array" ref="M1464">IF(ROW()-IFERROR(INDEX(L$2:L1464,MATCH(2,1/(L$2:L1464&lt;&gt;0))),0)&gt;22,22,ROW()-IFERROR(INDEX(L$2:L1464,MATCH(2,1/(L$2:L1464&lt;&gt;0))),0))</f>
        <v>0</v>
      </c>
    </row>
    <row r="1465" spans="1:13" x14ac:dyDescent="0.35">
      <c r="A1465" s="5">
        <v>44144</v>
      </c>
      <c r="B1465" s="9">
        <v>3.1904764044752371E-2</v>
      </c>
      <c r="C1465" s="9">
        <v>4.4721645012454375E-2</v>
      </c>
      <c r="D1465" s="9">
        <v>8.3942127943242208E-3</v>
      </c>
      <c r="E1465" s="9">
        <v>5.3115857806778598E-2</v>
      </c>
      <c r="F1465" s="9">
        <v>3.6327432218130153E-2</v>
      </c>
      <c r="G1465" s="9">
        <v>6.151007060110282E-2</v>
      </c>
      <c r="H1465" s="9">
        <v>2.7933219423805934E-2</v>
      </c>
      <c r="I1465">
        <f t="shared" si="45"/>
        <v>-2.5</v>
      </c>
      <c r="J1465" s="16">
        <f t="array" ref="J1465">IFERROR(INDEX(I$2:I1465,MATCH(2,1/(I$2:I1465&lt;&gt;0))),0)</f>
        <v>-2.5</v>
      </c>
      <c r="K1465" s="16">
        <f t="shared" si="46"/>
        <v>-2.5</v>
      </c>
      <c r="L1465" s="16">
        <f>IF(AND(I1465&lt;&gt;0,SUM($B$1:I1465)=SUM($B$1:I1465)),ROW(),0)</f>
        <v>1465</v>
      </c>
      <c r="M1465" s="16">
        <f t="array" ref="M1465">IF(ROW()-IFERROR(INDEX(L$2:L1465,MATCH(2,1/(L$2:L1465&lt;&gt;0))),0)&gt;22,22,ROW()-IFERROR(INDEX(L$2:L1465,MATCH(2,1/(L$2:L1465&lt;&gt;0))),0))</f>
        <v>0</v>
      </c>
    </row>
    <row r="1466" spans="1:13" x14ac:dyDescent="0.35">
      <c r="A1466" s="5">
        <v>44145</v>
      </c>
      <c r="B1466" s="9">
        <v>3.2213585001260418E-2</v>
      </c>
      <c r="C1466" s="9">
        <v>4.4674081422890297E-2</v>
      </c>
      <c r="D1466" s="9">
        <v>8.4309136072798253E-3</v>
      </c>
      <c r="E1466" s="9">
        <v>5.3104995030170118E-2</v>
      </c>
      <c r="F1466" s="9">
        <v>3.6243167815610475E-2</v>
      </c>
      <c r="G1466" s="9">
        <v>6.1535908637449947E-2</v>
      </c>
      <c r="H1466" s="9">
        <v>2.7812254208330646E-2</v>
      </c>
      <c r="I1466">
        <f t="shared" si="45"/>
        <v>-2.5</v>
      </c>
      <c r="J1466" s="16">
        <f t="array" ref="J1466">IFERROR(INDEX(I$2:I1466,MATCH(2,1/(I$2:I1466&lt;&gt;0))),0)</f>
        <v>-2.5</v>
      </c>
      <c r="K1466" s="16">
        <f t="shared" si="46"/>
        <v>-2.5</v>
      </c>
      <c r="L1466" s="16">
        <f>IF(AND(I1466&lt;&gt;0,SUM($B$1:I1466)=SUM($B$1:I1466)),ROW(),0)</f>
        <v>1466</v>
      </c>
      <c r="M1466" s="16">
        <f t="array" ref="M1466">IF(ROW()-IFERROR(INDEX(L$2:L1466,MATCH(2,1/(L$2:L1466&lt;&gt;0))),0)&gt;22,22,ROW()-IFERROR(INDEX(L$2:L1466,MATCH(2,1/(L$2:L1466&lt;&gt;0))),0))</f>
        <v>0</v>
      </c>
    </row>
    <row r="1467" spans="1:13" x14ac:dyDescent="0.35">
      <c r="A1467" s="5">
        <v>44146</v>
      </c>
      <c r="B1467" s="9">
        <v>3.2311302741389353E-2</v>
      </c>
      <c r="C1467" s="9">
        <v>4.4626356791852402E-2</v>
      </c>
      <c r="D1467" s="9">
        <v>8.466645104917429E-3</v>
      </c>
      <c r="E1467" s="9">
        <v>5.3093001896769833E-2</v>
      </c>
      <c r="F1467" s="9">
        <v>3.6159711686934971E-2</v>
      </c>
      <c r="G1467" s="9">
        <v>6.1559647001687257E-2</v>
      </c>
      <c r="H1467" s="9">
        <v>2.7693066582017544E-2</v>
      </c>
      <c r="I1467">
        <f t="shared" si="45"/>
        <v>-2.5</v>
      </c>
      <c r="J1467" s="16">
        <f t="array" ref="J1467">IFERROR(INDEX(I$2:I1467,MATCH(2,1/(I$2:I1467&lt;&gt;0))),0)</f>
        <v>-2.5</v>
      </c>
      <c r="K1467" s="16">
        <f t="shared" si="46"/>
        <v>-2.5</v>
      </c>
      <c r="L1467" s="16">
        <f>IF(AND(I1467&lt;&gt;0,SUM($B$1:I1467)=SUM($B$1:I1467)),ROW(),0)</f>
        <v>1467</v>
      </c>
      <c r="M1467" s="16">
        <f t="array" ref="M1467">IF(ROW()-IFERROR(INDEX(L$2:L1467,MATCH(2,1/(L$2:L1467&lt;&gt;0))),0)&gt;22,22,ROW()-IFERROR(INDEX(L$2:L1467,MATCH(2,1/(L$2:L1467&lt;&gt;0))),0))</f>
        <v>0</v>
      </c>
    </row>
    <row r="1468" spans="1:13" x14ac:dyDescent="0.35">
      <c r="A1468" s="5">
        <v>44147</v>
      </c>
      <c r="B1468" s="9">
        <v>3.2218342174212183E-2</v>
      </c>
      <c r="C1468" s="9">
        <v>4.4578911114175904E-2</v>
      </c>
      <c r="D1468" s="9">
        <v>8.5024682473617413E-3</v>
      </c>
      <c r="E1468" s="9">
        <v>5.3081379361537645E-2</v>
      </c>
      <c r="F1468" s="9">
        <v>3.6076442866814162E-2</v>
      </c>
      <c r="G1468" s="9">
        <v>6.1583847608899386E-2</v>
      </c>
      <c r="H1468" s="9">
        <v>2.7573974619452421E-2</v>
      </c>
      <c r="I1468">
        <f t="shared" si="45"/>
        <v>-2.5</v>
      </c>
      <c r="J1468" s="16">
        <f t="array" ref="J1468">IFERROR(INDEX(I$2:I1468,MATCH(2,1/(I$2:I1468&lt;&gt;0))),0)</f>
        <v>-2.5</v>
      </c>
      <c r="K1468" s="16">
        <f t="shared" si="46"/>
        <v>-2.5</v>
      </c>
      <c r="L1468" s="16">
        <f>IF(AND(I1468&lt;&gt;0,SUM($B$1:I1468)=SUM($B$1:I1468)),ROW(),0)</f>
        <v>1468</v>
      </c>
      <c r="M1468" s="16">
        <f t="array" ref="M1468">IF(ROW()-IFERROR(INDEX(L$2:L1468,MATCH(2,1/(L$2:L1468&lt;&gt;0))),0)&gt;22,22,ROW()-IFERROR(INDEX(L$2:L1468,MATCH(2,1/(L$2:L1468&lt;&gt;0))),0))</f>
        <v>0</v>
      </c>
    </row>
    <row r="1469" spans="1:13" x14ac:dyDescent="0.35">
      <c r="A1469" s="5">
        <v>44148</v>
      </c>
      <c r="B1469" s="9">
        <v>3.27338793604613E-2</v>
      </c>
      <c r="C1469" s="9">
        <v>4.4531860353939384E-2</v>
      </c>
      <c r="D1469" s="9">
        <v>8.5350171038870853E-3</v>
      </c>
      <c r="E1469" s="9">
        <v>5.306687745782647E-2</v>
      </c>
      <c r="F1469" s="9">
        <v>3.5996843250052299E-2</v>
      </c>
      <c r="G1469" s="9">
        <v>6.1601894561713555E-2</v>
      </c>
      <c r="H1469" s="9">
        <v>2.7461826146165214E-2</v>
      </c>
      <c r="I1469">
        <f t="shared" si="45"/>
        <v>-2.5</v>
      </c>
      <c r="J1469" s="16">
        <f t="array" ref="J1469">IFERROR(INDEX(I$2:I1469,MATCH(2,1/(I$2:I1469&lt;&gt;0))),0)</f>
        <v>-2.5</v>
      </c>
      <c r="K1469" s="16">
        <f t="shared" si="46"/>
        <v>-2.5</v>
      </c>
      <c r="L1469" s="16">
        <f>IF(AND(I1469&lt;&gt;0,SUM($B$1:I1469)=SUM($B$1:I1469)),ROW(),0)</f>
        <v>1469</v>
      </c>
      <c r="M1469" s="16">
        <f t="array" ref="M1469">IF(ROW()-IFERROR(INDEX(L$2:L1469,MATCH(2,1/(L$2:L1469&lt;&gt;0))),0)&gt;22,22,ROW()-IFERROR(INDEX(L$2:L1469,MATCH(2,1/(L$2:L1469&lt;&gt;0))),0))</f>
        <v>0</v>
      </c>
    </row>
    <row r="1470" spans="1:13" x14ac:dyDescent="0.35">
      <c r="A1470" s="5">
        <v>44151</v>
      </c>
      <c r="B1470" s="9">
        <v>3.196800276738216E-2</v>
      </c>
      <c r="C1470" s="9">
        <v>4.4474989389584864E-2</v>
      </c>
      <c r="D1470" s="9">
        <v>8.5707219527384436E-3</v>
      </c>
      <c r="E1470" s="9">
        <v>5.3045711342323304E-2</v>
      </c>
      <c r="F1470" s="9">
        <v>3.5904267436846424E-2</v>
      </c>
      <c r="G1470" s="9">
        <v>6.1616433295061751E-2</v>
      </c>
      <c r="H1470" s="9">
        <v>2.7333545484107977E-2</v>
      </c>
      <c r="I1470">
        <f t="shared" si="45"/>
        <v>-2.5</v>
      </c>
      <c r="J1470" s="16">
        <f t="array" ref="J1470">IFERROR(INDEX(I$2:I1470,MATCH(2,1/(I$2:I1470&lt;&gt;0))),0)</f>
        <v>-2.5</v>
      </c>
      <c r="K1470" s="16">
        <f t="shared" si="46"/>
        <v>-2.5</v>
      </c>
      <c r="L1470" s="16">
        <f>IF(AND(I1470&lt;&gt;0,SUM($B$1:I1470)=SUM($B$1:I1470)),ROW(),0)</f>
        <v>1470</v>
      </c>
      <c r="M1470" s="16">
        <f t="array" ref="M1470">IF(ROW()-IFERROR(INDEX(L$2:L1470,MATCH(2,1/(L$2:L1470&lt;&gt;0))),0)&gt;22,22,ROW()-IFERROR(INDEX(L$2:L1470,MATCH(2,1/(L$2:L1470&lt;&gt;0))),0))</f>
        <v>0</v>
      </c>
    </row>
    <row r="1471" spans="1:13" x14ac:dyDescent="0.35">
      <c r="A1471" s="5">
        <v>44152</v>
      </c>
      <c r="B1471" s="9">
        <v>3.1911748118013845E-2</v>
      </c>
      <c r="C1471" s="9">
        <v>4.4418397903823618E-2</v>
      </c>
      <c r="D1471" s="9">
        <v>8.6063327216808535E-3</v>
      </c>
      <c r="E1471" s="9">
        <v>5.3024730625504474E-2</v>
      </c>
      <c r="F1471" s="9">
        <v>3.5812065182142763E-2</v>
      </c>
      <c r="G1471" s="9">
        <v>6.1631063347185322E-2</v>
      </c>
      <c r="H1471" s="9">
        <v>2.7205732460461911E-2</v>
      </c>
      <c r="I1471">
        <f t="shared" si="45"/>
        <v>-2.5</v>
      </c>
      <c r="J1471" s="16">
        <f t="array" ref="J1471">IFERROR(INDEX(I$2:I1471,MATCH(2,1/(I$2:I1471&lt;&gt;0))),0)</f>
        <v>-2.5</v>
      </c>
      <c r="K1471" s="16">
        <f t="shared" si="46"/>
        <v>-2.5</v>
      </c>
      <c r="L1471" s="16">
        <f>IF(AND(I1471&lt;&gt;0,SUM($B$1:I1471)=SUM($B$1:I1471)),ROW(),0)</f>
        <v>1471</v>
      </c>
      <c r="M1471" s="16">
        <f t="array" ref="M1471">IF(ROW()-IFERROR(INDEX(L$2:L1471,MATCH(2,1/(L$2:L1471&lt;&gt;0))),0)&gt;22,22,ROW()-IFERROR(INDEX(L$2:L1471,MATCH(2,1/(L$2:L1471&lt;&gt;0))),0))</f>
        <v>0</v>
      </c>
    </row>
    <row r="1472" spans="1:13" x14ac:dyDescent="0.35">
      <c r="A1472" s="5">
        <v>44153</v>
      </c>
      <c r="B1472" s="9">
        <v>3.1150671060594388E-2</v>
      </c>
      <c r="C1472" s="9">
        <v>4.4356919295224659E-2</v>
      </c>
      <c r="D1472" s="9">
        <v>8.6454659793846721E-3</v>
      </c>
      <c r="E1472" s="9">
        <v>5.3002385274609334E-2</v>
      </c>
      <c r="F1472" s="9">
        <v>3.5711453315839983E-2</v>
      </c>
      <c r="G1472" s="9">
        <v>6.1647851253994003E-2</v>
      </c>
      <c r="H1472" s="9">
        <v>2.7065987336455315E-2</v>
      </c>
      <c r="I1472">
        <f t="shared" si="45"/>
        <v>-2.5</v>
      </c>
      <c r="J1472" s="16">
        <f t="array" ref="J1472">IFERROR(INDEX(I$2:I1472,MATCH(2,1/(I$2:I1472&lt;&gt;0))),0)</f>
        <v>-2.5</v>
      </c>
      <c r="K1472" s="16">
        <f t="shared" si="46"/>
        <v>-2.5</v>
      </c>
      <c r="L1472" s="16">
        <f>IF(AND(I1472&lt;&gt;0,SUM($B$1:I1472)=SUM($B$1:I1472)),ROW(),0)</f>
        <v>1472</v>
      </c>
      <c r="M1472" s="16">
        <f t="array" ref="M1472">IF(ROW()-IFERROR(INDEX(L$2:L1472,MATCH(2,1/(L$2:L1472&lt;&gt;0))),0)&gt;22,22,ROW()-IFERROR(INDEX(L$2:L1472,MATCH(2,1/(L$2:L1472&lt;&gt;0))),0))</f>
        <v>0</v>
      </c>
    </row>
    <row r="1473" spans="1:13" x14ac:dyDescent="0.35">
      <c r="A1473" s="5">
        <v>44154</v>
      </c>
      <c r="B1473" s="9">
        <v>3.0604059062063399E-2</v>
      </c>
      <c r="C1473" s="9">
        <v>4.4294275513508341E-2</v>
      </c>
      <c r="D1473" s="9">
        <v>8.6875952237915922E-3</v>
      </c>
      <c r="E1473" s="9">
        <v>5.298187073729993E-2</v>
      </c>
      <c r="F1473" s="9">
        <v>3.5606680289716752E-2</v>
      </c>
      <c r="G1473" s="9">
        <v>6.1669465961091526E-2</v>
      </c>
      <c r="H1473" s="9">
        <v>2.6919085065925157E-2</v>
      </c>
      <c r="I1473">
        <f t="shared" si="45"/>
        <v>-2.5</v>
      </c>
      <c r="J1473" s="16">
        <f t="array" ref="J1473">IFERROR(INDEX(I$2:I1473,MATCH(2,1/(I$2:I1473&lt;&gt;0))),0)</f>
        <v>-2.5</v>
      </c>
      <c r="K1473" s="16">
        <f t="shared" si="46"/>
        <v>-2.5</v>
      </c>
      <c r="L1473" s="16">
        <f>IF(AND(I1473&lt;&gt;0,SUM($B$1:I1473)=SUM($B$1:I1473)),ROW(),0)</f>
        <v>1473</v>
      </c>
      <c r="M1473" s="16">
        <f t="array" ref="M1473">IF(ROW()-IFERROR(INDEX(L$2:L1473,MATCH(2,1/(L$2:L1473&lt;&gt;0))),0)&gt;22,22,ROW()-IFERROR(INDEX(L$2:L1473,MATCH(2,1/(L$2:L1473&lt;&gt;0))),0))</f>
        <v>0</v>
      </c>
    </row>
    <row r="1474" spans="1:13" x14ac:dyDescent="0.35">
      <c r="A1474" s="5">
        <v>44155</v>
      </c>
      <c r="B1474" s="9">
        <v>3.0747582601884475E-2</v>
      </c>
      <c r="C1474" s="9">
        <v>4.4229551707175511E-2</v>
      </c>
      <c r="D1474" s="9">
        <v>8.7274301795831847E-3</v>
      </c>
      <c r="E1474" s="9">
        <v>5.2956981886758694E-2</v>
      </c>
      <c r="F1474" s="9">
        <v>3.5502121527592329E-2</v>
      </c>
      <c r="G1474" s="9">
        <v>6.1684412066341884E-2</v>
      </c>
      <c r="H1474" s="9">
        <v>2.6774691348009142E-2</v>
      </c>
      <c r="I1474">
        <f t="shared" si="45"/>
        <v>-2.5</v>
      </c>
      <c r="J1474" s="16">
        <f t="array" ref="J1474">IFERROR(INDEX(I$2:I1474,MATCH(2,1/(I$2:I1474&lt;&gt;0))),0)</f>
        <v>-2.5</v>
      </c>
      <c r="K1474" s="16">
        <f t="shared" si="46"/>
        <v>-2.5</v>
      </c>
      <c r="L1474" s="16">
        <f>IF(AND(I1474&lt;&gt;0,SUM($B$1:I1474)=SUM($B$1:I1474)),ROW(),0)</f>
        <v>1474</v>
      </c>
      <c r="M1474" s="16">
        <f t="array" ref="M1474">IF(ROW()-IFERROR(INDEX(L$2:L1474,MATCH(2,1/(L$2:L1474&lt;&gt;0))),0)&gt;22,22,ROW()-IFERROR(INDEX(L$2:L1474,MATCH(2,1/(L$2:L1474&lt;&gt;0))),0))</f>
        <v>0</v>
      </c>
    </row>
    <row r="1475" spans="1:13" x14ac:dyDescent="0.35">
      <c r="A1475" s="5">
        <v>44158</v>
      </c>
      <c r="B1475" s="9">
        <v>3.0462985965616182E-2</v>
      </c>
      <c r="C1475" s="9">
        <v>4.4164219315729211E-2</v>
      </c>
      <c r="D1475" s="9">
        <v>8.7685208305709281E-3</v>
      </c>
      <c r="E1475" s="9">
        <v>5.2932740146300138E-2</v>
      </c>
      <c r="F1475" s="9">
        <v>3.5395698485158285E-2</v>
      </c>
      <c r="G1475" s="9">
        <v>6.1701260976871064E-2</v>
      </c>
      <c r="H1475" s="9">
        <v>2.6627177654587355E-2</v>
      </c>
      <c r="I1475">
        <f t="shared" ref="I1475:I1538" si="47">IF(B1475&gt;G1475,5,IF(B1475&gt;E1475,2.5,IF(B1475&lt;H1475,-5,IF(B1475&lt;F1475,-2.5,0))))</f>
        <v>-2.5</v>
      </c>
      <c r="J1475" s="16">
        <f t="array" ref="J1475">IFERROR(INDEX(I$2:I1475,MATCH(2,1/(I$2:I1475&lt;&gt;0))),0)</f>
        <v>-2.5</v>
      </c>
      <c r="K1475" s="16">
        <f t="shared" si="46"/>
        <v>-2.5</v>
      </c>
      <c r="L1475" s="16">
        <f>IF(AND(I1475&lt;&gt;0,SUM($B$1:I1475)=SUM($B$1:I1475)),ROW(),0)</f>
        <v>1475</v>
      </c>
      <c r="M1475" s="16">
        <f t="array" ref="M1475">IF(ROW()-IFERROR(INDEX(L$2:L1475,MATCH(2,1/(L$2:L1475&lt;&gt;0))),0)&gt;22,22,ROW()-IFERROR(INDEX(L$2:L1475,MATCH(2,1/(L$2:L1475&lt;&gt;0))),0))</f>
        <v>0</v>
      </c>
    </row>
    <row r="1476" spans="1:13" x14ac:dyDescent="0.35">
      <c r="A1476" s="5">
        <v>44159</v>
      </c>
      <c r="B1476" s="9">
        <v>3.0454896806371257E-2</v>
      </c>
      <c r="C1476" s="9">
        <v>4.4100261437316893E-2</v>
      </c>
      <c r="D1476" s="9">
        <v>8.8094081263788045E-3</v>
      </c>
      <c r="E1476" s="9">
        <v>5.2909669563695694E-2</v>
      </c>
      <c r="F1476" s="9">
        <v>3.5290853310938092E-2</v>
      </c>
      <c r="G1476" s="9">
        <v>6.1719077690074502E-2</v>
      </c>
      <c r="H1476" s="9">
        <v>2.6481445184559284E-2</v>
      </c>
      <c r="I1476">
        <f t="shared" si="47"/>
        <v>-2.5</v>
      </c>
      <c r="J1476" s="16">
        <f t="array" ref="J1476">IFERROR(INDEX(I$2:I1476,MATCH(2,1/(I$2:I1476&lt;&gt;0))),0)</f>
        <v>-2.5</v>
      </c>
      <c r="K1476" s="16">
        <f t="shared" si="46"/>
        <v>-2.5</v>
      </c>
      <c r="L1476" s="16">
        <f>IF(AND(I1476&lt;&gt;0,SUM($B$1:I1476)=SUM($B$1:I1476)),ROW(),0)</f>
        <v>1476</v>
      </c>
      <c r="M1476" s="16">
        <f t="array" ref="M1476">IF(ROW()-IFERROR(INDEX(L$2:L1476,MATCH(2,1/(L$2:L1476&lt;&gt;0))),0)&gt;22,22,ROW()-IFERROR(INDEX(L$2:L1476,MATCH(2,1/(L$2:L1476&lt;&gt;0))),0))</f>
        <v>0</v>
      </c>
    </row>
    <row r="1477" spans="1:13" x14ac:dyDescent="0.35">
      <c r="A1477" s="5">
        <v>44160</v>
      </c>
      <c r="B1477" s="9">
        <v>3.1340976643584935E-2</v>
      </c>
      <c r="C1477" s="9">
        <v>4.4037325699717418E-2</v>
      </c>
      <c r="D1477" s="9">
        <v>8.8436187190867148E-3</v>
      </c>
      <c r="E1477" s="9">
        <v>5.2880944418804129E-2</v>
      </c>
      <c r="F1477" s="9">
        <v>3.5193706980630707E-2</v>
      </c>
      <c r="G1477" s="9">
        <v>6.1724563137890848E-2</v>
      </c>
      <c r="H1477" s="9">
        <v>2.6350088261543989E-2</v>
      </c>
      <c r="I1477">
        <f t="shared" si="47"/>
        <v>-2.5</v>
      </c>
      <c r="J1477" s="16">
        <f t="array" ref="J1477">IFERROR(INDEX(I$2:I1477,MATCH(2,1/(I$2:I1477&lt;&gt;0))),0)</f>
        <v>-2.5</v>
      </c>
      <c r="K1477" s="16">
        <f t="shared" si="46"/>
        <v>-2.5</v>
      </c>
      <c r="L1477" s="16">
        <f>IF(AND(I1477&lt;&gt;0,SUM($B$1:I1477)=SUM($B$1:I1477)),ROW(),0)</f>
        <v>1477</v>
      </c>
      <c r="M1477" s="16">
        <f t="array" ref="M1477">IF(ROW()-IFERROR(INDEX(L$2:L1477,MATCH(2,1/(L$2:L1477&lt;&gt;0))),0)&gt;22,22,ROW()-IFERROR(INDEX(L$2:L1477,MATCH(2,1/(L$2:L1477&lt;&gt;0))),0))</f>
        <v>0</v>
      </c>
    </row>
    <row r="1478" spans="1:13" x14ac:dyDescent="0.35">
      <c r="A1478" s="5">
        <v>44161</v>
      </c>
      <c r="B1478" s="9">
        <v>3.0957657921787035E-2</v>
      </c>
      <c r="C1478" s="9">
        <v>4.3972021165611178E-2</v>
      </c>
      <c r="D1478" s="9">
        <v>8.8791300632073619E-3</v>
      </c>
      <c r="E1478" s="9">
        <v>5.2851151228818539E-2</v>
      </c>
      <c r="F1478" s="9">
        <v>3.5092891102403816E-2</v>
      </c>
      <c r="G1478" s="9">
        <v>6.1730281292025901E-2</v>
      </c>
      <c r="H1478" s="9">
        <v>2.6213761039196454E-2</v>
      </c>
      <c r="I1478">
        <f t="shared" si="47"/>
        <v>-2.5</v>
      </c>
      <c r="J1478" s="16">
        <f t="array" ref="J1478">IFERROR(INDEX(I$2:I1478,MATCH(2,1/(I$2:I1478&lt;&gt;0))),0)</f>
        <v>-2.5</v>
      </c>
      <c r="K1478" s="16">
        <f t="shared" si="46"/>
        <v>-2.5</v>
      </c>
      <c r="L1478" s="16">
        <f>IF(AND(I1478&lt;&gt;0,SUM($B$1:I1478)=SUM($B$1:I1478)),ROW(),0)</f>
        <v>1478</v>
      </c>
      <c r="M1478" s="16">
        <f t="array" ref="M1478">IF(ROW()-IFERROR(INDEX(L$2:L1478,MATCH(2,1/(L$2:L1478&lt;&gt;0))),0)&gt;22,22,ROW()-IFERROR(INDEX(L$2:L1478,MATCH(2,1/(L$2:L1478&lt;&gt;0))),0))</f>
        <v>0</v>
      </c>
    </row>
    <row r="1479" spans="1:13" x14ac:dyDescent="0.35">
      <c r="A1479" s="5">
        <v>44162</v>
      </c>
      <c r="B1479" s="9">
        <v>2.9978241078248674E-2</v>
      </c>
      <c r="C1479" s="9">
        <v>4.3900996174074003E-2</v>
      </c>
      <c r="D1479" s="9">
        <v>8.9191084700168625E-3</v>
      </c>
      <c r="E1479" s="9">
        <v>5.2820104644090864E-2</v>
      </c>
      <c r="F1479" s="9">
        <v>3.4981887704057142E-2</v>
      </c>
      <c r="G1479" s="9">
        <v>6.1739213114107724E-2</v>
      </c>
      <c r="H1479" s="9">
        <v>2.6062779234040278E-2</v>
      </c>
      <c r="I1479">
        <f t="shared" si="47"/>
        <v>-2.5</v>
      </c>
      <c r="J1479" s="16">
        <f t="array" ref="J1479">IFERROR(INDEX(I$2:I1479,MATCH(2,1/(I$2:I1479&lt;&gt;0))),0)</f>
        <v>-2.5</v>
      </c>
      <c r="K1479" s="16">
        <f t="shared" si="46"/>
        <v>-2.5</v>
      </c>
      <c r="L1479" s="16">
        <f>IF(AND(I1479&lt;&gt;0,SUM($B$1:I1479)=SUM($B$1:I1479)),ROW(),0)</f>
        <v>1479</v>
      </c>
      <c r="M1479" s="16">
        <f t="array" ref="M1479">IF(ROW()-IFERROR(INDEX(L$2:L1479,MATCH(2,1/(L$2:L1479&lt;&gt;0))),0)&gt;22,22,ROW()-IFERROR(INDEX(L$2:L1479,MATCH(2,1/(L$2:L1479&lt;&gt;0))),0))</f>
        <v>0</v>
      </c>
    </row>
    <row r="1480" spans="1:13" x14ac:dyDescent="0.35">
      <c r="A1480" s="5">
        <v>44165</v>
      </c>
      <c r="B1480" s="9">
        <v>3.0735908445383237E-2</v>
      </c>
      <c r="C1480" s="9">
        <v>4.3836137609396787E-2</v>
      </c>
      <c r="D1480" s="9">
        <v>8.9551077623085101E-3</v>
      </c>
      <c r="E1480" s="9">
        <v>5.2791245371705299E-2</v>
      </c>
      <c r="F1480" s="9">
        <v>3.4881029847088275E-2</v>
      </c>
      <c r="G1480" s="9">
        <v>6.1746353134013804E-2</v>
      </c>
      <c r="H1480" s="9">
        <v>2.5925922084779767E-2</v>
      </c>
      <c r="I1480">
        <f t="shared" si="47"/>
        <v>-2.5</v>
      </c>
      <c r="J1480" s="16">
        <f t="array" ref="J1480">IFERROR(INDEX(I$2:I1480,MATCH(2,1/(I$2:I1480&lt;&gt;0))),0)</f>
        <v>-2.5</v>
      </c>
      <c r="K1480" s="16">
        <f t="shared" si="46"/>
        <v>-2.5</v>
      </c>
      <c r="L1480" s="16">
        <f>IF(AND(I1480&lt;&gt;0,SUM($B$1:I1480)=SUM($B$1:I1480)),ROW(),0)</f>
        <v>1480</v>
      </c>
      <c r="M1480" s="16">
        <f t="array" ref="M1480">IF(ROW()-IFERROR(INDEX(L$2:L1480,MATCH(2,1/(L$2:L1480&lt;&gt;0))),0)&gt;22,22,ROW()-IFERROR(INDEX(L$2:L1480,MATCH(2,1/(L$2:L1480&lt;&gt;0))),0))</f>
        <v>0</v>
      </c>
    </row>
    <row r="1481" spans="1:13" x14ac:dyDescent="0.35">
      <c r="A1481" s="5">
        <v>44166</v>
      </c>
      <c r="B1481" s="9">
        <v>2.9375227299377804E-2</v>
      </c>
      <c r="C1481" s="9">
        <v>4.3765066094361919E-2</v>
      </c>
      <c r="D1481" s="9">
        <v>8.9984181443465566E-3</v>
      </c>
      <c r="E1481" s="9">
        <v>5.2763484238708476E-2</v>
      </c>
      <c r="F1481" s="9">
        <v>3.4766647950015363E-2</v>
      </c>
      <c r="G1481" s="9">
        <v>6.1761902383055033E-2</v>
      </c>
      <c r="H1481" s="9">
        <v>2.5768229805668806E-2</v>
      </c>
      <c r="I1481">
        <f t="shared" si="47"/>
        <v>-2.5</v>
      </c>
      <c r="J1481" s="16">
        <f t="array" ref="J1481">IFERROR(INDEX(I$2:I1481,MATCH(2,1/(I$2:I1481&lt;&gt;0))),0)</f>
        <v>-2.5</v>
      </c>
      <c r="K1481" s="16">
        <f t="shared" si="46"/>
        <v>-2.5</v>
      </c>
      <c r="L1481" s="16">
        <f>IF(AND(I1481&lt;&gt;0,SUM($B$1:I1481)=SUM($B$1:I1481)),ROW(),0)</f>
        <v>1481</v>
      </c>
      <c r="M1481" s="16">
        <f t="array" ref="M1481">IF(ROW()-IFERROR(INDEX(L$2:L1481,MATCH(2,1/(L$2:L1481&lt;&gt;0))),0)&gt;22,22,ROW()-IFERROR(INDEX(L$2:L1481,MATCH(2,1/(L$2:L1481&lt;&gt;0))),0))</f>
        <v>0</v>
      </c>
    </row>
    <row r="1482" spans="1:13" x14ac:dyDescent="0.35">
      <c r="A1482" s="5">
        <v>44167</v>
      </c>
      <c r="B1482" s="9">
        <v>2.9233906604194129E-2</v>
      </c>
      <c r="C1482" s="9">
        <v>4.3693126703113414E-2</v>
      </c>
      <c r="D1482" s="9">
        <v>9.0417315711582204E-3</v>
      </c>
      <c r="E1482" s="9">
        <v>5.2734858274271636E-2</v>
      </c>
      <c r="F1482" s="9">
        <v>3.4651395131955191E-2</v>
      </c>
      <c r="G1482" s="9">
        <v>6.1776589845429858E-2</v>
      </c>
      <c r="H1482" s="9">
        <v>2.5609663560796973E-2</v>
      </c>
      <c r="I1482">
        <f t="shared" si="47"/>
        <v>-2.5</v>
      </c>
      <c r="J1482" s="16">
        <f t="array" ref="J1482">IFERROR(INDEX(I$2:I1482,MATCH(2,1/(I$2:I1482&lt;&gt;0))),0)</f>
        <v>-2.5</v>
      </c>
      <c r="K1482" s="16">
        <f t="shared" si="46"/>
        <v>-2.5</v>
      </c>
      <c r="L1482" s="16">
        <f>IF(AND(I1482&lt;&gt;0,SUM($B$1:I1482)=SUM($B$1:I1482)),ROW(),0)</f>
        <v>1482</v>
      </c>
      <c r="M1482" s="16">
        <f t="array" ref="M1482">IF(ROW()-IFERROR(INDEX(L$2:L1482,MATCH(2,1/(L$2:L1482&lt;&gt;0))),0)&gt;22,22,ROW()-IFERROR(INDEX(L$2:L1482,MATCH(2,1/(L$2:L1482&lt;&gt;0))),0))</f>
        <v>0</v>
      </c>
    </row>
    <row r="1483" spans="1:13" x14ac:dyDescent="0.35">
      <c r="A1483" s="5">
        <v>44168</v>
      </c>
      <c r="B1483" s="9">
        <v>2.9458178971317632E-2</v>
      </c>
      <c r="C1483" s="9">
        <v>4.3620335874720514E-2</v>
      </c>
      <c r="D1483" s="9">
        <v>9.0821107343672259E-3</v>
      </c>
      <c r="E1483" s="9">
        <v>5.2702446609087739E-2</v>
      </c>
      <c r="F1483" s="9">
        <v>3.453822514035329E-2</v>
      </c>
      <c r="G1483" s="9">
        <v>6.1784557343454963E-2</v>
      </c>
      <c r="H1483" s="9">
        <v>2.5456114405986063E-2</v>
      </c>
      <c r="I1483">
        <f t="shared" si="47"/>
        <v>-2.5</v>
      </c>
      <c r="J1483" s="16">
        <f t="array" ref="J1483">IFERROR(INDEX(I$2:I1483,MATCH(2,1/(I$2:I1483&lt;&gt;0))),0)</f>
        <v>-2.5</v>
      </c>
      <c r="K1483" s="16">
        <f t="shared" si="46"/>
        <v>-2.5</v>
      </c>
      <c r="L1483" s="16">
        <f>IF(AND(I1483&lt;&gt;0,SUM($B$1:I1483)=SUM($B$1:I1483)),ROW(),0)</f>
        <v>1483</v>
      </c>
      <c r="M1483" s="16">
        <f t="array" ref="M1483">IF(ROW()-IFERROR(INDEX(L$2:L1483,MATCH(2,1/(L$2:L1483&lt;&gt;0))),0)&gt;22,22,ROW()-IFERROR(INDEX(L$2:L1483,MATCH(2,1/(L$2:L1483&lt;&gt;0))),0))</f>
        <v>0</v>
      </c>
    </row>
    <row r="1484" spans="1:13" x14ac:dyDescent="0.35">
      <c r="A1484" s="5">
        <v>44169</v>
      </c>
      <c r="B1484" s="9">
        <v>2.9697413955851841E-2</v>
      </c>
      <c r="C1484" s="9">
        <v>4.3546614532923973E-2</v>
      </c>
      <c r="D1484" s="9">
        <v>9.1193505686920414E-3</v>
      </c>
      <c r="E1484" s="9">
        <v>5.2665965101616016E-2</v>
      </c>
      <c r="F1484" s="9">
        <v>3.442726396423193E-2</v>
      </c>
      <c r="G1484" s="9">
        <v>6.1785315670308052E-2</v>
      </c>
      <c r="H1484" s="9">
        <v>2.530791339553989E-2</v>
      </c>
      <c r="I1484">
        <f t="shared" si="47"/>
        <v>-2.5</v>
      </c>
      <c r="J1484" s="16">
        <f t="array" ref="J1484">IFERROR(INDEX(I$2:I1484,MATCH(2,1/(I$2:I1484&lt;&gt;0))),0)</f>
        <v>-2.5</v>
      </c>
      <c r="K1484" s="16">
        <f t="shared" si="46"/>
        <v>-2.5</v>
      </c>
      <c r="L1484" s="16">
        <f>IF(AND(I1484&lt;&gt;0,SUM($B$1:I1484)=SUM($B$1:I1484)),ROW(),0)</f>
        <v>1484</v>
      </c>
      <c r="M1484" s="16">
        <f t="array" ref="M1484">IF(ROW()-IFERROR(INDEX(L$2:L1484,MATCH(2,1/(L$2:L1484&lt;&gt;0))),0)&gt;22,22,ROW()-IFERROR(INDEX(L$2:L1484,MATCH(2,1/(L$2:L1484&lt;&gt;0))),0))</f>
        <v>0</v>
      </c>
    </row>
    <row r="1485" spans="1:13" x14ac:dyDescent="0.35">
      <c r="A1485" s="5">
        <v>44172</v>
      </c>
      <c r="B1485" s="9">
        <v>3.02340403208212E-2</v>
      </c>
      <c r="C1485" s="9">
        <v>4.3477060140053134E-2</v>
      </c>
      <c r="D1485" s="9">
        <v>9.1537142186019146E-3</v>
      </c>
      <c r="E1485" s="9">
        <v>5.2630774358655048E-2</v>
      </c>
      <c r="F1485" s="9">
        <v>3.4323345921451219E-2</v>
      </c>
      <c r="G1485" s="9">
        <v>6.1784488577256963E-2</v>
      </c>
      <c r="H1485" s="9">
        <v>2.5169631702849304E-2</v>
      </c>
      <c r="I1485">
        <f t="shared" si="47"/>
        <v>-2.5</v>
      </c>
      <c r="J1485" s="16">
        <f t="array" ref="J1485">IFERROR(INDEX(I$2:I1485,MATCH(2,1/(I$2:I1485&lt;&gt;0))),0)</f>
        <v>-2.5</v>
      </c>
      <c r="K1485" s="16">
        <f t="shared" si="46"/>
        <v>-2.5</v>
      </c>
      <c r="L1485" s="16">
        <f>IF(AND(I1485&lt;&gt;0,SUM($B$1:I1485)=SUM($B$1:I1485)),ROW(),0)</f>
        <v>1485</v>
      </c>
      <c r="M1485" s="16">
        <f t="array" ref="M1485">IF(ROW()-IFERROR(INDEX(L$2:L1485,MATCH(2,1/(L$2:L1485&lt;&gt;0))),0)&gt;22,22,ROW()-IFERROR(INDEX(L$2:L1485,MATCH(2,1/(L$2:L1485&lt;&gt;0))),0))</f>
        <v>0</v>
      </c>
    </row>
    <row r="1486" spans="1:13" x14ac:dyDescent="0.35">
      <c r="A1486" s="5">
        <v>44173</v>
      </c>
      <c r="B1486" s="9">
        <v>3.0588284077101534E-2</v>
      </c>
      <c r="C1486" s="9">
        <v>4.3408668205599722E-2</v>
      </c>
      <c r="D1486" s="9">
        <v>9.1853178554981985E-3</v>
      </c>
      <c r="E1486" s="9">
        <v>5.2593986061097921E-2</v>
      </c>
      <c r="F1486" s="9">
        <v>3.4223350350101524E-2</v>
      </c>
      <c r="G1486" s="9">
        <v>6.1779303916596119E-2</v>
      </c>
      <c r="H1486" s="9">
        <v>2.5038032494603325E-2</v>
      </c>
      <c r="I1486">
        <f t="shared" si="47"/>
        <v>-2.5</v>
      </c>
      <c r="J1486" s="16">
        <f t="array" ref="J1486">IFERROR(INDEX(I$2:I1486,MATCH(2,1/(I$2:I1486&lt;&gt;0))),0)</f>
        <v>-2.5</v>
      </c>
      <c r="K1486" s="16">
        <f t="shared" si="46"/>
        <v>-2.5</v>
      </c>
      <c r="L1486" s="16">
        <f>IF(AND(I1486&lt;&gt;0,SUM($B$1:I1486)=SUM($B$1:I1486)),ROW(),0)</f>
        <v>1486</v>
      </c>
      <c r="M1486" s="16">
        <f t="array" ref="M1486">IF(ROW()-IFERROR(INDEX(L$2:L1486,MATCH(2,1/(L$2:L1486&lt;&gt;0))),0)&gt;22,22,ROW()-IFERROR(INDEX(L$2:L1486,MATCH(2,1/(L$2:L1486&lt;&gt;0))),0))</f>
        <v>0</v>
      </c>
    </row>
    <row r="1487" spans="1:13" x14ac:dyDescent="0.35">
      <c r="A1487" s="5">
        <v>44174</v>
      </c>
      <c r="B1487" s="9">
        <v>3.1079215730274584E-2</v>
      </c>
      <c r="C1487" s="9">
        <v>4.334150135354739E-2</v>
      </c>
      <c r="D1487" s="9">
        <v>9.2133025818881779E-3</v>
      </c>
      <c r="E1487" s="9">
        <v>5.2554803935435566E-2</v>
      </c>
      <c r="F1487" s="9">
        <v>3.4128198771659214E-2</v>
      </c>
      <c r="G1487" s="9">
        <v>6.1768106517323743E-2</v>
      </c>
      <c r="H1487" s="9">
        <v>2.4914896189771035E-2</v>
      </c>
      <c r="I1487">
        <f t="shared" si="47"/>
        <v>-2.5</v>
      </c>
      <c r="J1487" s="16">
        <f t="array" ref="J1487">IFERROR(INDEX(I$2:I1487,MATCH(2,1/(I$2:I1487&lt;&gt;0))),0)</f>
        <v>-2.5</v>
      </c>
      <c r="K1487" s="16">
        <f t="shared" si="46"/>
        <v>-2.5</v>
      </c>
      <c r="L1487" s="16">
        <f>IF(AND(I1487&lt;&gt;0,SUM($B$1:I1487)=SUM($B$1:I1487)),ROW(),0)</f>
        <v>1487</v>
      </c>
      <c r="M1487" s="16">
        <f t="array" ref="M1487">IF(ROW()-IFERROR(INDEX(L$2:L1487,MATCH(2,1/(L$2:L1487&lt;&gt;0))),0)&gt;22,22,ROW()-IFERROR(INDEX(L$2:L1487,MATCH(2,1/(L$2:L1487&lt;&gt;0))),0))</f>
        <v>0</v>
      </c>
    </row>
    <row r="1488" spans="1:13" x14ac:dyDescent="0.35">
      <c r="A1488" s="5">
        <v>44175</v>
      </c>
      <c r="B1488" s="9">
        <v>3.1248215463579303E-2</v>
      </c>
      <c r="C1488" s="9">
        <v>4.327732013646942E-2</v>
      </c>
      <c r="D1488" s="9">
        <v>9.2409470963169191E-3</v>
      </c>
      <c r="E1488" s="9">
        <v>5.2518267232786339E-2</v>
      </c>
      <c r="F1488" s="9">
        <v>3.4036373040152501E-2</v>
      </c>
      <c r="G1488" s="9">
        <v>6.1759214329103258E-2</v>
      </c>
      <c r="H1488" s="9">
        <v>2.4795425943835582E-2</v>
      </c>
      <c r="I1488">
        <f t="shared" si="47"/>
        <v>-2.5</v>
      </c>
      <c r="J1488" s="16">
        <f t="array" ref="J1488">IFERROR(INDEX(I$2:I1488,MATCH(2,1/(I$2:I1488&lt;&gt;0))),0)</f>
        <v>-2.5</v>
      </c>
      <c r="K1488" s="16">
        <f t="shared" si="46"/>
        <v>-2.5</v>
      </c>
      <c r="L1488" s="16">
        <f>IF(AND(I1488&lt;&gt;0,SUM($B$1:I1488)=SUM($B$1:I1488)),ROW(),0)</f>
        <v>1488</v>
      </c>
      <c r="M1488" s="16">
        <f t="array" ref="M1488">IF(ROW()-IFERROR(INDEX(L$2:L1488,MATCH(2,1/(L$2:L1488&lt;&gt;0))),0)&gt;22,22,ROW()-IFERROR(INDEX(L$2:L1488,MATCH(2,1/(L$2:L1488&lt;&gt;0))),0))</f>
        <v>0</v>
      </c>
    </row>
    <row r="1489" spans="1:13" x14ac:dyDescent="0.35">
      <c r="A1489" s="5">
        <v>44176</v>
      </c>
      <c r="B1489" s="9">
        <v>3.139368233580838E-2</v>
      </c>
      <c r="C1489" s="9">
        <v>4.3214799750139102E-2</v>
      </c>
      <c r="D1489" s="9">
        <v>9.2677999771627571E-3</v>
      </c>
      <c r="E1489" s="9">
        <v>5.2482599727301862E-2</v>
      </c>
      <c r="F1489" s="9">
        <v>3.3946999772976341E-2</v>
      </c>
      <c r="G1489" s="9">
        <v>6.1750399704464616E-2</v>
      </c>
      <c r="H1489" s="9">
        <v>2.4679199795813588E-2</v>
      </c>
      <c r="I1489">
        <f t="shared" si="47"/>
        <v>-2.5</v>
      </c>
      <c r="J1489" s="16">
        <f t="array" ref="J1489">IFERROR(INDEX(I$2:I1489,MATCH(2,1/(I$2:I1489&lt;&gt;0))),0)</f>
        <v>-2.5</v>
      </c>
      <c r="K1489" s="16">
        <f t="shared" si="46"/>
        <v>-2.5</v>
      </c>
      <c r="L1489" s="16">
        <f>IF(AND(I1489&lt;&gt;0,SUM($B$1:I1489)=SUM($B$1:I1489)),ROW(),0)</f>
        <v>1489</v>
      </c>
      <c r="M1489" s="16">
        <f t="array" ref="M1489">IF(ROW()-IFERROR(INDEX(L$2:L1489,MATCH(2,1/(L$2:L1489&lt;&gt;0))),0)&gt;22,22,ROW()-IFERROR(INDEX(L$2:L1489,MATCH(2,1/(L$2:L1489&lt;&gt;0))),0))</f>
        <v>0</v>
      </c>
    </row>
    <row r="1490" spans="1:13" x14ac:dyDescent="0.35">
      <c r="A1490" s="5">
        <v>44179</v>
      </c>
      <c r="B1490" s="9">
        <v>3.1093341415226898E-2</v>
      </c>
      <c r="C1490" s="9">
        <v>4.3151836375760172E-2</v>
      </c>
      <c r="D1490" s="9">
        <v>9.2959960449207381E-3</v>
      </c>
      <c r="E1490" s="9">
        <v>5.2447832420680907E-2</v>
      </c>
      <c r="F1490" s="9">
        <v>3.3855840330839437E-2</v>
      </c>
      <c r="G1490" s="9">
        <v>6.1743828465601648E-2</v>
      </c>
      <c r="H1490" s="9">
        <v>2.4559844285918696E-2</v>
      </c>
      <c r="I1490">
        <f t="shared" si="47"/>
        <v>-2.5</v>
      </c>
      <c r="J1490" s="16">
        <f t="array" ref="J1490">IFERROR(INDEX(I$2:I1490,MATCH(2,1/(I$2:I1490&lt;&gt;0))),0)</f>
        <v>-2.5</v>
      </c>
      <c r="K1490" s="16">
        <f t="shared" si="46"/>
        <v>-2.5</v>
      </c>
      <c r="L1490" s="16">
        <f>IF(AND(I1490&lt;&gt;0,SUM($B$1:I1490)=SUM($B$1:I1490)),ROW(),0)</f>
        <v>1490</v>
      </c>
      <c r="M1490" s="16">
        <f t="array" ref="M1490">IF(ROW()-IFERROR(INDEX(L$2:L1490,MATCH(2,1/(L$2:L1490&lt;&gt;0))),0)&gt;22,22,ROW()-IFERROR(INDEX(L$2:L1490,MATCH(2,1/(L$2:L1490&lt;&gt;0))),0))</f>
        <v>0</v>
      </c>
    </row>
    <row r="1491" spans="1:13" x14ac:dyDescent="0.35">
      <c r="A1491" s="5">
        <v>44180</v>
      </c>
      <c r="B1491" s="9">
        <v>3.1266036733058528E-2</v>
      </c>
      <c r="C1491" s="9">
        <v>4.3088683706849838E-2</v>
      </c>
      <c r="D1491" s="9">
        <v>9.3224327688606577E-3</v>
      </c>
      <c r="E1491" s="9">
        <v>5.2411116475710492E-2</v>
      </c>
      <c r="F1491" s="9">
        <v>3.3766250937989184E-2</v>
      </c>
      <c r="G1491" s="9">
        <v>6.1733549244571154E-2</v>
      </c>
      <c r="H1491" s="9">
        <v>2.4443818169128523E-2</v>
      </c>
      <c r="I1491">
        <f t="shared" si="47"/>
        <v>-2.5</v>
      </c>
      <c r="J1491" s="16">
        <f t="array" ref="J1491">IFERROR(INDEX(I$2:I1491,MATCH(2,1/(I$2:I1491&lt;&gt;0))),0)</f>
        <v>-2.5</v>
      </c>
      <c r="K1491" s="16">
        <f t="shared" si="46"/>
        <v>-2.5</v>
      </c>
      <c r="L1491" s="16">
        <f>IF(AND(I1491&lt;&gt;0,SUM($B$1:I1491)=SUM($B$1:I1491)),ROW(),0)</f>
        <v>1491</v>
      </c>
      <c r="M1491" s="16">
        <f t="array" ref="M1491">IF(ROW()-IFERROR(INDEX(L$2:L1491,MATCH(2,1/(L$2:L1491&lt;&gt;0))),0)&gt;22,22,ROW()-IFERROR(INDEX(L$2:L1491,MATCH(2,1/(L$2:L1491&lt;&gt;0))),0))</f>
        <v>0</v>
      </c>
    </row>
    <row r="1492" spans="1:13" x14ac:dyDescent="0.35">
      <c r="A1492" s="5">
        <v>44181</v>
      </c>
      <c r="B1492" s="9">
        <v>3.1275863688238349E-2</v>
      </c>
      <c r="C1492" s="9">
        <v>4.3026174283999054E-2</v>
      </c>
      <c r="D1492" s="9">
        <v>9.3485827045073373E-3</v>
      </c>
      <c r="E1492" s="9">
        <v>5.2374756988506389E-2</v>
      </c>
      <c r="F1492" s="9">
        <v>3.3677591579491718E-2</v>
      </c>
      <c r="G1492" s="9">
        <v>6.1723339693013732E-2</v>
      </c>
      <c r="H1492" s="9">
        <v>2.4329008874984379E-2</v>
      </c>
      <c r="I1492">
        <f t="shared" si="47"/>
        <v>-2.5</v>
      </c>
      <c r="J1492" s="16">
        <f t="array" ref="J1492">IFERROR(INDEX(I$2:I1492,MATCH(2,1/(I$2:I1492&lt;&gt;0))),0)</f>
        <v>-2.5</v>
      </c>
      <c r="K1492" s="16">
        <f t="shared" si="46"/>
        <v>-2.5</v>
      </c>
      <c r="L1492" s="16">
        <f>IF(AND(I1492&lt;&gt;0,SUM($B$1:I1492)=SUM($B$1:I1492)),ROW(),0)</f>
        <v>1492</v>
      </c>
      <c r="M1492" s="16">
        <f t="array" ref="M1492">IF(ROW()-IFERROR(INDEX(L$2:L1492,MATCH(2,1/(L$2:L1492&lt;&gt;0))),0)&gt;22,22,ROW()-IFERROR(INDEX(L$2:L1492,MATCH(2,1/(L$2:L1492&lt;&gt;0))),0))</f>
        <v>0</v>
      </c>
    </row>
    <row r="1493" spans="1:13" x14ac:dyDescent="0.35">
      <c r="A1493" s="5">
        <v>44182</v>
      </c>
      <c r="B1493" s="9">
        <v>3.0504766945528311E-2</v>
      </c>
      <c r="C1493" s="9">
        <v>4.2958396420549279E-2</v>
      </c>
      <c r="D1493" s="9">
        <v>9.3771587299570792E-3</v>
      </c>
      <c r="E1493" s="9">
        <v>5.2335555150506356E-2</v>
      </c>
      <c r="F1493" s="9">
        <v>3.3581237690592201E-2</v>
      </c>
      <c r="G1493" s="9">
        <v>6.1712713880463441E-2</v>
      </c>
      <c r="H1493" s="9">
        <v>2.420407896063512E-2</v>
      </c>
      <c r="I1493">
        <f t="shared" si="47"/>
        <v>-2.5</v>
      </c>
      <c r="J1493" s="16">
        <f t="array" ref="J1493">IFERROR(INDEX(I$2:I1493,MATCH(2,1/(I$2:I1493&lt;&gt;0))),0)</f>
        <v>-2.5</v>
      </c>
      <c r="K1493" s="16">
        <f t="shared" si="46"/>
        <v>-2.5</v>
      </c>
      <c r="L1493" s="16">
        <f>IF(AND(I1493&lt;&gt;0,SUM($B$1:I1493)=SUM($B$1:I1493)),ROW(),0)</f>
        <v>1493</v>
      </c>
      <c r="M1493" s="16">
        <f t="array" ref="M1493">IF(ROW()-IFERROR(INDEX(L$2:L1493,MATCH(2,1/(L$2:L1493&lt;&gt;0))),0)&gt;22,22,ROW()-IFERROR(INDEX(L$2:L1493,MATCH(2,1/(L$2:L1493&lt;&gt;0))),0))</f>
        <v>0</v>
      </c>
    </row>
    <row r="1494" spans="1:13" x14ac:dyDescent="0.35">
      <c r="A1494" s="5">
        <v>44183</v>
      </c>
      <c r="B1494" s="9">
        <v>3.0590467166298305E-2</v>
      </c>
      <c r="C1494" s="9">
        <v>4.2897299238467572E-2</v>
      </c>
      <c r="D1494" s="9">
        <v>9.4073366096092854E-3</v>
      </c>
      <c r="E1494" s="9">
        <v>5.2304635848076861E-2</v>
      </c>
      <c r="F1494" s="9">
        <v>3.3489962628858283E-2</v>
      </c>
      <c r="G1494" s="9">
        <v>6.1711972457686143E-2</v>
      </c>
      <c r="H1494" s="9">
        <v>2.4082626019249001E-2</v>
      </c>
      <c r="I1494">
        <f t="shared" si="47"/>
        <v>-2.5</v>
      </c>
      <c r="J1494" s="16">
        <f t="array" ref="J1494">IFERROR(INDEX(I$2:I1494,MATCH(2,1/(I$2:I1494&lt;&gt;0))),0)</f>
        <v>-2.5</v>
      </c>
      <c r="K1494" s="16">
        <f t="shared" si="46"/>
        <v>-2.5</v>
      </c>
      <c r="L1494" s="16">
        <f>IF(AND(I1494&lt;&gt;0,SUM($B$1:I1494)=SUM($B$1:I1494)),ROW(),0)</f>
        <v>1494</v>
      </c>
      <c r="M1494" s="16">
        <f t="array" ref="M1494">IF(ROW()-IFERROR(INDEX(L$2:L1494,MATCH(2,1/(L$2:L1494&lt;&gt;0))),0)&gt;22,22,ROW()-IFERROR(INDEX(L$2:L1494,MATCH(2,1/(L$2:L1494&lt;&gt;0))),0))</f>
        <v>0</v>
      </c>
    </row>
    <row r="1495" spans="1:13" x14ac:dyDescent="0.35">
      <c r="A1495" s="5">
        <v>44186</v>
      </c>
      <c r="B1495" s="9">
        <v>3.0424360958075214E-2</v>
      </c>
      <c r="C1495" s="9">
        <v>4.2837002501471336E-2</v>
      </c>
      <c r="D1495" s="9">
        <v>9.4383423243727428E-3</v>
      </c>
      <c r="E1495" s="9">
        <v>5.2275344825844075E-2</v>
      </c>
      <c r="F1495" s="9">
        <v>3.3398660177098596E-2</v>
      </c>
      <c r="G1495" s="9">
        <v>6.1713687150216821E-2</v>
      </c>
      <c r="H1495" s="9">
        <v>2.396031785272585E-2</v>
      </c>
      <c r="I1495">
        <f t="shared" si="47"/>
        <v>-2.5</v>
      </c>
      <c r="J1495" s="16">
        <f t="array" ref="J1495">IFERROR(INDEX(I$2:I1495,MATCH(2,1/(I$2:I1495&lt;&gt;0))),0)</f>
        <v>-2.5</v>
      </c>
      <c r="K1495" s="16">
        <f t="shared" si="46"/>
        <v>-2.5</v>
      </c>
      <c r="L1495" s="16">
        <f>IF(AND(I1495&lt;&gt;0,SUM($B$1:I1495)=SUM($B$1:I1495)),ROW(),0)</f>
        <v>1495</v>
      </c>
      <c r="M1495" s="16">
        <f t="array" ref="M1495">IF(ROW()-IFERROR(INDEX(L$2:L1495,MATCH(2,1/(L$2:L1495&lt;&gt;0))),0)&gt;22,22,ROW()-IFERROR(INDEX(L$2:L1495,MATCH(2,1/(L$2:L1495&lt;&gt;0))),0))</f>
        <v>0</v>
      </c>
    </row>
    <row r="1496" spans="1:13" x14ac:dyDescent="0.35">
      <c r="A1496" s="5">
        <v>44187</v>
      </c>
      <c r="B1496" s="9">
        <v>3.2043919744698821E-2</v>
      </c>
      <c r="C1496" s="9">
        <v>4.278804574897789E-2</v>
      </c>
      <c r="D1496" s="9">
        <v>9.4621727525899032E-3</v>
      </c>
      <c r="E1496" s="9">
        <v>5.2250218501567795E-2</v>
      </c>
      <c r="F1496" s="9">
        <v>3.3325872996387985E-2</v>
      </c>
      <c r="G1496" s="9">
        <v>6.17123912541577E-2</v>
      </c>
      <c r="H1496" s="9">
        <v>2.3863700243798084E-2</v>
      </c>
      <c r="I1496">
        <f t="shared" si="47"/>
        <v>-2.5</v>
      </c>
      <c r="J1496" s="16">
        <f t="array" ref="J1496">IFERROR(INDEX(I$2:I1496,MATCH(2,1/(I$2:I1496&lt;&gt;0))),0)</f>
        <v>-2.5</v>
      </c>
      <c r="K1496" s="16">
        <f t="shared" si="46"/>
        <v>-2.5</v>
      </c>
      <c r="L1496" s="16">
        <f>IF(AND(I1496&lt;&gt;0,SUM($B$1:I1496)=SUM($B$1:I1496)),ROW(),0)</f>
        <v>1496</v>
      </c>
      <c r="M1496" s="16">
        <f t="array" ref="M1496">IF(ROW()-IFERROR(INDEX(L$2:L1496,MATCH(2,1/(L$2:L1496&lt;&gt;0))),0)&gt;22,22,ROW()-IFERROR(INDEX(L$2:L1496,MATCH(2,1/(L$2:L1496&lt;&gt;0))),0))</f>
        <v>0</v>
      </c>
    </row>
    <row r="1497" spans="1:13" x14ac:dyDescent="0.35">
      <c r="A1497" s="5">
        <v>44188</v>
      </c>
      <c r="B1497" s="9">
        <v>3.1598523146661409E-2</v>
      </c>
      <c r="C1497" s="9">
        <v>4.2736887002082953E-2</v>
      </c>
      <c r="D1497" s="9">
        <v>9.4876467636138724E-3</v>
      </c>
      <c r="E1497" s="9">
        <v>5.2224533765696829E-2</v>
      </c>
      <c r="F1497" s="9">
        <v>3.3249240238469077E-2</v>
      </c>
      <c r="G1497" s="9">
        <v>6.1712180529310698E-2</v>
      </c>
      <c r="H1497" s="9">
        <v>2.3761593474855208E-2</v>
      </c>
      <c r="I1497">
        <f t="shared" si="47"/>
        <v>-2.5</v>
      </c>
      <c r="J1497" s="16">
        <f t="array" ref="J1497">IFERROR(INDEX(I$2:I1497,MATCH(2,1/(I$2:I1497&lt;&gt;0))),0)</f>
        <v>-2.5</v>
      </c>
      <c r="K1497" s="16">
        <f t="shared" si="46"/>
        <v>-2.5</v>
      </c>
      <c r="L1497" s="16">
        <f>IF(AND(I1497&lt;&gt;0,SUM($B$1:I1497)=SUM($B$1:I1497)),ROW(),0)</f>
        <v>1497</v>
      </c>
      <c r="M1497" s="16">
        <f t="array" ref="M1497">IF(ROW()-IFERROR(INDEX(L$2:L1497,MATCH(2,1/(L$2:L1497&lt;&gt;0))),0)&gt;22,22,ROW()-IFERROR(INDEX(L$2:L1497,MATCH(2,1/(L$2:L1497&lt;&gt;0))),0))</f>
        <v>0</v>
      </c>
    </row>
    <row r="1498" spans="1:13" x14ac:dyDescent="0.35">
      <c r="A1498" s="5">
        <v>44189</v>
      </c>
      <c r="B1498" s="9">
        <v>3.1765886566513413E-2</v>
      </c>
      <c r="C1498" s="9">
        <v>4.2686469265965581E-2</v>
      </c>
      <c r="D1498" s="9">
        <v>9.512023667326272E-3</v>
      </c>
      <c r="E1498" s="9">
        <v>5.2198492933291853E-2</v>
      </c>
      <c r="F1498" s="9">
        <v>3.3174445598639309E-2</v>
      </c>
      <c r="G1498" s="9">
        <v>6.1710516600618125E-2</v>
      </c>
      <c r="H1498" s="9">
        <v>2.3662421931313037E-2</v>
      </c>
      <c r="I1498">
        <f t="shared" si="47"/>
        <v>-2.5</v>
      </c>
      <c r="J1498" s="16">
        <f t="array" ref="J1498">IFERROR(INDEX(I$2:I1498,MATCH(2,1/(I$2:I1498&lt;&gt;0))),0)</f>
        <v>-2.5</v>
      </c>
      <c r="K1498" s="16">
        <f t="shared" si="46"/>
        <v>-2.5</v>
      </c>
      <c r="L1498" s="16">
        <f>IF(AND(I1498&lt;&gt;0,SUM($B$1:I1498)=SUM($B$1:I1498)),ROW(),0)</f>
        <v>1498</v>
      </c>
      <c r="M1498" s="16">
        <f t="array" ref="M1498">IF(ROW()-IFERROR(INDEX(L$2:L1498,MATCH(2,1/(L$2:L1498&lt;&gt;0))),0)&gt;22,22,ROW()-IFERROR(INDEX(L$2:L1498,MATCH(2,1/(L$2:L1498&lt;&gt;0))),0))</f>
        <v>0</v>
      </c>
    </row>
    <row r="1499" spans="1:13" x14ac:dyDescent="0.35">
      <c r="A1499" s="5">
        <v>44190</v>
      </c>
      <c r="B1499" s="9">
        <v>3.1610030876015008E-2</v>
      </c>
      <c r="C1499" s="9">
        <v>4.2633098381989823E-2</v>
      </c>
      <c r="D1499" s="9">
        <v>9.5362599952112763E-3</v>
      </c>
      <c r="E1499" s="9">
        <v>5.2169358377201103E-2</v>
      </c>
      <c r="F1499" s="9">
        <v>3.3096838386778543E-2</v>
      </c>
      <c r="G1499" s="9">
        <v>6.1705618372412376E-2</v>
      </c>
      <c r="H1499" s="9">
        <v>2.356057839156727E-2</v>
      </c>
      <c r="I1499">
        <f t="shared" si="47"/>
        <v>-2.5</v>
      </c>
      <c r="J1499" s="16">
        <f t="array" ref="J1499">IFERROR(INDEX(I$2:I1499,MATCH(2,1/(I$2:I1499&lt;&gt;0))),0)</f>
        <v>-2.5</v>
      </c>
      <c r="K1499" s="16">
        <f t="shared" si="46"/>
        <v>-2.5</v>
      </c>
      <c r="L1499" s="16">
        <f>IF(AND(I1499&lt;&gt;0,SUM($B$1:I1499)=SUM($B$1:I1499)),ROW(),0)</f>
        <v>1499</v>
      </c>
      <c r="M1499" s="16">
        <f t="array" ref="M1499">IF(ROW()-IFERROR(INDEX(L$2:L1499,MATCH(2,1/(L$2:L1499&lt;&gt;0))),0)&gt;22,22,ROW()-IFERROR(INDEX(L$2:L1499,MATCH(2,1/(L$2:L1499&lt;&gt;0))),0))</f>
        <v>0</v>
      </c>
    </row>
    <row r="1500" spans="1:13" x14ac:dyDescent="0.35">
      <c r="A1500" s="5">
        <v>44193</v>
      </c>
      <c r="B1500" s="9">
        <v>3.1813519767552804E-2</v>
      </c>
      <c r="C1500" s="9">
        <v>4.2575744319800386E-2</v>
      </c>
      <c r="D1500" s="9">
        <v>9.5576727129538346E-3</v>
      </c>
      <c r="E1500" s="9">
        <v>5.2133417032754217E-2</v>
      </c>
      <c r="F1500" s="9">
        <v>3.3018071606846555E-2</v>
      </c>
      <c r="G1500" s="9">
        <v>6.1691089745708055E-2</v>
      </c>
      <c r="H1500" s="9">
        <v>2.3460398893892717E-2</v>
      </c>
      <c r="I1500">
        <f t="shared" si="47"/>
        <v>-2.5</v>
      </c>
      <c r="J1500" s="16">
        <f t="array" ref="J1500">IFERROR(INDEX(I$2:I1500,MATCH(2,1/(I$2:I1500&lt;&gt;0))),0)</f>
        <v>-2.5</v>
      </c>
      <c r="K1500" s="16">
        <f t="shared" si="46"/>
        <v>-2.5</v>
      </c>
      <c r="L1500" s="16">
        <f>IF(AND(I1500&lt;&gt;0,SUM($B$1:I1500)=SUM($B$1:I1500)),ROW(),0)</f>
        <v>1500</v>
      </c>
      <c r="M1500" s="16">
        <f t="array" ref="M1500">IF(ROW()-IFERROR(INDEX(L$2:L1500,MATCH(2,1/(L$2:L1500&lt;&gt;0))),0)&gt;22,22,ROW()-IFERROR(INDEX(L$2:L1500,MATCH(2,1/(L$2:L1500&lt;&gt;0))),0))</f>
        <v>0</v>
      </c>
    </row>
    <row r="1501" spans="1:13" x14ac:dyDescent="0.35">
      <c r="A1501" s="5">
        <v>44194</v>
      </c>
      <c r="B1501" s="9">
        <v>3.2193864434139338E-2</v>
      </c>
      <c r="C1501" s="9">
        <v>4.2519254892807452E-2</v>
      </c>
      <c r="D1501" s="9">
        <v>9.576779394611724E-3</v>
      </c>
      <c r="E1501" s="9">
        <v>5.2096034287419178E-2</v>
      </c>
      <c r="F1501" s="9">
        <v>3.2942475498195727E-2</v>
      </c>
      <c r="G1501" s="9">
        <v>6.1672813682030897E-2</v>
      </c>
      <c r="H1501" s="9">
        <v>2.3365696103584004E-2</v>
      </c>
      <c r="I1501">
        <f t="shared" si="47"/>
        <v>-2.5</v>
      </c>
      <c r="J1501" s="16">
        <f t="array" ref="J1501">IFERROR(INDEX(I$2:I1501,MATCH(2,1/(I$2:I1501&lt;&gt;0))),0)</f>
        <v>-2.5</v>
      </c>
      <c r="K1501" s="16">
        <f t="shared" si="46"/>
        <v>-2.5</v>
      </c>
      <c r="L1501" s="16">
        <f>IF(AND(I1501&lt;&gt;0,SUM($B$1:I1501)=SUM($B$1:I1501)),ROW(),0)</f>
        <v>1501</v>
      </c>
      <c r="M1501" s="16">
        <f t="array" ref="M1501">IF(ROW()-IFERROR(INDEX(L$2:L1501,MATCH(2,1/(L$2:L1501&lt;&gt;0))),0)&gt;22,22,ROW()-IFERROR(INDEX(L$2:L1501,MATCH(2,1/(L$2:L1501&lt;&gt;0))),0))</f>
        <v>0</v>
      </c>
    </row>
    <row r="1502" spans="1:13" x14ac:dyDescent="0.35">
      <c r="A1502" s="5">
        <v>44195</v>
      </c>
      <c r="B1502" s="9">
        <v>3.1942462858991133E-2</v>
      </c>
      <c r="C1502" s="9">
        <v>4.2461291449511641E-2</v>
      </c>
      <c r="D1502" s="9">
        <v>9.5963961293661429E-3</v>
      </c>
      <c r="E1502" s="9">
        <v>5.2057687578877784E-2</v>
      </c>
      <c r="F1502" s="9">
        <v>3.2864895320145499E-2</v>
      </c>
      <c r="G1502" s="9">
        <v>6.1654083708243927E-2</v>
      </c>
      <c r="H1502" s="9">
        <v>2.3268499190779356E-2</v>
      </c>
      <c r="I1502">
        <f t="shared" si="47"/>
        <v>-2.5</v>
      </c>
      <c r="J1502" s="16">
        <f t="array" ref="J1502">IFERROR(INDEX(I$2:I1502,MATCH(2,1/(I$2:I1502&lt;&gt;0))),0)</f>
        <v>-2.5</v>
      </c>
      <c r="K1502" s="16">
        <f t="shared" si="46"/>
        <v>-2.5</v>
      </c>
      <c r="L1502" s="16">
        <f>IF(AND(I1502&lt;&gt;0,SUM($B$1:I1502)=SUM($B$1:I1502)),ROW(),0)</f>
        <v>1502</v>
      </c>
      <c r="M1502" s="16">
        <f t="array" ref="M1502">IF(ROW()-IFERROR(INDEX(L$2:L1502,MATCH(2,1/(L$2:L1502&lt;&gt;0))),0)&gt;22,22,ROW()-IFERROR(INDEX(L$2:L1502,MATCH(2,1/(L$2:L1502&lt;&gt;0))),0))</f>
        <v>0</v>
      </c>
    </row>
    <row r="1503" spans="1:13" x14ac:dyDescent="0.35">
      <c r="A1503" s="5">
        <v>44196</v>
      </c>
      <c r="B1503" s="9">
        <v>3.0674699323559984E-2</v>
      </c>
      <c r="C1503" s="9">
        <v>4.2399639885313554E-2</v>
      </c>
      <c r="D1503" s="9">
        <v>9.6219806051483711E-3</v>
      </c>
      <c r="E1503" s="9">
        <v>5.2021620490461926E-2</v>
      </c>
      <c r="F1503" s="9">
        <v>3.2777659280165183E-2</v>
      </c>
      <c r="G1503" s="9">
        <v>6.1643601095610297E-2</v>
      </c>
      <c r="H1503" s="9">
        <v>2.3155678675016812E-2</v>
      </c>
      <c r="I1503">
        <f t="shared" si="47"/>
        <v>-2.5</v>
      </c>
      <c r="J1503" s="16">
        <f t="array" ref="J1503">IFERROR(INDEX(I$2:I1503,MATCH(2,1/(I$2:I1503&lt;&gt;0))),0)</f>
        <v>-2.5</v>
      </c>
      <c r="K1503" s="16">
        <f t="shared" si="46"/>
        <v>-2.5</v>
      </c>
      <c r="L1503" s="16">
        <f>IF(AND(I1503&lt;&gt;0,SUM($B$1:I1503)=SUM($B$1:I1503)),ROW(),0)</f>
        <v>1503</v>
      </c>
      <c r="M1503" s="16">
        <f t="array" ref="M1503">IF(ROW()-IFERROR(INDEX(L$2:L1503,MATCH(2,1/(L$2:L1503&lt;&gt;0))),0)&gt;22,22,ROW()-IFERROR(INDEX(L$2:L1503,MATCH(2,1/(L$2:L1503&lt;&gt;0))),0))</f>
        <v>0</v>
      </c>
    </row>
    <row r="1504" spans="1:13" x14ac:dyDescent="0.35">
      <c r="A1504" s="5">
        <v>44200</v>
      </c>
      <c r="B1504" s="9">
        <v>2.9865817565356584E-2</v>
      </c>
      <c r="C1504" s="9">
        <v>4.233525578757294E-2</v>
      </c>
      <c r="D1504" s="9">
        <v>9.6513058443860166E-3</v>
      </c>
      <c r="E1504" s="9">
        <v>5.1986561631958958E-2</v>
      </c>
      <c r="F1504" s="9">
        <v>3.2683949943186921E-2</v>
      </c>
      <c r="G1504" s="9">
        <v>6.1637867476344976E-2</v>
      </c>
      <c r="H1504" s="9">
        <v>2.3032644098800906E-2</v>
      </c>
      <c r="I1504">
        <f t="shared" si="47"/>
        <v>-2.5</v>
      </c>
      <c r="J1504" s="16">
        <f t="array" ref="J1504">IFERROR(INDEX(I$2:I1504,MATCH(2,1/(I$2:I1504&lt;&gt;0))),0)</f>
        <v>-2.5</v>
      </c>
      <c r="K1504" s="16">
        <f t="shared" ref="K1504:K1567" si="48">IF(J1504=0,0,IF(J1504&lt;0,-1*(ABS(J1504)-M1504*ABS(J1504)/22),J1504-M1504*J1504/22))</f>
        <v>-2.5</v>
      </c>
      <c r="L1504" s="16">
        <f>IF(AND(I1504&lt;&gt;0,SUM($B$1:I1504)=SUM($B$1:I1504)),ROW(),0)</f>
        <v>1504</v>
      </c>
      <c r="M1504" s="16">
        <f t="array" ref="M1504">IF(ROW()-IFERROR(INDEX(L$2:L1504,MATCH(2,1/(L$2:L1504&lt;&gt;0))),0)&gt;22,22,ROW()-IFERROR(INDEX(L$2:L1504,MATCH(2,1/(L$2:L1504&lt;&gt;0))),0))</f>
        <v>0</v>
      </c>
    </row>
    <row r="1505" spans="1:13" x14ac:dyDescent="0.35">
      <c r="A1505" s="5">
        <v>44201</v>
      </c>
      <c r="B1505" s="9">
        <v>2.9954118096215121E-2</v>
      </c>
      <c r="C1505" s="9">
        <v>4.2274794896249621E-2</v>
      </c>
      <c r="D1505" s="9">
        <v>9.680909427304393E-3</v>
      </c>
      <c r="E1505" s="9">
        <v>5.1955704323554015E-2</v>
      </c>
      <c r="F1505" s="9">
        <v>3.2593885468945226E-2</v>
      </c>
      <c r="G1505" s="9">
        <v>6.163661375085841E-2</v>
      </c>
      <c r="H1505" s="9">
        <v>2.2912976041640835E-2</v>
      </c>
      <c r="I1505">
        <f t="shared" si="47"/>
        <v>-2.5</v>
      </c>
      <c r="J1505" s="16">
        <f t="array" ref="J1505">IFERROR(INDEX(I$2:I1505,MATCH(2,1/(I$2:I1505&lt;&gt;0))),0)</f>
        <v>-2.5</v>
      </c>
      <c r="K1505" s="16">
        <f t="shared" si="48"/>
        <v>-2.5</v>
      </c>
      <c r="L1505" s="16">
        <f>IF(AND(I1505&lt;&gt;0,SUM($B$1:I1505)=SUM($B$1:I1505)),ROW(),0)</f>
        <v>1505</v>
      </c>
      <c r="M1505" s="16">
        <f t="array" ref="M1505">IF(ROW()-IFERROR(INDEX(L$2:L1505,MATCH(2,1/(L$2:L1505&lt;&gt;0))),0)&gt;22,22,ROW()-IFERROR(INDEX(L$2:L1505,MATCH(2,1/(L$2:L1505&lt;&gt;0))),0))</f>
        <v>0</v>
      </c>
    </row>
    <row r="1506" spans="1:13" x14ac:dyDescent="0.35">
      <c r="A1506" s="5">
        <v>44202</v>
      </c>
      <c r="B1506" s="9">
        <v>2.9557934794556012E-2</v>
      </c>
      <c r="C1506" s="9">
        <v>4.221396734739382E-2</v>
      </c>
      <c r="D1506" s="9">
        <v>9.7124137345397776E-3</v>
      </c>
      <c r="E1506" s="9">
        <v>5.1926381081933599E-2</v>
      </c>
      <c r="F1506" s="9">
        <v>3.2501553612854041E-2</v>
      </c>
      <c r="G1506" s="9">
        <v>6.1638794816473372E-2</v>
      </c>
      <c r="H1506" s="9">
        <v>2.2789139878314265E-2</v>
      </c>
      <c r="I1506">
        <f t="shared" si="47"/>
        <v>-2.5</v>
      </c>
      <c r="J1506" s="16">
        <f t="array" ref="J1506">IFERROR(INDEX(I$2:I1506,MATCH(2,1/(I$2:I1506&lt;&gt;0))),0)</f>
        <v>-2.5</v>
      </c>
      <c r="K1506" s="16">
        <f t="shared" si="48"/>
        <v>-2.5</v>
      </c>
      <c r="L1506" s="16">
        <f>IF(AND(I1506&lt;&gt;0,SUM($B$1:I1506)=SUM($B$1:I1506)),ROW(),0)</f>
        <v>1506</v>
      </c>
      <c r="M1506" s="16">
        <f t="array" ref="M1506">IF(ROW()-IFERROR(INDEX(L$2:L1506,MATCH(2,1/(L$2:L1506&lt;&gt;0))),0)&gt;22,22,ROW()-IFERROR(INDEX(L$2:L1506,MATCH(2,1/(L$2:L1506&lt;&gt;0))),0))</f>
        <v>0</v>
      </c>
    </row>
    <row r="1507" spans="1:13" x14ac:dyDescent="0.35">
      <c r="A1507" s="5">
        <v>44203</v>
      </c>
      <c r="B1507" s="9">
        <v>2.9108240846744432E-2</v>
      </c>
      <c r="C1507" s="9">
        <v>4.2155438069766966E-2</v>
      </c>
      <c r="D1507" s="9">
        <v>9.7467133869163624E-3</v>
      </c>
      <c r="E1507" s="9">
        <v>5.1902151456683331E-2</v>
      </c>
      <c r="F1507" s="9">
        <v>3.2408724682850602E-2</v>
      </c>
      <c r="G1507" s="9">
        <v>6.1648864843599688E-2</v>
      </c>
      <c r="H1507" s="9">
        <v>2.2662011295934242E-2</v>
      </c>
      <c r="I1507">
        <f t="shared" si="47"/>
        <v>-2.5</v>
      </c>
      <c r="J1507" s="16">
        <f t="array" ref="J1507">IFERROR(INDEX(I$2:I1507,MATCH(2,1/(I$2:I1507&lt;&gt;0))),0)</f>
        <v>-2.5</v>
      </c>
      <c r="K1507" s="16">
        <f t="shared" si="48"/>
        <v>-2.5</v>
      </c>
      <c r="L1507" s="16">
        <f>IF(AND(I1507&lt;&gt;0,SUM($B$1:I1507)=SUM($B$1:I1507)),ROW(),0)</f>
        <v>1507</v>
      </c>
      <c r="M1507" s="16">
        <f t="array" ref="M1507">IF(ROW()-IFERROR(INDEX(L$2:L1507,MATCH(2,1/(L$2:L1507&lt;&gt;0))),0)&gt;22,22,ROW()-IFERROR(INDEX(L$2:L1507,MATCH(2,1/(L$2:L1507&lt;&gt;0))),0))</f>
        <v>0</v>
      </c>
    </row>
    <row r="1508" spans="1:13" x14ac:dyDescent="0.35">
      <c r="A1508" s="5">
        <v>44204</v>
      </c>
      <c r="B1508" s="9">
        <v>2.8971706097713483E-2</v>
      </c>
      <c r="C1508" s="9">
        <v>4.209610474544228E-2</v>
      </c>
      <c r="D1508" s="9">
        <v>9.7812176625677715E-3</v>
      </c>
      <c r="E1508" s="9">
        <v>5.1877322408010053E-2</v>
      </c>
      <c r="F1508" s="9">
        <v>3.2314887082874506E-2</v>
      </c>
      <c r="G1508" s="9">
        <v>6.1658540070577819E-2</v>
      </c>
      <c r="H1508" s="9">
        <v>2.2533669420306737E-2</v>
      </c>
      <c r="I1508">
        <f t="shared" si="47"/>
        <v>-2.5</v>
      </c>
      <c r="J1508" s="16">
        <f t="array" ref="J1508">IFERROR(INDEX(I$2:I1508,MATCH(2,1/(I$2:I1508&lt;&gt;0))),0)</f>
        <v>-2.5</v>
      </c>
      <c r="K1508" s="16">
        <f t="shared" si="48"/>
        <v>-2.5</v>
      </c>
      <c r="L1508" s="16">
        <f>IF(AND(I1508&lt;&gt;0,SUM($B$1:I1508)=SUM($B$1:I1508)),ROW(),0)</f>
        <v>1508</v>
      </c>
      <c r="M1508" s="16">
        <f t="array" ref="M1508">IF(ROW()-IFERROR(INDEX(L$2:L1508,MATCH(2,1/(L$2:L1508&lt;&gt;0))),0)&gt;22,22,ROW()-IFERROR(INDEX(L$2:L1508,MATCH(2,1/(L$2:L1508&lt;&gt;0))),0))</f>
        <v>0</v>
      </c>
    </row>
    <row r="1509" spans="1:13" x14ac:dyDescent="0.35">
      <c r="A1509" s="5">
        <v>44207</v>
      </c>
      <c r="B1509" s="9">
        <v>2.9448640640258129E-2</v>
      </c>
      <c r="C1509" s="9">
        <v>4.2038123406831919E-2</v>
      </c>
      <c r="D1509" s="9">
        <v>9.8126606150714928E-3</v>
      </c>
      <c r="E1509" s="9">
        <v>5.1850784021903414E-2</v>
      </c>
      <c r="F1509" s="9">
        <v>3.2225462791760424E-2</v>
      </c>
      <c r="G1509" s="9">
        <v>6.1663444636974901E-2</v>
      </c>
      <c r="H1509" s="9">
        <v>2.2412802176688933E-2</v>
      </c>
      <c r="I1509">
        <f t="shared" si="47"/>
        <v>-2.5</v>
      </c>
      <c r="J1509" s="16">
        <f t="array" ref="J1509">IFERROR(INDEX(I$2:I1509,MATCH(2,1/(I$2:I1509&lt;&gt;0))),0)</f>
        <v>-2.5</v>
      </c>
      <c r="K1509" s="16">
        <f t="shared" si="48"/>
        <v>-2.5</v>
      </c>
      <c r="L1509" s="16">
        <f>IF(AND(I1509&lt;&gt;0,SUM($B$1:I1509)=SUM($B$1:I1509)),ROW(),0)</f>
        <v>1509</v>
      </c>
      <c r="M1509" s="16">
        <f t="array" ref="M1509">IF(ROW()-IFERROR(INDEX(L$2:L1509,MATCH(2,1/(L$2:L1509&lt;&gt;0))),0)&gt;22,22,ROW()-IFERROR(INDEX(L$2:L1509,MATCH(2,1/(L$2:L1509&lt;&gt;0))),0))</f>
        <v>0</v>
      </c>
    </row>
    <row r="1510" spans="1:13" x14ac:dyDescent="0.35">
      <c r="A1510" s="5">
        <v>44208</v>
      </c>
      <c r="B1510" s="9">
        <v>2.8323722983608669E-2</v>
      </c>
      <c r="C1510" s="9">
        <v>4.1977646691286931E-2</v>
      </c>
      <c r="D1510" s="9">
        <v>9.8499635305395409E-3</v>
      </c>
      <c r="E1510" s="9">
        <v>5.182761022182647E-2</v>
      </c>
      <c r="F1510" s="9">
        <v>3.2127683160747392E-2</v>
      </c>
      <c r="G1510" s="9">
        <v>6.1677573752366016E-2</v>
      </c>
      <c r="H1510" s="9">
        <v>2.2277719630207849E-2</v>
      </c>
      <c r="I1510">
        <f t="shared" si="47"/>
        <v>-2.5</v>
      </c>
      <c r="J1510" s="16">
        <f t="array" ref="J1510">IFERROR(INDEX(I$2:I1510,MATCH(2,1/(I$2:I1510&lt;&gt;0))),0)</f>
        <v>-2.5</v>
      </c>
      <c r="K1510" s="16">
        <f t="shared" si="48"/>
        <v>-2.5</v>
      </c>
      <c r="L1510" s="16">
        <f>IF(AND(I1510&lt;&gt;0,SUM($B$1:I1510)=SUM($B$1:I1510)),ROW(),0)</f>
        <v>1510</v>
      </c>
      <c r="M1510" s="16">
        <f t="array" ref="M1510">IF(ROW()-IFERROR(INDEX(L$2:L1510,MATCH(2,1/(L$2:L1510&lt;&gt;0))),0)&gt;22,22,ROW()-IFERROR(INDEX(L$2:L1510,MATCH(2,1/(L$2:L1510&lt;&gt;0))),0))</f>
        <v>0</v>
      </c>
    </row>
    <row r="1511" spans="1:13" x14ac:dyDescent="0.35">
      <c r="A1511" s="5">
        <v>44209</v>
      </c>
      <c r="B1511" s="9">
        <v>2.8737944399129026E-2</v>
      </c>
      <c r="C1511" s="9">
        <v>4.1914861875885098E-2</v>
      </c>
      <c r="D1511" s="9">
        <v>9.8836722437229893E-3</v>
      </c>
      <c r="E1511" s="9">
        <v>5.1798534119608088E-2</v>
      </c>
      <c r="F1511" s="9">
        <v>3.2031189632162109E-2</v>
      </c>
      <c r="G1511" s="9">
        <v>6.1682206363331077E-2</v>
      </c>
      <c r="H1511" s="9">
        <v>2.214751738843912E-2</v>
      </c>
      <c r="I1511">
        <f t="shared" si="47"/>
        <v>-2.5</v>
      </c>
      <c r="J1511" s="16">
        <f t="array" ref="J1511">IFERROR(INDEX(I$2:I1511,MATCH(2,1/(I$2:I1511&lt;&gt;0))),0)</f>
        <v>-2.5</v>
      </c>
      <c r="K1511" s="16">
        <f t="shared" si="48"/>
        <v>-2.5</v>
      </c>
      <c r="L1511" s="16">
        <f>IF(AND(I1511&lt;&gt;0,SUM($B$1:I1511)=SUM($B$1:I1511)),ROW(),0)</f>
        <v>1511</v>
      </c>
      <c r="M1511" s="16">
        <f t="array" ref="M1511">IF(ROW()-IFERROR(INDEX(L$2:L1511,MATCH(2,1/(L$2:L1511&lt;&gt;0))),0)&gt;22,22,ROW()-IFERROR(INDEX(L$2:L1511,MATCH(2,1/(L$2:L1511&lt;&gt;0))),0))</f>
        <v>0</v>
      </c>
    </row>
    <row r="1512" spans="1:13" x14ac:dyDescent="0.35">
      <c r="A1512" s="5">
        <v>44210</v>
      </c>
      <c r="B1512" s="9">
        <v>2.9386973056596735E-2</v>
      </c>
      <c r="C1512" s="9">
        <v>4.1856131559816122E-2</v>
      </c>
      <c r="D1512" s="9">
        <v>9.9139220546129447E-3</v>
      </c>
      <c r="E1512" s="9">
        <v>5.1770053614429067E-2</v>
      </c>
      <c r="F1512" s="9">
        <v>3.1942209505203177E-2</v>
      </c>
      <c r="G1512" s="9">
        <v>6.1683975669042011E-2</v>
      </c>
      <c r="H1512" s="9">
        <v>2.2028287450590232E-2</v>
      </c>
      <c r="I1512">
        <f t="shared" si="47"/>
        <v>-2.5</v>
      </c>
      <c r="J1512" s="16">
        <f t="array" ref="J1512">IFERROR(INDEX(I$2:I1512,MATCH(2,1/(I$2:I1512&lt;&gt;0))),0)</f>
        <v>-2.5</v>
      </c>
      <c r="K1512" s="16">
        <f t="shared" si="48"/>
        <v>-2.5</v>
      </c>
      <c r="L1512" s="16">
        <f>IF(AND(I1512&lt;&gt;0,SUM($B$1:I1512)=SUM($B$1:I1512)),ROW(),0)</f>
        <v>1512</v>
      </c>
      <c r="M1512" s="16">
        <f t="array" ref="M1512">IF(ROW()-IFERROR(INDEX(L$2:L1512,MATCH(2,1/(L$2:L1512&lt;&gt;0))),0)&gt;22,22,ROW()-IFERROR(INDEX(L$2:L1512,MATCH(2,1/(L$2:L1512&lt;&gt;0))),0))</f>
        <v>0</v>
      </c>
    </row>
    <row r="1513" spans="1:13" x14ac:dyDescent="0.35">
      <c r="A1513" s="5">
        <v>44211</v>
      </c>
      <c r="B1513" s="9">
        <v>2.9016258511801056E-2</v>
      </c>
      <c r="C1513" s="9">
        <v>4.1794538078551526E-2</v>
      </c>
      <c r="D1513" s="9">
        <v>9.9452367976136987E-3</v>
      </c>
      <c r="E1513" s="9">
        <v>5.1739774876165226E-2</v>
      </c>
      <c r="F1513" s="9">
        <v>3.1849301280937825E-2</v>
      </c>
      <c r="G1513" s="9">
        <v>6.1685011673778919E-2</v>
      </c>
      <c r="H1513" s="9">
        <v>2.1904064483324128E-2</v>
      </c>
      <c r="I1513">
        <f t="shared" si="47"/>
        <v>-2.5</v>
      </c>
      <c r="J1513" s="16">
        <f t="array" ref="J1513">IFERROR(INDEX(I$2:I1513,MATCH(2,1/(I$2:I1513&lt;&gt;0))),0)</f>
        <v>-2.5</v>
      </c>
      <c r="K1513" s="16">
        <f t="shared" si="48"/>
        <v>-2.5</v>
      </c>
      <c r="L1513" s="16">
        <f>IF(AND(I1513&lt;&gt;0,SUM($B$1:I1513)=SUM($B$1:I1513)),ROW(),0)</f>
        <v>1513</v>
      </c>
      <c r="M1513" s="16">
        <f t="array" ref="M1513">IF(ROW()-IFERROR(INDEX(L$2:L1513,MATCH(2,1/(L$2:L1513&lt;&gt;0))),0)&gt;22,22,ROW()-IFERROR(INDEX(L$2:L1513,MATCH(2,1/(L$2:L1513&lt;&gt;0))),0))</f>
        <v>0</v>
      </c>
    </row>
    <row r="1514" spans="1:13" x14ac:dyDescent="0.35">
      <c r="A1514" s="5">
        <v>44214</v>
      </c>
      <c r="B1514" s="9">
        <v>2.8382589879373255E-2</v>
      </c>
      <c r="C1514" s="9">
        <v>4.1732632248993498E-2</v>
      </c>
      <c r="D1514" s="9">
        <v>9.9799153598922104E-3</v>
      </c>
      <c r="E1514" s="9">
        <v>5.171254760888571E-2</v>
      </c>
      <c r="F1514" s="9">
        <v>3.1752716889101286E-2</v>
      </c>
      <c r="G1514" s="9">
        <v>6.1692462968777922E-2</v>
      </c>
      <c r="H1514" s="9">
        <v>2.1772801529209077E-2</v>
      </c>
      <c r="I1514">
        <f t="shared" si="47"/>
        <v>-2.5</v>
      </c>
      <c r="J1514" s="16">
        <f t="array" ref="J1514">IFERROR(INDEX(I$2:I1514,MATCH(2,1/(I$2:I1514&lt;&gt;0))),0)</f>
        <v>-2.5</v>
      </c>
      <c r="K1514" s="16">
        <f t="shared" si="48"/>
        <v>-2.5</v>
      </c>
      <c r="L1514" s="16">
        <f>IF(AND(I1514&lt;&gt;0,SUM($B$1:I1514)=SUM($B$1:I1514)),ROW(),0)</f>
        <v>1514</v>
      </c>
      <c r="M1514" s="16">
        <f t="array" ref="M1514">IF(ROW()-IFERROR(INDEX(L$2:L1514,MATCH(2,1/(L$2:L1514&lt;&gt;0))),0)&gt;22,22,ROW()-IFERROR(INDEX(L$2:L1514,MATCH(2,1/(L$2:L1514&lt;&gt;0))),0))</f>
        <v>0</v>
      </c>
    </row>
    <row r="1515" spans="1:13" x14ac:dyDescent="0.35">
      <c r="A1515" s="5">
        <v>44215</v>
      </c>
      <c r="B1515" s="9">
        <v>2.885012625049356E-2</v>
      </c>
      <c r="C1515" s="9">
        <v>4.1672442258272366E-2</v>
      </c>
      <c r="D1515" s="9">
        <v>1.0011639684534227E-2</v>
      </c>
      <c r="E1515" s="9">
        <v>5.168408194280659E-2</v>
      </c>
      <c r="F1515" s="9">
        <v>3.1660802573738142E-2</v>
      </c>
      <c r="G1515" s="9">
        <v>6.169572162734082E-2</v>
      </c>
      <c r="H1515" s="9">
        <v>2.1649162889203911E-2</v>
      </c>
      <c r="I1515">
        <f t="shared" si="47"/>
        <v>-2.5</v>
      </c>
      <c r="J1515" s="16">
        <f t="array" ref="J1515">IFERROR(INDEX(I$2:I1515,MATCH(2,1/(I$2:I1515&lt;&gt;0))),0)</f>
        <v>-2.5</v>
      </c>
      <c r="K1515" s="16">
        <f t="shared" si="48"/>
        <v>-2.5</v>
      </c>
      <c r="L1515" s="16">
        <f>IF(AND(I1515&lt;&gt;0,SUM($B$1:I1515)=SUM($B$1:I1515)),ROW(),0)</f>
        <v>1515</v>
      </c>
      <c r="M1515" s="16">
        <f t="array" ref="M1515">IF(ROW()-IFERROR(INDEX(L$2:L1515,MATCH(2,1/(L$2:L1515&lt;&gt;0))),0)&gt;22,22,ROW()-IFERROR(INDEX(L$2:L1515,MATCH(2,1/(L$2:L1515&lt;&gt;0))),0))</f>
        <v>0</v>
      </c>
    </row>
    <row r="1516" spans="1:13" x14ac:dyDescent="0.35">
      <c r="A1516" s="5">
        <v>44216</v>
      </c>
      <c r="B1516" s="9">
        <v>2.8661828373908634E-2</v>
      </c>
      <c r="C1516" s="9">
        <v>4.1609417950028607E-2</v>
      </c>
      <c r="D1516" s="9">
        <v>1.004330458589345E-2</v>
      </c>
      <c r="E1516" s="9">
        <v>5.1652722535922055E-2</v>
      </c>
      <c r="F1516" s="9">
        <v>3.1566113364135159E-2</v>
      </c>
      <c r="G1516" s="9">
        <v>6.1696027121815503E-2</v>
      </c>
      <c r="H1516" s="9">
        <v>2.1522808778241708E-2</v>
      </c>
      <c r="I1516">
        <f t="shared" si="47"/>
        <v>-2.5</v>
      </c>
      <c r="J1516" s="16">
        <f t="array" ref="J1516">IFERROR(INDEX(I$2:I1516,MATCH(2,1/(I$2:I1516&lt;&gt;0))),0)</f>
        <v>-2.5</v>
      </c>
      <c r="K1516" s="16">
        <f t="shared" si="48"/>
        <v>-2.5</v>
      </c>
      <c r="L1516" s="16">
        <f>IF(AND(I1516&lt;&gt;0,SUM($B$1:I1516)=SUM($B$1:I1516)),ROW(),0)</f>
        <v>1516</v>
      </c>
      <c r="M1516" s="16">
        <f t="array" ref="M1516">IF(ROW()-IFERROR(INDEX(L$2:L1516,MATCH(2,1/(L$2:L1516&lt;&gt;0))),0)&gt;22,22,ROW()-IFERROR(INDEX(L$2:L1516,MATCH(2,1/(L$2:L1516&lt;&gt;0))),0))</f>
        <v>0</v>
      </c>
    </row>
    <row r="1517" spans="1:13" x14ac:dyDescent="0.35">
      <c r="A1517" s="5">
        <v>44217</v>
      </c>
      <c r="B1517" s="9">
        <v>2.8377541822799231E-2</v>
      </c>
      <c r="C1517" s="9">
        <v>4.1543560822738738E-2</v>
      </c>
      <c r="D1517" s="9">
        <v>1.0075390410225047E-2</v>
      </c>
      <c r="E1517" s="9">
        <v>5.1618951232963783E-2</v>
      </c>
      <c r="F1517" s="9">
        <v>3.1468170412513694E-2</v>
      </c>
      <c r="G1517" s="9">
        <v>6.1694341643188835E-2</v>
      </c>
      <c r="H1517" s="9">
        <v>2.1392780002288645E-2</v>
      </c>
      <c r="I1517">
        <f t="shared" si="47"/>
        <v>-2.5</v>
      </c>
      <c r="J1517" s="16">
        <f t="array" ref="J1517">IFERROR(INDEX(I$2:I1517,MATCH(2,1/(I$2:I1517&lt;&gt;0))),0)</f>
        <v>-2.5</v>
      </c>
      <c r="K1517" s="16">
        <f t="shared" si="48"/>
        <v>-2.5</v>
      </c>
      <c r="L1517" s="16">
        <f>IF(AND(I1517&lt;&gt;0,SUM($B$1:I1517)=SUM($B$1:I1517)),ROW(),0)</f>
        <v>1517</v>
      </c>
      <c r="M1517" s="16">
        <f t="array" ref="M1517">IF(ROW()-IFERROR(INDEX(L$2:L1517,MATCH(2,1/(L$2:L1517&lt;&gt;0))),0)&gt;22,22,ROW()-IFERROR(INDEX(L$2:L1517,MATCH(2,1/(L$2:L1517&lt;&gt;0))),0))</f>
        <v>0</v>
      </c>
    </row>
    <row r="1518" spans="1:13" x14ac:dyDescent="0.35">
      <c r="A1518" s="5">
        <v>44218</v>
      </c>
      <c r="B1518" s="9">
        <v>2.889887639834585E-2</v>
      </c>
      <c r="C1518" s="9">
        <v>4.1479577418732122E-2</v>
      </c>
      <c r="D1518" s="9">
        <v>1.0104248670611035E-2</v>
      </c>
      <c r="E1518" s="9">
        <v>5.1583826089343157E-2</v>
      </c>
      <c r="F1518" s="9">
        <v>3.1375328748121087E-2</v>
      </c>
      <c r="G1518" s="9">
        <v>6.1688074759954192E-2</v>
      </c>
      <c r="H1518" s="9">
        <v>2.1271080077510052E-2</v>
      </c>
      <c r="I1518">
        <f t="shared" si="47"/>
        <v>-2.5</v>
      </c>
      <c r="J1518" s="16">
        <f t="array" ref="J1518">IFERROR(INDEX(I$2:I1518,MATCH(2,1/(I$2:I1518&lt;&gt;0))),0)</f>
        <v>-2.5</v>
      </c>
      <c r="K1518" s="16">
        <f t="shared" si="48"/>
        <v>-2.5</v>
      </c>
      <c r="L1518" s="16">
        <f>IF(AND(I1518&lt;&gt;0,SUM($B$1:I1518)=SUM($B$1:I1518)),ROW(),0)</f>
        <v>1518</v>
      </c>
      <c r="M1518" s="16">
        <f t="array" ref="M1518">IF(ROW()-IFERROR(INDEX(L$2:L1518,MATCH(2,1/(L$2:L1518&lt;&gt;0))),0)&gt;22,22,ROW()-IFERROR(INDEX(L$2:L1518,MATCH(2,1/(L$2:L1518&lt;&gt;0))),0))</f>
        <v>0</v>
      </c>
    </row>
    <row r="1519" spans="1:13" x14ac:dyDescent="0.35">
      <c r="A1519" s="5">
        <v>44221</v>
      </c>
      <c r="B1519" s="9">
        <v>2.8548634470223835E-2</v>
      </c>
      <c r="C1519" s="9">
        <v>4.1413997816598033E-2</v>
      </c>
      <c r="D1519" s="9">
        <v>1.0134287359180405E-2</v>
      </c>
      <c r="E1519" s="9">
        <v>5.154828517577844E-2</v>
      </c>
      <c r="F1519" s="9">
        <v>3.1279710457417627E-2</v>
      </c>
      <c r="G1519" s="9">
        <v>6.1682572534958846E-2</v>
      </c>
      <c r="H1519" s="9">
        <v>2.1145423098237224E-2</v>
      </c>
      <c r="I1519">
        <f t="shared" si="47"/>
        <v>-2.5</v>
      </c>
      <c r="J1519" s="16">
        <f t="array" ref="J1519">IFERROR(INDEX(I$2:I1519,MATCH(2,1/(I$2:I1519&lt;&gt;0))),0)</f>
        <v>-2.5</v>
      </c>
      <c r="K1519" s="16">
        <f t="shared" si="48"/>
        <v>-2.5</v>
      </c>
      <c r="L1519" s="16">
        <f>IF(AND(I1519&lt;&gt;0,SUM($B$1:I1519)=SUM($B$1:I1519)),ROW(),0)</f>
        <v>1519</v>
      </c>
      <c r="M1519" s="16">
        <f t="array" ref="M1519">IF(ROW()-IFERROR(INDEX(L$2:L1519,MATCH(2,1/(L$2:L1519&lt;&gt;0))),0)&gt;22,22,ROW()-IFERROR(INDEX(L$2:L1519,MATCH(2,1/(L$2:L1519&lt;&gt;0))),0))</f>
        <v>0</v>
      </c>
    </row>
    <row r="1520" spans="1:13" x14ac:dyDescent="0.35">
      <c r="A1520" s="5">
        <v>44222</v>
      </c>
      <c r="B1520" s="9">
        <v>2.918495663014474E-2</v>
      </c>
      <c r="C1520" s="9">
        <v>4.1352542157614872E-2</v>
      </c>
      <c r="D1520" s="9">
        <v>1.0161266552394389E-2</v>
      </c>
      <c r="E1520" s="9">
        <v>5.1513808710009261E-2</v>
      </c>
      <c r="F1520" s="9">
        <v>3.1191275605220482E-2</v>
      </c>
      <c r="G1520" s="9">
        <v>6.167507526240365E-2</v>
      </c>
      <c r="H1520" s="9">
        <v>2.1030009052826093E-2</v>
      </c>
      <c r="I1520">
        <f t="shared" si="47"/>
        <v>-2.5</v>
      </c>
      <c r="J1520" s="16">
        <f t="array" ref="J1520">IFERROR(INDEX(I$2:I1520,MATCH(2,1/(I$2:I1520&lt;&gt;0))),0)</f>
        <v>-2.5</v>
      </c>
      <c r="K1520" s="16">
        <f t="shared" si="48"/>
        <v>-2.5</v>
      </c>
      <c r="L1520" s="16">
        <f>IF(AND(I1520&lt;&gt;0,SUM($B$1:I1520)=SUM($B$1:I1520)),ROW(),0)</f>
        <v>1520</v>
      </c>
      <c r="M1520" s="16">
        <f t="array" ref="M1520">IF(ROW()-IFERROR(INDEX(L$2:L1520,MATCH(2,1/(L$2:L1520&lt;&gt;0))),0)&gt;22,22,ROW()-IFERROR(INDEX(L$2:L1520,MATCH(2,1/(L$2:L1520&lt;&gt;0))),0))</f>
        <v>0</v>
      </c>
    </row>
    <row r="1521" spans="1:13" x14ac:dyDescent="0.35">
      <c r="A1521" s="5">
        <v>44223</v>
      </c>
      <c r="B1521" s="9">
        <v>2.906202590868228E-2</v>
      </c>
      <c r="C1521" s="9">
        <v>4.1284699822464313E-2</v>
      </c>
      <c r="D1521" s="9">
        <v>1.0185996231929806E-2</v>
      </c>
      <c r="E1521" s="9">
        <v>5.1470696054394117E-2</v>
      </c>
      <c r="F1521" s="9">
        <v>3.1098703590534509E-2</v>
      </c>
      <c r="G1521" s="9">
        <v>6.1656692286323922E-2</v>
      </c>
      <c r="H1521" s="9">
        <v>2.0912707358604701E-2</v>
      </c>
      <c r="I1521">
        <f t="shared" si="47"/>
        <v>-2.5</v>
      </c>
      <c r="J1521" s="16">
        <f t="array" ref="J1521">IFERROR(INDEX(I$2:I1521,MATCH(2,1/(I$2:I1521&lt;&gt;0))),0)</f>
        <v>-2.5</v>
      </c>
      <c r="K1521" s="16">
        <f t="shared" si="48"/>
        <v>-2.5</v>
      </c>
      <c r="L1521" s="16">
        <f>IF(AND(I1521&lt;&gt;0,SUM($B$1:I1521)=SUM($B$1:I1521)),ROW(),0)</f>
        <v>1521</v>
      </c>
      <c r="M1521" s="16">
        <f t="array" ref="M1521">IF(ROW()-IFERROR(INDEX(L$2:L1521,MATCH(2,1/(L$2:L1521&lt;&gt;0))),0)&gt;22,22,ROW()-IFERROR(INDEX(L$2:L1521,MATCH(2,1/(L$2:L1521&lt;&gt;0))),0))</f>
        <v>0</v>
      </c>
    </row>
    <row r="1522" spans="1:13" x14ac:dyDescent="0.35">
      <c r="A1522" s="5">
        <v>44224</v>
      </c>
      <c r="B1522" s="9">
        <v>3.0004164450777283E-2</v>
      </c>
      <c r="C1522" s="9">
        <v>4.1221444589407963E-2</v>
      </c>
      <c r="D1522" s="9">
        <v>1.0206337013051349E-2</v>
      </c>
      <c r="E1522" s="9">
        <v>5.142778160245931E-2</v>
      </c>
      <c r="F1522" s="9">
        <v>3.1015107576356615E-2</v>
      </c>
      <c r="G1522" s="9">
        <v>6.1634118615510658E-2</v>
      </c>
      <c r="H1522" s="9">
        <v>2.0808770563305264E-2</v>
      </c>
      <c r="I1522">
        <f t="shared" si="47"/>
        <v>-2.5</v>
      </c>
      <c r="J1522" s="16">
        <f t="array" ref="J1522">IFERROR(INDEX(I$2:I1522,MATCH(2,1/(I$2:I1522&lt;&gt;0))),0)</f>
        <v>-2.5</v>
      </c>
      <c r="K1522" s="16">
        <f t="shared" si="48"/>
        <v>-2.5</v>
      </c>
      <c r="L1522" s="16">
        <f>IF(AND(I1522&lt;&gt;0,SUM($B$1:I1522)=SUM($B$1:I1522)),ROW(),0)</f>
        <v>1522</v>
      </c>
      <c r="M1522" s="16">
        <f t="array" ref="M1522">IF(ROW()-IFERROR(INDEX(L$2:L1522,MATCH(2,1/(L$2:L1522&lt;&gt;0))),0)&gt;22,22,ROW()-IFERROR(INDEX(L$2:L1522,MATCH(2,1/(L$2:L1522&lt;&gt;0))),0))</f>
        <v>0</v>
      </c>
    </row>
    <row r="1523" spans="1:13" x14ac:dyDescent="0.35">
      <c r="A1523" s="5">
        <v>44225</v>
      </c>
      <c r="B1523" s="9">
        <v>3.0547647802667818E-2</v>
      </c>
      <c r="C1523" s="9">
        <v>4.1150653662206084E-2</v>
      </c>
      <c r="D1523" s="9">
        <v>1.0218251232815218E-2</v>
      </c>
      <c r="E1523" s="9">
        <v>5.13689048950213E-2</v>
      </c>
      <c r="F1523" s="9">
        <v>3.0932402429390868E-2</v>
      </c>
      <c r="G1523" s="9">
        <v>6.1587156127836523E-2</v>
      </c>
      <c r="H1523" s="9">
        <v>2.0714151196575648E-2</v>
      </c>
      <c r="I1523">
        <f t="shared" si="47"/>
        <v>-2.5</v>
      </c>
      <c r="J1523" s="16">
        <f t="array" ref="J1523">IFERROR(INDEX(I$2:I1523,MATCH(2,1/(I$2:I1523&lt;&gt;0))),0)</f>
        <v>-2.5</v>
      </c>
      <c r="K1523" s="16">
        <f t="shared" si="48"/>
        <v>-2.5</v>
      </c>
      <c r="L1523" s="16">
        <f>IF(AND(I1523&lt;&gt;0,SUM($B$1:I1523)=SUM($B$1:I1523)),ROW(),0)</f>
        <v>1523</v>
      </c>
      <c r="M1523" s="16">
        <f t="array" ref="M1523">IF(ROW()-IFERROR(INDEX(L$2:L1523,MATCH(2,1/(L$2:L1523&lt;&gt;0))),0)&gt;22,22,ROW()-IFERROR(INDEX(L$2:L1523,MATCH(2,1/(L$2:L1523&lt;&gt;0))),0))</f>
        <v>0</v>
      </c>
    </row>
    <row r="1524" spans="1:13" x14ac:dyDescent="0.35">
      <c r="A1524" s="5">
        <v>44228</v>
      </c>
      <c r="B1524" s="9">
        <v>3.0301193274696825E-2</v>
      </c>
      <c r="C1524" s="9">
        <v>4.1046332057991818E-2</v>
      </c>
      <c r="D1524" s="9">
        <v>1.0194259473552812E-2</v>
      </c>
      <c r="E1524" s="9">
        <v>5.124059153154463E-2</v>
      </c>
      <c r="F1524" s="9">
        <v>3.0852072584439005E-2</v>
      </c>
      <c r="G1524" s="9">
        <v>6.1434851005097442E-2</v>
      </c>
      <c r="H1524" s="9">
        <v>2.0657813110886193E-2</v>
      </c>
      <c r="I1524">
        <f t="shared" si="47"/>
        <v>-2.5</v>
      </c>
      <c r="J1524" s="16">
        <f t="array" ref="J1524">IFERROR(INDEX(I$2:I1524,MATCH(2,1/(I$2:I1524&lt;&gt;0))),0)</f>
        <v>-2.5</v>
      </c>
      <c r="K1524" s="16">
        <f t="shared" si="48"/>
        <v>-2.5</v>
      </c>
      <c r="L1524" s="16">
        <f>IF(AND(I1524&lt;&gt;0,SUM($B$1:I1524)=SUM($B$1:I1524)),ROW(),0)</f>
        <v>1524</v>
      </c>
      <c r="M1524" s="16">
        <f t="array" ref="M1524">IF(ROW()-IFERROR(INDEX(L$2:L1524,MATCH(2,1/(L$2:L1524&lt;&gt;0))),0)&gt;22,22,ROW()-IFERROR(INDEX(L$2:L1524,MATCH(2,1/(L$2:L1524&lt;&gt;0))),0))</f>
        <v>0</v>
      </c>
    </row>
    <row r="1525" spans="1:13" x14ac:dyDescent="0.35">
      <c r="A1525" s="5">
        <v>44229</v>
      </c>
      <c r="B1525" s="9">
        <v>2.9715490991604691E-2</v>
      </c>
      <c r="C1525" s="9">
        <v>4.094585987991467E-2</v>
      </c>
      <c r="D1525" s="9">
        <v>1.0180660398977045E-2</v>
      </c>
      <c r="E1525" s="9">
        <v>5.1126520278891717E-2</v>
      </c>
      <c r="F1525" s="9">
        <v>3.0765199480937623E-2</v>
      </c>
      <c r="G1525" s="9">
        <v>6.1307180677868764E-2</v>
      </c>
      <c r="H1525" s="9">
        <v>2.058453908196058E-2</v>
      </c>
      <c r="I1525">
        <f t="shared" si="47"/>
        <v>-2.5</v>
      </c>
      <c r="J1525" s="16">
        <f t="array" ref="J1525">IFERROR(INDEX(I$2:I1525,MATCH(2,1/(I$2:I1525&lt;&gt;0))),0)</f>
        <v>-2.5</v>
      </c>
      <c r="K1525" s="16">
        <f t="shared" si="48"/>
        <v>-2.5</v>
      </c>
      <c r="L1525" s="16">
        <f>IF(AND(I1525&lt;&gt;0,SUM($B$1:I1525)=SUM($B$1:I1525)),ROW(),0)</f>
        <v>1525</v>
      </c>
      <c r="M1525" s="16">
        <f t="array" ref="M1525">IF(ROW()-IFERROR(INDEX(L$2:L1525,MATCH(2,1/(L$2:L1525&lt;&gt;0))),0)&gt;22,22,ROW()-IFERROR(INDEX(L$2:L1525,MATCH(2,1/(L$2:L1525&lt;&gt;0))),0))</f>
        <v>0</v>
      </c>
    </row>
    <row r="1526" spans="1:13" x14ac:dyDescent="0.35">
      <c r="A1526" s="5">
        <v>44230</v>
      </c>
      <c r="B1526" s="9">
        <v>2.9750044130133435E-2</v>
      </c>
      <c r="C1526" s="9">
        <v>4.0848736552057306E-2</v>
      </c>
      <c r="D1526" s="9">
        <v>1.0170253777597079E-2</v>
      </c>
      <c r="E1526" s="9">
        <v>5.1018990329654387E-2</v>
      </c>
      <c r="F1526" s="9">
        <v>3.0678482774460225E-2</v>
      </c>
      <c r="G1526" s="9">
        <v>6.1189244107251461E-2</v>
      </c>
      <c r="H1526" s="9">
        <v>2.0508228996863147E-2</v>
      </c>
      <c r="I1526">
        <f t="shared" si="47"/>
        <v>-2.5</v>
      </c>
      <c r="J1526" s="16">
        <f t="array" ref="J1526">IFERROR(INDEX(I$2:I1526,MATCH(2,1/(I$2:I1526&lt;&gt;0))),0)</f>
        <v>-2.5</v>
      </c>
      <c r="K1526" s="16">
        <f t="shared" si="48"/>
        <v>-2.5</v>
      </c>
      <c r="L1526" s="16">
        <f>IF(AND(I1526&lt;&gt;0,SUM($B$1:I1526)=SUM($B$1:I1526)),ROW(),0)</f>
        <v>1526</v>
      </c>
      <c r="M1526" s="16">
        <f t="array" ref="M1526">IF(ROW()-IFERROR(INDEX(L$2:L1526,MATCH(2,1/(L$2:L1526&lt;&gt;0))),0)&gt;22,22,ROW()-IFERROR(INDEX(L$2:L1526,MATCH(2,1/(L$2:L1526&lt;&gt;0))),0))</f>
        <v>0</v>
      </c>
    </row>
    <row r="1527" spans="1:13" x14ac:dyDescent="0.35">
      <c r="A1527" s="5">
        <v>44231</v>
      </c>
      <c r="B1527" s="9">
        <v>3.019678045545035E-2</v>
      </c>
      <c r="C1527" s="9">
        <v>4.0758307513347074E-2</v>
      </c>
      <c r="D1527" s="9">
        <v>1.0163250917274821E-2</v>
      </c>
      <c r="E1527" s="9">
        <v>5.0921558430621891E-2</v>
      </c>
      <c r="F1527" s="9">
        <v>3.0595056596072253E-2</v>
      </c>
      <c r="G1527" s="9">
        <v>6.1084809347896715E-2</v>
      </c>
      <c r="H1527" s="9">
        <v>2.0431805678797432E-2</v>
      </c>
      <c r="I1527">
        <f t="shared" si="47"/>
        <v>-2.5</v>
      </c>
      <c r="J1527" s="16">
        <f t="array" ref="J1527">IFERROR(INDEX(I$2:I1527,MATCH(2,1/(I$2:I1527&lt;&gt;0))),0)</f>
        <v>-2.5</v>
      </c>
      <c r="K1527" s="16">
        <f t="shared" si="48"/>
        <v>-2.5</v>
      </c>
      <c r="L1527" s="16">
        <f>IF(AND(I1527&lt;&gt;0,SUM($B$1:I1527)=SUM($B$1:I1527)),ROW(),0)</f>
        <v>1527</v>
      </c>
      <c r="M1527" s="16">
        <f t="array" ref="M1527">IF(ROW()-IFERROR(INDEX(L$2:L1527,MATCH(2,1/(L$2:L1527&lt;&gt;0))),0)&gt;22,22,ROW()-IFERROR(INDEX(L$2:L1527,MATCH(2,1/(L$2:L1527&lt;&gt;0))),0))</f>
        <v>0</v>
      </c>
    </row>
    <row r="1528" spans="1:13" x14ac:dyDescent="0.35">
      <c r="A1528" s="5">
        <v>44232</v>
      </c>
      <c r="B1528" s="9">
        <v>3.0338734482712168E-2</v>
      </c>
      <c r="C1528" s="9">
        <v>4.0669590710667627E-2</v>
      </c>
      <c r="D1528" s="9">
        <v>1.0156238074895874E-2</v>
      </c>
      <c r="E1528" s="9">
        <v>5.08258287855635E-2</v>
      </c>
      <c r="F1528" s="9">
        <v>3.0513352635771755E-2</v>
      </c>
      <c r="G1528" s="9">
        <v>6.0982066860459372E-2</v>
      </c>
      <c r="H1528" s="9">
        <v>2.035711456087588E-2</v>
      </c>
      <c r="I1528">
        <f t="shared" si="47"/>
        <v>-2.5</v>
      </c>
      <c r="J1528" s="16">
        <f t="array" ref="J1528">IFERROR(INDEX(I$2:I1528,MATCH(2,1/(I$2:I1528&lt;&gt;0))),0)</f>
        <v>-2.5</v>
      </c>
      <c r="K1528" s="16">
        <f t="shared" si="48"/>
        <v>-2.5</v>
      </c>
      <c r="L1528" s="16">
        <f>IF(AND(I1528&lt;&gt;0,SUM($B$1:I1528)=SUM($B$1:I1528)),ROW(),0)</f>
        <v>1528</v>
      </c>
      <c r="M1528" s="16">
        <f t="array" ref="M1528">IF(ROW()-IFERROR(INDEX(L$2:L1528,MATCH(2,1/(L$2:L1528&lt;&gt;0))),0)&gt;22,22,ROW()-IFERROR(INDEX(L$2:L1528,MATCH(2,1/(L$2:L1528&lt;&gt;0))),0))</f>
        <v>0</v>
      </c>
    </row>
    <row r="1529" spans="1:13" x14ac:dyDescent="0.35">
      <c r="A1529" s="5">
        <v>44234</v>
      </c>
      <c r="B1529" s="9">
        <v>3.0334734482712164E-2</v>
      </c>
      <c r="C1529" s="9">
        <v>4.0581673183701372E-2</v>
      </c>
      <c r="D1529" s="9">
        <v>1.0149425622890352E-2</v>
      </c>
      <c r="E1529" s="9">
        <v>5.0731098806591726E-2</v>
      </c>
      <c r="F1529" s="9">
        <v>3.0432247560811018E-2</v>
      </c>
      <c r="G1529" s="9">
        <v>6.088052442948208E-2</v>
      </c>
      <c r="H1529" s="9">
        <v>2.0282821937920668E-2</v>
      </c>
      <c r="I1529">
        <f t="shared" si="47"/>
        <v>-2.5</v>
      </c>
      <c r="J1529" s="16">
        <f t="array" ref="J1529">IFERROR(INDEX(I$2:I1529,MATCH(2,1/(I$2:I1529&lt;&gt;0))),0)</f>
        <v>-2.5</v>
      </c>
      <c r="K1529" s="16">
        <f t="shared" si="48"/>
        <v>-2.5</v>
      </c>
      <c r="L1529" s="16">
        <f>IF(AND(I1529&lt;&gt;0,SUM($B$1:I1529)=SUM($B$1:I1529)),ROW(),0)</f>
        <v>1529</v>
      </c>
      <c r="M1529" s="16">
        <f t="array" ref="M1529">IF(ROW()-IFERROR(INDEX(L$2:L1529,MATCH(2,1/(L$2:L1529&lt;&gt;0))),0)&gt;22,22,ROW()-IFERROR(INDEX(L$2:L1529,MATCH(2,1/(L$2:L1529&lt;&gt;0))),0))</f>
        <v>0</v>
      </c>
    </row>
    <row r="1530" spans="1:13" x14ac:dyDescent="0.35">
      <c r="A1530" s="5">
        <v>44235</v>
      </c>
      <c r="B1530" s="9">
        <v>2.9557558571487626E-2</v>
      </c>
      <c r="C1530" s="9">
        <v>4.0493937154331784E-2</v>
      </c>
      <c r="D1530" s="9">
        <v>1.0148781651825535E-2</v>
      </c>
      <c r="E1530" s="9">
        <v>5.0642718806157318E-2</v>
      </c>
      <c r="F1530" s="9">
        <v>3.0345155502506251E-2</v>
      </c>
      <c r="G1530" s="9">
        <v>6.0791500457982858E-2</v>
      </c>
      <c r="H1530" s="9">
        <v>2.0196373850680713E-2</v>
      </c>
      <c r="I1530">
        <f t="shared" si="47"/>
        <v>-2.5</v>
      </c>
      <c r="J1530" s="16">
        <f t="array" ref="J1530">IFERROR(INDEX(I$2:I1530,MATCH(2,1/(I$2:I1530&lt;&gt;0))),0)</f>
        <v>-2.5</v>
      </c>
      <c r="K1530" s="16">
        <f t="shared" si="48"/>
        <v>-2.5</v>
      </c>
      <c r="L1530" s="16">
        <f>IF(AND(I1530&lt;&gt;0,SUM($B$1:I1530)=SUM($B$1:I1530)),ROW(),0)</f>
        <v>1530</v>
      </c>
      <c r="M1530" s="16">
        <f t="array" ref="M1530">IF(ROW()-IFERROR(INDEX(L$2:L1530,MATCH(2,1/(L$2:L1530&lt;&gt;0))),0)&gt;22,22,ROW()-IFERROR(INDEX(L$2:L1530,MATCH(2,1/(L$2:L1530&lt;&gt;0))),0))</f>
        <v>0</v>
      </c>
    </row>
    <row r="1531" spans="1:13" x14ac:dyDescent="0.35">
      <c r="A1531" s="5">
        <v>44236</v>
      </c>
      <c r="B1531" s="9">
        <v>2.8513523727745002E-2</v>
      </c>
      <c r="C1531" s="9">
        <v>4.0404540315443854E-2</v>
      </c>
      <c r="D1531" s="9">
        <v>1.0154696800448906E-2</v>
      </c>
      <c r="E1531" s="9">
        <v>5.0559237115892761E-2</v>
      </c>
      <c r="F1531" s="9">
        <v>3.0249843514994948E-2</v>
      </c>
      <c r="G1531" s="9">
        <v>6.0713933916341667E-2</v>
      </c>
      <c r="H1531" s="9">
        <v>2.0095146714546042E-2</v>
      </c>
      <c r="I1531">
        <f t="shared" si="47"/>
        <v>-2.5</v>
      </c>
      <c r="J1531" s="16">
        <f t="array" ref="J1531">IFERROR(INDEX(I$2:I1531,MATCH(2,1/(I$2:I1531&lt;&gt;0))),0)</f>
        <v>-2.5</v>
      </c>
      <c r="K1531" s="16">
        <f t="shared" si="48"/>
        <v>-2.5</v>
      </c>
      <c r="L1531" s="16">
        <f>IF(AND(I1531&lt;&gt;0,SUM($B$1:I1531)=SUM($B$1:I1531)),ROW(),0)</f>
        <v>1531</v>
      </c>
      <c r="M1531" s="16">
        <f t="array" ref="M1531">IF(ROW()-IFERROR(INDEX(L$2:L1531,MATCH(2,1/(L$2:L1531&lt;&gt;0))),0)&gt;22,22,ROW()-IFERROR(INDEX(L$2:L1531,MATCH(2,1/(L$2:L1531&lt;&gt;0))),0))</f>
        <v>0</v>
      </c>
    </row>
    <row r="1532" spans="1:13" x14ac:dyDescent="0.35">
      <c r="A1532" s="5">
        <v>44237</v>
      </c>
      <c r="B1532" s="9">
        <v>2.7492975114421711E-2</v>
      </c>
      <c r="C1532" s="9">
        <v>4.0308265513242944E-2</v>
      </c>
      <c r="D1532" s="9">
        <v>1.0161641992482753E-2</v>
      </c>
      <c r="E1532" s="9">
        <v>5.0469907505725699E-2</v>
      </c>
      <c r="F1532" s="9">
        <v>3.0146623520760189E-2</v>
      </c>
      <c r="G1532" s="9">
        <v>6.0631549498208454E-2</v>
      </c>
      <c r="H1532" s="9">
        <v>1.9984981528277438E-2</v>
      </c>
      <c r="I1532">
        <f t="shared" si="47"/>
        <v>-2.5</v>
      </c>
      <c r="J1532" s="16">
        <f t="array" ref="J1532">IFERROR(INDEX(I$2:I1532,MATCH(2,1/(I$2:I1532&lt;&gt;0))),0)</f>
        <v>-2.5</v>
      </c>
      <c r="K1532" s="16">
        <f t="shared" si="48"/>
        <v>-2.5</v>
      </c>
      <c r="L1532" s="16">
        <f>IF(AND(I1532&lt;&gt;0,SUM($B$1:I1532)=SUM($B$1:I1532)),ROW(),0)</f>
        <v>1532</v>
      </c>
      <c r="M1532" s="16">
        <f t="array" ref="M1532">IF(ROW()-IFERROR(INDEX(L$2:L1532,MATCH(2,1/(L$2:L1532&lt;&gt;0))),0)&gt;22,22,ROW()-IFERROR(INDEX(L$2:L1532,MATCH(2,1/(L$2:L1532&lt;&gt;0))),0))</f>
        <v>0</v>
      </c>
    </row>
    <row r="1533" spans="1:13" x14ac:dyDescent="0.35">
      <c r="A1533" s="5">
        <v>44245</v>
      </c>
      <c r="B1533" s="9">
        <v>2.6659170167566873E-2</v>
      </c>
      <c r="C1533" s="9">
        <v>4.021164412438881E-2</v>
      </c>
      <c r="D1533" s="9">
        <v>1.0175196647083298E-2</v>
      </c>
      <c r="E1533" s="9">
        <v>5.0386840771472111E-2</v>
      </c>
      <c r="F1533" s="9">
        <v>3.0036447477305512E-2</v>
      </c>
      <c r="G1533" s="9">
        <v>6.0562037418555405E-2</v>
      </c>
      <c r="H1533" s="9">
        <v>1.9861250830222214E-2</v>
      </c>
      <c r="I1533">
        <f t="shared" si="47"/>
        <v>-2.5</v>
      </c>
      <c r="J1533" s="16">
        <f t="array" ref="J1533">IFERROR(INDEX(I$2:I1533,MATCH(2,1/(I$2:I1533&lt;&gt;0))),0)</f>
        <v>-2.5</v>
      </c>
      <c r="K1533" s="16">
        <f t="shared" si="48"/>
        <v>-2.5</v>
      </c>
      <c r="L1533" s="16">
        <f>IF(AND(I1533&lt;&gt;0,SUM($B$1:I1533)=SUM($B$1:I1533)),ROW(),0)</f>
        <v>1533</v>
      </c>
      <c r="M1533" s="16">
        <f t="array" ref="M1533">IF(ROW()-IFERROR(INDEX(L$2:L1533,MATCH(2,1/(L$2:L1533&lt;&gt;0))),0)&gt;22,22,ROW()-IFERROR(INDEX(L$2:L1533,MATCH(2,1/(L$2:L1533&lt;&gt;0))),0))</f>
        <v>0</v>
      </c>
    </row>
    <row r="1534" spans="1:13" x14ac:dyDescent="0.35">
      <c r="A1534" s="5">
        <v>44246</v>
      </c>
      <c r="B1534" s="9">
        <v>2.6562101516200559E-2</v>
      </c>
      <c r="C1534" s="9">
        <v>4.0122646810906215E-2</v>
      </c>
      <c r="D1534" s="9">
        <v>1.0196091409672781E-2</v>
      </c>
      <c r="E1534" s="9">
        <v>5.0318738220578994E-2</v>
      </c>
      <c r="F1534" s="9">
        <v>2.9926555401233436E-2</v>
      </c>
      <c r="G1534" s="9">
        <v>6.0514829630251774E-2</v>
      </c>
      <c r="H1534" s="9">
        <v>1.9730463991560653E-2</v>
      </c>
      <c r="I1534">
        <f t="shared" si="47"/>
        <v>-2.5</v>
      </c>
      <c r="J1534" s="16">
        <f t="array" ref="J1534">IFERROR(INDEX(I$2:I1534,MATCH(2,1/(I$2:I1534&lt;&gt;0))),0)</f>
        <v>-2.5</v>
      </c>
      <c r="K1534" s="16">
        <f t="shared" si="48"/>
        <v>-2.5</v>
      </c>
      <c r="L1534" s="16">
        <f>IF(AND(I1534&lt;&gt;0,SUM($B$1:I1534)=SUM($B$1:I1534)),ROW(),0)</f>
        <v>1534</v>
      </c>
      <c r="M1534" s="16">
        <f t="array" ref="M1534">IF(ROW()-IFERROR(INDEX(L$2:L1534,MATCH(2,1/(L$2:L1534&lt;&gt;0))),0)&gt;22,22,ROW()-IFERROR(INDEX(L$2:L1534,MATCH(2,1/(L$2:L1534&lt;&gt;0))),0))</f>
        <v>0</v>
      </c>
    </row>
    <row r="1535" spans="1:13" x14ac:dyDescent="0.35">
      <c r="A1535" s="5">
        <v>44247</v>
      </c>
      <c r="B1535" s="9">
        <v>2.653510151620056E-2</v>
      </c>
      <c r="C1535" s="9">
        <v>4.0032362177860152E-2</v>
      </c>
      <c r="D1535" s="9">
        <v>1.021525772706215E-2</v>
      </c>
      <c r="E1535" s="9">
        <v>5.0247619904922304E-2</v>
      </c>
      <c r="F1535" s="9">
        <v>2.9817104450798E-2</v>
      </c>
      <c r="G1535" s="9">
        <v>6.0462877631984449E-2</v>
      </c>
      <c r="H1535" s="9">
        <v>1.9601846723735852E-2</v>
      </c>
      <c r="I1535">
        <f t="shared" si="47"/>
        <v>-2.5</v>
      </c>
      <c r="J1535" s="16">
        <f t="array" ref="J1535">IFERROR(INDEX(I$2:I1535,MATCH(2,1/(I$2:I1535&lt;&gt;0))),0)</f>
        <v>-2.5</v>
      </c>
      <c r="K1535" s="16">
        <f t="shared" si="48"/>
        <v>-2.5</v>
      </c>
      <c r="L1535" s="16">
        <f>IF(AND(I1535&lt;&gt;0,SUM($B$1:I1535)=SUM($B$1:I1535)),ROW(),0)</f>
        <v>1535</v>
      </c>
      <c r="M1535" s="16">
        <f t="array" ref="M1535">IF(ROW()-IFERROR(INDEX(L$2:L1535,MATCH(2,1/(L$2:L1535&lt;&gt;0))),0)&gt;22,22,ROW()-IFERROR(INDEX(L$2:L1535,MATCH(2,1/(L$2:L1535&lt;&gt;0))),0))</f>
        <v>0</v>
      </c>
    </row>
    <row r="1536" spans="1:13" x14ac:dyDescent="0.35">
      <c r="A1536" s="5">
        <v>44249</v>
      </c>
      <c r="B1536" s="9">
        <v>2.7037934661706328E-2</v>
      </c>
      <c r="C1536" s="9">
        <v>3.9943675974245432E-2</v>
      </c>
      <c r="D1536" s="9">
        <v>1.0230661606825786E-2</v>
      </c>
      <c r="E1536" s="9">
        <v>5.0174337581071218E-2</v>
      </c>
      <c r="F1536" s="9">
        <v>2.9713014367419646E-2</v>
      </c>
      <c r="G1536" s="9">
        <v>6.0404999187897004E-2</v>
      </c>
      <c r="H1536" s="9">
        <v>1.948235276059386E-2</v>
      </c>
      <c r="I1536">
        <f t="shared" si="47"/>
        <v>-2.5</v>
      </c>
      <c r="J1536" s="16">
        <f t="array" ref="J1536">IFERROR(INDEX(I$2:I1536,MATCH(2,1/(I$2:I1536&lt;&gt;0))),0)</f>
        <v>-2.5</v>
      </c>
      <c r="K1536" s="16">
        <f t="shared" si="48"/>
        <v>-2.5</v>
      </c>
      <c r="L1536" s="16">
        <f>IF(AND(I1536&lt;&gt;0,SUM($B$1:I1536)=SUM($B$1:I1536)),ROW(),0)</f>
        <v>1536</v>
      </c>
      <c r="M1536" s="16">
        <f t="array" ref="M1536">IF(ROW()-IFERROR(INDEX(L$2:L1536,MATCH(2,1/(L$2:L1536&lt;&gt;0))),0)&gt;22,22,ROW()-IFERROR(INDEX(L$2:L1536,MATCH(2,1/(L$2:L1536&lt;&gt;0))),0))</f>
        <v>0</v>
      </c>
    </row>
    <row r="1537" spans="1:13" x14ac:dyDescent="0.35">
      <c r="A1537" s="5">
        <v>44250</v>
      </c>
      <c r="B1537" s="9">
        <v>2.7194369989047201E-2</v>
      </c>
      <c r="C1537" s="9">
        <v>3.9861974680044973E-2</v>
      </c>
      <c r="D1537" s="9">
        <v>1.0249922235741409E-2</v>
      </c>
      <c r="E1537" s="9">
        <v>5.011189691578638E-2</v>
      </c>
      <c r="F1537" s="9">
        <v>2.9612052444303566E-2</v>
      </c>
      <c r="G1537" s="9">
        <v>6.0361819151527787E-2</v>
      </c>
      <c r="H1537" s="9">
        <v>1.9362130208562155E-2</v>
      </c>
      <c r="I1537">
        <f t="shared" si="47"/>
        <v>-2.5</v>
      </c>
      <c r="J1537" s="16">
        <f t="array" ref="J1537">IFERROR(INDEX(I$2:I1537,MATCH(2,1/(I$2:I1537&lt;&gt;0))),0)</f>
        <v>-2.5</v>
      </c>
      <c r="K1537" s="16">
        <f t="shared" si="48"/>
        <v>-2.5</v>
      </c>
      <c r="L1537" s="16">
        <f>IF(AND(I1537&lt;&gt;0,SUM($B$1:I1537)=SUM($B$1:I1537)),ROW(),0)</f>
        <v>1537</v>
      </c>
      <c r="M1537" s="16">
        <f t="array" ref="M1537">IF(ROW()-IFERROR(INDEX(L$2:L1537,MATCH(2,1/(L$2:L1537&lt;&gt;0))),0)&gt;22,22,ROW()-IFERROR(INDEX(L$2:L1537,MATCH(2,1/(L$2:L1537&lt;&gt;0))),0))</f>
        <v>0</v>
      </c>
    </row>
    <row r="1538" spans="1:13" x14ac:dyDescent="0.35">
      <c r="A1538" s="5">
        <v>44251</v>
      </c>
      <c r="B1538" s="9">
        <v>2.8422317752728181E-2</v>
      </c>
      <c r="C1538" s="9">
        <v>3.9785231042042034E-2</v>
      </c>
      <c r="D1538" s="9">
        <v>1.0262878853789474E-2</v>
      </c>
      <c r="E1538" s="9">
        <v>5.0048109895831507E-2</v>
      </c>
      <c r="F1538" s="9">
        <v>2.9522352188252561E-2</v>
      </c>
      <c r="G1538" s="9">
        <v>6.0310988749620986E-2</v>
      </c>
      <c r="H1538" s="9">
        <v>1.9259473334463085E-2</v>
      </c>
      <c r="I1538">
        <f t="shared" si="47"/>
        <v>-2.5</v>
      </c>
      <c r="J1538" s="16">
        <f t="array" ref="J1538">IFERROR(INDEX(I$2:I1538,MATCH(2,1/(I$2:I1538&lt;&gt;0))),0)</f>
        <v>-2.5</v>
      </c>
      <c r="K1538" s="16">
        <f t="shared" si="48"/>
        <v>-2.5</v>
      </c>
      <c r="L1538" s="16">
        <f>IF(AND(I1538&lt;&gt;0,SUM($B$1:I1538)=SUM($B$1:I1538)),ROW(),0)</f>
        <v>1538</v>
      </c>
      <c r="M1538" s="16">
        <f t="array" ref="M1538">IF(ROW()-IFERROR(INDEX(L$2:L1538,MATCH(2,1/(L$2:L1538&lt;&gt;0))),0)&gt;22,22,ROW()-IFERROR(INDEX(L$2:L1538,MATCH(2,1/(L$2:L1538&lt;&gt;0))),0))</f>
        <v>0</v>
      </c>
    </row>
    <row r="1539" spans="1:13" x14ac:dyDescent="0.35">
      <c r="A1539" s="5">
        <v>44252</v>
      </c>
      <c r="B1539" s="9">
        <v>2.7850752744829045E-2</v>
      </c>
      <c r="C1539" s="9">
        <v>3.9703633457389968E-2</v>
      </c>
      <c r="D1539" s="9">
        <v>1.0275690517970231E-2</v>
      </c>
      <c r="E1539" s="9">
        <v>4.9979323975360201E-2</v>
      </c>
      <c r="F1539" s="9">
        <v>2.9427942939419735E-2</v>
      </c>
      <c r="G1539" s="9">
        <v>6.0255014493330428E-2</v>
      </c>
      <c r="H1539" s="9">
        <v>1.9152252421449505E-2</v>
      </c>
      <c r="I1539">
        <f t="shared" ref="I1539:I1583" si="49">IF(B1539&gt;G1539,5,IF(B1539&gt;E1539,2.5,IF(B1539&lt;H1539,-5,IF(B1539&lt;F1539,-2.5,0))))</f>
        <v>-2.5</v>
      </c>
      <c r="J1539" s="16">
        <f t="array" ref="J1539">IFERROR(INDEX(I$2:I1539,MATCH(2,1/(I$2:I1539&lt;&gt;0))),0)</f>
        <v>-2.5</v>
      </c>
      <c r="K1539" s="16">
        <f t="shared" si="48"/>
        <v>-2.5</v>
      </c>
      <c r="L1539" s="16">
        <f>IF(AND(I1539&lt;&gt;0,SUM($B$1:I1539)=SUM($B$1:I1539)),ROW(),0)</f>
        <v>1539</v>
      </c>
      <c r="M1539" s="16">
        <f t="array" ref="M1539">IF(ROW()-IFERROR(INDEX(L$2:L1539,MATCH(2,1/(L$2:L1539&lt;&gt;0))),0)&gt;22,22,ROW()-IFERROR(INDEX(L$2:L1539,MATCH(2,1/(L$2:L1539&lt;&gt;0))),0))</f>
        <v>0</v>
      </c>
    </row>
    <row r="1540" spans="1:13" x14ac:dyDescent="0.35">
      <c r="A1540" s="5">
        <v>44253</v>
      </c>
      <c r="B1540" s="9">
        <v>2.9095059614072653E-2</v>
      </c>
      <c r="C1540" s="9">
        <v>3.962539827505273E-2</v>
      </c>
      <c r="D1540" s="9">
        <v>1.0281108640071012E-2</v>
      </c>
      <c r="E1540" s="9">
        <v>4.9906506915123744E-2</v>
      </c>
      <c r="F1540" s="9">
        <v>2.9344289634981716E-2</v>
      </c>
      <c r="G1540" s="9">
        <v>6.0187615555194751E-2</v>
      </c>
      <c r="H1540" s="9">
        <v>1.9063180994910705E-2</v>
      </c>
      <c r="I1540">
        <f t="shared" si="49"/>
        <v>-2.5</v>
      </c>
      <c r="J1540" s="16">
        <f t="array" ref="J1540">IFERROR(INDEX(I$2:I1540,MATCH(2,1/(I$2:I1540&lt;&gt;0))),0)</f>
        <v>-2.5</v>
      </c>
      <c r="K1540" s="16">
        <f t="shared" si="48"/>
        <v>-2.5</v>
      </c>
      <c r="L1540" s="16">
        <f>IF(AND(I1540&lt;&gt;0,SUM($B$1:I1540)=SUM($B$1:I1540)),ROW(),0)</f>
        <v>1540</v>
      </c>
      <c r="M1540" s="16">
        <f t="array" ref="M1540">IF(ROW()-IFERROR(INDEX(L$2:L1540,MATCH(2,1/(L$2:L1540&lt;&gt;0))),0)&gt;22,22,ROW()-IFERROR(INDEX(L$2:L1540,MATCH(2,1/(L$2:L1540&lt;&gt;0))),0))</f>
        <v>0</v>
      </c>
    </row>
    <row r="1541" spans="1:13" x14ac:dyDescent="0.35">
      <c r="A1541" s="5">
        <v>44256</v>
      </c>
      <c r="B1541" s="9">
        <v>2.870055194901041E-2</v>
      </c>
      <c r="C1541" s="9">
        <v>3.9542440465288729E-2</v>
      </c>
      <c r="D1541" s="9">
        <v>1.0284583218126263E-2</v>
      </c>
      <c r="E1541" s="9">
        <v>4.9827023683414989E-2</v>
      </c>
      <c r="F1541" s="9">
        <v>2.9257857247162466E-2</v>
      </c>
      <c r="G1541" s="9">
        <v>6.0111606901541256E-2</v>
      </c>
      <c r="H1541" s="9">
        <v>1.8973274029036202E-2</v>
      </c>
      <c r="I1541">
        <f t="shared" si="49"/>
        <v>-2.5</v>
      </c>
      <c r="J1541" s="16">
        <f t="array" ref="J1541">IFERROR(INDEX(I$2:I1541,MATCH(2,1/(I$2:I1541&lt;&gt;0))),0)</f>
        <v>-2.5</v>
      </c>
      <c r="K1541" s="16">
        <f t="shared" si="48"/>
        <v>-2.5</v>
      </c>
      <c r="L1541" s="16">
        <f>IF(AND(I1541&lt;&gt;0,SUM($B$1:I1541)=SUM($B$1:I1541)),ROW(),0)</f>
        <v>1541</v>
      </c>
      <c r="M1541" s="16">
        <f t="array" ref="M1541">IF(ROW()-IFERROR(INDEX(L$2:L1541,MATCH(2,1/(L$2:L1541&lt;&gt;0))),0)&gt;22,22,ROW()-IFERROR(INDEX(L$2:L1541,MATCH(2,1/(L$2:L1541&lt;&gt;0))),0))</f>
        <v>0</v>
      </c>
    </row>
    <row r="1542" spans="1:13" x14ac:dyDescent="0.35">
      <c r="A1542" s="5">
        <v>44257</v>
      </c>
      <c r="B1542" s="9">
        <v>2.9480415254157177E-2</v>
      </c>
      <c r="C1542" s="9">
        <v>3.9461812130781877E-2</v>
      </c>
      <c r="D1542" s="9">
        <v>1.028350551968203E-2</v>
      </c>
      <c r="E1542" s="9">
        <v>4.9745317650463909E-2</v>
      </c>
      <c r="F1542" s="9">
        <v>2.9178306611099845E-2</v>
      </c>
      <c r="G1542" s="9">
        <v>6.0028823170145934E-2</v>
      </c>
      <c r="H1542" s="9">
        <v>1.8894801091417817E-2</v>
      </c>
      <c r="I1542">
        <f t="shared" si="49"/>
        <v>0</v>
      </c>
      <c r="J1542" s="16">
        <f t="array" ref="J1542">IFERROR(INDEX(I$2:I1542,MATCH(2,1/(I$2:I1542&lt;&gt;0))),0)</f>
        <v>-2.5</v>
      </c>
      <c r="K1542" s="16">
        <f t="shared" si="48"/>
        <v>-2.3863636363636362</v>
      </c>
      <c r="L1542" s="16">
        <f>IF(AND(I1542&lt;&gt;0,SUM($B$1:I1542)=SUM($B$1:I1542)),ROW(),0)</f>
        <v>0</v>
      </c>
      <c r="M1542" s="16">
        <f t="array" ref="M1542">IF(ROW()-IFERROR(INDEX(L$2:L1542,MATCH(2,1/(L$2:L1542&lt;&gt;0))),0)&gt;22,22,ROW()-IFERROR(INDEX(L$2:L1542,MATCH(2,1/(L$2:L1542&lt;&gt;0))),0))</f>
        <v>1</v>
      </c>
    </row>
    <row r="1543" spans="1:13" x14ac:dyDescent="0.35">
      <c r="A1543" s="5">
        <v>44258</v>
      </c>
      <c r="B1543" s="9">
        <v>2.8085031244047237E-2</v>
      </c>
      <c r="C1543" s="9">
        <v>3.936293999596039E-2</v>
      </c>
      <c r="D1543" s="9">
        <v>1.0272630001245751E-2</v>
      </c>
      <c r="E1543" s="9">
        <v>4.9635569997206141E-2</v>
      </c>
      <c r="F1543" s="9">
        <v>2.9090309994714639E-2</v>
      </c>
      <c r="G1543" s="9">
        <v>5.9908199998451893E-2</v>
      </c>
      <c r="H1543" s="9">
        <v>1.8817679993468887E-2</v>
      </c>
      <c r="I1543">
        <f t="shared" si="49"/>
        <v>-2.5</v>
      </c>
      <c r="J1543" s="16">
        <f t="array" ref="J1543">IFERROR(INDEX(I$2:I1543,MATCH(2,1/(I$2:I1543&lt;&gt;0))),0)</f>
        <v>-2.5</v>
      </c>
      <c r="K1543" s="16">
        <f t="shared" si="48"/>
        <v>-2.5</v>
      </c>
      <c r="L1543" s="16">
        <f>IF(AND(I1543&lt;&gt;0,SUM($B$1:I1543)=SUM($B$1:I1543)),ROW(),0)</f>
        <v>1543</v>
      </c>
      <c r="M1543" s="16">
        <f t="array" ref="M1543">IF(ROW()-IFERROR(INDEX(L$2:L1543,MATCH(2,1/(L$2:L1543&lt;&gt;0))),0)&gt;22,22,ROW()-IFERROR(INDEX(L$2:L1543,MATCH(2,1/(L$2:L1543&lt;&gt;0))),0))</f>
        <v>0</v>
      </c>
    </row>
    <row r="1544" spans="1:13" x14ac:dyDescent="0.35">
      <c r="A1544" s="5">
        <v>44259</v>
      </c>
      <c r="B1544" s="9">
        <v>2.9156574485182572E-2</v>
      </c>
      <c r="C1544" s="9">
        <v>3.9277921626455173E-2</v>
      </c>
      <c r="D1544" s="9">
        <v>1.0268089846378645E-2</v>
      </c>
      <c r="E1544" s="9">
        <v>4.9546011472833815E-2</v>
      </c>
      <c r="F1544" s="9">
        <v>2.9009831780076527E-2</v>
      </c>
      <c r="G1544" s="9">
        <v>5.9814101319212463E-2</v>
      </c>
      <c r="H1544" s="9">
        <v>1.8741741933697882E-2</v>
      </c>
      <c r="I1544">
        <f t="shared" si="49"/>
        <v>0</v>
      </c>
      <c r="J1544" s="16">
        <f t="array" ref="J1544">IFERROR(INDEX(I$2:I1544,MATCH(2,1/(I$2:I1544&lt;&gt;0))),0)</f>
        <v>-2.5</v>
      </c>
      <c r="K1544" s="16">
        <f t="shared" si="48"/>
        <v>-2.3863636363636362</v>
      </c>
      <c r="L1544" s="16">
        <f>IF(AND(I1544&lt;&gt;0,SUM($B$1:I1544)=SUM($B$1:I1544)),ROW(),0)</f>
        <v>0</v>
      </c>
      <c r="M1544" s="16">
        <f t="array" ref="M1544">IF(ROW()-IFERROR(INDEX(L$2:L1544,MATCH(2,1/(L$2:L1544&lt;&gt;0))),0)&gt;22,22,ROW()-IFERROR(INDEX(L$2:L1544,MATCH(2,1/(L$2:L1544&lt;&gt;0))),0))</f>
        <v>1</v>
      </c>
    </row>
    <row r="1545" spans="1:13" x14ac:dyDescent="0.35">
      <c r="A1545" s="5">
        <v>44260</v>
      </c>
      <c r="B1545" s="9">
        <v>2.9419974712002299E-2</v>
      </c>
      <c r="C1545" s="9">
        <v>3.9196050113818742E-2</v>
      </c>
      <c r="D1545" s="9">
        <v>1.026411195208664E-2</v>
      </c>
      <c r="E1545" s="9">
        <v>4.946016206590538E-2</v>
      </c>
      <c r="F1545" s="9">
        <v>2.8931938161732104E-2</v>
      </c>
      <c r="G1545" s="9">
        <v>5.9724274017992018E-2</v>
      </c>
      <c r="H1545" s="9">
        <v>1.8667826209645463E-2</v>
      </c>
      <c r="I1545">
        <f t="shared" si="49"/>
        <v>0</v>
      </c>
      <c r="J1545" s="16">
        <f t="array" ref="J1545">IFERROR(INDEX(I$2:I1545,MATCH(2,1/(I$2:I1545&lt;&gt;0))),0)</f>
        <v>-2.5</v>
      </c>
      <c r="K1545" s="16">
        <f t="shared" si="48"/>
        <v>-2.2727272727272729</v>
      </c>
      <c r="L1545" s="16">
        <f>IF(AND(I1545&lt;&gt;0,SUM($B$1:I1545)=SUM($B$1:I1545)),ROW(),0)</f>
        <v>0</v>
      </c>
      <c r="M1545" s="16">
        <f t="array" ref="M1545">IF(ROW()-IFERROR(INDEX(L$2:L1545,MATCH(2,1/(L$2:L1545&lt;&gt;0))),0)&gt;22,22,ROW()-IFERROR(INDEX(L$2:L1545,MATCH(2,1/(L$2:L1545&lt;&gt;0))),0))</f>
        <v>2</v>
      </c>
    </row>
    <row r="1546" spans="1:13" x14ac:dyDescent="0.35">
      <c r="A1546" s="5">
        <v>44263</v>
      </c>
      <c r="B1546" s="9">
        <v>3.0894749226480153E-2</v>
      </c>
      <c r="C1546" s="9">
        <v>3.9118942573049639E-2</v>
      </c>
      <c r="D1546" s="9">
        <v>1.0253192187254987E-2</v>
      </c>
      <c r="E1546" s="9">
        <v>4.9372134760304623E-2</v>
      </c>
      <c r="F1546" s="9">
        <v>2.8865750385794652E-2</v>
      </c>
      <c r="G1546" s="9">
        <v>5.9625326947559613E-2</v>
      </c>
      <c r="H1546" s="9">
        <v>1.8612558198539665E-2</v>
      </c>
      <c r="I1546">
        <f t="shared" si="49"/>
        <v>0</v>
      </c>
      <c r="J1546" s="16">
        <f t="array" ref="J1546">IFERROR(INDEX(I$2:I1546,MATCH(2,1/(I$2:I1546&lt;&gt;0))),0)</f>
        <v>-2.5</v>
      </c>
      <c r="K1546" s="16">
        <f t="shared" si="48"/>
        <v>-2.1590909090909092</v>
      </c>
      <c r="L1546" s="16">
        <f>IF(AND(I1546&lt;&gt;0,SUM($B$1:I1546)=SUM($B$1:I1546)),ROW(),0)</f>
        <v>0</v>
      </c>
      <c r="M1546" s="16">
        <f t="array" ref="M1546">IF(ROW()-IFERROR(INDEX(L$2:L1546,MATCH(2,1/(L$2:L1546&lt;&gt;0))),0)&gt;22,22,ROW()-IFERROR(INDEX(L$2:L1546,MATCH(2,1/(L$2:L1546&lt;&gt;0))),0))</f>
        <v>3</v>
      </c>
    </row>
    <row r="1547" spans="1:13" x14ac:dyDescent="0.35">
      <c r="A1547" s="5">
        <v>44264</v>
      </c>
      <c r="B1547" s="9">
        <v>3.1975753004934583E-2</v>
      </c>
      <c r="C1547" s="9">
        <v>3.9052421420602182E-2</v>
      </c>
      <c r="D1547" s="9">
        <v>1.0244938033552317E-2</v>
      </c>
      <c r="E1547" s="9">
        <v>4.9297359454154498E-2</v>
      </c>
      <c r="F1547" s="9">
        <v>2.8807483387049866E-2</v>
      </c>
      <c r="G1547" s="9">
        <v>5.9542297487706813E-2</v>
      </c>
      <c r="H1547" s="9">
        <v>1.8562545353497547E-2</v>
      </c>
      <c r="I1547">
        <f t="shared" si="49"/>
        <v>0</v>
      </c>
      <c r="J1547" s="16">
        <f t="array" ref="J1547">IFERROR(INDEX(I$2:I1547,MATCH(2,1/(I$2:I1547&lt;&gt;0))),0)</f>
        <v>-2.5</v>
      </c>
      <c r="K1547" s="16">
        <f t="shared" si="48"/>
        <v>-2.0454545454545454</v>
      </c>
      <c r="L1547" s="16">
        <f>IF(AND(I1547&lt;&gt;0,SUM($B$1:I1547)=SUM($B$1:I1547)),ROW(),0)</f>
        <v>0</v>
      </c>
      <c r="M1547" s="16">
        <f t="array" ref="M1547">IF(ROW()-IFERROR(INDEX(L$2:L1547,MATCH(2,1/(L$2:L1547&lt;&gt;0))),0)&gt;22,22,ROW()-IFERROR(INDEX(L$2:L1547,MATCH(2,1/(L$2:L1547&lt;&gt;0))),0))</f>
        <v>4</v>
      </c>
    </row>
    <row r="1548" spans="1:13" x14ac:dyDescent="0.35">
      <c r="A1548" s="5">
        <v>44265</v>
      </c>
      <c r="B1548" s="9">
        <v>3.2211446317645755E-2</v>
      </c>
      <c r="C1548" s="9">
        <v>3.8980884676015876E-2</v>
      </c>
      <c r="D1548" s="9">
        <v>1.0229505780567826E-2</v>
      </c>
      <c r="E1548" s="9">
        <v>4.9210390456583701E-2</v>
      </c>
      <c r="F1548" s="9">
        <v>2.875137889544805E-2</v>
      </c>
      <c r="G1548" s="9">
        <v>5.9439896237151527E-2</v>
      </c>
      <c r="H1548" s="9">
        <v>1.8521873114880225E-2</v>
      </c>
      <c r="I1548">
        <f t="shared" si="49"/>
        <v>0</v>
      </c>
      <c r="J1548" s="16">
        <f t="array" ref="J1548">IFERROR(INDEX(I$2:I1548,MATCH(2,1/(I$2:I1548&lt;&gt;0))),0)</f>
        <v>-2.5</v>
      </c>
      <c r="K1548" s="16">
        <f t="shared" si="48"/>
        <v>-1.9318181818181817</v>
      </c>
      <c r="L1548" s="16">
        <f>IF(AND(I1548&lt;&gt;0,SUM($B$1:I1548)=SUM($B$1:I1548)),ROW(),0)</f>
        <v>0</v>
      </c>
      <c r="M1548" s="16">
        <f t="array" ref="M1548">IF(ROW()-IFERROR(INDEX(L$2:L1548,MATCH(2,1/(L$2:L1548&lt;&gt;0))),0)&gt;22,22,ROW()-IFERROR(INDEX(L$2:L1548,MATCH(2,1/(L$2:L1548&lt;&gt;0))),0))</f>
        <v>5</v>
      </c>
    </row>
    <row r="1549" spans="1:13" x14ac:dyDescent="0.35">
      <c r="A1549" s="5">
        <v>44266</v>
      </c>
      <c r="B1549" s="9">
        <v>3.0580307425060134E-2</v>
      </c>
      <c r="C1549" s="9">
        <v>3.8889584726587705E-2</v>
      </c>
      <c r="D1549" s="9">
        <v>1.0201362940182859E-2</v>
      </c>
      <c r="E1549" s="9">
        <v>4.9090947666770565E-2</v>
      </c>
      <c r="F1549" s="9">
        <v>2.8688221786404844E-2</v>
      </c>
      <c r="G1549" s="9">
        <v>5.9292310606953419E-2</v>
      </c>
      <c r="H1549" s="9">
        <v>1.8486858846221987E-2</v>
      </c>
      <c r="I1549">
        <f t="shared" si="49"/>
        <v>0</v>
      </c>
      <c r="J1549" s="16">
        <f t="array" ref="J1549">IFERROR(INDEX(I$2:I1549,MATCH(2,1/(I$2:I1549&lt;&gt;0))),0)</f>
        <v>-2.5</v>
      </c>
      <c r="K1549" s="16">
        <f t="shared" si="48"/>
        <v>-1.8181818181818183</v>
      </c>
      <c r="L1549" s="16">
        <f>IF(AND(I1549&lt;&gt;0,SUM($B$1:I1549)=SUM($B$1:I1549)),ROW(),0)</f>
        <v>0</v>
      </c>
      <c r="M1549" s="16">
        <f t="array" ref="M1549">IF(ROW()-IFERROR(INDEX(L$2:L1549,MATCH(2,1/(L$2:L1549&lt;&gt;0))),0)&gt;22,22,ROW()-IFERROR(INDEX(L$2:L1549,MATCH(2,1/(L$2:L1549&lt;&gt;0))),0))</f>
        <v>6</v>
      </c>
    </row>
    <row r="1550" spans="1:13" x14ac:dyDescent="0.35">
      <c r="A1550" s="5">
        <v>44267</v>
      </c>
      <c r="B1550" s="9">
        <v>3.0230283148253261E-2</v>
      </c>
      <c r="C1550" s="9">
        <v>3.8805877380717932E-2</v>
      </c>
      <c r="D1550" s="9">
        <v>1.0185516650830988E-2</v>
      </c>
      <c r="E1550" s="9">
        <v>4.8991394031548924E-2</v>
      </c>
      <c r="F1550" s="9">
        <v>2.8620360729886943E-2</v>
      </c>
      <c r="G1550" s="9">
        <v>5.9176910682379909E-2</v>
      </c>
      <c r="H1550" s="9">
        <v>1.8434844079055955E-2</v>
      </c>
      <c r="I1550">
        <f t="shared" si="49"/>
        <v>0</v>
      </c>
      <c r="J1550" s="16">
        <f t="array" ref="J1550">IFERROR(INDEX(I$2:I1550,MATCH(2,1/(I$2:I1550&lt;&gt;0))),0)</f>
        <v>-2.5</v>
      </c>
      <c r="K1550" s="16">
        <f t="shared" si="48"/>
        <v>-1.7045454545454546</v>
      </c>
      <c r="L1550" s="16">
        <f>IF(AND(I1550&lt;&gt;0,SUM($B$1:I1550)=SUM($B$1:I1550)),ROW(),0)</f>
        <v>0</v>
      </c>
      <c r="M1550" s="16">
        <f t="array" ref="M1550">IF(ROW()-IFERROR(INDEX(L$2:L1550,MATCH(2,1/(L$2:L1550&lt;&gt;0))),0)&gt;22,22,ROW()-IFERROR(INDEX(L$2:L1550,MATCH(2,1/(L$2:L1550&lt;&gt;0))),0))</f>
        <v>7</v>
      </c>
    </row>
    <row r="1551" spans="1:13" x14ac:dyDescent="0.35">
      <c r="A1551" s="5">
        <v>44270</v>
      </c>
      <c r="B1551" s="9">
        <v>3.1007864434139339E-2</v>
      </c>
      <c r="C1551" s="9">
        <v>3.8722327315374623E-2</v>
      </c>
      <c r="D1551" s="9">
        <v>1.0162760610771543E-2</v>
      </c>
      <c r="E1551" s="9">
        <v>4.8885087926146167E-2</v>
      </c>
      <c r="F1551" s="9">
        <v>2.8559566704603079E-2</v>
      </c>
      <c r="G1551" s="9">
        <v>5.9047848536917705E-2</v>
      </c>
      <c r="H1551" s="9">
        <v>1.8396806093831538E-2</v>
      </c>
      <c r="I1551">
        <f t="shared" si="49"/>
        <v>0</v>
      </c>
      <c r="J1551" s="16">
        <f t="array" ref="J1551">IFERROR(INDEX(I$2:I1551,MATCH(2,1/(I$2:I1551&lt;&gt;0))),0)</f>
        <v>-2.5</v>
      </c>
      <c r="K1551" s="16">
        <f t="shared" si="48"/>
        <v>-1.5909090909090908</v>
      </c>
      <c r="L1551" s="16">
        <f>IF(AND(I1551&lt;&gt;0,SUM($B$1:I1551)=SUM($B$1:I1551)),ROW(),0)</f>
        <v>0</v>
      </c>
      <c r="M1551" s="16">
        <f t="array" ref="M1551">IF(ROW()-IFERROR(INDEX(L$2:L1551,MATCH(2,1/(L$2:L1551&lt;&gt;0))),0)&gt;22,22,ROW()-IFERROR(INDEX(L$2:L1551,MATCH(2,1/(L$2:L1551&lt;&gt;0))),0))</f>
        <v>8</v>
      </c>
    </row>
    <row r="1552" spans="1:13" x14ac:dyDescent="0.35">
      <c r="A1552" s="5">
        <v>44271</v>
      </c>
      <c r="B1552" s="9">
        <v>3.0674735662986702E-2</v>
      </c>
      <c r="C1552" s="9">
        <v>3.8634179672547113E-2</v>
      </c>
      <c r="D1552" s="9">
        <v>1.0135809979780704E-2</v>
      </c>
      <c r="E1552" s="9">
        <v>4.8769989652327816E-2</v>
      </c>
      <c r="F1552" s="9">
        <v>2.8498369692766409E-2</v>
      </c>
      <c r="G1552" s="9">
        <v>5.890579963210852E-2</v>
      </c>
      <c r="H1552" s="9">
        <v>1.8362559712985706E-2</v>
      </c>
      <c r="I1552">
        <f t="shared" si="49"/>
        <v>0</v>
      </c>
      <c r="J1552" s="16">
        <f t="array" ref="J1552">IFERROR(INDEX(I$2:I1552,MATCH(2,1/(I$2:I1552&lt;&gt;0))),0)</f>
        <v>-2.5</v>
      </c>
      <c r="K1552" s="16">
        <f t="shared" si="48"/>
        <v>-1.4772727272727273</v>
      </c>
      <c r="L1552" s="16">
        <f>IF(AND(I1552&lt;&gt;0,SUM($B$1:I1552)=SUM($B$1:I1552)),ROW(),0)</f>
        <v>0</v>
      </c>
      <c r="M1552" s="16">
        <f t="array" ref="M1552">IF(ROW()-IFERROR(INDEX(L$2:L1552,MATCH(2,1/(L$2:L1552&lt;&gt;0))),0)&gt;22,22,ROW()-IFERROR(INDEX(L$2:L1552,MATCH(2,1/(L$2:L1552&lt;&gt;0))),0))</f>
        <v>9</v>
      </c>
    </row>
    <row r="1553" spans="1:13" x14ac:dyDescent="0.35">
      <c r="A1553" s="5">
        <v>44272</v>
      </c>
      <c r="B1553" s="9">
        <v>3.0849149694260093E-2</v>
      </c>
      <c r="C1553" s="9">
        <v>3.8544155666218757E-2</v>
      </c>
      <c r="D1553" s="9">
        <v>1.0103758198229378E-2</v>
      </c>
      <c r="E1553" s="9">
        <v>4.8647913864448139E-2</v>
      </c>
      <c r="F1553" s="9">
        <v>2.8440397467989379E-2</v>
      </c>
      <c r="G1553" s="9">
        <v>5.8751672062677514E-2</v>
      </c>
      <c r="H1553" s="9">
        <v>1.8336639269760001E-2</v>
      </c>
      <c r="I1553">
        <f t="shared" si="49"/>
        <v>0</v>
      </c>
      <c r="J1553" s="16">
        <f t="array" ref="J1553">IFERROR(INDEX(I$2:I1553,MATCH(2,1/(I$2:I1553&lt;&gt;0))),0)</f>
        <v>-2.5</v>
      </c>
      <c r="K1553" s="16">
        <f t="shared" si="48"/>
        <v>-1.3636363636363635</v>
      </c>
      <c r="L1553" s="16">
        <f>IF(AND(I1553&lt;&gt;0,SUM($B$1:I1553)=SUM($B$1:I1553)),ROW(),0)</f>
        <v>0</v>
      </c>
      <c r="M1553" s="16">
        <f t="array" ref="M1553">IF(ROW()-IFERROR(INDEX(L$2:L1553,MATCH(2,1/(L$2:L1553&lt;&gt;0))),0)&gt;22,22,ROW()-IFERROR(INDEX(L$2:L1553,MATCH(2,1/(L$2:L1553&lt;&gt;0))),0))</f>
        <v>10</v>
      </c>
    </row>
    <row r="1554" spans="1:13" x14ac:dyDescent="0.35">
      <c r="A1554" s="5">
        <v>44273</v>
      </c>
      <c r="B1554" s="9">
        <v>3.0568022585374902E-2</v>
      </c>
      <c r="C1554" s="9">
        <v>3.8442408889197172E-2</v>
      </c>
      <c r="D1554" s="9">
        <v>1.0054345454476725E-2</v>
      </c>
      <c r="E1554" s="9">
        <v>4.8496754343673898E-2</v>
      </c>
      <c r="F1554" s="9">
        <v>2.8388063434720445E-2</v>
      </c>
      <c r="G1554" s="9">
        <v>5.8551099798150624E-2</v>
      </c>
      <c r="H1554" s="9">
        <v>1.8333717980243722E-2</v>
      </c>
      <c r="I1554">
        <f t="shared" si="49"/>
        <v>0</v>
      </c>
      <c r="J1554" s="16">
        <f t="array" ref="J1554">IFERROR(INDEX(I$2:I1554,MATCH(2,1/(I$2:I1554&lt;&gt;0))),0)</f>
        <v>-2.5</v>
      </c>
      <c r="K1554" s="16">
        <f t="shared" si="48"/>
        <v>-1.25</v>
      </c>
      <c r="L1554" s="16">
        <f>IF(AND(I1554&lt;&gt;0,SUM($B$1:I1554)=SUM($B$1:I1554)),ROW(),0)</f>
        <v>0</v>
      </c>
      <c r="M1554" s="16">
        <f t="array" ref="M1554">IF(ROW()-IFERROR(INDEX(L$2:L1554,MATCH(2,1/(L$2:L1554&lt;&gt;0))),0)&gt;22,22,ROW()-IFERROR(INDEX(L$2:L1554,MATCH(2,1/(L$2:L1554&lt;&gt;0))),0))</f>
        <v>11</v>
      </c>
    </row>
    <row r="1555" spans="1:13" x14ac:dyDescent="0.35">
      <c r="A1555" s="5">
        <v>44274</v>
      </c>
      <c r="B1555" s="9">
        <v>3.1931037463477571E-2</v>
      </c>
      <c r="C1555" s="9">
        <v>3.8346517443965479E-2</v>
      </c>
      <c r="D1555" s="9">
        <v>1.0000612697525051E-2</v>
      </c>
      <c r="E1555" s="9">
        <v>4.834713014149053E-2</v>
      </c>
      <c r="F1555" s="9">
        <v>2.8345904746440428E-2</v>
      </c>
      <c r="G1555" s="9">
        <v>5.834774283901558E-2</v>
      </c>
      <c r="H1555" s="9">
        <v>1.8345292048915378E-2</v>
      </c>
      <c r="I1555">
        <f t="shared" si="49"/>
        <v>0</v>
      </c>
      <c r="J1555" s="16">
        <f t="array" ref="J1555">IFERROR(INDEX(I$2:I1555,MATCH(2,1/(I$2:I1555&lt;&gt;0))),0)</f>
        <v>-2.5</v>
      </c>
      <c r="K1555" s="16">
        <f t="shared" si="48"/>
        <v>-1.1363636363636365</v>
      </c>
      <c r="L1555" s="16">
        <f>IF(AND(I1555&lt;&gt;0,SUM($B$1:I1555)=SUM($B$1:I1555)),ROW(),0)</f>
        <v>0</v>
      </c>
      <c r="M1555" s="16">
        <f t="array" ref="M1555">IF(ROW()-IFERROR(INDEX(L$2:L1555,MATCH(2,1/(L$2:L1555&lt;&gt;0))),0)&gt;22,22,ROW()-IFERROR(INDEX(L$2:L1555,MATCH(2,1/(L$2:L1555&lt;&gt;0))),0))</f>
        <v>12</v>
      </c>
    </row>
    <row r="1556" spans="1:13" x14ac:dyDescent="0.35">
      <c r="A1556" s="5">
        <v>44277</v>
      </c>
      <c r="B1556" s="9">
        <v>3.1262578622218484E-2</v>
      </c>
      <c r="C1556" s="9">
        <v>3.8241888169865255E-2</v>
      </c>
      <c r="D1556" s="9">
        <v>9.9360437788185048E-3</v>
      </c>
      <c r="E1556" s="9">
        <v>4.8177931948683764E-2</v>
      </c>
      <c r="F1556" s="9">
        <v>2.8305844391046751E-2</v>
      </c>
      <c r="G1556" s="9">
        <v>5.8113975727502265E-2</v>
      </c>
      <c r="H1556" s="9">
        <v>1.8369800612228246E-2</v>
      </c>
      <c r="I1556">
        <f t="shared" si="49"/>
        <v>0</v>
      </c>
      <c r="J1556" s="16">
        <f t="array" ref="J1556">IFERROR(INDEX(I$2:I1556,MATCH(2,1/(I$2:I1556&lt;&gt;0))),0)</f>
        <v>-2.5</v>
      </c>
      <c r="K1556" s="16">
        <f t="shared" si="48"/>
        <v>-1.0227272727272727</v>
      </c>
      <c r="L1556" s="16">
        <f>IF(AND(I1556&lt;&gt;0,SUM($B$1:I1556)=SUM($B$1:I1556)),ROW(),0)</f>
        <v>0</v>
      </c>
      <c r="M1556" s="16">
        <f t="array" ref="M1556">IF(ROW()-IFERROR(INDEX(L$2:L1556,MATCH(2,1/(L$2:L1556&lt;&gt;0))),0)&gt;22,22,ROW()-IFERROR(INDEX(L$2:L1556,MATCH(2,1/(L$2:L1556&lt;&gt;0))),0))</f>
        <v>13</v>
      </c>
    </row>
    <row r="1557" spans="1:13" x14ac:dyDescent="0.35">
      <c r="A1557" s="5">
        <v>44278</v>
      </c>
      <c r="B1557" s="9">
        <v>3.2060497166703526E-2</v>
      </c>
      <c r="C1557" s="9">
        <v>3.8137187059844833E-2</v>
      </c>
      <c r="D1557" s="9">
        <v>9.8613333477986127E-3</v>
      </c>
      <c r="E1557" s="9">
        <v>4.799852040764345E-2</v>
      </c>
      <c r="F1557" s="9">
        <v>2.8275853712046221E-2</v>
      </c>
      <c r="G1557" s="9">
        <v>5.7859853755442059E-2</v>
      </c>
      <c r="H1557" s="9">
        <v>1.8414520364247608E-2</v>
      </c>
      <c r="I1557">
        <f t="shared" si="49"/>
        <v>0</v>
      </c>
      <c r="J1557" s="16">
        <f t="array" ref="J1557">IFERROR(INDEX(I$2:I1557,MATCH(2,1/(I$2:I1557&lt;&gt;0))),0)</f>
        <v>-2.5</v>
      </c>
      <c r="K1557" s="16">
        <f t="shared" si="48"/>
        <v>-0.90909090909090917</v>
      </c>
      <c r="L1557" s="16">
        <f>IF(AND(I1557&lt;&gt;0,SUM($B$1:I1557)=SUM($B$1:I1557)),ROW(),0)</f>
        <v>0</v>
      </c>
      <c r="M1557" s="16">
        <f t="array" ref="M1557">IF(ROW()-IFERROR(INDEX(L$2:L1557,MATCH(2,1/(L$2:L1557&lt;&gt;0))),0)&gt;22,22,ROW()-IFERROR(INDEX(L$2:L1557,MATCH(2,1/(L$2:L1557&lt;&gt;0))),0))</f>
        <v>14</v>
      </c>
    </row>
    <row r="1558" spans="1:13" x14ac:dyDescent="0.35">
      <c r="A1558" s="5">
        <v>44279</v>
      </c>
      <c r="B1558" s="9">
        <v>3.3079782379639405E-2</v>
      </c>
      <c r="C1558" s="9">
        <v>3.8039971243232412E-2</v>
      </c>
      <c r="D1558" s="9">
        <v>9.7896952635591703E-3</v>
      </c>
      <c r="E1558" s="9">
        <v>4.7829666506791581E-2</v>
      </c>
      <c r="F1558" s="9">
        <v>2.8250275979673244E-2</v>
      </c>
      <c r="G1558" s="9">
        <v>5.7619361770350749E-2</v>
      </c>
      <c r="H1558" s="9">
        <v>1.8460580716114072E-2</v>
      </c>
      <c r="I1558">
        <f t="shared" si="49"/>
        <v>0</v>
      </c>
      <c r="J1558" s="16">
        <f t="array" ref="J1558">IFERROR(INDEX(I$2:I1558,MATCH(2,1/(I$2:I1558&lt;&gt;0))),0)</f>
        <v>-2.5</v>
      </c>
      <c r="K1558" s="16">
        <f t="shared" si="48"/>
        <v>-0.79545454545454541</v>
      </c>
      <c r="L1558" s="16">
        <f>IF(AND(I1558&lt;&gt;0,SUM($B$1:I1558)=SUM($B$1:I1558)),ROW(),0)</f>
        <v>0</v>
      </c>
      <c r="M1558" s="16">
        <f t="array" ref="M1558">IF(ROW()-IFERROR(INDEX(L$2:L1558,MATCH(2,1/(L$2:L1558&lt;&gt;0))),0)&gt;22,22,ROW()-IFERROR(INDEX(L$2:L1558,MATCH(2,1/(L$2:L1558&lt;&gt;0))),0))</f>
        <v>15</v>
      </c>
    </row>
    <row r="1559" spans="1:13" x14ac:dyDescent="0.35">
      <c r="A1559" s="5">
        <v>44280</v>
      </c>
      <c r="B1559" s="9">
        <v>3.3352977274552657E-2</v>
      </c>
      <c r="C1559" s="9">
        <v>3.7931094255146243E-2</v>
      </c>
      <c r="D1559" s="9">
        <v>9.6881181194824924E-3</v>
      </c>
      <c r="E1559" s="9">
        <v>4.7619212374628739E-2</v>
      </c>
      <c r="F1559" s="9">
        <v>2.8242976135663751E-2</v>
      </c>
      <c r="G1559" s="9">
        <v>5.7307330494111228E-2</v>
      </c>
      <c r="H1559" s="9">
        <v>1.8554858016181258E-2</v>
      </c>
      <c r="I1559">
        <f t="shared" si="49"/>
        <v>0</v>
      </c>
      <c r="J1559" s="16">
        <f t="array" ref="J1559">IFERROR(INDEX(I$2:I1559,MATCH(2,1/(I$2:I1559&lt;&gt;0))),0)</f>
        <v>-2.5</v>
      </c>
      <c r="K1559" s="16">
        <f t="shared" si="48"/>
        <v>-0.68181818181818188</v>
      </c>
      <c r="L1559" s="16">
        <f>IF(AND(I1559&lt;&gt;0,SUM($B$1:I1559)=SUM($B$1:I1559)),ROW(),0)</f>
        <v>0</v>
      </c>
      <c r="M1559" s="16">
        <f t="array" ref="M1559">IF(ROW()-IFERROR(INDEX(L$2:L1559,MATCH(2,1/(L$2:L1559&lt;&gt;0))),0)&gt;22,22,ROW()-IFERROR(INDEX(L$2:L1559,MATCH(2,1/(L$2:L1559&lt;&gt;0))),0))</f>
        <v>16</v>
      </c>
    </row>
    <row r="1560" spans="1:13" x14ac:dyDescent="0.35">
      <c r="A1560" s="5">
        <v>44281</v>
      </c>
      <c r="B1560" s="9">
        <v>3.2300529925427451E-2</v>
      </c>
      <c r="C1560" s="9">
        <v>3.7826078348192731E-2</v>
      </c>
      <c r="D1560" s="9">
        <v>9.6047936019510397E-3</v>
      </c>
      <c r="E1560" s="9">
        <v>4.7430871950143769E-2</v>
      </c>
      <c r="F1560" s="9">
        <v>2.8221284746241693E-2</v>
      </c>
      <c r="G1560" s="9">
        <v>5.7035665552094814E-2</v>
      </c>
      <c r="H1560" s="9">
        <v>1.8616491144290651E-2</v>
      </c>
      <c r="I1560">
        <f t="shared" si="49"/>
        <v>0</v>
      </c>
      <c r="J1560" s="16">
        <f t="array" ref="J1560">IFERROR(INDEX(I$2:I1560,MATCH(2,1/(I$2:I1560&lt;&gt;0))),0)</f>
        <v>-2.5</v>
      </c>
      <c r="K1560" s="16">
        <f t="shared" si="48"/>
        <v>-0.56818181818181812</v>
      </c>
      <c r="L1560" s="16">
        <f>IF(AND(I1560&lt;&gt;0,SUM($B$1:I1560)=SUM($B$1:I1560)),ROW(),0)</f>
        <v>0</v>
      </c>
      <c r="M1560" s="16">
        <f t="array" ref="M1560">IF(ROW()-IFERROR(INDEX(L$2:L1560,MATCH(2,1/(L$2:L1560&lt;&gt;0))),0)&gt;22,22,ROW()-IFERROR(INDEX(L$2:L1560,MATCH(2,1/(L$2:L1560&lt;&gt;0))),0))</f>
        <v>17</v>
      </c>
    </row>
    <row r="1561" spans="1:13" x14ac:dyDescent="0.35">
      <c r="A1561" s="5">
        <v>44284</v>
      </c>
      <c r="B1561" s="9">
        <v>3.3101500724798921E-2</v>
      </c>
      <c r="C1561" s="9">
        <v>3.7731116691941943E-2</v>
      </c>
      <c r="D1561" s="9">
        <v>9.5324648113978613E-3</v>
      </c>
      <c r="E1561" s="9">
        <v>4.7263581503339806E-2</v>
      </c>
      <c r="F1561" s="9">
        <v>2.819865188054408E-2</v>
      </c>
      <c r="G1561" s="9">
        <v>5.6796046314737669E-2</v>
      </c>
      <c r="H1561" s="9">
        <v>1.8666187069146221E-2</v>
      </c>
      <c r="I1561">
        <f t="shared" si="49"/>
        <v>0</v>
      </c>
      <c r="J1561" s="16">
        <f t="array" ref="J1561">IFERROR(INDEX(I$2:I1561,MATCH(2,1/(I$2:I1561&lt;&gt;0))),0)</f>
        <v>-2.5</v>
      </c>
      <c r="K1561" s="16">
        <f t="shared" si="48"/>
        <v>-0.45454545454545459</v>
      </c>
      <c r="L1561" s="16">
        <f>IF(AND(I1561&lt;&gt;0,SUM($B$1:I1561)=SUM($B$1:I1561)),ROW(),0)</f>
        <v>0</v>
      </c>
      <c r="M1561" s="16">
        <f t="array" ref="M1561">IF(ROW()-IFERROR(INDEX(L$2:L1561,MATCH(2,1/(L$2:L1561&lt;&gt;0))),0)&gt;22,22,ROW()-IFERROR(INDEX(L$2:L1561,MATCH(2,1/(L$2:L1561&lt;&gt;0))),0))</f>
        <v>18</v>
      </c>
    </row>
    <row r="1562" spans="1:13" x14ac:dyDescent="0.35">
      <c r="A1562" s="5">
        <v>44285</v>
      </c>
      <c r="B1562" s="9">
        <v>3.2796309925500138E-2</v>
      </c>
      <c r="C1562" s="9">
        <v>3.7630444495052887E-2</v>
      </c>
      <c r="D1562" s="9">
        <v>9.4497276985658213E-3</v>
      </c>
      <c r="E1562" s="9">
        <v>4.7080172193618708E-2</v>
      </c>
      <c r="F1562" s="9">
        <v>2.8180716796487065E-2</v>
      </c>
      <c r="G1562" s="9">
        <v>5.6529899892184529E-2</v>
      </c>
      <c r="H1562" s="9">
        <v>1.8730989097921244E-2</v>
      </c>
      <c r="I1562">
        <f t="shared" si="49"/>
        <v>0</v>
      </c>
      <c r="J1562" s="16">
        <f t="array" ref="J1562">IFERROR(INDEX(I$2:I1562,MATCH(2,1/(I$2:I1562&lt;&gt;0))),0)</f>
        <v>-2.5</v>
      </c>
      <c r="K1562" s="16">
        <f t="shared" si="48"/>
        <v>-0.34090909090909083</v>
      </c>
      <c r="L1562" s="16">
        <f>IF(AND(I1562&lt;&gt;0,SUM($B$1:I1562)=SUM($B$1:I1562)),ROW(),0)</f>
        <v>0</v>
      </c>
      <c r="M1562" s="16">
        <f t="array" ref="M1562">IF(ROW()-IFERROR(INDEX(L$2:L1562,MATCH(2,1/(L$2:L1562&lt;&gt;0))),0)&gt;22,22,ROW()-IFERROR(INDEX(L$2:L1562,MATCH(2,1/(L$2:L1562&lt;&gt;0))),0))</f>
        <v>19</v>
      </c>
    </row>
    <row r="1563" spans="1:13" x14ac:dyDescent="0.35">
      <c r="A1563" s="5">
        <v>44286</v>
      </c>
      <c r="B1563" s="9">
        <v>3.3719896452478956E-2</v>
      </c>
      <c r="C1563" s="9">
        <v>3.753446709057396E-2</v>
      </c>
      <c r="D1563" s="9">
        <v>9.3657595287480744E-3</v>
      </c>
      <c r="E1563" s="9">
        <v>4.6900226619322034E-2</v>
      </c>
      <c r="F1563" s="9">
        <v>2.8168707561825886E-2</v>
      </c>
      <c r="G1563" s="9">
        <v>5.6265986148070109E-2</v>
      </c>
      <c r="H1563" s="9">
        <v>1.8802948033077811E-2</v>
      </c>
      <c r="I1563">
        <f t="shared" si="49"/>
        <v>0</v>
      </c>
      <c r="J1563" s="16">
        <f t="array" ref="J1563">IFERROR(INDEX(I$2:I1563,MATCH(2,1/(I$2:I1563&lt;&gt;0))),0)</f>
        <v>-2.5</v>
      </c>
      <c r="K1563" s="16">
        <f t="shared" si="48"/>
        <v>-0.22727272727272707</v>
      </c>
      <c r="L1563" s="16">
        <f>IF(AND(I1563&lt;&gt;0,SUM($B$1:I1563)=SUM($B$1:I1563)),ROW(),0)</f>
        <v>0</v>
      </c>
      <c r="M1563" s="16">
        <f t="array" ref="M1563">IF(ROW()-IFERROR(INDEX(L$2:L1563,MATCH(2,1/(L$2:L1563&lt;&gt;0))),0)&gt;22,22,ROW()-IFERROR(INDEX(L$2:L1563,MATCH(2,1/(L$2:L1563&lt;&gt;0))),0))</f>
        <v>20</v>
      </c>
    </row>
    <row r="1564" spans="1:13" x14ac:dyDescent="0.35">
      <c r="A1564" s="5">
        <v>44287</v>
      </c>
      <c r="B1564" s="9">
        <v>3.3233724795607461E-2</v>
      </c>
      <c r="C1564" s="9">
        <v>3.743212257815761E-2</v>
      </c>
      <c r="D1564" s="9">
        <v>9.2708005745808404E-3</v>
      </c>
      <c r="E1564" s="9">
        <v>4.6702923152738454E-2</v>
      </c>
      <c r="F1564" s="9">
        <v>2.816132200357677E-2</v>
      </c>
      <c r="G1564" s="9">
        <v>5.5973723727319291E-2</v>
      </c>
      <c r="H1564" s="9">
        <v>1.8890521428995929E-2</v>
      </c>
      <c r="I1564">
        <f t="shared" si="49"/>
        <v>0</v>
      </c>
      <c r="J1564" s="16">
        <f t="array" ref="J1564">IFERROR(INDEX(I$2:I1564,MATCH(2,1/(I$2:I1564&lt;&gt;0))),0)</f>
        <v>-2.5</v>
      </c>
      <c r="K1564" s="16">
        <f t="shared" si="48"/>
        <v>-0.11363636363636376</v>
      </c>
      <c r="L1564" s="16">
        <f>IF(AND(I1564&lt;&gt;0,SUM($B$1:I1564)=SUM($B$1:I1564)),ROW(),0)</f>
        <v>0</v>
      </c>
      <c r="M1564" s="16">
        <f t="array" ref="M1564">IF(ROW()-IFERROR(INDEX(L$2:L1564,MATCH(2,1/(L$2:L1564&lt;&gt;0))),0)&gt;22,22,ROW()-IFERROR(INDEX(L$2:L1564,MATCH(2,1/(L$2:L1564&lt;&gt;0))),0))</f>
        <v>21</v>
      </c>
    </row>
    <row r="1565" spans="1:13" x14ac:dyDescent="0.35">
      <c r="A1565" s="5">
        <v>44288</v>
      </c>
      <c r="B1565" s="9">
        <v>3.2937668633689979E-2</v>
      </c>
      <c r="C1565" s="9">
        <v>3.7326370619917774E-2</v>
      </c>
      <c r="D1565" s="9">
        <v>9.1689104209517272E-3</v>
      </c>
      <c r="E1565" s="9">
        <v>4.6495281040869502E-2</v>
      </c>
      <c r="F1565" s="9">
        <v>2.8157460198966047E-2</v>
      </c>
      <c r="G1565" s="9">
        <v>5.5664191461821229E-2</v>
      </c>
      <c r="H1565" s="9">
        <v>1.898854977801432E-2</v>
      </c>
      <c r="I1565">
        <f t="shared" si="49"/>
        <v>0</v>
      </c>
      <c r="J1565" s="16">
        <f t="array" ref="J1565">IFERROR(INDEX(I$2:I1565,MATCH(2,1/(I$2:I1565&lt;&gt;0))),0)</f>
        <v>-2.5</v>
      </c>
      <c r="K1565" s="16">
        <f t="shared" si="48"/>
        <v>0</v>
      </c>
      <c r="L1565" s="16">
        <f>IF(AND(I1565&lt;&gt;0,SUM($B$1:I1565)=SUM($B$1:I1565)),ROW(),0)</f>
        <v>0</v>
      </c>
      <c r="M1565" s="16">
        <f t="array" ref="M1565">IF(ROW()-IFERROR(INDEX(L$2:L1565,MATCH(2,1/(L$2:L1565&lt;&gt;0))),0)&gt;22,22,ROW()-IFERROR(INDEX(L$2:L1565,MATCH(2,1/(L$2:L1565&lt;&gt;0))),0))</f>
        <v>22</v>
      </c>
    </row>
    <row r="1566" spans="1:13" x14ac:dyDescent="0.35">
      <c r="A1566" s="5">
        <v>44292</v>
      </c>
      <c r="B1566" s="9">
        <v>3.2865358404984814E-2</v>
      </c>
      <c r="C1566" s="9">
        <v>3.7218045417261723E-2</v>
      </c>
      <c r="D1566" s="9">
        <v>9.0590622020546418E-3</v>
      </c>
      <c r="E1566" s="9">
        <v>4.6277107619316367E-2</v>
      </c>
      <c r="F1566" s="9">
        <v>2.815898321520708E-2</v>
      </c>
      <c r="G1566" s="9">
        <v>5.5336169821371003E-2</v>
      </c>
      <c r="H1566" s="9">
        <v>1.909992101315244E-2</v>
      </c>
      <c r="I1566">
        <f t="shared" si="49"/>
        <v>0</v>
      </c>
      <c r="J1566" s="16">
        <f t="array" ref="J1566">IFERROR(INDEX(I$2:I1566,MATCH(2,1/(I$2:I1566&lt;&gt;0))),0)</f>
        <v>-2.5</v>
      </c>
      <c r="K1566" s="16">
        <f t="shared" si="48"/>
        <v>0</v>
      </c>
      <c r="L1566" s="16">
        <f>IF(AND(I1566&lt;&gt;0,SUM($B$1:I1566)=SUM($B$1:I1566)),ROW(),0)</f>
        <v>0</v>
      </c>
      <c r="M1566" s="16">
        <f t="array" ref="M1566">IF(ROW()-IFERROR(INDEX(L$2:L1566,MATCH(2,1/(L$2:L1566&lt;&gt;0))),0)&gt;22,22,ROW()-IFERROR(INDEX(L$2:L1566,MATCH(2,1/(L$2:L1566&lt;&gt;0))),0))</f>
        <v>22</v>
      </c>
    </row>
    <row r="1567" spans="1:13" x14ac:dyDescent="0.35">
      <c r="A1567" s="5">
        <v>44293</v>
      </c>
      <c r="B1567" s="9">
        <v>3.2794782379639405E-2</v>
      </c>
      <c r="C1567" s="9">
        <v>3.7115842753082634E-2</v>
      </c>
      <c r="D1567" s="9">
        <v>8.9625924943229109E-3</v>
      </c>
      <c r="E1567" s="9">
        <v>4.6078435247405541E-2</v>
      </c>
      <c r="F1567" s="9">
        <v>2.8153250258759723E-2</v>
      </c>
      <c r="G1567" s="9">
        <v>5.5041027741728456E-2</v>
      </c>
      <c r="H1567" s="9">
        <v>1.9190657764436812E-2</v>
      </c>
      <c r="I1567">
        <f t="shared" si="49"/>
        <v>0</v>
      </c>
      <c r="J1567" s="16">
        <f t="array" ref="J1567">IFERROR(INDEX(I$2:I1567,MATCH(2,1/(I$2:I1567&lt;&gt;0))),0)</f>
        <v>-2.5</v>
      </c>
      <c r="K1567" s="16">
        <f t="shared" si="48"/>
        <v>0</v>
      </c>
      <c r="L1567" s="16">
        <f>IF(AND(I1567&lt;&gt;0,SUM($B$1:I1567)=SUM($B$1:I1567)),ROW(),0)</f>
        <v>0</v>
      </c>
      <c r="M1567" s="16">
        <f t="array" ref="M1567">IF(ROW()-IFERROR(INDEX(L$2:L1567,MATCH(2,1/(L$2:L1567&lt;&gt;0))),0)&gt;22,22,ROW()-IFERROR(INDEX(L$2:L1567,MATCH(2,1/(L$2:L1567&lt;&gt;0))),0))</f>
        <v>22</v>
      </c>
    </row>
    <row r="1568" spans="1:13" x14ac:dyDescent="0.35">
      <c r="A1568" s="5">
        <v>44294</v>
      </c>
      <c r="B1568" s="9">
        <v>3.2529063726487895E-2</v>
      </c>
      <c r="C1568" s="9">
        <v>3.7010292905356748E-2</v>
      </c>
      <c r="D1568" s="9">
        <v>8.8587649802389472E-3</v>
      </c>
      <c r="E1568" s="9">
        <v>4.5869057885595699E-2</v>
      </c>
      <c r="F1568" s="9">
        <v>2.8151527925117801E-2</v>
      </c>
      <c r="G1568" s="9">
        <v>5.4727822865834642E-2</v>
      </c>
      <c r="H1568" s="9">
        <v>1.9292762944878854E-2</v>
      </c>
      <c r="I1568">
        <f t="shared" si="49"/>
        <v>0</v>
      </c>
      <c r="J1568" s="16">
        <f t="array" ref="J1568">IFERROR(INDEX(I$2:I1568,MATCH(2,1/(I$2:I1568&lt;&gt;0))),0)</f>
        <v>-2.5</v>
      </c>
      <c r="K1568" s="16">
        <f t="shared" ref="K1568:K1583" si="50">IF(J1568=0,0,IF(J1568&lt;0,-1*(ABS(J1568)-M1568*ABS(J1568)/22),J1568-M1568*J1568/22))</f>
        <v>0</v>
      </c>
      <c r="L1568" s="16">
        <f>IF(AND(I1568&lt;&gt;0,SUM($B$1:I1568)=SUM($B$1:I1568)),ROW(),0)</f>
        <v>0</v>
      </c>
      <c r="M1568" s="16">
        <f t="array" ref="M1568">IF(ROW()-IFERROR(INDEX(L$2:L1568,MATCH(2,1/(L$2:L1568&lt;&gt;0))),0)&gt;22,22,ROW()-IFERROR(INDEX(L$2:L1568,MATCH(2,1/(L$2:L1568&lt;&gt;0))),0))</f>
        <v>22</v>
      </c>
    </row>
    <row r="1569" spans="1:13" x14ac:dyDescent="0.35">
      <c r="A1569" s="5">
        <v>44295</v>
      </c>
      <c r="B1569" s="9">
        <v>3.324402959446697E-2</v>
      </c>
      <c r="C1569" s="9">
        <v>3.6910591366591687E-2</v>
      </c>
      <c r="D1569" s="9">
        <v>8.7586415083368754E-3</v>
      </c>
      <c r="E1569" s="9">
        <v>4.5669232874928564E-2</v>
      </c>
      <c r="F1569" s="9">
        <v>2.815194985825481E-2</v>
      </c>
      <c r="G1569" s="9">
        <v>5.4427874383265434E-2</v>
      </c>
      <c r="H1569" s="9">
        <v>1.9393308349917936E-2</v>
      </c>
      <c r="I1569">
        <f t="shared" si="49"/>
        <v>0</v>
      </c>
      <c r="J1569" s="16">
        <f t="array" ref="J1569">IFERROR(INDEX(I$2:I1569,MATCH(2,1/(I$2:I1569&lt;&gt;0))),0)</f>
        <v>-2.5</v>
      </c>
      <c r="K1569" s="16">
        <f t="shared" si="50"/>
        <v>0</v>
      </c>
      <c r="L1569" s="16">
        <f>IF(AND(I1569&lt;&gt;0,SUM($B$1:I1569)=SUM($B$1:I1569)),ROW(),0)</f>
        <v>0</v>
      </c>
      <c r="M1569" s="16">
        <f t="array" ref="M1569">IF(ROW()-IFERROR(INDEX(L$2:L1569,MATCH(2,1/(L$2:L1569&lt;&gt;0))),0)&gt;22,22,ROW()-IFERROR(INDEX(L$2:L1569,MATCH(2,1/(L$2:L1569&lt;&gt;0))),0))</f>
        <v>22</v>
      </c>
    </row>
    <row r="1570" spans="1:13" x14ac:dyDescent="0.35">
      <c r="A1570" s="5">
        <v>44298</v>
      </c>
      <c r="B1570" s="9">
        <v>3.4161145633534735E-2</v>
      </c>
      <c r="C1570" s="9">
        <v>3.6812571267718343E-2</v>
      </c>
      <c r="D1570" s="9">
        <v>8.6499707624724618E-3</v>
      </c>
      <c r="E1570" s="9">
        <v>4.5462542030190803E-2</v>
      </c>
      <c r="F1570" s="9">
        <v>2.8162600505245883E-2</v>
      </c>
      <c r="G1570" s="9">
        <v>5.411251279266327E-2</v>
      </c>
      <c r="H1570" s="9">
        <v>1.9512629742773419E-2</v>
      </c>
      <c r="I1570">
        <f t="shared" si="49"/>
        <v>0</v>
      </c>
      <c r="J1570" s="16">
        <f t="array" ref="J1570">IFERROR(INDEX(I$2:I1570,MATCH(2,1/(I$2:I1570&lt;&gt;0))),0)</f>
        <v>-2.5</v>
      </c>
      <c r="K1570" s="16">
        <f t="shared" si="50"/>
        <v>0</v>
      </c>
      <c r="L1570" s="16">
        <f>IF(AND(I1570&lt;&gt;0,SUM($B$1:I1570)=SUM($B$1:I1570)),ROW(),0)</f>
        <v>0</v>
      </c>
      <c r="M1570" s="16">
        <f t="array" ref="M1570">IF(ROW()-IFERROR(INDEX(L$2:L1570,MATCH(2,1/(L$2:L1570&lt;&gt;0))),0)&gt;22,22,ROW()-IFERROR(INDEX(L$2:L1570,MATCH(2,1/(L$2:L1570&lt;&gt;0))),0))</f>
        <v>22</v>
      </c>
    </row>
    <row r="1571" spans="1:13" x14ac:dyDescent="0.35">
      <c r="A1571" s="5">
        <v>44299</v>
      </c>
      <c r="B1571" s="9">
        <v>3.4814327604059808E-2</v>
      </c>
      <c r="C1571" s="9">
        <v>3.671984357259607E-2</v>
      </c>
      <c r="D1571" s="9">
        <v>8.545008929958825E-3</v>
      </c>
      <c r="E1571" s="9">
        <v>4.5264852502554895E-2</v>
      </c>
      <c r="F1571" s="9">
        <v>2.8174834642637245E-2</v>
      </c>
      <c r="G1571" s="9">
        <v>5.380986143251372E-2</v>
      </c>
      <c r="H1571" s="9">
        <v>1.962982571267842E-2</v>
      </c>
      <c r="I1571">
        <f t="shared" si="49"/>
        <v>0</v>
      </c>
      <c r="J1571" s="16">
        <f t="array" ref="J1571">IFERROR(INDEX(I$2:I1571,MATCH(2,1/(I$2:I1571&lt;&gt;0))),0)</f>
        <v>-2.5</v>
      </c>
      <c r="K1571" s="16">
        <f t="shared" si="50"/>
        <v>0</v>
      </c>
      <c r="L1571" s="16">
        <f>IF(AND(I1571&lt;&gt;0,SUM($B$1:I1571)=SUM($B$1:I1571)),ROW(),0)</f>
        <v>0</v>
      </c>
      <c r="M1571" s="16">
        <f t="array" ref="M1571">IF(ROW()-IFERROR(INDEX(L$2:L1571,MATCH(2,1/(L$2:L1571&lt;&gt;0))),0)&gt;22,22,ROW()-IFERROR(INDEX(L$2:L1571,MATCH(2,1/(L$2:L1571&lt;&gt;0))),0))</f>
        <v>22</v>
      </c>
    </row>
    <row r="1572" spans="1:13" x14ac:dyDescent="0.35">
      <c r="A1572" s="5">
        <v>44300</v>
      </c>
      <c r="B1572" s="9">
        <v>3.4429749044892016E-2</v>
      </c>
      <c r="C1572" s="9">
        <v>3.6623190768757655E-2</v>
      </c>
      <c r="D1572" s="9">
        <v>8.43186807958155E-3</v>
      </c>
      <c r="E1572" s="9">
        <v>4.5055058848339206E-2</v>
      </c>
      <c r="F1572" s="9">
        <v>2.8191322689176103E-2</v>
      </c>
      <c r="G1572" s="9">
        <v>5.3486926927920758E-2</v>
      </c>
      <c r="H1572" s="9">
        <v>1.9759454609594555E-2</v>
      </c>
      <c r="I1572">
        <f t="shared" si="49"/>
        <v>0</v>
      </c>
      <c r="J1572" s="16">
        <f t="array" ref="J1572">IFERROR(INDEX(I$2:I1572,MATCH(2,1/(I$2:I1572&lt;&gt;0))),0)</f>
        <v>-2.5</v>
      </c>
      <c r="K1572" s="16">
        <f t="shared" si="50"/>
        <v>0</v>
      </c>
      <c r="L1572" s="16">
        <f>IF(AND(I1572&lt;&gt;0,SUM($B$1:I1572)=SUM($B$1:I1572)),ROW(),0)</f>
        <v>0</v>
      </c>
      <c r="M1572" s="16">
        <f t="array" ref="M1572">IF(ROW()-IFERROR(INDEX(L$2:L1572,MATCH(2,1/(L$2:L1572&lt;&gt;0))),0)&gt;22,22,ROW()-IFERROR(INDEX(L$2:L1572,MATCH(2,1/(L$2:L1572&lt;&gt;0))),0))</f>
        <v>22</v>
      </c>
    </row>
    <row r="1573" spans="1:13" x14ac:dyDescent="0.35">
      <c r="A1573" s="5">
        <v>44301</v>
      </c>
      <c r="B1573" s="9">
        <v>3.4711885575808947E-2</v>
      </c>
      <c r="C1573" s="9">
        <v>3.652695910146176E-2</v>
      </c>
      <c r="D1573" s="9">
        <v>8.3139244904747028E-3</v>
      </c>
      <c r="E1573" s="9">
        <v>4.4840883591936463E-2</v>
      </c>
      <c r="F1573" s="9">
        <v>2.8213034610987058E-2</v>
      </c>
      <c r="G1573" s="9">
        <v>5.3154808082411166E-2</v>
      </c>
      <c r="H1573" s="9">
        <v>1.9899110120512355E-2</v>
      </c>
      <c r="I1573">
        <f t="shared" si="49"/>
        <v>0</v>
      </c>
      <c r="J1573" s="16">
        <f t="array" ref="J1573">IFERROR(INDEX(I$2:I1573,MATCH(2,1/(I$2:I1573&lt;&gt;0))),0)</f>
        <v>-2.5</v>
      </c>
      <c r="K1573" s="16">
        <f t="shared" si="50"/>
        <v>0</v>
      </c>
      <c r="L1573" s="16">
        <f>IF(AND(I1573&lt;&gt;0,SUM($B$1:I1573)=SUM($B$1:I1573)),ROW(),0)</f>
        <v>0</v>
      </c>
      <c r="M1573" s="16">
        <f t="array" ref="M1573">IF(ROW()-IFERROR(INDEX(L$2:L1573,MATCH(2,1/(L$2:L1573&lt;&gt;0))),0)&gt;22,22,ROW()-IFERROR(INDEX(L$2:L1573,MATCH(2,1/(L$2:L1573&lt;&gt;0))),0))</f>
        <v>22</v>
      </c>
    </row>
    <row r="1574" spans="1:13" x14ac:dyDescent="0.35">
      <c r="A1574" s="5">
        <v>44302</v>
      </c>
      <c r="B1574" s="9">
        <v>3.4374729775950554E-2</v>
      </c>
      <c r="C1574" s="9">
        <v>3.6434459078828543E-2</v>
      </c>
      <c r="D1574" s="9">
        <v>8.2069952264278538E-3</v>
      </c>
      <c r="E1574" s="9">
        <v>4.4641454305256401E-2</v>
      </c>
      <c r="F1574" s="9">
        <v>2.8227463852400689E-2</v>
      </c>
      <c r="G1574" s="9">
        <v>5.2848449531684251E-2</v>
      </c>
      <c r="H1574" s="9">
        <v>2.0020468625972836E-2</v>
      </c>
      <c r="I1574">
        <f t="shared" si="49"/>
        <v>0</v>
      </c>
      <c r="J1574" s="16">
        <f t="array" ref="J1574">IFERROR(INDEX(I$2:I1574,MATCH(2,1/(I$2:I1574&lt;&gt;0))),0)</f>
        <v>-2.5</v>
      </c>
      <c r="K1574" s="16">
        <f t="shared" si="50"/>
        <v>0</v>
      </c>
      <c r="L1574" s="16">
        <f>IF(AND(I1574&lt;&gt;0,SUM($B$1:I1574)=SUM($B$1:I1574)),ROW(),0)</f>
        <v>0</v>
      </c>
      <c r="M1574" s="16">
        <f t="array" ref="M1574">IF(ROW()-IFERROR(INDEX(L$2:L1574,MATCH(2,1/(L$2:L1574&lt;&gt;0))),0)&gt;22,22,ROW()-IFERROR(INDEX(L$2:L1574,MATCH(2,1/(L$2:L1574&lt;&gt;0))),0))</f>
        <v>22</v>
      </c>
    </row>
    <row r="1575" spans="1:13" x14ac:dyDescent="0.35">
      <c r="A1575" s="5">
        <v>44305</v>
      </c>
      <c r="B1575" s="9">
        <v>3.3704500411967382E-2</v>
      </c>
      <c r="C1575" s="9">
        <v>3.633695011610278E-2</v>
      </c>
      <c r="D1575" s="9">
        <v>8.0920725451512406E-3</v>
      </c>
      <c r="E1575" s="9">
        <v>4.4429022661254022E-2</v>
      </c>
      <c r="F1575" s="9">
        <v>2.8244877570951538E-2</v>
      </c>
      <c r="G1575" s="9">
        <v>5.2521095206405258E-2</v>
      </c>
      <c r="H1575" s="9">
        <v>2.0152805025800299E-2</v>
      </c>
      <c r="I1575">
        <f t="shared" si="49"/>
        <v>0</v>
      </c>
      <c r="J1575" s="16">
        <f t="array" ref="J1575">IFERROR(INDEX(I$2:I1575,MATCH(2,1/(I$2:I1575&lt;&gt;0))),0)</f>
        <v>-2.5</v>
      </c>
      <c r="K1575" s="16">
        <f t="shared" si="50"/>
        <v>0</v>
      </c>
      <c r="L1575" s="16">
        <f>IF(AND(I1575&lt;&gt;0,SUM($B$1:I1575)=SUM($B$1:I1575)),ROW(),0)</f>
        <v>0</v>
      </c>
      <c r="M1575" s="16">
        <f t="array" ref="M1575">IF(ROW()-IFERROR(INDEX(L$2:L1575,MATCH(2,1/(L$2:L1575&lt;&gt;0))),0)&gt;22,22,ROW()-IFERROR(INDEX(L$2:L1575,MATCH(2,1/(L$2:L1575&lt;&gt;0))),0))</f>
        <v>22</v>
      </c>
    </row>
    <row r="1576" spans="1:13" x14ac:dyDescent="0.35">
      <c r="A1576" s="5">
        <v>44306</v>
      </c>
      <c r="B1576" s="9">
        <v>3.3865765431769099E-2</v>
      </c>
      <c r="C1576" s="9">
        <v>3.6240064875858922E-2</v>
      </c>
      <c r="D1576" s="9">
        <v>7.9740600089313642E-3</v>
      </c>
      <c r="E1576" s="9">
        <v>4.421412488479029E-2</v>
      </c>
      <c r="F1576" s="9">
        <v>2.8266004866927558E-2</v>
      </c>
      <c r="G1576" s="9">
        <v>5.2188184893721651E-2</v>
      </c>
      <c r="H1576" s="9">
        <v>2.0291944857996194E-2</v>
      </c>
      <c r="I1576">
        <f t="shared" si="49"/>
        <v>0</v>
      </c>
      <c r="J1576" s="16">
        <f t="array" ref="J1576">IFERROR(INDEX(I$2:I1576,MATCH(2,1/(I$2:I1576&lt;&gt;0))),0)</f>
        <v>-2.5</v>
      </c>
      <c r="K1576" s="16">
        <f t="shared" si="50"/>
        <v>0</v>
      </c>
      <c r="L1576" s="16">
        <f>IF(AND(I1576&lt;&gt;0,SUM($B$1:I1576)=SUM($B$1:I1576)),ROW(),0)</f>
        <v>0</v>
      </c>
      <c r="M1576" s="16">
        <f t="array" ref="M1576">IF(ROW()-IFERROR(INDEX(L$2:L1576,MATCH(2,1/(L$2:L1576&lt;&gt;0))),0)&gt;22,22,ROW()-IFERROR(INDEX(L$2:L1576,MATCH(2,1/(L$2:L1576&lt;&gt;0))),0))</f>
        <v>22</v>
      </c>
    </row>
    <row r="1577" spans="1:13" x14ac:dyDescent="0.35">
      <c r="A1577" s="5">
        <v>44307</v>
      </c>
      <c r="B1577" s="9">
        <v>3.3973755776219153E-2</v>
      </c>
      <c r="C1577" s="9">
        <v>3.6146765861291903E-2</v>
      </c>
      <c r="D1577" s="9">
        <v>7.8616939134824784E-3</v>
      </c>
      <c r="E1577" s="9">
        <v>4.4008459774774383E-2</v>
      </c>
      <c r="F1577" s="9">
        <v>2.8285071947809423E-2</v>
      </c>
      <c r="G1577" s="9">
        <v>5.1870153688256856E-2</v>
      </c>
      <c r="H1577" s="9">
        <v>2.0423378034326947E-2</v>
      </c>
      <c r="I1577">
        <f t="shared" si="49"/>
        <v>0</v>
      </c>
      <c r="J1577" s="16">
        <f t="array" ref="J1577">IFERROR(INDEX(I$2:I1577,MATCH(2,1/(I$2:I1577&lt;&gt;0))),0)</f>
        <v>-2.5</v>
      </c>
      <c r="K1577" s="16">
        <f t="shared" si="50"/>
        <v>0</v>
      </c>
      <c r="L1577" s="16">
        <f>IF(AND(I1577&lt;&gt;0,SUM($B$1:I1577)=SUM($B$1:I1577)),ROW(),0)</f>
        <v>0</v>
      </c>
      <c r="M1577" s="16">
        <f t="array" ref="M1577">IF(ROW()-IFERROR(INDEX(L$2:L1577,MATCH(2,1/(L$2:L1577&lt;&gt;0))),0)&gt;22,22,ROW()-IFERROR(INDEX(L$2:L1577,MATCH(2,1/(L$2:L1577&lt;&gt;0))),0))</f>
        <v>22</v>
      </c>
    </row>
    <row r="1578" spans="1:13" x14ac:dyDescent="0.35">
      <c r="A1578" s="5">
        <v>44308</v>
      </c>
      <c r="B1578" s="9">
        <v>3.4336444961848678E-2</v>
      </c>
      <c r="C1578" s="9">
        <v>3.6057739448533951E-2</v>
      </c>
      <c r="D1578" s="9">
        <v>7.7539255407748997E-3</v>
      </c>
      <c r="E1578" s="9">
        <v>4.381166498930885E-2</v>
      </c>
      <c r="F1578" s="9">
        <v>2.8303813907759053E-2</v>
      </c>
      <c r="G1578" s="9">
        <v>5.1565590530083749E-2</v>
      </c>
      <c r="H1578" s="9">
        <v>2.0549888366984154E-2</v>
      </c>
      <c r="I1578">
        <f t="shared" si="49"/>
        <v>0</v>
      </c>
      <c r="J1578" s="16">
        <f t="array" ref="J1578">IFERROR(INDEX(I$2:I1578,MATCH(2,1/(I$2:I1578&lt;&gt;0))),0)</f>
        <v>-2.5</v>
      </c>
      <c r="K1578" s="16">
        <f t="shared" si="50"/>
        <v>0</v>
      </c>
      <c r="L1578" s="16">
        <f>IF(AND(I1578&lt;&gt;0,SUM($B$1:I1578)=SUM($B$1:I1578)),ROW(),0)</f>
        <v>0</v>
      </c>
      <c r="M1578" s="16">
        <f t="array" ref="M1578">IF(ROW()-IFERROR(INDEX(L$2:L1578,MATCH(2,1/(L$2:L1578&lt;&gt;0))),0)&gt;22,22,ROW()-IFERROR(INDEX(L$2:L1578,MATCH(2,1/(L$2:L1578&lt;&gt;0))),0))</f>
        <v>22</v>
      </c>
    </row>
    <row r="1579" spans="1:13" x14ac:dyDescent="0.35">
      <c r="A1579" s="5">
        <v>44309</v>
      </c>
      <c r="B1579" s="9">
        <v>3.422709402898097E-2</v>
      </c>
      <c r="C1579" s="9">
        <v>3.5965003567926285E-2</v>
      </c>
      <c r="D1579" s="9">
        <v>7.6345994396123645E-3</v>
      </c>
      <c r="E1579" s="9">
        <v>4.3599603007538651E-2</v>
      </c>
      <c r="F1579" s="9">
        <v>2.8330404128313919E-2</v>
      </c>
      <c r="G1579" s="9">
        <v>5.1234202447151017E-2</v>
      </c>
      <c r="H1579" s="9">
        <v>2.0695804688701556E-2</v>
      </c>
      <c r="I1579">
        <f t="shared" si="49"/>
        <v>0</v>
      </c>
      <c r="J1579" s="16">
        <f t="array" ref="J1579">IFERROR(INDEX(I$2:I1579,MATCH(2,1/(I$2:I1579&lt;&gt;0))),0)</f>
        <v>-2.5</v>
      </c>
      <c r="K1579" s="16">
        <f t="shared" si="50"/>
        <v>0</v>
      </c>
      <c r="L1579" s="16">
        <f>IF(AND(I1579&lt;&gt;0,SUM($B$1:I1579)=SUM($B$1:I1579)),ROW(),0)</f>
        <v>0</v>
      </c>
      <c r="M1579" s="16">
        <f t="array" ref="M1579">IF(ROW()-IFERROR(INDEX(L$2:L1579,MATCH(2,1/(L$2:L1579&lt;&gt;0))),0)&gt;22,22,ROW()-IFERROR(INDEX(L$2:L1579,MATCH(2,1/(L$2:L1579&lt;&gt;0))),0))</f>
        <v>22</v>
      </c>
    </row>
    <row r="1580" spans="1:13" x14ac:dyDescent="0.35">
      <c r="A1580" s="5">
        <v>44311</v>
      </c>
      <c r="B1580" s="9">
        <v>3.4105094028980966E-2</v>
      </c>
      <c r="C1580" s="9">
        <v>3.5872167320340133E-2</v>
      </c>
      <c r="D1580" s="9">
        <v>7.5134509198605615E-3</v>
      </c>
      <c r="E1580" s="9">
        <v>4.3385618240200693E-2</v>
      </c>
      <c r="F1580" s="9">
        <v>2.8358716400479572E-2</v>
      </c>
      <c r="G1580" s="9">
        <v>5.0899069160061254E-2</v>
      </c>
      <c r="H1580" s="9">
        <v>2.0845265480619012E-2</v>
      </c>
      <c r="I1580">
        <f t="shared" si="49"/>
        <v>0</v>
      </c>
      <c r="J1580" s="16">
        <f t="array" ref="J1580">IFERROR(INDEX(I$2:I1580,MATCH(2,1/(I$2:I1580&lt;&gt;0))),0)</f>
        <v>-2.5</v>
      </c>
      <c r="K1580" s="16">
        <f t="shared" si="50"/>
        <v>0</v>
      </c>
      <c r="L1580" s="16">
        <f>IF(AND(I1580&lt;&gt;0,SUM($B$1:I1580)=SUM($B$1:I1580)),ROW(),0)</f>
        <v>0</v>
      </c>
      <c r="M1580" s="16">
        <f t="array" ref="M1580">IF(ROW()-IFERROR(INDEX(L$2:L1580,MATCH(2,1/(L$2:L1580&lt;&gt;0))),0)&gt;22,22,ROW()-IFERROR(INDEX(L$2:L1580,MATCH(2,1/(L$2:L1580&lt;&gt;0))),0))</f>
        <v>22</v>
      </c>
    </row>
    <row r="1581" spans="1:13" x14ac:dyDescent="0.35">
      <c r="A1581" s="5">
        <v>44312</v>
      </c>
      <c r="B1581" s="9">
        <v>3.4837905007246192E-2</v>
      </c>
      <c r="C1581" s="9">
        <v>3.5780140640135114E-2</v>
      </c>
      <c r="D1581" s="9">
        <v>7.3823891784723953E-3</v>
      </c>
      <c r="E1581" s="9">
        <v>4.3162529818607506E-2</v>
      </c>
      <c r="F1581" s="9">
        <v>2.8397751461662717E-2</v>
      </c>
      <c r="G1581" s="9">
        <v>5.0544918997079906E-2</v>
      </c>
      <c r="H1581" s="9">
        <v>2.1015362283190321E-2</v>
      </c>
      <c r="I1581">
        <f t="shared" si="49"/>
        <v>0</v>
      </c>
      <c r="J1581" s="16">
        <f t="array" ref="J1581">IFERROR(INDEX(I$2:I1581,MATCH(2,1/(I$2:I1581&lt;&gt;0))),0)</f>
        <v>-2.5</v>
      </c>
      <c r="K1581" s="16">
        <f t="shared" si="50"/>
        <v>0</v>
      </c>
      <c r="L1581" s="16">
        <f>IF(AND(I1581&lt;&gt;0,SUM($B$1:I1581)=SUM($B$1:I1581)),ROW(),0)</f>
        <v>0</v>
      </c>
      <c r="M1581" s="16">
        <f t="array" ref="M1581">IF(ROW()-IFERROR(INDEX(L$2:L1581,MATCH(2,1/(L$2:L1581&lt;&gt;0))),0)&gt;22,22,ROW()-IFERROR(INDEX(L$2:L1581,MATCH(2,1/(L$2:L1581&lt;&gt;0))),0))</f>
        <v>22</v>
      </c>
    </row>
    <row r="1582" spans="1:13" x14ac:dyDescent="0.35">
      <c r="A1582" s="5">
        <v>44313</v>
      </c>
      <c r="B1582" s="9">
        <v>3.5182349373106499E-2</v>
      </c>
      <c r="C1582" s="9">
        <v>3.5688519613209423E-2</v>
      </c>
      <c r="D1582" s="9">
        <v>7.2446824706481417E-3</v>
      </c>
      <c r="E1582" s="9">
        <v>4.2933202083857563E-2</v>
      </c>
      <c r="F1582" s="9">
        <v>2.8443837142561282E-2</v>
      </c>
      <c r="G1582" s="9">
        <v>5.0177884554505704E-2</v>
      </c>
      <c r="H1582" s="9">
        <v>2.1199154671913141E-2</v>
      </c>
      <c r="I1582">
        <f t="shared" si="49"/>
        <v>0</v>
      </c>
      <c r="J1582" s="16">
        <f t="array" ref="J1582">IFERROR(INDEX(I$2:I1582,MATCH(2,1/(I$2:I1582&lt;&gt;0))),0)</f>
        <v>-2.5</v>
      </c>
      <c r="K1582" s="16">
        <f t="shared" si="50"/>
        <v>0</v>
      </c>
      <c r="L1582" s="16">
        <f>IF(AND(I1582&lt;&gt;0,SUM($B$1:I1582)=SUM($B$1:I1582)),ROW(),0)</f>
        <v>0</v>
      </c>
      <c r="M1582" s="16">
        <f t="array" ref="M1582">IF(ROW()-IFERROR(INDEX(L$2:L1582,MATCH(2,1/(L$2:L1582&lt;&gt;0))),0)&gt;22,22,ROW()-IFERROR(INDEX(L$2:L1582,MATCH(2,1/(L$2:L1582&lt;&gt;0))),0))</f>
        <v>22</v>
      </c>
    </row>
    <row r="1583" spans="1:13" x14ac:dyDescent="0.35">
      <c r="A1583" s="5">
        <v>44314</v>
      </c>
      <c r="B1583" s="9">
        <v>3.5536560452180462E-2</v>
      </c>
      <c r="C1583" s="9">
        <v>3.5598720852470532E-2</v>
      </c>
      <c r="D1583" s="9">
        <v>7.104404956036205E-3</v>
      </c>
      <c r="E1583" s="9">
        <v>4.2703125808506735E-2</v>
      </c>
      <c r="F1583" s="9">
        <v>2.8494315896434329E-2</v>
      </c>
      <c r="G1583" s="9">
        <v>4.9807530764542945E-2</v>
      </c>
      <c r="H1583" s="9">
        <v>2.1389910940398122E-2</v>
      </c>
      <c r="I1583">
        <f t="shared" si="49"/>
        <v>0</v>
      </c>
      <c r="J1583" s="16">
        <f t="array" ref="J1583">IFERROR(INDEX(I$2:I1583,MATCH(2,1/(I$2:I1583&lt;&gt;0))),0)</f>
        <v>-2.5</v>
      </c>
      <c r="K1583" s="16">
        <f t="shared" si="50"/>
        <v>0</v>
      </c>
      <c r="L1583" s="16">
        <f>IF(AND(I1583&lt;&gt;0,SUM($B$1:I1583)=SUM($B$1:I1583)),ROW(),0)</f>
        <v>0</v>
      </c>
      <c r="M1583" s="16">
        <f t="array" ref="M1583">IF(ROW()-IFERROR(INDEX(L$2:L1583,MATCH(2,1/(L$2:L1583&lt;&gt;0))),0)&gt;22,22,ROW()-IFERROR(INDEX(L$2:L1583,MATCH(2,1/(L$2:L1583&lt;&gt;0))),0))</f>
        <v>22</v>
      </c>
    </row>
    <row r="1584" spans="1:13" x14ac:dyDescent="0.35">
      <c r="A1584" s="5">
        <v>44315</v>
      </c>
      <c r="B1584" s="9">
        <v>3.7062138516874954E-2</v>
      </c>
      <c r="C1584" s="9">
        <v>3.5518220812308328E-2</v>
      </c>
      <c r="D1584" s="9">
        <v>6.9711874549395524E-3</v>
      </c>
      <c r="E1584" s="9">
        <v>4.2489408267247883E-2</v>
      </c>
      <c r="F1584" s="9">
        <v>2.8547033357368776E-2</v>
      </c>
      <c r="G1584" s="9">
        <v>4.9460595722187431E-2</v>
      </c>
      <c r="H1584" s="9">
        <v>2.1575845902429225E-2</v>
      </c>
      <c r="I1584">
        <f t="shared" ref="I1584:I1628" si="51">IF(B1584&gt;G1584,5,IF(B1584&gt;E1584,2.5,IF(B1584&lt;H1584,-5,IF(B1584&lt;F1584,-2.5,0))))</f>
        <v>0</v>
      </c>
      <c r="J1584" s="16">
        <f t="array" ref="J1584">IFERROR(INDEX(I$2:I1584,MATCH(2,1/(I$2:I1584&lt;&gt;0))),0)</f>
        <v>-2.5</v>
      </c>
      <c r="K1584" s="16">
        <f t="shared" ref="K1584:K1628" si="52">IF(J1584=0,0,IF(J1584&lt;0,-1*(ABS(J1584)-M1584*ABS(J1584)/22),J1584-M1584*J1584/22))</f>
        <v>0</v>
      </c>
      <c r="L1584" s="16">
        <f>IF(AND(I1584&lt;&gt;0,SUM($B$1:I1584)=SUM($B$1:I1584)),ROW(),0)</f>
        <v>0</v>
      </c>
      <c r="M1584" s="16">
        <f t="array" ref="M1584">IF(ROW()-IFERROR(INDEX(L$2:L1584,MATCH(2,1/(L$2:L1584&lt;&gt;0))),0)&gt;22,22,ROW()-IFERROR(INDEX(L$2:L1584,MATCH(2,1/(L$2:L1584&lt;&gt;0))),0))</f>
        <v>22</v>
      </c>
    </row>
    <row r="1585" spans="1:13" x14ac:dyDescent="0.35">
      <c r="A1585" s="5">
        <v>44316</v>
      </c>
      <c r="B1585" s="9">
        <v>4.0205272190597829E-2</v>
      </c>
      <c r="C1585" s="9">
        <v>3.5450633668418489E-2</v>
      </c>
      <c r="D1585" s="9">
        <v>6.8416501028045213E-3</v>
      </c>
      <c r="E1585" s="9">
        <v>4.2292283771223009E-2</v>
      </c>
      <c r="F1585" s="9">
        <v>2.860898356561397E-2</v>
      </c>
      <c r="G1585" s="9">
        <v>4.9133933874027536E-2</v>
      </c>
      <c r="H1585" s="9">
        <v>2.1767333462809447E-2</v>
      </c>
      <c r="I1585">
        <f t="shared" si="51"/>
        <v>0</v>
      </c>
      <c r="J1585" s="16">
        <f t="array" ref="J1585">IFERROR(INDEX(I$2:I1585,MATCH(2,1/(I$2:I1585&lt;&gt;0))),0)</f>
        <v>-2.5</v>
      </c>
      <c r="K1585" s="16">
        <f t="shared" si="52"/>
        <v>0</v>
      </c>
      <c r="L1585" s="16">
        <f>IF(AND(I1585&lt;&gt;0,SUM($B$1:I1585)=SUM($B$1:I1585)),ROW(),0)</f>
        <v>0</v>
      </c>
      <c r="M1585" s="16">
        <f t="array" ref="M1585">IF(ROW()-IFERROR(INDEX(L$2:L1585,MATCH(2,1/(L$2:L1585&lt;&gt;0))),0)&gt;22,22,ROW()-IFERROR(INDEX(L$2:L1585,MATCH(2,1/(L$2:L1585&lt;&gt;0))),0))</f>
        <v>22</v>
      </c>
    </row>
    <row r="1586" spans="1:13" x14ac:dyDescent="0.35">
      <c r="A1586" s="5">
        <v>44322</v>
      </c>
      <c r="B1586" s="9">
        <v>4.0419404831457818E-2</v>
      </c>
      <c r="C1586" s="9">
        <v>3.5387311834254614E-2</v>
      </c>
      <c r="D1586" s="9">
        <v>6.7204516282406241E-3</v>
      </c>
      <c r="E1586" s="9">
        <v>4.2107763462495236E-2</v>
      </c>
      <c r="F1586" s="9">
        <v>2.8666860206013989E-2</v>
      </c>
      <c r="G1586" s="9">
        <v>4.8828215090735864E-2</v>
      </c>
      <c r="H1586" s="9">
        <v>2.1946408577773364E-2</v>
      </c>
      <c r="I1586">
        <f t="shared" si="51"/>
        <v>0</v>
      </c>
      <c r="J1586" s="16">
        <f t="array" ref="J1586">IFERROR(INDEX(I$2:I1586,MATCH(2,1/(I$2:I1586&lt;&gt;0))),0)</f>
        <v>-2.5</v>
      </c>
      <c r="K1586" s="16">
        <f t="shared" si="52"/>
        <v>0</v>
      </c>
      <c r="L1586" s="16">
        <f>IF(AND(I1586&lt;&gt;0,SUM($B$1:I1586)=SUM($B$1:I1586)),ROW(),0)</f>
        <v>0</v>
      </c>
      <c r="M1586" s="16">
        <f t="array" ref="M1586">IF(ROW()-IFERROR(INDEX(L$2:L1586,MATCH(2,1/(L$2:L1586&lt;&gt;0))),0)&gt;22,22,ROW()-IFERROR(INDEX(L$2:L1586,MATCH(2,1/(L$2:L1586&lt;&gt;0))),0))</f>
        <v>22</v>
      </c>
    </row>
    <row r="1587" spans="1:13" x14ac:dyDescent="0.35">
      <c r="A1587" s="5">
        <v>44323</v>
      </c>
      <c r="B1587" s="9">
        <v>4.0677345414297024E-2</v>
      </c>
      <c r="C1587" s="9">
        <v>3.5343994132422542E-2</v>
      </c>
      <c r="D1587" s="9">
        <v>6.650671454826158E-3</v>
      </c>
      <c r="E1587" s="9">
        <v>4.1994665587248702E-2</v>
      </c>
      <c r="F1587" s="9">
        <v>2.8693322677596382E-2</v>
      </c>
      <c r="G1587" s="9">
        <v>4.8645337042074854E-2</v>
      </c>
      <c r="H1587" s="9">
        <v>2.2042651222770226E-2</v>
      </c>
      <c r="I1587">
        <f t="shared" si="51"/>
        <v>0</v>
      </c>
      <c r="J1587" s="16">
        <f t="array" ref="J1587">IFERROR(INDEX(I$2:I1587,MATCH(2,1/(I$2:I1587&lt;&gt;0))),0)</f>
        <v>-2.5</v>
      </c>
      <c r="K1587" s="16">
        <f t="shared" si="52"/>
        <v>0</v>
      </c>
      <c r="L1587" s="16">
        <f>IF(AND(I1587&lt;&gt;0,SUM($B$1:I1587)=SUM($B$1:I1587)),ROW(),0)</f>
        <v>0</v>
      </c>
      <c r="M1587" s="16">
        <f t="array" ref="M1587">IF(ROW()-IFERROR(INDEX(L$2:L1587,MATCH(2,1/(L$2:L1587&lt;&gt;0))),0)&gt;22,22,ROW()-IFERROR(INDEX(L$2:L1587,MATCH(2,1/(L$2:L1587&lt;&gt;0))),0))</f>
        <v>22</v>
      </c>
    </row>
    <row r="1588" spans="1:13" x14ac:dyDescent="0.35">
      <c r="A1588" s="5">
        <v>44324</v>
      </c>
      <c r="B1588" s="9">
        <v>4.0684345414297024E-2</v>
      </c>
      <c r="C1588" s="9">
        <v>3.5303719912351525E-2</v>
      </c>
      <c r="D1588" s="9">
        <v>6.5871772858702724E-3</v>
      </c>
      <c r="E1588" s="9">
        <v>4.1890897198221796E-2</v>
      </c>
      <c r="F1588" s="9">
        <v>2.8716542626481253E-2</v>
      </c>
      <c r="G1588" s="9">
        <v>4.8478074484092068E-2</v>
      </c>
      <c r="H1588" s="9">
        <v>2.2129365340610982E-2</v>
      </c>
      <c r="I1588">
        <f t="shared" si="51"/>
        <v>0</v>
      </c>
      <c r="J1588" s="16">
        <f t="array" ref="J1588">IFERROR(INDEX(I$2:I1588,MATCH(2,1/(I$2:I1588&lt;&gt;0))),0)</f>
        <v>-2.5</v>
      </c>
      <c r="K1588" s="16">
        <f t="shared" si="52"/>
        <v>0</v>
      </c>
      <c r="L1588" s="16">
        <f>IF(AND(I1588&lt;&gt;0,SUM($B$1:I1588)=SUM($B$1:I1588)),ROW(),0)</f>
        <v>0</v>
      </c>
      <c r="M1588" s="16">
        <f t="array" ref="M1588">IF(ROW()-IFERROR(INDEX(L$2:L1588,MATCH(2,1/(L$2:L1588&lt;&gt;0))),0)&gt;22,22,ROW()-IFERROR(INDEX(L$2:L1588,MATCH(2,1/(L$2:L1588&lt;&gt;0))),0))</f>
        <v>22</v>
      </c>
    </row>
    <row r="1589" spans="1:13" x14ac:dyDescent="0.35">
      <c r="A1589" s="5">
        <v>44326</v>
      </c>
      <c r="B1589" s="9">
        <v>4.0559645068131409E-2</v>
      </c>
      <c r="C1589" s="9">
        <v>3.5264103752251565E-2</v>
      </c>
      <c r="D1589" s="9">
        <v>6.5251357913000659E-3</v>
      </c>
      <c r="E1589" s="9">
        <v>4.1789239543551633E-2</v>
      </c>
      <c r="F1589" s="9">
        <v>2.87389679609515E-2</v>
      </c>
      <c r="G1589" s="9">
        <v>4.8314375334851695E-2</v>
      </c>
      <c r="H1589" s="9">
        <v>2.2213832169651435E-2</v>
      </c>
      <c r="I1589">
        <f t="shared" si="51"/>
        <v>0</v>
      </c>
      <c r="J1589" s="16">
        <f t="array" ref="J1589">IFERROR(INDEX(I$2:I1589,MATCH(2,1/(I$2:I1589&lt;&gt;0))),0)</f>
        <v>-2.5</v>
      </c>
      <c r="K1589" s="16">
        <f t="shared" si="52"/>
        <v>0</v>
      </c>
      <c r="L1589" s="16">
        <f>IF(AND(I1589&lt;&gt;0,SUM($B$1:I1589)=SUM($B$1:I1589)),ROW(),0)</f>
        <v>0</v>
      </c>
      <c r="M1589" s="16">
        <f t="array" ref="M1589">IF(ROW()-IFERROR(INDEX(L$2:L1589,MATCH(2,1/(L$2:L1589&lt;&gt;0))),0)&gt;22,22,ROW()-IFERROR(INDEX(L$2:L1589,MATCH(2,1/(L$2:L1589&lt;&gt;0))),0))</f>
        <v>22</v>
      </c>
    </row>
    <row r="1590" spans="1:13" x14ac:dyDescent="0.35">
      <c r="A1590" s="5">
        <v>44327</v>
      </c>
      <c r="B1590" s="9">
        <v>4.0392564880673505E-2</v>
      </c>
      <c r="C1590" s="9">
        <v>3.5225869411773546E-2</v>
      </c>
      <c r="D1590" s="9">
        <v>6.4664811640301632E-3</v>
      </c>
      <c r="E1590" s="9">
        <v>4.1692350575803706E-2</v>
      </c>
      <c r="F1590" s="9">
        <v>2.8759388247743382E-2</v>
      </c>
      <c r="G1590" s="9">
        <v>4.8158831739833874E-2</v>
      </c>
      <c r="H1590" s="9">
        <v>2.2292907083713218E-2</v>
      </c>
      <c r="I1590">
        <f t="shared" si="51"/>
        <v>0</v>
      </c>
      <c r="J1590" s="16">
        <f t="array" ref="J1590">IFERROR(INDEX(I$2:I1590,MATCH(2,1/(I$2:I1590&lt;&gt;0))),0)</f>
        <v>-2.5</v>
      </c>
      <c r="K1590" s="16">
        <f t="shared" si="52"/>
        <v>0</v>
      </c>
      <c r="L1590" s="16">
        <f>IF(AND(I1590&lt;&gt;0,SUM($B$1:I1590)=SUM($B$1:I1590)),ROW(),0)</f>
        <v>0</v>
      </c>
      <c r="M1590" s="16">
        <f t="array" ref="M1590">IF(ROW()-IFERROR(INDEX(L$2:L1590,MATCH(2,1/(L$2:L1590&lt;&gt;0))),0)&gt;22,22,ROW()-IFERROR(INDEX(L$2:L1590,MATCH(2,1/(L$2:L1590&lt;&gt;0))),0))</f>
        <v>22</v>
      </c>
    </row>
    <row r="1591" spans="1:13" x14ac:dyDescent="0.35">
      <c r="A1591" s="5">
        <v>44328</v>
      </c>
      <c r="B1591" s="9">
        <v>4.0035503851221281E-2</v>
      </c>
      <c r="C1591" s="9">
        <v>3.5186984035464351E-2</v>
      </c>
      <c r="D1591" s="9">
        <v>6.4077121825526053E-3</v>
      </c>
      <c r="E1591" s="9">
        <v>4.1594696218016959E-2</v>
      </c>
      <c r="F1591" s="9">
        <v>2.8779271852911747E-2</v>
      </c>
      <c r="G1591" s="9">
        <v>4.800240840056956E-2</v>
      </c>
      <c r="H1591" s="9">
        <v>2.2371559670359142E-2</v>
      </c>
      <c r="I1591">
        <f t="shared" si="51"/>
        <v>0</v>
      </c>
      <c r="J1591" s="16">
        <f t="array" ref="J1591">IFERROR(INDEX(I$2:I1591,MATCH(2,1/(I$2:I1591&lt;&gt;0))),0)</f>
        <v>-2.5</v>
      </c>
      <c r="K1591" s="16">
        <f t="shared" si="52"/>
        <v>0</v>
      </c>
      <c r="L1591" s="16">
        <f>IF(AND(I1591&lt;&gt;0,SUM($B$1:I1591)=SUM($B$1:I1591)),ROW(),0)</f>
        <v>0</v>
      </c>
      <c r="M1591" s="16">
        <f t="array" ref="M1591">IF(ROW()-IFERROR(INDEX(L$2:L1591,MATCH(2,1/(L$2:L1591&lt;&gt;0))),0)&gt;22,22,ROW()-IFERROR(INDEX(L$2:L1591,MATCH(2,1/(L$2:L1591&lt;&gt;0))),0))</f>
        <v>22</v>
      </c>
    </row>
    <row r="1592" spans="1:13" x14ac:dyDescent="0.35">
      <c r="A1592" s="5">
        <v>44329</v>
      </c>
      <c r="B1592" s="9">
        <v>4.0662985357915522E-2</v>
      </c>
      <c r="C1592" s="9">
        <v>3.5151964803900267E-2</v>
      </c>
      <c r="D1592" s="9">
        <v>6.3533439237261789E-3</v>
      </c>
      <c r="E1592" s="9">
        <v>4.1505308727626443E-2</v>
      </c>
      <c r="F1592" s="9">
        <v>2.8798620880174087E-2</v>
      </c>
      <c r="G1592" s="9">
        <v>4.7858652651352626E-2</v>
      </c>
      <c r="H1592" s="9">
        <v>2.2445276956447907E-2</v>
      </c>
      <c r="I1592">
        <f t="shared" si="51"/>
        <v>0</v>
      </c>
      <c r="J1592" s="16">
        <f t="array" ref="J1592">IFERROR(INDEX(I$2:I1592,MATCH(2,1/(I$2:I1592&lt;&gt;0))),0)</f>
        <v>-2.5</v>
      </c>
      <c r="K1592" s="16">
        <f t="shared" si="52"/>
        <v>0</v>
      </c>
      <c r="L1592" s="16">
        <f>IF(AND(I1592&lt;&gt;0,SUM($B$1:I1592)=SUM($B$1:I1592)),ROW(),0)</f>
        <v>0</v>
      </c>
      <c r="M1592" s="16">
        <f t="array" ref="M1592">IF(ROW()-IFERROR(INDEX(L$2:L1592,MATCH(2,1/(L$2:L1592&lt;&gt;0))),0)&gt;22,22,ROW()-IFERROR(INDEX(L$2:L1592,MATCH(2,1/(L$2:L1592&lt;&gt;0))),0))</f>
        <v>22</v>
      </c>
    </row>
    <row r="1593" spans="1:13" x14ac:dyDescent="0.35">
      <c r="A1593" s="5">
        <v>44330</v>
      </c>
      <c r="B1593" s="9">
        <v>3.9363936296059672E-2</v>
      </c>
      <c r="C1593" s="9">
        <v>3.5110929168553517E-2</v>
      </c>
      <c r="D1593" s="9">
        <v>6.2923178995088142E-3</v>
      </c>
      <c r="E1593" s="9">
        <v>4.1403247068062331E-2</v>
      </c>
      <c r="F1593" s="9">
        <v>2.8818611269044704E-2</v>
      </c>
      <c r="G1593" s="9">
        <v>4.7695564967571144E-2</v>
      </c>
      <c r="H1593" s="9">
        <v>2.2526293369535891E-2</v>
      </c>
      <c r="I1593">
        <f t="shared" si="51"/>
        <v>0</v>
      </c>
      <c r="J1593" s="16">
        <f t="array" ref="J1593">IFERROR(INDEX(I$2:I1593,MATCH(2,1/(I$2:I1593&lt;&gt;0))),0)</f>
        <v>-2.5</v>
      </c>
      <c r="K1593" s="16">
        <f t="shared" si="52"/>
        <v>0</v>
      </c>
      <c r="L1593" s="16">
        <f>IF(AND(I1593&lt;&gt;0,SUM($B$1:I1593)=SUM($B$1:I1593)),ROW(),0)</f>
        <v>0</v>
      </c>
      <c r="M1593" s="16">
        <f t="array" ref="M1593">IF(ROW()-IFERROR(INDEX(L$2:L1593,MATCH(2,1/(L$2:L1593&lt;&gt;0))),0)&gt;22,22,ROW()-IFERROR(INDEX(L$2:L1593,MATCH(2,1/(L$2:L1593&lt;&gt;0))),0))</f>
        <v>22</v>
      </c>
    </row>
    <row r="1594" spans="1:13" x14ac:dyDescent="0.35">
      <c r="A1594" s="5">
        <v>44333</v>
      </c>
      <c r="B1594" s="9">
        <v>3.8885149235761897E-2</v>
      </c>
      <c r="C1594" s="9">
        <v>3.5070555271493963E-2</v>
      </c>
      <c r="D1594" s="9">
        <v>6.2350702929394944E-3</v>
      </c>
      <c r="E1594" s="9">
        <v>4.1305625564433457E-2</v>
      </c>
      <c r="F1594" s="9">
        <v>2.8835484978554468E-2</v>
      </c>
      <c r="G1594" s="9">
        <v>4.7540695857372951E-2</v>
      </c>
      <c r="H1594" s="9">
        <v>2.2600414685614974E-2</v>
      </c>
      <c r="I1594">
        <f t="shared" si="51"/>
        <v>0</v>
      </c>
      <c r="J1594" s="16">
        <f t="array" ref="J1594">IFERROR(INDEX(I$2:I1594,MATCH(2,1/(I$2:I1594&lt;&gt;0))),0)</f>
        <v>-2.5</v>
      </c>
      <c r="K1594" s="16">
        <f t="shared" si="52"/>
        <v>0</v>
      </c>
      <c r="L1594" s="16">
        <f>IF(AND(I1594&lt;&gt;0,SUM($B$1:I1594)=SUM($B$1:I1594)),ROW(),0)</f>
        <v>0</v>
      </c>
      <c r="M1594" s="16">
        <f t="array" ref="M1594">IF(ROW()-IFERROR(INDEX(L$2:L1594,MATCH(2,1/(L$2:L1594&lt;&gt;0))),0)&gt;22,22,ROW()-IFERROR(INDEX(L$2:L1594,MATCH(2,1/(L$2:L1594&lt;&gt;0))),0))</f>
        <v>22</v>
      </c>
    </row>
    <row r="1595" spans="1:13" x14ac:dyDescent="0.35">
      <c r="A1595" s="5">
        <v>44334</v>
      </c>
      <c r="B1595" s="9">
        <v>3.8704652507329476E-2</v>
      </c>
      <c r="C1595" s="9">
        <v>3.5026160688591122E-2</v>
      </c>
      <c r="D1595" s="9">
        <v>6.1688573262086016E-3</v>
      </c>
      <c r="E1595" s="9">
        <v>4.1195018014799724E-2</v>
      </c>
      <c r="F1595" s="9">
        <v>2.8857303362382521E-2</v>
      </c>
      <c r="G1595" s="9">
        <v>4.7363875341008325E-2</v>
      </c>
      <c r="H1595" s="9">
        <v>2.2688446036173919E-2</v>
      </c>
      <c r="I1595">
        <f t="shared" si="51"/>
        <v>0</v>
      </c>
      <c r="J1595" s="16">
        <f t="array" ref="J1595">IFERROR(INDEX(I$2:I1595,MATCH(2,1/(I$2:I1595&lt;&gt;0))),0)</f>
        <v>-2.5</v>
      </c>
      <c r="K1595" s="16">
        <f t="shared" si="52"/>
        <v>0</v>
      </c>
      <c r="L1595" s="16">
        <f>IF(AND(I1595&lt;&gt;0,SUM($B$1:I1595)=SUM($B$1:I1595)),ROW(),0)</f>
        <v>0</v>
      </c>
      <c r="M1595" s="16">
        <f t="array" ref="M1595">IF(ROW()-IFERROR(INDEX(L$2:L1595,MATCH(2,1/(L$2:L1595&lt;&gt;0))),0)&gt;22,22,ROW()-IFERROR(INDEX(L$2:L1595,MATCH(2,1/(L$2:L1595&lt;&gt;0))),0))</f>
        <v>22</v>
      </c>
    </row>
    <row r="1596" spans="1:13" x14ac:dyDescent="0.35">
      <c r="A1596" s="5">
        <v>44335</v>
      </c>
      <c r="B1596" s="9">
        <v>3.9250729760760598E-2</v>
      </c>
      <c r="C1596" s="9">
        <v>3.4981208106401311E-2</v>
      </c>
      <c r="D1596" s="9">
        <v>6.0962073676123722E-3</v>
      </c>
      <c r="E1596" s="9">
        <v>4.1077415474013682E-2</v>
      </c>
      <c r="F1596" s="9">
        <v>2.8885000738788941E-2</v>
      </c>
      <c r="G1596" s="9">
        <v>4.7173622841626059E-2</v>
      </c>
      <c r="H1596" s="9">
        <v>2.2788793371176567E-2</v>
      </c>
      <c r="I1596">
        <f t="shared" si="51"/>
        <v>0</v>
      </c>
      <c r="J1596" s="16">
        <f t="array" ref="J1596">IFERROR(INDEX(I$2:I1596,MATCH(2,1/(I$2:I1596&lt;&gt;0))),0)</f>
        <v>-2.5</v>
      </c>
      <c r="K1596" s="16">
        <f t="shared" si="52"/>
        <v>0</v>
      </c>
      <c r="L1596" s="16">
        <f>IF(AND(I1596&lt;&gt;0,SUM($B$1:I1596)=SUM($B$1:I1596)),ROW(),0)</f>
        <v>0</v>
      </c>
      <c r="M1596" s="16">
        <f t="array" ref="M1596">IF(ROW()-IFERROR(INDEX(L$2:L1596,MATCH(2,1/(L$2:L1596&lt;&gt;0))),0)&gt;22,22,ROW()-IFERROR(INDEX(L$2:L1596,MATCH(2,1/(L$2:L1596&lt;&gt;0))),0))</f>
        <v>22</v>
      </c>
    </row>
    <row r="1597" spans="1:13" x14ac:dyDescent="0.35">
      <c r="A1597" s="5">
        <v>44336</v>
      </c>
      <c r="B1597" s="9">
        <v>3.962146853470043E-2</v>
      </c>
      <c r="C1597" s="9">
        <v>3.4940270000873616E-2</v>
      </c>
      <c r="D1597" s="9">
        <v>6.0299094039836234E-3</v>
      </c>
      <c r="E1597" s="9">
        <v>4.097017940485724E-2</v>
      </c>
      <c r="F1597" s="9">
        <v>2.8910360596889992E-2</v>
      </c>
      <c r="G1597" s="9">
        <v>4.7000088808840865E-2</v>
      </c>
      <c r="H1597" s="9">
        <v>2.2880451192906368E-2</v>
      </c>
      <c r="I1597">
        <f t="shared" si="51"/>
        <v>0</v>
      </c>
      <c r="J1597" s="16">
        <f t="array" ref="J1597">IFERROR(INDEX(I$2:I1597,MATCH(2,1/(I$2:I1597&lt;&gt;0))),0)</f>
        <v>-2.5</v>
      </c>
      <c r="K1597" s="16">
        <f t="shared" si="52"/>
        <v>0</v>
      </c>
      <c r="L1597" s="16">
        <f>IF(AND(I1597&lt;&gt;0,SUM($B$1:I1597)=SUM($B$1:I1597)),ROW(),0)</f>
        <v>0</v>
      </c>
      <c r="M1597" s="16">
        <f t="array" ref="M1597">IF(ROW()-IFERROR(INDEX(L$2:L1597,MATCH(2,1/(L$2:L1597&lt;&gt;0))),0)&gt;22,22,ROW()-IFERROR(INDEX(L$2:L1597,MATCH(2,1/(L$2:L1597&lt;&gt;0))),0))</f>
        <v>22</v>
      </c>
    </row>
    <row r="1598" spans="1:13" x14ac:dyDescent="0.35">
      <c r="A1598" s="5">
        <v>44337</v>
      </c>
      <c r="B1598" s="9">
        <v>4.0155301093443729E-2</v>
      </c>
      <c r="C1598" s="9">
        <v>3.4904055864836761E-2</v>
      </c>
      <c r="D1598" s="9">
        <v>5.9707864998033537E-3</v>
      </c>
      <c r="E1598" s="9">
        <v>4.0874842364640118E-2</v>
      </c>
      <c r="F1598" s="9">
        <v>2.8933269365033407E-2</v>
      </c>
      <c r="G1598" s="9">
        <v>4.6845628864443468E-2</v>
      </c>
      <c r="H1598" s="9">
        <v>2.2962482865230054E-2</v>
      </c>
      <c r="I1598">
        <f t="shared" si="51"/>
        <v>0</v>
      </c>
      <c r="J1598" s="16">
        <f t="array" ref="J1598">IFERROR(INDEX(I$2:I1598,MATCH(2,1/(I$2:I1598&lt;&gt;0))),0)</f>
        <v>-2.5</v>
      </c>
      <c r="K1598" s="16">
        <f t="shared" si="52"/>
        <v>0</v>
      </c>
      <c r="L1598" s="16">
        <f>IF(AND(I1598&lt;&gt;0,SUM($B$1:I1598)=SUM($B$1:I1598)),ROW(),0)</f>
        <v>0</v>
      </c>
      <c r="M1598" s="16">
        <f t="array" ref="M1598">IF(ROW()-IFERROR(INDEX(L$2:L1598,MATCH(2,1/(L$2:L1598&lt;&gt;0))),0)&gt;22,22,ROW()-IFERROR(INDEX(L$2:L1598,MATCH(2,1/(L$2:L1598&lt;&gt;0))),0))</f>
        <v>22</v>
      </c>
    </row>
    <row r="1599" spans="1:13" x14ac:dyDescent="0.35">
      <c r="A1599" s="5">
        <v>44340</v>
      </c>
      <c r="B1599" s="9">
        <v>3.9966512957233163E-2</v>
      </c>
      <c r="C1599" s="9">
        <v>3.4864268575925228E-2</v>
      </c>
      <c r="D1599" s="9">
        <v>5.9031298787634882E-3</v>
      </c>
      <c r="E1599" s="9">
        <v>4.0767398454688714E-2</v>
      </c>
      <c r="F1599" s="9">
        <v>2.8961138697161739E-2</v>
      </c>
      <c r="G1599" s="9">
        <v>4.6670528333452206E-2</v>
      </c>
      <c r="H1599" s="9">
        <v>2.305800881839825E-2</v>
      </c>
      <c r="I1599">
        <f t="shared" si="51"/>
        <v>0</v>
      </c>
      <c r="J1599" s="16">
        <f t="array" ref="J1599">IFERROR(INDEX(I$2:I1599,MATCH(2,1/(I$2:I1599&lt;&gt;0))),0)</f>
        <v>-2.5</v>
      </c>
      <c r="K1599" s="16">
        <f t="shared" si="52"/>
        <v>0</v>
      </c>
      <c r="L1599" s="16">
        <f>IF(AND(I1599&lt;&gt;0,SUM($B$1:I1599)=SUM($B$1:I1599)),ROW(),0)</f>
        <v>0</v>
      </c>
      <c r="M1599" s="16">
        <f t="array" ref="M1599">IF(ROW()-IFERROR(INDEX(L$2:L1599,MATCH(2,1/(L$2:L1599&lt;&gt;0))),0)&gt;22,22,ROW()-IFERROR(INDEX(L$2:L1599,MATCH(2,1/(L$2:L1599&lt;&gt;0))),0))</f>
        <v>22</v>
      </c>
    </row>
    <row r="1600" spans="1:13" x14ac:dyDescent="0.35">
      <c r="A1600" s="5">
        <v>44341</v>
      </c>
      <c r="B1600" s="9">
        <v>3.8318249582382016E-2</v>
      </c>
      <c r="C1600" s="9">
        <v>3.4816162017502164E-2</v>
      </c>
      <c r="D1600" s="9">
        <v>5.8248709104729299E-3</v>
      </c>
      <c r="E1600" s="9">
        <v>4.0641032927975093E-2</v>
      </c>
      <c r="F1600" s="9">
        <v>2.8991291107029235E-2</v>
      </c>
      <c r="G1600" s="9">
        <v>4.6465903838448022E-2</v>
      </c>
      <c r="H1600" s="9">
        <v>2.3166420196556306E-2</v>
      </c>
      <c r="I1600">
        <f t="shared" si="51"/>
        <v>0</v>
      </c>
      <c r="J1600" s="16">
        <f t="array" ref="J1600">IFERROR(INDEX(I$2:I1600,MATCH(2,1/(I$2:I1600&lt;&gt;0))),0)</f>
        <v>-2.5</v>
      </c>
      <c r="K1600" s="16">
        <f t="shared" si="52"/>
        <v>0</v>
      </c>
      <c r="L1600" s="16">
        <f>IF(AND(I1600&lt;&gt;0,SUM($B$1:I1600)=SUM($B$1:I1600)),ROW(),0)</f>
        <v>0</v>
      </c>
      <c r="M1600" s="16">
        <f t="array" ref="M1600">IF(ROW()-IFERROR(INDEX(L$2:L1600,MATCH(2,1/(L$2:L1600&lt;&gt;0))),0)&gt;22,22,ROW()-IFERROR(INDEX(L$2:L1600,MATCH(2,1/(L$2:L1600&lt;&gt;0))),0))</f>
        <v>22</v>
      </c>
    </row>
    <row r="1601" spans="1:13" x14ac:dyDescent="0.35">
      <c r="A1601" s="5">
        <v>44342</v>
      </c>
      <c r="B1601" s="9">
        <v>3.8327015295298153E-2</v>
      </c>
      <c r="C1601" s="9">
        <v>3.4759480791134882E-2</v>
      </c>
      <c r="D1601" s="9">
        <v>5.71999069448714E-3</v>
      </c>
      <c r="E1601" s="9">
        <v>4.0479471485622025E-2</v>
      </c>
      <c r="F1601" s="9">
        <v>2.9039490096647743E-2</v>
      </c>
      <c r="G1601" s="9">
        <v>4.619946218010916E-2</v>
      </c>
      <c r="H1601" s="9">
        <v>2.3319499402160604E-2</v>
      </c>
      <c r="I1601">
        <f t="shared" si="51"/>
        <v>0</v>
      </c>
      <c r="J1601" s="16">
        <f t="array" ref="J1601">IFERROR(INDEX(I$2:I1601,MATCH(2,1/(I$2:I1601&lt;&gt;0))),0)</f>
        <v>-2.5</v>
      </c>
      <c r="K1601" s="16">
        <f t="shared" si="52"/>
        <v>0</v>
      </c>
      <c r="L1601" s="16">
        <f>IF(AND(I1601&lt;&gt;0,SUM($B$1:I1601)=SUM($B$1:I1601)),ROW(),0)</f>
        <v>0</v>
      </c>
      <c r="M1601" s="16">
        <f t="array" ref="M1601">IF(ROW()-IFERROR(INDEX(L$2:L1601,MATCH(2,1/(L$2:L1601&lt;&gt;0))),0)&gt;22,22,ROW()-IFERROR(INDEX(L$2:L1601,MATCH(2,1/(L$2:L1601&lt;&gt;0))),0))</f>
        <v>22</v>
      </c>
    </row>
    <row r="1602" spans="1:13" x14ac:dyDescent="0.35">
      <c r="A1602" s="5">
        <v>44343</v>
      </c>
      <c r="B1602" s="9">
        <v>3.7970944763160625E-2</v>
      </c>
      <c r="C1602" s="9">
        <v>3.4704408674638081E-2</v>
      </c>
      <c r="D1602" s="9">
        <v>5.621141876089651E-3</v>
      </c>
      <c r="E1602" s="9">
        <v>4.0325550550727729E-2</v>
      </c>
      <c r="F1602" s="9">
        <v>2.9083266798548429E-2</v>
      </c>
      <c r="G1602" s="9">
        <v>4.5946692426817384E-2</v>
      </c>
      <c r="H1602" s="9">
        <v>2.3462124922458777E-2</v>
      </c>
      <c r="I1602">
        <f t="shared" si="51"/>
        <v>0</v>
      </c>
      <c r="J1602" s="16">
        <f t="array" ref="J1602">IFERROR(INDEX(I$2:I1602,MATCH(2,1/(I$2:I1602&lt;&gt;0))),0)</f>
        <v>-2.5</v>
      </c>
      <c r="K1602" s="16">
        <f t="shared" si="52"/>
        <v>0</v>
      </c>
      <c r="L1602" s="16">
        <f>IF(AND(I1602&lt;&gt;0,SUM($B$1:I1602)=SUM($B$1:I1602)),ROW(),0)</f>
        <v>0</v>
      </c>
      <c r="M1602" s="16">
        <f t="array" ref="M1602">IF(ROW()-IFERROR(INDEX(L$2:L1602,MATCH(2,1/(L$2:L1602&lt;&gt;0))),0)&gt;22,22,ROW()-IFERROR(INDEX(L$2:L1602,MATCH(2,1/(L$2:L1602&lt;&gt;0))),0))</f>
        <v>22</v>
      </c>
    </row>
    <row r="1603" spans="1:13" x14ac:dyDescent="0.35">
      <c r="A1603" s="5">
        <v>44344</v>
      </c>
      <c r="B1603" s="9">
        <v>3.7968772072605794E-2</v>
      </c>
      <c r="C1603" s="9">
        <v>3.4654386508720526E-2</v>
      </c>
      <c r="D1603" s="9">
        <v>5.5351236674614362E-3</v>
      </c>
      <c r="E1603" s="9">
        <v>4.0189510176181963E-2</v>
      </c>
      <c r="F1603" s="9">
        <v>2.911926284125909E-2</v>
      </c>
      <c r="G1603" s="9">
        <v>4.5724633843643399E-2</v>
      </c>
      <c r="H1603" s="9">
        <v>2.3584139173797654E-2</v>
      </c>
      <c r="I1603">
        <f t="shared" si="51"/>
        <v>0</v>
      </c>
      <c r="J1603" s="16">
        <f t="array" ref="J1603">IFERROR(INDEX(I$2:I1603,MATCH(2,1/(I$2:I1603&lt;&gt;0))),0)</f>
        <v>-2.5</v>
      </c>
      <c r="K1603" s="16">
        <f t="shared" si="52"/>
        <v>0</v>
      </c>
      <c r="L1603" s="16">
        <f>IF(AND(I1603&lt;&gt;0,SUM($B$1:I1603)=SUM($B$1:I1603)),ROW(),0)</f>
        <v>0</v>
      </c>
      <c r="M1603" s="16">
        <f t="array" ref="M1603">IF(ROW()-IFERROR(INDEX(L$2:L1603,MATCH(2,1/(L$2:L1603&lt;&gt;0))),0)&gt;22,22,ROW()-IFERROR(INDEX(L$2:L1603,MATCH(2,1/(L$2:L1603&lt;&gt;0))),0))</f>
        <v>22</v>
      </c>
    </row>
    <row r="1604" spans="1:13" x14ac:dyDescent="0.35">
      <c r="A1604" s="5">
        <v>44347</v>
      </c>
      <c r="B1604" s="9">
        <v>3.8160164168264295E-2</v>
      </c>
      <c r="C1604" s="9">
        <v>3.4604785194897097E-2</v>
      </c>
      <c r="D1604" s="9">
        <v>5.4467750278552702E-3</v>
      </c>
      <c r="E1604" s="9">
        <v>4.0051560222752365E-2</v>
      </c>
      <c r="F1604" s="9">
        <v>2.9158010167041826E-2</v>
      </c>
      <c r="G1604" s="9">
        <v>4.549833525060764E-2</v>
      </c>
      <c r="H1604" s="9">
        <v>2.3711235139186555E-2</v>
      </c>
      <c r="I1604">
        <f t="shared" si="51"/>
        <v>0</v>
      </c>
      <c r="J1604" s="16">
        <f t="array" ref="J1604">IFERROR(INDEX(I$2:I1604,MATCH(2,1/(I$2:I1604&lt;&gt;0))),0)</f>
        <v>-2.5</v>
      </c>
      <c r="K1604" s="16">
        <f t="shared" si="52"/>
        <v>0</v>
      </c>
      <c r="L1604" s="16">
        <f>IF(AND(I1604&lt;&gt;0,SUM($B$1:I1604)=SUM($B$1:I1604)),ROW(),0)</f>
        <v>0</v>
      </c>
      <c r="M1604" s="16">
        <f t="array" ref="M1604">IF(ROW()-IFERROR(INDEX(L$2:L1604,MATCH(2,1/(L$2:L1604&lt;&gt;0))),0)&gt;22,22,ROW()-IFERROR(INDEX(L$2:L1604,MATCH(2,1/(L$2:L1604&lt;&gt;0))),0))</f>
        <v>22</v>
      </c>
    </row>
    <row r="1605" spans="1:13" x14ac:dyDescent="0.35">
      <c r="A1605" s="5">
        <v>44348</v>
      </c>
      <c r="B1605" s="9">
        <v>3.8104881688851885E-2</v>
      </c>
      <c r="C1605" s="9">
        <v>3.4554907939732898E-2</v>
      </c>
      <c r="D1605" s="9">
        <v>5.3561935574421085E-3</v>
      </c>
      <c r="E1605" s="9">
        <v>3.9911101497175007E-2</v>
      </c>
      <c r="F1605" s="9">
        <v>2.919871438229079E-2</v>
      </c>
      <c r="G1605" s="9">
        <v>4.5267295054617115E-2</v>
      </c>
      <c r="H1605" s="9">
        <v>2.3842520824848681E-2</v>
      </c>
      <c r="I1605">
        <f t="shared" si="51"/>
        <v>0</v>
      </c>
      <c r="J1605" s="16">
        <f t="array" ref="J1605">IFERROR(INDEX(I$2:I1605,MATCH(2,1/(I$2:I1605&lt;&gt;0))),0)</f>
        <v>-2.5</v>
      </c>
      <c r="K1605" s="16">
        <f t="shared" si="52"/>
        <v>0</v>
      </c>
      <c r="L1605" s="16">
        <f>IF(AND(I1605&lt;&gt;0,SUM($B$1:I1605)=SUM($B$1:I1605)),ROW(),0)</f>
        <v>0</v>
      </c>
      <c r="M1605" s="16">
        <f t="array" ref="M1605">IF(ROW()-IFERROR(INDEX(L$2:L1605,MATCH(2,1/(L$2:L1605&lt;&gt;0))),0)&gt;22,22,ROW()-IFERROR(INDEX(L$2:L1605,MATCH(2,1/(L$2:L1605&lt;&gt;0))),0))</f>
        <v>22</v>
      </c>
    </row>
    <row r="1606" spans="1:13" x14ac:dyDescent="0.35">
      <c r="A1606" s="5">
        <v>44349</v>
      </c>
      <c r="B1606" s="9">
        <v>3.8333597567085057E-2</v>
      </c>
      <c r="C1606" s="9">
        <v>3.4505151116926917E-2</v>
      </c>
      <c r="D1606" s="9">
        <v>5.2617882574412427E-3</v>
      </c>
      <c r="E1606" s="9">
        <v>3.9766939374368163E-2</v>
      </c>
      <c r="F1606" s="9">
        <v>2.9243362859485676E-2</v>
      </c>
      <c r="G1606" s="9">
        <v>4.5028727631809401E-2</v>
      </c>
      <c r="H1606" s="9">
        <v>2.3981574602044434E-2</v>
      </c>
      <c r="I1606">
        <f t="shared" si="51"/>
        <v>0</v>
      </c>
      <c r="J1606" s="16">
        <f t="array" ref="J1606">IFERROR(INDEX(I$2:I1606,MATCH(2,1/(I$2:I1606&lt;&gt;0))),0)</f>
        <v>-2.5</v>
      </c>
      <c r="K1606" s="16">
        <f t="shared" si="52"/>
        <v>0</v>
      </c>
      <c r="L1606" s="16">
        <f>IF(AND(I1606&lt;&gt;0,SUM($B$1:I1606)=SUM($B$1:I1606)),ROW(),0)</f>
        <v>0</v>
      </c>
      <c r="M1606" s="16">
        <f t="array" ref="M1606">IF(ROW()-IFERROR(INDEX(L$2:L1606,MATCH(2,1/(L$2:L1606&lt;&gt;0))),0)&gt;22,22,ROW()-IFERROR(INDEX(L$2:L1606,MATCH(2,1/(L$2:L1606&lt;&gt;0))),0))</f>
        <v>22</v>
      </c>
    </row>
    <row r="1607" spans="1:13" x14ac:dyDescent="0.35">
      <c r="A1607" s="5">
        <v>44350</v>
      </c>
      <c r="B1607" s="9">
        <v>3.8701119115377609E-2</v>
      </c>
      <c r="C1607" s="9">
        <v>3.4463988332893034E-2</v>
      </c>
      <c r="D1607" s="9">
        <v>5.1877069496413068E-3</v>
      </c>
      <c r="E1607" s="9">
        <v>3.9651695282534344E-2</v>
      </c>
      <c r="F1607" s="9">
        <v>2.9276281383251727E-2</v>
      </c>
      <c r="G1607" s="9">
        <v>4.4839402232175647E-2</v>
      </c>
      <c r="H1607" s="9">
        <v>2.408857443361042E-2</v>
      </c>
      <c r="I1607">
        <f t="shared" si="51"/>
        <v>0</v>
      </c>
      <c r="J1607" s="16">
        <f t="array" ref="J1607">IFERROR(INDEX(I$2:I1607,MATCH(2,1/(I$2:I1607&lt;&gt;0))),0)</f>
        <v>-2.5</v>
      </c>
      <c r="K1607" s="16">
        <f t="shared" si="52"/>
        <v>0</v>
      </c>
      <c r="L1607" s="16">
        <f>IF(AND(I1607&lt;&gt;0,SUM($B$1:I1607)=SUM($B$1:I1607)),ROW(),0)</f>
        <v>0</v>
      </c>
      <c r="M1607" s="16">
        <f t="array" ref="M1607">IF(ROW()-IFERROR(INDEX(L$2:L1607,MATCH(2,1/(L$2:L1607&lt;&gt;0))),0)&gt;22,22,ROW()-IFERROR(INDEX(L$2:L1607,MATCH(2,1/(L$2:L1607&lt;&gt;0))),0))</f>
        <v>22</v>
      </c>
    </row>
    <row r="1608" spans="1:13" x14ac:dyDescent="0.35">
      <c r="A1608" s="5">
        <v>44351</v>
      </c>
      <c r="B1608" s="9">
        <v>3.8180156057262243E-2</v>
      </c>
      <c r="C1608" s="9">
        <v>3.4424059439876073E-2</v>
      </c>
      <c r="D1608" s="9">
        <v>5.1197828464179156E-3</v>
      </c>
      <c r="E1608" s="9">
        <v>3.9543842286293991E-2</v>
      </c>
      <c r="F1608" s="9">
        <v>2.9304276593458158E-2</v>
      </c>
      <c r="G1608" s="9">
        <v>4.4663625132711902E-2</v>
      </c>
      <c r="H1608" s="9">
        <v>2.4184493747040244E-2</v>
      </c>
      <c r="I1608">
        <f t="shared" si="51"/>
        <v>0</v>
      </c>
      <c r="J1608" s="16">
        <f t="array" ref="J1608">IFERROR(INDEX(I$2:I1608,MATCH(2,1/(I$2:I1608&lt;&gt;0))),0)</f>
        <v>-2.5</v>
      </c>
      <c r="K1608" s="16">
        <f t="shared" si="52"/>
        <v>0</v>
      </c>
      <c r="L1608" s="16">
        <f>IF(AND(I1608&lt;&gt;0,SUM($B$1:I1608)=SUM($B$1:I1608)),ROW(),0)</f>
        <v>0</v>
      </c>
      <c r="M1608" s="16">
        <f t="array" ref="M1608">IF(ROW()-IFERROR(INDEX(L$2:L1608,MATCH(2,1/(L$2:L1608&lt;&gt;0))),0)&gt;22,22,ROW()-IFERROR(INDEX(L$2:L1608,MATCH(2,1/(L$2:L1608&lt;&gt;0))),0))</f>
        <v>22</v>
      </c>
    </row>
    <row r="1609" spans="1:13" x14ac:dyDescent="0.35">
      <c r="A1609" s="5">
        <v>44354</v>
      </c>
      <c r="B1609" s="9">
        <v>3.7887877435355446E-2</v>
      </c>
      <c r="C1609" s="9">
        <v>3.4383504841766936E-2</v>
      </c>
      <c r="D1609" s="9">
        <v>5.0512499460810163E-3</v>
      </c>
      <c r="E1609" s="9">
        <v>3.9434754787847956E-2</v>
      </c>
      <c r="F1609" s="9">
        <v>2.933225489568592E-2</v>
      </c>
      <c r="G1609" s="9">
        <v>4.4486004733928969E-2</v>
      </c>
      <c r="H1609" s="9">
        <v>2.4281004949604904E-2</v>
      </c>
      <c r="I1609">
        <f t="shared" si="51"/>
        <v>0</v>
      </c>
      <c r="J1609" s="16">
        <f t="array" ref="J1609">IFERROR(INDEX(I$2:I1609,MATCH(2,1/(I$2:I1609&lt;&gt;0))),0)</f>
        <v>-2.5</v>
      </c>
      <c r="K1609" s="16">
        <f t="shared" si="52"/>
        <v>0</v>
      </c>
      <c r="L1609" s="16">
        <f>IF(AND(I1609&lt;&gt;0,SUM($B$1:I1609)=SUM($B$1:I1609)),ROW(),0)</f>
        <v>0</v>
      </c>
      <c r="M1609" s="16">
        <f t="array" ref="M1609">IF(ROW()-IFERROR(INDEX(L$2:L1609,MATCH(2,1/(L$2:L1609&lt;&gt;0))),0)&gt;22,22,ROW()-IFERROR(INDEX(L$2:L1609,MATCH(2,1/(L$2:L1609&lt;&gt;0))),0))</f>
        <v>22</v>
      </c>
    </row>
    <row r="1610" spans="1:13" x14ac:dyDescent="0.35">
      <c r="A1610" s="5">
        <v>44355</v>
      </c>
      <c r="B1610" s="9">
        <v>3.8194306647872323E-2</v>
      </c>
      <c r="C1610" s="9">
        <v>3.4345234514537568E-2</v>
      </c>
      <c r="D1610" s="9">
        <v>4.9852679379480021E-3</v>
      </c>
      <c r="E1610" s="9">
        <v>3.9330502452485566E-2</v>
      </c>
      <c r="F1610" s="9">
        <v>2.9359966576589566E-2</v>
      </c>
      <c r="G1610" s="9">
        <v>4.4315770390433572E-2</v>
      </c>
      <c r="H1610" s="9">
        <v>2.4374698638641563E-2</v>
      </c>
      <c r="I1610">
        <f t="shared" si="51"/>
        <v>0</v>
      </c>
      <c r="J1610" s="16">
        <f t="array" ref="J1610">IFERROR(INDEX(I$2:I1610,MATCH(2,1/(I$2:I1610&lt;&gt;0))),0)</f>
        <v>-2.5</v>
      </c>
      <c r="K1610" s="16">
        <f t="shared" si="52"/>
        <v>0</v>
      </c>
      <c r="L1610" s="16">
        <f>IF(AND(I1610&lt;&gt;0,SUM($B$1:I1610)=SUM($B$1:I1610)),ROW(),0)</f>
        <v>0</v>
      </c>
      <c r="M1610" s="16">
        <f t="array" ref="M1610">IF(ROW()-IFERROR(INDEX(L$2:L1610,MATCH(2,1/(L$2:L1610&lt;&gt;0))),0)&gt;22,22,ROW()-IFERROR(INDEX(L$2:L1610,MATCH(2,1/(L$2:L1610&lt;&gt;0))),0))</f>
        <v>22</v>
      </c>
    </row>
    <row r="1611" spans="1:13" x14ac:dyDescent="0.35">
      <c r="A1611" s="5">
        <v>44356</v>
      </c>
      <c r="B1611" s="9">
        <v>3.8040787239075509E-2</v>
      </c>
      <c r="C1611" s="9">
        <v>3.4308321423135307E-2</v>
      </c>
      <c r="D1611" s="9">
        <v>4.9229397776083001E-3</v>
      </c>
      <c r="E1611" s="9">
        <v>3.9231261200743606E-2</v>
      </c>
      <c r="F1611" s="9">
        <v>2.9385381645527009E-2</v>
      </c>
      <c r="G1611" s="9">
        <v>4.4154200978351904E-2</v>
      </c>
      <c r="H1611" s="9">
        <v>2.4462441867918707E-2</v>
      </c>
      <c r="I1611">
        <f t="shared" si="51"/>
        <v>0</v>
      </c>
      <c r="J1611" s="16">
        <f t="array" ref="J1611">IFERROR(INDEX(I$2:I1611,MATCH(2,1/(I$2:I1611&lt;&gt;0))),0)</f>
        <v>-2.5</v>
      </c>
      <c r="K1611" s="16">
        <f t="shared" si="52"/>
        <v>0</v>
      </c>
      <c r="L1611" s="16">
        <f>IF(AND(I1611&lt;&gt;0,SUM($B$1:I1611)=SUM($B$1:I1611)),ROW(),0)</f>
        <v>0</v>
      </c>
      <c r="M1611" s="16">
        <f t="array" ref="M1611">IF(ROW()-IFERROR(INDEX(L$2:L1611,MATCH(2,1/(L$2:L1611&lt;&gt;0))),0)&gt;22,22,ROW()-IFERROR(INDEX(L$2:L1611,MATCH(2,1/(L$2:L1611&lt;&gt;0))),0))</f>
        <v>22</v>
      </c>
    </row>
    <row r="1612" spans="1:13" x14ac:dyDescent="0.35">
      <c r="A1612" s="5">
        <v>44357</v>
      </c>
      <c r="B1612" s="9">
        <v>3.7738442404736311E-2</v>
      </c>
      <c r="C1612" s="9">
        <v>3.4269597813295187E-2</v>
      </c>
      <c r="D1612" s="9">
        <v>4.8569851427739561E-3</v>
      </c>
      <c r="E1612" s="9">
        <v>3.9126582956069141E-2</v>
      </c>
      <c r="F1612" s="9">
        <v>2.941261267052123E-2</v>
      </c>
      <c r="G1612" s="9">
        <v>4.3983568098843101E-2</v>
      </c>
      <c r="H1612" s="9">
        <v>2.4555627527747273E-2</v>
      </c>
      <c r="I1612">
        <f t="shared" si="51"/>
        <v>0</v>
      </c>
      <c r="J1612" s="16">
        <f t="array" ref="J1612">IFERROR(INDEX(I$2:I1612,MATCH(2,1/(I$2:I1612&lt;&gt;0))),0)</f>
        <v>-2.5</v>
      </c>
      <c r="K1612" s="16">
        <f t="shared" si="52"/>
        <v>0</v>
      </c>
      <c r="L1612" s="16">
        <f>IF(AND(I1612&lt;&gt;0,SUM($B$1:I1612)=SUM($B$1:I1612)),ROW(),0)</f>
        <v>0</v>
      </c>
      <c r="M1612" s="16">
        <f t="array" ref="M1612">IF(ROW()-IFERROR(INDEX(L$2:L1612,MATCH(2,1/(L$2:L1612&lt;&gt;0))),0)&gt;22,22,ROW()-IFERROR(INDEX(L$2:L1612,MATCH(2,1/(L$2:L1612&lt;&gt;0))),0))</f>
        <v>22</v>
      </c>
    </row>
    <row r="1613" spans="1:13" x14ac:dyDescent="0.35">
      <c r="A1613" s="5">
        <v>44358</v>
      </c>
      <c r="B1613" s="9">
        <v>3.7843486835059906E-2</v>
      </c>
      <c r="C1613" s="9">
        <v>3.4232774081633131E-2</v>
      </c>
      <c r="D1613" s="9">
        <v>4.7941664605488507E-3</v>
      </c>
      <c r="E1613" s="9">
        <v>3.9026940542181983E-2</v>
      </c>
      <c r="F1613" s="9">
        <v>2.943860762108428E-2</v>
      </c>
      <c r="G1613" s="9">
        <v>4.3821107002730834E-2</v>
      </c>
      <c r="H1613" s="9">
        <v>2.4644441160535428E-2</v>
      </c>
      <c r="I1613">
        <f t="shared" si="51"/>
        <v>0</v>
      </c>
      <c r="J1613" s="16">
        <f t="array" ref="J1613">IFERROR(INDEX(I$2:I1613,MATCH(2,1/(I$2:I1613&lt;&gt;0))),0)</f>
        <v>-2.5</v>
      </c>
      <c r="K1613" s="16">
        <f t="shared" si="52"/>
        <v>0</v>
      </c>
      <c r="L1613" s="16">
        <f>IF(AND(I1613&lt;&gt;0,SUM($B$1:I1613)=SUM($B$1:I1613)),ROW(),0)</f>
        <v>0</v>
      </c>
      <c r="M1613" s="16">
        <f t="array" ref="M1613">IF(ROW()-IFERROR(INDEX(L$2:L1613,MATCH(2,1/(L$2:L1613&lt;&gt;0))),0)&gt;22,22,ROW()-IFERROR(INDEX(L$2:L1613,MATCH(2,1/(L$2:L1613&lt;&gt;0))),0))</f>
        <v>22</v>
      </c>
    </row>
    <row r="1614" spans="1:13" x14ac:dyDescent="0.35">
      <c r="A1614" s="5">
        <v>44362</v>
      </c>
      <c r="B1614" s="9">
        <v>3.8723274346799133E-2</v>
      </c>
      <c r="C1614" s="9">
        <v>3.4198708735673371E-2</v>
      </c>
      <c r="D1614" s="9">
        <v>4.7312258315467919E-3</v>
      </c>
      <c r="E1614" s="9">
        <v>3.8929934567220159E-2</v>
      </c>
      <c r="F1614" s="9">
        <v>2.9467482904126579E-2</v>
      </c>
      <c r="G1614" s="9">
        <v>4.3661160398766954E-2</v>
      </c>
      <c r="H1614" s="9">
        <v>2.4736257072579787E-2</v>
      </c>
      <c r="I1614">
        <f t="shared" si="51"/>
        <v>0</v>
      </c>
      <c r="J1614" s="16">
        <f t="array" ref="J1614">IFERROR(INDEX(I$2:I1614,MATCH(2,1/(I$2:I1614&lt;&gt;0))),0)</f>
        <v>-2.5</v>
      </c>
      <c r="K1614" s="16">
        <f t="shared" si="52"/>
        <v>0</v>
      </c>
      <c r="L1614" s="16">
        <f>IF(AND(I1614&lt;&gt;0,SUM($B$1:I1614)=SUM($B$1:I1614)),ROW(),0)</f>
        <v>0</v>
      </c>
      <c r="M1614" s="16">
        <f t="array" ref="M1614">IF(ROW()-IFERROR(INDEX(L$2:L1614,MATCH(2,1/(L$2:L1614&lt;&gt;0))),0)&gt;22,22,ROW()-IFERROR(INDEX(L$2:L1614,MATCH(2,1/(L$2:L1614&lt;&gt;0))),0))</f>
        <v>22</v>
      </c>
    </row>
    <row r="1615" spans="1:13" x14ac:dyDescent="0.35">
      <c r="A1615" s="5">
        <v>44363</v>
      </c>
      <c r="B1615" s="9">
        <v>3.9275113766507115E-2</v>
      </c>
      <c r="C1615" s="9">
        <v>3.4162456774267526E-2</v>
      </c>
      <c r="D1615" s="9">
        <v>4.6566022806354291E-3</v>
      </c>
      <c r="E1615" s="9">
        <v>3.8819059054902953E-2</v>
      </c>
      <c r="F1615" s="9">
        <v>2.9505854493632099E-2</v>
      </c>
      <c r="G1615" s="9">
        <v>4.3475661335538388E-2</v>
      </c>
      <c r="H1615" s="9">
        <v>2.4849252212996668E-2</v>
      </c>
      <c r="I1615">
        <f t="shared" si="51"/>
        <v>2.5</v>
      </c>
      <c r="J1615" s="16">
        <f t="array" ref="J1615">IFERROR(INDEX(I$2:I1615,MATCH(2,1/(I$2:I1615&lt;&gt;0))),0)</f>
        <v>2.5</v>
      </c>
      <c r="K1615" s="16">
        <f t="shared" si="52"/>
        <v>2.5</v>
      </c>
      <c r="L1615" s="16">
        <f>IF(AND(I1615&lt;&gt;0,SUM($B$1:I1615)=SUM($B$1:I1615)),ROW(),0)</f>
        <v>1615</v>
      </c>
      <c r="M1615" s="16">
        <f t="array" ref="M1615">IF(ROW()-IFERROR(INDEX(L$2:L1615,MATCH(2,1/(L$2:L1615&lt;&gt;0))),0)&gt;22,22,ROW()-IFERROR(INDEX(L$2:L1615,MATCH(2,1/(L$2:L1615&lt;&gt;0))),0))</f>
        <v>0</v>
      </c>
    </row>
    <row r="1616" spans="1:13" x14ac:dyDescent="0.35">
      <c r="A1616" s="5">
        <v>44364</v>
      </c>
      <c r="B1616" s="9">
        <v>3.9085566744999564E-2</v>
      </c>
      <c r="C1616" s="9">
        <v>3.4124481250687989E-2</v>
      </c>
      <c r="D1616" s="9">
        <v>4.576589114559465E-3</v>
      </c>
      <c r="E1616" s="9">
        <v>3.8701070365247454E-2</v>
      </c>
      <c r="F1616" s="9">
        <v>2.9547892136128524E-2</v>
      </c>
      <c r="G1616" s="9">
        <v>4.3277659479806919E-2</v>
      </c>
      <c r="H1616" s="9">
        <v>2.4971303021569059E-2</v>
      </c>
      <c r="I1616">
        <f t="shared" si="51"/>
        <v>2.5</v>
      </c>
      <c r="J1616" s="16">
        <f t="array" ref="J1616">IFERROR(INDEX(I$2:I1616,MATCH(2,1/(I$2:I1616&lt;&gt;0))),0)</f>
        <v>2.5</v>
      </c>
      <c r="K1616" s="16">
        <f t="shared" si="52"/>
        <v>2.5</v>
      </c>
      <c r="L1616" s="16">
        <f>IF(AND(I1616&lt;&gt;0,SUM($B$1:I1616)=SUM($B$1:I1616)),ROW(),0)</f>
        <v>1616</v>
      </c>
      <c r="M1616" s="16">
        <f t="array" ref="M1616">IF(ROW()-IFERROR(INDEX(L$2:L1616,MATCH(2,1/(L$2:L1616&lt;&gt;0))),0)&gt;22,22,ROW()-IFERROR(INDEX(L$2:L1616,MATCH(2,1/(L$2:L1616&lt;&gt;0))),0))</f>
        <v>0</v>
      </c>
    </row>
    <row r="1617" spans="1:13" x14ac:dyDescent="0.35">
      <c r="A1617" s="5">
        <v>44365</v>
      </c>
      <c r="B1617" s="9">
        <v>3.9313894145997737E-2</v>
      </c>
      <c r="C1617" s="9">
        <v>3.4085884232612024E-2</v>
      </c>
      <c r="D1617" s="9">
        <v>4.4908434125845807E-3</v>
      </c>
      <c r="E1617" s="9">
        <v>3.8576727645196603E-2</v>
      </c>
      <c r="F1617" s="9">
        <v>2.9595040820027445E-2</v>
      </c>
      <c r="G1617" s="9">
        <v>4.3067571057781182E-2</v>
      </c>
      <c r="H1617" s="9">
        <v>2.5104197407442862E-2</v>
      </c>
      <c r="I1617">
        <f t="shared" si="51"/>
        <v>2.5</v>
      </c>
      <c r="J1617" s="16">
        <f t="array" ref="J1617">IFERROR(INDEX(I$2:I1617,MATCH(2,1/(I$2:I1617&lt;&gt;0))),0)</f>
        <v>2.5</v>
      </c>
      <c r="K1617" s="16">
        <f t="shared" si="52"/>
        <v>2.5</v>
      </c>
      <c r="L1617" s="16">
        <f>IF(AND(I1617&lt;&gt;0,SUM($B$1:I1617)=SUM($B$1:I1617)),ROW(),0)</f>
        <v>1617</v>
      </c>
      <c r="M1617" s="16">
        <f t="array" ref="M1617">IF(ROW()-IFERROR(INDEX(L$2:L1617,MATCH(2,1/(L$2:L1617&lt;&gt;0))),0)&gt;22,22,ROW()-IFERROR(INDEX(L$2:L1617,MATCH(2,1/(L$2:L1617&lt;&gt;0))),0))</f>
        <v>0</v>
      </c>
    </row>
    <row r="1618" spans="1:13" x14ac:dyDescent="0.35">
      <c r="A1618" s="5">
        <v>44368</v>
      </c>
      <c r="B1618" s="9">
        <v>3.9503274282891451E-2</v>
      </c>
      <c r="C1618" s="9">
        <v>3.4054279544228877E-2</v>
      </c>
      <c r="D1618" s="9">
        <v>4.4240856746500584E-3</v>
      </c>
      <c r="E1618" s="9">
        <v>3.8478365218878936E-2</v>
      </c>
      <c r="F1618" s="9">
        <v>2.9630193869578818E-2</v>
      </c>
      <c r="G1618" s="9">
        <v>4.2902450893528996E-2</v>
      </c>
      <c r="H1618" s="9">
        <v>2.5206108194928759E-2</v>
      </c>
      <c r="I1618">
        <f t="shared" si="51"/>
        <v>2.5</v>
      </c>
      <c r="J1618" s="16">
        <f t="array" ref="J1618">IFERROR(INDEX(I$2:I1618,MATCH(2,1/(I$2:I1618&lt;&gt;0))),0)</f>
        <v>2.5</v>
      </c>
      <c r="K1618" s="16">
        <f t="shared" si="52"/>
        <v>2.5</v>
      </c>
      <c r="L1618" s="16">
        <f>IF(AND(I1618&lt;&gt;0,SUM($B$1:I1618)=SUM($B$1:I1618)),ROW(),0)</f>
        <v>1618</v>
      </c>
      <c r="M1618" s="16">
        <f t="array" ref="M1618">IF(ROW()-IFERROR(INDEX(L$2:L1618,MATCH(2,1/(L$2:L1618&lt;&gt;0))),0)&gt;22,22,ROW()-IFERROR(INDEX(L$2:L1618,MATCH(2,1/(L$2:L1618&lt;&gt;0))),0))</f>
        <v>0</v>
      </c>
    </row>
    <row r="1619" spans="1:13" x14ac:dyDescent="0.35">
      <c r="A1619" s="5">
        <v>44369</v>
      </c>
      <c r="B1619" s="9">
        <v>3.8954427099076455E-2</v>
      </c>
      <c r="C1619" s="9">
        <v>3.4022926976829168E-2</v>
      </c>
      <c r="D1619" s="9">
        <v>4.3607997916201204E-3</v>
      </c>
      <c r="E1619" s="9">
        <v>3.838372676844929E-2</v>
      </c>
      <c r="F1619" s="9">
        <v>2.9662127185209046E-2</v>
      </c>
      <c r="G1619" s="9">
        <v>4.2744526560069412E-2</v>
      </c>
      <c r="H1619" s="9">
        <v>2.5301327393588927E-2</v>
      </c>
      <c r="I1619">
        <f t="shared" si="51"/>
        <v>2.5</v>
      </c>
      <c r="J1619" s="16">
        <f t="array" ref="J1619">IFERROR(INDEX(I$2:I1619,MATCH(2,1/(I$2:I1619&lt;&gt;0))),0)</f>
        <v>2.5</v>
      </c>
      <c r="K1619" s="16">
        <f t="shared" si="52"/>
        <v>2.5</v>
      </c>
      <c r="L1619" s="16">
        <f>IF(AND(I1619&lt;&gt;0,SUM($B$1:I1619)=SUM($B$1:I1619)),ROW(),0)</f>
        <v>1619</v>
      </c>
      <c r="M1619" s="16">
        <f t="array" ref="M1619">IF(ROW()-IFERROR(INDEX(L$2:L1619,MATCH(2,1/(L$2:L1619&lt;&gt;0))),0)&gt;22,22,ROW()-IFERROR(INDEX(L$2:L1619,MATCH(2,1/(L$2:L1619&lt;&gt;0))),0))</f>
        <v>0</v>
      </c>
    </row>
    <row r="1620" spans="1:13" x14ac:dyDescent="0.35">
      <c r="A1620" s="5">
        <v>44370</v>
      </c>
      <c r="B1620" s="9">
        <v>3.8800890095390006E-2</v>
      </c>
      <c r="C1620" s="9">
        <v>3.3990254981230109E-2</v>
      </c>
      <c r="D1620" s="9">
        <v>4.293517956249205E-3</v>
      </c>
      <c r="E1620" s="9">
        <v>3.828377293747931E-2</v>
      </c>
      <c r="F1620" s="9">
        <v>2.9696737024980904E-2</v>
      </c>
      <c r="G1620" s="9">
        <v>4.2577290893728519E-2</v>
      </c>
      <c r="H1620" s="9">
        <v>2.5403219068731699E-2</v>
      </c>
      <c r="I1620">
        <f t="shared" si="51"/>
        <v>2.5</v>
      </c>
      <c r="J1620" s="16">
        <f t="array" ref="J1620">IFERROR(INDEX(I$2:I1620,MATCH(2,1/(I$2:I1620&lt;&gt;0))),0)</f>
        <v>2.5</v>
      </c>
      <c r="K1620" s="16">
        <f t="shared" si="52"/>
        <v>2.5</v>
      </c>
      <c r="L1620" s="16">
        <f>IF(AND(I1620&lt;&gt;0,SUM($B$1:I1620)=SUM($B$1:I1620)),ROW(),0)</f>
        <v>1620</v>
      </c>
      <c r="M1620" s="16">
        <f t="array" ref="M1620">IF(ROW()-IFERROR(INDEX(L$2:L1620,MATCH(2,1/(L$2:L1620&lt;&gt;0))),0)&gt;22,22,ROW()-IFERROR(INDEX(L$2:L1620,MATCH(2,1/(L$2:L1620&lt;&gt;0))),0))</f>
        <v>0</v>
      </c>
    </row>
    <row r="1621" spans="1:13" x14ac:dyDescent="0.35">
      <c r="A1621" s="5">
        <v>44371</v>
      </c>
      <c r="B1621" s="9">
        <v>3.8799216936574031E-2</v>
      </c>
      <c r="C1621" s="9">
        <v>3.3961325934141966E-2</v>
      </c>
      <c r="D1621" s="9">
        <v>4.236074356792901E-3</v>
      </c>
      <c r="E1621" s="9">
        <v>3.8197400290934866E-2</v>
      </c>
      <c r="F1621" s="9">
        <v>2.9725251577349066E-2</v>
      </c>
      <c r="G1621" s="9">
        <v>4.2433474647727766E-2</v>
      </c>
      <c r="H1621" s="9">
        <v>2.5489177220556165E-2</v>
      </c>
      <c r="I1621">
        <f t="shared" si="51"/>
        <v>2.5</v>
      </c>
      <c r="J1621" s="16">
        <f t="array" ref="J1621">IFERROR(INDEX(I$2:I1621,MATCH(2,1/(I$2:I1621&lt;&gt;0))),0)</f>
        <v>2.5</v>
      </c>
      <c r="K1621" s="16">
        <f t="shared" si="52"/>
        <v>2.5</v>
      </c>
      <c r="L1621" s="16">
        <f>IF(AND(I1621&lt;&gt;0,SUM($B$1:I1621)=SUM($B$1:I1621)),ROW(),0)</f>
        <v>1621</v>
      </c>
      <c r="M1621" s="16">
        <f t="array" ref="M1621">IF(ROW()-IFERROR(INDEX(L$2:L1621,MATCH(2,1/(L$2:L1621&lt;&gt;0))),0)&gt;22,22,ROW()-IFERROR(INDEX(L$2:L1621,MATCH(2,1/(L$2:L1621&lt;&gt;0))),0))</f>
        <v>0</v>
      </c>
    </row>
    <row r="1622" spans="1:13" x14ac:dyDescent="0.35">
      <c r="A1622" s="5">
        <v>44372</v>
      </c>
      <c r="B1622" s="9">
        <v>3.8010335347251144E-2</v>
      </c>
      <c r="C1622" s="9">
        <v>3.3930995414790423E-2</v>
      </c>
      <c r="D1622" s="9">
        <v>4.1792300627405791E-3</v>
      </c>
      <c r="E1622" s="9">
        <v>3.8110225477530998E-2</v>
      </c>
      <c r="F1622" s="9">
        <v>2.9751765352049844E-2</v>
      </c>
      <c r="G1622" s="9">
        <v>4.2289455540271581E-2</v>
      </c>
      <c r="H1622" s="9">
        <v>2.5572535289309264E-2</v>
      </c>
      <c r="I1622">
        <f t="shared" si="51"/>
        <v>0</v>
      </c>
      <c r="J1622" s="16">
        <f t="array" ref="J1622">IFERROR(INDEX(I$2:I1622,MATCH(2,1/(I$2:I1622&lt;&gt;0))),0)</f>
        <v>2.5</v>
      </c>
      <c r="K1622" s="16">
        <f t="shared" si="52"/>
        <v>2.3863636363636362</v>
      </c>
      <c r="L1622" s="16">
        <f>IF(AND(I1622&lt;&gt;0,SUM($B$1:I1622)=SUM($B$1:I1622)),ROW(),0)</f>
        <v>0</v>
      </c>
      <c r="M1622" s="16">
        <f t="array" ref="M1622">IF(ROW()-IFERROR(INDEX(L$2:L1622,MATCH(2,1/(L$2:L1622&lt;&gt;0))),0)&gt;22,22,ROW()-IFERROR(INDEX(L$2:L1622,MATCH(2,1/(L$2:L1622&lt;&gt;0))),0))</f>
        <v>1</v>
      </c>
    </row>
    <row r="1623" spans="1:13" x14ac:dyDescent="0.35">
      <c r="A1623" s="5">
        <v>44375</v>
      </c>
      <c r="B1623" s="9">
        <v>3.8033993656349699E-2</v>
      </c>
      <c r="C1623" s="9">
        <v>3.390104592437259E-2</v>
      </c>
      <c r="D1623" s="9">
        <v>4.122288756779887E-3</v>
      </c>
      <c r="E1623" s="9">
        <v>3.8023334681152474E-2</v>
      </c>
      <c r="F1623" s="9">
        <v>2.9778757167592703E-2</v>
      </c>
      <c r="G1623" s="9">
        <v>4.2145623437932364E-2</v>
      </c>
      <c r="H1623" s="9">
        <v>2.5656468410812816E-2</v>
      </c>
      <c r="I1623">
        <f t="shared" si="51"/>
        <v>2.5</v>
      </c>
      <c r="J1623" s="16">
        <f t="array" ref="J1623">IFERROR(INDEX(I$2:I1623,MATCH(2,1/(I$2:I1623&lt;&gt;0))),0)</f>
        <v>2.5</v>
      </c>
      <c r="K1623" s="16">
        <f t="shared" si="52"/>
        <v>2.5</v>
      </c>
      <c r="L1623" s="16">
        <f>IF(AND(I1623&lt;&gt;0,SUM($B$1:I1623)=SUM($B$1:I1623)),ROW(),0)</f>
        <v>1623</v>
      </c>
      <c r="M1623" s="16">
        <f t="array" ref="M1623">IF(ROW()-IFERROR(INDEX(L$2:L1623,MATCH(2,1/(L$2:L1623&lt;&gt;0))),0)&gt;22,22,ROW()-IFERROR(INDEX(L$2:L1623,MATCH(2,1/(L$2:L1623&lt;&gt;0))),0))</f>
        <v>0</v>
      </c>
    </row>
    <row r="1624" spans="1:13" x14ac:dyDescent="0.35">
      <c r="A1624" s="5">
        <v>44376</v>
      </c>
      <c r="B1624" s="9">
        <v>3.8713186583091558E-2</v>
      </c>
      <c r="C1624" s="9">
        <v>3.3872817449878176E-2</v>
      </c>
      <c r="D1624" s="9">
        <v>4.0644782667878018E-3</v>
      </c>
      <c r="E1624" s="9">
        <v>3.7937295716665979E-2</v>
      </c>
      <c r="F1624" s="9">
        <v>2.9808339183090372E-2</v>
      </c>
      <c r="G1624" s="9">
        <v>4.2001773983453783E-2</v>
      </c>
      <c r="H1624" s="9">
        <v>2.5743860916302572E-2</v>
      </c>
      <c r="I1624">
        <f t="shared" si="51"/>
        <v>2.5</v>
      </c>
      <c r="J1624" s="16">
        <f t="array" ref="J1624">IFERROR(INDEX(I$2:I1624,MATCH(2,1/(I$2:I1624&lt;&gt;0))),0)</f>
        <v>2.5</v>
      </c>
      <c r="K1624" s="16">
        <f t="shared" si="52"/>
        <v>2.5</v>
      </c>
      <c r="L1624" s="16">
        <f>IF(AND(I1624&lt;&gt;0,SUM($B$1:I1624)=SUM($B$1:I1624)),ROW(),0)</f>
        <v>1624</v>
      </c>
      <c r="M1624" s="16">
        <f t="array" ref="M1624">IF(ROW()-IFERROR(INDEX(L$2:L1624,MATCH(2,1/(L$2:L1624&lt;&gt;0))),0)&gt;22,22,ROW()-IFERROR(INDEX(L$2:L1624,MATCH(2,1/(L$2:L1624&lt;&gt;0))),0))</f>
        <v>0</v>
      </c>
    </row>
    <row r="1625" spans="1:13" x14ac:dyDescent="0.35">
      <c r="A1625" s="5">
        <v>44377</v>
      </c>
      <c r="B1625" s="9">
        <v>3.8441000238502734E-2</v>
      </c>
      <c r="C1625" s="9">
        <v>3.3842675537508415E-2</v>
      </c>
      <c r="D1625" s="9">
        <v>4.0018416667344974E-3</v>
      </c>
      <c r="E1625" s="9">
        <v>3.7844517204242915E-2</v>
      </c>
      <c r="F1625" s="9">
        <v>2.9840833870773919E-2</v>
      </c>
      <c r="G1625" s="9">
        <v>4.1846358870977408E-2</v>
      </c>
      <c r="H1625" s="9">
        <v>2.5838992204039422E-2</v>
      </c>
      <c r="I1625">
        <f t="shared" si="51"/>
        <v>2.5</v>
      </c>
      <c r="J1625" s="16">
        <f t="array" ref="J1625">IFERROR(INDEX(I$2:I1625,MATCH(2,1/(I$2:I1625&lt;&gt;0))),0)</f>
        <v>2.5</v>
      </c>
      <c r="K1625" s="16">
        <f t="shared" si="52"/>
        <v>2.5</v>
      </c>
      <c r="L1625" s="16">
        <f>IF(AND(I1625&lt;&gt;0,SUM($B$1:I1625)=SUM($B$1:I1625)),ROW(),0)</f>
        <v>1625</v>
      </c>
      <c r="M1625" s="16">
        <f t="array" ref="M1625">IF(ROW()-IFERROR(INDEX(L$2:L1625,MATCH(2,1/(L$2:L1625&lt;&gt;0))),0)&gt;22,22,ROW()-IFERROR(INDEX(L$2:L1625,MATCH(2,1/(L$2:L1625&lt;&gt;0))),0))</f>
        <v>0</v>
      </c>
    </row>
    <row r="1626" spans="1:13" x14ac:dyDescent="0.35">
      <c r="A1626" s="5">
        <v>44378</v>
      </c>
      <c r="B1626" s="9">
        <v>3.833429313971401E-2</v>
      </c>
      <c r="C1626" s="9">
        <v>3.3810646001544847E-2</v>
      </c>
      <c r="D1626" s="9">
        <v>3.9328688515549185E-3</v>
      </c>
      <c r="E1626" s="9">
        <v>3.7743514853099763E-2</v>
      </c>
      <c r="F1626" s="9">
        <v>2.9877777149989928E-2</v>
      </c>
      <c r="G1626" s="9">
        <v>4.1676383704654686E-2</v>
      </c>
      <c r="H1626" s="9">
        <v>2.5944908298435009E-2</v>
      </c>
      <c r="I1626">
        <f t="shared" si="51"/>
        <v>2.5</v>
      </c>
      <c r="J1626" s="16">
        <f t="array" ref="J1626">IFERROR(INDEX(I$2:I1626,MATCH(2,1/(I$2:I1626&lt;&gt;0))),0)</f>
        <v>2.5</v>
      </c>
      <c r="K1626" s="16">
        <f t="shared" si="52"/>
        <v>2.5</v>
      </c>
      <c r="L1626" s="16">
        <f>IF(AND(I1626&lt;&gt;0,SUM($B$1:I1626)=SUM($B$1:I1626)),ROW(),0)</f>
        <v>1626</v>
      </c>
      <c r="M1626" s="16">
        <f t="array" ref="M1626">IF(ROW()-IFERROR(INDEX(L$2:L1626,MATCH(2,1/(L$2:L1626&lt;&gt;0))),0)&gt;22,22,ROW()-IFERROR(INDEX(L$2:L1626,MATCH(2,1/(L$2:L1626&lt;&gt;0))),0))</f>
        <v>0</v>
      </c>
    </row>
    <row r="1627" spans="1:13" x14ac:dyDescent="0.35">
      <c r="A1627" s="5">
        <v>44379</v>
      </c>
      <c r="B1627" s="9">
        <v>3.9747220210402723E-2</v>
      </c>
      <c r="C1627" s="9">
        <v>3.3785442742820061E-2</v>
      </c>
      <c r="D1627" s="9">
        <v>3.8739525935074697E-3</v>
      </c>
      <c r="E1627" s="9">
        <v>3.7659395336327534E-2</v>
      </c>
      <c r="F1627" s="9">
        <v>2.9911490149312592E-2</v>
      </c>
      <c r="G1627" s="9">
        <v>4.1533347929834999E-2</v>
      </c>
      <c r="H1627" s="9">
        <v>2.6037537555805124E-2</v>
      </c>
      <c r="I1627">
        <f t="shared" si="51"/>
        <v>2.5</v>
      </c>
      <c r="J1627" s="16">
        <f t="array" ref="J1627">IFERROR(INDEX(I$2:I1627,MATCH(2,1/(I$2:I1627&lt;&gt;0))),0)</f>
        <v>2.5</v>
      </c>
      <c r="K1627" s="16">
        <f t="shared" si="52"/>
        <v>2.5</v>
      </c>
      <c r="L1627" s="16">
        <f>IF(AND(I1627&lt;&gt;0,SUM($B$1:I1627)=SUM($B$1:I1627)),ROW(),0)</f>
        <v>1627</v>
      </c>
      <c r="M1627" s="16">
        <f t="array" ref="M1627">IF(ROW()-IFERROR(INDEX(L$2:L1627,MATCH(2,1/(L$2:L1627&lt;&gt;0))),0)&gt;22,22,ROW()-IFERROR(INDEX(L$2:L1627,MATCH(2,1/(L$2:L1627&lt;&gt;0))),0))</f>
        <v>0</v>
      </c>
    </row>
    <row r="1628" spans="1:13" x14ac:dyDescent="0.35">
      <c r="A1628" s="5">
        <v>44382</v>
      </c>
      <c r="B1628" s="9">
        <v>3.9492916259954103E-2</v>
      </c>
      <c r="C1628" s="9">
        <v>3.3764223959039899E-2</v>
      </c>
      <c r="D1628" s="9">
        <v>3.8277130897088596E-3</v>
      </c>
      <c r="E1628" s="9">
        <v>3.7591937048748761E-2</v>
      </c>
      <c r="F1628" s="9">
        <v>2.9936510869331041E-2</v>
      </c>
      <c r="G1628" s="9">
        <v>4.1419650138457616E-2</v>
      </c>
      <c r="H1628" s="9">
        <v>2.6108797779622179E-2</v>
      </c>
      <c r="I1628">
        <f t="shared" si="51"/>
        <v>2.5</v>
      </c>
      <c r="J1628" s="16">
        <f t="array" ref="J1628">IFERROR(INDEX(I$2:I1628,MATCH(2,1/(I$2:I1628&lt;&gt;0))),0)</f>
        <v>2.5</v>
      </c>
      <c r="K1628" s="16">
        <f t="shared" si="52"/>
        <v>2.5</v>
      </c>
      <c r="L1628" s="16">
        <f>IF(AND(I1628&lt;&gt;0,SUM($B$1:I1628)=SUM($B$1:I1628)),ROW(),0)</f>
        <v>1628</v>
      </c>
      <c r="M1628" s="16">
        <f t="array" ref="M1628">IF(ROW()-IFERROR(INDEX(L$2:L1628,MATCH(2,1/(L$2:L1628&lt;&gt;0))),0)&gt;22,22,ROW()-IFERROR(INDEX(L$2:L1628,MATCH(2,1/(L$2:L1628&lt;&gt;0))),0))</f>
        <v>0</v>
      </c>
    </row>
    <row r="1629" spans="1:13" x14ac:dyDescent="0.35">
      <c r="A1629" s="1">
        <v>44383</v>
      </c>
      <c r="B1629" s="23">
        <v>3.9230450152981565E-2</v>
      </c>
      <c r="C1629" s="9">
        <v>3.3748774485783083E-2</v>
      </c>
      <c r="D1629" s="9">
        <v>3.7976439079619351E-3</v>
      </c>
      <c r="E1629" s="9">
        <v>3.7546418393745021E-2</v>
      </c>
      <c r="F1629" s="9">
        <v>2.9951130577821148E-2</v>
      </c>
      <c r="G1629" s="9">
        <v>4.1344062301706952E-2</v>
      </c>
      <c r="H1629" s="9">
        <v>2.6153486669859213E-2</v>
      </c>
      <c r="I1629">
        <f t="shared" ref="I1629" si="53">IF(B1629&gt;G1629,5,IF(B1629&gt;E1629,2.5,IF(B1629&lt;H1629,-5,IF(B1629&lt;F1629,-2.5,0))))</f>
        <v>2.5</v>
      </c>
      <c r="J1629" s="16">
        <f t="array" ref="J1629">IFERROR(INDEX(I$2:I1629,MATCH(2,1/(I$2:I1629&lt;&gt;0))),0)</f>
        <v>2.5</v>
      </c>
      <c r="K1629" s="16">
        <f t="shared" ref="K1629" si="54">IF(J1629=0,0,IF(J1629&lt;0,-1*(ABS(J1629)-M1629*ABS(J1629)/22),J1629-M1629*J1629/22))</f>
        <v>2.5</v>
      </c>
      <c r="L1629" s="16">
        <f>IF(AND(I1629&lt;&gt;0,SUM($B$1:I1629)=SUM($B$1:I1629)),ROW(),0)</f>
        <v>1629</v>
      </c>
      <c r="M1629" s="16">
        <f t="array" ref="M1629">IF(ROW()-IFERROR(INDEX(L$2:L1629,MATCH(2,1/(L$2:L1629&lt;&gt;0))),0)&gt;22,22,ROW()-IFERROR(INDEX(L$2:L1629,MATCH(2,1/(L$2:L1629&lt;&gt;0))),0))</f>
        <v>0</v>
      </c>
    </row>
    <row r="1630" spans="1:13" x14ac:dyDescent="0.35">
      <c r="A1630" s="1">
        <v>44384</v>
      </c>
      <c r="B1630" s="23">
        <v>3.9104258170201883E-2</v>
      </c>
      <c r="C1630" s="9">
        <v>3.3740415211909437E-2</v>
      </c>
      <c r="D1630" s="9">
        <v>3.7835015983464066E-3</v>
      </c>
      <c r="E1630" s="9">
        <v>3.7523916810255846E-2</v>
      </c>
      <c r="F1630" s="9">
        <v>2.9956913613563032E-2</v>
      </c>
      <c r="G1630" s="9">
        <v>4.1307418408602248E-2</v>
      </c>
      <c r="H1630" s="9">
        <v>2.6173412015216623E-2</v>
      </c>
      <c r="I1630">
        <f t="shared" ref="I1630" si="55">IF(B1630&gt;G1630,5,IF(B1630&gt;E1630,2.5,IF(B1630&lt;H1630,-5,IF(B1630&lt;F1630,-2.5,0))))</f>
        <v>2.5</v>
      </c>
      <c r="J1630" s="16">
        <f t="array" ref="J1630">IFERROR(INDEX(I$2:I1630,MATCH(2,1/(I$2:I1630&lt;&gt;0))),0)</f>
        <v>2.5</v>
      </c>
      <c r="K1630" s="16">
        <f t="shared" ref="K1630" si="56">IF(J1630=0,0,IF(J1630&lt;0,-1*(ABS(J1630)-M1630*ABS(J1630)/22),J1630-M1630*J1630/22))</f>
        <v>2.5</v>
      </c>
      <c r="L1630" s="16">
        <f>IF(AND(I1630&lt;&gt;0,SUM($B$1:I1630)=SUM($B$1:I1630)),ROW(),0)</f>
        <v>1630</v>
      </c>
      <c r="M1630" s="16">
        <f t="array" ref="M1630">IF(ROW()-IFERROR(INDEX(L$2:L1630,MATCH(2,1/(L$2:L1630&lt;&gt;0))),0)&gt;22,22,ROW()-IFERROR(INDEX(L$2:L1630,MATCH(2,1/(L$2:L1630&lt;&gt;0))),0))</f>
        <v>0</v>
      </c>
    </row>
    <row r="1631" spans="1:13" x14ac:dyDescent="0.35">
      <c r="A1631" s="1">
        <v>44385</v>
      </c>
      <c r="B1631" s="23">
        <v>4.0445549996173162E-2</v>
      </c>
      <c r="C1631" s="9">
        <v>3.375706097653404E-2</v>
      </c>
      <c r="D1631" s="9">
        <v>3.8036833360646353E-3</v>
      </c>
      <c r="E1631" s="9">
        <v>3.7560744312598676E-2</v>
      </c>
      <c r="F1631" s="9">
        <v>2.9953377640469403E-2</v>
      </c>
      <c r="G1631" s="9">
        <v>4.1364427648663313E-2</v>
      </c>
      <c r="H1631" s="9">
        <v>2.614969430440477E-2</v>
      </c>
      <c r="I1631">
        <f t="shared" ref="I1631" si="57">IF(B1631&gt;G1631,5,IF(B1631&gt;E1631,2.5,IF(B1631&lt;H1631,-5,IF(B1631&lt;F1631,-2.5,0))))</f>
        <v>2.5</v>
      </c>
      <c r="J1631" s="16">
        <f t="array" ref="J1631">IFERROR(INDEX(I$2:I1631,MATCH(2,1/(I$2:I1631&lt;&gt;0))),0)</f>
        <v>2.5</v>
      </c>
      <c r="K1631" s="16">
        <f t="shared" ref="K1631" si="58">IF(J1631=0,0,IF(J1631&lt;0,-1*(ABS(J1631)-M1631*ABS(J1631)/22),J1631-M1631*J1631/22))</f>
        <v>2.5</v>
      </c>
      <c r="L1631" s="16">
        <f>IF(AND(I1631&lt;&gt;0,SUM($B$1:I1631)=SUM($B$1:I1631)),ROW(),0)</f>
        <v>1631</v>
      </c>
      <c r="M1631" s="16">
        <f t="array" ref="M1631">IF(ROW()-IFERROR(INDEX(L$2:L1631,MATCH(2,1/(L$2:L1631&lt;&gt;0))),0)&gt;22,22,ROW()-IFERROR(INDEX(L$2:L1631,MATCH(2,1/(L$2:L1631&lt;&gt;0))),0))</f>
        <v>0</v>
      </c>
    </row>
    <row r="1632" spans="1:13" x14ac:dyDescent="0.35">
      <c r="A1632" s="1">
        <v>44386</v>
      </c>
      <c r="B1632" s="23">
        <v>4.0195747393295088E-2</v>
      </c>
      <c r="C1632" s="9">
        <v>3.3774193938273696E-2</v>
      </c>
      <c r="D1632" s="9">
        <v>3.8228744744619593E-3</v>
      </c>
      <c r="E1632" s="9">
        <v>3.7597068412735656E-2</v>
      </c>
      <c r="F1632" s="9">
        <v>2.9951319463811736E-2</v>
      </c>
      <c r="G1632" s="9">
        <v>4.1419942887197615E-2</v>
      </c>
      <c r="H1632" s="9">
        <v>2.6128444989349776E-2</v>
      </c>
      <c r="I1632">
        <f t="shared" ref="I1632:I1633" si="59">IF(B1632&gt;G1632,5,IF(B1632&gt;E1632,2.5,IF(B1632&lt;H1632,-5,IF(B1632&lt;F1632,-2.5,0))))</f>
        <v>2.5</v>
      </c>
      <c r="J1632" s="16">
        <f t="array" ref="J1632">IFERROR(INDEX(I$2:I1632,MATCH(2,1/(I$2:I1632&lt;&gt;0))),0)</f>
        <v>2.5</v>
      </c>
      <c r="K1632" s="16">
        <f t="shared" ref="K1632:K1633" si="60">IF(J1632=0,0,IF(J1632&lt;0,-1*(ABS(J1632)-M1632*ABS(J1632)/22),J1632-M1632*J1632/22))</f>
        <v>2.5</v>
      </c>
      <c r="L1632" s="16">
        <f>IF(AND(I1632&lt;&gt;0,SUM($B$1:I1632)=SUM($B$1:I1632)),ROW(),0)</f>
        <v>1632</v>
      </c>
      <c r="M1632" s="16">
        <f t="array" ref="M1632">IF(ROW()-IFERROR(INDEX(L$2:L1632,MATCH(2,1/(L$2:L1632&lt;&gt;0))),0)&gt;22,22,ROW()-IFERROR(INDEX(L$2:L1632,MATCH(2,1/(L$2:L1632&lt;&gt;0))),0))</f>
        <v>0</v>
      </c>
    </row>
    <row r="1633" spans="1:13" x14ac:dyDescent="0.35">
      <c r="A1633" s="1">
        <v>44389</v>
      </c>
      <c r="B1633" s="23">
        <v>4.0454107479970386E-2</v>
      </c>
      <c r="C1633" s="9">
        <v>3.3798589458006685E-2</v>
      </c>
      <c r="D1633" s="9">
        <v>3.8457402932108209E-3</v>
      </c>
      <c r="E1633" s="9">
        <v>3.7644329751217509E-2</v>
      </c>
      <c r="F1633" s="9">
        <v>2.9952849164795865E-2</v>
      </c>
      <c r="G1633" s="9">
        <v>4.1490070044428326E-2</v>
      </c>
      <c r="H1633" s="9">
        <v>2.6107108871585044E-2</v>
      </c>
      <c r="I1633">
        <f t="shared" si="59"/>
        <v>2.5</v>
      </c>
      <c r="J1633" s="16">
        <f t="array" ref="J1633">IFERROR(INDEX(I$2:I1633,MATCH(2,1/(I$2:I1633&lt;&gt;0))),0)</f>
        <v>2.5</v>
      </c>
      <c r="K1633" s="16">
        <f t="shared" si="60"/>
        <v>2.5</v>
      </c>
      <c r="L1633" s="16">
        <f>IF(AND(I1633&lt;&gt;0,SUM($B$1:I1633)=SUM($B$1:I1633)),ROW(),0)</f>
        <v>1633</v>
      </c>
      <c r="M1633" s="16">
        <f t="array" ref="M1633">IF(ROW()-IFERROR(INDEX(L$2:L1633,MATCH(2,1/(L$2:L1633&lt;&gt;0))),0)&gt;22,22,ROW()-IFERROR(INDEX(L$2:L1633,MATCH(2,1/(L$2:L1633&lt;&gt;0))),0))</f>
        <v>0</v>
      </c>
    </row>
    <row r="1634" spans="1:13" x14ac:dyDescent="0.35">
      <c r="A1634" s="5">
        <v>44390</v>
      </c>
      <c r="B1634" s="9">
        <v>4.0292283969901074E-2</v>
      </c>
      <c r="C1634" s="9">
        <v>3.3826091182477772E-2</v>
      </c>
      <c r="D1634" s="9">
        <v>3.867239163872434E-3</v>
      </c>
      <c r="E1634" s="9">
        <v>3.7693330346350203E-2</v>
      </c>
      <c r="F1634" s="9">
        <v>2.9958852018605337E-2</v>
      </c>
      <c r="G1634" s="9">
        <v>4.1560569510222641E-2</v>
      </c>
      <c r="H1634" s="9">
        <v>2.6091612854732903E-2</v>
      </c>
      <c r="I1634">
        <f t="shared" ref="I1634" si="61">IF(B1634&gt;G1634,5,IF(B1634&gt;E1634,2.5,IF(B1634&lt;H1634,-5,IF(B1634&lt;F1634,-2.5,0))))</f>
        <v>2.5</v>
      </c>
      <c r="J1634" s="16">
        <f t="array" ref="J1634">IFERROR(INDEX(I$2:I1634,MATCH(2,1/(I$2:I1634&lt;&gt;0))),0)</f>
        <v>2.5</v>
      </c>
      <c r="K1634" s="16">
        <f t="shared" ref="K1634" si="62">IF(J1634=0,0,IF(J1634&lt;0,-1*(ABS(J1634)-M1634*ABS(J1634)/22),J1634-M1634*J1634/22))</f>
        <v>2.5</v>
      </c>
      <c r="L1634" s="16">
        <f>IF(AND(I1634&lt;&gt;0,SUM($B$1:I1634)=SUM($B$1:I1634)),ROW(),0)</f>
        <v>1634</v>
      </c>
      <c r="M1634" s="16">
        <f t="array" ref="M1634">IF(ROW()-IFERROR(INDEX(L$2:L1634,MATCH(2,1/(L$2:L1634&lt;&gt;0))),0)&gt;22,22,ROW()-IFERROR(INDEX(L$2:L1634,MATCH(2,1/(L$2:L1634&lt;&gt;0))),0))</f>
        <v>0</v>
      </c>
    </row>
    <row r="1635" spans="1:13" x14ac:dyDescent="0.35">
      <c r="A1635" s="1">
        <v>44391</v>
      </c>
      <c r="B1635" s="23">
        <v>4.0983813607973006E-2</v>
      </c>
      <c r="C1635" s="9">
        <v>3.3848046141373531E-2</v>
      </c>
      <c r="D1635" s="9">
        <v>3.8920280880509876E-3</v>
      </c>
      <c r="E1635" s="9">
        <v>3.774007422942452E-2</v>
      </c>
      <c r="F1635" s="9">
        <v>2.9956018053322542E-2</v>
      </c>
      <c r="G1635" s="9">
        <v>4.1632102317475508E-2</v>
      </c>
      <c r="H1635" s="9">
        <v>2.6063989965271556E-2</v>
      </c>
      <c r="I1635">
        <f t="shared" ref="I1635" si="63">IF(B1635&gt;G1635,5,IF(B1635&gt;E1635,2.5,IF(B1635&lt;H1635,-5,IF(B1635&lt;F1635,-2.5,0))))</f>
        <v>2.5</v>
      </c>
      <c r="J1635" s="16">
        <f t="array" ref="J1635">IFERROR(INDEX(I$2:I1635,MATCH(2,1/(I$2:I1635&lt;&gt;0))),0)</f>
        <v>2.5</v>
      </c>
      <c r="K1635" s="16">
        <f t="shared" ref="K1635" si="64">IF(J1635=0,0,IF(J1635&lt;0,-1*(ABS(J1635)-M1635*ABS(J1635)/22),J1635-M1635*J1635/22))</f>
        <v>2.5</v>
      </c>
      <c r="L1635" s="16">
        <f>IF(AND(I1635&lt;&gt;0,SUM($B$1:I1635)=SUM($B$1:I1635)),ROW(),0)</f>
        <v>1635</v>
      </c>
      <c r="M1635" s="16">
        <f t="array" ref="M1635">IF(ROW()-IFERROR(INDEX(L$2:L1635,MATCH(2,1/(L$2:L1635&lt;&gt;0))),0)&gt;22,22,ROW()-IFERROR(INDEX(L$2:L1635,MATCH(2,1/(L$2:L1635&lt;&gt;0))),0))</f>
        <v>0</v>
      </c>
    </row>
    <row r="1636" spans="1:13" x14ac:dyDescent="0.35">
      <c r="A1636" s="1">
        <v>44392</v>
      </c>
      <c r="B1636" s="23">
        <v>4.004501485385864E-2</v>
      </c>
      <c r="C1636" s="9">
        <v>3.3871897174910882E-2</v>
      </c>
      <c r="D1636" s="9">
        <v>3.9114660026335719E-3</v>
      </c>
      <c r="E1636" s="9">
        <v>3.7783363177544452E-2</v>
      </c>
      <c r="F1636" s="9">
        <v>2.996043117227731E-2</v>
      </c>
      <c r="G1636" s="9">
        <v>4.1694829180178028E-2</v>
      </c>
      <c r="H1636" s="9">
        <v>2.6048965169643737E-2</v>
      </c>
      <c r="I1636">
        <f t="shared" ref="I1636" si="65">IF(B1636&gt;G1636,5,IF(B1636&gt;E1636,2.5,IF(B1636&lt;H1636,-5,IF(B1636&lt;F1636,-2.5,0))))</f>
        <v>2.5</v>
      </c>
      <c r="J1636" s="16">
        <f t="array" ref="J1636">IFERROR(INDEX(I$2:I1636,MATCH(2,1/(I$2:I1636&lt;&gt;0))),0)</f>
        <v>2.5</v>
      </c>
      <c r="K1636" s="16">
        <f t="shared" ref="K1636" si="66">IF(J1636=0,0,IF(J1636&lt;0,-1*(ABS(J1636)-M1636*ABS(J1636)/22),J1636-M1636*J1636/22))</f>
        <v>2.5</v>
      </c>
      <c r="L1636" s="16">
        <f>IF(AND(I1636&lt;&gt;0,SUM($B$1:I1636)=SUM($B$1:I1636)),ROW(),0)</f>
        <v>1636</v>
      </c>
      <c r="M1636" s="16">
        <f t="array" ref="M1636">IF(ROW()-IFERROR(INDEX(L$2:L1636,MATCH(2,1/(L$2:L1636&lt;&gt;0))),0)&gt;22,22,ROW()-IFERROR(INDEX(L$2:L1636,MATCH(2,1/(L$2:L1636&lt;&gt;0))),0))</f>
        <v>0</v>
      </c>
    </row>
    <row r="1637" spans="1:13" x14ac:dyDescent="0.35">
      <c r="A1637" s="1">
        <v>44393</v>
      </c>
      <c r="B1637" s="23">
        <v>4.0111445386884562E-2</v>
      </c>
      <c r="C1637" s="9">
        <v>3.38917123228476E-2</v>
      </c>
      <c r="D1637" s="9">
        <v>3.9303312187796077E-3</v>
      </c>
      <c r="E1637" s="9">
        <v>3.7822043541627208E-2</v>
      </c>
      <c r="F1637" s="9">
        <v>2.9961381104067993E-2</v>
      </c>
      <c r="G1637" s="9">
        <v>4.1752374760406816E-2</v>
      </c>
      <c r="H1637" s="9">
        <v>2.6031049885288385E-2</v>
      </c>
      <c r="I1637">
        <f t="shared" ref="I1637" si="67">IF(B1637&gt;G1637,5,IF(B1637&gt;E1637,2.5,IF(B1637&lt;H1637,-5,IF(B1637&lt;F1637,-2.5,0))))</f>
        <v>2.5</v>
      </c>
      <c r="J1637" s="16">
        <f t="array" ref="J1637">IFERROR(INDEX(I$2:I1637,MATCH(2,1/(I$2:I1637&lt;&gt;0))),0)</f>
        <v>2.5</v>
      </c>
      <c r="K1637" s="16">
        <f t="shared" ref="K1637" si="68">IF(J1637=0,0,IF(J1637&lt;0,-1*(ABS(J1637)-M1637*ABS(J1637)/22),J1637-M1637*J1637/22))</f>
        <v>2.5</v>
      </c>
      <c r="L1637" s="16">
        <f>IF(AND(I1637&lt;&gt;0,SUM($B$1:I1637)=SUM($B$1:I1637)),ROW(),0)</f>
        <v>1637</v>
      </c>
      <c r="M1637" s="16">
        <f t="array" ref="M1637">IF(ROW()-IFERROR(INDEX(L$2:L1637,MATCH(2,1/(L$2:L1637&lt;&gt;0))),0)&gt;22,22,ROW()-IFERROR(INDEX(L$2:L1637,MATCH(2,1/(L$2:L1637&lt;&gt;0))),0))</f>
        <v>0</v>
      </c>
    </row>
    <row r="1638" spans="1:13" x14ac:dyDescent="0.35">
      <c r="A1638" s="1">
        <v>44396</v>
      </c>
      <c r="B1638" s="23">
        <v>4.0068185597600371E-2</v>
      </c>
      <c r="C1638" s="9">
        <v>3.3905248951850701E-2</v>
      </c>
      <c r="D1638" s="9">
        <v>3.9456762337631316E-3</v>
      </c>
      <c r="E1638" s="9">
        <v>3.785092518561383E-2</v>
      </c>
      <c r="F1638" s="9">
        <v>2.9959572718087569E-2</v>
      </c>
      <c r="G1638" s="9">
        <v>4.1796601419376966E-2</v>
      </c>
      <c r="H1638" s="9">
        <v>2.6013896484324436E-2</v>
      </c>
      <c r="I1638">
        <f t="shared" ref="I1638" si="69">IF(B1638&gt;G1638,5,IF(B1638&gt;E1638,2.5,IF(B1638&lt;H1638,-5,IF(B1638&lt;F1638,-2.5,0))))</f>
        <v>2.5</v>
      </c>
      <c r="J1638" s="16">
        <f t="array" ref="J1638">IFERROR(INDEX(I$2:I1638,MATCH(2,1/(I$2:I1638&lt;&gt;0))),0)</f>
        <v>2.5</v>
      </c>
      <c r="K1638" s="16">
        <f t="shared" ref="K1638" si="70">IF(J1638=0,0,IF(J1638&lt;0,-1*(ABS(J1638)-M1638*ABS(J1638)/22),J1638-M1638*J1638/22))</f>
        <v>2.5</v>
      </c>
      <c r="L1638" s="16">
        <f>IF(AND(I1638&lt;&gt;0,SUM($B$1:I1638)=SUM($B$1:I1638)),ROW(),0)</f>
        <v>1638</v>
      </c>
      <c r="M1638" s="16">
        <f t="array" ref="M1638">IF(ROW()-IFERROR(INDEX(L$2:L1638,MATCH(2,1/(L$2:L1638&lt;&gt;0))),0)&gt;22,22,ROW()-IFERROR(INDEX(L$2:L1638,MATCH(2,1/(L$2:L1638&lt;&gt;0))),0))</f>
        <v>0</v>
      </c>
    </row>
    <row r="1639" spans="1:13" x14ac:dyDescent="0.35">
      <c r="A1639" s="1">
        <v>44397</v>
      </c>
      <c r="B1639" s="23">
        <v>4.0315447149941369E-2</v>
      </c>
      <c r="C1639" s="9">
        <v>3.3907741793329151E-2</v>
      </c>
      <c r="D1639" s="9">
        <v>3.9495250284248872E-3</v>
      </c>
      <c r="E1639" s="9">
        <v>3.785726682175404E-2</v>
      </c>
      <c r="F1639" s="9">
        <v>2.9958216764904264E-2</v>
      </c>
      <c r="G1639" s="9">
        <v>4.1806791850178923E-2</v>
      </c>
      <c r="H1639" s="9">
        <v>2.6008691736479378E-2</v>
      </c>
      <c r="I1639">
        <f t="shared" ref="I1639" si="71">IF(B1639&gt;G1639,5,IF(B1639&gt;E1639,2.5,IF(B1639&lt;H1639,-5,IF(B1639&lt;F1639,-2.5,0))))</f>
        <v>2.5</v>
      </c>
      <c r="J1639" s="16">
        <f t="array" ref="J1639">IFERROR(INDEX(I$2:I1639,MATCH(2,1/(I$2:I1639&lt;&gt;0))),0)</f>
        <v>2.5</v>
      </c>
      <c r="K1639" s="16">
        <f t="shared" ref="K1639" si="72">IF(J1639=0,0,IF(J1639&lt;0,-1*(ABS(J1639)-M1639*ABS(J1639)/22),J1639-M1639*J1639/22))</f>
        <v>2.5</v>
      </c>
      <c r="L1639" s="16">
        <f>IF(AND(I1639&lt;&gt;0,SUM($B$1:I1639)=SUM($B$1:I1639)),ROW(),0)</f>
        <v>1639</v>
      </c>
      <c r="M1639" s="16">
        <f t="array" ref="M1639">IF(ROW()-IFERROR(INDEX(L$2:L1639,MATCH(2,1/(L$2:L1639&lt;&gt;0))),0)&gt;22,22,ROW()-IFERROR(INDEX(L$2:L1639,MATCH(2,1/(L$2:L1639&lt;&gt;0))),0))</f>
        <v>0</v>
      </c>
    </row>
    <row r="1640" spans="1:13" x14ac:dyDescent="0.35">
      <c r="A1640" s="1">
        <v>44398</v>
      </c>
      <c r="B1640" s="23">
        <v>3.993453005001156E-2</v>
      </c>
      <c r="C1640" s="9">
        <v>3.3908985621223263E-2</v>
      </c>
      <c r="D1640" s="9">
        <v>3.9513730659815911E-3</v>
      </c>
      <c r="E1640" s="9">
        <v>3.7860358687204852E-2</v>
      </c>
      <c r="F1640" s="9">
        <v>2.9957612555241674E-2</v>
      </c>
      <c r="G1640" s="9">
        <v>4.1811731753186449E-2</v>
      </c>
      <c r="H1640" s="9">
        <v>2.6006239489260081E-2</v>
      </c>
      <c r="I1640">
        <f t="shared" ref="I1640" si="73">IF(B1640&gt;G1640,5,IF(B1640&gt;E1640,2.5,IF(B1640&lt;H1640,-5,IF(B1640&lt;F1640,-2.5,0))))</f>
        <v>2.5</v>
      </c>
      <c r="J1640" s="16">
        <f t="array" ref="J1640">IFERROR(INDEX(I$2:I1640,MATCH(2,1/(I$2:I1640&lt;&gt;0))),0)</f>
        <v>2.5</v>
      </c>
      <c r="K1640" s="16">
        <f t="shared" ref="K1640" si="74">IF(J1640=0,0,IF(J1640&lt;0,-1*(ABS(J1640)-M1640*ABS(J1640)/22),J1640-M1640*J1640/22))</f>
        <v>2.5</v>
      </c>
      <c r="L1640" s="16">
        <f>IF(AND(I1640&lt;&gt;0,SUM($B$1:I1640)=SUM($B$1:I1640)),ROW(),0)</f>
        <v>1640</v>
      </c>
      <c r="M1640" s="16">
        <f t="array" ref="M1640">IF(ROW()-IFERROR(INDEX(L$2:L1640,MATCH(2,1/(L$2:L1640&lt;&gt;0))),0)&gt;22,22,ROW()-IFERROR(INDEX(L$2:L1640,MATCH(2,1/(L$2:L1640&lt;&gt;0))),0))</f>
        <v>0</v>
      </c>
    </row>
    <row r="1641" spans="1:13" x14ac:dyDescent="0.35">
      <c r="A1641" s="1">
        <v>44399</v>
      </c>
      <c r="B1641" s="23">
        <v>3.9443575443939109E-2</v>
      </c>
      <c r="C1641" s="9">
        <v>3.3915955831704162E-2</v>
      </c>
      <c r="D1641" s="9">
        <v>3.9595721875607687E-3</v>
      </c>
      <c r="E1641" s="9">
        <v>3.7875528019264929E-2</v>
      </c>
      <c r="F1641" s="9">
        <v>2.9956383644143394E-2</v>
      </c>
      <c r="G1641" s="9">
        <v>4.1835100206825696E-2</v>
      </c>
      <c r="H1641" s="9">
        <v>2.5996811456582624E-2</v>
      </c>
      <c r="I1641">
        <f t="shared" ref="I1641" si="75">IF(B1641&gt;G1641,5,IF(B1641&gt;E1641,2.5,IF(B1641&lt;H1641,-5,IF(B1641&lt;F1641,-2.5,0))))</f>
        <v>2.5</v>
      </c>
      <c r="J1641" s="16">
        <f t="array" ref="J1641">IFERROR(INDEX(I$2:I1641,MATCH(2,1/(I$2:I1641&lt;&gt;0))),0)</f>
        <v>2.5</v>
      </c>
      <c r="K1641" s="16">
        <f t="shared" ref="K1641" si="76">IF(J1641=0,0,IF(J1641&lt;0,-1*(ABS(J1641)-M1641*ABS(J1641)/22),J1641-M1641*J1641/22))</f>
        <v>2.5</v>
      </c>
      <c r="L1641" s="16">
        <f>IF(AND(I1641&lt;&gt;0,SUM($B$1:I1641)=SUM($B$1:I1641)),ROW(),0)</f>
        <v>1641</v>
      </c>
      <c r="M1641" s="16">
        <f t="array" ref="M1641">IF(ROW()-IFERROR(INDEX(L$2:L1641,MATCH(2,1/(L$2:L1641&lt;&gt;0))),0)&gt;22,22,ROW()-IFERROR(INDEX(L$2:L1641,MATCH(2,1/(L$2:L1641&lt;&gt;0))),0))</f>
        <v>0</v>
      </c>
    </row>
    <row r="1642" spans="1:13" x14ac:dyDescent="0.35">
      <c r="A1642" s="1">
        <v>44400</v>
      </c>
      <c r="B1642" s="23">
        <v>4.0061056195049252E-2</v>
      </c>
      <c r="C1642" s="9">
        <v>3.392439590423408E-2</v>
      </c>
      <c r="D1642" s="9">
        <v>3.9703802945681042E-3</v>
      </c>
      <c r="E1642" s="9">
        <v>3.7894776198802181E-2</v>
      </c>
      <c r="F1642" s="9">
        <v>2.9954015609665974E-2</v>
      </c>
      <c r="G1642" s="9">
        <v>4.186515649337029E-2</v>
      </c>
      <c r="H1642" s="9">
        <v>2.5983635315097869E-2</v>
      </c>
      <c r="I1642">
        <f t="shared" ref="I1642" si="77">IF(B1642&gt;G1642,5,IF(B1642&gt;E1642,2.5,IF(B1642&lt;H1642,-5,IF(B1642&lt;F1642,-2.5,0))))</f>
        <v>2.5</v>
      </c>
      <c r="J1642" s="16">
        <f t="array" ref="J1642">IFERROR(INDEX(I$2:I1642,MATCH(2,1/(I$2:I1642&lt;&gt;0))),0)</f>
        <v>2.5</v>
      </c>
      <c r="K1642" s="16">
        <f t="shared" ref="K1642" si="78">IF(J1642=0,0,IF(J1642&lt;0,-1*(ABS(J1642)-M1642*ABS(J1642)/22),J1642-M1642*J1642/22))</f>
        <v>2.5</v>
      </c>
      <c r="L1642" s="16">
        <f>IF(AND(I1642&lt;&gt;0,SUM($B$1:I1642)=SUM($B$1:I1642)),ROW(),0)</f>
        <v>1642</v>
      </c>
      <c r="M1642" s="16">
        <f t="array" ref="M1642">IF(ROW()-IFERROR(INDEX(L$2:L1642,MATCH(2,1/(L$2:L1642&lt;&gt;0))),0)&gt;22,22,ROW()-IFERROR(INDEX(L$2:L1642,MATCH(2,1/(L$2:L1642&lt;&gt;0))),0))</f>
        <v>0</v>
      </c>
    </row>
    <row r="1643" spans="1:13" x14ac:dyDescent="0.35">
      <c r="A1643" s="1">
        <v>44403</v>
      </c>
      <c r="B1643" s="23">
        <v>4.2069427083184965E-2</v>
      </c>
      <c r="C1643" s="9">
        <v>3.3937571994044756E-2</v>
      </c>
      <c r="D1643" s="9">
        <v>3.9918211187929126E-3</v>
      </c>
      <c r="E1643" s="9">
        <v>3.7929393112837669E-2</v>
      </c>
      <c r="F1643" s="9">
        <v>2.9945750875251843E-2</v>
      </c>
      <c r="G1643" s="9">
        <v>4.1921214231630581E-2</v>
      </c>
      <c r="H1643" s="9">
        <v>2.5953929756458931E-2</v>
      </c>
      <c r="I1643">
        <f t="shared" ref="I1643" si="79">IF(B1643&gt;G1643,5,IF(B1643&gt;E1643,2.5,IF(B1643&lt;H1643,-5,IF(B1643&lt;F1643,-2.5,0))))</f>
        <v>5</v>
      </c>
      <c r="J1643" s="16">
        <f t="array" ref="J1643">IFERROR(INDEX(I$2:I1643,MATCH(2,1/(I$2:I1643&lt;&gt;0))),0)</f>
        <v>5</v>
      </c>
      <c r="K1643" s="16">
        <f t="shared" ref="K1643" si="80">IF(J1643=0,0,IF(J1643&lt;0,-1*(ABS(J1643)-M1643*ABS(J1643)/22),J1643-M1643*J1643/22))</f>
        <v>5</v>
      </c>
      <c r="L1643" s="16">
        <f>IF(AND(I1643&lt;&gt;0,SUM($B$1:I1643)=SUM($B$1:I1643)),ROW(),0)</f>
        <v>1643</v>
      </c>
      <c r="M1643" s="16">
        <f t="array" ref="M1643">IF(ROW()-IFERROR(INDEX(L$2:L1643,MATCH(2,1/(L$2:L1643&lt;&gt;0))),0)&gt;22,22,ROW()-IFERROR(INDEX(L$2:L1643,MATCH(2,1/(L$2:L1643&lt;&gt;0))),0))</f>
        <v>0</v>
      </c>
    </row>
    <row r="1644" spans="1:13" x14ac:dyDescent="0.35">
      <c r="A1644" s="1">
        <v>44404</v>
      </c>
      <c r="B1644" s="23">
        <v>4.334326740206873E-2</v>
      </c>
      <c r="C1644" s="9">
        <v>3.3955764244932775E-2</v>
      </c>
      <c r="D1644" s="9">
        <v>4.0240682168234858E-3</v>
      </c>
      <c r="E1644" s="9">
        <v>3.7979832461756263E-2</v>
      </c>
      <c r="F1644" s="9">
        <v>2.993169602810929E-2</v>
      </c>
      <c r="G1644" s="9">
        <v>4.2003900678579745E-2</v>
      </c>
      <c r="H1644" s="9">
        <v>2.5907627811285805E-2</v>
      </c>
      <c r="I1644">
        <f t="shared" ref="I1644:I1645" si="81">IF(B1644&gt;G1644,5,IF(B1644&gt;E1644,2.5,IF(B1644&lt;H1644,-5,IF(B1644&lt;F1644,-2.5,0))))</f>
        <v>5</v>
      </c>
      <c r="J1644" s="16">
        <f t="array" ref="J1644">IFERROR(INDEX(I$2:I1644,MATCH(2,1/(I$2:I1644&lt;&gt;0))),0)</f>
        <v>5</v>
      </c>
      <c r="K1644" s="16">
        <f t="shared" ref="K1644:K1645" si="82">IF(J1644=0,0,IF(J1644&lt;0,-1*(ABS(J1644)-M1644*ABS(J1644)/22),J1644-M1644*J1644/22))</f>
        <v>5</v>
      </c>
      <c r="L1644" s="16">
        <f>IF(AND(I1644&lt;&gt;0,SUM($B$1:I1644)=SUM($B$1:I1644)),ROW(),0)</f>
        <v>1644</v>
      </c>
      <c r="M1644" s="16">
        <f t="array" ref="M1644">IF(ROW()-IFERROR(INDEX(L$2:L1644,MATCH(2,1/(L$2:L1644&lt;&gt;0))),0)&gt;22,22,ROW()-IFERROR(INDEX(L$2:L1644,MATCH(2,1/(L$2:L1644&lt;&gt;0))),0))</f>
        <v>0</v>
      </c>
    </row>
    <row r="1645" spans="1:13" x14ac:dyDescent="0.35">
      <c r="A1645" s="1">
        <v>44405</v>
      </c>
      <c r="B1645" s="23">
        <v>4.3493638448755867E-2</v>
      </c>
      <c r="C1645" s="9">
        <v>3.3962137849221613E-2</v>
      </c>
      <c r="D1645" s="9">
        <v>4.0378742809936844E-3</v>
      </c>
      <c r="E1645" s="9">
        <v>3.8000012130215297E-2</v>
      </c>
      <c r="F1645" s="9">
        <v>2.992426356822793E-2</v>
      </c>
      <c r="G1645" s="9">
        <v>4.203788641120898E-2</v>
      </c>
      <c r="H1645" s="9">
        <v>2.5886389287234246E-2</v>
      </c>
      <c r="I1645">
        <f t="shared" si="81"/>
        <v>5</v>
      </c>
      <c r="J1645" s="16">
        <f t="array" ref="J1645">IFERROR(INDEX(I$2:I1645,MATCH(2,1/(I$2:I1645&lt;&gt;0))),0)</f>
        <v>5</v>
      </c>
      <c r="K1645" s="16">
        <f t="shared" si="82"/>
        <v>5</v>
      </c>
      <c r="L1645" s="16">
        <f>IF(AND(I1645&lt;&gt;0,SUM($B$1:I1645)=SUM($B$1:I1645)),ROW(),0)</f>
        <v>1645</v>
      </c>
      <c r="M1645" s="16">
        <f t="array" ref="M1645">IF(ROW()-IFERROR(INDEX(L$2:L1645,MATCH(2,1/(L$2:L1645&lt;&gt;0))),0)&gt;22,22,ROW()-IFERROR(INDEX(L$2:L1645,MATCH(2,1/(L$2:L1645&lt;&gt;0))),0))</f>
        <v>0</v>
      </c>
    </row>
    <row r="1646" spans="1:13" x14ac:dyDescent="0.35">
      <c r="A1646" s="1">
        <v>44406</v>
      </c>
      <c r="B1646" s="23">
        <v>4.3028509556516735E-2</v>
      </c>
      <c r="C1646" s="9">
        <v>3.3967856448442045E-2</v>
      </c>
      <c r="D1646" s="9">
        <v>4.0496726904866139E-3</v>
      </c>
      <c r="E1646" s="9">
        <v>3.8017529138928662E-2</v>
      </c>
      <c r="F1646" s="9">
        <v>2.9918183757955432E-2</v>
      </c>
      <c r="G1646" s="9">
        <v>4.2067201829415271E-2</v>
      </c>
      <c r="H1646" s="9">
        <v>2.5868511067468819E-2</v>
      </c>
      <c r="I1646">
        <f t="shared" ref="I1646" si="83">IF(B1646&gt;G1646,5,IF(B1646&gt;E1646,2.5,IF(B1646&lt;H1646,-5,IF(B1646&lt;F1646,-2.5,0))))</f>
        <v>5</v>
      </c>
      <c r="J1646" s="16">
        <f t="array" ref="J1646">IFERROR(INDEX(I$2:I1646,MATCH(2,1/(I$2:I1646&lt;&gt;0))),0)</f>
        <v>5</v>
      </c>
      <c r="K1646" s="16">
        <f t="shared" ref="K1646" si="84">IF(J1646=0,0,IF(J1646&lt;0,-1*(ABS(J1646)-M1646*ABS(J1646)/22),J1646-M1646*J1646/22))</f>
        <v>5</v>
      </c>
      <c r="L1646" s="16">
        <f>IF(AND(I1646&lt;&gt;0,SUM($B$1:I1646)=SUM($B$1:I1646)),ROW(),0)</f>
        <v>1646</v>
      </c>
      <c r="M1646" s="16">
        <f t="array" ref="M1646">IF(ROW()-IFERROR(INDEX(L$2:L1646,MATCH(2,1/(L$2:L1646&lt;&gt;0))),0)&gt;22,22,ROW()-IFERROR(INDEX(L$2:L1646,MATCH(2,1/(L$2:L1646&lt;&gt;0))),0))</f>
        <v>0</v>
      </c>
    </row>
    <row r="1647" spans="1:13" x14ac:dyDescent="0.35">
      <c r="A1647" s="1">
        <v>44407</v>
      </c>
      <c r="B1647" s="23">
        <v>4.3897080498166305E-2</v>
      </c>
      <c r="C1647" s="9">
        <v>3.3980442639838265E-2</v>
      </c>
      <c r="D1647" s="9">
        <v>4.075501544420955E-3</v>
      </c>
      <c r="E1647" s="9">
        <v>3.805594418425922E-2</v>
      </c>
      <c r="F1647" s="9">
        <v>2.990494109541731E-2</v>
      </c>
      <c r="G1647" s="9">
        <v>4.2131445728680175E-2</v>
      </c>
      <c r="H1647" s="9">
        <v>2.5829439550996355E-2</v>
      </c>
      <c r="I1647">
        <f t="shared" ref="I1647:I1648" si="85">IF(B1647&gt;G1647,5,IF(B1647&gt;E1647,2.5,IF(B1647&lt;H1647,-5,IF(B1647&lt;F1647,-2.5,0))))</f>
        <v>5</v>
      </c>
      <c r="J1647" s="16">
        <f t="array" ref="J1647">IFERROR(INDEX(I$2:I1647,MATCH(2,1/(I$2:I1647&lt;&gt;0))),0)</f>
        <v>5</v>
      </c>
      <c r="K1647" s="16">
        <f t="shared" ref="K1647:K1648" si="86">IF(J1647=0,0,IF(J1647&lt;0,-1*(ABS(J1647)-M1647*ABS(J1647)/22),J1647-M1647*J1647/22))</f>
        <v>5</v>
      </c>
      <c r="L1647" s="16">
        <f>IF(AND(I1647&lt;&gt;0,SUM($B$1:I1647)=SUM($B$1:I1647)),ROW(),0)</f>
        <v>1647</v>
      </c>
      <c r="M1647" s="16">
        <f t="array" ref="M1647">IF(ROW()-IFERROR(INDEX(L$2:L1647,MATCH(2,1/(L$2:L1647&lt;&gt;0))),0)&gt;22,22,ROW()-IFERROR(INDEX(L$2:L1647,MATCH(2,1/(L$2:L1647&lt;&gt;0))),0))</f>
        <v>0</v>
      </c>
    </row>
    <row r="1648" spans="1:13" x14ac:dyDescent="0.35">
      <c r="A1648" s="1">
        <v>44410</v>
      </c>
      <c r="B1648" s="23">
        <v>4.2707470403530609E-2</v>
      </c>
      <c r="C1648" s="9">
        <v>3.3994578228547338E-2</v>
      </c>
      <c r="D1648" s="9">
        <v>4.0994978993988346E-3</v>
      </c>
      <c r="E1648" s="9">
        <v>3.8094076127946172E-2</v>
      </c>
      <c r="F1648" s="9">
        <v>2.9895080329148505E-2</v>
      </c>
      <c r="G1648" s="9">
        <v>4.2193574027345006E-2</v>
      </c>
      <c r="H1648" s="9">
        <v>2.5795582429749671E-2</v>
      </c>
      <c r="I1648">
        <f t="shared" si="85"/>
        <v>5</v>
      </c>
      <c r="J1648" s="16">
        <f t="array" ref="J1648">IFERROR(INDEX(I$2:I1648,MATCH(2,1/(I$2:I1648&lt;&gt;0))),0)</f>
        <v>5</v>
      </c>
      <c r="K1648" s="16">
        <f t="shared" si="86"/>
        <v>5</v>
      </c>
      <c r="L1648" s="16">
        <f>IF(AND(I1648&lt;&gt;0,SUM($B$1:I1648)=SUM($B$1:I1648)),ROW(),0)</f>
        <v>1648</v>
      </c>
      <c r="M1648" s="16">
        <f t="array" ref="M1648">IF(ROW()-IFERROR(INDEX(L$2:L1648,MATCH(2,1/(L$2:L1648&lt;&gt;0))),0)&gt;22,22,ROW()-IFERROR(INDEX(L$2:L1648,MATCH(2,1/(L$2:L1648&lt;&gt;0))),0))</f>
        <v>0</v>
      </c>
    </row>
    <row r="1649" spans="1:13" x14ac:dyDescent="0.35">
      <c r="A1649" s="1">
        <v>44411</v>
      </c>
      <c r="B1649" s="23">
        <v>4.2980010346440195E-2</v>
      </c>
      <c r="C1649" s="9">
        <v>3.4008531205394051E-2</v>
      </c>
      <c r="D1649" s="9">
        <v>4.1239998341856049E-3</v>
      </c>
      <c r="E1649" s="9">
        <v>3.8132531039579656E-2</v>
      </c>
      <c r="F1649" s="9">
        <v>2.9884531371208445E-2</v>
      </c>
      <c r="G1649" s="9">
        <v>4.2256530873765262E-2</v>
      </c>
      <c r="H1649" s="9">
        <v>2.5760531537022839E-2</v>
      </c>
      <c r="I1649">
        <f t="shared" ref="I1649:I1652" si="87">IF(B1649&gt;G1649,5,IF(B1649&gt;E1649,2.5,IF(B1649&lt;H1649,-5,IF(B1649&lt;F1649,-2.5,0))))</f>
        <v>5</v>
      </c>
      <c r="J1649" s="16">
        <f t="array" ref="J1649">IFERROR(INDEX(I$2:I1649,MATCH(2,1/(I$2:I1649&lt;&gt;0))),0)</f>
        <v>5</v>
      </c>
      <c r="K1649" s="16">
        <f t="shared" ref="K1649:K1652" si="88">IF(J1649=0,0,IF(J1649&lt;0,-1*(ABS(J1649)-M1649*ABS(J1649)/22),J1649-M1649*J1649/22))</f>
        <v>5</v>
      </c>
      <c r="L1649" s="16">
        <f>IF(AND(I1649&lt;&gt;0,SUM($B$1:I1649)=SUM($B$1:I1649)),ROW(),0)</f>
        <v>1649</v>
      </c>
      <c r="M1649" s="16">
        <f t="array" ref="M1649">IF(ROW()-IFERROR(INDEX(L$2:L1649,MATCH(2,1/(L$2:L1649&lt;&gt;0))),0)&gt;22,22,ROW()-IFERROR(INDEX(L$2:L1649,MATCH(2,1/(L$2:L1649&lt;&gt;0))),0))</f>
        <v>0</v>
      </c>
    </row>
    <row r="1650" spans="1:13" x14ac:dyDescent="0.35">
      <c r="A1650" s="1">
        <v>44412</v>
      </c>
      <c r="B1650" s="23">
        <v>4.2436412365219445E-2</v>
      </c>
      <c r="C1650" s="9">
        <v>3.4023187837883564E-2</v>
      </c>
      <c r="D1650" s="9">
        <v>4.1472972736954355E-3</v>
      </c>
      <c r="E1650" s="9">
        <v>3.8170485111579E-2</v>
      </c>
      <c r="F1650" s="9">
        <v>2.9875890564188129E-2</v>
      </c>
      <c r="G1650" s="9">
        <v>4.2317782385274436E-2</v>
      </c>
      <c r="H1650" s="9">
        <v>2.5728593290492693E-2</v>
      </c>
      <c r="I1650">
        <f t="shared" si="87"/>
        <v>5</v>
      </c>
      <c r="J1650" s="16">
        <f t="array" ref="J1650">IFERROR(INDEX(I$2:I1650,MATCH(2,1/(I$2:I1650&lt;&gt;0))),0)</f>
        <v>5</v>
      </c>
      <c r="K1650" s="16">
        <f t="shared" si="88"/>
        <v>5</v>
      </c>
      <c r="L1650" s="16">
        <f>IF(AND(I1650&lt;&gt;0,SUM($B$1:I1650)=SUM($B$1:I1650)),ROW(),0)</f>
        <v>1650</v>
      </c>
      <c r="M1650" s="16">
        <f t="array" ref="M1650">IF(ROW()-IFERROR(INDEX(L$2:L1650,MATCH(2,1/(L$2:L1650&lt;&gt;0))),0)&gt;22,22,ROW()-IFERROR(INDEX(L$2:L1650,MATCH(2,1/(L$2:L1650&lt;&gt;0))),0))</f>
        <v>0</v>
      </c>
    </row>
    <row r="1651" spans="1:13" x14ac:dyDescent="0.35">
      <c r="A1651" s="1">
        <v>44413</v>
      </c>
      <c r="B1651" s="23">
        <v>4.2973743801262509E-2</v>
      </c>
      <c r="C1651" s="9">
        <v>3.4043706864751867E-2</v>
      </c>
      <c r="D1651" s="9">
        <v>4.1786202705801001E-3</v>
      </c>
      <c r="E1651" s="9">
        <v>3.8222327135331968E-2</v>
      </c>
      <c r="F1651" s="9">
        <v>2.9865086594171766E-2</v>
      </c>
      <c r="G1651" s="9">
        <v>4.2400947405912069E-2</v>
      </c>
      <c r="H1651" s="9">
        <v>2.5686466323591665E-2</v>
      </c>
      <c r="I1651">
        <f t="shared" si="87"/>
        <v>5</v>
      </c>
      <c r="J1651" s="16">
        <f t="array" ref="J1651">IFERROR(INDEX(I$2:I1651,MATCH(2,1/(I$2:I1651&lt;&gt;0))),0)</f>
        <v>5</v>
      </c>
      <c r="K1651" s="16">
        <f t="shared" si="88"/>
        <v>5</v>
      </c>
      <c r="L1651" s="16">
        <f>IF(AND(I1651&lt;&gt;0,SUM($B$1:I1651)=SUM($B$1:I1651)),ROW(),0)</f>
        <v>1651</v>
      </c>
      <c r="M1651" s="16">
        <f t="array" ref="M1651">IF(ROW()-IFERROR(INDEX(L$2:L1651,MATCH(2,1/(L$2:L1651&lt;&gt;0))),0)&gt;22,22,ROW()-IFERROR(INDEX(L$2:L1651,MATCH(2,1/(L$2:L1651&lt;&gt;0))),0))</f>
        <v>0</v>
      </c>
    </row>
    <row r="1652" spans="1:13" x14ac:dyDescent="0.35">
      <c r="A1652" s="1">
        <v>44414</v>
      </c>
      <c r="B1652" s="23">
        <v>4.3012590351797234E-2</v>
      </c>
      <c r="C1652" s="9">
        <v>3.4064743806521983E-2</v>
      </c>
      <c r="D1652" s="9">
        <v>4.2102561960652473E-3</v>
      </c>
      <c r="E1652" s="9">
        <v>3.8275000002587233E-2</v>
      </c>
      <c r="F1652" s="9">
        <v>2.9854487610456736E-2</v>
      </c>
      <c r="G1652" s="9">
        <v>4.2485256198652475E-2</v>
      </c>
      <c r="H1652" s="9">
        <v>2.564423141439149E-2</v>
      </c>
      <c r="I1652">
        <f t="shared" si="87"/>
        <v>5</v>
      </c>
      <c r="J1652" s="16">
        <f t="array" ref="J1652">IFERROR(INDEX(I$2:I1652,MATCH(2,1/(I$2:I1652&lt;&gt;0))),0)</f>
        <v>5</v>
      </c>
      <c r="K1652" s="16">
        <f t="shared" si="88"/>
        <v>5</v>
      </c>
      <c r="L1652" s="16">
        <f>IF(AND(I1652&lt;&gt;0,SUM($B$1:I1652)=SUM($B$1:I1652)),ROW(),0)</f>
        <v>1652</v>
      </c>
      <c r="M1652" s="16">
        <f t="array" ref="M1652">IF(ROW()-IFERROR(INDEX(L$2:L1652,MATCH(2,1/(L$2:L1652&lt;&gt;0))),0)&gt;22,22,ROW()-IFERROR(INDEX(L$2:L1652,MATCH(2,1/(L$2:L1652&lt;&gt;0))),0))</f>
        <v>0</v>
      </c>
    </row>
    <row r="1653" spans="1:13" x14ac:dyDescent="0.35">
      <c r="A1653" s="1">
        <v>44417</v>
      </c>
      <c r="B1653" s="23">
        <v>4.1815473302135711E-2</v>
      </c>
      <c r="C1653" s="9">
        <v>3.4082063141229413E-2</v>
      </c>
      <c r="D1653" s="9">
        <v>4.2330653758815631E-3</v>
      </c>
      <c r="E1653" s="9">
        <v>3.8315128517110976E-2</v>
      </c>
      <c r="F1653" s="9">
        <v>2.984899776534785E-2</v>
      </c>
      <c r="G1653" s="9">
        <v>4.2548193892992539E-2</v>
      </c>
      <c r="H1653" s="9">
        <v>2.5615932389466287E-2</v>
      </c>
      <c r="I1653">
        <f t="shared" ref="I1653" si="89">IF(B1653&gt;G1653,5,IF(B1653&gt;E1653,2.5,IF(B1653&lt;H1653,-5,IF(B1653&lt;F1653,-2.5,0))))</f>
        <v>2.5</v>
      </c>
      <c r="J1653" s="16">
        <f t="array" ref="J1653">IFERROR(INDEX(I$2:I1653,MATCH(2,1/(I$2:I1653&lt;&gt;0))),0)</f>
        <v>2.5</v>
      </c>
      <c r="K1653" s="16">
        <f t="shared" ref="K1653" si="90">IF(J1653=0,0,IF(J1653&lt;0,-1*(ABS(J1653)-M1653*ABS(J1653)/22),J1653-M1653*J1653/22))</f>
        <v>2.5</v>
      </c>
      <c r="L1653" s="16">
        <f>IF(AND(I1653&lt;&gt;0,SUM($B$1:I1653)=SUM($B$1:I1653)),ROW(),0)</f>
        <v>1653</v>
      </c>
      <c r="M1653" s="16">
        <f t="array" ref="M1653">IF(ROW()-IFERROR(INDEX(L$2:L1653,MATCH(2,1/(L$2:L1653&lt;&gt;0))),0)&gt;22,22,ROW()-IFERROR(INDEX(L$2:L1653,MATCH(2,1/(L$2:L1653&lt;&gt;0))),0))</f>
        <v>0</v>
      </c>
    </row>
    <row r="1654" spans="1:13" x14ac:dyDescent="0.35">
      <c r="A1654" s="5">
        <v>44418</v>
      </c>
      <c r="B1654" s="9">
        <v>4.0999168898979171E-2</v>
      </c>
      <c r="C1654" s="9">
        <v>3.4097842919845682E-2</v>
      </c>
      <c r="D1654" s="9">
        <v>4.2513698867539598E-3</v>
      </c>
      <c r="E1654" s="9">
        <v>3.8349212806599642E-2</v>
      </c>
      <c r="F1654" s="9">
        <v>2.9846473033091722E-2</v>
      </c>
      <c r="G1654" s="9">
        <v>4.2600582693353602E-2</v>
      </c>
      <c r="H1654" s="9">
        <v>2.5595103146337762E-2</v>
      </c>
    </row>
    <row r="1655" spans="1:13" x14ac:dyDescent="0.35">
      <c r="A1655" s="5">
        <v>44419</v>
      </c>
      <c r="B1655" s="9">
        <v>4.0792519153142456E-2</v>
      </c>
      <c r="C1655" s="9">
        <v>3.4110768905031875E-2</v>
      </c>
      <c r="D1655" s="9">
        <v>4.2667253214961915E-3</v>
      </c>
      <c r="E1655" s="9">
        <v>3.8377494226528065E-2</v>
      </c>
      <c r="F1655" s="9">
        <v>2.9844043583535686E-2</v>
      </c>
      <c r="G1655" s="9">
        <v>4.2644219548024262E-2</v>
      </c>
      <c r="H1655" s="9">
        <v>2.5577318262039492E-2</v>
      </c>
    </row>
    <row r="1656" spans="1:13" x14ac:dyDescent="0.35">
      <c r="A1656" s="5">
        <v>44420</v>
      </c>
      <c r="B1656" s="9">
        <v>4.1149561180561595E-2</v>
      </c>
      <c r="C1656" s="9">
        <v>3.4125902501909174E-2</v>
      </c>
      <c r="D1656" s="9">
        <v>4.2848624181908218E-3</v>
      </c>
      <c r="E1656" s="9">
        <v>3.8410764920099996E-2</v>
      </c>
      <c r="F1656" s="9">
        <v>2.9841040083718351E-2</v>
      </c>
      <c r="G1656" s="9">
        <v>4.2695627338290819E-2</v>
      </c>
      <c r="H1656" s="9">
        <v>2.5556177665527528E-2</v>
      </c>
    </row>
    <row r="1657" spans="1:13" x14ac:dyDescent="0.35">
      <c r="A1657" s="5">
        <v>44421</v>
      </c>
      <c r="B1657" s="9">
        <v>4.0990695731432034E-2</v>
      </c>
      <c r="C1657" s="9">
        <v>3.4137208604219003E-2</v>
      </c>
      <c r="D1657" s="9">
        <v>4.2991782448269433E-3</v>
      </c>
      <c r="E1657" s="9">
        <v>3.8436386849045948E-2</v>
      </c>
      <c r="F1657" s="9">
        <v>2.9838030359392059E-2</v>
      </c>
      <c r="G1657" s="9">
        <v>4.2735565093872892E-2</v>
      </c>
      <c r="H1657" s="9">
        <v>2.5538852114565115E-2</v>
      </c>
    </row>
    <row r="1658" spans="1:13" x14ac:dyDescent="0.35">
      <c r="A1658" s="5">
        <v>44424</v>
      </c>
      <c r="B1658" s="9">
        <v>4.1308853231501769E-2</v>
      </c>
      <c r="C1658" s="9">
        <v>3.4148686324349968E-2</v>
      </c>
      <c r="D1658" s="9">
        <v>4.3144214109872413E-3</v>
      </c>
      <c r="E1658" s="9">
        <v>3.8463107735337211E-2</v>
      </c>
      <c r="F1658" s="9">
        <v>2.9834264913362725E-2</v>
      </c>
      <c r="G1658" s="9">
        <v>4.2777529146324447E-2</v>
      </c>
      <c r="H1658" s="9">
        <v>2.5519843502375485E-2</v>
      </c>
    </row>
    <row r="1659" spans="1:13" x14ac:dyDescent="0.35">
      <c r="A1659" s="5">
        <v>44425</v>
      </c>
      <c r="B1659" s="9">
        <v>4.2845550830472826E-2</v>
      </c>
      <c r="C1659" s="9">
        <v>3.4165857076274619E-2</v>
      </c>
      <c r="D1659" s="9">
        <v>4.3403113175116423E-3</v>
      </c>
      <c r="E1659" s="9">
        <v>3.8506168393786261E-2</v>
      </c>
      <c r="F1659" s="9">
        <v>2.9825545758762978E-2</v>
      </c>
      <c r="G1659" s="9">
        <v>4.2846479711297902E-2</v>
      </c>
      <c r="H1659" s="9">
        <v>2.5485234441251337E-2</v>
      </c>
    </row>
    <row r="1660" spans="1:13" x14ac:dyDescent="0.35">
      <c r="A1660" s="5">
        <v>44426</v>
      </c>
      <c r="B1660" s="9">
        <v>4.2502000679237248E-2</v>
      </c>
      <c r="C1660" s="9">
        <v>3.4184282492116948E-2</v>
      </c>
      <c r="D1660" s="9">
        <v>4.3657306012446521E-3</v>
      </c>
      <c r="E1660" s="9">
        <v>3.8550013093361597E-2</v>
      </c>
      <c r="F1660" s="9">
        <v>2.9818551890872295E-2</v>
      </c>
      <c r="G1660" s="9">
        <v>4.2915743694606254E-2</v>
      </c>
      <c r="H1660" s="9">
        <v>2.5452821289627642E-2</v>
      </c>
    </row>
    <row r="1661" spans="1:13" x14ac:dyDescent="0.35">
      <c r="A1661" s="5">
        <v>44427</v>
      </c>
      <c r="B1661" s="9">
        <v>4.3086671171469332E-2</v>
      </c>
      <c r="C1661" s="9">
        <v>3.4211488764271554E-2</v>
      </c>
      <c r="D1661" s="9">
        <v>4.3996294669262559E-3</v>
      </c>
      <c r="E1661" s="9">
        <v>3.8611118231197811E-2</v>
      </c>
      <c r="F1661" s="9">
        <v>2.9811859297345297E-2</v>
      </c>
      <c r="G1661" s="9">
        <v>4.3010747698124067E-2</v>
      </c>
      <c r="H1661" s="9">
        <v>2.5412229830419041E-2</v>
      </c>
    </row>
    <row r="1662" spans="1:13" x14ac:dyDescent="0.35">
      <c r="A1662" s="5">
        <v>44428</v>
      </c>
      <c r="B1662" s="9">
        <v>4.3800698532137611E-2</v>
      </c>
      <c r="C1662" s="9">
        <v>3.4243412421916725E-2</v>
      </c>
      <c r="D1662" s="9">
        <v>4.4397237984548244E-3</v>
      </c>
      <c r="E1662" s="9">
        <v>3.8683136220371547E-2</v>
      </c>
      <c r="F1662" s="9">
        <v>2.9803688623461902E-2</v>
      </c>
      <c r="G1662" s="9">
        <v>4.312286001882637E-2</v>
      </c>
      <c r="H1662" s="9">
        <v>2.5363964825007076E-2</v>
      </c>
    </row>
    <row r="1663" spans="1:13" x14ac:dyDescent="0.35">
      <c r="A1663" s="5">
        <v>44431</v>
      </c>
      <c r="B1663" s="9">
        <v>4.2770348840547798E-2</v>
      </c>
      <c r="C1663" s="9">
        <v>3.4268384378331879E-2</v>
      </c>
      <c r="D1663" s="9">
        <v>4.4698149322031366E-3</v>
      </c>
      <c r="E1663" s="9">
        <v>3.8738199310535015E-2</v>
      </c>
      <c r="F1663" s="9">
        <v>2.9798569446128742E-2</v>
      </c>
      <c r="G1663" s="9">
        <v>4.3208014242738152E-2</v>
      </c>
      <c r="H1663" s="9">
        <v>2.5328754513925605E-2</v>
      </c>
    </row>
    <row r="1664" spans="1:13" x14ac:dyDescent="0.35">
      <c r="A1664" s="5">
        <v>44432</v>
      </c>
      <c r="B1664" s="9">
        <v>4.23180945195765E-2</v>
      </c>
      <c r="C1664" s="9">
        <v>3.4288584408097095E-2</v>
      </c>
      <c r="D1664" s="9">
        <v>4.494576717869958E-3</v>
      </c>
      <c r="E1664" s="9">
        <v>3.8783161125967053E-2</v>
      </c>
      <c r="F1664" s="9">
        <v>2.9794007690227137E-2</v>
      </c>
      <c r="G1664" s="9">
        <v>4.3277737843837011E-2</v>
      </c>
      <c r="H1664" s="9">
        <v>2.5299430972357179E-2</v>
      </c>
    </row>
    <row r="1665" spans="1:8" x14ac:dyDescent="0.35">
      <c r="A1665" s="5">
        <v>44433</v>
      </c>
      <c r="B1665" s="9">
        <v>4.2014671242244242E-2</v>
      </c>
      <c r="C1665" s="9">
        <v>3.4308157324377302E-2</v>
      </c>
      <c r="D1665" s="9">
        <v>4.5173819756903801E-3</v>
      </c>
      <c r="E1665" s="9">
        <v>3.8825539300067685E-2</v>
      </c>
      <c r="F1665" s="9">
        <v>2.9790775348686922E-2</v>
      </c>
      <c r="G1665" s="9">
        <v>4.3342921275758062E-2</v>
      </c>
      <c r="H1665" s="9">
        <v>2.5273393372996542E-2</v>
      </c>
    </row>
    <row r="1666" spans="1:8" x14ac:dyDescent="0.35">
      <c r="A1666" s="5">
        <v>44434</v>
      </c>
      <c r="B1666" s="9">
        <v>4.2683780422833037E-2</v>
      </c>
      <c r="C1666" s="9">
        <v>3.4331910363346985E-2</v>
      </c>
      <c r="D1666" s="9">
        <v>4.5455350160727602E-3</v>
      </c>
      <c r="E1666" s="9">
        <v>3.8877445379419742E-2</v>
      </c>
      <c r="F1666" s="9">
        <v>2.9786375347274224E-2</v>
      </c>
      <c r="G1666" s="9">
        <v>4.3422980395492507E-2</v>
      </c>
      <c r="H1666" s="9">
        <v>2.5240840331201463E-2</v>
      </c>
    </row>
    <row r="1667" spans="1:8" x14ac:dyDescent="0.35">
      <c r="A1667" s="5">
        <v>44435</v>
      </c>
      <c r="B1667" s="9">
        <v>4.3052936030379962E-2</v>
      </c>
      <c r="C1667" s="9">
        <v>3.4357755402845143E-2</v>
      </c>
      <c r="D1667" s="9">
        <v>4.576426954856389E-3</v>
      </c>
      <c r="E1667" s="9">
        <v>3.8934182357701533E-2</v>
      </c>
      <c r="F1667" s="9">
        <v>2.9781328447988753E-2</v>
      </c>
      <c r="G1667" s="9">
        <v>4.3510609312557923E-2</v>
      </c>
      <c r="H1667" s="9">
        <v>2.5204901493132363E-2</v>
      </c>
    </row>
    <row r="1668" spans="1:8" x14ac:dyDescent="0.35">
      <c r="A1668" s="5">
        <v>44438</v>
      </c>
      <c r="B1668" s="9">
        <v>4.4911586913162341E-2</v>
      </c>
      <c r="C1668" s="9">
        <v>3.43882013159112E-2</v>
      </c>
      <c r="D1668" s="9">
        <v>4.6208014975776899E-3</v>
      </c>
      <c r="E1668" s="9">
        <v>3.9009002813488888E-2</v>
      </c>
      <c r="F1668" s="9">
        <v>2.9767399818333512E-2</v>
      </c>
      <c r="G1668" s="9">
        <v>4.3629804311066583E-2</v>
      </c>
      <c r="H1668" s="9">
        <v>2.514659832075582E-2</v>
      </c>
    </row>
    <row r="1669" spans="1:8" x14ac:dyDescent="0.35">
      <c r="A1669" s="5">
        <v>44439</v>
      </c>
      <c r="B1669" s="9">
        <v>4.5664152685010256E-2</v>
      </c>
      <c r="C1669" s="9">
        <v>3.4423349201136155E-2</v>
      </c>
      <c r="D1669" s="9">
        <v>4.672462796920779E-3</v>
      </c>
      <c r="E1669" s="9">
        <v>3.9095811998056937E-2</v>
      </c>
      <c r="F1669" s="9">
        <v>2.9750886404215377E-2</v>
      </c>
      <c r="G1669" s="9">
        <v>4.3768274794977712E-2</v>
      </c>
      <c r="H1669" s="9">
        <v>2.5078423607294599E-2</v>
      </c>
    </row>
    <row r="1670" spans="1:8" x14ac:dyDescent="0.35">
      <c r="A1670" s="5">
        <v>44440</v>
      </c>
      <c r="B1670" s="9">
        <v>4.5306116760117324E-2</v>
      </c>
      <c r="C1670" s="9">
        <v>3.4467518403156663E-2</v>
      </c>
      <c r="D1670" s="9">
        <v>4.7222550279834522E-3</v>
      </c>
      <c r="E1670" s="9">
        <v>3.9189773431140114E-2</v>
      </c>
      <c r="F1670" s="9">
        <v>2.9745263375173213E-2</v>
      </c>
      <c r="G1670" s="9">
        <v>4.3912028459123564E-2</v>
      </c>
      <c r="H1670" s="9">
        <v>2.5023008347189759E-2</v>
      </c>
    </row>
    <row r="1671" spans="1:8" x14ac:dyDescent="0.35">
      <c r="A1671" s="5">
        <v>44441</v>
      </c>
      <c r="B1671" s="9">
        <v>4.4630479980942515E-2</v>
      </c>
      <c r="C1671" s="9">
        <v>3.4518881562231339E-2</v>
      </c>
      <c r="D1671" s="9">
        <v>4.7619573836639112E-3</v>
      </c>
      <c r="E1671" s="9">
        <v>3.9280838945895249E-2</v>
      </c>
      <c r="F1671" s="9">
        <v>2.9756924178567429E-2</v>
      </c>
      <c r="G1671" s="9">
        <v>4.404279632955916E-2</v>
      </c>
      <c r="H1671" s="9">
        <v>2.4994966794903518E-2</v>
      </c>
    </row>
    <row r="1672" spans="1:8" x14ac:dyDescent="0.35">
      <c r="A1672" s="5">
        <v>44442</v>
      </c>
      <c r="B1672" s="9">
        <v>4.4829635247988942E-2</v>
      </c>
      <c r="C1672" s="9">
        <v>3.4573217191949807E-2</v>
      </c>
      <c r="D1672" s="9">
        <v>4.8010179614754811E-3</v>
      </c>
      <c r="E1672" s="9">
        <v>3.9374235153425287E-2</v>
      </c>
      <c r="F1672" s="9">
        <v>2.9772199230474326E-2</v>
      </c>
      <c r="G1672" s="9">
        <v>4.4175253114900767E-2</v>
      </c>
      <c r="H1672" s="9">
        <v>2.4971181268998846E-2</v>
      </c>
    </row>
    <row r="1673" spans="1:8" x14ac:dyDescent="0.35">
      <c r="A1673" s="5">
        <v>44445</v>
      </c>
      <c r="B1673" s="9">
        <v>4.4002804634916168E-2</v>
      </c>
      <c r="C1673" s="9">
        <v>3.462590827999041E-2</v>
      </c>
      <c r="D1673" s="9">
        <v>4.8312593770874733E-3</v>
      </c>
      <c r="E1673" s="9">
        <v>3.945716765707788E-2</v>
      </c>
      <c r="F1673" s="9">
        <v>2.9794648902902936E-2</v>
      </c>
      <c r="G1673" s="9">
        <v>4.4288427034165356E-2</v>
      </c>
      <c r="H1673" s="9">
        <v>2.4963389525815463E-2</v>
      </c>
    </row>
    <row r="1674" spans="1:8" x14ac:dyDescent="0.35">
      <c r="A1674" s="5">
        <v>44446</v>
      </c>
      <c r="B1674" s="9">
        <v>4.2686066311613251E-2</v>
      </c>
      <c r="C1674" s="9">
        <v>3.4672038742482293E-2</v>
      </c>
      <c r="D1674" s="9">
        <v>4.8524546214334212E-3</v>
      </c>
      <c r="E1674" s="9">
        <v>3.9524493363915711E-2</v>
      </c>
      <c r="F1674" s="9">
        <v>2.9819584121048872E-2</v>
      </c>
      <c r="G1674" s="9">
        <v>4.4376947985349136E-2</v>
      </c>
      <c r="H1674" s="9">
        <v>2.4967129499615451E-2</v>
      </c>
    </row>
    <row r="1675" spans="1:8" x14ac:dyDescent="0.35">
      <c r="A1675" s="5">
        <v>44447</v>
      </c>
      <c r="B1675" s="9">
        <v>4.2525146842345457E-2</v>
      </c>
      <c r="C1675" s="9">
        <v>3.4716150365351695E-2</v>
      </c>
      <c r="D1675" s="9">
        <v>4.8730735901398644E-3</v>
      </c>
      <c r="E1675" s="9">
        <v>3.9589223955491561E-2</v>
      </c>
      <c r="F1675" s="9">
        <v>2.9843076775211828E-2</v>
      </c>
      <c r="G1675" s="9">
        <v>4.4462297545631427E-2</v>
      </c>
      <c r="H1675" s="9">
        <v>2.4970003185071966E-2</v>
      </c>
    </row>
    <row r="1676" spans="1:8" x14ac:dyDescent="0.35">
      <c r="A1676" s="5">
        <v>44448</v>
      </c>
      <c r="B1676" s="9">
        <v>4.2136196543913138E-2</v>
      </c>
      <c r="C1676" s="9">
        <v>3.4755268509659487E-2</v>
      </c>
      <c r="D1676" s="9">
        <v>4.8928739098940523E-3</v>
      </c>
      <c r="E1676" s="9">
        <v>3.9648142419553542E-2</v>
      </c>
      <c r="F1676" s="9">
        <v>2.9862394599765436E-2</v>
      </c>
      <c r="G1676" s="9">
        <v>4.454101632944759E-2</v>
      </c>
      <c r="H1676" s="9">
        <v>2.4969520689871384E-2</v>
      </c>
    </row>
    <row r="1677" spans="1:8" x14ac:dyDescent="0.35">
      <c r="A1677" s="5">
        <v>44449</v>
      </c>
      <c r="B1677" s="9">
        <v>4.1992410401333391E-2</v>
      </c>
      <c r="C1677" s="9">
        <v>3.4795095678178241E-2</v>
      </c>
      <c r="D1677" s="9">
        <v>4.9107408188009266E-3</v>
      </c>
      <c r="E1677" s="9">
        <v>3.9705836496979167E-2</v>
      </c>
      <c r="F1677" s="9">
        <v>2.9884354859377314E-2</v>
      </c>
      <c r="G1677" s="9">
        <v>4.4616577315780094E-2</v>
      </c>
      <c r="H1677" s="9">
        <v>2.4973614040576388E-2</v>
      </c>
    </row>
    <row r="1678" spans="1:8" x14ac:dyDescent="0.35">
      <c r="A1678" s="5">
        <v>44452</v>
      </c>
      <c r="B1678" s="9">
        <v>4.1488755149567319E-2</v>
      </c>
      <c r="C1678" s="9">
        <v>3.4826848103731954E-2</v>
      </c>
      <c r="D1678" s="9">
        <v>4.9280195267277825E-3</v>
      </c>
      <c r="E1678" s="9">
        <v>3.9754867630459739E-2</v>
      </c>
      <c r="F1678" s="9">
        <v>2.9898828577004172E-2</v>
      </c>
      <c r="G1678" s="9">
        <v>4.4682887157187517E-2</v>
      </c>
      <c r="H1678" s="9">
        <v>2.4970809050276391E-2</v>
      </c>
    </row>
    <row r="1679" spans="1:8" x14ac:dyDescent="0.35">
      <c r="A1679" s="5">
        <v>44453</v>
      </c>
      <c r="B1679" s="9">
        <v>4.2598131568427795E-2</v>
      </c>
      <c r="C1679" s="9">
        <v>3.4861635737293402E-2</v>
      </c>
      <c r="D1679" s="9">
        <v>4.9517562720924049E-3</v>
      </c>
      <c r="E1679" s="9">
        <v>3.9813392009385808E-2</v>
      </c>
      <c r="F1679" s="9">
        <v>2.9909879465200996E-2</v>
      </c>
      <c r="G1679" s="9">
        <v>4.4765148281478213E-2</v>
      </c>
      <c r="H1679" s="9">
        <v>2.495812319310859E-2</v>
      </c>
    </row>
    <row r="1680" spans="1:8" x14ac:dyDescent="0.35">
      <c r="A1680" s="5">
        <v>44454</v>
      </c>
      <c r="B1680" s="9">
        <v>4.2602179139266651E-2</v>
      </c>
      <c r="C1680" s="9">
        <v>3.4900295690041577E-2</v>
      </c>
      <c r="D1680" s="9">
        <v>4.9739578305485433E-3</v>
      </c>
      <c r="E1680" s="9">
        <v>3.9874253520590118E-2</v>
      </c>
      <c r="F1680" s="9">
        <v>2.9926337859493033E-2</v>
      </c>
      <c r="G1680" s="9">
        <v>4.4848211351138666E-2</v>
      </c>
      <c r="H1680" s="9">
        <v>2.4952380028944489E-2</v>
      </c>
    </row>
    <row r="1681" spans="1:8" x14ac:dyDescent="0.35">
      <c r="A1681" s="5">
        <v>44455</v>
      </c>
      <c r="B1681" s="9">
        <v>4.3677619389208895E-2</v>
      </c>
      <c r="C1681" s="9">
        <v>3.4944651460729018E-2</v>
      </c>
      <c r="D1681" s="9">
        <v>5.0021141043638294E-3</v>
      </c>
      <c r="E1681" s="9">
        <v>3.994676556509285E-2</v>
      </c>
      <c r="F1681" s="9">
        <v>2.9942537356365189E-2</v>
      </c>
      <c r="G1681" s="9">
        <v>4.4948879669456675E-2</v>
      </c>
      <c r="H1681" s="9">
        <v>2.4940423252001361E-2</v>
      </c>
    </row>
    <row r="1682" spans="1:8" x14ac:dyDescent="0.35">
      <c r="A1682" s="5">
        <v>44456</v>
      </c>
      <c r="B1682" s="9">
        <v>4.3661970036142785E-2</v>
      </c>
      <c r="C1682" s="9">
        <v>3.4988418104980726E-2</v>
      </c>
      <c r="D1682" s="9">
        <v>5.0298682617144529E-3</v>
      </c>
      <c r="E1682" s="9">
        <v>4.0018286366695181E-2</v>
      </c>
      <c r="F1682" s="9">
        <v>2.9958549843266274E-2</v>
      </c>
      <c r="G1682" s="9">
        <v>4.504815462840963E-2</v>
      </c>
      <c r="H1682" s="9">
        <v>2.4928681581551822E-2</v>
      </c>
    </row>
    <row r="1683" spans="1:8" x14ac:dyDescent="0.35">
      <c r="A1683" s="5">
        <v>44457</v>
      </c>
      <c r="B1683" s="9">
        <v>4.3729970036142776E-2</v>
      </c>
      <c r="C1683" s="9">
        <v>3.5032361869911328E-2</v>
      </c>
      <c r="D1683" s="9">
        <v>5.0575973894812741E-3</v>
      </c>
      <c r="E1683" s="9">
        <v>4.0089959259392599E-2</v>
      </c>
      <c r="F1683" s="9">
        <v>2.9974764480430054E-2</v>
      </c>
      <c r="G1683" s="9">
        <v>4.5147556648873877E-2</v>
      </c>
      <c r="H1683" s="9">
        <v>2.491716709094878E-2</v>
      </c>
    </row>
    <row r="1684" spans="1:8" x14ac:dyDescent="0.35">
      <c r="A1684" s="5">
        <v>44461</v>
      </c>
      <c r="B1684" s="9">
        <v>4.3485054562415151E-2</v>
      </c>
      <c r="C1684" s="9">
        <v>3.5074662398291476E-2</v>
      </c>
      <c r="D1684" s="9">
        <v>5.0834728689086216E-3</v>
      </c>
      <c r="E1684" s="9">
        <v>4.01581352672001E-2</v>
      </c>
      <c r="F1684" s="9">
        <v>2.9991189529382855E-2</v>
      </c>
      <c r="G1684" s="9">
        <v>4.5241608136108717E-2</v>
      </c>
      <c r="H1684" s="9">
        <v>2.4907716660474234E-2</v>
      </c>
    </row>
    <row r="1685" spans="1:8" x14ac:dyDescent="0.35">
      <c r="A1685" s="5">
        <v>44462</v>
      </c>
      <c r="B1685" s="9">
        <v>4.3296279199795444E-2</v>
      </c>
      <c r="C1685" s="9">
        <v>3.5120913409636335E-2</v>
      </c>
      <c r="D1685" s="9">
        <v>5.1049981500576568E-3</v>
      </c>
      <c r="E1685" s="9">
        <v>4.0225911559693989E-2</v>
      </c>
      <c r="F1685" s="9">
        <v>3.0015915259578679E-2</v>
      </c>
      <c r="G1685" s="9">
        <v>4.5330909709751649E-2</v>
      </c>
      <c r="H1685" s="9">
        <v>2.4910917109521022E-2</v>
      </c>
    </row>
    <row r="1686" spans="1:8" x14ac:dyDescent="0.35">
      <c r="A1686" s="5">
        <v>44463</v>
      </c>
      <c r="B1686" s="9">
        <v>4.3751593309026636E-2</v>
      </c>
      <c r="C1686" s="9">
        <v>3.5166635171525039E-2</v>
      </c>
      <c r="D1686" s="9">
        <v>5.1304322019304323E-3</v>
      </c>
      <c r="E1686" s="9">
        <v>4.0297067373455474E-2</v>
      </c>
      <c r="F1686" s="9">
        <v>3.0036202969594607E-2</v>
      </c>
      <c r="G1686" s="9">
        <v>4.5427499575385902E-2</v>
      </c>
      <c r="H1686" s="9">
        <v>2.4905770767664176E-2</v>
      </c>
    </row>
    <row r="1687" spans="1:8" x14ac:dyDescent="0.35">
      <c r="A1687" s="5">
        <v>44465</v>
      </c>
      <c r="B1687" s="9">
        <v>4.3673593309026634E-2</v>
      </c>
      <c r="C1687" s="9">
        <v>3.520843892695584E-2</v>
      </c>
      <c r="D1687" s="9">
        <v>5.156592772320813E-3</v>
      </c>
      <c r="E1687" s="9">
        <v>4.0365031699276653E-2</v>
      </c>
      <c r="F1687" s="9">
        <v>3.0051846154635027E-2</v>
      </c>
      <c r="G1687" s="9">
        <v>4.5521624471597466E-2</v>
      </c>
      <c r="H1687" s="9">
        <v>2.4895253382314214E-2</v>
      </c>
    </row>
    <row r="1688" spans="1:8" x14ac:dyDescent="0.35">
      <c r="A1688" s="5">
        <v>44466</v>
      </c>
      <c r="B1688" s="9">
        <v>4.4225285676626161E-2</v>
      </c>
      <c r="C1688" s="9">
        <v>3.5252784286610411E-2</v>
      </c>
      <c r="D1688" s="9">
        <v>5.1858106772410973E-3</v>
      </c>
      <c r="E1688" s="9">
        <v>4.0438594963851507E-2</v>
      </c>
      <c r="F1688" s="9">
        <v>3.0066973609369316E-2</v>
      </c>
      <c r="G1688" s="9">
        <v>4.5624405641092602E-2</v>
      </c>
      <c r="H1688" s="9">
        <v>2.4881162932128217E-2</v>
      </c>
    </row>
    <row r="1689" spans="1:8" x14ac:dyDescent="0.35">
      <c r="A1689" s="5">
        <v>44467</v>
      </c>
      <c r="B1689" s="9">
        <v>4.3802573674394774E-2</v>
      </c>
      <c r="C1689" s="9">
        <v>3.5291038147042736E-2</v>
      </c>
      <c r="D1689" s="9">
        <v>5.2131111389564725E-3</v>
      </c>
      <c r="E1689" s="9">
        <v>4.0504149285999207E-2</v>
      </c>
      <c r="F1689" s="9">
        <v>3.0077927008086265E-2</v>
      </c>
      <c r="G1689" s="9">
        <v>4.5717260424955677E-2</v>
      </c>
      <c r="H1689" s="9">
        <v>2.4864815869129791E-2</v>
      </c>
    </row>
    <row r="1690" spans="1:8" x14ac:dyDescent="0.35">
      <c r="A1690" s="5">
        <v>44468</v>
      </c>
      <c r="B1690" s="9">
        <v>4.5184163642536669E-2</v>
      </c>
      <c r="C1690" s="9">
        <v>3.5336472706250364E-2</v>
      </c>
      <c r="D1690" s="9">
        <v>5.24911798773375E-3</v>
      </c>
      <c r="E1690" s="9">
        <v>4.0585590693984111E-2</v>
      </c>
      <c r="F1690" s="9">
        <v>3.0087354718516614E-2</v>
      </c>
      <c r="G1690" s="9">
        <v>4.5834708681717864E-2</v>
      </c>
      <c r="H1690" s="9">
        <v>2.4838236730782864E-2</v>
      </c>
    </row>
    <row r="1691" spans="1:8" x14ac:dyDescent="0.35">
      <c r="A1691" s="5">
        <v>44469</v>
      </c>
      <c r="B1691" s="9">
        <v>4.4467439145260378E-2</v>
      </c>
      <c r="C1691" s="9">
        <v>3.5379178199992624E-2</v>
      </c>
      <c r="D1691" s="9">
        <v>5.2793667643822604E-3</v>
      </c>
      <c r="E1691" s="9">
        <v>4.0658544964374883E-2</v>
      </c>
      <c r="F1691" s="9">
        <v>3.0099811435610364E-2</v>
      </c>
      <c r="G1691" s="9">
        <v>4.5937911728757143E-2</v>
      </c>
      <c r="H1691" s="9">
        <v>2.4820444671228105E-2</v>
      </c>
    </row>
    <row r="1692" spans="1:8" x14ac:dyDescent="0.35">
      <c r="A1692" s="5">
        <v>44477</v>
      </c>
      <c r="B1692" s="9">
        <v>4.3551341301101915E-2</v>
      </c>
      <c r="C1692" s="9">
        <v>3.5417373048643307E-2</v>
      </c>
      <c r="D1692" s="9">
        <v>5.3034794562817596E-3</v>
      </c>
      <c r="E1692" s="9">
        <v>4.0720852504925069E-2</v>
      </c>
      <c r="F1692" s="9">
        <v>3.0113893592361548E-2</v>
      </c>
      <c r="G1692" s="9">
        <v>4.6024331961206824E-2</v>
      </c>
      <c r="H1692" s="9">
        <v>2.4810414136079789E-2</v>
      </c>
    </row>
    <row r="1693" spans="1:8" x14ac:dyDescent="0.35">
      <c r="A1693" s="5">
        <v>44478</v>
      </c>
      <c r="B1693" s="9">
        <v>4.3496341301101915E-2</v>
      </c>
      <c r="C1693" s="9">
        <v>3.5456638891118407E-2</v>
      </c>
      <c r="D1693" s="9">
        <v>5.326469029033375E-3</v>
      </c>
      <c r="E1693" s="9">
        <v>4.078310792015178E-2</v>
      </c>
      <c r="F1693" s="9">
        <v>3.0130169862085034E-2</v>
      </c>
      <c r="G1693" s="9">
        <v>4.610957694918516E-2</v>
      </c>
      <c r="H1693" s="9">
        <v>2.4803700833051657E-2</v>
      </c>
    </row>
    <row r="1694" spans="1:8" x14ac:dyDescent="0.35">
      <c r="A1694" s="5">
        <v>44480</v>
      </c>
      <c r="B1694" s="9">
        <v>4.3033733187520844E-2</v>
      </c>
      <c r="C1694" s="9">
        <v>3.5494573734464893E-2</v>
      </c>
      <c r="D1694" s="9">
        <v>5.346219584492681E-3</v>
      </c>
      <c r="E1694" s="9">
        <v>4.0840793318957576E-2</v>
      </c>
      <c r="F1694" s="9">
        <v>3.014835414997221E-2</v>
      </c>
      <c r="G1694" s="9">
        <v>4.6187012903450259E-2</v>
      </c>
      <c r="H1694" s="9">
        <v>2.4802134565479531E-2</v>
      </c>
    </row>
    <row r="1695" spans="1:8" x14ac:dyDescent="0.35">
      <c r="A1695" s="5">
        <v>44481</v>
      </c>
      <c r="B1695" s="9">
        <v>4.3830267195054493E-2</v>
      </c>
      <c r="C1695" s="9">
        <v>3.5541210170252642E-2</v>
      </c>
      <c r="D1695" s="9">
        <v>5.367428970566847E-3</v>
      </c>
      <c r="E1695" s="9">
        <v>4.0908639140819492E-2</v>
      </c>
      <c r="F1695" s="9">
        <v>3.0173781199685796E-2</v>
      </c>
      <c r="G1695" s="9">
        <v>4.6276068111386334E-2</v>
      </c>
      <c r="H1695" s="9">
        <v>2.480635222911895E-2</v>
      </c>
    </row>
    <row r="1696" spans="1:8" x14ac:dyDescent="0.35">
      <c r="A1696" s="5">
        <v>44482</v>
      </c>
      <c r="B1696" s="9">
        <v>4.3693347773648819E-2</v>
      </c>
      <c r="C1696" s="9">
        <v>3.5587402481352261E-2</v>
      </c>
      <c r="D1696" s="9">
        <v>5.3872620426976686E-3</v>
      </c>
      <c r="E1696" s="9">
        <v>4.0974664524049929E-2</v>
      </c>
      <c r="F1696" s="9">
        <v>3.0200140438654592E-2</v>
      </c>
      <c r="G1696" s="9">
        <v>4.6361926566747598E-2</v>
      </c>
      <c r="H1696" s="9">
        <v>2.4812878395956924E-2</v>
      </c>
    </row>
    <row r="1697" spans="1:8" x14ac:dyDescent="0.35">
      <c r="A1697" s="5">
        <v>44483</v>
      </c>
      <c r="B1697" s="9">
        <v>4.3769891035058212E-2</v>
      </c>
      <c r="C1697" s="9">
        <v>3.5640095305351206E-2</v>
      </c>
      <c r="D1697" s="9">
        <v>5.4020779473096889E-3</v>
      </c>
      <c r="E1697" s="9">
        <v>4.1042173252660893E-2</v>
      </c>
      <c r="F1697" s="9">
        <v>3.0238017358041519E-2</v>
      </c>
      <c r="G1697" s="9">
        <v>4.6444251199970588E-2</v>
      </c>
      <c r="H1697" s="9">
        <v>2.4835939410731828E-2</v>
      </c>
    </row>
    <row r="1698" spans="1:8" x14ac:dyDescent="0.35">
      <c r="A1698" s="5">
        <v>44484</v>
      </c>
      <c r="B1698" s="9">
        <v>4.3406263787602165E-2</v>
      </c>
      <c r="C1698" s="9">
        <v>3.5691593360261467E-2</v>
      </c>
      <c r="D1698" s="9">
        <v>5.4139969271166646E-3</v>
      </c>
      <c r="E1698" s="9">
        <v>4.1105590287378133E-2</v>
      </c>
      <c r="F1698" s="9">
        <v>3.0277596433144802E-2</v>
      </c>
      <c r="G1698" s="9">
        <v>4.6519587214494798E-2</v>
      </c>
      <c r="H1698" s="9">
        <v>2.4863599506028136E-2</v>
      </c>
    </row>
    <row r="1699" spans="1:8" x14ac:dyDescent="0.35">
      <c r="A1699" s="5">
        <v>44487</v>
      </c>
      <c r="B1699" s="9">
        <v>4.280510123282625E-2</v>
      </c>
      <c r="C1699" s="9">
        <v>3.5740204997525407E-2</v>
      </c>
      <c r="D1699" s="9">
        <v>5.422646877897971E-3</v>
      </c>
      <c r="E1699" s="9">
        <v>4.116285187542338E-2</v>
      </c>
      <c r="F1699" s="9">
        <v>3.0317558119627434E-2</v>
      </c>
      <c r="G1699" s="9">
        <v>4.6585498753321353E-2</v>
      </c>
      <c r="H1699" s="9">
        <v>2.4894911241729465E-2</v>
      </c>
    </row>
    <row r="1700" spans="1:8" x14ac:dyDescent="0.35">
      <c r="A1700" s="5">
        <v>44488</v>
      </c>
      <c r="B1700" s="9">
        <v>4.2682443513543625E-2</v>
      </c>
      <c r="C1700" s="9">
        <v>3.5788423279234954E-2</v>
      </c>
      <c r="D1700" s="9">
        <v>5.4301343543662643E-3</v>
      </c>
      <c r="E1700" s="9">
        <v>4.1218557633601216E-2</v>
      </c>
      <c r="F1700" s="9">
        <v>3.0358288924868689E-2</v>
      </c>
      <c r="G1700" s="9">
        <v>4.6648691987967485E-2</v>
      </c>
      <c r="H1700" s="9">
        <v>2.4928154570502424E-2</v>
      </c>
    </row>
    <row r="1701" spans="1:8" x14ac:dyDescent="0.35">
      <c r="A1701" s="5">
        <v>44489</v>
      </c>
      <c r="B1701" s="9">
        <v>4.2962525538567782E-2</v>
      </c>
      <c r="C1701" s="9">
        <v>3.5838023459853562E-2</v>
      </c>
      <c r="D1701" s="9">
        <v>5.4383460380014008E-3</v>
      </c>
      <c r="E1701" s="9">
        <v>4.1276369497854959E-2</v>
      </c>
      <c r="F1701" s="9">
        <v>3.0399677421852161E-2</v>
      </c>
      <c r="G1701" s="9">
        <v>4.6714715535856363E-2</v>
      </c>
      <c r="H1701" s="9">
        <v>2.496133138385076E-2</v>
      </c>
    </row>
    <row r="1702" spans="1:8" x14ac:dyDescent="0.35">
      <c r="A1702" s="5">
        <v>44490</v>
      </c>
      <c r="B1702" s="9">
        <v>4.307767458564575E-2</v>
      </c>
      <c r="C1702" s="9">
        <v>3.5885833227245319E-2</v>
      </c>
      <c r="D1702" s="9">
        <v>5.4488126152035226E-3</v>
      </c>
      <c r="E1702" s="9">
        <v>4.1334645842448843E-2</v>
      </c>
      <c r="F1702" s="9">
        <v>3.0437020612041794E-2</v>
      </c>
      <c r="G1702" s="9">
        <v>4.678345845765236E-2</v>
      </c>
      <c r="H1702" s="9">
        <v>2.4988207996838274E-2</v>
      </c>
    </row>
    <row r="1703" spans="1:8" x14ac:dyDescent="0.35">
      <c r="A1703" s="5">
        <v>44491</v>
      </c>
      <c r="B1703" s="9">
        <v>4.3085552017616033E-2</v>
      </c>
      <c r="C1703" s="9">
        <v>3.5934013934141688E-2</v>
      </c>
      <c r="D1703" s="9">
        <v>5.4585735065437839E-3</v>
      </c>
      <c r="E1703" s="9">
        <v>4.1392587440685469E-2</v>
      </c>
      <c r="F1703" s="9">
        <v>3.0475440427597904E-2</v>
      </c>
      <c r="G1703" s="9">
        <v>4.6851160947229256E-2</v>
      </c>
      <c r="H1703" s="9">
        <v>2.5016866921054121E-2</v>
      </c>
    </row>
    <row r="1704" spans="1:8" x14ac:dyDescent="0.35">
      <c r="A1704" s="5">
        <v>44494</v>
      </c>
      <c r="B1704" s="9">
        <v>4.2829765122292335E-2</v>
      </c>
      <c r="C1704" s="9">
        <v>3.5980897333329036E-2</v>
      </c>
      <c r="D1704" s="9">
        <v>5.4668555677322359E-3</v>
      </c>
      <c r="E1704" s="9">
        <v>4.1447752901061272E-2</v>
      </c>
      <c r="F1704" s="9">
        <v>3.05140417655968E-2</v>
      </c>
      <c r="G1704" s="9">
        <v>4.6914608468793507E-2</v>
      </c>
      <c r="H1704" s="9">
        <v>2.5047186197864564E-2</v>
      </c>
    </row>
    <row r="1705" spans="1:8" x14ac:dyDescent="0.35">
      <c r="A1705" s="5">
        <v>44495</v>
      </c>
      <c r="B1705" s="9">
        <v>4.319778664289417E-2</v>
      </c>
      <c r="C1705" s="9">
        <v>3.602771073773775E-2</v>
      </c>
      <c r="D1705" s="9">
        <v>5.4779335448239715E-3</v>
      </c>
      <c r="E1705" s="9">
        <v>4.1505644282561718E-2</v>
      </c>
      <c r="F1705" s="9">
        <v>3.0549777192913779E-2</v>
      </c>
      <c r="G1705" s="9">
        <v>4.6983577827385693E-2</v>
      </c>
      <c r="H1705" s="9">
        <v>2.5071843648089807E-2</v>
      </c>
    </row>
    <row r="1706" spans="1:8" x14ac:dyDescent="0.35">
      <c r="A1706" s="5">
        <v>44496</v>
      </c>
      <c r="B1706" s="9">
        <v>4.3908794144542115E-2</v>
      </c>
      <c r="C1706" s="9">
        <v>3.6075747753071194E-2</v>
      </c>
      <c r="D1706" s="9">
        <v>5.4937338846506346E-3</v>
      </c>
      <c r="E1706" s="9">
        <v>4.1569481637721825E-2</v>
      </c>
      <c r="F1706" s="9">
        <v>3.0582013868420559E-2</v>
      </c>
      <c r="G1706" s="9">
        <v>4.7063215522372463E-2</v>
      </c>
      <c r="H1706" s="9">
        <v>2.5088279983769925E-2</v>
      </c>
    </row>
    <row r="1707" spans="1:8" x14ac:dyDescent="0.35">
      <c r="A1707" s="5">
        <v>44497</v>
      </c>
      <c r="B1707" s="9">
        <v>4.4869201943466205E-2</v>
      </c>
      <c r="C1707" s="9">
        <v>3.6125276650685344E-2</v>
      </c>
      <c r="D1707" s="9">
        <v>5.5164784890440058E-3</v>
      </c>
      <c r="E1707" s="9">
        <v>4.1641755139729349E-2</v>
      </c>
      <c r="F1707" s="9">
        <v>3.0608798161641339E-2</v>
      </c>
      <c r="G1707" s="9">
        <v>4.7158233628773354E-2</v>
      </c>
      <c r="H1707" s="9">
        <v>2.5092319672597334E-2</v>
      </c>
    </row>
    <row r="1708" spans="1:8" x14ac:dyDescent="0.35">
      <c r="A1708" s="5">
        <v>44498</v>
      </c>
      <c r="B1708" s="9">
        <v>4.3479268006851271E-2</v>
      </c>
      <c r="C1708" s="9">
        <v>3.6167717562315474E-2</v>
      </c>
      <c r="D1708" s="9">
        <v>5.5317306222101743E-3</v>
      </c>
      <c r="E1708" s="9">
        <v>4.1699448184525645E-2</v>
      </c>
      <c r="F1708" s="9">
        <v>3.06359869401053E-2</v>
      </c>
      <c r="G1708" s="9">
        <v>4.7231178806735823E-2</v>
      </c>
      <c r="H1708" s="9">
        <v>2.5104256317895125E-2</v>
      </c>
    </row>
    <row r="1709" spans="1:8" x14ac:dyDescent="0.35">
      <c r="A1709" s="5">
        <v>44501</v>
      </c>
      <c r="B1709" s="9">
        <v>4.4761634639299941E-2</v>
      </c>
      <c r="C1709" s="9">
        <v>3.621602345945036E-2</v>
      </c>
      <c r="D1709" s="9">
        <v>5.5533730400284887E-3</v>
      </c>
      <c r="E1709" s="9">
        <v>4.1769396499478847E-2</v>
      </c>
      <c r="F1709" s="9">
        <v>3.0662650419421872E-2</v>
      </c>
      <c r="G1709" s="9">
        <v>4.7322769539507335E-2</v>
      </c>
      <c r="H1709" s="9">
        <v>2.5109277379393384E-2</v>
      </c>
    </row>
    <row r="1710" spans="1:8" x14ac:dyDescent="0.35">
      <c r="A1710" s="5">
        <v>44502</v>
      </c>
      <c r="B1710" s="9">
        <v>4.5635583782001631E-2</v>
      </c>
      <c r="C1710" s="9">
        <v>3.626428258366441E-2</v>
      </c>
      <c r="D1710" s="9">
        <v>5.582104351257171E-3</v>
      </c>
      <c r="E1710" s="9">
        <v>4.1846386934921584E-2</v>
      </c>
      <c r="F1710" s="9">
        <v>3.068217823240724E-2</v>
      </c>
      <c r="G1710" s="9">
        <v>4.7428491286178751E-2</v>
      </c>
      <c r="H1710" s="9">
        <v>2.510007388115007E-2</v>
      </c>
    </row>
    <row r="1711" spans="1:8" x14ac:dyDescent="0.35">
      <c r="A1711" s="5">
        <v>44503</v>
      </c>
      <c r="B1711" s="9">
        <v>4.5657963187098791E-2</v>
      </c>
      <c r="C1711" s="9">
        <v>3.6304894853420602E-2</v>
      </c>
      <c r="D1711" s="9">
        <v>5.6129848731858263E-3</v>
      </c>
      <c r="E1711" s="9">
        <v>4.1917879726606426E-2</v>
      </c>
      <c r="F1711" s="9">
        <v>3.0691909980234775E-2</v>
      </c>
      <c r="G1711" s="9">
        <v>4.7530864599792257E-2</v>
      </c>
      <c r="H1711" s="9">
        <v>2.5078925107048948E-2</v>
      </c>
    </row>
    <row r="1712" spans="1:8" x14ac:dyDescent="0.35">
      <c r="A1712" s="5">
        <v>44504</v>
      </c>
      <c r="B1712" s="9">
        <v>4.5261310014219694E-2</v>
      </c>
      <c r="C1712" s="9">
        <v>3.6343249631044669E-2</v>
      </c>
      <c r="D1712" s="9">
        <v>5.6409623559874802E-3</v>
      </c>
      <c r="E1712" s="9">
        <v>4.1984211987032151E-2</v>
      </c>
      <c r="F1712" s="9">
        <v>3.0702287275057187E-2</v>
      </c>
      <c r="G1712" s="9">
        <v>4.7625174343019633E-2</v>
      </c>
      <c r="H1712" s="9">
        <v>2.5061324919069709E-2</v>
      </c>
    </row>
    <row r="1713" spans="1:8" x14ac:dyDescent="0.35">
      <c r="A1713" s="5">
        <v>44505</v>
      </c>
      <c r="B1713" s="9">
        <v>4.6336374408604601E-2</v>
      </c>
      <c r="C1713" s="9">
        <v>3.6389487195380411E-2</v>
      </c>
      <c r="D1713" s="9">
        <v>5.6748286295984539E-3</v>
      </c>
      <c r="E1713" s="9">
        <v>4.2064315824978868E-2</v>
      </c>
      <c r="F1713" s="9">
        <v>3.0714658565781958E-2</v>
      </c>
      <c r="G1713" s="9">
        <v>4.7739144454577317E-2</v>
      </c>
      <c r="H1713" s="9">
        <v>2.5039829936183505E-2</v>
      </c>
    </row>
    <row r="1714" spans="1:8" x14ac:dyDescent="0.35">
      <c r="A1714" s="5">
        <v>44508</v>
      </c>
      <c r="B1714" s="9">
        <v>4.609026935896253E-2</v>
      </c>
      <c r="C1714" s="9">
        <v>3.6435015229903306E-2</v>
      </c>
      <c r="D1714" s="9">
        <v>5.7063627801020112E-3</v>
      </c>
      <c r="E1714" s="9">
        <v>4.2141378010005316E-2</v>
      </c>
      <c r="F1714" s="9">
        <v>3.0728652449801296E-2</v>
      </c>
      <c r="G1714" s="9">
        <v>4.7847740790107327E-2</v>
      </c>
      <c r="H1714" s="9">
        <v>2.5022289669699285E-2</v>
      </c>
    </row>
    <row r="1715" spans="1:8" x14ac:dyDescent="0.35">
      <c r="A1715" s="5">
        <v>44509</v>
      </c>
      <c r="B1715" s="9">
        <v>4.5935765146132915E-2</v>
      </c>
      <c r="C1715" s="9">
        <v>3.6484227353806041E-2</v>
      </c>
      <c r="D1715" s="9">
        <v>5.7345406579825346E-3</v>
      </c>
      <c r="E1715" s="9">
        <v>4.2218768011788574E-2</v>
      </c>
      <c r="F1715" s="9">
        <v>3.0749686695823508E-2</v>
      </c>
      <c r="G1715" s="9">
        <v>4.7953308669771114E-2</v>
      </c>
      <c r="H1715" s="9">
        <v>2.5015146037840972E-2</v>
      </c>
    </row>
    <row r="1716" spans="1:8" x14ac:dyDescent="0.35">
      <c r="A1716" s="5">
        <v>44510</v>
      </c>
      <c r="B1716" s="9">
        <v>4.6094224027656838E-2</v>
      </c>
      <c r="C1716" s="9">
        <v>3.6534681088209786E-2</v>
      </c>
      <c r="D1716" s="9">
        <v>5.7628678130679546E-3</v>
      </c>
      <c r="E1716" s="9">
        <v>4.2297548901277737E-2</v>
      </c>
      <c r="F1716" s="9">
        <v>3.0771813275141831E-2</v>
      </c>
      <c r="G1716" s="9">
        <v>4.8060416714345695E-2</v>
      </c>
      <c r="H1716" s="9">
        <v>2.5008945462073877E-2</v>
      </c>
    </row>
    <row r="1717" spans="1:8" x14ac:dyDescent="0.35">
      <c r="A1717" s="5">
        <v>44511</v>
      </c>
      <c r="B1717" s="9">
        <v>4.496510111209194E-2</v>
      </c>
      <c r="C1717" s="9">
        <v>3.6586507822603996E-2</v>
      </c>
      <c r="D1717" s="9">
        <v>5.7796995665023582E-3</v>
      </c>
      <c r="E1717" s="9">
        <v>4.2366207389106354E-2</v>
      </c>
      <c r="F1717" s="9">
        <v>3.0806808256101638E-2</v>
      </c>
      <c r="G1717" s="9">
        <v>4.8145906955608712E-2</v>
      </c>
      <c r="H1717" s="9">
        <v>2.502710868959928E-2</v>
      </c>
    </row>
    <row r="1718" spans="1:8" x14ac:dyDescent="0.35">
      <c r="A1718" s="5">
        <v>44512</v>
      </c>
      <c r="B1718" s="9">
        <v>4.4871755660309876E-2</v>
      </c>
      <c r="C1718" s="9">
        <v>3.6636738658552603E-2</v>
      </c>
      <c r="D1718" s="9">
        <v>5.7964578233798917E-3</v>
      </c>
      <c r="E1718" s="9">
        <v>4.2433196481932493E-2</v>
      </c>
      <c r="F1718" s="9">
        <v>3.0840280835172713E-2</v>
      </c>
      <c r="G1718" s="9">
        <v>4.8229654305312383E-2</v>
      </c>
      <c r="H1718" s="9">
        <v>2.504382301179282E-2</v>
      </c>
    </row>
    <row r="1719" spans="1:8" x14ac:dyDescent="0.35">
      <c r="A1719" s="5">
        <v>44515</v>
      </c>
      <c r="B1719" s="9">
        <v>4.5115839049543444E-2</v>
      </c>
      <c r="C1719" s="9">
        <v>3.6687550310569091E-2</v>
      </c>
      <c r="D1719" s="9">
        <v>5.814412784458863E-3</v>
      </c>
      <c r="E1719" s="9">
        <v>4.2501963095027954E-2</v>
      </c>
      <c r="F1719" s="9">
        <v>3.0873137526110227E-2</v>
      </c>
      <c r="G1719" s="9">
        <v>4.8316375879486818E-2</v>
      </c>
      <c r="H1719" s="9">
        <v>2.5058724741651363E-2</v>
      </c>
    </row>
    <row r="1720" spans="1:8" x14ac:dyDescent="0.35">
      <c r="A1720" s="5">
        <v>44516</v>
      </c>
      <c r="B1720" s="9">
        <v>4.5378969598165404E-2</v>
      </c>
      <c r="C1720" s="9">
        <v>3.67397750225689E-2</v>
      </c>
      <c r="D1720" s="9">
        <v>5.833110008298413E-3</v>
      </c>
      <c r="E1720" s="9">
        <v>4.2572885030867313E-2</v>
      </c>
      <c r="F1720" s="9">
        <v>3.0906665014270487E-2</v>
      </c>
      <c r="G1720" s="9">
        <v>4.8405995039165726E-2</v>
      </c>
      <c r="H1720" s="9">
        <v>2.5073555005972074E-2</v>
      </c>
    </row>
    <row r="1721" spans="1:8" x14ac:dyDescent="0.35">
      <c r="A1721" s="5">
        <v>44517</v>
      </c>
      <c r="B1721" s="9">
        <v>4.5046705297091802E-2</v>
      </c>
      <c r="C1721" s="9">
        <v>3.6788635442952355E-2</v>
      </c>
      <c r="D1721" s="9">
        <v>5.8508918454777004E-3</v>
      </c>
      <c r="E1721" s="9">
        <v>4.2639527288430054E-2</v>
      </c>
      <c r="F1721" s="9">
        <v>3.0937743597474657E-2</v>
      </c>
      <c r="G1721" s="9">
        <v>4.8490419133907753E-2</v>
      </c>
      <c r="H1721" s="9">
        <v>2.5086851751996955E-2</v>
      </c>
    </row>
    <row r="1722" spans="1:8" x14ac:dyDescent="0.35">
      <c r="A1722" s="5">
        <v>44518</v>
      </c>
      <c r="B1722" s="9">
        <v>4.5546082215882577E-2</v>
      </c>
      <c r="C1722" s="9">
        <v>3.6842516710605136E-2</v>
      </c>
      <c r="D1722" s="9">
        <v>5.868743709734876E-3</v>
      </c>
      <c r="E1722" s="9">
        <v>4.2711260420340014E-2</v>
      </c>
      <c r="F1722" s="9">
        <v>3.0973773000870258E-2</v>
      </c>
      <c r="G1722" s="9">
        <v>4.8580004130074891E-2</v>
      </c>
      <c r="H1722" s="9">
        <v>2.5105029291135384E-2</v>
      </c>
    </row>
    <row r="1723" spans="1:8" x14ac:dyDescent="0.35">
      <c r="A1723" s="5">
        <v>44519</v>
      </c>
      <c r="B1723" s="9">
        <v>4.4584348835822969E-2</v>
      </c>
      <c r="C1723" s="9">
        <v>3.6892804808691677E-2</v>
      </c>
      <c r="D1723" s="9">
        <v>5.8805600818629322E-3</v>
      </c>
      <c r="E1723" s="9">
        <v>4.277336489055461E-2</v>
      </c>
      <c r="F1723" s="9">
        <v>3.1012244726828744E-2</v>
      </c>
      <c r="G1723" s="9">
        <v>4.8653924972417543E-2</v>
      </c>
      <c r="H1723" s="9">
        <v>2.5131684644965811E-2</v>
      </c>
    </row>
    <row r="1724" spans="1:8" x14ac:dyDescent="0.35">
      <c r="A1724" s="5">
        <v>44522</v>
      </c>
      <c r="B1724" s="9">
        <v>4.4611802819989027E-2</v>
      </c>
      <c r="C1724" s="9">
        <v>3.6946221998213083E-2</v>
      </c>
      <c r="D1724" s="9">
        <v>5.8892896017489968E-3</v>
      </c>
      <c r="E1724" s="9">
        <v>4.283551159996208E-2</v>
      </c>
      <c r="F1724" s="9">
        <v>3.1056932396464086E-2</v>
      </c>
      <c r="G1724" s="9">
        <v>4.8724801201711077E-2</v>
      </c>
      <c r="H1724" s="9">
        <v>2.5167642794715089E-2</v>
      </c>
    </row>
    <row r="1725" spans="1:8" x14ac:dyDescent="0.35">
      <c r="A1725" s="5">
        <v>44523</v>
      </c>
      <c r="B1725" s="9">
        <v>4.447589103505821E-2</v>
      </c>
      <c r="C1725" s="9">
        <v>3.7001268950486874E-2</v>
      </c>
      <c r="D1725" s="9">
        <v>5.8945797507510269E-3</v>
      </c>
      <c r="E1725" s="9">
        <v>4.2895848701237901E-2</v>
      </c>
      <c r="F1725" s="9">
        <v>3.1106689199735846E-2</v>
      </c>
      <c r="G1725" s="9">
        <v>4.8790428451988929E-2</v>
      </c>
      <c r="H1725" s="9">
        <v>2.5212109448984818E-2</v>
      </c>
    </row>
    <row r="1726" spans="1:8" x14ac:dyDescent="0.35">
      <c r="A1726" s="5">
        <v>44524</v>
      </c>
      <c r="B1726" s="9">
        <v>4.4616625344341077E-2</v>
      </c>
      <c r="C1726" s="9">
        <v>3.705630483438551E-2</v>
      </c>
      <c r="D1726" s="9">
        <v>5.9006764191884163E-3</v>
      </c>
      <c r="E1726" s="9">
        <v>4.2956981253573924E-2</v>
      </c>
      <c r="F1726" s="9">
        <v>3.1155628415197093E-2</v>
      </c>
      <c r="G1726" s="9">
        <v>4.8857657672762345E-2</v>
      </c>
      <c r="H1726" s="9">
        <v>2.5254951996008676E-2</v>
      </c>
    </row>
    <row r="1727" spans="1:8" x14ac:dyDescent="0.35">
      <c r="A1727" s="5">
        <v>44525</v>
      </c>
      <c r="B1727" s="9">
        <v>4.484934525669499E-2</v>
      </c>
      <c r="C1727" s="9">
        <v>3.7113393561731059E-2</v>
      </c>
      <c r="D1727" s="9">
        <v>5.906201288293258E-3</v>
      </c>
      <c r="E1727" s="9">
        <v>4.3019594850024316E-2</v>
      </c>
      <c r="F1727" s="9">
        <v>3.1207192273437802E-2</v>
      </c>
      <c r="G1727" s="9">
        <v>4.8925796138317573E-2</v>
      </c>
      <c r="H1727" s="9">
        <v>2.5300990985144545E-2</v>
      </c>
    </row>
    <row r="1728" spans="1:8" x14ac:dyDescent="0.35">
      <c r="A1728" s="5">
        <v>44526</v>
      </c>
      <c r="B1728" s="9">
        <v>4.563615785751661E-2</v>
      </c>
      <c r="C1728" s="9">
        <v>3.7173636661140375E-2</v>
      </c>
      <c r="D1728" s="9">
        <v>5.9153946344748555E-3</v>
      </c>
      <c r="E1728" s="9">
        <v>4.3089031295615227E-2</v>
      </c>
      <c r="F1728" s="9">
        <v>3.1258242026665523E-2</v>
      </c>
      <c r="G1728" s="9">
        <v>4.9004425930090086E-2</v>
      </c>
      <c r="H1728" s="9">
        <v>2.5342847392190664E-2</v>
      </c>
    </row>
    <row r="1729" spans="1:8" x14ac:dyDescent="0.35">
      <c r="A1729" s="5">
        <v>44529</v>
      </c>
      <c r="B1729" s="9">
        <v>4.5635255530740243E-2</v>
      </c>
      <c r="C1729" s="9">
        <v>3.7230359990057658E-2</v>
      </c>
      <c r="D1729" s="9">
        <v>5.927714521061638E-3</v>
      </c>
      <c r="E1729" s="9">
        <v>4.3158074511119297E-2</v>
      </c>
      <c r="F1729" s="9">
        <v>3.130264546899602E-2</v>
      </c>
      <c r="G1729" s="9">
        <v>4.9085789032180936E-2</v>
      </c>
      <c r="H1729" s="9">
        <v>2.5374930947934381E-2</v>
      </c>
    </row>
    <row r="1730" spans="1:8" x14ac:dyDescent="0.35">
      <c r="A1730" s="5">
        <v>44530</v>
      </c>
      <c r="B1730" s="9">
        <v>4.5603064394781914E-2</v>
      </c>
      <c r="C1730" s="9">
        <v>3.7288476682410816E-2</v>
      </c>
      <c r="D1730" s="9">
        <v>5.9377156451790054E-3</v>
      </c>
      <c r="E1730" s="9">
        <v>4.322619232758982E-2</v>
      </c>
      <c r="F1730" s="9">
        <v>3.1350761037231813E-2</v>
      </c>
      <c r="G1730" s="9">
        <v>4.9163907972768831E-2</v>
      </c>
      <c r="H1730" s="9">
        <v>2.5413045392052806E-2</v>
      </c>
    </row>
    <row r="1731" spans="1:8" x14ac:dyDescent="0.35">
      <c r="A1731" s="5">
        <v>44531</v>
      </c>
      <c r="B1731" s="9">
        <v>4.5151124229196649E-2</v>
      </c>
      <c r="C1731" s="9">
        <v>3.7348686536184422E-2</v>
      </c>
      <c r="D1731" s="9">
        <v>5.940210644312223E-3</v>
      </c>
      <c r="E1731" s="9">
        <v>4.3288897180496645E-2</v>
      </c>
      <c r="F1731" s="9">
        <v>3.1408475891872199E-2</v>
      </c>
      <c r="G1731" s="9">
        <v>4.9229107824808868E-2</v>
      </c>
      <c r="H1731" s="9">
        <v>2.5468265247559976E-2</v>
      </c>
    </row>
    <row r="1732" spans="1:8" x14ac:dyDescent="0.35">
      <c r="A1732" s="5">
        <v>44532</v>
      </c>
      <c r="B1732" s="9">
        <v>4.4958162183636102E-2</v>
      </c>
      <c r="C1732" s="9">
        <v>3.7405124051018764E-2</v>
      </c>
      <c r="D1732" s="9">
        <v>5.9446756378172885E-3</v>
      </c>
      <c r="E1732" s="9">
        <v>4.3349799688836052E-2</v>
      </c>
      <c r="F1732" s="9">
        <v>3.1460448413201475E-2</v>
      </c>
      <c r="G1732" s="9">
        <v>4.9294475326653341E-2</v>
      </c>
      <c r="H1732" s="9">
        <v>2.5515772775384186E-2</v>
      </c>
    </row>
    <row r="1733" spans="1:8" x14ac:dyDescent="0.35">
      <c r="A1733" s="5">
        <v>44533</v>
      </c>
      <c r="B1733" s="9">
        <v>4.4193798219090523E-2</v>
      </c>
      <c r="C1733" s="9">
        <v>3.7463927903874761E-2</v>
      </c>
      <c r="D1733" s="9">
        <v>5.9382423220665139E-3</v>
      </c>
      <c r="E1733" s="9">
        <v>4.3402170225941276E-2</v>
      </c>
      <c r="F1733" s="9">
        <v>3.1525685581808245E-2</v>
      </c>
      <c r="G1733" s="9">
        <v>4.9340412548007792E-2</v>
      </c>
      <c r="H1733" s="9">
        <v>2.5587443259741733E-2</v>
      </c>
    </row>
    <row r="1734" spans="1:8" x14ac:dyDescent="0.35">
      <c r="A1734" s="5">
        <v>44536</v>
      </c>
      <c r="B1734" s="9">
        <v>4.5012227104790754E-2</v>
      </c>
      <c r="C1734" s="9">
        <v>3.7526540286813626E-2</v>
      </c>
      <c r="D1734" s="9">
        <v>5.9343169210936911E-3</v>
      </c>
      <c r="E1734" s="9">
        <v>4.3460857207907315E-2</v>
      </c>
      <c r="F1734" s="9">
        <v>3.1592223365719936E-2</v>
      </c>
      <c r="G1734" s="9">
        <v>4.9395174129001004E-2</v>
      </c>
      <c r="H1734" s="9">
        <v>2.5657906444626243E-2</v>
      </c>
    </row>
    <row r="1735" spans="1:8" x14ac:dyDescent="0.35">
      <c r="A1735" s="5">
        <v>44537</v>
      </c>
      <c r="B1735" s="9">
        <v>4.4552892075136824E-2</v>
      </c>
      <c r="C1735" s="9">
        <v>3.7586439941987508E-2</v>
      </c>
      <c r="D1735" s="9">
        <v>5.9287531016161722E-3</v>
      </c>
      <c r="E1735" s="9">
        <v>4.3515193043603684E-2</v>
      </c>
      <c r="F1735" s="9">
        <v>3.1657686840371332E-2</v>
      </c>
      <c r="G1735" s="9">
        <v>4.9443946145219853E-2</v>
      </c>
      <c r="H1735" s="9">
        <v>2.5728933738755164E-2</v>
      </c>
    </row>
    <row r="1736" spans="1:8" x14ac:dyDescent="0.35">
      <c r="A1736" s="5">
        <v>44538</v>
      </c>
      <c r="B1736" s="9">
        <v>4.3664724311161154E-2</v>
      </c>
      <c r="C1736" s="9">
        <v>3.7641865776730801E-2</v>
      </c>
      <c r="D1736" s="9">
        <v>5.9200236022453369E-3</v>
      </c>
      <c r="E1736" s="9">
        <v>4.3561889378976135E-2</v>
      </c>
      <c r="F1736" s="9">
        <v>3.1721842174485468E-2</v>
      </c>
      <c r="G1736" s="9">
        <v>4.9481912981221475E-2</v>
      </c>
      <c r="H1736" s="9">
        <v>2.5801818572240127E-2</v>
      </c>
    </row>
    <row r="1737" spans="1:8" x14ac:dyDescent="0.35">
      <c r="A1737" s="5">
        <v>44539</v>
      </c>
      <c r="B1737" s="9">
        <v>4.2990944160943678E-2</v>
      </c>
      <c r="C1737" s="9">
        <v>3.7692488411017001E-2</v>
      </c>
      <c r="D1737" s="9">
        <v>5.9109980206342068E-3</v>
      </c>
      <c r="E1737" s="9">
        <v>4.3603486431651212E-2</v>
      </c>
      <c r="F1737" s="9">
        <v>3.1781490390382791E-2</v>
      </c>
      <c r="G1737" s="9">
        <v>4.9514484452285415E-2</v>
      </c>
      <c r="H1737" s="9">
        <v>2.5870492369748588E-2</v>
      </c>
    </row>
    <row r="1738" spans="1:8" x14ac:dyDescent="0.35">
      <c r="A1738" s="5">
        <v>44540</v>
      </c>
      <c r="B1738" s="9">
        <v>4.3222122183138055E-2</v>
      </c>
      <c r="C1738" s="9">
        <v>3.7742622689215563E-2</v>
      </c>
      <c r="D1738" s="9">
        <v>5.904104012930558E-3</v>
      </c>
      <c r="E1738" s="9">
        <v>4.3646726702146123E-2</v>
      </c>
      <c r="F1738" s="9">
        <v>3.1838518676285003E-2</v>
      </c>
      <c r="G1738" s="9">
        <v>4.9550830715076682E-2</v>
      </c>
      <c r="H1738" s="9">
        <v>2.5934414663354447E-2</v>
      </c>
    </row>
    <row r="1739" spans="1:8" x14ac:dyDescent="0.35">
      <c r="A1739" s="5">
        <v>44543</v>
      </c>
      <c r="B1739" s="9">
        <v>4.2830683455346776E-2</v>
      </c>
      <c r="C1739" s="9">
        <v>3.7789255497648389E-2</v>
      </c>
      <c r="D1739" s="9">
        <v>5.8976950378478998E-3</v>
      </c>
      <c r="E1739" s="9">
        <v>4.3686950535496288E-2</v>
      </c>
      <c r="F1739" s="9">
        <v>3.1891560459800489E-2</v>
      </c>
      <c r="G1739" s="9">
        <v>4.9584645573344188E-2</v>
      </c>
      <c r="H1739" s="9">
        <v>2.5993865421952589E-2</v>
      </c>
    </row>
    <row r="1740" spans="1:8" x14ac:dyDescent="0.35">
      <c r="A1740" s="5">
        <v>44544</v>
      </c>
      <c r="B1740" s="9">
        <v>4.332648867761256E-2</v>
      </c>
      <c r="C1740" s="9">
        <v>3.7837185153259623E-2</v>
      </c>
      <c r="D1740" s="9">
        <v>5.893419838324033E-3</v>
      </c>
      <c r="E1740" s="9">
        <v>4.3730604991583655E-2</v>
      </c>
      <c r="F1740" s="9">
        <v>3.194376531493559E-2</v>
      </c>
      <c r="G1740" s="9">
        <v>4.9624024829907687E-2</v>
      </c>
      <c r="H1740" s="9">
        <v>2.6050345476611558E-2</v>
      </c>
    </row>
    <row r="1741" spans="1:8" x14ac:dyDescent="0.35">
      <c r="A1741" s="5">
        <v>44545</v>
      </c>
      <c r="B1741" s="9">
        <v>4.3532171056013105E-2</v>
      </c>
      <c r="C1741" s="9">
        <v>3.7885353759292188E-2</v>
      </c>
      <c r="D1741" s="9">
        <v>5.8901631691975504E-3</v>
      </c>
      <c r="E1741" s="9">
        <v>4.3775516928489737E-2</v>
      </c>
      <c r="F1741" s="9">
        <v>3.199519059009464E-2</v>
      </c>
      <c r="G1741" s="9">
        <v>4.9665680097687293E-2</v>
      </c>
      <c r="H1741" s="9">
        <v>2.6105027420897087E-2</v>
      </c>
    </row>
    <row r="1742" spans="1:8" x14ac:dyDescent="0.35">
      <c r="A1742" s="5">
        <v>44546</v>
      </c>
      <c r="B1742" s="9">
        <v>4.2871983944393073E-2</v>
      </c>
      <c r="C1742" s="9">
        <v>3.7932094404249196E-2</v>
      </c>
      <c r="D1742" s="9">
        <v>5.8828099361934606E-3</v>
      </c>
      <c r="E1742" s="9">
        <v>4.3814904340442655E-2</v>
      </c>
      <c r="F1742" s="9">
        <v>3.2049284468055737E-2</v>
      </c>
      <c r="G1742" s="9">
        <v>4.9697714276636121E-2</v>
      </c>
      <c r="H1742" s="9">
        <v>2.6166474531862275E-2</v>
      </c>
    </row>
    <row r="1743" spans="1:8" x14ac:dyDescent="0.35">
      <c r="A1743" s="5">
        <v>44547</v>
      </c>
      <c r="B1743" s="9">
        <v>4.3714155283313336E-2</v>
      </c>
      <c r="C1743" s="9">
        <v>3.7981491700083539E-2</v>
      </c>
      <c r="D1743" s="9">
        <v>5.8788898272959219E-3</v>
      </c>
      <c r="E1743" s="9">
        <v>4.3860381527379463E-2</v>
      </c>
      <c r="F1743" s="9">
        <v>3.2102601872787614E-2</v>
      </c>
      <c r="G1743" s="9">
        <v>4.9739271354675381E-2</v>
      </c>
      <c r="H1743" s="9">
        <v>2.6223712045491697E-2</v>
      </c>
    </row>
    <row r="1744" spans="1:8" x14ac:dyDescent="0.35">
      <c r="A1744" s="5">
        <v>44550</v>
      </c>
      <c r="B1744" s="9">
        <v>4.4414441855676237E-2</v>
      </c>
      <c r="C1744" s="9">
        <v>3.8033628915033681E-2</v>
      </c>
      <c r="D1744" s="9">
        <v>5.8774493318358018E-3</v>
      </c>
      <c r="E1744" s="9">
        <v>4.3911078246869482E-2</v>
      </c>
      <c r="F1744" s="9">
        <v>3.2156179583197879E-2</v>
      </c>
      <c r="G1744" s="9">
        <v>4.9788527578705284E-2</v>
      </c>
      <c r="H1744" s="9">
        <v>2.6278730251362077E-2</v>
      </c>
    </row>
    <row r="1745" spans="1:8" x14ac:dyDescent="0.35">
      <c r="A1745" s="5">
        <v>44551</v>
      </c>
      <c r="B1745" s="9">
        <v>4.3801193076860374E-2</v>
      </c>
      <c r="C1745" s="9">
        <v>3.8086392510792932E-2</v>
      </c>
      <c r="D1745" s="9">
        <v>5.8693010014586643E-3</v>
      </c>
      <c r="E1745" s="9">
        <v>4.3955693512251599E-2</v>
      </c>
      <c r="F1745" s="9">
        <v>3.2217091509334266E-2</v>
      </c>
      <c r="G1745" s="9">
        <v>4.9824994513710259E-2</v>
      </c>
      <c r="H1745" s="9">
        <v>2.6347790507875606E-2</v>
      </c>
    </row>
    <row r="1746" spans="1:8" x14ac:dyDescent="0.35">
      <c r="A1746" s="5">
        <v>44552</v>
      </c>
      <c r="B1746" s="9">
        <v>4.4069515925285782E-2</v>
      </c>
      <c r="C1746" s="9">
        <v>3.8139880799519077E-2</v>
      </c>
      <c r="D1746" s="9">
        <v>5.8621596756038155E-3</v>
      </c>
      <c r="E1746" s="9">
        <v>4.4002040475122892E-2</v>
      </c>
      <c r="F1746" s="9">
        <v>3.2277721123915262E-2</v>
      </c>
      <c r="G1746" s="9">
        <v>4.9864200150726706E-2</v>
      </c>
      <c r="H1746" s="9">
        <v>2.6415561448311448E-2</v>
      </c>
    </row>
    <row r="1747" spans="1:8" x14ac:dyDescent="0.35">
      <c r="A1747" s="5">
        <v>44553</v>
      </c>
      <c r="B1747" s="9">
        <v>4.3808244951083555E-2</v>
      </c>
      <c r="C1747" s="9">
        <v>3.8192991450284978E-2</v>
      </c>
      <c r="D1747" s="9">
        <v>5.8526378283763648E-3</v>
      </c>
      <c r="E1747" s="9">
        <v>4.4045629278661347E-2</v>
      </c>
      <c r="F1747" s="9">
        <v>3.234035362190861E-2</v>
      </c>
      <c r="G1747" s="9">
        <v>4.9898267107037708E-2</v>
      </c>
      <c r="H1747" s="9">
        <v>2.6487715793532249E-2</v>
      </c>
    </row>
    <row r="1748" spans="1:8" x14ac:dyDescent="0.35">
      <c r="A1748" s="5">
        <v>44554</v>
      </c>
      <c r="B1748" s="9">
        <v>4.4219306719149525E-2</v>
      </c>
      <c r="C1748" s="9">
        <v>3.8241306477961368E-2</v>
      </c>
      <c r="D1748" s="9">
        <v>5.8519316663478713E-3</v>
      </c>
      <c r="E1748" s="9">
        <v>4.4093238144309238E-2</v>
      </c>
      <c r="F1748" s="9">
        <v>3.2389374811613497E-2</v>
      </c>
      <c r="G1748" s="9">
        <v>4.9945169810657108E-2</v>
      </c>
      <c r="H1748" s="9">
        <v>2.6537443145265627E-2</v>
      </c>
    </row>
    <row r="1749" spans="1:8" x14ac:dyDescent="0.35">
      <c r="A1749" s="5">
        <v>44557</v>
      </c>
      <c r="B1749" s="9">
        <v>4.4336292931065988E-2</v>
      </c>
      <c r="C1749" s="9">
        <v>3.8291853183455037E-2</v>
      </c>
      <c r="D1749" s="9">
        <v>5.8493469661746195E-3</v>
      </c>
      <c r="E1749" s="9">
        <v>4.4141200149629654E-2</v>
      </c>
      <c r="F1749" s="9">
        <v>3.2442506217280419E-2</v>
      </c>
      <c r="G1749" s="9">
        <v>4.9990547115804279E-2</v>
      </c>
      <c r="H1749" s="9">
        <v>2.6593159251105798E-2</v>
      </c>
    </row>
    <row r="1750" spans="1:8" x14ac:dyDescent="0.35">
      <c r="A1750" s="5">
        <v>44558</v>
      </c>
      <c r="B1750" s="9">
        <v>4.4170025566406299E-2</v>
      </c>
      <c r="C1750" s="9">
        <v>3.8341075957264131E-2</v>
      </c>
      <c r="D1750" s="9">
        <v>5.8464135006155897E-3</v>
      </c>
      <c r="E1750" s="9">
        <v>4.4187489457879724E-2</v>
      </c>
      <c r="F1750" s="9">
        <v>3.2494662456648539E-2</v>
      </c>
      <c r="G1750" s="9">
        <v>5.0033902958495309E-2</v>
      </c>
      <c r="H1750" s="9">
        <v>2.6648248956032954E-2</v>
      </c>
    </row>
    <row r="1751" spans="1:8" x14ac:dyDescent="0.35">
      <c r="A1751" s="5">
        <v>44559</v>
      </c>
      <c r="B1751" s="9">
        <v>4.4956410779964831E-2</v>
      </c>
      <c r="C1751" s="9">
        <v>3.8394037782279809E-2</v>
      </c>
      <c r="D1751" s="9">
        <v>5.8456494625324096E-3</v>
      </c>
      <c r="E1751" s="9">
        <v>4.4239687244812219E-2</v>
      </c>
      <c r="F1751" s="9">
        <v>3.25483883197474E-2</v>
      </c>
      <c r="G1751" s="9">
        <v>5.0085336707344628E-2</v>
      </c>
      <c r="H1751" s="9">
        <v>2.670273885721499E-2</v>
      </c>
    </row>
    <row r="1752" spans="1:8" x14ac:dyDescent="0.35">
      <c r="A1752" s="5">
        <v>44560</v>
      </c>
      <c r="B1752" s="9">
        <v>4.4715374120337575E-2</v>
      </c>
      <c r="C1752" s="9">
        <v>3.8445235617013081E-2</v>
      </c>
      <c r="D1752" s="9">
        <v>5.8442901091472254E-3</v>
      </c>
      <c r="E1752" s="9">
        <v>4.4289525726160309E-2</v>
      </c>
      <c r="F1752" s="9">
        <v>3.2600945507865853E-2</v>
      </c>
      <c r="G1752" s="9">
        <v>5.013381583530753E-2</v>
      </c>
      <c r="H1752" s="9">
        <v>2.6756655398718632E-2</v>
      </c>
    </row>
    <row r="1753" spans="1:8" x14ac:dyDescent="0.35">
      <c r="A1753" s="5">
        <v>44561</v>
      </c>
      <c r="B1753" s="9">
        <v>4.421278059265582E-2</v>
      </c>
      <c r="C1753" s="9">
        <v>3.8492929728753227E-2</v>
      </c>
      <c r="D1753" s="9">
        <v>5.8421208897446574E-3</v>
      </c>
      <c r="E1753" s="9">
        <v>4.4335050618497886E-2</v>
      </c>
      <c r="F1753" s="9">
        <v>3.2650808839008567E-2</v>
      </c>
      <c r="G1753" s="9">
        <v>5.0177171508242538E-2</v>
      </c>
      <c r="H1753" s="9">
        <v>2.6808687949263912E-2</v>
      </c>
    </row>
    <row r="1754" spans="1:8" x14ac:dyDescent="0.35">
      <c r="A1754" s="5">
        <v>44565</v>
      </c>
      <c r="B1754" s="9">
        <v>4.4210840793113527E-2</v>
      </c>
      <c r="C1754" s="9">
        <v>3.8541613768174346E-2</v>
      </c>
      <c r="D1754" s="9">
        <v>5.8384479251806379E-3</v>
      </c>
      <c r="E1754" s="9">
        <v>4.4380061693354983E-2</v>
      </c>
      <c r="F1754" s="9">
        <v>3.2703165842993709E-2</v>
      </c>
      <c r="G1754" s="9">
        <v>5.021850961853562E-2</v>
      </c>
      <c r="H1754" s="9">
        <v>2.6864717917813072E-2</v>
      </c>
    </row>
    <row r="1755" spans="1:8" x14ac:dyDescent="0.35">
      <c r="A1755" s="5">
        <v>44566</v>
      </c>
      <c r="B1755" s="9">
        <v>4.4600381207499734E-2</v>
      </c>
      <c r="C1755" s="9">
        <v>3.8596874410570935E-2</v>
      </c>
      <c r="D1755" s="9">
        <v>5.8296227211877376E-3</v>
      </c>
      <c r="E1755" s="9">
        <v>4.4426497131758669E-2</v>
      </c>
      <c r="F1755" s="9">
        <v>3.2767251689383201E-2</v>
      </c>
      <c r="G1755" s="9">
        <v>5.025611985294641E-2</v>
      </c>
      <c r="H1755" s="9">
        <v>2.6937628968195459E-2</v>
      </c>
    </row>
    <row r="1756" spans="1:8" x14ac:dyDescent="0.35">
      <c r="A1756" s="5">
        <v>44567</v>
      </c>
      <c r="B1756" s="9">
        <v>4.462927170555777E-2</v>
      </c>
      <c r="C1756" s="9">
        <v>3.8655459546047918E-2</v>
      </c>
      <c r="D1756" s="9">
        <v>5.8157516726501518E-3</v>
      </c>
      <c r="E1756" s="9">
        <v>4.447121121869807E-2</v>
      </c>
      <c r="F1756" s="9">
        <v>3.2839707873397767E-2</v>
      </c>
      <c r="G1756" s="9">
        <v>5.0286962891348222E-2</v>
      </c>
      <c r="H1756" s="9">
        <v>2.7023956200747615E-2</v>
      </c>
    </row>
    <row r="1757" spans="1:8" x14ac:dyDescent="0.35">
      <c r="A1757" s="5">
        <v>44568</v>
      </c>
      <c r="B1757" s="9">
        <v>4.4649027383772466E-2</v>
      </c>
      <c r="C1757" s="9">
        <v>3.8713772678141405E-2</v>
      </c>
      <c r="D1757" s="9">
        <v>5.8018676593176791E-3</v>
      </c>
      <c r="E1757" s="9">
        <v>4.4515640337459084E-2</v>
      </c>
      <c r="F1757" s="9">
        <v>3.2911905018823726E-2</v>
      </c>
      <c r="G1757" s="9">
        <v>5.0317507996776763E-2</v>
      </c>
      <c r="H1757" s="9">
        <v>2.7110037359506046E-2</v>
      </c>
    </row>
    <row r="1758" spans="1:8" x14ac:dyDescent="0.35">
      <c r="A1758" s="5">
        <v>44571</v>
      </c>
      <c r="B1758" s="9">
        <v>4.446873253039714E-2</v>
      </c>
      <c r="C1758" s="9">
        <v>3.877294251042649E-2</v>
      </c>
      <c r="D1758" s="9">
        <v>5.7841972549739296E-3</v>
      </c>
      <c r="E1758" s="9">
        <v>4.4557139765400419E-2</v>
      </c>
      <c r="F1758" s="9">
        <v>3.2988745255452562E-2</v>
      </c>
      <c r="G1758" s="9">
        <v>5.0341337020374348E-2</v>
      </c>
      <c r="H1758" s="9">
        <v>2.7204548000478633E-2</v>
      </c>
    </row>
    <row r="1759" spans="1:8" x14ac:dyDescent="0.35">
      <c r="A1759" s="5">
        <v>44572</v>
      </c>
      <c r="B1759" s="9">
        <v>4.5128524566875064E-2</v>
      </c>
      <c r="C1759" s="9">
        <v>3.883651506487145E-2</v>
      </c>
      <c r="D1759" s="9">
        <v>5.7656332894464894E-3</v>
      </c>
      <c r="E1759" s="9">
        <v>4.4602148354317937E-2</v>
      </c>
      <c r="F1759" s="9">
        <v>3.3070881775424964E-2</v>
      </c>
      <c r="G1759" s="9">
        <v>5.0367781643764431E-2</v>
      </c>
      <c r="H1759" s="9">
        <v>2.730524848597847E-2</v>
      </c>
    </row>
    <row r="1760" spans="1:8" x14ac:dyDescent="0.35">
      <c r="A1760" s="5">
        <v>44573</v>
      </c>
      <c r="B1760" s="9">
        <v>4.4641444768080879E-2</v>
      </c>
      <c r="C1760" s="9">
        <v>3.8898696567531643E-2</v>
      </c>
      <c r="D1760" s="9">
        <v>5.7433623684954123E-3</v>
      </c>
      <c r="E1760" s="9">
        <v>4.4642058936027053E-2</v>
      </c>
      <c r="F1760" s="9">
        <v>3.3155334199036234E-2</v>
      </c>
      <c r="G1760" s="9">
        <v>5.0385421304522469E-2</v>
      </c>
      <c r="H1760" s="9">
        <v>2.7411971830540817E-2</v>
      </c>
    </row>
    <row r="1761" spans="1:8" x14ac:dyDescent="0.35">
      <c r="A1761" s="5">
        <v>44574</v>
      </c>
      <c r="B1761" s="9">
        <v>4.5576376660864011E-2</v>
      </c>
      <c r="C1761" s="9">
        <v>3.8962695519994366E-2</v>
      </c>
      <c r="D1761" s="9">
        <v>5.7275375407523678E-3</v>
      </c>
      <c r="E1761" s="9">
        <v>4.4690233060746737E-2</v>
      </c>
      <c r="F1761" s="9">
        <v>3.3235157979241994E-2</v>
      </c>
      <c r="G1761" s="9">
        <v>5.0417770601499101E-2</v>
      </c>
      <c r="H1761" s="9">
        <v>2.750762043848963E-2</v>
      </c>
    </row>
    <row r="1762" spans="1:8" x14ac:dyDescent="0.35">
      <c r="A1762" s="5">
        <v>44575</v>
      </c>
      <c r="B1762" s="9">
        <v>4.6281459104492745E-2</v>
      </c>
      <c r="C1762" s="9">
        <v>3.9033956377616925E-2</v>
      </c>
      <c r="D1762" s="9">
        <v>5.7064005496898842E-3</v>
      </c>
      <c r="E1762" s="9">
        <v>4.474035692730681E-2</v>
      </c>
      <c r="F1762" s="9">
        <v>3.3327555827927041E-2</v>
      </c>
      <c r="G1762" s="9">
        <v>5.0446757476996694E-2</v>
      </c>
      <c r="H1762" s="9">
        <v>2.7621155278237157E-2</v>
      </c>
    </row>
    <row r="1763" spans="1:8" x14ac:dyDescent="0.35">
      <c r="A1763" s="5">
        <v>44578</v>
      </c>
      <c r="B1763" s="9">
        <v>4.6094103114945342E-2</v>
      </c>
      <c r="C1763" s="9">
        <v>3.9102830023314619E-2</v>
      </c>
      <c r="D1763" s="9">
        <v>5.686422233556373E-3</v>
      </c>
      <c r="E1763" s="9">
        <v>4.4789252256870991E-2</v>
      </c>
      <c r="F1763" s="9">
        <v>3.3416407789758247E-2</v>
      </c>
      <c r="G1763" s="9">
        <v>5.0475674490427364E-2</v>
      </c>
      <c r="H1763" s="9">
        <v>2.7729985556201875E-2</v>
      </c>
    </row>
    <row r="1764" spans="1:8" x14ac:dyDescent="0.35">
      <c r="A1764" s="5">
        <v>44579</v>
      </c>
      <c r="B1764" s="9">
        <v>4.5881049772554069E-2</v>
      </c>
      <c r="C1764" s="9">
        <v>3.9168282708695393E-2</v>
      </c>
      <c r="D1764" s="9">
        <v>5.6691125866137303E-3</v>
      </c>
      <c r="E1764" s="9">
        <v>4.4837395295309126E-2</v>
      </c>
      <c r="F1764" s="9">
        <v>3.3499170122081659E-2</v>
      </c>
      <c r="G1764" s="9">
        <v>5.0506507881922853E-2</v>
      </c>
      <c r="H1764" s="9">
        <v>2.7830057535467932E-2</v>
      </c>
    </row>
    <row r="1765" spans="1:8" x14ac:dyDescent="0.35">
      <c r="A1765" s="5">
        <v>44580</v>
      </c>
      <c r="B1765" s="9">
        <v>4.6195414587094565E-2</v>
      </c>
      <c r="C1765" s="9">
        <v>3.9236453962962443E-2</v>
      </c>
      <c r="D1765" s="9">
        <v>5.649881624511491E-3</v>
      </c>
      <c r="E1765" s="9">
        <v>4.4886335587473937E-2</v>
      </c>
      <c r="F1765" s="9">
        <v>3.358657233845095E-2</v>
      </c>
      <c r="G1765" s="9">
        <v>5.0536217211985424E-2</v>
      </c>
      <c r="H1765" s="9">
        <v>2.7936690713939463E-2</v>
      </c>
    </row>
    <row r="1766" spans="1:8" x14ac:dyDescent="0.35">
      <c r="A1766" s="5">
        <v>44581</v>
      </c>
      <c r="B1766" s="9">
        <v>4.6196289842729041E-2</v>
      </c>
      <c r="C1766" s="9">
        <v>3.9307143248531309E-2</v>
      </c>
      <c r="D1766" s="9">
        <v>5.6250243843191609E-3</v>
      </c>
      <c r="E1766" s="9">
        <v>4.4932167632850468E-2</v>
      </c>
      <c r="F1766" s="9">
        <v>3.368211886421215E-2</v>
      </c>
      <c r="G1766" s="9">
        <v>5.0557192017169628E-2</v>
      </c>
      <c r="H1766" s="9">
        <v>2.8057094479892988E-2</v>
      </c>
    </row>
    <row r="1767" spans="1:8" x14ac:dyDescent="0.35">
      <c r="A1767" s="5">
        <v>44582</v>
      </c>
      <c r="B1767" s="9">
        <v>4.7034478185540102E-2</v>
      </c>
      <c r="C1767" s="9">
        <v>3.9379303375257683E-2</v>
      </c>
      <c r="D1767" s="9">
        <v>5.6070239911069925E-3</v>
      </c>
      <c r="E1767" s="9">
        <v>4.4986327366364674E-2</v>
      </c>
      <c r="F1767" s="9">
        <v>3.3772279384150693E-2</v>
      </c>
      <c r="G1767" s="9">
        <v>5.0593351357471672E-2</v>
      </c>
      <c r="H1767" s="9">
        <v>2.8165255393043698E-2</v>
      </c>
    </row>
    <row r="1768" spans="1:8" x14ac:dyDescent="0.35">
      <c r="A1768" s="5">
        <v>44585</v>
      </c>
      <c r="B1768" s="9">
        <v>4.7325266674164423E-2</v>
      </c>
      <c r="C1768" s="9">
        <v>3.9453364638353944E-2</v>
      </c>
      <c r="D1768" s="9">
        <v>5.5881992903608086E-3</v>
      </c>
      <c r="E1768" s="9">
        <v>4.5041563928714751E-2</v>
      </c>
      <c r="F1768" s="9">
        <v>3.3865165347993137E-2</v>
      </c>
      <c r="G1768" s="9">
        <v>5.0629763219075558E-2</v>
      </c>
      <c r="H1768" s="9">
        <v>2.8276966057632327E-2</v>
      </c>
    </row>
    <row r="1769" spans="1:8" x14ac:dyDescent="0.35">
      <c r="A1769" s="5">
        <v>44586</v>
      </c>
      <c r="B1769" s="9">
        <v>4.9004801152377306E-2</v>
      </c>
      <c r="C1769" s="9">
        <v>3.9535218842042731E-2</v>
      </c>
      <c r="D1769" s="9">
        <v>5.5764230265737194E-3</v>
      </c>
      <c r="E1769" s="9">
        <v>4.5111641868616451E-2</v>
      </c>
      <c r="F1769" s="9">
        <v>3.3958795815469012E-2</v>
      </c>
      <c r="G1769" s="9">
        <v>5.068806489519017E-2</v>
      </c>
      <c r="H1769" s="9">
        <v>2.8382372788895292E-2</v>
      </c>
    </row>
    <row r="1770" spans="1:8" x14ac:dyDescent="0.35">
      <c r="A1770" s="5">
        <v>44587</v>
      </c>
      <c r="B1770" s="9">
        <v>4.8418086275897373E-2</v>
      </c>
      <c r="C1770" s="9">
        <v>3.9612676024096509E-2</v>
      </c>
      <c r="D1770" s="9">
        <v>5.5636925618860146E-3</v>
      </c>
      <c r="E1770" s="9">
        <v>4.5176368585982521E-2</v>
      </c>
      <c r="F1770" s="9">
        <v>3.4048983462210497E-2</v>
      </c>
      <c r="G1770" s="9">
        <v>5.074006114786854E-2</v>
      </c>
      <c r="H1770" s="9">
        <v>2.8485290900324478E-2</v>
      </c>
    </row>
    <row r="1771" spans="1:8" x14ac:dyDescent="0.35">
      <c r="A1771" s="5">
        <v>44588</v>
      </c>
      <c r="B1771" s="9">
        <v>4.941682237021755E-2</v>
      </c>
      <c r="C1771" s="9">
        <v>3.969548629354093E-2</v>
      </c>
      <c r="D1771" s="9">
        <v>5.5536911258040481E-3</v>
      </c>
      <c r="E1771" s="9">
        <v>4.5249177419344977E-2</v>
      </c>
      <c r="F1771" s="9">
        <v>3.4141795167736882E-2</v>
      </c>
      <c r="G1771" s="9">
        <v>5.0802868545149024E-2</v>
      </c>
      <c r="H1771" s="9">
        <v>2.8588104041932835E-2</v>
      </c>
    </row>
    <row r="1772" spans="1:8" x14ac:dyDescent="0.35">
      <c r="A1772" s="5">
        <v>44589</v>
      </c>
      <c r="B1772" s="9">
        <v>5.0497178672919904E-2</v>
      </c>
      <c r="C1772" s="9">
        <v>3.9780058603234483E-2</v>
      </c>
      <c r="D1772" s="9">
        <v>5.5552638955008293E-3</v>
      </c>
      <c r="E1772" s="9">
        <v>4.5335322498735314E-2</v>
      </c>
      <c r="F1772" s="9">
        <v>3.4224794707733652E-2</v>
      </c>
      <c r="G1772" s="9">
        <v>5.0890586394236145E-2</v>
      </c>
      <c r="H1772" s="9">
        <v>2.8669530812232825E-2</v>
      </c>
    </row>
    <row r="1773" spans="1:8" x14ac:dyDescent="0.35">
      <c r="A1773" s="5">
        <v>44590</v>
      </c>
      <c r="B1773" s="9">
        <v>5.0505178672919912E-2</v>
      </c>
      <c r="C1773" s="9">
        <v>3.9865150479283039E-2</v>
      </c>
      <c r="D1773" s="9">
        <v>5.5546664525722841E-3</v>
      </c>
      <c r="E1773" s="9">
        <v>4.5419816931855324E-2</v>
      </c>
      <c r="F1773" s="9">
        <v>3.4310484026710754E-2</v>
      </c>
      <c r="G1773" s="9">
        <v>5.0974483384427609E-2</v>
      </c>
      <c r="H1773" s="9">
        <v>2.8755817574138469E-2</v>
      </c>
    </row>
    <row r="1774" spans="1:8" x14ac:dyDescent="0.35">
      <c r="A1774" s="5">
        <v>44591</v>
      </c>
      <c r="B1774" s="9">
        <v>5.0521178672919907E-2</v>
      </c>
      <c r="C1774" s="9">
        <v>3.9946567202386783E-2</v>
      </c>
      <c r="D1774" s="9">
        <v>5.5598939238393104E-3</v>
      </c>
      <c r="E1774" s="9">
        <v>4.5506461126226097E-2</v>
      </c>
      <c r="F1774" s="9">
        <v>3.4386673278547469E-2</v>
      </c>
      <c r="G1774" s="9">
        <v>5.1066355050065404E-2</v>
      </c>
      <c r="H1774" s="9">
        <v>2.8826779354708162E-2</v>
      </c>
    </row>
    <row r="1775" spans="1:8" x14ac:dyDescent="0.35">
      <c r="A1775" s="5">
        <v>44599</v>
      </c>
      <c r="B1775" s="9">
        <v>4.8538326239084162E-2</v>
      </c>
      <c r="C1775" s="9">
        <v>4.0017958783483673E-2</v>
      </c>
      <c r="D1775" s="9">
        <v>5.5542505553835891E-3</v>
      </c>
      <c r="E1775" s="9">
        <v>4.5572209338867263E-2</v>
      </c>
      <c r="F1775" s="9">
        <v>3.4463708228100083E-2</v>
      </c>
      <c r="G1775" s="9">
        <v>5.1126459894250853E-2</v>
      </c>
      <c r="H1775" s="9">
        <v>2.8909457672716493E-2</v>
      </c>
    </row>
    <row r="1776" spans="1:8" x14ac:dyDescent="0.35">
      <c r="A1776" s="5">
        <v>44600</v>
      </c>
      <c r="B1776" s="9">
        <v>4.7934975398834942E-2</v>
      </c>
      <c r="C1776" s="9">
        <v>4.0087934109373113E-2</v>
      </c>
      <c r="D1776" s="9">
        <v>5.5424601640795086E-3</v>
      </c>
      <c r="E1776" s="9">
        <v>4.5630394273452619E-2</v>
      </c>
      <c r="F1776" s="9">
        <v>3.4545473945293607E-2</v>
      </c>
      <c r="G1776" s="9">
        <v>5.1172854437532132E-2</v>
      </c>
      <c r="H1776" s="9">
        <v>2.9003013781214095E-2</v>
      </c>
    </row>
    <row r="1777" spans="1:8" x14ac:dyDescent="0.35">
      <c r="A1777" s="5">
        <v>44601</v>
      </c>
      <c r="B1777" s="9">
        <v>4.7284387035534198E-2</v>
      </c>
      <c r="C1777" s="9">
        <v>4.0157651950817268E-2</v>
      </c>
      <c r="D1777" s="9">
        <v>5.5220087751094628E-3</v>
      </c>
      <c r="E1777" s="9">
        <v>4.5679660725926732E-2</v>
      </c>
      <c r="F1777" s="9">
        <v>3.4635643175707803E-2</v>
      </c>
      <c r="G1777" s="9">
        <v>5.120166950103619E-2</v>
      </c>
      <c r="H1777" s="9">
        <v>2.9113634400598342E-2</v>
      </c>
    </row>
    <row r="1778" spans="1:8" x14ac:dyDescent="0.35">
      <c r="A1778" s="5">
        <v>44602</v>
      </c>
      <c r="B1778" s="9">
        <v>4.7125511075337509E-2</v>
      </c>
      <c r="C1778" s="9">
        <v>4.022660221647284E-2</v>
      </c>
      <c r="D1778" s="9">
        <v>5.5000595621195834E-3</v>
      </c>
      <c r="E1778" s="9">
        <v>4.5726661778592421E-2</v>
      </c>
      <c r="F1778" s="9">
        <v>3.4726542654353258E-2</v>
      </c>
      <c r="G1778" s="9">
        <v>5.1226721340712003E-2</v>
      </c>
      <c r="H1778" s="9">
        <v>2.9226483092233673E-2</v>
      </c>
    </row>
    <row r="1779" spans="1:8" x14ac:dyDescent="0.35">
      <c r="A1779" s="5">
        <v>44603</v>
      </c>
      <c r="B1779" s="9">
        <v>4.6982278039420552E-2</v>
      </c>
      <c r="C1779" s="9">
        <v>4.0293211333869546E-2</v>
      </c>
      <c r="D1779" s="9">
        <v>5.4797929195526673E-3</v>
      </c>
      <c r="E1779" s="9">
        <v>4.5773004253422213E-2</v>
      </c>
      <c r="F1779" s="9">
        <v>3.4813418414316878E-2</v>
      </c>
      <c r="G1779" s="9">
        <v>5.125279717297488E-2</v>
      </c>
      <c r="H1779" s="9">
        <v>2.9333625494764211E-2</v>
      </c>
    </row>
    <row r="1780" spans="1:8" x14ac:dyDescent="0.35">
      <c r="A1780" s="5">
        <v>44606</v>
      </c>
      <c r="B1780" s="9">
        <v>4.7707451042909785E-2</v>
      </c>
      <c r="C1780" s="9">
        <v>4.0362134812283033E-2</v>
      </c>
      <c r="D1780" s="9">
        <v>5.463359590533381E-3</v>
      </c>
      <c r="E1780" s="9">
        <v>4.5825494402816414E-2</v>
      </c>
      <c r="F1780" s="9">
        <v>3.4898775221749653E-2</v>
      </c>
      <c r="G1780" s="9">
        <v>5.1288853993349794E-2</v>
      </c>
      <c r="H1780" s="9">
        <v>2.9435415631216273E-2</v>
      </c>
    </row>
    <row r="1781" spans="1:8" x14ac:dyDescent="0.35">
      <c r="A1781" s="5">
        <v>44607</v>
      </c>
      <c r="B1781" s="9">
        <v>4.749059814491087E-2</v>
      </c>
      <c r="C1781" s="9">
        <v>4.0430213636339377E-2</v>
      </c>
      <c r="D1781" s="9">
        <v>5.4448422444936676E-3</v>
      </c>
      <c r="E1781" s="9">
        <v>4.5875055880833043E-2</v>
      </c>
      <c r="F1781" s="9">
        <v>3.498537139184571E-2</v>
      </c>
      <c r="G1781" s="9">
        <v>5.131989812532671E-2</v>
      </c>
      <c r="H1781" s="9">
        <v>2.9540529147352043E-2</v>
      </c>
    </row>
    <row r="1782" spans="1:8" x14ac:dyDescent="0.35">
      <c r="A1782" s="5">
        <v>44608</v>
      </c>
      <c r="B1782" s="9">
        <v>4.7178567304065167E-2</v>
      </c>
      <c r="C1782" s="9">
        <v>4.0500138274167062E-2</v>
      </c>
      <c r="D1782" s="9">
        <v>5.4178434206759128E-3</v>
      </c>
      <c r="E1782" s="9">
        <v>4.5917981694842971E-2</v>
      </c>
      <c r="F1782" s="9">
        <v>3.5082294853491153E-2</v>
      </c>
      <c r="G1782" s="9">
        <v>5.1335825115518888E-2</v>
      </c>
      <c r="H1782" s="9">
        <v>2.9664451432815236E-2</v>
      </c>
    </row>
    <row r="1783" spans="1:8" x14ac:dyDescent="0.35">
      <c r="A1783" s="5">
        <v>44609</v>
      </c>
      <c r="B1783" s="9">
        <v>4.7232139064733974E-2</v>
      </c>
      <c r="C1783" s="9">
        <v>4.0574418493758299E-2</v>
      </c>
      <c r="D1783" s="9">
        <v>5.3811890801463893E-3</v>
      </c>
      <c r="E1783" s="9">
        <v>4.595560757390469E-2</v>
      </c>
      <c r="F1783" s="9">
        <v>3.5193229413611908E-2</v>
      </c>
      <c r="G1783" s="9">
        <v>5.1336796654051081E-2</v>
      </c>
      <c r="H1783" s="9">
        <v>2.9812040333465521E-2</v>
      </c>
    </row>
    <row r="1784" spans="1:8" x14ac:dyDescent="0.35">
      <c r="A1784" s="5">
        <v>44610</v>
      </c>
      <c r="B1784" s="9">
        <v>4.6551753876194202E-2</v>
      </c>
      <c r="C1784" s="9">
        <v>4.0650048568209772E-2</v>
      </c>
      <c r="D1784" s="9">
        <v>5.3304963925893704E-3</v>
      </c>
      <c r="E1784" s="9">
        <v>4.598054496079914E-2</v>
      </c>
      <c r="F1784" s="9">
        <v>3.5319552175620404E-2</v>
      </c>
      <c r="G1784" s="9">
        <v>5.1311041353388515E-2</v>
      </c>
      <c r="H1784" s="9">
        <v>2.9989055783031029E-2</v>
      </c>
    </row>
    <row r="1785" spans="1:8" x14ac:dyDescent="0.35">
      <c r="A1785" s="5">
        <v>44613</v>
      </c>
      <c r="B1785" s="9">
        <v>4.6271773205306274E-2</v>
      </c>
      <c r="C1785" s="9">
        <v>4.0727876358042071E-2</v>
      </c>
      <c r="D1785" s="9">
        <v>5.2684705452678195E-3</v>
      </c>
      <c r="E1785" s="9">
        <v>4.5996346903309893E-2</v>
      </c>
      <c r="F1785" s="9">
        <v>3.545940581277425E-2</v>
      </c>
      <c r="G1785" s="9">
        <v>5.1264817448577707E-2</v>
      </c>
      <c r="H1785" s="9">
        <v>3.0190935267506432E-2</v>
      </c>
    </row>
    <row r="1786" spans="1:8" x14ac:dyDescent="0.35">
      <c r="A1786" s="5">
        <v>44614</v>
      </c>
      <c r="B1786" s="9">
        <v>4.7088733084059642E-2</v>
      </c>
      <c r="C1786" s="9">
        <v>4.0809331245216116E-2</v>
      </c>
      <c r="D1786" s="9">
        <v>5.2071487652248808E-3</v>
      </c>
      <c r="E1786" s="9">
        <v>4.6016480010440994E-2</v>
      </c>
      <c r="F1786" s="9">
        <v>3.5602182479991237E-2</v>
      </c>
      <c r="G1786" s="9">
        <v>5.1223628775665879E-2</v>
      </c>
      <c r="H1786" s="9">
        <v>3.0395033714766352E-2</v>
      </c>
    </row>
    <row r="1787" spans="1:8" x14ac:dyDescent="0.35">
      <c r="A1787" s="5">
        <v>44615</v>
      </c>
      <c r="B1787" s="9">
        <v>4.6826686553855724E-2</v>
      </c>
      <c r="C1787" s="9">
        <v>4.0889853408063954E-2</v>
      </c>
      <c r="D1787" s="9">
        <v>5.1422809197652387E-3</v>
      </c>
      <c r="E1787" s="9">
        <v>4.6032134327829197E-2</v>
      </c>
      <c r="F1787" s="9">
        <v>3.5747572488298712E-2</v>
      </c>
      <c r="G1787" s="9">
        <v>5.1174415247594432E-2</v>
      </c>
      <c r="H1787" s="9">
        <v>3.0605291568533477E-2</v>
      </c>
    </row>
    <row r="1788" spans="1:8" x14ac:dyDescent="0.35">
      <c r="A1788" s="5">
        <v>44616</v>
      </c>
      <c r="B1788" s="9">
        <v>4.8212285419111878E-2</v>
      </c>
      <c r="C1788" s="9">
        <v>4.0973878609482227E-2</v>
      </c>
      <c r="D1788" s="9">
        <v>5.0879614174260315E-3</v>
      </c>
      <c r="E1788" s="9">
        <v>4.606184002690826E-2</v>
      </c>
      <c r="F1788" s="9">
        <v>3.5885917192056194E-2</v>
      </c>
      <c r="G1788" s="9">
        <v>5.1149801444334286E-2</v>
      </c>
      <c r="H1788" s="9">
        <v>3.0797955774630164E-2</v>
      </c>
    </row>
    <row r="1789" spans="1:8" x14ac:dyDescent="0.35">
      <c r="A1789" s="5">
        <v>44617</v>
      </c>
      <c r="B1789" s="9">
        <v>4.7950226882079144E-2</v>
      </c>
      <c r="C1789" s="9">
        <v>4.1056243120962524E-2</v>
      </c>
      <c r="D1789" s="9">
        <v>5.0319209546546744E-3</v>
      </c>
      <c r="E1789" s="9">
        <v>4.6088164075617201E-2</v>
      </c>
      <c r="F1789" s="9">
        <v>3.6024322166307847E-2</v>
      </c>
      <c r="G1789" s="9">
        <v>5.1120085030271871E-2</v>
      </c>
      <c r="H1789" s="9">
        <v>3.0992401211653177E-2</v>
      </c>
    </row>
    <row r="1790" spans="1:8" x14ac:dyDescent="0.35">
      <c r="A1790" s="5">
        <v>44620</v>
      </c>
      <c r="B1790" s="9">
        <v>4.7684121218055139E-2</v>
      </c>
      <c r="C1790" s="9">
        <v>4.1132678848999522E-2</v>
      </c>
      <c r="D1790" s="9">
        <v>4.9855099516075366E-3</v>
      </c>
      <c r="E1790" s="9">
        <v>4.6118188800607057E-2</v>
      </c>
      <c r="F1790" s="9">
        <v>3.6147168897391987E-2</v>
      </c>
      <c r="G1790" s="9">
        <v>5.1103698752214599E-2</v>
      </c>
      <c r="H1790" s="9">
        <v>3.1161658945784449E-2</v>
      </c>
    </row>
    <row r="1791" spans="1:8" x14ac:dyDescent="0.35">
      <c r="A1791" s="5">
        <v>44621</v>
      </c>
      <c r="B1791" s="9">
        <v>4.684715533207482E-2</v>
      </c>
      <c r="C1791" s="9">
        <v>4.1208061398948913E-2</v>
      </c>
      <c r="D1791" s="9">
        <v>4.9273901103615934E-3</v>
      </c>
      <c r="E1791" s="9">
        <v>4.6135451509310504E-2</v>
      </c>
      <c r="F1791" s="9">
        <v>3.6280671288587321E-2</v>
      </c>
      <c r="G1791" s="9">
        <v>5.1062841619672103E-2</v>
      </c>
      <c r="H1791" s="9">
        <v>3.1353281178225723E-2</v>
      </c>
    </row>
    <row r="1792" spans="1:8" x14ac:dyDescent="0.35">
      <c r="A1792" s="5">
        <v>44622</v>
      </c>
      <c r="B1792" s="9">
        <v>4.6849380261968866E-2</v>
      </c>
      <c r="C1792" s="9">
        <v>4.1278515052313579E-2</v>
      </c>
      <c r="D1792" s="9">
        <v>4.8803950533900737E-3</v>
      </c>
      <c r="E1792" s="9">
        <v>4.6158910105703652E-2</v>
      </c>
      <c r="F1792" s="9">
        <v>3.6398119998923506E-2</v>
      </c>
      <c r="G1792" s="9">
        <v>5.1039305159093724E-2</v>
      </c>
      <c r="H1792" s="9">
        <v>3.1517724945533433E-2</v>
      </c>
    </row>
    <row r="1793" spans="1:8" x14ac:dyDescent="0.35">
      <c r="A1793" s="5">
        <v>44623</v>
      </c>
      <c r="B1793" s="9">
        <v>4.6691752220320876E-2</v>
      </c>
      <c r="C1793" s="9">
        <v>4.1349908704183855E-2</v>
      </c>
      <c r="D1793" s="9">
        <v>4.8271775267185327E-3</v>
      </c>
      <c r="E1793" s="9">
        <v>4.6177086230902387E-2</v>
      </c>
      <c r="F1793" s="9">
        <v>3.6522731177465323E-2</v>
      </c>
      <c r="G1793" s="9">
        <v>5.1004263757620918E-2</v>
      </c>
      <c r="H1793" s="9">
        <v>3.1695553650746791E-2</v>
      </c>
    </row>
    <row r="1794" spans="1:8" x14ac:dyDescent="0.35">
      <c r="A1794" s="5">
        <v>44624</v>
      </c>
      <c r="B1794" s="9">
        <v>4.7637169260866266E-2</v>
      </c>
      <c r="C1794" s="9">
        <v>4.1421959315321596E-2</v>
      </c>
      <c r="D1794" s="9">
        <v>4.7847934430247357E-3</v>
      </c>
      <c r="E1794" s="9">
        <v>4.6206752758346334E-2</v>
      </c>
      <c r="F1794" s="9">
        <v>3.6637165872296859E-2</v>
      </c>
      <c r="G1794" s="9">
        <v>5.0991546201371071E-2</v>
      </c>
      <c r="H1794" s="9">
        <v>3.1852372429272122E-2</v>
      </c>
    </row>
    <row r="1795" spans="1:8" x14ac:dyDescent="0.35">
      <c r="A1795" s="5">
        <v>44627</v>
      </c>
      <c r="B1795" s="9">
        <v>4.9369348583696862E-2</v>
      </c>
      <c r="C1795" s="9">
        <v>4.1506420892066243E-2</v>
      </c>
      <c r="D1795" s="9">
        <v>4.7362332701469676E-3</v>
      </c>
      <c r="E1795" s="9">
        <v>4.6242654162213209E-2</v>
      </c>
      <c r="F1795" s="9">
        <v>3.6770187621919276E-2</v>
      </c>
      <c r="G1795" s="9">
        <v>5.0978887432360176E-2</v>
      </c>
      <c r="H1795" s="9">
        <v>3.2033954351772309E-2</v>
      </c>
    </row>
    <row r="1796" spans="1:8" x14ac:dyDescent="0.35">
      <c r="A1796" s="5">
        <v>44628</v>
      </c>
      <c r="B1796" s="9">
        <v>5.108782151526306E-2</v>
      </c>
      <c r="C1796" s="9">
        <v>4.159344965012212E-2</v>
      </c>
      <c r="D1796" s="9">
        <v>4.7099253907274385E-3</v>
      </c>
      <c r="E1796" s="9">
        <v>4.6303375040849561E-2</v>
      </c>
      <c r="F1796" s="9">
        <v>3.688352425939468E-2</v>
      </c>
      <c r="G1796" s="9">
        <v>5.1013300431576994E-2</v>
      </c>
      <c r="H1796" s="9">
        <v>3.2173598868667247E-2</v>
      </c>
    </row>
    <row r="1797" spans="1:8" x14ac:dyDescent="0.35">
      <c r="A1797" s="5">
        <v>44629</v>
      </c>
      <c r="B1797" s="9">
        <v>5.1900448766547889E-2</v>
      </c>
      <c r="C1797" s="9">
        <v>4.1682657880497298E-2</v>
      </c>
      <c r="D1797" s="9">
        <v>4.6913680385108295E-3</v>
      </c>
      <c r="E1797" s="9">
        <v>4.6374025919008126E-2</v>
      </c>
      <c r="F1797" s="9">
        <v>3.699128984198647E-2</v>
      </c>
      <c r="G1797" s="9">
        <v>5.1065393957518954E-2</v>
      </c>
      <c r="H1797" s="9">
        <v>3.2299921803475642E-2</v>
      </c>
    </row>
    <row r="1798" spans="1:8" x14ac:dyDescent="0.35">
      <c r="A1798" s="5">
        <v>44630</v>
      </c>
      <c r="B1798" s="9">
        <v>5.0893327819499679E-2</v>
      </c>
      <c r="C1798" s="9">
        <v>4.176201731935849E-2</v>
      </c>
      <c r="D1798" s="9">
        <v>4.6773354992827787E-3</v>
      </c>
      <c r="E1798" s="9">
        <v>4.6439352818641269E-2</v>
      </c>
      <c r="F1798" s="9">
        <v>3.708468182007571E-2</v>
      </c>
      <c r="G1798" s="9">
        <v>5.1116688317924049E-2</v>
      </c>
      <c r="H1798" s="9">
        <v>3.240734632079293E-2</v>
      </c>
    </row>
    <row r="1799" spans="1:8" x14ac:dyDescent="0.35">
      <c r="A1799" s="5">
        <v>44631</v>
      </c>
      <c r="B1799" s="9">
        <v>5.1463076962271898E-2</v>
      </c>
      <c r="C1799" s="9">
        <v>4.1839347969982836E-2</v>
      </c>
      <c r="D1799" s="9">
        <v>4.67599170344011E-3</v>
      </c>
      <c r="E1799" s="9">
        <v>4.6515339673422945E-2</v>
      </c>
      <c r="F1799" s="9">
        <v>3.7163356266542727E-2</v>
      </c>
      <c r="G1799" s="9">
        <v>5.1191331376863054E-2</v>
      </c>
      <c r="H1799" s="9">
        <v>3.2487364563102618E-2</v>
      </c>
    </row>
    <row r="1800" spans="1:8" x14ac:dyDescent="0.35">
      <c r="A1800" s="5">
        <v>44634</v>
      </c>
      <c r="B1800" s="9">
        <v>5.3767497753001596E-2</v>
      </c>
      <c r="C1800" s="9">
        <v>4.1924887856631086E-2</v>
      </c>
      <c r="D1800" s="9">
        <v>4.6962053088418403E-3</v>
      </c>
      <c r="E1800" s="9">
        <v>4.6621093165472929E-2</v>
      </c>
      <c r="F1800" s="9">
        <v>3.7228682547789244E-2</v>
      </c>
      <c r="G1800" s="9">
        <v>5.1317298474314765E-2</v>
      </c>
      <c r="H1800" s="9">
        <v>3.2532477238947408E-2</v>
      </c>
    </row>
    <row r="1801" spans="1:8" x14ac:dyDescent="0.35">
      <c r="A1801" s="5">
        <v>44635</v>
      </c>
      <c r="B1801" s="9">
        <v>5.7440904170093995E-2</v>
      </c>
      <c r="C1801" s="9">
        <v>4.2031477526254232E-2</v>
      </c>
      <c r="D1801" s="9">
        <v>4.7421108082402437E-3</v>
      </c>
      <c r="E1801" s="9">
        <v>4.6773588334494479E-2</v>
      </c>
      <c r="F1801" s="9">
        <v>3.7289366718013986E-2</v>
      </c>
      <c r="G1801" s="9">
        <v>5.1515699142734718E-2</v>
      </c>
      <c r="H1801" s="9">
        <v>3.2547255909773747E-2</v>
      </c>
    </row>
    <row r="1802" spans="1:8" x14ac:dyDescent="0.35">
      <c r="A1802" s="5">
        <v>44636</v>
      </c>
      <c r="B1802" s="9">
        <v>5.4852762417306862E-2</v>
      </c>
      <c r="C1802" s="9">
        <v>4.2129185777321901E-2</v>
      </c>
      <c r="D1802" s="9">
        <v>4.7516038634616044E-3</v>
      </c>
      <c r="E1802" s="9">
        <v>4.6880789640783502E-2</v>
      </c>
      <c r="F1802" s="9">
        <v>3.73775819138603E-2</v>
      </c>
      <c r="G1802" s="9">
        <v>5.163239350424511E-2</v>
      </c>
      <c r="H1802" s="9">
        <v>3.2625978050398692E-2</v>
      </c>
    </row>
    <row r="1803" spans="1:8" x14ac:dyDescent="0.35">
      <c r="A1803" s="5">
        <v>44637</v>
      </c>
      <c r="B1803" s="9">
        <v>5.3874106672843411E-2</v>
      </c>
      <c r="C1803" s="9">
        <v>4.2219924833824696E-2</v>
      </c>
      <c r="D1803" s="9">
        <v>4.7566890306076368E-3</v>
      </c>
      <c r="E1803" s="9">
        <v>4.6976613864432332E-2</v>
      </c>
      <c r="F1803" s="9">
        <v>3.746323580321706E-2</v>
      </c>
      <c r="G1803" s="9">
        <v>5.1733302895039968E-2</v>
      </c>
      <c r="H1803" s="9">
        <v>3.2706546772609424E-2</v>
      </c>
    </row>
    <row r="1804" spans="1:8" x14ac:dyDescent="0.35">
      <c r="A1804" s="5">
        <v>44638</v>
      </c>
      <c r="B1804" s="9">
        <v>5.2409129277473897E-2</v>
      </c>
      <c r="C1804" s="9">
        <v>4.2306172427532977E-2</v>
      </c>
      <c r="D1804" s="9">
        <v>4.7435958371953796E-3</v>
      </c>
      <c r="E1804" s="9">
        <v>4.7049768264728356E-2</v>
      </c>
      <c r="F1804" s="9">
        <v>3.7562576590337599E-2</v>
      </c>
      <c r="G1804" s="9">
        <v>5.1793364101923735E-2</v>
      </c>
      <c r="H1804" s="9">
        <v>3.281898075314222E-2</v>
      </c>
    </row>
    <row r="1805" spans="1:8" x14ac:dyDescent="0.35">
      <c r="A1805" s="5">
        <v>44641</v>
      </c>
      <c r="B1805" s="9">
        <v>5.2165908126990665E-2</v>
      </c>
      <c r="C1805" s="9">
        <v>4.2390762738773971E-2</v>
      </c>
      <c r="D1805" s="9">
        <v>4.7285759947969389E-3</v>
      </c>
      <c r="E1805" s="9">
        <v>4.7119338733570909E-2</v>
      </c>
      <c r="F1805" s="9">
        <v>3.7662186743977033E-2</v>
      </c>
      <c r="G1805" s="9">
        <v>5.1847914728367847E-2</v>
      </c>
      <c r="H1805" s="9">
        <v>3.2933610749180095E-2</v>
      </c>
    </row>
    <row r="1806" spans="1:8" x14ac:dyDescent="0.35">
      <c r="A1806" s="5">
        <v>44642</v>
      </c>
      <c r="B1806" s="9">
        <v>5.1703762133747423E-2</v>
      </c>
      <c r="C1806" s="9">
        <v>4.2474634721108788E-2</v>
      </c>
      <c r="D1806" s="9">
        <v>4.7055179838773817E-3</v>
      </c>
      <c r="E1806" s="9">
        <v>4.718015270498617E-2</v>
      </c>
      <c r="F1806" s="9">
        <v>3.7769116737231406E-2</v>
      </c>
      <c r="G1806" s="9">
        <v>5.1885670688863551E-2</v>
      </c>
      <c r="H1806" s="9">
        <v>3.3063598753354025E-2</v>
      </c>
    </row>
    <row r="1807" spans="1:8" x14ac:dyDescent="0.35">
      <c r="A1807" s="5">
        <v>44643</v>
      </c>
      <c r="B1807" s="9">
        <v>5.1298086570681307E-2</v>
      </c>
      <c r="C1807" s="9">
        <v>4.2551488090581804E-2</v>
      </c>
      <c r="D1807" s="9">
        <v>4.6908201932712385E-3</v>
      </c>
      <c r="E1807" s="9">
        <v>4.7242308283853042E-2</v>
      </c>
      <c r="F1807" s="9">
        <v>3.7860667897310567E-2</v>
      </c>
      <c r="G1807" s="9">
        <v>5.193312847712428E-2</v>
      </c>
      <c r="H1807" s="9">
        <v>3.3169847704039329E-2</v>
      </c>
    </row>
    <row r="1808" spans="1:8" x14ac:dyDescent="0.35">
      <c r="A1808" s="5">
        <v>44644</v>
      </c>
      <c r="B1808" s="9">
        <v>5.1974247622568463E-2</v>
      </c>
      <c r="C1808" s="9">
        <v>4.2633677253281613E-2</v>
      </c>
      <c r="D1808" s="9">
        <v>4.6737203303570535E-3</v>
      </c>
      <c r="E1808" s="9">
        <v>4.7307397583638666E-2</v>
      </c>
      <c r="F1808" s="9">
        <v>3.7959956922924559E-2</v>
      </c>
      <c r="G1808" s="9">
        <v>5.198111791399572E-2</v>
      </c>
      <c r="H1808" s="9">
        <v>3.3286236592567506E-2</v>
      </c>
    </row>
    <row r="1809" spans="1:8" x14ac:dyDescent="0.35">
      <c r="A1809" s="5">
        <v>44645</v>
      </c>
      <c r="B1809" s="9">
        <v>5.2890969372237293E-2</v>
      </c>
      <c r="C1809" s="9">
        <v>4.271633785727183E-2</v>
      </c>
      <c r="D1809" s="9">
        <v>4.6701945848908596E-3</v>
      </c>
      <c r="E1809" s="9">
        <v>4.738653244216269E-2</v>
      </c>
      <c r="F1809" s="9">
        <v>3.8046143272380969E-2</v>
      </c>
      <c r="G1809" s="9">
        <v>5.2056727027053551E-2</v>
      </c>
      <c r="H1809" s="9">
        <v>3.3375948687490109E-2</v>
      </c>
    </row>
    <row r="1810" spans="1:8" x14ac:dyDescent="0.35">
      <c r="A1810" s="5">
        <v>44648</v>
      </c>
      <c r="B1810" s="9">
        <v>5.279096862267188E-2</v>
      </c>
      <c r="C1810" s="9">
        <v>4.2794556850299731E-2</v>
      </c>
      <c r="D1810" s="9">
        <v>4.6732071490308662E-3</v>
      </c>
      <c r="E1810" s="9">
        <v>4.7467763999330601E-2</v>
      </c>
      <c r="F1810" s="9">
        <v>3.8121349701268861E-2</v>
      </c>
      <c r="G1810" s="9">
        <v>5.2140971148361463E-2</v>
      </c>
      <c r="H1810" s="9">
        <v>3.3448142552237999E-2</v>
      </c>
    </row>
    <row r="1811" spans="1:8" x14ac:dyDescent="0.35">
      <c r="A1811" s="5">
        <v>44649</v>
      </c>
      <c r="B1811" s="9">
        <v>5.3097028926826315E-2</v>
      </c>
      <c r="C1811" s="9">
        <v>4.2872906261618278E-2</v>
      </c>
      <c r="D1811" s="9">
        <v>4.6797624777486146E-3</v>
      </c>
      <c r="E1811" s="9">
        <v>4.7552668739366893E-2</v>
      </c>
      <c r="F1811" s="9">
        <v>3.8193143783869662E-2</v>
      </c>
      <c r="G1811" s="9">
        <v>5.2232431217115509E-2</v>
      </c>
      <c r="H1811" s="9">
        <v>3.3513381306121047E-2</v>
      </c>
    </row>
    <row r="1812" spans="1:8" x14ac:dyDescent="0.35">
      <c r="A1812" s="5">
        <v>44650</v>
      </c>
      <c r="B1812" s="9">
        <v>5.1970021608097619E-2</v>
      </c>
      <c r="C1812" s="9">
        <v>4.2950959800041572E-2</v>
      </c>
      <c r="D1812" s="9">
        <v>4.6667906695006846E-3</v>
      </c>
      <c r="E1812" s="9">
        <v>4.7617750469542253E-2</v>
      </c>
      <c r="F1812" s="9">
        <v>3.828416913054089E-2</v>
      </c>
      <c r="G1812" s="9">
        <v>5.2284541139042941E-2</v>
      </c>
      <c r="H1812" s="9">
        <v>3.3617378461040202E-2</v>
      </c>
    </row>
    <row r="1813" spans="1:8" x14ac:dyDescent="0.35">
      <c r="A1813" s="5">
        <v>44651</v>
      </c>
      <c r="B1813" s="9">
        <v>5.1948937693671926E-2</v>
      </c>
      <c r="C1813" s="9">
        <v>4.3025751216584709E-2</v>
      </c>
      <c r="D1813" s="9">
        <v>4.6593623934201005E-3</v>
      </c>
      <c r="E1813" s="9">
        <v>4.7685113610004812E-2</v>
      </c>
      <c r="F1813" s="9">
        <v>3.8366388823164607E-2</v>
      </c>
      <c r="G1813" s="9">
        <v>5.2344476003424914E-2</v>
      </c>
      <c r="H1813" s="9">
        <v>3.3707026429744505E-2</v>
      </c>
    </row>
    <row r="1814" spans="1:8" x14ac:dyDescent="0.35">
      <c r="A1814" s="5">
        <v>44652</v>
      </c>
      <c r="B1814" s="9">
        <v>5.1504465889782886E-2</v>
      </c>
      <c r="C1814" s="9">
        <v>4.3099989930728694E-2</v>
      </c>
      <c r="D1814" s="9">
        <v>4.6448008389607205E-3</v>
      </c>
      <c r="E1814" s="9">
        <v>4.7744790769689412E-2</v>
      </c>
      <c r="F1814" s="9">
        <v>3.8455189091767976E-2</v>
      </c>
      <c r="G1814" s="9">
        <v>5.2389591608650136E-2</v>
      </c>
      <c r="H1814" s="9">
        <v>3.3810388252807251E-2</v>
      </c>
    </row>
    <row r="1815" spans="1:8" x14ac:dyDescent="0.35">
      <c r="A1815" s="5">
        <v>44653</v>
      </c>
      <c r="B1815" s="9">
        <v>5.1533465889782887E-2</v>
      </c>
      <c r="C1815" s="9">
        <v>4.3170678698337045E-2</v>
      </c>
      <c r="D1815" s="9">
        <v>4.6370532351824294E-3</v>
      </c>
      <c r="E1815" s="9">
        <v>4.7807731933519476E-2</v>
      </c>
      <c r="F1815" s="9">
        <v>3.8533625463154614E-2</v>
      </c>
      <c r="G1815" s="9">
        <v>5.2444785168701907E-2</v>
      </c>
      <c r="H1815" s="9">
        <v>3.3896572227972183E-2</v>
      </c>
    </row>
    <row r="1816" spans="1:8" x14ac:dyDescent="0.35">
      <c r="A1816" s="5">
        <v>44657</v>
      </c>
      <c r="B1816" s="9">
        <v>5.1573818527927875E-2</v>
      </c>
      <c r="C1816" s="9">
        <v>4.3243456848068469E-2</v>
      </c>
      <c r="D1816" s="9">
        <v>4.6244283859264625E-3</v>
      </c>
      <c r="E1816" s="9">
        <v>4.7867885233994933E-2</v>
      </c>
      <c r="F1816" s="9">
        <v>3.8619028462142005E-2</v>
      </c>
      <c r="G1816" s="9">
        <v>5.2492313619921391E-2</v>
      </c>
      <c r="H1816" s="9">
        <v>3.3994600076215548E-2</v>
      </c>
    </row>
    <row r="1817" spans="1:8" x14ac:dyDescent="0.35">
      <c r="A1817" s="5">
        <v>44658</v>
      </c>
      <c r="B1817" s="9">
        <v>5.2909872027957355E-2</v>
      </c>
      <c r="C1817" s="9">
        <v>4.3322711623442547E-2</v>
      </c>
      <c r="D1817" s="9">
        <v>4.6182662559573285E-3</v>
      </c>
      <c r="E1817" s="9">
        <v>4.7940977879399875E-2</v>
      </c>
      <c r="F1817" s="9">
        <v>3.870444536748522E-2</v>
      </c>
      <c r="G1817" s="9">
        <v>5.2559244135357203E-2</v>
      </c>
      <c r="H1817" s="9">
        <v>3.4086179111527892E-2</v>
      </c>
    </row>
    <row r="1818" spans="1:8" x14ac:dyDescent="0.35">
      <c r="A1818" s="5">
        <v>44659</v>
      </c>
      <c r="B1818" s="9">
        <v>5.2341930010334103E-2</v>
      </c>
      <c r="C1818" s="9">
        <v>4.339999960600345E-2</v>
      </c>
      <c r="D1818" s="9">
        <v>4.6055682862035019E-3</v>
      </c>
      <c r="E1818" s="9">
        <v>4.8005567892206953E-2</v>
      </c>
      <c r="F1818" s="9">
        <v>3.8794431319799948E-2</v>
      </c>
      <c r="G1818" s="9">
        <v>5.2611136178410456E-2</v>
      </c>
      <c r="H1818" s="9">
        <v>3.4188863033596445E-2</v>
      </c>
    </row>
    <row r="1819" spans="1:8" x14ac:dyDescent="0.35">
      <c r="A1819" s="5">
        <v>44662</v>
      </c>
      <c r="B1819" s="9">
        <v>5.4199961977967184E-2</v>
      </c>
      <c r="C1819" s="9">
        <v>4.3484940794885719E-2</v>
      </c>
      <c r="D1819" s="9">
        <v>4.6065807403660045E-3</v>
      </c>
      <c r="E1819" s="9">
        <v>4.8091521535251723E-2</v>
      </c>
      <c r="F1819" s="9">
        <v>3.8878360054519716E-2</v>
      </c>
      <c r="G1819" s="9">
        <v>5.2698102275617727E-2</v>
      </c>
      <c r="H1819" s="9">
        <v>3.4271779314153712E-2</v>
      </c>
    </row>
    <row r="1820" spans="1:8" x14ac:dyDescent="0.35">
      <c r="A1820" s="5">
        <v>44663</v>
      </c>
      <c r="B1820" s="9">
        <v>5.3078925556902586E-2</v>
      </c>
      <c r="C1820" s="9">
        <v>4.356648786564133E-2</v>
      </c>
      <c r="D1820" s="9">
        <v>4.5937868762593028E-3</v>
      </c>
      <c r="E1820" s="9">
        <v>4.8160274741900634E-2</v>
      </c>
      <c r="F1820" s="9">
        <v>3.8972700989382027E-2</v>
      </c>
      <c r="G1820" s="9">
        <v>5.2754061618159938E-2</v>
      </c>
      <c r="H1820" s="9">
        <v>3.4378914113122723E-2</v>
      </c>
    </row>
    <row r="1821" spans="1:8" x14ac:dyDescent="0.35">
      <c r="A1821" s="5">
        <v>44664</v>
      </c>
      <c r="B1821" s="9">
        <v>5.3731331140783253E-2</v>
      </c>
      <c r="C1821" s="9">
        <v>4.3647786681301315E-2</v>
      </c>
      <c r="D1821" s="9">
        <v>4.5916722938986847E-3</v>
      </c>
      <c r="E1821" s="9">
        <v>4.8239458975200003E-2</v>
      </c>
      <c r="F1821" s="9">
        <v>3.9056114387402627E-2</v>
      </c>
      <c r="G1821" s="9">
        <v>5.2831131269098684E-2</v>
      </c>
      <c r="H1821" s="9">
        <v>3.4464442093503946E-2</v>
      </c>
    </row>
    <row r="1822" spans="1:8" x14ac:dyDescent="0.35">
      <c r="A1822" s="5">
        <v>44665</v>
      </c>
      <c r="B1822" s="9">
        <v>5.2753766383040523E-2</v>
      </c>
      <c r="C1822" s="9">
        <v>4.372156692237078E-2</v>
      </c>
      <c r="D1822" s="9">
        <v>4.5880197955881592E-3</v>
      </c>
      <c r="E1822" s="9">
        <v>4.8309586717958937E-2</v>
      </c>
      <c r="F1822" s="9">
        <v>3.9133547126782624E-2</v>
      </c>
      <c r="G1822" s="9">
        <v>5.28976065135471E-2</v>
      </c>
      <c r="H1822" s="9">
        <v>3.454552733119446E-2</v>
      </c>
    </row>
    <row r="1823" spans="1:8" x14ac:dyDescent="0.35">
      <c r="A1823" s="5">
        <v>44666</v>
      </c>
      <c r="B1823" s="9">
        <v>5.3265355975028184E-2</v>
      </c>
      <c r="C1823" s="9">
        <v>4.3794785288922236E-2</v>
      </c>
      <c r="D1823" s="9">
        <v>4.5925125854248848E-3</v>
      </c>
      <c r="E1823" s="9">
        <v>4.8387297874347118E-2</v>
      </c>
      <c r="F1823" s="9">
        <v>3.9202272703497354E-2</v>
      </c>
      <c r="G1823" s="9">
        <v>5.2979810459772007E-2</v>
      </c>
      <c r="H1823" s="9">
        <v>3.4609760118072465E-2</v>
      </c>
    </row>
    <row r="1824" spans="1:8" x14ac:dyDescent="0.35">
      <c r="A1824" s="5">
        <v>44669</v>
      </c>
      <c r="B1824" s="9">
        <v>5.3246064476223154E-2</v>
      </c>
      <c r="C1824" s="9">
        <v>4.3869453207300534E-2</v>
      </c>
      <c r="D1824" s="9">
        <v>4.5926066814282983E-3</v>
      </c>
      <c r="E1824" s="9">
        <v>4.8462059888728828E-2</v>
      </c>
      <c r="F1824" s="9">
        <v>3.9276846525872239E-2</v>
      </c>
      <c r="G1824" s="9">
        <v>5.305466657015713E-2</v>
      </c>
      <c r="H1824" s="9">
        <v>3.4684239844443937E-2</v>
      </c>
    </row>
    <row r="1825" spans="1:8" x14ac:dyDescent="0.35">
      <c r="A1825" s="5">
        <v>44670</v>
      </c>
      <c r="B1825" s="9">
        <v>5.3184133859359314E-2</v>
      </c>
      <c r="C1825" s="9">
        <v>4.3942755779854299E-2</v>
      </c>
      <c r="D1825" s="9">
        <v>4.5932754818044721E-3</v>
      </c>
      <c r="E1825" s="9">
        <v>4.8536031261658771E-2</v>
      </c>
      <c r="F1825" s="9">
        <v>3.9349480298049827E-2</v>
      </c>
      <c r="G1825" s="9">
        <v>5.3129306743463244E-2</v>
      </c>
      <c r="H1825" s="9">
        <v>3.4756204816245355E-2</v>
      </c>
    </row>
    <row r="1826" spans="1:8" x14ac:dyDescent="0.35">
      <c r="A1826" s="5">
        <v>44671</v>
      </c>
      <c r="B1826" s="9">
        <v>5.4011802315313502E-2</v>
      </c>
      <c r="C1826" s="9">
        <v>4.4020680670883522E-2</v>
      </c>
      <c r="D1826" s="9">
        <v>4.5968629883246523E-3</v>
      </c>
      <c r="E1826" s="9">
        <v>4.8617543659208173E-2</v>
      </c>
      <c r="F1826" s="9">
        <v>3.942381768255887E-2</v>
      </c>
      <c r="G1826" s="9">
        <v>5.3214406647532825E-2</v>
      </c>
      <c r="H1826" s="9">
        <v>3.4826954694234219E-2</v>
      </c>
    </row>
    <row r="1827" spans="1:8" x14ac:dyDescent="0.35">
      <c r="A1827" s="5">
        <v>44672</v>
      </c>
      <c r="B1827" s="9">
        <v>5.5830435162843008E-2</v>
      </c>
      <c r="C1827" s="9">
        <v>4.4108481999260013E-2</v>
      </c>
      <c r="D1827" s="9">
        <v>4.6102687624318042E-3</v>
      </c>
      <c r="E1827" s="9">
        <v>4.8718750761691819E-2</v>
      </c>
      <c r="F1827" s="9">
        <v>3.9498213236828207E-2</v>
      </c>
      <c r="G1827" s="9">
        <v>5.3329019524123625E-2</v>
      </c>
      <c r="H1827" s="9">
        <v>3.4887944474396401E-2</v>
      </c>
    </row>
    <row r="1828" spans="1:8" x14ac:dyDescent="0.35">
      <c r="A1828" s="5">
        <v>44673</v>
      </c>
      <c r="B1828" s="9">
        <v>5.539643905432437E-2</v>
      </c>
      <c r="C1828" s="9">
        <v>4.4193921180301896E-2</v>
      </c>
      <c r="D1828" s="9">
        <v>4.6191538943238797E-3</v>
      </c>
      <c r="E1828" s="9">
        <v>4.8813075074625775E-2</v>
      </c>
      <c r="F1828" s="9">
        <v>3.9574767285978016E-2</v>
      </c>
      <c r="G1828" s="9">
        <v>5.3432228968949655E-2</v>
      </c>
      <c r="H1828" s="9">
        <v>3.4955613391654136E-2</v>
      </c>
    </row>
    <row r="1829" spans="1:8" x14ac:dyDescent="0.35">
      <c r="A1829" s="5">
        <v>44675</v>
      </c>
      <c r="B1829" s="9">
        <v>5.5470439054324375E-2</v>
      </c>
      <c r="C1829" s="9">
        <v>4.4279225479024534E-2</v>
      </c>
      <c r="D1829" s="9">
        <v>4.6281116324824127E-3</v>
      </c>
      <c r="E1829" s="9">
        <v>4.8907337111506945E-2</v>
      </c>
      <c r="F1829" s="9">
        <v>3.9651113846542123E-2</v>
      </c>
      <c r="G1829" s="9">
        <v>5.3535448743989356E-2</v>
      </c>
      <c r="H1829" s="9">
        <v>3.5023002214059712E-2</v>
      </c>
    </row>
    <row r="1830" spans="1:8" x14ac:dyDescent="0.35">
      <c r="A1830" s="5">
        <v>44676</v>
      </c>
      <c r="B1830" s="9">
        <v>5.9959703011483727E-2</v>
      </c>
      <c r="C1830" s="9">
        <v>4.4380905074459596E-2</v>
      </c>
      <c r="D1830" s="9">
        <v>4.6896146167712078E-3</v>
      </c>
      <c r="E1830" s="9">
        <v>4.9070519691230802E-2</v>
      </c>
      <c r="F1830" s="9">
        <v>3.9691290457688391E-2</v>
      </c>
      <c r="G1830" s="9">
        <v>5.3760134308002014E-2</v>
      </c>
      <c r="H1830" s="9">
        <v>3.5001675840917179E-2</v>
      </c>
    </row>
    <row r="1831" spans="1:8" x14ac:dyDescent="0.35">
      <c r="A1831" s="5">
        <v>44677</v>
      </c>
      <c r="B1831" s="9">
        <v>6.0907886240738389E-2</v>
      </c>
      <c r="C1831" s="9">
        <v>4.4486781234030055E-2</v>
      </c>
      <c r="D1831" s="9">
        <v>4.7598363700182313E-3</v>
      </c>
      <c r="E1831" s="9">
        <v>4.924661760404829E-2</v>
      </c>
      <c r="F1831" s="9">
        <v>3.9726944864011821E-2</v>
      </c>
      <c r="G1831" s="9">
        <v>5.4006453974066518E-2</v>
      </c>
      <c r="H1831" s="9">
        <v>3.4967108493993593E-2</v>
      </c>
    </row>
    <row r="1832" spans="1:8" x14ac:dyDescent="0.35">
      <c r="A1832" s="5">
        <v>44678</v>
      </c>
      <c r="B1832" s="9">
        <v>5.8741043569372618E-2</v>
      </c>
      <c r="C1832" s="9">
        <v>4.4584542938555426E-2</v>
      </c>
      <c r="D1832" s="9">
        <v>4.7984450048027694E-3</v>
      </c>
      <c r="E1832" s="9">
        <v>4.9382987943358193E-2</v>
      </c>
      <c r="F1832" s="9">
        <v>3.9786097933752658E-2</v>
      </c>
      <c r="G1832" s="9">
        <v>5.4181432948160968E-2</v>
      </c>
      <c r="H1832" s="9">
        <v>3.4987652928949883E-2</v>
      </c>
    </row>
    <row r="1833" spans="1:8" x14ac:dyDescent="0.35">
      <c r="A1833" s="5">
        <v>44679</v>
      </c>
      <c r="B1833" s="9">
        <v>5.8172113603238568E-2</v>
      </c>
      <c r="C1833" s="9">
        <v>4.4677139004412537E-2</v>
      </c>
      <c r="D1833" s="9">
        <v>4.8344757412812234E-3</v>
      </c>
      <c r="E1833" s="9">
        <v>4.9511614745693759E-2</v>
      </c>
      <c r="F1833" s="9">
        <v>3.9842663263131316E-2</v>
      </c>
      <c r="G1833" s="9">
        <v>5.4346090486974988E-2</v>
      </c>
      <c r="H1833" s="9">
        <v>3.5008187521850087E-2</v>
      </c>
    </row>
    <row r="1834" spans="1:8" x14ac:dyDescent="0.35">
      <c r="A1834" s="5">
        <v>44680</v>
      </c>
      <c r="B1834" s="9">
        <v>5.5658204127413478E-2</v>
      </c>
      <c r="C1834" s="9">
        <v>4.4758392396294713E-2</v>
      </c>
      <c r="D1834" s="9">
        <v>4.8462685134354503E-3</v>
      </c>
      <c r="E1834" s="9">
        <v>4.9604660909730161E-2</v>
      </c>
      <c r="F1834" s="9">
        <v>3.9912123882859266E-2</v>
      </c>
      <c r="G1834" s="9">
        <v>5.4450929423165616E-2</v>
      </c>
      <c r="H1834" s="9">
        <v>3.5065855369423811E-2</v>
      </c>
    </row>
    <row r="1835" spans="1:8" x14ac:dyDescent="0.35">
      <c r="A1835" s="5">
        <v>44686</v>
      </c>
      <c r="B1835" s="9">
        <v>5.5262982545264197E-2</v>
      </c>
      <c r="C1835" s="9">
        <v>4.4836671849045037E-2</v>
      </c>
      <c r="D1835" s="9">
        <v>4.8559864540461822E-3</v>
      </c>
      <c r="E1835" s="9">
        <v>4.9692658303091219E-2</v>
      </c>
      <c r="F1835" s="9">
        <v>3.9980685394998855E-2</v>
      </c>
      <c r="G1835" s="9">
        <v>5.4548644757137402E-2</v>
      </c>
      <c r="H1835" s="9">
        <v>3.5124698940952673E-2</v>
      </c>
    </row>
    <row r="1836" spans="1:8" x14ac:dyDescent="0.35">
      <c r="A1836" s="5">
        <v>44687</v>
      </c>
      <c r="B1836" s="9">
        <v>5.706434046593821E-2</v>
      </c>
      <c r="C1836" s="9">
        <v>4.4916045666303223E-2</v>
      </c>
      <c r="D1836" s="9">
        <v>4.8916016380455051E-3</v>
      </c>
      <c r="E1836" s="9">
        <v>4.980764730434873E-2</v>
      </c>
      <c r="F1836" s="9">
        <v>4.0024444028257715E-2</v>
      </c>
      <c r="G1836" s="9">
        <v>5.4699248942394231E-2</v>
      </c>
      <c r="H1836" s="9">
        <v>3.5132842390212214E-2</v>
      </c>
    </row>
    <row r="1837" spans="1:8" x14ac:dyDescent="0.35">
      <c r="A1837" s="5">
        <v>44688</v>
      </c>
      <c r="B1837" s="9">
        <v>5.707434046593822E-2</v>
      </c>
      <c r="C1837" s="9">
        <v>4.4982986413427586E-2</v>
      </c>
      <c r="D1837" s="9">
        <v>4.9418446114130694E-3</v>
      </c>
      <c r="E1837" s="9">
        <v>4.9924831024840653E-2</v>
      </c>
      <c r="F1837" s="9">
        <v>4.004114180201452E-2</v>
      </c>
      <c r="G1837" s="9">
        <v>5.4866675636253727E-2</v>
      </c>
      <c r="H1837" s="9">
        <v>3.5099297190601446E-2</v>
      </c>
    </row>
    <row r="1838" spans="1:8" x14ac:dyDescent="0.35">
      <c r="A1838" s="5">
        <v>44690</v>
      </c>
      <c r="B1838" s="9">
        <v>5.710185513230287E-2</v>
      </c>
      <c r="C1838" s="9">
        <v>4.5049186613034115E-2</v>
      </c>
      <c r="D1838" s="9">
        <v>4.9917539215662693E-3</v>
      </c>
      <c r="E1838" s="9">
        <v>5.0040940534600384E-2</v>
      </c>
      <c r="F1838" s="9">
        <v>4.0057432691467845E-2</v>
      </c>
      <c r="G1838" s="9">
        <v>5.5032694456166653E-2</v>
      </c>
      <c r="H1838" s="9">
        <v>3.5065678769901576E-2</v>
      </c>
    </row>
    <row r="1839" spans="1:8" x14ac:dyDescent="0.35">
      <c r="A1839" s="5">
        <v>44691</v>
      </c>
      <c r="B1839" s="9">
        <v>5.6340508845091244E-2</v>
      </c>
      <c r="C1839" s="9">
        <v>4.5111342023473777E-2</v>
      </c>
      <c r="D1839" s="9">
        <v>5.0342652991355917E-3</v>
      </c>
      <c r="E1839" s="9">
        <v>5.0145607322609372E-2</v>
      </c>
      <c r="F1839" s="9">
        <v>4.0077076724338183E-2</v>
      </c>
      <c r="G1839" s="9">
        <v>5.5179872621744959E-2</v>
      </c>
      <c r="H1839" s="9">
        <v>3.5042811425202595E-2</v>
      </c>
    </row>
    <row r="1840" spans="1:8" x14ac:dyDescent="0.35">
      <c r="A1840" s="5">
        <v>44692</v>
      </c>
      <c r="B1840" s="9">
        <v>5.559916360404718E-2</v>
      </c>
      <c r="C1840" s="9">
        <v>4.517052780994104E-2</v>
      </c>
      <c r="D1840" s="9">
        <v>5.0694219431147722E-3</v>
      </c>
      <c r="E1840" s="9">
        <v>5.0239949753055811E-2</v>
      </c>
      <c r="F1840" s="9">
        <v>4.0101105866826268E-2</v>
      </c>
      <c r="G1840" s="9">
        <v>5.5309371696170583E-2</v>
      </c>
      <c r="H1840" s="9">
        <v>3.5031683923711497E-2</v>
      </c>
    </row>
    <row r="1841" spans="1:8" x14ac:dyDescent="0.35">
      <c r="A1841" s="5">
        <v>44693</v>
      </c>
      <c r="B1841" s="9">
        <v>5.5860846629116279E-2</v>
      </c>
      <c r="C1841" s="9">
        <v>4.5231246863754473E-2</v>
      </c>
      <c r="D1841" s="9">
        <v>5.1053393266436691E-3</v>
      </c>
      <c r="E1841" s="9">
        <v>5.0336586190398144E-2</v>
      </c>
      <c r="F1841" s="9">
        <v>4.0125907537110803E-2</v>
      </c>
      <c r="G1841" s="9">
        <v>5.5441925517041815E-2</v>
      </c>
      <c r="H1841" s="9">
        <v>3.5020568210467132E-2</v>
      </c>
    </row>
    <row r="1842" spans="1:8" x14ac:dyDescent="0.35">
      <c r="A1842" s="5">
        <v>44694</v>
      </c>
      <c r="B1842" s="9">
        <v>5.5013167977446792E-2</v>
      </c>
      <c r="C1842" s="9">
        <v>4.5289265130011504E-2</v>
      </c>
      <c r="D1842" s="9">
        <v>5.1330226655458035E-3</v>
      </c>
      <c r="E1842" s="9">
        <v>5.0422287795557311E-2</v>
      </c>
      <c r="F1842" s="9">
        <v>4.0156242464465697E-2</v>
      </c>
      <c r="G1842" s="9">
        <v>5.5555310461103111E-2</v>
      </c>
      <c r="H1842" s="9">
        <v>3.5023219798919897E-2</v>
      </c>
    </row>
    <row r="1843" spans="1:8" x14ac:dyDescent="0.35">
      <c r="A1843" s="5">
        <v>44697</v>
      </c>
      <c r="B1843" s="9">
        <v>5.5343642557997216E-2</v>
      </c>
      <c r="C1843" s="9">
        <v>4.5350011712181254E-2</v>
      </c>
      <c r="D1843" s="9">
        <v>5.1609933696076535E-3</v>
      </c>
      <c r="E1843" s="9">
        <v>5.0511005081788907E-2</v>
      </c>
      <c r="F1843" s="9">
        <v>4.0189018342573601E-2</v>
      </c>
      <c r="G1843" s="9">
        <v>5.5671998451396559E-2</v>
      </c>
      <c r="H1843" s="9">
        <v>3.5028024972965949E-2</v>
      </c>
    </row>
    <row r="1844" spans="1:8" x14ac:dyDescent="0.35">
      <c r="A1844" s="5">
        <v>44698</v>
      </c>
      <c r="B1844" s="9">
        <v>5.4866750312791097E-2</v>
      </c>
      <c r="C1844" s="9">
        <v>4.5406375858827584E-2</v>
      </c>
      <c r="D1844" s="9">
        <v>5.1869931803906885E-3</v>
      </c>
      <c r="E1844" s="9">
        <v>5.0593369039218274E-2</v>
      </c>
      <c r="F1844" s="9">
        <v>4.0219382678436895E-2</v>
      </c>
      <c r="G1844" s="9">
        <v>5.5780362219608963E-2</v>
      </c>
      <c r="H1844" s="9">
        <v>3.5032389498046206E-2</v>
      </c>
    </row>
    <row r="1845" spans="1:8" x14ac:dyDescent="0.35">
      <c r="A1845" s="5">
        <v>44699</v>
      </c>
      <c r="B1845" s="9">
        <v>5.5449776673052599E-2</v>
      </c>
      <c r="C1845" s="9">
        <v>4.5470208558736291E-2</v>
      </c>
      <c r="D1845" s="9">
        <v>5.211162614882834E-3</v>
      </c>
      <c r="E1845" s="9">
        <v>5.0681371173619122E-2</v>
      </c>
      <c r="F1845" s="9">
        <v>4.0259045943853461E-2</v>
      </c>
      <c r="G1845" s="9">
        <v>5.5892533788501959E-2</v>
      </c>
      <c r="H1845" s="9">
        <v>3.5047883328970623E-2</v>
      </c>
    </row>
    <row r="1846" spans="1:8" x14ac:dyDescent="0.35">
      <c r="A1846" s="5">
        <v>44700</v>
      </c>
      <c r="B1846" s="9">
        <v>5.521355055364157E-2</v>
      </c>
      <c r="C1846" s="9">
        <v>4.55350038020612E-2</v>
      </c>
      <c r="D1846" s="9">
        <v>5.2303593633144935E-3</v>
      </c>
      <c r="E1846" s="9">
        <v>5.0765363165375693E-2</v>
      </c>
      <c r="F1846" s="9">
        <v>4.0304644438746706E-2</v>
      </c>
      <c r="G1846" s="9">
        <v>5.5995722528690187E-2</v>
      </c>
      <c r="H1846" s="9">
        <v>3.5074285075432213E-2</v>
      </c>
    </row>
    <row r="1847" spans="1:8" x14ac:dyDescent="0.35">
      <c r="A1847" s="5">
        <v>44701</v>
      </c>
      <c r="B1847" s="9">
        <v>5.3804020528234887E-2</v>
      </c>
      <c r="C1847" s="9">
        <v>4.5594921929128278E-2</v>
      </c>
      <c r="D1847" s="9">
        <v>5.2382507600904835E-3</v>
      </c>
      <c r="E1847" s="9">
        <v>5.0833172689218761E-2</v>
      </c>
      <c r="F1847" s="9">
        <v>4.0356671169037794E-2</v>
      </c>
      <c r="G1847" s="9">
        <v>5.6071423449309245E-2</v>
      </c>
      <c r="H1847" s="9">
        <v>3.5118420408947311E-2</v>
      </c>
    </row>
    <row r="1848" spans="1:8" x14ac:dyDescent="0.35">
      <c r="A1848" s="5">
        <v>44704</v>
      </c>
      <c r="B1848" s="9">
        <v>5.4032356604436949E-2</v>
      </c>
      <c r="C1848" s="9">
        <v>4.5653579178507951E-2</v>
      </c>
      <c r="D1848" s="9">
        <v>5.2496299108056657E-3</v>
      </c>
      <c r="E1848" s="9">
        <v>5.0903209089313617E-2</v>
      </c>
      <c r="F1848" s="9">
        <v>4.0403949267702285E-2</v>
      </c>
      <c r="G1848" s="9">
        <v>5.6152839000119283E-2</v>
      </c>
      <c r="H1848" s="9">
        <v>3.515431935689662E-2</v>
      </c>
    </row>
    <row r="1849" spans="1:8" x14ac:dyDescent="0.35">
      <c r="A1849" s="5">
        <v>44705</v>
      </c>
      <c r="B1849" s="9">
        <v>5.5943169533953029E-2</v>
      </c>
      <c r="C1849" s="9">
        <v>4.5718347833266886E-2</v>
      </c>
      <c r="D1849" s="9">
        <v>5.2754308312565751E-3</v>
      </c>
      <c r="E1849" s="9">
        <v>5.0993778664523461E-2</v>
      </c>
      <c r="F1849" s="9">
        <v>4.044291700201031E-2</v>
      </c>
      <c r="G1849" s="9">
        <v>5.6269209495780036E-2</v>
      </c>
      <c r="H1849" s="9">
        <v>3.5167486170753735E-2</v>
      </c>
    </row>
    <row r="1850" spans="1:8" x14ac:dyDescent="0.35">
      <c r="A1850" s="5">
        <v>44706</v>
      </c>
      <c r="B1850" s="9">
        <v>5.5017067136300668E-2</v>
      </c>
      <c r="C1850" s="9">
        <v>4.5777323095341722E-2</v>
      </c>
      <c r="D1850" s="9">
        <v>5.2959422808671859E-3</v>
      </c>
      <c r="E1850" s="9">
        <v>5.1073265376208911E-2</v>
      </c>
      <c r="F1850" s="9">
        <v>4.0481380814474534E-2</v>
      </c>
      <c r="G1850" s="9">
        <v>5.6369207657076092E-2</v>
      </c>
      <c r="H1850" s="9">
        <v>3.5185438533607352E-2</v>
      </c>
    </row>
    <row r="1851" spans="1:8" x14ac:dyDescent="0.35">
      <c r="A1851" s="5">
        <v>44707</v>
      </c>
      <c r="B1851" s="9">
        <v>5.5091553186269321E-2</v>
      </c>
      <c r="C1851" s="9">
        <v>4.5837343096250587E-2</v>
      </c>
      <c r="D1851" s="9">
        <v>5.3154188461982926E-3</v>
      </c>
      <c r="E1851" s="9">
        <v>5.1152761942448881E-2</v>
      </c>
      <c r="F1851" s="9">
        <v>4.0521924250052292E-2</v>
      </c>
      <c r="G1851" s="9">
        <v>5.6468180788647168E-2</v>
      </c>
      <c r="H1851" s="9">
        <v>3.5206505403854005E-2</v>
      </c>
    </row>
    <row r="1852" spans="1:8" x14ac:dyDescent="0.35">
      <c r="A1852" s="5">
        <v>44708</v>
      </c>
      <c r="B1852" s="9">
        <v>5.4949564955131258E-2</v>
      </c>
      <c r="C1852" s="9">
        <v>4.5903340379475785E-2</v>
      </c>
      <c r="D1852" s="9">
        <v>5.3248909859007201E-3</v>
      </c>
      <c r="E1852" s="9">
        <v>5.1228231365376506E-2</v>
      </c>
      <c r="F1852" s="9">
        <v>4.0578449393575064E-2</v>
      </c>
      <c r="G1852" s="9">
        <v>5.6553122351277227E-2</v>
      </c>
      <c r="H1852" s="9">
        <v>3.5253558407674343E-2</v>
      </c>
    </row>
    <row r="1853" spans="1:8" x14ac:dyDescent="0.35">
      <c r="A1853" s="5">
        <v>44711</v>
      </c>
      <c r="B1853" s="9">
        <v>5.4171107941192564E-2</v>
      </c>
      <c r="C1853" s="9">
        <v>4.5966213762991238E-2</v>
      </c>
      <c r="D1853" s="9">
        <v>5.3286005927861823E-3</v>
      </c>
      <c r="E1853" s="9">
        <v>5.1294814355777422E-2</v>
      </c>
      <c r="F1853" s="9">
        <v>4.0637613170205054E-2</v>
      </c>
      <c r="G1853" s="9">
        <v>5.66234149485636E-2</v>
      </c>
      <c r="H1853" s="9">
        <v>3.5309012577418877E-2</v>
      </c>
    </row>
    <row r="1854" spans="1:8" x14ac:dyDescent="0.35">
      <c r="A1854" s="5">
        <v>44712</v>
      </c>
      <c r="B1854" s="9">
        <v>5.309318632755073E-2</v>
      </c>
      <c r="C1854" s="9">
        <v>4.6026222658088027E-2</v>
      </c>
      <c r="D1854" s="9">
        <v>5.3233708963638252E-3</v>
      </c>
      <c r="E1854" s="9">
        <v>5.1349593554451851E-2</v>
      </c>
      <c r="F1854" s="9">
        <v>4.0702851761724203E-2</v>
      </c>
      <c r="G1854" s="9">
        <v>5.6672964450815676E-2</v>
      </c>
      <c r="H1854" s="9">
        <v>3.5379480865360378E-2</v>
      </c>
    </row>
    <row r="1855" spans="1:8" x14ac:dyDescent="0.35">
      <c r="A1855" s="5">
        <v>44713</v>
      </c>
      <c r="B1855" s="9">
        <v>5.3085704644045315E-2</v>
      </c>
      <c r="C1855" s="9">
        <v>4.6086210485752475E-2</v>
      </c>
      <c r="D1855" s="9">
        <v>5.3174066228211924E-3</v>
      </c>
      <c r="E1855" s="9">
        <v>5.140361710857367E-2</v>
      </c>
      <c r="F1855" s="9">
        <v>4.0768803862931281E-2</v>
      </c>
      <c r="G1855" s="9">
        <v>5.6721023731394857E-2</v>
      </c>
      <c r="H1855" s="9">
        <v>3.5451397240110094E-2</v>
      </c>
    </row>
    <row r="1856" spans="1:8" x14ac:dyDescent="0.35">
      <c r="A1856" s="5">
        <v>44714</v>
      </c>
      <c r="B1856" s="9">
        <v>5.2738354581175748E-2</v>
      </c>
      <c r="C1856" s="9">
        <v>4.6144060447708475E-2</v>
      </c>
      <c r="D1856" s="9">
        <v>5.3101573780107731E-3</v>
      </c>
      <c r="E1856" s="9">
        <v>5.1454217825719246E-2</v>
      </c>
      <c r="F1856" s="9">
        <v>4.0833903069697704E-2</v>
      </c>
      <c r="G1856" s="9">
        <v>5.6764375203730025E-2</v>
      </c>
      <c r="H1856" s="9">
        <v>3.5523745691686925E-2</v>
      </c>
    </row>
    <row r="1857" spans="1:8" x14ac:dyDescent="0.35">
      <c r="A1857" s="5">
        <v>44718</v>
      </c>
      <c r="B1857" s="9">
        <v>5.1636981797758393E-2</v>
      </c>
      <c r="C1857" s="9">
        <v>4.6197759257664464E-2</v>
      </c>
      <c r="D1857" s="9">
        <v>5.2969950749794962E-3</v>
      </c>
      <c r="E1857" s="9">
        <v>5.1494754332643958E-2</v>
      </c>
      <c r="F1857" s="9">
        <v>4.090076418268497E-2</v>
      </c>
      <c r="G1857" s="9">
        <v>5.6791749407623458E-2</v>
      </c>
      <c r="H1857" s="9">
        <v>3.560376910770547E-2</v>
      </c>
    </row>
    <row r="1858" spans="1:8" x14ac:dyDescent="0.35">
      <c r="A1858" s="5">
        <v>44719</v>
      </c>
      <c r="B1858" s="9">
        <v>5.1695963414009991E-2</v>
      </c>
      <c r="C1858" s="9">
        <v>4.6250784518961786E-2</v>
      </c>
      <c r="D1858" s="9">
        <v>5.2848736625912135E-3</v>
      </c>
      <c r="E1858" s="9">
        <v>5.1535658181553E-2</v>
      </c>
      <c r="F1858" s="9">
        <v>4.0965910856370573E-2</v>
      </c>
      <c r="G1858" s="9">
        <v>5.6820531844144213E-2</v>
      </c>
      <c r="H1858" s="9">
        <v>3.5681037193779359E-2</v>
      </c>
    </row>
    <row r="1859" spans="1:8" x14ac:dyDescent="0.35">
      <c r="A1859" s="5">
        <v>44720</v>
      </c>
      <c r="B1859" s="9">
        <v>5.1032681997001082E-2</v>
      </c>
      <c r="C1859" s="9">
        <v>4.6299719292301561E-2</v>
      </c>
      <c r="D1859" s="9">
        <v>5.271817041724307E-3</v>
      </c>
      <c r="E1859" s="9">
        <v>5.1571536334025871E-2</v>
      </c>
      <c r="F1859" s="9">
        <v>4.1027902250577251E-2</v>
      </c>
      <c r="G1859" s="9">
        <v>5.6843353375750173E-2</v>
      </c>
      <c r="H1859" s="9">
        <v>3.5756085208852949E-2</v>
      </c>
    </row>
    <row r="1860" spans="1:8" x14ac:dyDescent="0.35">
      <c r="A1860" s="5">
        <v>44721</v>
      </c>
      <c r="B1860" s="9">
        <v>5.1675862227090266E-2</v>
      </c>
      <c r="C1860" s="9">
        <v>4.6353273681864378E-2</v>
      </c>
      <c r="D1860" s="9">
        <v>5.2575911451233272E-3</v>
      </c>
      <c r="E1860" s="9">
        <v>5.1610864826987707E-2</v>
      </c>
      <c r="F1860" s="9">
        <v>4.1095682536741049E-2</v>
      </c>
      <c r="G1860" s="9">
        <v>5.6868455972111029E-2</v>
      </c>
      <c r="H1860" s="9">
        <v>3.5838091391617727E-2</v>
      </c>
    </row>
    <row r="1861" spans="1:8" x14ac:dyDescent="0.35">
      <c r="A1861" s="5">
        <v>44722</v>
      </c>
      <c r="B1861" s="9">
        <v>5.0525214708204515E-2</v>
      </c>
      <c r="C1861" s="9">
        <v>4.6403421845645526E-2</v>
      </c>
      <c r="D1861" s="9">
        <v>5.2368350093716506E-3</v>
      </c>
      <c r="E1861" s="9">
        <v>5.1640256855017178E-2</v>
      </c>
      <c r="F1861" s="9">
        <v>4.1166586836273875E-2</v>
      </c>
      <c r="G1861" s="9">
        <v>5.6877091864388829E-2</v>
      </c>
      <c r="H1861" s="9">
        <v>3.5929751826902223E-2</v>
      </c>
    </row>
    <row r="1862" spans="1:8" x14ac:dyDescent="0.35">
      <c r="A1862" s="5">
        <v>44725</v>
      </c>
      <c r="B1862" s="9">
        <v>5.1143375538893879E-2</v>
      </c>
      <c r="C1862" s="9">
        <v>4.6454807039657507E-2</v>
      </c>
      <c r="D1862" s="9">
        <v>5.2195341688936157E-3</v>
      </c>
      <c r="E1862" s="9">
        <v>5.1674341208551119E-2</v>
      </c>
      <c r="F1862" s="9">
        <v>4.1235272870763895E-2</v>
      </c>
      <c r="G1862" s="9">
        <v>5.6893875377444739E-2</v>
      </c>
      <c r="H1862" s="9">
        <v>3.6015738701870276E-2</v>
      </c>
    </row>
    <row r="1863" spans="1:8" x14ac:dyDescent="0.35">
      <c r="A1863" s="5">
        <v>44726</v>
      </c>
      <c r="B1863" s="9">
        <v>5.0236679155177696E-2</v>
      </c>
      <c r="C1863" s="9">
        <v>4.6503203436149977E-2</v>
      </c>
      <c r="D1863" s="9">
        <v>5.197789479488046E-3</v>
      </c>
      <c r="E1863" s="9">
        <v>5.1700992915638025E-2</v>
      </c>
      <c r="F1863" s="9">
        <v>4.1305413956661929E-2</v>
      </c>
      <c r="G1863" s="9">
        <v>5.6898782395126066E-2</v>
      </c>
      <c r="H1863" s="9">
        <v>3.6107624477173889E-2</v>
      </c>
    </row>
    <row r="1864" spans="1:8" x14ac:dyDescent="0.35">
      <c r="A1864" s="5">
        <v>44727</v>
      </c>
      <c r="B1864" s="9">
        <v>4.9624536468756933E-2</v>
      </c>
      <c r="C1864" s="9">
        <v>4.6550370476086574E-2</v>
      </c>
      <c r="D1864" s="9">
        <v>5.171905543377724E-3</v>
      </c>
      <c r="E1864" s="9">
        <v>5.1722276019464296E-2</v>
      </c>
      <c r="F1864" s="9">
        <v>4.1378464932708851E-2</v>
      </c>
      <c r="G1864" s="9">
        <v>5.6894181562842025E-2</v>
      </c>
      <c r="H1864" s="9">
        <v>3.6206559389331122E-2</v>
      </c>
    </row>
    <row r="1865" spans="1:8" x14ac:dyDescent="0.35">
      <c r="A1865" s="5">
        <v>44728</v>
      </c>
      <c r="B1865" s="9">
        <v>5.0279381336570936E-2</v>
      </c>
      <c r="C1865" s="9">
        <v>4.6599719263790973E-2</v>
      </c>
      <c r="D1865" s="9">
        <v>5.1478655440587015E-3</v>
      </c>
      <c r="E1865" s="9">
        <v>5.1747584807849675E-2</v>
      </c>
      <c r="F1865" s="9">
        <v>4.1451853719732271E-2</v>
      </c>
      <c r="G1865" s="9">
        <v>5.6895450351908378E-2</v>
      </c>
      <c r="H1865" s="9">
        <v>3.6303988175673568E-2</v>
      </c>
    </row>
    <row r="1866" spans="1:8" x14ac:dyDescent="0.35">
      <c r="A1866" s="5">
        <v>44729</v>
      </c>
      <c r="B1866" s="9">
        <v>4.9560615103393796E-2</v>
      </c>
      <c r="C1866" s="9">
        <v>4.6642724584253663E-2</v>
      </c>
      <c r="D1866" s="9">
        <v>5.1271118028374989E-3</v>
      </c>
      <c r="E1866" s="9">
        <v>5.1769836387091164E-2</v>
      </c>
      <c r="F1866" s="9">
        <v>4.1515612781416161E-2</v>
      </c>
      <c r="G1866" s="9">
        <v>5.6896948189928659E-2</v>
      </c>
      <c r="H1866" s="9">
        <v>3.6388500978578667E-2</v>
      </c>
    </row>
    <row r="1867" spans="1:8" x14ac:dyDescent="0.35">
      <c r="A1867" s="5">
        <v>44732</v>
      </c>
      <c r="B1867" s="9">
        <v>4.956735326225796E-2</v>
      </c>
      <c r="C1867" s="9">
        <v>4.6683566804474892E-2</v>
      </c>
      <c r="D1867" s="9">
        <v>5.1092216723149335E-3</v>
      </c>
      <c r="E1867" s="9">
        <v>5.1792788476789822E-2</v>
      </c>
      <c r="F1867" s="9">
        <v>4.1574345132159962E-2</v>
      </c>
      <c r="G1867" s="9">
        <v>5.6902010149104759E-2</v>
      </c>
      <c r="H1867" s="9">
        <v>3.6465123459845025E-2</v>
      </c>
    </row>
    <row r="1868" spans="1:8" x14ac:dyDescent="0.35">
      <c r="A1868" s="5">
        <v>44733</v>
      </c>
      <c r="B1868" s="9">
        <v>4.9689822757941718E-2</v>
      </c>
      <c r="C1868" s="9">
        <v>4.6725647185478628E-2</v>
      </c>
      <c r="D1868" s="9">
        <v>5.090103436761838E-3</v>
      </c>
      <c r="E1868" s="9">
        <v>5.1815750622240468E-2</v>
      </c>
      <c r="F1868" s="9">
        <v>4.1635543748716787E-2</v>
      </c>
      <c r="G1868" s="9">
        <v>5.6905854059002302E-2</v>
      </c>
      <c r="H1868" s="9">
        <v>3.6545440311954953E-2</v>
      </c>
    </row>
    <row r="1869" spans="1:8" x14ac:dyDescent="0.35">
      <c r="A1869" s="5">
        <v>44734</v>
      </c>
      <c r="B1869" s="9">
        <v>5.0690375674045836E-2</v>
      </c>
      <c r="C1869" s="9">
        <v>4.6770791953447091E-2</v>
      </c>
      <c r="D1869" s="9">
        <v>5.0745935623779E-3</v>
      </c>
      <c r="E1869" s="9">
        <v>5.1845385515824988E-2</v>
      </c>
      <c r="F1869" s="9">
        <v>4.1696198391069195E-2</v>
      </c>
      <c r="G1869" s="9">
        <v>5.6919979078202891E-2</v>
      </c>
      <c r="H1869" s="9">
        <v>3.6621604828691291E-2</v>
      </c>
    </row>
    <row r="1870" spans="1:8" x14ac:dyDescent="0.35">
      <c r="A1870" s="5">
        <v>44735</v>
      </c>
      <c r="B1870" s="9">
        <v>4.9390252127648145E-2</v>
      </c>
      <c r="C1870" s="9">
        <v>4.6810025992513576E-2</v>
      </c>
      <c r="D1870" s="9">
        <v>5.0564412825731958E-3</v>
      </c>
      <c r="E1870" s="9">
        <v>5.1866467275086772E-2</v>
      </c>
      <c r="F1870" s="9">
        <v>4.1753584709940381E-2</v>
      </c>
      <c r="G1870" s="9">
        <v>5.6922908557659968E-2</v>
      </c>
      <c r="H1870" s="9">
        <v>3.6697143427367185E-2</v>
      </c>
    </row>
    <row r="1871" spans="1:8" x14ac:dyDescent="0.35">
      <c r="A1871" s="5">
        <v>44736</v>
      </c>
      <c r="B1871" s="9">
        <v>4.8607513817223752E-2</v>
      </c>
      <c r="C1871" s="9">
        <v>4.6848331892188767E-2</v>
      </c>
      <c r="D1871" s="9">
        <v>5.0332961076555716E-3</v>
      </c>
      <c r="E1871" s="9">
        <v>5.1881627999844339E-2</v>
      </c>
      <c r="F1871" s="9">
        <v>4.1815035784533196E-2</v>
      </c>
      <c r="G1871" s="9">
        <v>5.691492410749991E-2</v>
      </c>
      <c r="H1871" s="9">
        <v>3.6781739676877624E-2</v>
      </c>
    </row>
    <row r="1872" spans="1:8" x14ac:dyDescent="0.35">
      <c r="A1872" s="5">
        <v>44739</v>
      </c>
      <c r="B1872" s="9">
        <v>4.7587884240681284E-2</v>
      </c>
      <c r="C1872" s="9">
        <v>4.6883200916574837E-2</v>
      </c>
      <c r="D1872" s="9">
        <v>5.0077974083518363E-3</v>
      </c>
      <c r="E1872" s="9">
        <v>5.1890998324926677E-2</v>
      </c>
      <c r="F1872" s="9">
        <v>4.1875403508222997E-2</v>
      </c>
      <c r="G1872" s="9">
        <v>5.6898795733278509E-2</v>
      </c>
      <c r="H1872" s="9">
        <v>3.6867606099871164E-2</v>
      </c>
    </row>
    <row r="1873" spans="1:8" x14ac:dyDescent="0.35">
      <c r="A1873" s="5">
        <v>44740</v>
      </c>
      <c r="B1873" s="9">
        <v>4.6863398825642825E-2</v>
      </c>
      <c r="C1873" s="9">
        <v>4.6915201638356857E-2</v>
      </c>
      <c r="D1873" s="9">
        <v>4.9817350224057337E-3</v>
      </c>
      <c r="E1873" s="9">
        <v>5.1896936660762588E-2</v>
      </c>
      <c r="F1873" s="9">
        <v>4.1933466615951126E-2</v>
      </c>
      <c r="G1873" s="9">
        <v>5.6878671683168326E-2</v>
      </c>
      <c r="H1873" s="9">
        <v>3.6951731593545388E-2</v>
      </c>
    </row>
    <row r="1874" spans="1:8" x14ac:dyDescent="0.35">
      <c r="A1874" s="5">
        <v>44741</v>
      </c>
      <c r="B1874" s="9">
        <v>4.7980157097081422E-2</v>
      </c>
      <c r="C1874" s="9">
        <v>4.6954764423078402E-2</v>
      </c>
      <c r="D1874" s="9">
        <v>4.9503484640004191E-3</v>
      </c>
      <c r="E1874" s="9">
        <v>5.1905112887078823E-2</v>
      </c>
      <c r="F1874" s="9">
        <v>4.200441595907798E-2</v>
      </c>
      <c r="G1874" s="9">
        <v>5.6855461351079238E-2</v>
      </c>
      <c r="H1874" s="9">
        <v>3.7054067495077565E-2</v>
      </c>
    </row>
    <row r="1875" spans="1:8" x14ac:dyDescent="0.35">
      <c r="A1875" s="5">
        <v>44742</v>
      </c>
      <c r="B1875" s="9">
        <v>4.7263851796395549E-2</v>
      </c>
      <c r="C1875" s="9">
        <v>4.6991390844269065E-2</v>
      </c>
      <c r="D1875" s="9">
        <v>4.918251038445922E-3</v>
      </c>
      <c r="E1875" s="9">
        <v>5.1909641882714991E-2</v>
      </c>
      <c r="F1875" s="9">
        <v>4.207313980582314E-2</v>
      </c>
      <c r="G1875" s="9">
        <v>5.6827892921160909E-2</v>
      </c>
      <c r="H1875" s="9">
        <v>3.7154888767377221E-2</v>
      </c>
    </row>
    <row r="1876" spans="1:8" x14ac:dyDescent="0.35">
      <c r="A1876" s="5">
        <v>44743</v>
      </c>
      <c r="B1876" s="9">
        <v>4.7438926199403708E-2</v>
      </c>
      <c r="C1876" s="9">
        <v>4.7026016795127454E-2</v>
      </c>
      <c r="D1876" s="9">
        <v>4.8904856572709269E-3</v>
      </c>
      <c r="E1876" s="9">
        <v>5.1916502452398379E-2</v>
      </c>
      <c r="F1876" s="9">
        <v>4.2135531137856529E-2</v>
      </c>
      <c r="G1876" s="9">
        <v>5.6806988109669304E-2</v>
      </c>
      <c r="H1876" s="9">
        <v>3.7245045480585603E-2</v>
      </c>
    </row>
    <row r="1877" spans="1:8" x14ac:dyDescent="0.35">
      <c r="A1877" s="5">
        <v>44746</v>
      </c>
      <c r="B1877" s="9">
        <v>4.6904435074692941E-2</v>
      </c>
      <c r="C1877" s="9">
        <v>4.7059601854001223E-2</v>
      </c>
      <c r="D1877" s="9">
        <v>4.8603817125888156E-3</v>
      </c>
      <c r="E1877" s="9">
        <v>5.1919983566590042E-2</v>
      </c>
      <c r="F1877" s="9">
        <v>4.2199220141412405E-2</v>
      </c>
      <c r="G1877" s="9">
        <v>5.6780365279178853E-2</v>
      </c>
      <c r="H1877" s="9">
        <v>3.7338838428823594E-2</v>
      </c>
    </row>
    <row r="1878" spans="1:8" x14ac:dyDescent="0.35">
      <c r="A1878" s="5">
        <v>44747</v>
      </c>
      <c r="B1878" s="9">
        <v>4.7002240873529458E-2</v>
      </c>
      <c r="C1878" s="9">
        <v>4.7093998471992547E-2</v>
      </c>
      <c r="D1878" s="9">
        <v>4.8290820173511112E-3</v>
      </c>
      <c r="E1878" s="9">
        <v>5.1923080489343659E-2</v>
      </c>
      <c r="F1878" s="9">
        <v>4.2264916454641435E-2</v>
      </c>
      <c r="G1878" s="9">
        <v>5.6752162506694771E-2</v>
      </c>
      <c r="H1878" s="9">
        <v>3.7435834437290323E-2</v>
      </c>
    </row>
    <row r="1879" spans="1:8" x14ac:dyDescent="0.35">
      <c r="A1879" s="5">
        <v>44748</v>
      </c>
      <c r="B1879" s="9">
        <v>4.8064466781880609E-2</v>
      </c>
      <c r="C1879" s="9">
        <v>4.7127003418704766E-2</v>
      </c>
      <c r="D1879" s="9">
        <v>4.8071295004004132E-3</v>
      </c>
      <c r="E1879" s="9">
        <v>5.1934132919105182E-2</v>
      </c>
      <c r="F1879" s="9">
        <v>4.231987391830435E-2</v>
      </c>
      <c r="G1879" s="9">
        <v>5.6741262419505591E-2</v>
      </c>
      <c r="H1879" s="9">
        <v>3.7512744417903941E-2</v>
      </c>
    </row>
    <row r="1880" spans="1:8" x14ac:dyDescent="0.35">
      <c r="A1880" s="5">
        <v>44749</v>
      </c>
      <c r="B1880" s="9">
        <v>4.7865834311775816E-2</v>
      </c>
      <c r="C1880" s="9">
        <v>4.7160229283989767E-2</v>
      </c>
      <c r="D1880" s="9">
        <v>4.7831254656037318E-3</v>
      </c>
      <c r="E1880" s="9">
        <v>5.1943354749593496E-2</v>
      </c>
      <c r="F1880" s="9">
        <v>4.2377103818386039E-2</v>
      </c>
      <c r="G1880" s="9">
        <v>5.6726480215197231E-2</v>
      </c>
      <c r="H1880" s="9">
        <v>3.7593978352782303E-2</v>
      </c>
    </row>
    <row r="1881" spans="1:8" x14ac:dyDescent="0.35">
      <c r="A1881" s="5">
        <v>44750</v>
      </c>
      <c r="B1881" s="9">
        <v>4.8125923533563937E-2</v>
      </c>
      <c r="C1881" s="9">
        <v>4.7195528781531756E-2</v>
      </c>
      <c r="D1881" s="9">
        <v>4.7572276031346023E-3</v>
      </c>
      <c r="E1881" s="9">
        <v>5.1952756384666357E-2</v>
      </c>
      <c r="F1881" s="9">
        <v>4.2438301178397156E-2</v>
      </c>
      <c r="G1881" s="9">
        <v>5.6709983987800958E-2</v>
      </c>
      <c r="H1881" s="9">
        <v>3.7681073575262555E-2</v>
      </c>
    </row>
    <row r="1882" spans="1:8" x14ac:dyDescent="0.35">
      <c r="A1882" s="5">
        <v>44753</v>
      </c>
      <c r="B1882" s="9">
        <v>4.9112418793453488E-2</v>
      </c>
      <c r="C1882" s="9">
        <v>4.7235243704639898E-2</v>
      </c>
      <c r="D1882" s="9">
        <v>4.7312178286528315E-3</v>
      </c>
      <c r="E1882" s="9">
        <v>5.1966461533292728E-2</v>
      </c>
      <c r="F1882" s="9">
        <v>4.2504025875987068E-2</v>
      </c>
      <c r="G1882" s="9">
        <v>5.6697679361945558E-2</v>
      </c>
      <c r="H1882" s="9">
        <v>3.7772808047334239E-2</v>
      </c>
    </row>
    <row r="1883" spans="1:8" x14ac:dyDescent="0.35">
      <c r="A1883" s="5">
        <v>44754</v>
      </c>
      <c r="B1883" s="9">
        <v>4.9991523722561937E-2</v>
      </c>
      <c r="C1883" s="9">
        <v>4.727312455276049E-2</v>
      </c>
      <c r="D1883" s="9">
        <v>4.7148910965248217E-3</v>
      </c>
      <c r="E1883" s="9">
        <v>5.1988015649285312E-2</v>
      </c>
      <c r="F1883" s="9">
        <v>4.2558233456235668E-2</v>
      </c>
      <c r="G1883" s="9">
        <v>5.6702906745810133E-2</v>
      </c>
      <c r="H1883" s="9">
        <v>3.7843342359710846E-2</v>
      </c>
    </row>
    <row r="1884" spans="1:8" x14ac:dyDescent="0.35">
      <c r="A1884" s="5">
        <v>44755</v>
      </c>
      <c r="B1884" s="9">
        <v>5.0059832420143925E-2</v>
      </c>
      <c r="C1884" s="9">
        <v>4.7312267747311482E-2</v>
      </c>
      <c r="D1884" s="9">
        <v>4.6968835795190254E-3</v>
      </c>
      <c r="E1884" s="9">
        <v>5.2009151326830511E-2</v>
      </c>
      <c r="F1884" s="9">
        <v>4.2615384167792453E-2</v>
      </c>
      <c r="G1884" s="9">
        <v>5.6706034906349533E-2</v>
      </c>
      <c r="H1884" s="9">
        <v>3.7918500588273431E-2</v>
      </c>
    </row>
    <row r="1885" spans="1:8" x14ac:dyDescent="0.35">
      <c r="A1885" s="5">
        <v>44756</v>
      </c>
      <c r="B1885" s="9">
        <v>5.0407053863019122E-2</v>
      </c>
      <c r="C1885" s="9">
        <v>4.7351763566291831E-2</v>
      </c>
      <c r="D1885" s="9">
        <v>4.6808672161887154E-3</v>
      </c>
      <c r="E1885" s="9">
        <v>5.2032630782480549E-2</v>
      </c>
      <c r="F1885" s="9">
        <v>4.2670896350103113E-2</v>
      </c>
      <c r="G1885" s="9">
        <v>5.671349799866926E-2</v>
      </c>
      <c r="H1885" s="9">
        <v>3.7990029133914402E-2</v>
      </c>
    </row>
    <row r="1886" spans="1:8" x14ac:dyDescent="0.35">
      <c r="A1886" s="5">
        <v>44757</v>
      </c>
      <c r="B1886" s="9">
        <v>5.1799522572118305E-2</v>
      </c>
      <c r="C1886" s="9">
        <v>4.7397427211538723E-2</v>
      </c>
      <c r="D1886" s="9">
        <v>4.6678873213223055E-3</v>
      </c>
      <c r="E1886" s="9">
        <v>5.2065314532861028E-2</v>
      </c>
      <c r="F1886" s="9">
        <v>4.2729539890216418E-2</v>
      </c>
      <c r="G1886" s="9">
        <v>5.6733201854183332E-2</v>
      </c>
      <c r="H1886" s="9">
        <v>3.8061652568894114E-2</v>
      </c>
    </row>
    <row r="1887" spans="1:8" x14ac:dyDescent="0.35">
      <c r="A1887" s="5">
        <v>44760</v>
      </c>
      <c r="B1887" s="9">
        <v>5.0604217786261271E-2</v>
      </c>
      <c r="C1887" s="9">
        <v>4.7435603418595422E-2</v>
      </c>
      <c r="D1887" s="9">
        <v>4.6545988314604493E-3</v>
      </c>
      <c r="E1887" s="9">
        <v>5.2090202250055874E-2</v>
      </c>
      <c r="F1887" s="9">
        <v>4.278100458713497E-2</v>
      </c>
      <c r="G1887" s="9">
        <v>5.6744801081516319E-2</v>
      </c>
      <c r="H1887" s="9">
        <v>3.8126405755674525E-2</v>
      </c>
    </row>
    <row r="1888" spans="1:8" x14ac:dyDescent="0.35">
      <c r="A1888" s="5">
        <v>44761</v>
      </c>
      <c r="B1888" s="9">
        <v>5.054101100586092E-2</v>
      </c>
      <c r="C1888" s="9">
        <v>4.7477254196976383E-2</v>
      </c>
      <c r="D1888" s="9">
        <v>4.6351994963839769E-3</v>
      </c>
      <c r="E1888" s="9">
        <v>5.2112453693360358E-2</v>
      </c>
      <c r="F1888" s="9">
        <v>4.2842054700592408E-2</v>
      </c>
      <c r="G1888" s="9">
        <v>5.674765318974434E-2</v>
      </c>
      <c r="H1888" s="9">
        <v>3.8206855204208426E-2</v>
      </c>
    </row>
    <row r="1889" spans="1:8" x14ac:dyDescent="0.35">
      <c r="A1889" s="5">
        <v>44762</v>
      </c>
      <c r="B1889" s="9">
        <v>5.0096480776699495E-2</v>
      </c>
      <c r="C1889" s="9">
        <v>4.7516877353285171E-2</v>
      </c>
      <c r="D1889" s="9">
        <v>4.6146971522642707E-3</v>
      </c>
      <c r="E1889" s="9">
        <v>5.2131574505549443E-2</v>
      </c>
      <c r="F1889" s="9">
        <v>4.2902180201020899E-2</v>
      </c>
      <c r="G1889" s="9">
        <v>5.6746271657813714E-2</v>
      </c>
      <c r="H1889" s="9">
        <v>3.8287483048756628E-2</v>
      </c>
    </row>
    <row r="1890" spans="1:8" x14ac:dyDescent="0.35">
      <c r="A1890" s="5">
        <v>44763</v>
      </c>
      <c r="B1890" s="9">
        <v>5.0970848465955183E-2</v>
      </c>
      <c r="C1890" s="9">
        <v>4.7560141888477056E-2</v>
      </c>
      <c r="D1890" s="9">
        <v>4.5957293496537797E-3</v>
      </c>
      <c r="E1890" s="9">
        <v>5.2155871238130834E-2</v>
      </c>
      <c r="F1890" s="9">
        <v>4.2964412538823278E-2</v>
      </c>
      <c r="G1890" s="9">
        <v>5.6751600587784612E-2</v>
      </c>
      <c r="H1890" s="9">
        <v>3.83686831891695E-2</v>
      </c>
    </row>
    <row r="1891" spans="1:8" x14ac:dyDescent="0.35">
      <c r="A1891" s="5">
        <v>44764</v>
      </c>
      <c r="B1891" s="9">
        <v>5.0767988267327584E-2</v>
      </c>
      <c r="C1891" s="9">
        <v>4.7601620226244465E-2</v>
      </c>
      <c r="D1891" s="9">
        <v>4.5772880664195006E-3</v>
      </c>
      <c r="E1891" s="9">
        <v>5.2178908292663966E-2</v>
      </c>
      <c r="F1891" s="9">
        <v>4.3024332159824964E-2</v>
      </c>
      <c r="G1891" s="9">
        <v>5.6756196359083466E-2</v>
      </c>
      <c r="H1891" s="9">
        <v>3.8447044093405464E-2</v>
      </c>
    </row>
    <row r="1892" spans="1:8" x14ac:dyDescent="0.35">
      <c r="A1892" s="5">
        <v>44767</v>
      </c>
      <c r="B1892" s="9">
        <v>5.1285136069509282E-2</v>
      </c>
      <c r="C1892" s="9">
        <v>4.7646662313623425E-2</v>
      </c>
      <c r="D1892" s="9">
        <v>4.5574234771595216E-3</v>
      </c>
      <c r="E1892" s="9">
        <v>5.220408579078295E-2</v>
      </c>
      <c r="F1892" s="9">
        <v>4.30892388364639E-2</v>
      </c>
      <c r="G1892" s="9">
        <v>5.6761509267942468E-2</v>
      </c>
      <c r="H1892" s="9">
        <v>3.8531815359304382E-2</v>
      </c>
    </row>
    <row r="1893" spans="1:8" x14ac:dyDescent="0.35">
      <c r="A1893" s="5">
        <v>44768</v>
      </c>
      <c r="B1893" s="9">
        <v>5.0751059626040387E-2</v>
      </c>
      <c r="C1893" s="9">
        <v>4.7691533282600021E-2</v>
      </c>
      <c r="D1893" s="9">
        <v>4.5320317965965862E-3</v>
      </c>
      <c r="E1893" s="9">
        <v>5.2223565079196607E-2</v>
      </c>
      <c r="F1893" s="9">
        <v>4.3159501486003435E-2</v>
      </c>
      <c r="G1893" s="9">
        <v>5.6755596875793193E-2</v>
      </c>
      <c r="H1893" s="9">
        <v>3.8627469689406849E-2</v>
      </c>
    </row>
    <row r="1894" spans="1:8" x14ac:dyDescent="0.35">
      <c r="A1894" s="5">
        <v>44769</v>
      </c>
      <c r="B1894" s="9">
        <v>5.0801791869032852E-2</v>
      </c>
      <c r="C1894" s="9">
        <v>4.7734155249560269E-2</v>
      </c>
      <c r="D1894" s="9">
        <v>4.510524910660306E-3</v>
      </c>
      <c r="E1894" s="9">
        <v>5.2244680160220575E-2</v>
      </c>
      <c r="F1894" s="9">
        <v>4.3223630338899963E-2</v>
      </c>
      <c r="G1894" s="9">
        <v>5.6755205070880881E-2</v>
      </c>
      <c r="H1894" s="9">
        <v>3.8713105428239657E-2</v>
      </c>
    </row>
    <row r="1895" spans="1:8" x14ac:dyDescent="0.35">
      <c r="A1895" s="5">
        <v>44770</v>
      </c>
      <c r="B1895" s="9">
        <v>5.0512536738417685E-2</v>
      </c>
      <c r="C1895" s="9">
        <v>4.7767659652954049E-2</v>
      </c>
      <c r="D1895" s="9">
        <v>4.4996674434031802E-3</v>
      </c>
      <c r="E1895" s="9">
        <v>5.226732709635723E-2</v>
      </c>
      <c r="F1895" s="9">
        <v>4.3267992209550868E-2</v>
      </c>
      <c r="G1895" s="9">
        <v>5.6766994539760411E-2</v>
      </c>
      <c r="H1895" s="9">
        <v>3.8768324766147687E-2</v>
      </c>
    </row>
    <row r="1896" spans="1:8" x14ac:dyDescent="0.35">
      <c r="A1896" s="5">
        <v>44771</v>
      </c>
      <c r="B1896" s="9">
        <v>5.1474511722715929E-2</v>
      </c>
      <c r="C1896" s="9">
        <v>4.7799926495496303E-2</v>
      </c>
      <c r="D1896" s="9">
        <v>4.4969782294394982E-3</v>
      </c>
      <c r="E1896" s="9">
        <v>5.2296904724935804E-2</v>
      </c>
      <c r="F1896" s="9">
        <v>4.3302948266056802E-2</v>
      </c>
      <c r="G1896" s="9">
        <v>5.6793882954375298E-2</v>
      </c>
      <c r="H1896" s="9">
        <v>3.8805970036617309E-2</v>
      </c>
    </row>
    <row r="1897" spans="1:8" x14ac:dyDescent="0.35">
      <c r="A1897" s="5">
        <v>44774</v>
      </c>
      <c r="B1897" s="9">
        <v>5.1609066437858869E-2</v>
      </c>
      <c r="C1897" s="9">
        <v>4.7832130574818145E-2</v>
      </c>
      <c r="D1897" s="9">
        <v>4.4950824126304707E-3</v>
      </c>
      <c r="E1897" s="9">
        <v>5.2327212987448614E-2</v>
      </c>
      <c r="F1897" s="9">
        <v>4.3337048162187676E-2</v>
      </c>
      <c r="G1897" s="9">
        <v>5.682229540007909E-2</v>
      </c>
      <c r="H1897" s="9">
        <v>3.88419657495572E-2</v>
      </c>
    </row>
    <row r="1898" spans="1:8" x14ac:dyDescent="0.35">
      <c r="A1898" s="5">
        <v>44775</v>
      </c>
      <c r="B1898" s="9">
        <v>5.3314253491004167E-2</v>
      </c>
      <c r="C1898" s="9">
        <v>4.7872947019002618E-2</v>
      </c>
      <c r="D1898" s="9">
        <v>4.4979766505694489E-3</v>
      </c>
      <c r="E1898" s="9">
        <v>5.2370923669572064E-2</v>
      </c>
      <c r="F1898" s="9">
        <v>4.3374970368433172E-2</v>
      </c>
      <c r="G1898" s="9">
        <v>5.6868900320141517E-2</v>
      </c>
      <c r="H1898" s="9">
        <v>3.8876993717863718E-2</v>
      </c>
    </row>
    <row r="1899" spans="1:8" x14ac:dyDescent="0.35">
      <c r="A1899" s="5">
        <v>44776</v>
      </c>
      <c r="B1899" s="9">
        <v>5.4017426522091259E-2</v>
      </c>
      <c r="C1899" s="9">
        <v>4.7913107122272147E-2</v>
      </c>
      <c r="D1899" s="9">
        <v>4.5074685618972741E-3</v>
      </c>
      <c r="E1899" s="9">
        <v>5.242057568416942E-2</v>
      </c>
      <c r="F1899" s="9">
        <v>4.3405638560374875E-2</v>
      </c>
      <c r="G1899" s="9">
        <v>5.6928044246066692E-2</v>
      </c>
      <c r="H1899" s="9">
        <v>3.8898169998477602E-2</v>
      </c>
    </row>
    <row r="1900" spans="1:8" x14ac:dyDescent="0.35">
      <c r="A1900" s="5">
        <v>44777</v>
      </c>
      <c r="B1900" s="9">
        <v>5.3361566082592585E-2</v>
      </c>
      <c r="C1900" s="9">
        <v>4.795538527972875E-2</v>
      </c>
      <c r="D1900" s="9">
        <v>4.5084089733361376E-3</v>
      </c>
      <c r="E1900" s="9">
        <v>5.246379425306489E-2</v>
      </c>
      <c r="F1900" s="9">
        <v>4.3446976306392611E-2</v>
      </c>
      <c r="G1900" s="9">
        <v>5.6972203226401022E-2</v>
      </c>
      <c r="H1900" s="9">
        <v>3.8938567333056479E-2</v>
      </c>
    </row>
    <row r="1901" spans="1:8" x14ac:dyDescent="0.35">
      <c r="A1901" s="5">
        <v>44778</v>
      </c>
      <c r="B1901" s="9">
        <v>5.2239550365283466E-2</v>
      </c>
      <c r="C1901" s="9">
        <v>4.7992129486152738E-2</v>
      </c>
      <c r="D1901" s="9">
        <v>4.5054415296200056E-3</v>
      </c>
      <c r="E1901" s="9">
        <v>5.2497571015772744E-2</v>
      </c>
      <c r="F1901" s="9">
        <v>4.3486687956532731E-2</v>
      </c>
      <c r="G1901" s="9">
        <v>5.7003012545392751E-2</v>
      </c>
      <c r="H1901" s="9">
        <v>3.8981246426912725E-2</v>
      </c>
    </row>
    <row r="1902" spans="1:8" x14ac:dyDescent="0.35">
      <c r="A1902" s="5">
        <v>44781</v>
      </c>
      <c r="B1902" s="9">
        <v>5.195356010133452E-2</v>
      </c>
      <c r="C1902" s="9">
        <v>4.8029895945423035E-2</v>
      </c>
      <c r="D1902" s="9">
        <v>4.4985960604386529E-3</v>
      </c>
      <c r="E1902" s="9">
        <v>5.2528492005861689E-2</v>
      </c>
      <c r="F1902" s="9">
        <v>4.353129988498438E-2</v>
      </c>
      <c r="G1902" s="9">
        <v>5.7027088066300344E-2</v>
      </c>
      <c r="H1902" s="9">
        <v>3.9032703824545725E-2</v>
      </c>
    </row>
    <row r="1903" spans="1:8" x14ac:dyDescent="0.35">
      <c r="A1903" s="5">
        <v>44782</v>
      </c>
      <c r="B1903" s="9">
        <v>5.1721437661730686E-2</v>
      </c>
      <c r="C1903" s="9">
        <v>4.8064609016297916E-2</v>
      </c>
      <c r="D1903" s="9">
        <v>4.4931939307363477E-3</v>
      </c>
      <c r="E1903" s="9">
        <v>5.2557802947034264E-2</v>
      </c>
      <c r="F1903" s="9">
        <v>4.3571415085561567E-2</v>
      </c>
      <c r="G1903" s="9">
        <v>5.7050996877770613E-2</v>
      </c>
      <c r="H1903" s="9">
        <v>3.9078221154825218E-2</v>
      </c>
    </row>
    <row r="1904" spans="1:8" x14ac:dyDescent="0.35">
      <c r="A1904" s="5">
        <v>44783</v>
      </c>
      <c r="B1904" s="9">
        <v>5.219988780710226E-2</v>
      </c>
      <c r="C1904" s="9">
        <v>4.8101066545882462E-2</v>
      </c>
      <c r="D1904" s="9">
        <v>4.4893251694075294E-3</v>
      </c>
      <c r="E1904" s="9">
        <v>5.2590391715289994E-2</v>
      </c>
      <c r="F1904" s="9">
        <v>4.361174137647493E-2</v>
      </c>
      <c r="G1904" s="9">
        <v>5.7079716884697519E-2</v>
      </c>
      <c r="H1904" s="9">
        <v>3.9122416207067405E-2</v>
      </c>
    </row>
    <row r="1905" spans="1:8" x14ac:dyDescent="0.35">
      <c r="A1905" s="5">
        <v>44784</v>
      </c>
      <c r="B1905" s="9">
        <v>5.0935769544274277E-2</v>
      </c>
      <c r="C1905" s="9">
        <v>4.8137258197636978E-2</v>
      </c>
      <c r="D1905" s="9">
        <v>4.4752471689300339E-3</v>
      </c>
      <c r="E1905" s="9">
        <v>5.261250536656701E-2</v>
      </c>
      <c r="F1905" s="9">
        <v>4.3662011028706947E-2</v>
      </c>
      <c r="G1905" s="9">
        <v>5.7087752535497048E-2</v>
      </c>
      <c r="H1905" s="9">
        <v>3.9186763859776909E-2</v>
      </c>
    </row>
    <row r="1906" spans="1:8" x14ac:dyDescent="0.35">
      <c r="A1906" s="5">
        <v>44785</v>
      </c>
      <c r="B1906" s="9">
        <v>5.100325817845304E-2</v>
      </c>
      <c r="C1906" s="9">
        <v>4.8176956964619017E-2</v>
      </c>
      <c r="D1906" s="9">
        <v>4.4560817488642317E-3</v>
      </c>
      <c r="E1906" s="9">
        <v>5.2633038713483252E-2</v>
      </c>
      <c r="F1906" s="9">
        <v>4.3720875215754781E-2</v>
      </c>
      <c r="G1906" s="9">
        <v>5.708912046234748E-2</v>
      </c>
      <c r="H1906" s="9">
        <v>3.9264793466890553E-2</v>
      </c>
    </row>
    <row r="1907" spans="1:8" x14ac:dyDescent="0.35">
      <c r="A1907" s="5">
        <v>44788</v>
      </c>
      <c r="B1907" s="9">
        <v>5.1906624502903981E-2</v>
      </c>
      <c r="C1907" s="9">
        <v>4.8221060557276797E-2</v>
      </c>
      <c r="D1907" s="9">
        <v>4.4377393936878475E-3</v>
      </c>
      <c r="E1907" s="9">
        <v>5.2658799950964646E-2</v>
      </c>
      <c r="F1907" s="9">
        <v>4.3783321163588948E-2</v>
      </c>
      <c r="G1907" s="9">
        <v>5.7096539344652489E-2</v>
      </c>
      <c r="H1907" s="9">
        <v>3.9345581769901106E-2</v>
      </c>
    </row>
    <row r="1908" spans="1:8" x14ac:dyDescent="0.35">
      <c r="A1908" s="5">
        <v>44789</v>
      </c>
      <c r="B1908" s="9">
        <v>5.2097060375757301E-2</v>
      </c>
      <c r="C1908" s="9">
        <v>4.8264503014400578E-2</v>
      </c>
      <c r="D1908" s="9">
        <v>4.4218574520963816E-3</v>
      </c>
      <c r="E1908" s="9">
        <v>5.2686360466496961E-2</v>
      </c>
      <c r="F1908" s="9">
        <v>4.3842645562304196E-2</v>
      </c>
      <c r="G1908" s="9">
        <v>5.7108217918593343E-2</v>
      </c>
      <c r="H1908" s="9">
        <v>3.9420788110207813E-2</v>
      </c>
    </row>
    <row r="1909" spans="1:8" x14ac:dyDescent="0.35">
      <c r="A1909" s="5">
        <v>44790</v>
      </c>
      <c r="B1909" s="9">
        <v>5.1972324629557178E-2</v>
      </c>
      <c r="C1909" s="9">
        <v>4.8308080906853471E-2</v>
      </c>
      <c r="D1909" s="9">
        <v>4.4040352126236771E-3</v>
      </c>
      <c r="E1909" s="9">
        <v>5.2712116119477147E-2</v>
      </c>
      <c r="F1909" s="9">
        <v>4.3904045694229794E-2</v>
      </c>
      <c r="G1909" s="9">
        <v>5.7116151332100823E-2</v>
      </c>
      <c r="H1909" s="9">
        <v>3.9500010481606118E-2</v>
      </c>
    </row>
    <row r="1910" spans="1:8" x14ac:dyDescent="0.35">
      <c r="A1910" s="5">
        <v>44791</v>
      </c>
      <c r="B1910" s="9">
        <v>5.2733618115961889E-2</v>
      </c>
      <c r="C1910" s="9">
        <v>4.8353417275442595E-2</v>
      </c>
      <c r="D1910" s="9">
        <v>4.390534020833968E-3</v>
      </c>
      <c r="E1910" s="9">
        <v>5.2743951296276563E-2</v>
      </c>
      <c r="F1910" s="9">
        <v>4.3962883254608627E-2</v>
      </c>
      <c r="G1910" s="9">
        <v>5.7134485317110531E-2</v>
      </c>
      <c r="H1910" s="9">
        <v>3.9572349233774659E-2</v>
      </c>
    </row>
    <row r="1911" spans="1:8" x14ac:dyDescent="0.35">
      <c r="A1911" s="5">
        <v>44792</v>
      </c>
      <c r="B1911" s="9">
        <v>5.3172631396513986E-2</v>
      </c>
      <c r="C1911" s="9">
        <v>4.839439775387927E-2</v>
      </c>
      <c r="D1911" s="9">
        <v>4.387127566731759E-3</v>
      </c>
      <c r="E1911" s="9">
        <v>5.2781525320611027E-2</v>
      </c>
      <c r="F1911" s="9">
        <v>4.4007270187147514E-2</v>
      </c>
      <c r="G1911" s="9">
        <v>5.716865288734279E-2</v>
      </c>
      <c r="H1911" s="9">
        <v>3.9620142620415751E-2</v>
      </c>
    </row>
    <row r="1912" spans="1:8" x14ac:dyDescent="0.35">
      <c r="A1912" s="5">
        <v>44795</v>
      </c>
      <c r="B1912" s="9">
        <v>5.2691350550878112E-2</v>
      </c>
      <c r="C1912" s="9">
        <v>4.8434831681941334E-2</v>
      </c>
      <c r="D1912" s="9">
        <v>4.3795825491809064E-3</v>
      </c>
      <c r="E1912" s="9">
        <v>5.2814414231122243E-2</v>
      </c>
      <c r="F1912" s="9">
        <v>4.4055249132760425E-2</v>
      </c>
      <c r="G1912" s="9">
        <v>5.7193996780303145E-2</v>
      </c>
      <c r="H1912" s="9">
        <v>3.9675666583579523E-2</v>
      </c>
    </row>
    <row r="1913" spans="1:8" x14ac:dyDescent="0.35">
      <c r="A1913" s="5">
        <v>44796</v>
      </c>
      <c r="B1913" s="9">
        <v>5.2658335891261718E-2</v>
      </c>
      <c r="C1913" s="9">
        <v>4.847281447844845E-2</v>
      </c>
      <c r="D1913" s="9">
        <v>4.3745380351338046E-3</v>
      </c>
      <c r="E1913" s="9">
        <v>5.2847352513582253E-2</v>
      </c>
      <c r="F1913" s="9">
        <v>4.4098276443314648E-2</v>
      </c>
      <c r="G1913" s="9">
        <v>5.7221890548716056E-2</v>
      </c>
      <c r="H1913" s="9">
        <v>3.9723738408180845E-2</v>
      </c>
    </row>
    <row r="1914" spans="1:8" x14ac:dyDescent="0.35">
      <c r="A1914" s="5">
        <v>44797</v>
      </c>
      <c r="B1914" s="9">
        <v>5.4169705033085408E-2</v>
      </c>
      <c r="C1914" s="9">
        <v>4.8513961329642689E-2</v>
      </c>
      <c r="D1914" s="9">
        <v>4.3791615870832591E-3</v>
      </c>
      <c r="E1914" s="9">
        <v>5.2893122916725946E-2</v>
      </c>
      <c r="F1914" s="9">
        <v>4.4134799742559433E-2</v>
      </c>
      <c r="G1914" s="9">
        <v>5.7272284503809209E-2</v>
      </c>
      <c r="H1914" s="9">
        <v>3.975563815547617E-2</v>
      </c>
    </row>
    <row r="1915" spans="1:8" x14ac:dyDescent="0.35">
      <c r="A1915" s="5">
        <v>44798</v>
      </c>
      <c r="B1915" s="9">
        <v>5.2979486358823685E-2</v>
      </c>
      <c r="C1915" s="9">
        <v>4.8554473780112052E-2</v>
      </c>
      <c r="D1915" s="9">
        <v>4.373058025252727E-3</v>
      </c>
      <c r="E1915" s="9">
        <v>5.2927531805364782E-2</v>
      </c>
      <c r="F1915" s="9">
        <v>4.4181415754859323E-2</v>
      </c>
      <c r="G1915" s="9">
        <v>5.7300589830617504E-2</v>
      </c>
      <c r="H1915" s="9">
        <v>3.98083577296066E-2</v>
      </c>
    </row>
    <row r="1916" spans="1:8" x14ac:dyDescent="0.35">
      <c r="A1916" s="5">
        <v>44799</v>
      </c>
      <c r="B1916" s="9">
        <v>5.3265880975437288E-2</v>
      </c>
      <c r="C1916" s="9">
        <v>4.8597917377159121E-2</v>
      </c>
      <c r="D1916" s="9">
        <v>4.365260458918099E-3</v>
      </c>
      <c r="E1916" s="9">
        <v>5.2963177836077222E-2</v>
      </c>
      <c r="F1916" s="9">
        <v>4.423265691824102E-2</v>
      </c>
      <c r="G1916" s="9">
        <v>5.7328438294995315E-2</v>
      </c>
      <c r="H1916" s="9">
        <v>3.9867396459322926E-2</v>
      </c>
    </row>
    <row r="1917" spans="1:8" x14ac:dyDescent="0.35">
      <c r="A1917" s="5">
        <v>44802</v>
      </c>
      <c r="B1917" s="9">
        <v>5.3483584946393492E-2</v>
      </c>
      <c r="C1917" s="9">
        <v>4.8643428939477165E-2</v>
      </c>
      <c r="D1917" s="9">
        <v>4.3561643815640694E-3</v>
      </c>
      <c r="E1917" s="9">
        <v>5.2999593321041233E-2</v>
      </c>
      <c r="F1917" s="9">
        <v>4.4287264557913097E-2</v>
      </c>
      <c r="G1917" s="9">
        <v>5.7355757702605301E-2</v>
      </c>
      <c r="H1917" s="9">
        <v>3.993110017634903E-2</v>
      </c>
    </row>
    <row r="1918" spans="1:8" x14ac:dyDescent="0.35">
      <c r="A1918" s="5">
        <v>44803</v>
      </c>
      <c r="B1918" s="9">
        <v>5.399820806729029E-2</v>
      </c>
      <c r="C1918" s="9">
        <v>4.8688327461875798E-2</v>
      </c>
      <c r="D1918" s="9">
        <v>4.3528145492418135E-3</v>
      </c>
      <c r="E1918" s="9">
        <v>5.3041142011117613E-2</v>
      </c>
      <c r="F1918" s="9">
        <v>4.4335512912633983E-2</v>
      </c>
      <c r="G1918" s="9">
        <v>5.7393956560359422E-2</v>
      </c>
      <c r="H1918" s="9">
        <v>3.9982698363392175E-2</v>
      </c>
    </row>
    <row r="1919" spans="1:8" x14ac:dyDescent="0.35">
      <c r="A1919" s="5">
        <v>44804</v>
      </c>
      <c r="B1919" s="9">
        <v>5.4267614407141368E-2</v>
      </c>
      <c r="C1919" s="9">
        <v>4.8732830153847086E-2</v>
      </c>
      <c r="D1919" s="9">
        <v>4.3523002205534513E-3</v>
      </c>
      <c r="E1919" s="9">
        <v>5.308513037440054E-2</v>
      </c>
      <c r="F1919" s="9">
        <v>4.4380529933293632E-2</v>
      </c>
      <c r="G1919" s="9">
        <v>5.7437430594953987E-2</v>
      </c>
      <c r="H1919" s="9">
        <v>4.0028229712740185E-2</v>
      </c>
    </row>
    <row r="1920" spans="1:8" x14ac:dyDescent="0.35">
      <c r="A1920" s="5">
        <v>44805</v>
      </c>
      <c r="B1920" s="9">
        <v>5.4781800346751369E-2</v>
      </c>
      <c r="C1920" s="9">
        <v>4.8771997667472436E-2</v>
      </c>
      <c r="D1920" s="9">
        <v>4.3621368205801004E-3</v>
      </c>
      <c r="E1920" s="9">
        <v>5.3134134488052535E-2</v>
      </c>
      <c r="F1920" s="9">
        <v>4.4409860846892336E-2</v>
      </c>
      <c r="G1920" s="9">
        <v>5.7496271308632635E-2</v>
      </c>
      <c r="H1920" s="9">
        <v>4.0047724026312237E-2</v>
      </c>
    </row>
    <row r="1921" spans="1:8" x14ac:dyDescent="0.35">
      <c r="A1921" s="5">
        <v>44806</v>
      </c>
      <c r="B1921" s="9">
        <v>5.4665096846201022E-2</v>
      </c>
      <c r="C1921" s="9">
        <v>4.880771569985811E-2</v>
      </c>
      <c r="D1921" s="9">
        <v>4.3733792041404027E-3</v>
      </c>
      <c r="E1921" s="9">
        <v>5.3181094903998513E-2</v>
      </c>
      <c r="F1921" s="9">
        <v>4.4434336495717708E-2</v>
      </c>
      <c r="G1921" s="9">
        <v>5.7554474108138916E-2</v>
      </c>
      <c r="H1921" s="9">
        <v>4.0060957291577305E-2</v>
      </c>
    </row>
    <row r="1922" spans="1:8" x14ac:dyDescent="0.35">
      <c r="A1922" s="5">
        <v>44809</v>
      </c>
      <c r="B1922" s="9">
        <v>5.4337894102493664E-2</v>
      </c>
      <c r="C1922" s="9">
        <v>4.8843556086137371E-2</v>
      </c>
      <c r="D1922" s="9">
        <v>4.3815369679448607E-3</v>
      </c>
      <c r="E1922" s="9">
        <v>5.3225093054082233E-2</v>
      </c>
      <c r="F1922" s="9">
        <v>4.446201911819251E-2</v>
      </c>
      <c r="G1922" s="9">
        <v>5.7606630022027094E-2</v>
      </c>
      <c r="H1922" s="9">
        <v>4.0080482150247648E-2</v>
      </c>
    </row>
    <row r="1923" spans="1:8" x14ac:dyDescent="0.35">
      <c r="A1923" s="5">
        <v>44810</v>
      </c>
      <c r="B1923" s="9">
        <v>5.3351256443934944E-2</v>
      </c>
      <c r="C1923" s="9">
        <v>4.88781623419429E-2</v>
      </c>
      <c r="D1923" s="9">
        <v>4.3825636847373535E-3</v>
      </c>
      <c r="E1923" s="9">
        <v>5.3260726026680257E-2</v>
      </c>
      <c r="F1923" s="9">
        <v>4.4495598657205544E-2</v>
      </c>
      <c r="G1923" s="9">
        <v>5.7643289711417606E-2</v>
      </c>
      <c r="H1923" s="9">
        <v>4.0113034972468195E-2</v>
      </c>
    </row>
    <row r="1924" spans="1:8" x14ac:dyDescent="0.35">
      <c r="A1924" s="5">
        <v>44811</v>
      </c>
      <c r="B1924" s="9">
        <v>5.3128667718124217E-2</v>
      </c>
      <c r="C1924" s="9">
        <v>4.8911095010475199E-2</v>
      </c>
      <c r="D1924" s="9">
        <v>4.3831987833021337E-3</v>
      </c>
      <c r="E1924" s="9">
        <v>5.3294293793777335E-2</v>
      </c>
      <c r="F1924" s="9">
        <v>4.4527896227173062E-2</v>
      </c>
      <c r="G1924" s="9">
        <v>5.7677492577079464E-2</v>
      </c>
      <c r="H1924" s="9">
        <v>4.0144697443870933E-2</v>
      </c>
    </row>
    <row r="1925" spans="1:8" x14ac:dyDescent="0.35">
      <c r="A1925" s="5">
        <v>44812</v>
      </c>
      <c r="B1925" s="9">
        <v>5.3341554782452907E-2</v>
      </c>
      <c r="C1925" s="9">
        <v>4.8948153542806697E-2</v>
      </c>
      <c r="D1925" s="9">
        <v>4.3810216317944541E-3</v>
      </c>
      <c r="E1925" s="9">
        <v>5.3329175174601152E-2</v>
      </c>
      <c r="F1925" s="9">
        <v>4.4567131911012241E-2</v>
      </c>
      <c r="G1925" s="9">
        <v>5.7710196806395608E-2</v>
      </c>
      <c r="H1925" s="9">
        <v>4.0186110279217785E-2</v>
      </c>
    </row>
    <row r="1926" spans="1:8" x14ac:dyDescent="0.35">
      <c r="A1926" s="5">
        <v>44813</v>
      </c>
      <c r="B1926" s="9">
        <v>5.2566012655750935E-2</v>
      </c>
      <c r="C1926" s="9">
        <v>4.8987359679092957E-2</v>
      </c>
      <c r="D1926" s="9">
        <v>4.36899799143378E-3</v>
      </c>
      <c r="E1926" s="9">
        <v>5.3356357670526738E-2</v>
      </c>
      <c r="F1926" s="9">
        <v>4.4618361687659175E-2</v>
      </c>
      <c r="G1926" s="9">
        <v>5.772535566196052E-2</v>
      </c>
      <c r="H1926" s="9">
        <v>4.0249363696225393E-2</v>
      </c>
    </row>
    <row r="1927" spans="1:8" x14ac:dyDescent="0.35">
      <c r="A1927" s="5">
        <v>44817</v>
      </c>
      <c r="B1927" s="9">
        <v>5.2409999082068524E-2</v>
      </c>
      <c r="C1927" s="9">
        <v>4.9026585283218828E-2</v>
      </c>
      <c r="D1927" s="9">
        <v>4.3551550715110795E-3</v>
      </c>
      <c r="E1927" s="9">
        <v>5.3381740354729909E-2</v>
      </c>
      <c r="F1927" s="9">
        <v>4.4671430211707747E-2</v>
      </c>
      <c r="G1927" s="9">
        <v>5.7736895426240983E-2</v>
      </c>
      <c r="H1927" s="9">
        <v>4.0316275140196672E-2</v>
      </c>
    </row>
    <row r="1928" spans="1:8" x14ac:dyDescent="0.35">
      <c r="A1928" s="5">
        <v>44818</v>
      </c>
      <c r="B1928" s="9">
        <v>5.2774109295155872E-2</v>
      </c>
      <c r="C1928" s="9">
        <v>4.906879922270789E-2</v>
      </c>
      <c r="D1928" s="9">
        <v>4.3396913460288901E-3</v>
      </c>
      <c r="E1928" s="9">
        <v>5.3408490568736783E-2</v>
      </c>
      <c r="F1928" s="9">
        <v>4.4729107876678997E-2</v>
      </c>
      <c r="G1928" s="9">
        <v>5.7748181914765669E-2</v>
      </c>
      <c r="H1928" s="9">
        <v>4.0389416530650112E-2</v>
      </c>
    </row>
    <row r="1929" spans="1:8" x14ac:dyDescent="0.35">
      <c r="A1929" s="5">
        <v>44819</v>
      </c>
      <c r="B1929" s="9">
        <v>5.3591262976440318E-2</v>
      </c>
      <c r="C1929" s="9">
        <v>4.9114826415466245E-2</v>
      </c>
      <c r="D1929" s="9">
        <v>4.3258816991390394E-3</v>
      </c>
      <c r="E1929" s="9">
        <v>5.3440708114605287E-2</v>
      </c>
      <c r="F1929" s="9">
        <v>4.4788944716327203E-2</v>
      </c>
      <c r="G1929" s="9">
        <v>5.7766589813744322E-2</v>
      </c>
      <c r="H1929" s="9">
        <v>4.0463063017188168E-2</v>
      </c>
    </row>
    <row r="1930" spans="1:8" x14ac:dyDescent="0.35">
      <c r="A1930" s="5">
        <v>44820</v>
      </c>
      <c r="B1930" s="9">
        <v>5.5348893194880927E-2</v>
      </c>
      <c r="C1930" s="9">
        <v>4.9169826963265113E-2</v>
      </c>
      <c r="D1930" s="9">
        <v>4.3166730714049662E-3</v>
      </c>
      <c r="E1930" s="9">
        <v>5.3486500034670079E-2</v>
      </c>
      <c r="F1930" s="9">
        <v>4.4853153891860148E-2</v>
      </c>
      <c r="G1930" s="9">
        <v>5.7803173106075044E-2</v>
      </c>
      <c r="H1930" s="9">
        <v>4.0536480820455183E-2</v>
      </c>
    </row>
    <row r="1931" spans="1:8" x14ac:dyDescent="0.35">
      <c r="A1931" s="5">
        <v>44823</v>
      </c>
      <c r="B1931" s="9">
        <v>5.5558593014410462E-2</v>
      </c>
      <c r="C1931" s="9">
        <v>4.9221257365828532E-2</v>
      </c>
      <c r="D1931" s="9">
        <v>4.3152767222158763E-3</v>
      </c>
      <c r="E1931" s="9">
        <v>5.3536534088044409E-2</v>
      </c>
      <c r="F1931" s="9">
        <v>4.4905980643612654E-2</v>
      </c>
      <c r="G1931" s="9">
        <v>5.7851810810260286E-2</v>
      </c>
      <c r="H1931" s="9">
        <v>4.0590703921396777E-2</v>
      </c>
    </row>
    <row r="1932" spans="1:8" x14ac:dyDescent="0.35">
      <c r="A1932" s="5">
        <v>44824</v>
      </c>
      <c r="B1932" s="9">
        <v>5.5547501053232723E-2</v>
      </c>
      <c r="C1932" s="9">
        <v>4.9272627690883961E-2</v>
      </c>
      <c r="D1932" s="9">
        <v>4.313227477601652E-3</v>
      </c>
      <c r="E1932" s="9">
        <v>5.3585855168485616E-2</v>
      </c>
      <c r="F1932" s="9">
        <v>4.4959400213282305E-2</v>
      </c>
      <c r="G1932" s="9">
        <v>5.7899082646087265E-2</v>
      </c>
      <c r="H1932" s="9">
        <v>4.0646172735680657E-2</v>
      </c>
    </row>
    <row r="1933" spans="1:8" x14ac:dyDescent="0.35">
      <c r="A1933" s="5">
        <v>44825</v>
      </c>
      <c r="B1933" s="9">
        <v>5.583930637870417E-2</v>
      </c>
      <c r="C1933" s="9">
        <v>4.9320888353540683E-2</v>
      </c>
      <c r="D1933" s="9">
        <v>4.3183903990604115E-3</v>
      </c>
      <c r="E1933" s="9">
        <v>5.3639278752601091E-2</v>
      </c>
      <c r="F1933" s="9">
        <v>4.5002497954480275E-2</v>
      </c>
      <c r="G1933" s="9">
        <v>5.7957669151661506E-2</v>
      </c>
      <c r="H1933" s="9">
        <v>4.068410755541986E-2</v>
      </c>
    </row>
    <row r="1934" spans="1:8" x14ac:dyDescent="0.35">
      <c r="A1934" s="5">
        <v>44826</v>
      </c>
      <c r="B1934" s="9">
        <v>5.5990232450839464E-2</v>
      </c>
      <c r="C1934" s="9">
        <v>4.936981002978949E-2</v>
      </c>
      <c r="D1934" s="9">
        <v>4.3238332566332737E-3</v>
      </c>
      <c r="E1934" s="9">
        <v>5.3693643286422767E-2</v>
      </c>
      <c r="F1934" s="9">
        <v>4.5045976773156214E-2</v>
      </c>
      <c r="G1934" s="9">
        <v>5.8017476543056036E-2</v>
      </c>
      <c r="H1934" s="9">
        <v>4.0722143516522945E-2</v>
      </c>
    </row>
    <row r="1935" spans="1:8" x14ac:dyDescent="0.35">
      <c r="A1935" s="5">
        <v>44827</v>
      </c>
      <c r="B1935" s="9">
        <v>5.6129806918692529E-2</v>
      </c>
      <c r="C1935" s="9">
        <v>4.9419015731704367E-2</v>
      </c>
      <c r="D1935" s="9">
        <v>4.3299227402290716E-3</v>
      </c>
      <c r="E1935" s="9">
        <v>5.374893847193344E-2</v>
      </c>
      <c r="F1935" s="9">
        <v>4.5089092991475295E-2</v>
      </c>
      <c r="G1935" s="9">
        <v>5.8078861212162512E-2</v>
      </c>
      <c r="H1935" s="9">
        <v>4.0759170251246223E-2</v>
      </c>
    </row>
    <row r="1936" spans="1:8" x14ac:dyDescent="0.35">
      <c r="A1936" s="5">
        <v>44830</v>
      </c>
      <c r="B1936" s="9">
        <v>5.6822452098690523E-2</v>
      </c>
      <c r="C1936" s="9">
        <v>4.9471941912403866E-2</v>
      </c>
      <c r="D1936" s="9">
        <v>4.338571592770615E-3</v>
      </c>
      <c r="E1936" s="9">
        <v>5.3810513505174483E-2</v>
      </c>
      <c r="F1936" s="9">
        <v>4.5133370319633249E-2</v>
      </c>
      <c r="G1936" s="9">
        <v>5.81490850979451E-2</v>
      </c>
      <c r="H1936" s="9">
        <v>4.0794798726862633E-2</v>
      </c>
    </row>
    <row r="1937" spans="1:8" x14ac:dyDescent="0.35">
      <c r="A1937" s="5">
        <v>44831</v>
      </c>
      <c r="B1937" s="9">
        <v>5.5834060546764618E-2</v>
      </c>
      <c r="C1937" s="9">
        <v>4.9521695012987088E-2</v>
      </c>
      <c r="D1937" s="9">
        <v>4.3393553501422091E-3</v>
      </c>
      <c r="E1937" s="9">
        <v>5.3861050363129298E-2</v>
      </c>
      <c r="F1937" s="9">
        <v>4.5182339662844878E-2</v>
      </c>
      <c r="G1937" s="9">
        <v>5.8200405713271508E-2</v>
      </c>
      <c r="H1937" s="9">
        <v>4.0842984312702668E-2</v>
      </c>
    </row>
    <row r="1938" spans="1:8" x14ac:dyDescent="0.35">
      <c r="A1938" s="5">
        <v>44832</v>
      </c>
      <c r="B1938" s="9">
        <v>5.6699043967861282E-2</v>
      </c>
      <c r="C1938" s="9">
        <v>4.9573073785442769E-2</v>
      </c>
      <c r="D1938" s="9">
        <v>4.3473748070349703E-3</v>
      </c>
      <c r="E1938" s="9">
        <v>5.3920448592477736E-2</v>
      </c>
      <c r="F1938" s="9">
        <v>4.5225698978407801E-2</v>
      </c>
      <c r="G1938" s="9">
        <v>5.8267823399512711E-2</v>
      </c>
      <c r="H1938" s="9">
        <v>4.0878324171372826E-2</v>
      </c>
    </row>
    <row r="1939" spans="1:8" x14ac:dyDescent="0.35">
      <c r="A1939" s="5">
        <v>44833</v>
      </c>
      <c r="B1939" s="9">
        <v>5.676061717542745E-2</v>
      </c>
      <c r="C1939" s="9">
        <v>4.9625006419833258E-2</v>
      </c>
      <c r="D1939" s="9">
        <v>4.3547517971395232E-3</v>
      </c>
      <c r="E1939" s="9">
        <v>5.3979758216972783E-2</v>
      </c>
      <c r="F1939" s="9">
        <v>4.5270254622693733E-2</v>
      </c>
      <c r="G1939" s="9">
        <v>5.8334510014112301E-2</v>
      </c>
      <c r="H1939" s="9">
        <v>4.0915502825554215E-2</v>
      </c>
    </row>
    <row r="1940" spans="1:8" x14ac:dyDescent="0.35">
      <c r="A1940" s="5">
        <v>44834</v>
      </c>
      <c r="B1940" s="9">
        <v>5.7027857325281109E-2</v>
      </c>
      <c r="C1940" s="9">
        <v>4.9675810275581878E-2</v>
      </c>
      <c r="D1940" s="9">
        <v>4.3661251606818587E-3</v>
      </c>
      <c r="E1940" s="9">
        <v>5.4041935436263733E-2</v>
      </c>
      <c r="F1940" s="9">
        <v>4.5309685114900022E-2</v>
      </c>
      <c r="G1940" s="9">
        <v>5.8408060596945595E-2</v>
      </c>
      <c r="H1940" s="9">
        <v>4.094355995421816E-2</v>
      </c>
    </row>
    <row r="1941" spans="1:8" x14ac:dyDescent="0.35">
      <c r="A1941" s="5">
        <v>44842</v>
      </c>
      <c r="B1941" s="9">
        <v>5.7002857325281112E-2</v>
      </c>
      <c r="C1941" s="9">
        <v>4.9728192353561587E-2</v>
      </c>
      <c r="D1941" s="9">
        <v>4.374523819677679E-3</v>
      </c>
      <c r="E1941" s="9">
        <v>5.4102716173239265E-2</v>
      </c>
      <c r="F1941" s="9">
        <v>4.5353668533883909E-2</v>
      </c>
      <c r="G1941" s="9">
        <v>5.8477239992916943E-2</v>
      </c>
      <c r="H1941" s="9">
        <v>4.0979144714206231E-2</v>
      </c>
    </row>
    <row r="1942" spans="1:8" x14ac:dyDescent="0.35">
      <c r="A1942" s="5">
        <v>44843</v>
      </c>
      <c r="B1942" s="9">
        <v>5.7176857325281105E-2</v>
      </c>
      <c r="C1942" s="9">
        <v>4.9775782407858189E-2</v>
      </c>
      <c r="D1942" s="9">
        <v>4.3900370878863643E-3</v>
      </c>
      <c r="E1942" s="9">
        <v>5.4165819495744554E-2</v>
      </c>
      <c r="F1942" s="9">
        <v>4.5385745319971825E-2</v>
      </c>
      <c r="G1942" s="9">
        <v>5.8555856583630918E-2</v>
      </c>
      <c r="H1942" s="9">
        <v>4.0995708232085461E-2</v>
      </c>
    </row>
    <row r="1943" spans="1:8" x14ac:dyDescent="0.35">
      <c r="A1943" s="5">
        <v>44844</v>
      </c>
      <c r="B1943" s="9">
        <v>5.8555173395227846E-2</v>
      </c>
      <c r="C1943" s="9">
        <v>4.9831686115199329E-2</v>
      </c>
      <c r="D1943" s="9">
        <v>4.4117281018548815E-3</v>
      </c>
      <c r="E1943" s="9">
        <v>5.4243414217054212E-2</v>
      </c>
      <c r="F1943" s="9">
        <v>4.5419958013344447E-2</v>
      </c>
      <c r="G1943" s="9">
        <v>5.8655142318909094E-2</v>
      </c>
      <c r="H1943" s="9">
        <v>4.1008229911489565E-2</v>
      </c>
    </row>
    <row r="1944" spans="1:8" x14ac:dyDescent="0.35">
      <c r="A1944" s="5">
        <v>44845</v>
      </c>
      <c r="B1944" s="9">
        <v>5.8407961590755987E-2</v>
      </c>
      <c r="C1944" s="9">
        <v>4.9890640957618589E-2</v>
      </c>
      <c r="D1944" s="9">
        <v>4.4266494554689208E-3</v>
      </c>
      <c r="E1944" s="9">
        <v>5.4317290413087513E-2</v>
      </c>
      <c r="F1944" s="9">
        <v>4.5463991502149664E-2</v>
      </c>
      <c r="G1944" s="9">
        <v>5.874393986855643E-2</v>
      </c>
      <c r="H1944" s="9">
        <v>4.1037342046680747E-2</v>
      </c>
    </row>
    <row r="1945" spans="1:8" x14ac:dyDescent="0.35">
      <c r="A1945" s="5">
        <v>44846</v>
      </c>
      <c r="B1945" s="9">
        <v>5.7252514463378382E-2</v>
      </c>
      <c r="C1945" s="9">
        <v>4.9945228946357785E-2</v>
      </c>
      <c r="D1945" s="9">
        <v>4.4322752016854186E-3</v>
      </c>
      <c r="E1945" s="9">
        <v>5.4377504148043203E-2</v>
      </c>
      <c r="F1945" s="9">
        <v>4.5512953744672367E-2</v>
      </c>
      <c r="G1945" s="9">
        <v>5.8809779349728621E-2</v>
      </c>
      <c r="H1945" s="9">
        <v>4.1080678542986949E-2</v>
      </c>
    </row>
    <row r="1946" spans="1:8" x14ac:dyDescent="0.35">
      <c r="A1946" s="5">
        <v>44847</v>
      </c>
      <c r="B1946" s="9">
        <v>5.7656383732813773E-2</v>
      </c>
      <c r="C1946" s="9">
        <v>5.0003255337410533E-2</v>
      </c>
      <c r="D1946" s="9">
        <v>4.4371271932256333E-3</v>
      </c>
      <c r="E1946" s="9">
        <v>5.4440382530636169E-2</v>
      </c>
      <c r="F1946" s="9">
        <v>4.5566128144184898E-2</v>
      </c>
      <c r="G1946" s="9">
        <v>5.8877509723861798E-2</v>
      </c>
      <c r="H1946" s="9">
        <v>4.1129000950959269E-2</v>
      </c>
    </row>
    <row r="1947" spans="1:8" x14ac:dyDescent="0.35">
      <c r="A1947" s="5">
        <v>44848</v>
      </c>
      <c r="B1947" s="9">
        <v>5.6521938840046901E-2</v>
      </c>
      <c r="C1947" s="9">
        <v>5.0053619113779549E-2</v>
      </c>
      <c r="D1947" s="9">
        <v>4.4388029628165742E-3</v>
      </c>
      <c r="E1947" s="9">
        <v>5.4492422076596124E-2</v>
      </c>
      <c r="F1947" s="9">
        <v>4.5614816150962974E-2</v>
      </c>
      <c r="G1947" s="9">
        <v>5.8931225039412699E-2</v>
      </c>
      <c r="H1947" s="9">
        <v>4.1176013188146399E-2</v>
      </c>
    </row>
    <row r="1948" spans="1:8" x14ac:dyDescent="0.35">
      <c r="A1948" s="5">
        <v>44851</v>
      </c>
      <c r="B1948" s="9">
        <v>5.5985550553641572E-2</v>
      </c>
      <c r="C1948" s="9">
        <v>5.0102397696239843E-2</v>
      </c>
      <c r="D1948" s="9">
        <v>4.436180629714721E-3</v>
      </c>
      <c r="E1948" s="9">
        <v>5.4538578325954566E-2</v>
      </c>
      <c r="F1948" s="9">
        <v>4.5666217066525121E-2</v>
      </c>
      <c r="G1948" s="9">
        <v>5.8974758955669282E-2</v>
      </c>
      <c r="H1948" s="9">
        <v>4.1230036436810405E-2</v>
      </c>
    </row>
    <row r="1949" spans="1:8" x14ac:dyDescent="0.35">
      <c r="A1949" s="5">
        <v>44852</v>
      </c>
      <c r="B1949" s="9">
        <v>5.616499817371054E-2</v>
      </c>
      <c r="C1949" s="9">
        <v>5.0151584629329733E-2</v>
      </c>
      <c r="D1949" s="9">
        <v>4.4344112763331474E-3</v>
      </c>
      <c r="E1949" s="9">
        <v>5.4585995905662883E-2</v>
      </c>
      <c r="F1949" s="9">
        <v>4.5717173352996583E-2</v>
      </c>
      <c r="G1949" s="9">
        <v>5.9020407181996026E-2</v>
      </c>
      <c r="H1949" s="9">
        <v>4.128276207666344E-2</v>
      </c>
    </row>
    <row r="1950" spans="1:8" x14ac:dyDescent="0.35">
      <c r="A1950" s="5">
        <v>44853</v>
      </c>
      <c r="B1950" s="9">
        <v>5.7112455620253098E-2</v>
      </c>
      <c r="C1950" s="9">
        <v>5.0205974279459289E-2</v>
      </c>
      <c r="D1950" s="9">
        <v>4.4353995119751606E-3</v>
      </c>
      <c r="E1950" s="9">
        <v>5.4641373791434453E-2</v>
      </c>
      <c r="F1950" s="9">
        <v>4.5770574767484126E-2</v>
      </c>
      <c r="G1950" s="9">
        <v>5.9076773303409609E-2</v>
      </c>
      <c r="H1950" s="9">
        <v>4.133517525550897E-2</v>
      </c>
    </row>
    <row r="1951" spans="1:8" x14ac:dyDescent="0.35">
      <c r="A1951" s="5">
        <v>44854</v>
      </c>
      <c r="B1951" s="9">
        <v>5.723669474081209E-2</v>
      </c>
      <c r="C1951" s="9">
        <v>5.0263242507665583E-2</v>
      </c>
      <c r="D1951" s="9">
        <v>4.4326393038620479E-3</v>
      </c>
      <c r="E1951" s="9">
        <v>5.4695881811527632E-2</v>
      </c>
      <c r="F1951" s="9">
        <v>4.5830603203803534E-2</v>
      </c>
      <c r="G1951" s="9">
        <v>5.912852111538968E-2</v>
      </c>
      <c r="H1951" s="9">
        <v>4.1397963899941485E-2</v>
      </c>
    </row>
    <row r="1952" spans="1:8" x14ac:dyDescent="0.35">
      <c r="A1952" s="5">
        <v>44855</v>
      </c>
      <c r="B1952" s="9">
        <v>5.7208576793215463E-2</v>
      </c>
      <c r="C1952" s="9">
        <v>5.0320885893696023E-2</v>
      </c>
      <c r="D1952" s="9">
        <v>4.4281303165878763E-3</v>
      </c>
      <c r="E1952" s="9">
        <v>5.4749016210283899E-2</v>
      </c>
      <c r="F1952" s="9">
        <v>4.5892755577108146E-2</v>
      </c>
      <c r="G1952" s="9">
        <v>5.9177146526871775E-2</v>
      </c>
      <c r="H1952" s="9">
        <v>4.146462526052027E-2</v>
      </c>
    </row>
    <row r="1953" spans="1:8" x14ac:dyDescent="0.35">
      <c r="A1953" s="5">
        <v>44858</v>
      </c>
      <c r="B1953" s="9">
        <v>5.9058358980607517E-2</v>
      </c>
      <c r="C1953" s="9">
        <v>5.0384758248624748E-2</v>
      </c>
      <c r="D1953" s="9">
        <v>4.4376058410872492E-3</v>
      </c>
      <c r="E1953" s="9">
        <v>5.4822364089712E-2</v>
      </c>
      <c r="F1953" s="9">
        <v>4.5947152407537495E-2</v>
      </c>
      <c r="G1953" s="9">
        <v>5.9259969930799246E-2</v>
      </c>
      <c r="H1953" s="9">
        <v>4.1509546566450249E-2</v>
      </c>
    </row>
    <row r="1954" spans="1:8" x14ac:dyDescent="0.35">
      <c r="A1954" s="5">
        <v>44859</v>
      </c>
      <c r="B1954" s="9">
        <v>5.9012953652072944E-2</v>
      </c>
      <c r="C1954" s="9">
        <v>5.044799348301534E-2</v>
      </c>
      <c r="D1954" s="9">
        <v>4.4465590872660131E-3</v>
      </c>
      <c r="E1954" s="9">
        <v>5.4894552570281349E-2</v>
      </c>
      <c r="F1954" s="9">
        <v>4.600143439574933E-2</v>
      </c>
      <c r="G1954" s="9">
        <v>5.9341111657547366E-2</v>
      </c>
      <c r="H1954" s="9">
        <v>4.1554875308483313E-2</v>
      </c>
    </row>
    <row r="1955" spans="1:8" x14ac:dyDescent="0.35">
      <c r="A1955" s="5">
        <v>44860</v>
      </c>
      <c r="B1955" s="9">
        <v>5.8583376717482864E-2</v>
      </c>
      <c r="C1955" s="9">
        <v>5.050949278737988E-2</v>
      </c>
      <c r="D1955" s="9">
        <v>4.4514762644793059E-3</v>
      </c>
      <c r="E1955" s="9">
        <v>5.4960969051859182E-2</v>
      </c>
      <c r="F1955" s="9">
        <v>4.6058016522900577E-2</v>
      </c>
      <c r="G1955" s="9">
        <v>5.9412445316338491E-2</v>
      </c>
      <c r="H1955" s="9">
        <v>4.1606540258421268E-2</v>
      </c>
    </row>
    <row r="1956" spans="1:8" x14ac:dyDescent="0.35">
      <c r="A1956" s="5">
        <v>44861</v>
      </c>
      <c r="B1956" s="9">
        <v>5.8967252283235877E-2</v>
      </c>
      <c r="C1956" s="9">
        <v>5.0573530434843944E-2</v>
      </c>
      <c r="D1956" s="9">
        <v>4.4566089620948898E-3</v>
      </c>
      <c r="E1956" s="9">
        <v>5.5030139396938835E-2</v>
      </c>
      <c r="F1956" s="9">
        <v>4.6116921472749053E-2</v>
      </c>
      <c r="G1956" s="9">
        <v>5.9486748359033725E-2</v>
      </c>
      <c r="H1956" s="9">
        <v>4.1660312510654163E-2</v>
      </c>
    </row>
    <row r="1957" spans="1:8" x14ac:dyDescent="0.35">
      <c r="A1957" s="5">
        <v>44862</v>
      </c>
      <c r="B1957" s="9">
        <v>6.1221234560690008E-2</v>
      </c>
      <c r="C1957" s="9">
        <v>5.0645052053565356E-2</v>
      </c>
      <c r="D1957" s="9">
        <v>4.4822164158541539E-3</v>
      </c>
      <c r="E1957" s="9">
        <v>5.512726846941951E-2</v>
      </c>
      <c r="F1957" s="9">
        <v>4.6162835637711203E-2</v>
      </c>
      <c r="G1957" s="9">
        <v>5.9609484885273664E-2</v>
      </c>
      <c r="H1957" s="9">
        <v>4.1680619221857049E-2</v>
      </c>
    </row>
    <row r="1958" spans="1:8" x14ac:dyDescent="0.35">
      <c r="A1958" s="5">
        <v>44865</v>
      </c>
      <c r="B1958" s="9">
        <v>6.1579670219988863E-2</v>
      </c>
      <c r="C1958" s="9">
        <v>5.0715174577674264E-2</v>
      </c>
      <c r="D1958" s="9">
        <v>4.5143932536424571E-3</v>
      </c>
      <c r="E1958" s="9">
        <v>5.5229567831316724E-2</v>
      </c>
      <c r="F1958" s="9">
        <v>4.6200781324031805E-2</v>
      </c>
      <c r="G1958" s="9">
        <v>5.9743961084959177E-2</v>
      </c>
      <c r="H1958" s="9">
        <v>4.1686388070389352E-2</v>
      </c>
    </row>
    <row r="1959" spans="1:8" x14ac:dyDescent="0.35">
      <c r="A1959" s="5">
        <v>44866</v>
      </c>
      <c r="B1959" s="9">
        <v>5.9260989655450069E-2</v>
      </c>
      <c r="C1959" s="9">
        <v>5.0772284846372612E-2</v>
      </c>
      <c r="D1959" s="9">
        <v>4.5310786346230052E-3</v>
      </c>
      <c r="E1959" s="9">
        <v>5.530336348099562E-2</v>
      </c>
      <c r="F1959" s="9">
        <v>4.6241206211749604E-2</v>
      </c>
      <c r="G1959" s="9">
        <v>5.983444211561862E-2</v>
      </c>
      <c r="H1959" s="9">
        <v>4.1710127577126603E-2</v>
      </c>
    </row>
    <row r="1960" spans="1:8" x14ac:dyDescent="0.35">
      <c r="A1960" s="5">
        <v>44867</v>
      </c>
      <c r="B1960" s="9">
        <v>5.8133759326598838E-2</v>
      </c>
      <c r="C1960" s="9">
        <v>5.0830437589704951E-2</v>
      </c>
      <c r="D1960" s="9">
        <v>4.5311447616677453E-3</v>
      </c>
      <c r="E1960" s="9">
        <v>5.5361582351372694E-2</v>
      </c>
      <c r="F1960" s="9">
        <v>4.6299292828037207E-2</v>
      </c>
      <c r="G1960" s="9">
        <v>5.9892727113040445E-2</v>
      </c>
      <c r="H1960" s="9">
        <v>4.1768148066369457E-2</v>
      </c>
    </row>
    <row r="1961" spans="1:8" x14ac:dyDescent="0.35">
      <c r="A1961" s="5">
        <v>44868</v>
      </c>
      <c r="B1961" s="9">
        <v>5.8397072379030308E-2</v>
      </c>
      <c r="C1961" s="9">
        <v>5.0884546469624523E-2</v>
      </c>
      <c r="D1961" s="9">
        <v>4.5397567207301698E-3</v>
      </c>
      <c r="E1961" s="9">
        <v>5.5424303190354691E-2</v>
      </c>
      <c r="F1961" s="9">
        <v>4.6344789748894354E-2</v>
      </c>
      <c r="G1961" s="9">
        <v>5.996405991108486E-2</v>
      </c>
      <c r="H1961" s="9">
        <v>4.1805033028164185E-2</v>
      </c>
    </row>
    <row r="1962" spans="1:8" x14ac:dyDescent="0.35">
      <c r="A1962" s="5">
        <v>44869</v>
      </c>
      <c r="B1962" s="9">
        <v>5.6149532859891049E-2</v>
      </c>
      <c r="C1962" s="9">
        <v>5.092626848977487E-2</v>
      </c>
      <c r="D1962" s="9">
        <v>4.539638630738565E-3</v>
      </c>
      <c r="E1962" s="9">
        <v>5.5465907120513434E-2</v>
      </c>
      <c r="F1962" s="9">
        <v>4.6386629859036306E-2</v>
      </c>
      <c r="G1962" s="9">
        <v>6.0005545751251999E-2</v>
      </c>
      <c r="H1962" s="9">
        <v>4.1846991228297742E-2</v>
      </c>
    </row>
    <row r="1963" spans="1:8" x14ac:dyDescent="0.35">
      <c r="A1963" s="5">
        <v>44872</v>
      </c>
      <c r="B1963" s="9">
        <v>5.5969401193639828E-2</v>
      </c>
      <c r="C1963" s="9">
        <v>5.0967186894562734E-2</v>
      </c>
      <c r="D1963" s="9">
        <v>4.5384392557682451E-3</v>
      </c>
      <c r="E1963" s="9">
        <v>5.5505626150330979E-2</v>
      </c>
      <c r="F1963" s="9">
        <v>4.6428747638794489E-2</v>
      </c>
      <c r="G1963" s="9">
        <v>6.0044065406099224E-2</v>
      </c>
      <c r="H1963" s="9">
        <v>4.1890308383026244E-2</v>
      </c>
    </row>
    <row r="1964" spans="1:8" x14ac:dyDescent="0.35">
      <c r="A1964" s="5">
        <v>44873</v>
      </c>
      <c r="B1964" s="9">
        <v>5.6467142926795472E-2</v>
      </c>
      <c r="C1964" s="9">
        <v>5.1011654485485655E-2</v>
      </c>
      <c r="D1964" s="9">
        <v>4.5372124380085475E-3</v>
      </c>
      <c r="E1964" s="9">
        <v>5.55488669234942E-2</v>
      </c>
      <c r="F1964" s="9">
        <v>4.647444204747711E-2</v>
      </c>
      <c r="G1964" s="9">
        <v>6.0086079361502752E-2</v>
      </c>
      <c r="H1964" s="9">
        <v>4.1937229609468558E-2</v>
      </c>
    </row>
    <row r="1965" spans="1:8" x14ac:dyDescent="0.35">
      <c r="A1965" s="5">
        <v>44874</v>
      </c>
      <c r="B1965" s="9">
        <v>5.6794882594058585E-2</v>
      </c>
      <c r="C1965" s="9">
        <v>5.105315650209459E-2</v>
      </c>
      <c r="D1965" s="9">
        <v>4.5420872259182765E-3</v>
      </c>
      <c r="E1965" s="9">
        <v>5.5595243728012868E-2</v>
      </c>
      <c r="F1965" s="9">
        <v>4.6511069276176313E-2</v>
      </c>
      <c r="G1965" s="9">
        <v>6.0137330953931145E-2</v>
      </c>
      <c r="H1965" s="9">
        <v>4.1968982050258036E-2</v>
      </c>
    </row>
    <row r="1966" spans="1:8" x14ac:dyDescent="0.35">
      <c r="A1966" s="5">
        <v>44875</v>
      </c>
      <c r="B1966" s="9">
        <v>5.6986548326136463E-2</v>
      </c>
      <c r="C1966" s="9">
        <v>5.1096395704345279E-2</v>
      </c>
      <c r="D1966" s="9">
        <v>4.546498717411215E-3</v>
      </c>
      <c r="E1966" s="9">
        <v>5.5642894421756496E-2</v>
      </c>
      <c r="F1966" s="9">
        <v>4.6549896986934063E-2</v>
      </c>
      <c r="G1966" s="9">
        <v>6.0189393139167713E-2</v>
      </c>
      <c r="H1966" s="9">
        <v>4.2003398269522846E-2</v>
      </c>
    </row>
    <row r="1967" spans="1:8" x14ac:dyDescent="0.35">
      <c r="A1967" s="5">
        <v>44876</v>
      </c>
      <c r="B1967" s="9">
        <v>5.5270144909961183E-2</v>
      </c>
      <c r="C1967" s="9">
        <v>5.1133436893884297E-2</v>
      </c>
      <c r="D1967" s="9">
        <v>4.5423257565332447E-3</v>
      </c>
      <c r="E1967" s="9">
        <v>5.5675762650417543E-2</v>
      </c>
      <c r="F1967" s="9">
        <v>4.6591111137351052E-2</v>
      </c>
      <c r="G1967" s="9">
        <v>6.0218088406950789E-2</v>
      </c>
      <c r="H1967" s="9">
        <v>4.2048785380817806E-2</v>
      </c>
    </row>
    <row r="1968" spans="1:8" x14ac:dyDescent="0.35">
      <c r="A1968" s="5">
        <v>44879</v>
      </c>
      <c r="B1968" s="9">
        <v>5.4230567043687575E-2</v>
      </c>
      <c r="C1968" s="9">
        <v>5.1165723969344733E-2</v>
      </c>
      <c r="D1968" s="9">
        <v>4.5353033693467434E-3</v>
      </c>
      <c r="E1968" s="9">
        <v>5.5701027338691478E-2</v>
      </c>
      <c r="F1968" s="9">
        <v>4.6630420599997988E-2</v>
      </c>
      <c r="G1968" s="9">
        <v>6.0236330708038216E-2</v>
      </c>
      <c r="H1968" s="9">
        <v>4.2095117230651249E-2</v>
      </c>
    </row>
    <row r="1969" spans="1:8" x14ac:dyDescent="0.35">
      <c r="A1969" s="5">
        <v>44880</v>
      </c>
      <c r="B1969" s="9">
        <v>5.3125985402962067E-2</v>
      </c>
      <c r="C1969" s="9">
        <v>5.1198108430816444E-2</v>
      </c>
      <c r="D1969" s="9">
        <v>4.5200227961276103E-3</v>
      </c>
      <c r="E1969" s="9">
        <v>5.5718131226944051E-2</v>
      </c>
      <c r="F1969" s="9">
        <v>4.6678085634688837E-2</v>
      </c>
      <c r="G1969" s="9">
        <v>6.0238154023071665E-2</v>
      </c>
      <c r="H1969" s="9">
        <v>4.2158062838561224E-2</v>
      </c>
    </row>
    <row r="1970" spans="1:8" x14ac:dyDescent="0.35">
      <c r="A1970" s="5">
        <v>44881</v>
      </c>
      <c r="B1970" s="9">
        <v>5.3314985921657197E-2</v>
      </c>
      <c r="C1970" s="9">
        <v>5.1231613312805922E-2</v>
      </c>
      <c r="D1970" s="9">
        <v>4.5042696997308384E-3</v>
      </c>
      <c r="E1970" s="9">
        <v>5.5735883012536763E-2</v>
      </c>
      <c r="F1970" s="9">
        <v>4.6727343613075081E-2</v>
      </c>
      <c r="G1970" s="9">
        <v>6.0240152712267597E-2</v>
      </c>
      <c r="H1970" s="9">
        <v>4.2223073913344247E-2</v>
      </c>
    </row>
    <row r="1971" spans="1:8" x14ac:dyDescent="0.35">
      <c r="A1971" s="5">
        <v>44882</v>
      </c>
      <c r="B1971" s="9">
        <v>5.3692041521446146E-2</v>
      </c>
      <c r="C1971" s="9">
        <v>5.12656458622976E-2</v>
      </c>
      <c r="D1971" s="9">
        <v>4.4903102975156735E-3</v>
      </c>
      <c r="E1971" s="9">
        <v>5.5755956159813276E-2</v>
      </c>
      <c r="F1971" s="9">
        <v>4.6775335564781924E-2</v>
      </c>
      <c r="G1971" s="9">
        <v>6.0246266457328945E-2</v>
      </c>
      <c r="H1971" s="9">
        <v>4.2285025267266255E-2</v>
      </c>
    </row>
    <row r="1972" spans="1:8" x14ac:dyDescent="0.35">
      <c r="A1972" s="5">
        <v>44883</v>
      </c>
      <c r="B1972" s="9">
        <v>5.3916570322864968E-2</v>
      </c>
      <c r="C1972" s="9">
        <v>5.1299525230252753E-2</v>
      </c>
      <c r="D1972" s="9">
        <v>4.4779586342928316E-3</v>
      </c>
      <c r="E1972" s="9">
        <v>5.5777483864545584E-2</v>
      </c>
      <c r="F1972" s="9">
        <v>4.6821566595959922E-2</v>
      </c>
      <c r="G1972" s="9">
        <v>6.0255442498838414E-2</v>
      </c>
      <c r="H1972" s="9">
        <v>4.2343607961667092E-2</v>
      </c>
    </row>
    <row r="1973" spans="1:8" x14ac:dyDescent="0.35">
      <c r="A1973" s="5">
        <v>44886</v>
      </c>
      <c r="B1973" s="9">
        <v>5.4333017186723301E-2</v>
      </c>
      <c r="C1973" s="9">
        <v>5.1336375674259228E-2</v>
      </c>
      <c r="D1973" s="9">
        <v>4.464540503777599E-3</v>
      </c>
      <c r="E1973" s="9">
        <v>5.5800916178036827E-2</v>
      </c>
      <c r="F1973" s="9">
        <v>4.6871835170481629E-2</v>
      </c>
      <c r="G1973" s="9">
        <v>6.0265456681814426E-2</v>
      </c>
      <c r="H1973" s="9">
        <v>4.240729466670403E-2</v>
      </c>
    </row>
    <row r="1974" spans="1:8" x14ac:dyDescent="0.35">
      <c r="A1974" s="5">
        <v>44887</v>
      </c>
      <c r="B1974" s="9">
        <v>5.4013628295221397E-2</v>
      </c>
      <c r="C1974" s="9">
        <v>5.1369977047589929E-2</v>
      </c>
      <c r="D1974" s="9">
        <v>4.4526835066293815E-3</v>
      </c>
      <c r="E1974" s="9">
        <v>5.5822660554219312E-2</v>
      </c>
      <c r="F1974" s="9">
        <v>4.6917293540960546E-2</v>
      </c>
      <c r="G1974" s="9">
        <v>6.0275344060848696E-2</v>
      </c>
      <c r="H1974" s="9">
        <v>4.2464610034331163E-2</v>
      </c>
    </row>
    <row r="1975" spans="1:8" x14ac:dyDescent="0.35">
      <c r="A1975" s="5">
        <v>44888</v>
      </c>
      <c r="B1975" s="9">
        <v>5.4078972341246853E-2</v>
      </c>
      <c r="C1975" s="9">
        <v>5.1407654124992409E-2</v>
      </c>
      <c r="D1975" s="9">
        <v>4.4352424098408226E-3</v>
      </c>
      <c r="E1975" s="9">
        <v>5.5842896534833229E-2</v>
      </c>
      <c r="F1975" s="9">
        <v>4.6972411715151589E-2</v>
      </c>
      <c r="G1975" s="9">
        <v>6.0278138944674056E-2</v>
      </c>
      <c r="H1975" s="9">
        <v>4.2537169305310762E-2</v>
      </c>
    </row>
    <row r="1976" spans="1:8" x14ac:dyDescent="0.35">
      <c r="A1976" s="5">
        <v>44889</v>
      </c>
      <c r="B1976" s="9">
        <v>5.4304428513178349E-2</v>
      </c>
      <c r="C1976" s="9">
        <v>5.1446116925362204E-2</v>
      </c>
      <c r="D1976" s="9">
        <v>4.4181360809690201E-3</v>
      </c>
      <c r="E1976" s="9">
        <v>5.5864253006331223E-2</v>
      </c>
      <c r="F1976" s="9">
        <v>4.7027980844393184E-2</v>
      </c>
      <c r="G1976" s="9">
        <v>6.0282389087300242E-2</v>
      </c>
      <c r="H1976" s="9">
        <v>4.2609844763424165E-2</v>
      </c>
    </row>
    <row r="1977" spans="1:8" x14ac:dyDescent="0.35">
      <c r="A1977" s="5">
        <v>44890</v>
      </c>
      <c r="B1977" s="9">
        <v>5.3503608802850183E-2</v>
      </c>
      <c r="C1977" s="9">
        <v>5.148194120221853E-2</v>
      </c>
      <c r="D1977" s="9">
        <v>4.3980277293067917E-3</v>
      </c>
      <c r="E1977" s="9">
        <v>5.5879968931525324E-2</v>
      </c>
      <c r="F1977" s="9">
        <v>4.7083913472911736E-2</v>
      </c>
      <c r="G1977" s="9">
        <v>6.0277996660832112E-2</v>
      </c>
      <c r="H1977" s="9">
        <v>4.2685885743604948E-2</v>
      </c>
    </row>
    <row r="1978" spans="1:8" x14ac:dyDescent="0.35">
      <c r="A1978" s="5">
        <v>44893</v>
      </c>
      <c r="B1978" s="9">
        <v>5.3821204633205846E-2</v>
      </c>
      <c r="C1978" s="9">
        <v>5.1518467310507673E-2</v>
      </c>
      <c r="D1978" s="9">
        <v>4.3790403823323852E-3</v>
      </c>
      <c r="E1978" s="9">
        <v>5.5897507692840062E-2</v>
      </c>
      <c r="F1978" s="9">
        <v>4.7139426928175285E-2</v>
      </c>
      <c r="G1978" s="9">
        <v>6.0276548075172444E-2</v>
      </c>
      <c r="H1978" s="9">
        <v>4.2760386545842903E-2</v>
      </c>
    </row>
    <row r="1979" spans="1:8" x14ac:dyDescent="0.35">
      <c r="A1979" s="5">
        <v>44894</v>
      </c>
      <c r="B1979" s="9">
        <v>5.1706871686722063E-2</v>
      </c>
      <c r="C1979" s="9">
        <v>5.1545679716976031E-2</v>
      </c>
      <c r="D1979" s="9">
        <v>4.3587725601804978E-3</v>
      </c>
      <c r="E1979" s="9">
        <v>5.5904452277156527E-2</v>
      </c>
      <c r="F1979" s="9">
        <v>4.7186907156795535E-2</v>
      </c>
      <c r="G1979" s="9">
        <v>6.0263224837337023E-2</v>
      </c>
      <c r="H1979" s="9">
        <v>4.2828134596615039E-2</v>
      </c>
    </row>
    <row r="1980" spans="1:8" x14ac:dyDescent="0.35">
      <c r="A1980" s="5">
        <v>44895</v>
      </c>
      <c r="B1980" s="9">
        <v>5.1604403613671607E-2</v>
      </c>
      <c r="C1980" s="9">
        <v>5.156936323188141E-2</v>
      </c>
      <c r="D1980" s="9">
        <v>4.3427836535734447E-3</v>
      </c>
      <c r="E1980" s="9">
        <v>5.5912146885454858E-2</v>
      </c>
      <c r="F1980" s="9">
        <v>4.7226579578307962E-2</v>
      </c>
      <c r="G1980" s="9">
        <v>6.0254930539028299E-2</v>
      </c>
      <c r="H1980" s="9">
        <v>4.288379592473452E-2</v>
      </c>
    </row>
    <row r="1981" spans="1:8" x14ac:dyDescent="0.35">
      <c r="A1981" s="5">
        <v>44896</v>
      </c>
      <c r="B1981" s="9">
        <v>5.1556463861686802E-2</v>
      </c>
      <c r="C1981" s="9">
        <v>5.159286009033754E-2</v>
      </c>
      <c r="D1981" s="9">
        <v>4.3266016428595054E-3</v>
      </c>
      <c r="E1981" s="9">
        <v>5.5919461733197048E-2</v>
      </c>
      <c r="F1981" s="9">
        <v>4.7266258447478032E-2</v>
      </c>
      <c r="G1981" s="9">
        <v>6.0246063376056549E-2</v>
      </c>
      <c r="H1981" s="9">
        <v>4.2939656804618531E-2</v>
      </c>
    </row>
    <row r="1982" spans="1:8" x14ac:dyDescent="0.35">
      <c r="A1982" s="5">
        <v>44897</v>
      </c>
      <c r="B1982" s="9">
        <v>5.1755113270785448E-2</v>
      </c>
      <c r="C1982" s="9">
        <v>5.1617272982702626E-2</v>
      </c>
      <c r="D1982" s="9">
        <v>4.3100601641400125E-3</v>
      </c>
      <c r="E1982" s="9">
        <v>5.5927333146842638E-2</v>
      </c>
      <c r="F1982" s="9">
        <v>4.7307212818562615E-2</v>
      </c>
      <c r="G1982" s="9">
        <v>6.023739331098265E-2</v>
      </c>
      <c r="H1982" s="9">
        <v>4.2997152654422603E-2</v>
      </c>
    </row>
    <row r="1983" spans="1:8" x14ac:dyDescent="0.35">
      <c r="A1983" s="5">
        <v>44900</v>
      </c>
      <c r="B1983" s="9">
        <v>5.0033943814629528E-2</v>
      </c>
      <c r="C1983" s="9">
        <v>5.1636649250898788E-2</v>
      </c>
      <c r="D1983" s="9">
        <v>4.291884706709841E-3</v>
      </c>
      <c r="E1983" s="9">
        <v>5.5928533957608627E-2</v>
      </c>
      <c r="F1983" s="9">
        <v>4.7344764544188948E-2</v>
      </c>
      <c r="G1983" s="9">
        <v>6.0220418664318473E-2</v>
      </c>
      <c r="H1983" s="9">
        <v>4.3052879837479102E-2</v>
      </c>
    </row>
    <row r="1984" spans="1:8" x14ac:dyDescent="0.35">
      <c r="A1984" s="5">
        <v>44901</v>
      </c>
      <c r="B1984" s="9">
        <v>4.9752177539817394E-2</v>
      </c>
      <c r="C1984" s="9">
        <v>5.1655673121359824E-2</v>
      </c>
      <c r="D1984" s="9">
        <v>4.2728224640722059E-3</v>
      </c>
      <c r="E1984" s="9">
        <v>5.5928495585432031E-2</v>
      </c>
      <c r="F1984" s="9">
        <v>4.7382850657287617E-2</v>
      </c>
      <c r="G1984" s="9">
        <v>6.0201318049504238E-2</v>
      </c>
      <c r="H1984" s="9">
        <v>4.3110028193215411E-2</v>
      </c>
    </row>
    <row r="1985" spans="1:8" x14ac:dyDescent="0.35">
      <c r="A1985" s="5">
        <v>44902</v>
      </c>
      <c r="B1985" s="9">
        <v>5.0551749088194445E-2</v>
      </c>
      <c r="C1985" s="9">
        <v>5.1680903085126115E-2</v>
      </c>
      <c r="D1985" s="9">
        <v>4.2473827778572231E-3</v>
      </c>
      <c r="E1985" s="9">
        <v>5.5928285862983339E-2</v>
      </c>
      <c r="F1985" s="9">
        <v>4.7433520307268891E-2</v>
      </c>
      <c r="G1985" s="9">
        <v>6.0175668640840563E-2</v>
      </c>
      <c r="H1985" s="9">
        <v>4.3186137529411667E-2</v>
      </c>
    </row>
    <row r="1986" spans="1:8" x14ac:dyDescent="0.35">
      <c r="A1986" s="5">
        <v>44903</v>
      </c>
      <c r="B1986" s="9">
        <v>5.0398862227090266E-2</v>
      </c>
      <c r="C1986" s="9">
        <v>5.1702278621325724E-2</v>
      </c>
      <c r="D1986" s="9">
        <v>4.2272748565120441E-3</v>
      </c>
      <c r="E1986" s="9">
        <v>5.5929553477837769E-2</v>
      </c>
      <c r="F1986" s="9">
        <v>4.7475003764813679E-2</v>
      </c>
      <c r="G1986" s="9">
        <v>6.0156828334349814E-2</v>
      </c>
      <c r="H1986" s="9">
        <v>4.3247728908301634E-2</v>
      </c>
    </row>
    <row r="1987" spans="1:8" x14ac:dyDescent="0.35">
      <c r="A1987" s="5">
        <v>44904</v>
      </c>
      <c r="B1987" s="9">
        <v>5.0105910519343655E-2</v>
      </c>
      <c r="C1987" s="9">
        <v>5.1724314408802728E-2</v>
      </c>
      <c r="D1987" s="9">
        <v>4.2043605394656665E-3</v>
      </c>
      <c r="E1987" s="9">
        <v>5.5928674948268392E-2</v>
      </c>
      <c r="F1987" s="9">
        <v>4.7519953869337064E-2</v>
      </c>
      <c r="G1987" s="9">
        <v>6.0133035487734063E-2</v>
      </c>
      <c r="H1987" s="9">
        <v>4.3315593329871394E-2</v>
      </c>
    </row>
    <row r="1988" spans="1:8" x14ac:dyDescent="0.35">
      <c r="A1988" s="5">
        <v>44907</v>
      </c>
      <c r="B1988" s="9">
        <v>5.0798963289440308E-2</v>
      </c>
      <c r="C1988" s="9">
        <v>5.175262488093875E-2</v>
      </c>
      <c r="D1988" s="9">
        <v>4.1739044233206389E-3</v>
      </c>
      <c r="E1988" s="9">
        <v>5.5926529304259391E-2</v>
      </c>
      <c r="F1988" s="9">
        <v>4.7578720457618108E-2</v>
      </c>
      <c r="G1988" s="9">
        <v>6.0100433727580026E-2</v>
      </c>
      <c r="H1988" s="9">
        <v>4.3404816034297473E-2</v>
      </c>
    </row>
    <row r="1989" spans="1:8" x14ac:dyDescent="0.35">
      <c r="A1989" s="5">
        <v>44908</v>
      </c>
      <c r="B1989" s="9">
        <v>5.0736891580880343E-2</v>
      </c>
      <c r="C1989" s="9">
        <v>5.1783362767525806E-2</v>
      </c>
      <c r="D1989" s="9">
        <v>4.1376317228676521E-3</v>
      </c>
      <c r="E1989" s="9">
        <v>5.5920994490393457E-2</v>
      </c>
      <c r="F1989" s="9">
        <v>4.7645731044658156E-2</v>
      </c>
      <c r="G1989" s="9">
        <v>6.0058626213261107E-2</v>
      </c>
      <c r="H1989" s="9">
        <v>4.3508099321790505E-2</v>
      </c>
    </row>
    <row r="1990" spans="1:8" x14ac:dyDescent="0.35">
      <c r="A1990" s="5">
        <v>44909</v>
      </c>
      <c r="B1990" s="9">
        <v>5.1007229279160363E-2</v>
      </c>
      <c r="C1990" s="9">
        <v>5.1814256049652875E-2</v>
      </c>
      <c r="D1990" s="9">
        <v>4.1025089576556166E-3</v>
      </c>
      <c r="E1990" s="9">
        <v>5.5916765007308494E-2</v>
      </c>
      <c r="F1990" s="9">
        <v>4.7711747091997256E-2</v>
      </c>
      <c r="G1990" s="9">
        <v>6.0019273964964107E-2</v>
      </c>
      <c r="H1990" s="9">
        <v>4.3609238134341644E-2</v>
      </c>
    </row>
    <row r="1991" spans="1:8" x14ac:dyDescent="0.35">
      <c r="A1991" s="5">
        <v>44910</v>
      </c>
      <c r="B1991" s="9">
        <v>5.0527890240612189E-2</v>
      </c>
      <c r="C1991" s="9">
        <v>5.1844800521022978E-2</v>
      </c>
      <c r="D1991" s="9">
        <v>4.0639828916199392E-3</v>
      </c>
      <c r="E1991" s="9">
        <v>5.5908783412642916E-2</v>
      </c>
      <c r="F1991" s="9">
        <v>4.778081762940304E-2</v>
      </c>
      <c r="G1991" s="9">
        <v>5.9972766304262855E-2</v>
      </c>
      <c r="H1991" s="9">
        <v>4.3716834737783102E-2</v>
      </c>
    </row>
    <row r="1992" spans="1:8" x14ac:dyDescent="0.35">
      <c r="A1992" s="5">
        <v>44911</v>
      </c>
      <c r="B1992" s="9">
        <v>5.0436080796290375E-2</v>
      </c>
      <c r="C1992" s="9">
        <v>5.1873013188160587E-2</v>
      </c>
      <c r="D1992" s="9">
        <v>4.029279458103642E-3</v>
      </c>
      <c r="E1992" s="9">
        <v>5.5902292646264229E-2</v>
      </c>
      <c r="F1992" s="9">
        <v>4.7843733730056945E-2</v>
      </c>
      <c r="G1992" s="9">
        <v>5.9931572104367871E-2</v>
      </c>
      <c r="H1992" s="9">
        <v>4.3814454271953303E-2</v>
      </c>
    </row>
    <row r="1993" spans="1:8" x14ac:dyDescent="0.35">
      <c r="A1993" s="5">
        <v>44914</v>
      </c>
      <c r="B1993" s="9">
        <v>5.221070152794352E-2</v>
      </c>
      <c r="C1993" s="9">
        <v>5.1907451801144443E-2</v>
      </c>
      <c r="D1993" s="9">
        <v>3.9947827747358481E-3</v>
      </c>
      <c r="E1993" s="9">
        <v>5.590223457588029E-2</v>
      </c>
      <c r="F1993" s="9">
        <v>4.7912669026408596E-2</v>
      </c>
      <c r="G1993" s="9">
        <v>5.9897017350616137E-2</v>
      </c>
      <c r="H1993" s="9">
        <v>4.3917886251672748E-2</v>
      </c>
    </row>
    <row r="1994" spans="1:8" x14ac:dyDescent="0.35">
      <c r="A1994" s="5">
        <v>44915</v>
      </c>
      <c r="B1994" s="9">
        <v>5.2924650921352782E-2</v>
      </c>
      <c r="C1994" s="9">
        <v>5.1947343336767302E-2</v>
      </c>
      <c r="D1994" s="9">
        <v>3.9543440707372002E-3</v>
      </c>
      <c r="E1994" s="9">
        <v>5.5901687407504501E-2</v>
      </c>
      <c r="F1994" s="9">
        <v>4.7992999266030102E-2</v>
      </c>
      <c r="G1994" s="9">
        <v>5.98560314782417E-2</v>
      </c>
      <c r="H1994" s="9">
        <v>4.4038655195292903E-2</v>
      </c>
    </row>
    <row r="1995" spans="1:8" x14ac:dyDescent="0.35">
      <c r="A1995" s="5">
        <v>44916</v>
      </c>
      <c r="B1995" s="9">
        <v>5.3136089619164044E-2</v>
      </c>
      <c r="C1995" s="9">
        <v>5.1984731965084165E-2</v>
      </c>
      <c r="D1995" s="9">
        <v>3.9207215031380593E-3</v>
      </c>
      <c r="E1995" s="9">
        <v>5.5905453468222226E-2</v>
      </c>
      <c r="F1995" s="9">
        <v>4.8064010461946104E-2</v>
      </c>
      <c r="G1995" s="9">
        <v>5.982617497136028E-2</v>
      </c>
      <c r="H1995" s="9">
        <v>4.414328895880805E-2</v>
      </c>
    </row>
    <row r="1996" spans="1:8" x14ac:dyDescent="0.35">
      <c r="A1996" s="5">
        <v>44917</v>
      </c>
      <c r="B1996" s="9">
        <v>5.3514633021433403E-2</v>
      </c>
      <c r="C1996" s="9">
        <v>5.2020843834789547E-2</v>
      </c>
      <c r="D1996" s="9">
        <v>3.8926370618876929E-3</v>
      </c>
      <c r="E1996" s="9">
        <v>5.5913480896677241E-2</v>
      </c>
      <c r="F1996" s="9">
        <v>4.8128206772901853E-2</v>
      </c>
      <c r="G1996" s="9">
        <v>5.9806117958564935E-2</v>
      </c>
      <c r="H1996" s="9">
        <v>4.423556971101416E-2</v>
      </c>
    </row>
    <row r="1997" spans="1:8" x14ac:dyDescent="0.35">
      <c r="A1997" s="5">
        <v>44918</v>
      </c>
      <c r="B1997" s="9">
        <v>5.394528225372533E-2</v>
      </c>
      <c r="C1997" s="9">
        <v>5.2061098156919963E-2</v>
      </c>
      <c r="D1997" s="9">
        <v>3.8597400663462115E-3</v>
      </c>
      <c r="E1997" s="9">
        <v>5.5920838223266177E-2</v>
      </c>
      <c r="F1997" s="9">
        <v>4.820135809057375E-2</v>
      </c>
      <c r="G1997" s="9">
        <v>5.9780578289612384E-2</v>
      </c>
      <c r="H1997" s="9">
        <v>4.4341618024227543E-2</v>
      </c>
    </row>
    <row r="1998" spans="1:8" x14ac:dyDescent="0.35">
      <c r="A1998" s="5">
        <v>44921</v>
      </c>
      <c r="B1998" s="9">
        <v>5.3409548898350478E-2</v>
      </c>
      <c r="C1998" s="9">
        <v>5.2098161779828955E-2</v>
      </c>
      <c r="D1998" s="9">
        <v>3.8275319916530278E-3</v>
      </c>
      <c r="E1998" s="9">
        <v>5.5925693771481981E-2</v>
      </c>
      <c r="F1998" s="9">
        <v>4.827062978817593E-2</v>
      </c>
      <c r="G1998" s="9">
        <v>5.9753225763135014E-2</v>
      </c>
      <c r="H1998" s="9">
        <v>4.4443097796522897E-2</v>
      </c>
    </row>
    <row r="1999" spans="1:8" x14ac:dyDescent="0.35">
      <c r="A1999" s="5">
        <v>44922</v>
      </c>
      <c r="B1999" s="9">
        <v>5.2270100347887982E-2</v>
      </c>
      <c r="C1999" s="9">
        <v>5.2131740571086112E-2</v>
      </c>
      <c r="D1999" s="9">
        <v>3.7916067457555952E-3</v>
      </c>
      <c r="E1999" s="9">
        <v>5.5923347316841704E-2</v>
      </c>
      <c r="F1999" s="9">
        <v>4.834013382533052E-2</v>
      </c>
      <c r="G1999" s="9">
        <v>5.9714954062597303E-2</v>
      </c>
      <c r="H1999" s="9">
        <v>4.4548527079574921E-2</v>
      </c>
    </row>
    <row r="2000" spans="1:8" x14ac:dyDescent="0.35">
      <c r="A2000" s="5">
        <v>44923</v>
      </c>
      <c r="B2000" s="9">
        <v>5.2563841163570046E-2</v>
      </c>
      <c r="C2000" s="9">
        <v>5.2164853803008421E-2</v>
      </c>
      <c r="D2000" s="9">
        <v>3.7586549746225209E-3</v>
      </c>
      <c r="E2000" s="9">
        <v>5.5923508777630943E-2</v>
      </c>
      <c r="F2000" s="9">
        <v>4.8406198828385899E-2</v>
      </c>
      <c r="G2000" s="9">
        <v>5.9682163752253464E-2</v>
      </c>
      <c r="H2000" s="9">
        <v>4.4647543853763377E-2</v>
      </c>
    </row>
    <row r="2001" spans="1:8" x14ac:dyDescent="0.35">
      <c r="A2001" s="5">
        <v>44924</v>
      </c>
      <c r="B2001" s="9">
        <v>5.3071154725406272E-2</v>
      </c>
      <c r="C2001" s="9">
        <v>5.219951595298597E-2</v>
      </c>
      <c r="D2001" s="9">
        <v>3.726438694123241E-3</v>
      </c>
      <c r="E2001" s="9">
        <v>5.5925954647109213E-2</v>
      </c>
      <c r="F2001" s="9">
        <v>4.8473077258862726E-2</v>
      </c>
      <c r="G2001" s="9">
        <v>5.965239334123245E-2</v>
      </c>
      <c r="H2001" s="9">
        <v>4.474663856473949E-2</v>
      </c>
    </row>
    <row r="2002" spans="1:8" x14ac:dyDescent="0.35">
      <c r="A2002" s="5">
        <v>44925</v>
      </c>
      <c r="B2002" s="9">
        <v>5.2659983697830565E-2</v>
      </c>
      <c r="C2002" s="9">
        <v>5.2233206263031302E-2</v>
      </c>
      <c r="D2002" s="9">
        <v>3.6919111019264482E-3</v>
      </c>
      <c r="E2002" s="9">
        <v>5.5925117364957748E-2</v>
      </c>
      <c r="F2002" s="9">
        <v>4.8541295161104857E-2</v>
      </c>
      <c r="G2002" s="9">
        <v>5.96170284668842E-2</v>
      </c>
      <c r="H2002" s="9">
        <v>4.4849384059178404E-2</v>
      </c>
    </row>
    <row r="2003" spans="1:8" x14ac:dyDescent="0.35">
      <c r="A2003" s="5">
        <v>44926</v>
      </c>
      <c r="B2003" s="9">
        <v>5.2659983697830565E-2</v>
      </c>
      <c r="C2003" s="9">
        <v>5.2263775996832365E-2</v>
      </c>
      <c r="D2003" s="9">
        <v>3.6633140525533904E-3</v>
      </c>
      <c r="E2003" s="9">
        <v>5.5927090049385758E-2</v>
      </c>
      <c r="F2003" s="9">
        <v>4.8600461944278972E-2</v>
      </c>
      <c r="G2003" s="9">
        <v>5.9590404101939144E-2</v>
      </c>
      <c r="H2003" s="9">
        <v>4.4937147891725586E-2</v>
      </c>
    </row>
    <row r="2004" spans="1:8" x14ac:dyDescent="0.35">
      <c r="A2004" s="5">
        <v>44929</v>
      </c>
      <c r="B2004" s="9">
        <v>5.2122325014005683E-2</v>
      </c>
      <c r="C2004" s="9">
        <v>5.2293168659108817E-2</v>
      </c>
      <c r="D2004" s="9">
        <v>3.6322142930985961E-3</v>
      </c>
      <c r="E2004" s="9">
        <v>5.5925382952207413E-2</v>
      </c>
      <c r="F2004" s="9">
        <v>4.8660954366010221E-2</v>
      </c>
      <c r="G2004" s="9">
        <v>5.9557597245306008E-2</v>
      </c>
      <c r="H2004" s="9">
        <v>4.5028740072911626E-2</v>
      </c>
    </row>
    <row r="2005" spans="1:8" x14ac:dyDescent="0.35">
      <c r="A2005" s="5">
        <v>44930</v>
      </c>
      <c r="B2005" s="9">
        <v>5.1986700073018796E-2</v>
      </c>
      <c r="C2005" s="9">
        <v>5.2324017545935665E-2</v>
      </c>
      <c r="D2005" s="9">
        <v>3.5962902865959074E-3</v>
      </c>
      <c r="E2005" s="9">
        <v>5.5920307832531574E-2</v>
      </c>
      <c r="F2005" s="9">
        <v>4.8727727259339756E-2</v>
      </c>
      <c r="G2005" s="9">
        <v>5.9516598119127483E-2</v>
      </c>
      <c r="H2005" s="9">
        <v>4.5131436972743848E-2</v>
      </c>
    </row>
    <row r="2006" spans="1:8" x14ac:dyDescent="0.35">
      <c r="A2006" s="5">
        <v>44931</v>
      </c>
      <c r="B2006" s="9">
        <v>5.1078092485963983E-2</v>
      </c>
      <c r="C2006" s="9">
        <v>5.235126854471682E-2</v>
      </c>
      <c r="D2006" s="9">
        <v>3.5605500047656098E-3</v>
      </c>
      <c r="E2006" s="9">
        <v>5.5911818549482427E-2</v>
      </c>
      <c r="F2006" s="9">
        <v>4.8790718539951212E-2</v>
      </c>
      <c r="G2006" s="9">
        <v>5.9472368554248041E-2</v>
      </c>
      <c r="H2006" s="9">
        <v>4.5230168535185598E-2</v>
      </c>
    </row>
    <row r="2007" spans="1:8" x14ac:dyDescent="0.35">
      <c r="A2007" s="5">
        <v>44932</v>
      </c>
      <c r="B2007" s="9">
        <v>5.0859224148623455E-2</v>
      </c>
      <c r="C2007" s="9">
        <v>5.2376105223054602E-2</v>
      </c>
      <c r="D2007" s="9">
        <v>3.5280781954893118E-3</v>
      </c>
      <c r="E2007" s="9">
        <v>5.5904183418543911E-2</v>
      </c>
      <c r="F2007" s="9">
        <v>4.8848027027565293E-2</v>
      </c>
      <c r="G2007" s="9">
        <v>5.9432261614033227E-2</v>
      </c>
      <c r="H2007" s="9">
        <v>4.5319948832075976E-2</v>
      </c>
    </row>
    <row r="2008" spans="1:8" x14ac:dyDescent="0.35">
      <c r="A2008" s="5">
        <v>44935</v>
      </c>
      <c r="B2008" s="9">
        <v>5.0327659143473924E-2</v>
      </c>
      <c r="C2008" s="9">
        <v>5.2398717871617762E-2</v>
      </c>
      <c r="D2008" s="9">
        <v>3.4964735386536945E-3</v>
      </c>
      <c r="E2008" s="9">
        <v>5.5895191410271453E-2</v>
      </c>
      <c r="F2008" s="9">
        <v>4.890224433296407E-2</v>
      </c>
      <c r="G2008" s="9">
        <v>5.9391664948925151E-2</v>
      </c>
      <c r="H2008" s="9">
        <v>4.5405770794310372E-2</v>
      </c>
    </row>
    <row r="2009" spans="1:8" x14ac:dyDescent="0.35">
      <c r="A2009" s="5">
        <v>44936</v>
      </c>
      <c r="B2009" s="9">
        <v>5.0353266744042488E-2</v>
      </c>
      <c r="C2009" s="9">
        <v>5.2421353742095021E-2</v>
      </c>
      <c r="D2009" s="9">
        <v>3.4645480609972945E-3</v>
      </c>
      <c r="E2009" s="9">
        <v>5.5885901803092317E-2</v>
      </c>
      <c r="F2009" s="9">
        <v>4.8956805681097726E-2</v>
      </c>
      <c r="G2009" s="9">
        <v>5.9350449864089612E-2</v>
      </c>
      <c r="H2009" s="9">
        <v>4.5492257620100431E-2</v>
      </c>
    </row>
    <row r="2010" spans="1:8" x14ac:dyDescent="0.35">
      <c r="A2010" s="5">
        <v>44937</v>
      </c>
      <c r="B2010" s="9">
        <v>5.0403416197183304E-2</v>
      </c>
      <c r="C2010" s="9">
        <v>5.2444904074106076E-2</v>
      </c>
      <c r="D2010" s="9">
        <v>3.4304123192071801E-3</v>
      </c>
      <c r="E2010" s="9">
        <v>5.5875316393313258E-2</v>
      </c>
      <c r="F2010" s="9">
        <v>4.9014491754898894E-2</v>
      </c>
      <c r="G2010" s="9">
        <v>5.9305728712520434E-2</v>
      </c>
      <c r="H2010" s="9">
        <v>4.5584079435691718E-2</v>
      </c>
    </row>
    <row r="2011" spans="1:8" x14ac:dyDescent="0.35">
      <c r="A2011" s="5">
        <v>44938</v>
      </c>
      <c r="B2011" s="9">
        <v>5.0083866211083433E-2</v>
      </c>
      <c r="C2011" s="9">
        <v>5.2464568128249761E-2</v>
      </c>
      <c r="D2011" s="9">
        <v>3.4025056569539041E-3</v>
      </c>
      <c r="E2011" s="9">
        <v>5.5867073785203662E-2</v>
      </c>
      <c r="F2011" s="9">
        <v>4.906206247129586E-2</v>
      </c>
      <c r="G2011" s="9">
        <v>5.926957944215757E-2</v>
      </c>
      <c r="H2011" s="9">
        <v>4.5659556814341952E-2</v>
      </c>
    </row>
    <row r="2012" spans="1:8" x14ac:dyDescent="0.35">
      <c r="A2012" s="5">
        <v>44939</v>
      </c>
      <c r="B2012" s="9">
        <v>4.9085103184939569E-2</v>
      </c>
      <c r="C2012" s="9">
        <v>5.2482201693396027E-2</v>
      </c>
      <c r="D2012" s="9">
        <v>3.3733058314252178E-3</v>
      </c>
      <c r="E2012" s="9">
        <v>5.5855507524821248E-2</v>
      </c>
      <c r="F2012" s="9">
        <v>4.9108895861970807E-2</v>
      </c>
      <c r="G2012" s="9">
        <v>5.9228813356246461E-2</v>
      </c>
      <c r="H2012" s="9">
        <v>4.5735590030545593E-2</v>
      </c>
    </row>
    <row r="2013" spans="1:8" x14ac:dyDescent="0.35">
      <c r="A2013" s="5">
        <v>44942</v>
      </c>
      <c r="B2013" s="9">
        <v>4.8321745547768399E-2</v>
      </c>
      <c r="C2013" s="9">
        <v>5.2493096014375802E-2</v>
      </c>
      <c r="D2013" s="9">
        <v>3.3553709074989613E-3</v>
      </c>
      <c r="E2013" s="9">
        <v>5.5848466921874763E-2</v>
      </c>
      <c r="F2013" s="9">
        <v>4.9137725106876841E-2</v>
      </c>
      <c r="G2013" s="9">
        <v>5.9203837829373725E-2</v>
      </c>
      <c r="H2013" s="9">
        <v>4.578235419937788E-2</v>
      </c>
    </row>
    <row r="2014" spans="1:8" x14ac:dyDescent="0.35">
      <c r="A2014" s="5">
        <v>44943</v>
      </c>
      <c r="B2014" s="9">
        <v>4.8569743979934424E-2</v>
      </c>
      <c r="C2014" s="9">
        <v>5.2502176509913276E-2</v>
      </c>
      <c r="D2014" s="9">
        <v>3.3416164875116924E-3</v>
      </c>
      <c r="E2014" s="9">
        <v>5.5843792997424965E-2</v>
      </c>
      <c r="F2014" s="9">
        <v>4.9160560022401587E-2</v>
      </c>
      <c r="G2014" s="9">
        <v>5.9185409484936662E-2</v>
      </c>
      <c r="H2014" s="9">
        <v>4.581894353488989E-2</v>
      </c>
    </row>
    <row r="2015" spans="1:8" x14ac:dyDescent="0.35">
      <c r="A2015" s="5">
        <v>44944</v>
      </c>
      <c r="B2015" s="9">
        <v>4.8267948098430297E-2</v>
      </c>
      <c r="C2015" s="9">
        <v>5.2510802878895355E-2</v>
      </c>
      <c r="D2015" s="9">
        <v>3.3278404278401078E-3</v>
      </c>
      <c r="E2015" s="9">
        <v>5.5838643306735464E-2</v>
      </c>
      <c r="F2015" s="9">
        <v>4.9182962451055245E-2</v>
      </c>
      <c r="G2015" s="9">
        <v>5.9166483734575573E-2</v>
      </c>
      <c r="H2015" s="9">
        <v>4.5855122023215136E-2</v>
      </c>
    </row>
    <row r="2016" spans="1:8" x14ac:dyDescent="0.35">
      <c r="A2016" s="5">
        <v>44945</v>
      </c>
      <c r="B2016" s="9">
        <v>4.7976812226080197E-2</v>
      </c>
      <c r="C2016" s="9">
        <v>5.251911939656808E-2</v>
      </c>
      <c r="D2016" s="9">
        <v>3.3138511246635777E-3</v>
      </c>
      <c r="E2016" s="9">
        <v>5.5832970521231658E-2</v>
      </c>
      <c r="F2016" s="9">
        <v>4.9205268271904502E-2</v>
      </c>
      <c r="G2016" s="9">
        <v>5.9146821645895235E-2</v>
      </c>
      <c r="H2016" s="9">
        <v>4.5891417147240925E-2</v>
      </c>
    </row>
    <row r="2017" spans="1:8" x14ac:dyDescent="0.35">
      <c r="A2017" s="5">
        <v>44946</v>
      </c>
      <c r="B2017" s="9">
        <v>4.7115167718244741E-2</v>
      </c>
      <c r="C2017" s="9">
        <v>5.2522769210580592E-2</v>
      </c>
      <c r="D2017" s="9">
        <v>3.3073844938725778E-3</v>
      </c>
      <c r="E2017" s="9">
        <v>5.583015370445317E-2</v>
      </c>
      <c r="F2017" s="9">
        <v>4.9215384716708013E-2</v>
      </c>
      <c r="G2017" s="9">
        <v>5.9137538198325748E-2</v>
      </c>
      <c r="H2017" s="9">
        <v>4.5908000222835435E-2</v>
      </c>
    </row>
    <row r="2018" spans="1:8" x14ac:dyDescent="0.35">
      <c r="A2018" s="5">
        <v>44954</v>
      </c>
      <c r="B2018" s="9">
        <v>4.7105167718244738E-2</v>
      </c>
      <c r="C2018" s="9">
        <v>5.2526375868816762E-2</v>
      </c>
      <c r="D2018" s="9">
        <v>3.3009729317830623E-3</v>
      </c>
      <c r="E2018" s="9">
        <v>5.5827348800599821E-2</v>
      </c>
      <c r="F2018" s="9">
        <v>4.9225402937033702E-2</v>
      </c>
      <c r="G2018" s="9">
        <v>5.9128321732382888E-2</v>
      </c>
      <c r="H2018" s="9">
        <v>4.5924430005250635E-2</v>
      </c>
    </row>
    <row r="2019" spans="1:8" x14ac:dyDescent="0.35">
      <c r="A2019" s="5">
        <v>44955</v>
      </c>
      <c r="B2019" s="9">
        <v>4.7227167718244742E-2</v>
      </c>
      <c r="C2019" s="9">
        <v>5.2527140509819555E-2</v>
      </c>
      <c r="D2019" s="9">
        <v>3.2997227746740373E-3</v>
      </c>
      <c r="E2019" s="9">
        <v>5.5826863284493593E-2</v>
      </c>
      <c r="F2019" s="9">
        <v>4.9227417735145516E-2</v>
      </c>
      <c r="G2019" s="9">
        <v>5.9126586059167631E-2</v>
      </c>
      <c r="H2019" s="9">
        <v>4.5927694960471478E-2</v>
      </c>
    </row>
    <row r="2020" spans="1:8" x14ac:dyDescent="0.35">
      <c r="A2020" s="5">
        <v>44956</v>
      </c>
      <c r="B2020" s="9">
        <v>4.7120800505572956E-2</v>
      </c>
      <c r="C2020" s="9">
        <v>5.2526329136134663E-2</v>
      </c>
      <c r="D2020" s="9">
        <v>3.3010266519567233E-3</v>
      </c>
      <c r="E2020" s="9">
        <v>5.5827355788091386E-2</v>
      </c>
      <c r="F2020" s="9">
        <v>4.9225302484177939E-2</v>
      </c>
      <c r="G2020" s="9">
        <v>5.9128382440048109E-2</v>
      </c>
      <c r="H2020" s="9">
        <v>4.5924275832221216E-2</v>
      </c>
    </row>
    <row r="2021" spans="1:8" x14ac:dyDescent="0.35">
      <c r="A2021" s="5">
        <v>44957</v>
      </c>
      <c r="B2021" s="9">
        <v>4.7524729171259966E-2</v>
      </c>
      <c r="C2021" s="9">
        <v>5.2520455834622295E-2</v>
      </c>
      <c r="D2021" s="9">
        <v>3.3085950736723283E-3</v>
      </c>
      <c r="E2021" s="9">
        <v>5.5829050908294625E-2</v>
      </c>
      <c r="F2021" s="9">
        <v>4.9211860760949966E-2</v>
      </c>
      <c r="G2021" s="9">
        <v>5.9137645981966955E-2</v>
      </c>
      <c r="H2021" s="9">
        <v>4.5903265687277636E-2</v>
      </c>
    </row>
    <row r="2022" spans="1:8" x14ac:dyDescent="0.35">
      <c r="A2022" s="5">
        <v>44958</v>
      </c>
      <c r="B2022" s="9">
        <v>4.6719183323313887E-2</v>
      </c>
      <c r="C2022" s="9">
        <v>5.2513714156239025E-2</v>
      </c>
      <c r="D2022" s="9">
        <v>3.3186628453279994E-3</v>
      </c>
      <c r="E2022" s="9">
        <v>5.5832377001567027E-2</v>
      </c>
      <c r="F2022" s="9">
        <v>4.9195051310911023E-2</v>
      </c>
      <c r="G2022" s="9">
        <v>5.9151039846895022E-2</v>
      </c>
      <c r="H2022" s="9">
        <v>4.5876388465583028E-2</v>
      </c>
    </row>
    <row r="2023" spans="1:8" x14ac:dyDescent="0.35">
      <c r="A2023" s="5">
        <v>44959</v>
      </c>
      <c r="B2023" s="9">
        <v>4.6873188918163944E-2</v>
      </c>
      <c r="C2023" s="9">
        <v>5.2503620372699129E-2</v>
      </c>
      <c r="D2023" s="9">
        <v>3.3319085810738281E-3</v>
      </c>
      <c r="E2023" s="9">
        <v>5.5835528953772959E-2</v>
      </c>
      <c r="F2023" s="9">
        <v>4.91717117916253E-2</v>
      </c>
      <c r="G2023" s="9">
        <v>5.9167437534846788E-2</v>
      </c>
      <c r="H2023" s="9">
        <v>4.5839803210551471E-2</v>
      </c>
    </row>
    <row r="2024" spans="1:8" x14ac:dyDescent="0.35">
      <c r="A2024" s="5">
        <v>44960</v>
      </c>
      <c r="B2024" s="9">
        <v>4.7336394991473116E-2</v>
      </c>
      <c r="C2024" s="9">
        <v>5.2491077580312434E-2</v>
      </c>
      <c r="D2024" s="9">
        <v>3.3453602627879792E-3</v>
      </c>
      <c r="E2024" s="9">
        <v>5.5836437843100412E-2</v>
      </c>
      <c r="F2024" s="9">
        <v>4.9145717317524457E-2</v>
      </c>
      <c r="G2024" s="9">
        <v>5.9181798105888389E-2</v>
      </c>
      <c r="H2024" s="9">
        <v>4.5800357054736479E-2</v>
      </c>
    </row>
    <row r="2025" spans="1:8" x14ac:dyDescent="0.35">
      <c r="A2025" s="5">
        <v>44963</v>
      </c>
      <c r="B2025" s="9">
        <v>4.7812696478384903E-2</v>
      </c>
      <c r="C2025" s="9">
        <v>5.2480393127159526E-2</v>
      </c>
      <c r="D2025" s="9">
        <v>3.3559686109764474E-3</v>
      </c>
      <c r="E2025" s="9">
        <v>5.583636173813597E-2</v>
      </c>
      <c r="F2025" s="9">
        <v>4.9124424516183082E-2</v>
      </c>
      <c r="G2025" s="9">
        <v>5.9192330349112421E-2</v>
      </c>
      <c r="H2025" s="9">
        <v>4.5768455905206631E-2</v>
      </c>
    </row>
    <row r="2026" spans="1:8" x14ac:dyDescent="0.35">
      <c r="A2026" s="5">
        <v>44964</v>
      </c>
      <c r="B2026" s="9">
        <v>4.7681972657535154E-2</v>
      </c>
      <c r="C2026" s="9">
        <v>5.2469126436622292E-2</v>
      </c>
      <c r="D2026" s="9">
        <v>3.3672740549284606E-3</v>
      </c>
      <c r="E2026" s="9">
        <v>5.5836400491550753E-2</v>
      </c>
      <c r="F2026" s="9">
        <v>4.9101852381693831E-2</v>
      </c>
      <c r="G2026" s="9">
        <v>5.9203674546479214E-2</v>
      </c>
      <c r="H2026" s="9">
        <v>4.573457832676537E-2</v>
      </c>
    </row>
    <row r="2027" spans="1:8" x14ac:dyDescent="0.35">
      <c r="A2027" s="5">
        <v>44965</v>
      </c>
      <c r="B2027" s="9">
        <v>4.8025298817073167E-2</v>
      </c>
      <c r="C2027" s="9">
        <v>5.2467090613519077E-2</v>
      </c>
      <c r="D2027" s="9">
        <v>3.3698041007170602E-3</v>
      </c>
      <c r="E2027" s="9">
        <v>5.583689471423614E-2</v>
      </c>
      <c r="F2027" s="9">
        <v>4.9097286512802013E-2</v>
      </c>
      <c r="G2027" s="9">
        <v>5.9206698814953197E-2</v>
      </c>
      <c r="H2027" s="9">
        <v>4.5727482412084956E-2</v>
      </c>
    </row>
    <row r="2028" spans="1:8" x14ac:dyDescent="0.35">
      <c r="A2028" s="5">
        <v>44966</v>
      </c>
      <c r="B2028" s="9">
        <v>4.7197873351752746E-2</v>
      </c>
      <c r="C2028" s="9">
        <v>5.2464165605395734E-2</v>
      </c>
      <c r="D2028" s="9">
        <v>3.374053956096463E-3</v>
      </c>
      <c r="E2028" s="9">
        <v>5.5838219561492194E-2</v>
      </c>
      <c r="F2028" s="9">
        <v>4.9090111649299273E-2</v>
      </c>
      <c r="G2028" s="9">
        <v>5.9212273517588662E-2</v>
      </c>
      <c r="H2028" s="9">
        <v>4.5716057693202805E-2</v>
      </c>
    </row>
    <row r="2029" spans="1:8" x14ac:dyDescent="0.35">
      <c r="A2029" s="5">
        <v>44967</v>
      </c>
      <c r="B2029" s="9">
        <v>4.731365250586507E-2</v>
      </c>
      <c r="C2029" s="9">
        <v>5.2464281738214512E-2</v>
      </c>
      <c r="D2029" s="9">
        <v>3.3738761683371017E-3</v>
      </c>
      <c r="E2029" s="9">
        <v>5.5838157906551611E-2</v>
      </c>
      <c r="F2029" s="9">
        <v>4.9090405569877413E-2</v>
      </c>
      <c r="G2029" s="9">
        <v>5.9212034074888717E-2</v>
      </c>
      <c r="H2029" s="9">
        <v>4.5716529401540307E-2</v>
      </c>
    </row>
    <row r="2030" spans="1:8" x14ac:dyDescent="0.35">
      <c r="A2030" s="5">
        <v>44970</v>
      </c>
      <c r="B2030" s="9">
        <v>4.6872583879037033E-2</v>
      </c>
      <c r="C2030" s="9">
        <v>5.246327805886411E-2</v>
      </c>
      <c r="D2030" s="9">
        <v>3.3755014557020381E-3</v>
      </c>
      <c r="E2030" s="9">
        <v>5.5838779514566145E-2</v>
      </c>
      <c r="F2030" s="9">
        <v>4.9087776603162075E-2</v>
      </c>
      <c r="G2030" s="9">
        <v>5.9214280970268186E-2</v>
      </c>
      <c r="H2030" s="9">
        <v>4.5712275147460034E-2</v>
      </c>
    </row>
    <row r="2031" spans="1:8" x14ac:dyDescent="0.35">
      <c r="A2031" s="5">
        <v>44971</v>
      </c>
      <c r="B2031" s="9">
        <v>4.666664941164532E-2</v>
      </c>
      <c r="C2031" s="9">
        <v>5.2462025564309435E-2</v>
      </c>
      <c r="D2031" s="9">
        <v>3.3775928820979121E-3</v>
      </c>
      <c r="E2031" s="9">
        <v>5.5839618446407349E-2</v>
      </c>
      <c r="F2031" s="9">
        <v>4.9084432682211521E-2</v>
      </c>
      <c r="G2031" s="9">
        <v>5.9217211328505256E-2</v>
      </c>
      <c r="H2031" s="9">
        <v>4.5706839800113613E-2</v>
      </c>
    </row>
    <row r="2032" spans="1:8" x14ac:dyDescent="0.35">
      <c r="A2032" s="5">
        <v>44972</v>
      </c>
      <c r="B2032" s="9">
        <v>4.6939569703966399E-2</v>
      </c>
      <c r="C2032" s="9">
        <v>5.2458978416139022E-2</v>
      </c>
      <c r="D2032" s="9">
        <v>3.3822241242134577E-3</v>
      </c>
      <c r="E2032" s="9">
        <v>5.5841202540352478E-2</v>
      </c>
      <c r="F2032" s="9">
        <v>4.9076754291925567E-2</v>
      </c>
      <c r="G2032" s="9">
        <v>5.922342666456594E-2</v>
      </c>
      <c r="H2032" s="9">
        <v>4.5694530167712105E-2</v>
      </c>
    </row>
    <row r="2033" spans="1:8" x14ac:dyDescent="0.35">
      <c r="A2033" s="5">
        <v>44973</v>
      </c>
      <c r="B2033" s="9">
        <v>4.7542679051273198E-2</v>
      </c>
      <c r="C2033" s="9">
        <v>5.245918508640237E-2</v>
      </c>
      <c r="D2033" s="9">
        <v>3.3819221035315751E-3</v>
      </c>
      <c r="E2033" s="9">
        <v>5.5841107189933945E-2</v>
      </c>
      <c r="F2033" s="9">
        <v>4.9077262982870795E-2</v>
      </c>
      <c r="G2033" s="9">
        <v>5.9223029293465519E-2</v>
      </c>
      <c r="H2033" s="9">
        <v>4.569534087933922E-2</v>
      </c>
    </row>
    <row r="2034" spans="1:8" x14ac:dyDescent="0.35">
      <c r="A2034" s="5">
        <v>44974</v>
      </c>
      <c r="B2034" s="9">
        <v>4.8134660385164549E-2</v>
      </c>
      <c r="C2034" s="9">
        <v>5.2462979106565458E-2</v>
      </c>
      <c r="D2034" s="9">
        <v>3.3765278934897568E-3</v>
      </c>
      <c r="E2034" s="9">
        <v>5.5839507000055216E-2</v>
      </c>
      <c r="F2034" s="9">
        <v>4.9086451213075699E-2</v>
      </c>
      <c r="G2034" s="9">
        <v>5.9216034893544975E-2</v>
      </c>
      <c r="H2034" s="9">
        <v>4.5709923319585941E-2</v>
      </c>
    </row>
    <row r="2035" spans="1:8" x14ac:dyDescent="0.35">
      <c r="A2035" s="5">
        <v>44977</v>
      </c>
      <c r="B2035" s="9">
        <v>4.6241368506021716E-2</v>
      </c>
      <c r="C2035" s="9">
        <v>5.2459047477364219E-2</v>
      </c>
      <c r="D2035" s="9">
        <v>3.3831866556809282E-3</v>
      </c>
      <c r="E2035" s="9">
        <v>5.5842234133045149E-2</v>
      </c>
      <c r="F2035" s="9">
        <v>4.907586082168329E-2</v>
      </c>
      <c r="G2035" s="9">
        <v>5.9225420788726078E-2</v>
      </c>
      <c r="H2035" s="9">
        <v>4.569267416600236E-2</v>
      </c>
    </row>
    <row r="2036" spans="1:8" x14ac:dyDescent="0.35">
      <c r="A2036" s="5">
        <v>44978</v>
      </c>
      <c r="B2036" s="9">
        <v>4.5870985762424758E-2</v>
      </c>
      <c r="C2036" s="9">
        <v>5.2456346016595289E-2</v>
      </c>
      <c r="D2036" s="9">
        <v>3.38817065117262E-3</v>
      </c>
      <c r="E2036" s="9">
        <v>5.5844516667767907E-2</v>
      </c>
      <c r="F2036" s="9">
        <v>4.906817536542267E-2</v>
      </c>
      <c r="G2036" s="9">
        <v>5.9232687318940526E-2</v>
      </c>
      <c r="H2036" s="9">
        <v>4.5680004714250051E-2</v>
      </c>
    </row>
    <row r="2037" spans="1:8" x14ac:dyDescent="0.35">
      <c r="A2037" s="5">
        <v>44979</v>
      </c>
      <c r="B2037" s="9">
        <v>4.6279042464054711E-2</v>
      </c>
      <c r="C2037" s="9">
        <v>5.2456374862860172E-2</v>
      </c>
      <c r="D2037" s="9">
        <v>3.3881180272646114E-3</v>
      </c>
      <c r="E2037" s="9">
        <v>5.5844492890124782E-2</v>
      </c>
      <c r="F2037" s="9">
        <v>4.9068256835595563E-2</v>
      </c>
      <c r="G2037" s="9">
        <v>5.9232610917389392E-2</v>
      </c>
      <c r="H2037" s="9">
        <v>4.5680138808330953E-2</v>
      </c>
    </row>
    <row r="2038" spans="1:8" x14ac:dyDescent="0.35">
      <c r="A2038" s="5">
        <v>44980</v>
      </c>
      <c r="B2038" s="9">
        <v>4.6317826724246551E-2</v>
      </c>
      <c r="C2038" s="9">
        <v>5.2453315710638694E-2</v>
      </c>
      <c r="D2038" s="9">
        <v>3.393307176591853E-3</v>
      </c>
      <c r="E2038" s="9">
        <v>5.5846622887230545E-2</v>
      </c>
      <c r="F2038" s="9">
        <v>4.9060008534046844E-2</v>
      </c>
      <c r="G2038" s="9">
        <v>5.9239930063822402E-2</v>
      </c>
      <c r="H2038" s="9">
        <v>4.5666701357454986E-2</v>
      </c>
    </row>
    <row r="2039" spans="1:8" x14ac:dyDescent="0.35">
      <c r="A2039" s="5">
        <v>44981</v>
      </c>
      <c r="B2039" s="9">
        <v>4.6908639697704993E-2</v>
      </c>
      <c r="C2039" s="9">
        <v>5.2453640921526982E-2</v>
      </c>
      <c r="D2039" s="9">
        <v>3.3927717958728131E-3</v>
      </c>
      <c r="E2039" s="9">
        <v>5.5846412717399797E-2</v>
      </c>
      <c r="F2039" s="9">
        <v>4.9060869125654168E-2</v>
      </c>
      <c r="G2039" s="9">
        <v>5.9239184513272605E-2</v>
      </c>
      <c r="H2039" s="9">
        <v>4.566809732978136E-2</v>
      </c>
    </row>
    <row r="2040" spans="1:8" x14ac:dyDescent="0.35">
      <c r="A2040" s="5">
        <v>44984</v>
      </c>
      <c r="B2040" s="9">
        <v>4.7090315095825661E-2</v>
      </c>
      <c r="C2040" s="9">
        <v>5.2449188658339335E-2</v>
      </c>
      <c r="D2040" s="9">
        <v>3.3990650487051221E-3</v>
      </c>
      <c r="E2040" s="9">
        <v>5.5848253707044458E-2</v>
      </c>
      <c r="F2040" s="9">
        <v>4.9050123609634212E-2</v>
      </c>
      <c r="G2040" s="9">
        <v>5.9247318755749581E-2</v>
      </c>
      <c r="H2040" s="9">
        <v>4.5651058560929089E-2</v>
      </c>
    </row>
    <row r="2041" spans="1:8" x14ac:dyDescent="0.35">
      <c r="A2041" s="5">
        <v>44985</v>
      </c>
      <c r="B2041" s="9">
        <v>4.658021981003943E-2</v>
      </c>
      <c r="C2041" s="9">
        <v>5.2443752122339184E-2</v>
      </c>
      <c r="D2041" s="9">
        <v>3.4073419666204086E-3</v>
      </c>
      <c r="E2041" s="9">
        <v>5.5851094088959594E-2</v>
      </c>
      <c r="F2041" s="9">
        <v>4.9036410155718774E-2</v>
      </c>
      <c r="G2041" s="9">
        <v>5.9258436055580004E-2</v>
      </c>
      <c r="H2041" s="9">
        <v>4.5629068189098364E-2</v>
      </c>
    </row>
    <row r="2042" spans="1:8" x14ac:dyDescent="0.35">
      <c r="A2042" s="5">
        <v>44986</v>
      </c>
      <c r="B2042" s="9">
        <v>4.5734054475266808E-2</v>
      </c>
      <c r="C2042" s="9">
        <v>5.2436013762248747E-2</v>
      </c>
      <c r="D2042" s="9">
        <v>3.4203323215152041E-3</v>
      </c>
      <c r="E2042" s="9">
        <v>5.5856346083763948E-2</v>
      </c>
      <c r="F2042" s="9">
        <v>4.9015681440733545E-2</v>
      </c>
      <c r="G2042" s="9">
        <v>5.9276678405279157E-2</v>
      </c>
      <c r="H2042" s="9">
        <v>4.5595349119218337E-2</v>
      </c>
    </row>
    <row r="2043" spans="1:8" x14ac:dyDescent="0.35">
      <c r="A2043" s="5">
        <v>44987</v>
      </c>
      <c r="B2043" s="9">
        <v>4.5587775954963716E-2</v>
      </c>
      <c r="C2043" s="9">
        <v>5.2431016225037992E-2</v>
      </c>
      <c r="D2043" s="9">
        <v>3.4294027272199898E-3</v>
      </c>
      <c r="E2043" s="9">
        <v>5.5860418952257983E-2</v>
      </c>
      <c r="F2043" s="9">
        <v>4.9001613497818002E-2</v>
      </c>
      <c r="G2043" s="9">
        <v>5.9289821679477973E-2</v>
      </c>
      <c r="H2043" s="9">
        <v>4.5572210770598011E-2</v>
      </c>
    </row>
    <row r="2044" spans="1:8" x14ac:dyDescent="0.35">
      <c r="A2044" s="5">
        <v>44988</v>
      </c>
      <c r="B2044" s="9">
        <v>4.5161280120700364E-2</v>
      </c>
      <c r="C2044" s="9">
        <v>5.242431741495359E-2</v>
      </c>
      <c r="D2044" s="9">
        <v>3.4419249108908318E-3</v>
      </c>
      <c r="E2044" s="9">
        <v>5.5866242325844424E-2</v>
      </c>
      <c r="F2044" s="9">
        <v>4.8982392504062756E-2</v>
      </c>
      <c r="G2044" s="9">
        <v>5.9308167236735251E-2</v>
      </c>
      <c r="H2044" s="9">
        <v>4.5540467593171929E-2</v>
      </c>
    </row>
    <row r="2045" spans="1:8" x14ac:dyDescent="0.35">
      <c r="A2045" s="5">
        <v>44991</v>
      </c>
      <c r="B2045" s="9">
        <v>4.5421869077745439E-2</v>
      </c>
      <c r="C2045" s="9">
        <v>5.2419278196133845E-2</v>
      </c>
      <c r="D2045" s="9">
        <v>3.4512311163328213E-3</v>
      </c>
      <c r="E2045" s="9">
        <v>5.5870509312466669E-2</v>
      </c>
      <c r="F2045" s="9">
        <v>4.8968047079801021E-2</v>
      </c>
      <c r="G2045" s="9">
        <v>5.9321740428799487E-2</v>
      </c>
      <c r="H2045" s="9">
        <v>4.5516815963468203E-2</v>
      </c>
    </row>
    <row r="2046" spans="1:8" x14ac:dyDescent="0.35">
      <c r="A2046" s="5">
        <v>44992</v>
      </c>
      <c r="B2046" s="9">
        <v>4.6273626280739485E-2</v>
      </c>
      <c r="C2046" s="9">
        <v>5.2413867311292071E-2</v>
      </c>
      <c r="D2046" s="9">
        <v>3.4597826226817324E-3</v>
      </c>
      <c r="E2046" s="9">
        <v>5.5873649933973805E-2</v>
      </c>
      <c r="F2046" s="9">
        <v>4.8954084688610337E-2</v>
      </c>
      <c r="G2046" s="9">
        <v>5.9333432556655533E-2</v>
      </c>
      <c r="H2046" s="9">
        <v>4.549430206592861E-2</v>
      </c>
    </row>
    <row r="2047" spans="1:8" x14ac:dyDescent="0.35">
      <c r="A2047" s="5">
        <v>44993</v>
      </c>
      <c r="B2047" s="9">
        <v>4.6299526629291189E-2</v>
      </c>
      <c r="C2047" s="9">
        <v>5.2401685478139663E-2</v>
      </c>
      <c r="D2047" s="9">
        <v>3.4758479679562458E-3</v>
      </c>
      <c r="E2047" s="9">
        <v>5.587753344609591E-2</v>
      </c>
      <c r="F2047" s="9">
        <v>4.8925837510183416E-2</v>
      </c>
      <c r="G2047" s="9">
        <v>5.9353381414052157E-2</v>
      </c>
      <c r="H2047" s="9">
        <v>4.5449989542227169E-2</v>
      </c>
    </row>
    <row r="2048" spans="1:8" x14ac:dyDescent="0.35">
      <c r="A2048" s="5">
        <v>44994</v>
      </c>
      <c r="B2048" s="9">
        <v>4.6485186245644489E-2</v>
      </c>
      <c r="C2048" s="9">
        <v>5.2383421052466579E-2</v>
      </c>
      <c r="D2048" s="9">
        <v>3.4947451893194872E-3</v>
      </c>
      <c r="E2048" s="9">
        <v>5.5878166241786063E-2</v>
      </c>
      <c r="F2048" s="9">
        <v>4.8888675863147095E-2</v>
      </c>
      <c r="G2048" s="9">
        <v>5.9372911431105554E-2</v>
      </c>
      <c r="H2048" s="9">
        <v>4.5393930673827604E-2</v>
      </c>
    </row>
    <row r="2049" spans="1:8" x14ac:dyDescent="0.35">
      <c r="A2049" s="5">
        <v>44995</v>
      </c>
      <c r="B2049" s="9">
        <v>4.7678006664651898E-2</v>
      </c>
      <c r="C2049" s="9">
        <v>5.2366665329840002E-2</v>
      </c>
      <c r="D2049" s="9">
        <v>3.5071210917240131E-3</v>
      </c>
      <c r="E2049" s="9">
        <v>5.5873786421564015E-2</v>
      </c>
      <c r="F2049" s="9">
        <v>4.885954423811599E-2</v>
      </c>
      <c r="G2049" s="9">
        <v>5.9380907513288027E-2</v>
      </c>
      <c r="H2049" s="9">
        <v>4.5352423146391978E-2</v>
      </c>
    </row>
    <row r="2050" spans="1:8" x14ac:dyDescent="0.35">
      <c r="A2050" s="5">
        <v>44998</v>
      </c>
      <c r="B2050" s="9">
        <v>4.6534753082066775E-2</v>
      </c>
      <c r="C2050" s="9">
        <v>5.2349369398342255E-2</v>
      </c>
      <c r="D2050" s="9">
        <v>3.5250461418482662E-3</v>
      </c>
      <c r="E2050" s="9">
        <v>5.5874415540190521E-2</v>
      </c>
      <c r="F2050" s="9">
        <v>4.8824323256493989E-2</v>
      </c>
      <c r="G2050" s="9">
        <v>5.9399461682038787E-2</v>
      </c>
      <c r="H2050" s="9">
        <v>4.5299277114645722E-2</v>
      </c>
    </row>
    <row r="2051" spans="1:8" x14ac:dyDescent="0.35">
      <c r="A2051" s="5">
        <v>44999</v>
      </c>
      <c r="B2051" s="9">
        <v>4.7063701612363992E-2</v>
      </c>
      <c r="C2051" s="9">
        <v>5.233191155965216E-2</v>
      </c>
      <c r="D2051" s="9">
        <v>3.5402534671949569E-3</v>
      </c>
      <c r="E2051" s="9">
        <v>5.5872165026847116E-2</v>
      </c>
      <c r="F2051" s="9">
        <v>4.8791658092457203E-2</v>
      </c>
      <c r="G2051" s="9">
        <v>5.9412418494042073E-2</v>
      </c>
      <c r="H2051" s="9">
        <v>4.5251404625262247E-2</v>
      </c>
    </row>
    <row r="2052" spans="1:8" x14ac:dyDescent="0.35">
      <c r="A2052" s="5">
        <v>45000</v>
      </c>
      <c r="B2052" s="9">
        <v>4.6548408727807453E-2</v>
      </c>
      <c r="C2052" s="9">
        <v>5.2303264380980749E-2</v>
      </c>
      <c r="D2052" s="9">
        <v>3.5576859748903417E-3</v>
      </c>
      <c r="E2052" s="9">
        <v>5.5860950355871089E-2</v>
      </c>
      <c r="F2052" s="9">
        <v>4.8745578406090409E-2</v>
      </c>
      <c r="G2052" s="9">
        <v>5.9418636330761429E-2</v>
      </c>
      <c r="H2052" s="9">
        <v>4.5187892431200069E-2</v>
      </c>
    </row>
    <row r="2053" spans="1:8" x14ac:dyDescent="0.35">
      <c r="A2053" s="5">
        <v>45001</v>
      </c>
      <c r="B2053" s="9">
        <v>4.71677148148009E-2</v>
      </c>
      <c r="C2053" s="9">
        <v>5.2262497756554983E-2</v>
      </c>
      <c r="D2053" s="9">
        <v>3.5574404235251874E-3</v>
      </c>
      <c r="E2053" s="9">
        <v>5.5819938180080172E-2</v>
      </c>
      <c r="F2053" s="9">
        <v>4.8705057333029794E-2</v>
      </c>
      <c r="G2053" s="9">
        <v>5.9377378603605355E-2</v>
      </c>
      <c r="H2053" s="9">
        <v>4.5147616909504612E-2</v>
      </c>
    </row>
    <row r="2054" spans="1:8" x14ac:dyDescent="0.35">
      <c r="A2054" s="5">
        <v>45002</v>
      </c>
      <c r="B2054" s="9">
        <v>4.6513116228008744E-2</v>
      </c>
      <c r="C2054" s="9">
        <v>5.2229403922470469E-2</v>
      </c>
      <c r="D2054" s="9">
        <v>3.5719510711308793E-3</v>
      </c>
      <c r="E2054" s="9">
        <v>5.5801354993601351E-2</v>
      </c>
      <c r="F2054" s="9">
        <v>4.8657452851339586E-2</v>
      </c>
      <c r="G2054" s="9">
        <v>5.9373306064732227E-2</v>
      </c>
      <c r="H2054" s="9">
        <v>4.508550178020871E-2</v>
      </c>
    </row>
    <row r="2055" spans="1:8" x14ac:dyDescent="0.35">
      <c r="A2055" s="5">
        <v>45005</v>
      </c>
      <c r="B2055" s="9">
        <v>4.714411523594117E-2</v>
      </c>
      <c r="C2055" s="9">
        <v>5.2202697607244664E-2</v>
      </c>
      <c r="D2055" s="9">
        <v>3.5846905863480827E-3</v>
      </c>
      <c r="E2055" s="9">
        <v>5.5787388193592746E-2</v>
      </c>
      <c r="F2055" s="9">
        <v>4.8618007020896581E-2</v>
      </c>
      <c r="G2055" s="9">
        <v>5.9372078779940829E-2</v>
      </c>
      <c r="H2055" s="9">
        <v>4.5033316434548498E-2</v>
      </c>
    </row>
    <row r="2056" spans="1:8" x14ac:dyDescent="0.35">
      <c r="A2056" s="5">
        <v>45006</v>
      </c>
      <c r="B2056" s="9">
        <v>4.6619600922704653E-2</v>
      </c>
      <c r="C2056" s="9">
        <v>5.2179723288376528E-2</v>
      </c>
      <c r="D2056" s="9">
        <v>3.6018056578625969E-3</v>
      </c>
      <c r="E2056" s="9">
        <v>5.5781528946239126E-2</v>
      </c>
      <c r="F2056" s="9">
        <v>4.8577917630513931E-2</v>
      </c>
      <c r="G2056" s="9">
        <v>5.9383334604101723E-2</v>
      </c>
      <c r="H2056" s="9">
        <v>4.4976111972651334E-2</v>
      </c>
    </row>
    <row r="2057" spans="1:8" x14ac:dyDescent="0.35">
      <c r="A2057" s="5">
        <v>45007</v>
      </c>
      <c r="B2057" s="9">
        <v>4.651273235046554E-2</v>
      </c>
      <c r="C2057" s="9">
        <v>5.21572900511681E-2</v>
      </c>
      <c r="D2057" s="9">
        <v>3.6193838726556755E-3</v>
      </c>
      <c r="E2057" s="9">
        <v>5.5776673923823773E-2</v>
      </c>
      <c r="F2057" s="9">
        <v>4.8537906178512426E-2</v>
      </c>
      <c r="G2057" s="9">
        <v>5.9396057796479454E-2</v>
      </c>
      <c r="H2057" s="9">
        <v>4.4918522305856745E-2</v>
      </c>
    </row>
    <row r="2058" spans="1:8" x14ac:dyDescent="0.35">
      <c r="A2058" s="5">
        <v>45008</v>
      </c>
      <c r="B2058" s="9">
        <v>4.5906983756136624E-2</v>
      </c>
      <c r="C2058" s="9">
        <v>5.2134286962368062E-2</v>
      </c>
      <c r="D2058" s="9">
        <v>3.6405520692932621E-3</v>
      </c>
      <c r="E2058" s="9">
        <v>5.5774839031661326E-2</v>
      </c>
      <c r="F2058" s="9">
        <v>4.8493734893074798E-2</v>
      </c>
      <c r="G2058" s="9">
        <v>5.941539110095459E-2</v>
      </c>
      <c r="H2058" s="9">
        <v>4.4853182823781534E-2</v>
      </c>
    </row>
    <row r="2059" spans="1:8" x14ac:dyDescent="0.35">
      <c r="A2059" s="5">
        <v>45009</v>
      </c>
      <c r="B2059" s="9">
        <v>4.6404710388899199E-2</v>
      </c>
      <c r="C2059" s="9">
        <v>5.2114868802916541E-2</v>
      </c>
      <c r="D2059" s="9">
        <v>3.6579690551385808E-3</v>
      </c>
      <c r="E2059" s="9">
        <v>5.5772837858055119E-2</v>
      </c>
      <c r="F2059" s="9">
        <v>4.8456899747777962E-2</v>
      </c>
      <c r="G2059" s="9">
        <v>5.9430806913193704E-2</v>
      </c>
      <c r="H2059" s="9">
        <v>4.4798930692639377E-2</v>
      </c>
    </row>
    <row r="2060" spans="1:8" x14ac:dyDescent="0.35">
      <c r="A2060" s="5">
        <v>45012</v>
      </c>
      <c r="B2060" s="9">
        <v>4.6949189402816977E-2</v>
      </c>
      <c r="C2060" s="9">
        <v>5.2094928095695305E-2</v>
      </c>
      <c r="D2060" s="9">
        <v>3.6723495698053488E-3</v>
      </c>
      <c r="E2060" s="9">
        <v>5.5767277665500652E-2</v>
      </c>
      <c r="F2060" s="9">
        <v>4.8422578525889957E-2</v>
      </c>
      <c r="G2060" s="9">
        <v>5.9439627235306006E-2</v>
      </c>
      <c r="H2060" s="9">
        <v>4.4750228956084603E-2</v>
      </c>
    </row>
    <row r="2061" spans="1:8" x14ac:dyDescent="0.35">
      <c r="A2061" s="5">
        <v>45013</v>
      </c>
      <c r="B2061" s="9">
        <v>4.6916268488771784E-2</v>
      </c>
      <c r="C2061" s="9">
        <v>5.2071218965205369E-2</v>
      </c>
      <c r="D2061" s="9">
        <v>3.6863935370309553E-3</v>
      </c>
      <c r="E2061" s="9">
        <v>5.5757612502236327E-2</v>
      </c>
      <c r="F2061" s="9">
        <v>4.8384825428174412E-2</v>
      </c>
      <c r="G2061" s="9">
        <v>5.9444006039267278E-2</v>
      </c>
      <c r="H2061" s="9">
        <v>4.4698431891143461E-2</v>
      </c>
    </row>
    <row r="2062" spans="1:8" x14ac:dyDescent="0.35">
      <c r="A2062" s="5">
        <v>45014</v>
      </c>
      <c r="B2062" s="9">
        <v>4.7052076234549545E-2</v>
      </c>
      <c r="C2062" s="9">
        <v>5.2048445582712828E-2</v>
      </c>
      <c r="D2062" s="9">
        <v>3.6995797607099912E-3</v>
      </c>
      <c r="E2062" s="9">
        <v>5.5748025343422818E-2</v>
      </c>
      <c r="F2062" s="9">
        <v>4.8348865822002839E-2</v>
      </c>
      <c r="G2062" s="9">
        <v>5.9447605104132814E-2</v>
      </c>
      <c r="H2062" s="9">
        <v>4.4649286061292842E-2</v>
      </c>
    </row>
    <row r="2063" spans="1:8" x14ac:dyDescent="0.35">
      <c r="A2063" s="5">
        <v>45015</v>
      </c>
      <c r="B2063" s="9">
        <v>4.680950744271456E-2</v>
      </c>
      <c r="C2063" s="9">
        <v>5.2023495100633019E-2</v>
      </c>
      <c r="D2063" s="9">
        <v>3.7135992314117224E-3</v>
      </c>
      <c r="E2063" s="9">
        <v>5.573709433204474E-2</v>
      </c>
      <c r="F2063" s="9">
        <v>4.8309895869221298E-2</v>
      </c>
      <c r="G2063" s="9">
        <v>5.9450693563456461E-2</v>
      </c>
      <c r="H2063" s="9">
        <v>4.4596296637809577E-2</v>
      </c>
    </row>
    <row r="2064" spans="1:8" x14ac:dyDescent="0.35">
      <c r="A2064" s="5">
        <v>45016</v>
      </c>
      <c r="B2064" s="9">
        <v>4.6577523311823979E-2</v>
      </c>
      <c r="C2064" s="9">
        <v>5.2002096297870025E-2</v>
      </c>
      <c r="D2064" s="9">
        <v>3.7293488557204463E-3</v>
      </c>
      <c r="E2064" s="9">
        <v>5.5731445153590471E-2</v>
      </c>
      <c r="F2064" s="9">
        <v>4.8272747442149579E-2</v>
      </c>
      <c r="G2064" s="9">
        <v>5.9460794009310917E-2</v>
      </c>
      <c r="H2064" s="9">
        <v>4.4543398586429132E-2</v>
      </c>
    </row>
    <row r="2065" spans="1:8" x14ac:dyDescent="0.35">
      <c r="A2065" s="5">
        <v>45019</v>
      </c>
      <c r="B2065" s="9">
        <v>4.574433638067333E-2</v>
      </c>
      <c r="C2065" s="9">
        <v>5.197747486408829E-2</v>
      </c>
      <c r="D2065" s="9">
        <v>3.7500427377749205E-3</v>
      </c>
      <c r="E2065" s="9">
        <v>5.5727517601863209E-2</v>
      </c>
      <c r="F2065" s="9">
        <v>4.822743212631337E-2</v>
      </c>
      <c r="G2065" s="9">
        <v>5.9477560339638129E-2</v>
      </c>
      <c r="H2065" s="9">
        <v>4.4477389388538451E-2</v>
      </c>
    </row>
    <row r="2066" spans="1:8" x14ac:dyDescent="0.35">
      <c r="A2066" s="5">
        <v>45020</v>
      </c>
      <c r="B2066" s="9">
        <v>4.5211293813123041E-2</v>
      </c>
      <c r="C2066" s="9">
        <v>5.1952501959022186E-2</v>
      </c>
      <c r="D2066" s="9">
        <v>3.7739873468796339E-3</v>
      </c>
      <c r="E2066" s="9">
        <v>5.5726489305901822E-2</v>
      </c>
      <c r="F2066" s="9">
        <v>4.8178514612142551E-2</v>
      </c>
      <c r="G2066" s="9">
        <v>5.950047665278145E-2</v>
      </c>
      <c r="H2066" s="9">
        <v>4.4404527265262922E-2</v>
      </c>
    </row>
    <row r="2067" spans="1:8" x14ac:dyDescent="0.35">
      <c r="A2067" s="5">
        <v>45022</v>
      </c>
      <c r="B2067" s="9">
        <v>4.5134786267869167E-2</v>
      </c>
      <c r="C2067" s="9">
        <v>5.1927110373220939E-2</v>
      </c>
      <c r="D2067" s="9">
        <v>3.7981690806261361E-3</v>
      </c>
      <c r="E2067" s="9">
        <v>5.5725279453847074E-2</v>
      </c>
      <c r="F2067" s="9">
        <v>4.8128941292594804E-2</v>
      </c>
      <c r="G2067" s="9">
        <v>5.9523448534473208E-2</v>
      </c>
      <c r="H2067" s="9">
        <v>4.4330772211968669E-2</v>
      </c>
    </row>
    <row r="2068" spans="1:8" x14ac:dyDescent="0.35">
      <c r="A2068" s="5">
        <v>45023</v>
      </c>
      <c r="B2068" s="9">
        <v>4.4943962502976179E-2</v>
      </c>
      <c r="C2068" s="9">
        <v>5.1900801420740973E-2</v>
      </c>
      <c r="D2068" s="9">
        <v>3.8234029669774582E-3</v>
      </c>
      <c r="E2068" s="9">
        <v>5.5724204387718433E-2</v>
      </c>
      <c r="F2068" s="9">
        <v>4.8077398453763513E-2</v>
      </c>
      <c r="G2068" s="9">
        <v>5.9547607354695886E-2</v>
      </c>
      <c r="H2068" s="9">
        <v>4.425399548678606E-2</v>
      </c>
    </row>
    <row r="2069" spans="1:8" x14ac:dyDescent="0.35">
      <c r="A2069" s="5">
        <v>45026</v>
      </c>
      <c r="B2069" s="9">
        <v>4.5149642070108104E-2</v>
      </c>
      <c r="C2069" s="9">
        <v>5.1870006857416169E-2</v>
      </c>
      <c r="D2069" s="9">
        <v>3.8463342364110018E-3</v>
      </c>
      <c r="E2069" s="9">
        <v>5.5716341093827171E-2</v>
      </c>
      <c r="F2069" s="9">
        <v>4.8023672621005167E-2</v>
      </c>
      <c r="G2069" s="9">
        <v>5.9562675330238173E-2</v>
      </c>
      <c r="H2069" s="9">
        <v>4.4177338384594166E-2</v>
      </c>
    </row>
    <row r="2070" spans="1:8" x14ac:dyDescent="0.35">
      <c r="A2070" s="5">
        <v>45027</v>
      </c>
      <c r="B2070" s="9">
        <v>4.5584125392992635E-2</v>
      </c>
      <c r="C2070" s="9">
        <v>5.1843190172426716E-2</v>
      </c>
      <c r="D2070" s="9">
        <v>3.8664556136305266E-3</v>
      </c>
      <c r="E2070" s="9">
        <v>5.5709645786057242E-2</v>
      </c>
      <c r="F2070" s="9">
        <v>4.797673455879619E-2</v>
      </c>
      <c r="G2070" s="9">
        <v>5.9576101399687768E-2</v>
      </c>
      <c r="H2070" s="9">
        <v>4.4110278945165664E-2</v>
      </c>
    </row>
    <row r="2071" spans="1:8" x14ac:dyDescent="0.35">
      <c r="A2071" s="5">
        <v>45028</v>
      </c>
      <c r="B2071" s="9">
        <v>4.5187508901198131E-2</v>
      </c>
      <c r="C2071" s="9">
        <v>5.1807426469741132E-2</v>
      </c>
      <c r="D2071" s="9">
        <v>3.8861220888886626E-3</v>
      </c>
      <c r="E2071" s="9">
        <v>5.5693548558629791E-2</v>
      </c>
      <c r="F2071" s="9">
        <v>4.7921304380852472E-2</v>
      </c>
      <c r="G2071" s="9">
        <v>5.9579670647518457E-2</v>
      </c>
      <c r="H2071" s="9">
        <v>4.4035182291963806E-2</v>
      </c>
    </row>
    <row r="2072" spans="1:8" x14ac:dyDescent="0.35">
      <c r="A2072" s="5">
        <v>45029</v>
      </c>
      <c r="B2072" s="9">
        <v>4.5271337500185874E-2</v>
      </c>
      <c r="C2072" s="9">
        <v>5.1776443977452576E-2</v>
      </c>
      <c r="D2072" s="9">
        <v>3.9069291125324573E-3</v>
      </c>
      <c r="E2072" s="9">
        <v>5.5683373089985035E-2</v>
      </c>
      <c r="F2072" s="9">
        <v>4.7869514864920117E-2</v>
      </c>
      <c r="G2072" s="9">
        <v>5.9590302202517487E-2</v>
      </c>
      <c r="H2072" s="9">
        <v>4.3962585752387665E-2</v>
      </c>
    </row>
    <row r="2073" spans="1:8" x14ac:dyDescent="0.35">
      <c r="A2073" s="5">
        <v>45030</v>
      </c>
      <c r="B2073" s="9">
        <v>4.4762884106531148E-2</v>
      </c>
      <c r="C2073" s="9">
        <v>5.1740854901919833E-2</v>
      </c>
      <c r="D2073" s="9">
        <v>3.9297407030416485E-3</v>
      </c>
      <c r="E2073" s="9">
        <v>5.567059560496148E-2</v>
      </c>
      <c r="F2073" s="9">
        <v>4.7811114198878187E-2</v>
      </c>
      <c r="G2073" s="9">
        <v>5.9600336308003127E-2</v>
      </c>
      <c r="H2073" s="9">
        <v>4.388137349583654E-2</v>
      </c>
    </row>
    <row r="2074" spans="1:8" x14ac:dyDescent="0.35">
      <c r="A2074" s="5">
        <v>45033</v>
      </c>
      <c r="B2074" s="9">
        <v>4.3356023448917716E-2</v>
      </c>
      <c r="C2074" s="9">
        <v>5.1703562271228874E-2</v>
      </c>
      <c r="D2074" s="9">
        <v>3.9643901853668659E-3</v>
      </c>
      <c r="E2074" s="9">
        <v>5.566795245659574E-2</v>
      </c>
      <c r="F2074" s="9">
        <v>4.7739172085862008E-2</v>
      </c>
      <c r="G2074" s="9">
        <v>5.9632342641962606E-2</v>
      </c>
      <c r="H2074" s="9">
        <v>4.3774781900495142E-2</v>
      </c>
    </row>
    <row r="2075" spans="1:8" x14ac:dyDescent="0.35">
      <c r="A2075" s="5">
        <v>45034</v>
      </c>
      <c r="B2075" s="9">
        <v>4.301835914018759E-2</v>
      </c>
      <c r="C2075" s="9">
        <v>5.1662899585376329E-2</v>
      </c>
      <c r="D2075" s="9">
        <v>4.000549093255994E-3</v>
      </c>
      <c r="E2075" s="9">
        <v>5.5663448678632321E-2</v>
      </c>
      <c r="F2075" s="9">
        <v>4.7662350492120337E-2</v>
      </c>
      <c r="G2075" s="9">
        <v>5.9663997771888314E-2</v>
      </c>
      <c r="H2075" s="9">
        <v>4.3661801398864344E-2</v>
      </c>
    </row>
    <row r="2076" spans="1:8" x14ac:dyDescent="0.35">
      <c r="A2076" s="5">
        <v>45035</v>
      </c>
      <c r="B2076" s="9">
        <v>4.346893988822581E-2</v>
      </c>
      <c r="C2076" s="9">
        <v>5.1624101471931902E-2</v>
      </c>
      <c r="D2076" s="9">
        <v>4.0322914230989486E-3</v>
      </c>
      <c r="E2076" s="9">
        <v>5.5656392895030854E-2</v>
      </c>
      <c r="F2076" s="9">
        <v>4.759181004883295E-2</v>
      </c>
      <c r="G2076" s="9">
        <v>5.9688684318129799E-2</v>
      </c>
      <c r="H2076" s="9">
        <v>4.3559518625734005E-2</v>
      </c>
    </row>
    <row r="2077" spans="1:8" x14ac:dyDescent="0.35">
      <c r="A2077" s="5">
        <v>45036</v>
      </c>
      <c r="B2077" s="9">
        <v>4.3372118212339723E-2</v>
      </c>
      <c r="C2077" s="9">
        <v>5.1585164901904033E-2</v>
      </c>
      <c r="D2077" s="9">
        <v>4.0642858755344496E-3</v>
      </c>
      <c r="E2077" s="9">
        <v>5.5649450777438485E-2</v>
      </c>
      <c r="F2077" s="9">
        <v>4.7520879026369582E-2</v>
      </c>
      <c r="G2077" s="9">
        <v>5.9713736652972929E-2</v>
      </c>
      <c r="H2077" s="9">
        <v>4.3456593150835138E-2</v>
      </c>
    </row>
    <row r="2078" spans="1:8" x14ac:dyDescent="0.35">
      <c r="A2078" s="5">
        <v>45037</v>
      </c>
      <c r="B2078" s="9">
        <v>4.5983255902495468E-2</v>
      </c>
      <c r="C2078" s="9">
        <v>5.1553305590742067E-2</v>
      </c>
      <c r="D2078" s="9">
        <v>4.0765876205281337E-3</v>
      </c>
      <c r="E2078" s="9">
        <v>5.5629893211270202E-2</v>
      </c>
      <c r="F2078" s="9">
        <v>4.7476717970213932E-2</v>
      </c>
      <c r="G2078" s="9">
        <v>5.9706480831798331E-2</v>
      </c>
      <c r="H2078" s="9">
        <v>4.3400130349685803E-2</v>
      </c>
    </row>
    <row r="2079" spans="1:8" x14ac:dyDescent="0.35">
      <c r="A2079" s="5">
        <v>45039</v>
      </c>
      <c r="B2079" s="9">
        <v>4.6021255902495471E-2</v>
      </c>
      <c r="C2079" s="9">
        <v>5.1514380276216867E-2</v>
      </c>
      <c r="D2079" s="9">
        <v>4.0823889584356478E-3</v>
      </c>
      <c r="E2079" s="9">
        <v>5.5596769234652517E-2</v>
      </c>
      <c r="F2079" s="9">
        <v>4.7431991317781218E-2</v>
      </c>
      <c r="G2079" s="9">
        <v>5.9679158193088166E-2</v>
      </c>
      <c r="H2079" s="9">
        <v>4.3349602359345568E-2</v>
      </c>
    </row>
    <row r="2080" spans="1:8" x14ac:dyDescent="0.35">
      <c r="A2080" s="5">
        <v>45040</v>
      </c>
      <c r="B2080" s="9">
        <v>4.6395216359333684E-2</v>
      </c>
      <c r="C2080" s="9">
        <v>5.1478661138538336E-2</v>
      </c>
      <c r="D2080" s="9">
        <v>4.0876413834796651E-3</v>
      </c>
      <c r="E2080" s="9">
        <v>5.5566302522018003E-2</v>
      </c>
      <c r="F2080" s="9">
        <v>4.7391019755058668E-2</v>
      </c>
      <c r="G2080" s="9">
        <v>5.9653943905497664E-2</v>
      </c>
      <c r="H2080" s="9">
        <v>4.3303378371579007E-2</v>
      </c>
    </row>
    <row r="2081" spans="1:8" x14ac:dyDescent="0.35">
      <c r="A2081" s="5">
        <v>45041</v>
      </c>
      <c r="B2081" s="9">
        <v>4.673085490592381E-2</v>
      </c>
      <c r="C2081" s="9">
        <v>5.1443980249060557E-2</v>
      </c>
      <c r="D2081" s="9">
        <v>4.0907003129462532E-3</v>
      </c>
      <c r="E2081" s="9">
        <v>5.5534680562006812E-2</v>
      </c>
      <c r="F2081" s="9">
        <v>4.7353279936114302E-2</v>
      </c>
      <c r="G2081" s="9">
        <v>5.962538087495306E-2</v>
      </c>
      <c r="H2081" s="9">
        <v>4.3262579623168054E-2</v>
      </c>
    </row>
    <row r="2082" spans="1:8" x14ac:dyDescent="0.35">
      <c r="A2082" s="5">
        <v>45042</v>
      </c>
      <c r="B2082" s="9">
        <v>4.7062190757784214E-2</v>
      </c>
      <c r="C2082" s="9">
        <v>5.1392799644879208E-2</v>
      </c>
      <c r="D2082" s="9">
        <v>4.0644350645116147E-3</v>
      </c>
      <c r="E2082" s="9">
        <v>5.5457234709390825E-2</v>
      </c>
      <c r="F2082" s="9">
        <v>4.7328364580367592E-2</v>
      </c>
      <c r="G2082" s="9">
        <v>5.9521669773902441E-2</v>
      </c>
      <c r="H2082" s="9">
        <v>4.3263929515855976E-2</v>
      </c>
    </row>
    <row r="2083" spans="1:8" x14ac:dyDescent="0.35">
      <c r="A2083" s="5">
        <v>45043</v>
      </c>
      <c r="B2083" s="9">
        <v>4.7127944229261684E-2</v>
      </c>
      <c r="C2083" s="9">
        <v>5.1338117335309859E-2</v>
      </c>
      <c r="D2083" s="9">
        <v>4.0285912515348413E-3</v>
      </c>
      <c r="E2083" s="9">
        <v>5.5366708586844698E-2</v>
      </c>
      <c r="F2083" s="9">
        <v>4.7309526083775019E-2</v>
      </c>
      <c r="G2083" s="9">
        <v>5.9395299838379545E-2</v>
      </c>
      <c r="H2083" s="9">
        <v>4.3280934832240173E-2</v>
      </c>
    </row>
    <row r="2084" spans="1:8" x14ac:dyDescent="0.35">
      <c r="A2084" s="5">
        <v>45044</v>
      </c>
      <c r="B2084" s="9">
        <v>4.6148060695801775E-2</v>
      </c>
      <c r="C2084" s="9">
        <v>5.1288145181049655E-2</v>
      </c>
      <c r="D2084" s="9">
        <v>4.0145321514473949E-3</v>
      </c>
      <c r="E2084" s="9">
        <v>5.5302677332497052E-2</v>
      </c>
      <c r="F2084" s="9">
        <v>4.7273613029602257E-2</v>
      </c>
      <c r="G2084" s="9">
        <v>5.9317209483944443E-2</v>
      </c>
      <c r="H2084" s="9">
        <v>4.3259080878154867E-2</v>
      </c>
    </row>
    <row r="2085" spans="1:8" x14ac:dyDescent="0.35">
      <c r="A2085" s="5">
        <v>45050</v>
      </c>
      <c r="B2085" s="9">
        <v>4.5437285676626166E-2</v>
      </c>
      <c r="C2085" s="9">
        <v>5.1237610149594846E-2</v>
      </c>
      <c r="D2085" s="9">
        <v>4.0077058791714235E-3</v>
      </c>
      <c r="E2085" s="9">
        <v>5.524531602876627E-2</v>
      </c>
      <c r="F2085" s="9">
        <v>4.7229904270423423E-2</v>
      </c>
      <c r="G2085" s="9">
        <v>5.9253021907937693E-2</v>
      </c>
      <c r="H2085" s="9">
        <v>4.3222198391251999E-2</v>
      </c>
    </row>
    <row r="2086" spans="1:8" x14ac:dyDescent="0.35">
      <c r="A2086" s="5">
        <v>45051</v>
      </c>
      <c r="B2086" s="9">
        <v>4.6040337317706362E-2</v>
      </c>
      <c r="C2086" s="9">
        <v>5.1199444011461086E-2</v>
      </c>
      <c r="D2086" s="9">
        <v>4.0112208356403332E-3</v>
      </c>
      <c r="E2086" s="9">
        <v>5.5210664847101416E-2</v>
      </c>
      <c r="F2086" s="9">
        <v>4.7188223175820755E-2</v>
      </c>
      <c r="G2086" s="9">
        <v>5.9221885682741754E-2</v>
      </c>
      <c r="H2086" s="9">
        <v>4.3177002340180418E-2</v>
      </c>
    </row>
    <row r="2087" spans="1:8" x14ac:dyDescent="0.35">
      <c r="A2087" s="5">
        <v>45052</v>
      </c>
      <c r="B2087" s="9">
        <v>4.6067337317706361E-2</v>
      </c>
      <c r="C2087" s="9">
        <v>5.1162953355796174E-2</v>
      </c>
      <c r="D2087" s="9">
        <v>4.0159125708988698E-3</v>
      </c>
      <c r="E2087" s="9">
        <v>5.5178865926695048E-2</v>
      </c>
      <c r="F2087" s="9">
        <v>4.7147040784897301E-2</v>
      </c>
      <c r="G2087" s="9">
        <v>5.9194778497593914E-2</v>
      </c>
      <c r="H2087" s="9">
        <v>4.3131128213998435E-2</v>
      </c>
    </row>
    <row r="2088" spans="1:8" x14ac:dyDescent="0.35">
      <c r="A2088" s="5">
        <v>45054</v>
      </c>
      <c r="B2088" s="9">
        <v>4.4259729310173655E-2</v>
      </c>
      <c r="C2088" s="9">
        <v>5.1112141406765357E-2</v>
      </c>
      <c r="D2088" s="9">
        <v>4.021924565458938E-3</v>
      </c>
      <c r="E2088" s="9">
        <v>5.5134065972224297E-2</v>
      </c>
      <c r="F2088" s="9">
        <v>4.7090216841306418E-2</v>
      </c>
      <c r="G2088" s="9">
        <v>5.9155990537683237E-2</v>
      </c>
      <c r="H2088" s="9">
        <v>4.3068292275847478E-2</v>
      </c>
    </row>
    <row r="2089" spans="1:8" x14ac:dyDescent="0.35">
      <c r="A2089" s="5">
        <v>45055</v>
      </c>
      <c r="B2089" s="9">
        <v>4.5264495076297886E-2</v>
      </c>
      <c r="C2089" s="9">
        <v>5.1065276940933456E-2</v>
      </c>
      <c r="D2089" s="9">
        <v>4.0209840188247447E-3</v>
      </c>
      <c r="E2089" s="9">
        <v>5.5086260959758201E-2</v>
      </c>
      <c r="F2089" s="9">
        <v>4.704429292210871E-2</v>
      </c>
      <c r="G2089" s="9">
        <v>5.9107244978582947E-2</v>
      </c>
      <c r="H2089" s="9">
        <v>4.3023308903283965E-2</v>
      </c>
    </row>
    <row r="2090" spans="1:8" x14ac:dyDescent="0.35">
      <c r="A2090" s="5">
        <v>45056</v>
      </c>
      <c r="B2090" s="9">
        <v>4.6471110607603408E-2</v>
      </c>
      <c r="C2090" s="9">
        <v>5.1023091446787822E-2</v>
      </c>
      <c r="D2090" s="9">
        <v>4.0131887579248947E-3</v>
      </c>
      <c r="E2090" s="9">
        <v>5.5036280204712719E-2</v>
      </c>
      <c r="F2090" s="9">
        <v>4.7009902688862924E-2</v>
      </c>
      <c r="G2090" s="9">
        <v>5.9049468962637609E-2</v>
      </c>
      <c r="H2090" s="9">
        <v>4.2996713930938034E-2</v>
      </c>
    </row>
    <row r="2091" spans="1:8" x14ac:dyDescent="0.35">
      <c r="A2091" s="5">
        <v>45057</v>
      </c>
      <c r="B2091" s="9">
        <v>4.698131601782126E-2</v>
      </c>
      <c r="C2091" s="9">
        <v>5.0985951792711343E-2</v>
      </c>
      <c r="D2091" s="9">
        <v>4.0071096505290742E-3</v>
      </c>
      <c r="E2091" s="9">
        <v>5.4993061443240419E-2</v>
      </c>
      <c r="F2091" s="9">
        <v>4.6978842142182266E-2</v>
      </c>
      <c r="G2091" s="9">
        <v>5.9000171093769489E-2</v>
      </c>
      <c r="H2091" s="9">
        <v>4.2971732491653196E-2</v>
      </c>
    </row>
    <row r="2092" spans="1:8" x14ac:dyDescent="0.35">
      <c r="A2092" s="5">
        <v>45058</v>
      </c>
      <c r="B2092" s="9">
        <v>4.7808552991039366E-2</v>
      </c>
      <c r="C2092" s="9">
        <v>5.0955036671231149E-2</v>
      </c>
      <c r="D2092" s="9">
        <v>4.0014476971479357E-3</v>
      </c>
      <c r="E2092" s="9">
        <v>5.4956484368379084E-2</v>
      </c>
      <c r="F2092" s="9">
        <v>4.6953588974083214E-2</v>
      </c>
      <c r="G2092" s="9">
        <v>5.8957932065527019E-2</v>
      </c>
      <c r="H2092" s="9">
        <v>4.295214127693528E-2</v>
      </c>
    </row>
    <row r="2093" spans="1:8" x14ac:dyDescent="0.35">
      <c r="A2093" s="5">
        <v>45061</v>
      </c>
      <c r="B2093" s="9">
        <v>4.6801316017821261E-2</v>
      </c>
      <c r="C2093" s="9">
        <v>5.0919086152932364E-2</v>
      </c>
      <c r="D2093" s="9">
        <v>3.9979061060687378E-3</v>
      </c>
      <c r="E2093" s="9">
        <v>5.4916992259001103E-2</v>
      </c>
      <c r="F2093" s="9">
        <v>4.6921180046863624E-2</v>
      </c>
      <c r="G2093" s="9">
        <v>5.8914898365069843E-2</v>
      </c>
      <c r="H2093" s="9">
        <v>4.2923273940794884E-2</v>
      </c>
    </row>
    <row r="2094" spans="1:8" x14ac:dyDescent="0.35">
      <c r="A2094" s="5">
        <v>45062</v>
      </c>
      <c r="B2094" s="9">
        <v>4.7346689374009196E-2</v>
      </c>
      <c r="C2094" s="9">
        <v>5.0888663618791748E-2</v>
      </c>
      <c r="D2094" s="9">
        <v>3.9958048902878135E-3</v>
      </c>
      <c r="E2094" s="9">
        <v>5.4884468509079562E-2</v>
      </c>
      <c r="F2094" s="9">
        <v>4.6892858728503933E-2</v>
      </c>
      <c r="G2094" s="9">
        <v>5.8880273399367376E-2</v>
      </c>
      <c r="H2094" s="9">
        <v>4.2897053838216119E-2</v>
      </c>
    </row>
    <row r="2095" spans="1:8" x14ac:dyDescent="0.35">
      <c r="A2095" s="5">
        <v>45063</v>
      </c>
      <c r="B2095" s="9">
        <v>4.7575925203519234E-2</v>
      </c>
      <c r="C2095" s="9">
        <v>5.0857839343575559E-2</v>
      </c>
      <c r="D2095" s="9">
        <v>3.9912777213609932E-3</v>
      </c>
      <c r="E2095" s="9">
        <v>5.4849117064936552E-2</v>
      </c>
      <c r="F2095" s="9">
        <v>4.6866561622214566E-2</v>
      </c>
      <c r="G2095" s="9">
        <v>5.8840394786297545E-2</v>
      </c>
      <c r="H2095" s="9">
        <v>4.2875283900853572E-2</v>
      </c>
    </row>
    <row r="2096" spans="1:8" x14ac:dyDescent="0.35">
      <c r="A2096" s="5">
        <v>45064</v>
      </c>
      <c r="B2096" s="9">
        <v>4.7199176901161113E-2</v>
      </c>
      <c r="C2096" s="9">
        <v>5.0827412464957977E-2</v>
      </c>
      <c r="D2096" s="9">
        <v>3.9898264479397141E-3</v>
      </c>
      <c r="E2096" s="9">
        <v>5.4817238912897692E-2</v>
      </c>
      <c r="F2096" s="9">
        <v>4.6837586017018262E-2</v>
      </c>
      <c r="G2096" s="9">
        <v>5.8807065360837407E-2</v>
      </c>
      <c r="H2096" s="9">
        <v>4.2847759569078547E-2</v>
      </c>
    </row>
    <row r="2097" spans="1:8" x14ac:dyDescent="0.35">
      <c r="A2097" s="5">
        <v>45065</v>
      </c>
      <c r="B2097" s="9">
        <v>4.7553358535553029E-2</v>
      </c>
      <c r="C2097" s="9">
        <v>5.0796077472348856E-2</v>
      </c>
      <c r="D2097" s="9">
        <v>3.9844050886299054E-3</v>
      </c>
      <c r="E2097" s="9">
        <v>5.4780482560978762E-2</v>
      </c>
      <c r="F2097" s="9">
        <v>4.6811672383718951E-2</v>
      </c>
      <c r="G2097" s="9">
        <v>5.8764887649608667E-2</v>
      </c>
      <c r="H2097" s="9">
        <v>4.2827267295089046E-2</v>
      </c>
    </row>
    <row r="2098" spans="1:8" x14ac:dyDescent="0.35">
      <c r="A2098" s="5">
        <v>45068</v>
      </c>
      <c r="B2098" s="9">
        <v>4.7225736835096066E-2</v>
      </c>
      <c r="C2098" s="9">
        <v>5.0764379798862558E-2</v>
      </c>
      <c r="D2098" s="9">
        <v>3.9809078160872547E-3</v>
      </c>
      <c r="E2098" s="9">
        <v>5.474528761494981E-2</v>
      </c>
      <c r="F2098" s="9">
        <v>4.6783471982775306E-2</v>
      </c>
      <c r="G2098" s="9">
        <v>5.8726195431037069E-2</v>
      </c>
      <c r="H2098" s="9">
        <v>4.2802564166688047E-2</v>
      </c>
    </row>
    <row r="2099" spans="1:8" x14ac:dyDescent="0.35">
      <c r="A2099" s="5">
        <v>45069</v>
      </c>
      <c r="B2099" s="9">
        <v>4.8679823224634378E-2</v>
      </c>
      <c r="C2099" s="9">
        <v>5.0744045682578433E-2</v>
      </c>
      <c r="D2099" s="9">
        <v>3.9784158620772289E-3</v>
      </c>
      <c r="E2099" s="9">
        <v>5.4722461544655661E-2</v>
      </c>
      <c r="F2099" s="9">
        <v>4.6765629820501205E-2</v>
      </c>
      <c r="G2099" s="9">
        <v>5.8700877406732889E-2</v>
      </c>
      <c r="H2099" s="9">
        <v>4.2787213958423977E-2</v>
      </c>
    </row>
    <row r="2100" spans="1:8" x14ac:dyDescent="0.35">
      <c r="A2100" s="5">
        <v>45070</v>
      </c>
      <c r="B2100" s="9">
        <v>4.9712505720699192E-2</v>
      </c>
      <c r="C2100" s="9">
        <v>5.072690341716677E-2</v>
      </c>
      <c r="D2100" s="9">
        <v>3.9735139042911356E-3</v>
      </c>
      <c r="E2100" s="9">
        <v>5.4700417321457903E-2</v>
      </c>
      <c r="F2100" s="9">
        <v>4.6753389512875637E-2</v>
      </c>
      <c r="G2100" s="9">
        <v>5.8673931225749043E-2</v>
      </c>
      <c r="H2100" s="9">
        <v>4.2779875608584497E-2</v>
      </c>
    </row>
    <row r="2101" spans="1:8" x14ac:dyDescent="0.35">
      <c r="A2101" s="5">
        <v>45071</v>
      </c>
      <c r="B2101" s="9">
        <v>4.9775326163359557E-2</v>
      </c>
      <c r="C2101" s="9">
        <v>5.0702427848235844E-2</v>
      </c>
      <c r="D2101" s="9">
        <v>3.9602819354038043E-3</v>
      </c>
      <c r="E2101" s="9">
        <v>5.466270978363965E-2</v>
      </c>
      <c r="F2101" s="9">
        <v>4.6742145912832038E-2</v>
      </c>
      <c r="G2101" s="9">
        <v>5.8622991719043449E-2</v>
      </c>
      <c r="H2101" s="9">
        <v>4.2781863977428239E-2</v>
      </c>
    </row>
    <row r="2102" spans="1:8" x14ac:dyDescent="0.35">
      <c r="A2102" s="5">
        <v>45072</v>
      </c>
      <c r="B2102" s="9">
        <v>4.9268648332335276E-2</v>
      </c>
      <c r="C2102" s="9">
        <v>5.0679616662505818E-2</v>
      </c>
      <c r="D2102" s="9">
        <v>3.9519105291448966E-3</v>
      </c>
      <c r="E2102" s="9">
        <v>5.4631527191650715E-2</v>
      </c>
      <c r="F2102" s="9">
        <v>4.672770613336092E-2</v>
      </c>
      <c r="G2102" s="9">
        <v>5.8583437720795613E-2</v>
      </c>
      <c r="H2102" s="9">
        <v>4.2775795604216023E-2</v>
      </c>
    </row>
    <row r="2103" spans="1:8" x14ac:dyDescent="0.35">
      <c r="A2103" s="5">
        <v>45075</v>
      </c>
      <c r="B2103" s="9">
        <v>4.9147130783670334E-2</v>
      </c>
      <c r="C2103" s="9">
        <v>5.0656027684717719E-2</v>
      </c>
      <c r="D2103" s="9">
        <v>3.9432368801770069E-3</v>
      </c>
      <c r="E2103" s="9">
        <v>5.4599264564894723E-2</v>
      </c>
      <c r="F2103" s="9">
        <v>4.6712790804540716E-2</v>
      </c>
      <c r="G2103" s="9">
        <v>5.8542501445071733E-2</v>
      </c>
      <c r="H2103" s="9">
        <v>4.2769553924363705E-2</v>
      </c>
    </row>
    <row r="2104" spans="1:8" x14ac:dyDescent="0.35">
      <c r="A2104" s="5">
        <v>45076</v>
      </c>
      <c r="B2104" s="9">
        <v>4.9006322165889078E-2</v>
      </c>
      <c r="C2104" s="9">
        <v>5.063244338793501E-2</v>
      </c>
      <c r="D2104" s="9">
        <v>3.9352519565410858E-3</v>
      </c>
      <c r="E2104" s="9">
        <v>5.4567695344476093E-2</v>
      </c>
      <c r="F2104" s="9">
        <v>4.6697191431393927E-2</v>
      </c>
      <c r="G2104" s="9">
        <v>5.8502947301017183E-2</v>
      </c>
      <c r="H2104" s="9">
        <v>4.2761939474852836E-2</v>
      </c>
    </row>
    <row r="2105" spans="1:8" x14ac:dyDescent="0.35">
      <c r="A2105" s="5">
        <v>45077</v>
      </c>
      <c r="B2105" s="9">
        <v>4.9666360799755102E-2</v>
      </c>
      <c r="C2105" s="9">
        <v>5.0614567407215018E-2</v>
      </c>
      <c r="D2105" s="9">
        <v>3.9293639415515346E-3</v>
      </c>
      <c r="E2105" s="9">
        <v>5.4543931348766554E-2</v>
      </c>
      <c r="F2105" s="9">
        <v>4.6685203465663482E-2</v>
      </c>
      <c r="G2105" s="9">
        <v>5.8473295290318084E-2</v>
      </c>
      <c r="H2105" s="9">
        <v>4.2755839524111952E-2</v>
      </c>
    </row>
    <row r="2106" spans="1:8" x14ac:dyDescent="0.35">
      <c r="A2106" s="5">
        <v>45078</v>
      </c>
      <c r="B2106" s="9">
        <v>4.9604228675421844E-2</v>
      </c>
      <c r="C2106" s="9">
        <v>5.0600722337166885E-2</v>
      </c>
      <c r="D2106" s="9">
        <v>3.9267519474930077E-3</v>
      </c>
      <c r="E2106" s="9">
        <v>5.4527474284659892E-2</v>
      </c>
      <c r="F2106" s="9">
        <v>4.6673970389673879E-2</v>
      </c>
      <c r="G2106" s="9">
        <v>5.8454226232152899E-2</v>
      </c>
      <c r="H2106" s="9">
        <v>4.2747218442180872E-2</v>
      </c>
    </row>
    <row r="2107" spans="1:8" x14ac:dyDescent="0.35">
      <c r="A2107" s="5">
        <v>45079</v>
      </c>
      <c r="B2107" s="9">
        <v>4.9362158935652323E-2</v>
      </c>
      <c r="C2107" s="9">
        <v>5.058594636213358E-2</v>
      </c>
      <c r="D2107" s="9">
        <v>3.9243783549850605E-3</v>
      </c>
      <c r="E2107" s="9">
        <v>5.4510324717118641E-2</v>
      </c>
      <c r="F2107" s="9">
        <v>4.6661568007148518E-2</v>
      </c>
      <c r="G2107" s="9">
        <v>5.8434703072103703E-2</v>
      </c>
      <c r="H2107" s="9">
        <v>4.2737189652163457E-2</v>
      </c>
    </row>
    <row r="2108" spans="1:8" x14ac:dyDescent="0.35">
      <c r="A2108" s="5">
        <v>45082</v>
      </c>
      <c r="B2108" s="9">
        <v>4.9311523054090103E-2</v>
      </c>
      <c r="C2108" s="9">
        <v>5.0572347824327693E-2</v>
      </c>
      <c r="D2108" s="9">
        <v>3.9228333181311149E-3</v>
      </c>
      <c r="E2108" s="9">
        <v>5.4495181142458805E-2</v>
      </c>
      <c r="F2108" s="9">
        <v>4.6649514506196581E-2</v>
      </c>
      <c r="G2108" s="9">
        <v>5.8418014460589925E-2</v>
      </c>
      <c r="H2108" s="9">
        <v>4.2726681188065462E-2</v>
      </c>
    </row>
    <row r="2109" spans="1:8" x14ac:dyDescent="0.35">
      <c r="A2109" s="5">
        <v>45083</v>
      </c>
      <c r="B2109" s="9">
        <v>5.0165774555640599E-2</v>
      </c>
      <c r="C2109" s="9">
        <v>5.0566509700351037E-2</v>
      </c>
      <c r="D2109" s="9">
        <v>3.9223392660719114E-3</v>
      </c>
      <c r="E2109" s="9">
        <v>5.4488848966422948E-2</v>
      </c>
      <c r="F2109" s="9">
        <v>4.6644170434279125E-2</v>
      </c>
      <c r="G2109" s="9">
        <v>5.8411188232494859E-2</v>
      </c>
      <c r="H2109" s="9">
        <v>4.2721831168207214E-2</v>
      </c>
    </row>
    <row r="2110" spans="1:8" x14ac:dyDescent="0.35">
      <c r="A2110" s="5">
        <v>45084</v>
      </c>
      <c r="B2110" s="9">
        <v>5.0113241246856663E-2</v>
      </c>
      <c r="C2110" s="9">
        <v>5.0560229056830587E-2</v>
      </c>
      <c r="D2110" s="9">
        <v>3.9217928289385241E-3</v>
      </c>
      <c r="E2110" s="9">
        <v>5.4482021885769109E-2</v>
      </c>
      <c r="F2110" s="9">
        <v>4.6638436227892065E-2</v>
      </c>
      <c r="G2110" s="9">
        <v>5.8403814714707639E-2</v>
      </c>
      <c r="H2110" s="9">
        <v>4.2716643398953535E-2</v>
      </c>
    </row>
    <row r="2111" spans="1:8" x14ac:dyDescent="0.35">
      <c r="A2111" s="5">
        <v>45085</v>
      </c>
      <c r="B2111" s="9">
        <v>4.9585620009198861E-2</v>
      </c>
      <c r="C2111" s="9">
        <v>5.055448674735518E-2</v>
      </c>
      <c r="D2111" s="9">
        <v>3.922156237934629E-3</v>
      </c>
      <c r="E2111" s="9">
        <v>5.4476642985289807E-2</v>
      </c>
      <c r="F2111" s="9">
        <v>4.6632330509420554E-2</v>
      </c>
      <c r="G2111" s="9">
        <v>5.839879922322444E-2</v>
      </c>
      <c r="H2111" s="9">
        <v>4.2710174271485921E-2</v>
      </c>
    </row>
    <row r="2112" spans="1:8" x14ac:dyDescent="0.35">
      <c r="A2112" s="5">
        <v>45086</v>
      </c>
      <c r="B2112" s="9">
        <v>4.9200057864412866E-2</v>
      </c>
      <c r="C2112" s="9">
        <v>5.0544662126868353E-2</v>
      </c>
      <c r="D2112" s="9">
        <v>3.9224358111818068E-3</v>
      </c>
      <c r="E2112" s="9">
        <v>5.4467097938050157E-2</v>
      </c>
      <c r="F2112" s="9">
        <v>4.6622226315686549E-2</v>
      </c>
      <c r="G2112" s="9">
        <v>5.8389533749231969E-2</v>
      </c>
      <c r="H2112" s="9">
        <v>4.2699790504504738E-2</v>
      </c>
    </row>
    <row r="2113" spans="1:8" x14ac:dyDescent="0.35">
      <c r="A2113" s="5">
        <v>45089</v>
      </c>
      <c r="B2113" s="9">
        <v>4.9687861188308945E-2</v>
      </c>
      <c r="C2113" s="9">
        <v>5.0541339295440191E-2</v>
      </c>
      <c r="D2113" s="9">
        <v>3.9228055365022928E-3</v>
      </c>
      <c r="E2113" s="9">
        <v>5.4464144831942486E-2</v>
      </c>
      <c r="F2113" s="9">
        <v>4.6618533758937895E-2</v>
      </c>
      <c r="G2113" s="9">
        <v>5.8386950368444775E-2</v>
      </c>
      <c r="H2113" s="9">
        <v>4.2695728222435607E-2</v>
      </c>
    </row>
    <row r="2114" spans="1:8" x14ac:dyDescent="0.35">
      <c r="A2114" s="5">
        <v>45090</v>
      </c>
      <c r="B2114" s="9">
        <v>5.0140359147392746E-2</v>
      </c>
      <c r="C2114" s="9">
        <v>5.0537359071664401E-2</v>
      </c>
      <c r="D2114" s="9">
        <v>3.9227015164017432E-3</v>
      </c>
      <c r="E2114" s="9">
        <v>5.4460060588066142E-2</v>
      </c>
      <c r="F2114" s="9">
        <v>4.6614657555262659E-2</v>
      </c>
      <c r="G2114" s="9">
        <v>5.8382762104467884E-2</v>
      </c>
      <c r="H2114" s="9">
        <v>4.2691956038860918E-2</v>
      </c>
    </row>
    <row r="2115" spans="1:8" x14ac:dyDescent="0.35">
      <c r="A2115" s="5">
        <v>45091</v>
      </c>
      <c r="B2115" s="9">
        <v>5.0408682902694409E-2</v>
      </c>
      <c r="C2115" s="9">
        <v>5.0538041626218042E-2</v>
      </c>
      <c r="D2115" s="9">
        <v>3.9226641026155352E-3</v>
      </c>
      <c r="E2115" s="9">
        <v>5.4460705728833575E-2</v>
      </c>
      <c r="F2115" s="9">
        <v>4.6615377523602508E-2</v>
      </c>
      <c r="G2115" s="9">
        <v>5.8383369831449108E-2</v>
      </c>
      <c r="H2115" s="9">
        <v>4.2692713420986975E-2</v>
      </c>
    </row>
    <row r="2116" spans="1:8" x14ac:dyDescent="0.35">
      <c r="A2116" s="5">
        <v>45092</v>
      </c>
      <c r="B2116" s="9">
        <v>4.9618024689892196E-2</v>
      </c>
      <c r="C2116" s="9">
        <v>5.0538015785825716E-2</v>
      </c>
      <c r="D2116" s="9">
        <v>3.9226701416523744E-3</v>
      </c>
      <c r="E2116" s="9">
        <v>5.4460685927478089E-2</v>
      </c>
      <c r="F2116" s="9">
        <v>4.6615345644173342E-2</v>
      </c>
      <c r="G2116" s="9">
        <v>5.8383356069130463E-2</v>
      </c>
      <c r="H2116" s="9">
        <v>4.2692675502520969E-2</v>
      </c>
    </row>
    <row r="2117" spans="1:8" x14ac:dyDescent="0.35">
      <c r="A2117" s="5">
        <v>45093</v>
      </c>
      <c r="B2117" s="9">
        <v>4.9096011389036048E-2</v>
      </c>
      <c r="C2117" s="9">
        <v>5.0533319873335501E-2</v>
      </c>
      <c r="D2117" s="9">
        <v>3.9236851351523378E-3</v>
      </c>
      <c r="E2117" s="9">
        <v>5.4457005008487838E-2</v>
      </c>
      <c r="F2117" s="9">
        <v>4.6609634738183164E-2</v>
      </c>
      <c r="G2117" s="9">
        <v>5.8380690143640175E-2</v>
      </c>
      <c r="H2117" s="9">
        <v>4.2685949603030827E-2</v>
      </c>
    </row>
    <row r="2118" spans="1:8" x14ac:dyDescent="0.35">
      <c r="A2118" s="5">
        <v>45096</v>
      </c>
      <c r="B2118" s="9">
        <v>4.9288360437527268E-2</v>
      </c>
      <c r="C2118" s="9">
        <v>5.0532239497677295E-2</v>
      </c>
      <c r="D2118" s="9">
        <v>3.9239902883455025E-3</v>
      </c>
      <c r="E2118" s="9">
        <v>5.4456229786022797E-2</v>
      </c>
      <c r="F2118" s="9">
        <v>4.6608249209331792E-2</v>
      </c>
      <c r="G2118" s="9">
        <v>5.83802200743683E-2</v>
      </c>
      <c r="H2118" s="9">
        <v>4.268425892098629E-2</v>
      </c>
    </row>
    <row r="2119" spans="1:8" x14ac:dyDescent="0.35">
      <c r="A2119" s="5">
        <v>45097</v>
      </c>
      <c r="B2119" s="9">
        <v>4.9886161001068241E-2</v>
      </c>
      <c r="C2119" s="9">
        <v>5.0533504607751932E-2</v>
      </c>
      <c r="D2119" s="9">
        <v>3.9237303850817697E-3</v>
      </c>
      <c r="E2119" s="9">
        <v>5.4457234992833704E-2</v>
      </c>
      <c r="F2119" s="9">
        <v>4.660977422267016E-2</v>
      </c>
      <c r="G2119" s="9">
        <v>5.838096537791547E-2</v>
      </c>
      <c r="H2119" s="9">
        <v>4.2686043837588394E-2</v>
      </c>
    </row>
    <row r="2120" spans="1:8" x14ac:dyDescent="0.35">
      <c r="A2120" s="5">
        <v>45098</v>
      </c>
      <c r="B2120" s="9">
        <v>5.0905009267195545E-2</v>
      </c>
      <c r="C2120" s="9">
        <v>5.0538326776439463E-2</v>
      </c>
      <c r="D2120" s="9">
        <v>3.9234372638594257E-3</v>
      </c>
      <c r="E2120" s="9">
        <v>5.4461764040298885E-2</v>
      </c>
      <c r="F2120" s="9">
        <v>4.6614889512580041E-2</v>
      </c>
      <c r="G2120" s="9">
        <v>5.8385201304158314E-2</v>
      </c>
      <c r="H2120" s="9">
        <v>4.2691452248720611E-2</v>
      </c>
    </row>
    <row r="2121" spans="1:8" x14ac:dyDescent="0.35">
      <c r="A2121" s="5">
        <v>45102</v>
      </c>
      <c r="B2121" s="9">
        <v>5.1030009267195545E-2</v>
      </c>
      <c r="C2121" s="9">
        <v>5.0539674528793224E-2</v>
      </c>
      <c r="D2121" s="9">
        <v>3.9235475959261907E-3</v>
      </c>
      <c r="E2121" s="9">
        <v>5.4463222124719414E-2</v>
      </c>
      <c r="F2121" s="9">
        <v>4.6616126932867034E-2</v>
      </c>
      <c r="G2121" s="9">
        <v>5.8386769720645604E-2</v>
      </c>
      <c r="H2121" s="9">
        <v>4.2692579336940845E-2</v>
      </c>
    </row>
    <row r="2122" spans="1:8" x14ac:dyDescent="0.35">
      <c r="A2122" s="5">
        <v>45103</v>
      </c>
      <c r="B2122" s="9">
        <v>5.1902287536482204E-2</v>
      </c>
      <c r="C2122" s="9">
        <v>5.0549642923272721E-2</v>
      </c>
      <c r="D2122" s="9">
        <v>3.9238057465520691E-3</v>
      </c>
      <c r="E2122" s="9">
        <v>5.4473448669824787E-2</v>
      </c>
      <c r="F2122" s="9">
        <v>4.6625837176720655E-2</v>
      </c>
      <c r="G2122" s="9">
        <v>5.8397254416376859E-2</v>
      </c>
      <c r="H2122" s="9">
        <v>4.2702031430168583E-2</v>
      </c>
    </row>
    <row r="2123" spans="1:8" x14ac:dyDescent="0.35">
      <c r="A2123" s="5">
        <v>45104</v>
      </c>
      <c r="B2123" s="9">
        <v>5.0902317348006709E-2</v>
      </c>
      <c r="C2123" s="9">
        <v>5.0558749286490116E-2</v>
      </c>
      <c r="D2123" s="9">
        <v>3.9219503386935381E-3</v>
      </c>
      <c r="E2123" s="9">
        <v>5.4480699625183655E-2</v>
      </c>
      <c r="F2123" s="9">
        <v>4.6636798947796577E-2</v>
      </c>
      <c r="G2123" s="9">
        <v>5.8402649963877194E-2</v>
      </c>
      <c r="H2123" s="9">
        <v>4.2714848609103039E-2</v>
      </c>
    </row>
    <row r="2124" spans="1:8" x14ac:dyDescent="0.35">
      <c r="A2124" s="5">
        <v>45105</v>
      </c>
      <c r="B2124" s="9">
        <v>5.0961638048516347E-2</v>
      </c>
      <c r="C2124" s="9">
        <v>5.0572137198425973E-2</v>
      </c>
      <c r="D2124" s="9">
        <v>3.9175420077711635E-3</v>
      </c>
      <c r="E2124" s="9">
        <v>5.4489679206197135E-2</v>
      </c>
      <c r="F2124" s="9">
        <v>4.6654595190654811E-2</v>
      </c>
      <c r="G2124" s="9">
        <v>5.8407221213968297E-2</v>
      </c>
      <c r="H2124" s="9">
        <v>4.273705318288365E-2</v>
      </c>
    </row>
    <row r="2125" spans="1:8" x14ac:dyDescent="0.35">
      <c r="A2125" s="5">
        <v>45106</v>
      </c>
      <c r="B2125" s="9">
        <v>5.1222403344459037E-2</v>
      </c>
      <c r="C2125" s="9">
        <v>5.05894348354054E-2</v>
      </c>
      <c r="D2125" s="9">
        <v>3.9107456874765767E-3</v>
      </c>
      <c r="E2125" s="9">
        <v>5.4500180522881976E-2</v>
      </c>
      <c r="F2125" s="9">
        <v>4.6678689147928824E-2</v>
      </c>
      <c r="G2125" s="9">
        <v>5.8410926210358552E-2</v>
      </c>
      <c r="H2125" s="9">
        <v>4.2767943460452248E-2</v>
      </c>
    </row>
    <row r="2126" spans="1:8" x14ac:dyDescent="0.35">
      <c r="A2126" s="5">
        <v>45107</v>
      </c>
      <c r="B2126" s="9">
        <v>5.0953247908881824E-2</v>
      </c>
      <c r="C2126" s="9">
        <v>5.0601232814817307E-2</v>
      </c>
      <c r="D2126" s="9">
        <v>3.9073393369289562E-3</v>
      </c>
      <c r="E2126" s="9">
        <v>5.450857215174626E-2</v>
      </c>
      <c r="F2126" s="9">
        <v>4.6693893477888354E-2</v>
      </c>
      <c r="G2126" s="9">
        <v>5.8415911488675219E-2</v>
      </c>
      <c r="H2126" s="9">
        <v>4.2786554140959394E-2</v>
      </c>
    </row>
    <row r="2127" spans="1:8" x14ac:dyDescent="0.35">
      <c r="A2127" s="5">
        <v>45110</v>
      </c>
      <c r="B2127" s="9">
        <v>4.981518600958864E-2</v>
      </c>
      <c r="C2127" s="9">
        <v>5.0611357156933157E-2</v>
      </c>
      <c r="D2127" s="9">
        <v>3.901980419944787E-3</v>
      </c>
      <c r="E2127" s="9">
        <v>5.4513337576877943E-2</v>
      </c>
      <c r="F2127" s="9">
        <v>4.670937673698837E-2</v>
      </c>
      <c r="G2127" s="9">
        <v>5.841531799682273E-2</v>
      </c>
      <c r="H2127" s="9">
        <v>4.2807396317043583E-2</v>
      </c>
    </row>
    <row r="2128" spans="1:8" x14ac:dyDescent="0.35">
      <c r="A2128" s="5">
        <v>45111</v>
      </c>
      <c r="B2128" s="9">
        <v>4.9690264992168817E-2</v>
      </c>
      <c r="C2128" s="9">
        <v>5.0620291041031433E-2</v>
      </c>
      <c r="D2128" s="9">
        <v>3.8972811448776995E-3</v>
      </c>
      <c r="E2128" s="9">
        <v>5.4517572185909136E-2</v>
      </c>
      <c r="F2128" s="9">
        <v>4.672300989615373E-2</v>
      </c>
      <c r="G2128" s="9">
        <v>5.8414853330786831E-2</v>
      </c>
      <c r="H2128" s="9">
        <v>4.2825728751276035E-2</v>
      </c>
    </row>
    <row r="2129" spans="1:8" x14ac:dyDescent="0.35">
      <c r="A2129" s="5">
        <v>45112</v>
      </c>
      <c r="B2129" s="9">
        <v>5.0279822752410989E-2</v>
      </c>
      <c r="C2129" s="9">
        <v>5.0633685436577931E-2</v>
      </c>
      <c r="D2129" s="9">
        <v>3.8902813395500597E-3</v>
      </c>
      <c r="E2129" s="9">
        <v>5.4523966776127988E-2</v>
      </c>
      <c r="F2129" s="9">
        <v>4.6743404097027874E-2</v>
      </c>
      <c r="G2129" s="9">
        <v>5.8414248115678052E-2</v>
      </c>
      <c r="H2129" s="9">
        <v>4.285312275747781E-2</v>
      </c>
    </row>
    <row r="2130" spans="1:8" x14ac:dyDescent="0.35">
      <c r="A2130" s="5">
        <v>45113</v>
      </c>
      <c r="B2130" s="9">
        <v>5.0690580298091328E-2</v>
      </c>
      <c r="C2130" s="9">
        <v>5.0648321704135718E-2</v>
      </c>
      <c r="D2130" s="9">
        <v>3.883523736852025E-3</v>
      </c>
      <c r="E2130" s="9">
        <v>5.4531845440987742E-2</v>
      </c>
      <c r="F2130" s="9">
        <v>4.6764797967283694E-2</v>
      </c>
      <c r="G2130" s="9">
        <v>5.8415369177839765E-2</v>
      </c>
      <c r="H2130" s="9">
        <v>4.2881274230431671E-2</v>
      </c>
    </row>
    <row r="2131" spans="1:8" x14ac:dyDescent="0.35">
      <c r="A2131" s="5">
        <v>45114</v>
      </c>
      <c r="B2131" s="9">
        <v>5.0877945587839479E-2</v>
      </c>
      <c r="C2131" s="9">
        <v>5.0659486302572068E-2</v>
      </c>
      <c r="D2131" s="9">
        <v>3.8801221530079528E-3</v>
      </c>
      <c r="E2131" s="9">
        <v>5.4539608455580021E-2</v>
      </c>
      <c r="F2131" s="9">
        <v>4.6779364149564115E-2</v>
      </c>
      <c r="G2131" s="9">
        <v>5.8419730608587975E-2</v>
      </c>
      <c r="H2131" s="9">
        <v>4.2899241996556162E-2</v>
      </c>
    </row>
    <row r="2132" spans="1:8" x14ac:dyDescent="0.35">
      <c r="A2132" s="5">
        <v>45117</v>
      </c>
      <c r="B2132" s="9">
        <v>5.073963496462916E-2</v>
      </c>
      <c r="C2132" s="9">
        <v>5.0670890273416723E-2</v>
      </c>
      <c r="D2132" s="9">
        <v>3.8761157308398598E-3</v>
      </c>
      <c r="E2132" s="9">
        <v>5.4547006004256583E-2</v>
      </c>
      <c r="F2132" s="9">
        <v>4.6794774542576863E-2</v>
      </c>
      <c r="G2132" s="9">
        <v>5.8423121735096444E-2</v>
      </c>
      <c r="H2132" s="9">
        <v>4.2918658811737002E-2</v>
      </c>
    </row>
    <row r="2133" spans="1:8" x14ac:dyDescent="0.35">
      <c r="A2133" s="5">
        <v>45118</v>
      </c>
      <c r="B2133" s="9">
        <v>5.0363533310779751E-2</v>
      </c>
      <c r="C2133" s="9">
        <v>5.067976967729456E-2</v>
      </c>
      <c r="D2133" s="9">
        <v>3.8728371229508549E-3</v>
      </c>
      <c r="E2133" s="9">
        <v>5.4552606800245415E-2</v>
      </c>
      <c r="F2133" s="9">
        <v>4.6806932554343705E-2</v>
      </c>
      <c r="G2133" s="9">
        <v>5.842544392319627E-2</v>
      </c>
      <c r="H2133" s="9">
        <v>4.2934095431392851E-2</v>
      </c>
    </row>
    <row r="2134" spans="1:8" x14ac:dyDescent="0.35">
      <c r="A2134" s="5">
        <v>45119</v>
      </c>
      <c r="B2134" s="9">
        <v>5.0960919721824288E-2</v>
      </c>
      <c r="C2134" s="9">
        <v>5.0687104998438891E-2</v>
      </c>
      <c r="D2134" s="9">
        <v>3.871611922411324E-3</v>
      </c>
      <c r="E2134" s="9">
        <v>5.4558716920850216E-2</v>
      </c>
      <c r="F2134" s="9">
        <v>4.6815493076027566E-2</v>
      </c>
      <c r="G2134" s="9">
        <v>5.8430328843261541E-2</v>
      </c>
      <c r="H2134" s="9">
        <v>4.2943881153616241E-2</v>
      </c>
    </row>
    <row r="2135" spans="1:8" x14ac:dyDescent="0.35">
      <c r="A2135" s="5">
        <v>45120</v>
      </c>
      <c r="B2135" s="9">
        <v>4.9909479537268181E-2</v>
      </c>
      <c r="C2135" s="9">
        <v>5.0686779426275023E-2</v>
      </c>
      <c r="D2135" s="9">
        <v>3.8716738507866954E-3</v>
      </c>
      <c r="E2135" s="9">
        <v>5.4558453277061721E-2</v>
      </c>
      <c r="F2135" s="9">
        <v>4.6815105575488326E-2</v>
      </c>
      <c r="G2135" s="9">
        <v>5.8430127127848411E-2</v>
      </c>
      <c r="H2135" s="9">
        <v>4.2943431724701636E-2</v>
      </c>
    </row>
    <row r="2136" spans="1:8" x14ac:dyDescent="0.35">
      <c r="A2136" s="5">
        <v>45121</v>
      </c>
      <c r="B2136" s="9">
        <v>4.9927441729317422E-2</v>
      </c>
      <c r="C2136" s="9">
        <v>5.0686254066390796E-2</v>
      </c>
      <c r="D2136" s="9">
        <v>3.871767868717544E-3</v>
      </c>
      <c r="E2136" s="9">
        <v>5.4558021935108336E-2</v>
      </c>
      <c r="F2136" s="9">
        <v>4.6814486197673255E-2</v>
      </c>
      <c r="G2136" s="9">
        <v>5.8429789803825884E-2</v>
      </c>
      <c r="H2136" s="9">
        <v>4.2942718328955708E-2</v>
      </c>
    </row>
    <row r="2137" spans="1:8" x14ac:dyDescent="0.35">
      <c r="A2137" s="5">
        <v>45124</v>
      </c>
      <c r="B2137" s="9">
        <v>5.0641412313348844E-2</v>
      </c>
      <c r="C2137" s="9">
        <v>5.0687184060241301E-2</v>
      </c>
      <c r="D2137" s="9">
        <v>3.8717288395906878E-3</v>
      </c>
      <c r="E2137" s="9">
        <v>5.4558912899831988E-2</v>
      </c>
      <c r="F2137" s="9">
        <v>4.6815455220650615E-2</v>
      </c>
      <c r="G2137" s="9">
        <v>5.8430641739422674E-2</v>
      </c>
      <c r="H2137" s="9">
        <v>4.2943726381059928E-2</v>
      </c>
    </row>
    <row r="2138" spans="1:8" x14ac:dyDescent="0.35">
      <c r="A2138" s="5">
        <v>45125</v>
      </c>
      <c r="B2138" s="9">
        <v>5.1074431279739659E-2</v>
      </c>
      <c r="C2138" s="9">
        <v>5.0684306713842969E-2</v>
      </c>
      <c r="D2138" s="9">
        <v>3.8711705078170889E-3</v>
      </c>
      <c r="E2138" s="9">
        <v>5.4555477221660056E-2</v>
      </c>
      <c r="F2138" s="9">
        <v>4.6813136206025882E-2</v>
      </c>
      <c r="G2138" s="9">
        <v>5.8426647729477144E-2</v>
      </c>
      <c r="H2138" s="9">
        <v>4.2941965698208795E-2</v>
      </c>
    </row>
    <row r="2139" spans="1:8" x14ac:dyDescent="0.35">
      <c r="A2139" s="5">
        <v>45126</v>
      </c>
      <c r="B2139" s="9">
        <v>5.10133257245508E-2</v>
      </c>
      <c r="C2139" s="9">
        <v>5.0685930158042528E-2</v>
      </c>
      <c r="D2139" s="9">
        <v>3.8712223636884089E-3</v>
      </c>
      <c r="E2139" s="9">
        <v>5.4557152521730934E-2</v>
      </c>
      <c r="F2139" s="9">
        <v>4.6814707794354121E-2</v>
      </c>
      <c r="G2139" s="9">
        <v>5.8428374885419347E-2</v>
      </c>
      <c r="H2139" s="9">
        <v>4.2943485430665708E-2</v>
      </c>
    </row>
    <row r="2140" spans="1:8" x14ac:dyDescent="0.35">
      <c r="A2140" s="5">
        <v>45127</v>
      </c>
      <c r="B2140" s="9">
        <v>5.1718602735001978E-2</v>
      </c>
      <c r="C2140" s="9">
        <v>5.0690603141094685E-2</v>
      </c>
      <c r="D2140" s="9">
        <v>3.8717553136864372E-3</v>
      </c>
      <c r="E2140" s="9">
        <v>5.4562358454781121E-2</v>
      </c>
      <c r="F2140" s="9">
        <v>4.681884782740825E-2</v>
      </c>
      <c r="G2140" s="9">
        <v>5.8434113768467563E-2</v>
      </c>
      <c r="H2140" s="9">
        <v>4.2947092513721807E-2</v>
      </c>
    </row>
    <row r="2141" spans="1:8" x14ac:dyDescent="0.35">
      <c r="A2141" s="5">
        <v>45128</v>
      </c>
      <c r="B2141" s="9">
        <v>5.1911346707231111E-2</v>
      </c>
      <c r="C2141" s="9">
        <v>5.0697804990025359E-2</v>
      </c>
      <c r="D2141" s="9">
        <v>3.872331361552473E-3</v>
      </c>
      <c r="E2141" s="9">
        <v>5.4570136351577835E-2</v>
      </c>
      <c r="F2141" s="9">
        <v>4.6825473628472884E-2</v>
      </c>
      <c r="G2141" s="9">
        <v>5.8442467713130303E-2</v>
      </c>
      <c r="H2141" s="9">
        <v>4.2953142266920416E-2</v>
      </c>
    </row>
    <row r="2142" spans="1:8" x14ac:dyDescent="0.35">
      <c r="A2142" s="5">
        <v>45131</v>
      </c>
      <c r="B2142" s="9">
        <v>5.2070944046574918E-2</v>
      </c>
      <c r="C2142" s="9">
        <v>5.0702170448678613E-2</v>
      </c>
      <c r="D2142" s="9">
        <v>3.8732566992409397E-3</v>
      </c>
      <c r="E2142" s="9">
        <v>5.4575427147919554E-2</v>
      </c>
      <c r="F2142" s="9">
        <v>4.6828913749437671E-2</v>
      </c>
      <c r="G2142" s="9">
        <v>5.8448683847160496E-2</v>
      </c>
      <c r="H2142" s="9">
        <v>4.295565705019673E-2</v>
      </c>
    </row>
    <row r="2143" spans="1:8" x14ac:dyDescent="0.35">
      <c r="A2143" s="5">
        <v>45132</v>
      </c>
      <c r="B2143" s="9">
        <v>4.9763608755377123E-2</v>
      </c>
      <c r="C2143" s="9">
        <v>5.0698184815694693E-2</v>
      </c>
      <c r="D2143" s="9">
        <v>3.873703655381742E-3</v>
      </c>
      <c r="E2143" s="9">
        <v>5.4571888471076434E-2</v>
      </c>
      <c r="F2143" s="9">
        <v>4.6824481160312952E-2</v>
      </c>
      <c r="G2143" s="9">
        <v>5.8445592126458175E-2</v>
      </c>
      <c r="H2143" s="9">
        <v>4.295077750493121E-2</v>
      </c>
    </row>
    <row r="2144" spans="1:8" x14ac:dyDescent="0.35">
      <c r="A2144" s="5">
        <v>45133</v>
      </c>
      <c r="B2144" s="9">
        <v>5.0294773756980465E-2</v>
      </c>
      <c r="C2144" s="9">
        <v>5.0694254806517985E-2</v>
      </c>
      <c r="D2144" s="9">
        <v>3.8736085566425942E-3</v>
      </c>
      <c r="E2144" s="9">
        <v>5.4567863363160579E-2</v>
      </c>
      <c r="F2144" s="9">
        <v>4.6820646249875392E-2</v>
      </c>
      <c r="G2144" s="9">
        <v>5.8441471919803173E-2</v>
      </c>
      <c r="H2144" s="9">
        <v>4.2947037693232798E-2</v>
      </c>
    </row>
    <row r="2145" spans="1:8" x14ac:dyDescent="0.35">
      <c r="A2145" s="5">
        <v>45134</v>
      </c>
      <c r="B2145" s="9">
        <v>5.0406965050277655E-2</v>
      </c>
      <c r="C2145" s="9">
        <v>5.0692889351852261E-2</v>
      </c>
      <c r="D2145" s="9">
        <v>3.8736489389670416E-3</v>
      </c>
      <c r="E2145" s="9">
        <v>5.4566538290819304E-2</v>
      </c>
      <c r="F2145" s="9">
        <v>4.6819240412885217E-2</v>
      </c>
      <c r="G2145" s="9">
        <v>5.8440187229786347E-2</v>
      </c>
      <c r="H2145" s="9">
        <v>4.2945591473918174E-2</v>
      </c>
    </row>
    <row r="2146" spans="1:8" x14ac:dyDescent="0.35">
      <c r="A2146" s="5">
        <v>45135</v>
      </c>
      <c r="B2146" s="9">
        <v>4.8844828692164013E-2</v>
      </c>
      <c r="C2146" s="9">
        <v>5.068512362495993E-2</v>
      </c>
      <c r="D2146" s="9">
        <v>3.8753840613549037E-3</v>
      </c>
      <c r="E2146" s="9">
        <v>5.4560507686314832E-2</v>
      </c>
      <c r="F2146" s="9">
        <v>4.6809739563605027E-2</v>
      </c>
      <c r="G2146" s="9">
        <v>5.8435891747669735E-2</v>
      </c>
      <c r="H2146" s="9">
        <v>4.2934355502250124E-2</v>
      </c>
    </row>
    <row r="2147" spans="1:8" x14ac:dyDescent="0.35">
      <c r="A2147" s="5">
        <v>45138</v>
      </c>
      <c r="B2147" s="9">
        <v>4.8452719967096464E-2</v>
      </c>
      <c r="C2147" s="9">
        <v>5.0676949748883253E-2</v>
      </c>
      <c r="D2147" s="9">
        <v>3.8779108944674142E-3</v>
      </c>
      <c r="E2147" s="9">
        <v>5.4554860643350668E-2</v>
      </c>
      <c r="F2147" s="9">
        <v>4.6799038854415838E-2</v>
      </c>
      <c r="G2147" s="9">
        <v>5.8432771537818083E-2</v>
      </c>
      <c r="H2147" s="9">
        <v>4.2921127959948423E-2</v>
      </c>
    </row>
    <row r="2148" spans="1:8" x14ac:dyDescent="0.35">
      <c r="A2148" s="5">
        <v>45139</v>
      </c>
      <c r="B2148" s="9">
        <v>4.8428080024819541E-2</v>
      </c>
      <c r="C2148" s="9">
        <v>5.0664860734209054E-2</v>
      </c>
      <c r="D2148" s="9">
        <v>3.8801535590544047E-3</v>
      </c>
      <c r="E2148" s="9">
        <v>5.4545014293263458E-2</v>
      </c>
      <c r="F2148" s="9">
        <v>4.6784707175154649E-2</v>
      </c>
      <c r="G2148" s="9">
        <v>5.8425167852317862E-2</v>
      </c>
      <c r="H2148" s="9">
        <v>4.2904553616100245E-2</v>
      </c>
    </row>
    <row r="2149" spans="1:8" x14ac:dyDescent="0.35">
      <c r="A2149" s="5">
        <v>45140</v>
      </c>
      <c r="B2149" s="9">
        <v>4.9257264173797589E-2</v>
      </c>
      <c r="C2149" s="9">
        <v>5.0655528185542149E-2</v>
      </c>
      <c r="D2149" s="9">
        <v>3.8806995713531437E-3</v>
      </c>
      <c r="E2149" s="9">
        <v>5.4536227756895296E-2</v>
      </c>
      <c r="F2149" s="9">
        <v>4.6774828614189003E-2</v>
      </c>
      <c r="G2149" s="9">
        <v>5.8416927328248436E-2</v>
      </c>
      <c r="H2149" s="9">
        <v>4.2894129042835863E-2</v>
      </c>
    </row>
    <row r="2150" spans="1:8" x14ac:dyDescent="0.35">
      <c r="A2150" s="5">
        <v>45141</v>
      </c>
      <c r="B2150" s="9">
        <v>4.9027584138101279E-2</v>
      </c>
      <c r="C2150" s="9">
        <v>5.0638517592871898E-2</v>
      </c>
      <c r="D2150" s="9">
        <v>3.8784024549710088E-3</v>
      </c>
      <c r="E2150" s="9">
        <v>5.4516920047842907E-2</v>
      </c>
      <c r="F2150" s="9">
        <v>4.676011513790089E-2</v>
      </c>
      <c r="G2150" s="9">
        <v>5.8395322502813915E-2</v>
      </c>
      <c r="H2150" s="9">
        <v>4.2881712682929882E-2</v>
      </c>
    </row>
    <row r="2151" spans="1:8" x14ac:dyDescent="0.35">
      <c r="A2151" s="5">
        <v>45142</v>
      </c>
      <c r="B2151" s="9">
        <v>4.8674898915311758E-2</v>
      </c>
      <c r="C2151" s="9">
        <v>5.0617317086495785E-2</v>
      </c>
      <c r="D2151" s="9">
        <v>3.8744743219242253E-3</v>
      </c>
      <c r="E2151" s="9">
        <v>5.4491791408420011E-2</v>
      </c>
      <c r="F2151" s="9">
        <v>4.6742842764571559E-2</v>
      </c>
      <c r="G2151" s="9">
        <v>5.8366265730344237E-2</v>
      </c>
      <c r="H2151" s="9">
        <v>4.2868368442647332E-2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1600B-87B7-4F3A-8116-20A5824B1C16}">
  <dimension ref="A1:F2519"/>
  <sheetViews>
    <sheetView workbookViewId="0">
      <selection activeCell="D8" sqref="D8"/>
    </sheetView>
  </sheetViews>
  <sheetFormatPr defaultRowHeight="14.15" x14ac:dyDescent="0.35"/>
  <cols>
    <col min="1" max="1" width="10.7109375" bestFit="1" customWidth="1"/>
    <col min="2" max="2" width="26" bestFit="1" customWidth="1"/>
    <col min="3" max="3" width="11.5" bestFit="1" customWidth="1"/>
    <col min="4" max="4" width="25.92578125" bestFit="1" customWidth="1"/>
  </cols>
  <sheetData>
    <row r="1" spans="1:6" x14ac:dyDescent="0.35">
      <c r="A1" s="3" t="str">
        <f>[1]!edb()</f>
        <v>Wind</v>
      </c>
      <c r="F1" s="8" t="s">
        <v>20</v>
      </c>
    </row>
    <row r="2" spans="1:6" ht="16.3" x14ac:dyDescent="0.45">
      <c r="A2" s="32" t="s">
        <v>3</v>
      </c>
      <c r="B2" s="32" t="s">
        <v>21</v>
      </c>
      <c r="C2" s="11" t="s">
        <v>18</v>
      </c>
      <c r="D2" s="11" t="s">
        <v>19</v>
      </c>
      <c r="E2" s="8" t="s">
        <v>23</v>
      </c>
    </row>
    <row r="3" spans="1:6" ht="15.9" x14ac:dyDescent="0.45">
      <c r="A3" s="1">
        <v>41960</v>
      </c>
      <c r="B3" s="4">
        <v>120.8233</v>
      </c>
      <c r="C3" s="12">
        <f>[1]!s_dq_amount("881001.WI",A3,100000000)</f>
        <v>3496.9059886700002</v>
      </c>
      <c r="D3" s="13">
        <f>B3/C3</f>
        <v>3.455148648304196E-2</v>
      </c>
    </row>
    <row r="4" spans="1:6" ht="15.9" x14ac:dyDescent="0.45">
      <c r="A4" s="1">
        <v>41961</v>
      </c>
      <c r="B4" s="4">
        <v>51.676699999999997</v>
      </c>
      <c r="C4" s="12">
        <f>[1]!s_dq_amount("881001.WI",A4,100000000)</f>
        <v>3146.7371441</v>
      </c>
      <c r="D4" s="13">
        <f t="shared" ref="D4:D67" si="0">B4/C4</f>
        <v>1.6422312266180746E-2</v>
      </c>
    </row>
    <row r="5" spans="1:6" ht="15.9" x14ac:dyDescent="0.45">
      <c r="A5" s="1">
        <v>41962</v>
      </c>
      <c r="B5" s="4">
        <v>28.422499999999999</v>
      </c>
      <c r="C5" s="12">
        <f>[1]!s_dq_amount("881001.WI",A5,100000000)</f>
        <v>3223.2656802299998</v>
      </c>
      <c r="D5" s="13">
        <f t="shared" si="0"/>
        <v>8.8179203390928301E-3</v>
      </c>
    </row>
    <row r="6" spans="1:6" ht="15.9" x14ac:dyDescent="0.45">
      <c r="A6" s="1">
        <v>41963</v>
      </c>
      <c r="B6" s="4">
        <v>24.775200000000002</v>
      </c>
      <c r="C6" s="12">
        <f>[1]!s_dq_amount("881001.WI",A6,100000000)</f>
        <v>2913.8429287399999</v>
      </c>
      <c r="D6" s="13">
        <f t="shared" si="0"/>
        <v>8.5025859683909803E-3</v>
      </c>
    </row>
    <row r="7" spans="1:6" ht="15.9" x14ac:dyDescent="0.45">
      <c r="A7" s="1">
        <v>41964</v>
      </c>
      <c r="B7" s="4">
        <v>26.6157</v>
      </c>
      <c r="C7" s="12">
        <f>[1]!s_dq_amount("881001.WI",A7,100000000)</f>
        <v>3652.6074598700002</v>
      </c>
      <c r="D7" s="13">
        <f t="shared" si="0"/>
        <v>7.2867671361946124E-3</v>
      </c>
    </row>
    <row r="8" spans="1:6" ht="15.9" x14ac:dyDescent="0.45">
      <c r="A8" s="1">
        <v>41967</v>
      </c>
      <c r="B8" s="4">
        <v>64.219700000000003</v>
      </c>
      <c r="C8" s="12">
        <f>[1]!s_dq_amount("881001.WI",A8,100000000)</f>
        <v>5742.8971237100004</v>
      </c>
      <c r="D8" s="13">
        <f t="shared" si="0"/>
        <v>1.118245697539382E-2</v>
      </c>
    </row>
    <row r="9" spans="1:6" ht="15.9" x14ac:dyDescent="0.45">
      <c r="A9" s="1">
        <v>41968</v>
      </c>
      <c r="B9" s="4">
        <v>35.143900000000002</v>
      </c>
      <c r="C9" s="12">
        <f>[1]!s_dq_amount("881001.WI",A9,100000000)</f>
        <v>5231.9509285599997</v>
      </c>
      <c r="D9" s="13">
        <f t="shared" si="0"/>
        <v>6.7171692701010728E-3</v>
      </c>
    </row>
    <row r="10" spans="1:6" ht="15.9" x14ac:dyDescent="0.45">
      <c r="A10" s="1">
        <v>41969</v>
      </c>
      <c r="B10" s="4">
        <v>38.378100000000003</v>
      </c>
      <c r="C10" s="12">
        <f>[1]!s_dq_amount("881001.WI",A10,100000000)</f>
        <v>5655.9268021099997</v>
      </c>
      <c r="D10" s="13">
        <f t="shared" si="0"/>
        <v>6.785466174293959E-3</v>
      </c>
    </row>
    <row r="11" spans="1:6" ht="15.9" x14ac:dyDescent="0.45">
      <c r="A11" s="1">
        <v>41970</v>
      </c>
      <c r="B11" s="4">
        <v>38.014200000000002</v>
      </c>
      <c r="C11" s="12">
        <f>[1]!s_dq_amount("881001.WI",A11,100000000)</f>
        <v>6089.1240971999996</v>
      </c>
      <c r="D11" s="13">
        <f t="shared" si="0"/>
        <v>6.2429668689919313E-3</v>
      </c>
    </row>
    <row r="12" spans="1:6" ht="15.9" x14ac:dyDescent="0.45">
      <c r="A12" s="1">
        <v>41971</v>
      </c>
      <c r="B12" s="4">
        <v>37.822600000000001</v>
      </c>
      <c r="C12" s="12">
        <f>[1]!s_dq_amount("881001.WI",A12,100000000)</f>
        <v>6994.7765139000003</v>
      </c>
      <c r="D12" s="13">
        <f t="shared" si="0"/>
        <v>5.4072635379899614E-3</v>
      </c>
    </row>
    <row r="13" spans="1:6" ht="15.9" x14ac:dyDescent="0.45">
      <c r="A13" s="1">
        <v>41974</v>
      </c>
      <c r="B13" s="4">
        <v>62.574199999999998</v>
      </c>
      <c r="C13" s="12">
        <f>[1]!s_dq_amount("881001.WI",A13,100000000)</f>
        <v>6793.7172562200003</v>
      </c>
      <c r="D13" s="13">
        <f t="shared" si="0"/>
        <v>9.2105982100903708E-3</v>
      </c>
    </row>
    <row r="14" spans="1:6" ht="15.9" x14ac:dyDescent="0.45">
      <c r="A14" s="1">
        <v>41975</v>
      </c>
      <c r="B14" s="4">
        <v>53.131700000000002</v>
      </c>
      <c r="C14" s="12">
        <f>[1]!s_dq_amount("881001.WI",A14,100000000)</f>
        <v>6624.3987179899996</v>
      </c>
      <c r="D14" s="13">
        <f t="shared" si="0"/>
        <v>8.0206071919718958E-3</v>
      </c>
    </row>
    <row r="15" spans="1:6" ht="15.9" x14ac:dyDescent="0.45">
      <c r="A15" s="1">
        <v>41976</v>
      </c>
      <c r="B15" s="4">
        <v>84.142600000000002</v>
      </c>
      <c r="C15" s="12">
        <f>[1]!s_dq_amount("881001.WI",A15,100000000)</f>
        <v>8967.7525008800003</v>
      </c>
      <c r="D15" s="13">
        <f t="shared" si="0"/>
        <v>9.3827968592736181E-3</v>
      </c>
    </row>
    <row r="16" spans="1:6" ht="15.9" x14ac:dyDescent="0.45">
      <c r="A16" s="1">
        <v>41977</v>
      </c>
      <c r="B16" s="4">
        <v>58.960999999999999</v>
      </c>
      <c r="C16" s="12">
        <f>[1]!s_dq_amount("881001.WI",A16,100000000)</f>
        <v>8682.6122588599992</v>
      </c>
      <c r="D16" s="13">
        <f t="shared" si="0"/>
        <v>6.7906982647802129E-3</v>
      </c>
    </row>
    <row r="17" spans="1:4" ht="15.9" x14ac:dyDescent="0.45">
      <c r="A17" s="1">
        <v>41978</v>
      </c>
      <c r="B17" s="4">
        <v>95.190100000000001</v>
      </c>
      <c r="C17" s="12">
        <f>[1]!s_dq_amount("881001.WI",A17,100000000)</f>
        <v>10495.006184</v>
      </c>
      <c r="D17" s="13">
        <f t="shared" si="0"/>
        <v>9.070037533195607E-3</v>
      </c>
    </row>
    <row r="18" spans="1:4" ht="15.9" x14ac:dyDescent="0.45">
      <c r="A18" s="1">
        <v>41981</v>
      </c>
      <c r="B18" s="4">
        <v>82.177700000000002</v>
      </c>
      <c r="C18" s="12">
        <f>[1]!s_dq_amount("881001.WI",A18,100000000)</f>
        <v>9597.7513478199999</v>
      </c>
      <c r="D18" s="13">
        <f t="shared" si="0"/>
        <v>8.5621826427776295E-3</v>
      </c>
    </row>
    <row r="19" spans="1:4" ht="15.9" x14ac:dyDescent="0.45">
      <c r="A19" s="1">
        <v>41982</v>
      </c>
      <c r="B19" s="4">
        <v>102.3907</v>
      </c>
      <c r="C19" s="12">
        <f>[1]!s_dq_amount("881001.WI",A19,100000000)</f>
        <v>12424.011111960001</v>
      </c>
      <c r="D19" s="13">
        <f t="shared" si="0"/>
        <v>8.2413561189939189E-3</v>
      </c>
    </row>
    <row r="20" spans="1:4" ht="15.9" x14ac:dyDescent="0.45">
      <c r="A20" s="1">
        <v>41983</v>
      </c>
      <c r="B20" s="4">
        <v>69.370500000000007</v>
      </c>
      <c r="C20" s="12">
        <f>[1]!s_dq_amount("881001.WI",A20,100000000)</f>
        <v>8386.7327840399994</v>
      </c>
      <c r="D20" s="13">
        <f t="shared" si="0"/>
        <v>8.2714570484482899E-3</v>
      </c>
    </row>
    <row r="21" spans="1:4" ht="15.9" x14ac:dyDescent="0.45">
      <c r="A21" s="1">
        <v>41984</v>
      </c>
      <c r="B21" s="4">
        <v>43.875700000000002</v>
      </c>
      <c r="C21" s="12">
        <f>[1]!s_dq_amount("881001.WI",A21,100000000)</f>
        <v>7748.8060474699996</v>
      </c>
      <c r="D21" s="13">
        <f t="shared" si="0"/>
        <v>5.6622529627419829E-3</v>
      </c>
    </row>
    <row r="22" spans="1:4" ht="15.9" x14ac:dyDescent="0.45">
      <c r="A22" s="1">
        <v>41985</v>
      </c>
      <c r="B22" s="4">
        <v>51.005499999999998</v>
      </c>
      <c r="C22" s="12">
        <f>[1]!s_dq_amount("881001.WI",A22,100000000)</f>
        <v>6824.8245803199998</v>
      </c>
      <c r="D22" s="13">
        <f t="shared" si="0"/>
        <v>7.4735254217491512E-3</v>
      </c>
    </row>
    <row r="23" spans="1:4" ht="15.9" x14ac:dyDescent="0.45">
      <c r="A23" s="1">
        <v>41988</v>
      </c>
      <c r="B23" s="4">
        <v>35.114899999999999</v>
      </c>
      <c r="C23" s="12">
        <f>[1]!s_dq_amount("881001.WI",A23,100000000)</f>
        <v>6956.5843607200004</v>
      </c>
      <c r="D23" s="13">
        <f t="shared" si="0"/>
        <v>5.0477214361511228E-3</v>
      </c>
    </row>
    <row r="24" spans="1:4" ht="15.9" x14ac:dyDescent="0.45">
      <c r="A24" s="1">
        <v>41989</v>
      </c>
      <c r="B24" s="4">
        <v>43.188800000000001</v>
      </c>
      <c r="C24" s="12">
        <f>[1]!s_dq_amount("881001.WI",A24,100000000)</f>
        <v>7761.1185697800001</v>
      </c>
      <c r="D24" s="13">
        <f t="shared" si="0"/>
        <v>5.564764873992158E-3</v>
      </c>
    </row>
    <row r="25" spans="1:4" ht="15.9" x14ac:dyDescent="0.45">
      <c r="A25" s="1">
        <v>41990</v>
      </c>
      <c r="B25" s="4">
        <v>66.573999999999998</v>
      </c>
      <c r="C25" s="12">
        <f>[1]!s_dq_amount("881001.WI",A25,100000000)</f>
        <v>8892.0816083000009</v>
      </c>
      <c r="D25" s="13">
        <f t="shared" si="0"/>
        <v>7.4868858533483134E-3</v>
      </c>
    </row>
    <row r="26" spans="1:4" ht="15.9" x14ac:dyDescent="0.45">
      <c r="A26" s="1">
        <v>41991</v>
      </c>
      <c r="B26" s="4">
        <v>50.672400000000003</v>
      </c>
      <c r="C26" s="12">
        <f>[1]!s_dq_amount("881001.WI",A26,100000000)</f>
        <v>7202.0817646200003</v>
      </c>
      <c r="D26" s="13">
        <f t="shared" si="0"/>
        <v>7.0357990447882128E-3</v>
      </c>
    </row>
    <row r="27" spans="1:4" ht="15.9" x14ac:dyDescent="0.45">
      <c r="A27" s="1">
        <v>41992</v>
      </c>
      <c r="B27" s="4">
        <v>50.17</v>
      </c>
      <c r="C27" s="12">
        <f>[1]!s_dq_amount("881001.WI",A27,100000000)</f>
        <v>7843.8026980799996</v>
      </c>
      <c r="D27" s="13">
        <f t="shared" si="0"/>
        <v>6.3961323265156302E-3</v>
      </c>
    </row>
    <row r="28" spans="1:4" ht="15.9" x14ac:dyDescent="0.45">
      <c r="A28" s="1">
        <v>41995</v>
      </c>
      <c r="B28" s="4">
        <v>65.8339</v>
      </c>
      <c r="C28" s="12">
        <f>[1]!s_dq_amount("881001.WI",A28,100000000)</f>
        <v>9166.8598462200007</v>
      </c>
      <c r="D28" s="13">
        <f t="shared" si="0"/>
        <v>7.1817286512945791E-3</v>
      </c>
    </row>
    <row r="29" spans="1:4" ht="15.9" x14ac:dyDescent="0.45">
      <c r="A29" s="1">
        <v>41996</v>
      </c>
      <c r="B29" s="4">
        <v>54.183599999999998</v>
      </c>
      <c r="C29" s="12">
        <f>[1]!s_dq_amount("881001.WI",A29,100000000)</f>
        <v>6250.5559249999997</v>
      </c>
      <c r="D29" s="13">
        <f t="shared" si="0"/>
        <v>8.6686049449273585E-3</v>
      </c>
    </row>
    <row r="30" spans="1:4" ht="15.9" x14ac:dyDescent="0.45">
      <c r="A30" s="1">
        <v>42002</v>
      </c>
      <c r="B30" s="4">
        <v>62.339599999999997</v>
      </c>
      <c r="C30" s="12">
        <f>[1]!s_dq_amount("881001.WI",A30,100000000)</f>
        <v>8166.9009762200003</v>
      </c>
      <c r="D30" s="13">
        <f t="shared" si="0"/>
        <v>7.6332014042434851E-3</v>
      </c>
    </row>
    <row r="31" spans="1:4" ht="15.9" x14ac:dyDescent="0.45">
      <c r="A31" s="1">
        <v>42003</v>
      </c>
      <c r="B31" s="4">
        <v>35.456899999999997</v>
      </c>
      <c r="C31" s="12">
        <f>[1]!s_dq_amount("881001.WI",A31,100000000)</f>
        <v>6549.9730439799996</v>
      </c>
      <c r="D31" s="13">
        <f t="shared" si="0"/>
        <v>5.4132894535479049E-3</v>
      </c>
    </row>
    <row r="32" spans="1:4" ht="15.9" x14ac:dyDescent="0.45">
      <c r="A32" s="1">
        <v>42004</v>
      </c>
      <c r="B32" s="4">
        <v>42.872399999999999</v>
      </c>
      <c r="C32" s="12">
        <f>[1]!s_dq_amount("881001.WI",A32,100000000)</f>
        <v>6398.8211042100002</v>
      </c>
      <c r="D32" s="13">
        <f t="shared" si="0"/>
        <v>6.7000466651259876E-3</v>
      </c>
    </row>
    <row r="33" spans="1:4" ht="15.9" x14ac:dyDescent="0.45">
      <c r="A33" s="1">
        <v>42009</v>
      </c>
      <c r="B33" s="4">
        <v>59.9893</v>
      </c>
      <c r="C33" s="12">
        <f>[1]!s_dq_amount("881001.WI",A33,100000000)</f>
        <v>8267.7183251200004</v>
      </c>
      <c r="D33" s="13">
        <f t="shared" si="0"/>
        <v>7.2558470960159731E-3</v>
      </c>
    </row>
    <row r="34" spans="1:4" ht="15.9" x14ac:dyDescent="0.45">
      <c r="A34" s="1">
        <v>42010</v>
      </c>
      <c r="B34" s="4">
        <v>65.041300000000007</v>
      </c>
      <c r="C34" s="12">
        <f>[1]!s_dq_amount("881001.WI",A34,100000000)</f>
        <v>8192.0877936500001</v>
      </c>
      <c r="D34" s="13">
        <f t="shared" si="0"/>
        <v>7.9395267285118695E-3</v>
      </c>
    </row>
    <row r="35" spans="1:4" ht="15.9" x14ac:dyDescent="0.45">
      <c r="A35" s="1">
        <v>42011</v>
      </c>
      <c r="B35" s="4">
        <v>37.447200000000002</v>
      </c>
      <c r="C35" s="12">
        <f>[1]!s_dq_amount("881001.WI",A35,100000000)</f>
        <v>6646.7920371800001</v>
      </c>
      <c r="D35" s="13">
        <f t="shared" si="0"/>
        <v>5.6338756787533755E-3</v>
      </c>
    </row>
    <row r="36" spans="1:4" ht="15.9" x14ac:dyDescent="0.45">
      <c r="A36" s="1">
        <v>42012</v>
      </c>
      <c r="B36" s="4">
        <v>44.0501</v>
      </c>
      <c r="C36" s="12">
        <f>[1]!s_dq_amount("881001.WI",A36,100000000)</f>
        <v>6207.7774563399998</v>
      </c>
      <c r="D36" s="13">
        <f t="shared" si="0"/>
        <v>7.0959534728506826E-3</v>
      </c>
    </row>
    <row r="37" spans="1:4" ht="15.9" x14ac:dyDescent="0.45">
      <c r="A37" s="1">
        <v>42013</v>
      </c>
      <c r="B37" s="4">
        <v>54.869599999999998</v>
      </c>
      <c r="C37" s="12">
        <f>[1]!s_dq_amount("881001.WI",A37,100000000)</f>
        <v>6838.2307167199997</v>
      </c>
      <c r="D37" s="13">
        <f t="shared" si="0"/>
        <v>8.0239468764690264E-3</v>
      </c>
    </row>
    <row r="38" spans="1:4" ht="15.9" x14ac:dyDescent="0.45">
      <c r="A38" s="1">
        <v>42016</v>
      </c>
      <c r="B38" s="4">
        <v>56.025100000000002</v>
      </c>
      <c r="C38" s="12">
        <f>[1]!s_dq_amount("881001.WI",A38,100000000)</f>
        <v>5567.8202488799998</v>
      </c>
      <c r="D38" s="13">
        <f t="shared" si="0"/>
        <v>1.006230400689925E-2</v>
      </c>
    </row>
    <row r="39" spans="1:4" ht="15.9" x14ac:dyDescent="0.45">
      <c r="A39" s="1">
        <v>42017</v>
      </c>
      <c r="B39" s="4">
        <v>33.960700000000003</v>
      </c>
      <c r="C39" s="12">
        <f>[1]!s_dq_amount("881001.WI",A39,100000000)</f>
        <v>4595.0923745999999</v>
      </c>
      <c r="D39" s="13">
        <f t="shared" si="0"/>
        <v>7.3906457654088539E-3</v>
      </c>
    </row>
    <row r="40" spans="1:4" ht="15.9" x14ac:dyDescent="0.45">
      <c r="A40" s="1">
        <v>42018</v>
      </c>
      <c r="B40" s="4">
        <v>37.698999999999998</v>
      </c>
      <c r="C40" s="12">
        <f>[1]!s_dq_amount("881001.WI",A40,100000000)</f>
        <v>4365.7727914699999</v>
      </c>
      <c r="D40" s="13">
        <f t="shared" si="0"/>
        <v>8.6351264256485424E-3</v>
      </c>
    </row>
    <row r="41" spans="1:4" ht="15.9" x14ac:dyDescent="0.45">
      <c r="A41" s="1">
        <v>42019</v>
      </c>
      <c r="B41" s="4">
        <v>48.777299999999997</v>
      </c>
      <c r="C41" s="12">
        <f>[1]!s_dq_amount("881001.WI",A41,100000000)</f>
        <v>4931.4937900300001</v>
      </c>
      <c r="D41" s="13">
        <f t="shared" si="0"/>
        <v>9.8909786926251533E-3</v>
      </c>
    </row>
    <row r="42" spans="1:4" ht="15.9" x14ac:dyDescent="0.45">
      <c r="A42" s="1">
        <v>42020</v>
      </c>
      <c r="B42" s="4">
        <v>48.295400000000001</v>
      </c>
      <c r="C42" s="12">
        <f>[1]!s_dq_amount("881001.WI",A42,100000000)</f>
        <v>5919.9075991700001</v>
      </c>
      <c r="D42" s="13">
        <f t="shared" si="0"/>
        <v>8.158134090939401E-3</v>
      </c>
    </row>
    <row r="43" spans="1:4" ht="15.9" x14ac:dyDescent="0.45">
      <c r="A43" s="1">
        <v>42023</v>
      </c>
      <c r="B43" s="4">
        <v>55.813200000000002</v>
      </c>
      <c r="C43" s="12">
        <f>[1]!s_dq_amount("881001.WI",A43,100000000)</f>
        <v>6636.1336458699998</v>
      </c>
      <c r="D43" s="13">
        <f t="shared" si="0"/>
        <v>8.4104996943115164E-3</v>
      </c>
    </row>
    <row r="44" spans="1:4" ht="15.9" x14ac:dyDescent="0.45">
      <c r="A44" s="1">
        <v>42024</v>
      </c>
      <c r="B44" s="4">
        <v>77.264499999999998</v>
      </c>
      <c r="C44" s="12">
        <f>[1]!s_dq_amount("881001.WI",A44,100000000)</f>
        <v>6673.89558425</v>
      </c>
      <c r="D44" s="13">
        <f t="shared" si="0"/>
        <v>1.1577121491432928E-2</v>
      </c>
    </row>
    <row r="45" spans="1:4" ht="15.9" x14ac:dyDescent="0.45">
      <c r="A45" s="1">
        <v>42025</v>
      </c>
      <c r="B45" s="4">
        <v>72.348600000000005</v>
      </c>
      <c r="C45" s="12">
        <f>[1]!s_dq_amount("881001.WI",A45,100000000)</f>
        <v>7669.85746208</v>
      </c>
      <c r="D45" s="13">
        <f t="shared" si="0"/>
        <v>9.4328480493534074E-3</v>
      </c>
    </row>
    <row r="46" spans="1:4" ht="15.9" x14ac:dyDescent="0.45">
      <c r="A46" s="1">
        <v>42026</v>
      </c>
      <c r="B46" s="4">
        <v>54.216700000000003</v>
      </c>
      <c r="C46" s="12">
        <f>[1]!s_dq_amount("881001.WI",A46,100000000)</f>
        <v>6782.4371834900003</v>
      </c>
      <c r="D46" s="13">
        <f t="shared" si="0"/>
        <v>7.9936899573468702E-3</v>
      </c>
    </row>
    <row r="47" spans="1:4" ht="15.9" x14ac:dyDescent="0.45">
      <c r="A47" s="1">
        <v>42027</v>
      </c>
      <c r="B47" s="4">
        <v>51.857399999999998</v>
      </c>
      <c r="C47" s="12">
        <f>[1]!s_dq_amount("881001.WI",A47,100000000)</f>
        <v>6792.4647722700001</v>
      </c>
      <c r="D47" s="13">
        <f t="shared" si="0"/>
        <v>7.634548244063925E-3</v>
      </c>
    </row>
    <row r="48" spans="1:4" ht="15.9" x14ac:dyDescent="0.45">
      <c r="A48" s="1">
        <v>42030</v>
      </c>
      <c r="B48" s="4">
        <v>31.0778</v>
      </c>
      <c r="C48" s="12">
        <f>[1]!s_dq_amount("881001.WI",A48,100000000)</f>
        <v>6164.9853364299997</v>
      </c>
      <c r="D48" s="13">
        <f t="shared" si="0"/>
        <v>5.0410176673666568E-3</v>
      </c>
    </row>
    <row r="49" spans="1:4" ht="15.9" x14ac:dyDescent="0.45">
      <c r="A49" s="1">
        <v>42031</v>
      </c>
      <c r="B49" s="4">
        <v>45.009300000000003</v>
      </c>
      <c r="C49" s="12">
        <f>[1]!s_dq_amount("881001.WI",A49,100000000)</f>
        <v>7012.881136</v>
      </c>
      <c r="D49" s="13">
        <f t="shared" si="0"/>
        <v>6.4180896734366104E-3</v>
      </c>
    </row>
    <row r="50" spans="1:4" ht="15.9" x14ac:dyDescent="0.45">
      <c r="A50" s="1">
        <v>42032</v>
      </c>
      <c r="B50" s="4">
        <v>34.6402</v>
      </c>
      <c r="C50" s="12">
        <f>[1]!s_dq_amount("881001.WI",A50,100000000)</f>
        <v>5824.1995590200004</v>
      </c>
      <c r="D50" s="13">
        <f t="shared" si="0"/>
        <v>5.9476327431728111E-3</v>
      </c>
    </row>
    <row r="51" spans="1:4" ht="15.9" x14ac:dyDescent="0.45">
      <c r="A51" s="1">
        <v>42033</v>
      </c>
      <c r="B51" s="4">
        <v>55.747999999999998</v>
      </c>
      <c r="C51" s="12">
        <f>[1]!s_dq_amount("881001.WI",A51,100000000)</f>
        <v>5065.1900013499999</v>
      </c>
      <c r="D51" s="13">
        <f t="shared" si="0"/>
        <v>1.1006102433500375E-2</v>
      </c>
    </row>
    <row r="52" spans="1:4" ht="15.9" x14ac:dyDescent="0.45">
      <c r="A52" s="1">
        <v>42034</v>
      </c>
      <c r="B52" s="4">
        <v>34.737699999999997</v>
      </c>
      <c r="C52" s="12">
        <f>[1]!s_dq_amount("881001.WI",A52,100000000)</f>
        <v>4892.8368595299999</v>
      </c>
      <c r="D52" s="13">
        <f t="shared" si="0"/>
        <v>7.0997053442196437E-3</v>
      </c>
    </row>
    <row r="53" spans="1:4" ht="15.9" x14ac:dyDescent="0.45">
      <c r="A53" s="1">
        <v>42037</v>
      </c>
      <c r="B53" s="4">
        <v>46.445999999999998</v>
      </c>
      <c r="C53" s="12">
        <f>[1]!s_dq_amount("881001.WI",A53,100000000)</f>
        <v>4484.2646176099997</v>
      </c>
      <c r="D53" s="13">
        <f t="shared" si="0"/>
        <v>1.0357551117211844E-2</v>
      </c>
    </row>
    <row r="54" spans="1:4" ht="15.9" x14ac:dyDescent="0.45">
      <c r="A54" s="1">
        <v>42038</v>
      </c>
      <c r="B54" s="4">
        <v>46.596200000000003</v>
      </c>
      <c r="C54" s="12">
        <f>[1]!s_dq_amount("881001.WI",A54,100000000)</f>
        <v>4959.7328977699999</v>
      </c>
      <c r="D54" s="13">
        <f t="shared" si="0"/>
        <v>9.3949010885143909E-3</v>
      </c>
    </row>
    <row r="55" spans="1:4" ht="15.9" x14ac:dyDescent="0.45">
      <c r="A55" s="1">
        <v>42039</v>
      </c>
      <c r="B55" s="4">
        <v>31.2044</v>
      </c>
      <c r="C55" s="12">
        <f>[1]!s_dq_amount("881001.WI",A55,100000000)</f>
        <v>5143.7902919300004</v>
      </c>
      <c r="D55" s="13">
        <f t="shared" si="0"/>
        <v>6.0664214964120953E-3</v>
      </c>
    </row>
    <row r="56" spans="1:4" ht="15.9" x14ac:dyDescent="0.45">
      <c r="A56" s="1">
        <v>42040</v>
      </c>
      <c r="B56" s="4">
        <v>72.817400000000006</v>
      </c>
      <c r="C56" s="12">
        <f>[1]!s_dq_amount("881001.WI",A56,100000000)</f>
        <v>6109.7109071699997</v>
      </c>
      <c r="D56" s="13">
        <f t="shared" si="0"/>
        <v>1.1918305318594658E-2</v>
      </c>
    </row>
    <row r="57" spans="1:4" ht="15.9" x14ac:dyDescent="0.45">
      <c r="A57" s="1">
        <v>42041</v>
      </c>
      <c r="B57" s="4">
        <v>46.818600000000004</v>
      </c>
      <c r="C57" s="12">
        <f>[1]!s_dq_amount("881001.WI",A57,100000000)</f>
        <v>4838.84386034</v>
      </c>
      <c r="D57" s="13">
        <f t="shared" si="0"/>
        <v>9.6755756852857627E-3</v>
      </c>
    </row>
    <row r="58" spans="1:4" ht="15.9" x14ac:dyDescent="0.45">
      <c r="A58" s="1">
        <v>42044</v>
      </c>
      <c r="B58" s="4">
        <v>40.164099999999998</v>
      </c>
      <c r="C58" s="12">
        <f>[1]!s_dq_amount("881001.WI",A58,100000000)</f>
        <v>4202.5479492499999</v>
      </c>
      <c r="D58" s="13">
        <f t="shared" si="0"/>
        <v>9.5570831041125442E-3</v>
      </c>
    </row>
    <row r="59" spans="1:4" ht="15.9" x14ac:dyDescent="0.45">
      <c r="A59" s="1">
        <v>42045</v>
      </c>
      <c r="B59" s="4">
        <v>38.309100000000001</v>
      </c>
      <c r="C59" s="12">
        <f>[1]!s_dq_amount("881001.WI",A59,100000000)</f>
        <v>3858.8660025499998</v>
      </c>
      <c r="D59" s="13">
        <f t="shared" si="0"/>
        <v>9.9275538395696399E-3</v>
      </c>
    </row>
    <row r="60" spans="1:4" ht="15.9" x14ac:dyDescent="0.45">
      <c r="A60" s="1">
        <v>42046</v>
      </c>
      <c r="B60" s="4">
        <v>40.329300000000003</v>
      </c>
      <c r="C60" s="12">
        <f>[1]!s_dq_amount("881001.WI",A60,100000000)</f>
        <v>3982.6206749799999</v>
      </c>
      <c r="D60" s="13">
        <f t="shared" si="0"/>
        <v>1.0126322161023415E-2</v>
      </c>
    </row>
    <row r="61" spans="1:4" ht="15.9" x14ac:dyDescent="0.45">
      <c r="A61" s="1">
        <v>42047</v>
      </c>
      <c r="B61" s="4">
        <v>40.8446</v>
      </c>
      <c r="C61" s="12">
        <f>[1]!s_dq_amount("881001.WI",A61,100000000)</f>
        <v>4240.0342042700004</v>
      </c>
      <c r="D61" s="13">
        <f t="shared" si="0"/>
        <v>9.6330826668489453E-3</v>
      </c>
    </row>
    <row r="62" spans="1:4" ht="15.9" x14ac:dyDescent="0.45">
      <c r="A62" s="1">
        <v>42048</v>
      </c>
      <c r="B62" s="4">
        <v>47.256999999999998</v>
      </c>
      <c r="C62" s="12">
        <f>[1]!s_dq_amount("881001.WI",A62,100000000)</f>
        <v>5442.8144441999993</v>
      </c>
      <c r="D62" s="13">
        <f t="shared" si="0"/>
        <v>8.6824565644265626E-3</v>
      </c>
    </row>
    <row r="63" spans="1:4" ht="15.9" x14ac:dyDescent="0.45">
      <c r="A63" s="1">
        <v>42051</v>
      </c>
      <c r="B63" s="4">
        <v>39.389000000000003</v>
      </c>
      <c r="C63" s="12">
        <f>[1]!s_dq_amount("881001.WI",A63,100000000)</f>
        <v>5252.6138628999997</v>
      </c>
      <c r="D63" s="13">
        <f t="shared" si="0"/>
        <v>7.498933107992275E-3</v>
      </c>
    </row>
    <row r="64" spans="1:4" ht="15.9" x14ac:dyDescent="0.45">
      <c r="A64" s="1">
        <v>42052</v>
      </c>
      <c r="B64" s="4">
        <v>26.6905</v>
      </c>
      <c r="C64" s="12">
        <f>[1]!s_dq_amount("881001.WI",A64,100000000)</f>
        <v>4976.5146150800001</v>
      </c>
      <c r="D64" s="13">
        <f t="shared" si="0"/>
        <v>5.3632917944461686E-3</v>
      </c>
    </row>
    <row r="65" spans="1:4" ht="15.9" x14ac:dyDescent="0.45">
      <c r="A65" s="1">
        <v>42060</v>
      </c>
      <c r="B65" s="4">
        <v>54.933199999999999</v>
      </c>
      <c r="C65" s="12">
        <f>[1]!s_dq_amount("881001.WI",A65,100000000)</f>
        <v>5032.6759657100001</v>
      </c>
      <c r="D65" s="13">
        <f t="shared" si="0"/>
        <v>1.0915306364702566E-2</v>
      </c>
    </row>
    <row r="66" spans="1:4" ht="15.9" x14ac:dyDescent="0.45">
      <c r="A66" s="1">
        <v>42061</v>
      </c>
      <c r="B66" s="4">
        <v>62.717599999999997</v>
      </c>
      <c r="C66" s="12">
        <f>[1]!s_dq_amount("881001.WI",A66,100000000)</f>
        <v>5802.8308514399996</v>
      </c>
      <c r="D66" s="13">
        <f t="shared" si="0"/>
        <v>1.080810411429386E-2</v>
      </c>
    </row>
    <row r="67" spans="1:4" ht="15.9" x14ac:dyDescent="0.45">
      <c r="A67" s="1">
        <v>42062</v>
      </c>
      <c r="B67" s="4">
        <v>40.409300000000002</v>
      </c>
      <c r="C67" s="12">
        <f>[1]!s_dq_amount("881001.WI",A67,100000000)</f>
        <v>6052.2512194999999</v>
      </c>
      <c r="D67" s="13">
        <f t="shared" si="0"/>
        <v>6.6767387100197684E-3</v>
      </c>
    </row>
    <row r="68" spans="1:4" ht="15.9" x14ac:dyDescent="0.45">
      <c r="A68" s="1">
        <v>42065</v>
      </c>
      <c r="B68" s="4">
        <v>56.696599999999997</v>
      </c>
      <c r="C68" s="12">
        <f>[1]!s_dq_amount("881001.WI",A68,100000000)</f>
        <v>7742.3717713400001</v>
      </c>
      <c r="D68" s="13">
        <f t="shared" ref="D68:D131" si="1">B68/C68</f>
        <v>7.3228981602090279E-3</v>
      </c>
    </row>
    <row r="69" spans="1:4" ht="15.9" x14ac:dyDescent="0.45">
      <c r="A69" s="1">
        <v>42066</v>
      </c>
      <c r="B69" s="4">
        <v>41.504800000000003</v>
      </c>
      <c r="C69" s="12">
        <f>[1]!s_dq_amount("881001.WI",A69,100000000)</f>
        <v>8234.1755071700009</v>
      </c>
      <c r="D69" s="13">
        <f t="shared" si="1"/>
        <v>5.0405532361873064E-3</v>
      </c>
    </row>
    <row r="70" spans="1:4" ht="15.9" x14ac:dyDescent="0.45">
      <c r="A70" s="1">
        <v>42067</v>
      </c>
      <c r="B70" s="4">
        <v>37.792499999999997</v>
      </c>
      <c r="C70" s="12">
        <f>[1]!s_dq_amount("881001.WI",A70,100000000)</f>
        <v>6748.3363531900004</v>
      </c>
      <c r="D70" s="13">
        <f t="shared" si="1"/>
        <v>5.600269165916002E-3</v>
      </c>
    </row>
    <row r="71" spans="1:4" ht="15.9" x14ac:dyDescent="0.45">
      <c r="A71" s="1">
        <v>42068</v>
      </c>
      <c r="B71" s="4">
        <v>43.765000000000001</v>
      </c>
      <c r="C71" s="12">
        <f>[1]!s_dq_amount("881001.WI",A71,100000000)</f>
        <v>7194.4386270100003</v>
      </c>
      <c r="D71" s="13">
        <f t="shared" si="1"/>
        <v>6.0831709420236836E-3</v>
      </c>
    </row>
    <row r="72" spans="1:4" ht="15.9" x14ac:dyDescent="0.45">
      <c r="A72" s="1">
        <v>42069</v>
      </c>
      <c r="B72" s="4">
        <v>28.918199999999999</v>
      </c>
      <c r="C72" s="12">
        <f>[1]!s_dq_amount("881001.WI",A72,100000000)</f>
        <v>6346.2987017799996</v>
      </c>
      <c r="D72" s="13">
        <f t="shared" si="1"/>
        <v>4.5567032626259883E-3</v>
      </c>
    </row>
    <row r="73" spans="1:4" ht="15.9" x14ac:dyDescent="0.45">
      <c r="A73" s="1">
        <v>42072</v>
      </c>
      <c r="B73" s="4">
        <v>38.227699999999999</v>
      </c>
      <c r="C73" s="12">
        <f>[1]!s_dq_amount("881001.WI",A73,100000000)</f>
        <v>6391.0181989900002</v>
      </c>
      <c r="D73" s="13">
        <f t="shared" si="1"/>
        <v>5.9814725619215551E-3</v>
      </c>
    </row>
    <row r="74" spans="1:4" ht="15.9" x14ac:dyDescent="0.45">
      <c r="A74" s="1">
        <v>42073</v>
      </c>
      <c r="B74" s="4">
        <v>33.351500000000001</v>
      </c>
      <c r="C74" s="12">
        <f>[1]!s_dq_amount("881001.WI",A74,100000000)</f>
        <v>6352.7289748499998</v>
      </c>
      <c r="D74" s="13">
        <f t="shared" si="1"/>
        <v>5.2499485074896483E-3</v>
      </c>
    </row>
    <row r="75" spans="1:4" ht="15.9" x14ac:dyDescent="0.45">
      <c r="A75" s="1">
        <v>42074</v>
      </c>
      <c r="B75" s="4">
        <v>44.567599999999999</v>
      </c>
      <c r="C75" s="12">
        <f>[1]!s_dq_amount("881001.WI",A75,100000000)</f>
        <v>6281.0566071800004</v>
      </c>
      <c r="D75" s="13">
        <f t="shared" si="1"/>
        <v>7.095557767948452E-3</v>
      </c>
    </row>
    <row r="76" spans="1:4" ht="15.9" x14ac:dyDescent="0.45">
      <c r="A76" s="1">
        <v>42075</v>
      </c>
      <c r="B76" s="4">
        <v>61.2515</v>
      </c>
      <c r="C76" s="12">
        <f>[1]!s_dq_amount("881001.WI",A76,100000000)</f>
        <v>7215.6588583499997</v>
      </c>
      <c r="D76" s="13">
        <f t="shared" si="1"/>
        <v>8.4886912203615932E-3</v>
      </c>
    </row>
    <row r="77" spans="1:4" ht="15.9" x14ac:dyDescent="0.45">
      <c r="A77" s="1">
        <v>42076</v>
      </c>
      <c r="B77" s="4">
        <v>52.620199999999997</v>
      </c>
      <c r="C77" s="12">
        <f>[1]!s_dq_amount("881001.WI",A77,100000000)</f>
        <v>6607.9835877799997</v>
      </c>
      <c r="D77" s="13">
        <f t="shared" si="1"/>
        <v>7.9631251048064636E-3</v>
      </c>
    </row>
    <row r="78" spans="1:4" ht="15.9" x14ac:dyDescent="0.45">
      <c r="A78" s="1">
        <v>42079</v>
      </c>
      <c r="B78" s="4">
        <v>48.599600000000002</v>
      </c>
      <c r="C78" s="12">
        <f>[1]!s_dq_amount("881001.WI",A78,100000000)</f>
        <v>8971.4893267400003</v>
      </c>
      <c r="D78" s="13">
        <f t="shared" si="1"/>
        <v>5.4171161810499307E-3</v>
      </c>
    </row>
    <row r="79" spans="1:4" ht="15.9" x14ac:dyDescent="0.45">
      <c r="A79" s="1">
        <v>42080</v>
      </c>
      <c r="B79" s="4">
        <v>72.464299999999994</v>
      </c>
      <c r="C79" s="12">
        <f>[1]!s_dq_amount("881001.WI",A79,100000000)</f>
        <v>10980.240033239999</v>
      </c>
      <c r="D79" s="13">
        <f t="shared" si="1"/>
        <v>6.5995187519245473E-3</v>
      </c>
    </row>
    <row r="80" spans="1:4" ht="15.9" x14ac:dyDescent="0.45">
      <c r="A80" s="1">
        <v>42081</v>
      </c>
      <c r="B80" s="4">
        <v>68.787599999999998</v>
      </c>
      <c r="C80" s="12">
        <f>[1]!s_dq_amount("881001.WI",A80,100000000)</f>
        <v>11030.888390779999</v>
      </c>
      <c r="D80" s="13">
        <f t="shared" si="1"/>
        <v>6.2359075319350591E-3</v>
      </c>
    </row>
    <row r="81" spans="1:4" ht="15.9" x14ac:dyDescent="0.45">
      <c r="A81" s="1">
        <v>42082</v>
      </c>
      <c r="B81" s="4">
        <v>76.991200000000006</v>
      </c>
      <c r="C81" s="12">
        <f>[1]!s_dq_amount("881001.WI",A81,100000000)</f>
        <v>10875.018180159999</v>
      </c>
      <c r="D81" s="13">
        <f t="shared" si="1"/>
        <v>7.0796387394055161E-3</v>
      </c>
    </row>
    <row r="82" spans="1:4" ht="15.9" x14ac:dyDescent="0.45">
      <c r="A82" s="1">
        <v>42083</v>
      </c>
      <c r="B82" s="4">
        <v>88.386300000000006</v>
      </c>
      <c r="C82" s="12">
        <f>[1]!s_dq_amount("881001.WI",A82,100000000)</f>
        <v>11457.769773710001</v>
      </c>
      <c r="D82" s="13">
        <f t="shared" si="1"/>
        <v>7.7140928597468853E-3</v>
      </c>
    </row>
    <row r="83" spans="1:4" ht="15.9" x14ac:dyDescent="0.45">
      <c r="A83" s="1">
        <v>42086</v>
      </c>
      <c r="B83" s="4">
        <v>89.184399999999997</v>
      </c>
      <c r="C83" s="12">
        <f>[1]!s_dq_amount("881001.WI",A83,100000000)</f>
        <v>12067.516446510001</v>
      </c>
      <c r="D83" s="13">
        <f t="shared" si="1"/>
        <v>7.3904519123976558E-3</v>
      </c>
    </row>
    <row r="84" spans="1:4" ht="15.9" x14ac:dyDescent="0.45">
      <c r="A84" s="1">
        <v>42087</v>
      </c>
      <c r="B84" s="4">
        <v>104.658</v>
      </c>
      <c r="C84" s="12">
        <f>[1]!s_dq_amount("881001.WI",A84,100000000)</f>
        <v>14153.074446979999</v>
      </c>
      <c r="D84" s="13">
        <f t="shared" si="1"/>
        <v>7.3947183979048495E-3</v>
      </c>
    </row>
    <row r="85" spans="1:4" ht="15.9" x14ac:dyDescent="0.45">
      <c r="A85" s="1">
        <v>42088</v>
      </c>
      <c r="B85" s="4">
        <v>79.388900000000007</v>
      </c>
      <c r="C85" s="12">
        <f>[1]!s_dq_amount("881001.WI",A85,100000000)</f>
        <v>12363.609893139999</v>
      </c>
      <c r="D85" s="13">
        <f t="shared" si="1"/>
        <v>6.4211747771214678E-3</v>
      </c>
    </row>
    <row r="86" spans="1:4" ht="15.9" x14ac:dyDescent="0.45">
      <c r="A86" s="1">
        <v>42089</v>
      </c>
      <c r="B86" s="4">
        <v>81.819500000000005</v>
      </c>
      <c r="C86" s="12">
        <f>[1]!s_dq_amount("881001.WI",A86,100000000)</f>
        <v>11795.22369975</v>
      </c>
      <c r="D86" s="13">
        <f t="shared" si="1"/>
        <v>6.9366636939436907E-3</v>
      </c>
    </row>
    <row r="87" spans="1:4" ht="15.9" x14ac:dyDescent="0.45">
      <c r="A87" s="1">
        <v>42090</v>
      </c>
      <c r="B87" s="4">
        <v>57.9925</v>
      </c>
      <c r="C87" s="12">
        <f>[1]!s_dq_amount("881001.WI",A87,100000000)</f>
        <v>9312.57840321</v>
      </c>
      <c r="D87" s="13">
        <f t="shared" si="1"/>
        <v>6.2273301215923478E-3</v>
      </c>
    </row>
    <row r="88" spans="1:4" ht="15.9" x14ac:dyDescent="0.45">
      <c r="A88" s="1">
        <v>42093</v>
      </c>
      <c r="B88" s="4">
        <v>87.232600000000005</v>
      </c>
      <c r="C88" s="12">
        <f>[1]!s_dq_amount("881001.WI",A88,100000000)</f>
        <v>11982.430914279999</v>
      </c>
      <c r="D88" s="13">
        <f t="shared" si="1"/>
        <v>7.280041973456405E-3</v>
      </c>
    </row>
    <row r="89" spans="1:4" ht="15.9" x14ac:dyDescent="0.45">
      <c r="A89" s="1">
        <v>42094</v>
      </c>
      <c r="B89" s="4">
        <v>81.097499999999997</v>
      </c>
      <c r="C89" s="12">
        <f>[1]!s_dq_amount("881001.WI",A89,100000000)</f>
        <v>12740.39452684</v>
      </c>
      <c r="D89" s="13">
        <f t="shared" si="1"/>
        <v>6.3653837272584527E-3</v>
      </c>
    </row>
    <row r="90" spans="1:4" ht="15.9" x14ac:dyDescent="0.45">
      <c r="A90" s="1">
        <v>42095</v>
      </c>
      <c r="B90" s="4">
        <v>63.859900000000003</v>
      </c>
      <c r="C90" s="12">
        <f>[1]!s_dq_amount("881001.WI",A90,100000000)</f>
        <v>11092.160276099999</v>
      </c>
      <c r="D90" s="13">
        <f t="shared" si="1"/>
        <v>5.7572103549204329E-3</v>
      </c>
    </row>
    <row r="91" spans="1:4" ht="15.9" x14ac:dyDescent="0.45">
      <c r="A91" s="1">
        <v>42102</v>
      </c>
      <c r="B91" s="4">
        <v>131.77629999999999</v>
      </c>
      <c r="C91" s="12">
        <f>[1]!s_dq_amount("881001.WI",A91,100000000)</f>
        <v>15238.69509255</v>
      </c>
      <c r="D91" s="13">
        <f t="shared" si="1"/>
        <v>8.6474792755991108E-3</v>
      </c>
    </row>
    <row r="92" spans="1:4" ht="15.9" x14ac:dyDescent="0.45">
      <c r="A92" s="1">
        <v>42103</v>
      </c>
      <c r="B92" s="4">
        <v>119.8492</v>
      </c>
      <c r="C92" s="12">
        <f>[1]!s_dq_amount("881001.WI",A92,100000000)</f>
        <v>14640.588744299999</v>
      </c>
      <c r="D92" s="13">
        <f t="shared" si="1"/>
        <v>8.1860915632003348E-3</v>
      </c>
    </row>
    <row r="93" spans="1:4" ht="15.9" x14ac:dyDescent="0.45">
      <c r="A93" s="1">
        <v>42104</v>
      </c>
      <c r="B93" s="4">
        <v>73.947900000000004</v>
      </c>
      <c r="C93" s="12">
        <f>[1]!s_dq_amount("881001.WI",A93,100000000)</f>
        <v>12312.745921629999</v>
      </c>
      <c r="D93" s="13">
        <f t="shared" si="1"/>
        <v>6.00580085633819E-3</v>
      </c>
    </row>
    <row r="94" spans="1:4" ht="15.9" x14ac:dyDescent="0.45">
      <c r="A94" s="1">
        <v>42107</v>
      </c>
      <c r="B94" s="4">
        <v>75.971900000000005</v>
      </c>
      <c r="C94" s="12">
        <f>[1]!s_dq_amount("881001.WI",A94,100000000)</f>
        <v>14192.21523304</v>
      </c>
      <c r="D94" s="13">
        <f t="shared" si="1"/>
        <v>5.3530684782129448E-3</v>
      </c>
    </row>
    <row r="95" spans="1:4" ht="15.9" x14ac:dyDescent="0.45">
      <c r="A95" s="1">
        <v>42108</v>
      </c>
      <c r="B95" s="4">
        <v>71.502399999999994</v>
      </c>
      <c r="C95" s="12">
        <f>[1]!s_dq_amount("881001.WI",A95,100000000)</f>
        <v>14224.768312030001</v>
      </c>
      <c r="D95" s="13">
        <f t="shared" si="1"/>
        <v>5.0266126260580177E-3</v>
      </c>
    </row>
    <row r="96" spans="1:4" ht="15.9" x14ac:dyDescent="0.45">
      <c r="A96" s="1">
        <v>42109</v>
      </c>
      <c r="B96" s="4">
        <v>76.916499999999999</v>
      </c>
      <c r="C96" s="12">
        <f>[1]!s_dq_amount("881001.WI",A96,100000000)</f>
        <v>13278.12442588</v>
      </c>
      <c r="D96" s="13">
        <f t="shared" si="1"/>
        <v>5.7927232441115197E-3</v>
      </c>
    </row>
    <row r="97" spans="1:4" ht="15.9" x14ac:dyDescent="0.45">
      <c r="A97" s="1">
        <v>42110</v>
      </c>
      <c r="B97" s="4">
        <v>74.893100000000004</v>
      </c>
      <c r="C97" s="12">
        <f>[1]!s_dq_amount("881001.WI",A97,100000000)</f>
        <v>11907.64520954</v>
      </c>
      <c r="D97" s="13">
        <f t="shared" si="1"/>
        <v>6.2894970988888891E-3</v>
      </c>
    </row>
    <row r="98" spans="1:4" ht="15.9" x14ac:dyDescent="0.45">
      <c r="A98" s="1">
        <v>42111</v>
      </c>
      <c r="B98" s="4">
        <v>101.9204</v>
      </c>
      <c r="C98" s="12">
        <f>[1]!s_dq_amount("881001.WI",A98,100000000)</f>
        <v>15014.49799417</v>
      </c>
      <c r="D98" s="13">
        <f t="shared" si="1"/>
        <v>6.7881323797555409E-3</v>
      </c>
    </row>
    <row r="99" spans="1:4" ht="15.9" x14ac:dyDescent="0.45">
      <c r="A99" s="1">
        <v>42114</v>
      </c>
      <c r="B99" s="4">
        <v>113.7898</v>
      </c>
      <c r="C99" s="12">
        <f>[1]!s_dq_amount("881001.WI",A99,100000000)</f>
        <v>17721.506819639999</v>
      </c>
      <c r="D99" s="13">
        <f t="shared" si="1"/>
        <v>6.4210002658403494E-3</v>
      </c>
    </row>
    <row r="100" spans="1:4" ht="15.9" x14ac:dyDescent="0.45">
      <c r="A100" s="1">
        <v>42115</v>
      </c>
      <c r="B100" s="4">
        <v>69.546300000000002</v>
      </c>
      <c r="C100" s="12">
        <f>[1]!s_dq_amount("881001.WI",A100,100000000)</f>
        <v>14095.06644276</v>
      </c>
      <c r="D100" s="13">
        <f t="shared" si="1"/>
        <v>4.9340881280998004E-3</v>
      </c>
    </row>
    <row r="101" spans="1:4" ht="15.9" x14ac:dyDescent="0.45">
      <c r="A101" s="1">
        <v>42116</v>
      </c>
      <c r="B101" s="4">
        <v>91.752499999999998</v>
      </c>
      <c r="C101" s="12">
        <f>[1]!s_dq_amount("881001.WI",A101,100000000)</f>
        <v>16267.186224499999</v>
      </c>
      <c r="D101" s="13">
        <f t="shared" si="1"/>
        <v>5.6403423882743541E-3</v>
      </c>
    </row>
    <row r="102" spans="1:4" ht="15.9" x14ac:dyDescent="0.45">
      <c r="A102" s="1">
        <v>42117</v>
      </c>
      <c r="B102" s="4">
        <v>78.231099999999998</v>
      </c>
      <c r="C102" s="12">
        <f>[1]!s_dq_amount("881001.WI",A102,100000000)</f>
        <v>16489.72203361</v>
      </c>
      <c r="D102" s="13">
        <f t="shared" si="1"/>
        <v>4.7442340047058581E-3</v>
      </c>
    </row>
    <row r="103" spans="1:4" ht="15.9" x14ac:dyDescent="0.45">
      <c r="A103" s="1">
        <v>42118</v>
      </c>
      <c r="B103" s="4">
        <v>75.186700000000002</v>
      </c>
      <c r="C103" s="12">
        <f>[1]!s_dq_amount("881001.WI",A103,100000000)</f>
        <v>15551.42997583</v>
      </c>
      <c r="D103" s="13">
        <f t="shared" si="1"/>
        <v>4.8347129567412779E-3</v>
      </c>
    </row>
    <row r="104" spans="1:4" ht="15.9" x14ac:dyDescent="0.45">
      <c r="A104" s="1">
        <v>42121</v>
      </c>
      <c r="B104" s="4">
        <v>93.865399999999994</v>
      </c>
      <c r="C104" s="12">
        <f>[1]!s_dq_amount("881001.WI",A104,100000000)</f>
        <v>16095.21366659</v>
      </c>
      <c r="D104" s="13">
        <f t="shared" si="1"/>
        <v>5.8318828158735909E-3</v>
      </c>
    </row>
    <row r="105" spans="1:4" ht="15.9" x14ac:dyDescent="0.45">
      <c r="A105" s="1">
        <v>42122</v>
      </c>
      <c r="B105" s="4">
        <v>85.562600000000003</v>
      </c>
      <c r="C105" s="12">
        <f>[1]!s_dq_amount("881001.WI",A105,100000000)</f>
        <v>16728.573325289999</v>
      </c>
      <c r="D105" s="13">
        <f t="shared" si="1"/>
        <v>5.114757746295542E-3</v>
      </c>
    </row>
    <row r="106" spans="1:4" ht="15.9" x14ac:dyDescent="0.45">
      <c r="A106" s="1">
        <v>42123</v>
      </c>
      <c r="B106" s="4">
        <v>81.709599999999995</v>
      </c>
      <c r="C106" s="12">
        <f>[1]!s_dq_amount("881001.WI",A106,100000000)</f>
        <v>12773.810715510001</v>
      </c>
      <c r="D106" s="13">
        <f t="shared" si="1"/>
        <v>6.3966502886087032E-3</v>
      </c>
    </row>
    <row r="107" spans="1:4" ht="15.9" x14ac:dyDescent="0.45">
      <c r="A107" s="1">
        <v>42124</v>
      </c>
      <c r="B107" s="4">
        <v>70.839399999999998</v>
      </c>
      <c r="C107" s="12">
        <f>[1]!s_dq_amount("881001.WI",A107,100000000)</f>
        <v>13189.252271740001</v>
      </c>
      <c r="D107" s="13">
        <f t="shared" si="1"/>
        <v>5.3709943930471552E-3</v>
      </c>
    </row>
    <row r="108" spans="1:4" ht="15.9" x14ac:dyDescent="0.45">
      <c r="A108" s="1">
        <v>42128</v>
      </c>
      <c r="B108" s="4">
        <v>58.787599999999998</v>
      </c>
      <c r="C108" s="12">
        <f>[1]!s_dq_amount("881001.WI",A108,100000000)</f>
        <v>12145.61729057</v>
      </c>
      <c r="D108" s="13">
        <f t="shared" si="1"/>
        <v>4.8402315496671689E-3</v>
      </c>
    </row>
    <row r="109" spans="1:4" ht="15.9" x14ac:dyDescent="0.45">
      <c r="A109" s="1">
        <v>42129</v>
      </c>
      <c r="B109" s="4">
        <v>71.0077</v>
      </c>
      <c r="C109" s="12">
        <f>[1]!s_dq_amount("881001.WI",A109,100000000)</f>
        <v>13394.816149529999</v>
      </c>
      <c r="D109" s="13">
        <f t="shared" si="1"/>
        <v>5.3011328567202122E-3</v>
      </c>
    </row>
    <row r="110" spans="1:4" ht="15.9" x14ac:dyDescent="0.45">
      <c r="A110" s="1">
        <v>42130</v>
      </c>
      <c r="B110" s="4">
        <v>84.424499999999995</v>
      </c>
      <c r="C110" s="12">
        <f>[1]!s_dq_amount("881001.WI",A110,100000000)</f>
        <v>12315.02727583</v>
      </c>
      <c r="D110" s="13">
        <f t="shared" si="1"/>
        <v>6.855405035577561E-3</v>
      </c>
    </row>
    <row r="111" spans="1:4" ht="15.9" x14ac:dyDescent="0.45">
      <c r="A111" s="1">
        <v>42131</v>
      </c>
      <c r="B111" s="4">
        <v>71.869299999999996</v>
      </c>
      <c r="C111" s="12">
        <f>[1]!s_dq_amount("881001.WI",A111,100000000)</f>
        <v>9650.1600178000008</v>
      </c>
      <c r="D111" s="13">
        <f t="shared" si="1"/>
        <v>7.4474723597779706E-3</v>
      </c>
    </row>
    <row r="112" spans="1:4" ht="15.9" x14ac:dyDescent="0.45">
      <c r="A112" s="1">
        <v>42132</v>
      </c>
      <c r="B112" s="4">
        <v>61.018000000000001</v>
      </c>
      <c r="C112" s="12">
        <f>[1]!s_dq_amount("881001.WI",A112,100000000)</f>
        <v>10706.88209621</v>
      </c>
      <c r="D112" s="13">
        <f t="shared" si="1"/>
        <v>5.6989513335165077E-3</v>
      </c>
    </row>
    <row r="113" spans="1:4" ht="15.9" x14ac:dyDescent="0.45">
      <c r="A113" s="1">
        <v>42135</v>
      </c>
      <c r="B113" s="4">
        <v>67.028199999999998</v>
      </c>
      <c r="C113" s="12">
        <f>[1]!s_dq_amount("881001.WI",A113,100000000)</f>
        <v>13814.01691058</v>
      </c>
      <c r="D113" s="13">
        <f t="shared" si="1"/>
        <v>4.8521874870924662E-3</v>
      </c>
    </row>
    <row r="114" spans="1:4" ht="15.9" x14ac:dyDescent="0.45">
      <c r="A114" s="1">
        <v>42136</v>
      </c>
      <c r="B114" s="4">
        <v>68.565899999999999</v>
      </c>
      <c r="C114" s="12">
        <f>[1]!s_dq_amount("881001.WI",A114,100000000)</f>
        <v>15115.230808189999</v>
      </c>
      <c r="D114" s="13">
        <f t="shared" si="1"/>
        <v>4.5362125706243546E-3</v>
      </c>
    </row>
    <row r="115" spans="1:4" ht="15.9" x14ac:dyDescent="0.45">
      <c r="A115" s="1">
        <v>42137</v>
      </c>
      <c r="B115" s="4">
        <v>67.879800000000003</v>
      </c>
      <c r="C115" s="12">
        <f>[1]!s_dq_amount("881001.WI",A115,100000000)</f>
        <v>15099.73710285</v>
      </c>
      <c r="D115" s="13">
        <f t="shared" si="1"/>
        <v>4.4954292606318308E-3</v>
      </c>
    </row>
    <row r="116" spans="1:4" ht="15.9" x14ac:dyDescent="0.45">
      <c r="A116" s="1">
        <v>42138</v>
      </c>
      <c r="B116" s="4">
        <v>46.830199999999998</v>
      </c>
      <c r="C116" s="12">
        <f>[1]!s_dq_amount("881001.WI",A116,100000000)</f>
        <v>13637.61602809</v>
      </c>
      <c r="D116" s="13">
        <f t="shared" si="1"/>
        <v>3.4338992902822434E-3</v>
      </c>
    </row>
    <row r="117" spans="1:4" ht="15.9" x14ac:dyDescent="0.45">
      <c r="A117" s="1">
        <v>42139</v>
      </c>
      <c r="B117" s="4">
        <v>59.414299999999997</v>
      </c>
      <c r="C117" s="12">
        <f>[1]!s_dq_amount("881001.WI",A117,100000000)</f>
        <v>13024.171774410001</v>
      </c>
      <c r="D117" s="13">
        <f t="shared" si="1"/>
        <v>4.5618486172562386E-3</v>
      </c>
    </row>
    <row r="118" spans="1:4" ht="15.9" x14ac:dyDescent="0.45">
      <c r="A118" s="1">
        <v>42142</v>
      </c>
      <c r="B118" s="4">
        <v>50.778700000000001</v>
      </c>
      <c r="C118" s="12">
        <f>[1]!s_dq_amount("881001.WI",A118,100000000)</f>
        <v>12268.69119102</v>
      </c>
      <c r="D118" s="13">
        <f t="shared" si="1"/>
        <v>4.1388848418621206E-3</v>
      </c>
    </row>
    <row r="119" spans="1:4" ht="15.9" x14ac:dyDescent="0.45">
      <c r="A119" s="1">
        <v>42143</v>
      </c>
      <c r="B119" s="4">
        <v>56.744500000000002</v>
      </c>
      <c r="C119" s="12">
        <f>[1]!s_dq_amount("881001.WI",A119,100000000)</f>
        <v>13895.72332703</v>
      </c>
      <c r="D119" s="13">
        <f t="shared" si="1"/>
        <v>4.0835945466487838E-3</v>
      </c>
    </row>
    <row r="120" spans="1:4" ht="15.9" x14ac:dyDescent="0.45">
      <c r="A120" s="1">
        <v>42144</v>
      </c>
      <c r="B120" s="4">
        <v>81.610799999999998</v>
      </c>
      <c r="C120" s="12">
        <f>[1]!s_dq_amount("881001.WI",A120,100000000)</f>
        <v>16184.31240035</v>
      </c>
      <c r="D120" s="13">
        <f t="shared" si="1"/>
        <v>5.0425867952372874E-3</v>
      </c>
    </row>
    <row r="121" spans="1:4" ht="15.9" x14ac:dyDescent="0.45">
      <c r="A121" s="1">
        <v>42145</v>
      </c>
      <c r="B121" s="4">
        <v>78.819999999999993</v>
      </c>
      <c r="C121" s="12">
        <f>[1]!s_dq_amount("881001.WI",A121,100000000)</f>
        <v>15184.61397343</v>
      </c>
      <c r="D121" s="13">
        <f t="shared" si="1"/>
        <v>5.1907806242502469E-3</v>
      </c>
    </row>
    <row r="122" spans="1:4" ht="15.9" x14ac:dyDescent="0.45">
      <c r="A122" s="1">
        <v>42150</v>
      </c>
      <c r="B122" s="4">
        <v>179.7818</v>
      </c>
      <c r="C122" s="12">
        <f>[1]!s_dq_amount("881001.WI",A122,100000000)</f>
        <v>21083.863894319999</v>
      </c>
      <c r="D122" s="13">
        <f t="shared" si="1"/>
        <v>8.5269854188554737E-3</v>
      </c>
    </row>
    <row r="123" spans="1:4" ht="15.9" x14ac:dyDescent="0.45">
      <c r="A123" s="1">
        <v>42151</v>
      </c>
      <c r="B123" s="4">
        <v>118.1883</v>
      </c>
      <c r="C123" s="12">
        <f>[1]!s_dq_amount("881001.WI",A123,100000000)</f>
        <v>21041.383925260001</v>
      </c>
      <c r="D123" s="13">
        <f t="shared" si="1"/>
        <v>5.6169451790723688E-3</v>
      </c>
    </row>
    <row r="124" spans="1:4" ht="15.9" x14ac:dyDescent="0.45">
      <c r="A124" s="1">
        <v>42152</v>
      </c>
      <c r="B124" s="4">
        <v>147.17080000000001</v>
      </c>
      <c r="C124" s="12">
        <f>[1]!s_dq_amount("881001.WI",A124,100000000)</f>
        <v>23576.1</v>
      </c>
      <c r="D124" s="13">
        <f t="shared" si="1"/>
        <v>6.2423725722235666E-3</v>
      </c>
    </row>
    <row r="125" spans="1:4" ht="15.9" x14ac:dyDescent="0.45">
      <c r="A125" s="1">
        <v>42153</v>
      </c>
      <c r="B125" s="4">
        <v>135.59559999999999</v>
      </c>
      <c r="C125" s="12">
        <f>[1]!s_dq_amount("881001.WI",A125,100000000)</f>
        <v>18525.090656460001</v>
      </c>
      <c r="D125" s="13">
        <f t="shared" si="1"/>
        <v>7.3195647197934546E-3</v>
      </c>
    </row>
    <row r="126" spans="1:4" ht="15.9" x14ac:dyDescent="0.45">
      <c r="A126" s="1">
        <v>42156</v>
      </c>
      <c r="B126" s="4">
        <v>109.65049999999999</v>
      </c>
      <c r="C126" s="12">
        <f>[1]!s_dq_amount("881001.WI",A126,100000000)</f>
        <v>17609.64301869</v>
      </c>
      <c r="D126" s="13">
        <f t="shared" si="1"/>
        <v>6.226730427392674E-3</v>
      </c>
    </row>
    <row r="127" spans="1:4" ht="15.9" x14ac:dyDescent="0.45">
      <c r="A127" s="1">
        <v>42157</v>
      </c>
      <c r="B127" s="4">
        <v>110.268</v>
      </c>
      <c r="C127" s="12">
        <f>[1]!s_dq_amount("881001.WI",A127,100000000)</f>
        <v>19255.426473849999</v>
      </c>
      <c r="D127" s="13">
        <f t="shared" si="1"/>
        <v>5.7265934955920313E-3</v>
      </c>
    </row>
    <row r="128" spans="1:4" ht="15.9" x14ac:dyDescent="0.45">
      <c r="A128" s="1">
        <v>42158</v>
      </c>
      <c r="B128" s="4">
        <v>124.4781</v>
      </c>
      <c r="C128" s="12">
        <f>[1]!s_dq_amount("881001.WI",A128,100000000)</f>
        <v>19729.939290400001</v>
      </c>
      <c r="D128" s="13">
        <f t="shared" si="1"/>
        <v>6.3090969600989762E-3</v>
      </c>
    </row>
    <row r="129" spans="1:4" ht="15.9" x14ac:dyDescent="0.45">
      <c r="A129" s="1">
        <v>42159</v>
      </c>
      <c r="B129" s="4">
        <v>123.3259</v>
      </c>
      <c r="C129" s="12">
        <f>[1]!s_dq_amount("881001.WI",A129,100000000)</f>
        <v>19821.145421779998</v>
      </c>
      <c r="D129" s="13">
        <f t="shared" si="1"/>
        <v>6.2219360877341758E-3</v>
      </c>
    </row>
    <row r="130" spans="1:4" ht="15.9" x14ac:dyDescent="0.45">
      <c r="A130" s="1">
        <v>42160</v>
      </c>
      <c r="B130" s="4">
        <v>99.295400000000001</v>
      </c>
      <c r="C130" s="12">
        <f>[1]!s_dq_amount("881001.WI",A130,100000000)</f>
        <v>21960.44983587</v>
      </c>
      <c r="D130" s="13">
        <f t="shared" si="1"/>
        <v>4.5215558306921288E-3</v>
      </c>
    </row>
    <row r="131" spans="1:4" ht="15.9" x14ac:dyDescent="0.45">
      <c r="A131" s="1">
        <v>42163</v>
      </c>
      <c r="B131" s="4">
        <v>116.8094</v>
      </c>
      <c r="C131" s="12">
        <f>[1]!s_dq_amount("881001.WI",A131,100000000)</f>
        <v>22593.08518921</v>
      </c>
      <c r="D131" s="13">
        <f t="shared" si="1"/>
        <v>5.1701394042362042E-3</v>
      </c>
    </row>
    <row r="132" spans="1:4" ht="15.9" x14ac:dyDescent="0.45">
      <c r="A132" s="1">
        <v>42164</v>
      </c>
      <c r="B132" s="4">
        <v>108.0988</v>
      </c>
      <c r="C132" s="12">
        <f>[1]!s_dq_amount("881001.WI",A132,100000000)</f>
        <v>19311.18242664</v>
      </c>
      <c r="D132" s="13">
        <f t="shared" ref="D132:D195" si="2">B132/C132</f>
        <v>5.5977307661324999E-3</v>
      </c>
    </row>
    <row r="133" spans="1:4" ht="15.9" x14ac:dyDescent="0.45">
      <c r="A133" s="1">
        <v>42165</v>
      </c>
      <c r="B133" s="4">
        <v>96.442499999999995</v>
      </c>
      <c r="C133" s="12">
        <f>[1]!s_dq_amount("881001.WI",A133,100000000)</f>
        <v>18150.041356950002</v>
      </c>
      <c r="D133" s="13">
        <f t="shared" si="2"/>
        <v>5.3136242559067388E-3</v>
      </c>
    </row>
    <row r="134" spans="1:4" ht="15.9" x14ac:dyDescent="0.45">
      <c r="A134" s="1">
        <v>42166</v>
      </c>
      <c r="B134" s="4">
        <v>94.911100000000005</v>
      </c>
      <c r="C134" s="12">
        <f>[1]!s_dq_amount("881001.WI",A134,100000000)</f>
        <v>17942.004965110002</v>
      </c>
      <c r="D134" s="13">
        <f t="shared" si="2"/>
        <v>5.2898826070198954E-3</v>
      </c>
    </row>
    <row r="135" spans="1:4" ht="15.9" x14ac:dyDescent="0.45">
      <c r="A135" s="1">
        <v>42167</v>
      </c>
      <c r="B135" s="4">
        <v>100.88079999999999</v>
      </c>
      <c r="C135" s="12">
        <f>[1]!s_dq_amount("881001.WI",A135,100000000)</f>
        <v>19625.752288709999</v>
      </c>
      <c r="D135" s="13">
        <f t="shared" si="2"/>
        <v>5.140225888718322E-3</v>
      </c>
    </row>
    <row r="136" spans="1:4" ht="15.9" x14ac:dyDescent="0.45">
      <c r="A136" s="1">
        <v>42170</v>
      </c>
      <c r="B136" s="4">
        <v>101.619</v>
      </c>
      <c r="C136" s="12">
        <f>[1]!s_dq_amount("881001.WI",A136,100000000)</f>
        <v>19929.759911860001</v>
      </c>
      <c r="D136" s="13">
        <f t="shared" si="2"/>
        <v>5.0988572089886311E-3</v>
      </c>
    </row>
    <row r="137" spans="1:4" ht="15.9" x14ac:dyDescent="0.45">
      <c r="A137" s="1">
        <v>42171</v>
      </c>
      <c r="B137" s="4">
        <v>85.695800000000006</v>
      </c>
      <c r="C137" s="12">
        <f>[1]!s_dq_amount("881001.WI",A137,100000000)</f>
        <v>16985.73733471</v>
      </c>
      <c r="D137" s="13">
        <f t="shared" si="2"/>
        <v>5.045162203520151E-3</v>
      </c>
    </row>
    <row r="138" spans="1:4" ht="15.9" x14ac:dyDescent="0.45">
      <c r="A138" s="1">
        <v>42172</v>
      </c>
      <c r="B138" s="4">
        <v>76.204300000000003</v>
      </c>
      <c r="C138" s="12">
        <f>[1]!s_dq_amount("881001.WI",A138,100000000)</f>
        <v>15341.13718041</v>
      </c>
      <c r="D138" s="13">
        <f t="shared" si="2"/>
        <v>4.9673175530500933E-3</v>
      </c>
    </row>
    <row r="139" spans="1:4" ht="15.9" x14ac:dyDescent="0.45">
      <c r="A139" s="1">
        <v>42173</v>
      </c>
      <c r="B139" s="4">
        <v>64.655500000000004</v>
      </c>
      <c r="C139" s="12">
        <f>[1]!s_dq_amount("881001.WI",A139,100000000)</f>
        <v>14592.48768934</v>
      </c>
      <c r="D139" s="13">
        <f t="shared" si="2"/>
        <v>4.4307387044932494E-3</v>
      </c>
    </row>
    <row r="140" spans="1:4" ht="15.9" x14ac:dyDescent="0.45">
      <c r="A140" s="1">
        <v>42174</v>
      </c>
      <c r="B140" s="4">
        <v>148.99539999999999</v>
      </c>
      <c r="C140" s="12">
        <f>[1]!s_dq_amount("881001.WI",A140,100000000)</f>
        <v>12841.495702480001</v>
      </c>
      <c r="D140" s="13">
        <f t="shared" si="2"/>
        <v>1.160265154869969E-2</v>
      </c>
    </row>
    <row r="141" spans="1:4" ht="15.9" x14ac:dyDescent="0.45">
      <c r="A141" s="1">
        <v>42178</v>
      </c>
      <c r="B141" s="4">
        <v>193.39959999999999</v>
      </c>
      <c r="C141" s="12">
        <f>[1]!s_dq_amount("881001.WI",A141,100000000)</f>
        <v>12956.966329229999</v>
      </c>
      <c r="D141" s="13">
        <f t="shared" si="2"/>
        <v>1.4926302583939281E-2</v>
      </c>
    </row>
    <row r="142" spans="1:4" ht="15.9" x14ac:dyDescent="0.45">
      <c r="A142" s="1">
        <v>42179</v>
      </c>
      <c r="B142" s="4">
        <v>135.8631</v>
      </c>
      <c r="C142" s="12">
        <f>[1]!s_dq_amount("881001.WI",A142,100000000)</f>
        <v>14882.275996009999</v>
      </c>
      <c r="D142" s="13">
        <f t="shared" si="2"/>
        <v>9.1291883067096367E-3</v>
      </c>
    </row>
    <row r="143" spans="1:4" ht="15.9" x14ac:dyDescent="0.45">
      <c r="A143" s="1">
        <v>42180</v>
      </c>
      <c r="B143" s="4">
        <v>122.425</v>
      </c>
      <c r="C143" s="12">
        <f>[1]!s_dq_amount("881001.WI",A143,100000000)</f>
        <v>15480.01861044</v>
      </c>
      <c r="D143" s="13">
        <f t="shared" si="2"/>
        <v>7.9085822233724186E-3</v>
      </c>
    </row>
    <row r="144" spans="1:4" ht="15.9" x14ac:dyDescent="0.45">
      <c r="A144" s="1">
        <v>42181</v>
      </c>
      <c r="B144" s="4">
        <v>106.0804</v>
      </c>
      <c r="C144" s="12">
        <f>[1]!s_dq_amount("881001.WI",A144,100000000)</f>
        <v>13399.74385954</v>
      </c>
      <c r="D144" s="13">
        <f t="shared" si="2"/>
        <v>7.9165990866665436E-3</v>
      </c>
    </row>
    <row r="145" spans="1:4" ht="15.9" x14ac:dyDescent="0.45">
      <c r="A145" s="1">
        <v>42184</v>
      </c>
      <c r="B145" s="4">
        <v>153.0454</v>
      </c>
      <c r="C145" s="12">
        <f>[1]!s_dq_amount("881001.WI",A145,100000000)</f>
        <v>15324.65200572</v>
      </c>
      <c r="D145" s="13">
        <f t="shared" si="2"/>
        <v>9.9868760440938609E-3</v>
      </c>
    </row>
    <row r="146" spans="1:4" ht="15.9" x14ac:dyDescent="0.45">
      <c r="A146" s="1">
        <v>42187</v>
      </c>
      <c r="B146" s="4">
        <v>136.91300000000001</v>
      </c>
      <c r="C146" s="12">
        <f>[1]!s_dq_amount("881001.WI",A146,100000000)</f>
        <v>12859.31576179</v>
      </c>
      <c r="D146" s="13">
        <f t="shared" si="2"/>
        <v>1.0646989508323722E-2</v>
      </c>
    </row>
    <row r="147" spans="1:4" ht="15.9" x14ac:dyDescent="0.45">
      <c r="A147" s="1">
        <v>42188</v>
      </c>
      <c r="B147" s="4">
        <v>170.92840000000001</v>
      </c>
      <c r="C147" s="12">
        <f>[1]!s_dq_amount("881001.WI",A147,100000000)</f>
        <v>11501.905129479999</v>
      </c>
      <c r="D147" s="13">
        <f t="shared" si="2"/>
        <v>1.4860877226495406E-2</v>
      </c>
    </row>
    <row r="148" spans="1:4" ht="15.9" x14ac:dyDescent="0.45">
      <c r="A148" s="1">
        <v>42191</v>
      </c>
      <c r="B148" s="4">
        <v>233.88040000000001</v>
      </c>
      <c r="C148" s="12">
        <f>[1]!s_dq_amount("881001.WI",A148,100000000)</f>
        <v>15494.40534218</v>
      </c>
      <c r="D148" s="13">
        <f t="shared" si="2"/>
        <v>1.509450636116468E-2</v>
      </c>
    </row>
    <row r="149" spans="1:4" ht="15.9" x14ac:dyDescent="0.45">
      <c r="A149" s="1">
        <v>42192</v>
      </c>
      <c r="B149" s="4">
        <v>209.4607</v>
      </c>
      <c r="C149" s="12">
        <f>[1]!s_dq_amount("881001.WI",A149,100000000)</f>
        <v>10756.01942835</v>
      </c>
      <c r="D149" s="13">
        <f t="shared" si="2"/>
        <v>1.9473811979914931E-2</v>
      </c>
    </row>
    <row r="150" spans="1:4" ht="15.9" x14ac:dyDescent="0.45">
      <c r="A150" s="1">
        <v>42193</v>
      </c>
      <c r="B150" s="4">
        <v>142.75409999999999</v>
      </c>
      <c r="C150" s="12">
        <f>[1]!s_dq_amount("881001.WI",A150,100000000)</f>
        <v>11122.441609109999</v>
      </c>
      <c r="D150" s="13">
        <f t="shared" si="2"/>
        <v>1.2834780798765906E-2</v>
      </c>
    </row>
    <row r="151" spans="1:4" ht="15.9" x14ac:dyDescent="0.45">
      <c r="A151" s="1">
        <v>42194</v>
      </c>
      <c r="B151" s="4">
        <v>108.4111</v>
      </c>
      <c r="C151" s="12">
        <f>[1]!s_dq_amount("881001.WI",A151,100000000)</f>
        <v>9482.9572173500001</v>
      </c>
      <c r="D151" s="13">
        <f t="shared" si="2"/>
        <v>1.1432203848990404E-2</v>
      </c>
    </row>
    <row r="152" spans="1:4" ht="15.9" x14ac:dyDescent="0.45">
      <c r="A152" s="1">
        <v>42195</v>
      </c>
      <c r="B152" s="4">
        <v>83.775199999999998</v>
      </c>
      <c r="C152" s="12">
        <f>[1]!s_dq_amount("881001.WI",A152,100000000)</f>
        <v>9261.4643495199998</v>
      </c>
      <c r="D152" s="13">
        <f t="shared" si="2"/>
        <v>9.0455674004016294E-3</v>
      </c>
    </row>
    <row r="153" spans="1:4" ht="15.9" x14ac:dyDescent="0.45">
      <c r="A153" s="1">
        <v>42198</v>
      </c>
      <c r="B153" s="4">
        <v>85.381200000000007</v>
      </c>
      <c r="C153" s="12">
        <f>[1]!s_dq_amount("881001.WI",A153,100000000)</f>
        <v>11714.648222559999</v>
      </c>
      <c r="D153" s="13">
        <f t="shared" si="2"/>
        <v>7.2884134783982165E-3</v>
      </c>
    </row>
    <row r="154" spans="1:4" ht="15.9" x14ac:dyDescent="0.45">
      <c r="A154" s="1">
        <v>42199</v>
      </c>
      <c r="B154" s="4">
        <v>84.397400000000005</v>
      </c>
      <c r="C154" s="12">
        <f>[1]!s_dq_amount("881001.WI",A154,100000000)</f>
        <v>13195.4864077</v>
      </c>
      <c r="D154" s="13">
        <f t="shared" si="2"/>
        <v>6.3959294407481141E-3</v>
      </c>
    </row>
    <row r="155" spans="1:4" ht="15.9" x14ac:dyDescent="0.45">
      <c r="A155" s="1">
        <v>42200</v>
      </c>
      <c r="B155" s="4">
        <v>59.844200000000001</v>
      </c>
      <c r="C155" s="12">
        <f>[1]!s_dq_amount("881001.WI",A155,100000000)</f>
        <v>12420.813109860001</v>
      </c>
      <c r="D155" s="13">
        <f t="shared" si="2"/>
        <v>4.8180581633978491E-3</v>
      </c>
    </row>
    <row r="156" spans="1:4" ht="15.9" x14ac:dyDescent="0.45">
      <c r="A156" s="1">
        <v>42201</v>
      </c>
      <c r="B156" s="4">
        <v>46.460999999999999</v>
      </c>
      <c r="C156" s="12">
        <f>[1]!s_dq_amount("881001.WI",A156,100000000)</f>
        <v>10748.783721630001</v>
      </c>
      <c r="D156" s="13">
        <f t="shared" si="2"/>
        <v>4.3224425389177343E-3</v>
      </c>
    </row>
    <row r="157" spans="1:4" ht="15.9" x14ac:dyDescent="0.45">
      <c r="A157" s="1">
        <v>42202</v>
      </c>
      <c r="B157" s="4">
        <v>48.8795</v>
      </c>
      <c r="C157" s="12">
        <f>[1]!s_dq_amount("881001.WI",A157,100000000)</f>
        <v>10981.292971719999</v>
      </c>
      <c r="D157" s="13">
        <f t="shared" si="2"/>
        <v>4.4511607263260193E-3</v>
      </c>
    </row>
    <row r="158" spans="1:4" ht="15.9" x14ac:dyDescent="0.45">
      <c r="A158" s="1">
        <v>42205</v>
      </c>
      <c r="B158" s="4">
        <v>54.1922</v>
      </c>
      <c r="C158" s="12">
        <f>[1]!s_dq_amount("881001.WI",A158,100000000)</f>
        <v>13175.226256329999</v>
      </c>
      <c r="D158" s="13">
        <f t="shared" si="2"/>
        <v>4.1131893256074834E-3</v>
      </c>
    </row>
    <row r="159" spans="1:4" ht="15.9" x14ac:dyDescent="0.45">
      <c r="A159" s="1">
        <v>42206</v>
      </c>
      <c r="B159" s="4">
        <v>45.022799999999997</v>
      </c>
      <c r="C159" s="12">
        <f>[1]!s_dq_amount("881001.WI",A159,100000000)</f>
        <v>12047.760341339999</v>
      </c>
      <c r="D159" s="13">
        <f t="shared" si="2"/>
        <v>3.7370265281183694E-3</v>
      </c>
    </row>
    <row r="160" spans="1:4" ht="15.9" x14ac:dyDescent="0.45">
      <c r="A160" s="1">
        <v>42207</v>
      </c>
      <c r="B160" s="4">
        <v>50.664499999999997</v>
      </c>
      <c r="C160" s="12">
        <f>[1]!s_dq_amount("881001.WI",A160,100000000)</f>
        <v>12815.69435742</v>
      </c>
      <c r="D160" s="13">
        <f t="shared" si="2"/>
        <v>3.9533168150710767E-3</v>
      </c>
    </row>
    <row r="161" spans="1:4" ht="15.9" x14ac:dyDescent="0.45">
      <c r="A161" s="1">
        <v>42208</v>
      </c>
      <c r="B161" s="4">
        <v>49.640599999999999</v>
      </c>
      <c r="C161" s="12">
        <f>[1]!s_dq_amount("881001.WI",A161,100000000)</f>
        <v>13951.392778330001</v>
      </c>
      <c r="D161" s="13">
        <f t="shared" si="2"/>
        <v>3.5581107054131725E-3</v>
      </c>
    </row>
    <row r="162" spans="1:4" ht="15.9" x14ac:dyDescent="0.45">
      <c r="A162" s="1">
        <v>42209</v>
      </c>
      <c r="B162" s="4">
        <v>52.293900000000001</v>
      </c>
      <c r="C162" s="12">
        <f>[1]!s_dq_amount("881001.WI",A162,100000000)</f>
        <v>15857.22993937</v>
      </c>
      <c r="D162" s="13">
        <f t="shared" si="2"/>
        <v>3.2977954031028962E-3</v>
      </c>
    </row>
    <row r="163" spans="1:4" ht="15.9" x14ac:dyDescent="0.45">
      <c r="A163" s="1">
        <v>42212</v>
      </c>
      <c r="B163" s="4">
        <v>53.061300000000003</v>
      </c>
      <c r="C163" s="12">
        <f>[1]!s_dq_amount("881001.WI",A163,100000000)</f>
        <v>13872.9262605</v>
      </c>
      <c r="D163" s="13">
        <f t="shared" si="2"/>
        <v>3.8248094889021342E-3</v>
      </c>
    </row>
    <row r="164" spans="1:4" ht="15.9" x14ac:dyDescent="0.45">
      <c r="A164" s="1">
        <v>42213</v>
      </c>
      <c r="B164" s="4">
        <v>109.3805</v>
      </c>
      <c r="C164" s="12">
        <f>[1]!s_dq_amount("881001.WI",A164,100000000)</f>
        <v>13019.99401262</v>
      </c>
      <c r="D164" s="13">
        <f t="shared" si="2"/>
        <v>8.4009639247130102E-3</v>
      </c>
    </row>
    <row r="165" spans="1:4" ht="15.9" x14ac:dyDescent="0.45">
      <c r="A165" s="1">
        <v>42214</v>
      </c>
      <c r="B165" s="4">
        <v>58.865000000000002</v>
      </c>
      <c r="C165" s="12">
        <f>[1]!s_dq_amount("881001.WI",A165,100000000)</f>
        <v>10791.7097973</v>
      </c>
      <c r="D165" s="13">
        <f t="shared" si="2"/>
        <v>5.454650014284813E-3</v>
      </c>
    </row>
    <row r="166" spans="1:4" ht="15.9" x14ac:dyDescent="0.45">
      <c r="A166" s="1">
        <v>42215</v>
      </c>
      <c r="B166" s="4">
        <v>40.119700000000002</v>
      </c>
      <c r="C166" s="12">
        <f>[1]!s_dq_amount("881001.WI",A166,100000000)</f>
        <v>11554.597964619999</v>
      </c>
      <c r="D166" s="13">
        <f t="shared" si="2"/>
        <v>3.4721848499485574E-3</v>
      </c>
    </row>
    <row r="167" spans="1:4" ht="15.9" x14ac:dyDescent="0.45">
      <c r="A167" s="1">
        <v>42216</v>
      </c>
      <c r="B167" s="4">
        <v>38.512700000000002</v>
      </c>
      <c r="C167" s="12">
        <f>[1]!s_dq_amount("881001.WI",A167,100000000)</f>
        <v>8771.2863158199998</v>
      </c>
      <c r="D167" s="13">
        <f t="shared" si="2"/>
        <v>4.3907699068650883E-3</v>
      </c>
    </row>
    <row r="168" spans="1:4" ht="15.9" x14ac:dyDescent="0.45">
      <c r="A168" s="1">
        <v>42219</v>
      </c>
      <c r="B168" s="4">
        <v>50.997300000000003</v>
      </c>
      <c r="C168" s="12">
        <f>[1]!s_dq_amount("881001.WI",A168,100000000)</f>
        <v>8471.8498552599995</v>
      </c>
      <c r="D168" s="13">
        <f t="shared" si="2"/>
        <v>6.0196180139260634E-3</v>
      </c>
    </row>
    <row r="169" spans="1:4" ht="15.9" x14ac:dyDescent="0.45">
      <c r="A169" s="1">
        <v>42220</v>
      </c>
      <c r="B169" s="4">
        <v>40.5334</v>
      </c>
      <c r="C169" s="12">
        <f>[1]!s_dq_amount("881001.WI",A169,100000000)</f>
        <v>9053.8023967400004</v>
      </c>
      <c r="D169" s="13">
        <f t="shared" si="2"/>
        <v>4.47694772028544E-3</v>
      </c>
    </row>
    <row r="170" spans="1:4" ht="15.9" x14ac:dyDescent="0.45">
      <c r="A170" s="1">
        <v>42221</v>
      </c>
      <c r="B170" s="4">
        <v>34.075099999999999</v>
      </c>
      <c r="C170" s="12">
        <f>[1]!s_dq_amount("881001.WI",A170,100000000)</f>
        <v>9592.0004994600004</v>
      </c>
      <c r="D170" s="13">
        <f t="shared" si="2"/>
        <v>3.5524497733208332E-3</v>
      </c>
    </row>
    <row r="171" spans="1:4" ht="15.9" x14ac:dyDescent="0.45">
      <c r="A171" s="1">
        <v>42222</v>
      </c>
      <c r="B171" s="4">
        <v>24.043700000000001</v>
      </c>
      <c r="C171" s="12">
        <f>[1]!s_dq_amount("881001.WI",A171,100000000)</f>
        <v>7065.1358289899999</v>
      </c>
      <c r="D171" s="13">
        <f t="shared" si="2"/>
        <v>3.4031475943240544E-3</v>
      </c>
    </row>
    <row r="172" spans="1:4" ht="15.9" x14ac:dyDescent="0.45">
      <c r="A172" s="1">
        <v>42223</v>
      </c>
      <c r="B172" s="4">
        <v>32.767499999999998</v>
      </c>
      <c r="C172" s="12">
        <f>[1]!s_dq_amount("881001.WI",A172,100000000)</f>
        <v>8933.3706660099997</v>
      </c>
      <c r="D172" s="13">
        <f t="shared" si="2"/>
        <v>3.6679884027061506E-3</v>
      </c>
    </row>
    <row r="173" spans="1:4" ht="15.9" x14ac:dyDescent="0.45">
      <c r="A173" s="1">
        <v>42226</v>
      </c>
      <c r="B173" s="4">
        <v>42.997</v>
      </c>
      <c r="C173" s="12">
        <f>[1]!s_dq_amount("881001.WI",A173,100000000)</f>
        <v>12259.39831993</v>
      </c>
      <c r="D173" s="13">
        <f t="shared" si="2"/>
        <v>3.5072683730407992E-3</v>
      </c>
    </row>
    <row r="174" spans="1:4" ht="15.9" x14ac:dyDescent="0.45">
      <c r="A174" s="1">
        <v>42227</v>
      </c>
      <c r="B174" s="4">
        <v>46.244100000000003</v>
      </c>
      <c r="C174" s="12">
        <f>[1]!s_dq_amount("881001.WI",A174,100000000)</f>
        <v>13340.522479880001</v>
      </c>
      <c r="D174" s="13">
        <f t="shared" si="2"/>
        <v>3.4664384449518181E-3</v>
      </c>
    </row>
    <row r="175" spans="1:4" ht="15.9" x14ac:dyDescent="0.45">
      <c r="A175" s="1">
        <v>42228</v>
      </c>
      <c r="B175" s="4">
        <v>48.138100000000001</v>
      </c>
      <c r="C175" s="12">
        <f>[1]!s_dq_amount("881001.WI",A175,100000000)</f>
        <v>11023.73363234</v>
      </c>
      <c r="D175" s="13">
        <f t="shared" si="2"/>
        <v>4.3667691551235134E-3</v>
      </c>
    </row>
    <row r="176" spans="1:4" ht="15.9" x14ac:dyDescent="0.45">
      <c r="A176" s="1">
        <v>42229</v>
      </c>
      <c r="B176" s="4">
        <v>37.502600000000001</v>
      </c>
      <c r="C176" s="12">
        <f>[1]!s_dq_amount("881001.WI",A176,100000000)</f>
        <v>10752.087066689999</v>
      </c>
      <c r="D176" s="13">
        <f t="shared" si="2"/>
        <v>3.48793678542496E-3</v>
      </c>
    </row>
    <row r="177" spans="1:4" ht="15.9" x14ac:dyDescent="0.45">
      <c r="A177" s="1">
        <v>42230</v>
      </c>
      <c r="B177" s="4">
        <v>41.070399999999999</v>
      </c>
      <c r="C177" s="12">
        <f>[1]!s_dq_amount("881001.WI",A177,100000000)</f>
        <v>12202.71935917</v>
      </c>
      <c r="D177" s="13">
        <f t="shared" si="2"/>
        <v>3.365676026068464E-3</v>
      </c>
    </row>
    <row r="178" spans="1:4" ht="15.9" x14ac:dyDescent="0.45">
      <c r="A178" s="1">
        <v>42233</v>
      </c>
      <c r="B178" s="4">
        <v>32.5486</v>
      </c>
      <c r="C178" s="12">
        <f>[1]!s_dq_amount("881001.WI",A178,100000000)</f>
        <v>11856.907786399999</v>
      </c>
      <c r="D178" s="13">
        <f t="shared" si="2"/>
        <v>2.745117073216475E-3</v>
      </c>
    </row>
    <row r="179" spans="1:4" ht="15.9" x14ac:dyDescent="0.45">
      <c r="A179" s="1">
        <v>42234</v>
      </c>
      <c r="B179" s="4">
        <v>42.636600000000001</v>
      </c>
      <c r="C179" s="12">
        <f>[1]!s_dq_amount("881001.WI",A179,100000000)</f>
        <v>13882.03640771</v>
      </c>
      <c r="D179" s="13">
        <f t="shared" si="2"/>
        <v>3.0713505387667682E-3</v>
      </c>
    </row>
    <row r="180" spans="1:4" ht="15.9" x14ac:dyDescent="0.45">
      <c r="A180" s="1">
        <v>42235</v>
      </c>
      <c r="B180" s="4">
        <v>48.804699999999997</v>
      </c>
      <c r="C180" s="12">
        <f>[1]!s_dq_amount("881001.WI",A180,100000000)</f>
        <v>11452.778073519999</v>
      </c>
      <c r="D180" s="13">
        <f t="shared" si="2"/>
        <v>4.2613852889406357E-3</v>
      </c>
    </row>
    <row r="181" spans="1:4" ht="15.9" x14ac:dyDescent="0.45">
      <c r="A181" s="1">
        <v>42236</v>
      </c>
      <c r="B181" s="4">
        <v>35.249299999999998</v>
      </c>
      <c r="C181" s="12">
        <f>[1]!s_dq_amount("881001.WI",A181,100000000)</f>
        <v>9811.7380992399994</v>
      </c>
      <c r="D181" s="13">
        <f t="shared" si="2"/>
        <v>3.5925642983408159E-3</v>
      </c>
    </row>
    <row r="182" spans="1:4" ht="15.9" x14ac:dyDescent="0.45">
      <c r="A182" s="1">
        <v>42237</v>
      </c>
      <c r="B182" s="4">
        <v>50.307899999999997</v>
      </c>
      <c r="C182" s="12">
        <f>[1]!s_dq_amount("881001.WI",A182,100000000)</f>
        <v>8682.1543945800004</v>
      </c>
      <c r="D182" s="13">
        <f t="shared" si="2"/>
        <v>5.7944028306390928E-3</v>
      </c>
    </row>
    <row r="183" spans="1:4" ht="15.9" x14ac:dyDescent="0.45">
      <c r="A183" s="1">
        <v>42240</v>
      </c>
      <c r="B183" s="4">
        <v>125.47799999999999</v>
      </c>
      <c r="C183" s="12">
        <f>[1]!s_dq_amount("881001.WI",A183,100000000)</f>
        <v>6302.2251537399998</v>
      </c>
      <c r="D183" s="13">
        <f t="shared" si="2"/>
        <v>1.9910110625853503E-2</v>
      </c>
    </row>
    <row r="184" spans="1:4" ht="15.9" x14ac:dyDescent="0.45">
      <c r="A184" s="1">
        <v>42241</v>
      </c>
      <c r="B184" s="4">
        <v>123.29900000000001</v>
      </c>
      <c r="C184" s="12">
        <f>[1]!s_dq_amount("881001.WI",A184,100000000)</f>
        <v>6449.6383883300005</v>
      </c>
      <c r="D184" s="13">
        <f t="shared" si="2"/>
        <v>1.911719581412466E-2</v>
      </c>
    </row>
    <row r="185" spans="1:4" ht="15.9" x14ac:dyDescent="0.45">
      <c r="A185" s="1">
        <v>42242</v>
      </c>
      <c r="B185" s="4">
        <v>130.85849999999999</v>
      </c>
      <c r="C185" s="12">
        <f>[1]!s_dq_amount("881001.WI",A185,100000000)</f>
        <v>8925.0266042900003</v>
      </c>
      <c r="D185" s="13">
        <f t="shared" si="2"/>
        <v>1.466197310124545E-2</v>
      </c>
    </row>
    <row r="186" spans="1:4" ht="15.9" x14ac:dyDescent="0.45">
      <c r="A186" s="1">
        <v>42243</v>
      </c>
      <c r="B186" s="4">
        <v>87.280299999999997</v>
      </c>
      <c r="C186" s="12">
        <f>[1]!s_dq_amount("881001.WI",A186,100000000)</f>
        <v>7642.6312743899998</v>
      </c>
      <c r="D186" s="13">
        <f t="shared" si="2"/>
        <v>1.1420189835988956E-2</v>
      </c>
    </row>
    <row r="187" spans="1:4" ht="15.9" x14ac:dyDescent="0.45">
      <c r="A187" s="1">
        <v>42244</v>
      </c>
      <c r="B187" s="4">
        <v>82.858599999999996</v>
      </c>
      <c r="C187" s="12">
        <f>[1]!s_dq_amount("881001.WI",A187,100000000)</f>
        <v>8983.9035437999992</v>
      </c>
      <c r="D187" s="13">
        <f t="shared" si="2"/>
        <v>9.223006413195815E-3</v>
      </c>
    </row>
    <row r="188" spans="1:4" ht="15.9" x14ac:dyDescent="0.45">
      <c r="A188" s="1">
        <v>42247</v>
      </c>
      <c r="B188" s="4">
        <v>49.4161</v>
      </c>
      <c r="C188" s="12">
        <f>[1]!s_dq_amount("881001.WI",A188,100000000)</f>
        <v>7956.2573126500001</v>
      </c>
      <c r="D188" s="13">
        <f t="shared" si="2"/>
        <v>6.2109730817065441E-3</v>
      </c>
    </row>
    <row r="189" spans="1:4" ht="15.9" x14ac:dyDescent="0.45">
      <c r="A189" s="1">
        <v>42248</v>
      </c>
      <c r="B189" s="4">
        <v>58.700200000000002</v>
      </c>
      <c r="C189" s="12">
        <f>[1]!s_dq_amount("881001.WI",A189,100000000)</f>
        <v>7248.20841131</v>
      </c>
      <c r="D189" s="13">
        <f t="shared" si="2"/>
        <v>8.098580596607164E-3</v>
      </c>
    </row>
    <row r="190" spans="1:4" ht="15.9" x14ac:dyDescent="0.45">
      <c r="A190" s="1">
        <v>42249</v>
      </c>
      <c r="B190" s="4">
        <v>79.657300000000006</v>
      </c>
      <c r="C190" s="12">
        <f>[1]!s_dq_amount("881001.WI",A190,100000000)</f>
        <v>7479.6313618800004</v>
      </c>
      <c r="D190" s="13">
        <f t="shared" si="2"/>
        <v>1.0649896518426571E-2</v>
      </c>
    </row>
    <row r="191" spans="1:4" ht="15.9" x14ac:dyDescent="0.45">
      <c r="A191" s="1">
        <v>42254</v>
      </c>
      <c r="B191" s="4">
        <v>45.027200000000001</v>
      </c>
      <c r="C191" s="12">
        <f>[1]!s_dq_amount("881001.WI",A191,100000000)</f>
        <v>6019.5266172900001</v>
      </c>
      <c r="D191" s="13">
        <f t="shared" si="2"/>
        <v>7.4801895336200561E-3</v>
      </c>
    </row>
    <row r="192" spans="1:4" ht="15.9" x14ac:dyDescent="0.45">
      <c r="A192" s="1">
        <v>42255</v>
      </c>
      <c r="B192" s="4">
        <v>73.518600000000006</v>
      </c>
      <c r="C192" s="12">
        <f>[1]!s_dq_amount("881001.WI",A192,100000000)</f>
        <v>5233.9062424800004</v>
      </c>
      <c r="D192" s="13">
        <f t="shared" si="2"/>
        <v>1.4046602402484846E-2</v>
      </c>
    </row>
    <row r="193" spans="1:4" ht="15.9" x14ac:dyDescent="0.45">
      <c r="A193" s="1">
        <v>42256</v>
      </c>
      <c r="B193" s="4">
        <v>88.089100000000002</v>
      </c>
      <c r="C193" s="12">
        <f>[1]!s_dq_amount("881001.WI",A193,100000000)</f>
        <v>8437.1352808699994</v>
      </c>
      <c r="D193" s="13">
        <f t="shared" si="2"/>
        <v>1.0440640936471585E-2</v>
      </c>
    </row>
    <row r="194" spans="1:4" ht="15.9" x14ac:dyDescent="0.45">
      <c r="A194" s="1">
        <v>42257</v>
      </c>
      <c r="B194" s="4">
        <v>50.991</v>
      </c>
      <c r="C194" s="12">
        <f>[1]!s_dq_amount("881001.WI",A194,100000000)</f>
        <v>6099.13312709</v>
      </c>
      <c r="D194" s="13">
        <f t="shared" si="2"/>
        <v>8.3603684224431204E-3</v>
      </c>
    </row>
    <row r="195" spans="1:4" ht="15.9" x14ac:dyDescent="0.45">
      <c r="A195" s="1">
        <v>42258</v>
      </c>
      <c r="B195" s="4">
        <v>25.827100000000002</v>
      </c>
      <c r="C195" s="12">
        <f>[1]!s_dq_amount("881001.WI",A195,100000000)</f>
        <v>5153.3871936200003</v>
      </c>
      <c r="D195" s="13">
        <f t="shared" si="2"/>
        <v>5.0116746577812911E-3</v>
      </c>
    </row>
    <row r="196" spans="1:4" ht="15.9" x14ac:dyDescent="0.45">
      <c r="A196" s="1">
        <v>42261</v>
      </c>
      <c r="B196" s="4">
        <v>32.0976</v>
      </c>
      <c r="C196" s="12">
        <f>[1]!s_dq_amount("881001.WI",A196,100000000)</f>
        <v>6799.7262866199999</v>
      </c>
      <c r="D196" s="13">
        <f t="shared" ref="D196:D259" si="3">B196/C196</f>
        <v>4.7204253005241241E-3</v>
      </c>
    </row>
    <row r="197" spans="1:4" ht="15.9" x14ac:dyDescent="0.45">
      <c r="A197" s="1">
        <v>42262</v>
      </c>
      <c r="B197" s="4">
        <v>34.321800000000003</v>
      </c>
      <c r="C197" s="12">
        <f>[1]!s_dq_amount("881001.WI",A197,100000000)</f>
        <v>4769.81742467</v>
      </c>
      <c r="D197" s="13">
        <f t="shared" si="3"/>
        <v>7.1956213297565703E-3</v>
      </c>
    </row>
    <row r="198" spans="1:4" ht="15.9" x14ac:dyDescent="0.45">
      <c r="A198" s="1">
        <v>42263</v>
      </c>
      <c r="B198" s="4">
        <v>38.692700000000002</v>
      </c>
      <c r="C198" s="12">
        <f>[1]!s_dq_amount("881001.WI",A198,100000000)</f>
        <v>5659.1679339100001</v>
      </c>
      <c r="D198" s="13">
        <f t="shared" si="3"/>
        <v>6.8371711975803943E-3</v>
      </c>
    </row>
    <row r="199" spans="1:4" ht="15.9" x14ac:dyDescent="0.45">
      <c r="A199" s="1">
        <v>42264</v>
      </c>
      <c r="B199" s="4">
        <v>30.596900000000002</v>
      </c>
      <c r="C199" s="12">
        <f>[1]!s_dq_amount("881001.WI",A199,100000000)</f>
        <v>6971.9067251500001</v>
      </c>
      <c r="D199" s="13">
        <f t="shared" si="3"/>
        <v>4.3885985866142967E-3</v>
      </c>
    </row>
    <row r="200" spans="1:4" ht="15.9" x14ac:dyDescent="0.45">
      <c r="A200" s="1">
        <v>42265</v>
      </c>
      <c r="B200" s="4">
        <v>55.228499999999997</v>
      </c>
      <c r="C200" s="12">
        <f>[1]!s_dq_amount("881001.WI",A200,100000000)</f>
        <v>4718.5761990199999</v>
      </c>
      <c r="D200" s="13">
        <f t="shared" si="3"/>
        <v>1.1704484079640464E-2</v>
      </c>
    </row>
    <row r="201" spans="1:4" ht="15.9" x14ac:dyDescent="0.45">
      <c r="A201" s="1">
        <v>42268</v>
      </c>
      <c r="B201" s="4">
        <v>33.710299999999997</v>
      </c>
      <c r="C201" s="12">
        <f>[1]!s_dq_amount("881001.WI",A201,100000000)</f>
        <v>5725.0169545299996</v>
      </c>
      <c r="D201" s="13">
        <f t="shared" si="3"/>
        <v>5.8882445707564672E-3</v>
      </c>
    </row>
    <row r="202" spans="1:4" ht="15.9" x14ac:dyDescent="0.45">
      <c r="A202" s="1">
        <v>42269</v>
      </c>
      <c r="B202" s="4">
        <v>39.602600000000002</v>
      </c>
      <c r="C202" s="12">
        <f>[1]!s_dq_amount("881001.WI",A202,100000000)</f>
        <v>6718.8801168199998</v>
      </c>
      <c r="D202" s="13">
        <f t="shared" si="3"/>
        <v>5.8942263162069398E-3</v>
      </c>
    </row>
    <row r="203" spans="1:4" ht="15.9" x14ac:dyDescent="0.45">
      <c r="A203" s="1">
        <v>42270</v>
      </c>
      <c r="B203" s="4">
        <v>39.840200000000003</v>
      </c>
      <c r="C203" s="12">
        <f>[1]!s_dq_amount("881001.WI",A203,100000000)</f>
        <v>5783.9619924400004</v>
      </c>
      <c r="D203" s="13">
        <f t="shared" si="3"/>
        <v>6.8880466455474004E-3</v>
      </c>
    </row>
    <row r="204" spans="1:4" ht="15.9" x14ac:dyDescent="0.45">
      <c r="A204" s="1">
        <v>42271</v>
      </c>
      <c r="B204" s="4">
        <v>37.011000000000003</v>
      </c>
      <c r="C204" s="12">
        <f>[1]!s_dq_amount("881001.WI",A204,100000000)</f>
        <v>5498.2752713099999</v>
      </c>
      <c r="D204" s="13">
        <f t="shared" si="3"/>
        <v>6.731383601894834E-3</v>
      </c>
    </row>
    <row r="205" spans="1:4" ht="15.9" x14ac:dyDescent="0.45">
      <c r="A205" s="1">
        <v>42276</v>
      </c>
      <c r="B205" s="4">
        <v>37.867199999999997</v>
      </c>
      <c r="C205" s="12">
        <f>[1]!s_dq_amount("881001.WI",A205,100000000)</f>
        <v>4203.7108787999996</v>
      </c>
      <c r="D205" s="13">
        <f t="shared" si="3"/>
        <v>9.0080410122804766E-3</v>
      </c>
    </row>
    <row r="206" spans="1:4" ht="15.9" x14ac:dyDescent="0.45">
      <c r="A206" s="1">
        <v>42277</v>
      </c>
      <c r="B206" s="4">
        <v>17.989999999999998</v>
      </c>
      <c r="C206" s="12">
        <f>[1]!s_dq_amount("881001.WI",A206,100000000)</f>
        <v>3707.13158634</v>
      </c>
      <c r="D206" s="13">
        <f t="shared" si="3"/>
        <v>4.8528085882598186E-3</v>
      </c>
    </row>
    <row r="207" spans="1:4" ht="15.9" x14ac:dyDescent="0.45">
      <c r="A207" s="1">
        <v>42285</v>
      </c>
      <c r="B207" s="4">
        <v>69.850499999999997</v>
      </c>
      <c r="C207" s="12">
        <f>[1]!s_dq_amount("881001.WI",A207,100000000)</f>
        <v>5866.2770554600002</v>
      </c>
      <c r="D207" s="13">
        <f t="shared" si="3"/>
        <v>1.1907125991430473E-2</v>
      </c>
    </row>
    <row r="208" spans="1:4" ht="15.9" x14ac:dyDescent="0.45">
      <c r="A208" s="1">
        <v>42286</v>
      </c>
      <c r="B208" s="4">
        <v>29.124500000000001</v>
      </c>
      <c r="C208" s="12">
        <f>[1]!s_dq_amount("881001.WI",A208,100000000)</f>
        <v>5957.4508702200001</v>
      </c>
      <c r="D208" s="13">
        <f t="shared" si="3"/>
        <v>4.8887520240556304E-3</v>
      </c>
    </row>
    <row r="209" spans="1:4" ht="15.9" x14ac:dyDescent="0.45">
      <c r="A209" s="1">
        <v>42289</v>
      </c>
      <c r="B209" s="4">
        <v>57.774099999999997</v>
      </c>
      <c r="C209" s="12">
        <f>[1]!s_dq_amount("881001.WI",A209,100000000)</f>
        <v>9235.9236755999991</v>
      </c>
      <c r="D209" s="13">
        <f t="shared" si="3"/>
        <v>6.255367847249645E-3</v>
      </c>
    </row>
    <row r="210" spans="1:4" ht="15.9" x14ac:dyDescent="0.45">
      <c r="A210" s="1">
        <v>42290</v>
      </c>
      <c r="B210" s="4">
        <v>41.025199999999998</v>
      </c>
      <c r="C210" s="12">
        <f>[1]!s_dq_amount("881001.WI",A210,100000000)</f>
        <v>7654.0816114999998</v>
      </c>
      <c r="D210" s="13">
        <f t="shared" si="3"/>
        <v>5.3599114932823579E-3</v>
      </c>
    </row>
    <row r="211" spans="1:4" ht="15.9" x14ac:dyDescent="0.45">
      <c r="A211" s="1">
        <v>42291</v>
      </c>
      <c r="B211" s="4">
        <v>26.771999999999998</v>
      </c>
      <c r="C211" s="12">
        <f>[1]!s_dq_amount("881001.WI",A211,100000000)</f>
        <v>7683.2527749499995</v>
      </c>
      <c r="D211" s="13">
        <f t="shared" si="3"/>
        <v>3.4844616966508983E-3</v>
      </c>
    </row>
    <row r="212" spans="1:4" ht="15.9" x14ac:dyDescent="0.45">
      <c r="A212" s="1">
        <v>42292</v>
      </c>
      <c r="B212" s="4">
        <v>40.447899999999997</v>
      </c>
      <c r="C212" s="12">
        <f>[1]!s_dq_amount("881001.WI",A212,100000000)</f>
        <v>8248.1791756999992</v>
      </c>
      <c r="D212" s="13">
        <f t="shared" si="3"/>
        <v>4.9038580683557105E-3</v>
      </c>
    </row>
    <row r="213" spans="1:4" ht="15.9" x14ac:dyDescent="0.45">
      <c r="A213" s="1">
        <v>42293</v>
      </c>
      <c r="B213" s="4">
        <v>56.662500000000001</v>
      </c>
      <c r="C213" s="12">
        <f>[1]!s_dq_amount("881001.WI",A213,100000000)</f>
        <v>9930.2210985799993</v>
      </c>
      <c r="D213" s="13">
        <f t="shared" si="3"/>
        <v>5.7060663038109617E-3</v>
      </c>
    </row>
    <row r="214" spans="1:4" ht="15.9" x14ac:dyDescent="0.45">
      <c r="A214" s="1">
        <v>42296</v>
      </c>
      <c r="B214" s="4">
        <v>44.910699999999999</v>
      </c>
      <c r="C214" s="12">
        <f>[1]!s_dq_amount("881001.WI",A214,100000000)</f>
        <v>9955.4077808700004</v>
      </c>
      <c r="D214" s="13">
        <f t="shared" si="3"/>
        <v>4.5111863811645152E-3</v>
      </c>
    </row>
    <row r="215" spans="1:4" ht="15.9" x14ac:dyDescent="0.45">
      <c r="A215" s="1">
        <v>42299</v>
      </c>
      <c r="B215" s="4">
        <v>62.777500000000003</v>
      </c>
      <c r="C215" s="12">
        <f>[1]!s_dq_amount("881001.WI",A215,100000000)</f>
        <v>8919.7502446300005</v>
      </c>
      <c r="D215" s="13">
        <f t="shared" si="3"/>
        <v>7.0380333841515621E-3</v>
      </c>
    </row>
    <row r="216" spans="1:4" ht="15.9" x14ac:dyDescent="0.45">
      <c r="A216" s="1">
        <v>42300</v>
      </c>
      <c r="B216" s="4">
        <v>51.3444</v>
      </c>
      <c r="C216" s="12">
        <f>[1]!s_dq_amount("881001.WI",A216,100000000)</f>
        <v>10393.482882730001</v>
      </c>
      <c r="D216" s="13">
        <f t="shared" si="3"/>
        <v>4.9400572050120736E-3</v>
      </c>
    </row>
    <row r="217" spans="1:4" ht="15.9" x14ac:dyDescent="0.45">
      <c r="A217" s="1">
        <v>42303</v>
      </c>
      <c r="B217" s="4">
        <v>49.880800000000001</v>
      </c>
      <c r="C217" s="12">
        <f>[1]!s_dq_amount("881001.WI",A217,100000000)</f>
        <v>11053.985120900001</v>
      </c>
      <c r="D217" s="13">
        <f t="shared" si="3"/>
        <v>4.5124721495860649E-3</v>
      </c>
    </row>
    <row r="218" spans="1:4" ht="15.9" x14ac:dyDescent="0.45">
      <c r="A218" s="1">
        <v>42304</v>
      </c>
      <c r="B218" s="4">
        <v>50.988500000000002</v>
      </c>
      <c r="C218" s="12">
        <f>[1]!s_dq_amount("881001.WI",A218,100000000)</f>
        <v>9917.7703609399996</v>
      </c>
      <c r="D218" s="13">
        <f t="shared" si="3"/>
        <v>5.1411252876767902E-3</v>
      </c>
    </row>
    <row r="219" spans="1:4" ht="15.9" x14ac:dyDescent="0.45">
      <c r="A219" s="1">
        <v>42305</v>
      </c>
      <c r="B219" s="4">
        <v>48.174700000000001</v>
      </c>
      <c r="C219" s="12">
        <f>[1]!s_dq_amount("881001.WI",A219,100000000)</f>
        <v>9155.2809841500002</v>
      </c>
      <c r="D219" s="13">
        <f t="shared" si="3"/>
        <v>5.261957561259128E-3</v>
      </c>
    </row>
    <row r="220" spans="1:4" ht="15.9" x14ac:dyDescent="0.45">
      <c r="A220" s="1">
        <v>42306</v>
      </c>
      <c r="B220" s="4">
        <v>39.681399999999996</v>
      </c>
      <c r="C220" s="12">
        <f>[1]!s_dq_amount("881001.WI",A220,100000000)</f>
        <v>7485.7135385700003</v>
      </c>
      <c r="D220" s="13">
        <f t="shared" si="3"/>
        <v>5.3009509107638597E-3</v>
      </c>
    </row>
    <row r="221" spans="1:4" ht="15.9" x14ac:dyDescent="0.45">
      <c r="A221" s="1">
        <v>42307</v>
      </c>
      <c r="B221" s="4">
        <v>39.666499999999999</v>
      </c>
      <c r="C221" s="12">
        <f>[1]!s_dq_amount("881001.WI",A221,100000000)</f>
        <v>8008.9337981899998</v>
      </c>
      <c r="D221" s="13">
        <f t="shared" si="3"/>
        <v>4.9527816060815156E-3</v>
      </c>
    </row>
    <row r="222" spans="1:4" ht="15.9" x14ac:dyDescent="0.45">
      <c r="A222" s="1">
        <v>42310</v>
      </c>
      <c r="B222" s="4">
        <v>35.458799999999997</v>
      </c>
      <c r="C222" s="12">
        <f>[1]!s_dq_amount("881001.WI",A222,100000000)</f>
        <v>7421.8750861799999</v>
      </c>
      <c r="D222" s="13">
        <f t="shared" si="3"/>
        <v>4.7776066813663464E-3</v>
      </c>
    </row>
    <row r="223" spans="1:4" ht="15.9" x14ac:dyDescent="0.45">
      <c r="A223" s="1">
        <v>42311</v>
      </c>
      <c r="B223" s="4">
        <v>36.466799999999999</v>
      </c>
      <c r="C223" s="12">
        <f>[1]!s_dq_amount("881001.WI",A223,100000000)</f>
        <v>6252.64080096</v>
      </c>
      <c r="D223" s="13">
        <f t="shared" si="3"/>
        <v>5.8322237212796654E-3</v>
      </c>
    </row>
    <row r="224" spans="1:4" ht="15.9" x14ac:dyDescent="0.45">
      <c r="A224" s="1">
        <v>42312</v>
      </c>
      <c r="B224" s="4">
        <v>58.536999999999999</v>
      </c>
      <c r="C224" s="12">
        <f>[1]!s_dq_amount("881001.WI",A224,100000000)</f>
        <v>9926.6719075399997</v>
      </c>
      <c r="D224" s="13">
        <f t="shared" si="3"/>
        <v>5.8969411445478582E-3</v>
      </c>
    </row>
    <row r="225" spans="1:4" ht="15.9" x14ac:dyDescent="0.45">
      <c r="A225" s="1">
        <v>42313</v>
      </c>
      <c r="B225" s="4">
        <v>89.482600000000005</v>
      </c>
      <c r="C225" s="12">
        <f>[1]!s_dq_amount("881001.WI",A225,100000000)</f>
        <v>13721.821532690001</v>
      </c>
      <c r="D225" s="13">
        <f t="shared" si="3"/>
        <v>6.5211896093257237E-3</v>
      </c>
    </row>
    <row r="226" spans="1:4" ht="15.9" x14ac:dyDescent="0.45">
      <c r="A226" s="1">
        <v>42314</v>
      </c>
      <c r="B226" s="4">
        <v>65.793000000000006</v>
      </c>
      <c r="C226" s="12">
        <f>[1]!s_dq_amount("881001.WI",A226,100000000)</f>
        <v>11730.652595379999</v>
      </c>
      <c r="D226" s="13">
        <f t="shared" si="3"/>
        <v>5.6086393715139024E-3</v>
      </c>
    </row>
    <row r="227" spans="1:4" ht="15.9" x14ac:dyDescent="0.45">
      <c r="A227" s="1">
        <v>42317</v>
      </c>
      <c r="B227" s="4">
        <v>79.075500000000005</v>
      </c>
      <c r="C227" s="12">
        <f>[1]!s_dq_amount("881001.WI",A227,100000000)</f>
        <v>13667.46803552</v>
      </c>
      <c r="D227" s="13">
        <f t="shared" si="3"/>
        <v>5.7856729420908762E-3</v>
      </c>
    </row>
    <row r="228" spans="1:4" ht="15.9" x14ac:dyDescent="0.45">
      <c r="A228" s="1">
        <v>42318</v>
      </c>
      <c r="B228" s="4">
        <v>79.521900000000002</v>
      </c>
      <c r="C228" s="12">
        <f>[1]!s_dq_amount("881001.WI",A228,100000000)</f>
        <v>12539.035732210001</v>
      </c>
      <c r="D228" s="13">
        <f t="shared" si="3"/>
        <v>6.3419469964285918E-3</v>
      </c>
    </row>
    <row r="229" spans="1:4" ht="15.9" x14ac:dyDescent="0.45">
      <c r="A229" s="1">
        <v>42319</v>
      </c>
      <c r="B229" s="4">
        <v>62.987699999999997</v>
      </c>
      <c r="C229" s="12">
        <f>[1]!s_dq_amount("881001.WI",A229,100000000)</f>
        <v>11402.2954099</v>
      </c>
      <c r="D229" s="13">
        <f t="shared" si="3"/>
        <v>5.5241245499841347E-3</v>
      </c>
    </row>
    <row r="230" spans="1:4" ht="15.9" x14ac:dyDescent="0.45">
      <c r="A230" s="1">
        <v>42320</v>
      </c>
      <c r="B230" s="4">
        <v>47.246499999999997</v>
      </c>
      <c r="C230" s="12">
        <f>[1]!s_dq_amount("881001.WI",A230,100000000)</f>
        <v>12305.05543959</v>
      </c>
      <c r="D230" s="13">
        <f t="shared" si="3"/>
        <v>3.839600742308743E-3</v>
      </c>
    </row>
    <row r="231" spans="1:4" ht="15.9" x14ac:dyDescent="0.45">
      <c r="A231" s="1">
        <v>42321</v>
      </c>
      <c r="B231" s="4">
        <v>41.284100000000002</v>
      </c>
      <c r="C231" s="12">
        <f>[1]!s_dq_amount("881001.WI",A231,100000000)</f>
        <v>11364.526303709999</v>
      </c>
      <c r="D231" s="13">
        <f t="shared" si="3"/>
        <v>3.6327163048162094E-3</v>
      </c>
    </row>
    <row r="232" spans="1:4" ht="15.9" x14ac:dyDescent="0.45">
      <c r="A232" s="1">
        <v>42324</v>
      </c>
      <c r="B232" s="4">
        <v>41.636699999999998</v>
      </c>
      <c r="C232" s="12">
        <f>[1]!s_dq_amount("881001.WI",A232,100000000)</f>
        <v>9076.8303372099999</v>
      </c>
      <c r="D232" s="13">
        <f t="shared" si="3"/>
        <v>4.58714093501478E-3</v>
      </c>
    </row>
    <row r="233" spans="1:4" ht="15.9" x14ac:dyDescent="0.45">
      <c r="A233" s="1">
        <v>42325</v>
      </c>
      <c r="B233" s="4">
        <v>46.747199999999999</v>
      </c>
      <c r="C233" s="12">
        <f>[1]!s_dq_amount("881001.WI",A233,100000000)</f>
        <v>12711.18024591</v>
      </c>
      <c r="D233" s="13">
        <f t="shared" si="3"/>
        <v>3.6776443332271654E-3</v>
      </c>
    </row>
    <row r="234" spans="1:4" ht="15.9" x14ac:dyDescent="0.45">
      <c r="A234" s="1">
        <v>42326</v>
      </c>
      <c r="B234" s="4">
        <v>38.328600000000002</v>
      </c>
      <c r="C234" s="12">
        <f>[1]!s_dq_amount("881001.WI",A234,100000000)</f>
        <v>9422.3525184400005</v>
      </c>
      <c r="D234" s="13">
        <f t="shared" si="3"/>
        <v>4.0678376153926608E-3</v>
      </c>
    </row>
    <row r="235" spans="1:4" ht="15.9" x14ac:dyDescent="0.45">
      <c r="A235" s="1">
        <v>42327</v>
      </c>
      <c r="B235" s="4">
        <v>33.502000000000002</v>
      </c>
      <c r="C235" s="12">
        <f>[1]!s_dq_amount("881001.WI",A235,100000000)</f>
        <v>8587.8109237900007</v>
      </c>
      <c r="D235" s="13">
        <f t="shared" si="3"/>
        <v>3.9011105737310286E-3</v>
      </c>
    </row>
    <row r="236" spans="1:4" ht="15.9" x14ac:dyDescent="0.45">
      <c r="A236" s="1">
        <v>42328</v>
      </c>
      <c r="B236" s="4">
        <v>39.293500000000002</v>
      </c>
      <c r="C236" s="12">
        <f>[1]!s_dq_amount("881001.WI",A236,100000000)</f>
        <v>10784.67396315</v>
      </c>
      <c r="D236" s="13">
        <f t="shared" si="3"/>
        <v>3.6434573853842411E-3</v>
      </c>
    </row>
    <row r="237" spans="1:4" ht="15.9" x14ac:dyDescent="0.45">
      <c r="A237" s="1">
        <v>42331</v>
      </c>
      <c r="B237" s="4">
        <v>29.200900000000001</v>
      </c>
      <c r="C237" s="12">
        <f>[1]!s_dq_amount("881001.WI",A237,100000000)</f>
        <v>10718.77634011</v>
      </c>
      <c r="D237" s="13">
        <f t="shared" si="3"/>
        <v>2.7242755211459454E-3</v>
      </c>
    </row>
    <row r="238" spans="1:4" ht="15.9" x14ac:dyDescent="0.45">
      <c r="A238" s="1">
        <v>42332</v>
      </c>
      <c r="B238" s="4">
        <v>27.622399999999999</v>
      </c>
      <c r="C238" s="12">
        <f>[1]!s_dq_amount("881001.WI",A238,100000000)</f>
        <v>8577.4501021800006</v>
      </c>
      <c r="D238" s="13">
        <f t="shared" si="3"/>
        <v>3.2203509983671757E-3</v>
      </c>
    </row>
    <row r="239" spans="1:4" ht="15.9" x14ac:dyDescent="0.45">
      <c r="A239" s="1">
        <v>42333</v>
      </c>
      <c r="B239" s="4">
        <v>30.4132</v>
      </c>
      <c r="C239" s="12">
        <f>[1]!s_dq_amount("881001.WI",A239,100000000)</f>
        <v>10186.78759579</v>
      </c>
      <c r="D239" s="13">
        <f t="shared" si="3"/>
        <v>2.9855535627904112E-3</v>
      </c>
    </row>
    <row r="240" spans="1:4" ht="15.9" x14ac:dyDescent="0.45">
      <c r="A240" s="1">
        <v>42334</v>
      </c>
      <c r="B240" s="4">
        <v>29.036000000000001</v>
      </c>
      <c r="C240" s="12">
        <f>[1]!s_dq_amount("881001.WI",A240,100000000)</f>
        <v>9950.7916444799994</v>
      </c>
      <c r="D240" s="13">
        <f t="shared" si="3"/>
        <v>2.9179587953795751E-3</v>
      </c>
    </row>
    <row r="241" spans="1:4" ht="15.9" x14ac:dyDescent="0.45">
      <c r="A241" s="1">
        <v>42335</v>
      </c>
      <c r="B241" s="4">
        <v>32.794499999999999</v>
      </c>
      <c r="C241" s="12">
        <f>[1]!s_dq_amount("881001.WI",A241,100000000)</f>
        <v>11411.2358817</v>
      </c>
      <c r="D241" s="13">
        <f t="shared" si="3"/>
        <v>2.873878021625332E-3</v>
      </c>
    </row>
    <row r="242" spans="1:4" ht="15.9" x14ac:dyDescent="0.45">
      <c r="A242" s="1">
        <v>42338</v>
      </c>
      <c r="B242" s="4">
        <v>65.267499999999998</v>
      </c>
      <c r="C242" s="12">
        <f>[1]!s_dq_amount("881001.WI",A242,100000000)</f>
        <v>9813.2916750099994</v>
      </c>
      <c r="D242" s="13">
        <f t="shared" si="3"/>
        <v>6.650928369550729E-3</v>
      </c>
    </row>
    <row r="243" spans="1:4" ht="15.9" x14ac:dyDescent="0.45">
      <c r="A243" s="1">
        <v>42339</v>
      </c>
      <c r="B243" s="4">
        <v>31.339099999999998</v>
      </c>
      <c r="C243" s="12">
        <f>[1]!s_dq_amount("881001.WI",A243,100000000)</f>
        <v>8405.0226569099996</v>
      </c>
      <c r="D243" s="13">
        <f t="shared" si="3"/>
        <v>3.7286157669349368E-3</v>
      </c>
    </row>
    <row r="244" spans="1:4" ht="15.9" x14ac:dyDescent="0.45">
      <c r="A244" s="1">
        <v>42340</v>
      </c>
      <c r="B244" s="4">
        <v>45.589199999999998</v>
      </c>
      <c r="C244" s="12">
        <f>[1]!s_dq_amount("881001.WI",A244,100000000)</f>
        <v>8370.7288136700008</v>
      </c>
      <c r="D244" s="13">
        <f t="shared" si="3"/>
        <v>5.4462641204609998E-3</v>
      </c>
    </row>
    <row r="245" spans="1:4" ht="15.9" x14ac:dyDescent="0.45">
      <c r="A245" s="1">
        <v>42341</v>
      </c>
      <c r="B245" s="4">
        <v>40.963799999999999</v>
      </c>
      <c r="C245" s="12">
        <f>[1]!s_dq_amount("881001.WI",A245,100000000)</f>
        <v>7940.2351714400002</v>
      </c>
      <c r="D245" s="13">
        <f t="shared" si="3"/>
        <v>5.1590159630714076E-3</v>
      </c>
    </row>
    <row r="246" spans="1:4" ht="15.9" x14ac:dyDescent="0.45">
      <c r="A246" s="1">
        <v>42342</v>
      </c>
      <c r="B246" s="4">
        <v>31.786300000000001</v>
      </c>
      <c r="C246" s="12">
        <f>[1]!s_dq_amount("881001.WI",A246,100000000)</f>
        <v>8167.0022592599998</v>
      </c>
      <c r="D246" s="13">
        <f t="shared" si="3"/>
        <v>3.8920400645120075E-3</v>
      </c>
    </row>
    <row r="247" spans="1:4" ht="15.9" x14ac:dyDescent="0.45">
      <c r="A247" s="1">
        <v>42345</v>
      </c>
      <c r="B247" s="4">
        <v>24.05</v>
      </c>
      <c r="C247" s="12">
        <f>[1]!s_dq_amount("881001.WI",A247,100000000)</f>
        <v>7486.7032287900001</v>
      </c>
      <c r="D247" s="13">
        <f t="shared" si="3"/>
        <v>3.2123618721142974E-3</v>
      </c>
    </row>
    <row r="248" spans="1:4" ht="15.9" x14ac:dyDescent="0.45">
      <c r="A248" s="1">
        <v>42346</v>
      </c>
      <c r="B248" s="4">
        <v>25.804500000000001</v>
      </c>
      <c r="C248" s="12">
        <f>[1]!s_dq_amount("881001.WI",A248,100000000)</f>
        <v>7872.1040665</v>
      </c>
      <c r="D248" s="13">
        <f t="shared" si="3"/>
        <v>3.2779673365615053E-3</v>
      </c>
    </row>
    <row r="249" spans="1:4" ht="15.9" x14ac:dyDescent="0.45">
      <c r="A249" s="1">
        <v>42347</v>
      </c>
      <c r="B249" s="4">
        <v>24.8126</v>
      </c>
      <c r="C249" s="12">
        <f>[1]!s_dq_amount("881001.WI",A249,100000000)</f>
        <v>7163.0231383999999</v>
      </c>
      <c r="D249" s="13">
        <f t="shared" si="3"/>
        <v>3.463984343004981E-3</v>
      </c>
    </row>
    <row r="250" spans="1:4" ht="15.9" x14ac:dyDescent="0.45">
      <c r="A250" s="1">
        <v>42348</v>
      </c>
      <c r="B250" s="4">
        <v>29.750800000000002</v>
      </c>
      <c r="C250" s="12">
        <f>[1]!s_dq_amount("881001.WI",A250,100000000)</f>
        <v>7271.3528884099997</v>
      </c>
      <c r="D250" s="13">
        <f t="shared" si="3"/>
        <v>4.0915082043976418E-3</v>
      </c>
    </row>
    <row r="251" spans="1:4" ht="15.9" x14ac:dyDescent="0.45">
      <c r="A251" s="1">
        <v>42349</v>
      </c>
      <c r="B251" s="4">
        <v>26.303599999999999</v>
      </c>
      <c r="C251" s="12">
        <f>[1]!s_dq_amount("881001.WI",A251,100000000)</f>
        <v>6313.1393592699997</v>
      </c>
      <c r="D251" s="13">
        <f t="shared" si="3"/>
        <v>4.1664849297800921E-3</v>
      </c>
    </row>
    <row r="252" spans="1:4" ht="15.9" x14ac:dyDescent="0.45">
      <c r="A252" s="1">
        <v>42352</v>
      </c>
      <c r="B252" s="4">
        <v>28.223700000000001</v>
      </c>
      <c r="C252" s="12">
        <f>[1]!s_dq_amount("881001.WI",A252,100000000)</f>
        <v>6706.9888622199996</v>
      </c>
      <c r="D252" s="13">
        <f t="shared" si="3"/>
        <v>4.2081030071455961E-3</v>
      </c>
    </row>
    <row r="253" spans="1:4" ht="15.9" x14ac:dyDescent="0.45">
      <c r="A253" s="1">
        <v>42353</v>
      </c>
      <c r="B253" s="4">
        <v>25.677099999999999</v>
      </c>
      <c r="C253" s="12">
        <f>[1]!s_dq_amount("881001.WI",A253,100000000)</f>
        <v>7130.9240108100003</v>
      </c>
      <c r="D253" s="13">
        <f t="shared" si="3"/>
        <v>3.6008096511861922E-3</v>
      </c>
    </row>
    <row r="254" spans="1:4" ht="15.9" x14ac:dyDescent="0.45">
      <c r="A254" s="1">
        <v>42354</v>
      </c>
      <c r="B254" s="4">
        <v>27.867599999999999</v>
      </c>
      <c r="C254" s="12">
        <f>[1]!s_dq_amount("881001.WI",A254,100000000)</f>
        <v>7267.6250975299999</v>
      </c>
      <c r="D254" s="13">
        <f t="shared" si="3"/>
        <v>3.8344850795167156E-3</v>
      </c>
    </row>
    <row r="255" spans="1:4" ht="15.9" x14ac:dyDescent="0.45">
      <c r="A255" s="1">
        <v>42355</v>
      </c>
      <c r="B255" s="4">
        <v>27.519500000000001</v>
      </c>
      <c r="C255" s="12">
        <f>[1]!s_dq_amount("881001.WI",A255,100000000)</f>
        <v>9944.5178910800005</v>
      </c>
      <c r="D255" s="13">
        <f t="shared" si="3"/>
        <v>2.7673035838855845E-3</v>
      </c>
    </row>
    <row r="256" spans="1:4" ht="15.9" x14ac:dyDescent="0.45">
      <c r="A256" s="1">
        <v>42356</v>
      </c>
      <c r="B256" s="4">
        <v>36.8292</v>
      </c>
      <c r="C256" s="12">
        <f>[1]!s_dq_amount("881001.WI",A256,100000000)</f>
        <v>9572.6567825900001</v>
      </c>
      <c r="D256" s="13">
        <f t="shared" si="3"/>
        <v>3.8473331736892592E-3</v>
      </c>
    </row>
    <row r="257" spans="1:4" ht="15.9" x14ac:dyDescent="0.45">
      <c r="A257" s="1">
        <v>42359</v>
      </c>
      <c r="B257" s="4">
        <v>35.275100000000002</v>
      </c>
      <c r="C257" s="12">
        <f>[1]!s_dq_amount("881001.WI",A257,100000000)</f>
        <v>9406.9714304999998</v>
      </c>
      <c r="D257" s="13">
        <f t="shared" si="3"/>
        <v>3.7498891392003576E-3</v>
      </c>
    </row>
    <row r="258" spans="1:4" ht="15.9" x14ac:dyDescent="0.45">
      <c r="A258" s="1">
        <v>42360</v>
      </c>
      <c r="B258" s="4">
        <v>37.284300000000002</v>
      </c>
      <c r="C258" s="12">
        <f>[1]!s_dq_amount("881001.WI",A258,100000000)</f>
        <v>8722.0686293599992</v>
      </c>
      <c r="D258" s="13">
        <f t="shared" si="3"/>
        <v>4.2747083959526035E-3</v>
      </c>
    </row>
    <row r="259" spans="1:4" ht="15.9" x14ac:dyDescent="0.45">
      <c r="A259" s="1">
        <v>42361</v>
      </c>
      <c r="B259" s="4">
        <v>33.380899999999997</v>
      </c>
      <c r="C259" s="12">
        <f>[1]!s_dq_amount("881001.WI",A259,100000000)</f>
        <v>9945.4855727100003</v>
      </c>
      <c r="D259" s="13">
        <f t="shared" si="3"/>
        <v>3.3563871523373178E-3</v>
      </c>
    </row>
    <row r="260" spans="1:4" ht="15.9" x14ac:dyDescent="0.45">
      <c r="A260" s="1">
        <v>42366</v>
      </c>
      <c r="B260" s="4">
        <v>28.214300000000001</v>
      </c>
      <c r="C260" s="12">
        <f>[1]!s_dq_amount("881001.WI",A260,100000000)</f>
        <v>8927.8857993199999</v>
      </c>
      <c r="D260" s="13">
        <f t="shared" ref="D260:D323" si="4">B260/C260</f>
        <v>3.1602442766627869E-3</v>
      </c>
    </row>
    <row r="261" spans="1:4" ht="15.9" x14ac:dyDescent="0.45">
      <c r="A261" s="1">
        <v>42367</v>
      </c>
      <c r="B261" s="4">
        <v>24.476900000000001</v>
      </c>
      <c r="C261" s="12">
        <f>[1]!s_dq_amount("881001.WI",A261,100000000)</f>
        <v>6568.5260964500003</v>
      </c>
      <c r="D261" s="13">
        <f t="shared" si="4"/>
        <v>3.7263915284174161E-3</v>
      </c>
    </row>
    <row r="262" spans="1:4" ht="15.9" x14ac:dyDescent="0.45">
      <c r="A262" s="1">
        <v>42368</v>
      </c>
      <c r="B262" s="4">
        <v>21.523900000000001</v>
      </c>
      <c r="C262" s="12">
        <f>[1]!s_dq_amount("881001.WI",A262,100000000)</f>
        <v>7209.7598860500002</v>
      </c>
      <c r="D262" s="13">
        <f t="shared" si="4"/>
        <v>2.9853837492766024E-3</v>
      </c>
    </row>
    <row r="263" spans="1:4" ht="15.9" x14ac:dyDescent="0.45">
      <c r="A263" s="1">
        <v>42369</v>
      </c>
      <c r="B263" s="4">
        <v>18.600899999999999</v>
      </c>
      <c r="C263" s="12">
        <f>[1]!s_dq_amount("881001.WI",A263,100000000)</f>
        <v>6853.2106248999999</v>
      </c>
      <c r="D263" s="13">
        <f t="shared" si="4"/>
        <v>2.7141877023911577E-3</v>
      </c>
    </row>
    <row r="264" spans="1:4" ht="15.9" x14ac:dyDescent="0.45">
      <c r="A264" s="1">
        <v>42373</v>
      </c>
      <c r="B264" s="4">
        <v>17.992599999999999</v>
      </c>
      <c r="C264" s="12">
        <f>[1]!s_dq_amount("881001.WI",A264,100000000)</f>
        <v>5944.9681993000004</v>
      </c>
      <c r="D264" s="13">
        <f t="shared" si="4"/>
        <v>3.0265258613357371E-3</v>
      </c>
    </row>
    <row r="265" spans="1:4" ht="15.9" x14ac:dyDescent="0.45">
      <c r="A265" s="1">
        <v>42374</v>
      </c>
      <c r="B265" s="4">
        <v>42.009799999999998</v>
      </c>
      <c r="C265" s="12">
        <f>[1]!s_dq_amount("881001.WI",A265,100000000)</f>
        <v>8093.1328240900002</v>
      </c>
      <c r="D265" s="13">
        <f t="shared" si="4"/>
        <v>5.1907958157999985E-3</v>
      </c>
    </row>
    <row r="266" spans="1:4" ht="15.9" x14ac:dyDescent="0.45">
      <c r="A266" s="1">
        <v>42375</v>
      </c>
      <c r="B266" s="4">
        <v>31.381799999999998</v>
      </c>
      <c r="C266" s="12">
        <f>[1]!s_dq_amount("881001.WI",A266,100000000)</f>
        <v>6979.1653751699996</v>
      </c>
      <c r="D266" s="13">
        <f t="shared" si="4"/>
        <v>4.4964975484959894E-3</v>
      </c>
    </row>
    <row r="267" spans="1:4" ht="15.9" x14ac:dyDescent="0.45">
      <c r="A267" s="1">
        <v>42376</v>
      </c>
      <c r="B267" s="4">
        <v>6.8864999999999998</v>
      </c>
      <c r="C267" s="12">
        <f>[1]!s_dq_amount("881001.WI",A267,100000000)</f>
        <v>1874.6711276599999</v>
      </c>
      <c r="D267" s="13">
        <f t="shared" si="4"/>
        <v>3.6734443169217953E-3</v>
      </c>
    </row>
    <row r="268" spans="1:4" ht="15.9" x14ac:dyDescent="0.45">
      <c r="A268" s="1">
        <v>42377</v>
      </c>
      <c r="B268" s="4">
        <v>44.836100000000002</v>
      </c>
      <c r="C268" s="12">
        <f>[1]!s_dq_amount("881001.WI",A268,100000000)</f>
        <v>7594.2731157400003</v>
      </c>
      <c r="D268" s="13">
        <f t="shared" si="4"/>
        <v>5.9039356784617147E-3</v>
      </c>
    </row>
    <row r="269" spans="1:4" ht="15.9" x14ac:dyDescent="0.45">
      <c r="A269" s="1">
        <v>42380</v>
      </c>
      <c r="B269" s="4">
        <v>32.2746</v>
      </c>
      <c r="C269" s="12">
        <f>[1]!s_dq_amount("881001.WI",A269,100000000)</f>
        <v>6619.64130673</v>
      </c>
      <c r="D269" s="13">
        <f t="shared" si="4"/>
        <v>4.8755813955036111E-3</v>
      </c>
    </row>
    <row r="270" spans="1:4" ht="15.9" x14ac:dyDescent="0.45">
      <c r="A270" s="1">
        <v>42381</v>
      </c>
      <c r="B270" s="4">
        <v>35.5139</v>
      </c>
      <c r="C270" s="12">
        <f>[1]!s_dq_amount("881001.WI",A270,100000000)</f>
        <v>5494.8687589699994</v>
      </c>
      <c r="D270" s="13">
        <f t="shared" si="4"/>
        <v>6.4631024975848553E-3</v>
      </c>
    </row>
    <row r="271" spans="1:4" ht="15.9" x14ac:dyDescent="0.45">
      <c r="A271" s="1">
        <v>42382</v>
      </c>
      <c r="B271" s="4">
        <v>27.050999999999998</v>
      </c>
      <c r="C271" s="12">
        <f>[1]!s_dq_amount("881001.WI",A271,100000000)</f>
        <v>5176.9782073300003</v>
      </c>
      <c r="D271" s="13">
        <f t="shared" si="4"/>
        <v>5.2252489611988168E-3</v>
      </c>
    </row>
    <row r="272" spans="1:4" ht="15.9" x14ac:dyDescent="0.45">
      <c r="A272" s="1">
        <v>42383</v>
      </c>
      <c r="B272" s="4">
        <v>36.810099999999998</v>
      </c>
      <c r="C272" s="12">
        <f>[1]!s_dq_amount("881001.WI",A272,100000000)</f>
        <v>5509.0277580000002</v>
      </c>
      <c r="D272" s="13">
        <f t="shared" si="4"/>
        <v>6.6817779138153323E-3</v>
      </c>
    </row>
    <row r="273" spans="1:4" ht="15.9" x14ac:dyDescent="0.45">
      <c r="A273" s="1">
        <v>42384</v>
      </c>
      <c r="B273" s="4">
        <v>26.430399999999999</v>
      </c>
      <c r="C273" s="12">
        <f>[1]!s_dq_amount("881001.WI",A273,100000000)</f>
        <v>5371.0994779900002</v>
      </c>
      <c r="D273" s="13">
        <f t="shared" si="4"/>
        <v>4.9208546794391001E-3</v>
      </c>
    </row>
    <row r="274" spans="1:4" ht="15.9" x14ac:dyDescent="0.45">
      <c r="A274" s="1">
        <v>42387</v>
      </c>
      <c r="B274" s="4">
        <v>24.598099999999999</v>
      </c>
      <c r="C274" s="12">
        <f>[1]!s_dq_amount("881001.WI",A274,100000000)</f>
        <v>4715.9086367999998</v>
      </c>
      <c r="D274" s="13">
        <f t="shared" si="4"/>
        <v>5.2159831528651385E-3</v>
      </c>
    </row>
    <row r="275" spans="1:4" ht="15.9" x14ac:dyDescent="0.45">
      <c r="A275" s="1">
        <v>42388</v>
      </c>
      <c r="B275" s="4">
        <v>23.3522</v>
      </c>
      <c r="C275" s="12">
        <f>[1]!s_dq_amount("881001.WI",A275,100000000)</f>
        <v>5819.8860632699998</v>
      </c>
      <c r="D275" s="13">
        <f t="shared" si="4"/>
        <v>4.0124840497099317E-3</v>
      </c>
    </row>
    <row r="276" spans="1:4" ht="15.9" x14ac:dyDescent="0.45">
      <c r="A276" s="1">
        <v>42389</v>
      </c>
      <c r="B276" s="4">
        <v>28.875699999999998</v>
      </c>
      <c r="C276" s="12">
        <f>[1]!s_dq_amount("881001.WI",A276,100000000)</f>
        <v>5947.7918387700001</v>
      </c>
      <c r="D276" s="13">
        <f t="shared" si="4"/>
        <v>4.8548605571192074E-3</v>
      </c>
    </row>
    <row r="277" spans="1:4" ht="15.9" x14ac:dyDescent="0.45">
      <c r="A277" s="1">
        <v>42390</v>
      </c>
      <c r="B277" s="4">
        <v>20.3124</v>
      </c>
      <c r="C277" s="12">
        <f>[1]!s_dq_amount("881001.WI",A277,100000000)</f>
        <v>5350.1650499999996</v>
      </c>
      <c r="D277" s="13">
        <f t="shared" si="4"/>
        <v>3.7965931537009313E-3</v>
      </c>
    </row>
    <row r="278" spans="1:4" ht="15.9" x14ac:dyDescent="0.45">
      <c r="A278" s="1">
        <v>42391</v>
      </c>
      <c r="B278" s="4">
        <v>22.0928</v>
      </c>
      <c r="C278" s="12">
        <f>[1]!s_dq_amount("881001.WI",A278,100000000)</f>
        <v>4455.2649388899999</v>
      </c>
      <c r="D278" s="13">
        <f t="shared" si="4"/>
        <v>4.958807232124848E-3</v>
      </c>
    </row>
    <row r="279" spans="1:4" ht="15.9" x14ac:dyDescent="0.45">
      <c r="A279" s="1">
        <v>42394</v>
      </c>
      <c r="B279" s="4">
        <v>18.414899999999999</v>
      </c>
      <c r="C279" s="12">
        <f>[1]!s_dq_amount("881001.WI",A279,100000000)</f>
        <v>4220.8816355600002</v>
      </c>
      <c r="D279" s="13">
        <f t="shared" si="4"/>
        <v>4.3628089081812942E-3</v>
      </c>
    </row>
    <row r="280" spans="1:4" ht="15.9" x14ac:dyDescent="0.45">
      <c r="A280" s="1">
        <v>42395</v>
      </c>
      <c r="B280" s="4">
        <v>27.062799999999999</v>
      </c>
      <c r="C280" s="12">
        <f>[1]!s_dq_amount("881001.WI",A280,100000000)</f>
        <v>5218.4307620999998</v>
      </c>
      <c r="D280" s="13">
        <f t="shared" si="4"/>
        <v>5.1860034622955107E-3</v>
      </c>
    </row>
    <row r="281" spans="1:4" ht="15.9" x14ac:dyDescent="0.45">
      <c r="A281" s="1">
        <v>42396</v>
      </c>
      <c r="B281" s="4">
        <v>65.044499999999999</v>
      </c>
      <c r="C281" s="12">
        <f>[1]!s_dq_amount("881001.WI",A281,100000000)</f>
        <v>5090.6869614999996</v>
      </c>
      <c r="D281" s="13">
        <f t="shared" si="4"/>
        <v>1.2777155714330994E-2</v>
      </c>
    </row>
    <row r="282" spans="1:4" ht="15.9" x14ac:dyDescent="0.45">
      <c r="A282" s="1">
        <v>42397</v>
      </c>
      <c r="B282" s="4">
        <v>45.401600000000002</v>
      </c>
      <c r="C282" s="12">
        <f>[1]!s_dq_amount("881001.WI",A282,100000000)</f>
        <v>3985.2943863199998</v>
      </c>
      <c r="D282" s="13">
        <f t="shared" si="4"/>
        <v>1.1392282626810815E-2</v>
      </c>
    </row>
    <row r="283" spans="1:4" ht="15.9" x14ac:dyDescent="0.45">
      <c r="A283" s="1">
        <v>42398</v>
      </c>
      <c r="B283" s="4">
        <v>61.387599999999999</v>
      </c>
      <c r="C283" s="12">
        <f>[1]!s_dq_amount("881001.WI",A283,100000000)</f>
        <v>4277.6240208899999</v>
      </c>
      <c r="D283" s="13">
        <f t="shared" si="4"/>
        <v>1.4350863867467187E-2</v>
      </c>
    </row>
    <row r="284" spans="1:4" ht="15.9" x14ac:dyDescent="0.45">
      <c r="A284" s="1">
        <v>42401</v>
      </c>
      <c r="B284" s="4">
        <v>35.802</v>
      </c>
      <c r="C284" s="12">
        <f>[1]!s_dq_amount("881001.WI",A284,100000000)</f>
        <v>3697.3585466999998</v>
      </c>
      <c r="D284" s="13">
        <f t="shared" si="4"/>
        <v>9.6831290630318579E-3</v>
      </c>
    </row>
    <row r="285" spans="1:4" ht="15.9" x14ac:dyDescent="0.45">
      <c r="A285" s="1">
        <v>42402</v>
      </c>
      <c r="B285" s="4">
        <v>36.497599999999998</v>
      </c>
      <c r="C285" s="12">
        <f>[1]!s_dq_amount("881001.WI",A285,100000000)</f>
        <v>4025.4124941199998</v>
      </c>
      <c r="D285" s="13">
        <f t="shared" si="4"/>
        <v>9.0667975153633992E-3</v>
      </c>
    </row>
    <row r="286" spans="1:4" ht="15.9" x14ac:dyDescent="0.45">
      <c r="A286" s="1">
        <v>42403</v>
      </c>
      <c r="B286" s="4">
        <v>38.057899999999997</v>
      </c>
      <c r="C286" s="12">
        <f>[1]!s_dq_amount("881001.WI",A286,100000000)</f>
        <v>3753.3007026</v>
      </c>
      <c r="D286" s="13">
        <f t="shared" si="4"/>
        <v>1.013984836696841E-2</v>
      </c>
    </row>
    <row r="287" spans="1:4" ht="15.9" x14ac:dyDescent="0.45">
      <c r="A287" s="1">
        <v>42404</v>
      </c>
      <c r="B287" s="4">
        <v>23.0549</v>
      </c>
      <c r="C287" s="12">
        <f>[1]!s_dq_amount("881001.WI",A287,100000000)</f>
        <v>4411.0811447400001</v>
      </c>
      <c r="D287" s="13">
        <f t="shared" si="4"/>
        <v>5.2265871434924397E-3</v>
      </c>
    </row>
    <row r="288" spans="1:4" ht="15.9" x14ac:dyDescent="0.45">
      <c r="A288" s="1">
        <v>42405</v>
      </c>
      <c r="B288" s="4">
        <v>15.5017</v>
      </c>
      <c r="C288" s="12">
        <f>[1]!s_dq_amount("881001.WI",A288,100000000)</f>
        <v>3627.3887686799999</v>
      </c>
      <c r="D288" s="13">
        <f t="shared" si="4"/>
        <v>4.2735149134954841E-3</v>
      </c>
    </row>
    <row r="289" spans="1:4" ht="15.9" x14ac:dyDescent="0.45">
      <c r="A289" s="1">
        <v>42415</v>
      </c>
      <c r="B289" s="4">
        <v>27.965699999999998</v>
      </c>
      <c r="C289" s="12">
        <f>[1]!s_dq_amount("881001.WI",A289,100000000)</f>
        <v>3282.2935035999999</v>
      </c>
      <c r="D289" s="13">
        <f t="shared" si="4"/>
        <v>8.5201704141714893E-3</v>
      </c>
    </row>
    <row r="290" spans="1:4" ht="15.9" x14ac:dyDescent="0.45">
      <c r="A290" s="1">
        <v>42416</v>
      </c>
      <c r="B290" s="4">
        <v>27.736899999999999</v>
      </c>
      <c r="C290" s="12">
        <f>[1]!s_dq_amount("881001.WI",A290,100000000)</f>
        <v>4993.1565541700002</v>
      </c>
      <c r="D290" s="13">
        <f t="shared" si="4"/>
        <v>5.5549830451111564E-3</v>
      </c>
    </row>
    <row r="291" spans="1:4" ht="15.9" x14ac:dyDescent="0.45">
      <c r="A291" s="1">
        <v>42417</v>
      </c>
      <c r="B291" s="4">
        <v>26.929400000000001</v>
      </c>
      <c r="C291" s="12">
        <f>[1]!s_dq_amount("881001.WI",A291,100000000)</f>
        <v>5687.6632865199999</v>
      </c>
      <c r="D291" s="13">
        <f t="shared" si="4"/>
        <v>4.7347036284345117E-3</v>
      </c>
    </row>
    <row r="292" spans="1:4" ht="15.9" x14ac:dyDescent="0.45">
      <c r="A292" s="1">
        <v>42418</v>
      </c>
      <c r="B292" s="4">
        <v>25.8781</v>
      </c>
      <c r="C292" s="12">
        <f>[1]!s_dq_amount("881001.WI",A292,100000000)</f>
        <v>5895.5038600999997</v>
      </c>
      <c r="D292" s="13">
        <f t="shared" si="4"/>
        <v>4.3894636682607572E-3</v>
      </c>
    </row>
    <row r="293" spans="1:4" ht="15.9" x14ac:dyDescent="0.45">
      <c r="A293" s="1">
        <v>42419</v>
      </c>
      <c r="B293" s="4">
        <v>23.304600000000001</v>
      </c>
      <c r="C293" s="12">
        <f>[1]!s_dq_amount("881001.WI",A293,100000000)</f>
        <v>4805.7132617899997</v>
      </c>
      <c r="D293" s="13">
        <f t="shared" si="4"/>
        <v>4.8493529951721794E-3</v>
      </c>
    </row>
    <row r="294" spans="1:4" ht="15.9" x14ac:dyDescent="0.45">
      <c r="A294" s="1">
        <v>42422</v>
      </c>
      <c r="B294" s="4">
        <v>27.427700000000002</v>
      </c>
      <c r="C294" s="12">
        <f>[1]!s_dq_amount("881001.WI",A294,100000000)</f>
        <v>6010.1382452600001</v>
      </c>
      <c r="D294" s="13">
        <f t="shared" si="4"/>
        <v>4.5635722309102181E-3</v>
      </c>
    </row>
    <row r="295" spans="1:4" ht="15.9" x14ac:dyDescent="0.45">
      <c r="A295" s="1">
        <v>42423</v>
      </c>
      <c r="B295" s="4">
        <v>18.417200000000001</v>
      </c>
      <c r="C295" s="12">
        <f>[1]!s_dq_amount("881001.WI",A295,100000000)</f>
        <v>5721.6522354299996</v>
      </c>
      <c r="D295" s="13">
        <f t="shared" si="4"/>
        <v>3.2188604343961658E-3</v>
      </c>
    </row>
    <row r="296" spans="1:4" ht="15.9" x14ac:dyDescent="0.45">
      <c r="A296" s="1">
        <v>42424</v>
      </c>
      <c r="B296" s="4">
        <v>22.509699999999999</v>
      </c>
      <c r="C296" s="12">
        <f>[1]!s_dq_amount("881001.WI",A296,100000000)</f>
        <v>5796.49429263</v>
      </c>
      <c r="D296" s="13">
        <f t="shared" si="4"/>
        <v>3.8833299687054193E-3</v>
      </c>
    </row>
    <row r="297" spans="1:4" ht="15.9" x14ac:dyDescent="0.45">
      <c r="A297" s="1">
        <v>42425</v>
      </c>
      <c r="B297" s="4">
        <v>27.903700000000001</v>
      </c>
      <c r="C297" s="12">
        <f>[1]!s_dq_amount("881001.WI",A297,100000000)</f>
        <v>6648.4132519900004</v>
      </c>
      <c r="D297" s="13">
        <f t="shared" si="4"/>
        <v>4.1970465647044241E-3</v>
      </c>
    </row>
    <row r="298" spans="1:4" ht="15.9" x14ac:dyDescent="0.45">
      <c r="A298" s="1">
        <v>42426</v>
      </c>
      <c r="B298" s="4">
        <v>29.3903</v>
      </c>
      <c r="C298" s="12">
        <f>[1]!s_dq_amount("881001.WI",A298,100000000)</f>
        <v>4855.2632919600001</v>
      </c>
      <c r="D298" s="13">
        <f t="shared" si="4"/>
        <v>6.053286553721695E-3</v>
      </c>
    </row>
    <row r="299" spans="1:4" ht="15.9" x14ac:dyDescent="0.45">
      <c r="A299" s="1">
        <v>42429</v>
      </c>
      <c r="B299" s="4">
        <v>34.853999999999999</v>
      </c>
      <c r="C299" s="12">
        <f>[1]!s_dq_amount("881001.WI",A299,100000000)</f>
        <v>4607.7742256600004</v>
      </c>
      <c r="D299" s="13">
        <f t="shared" si="4"/>
        <v>7.564172698806145E-3</v>
      </c>
    </row>
    <row r="300" spans="1:4" ht="15.9" x14ac:dyDescent="0.45">
      <c r="A300" s="1">
        <v>42430</v>
      </c>
      <c r="B300" s="4">
        <v>27.947700000000001</v>
      </c>
      <c r="C300" s="12">
        <f>[1]!s_dq_amount("881001.WI",A300,100000000)</f>
        <v>4618.6325644400004</v>
      </c>
      <c r="D300" s="13">
        <f t="shared" si="4"/>
        <v>6.0510767223996747E-3</v>
      </c>
    </row>
    <row r="301" spans="1:4" ht="15.9" x14ac:dyDescent="0.45">
      <c r="A301" s="1">
        <v>42431</v>
      </c>
      <c r="B301" s="4">
        <v>41.2879</v>
      </c>
      <c r="C301" s="12">
        <f>[1]!s_dq_amount("881001.WI",A301,100000000)</f>
        <v>6123.9503454300002</v>
      </c>
      <c r="D301" s="13">
        <f t="shared" si="4"/>
        <v>6.7420370302007935E-3</v>
      </c>
    </row>
    <row r="302" spans="1:4" ht="15.9" x14ac:dyDescent="0.45">
      <c r="A302" s="1">
        <v>42432</v>
      </c>
      <c r="B302" s="4">
        <v>47.1477</v>
      </c>
      <c r="C302" s="12">
        <f>[1]!s_dq_amount("881001.WI",A302,100000000)</f>
        <v>6626.908985</v>
      </c>
      <c r="D302" s="13">
        <f t="shared" si="4"/>
        <v>7.1145839043087449E-3</v>
      </c>
    </row>
    <row r="303" spans="1:4" ht="15.9" x14ac:dyDescent="0.45">
      <c r="A303" s="1">
        <v>42433</v>
      </c>
      <c r="B303" s="4">
        <v>61.046399999999998</v>
      </c>
      <c r="C303" s="12">
        <f>[1]!s_dq_amount("881001.WI",A303,100000000)</f>
        <v>6398.6411362700001</v>
      </c>
      <c r="D303" s="13">
        <f t="shared" si="4"/>
        <v>9.5405256678586219E-3</v>
      </c>
    </row>
    <row r="304" spans="1:4" ht="15.9" x14ac:dyDescent="0.45">
      <c r="A304" s="1">
        <v>42436</v>
      </c>
      <c r="B304" s="4">
        <v>32.112699999999997</v>
      </c>
      <c r="C304" s="12">
        <f>[1]!s_dq_amount("881001.WI",A304,100000000)</f>
        <v>4780.1983806500002</v>
      </c>
      <c r="D304" s="13">
        <f t="shared" si="4"/>
        <v>6.7178592691865199E-3</v>
      </c>
    </row>
    <row r="305" spans="1:4" ht="15.9" x14ac:dyDescent="0.45">
      <c r="A305" s="1">
        <v>42437</v>
      </c>
      <c r="B305" s="4">
        <v>28.316199999999998</v>
      </c>
      <c r="C305" s="12">
        <f>[1]!s_dq_amount("881001.WI",A305,100000000)</f>
        <v>5320.4856840399998</v>
      </c>
      <c r="D305" s="13">
        <f t="shared" si="4"/>
        <v>5.3221081084647674E-3</v>
      </c>
    </row>
    <row r="306" spans="1:4" ht="15.9" x14ac:dyDescent="0.45">
      <c r="A306" s="1">
        <v>42438</v>
      </c>
      <c r="B306" s="4">
        <v>21.491299999999999</v>
      </c>
      <c r="C306" s="12">
        <f>[1]!s_dq_amount("881001.WI",A306,100000000)</f>
        <v>4261.0418527700003</v>
      </c>
      <c r="D306" s="13">
        <f t="shared" si="4"/>
        <v>5.043672590549427E-3</v>
      </c>
    </row>
    <row r="307" spans="1:4" ht="15.9" x14ac:dyDescent="0.45">
      <c r="A307" s="1">
        <v>42439</v>
      </c>
      <c r="B307" s="4">
        <v>19.590199999999999</v>
      </c>
      <c r="C307" s="12">
        <f>[1]!s_dq_amount("881001.WI",A307,100000000)</f>
        <v>3545.90328645</v>
      </c>
      <c r="D307" s="13">
        <f t="shared" si="4"/>
        <v>5.5247417702733882E-3</v>
      </c>
    </row>
    <row r="308" spans="1:4" ht="15.9" x14ac:dyDescent="0.45">
      <c r="A308" s="1">
        <v>42440</v>
      </c>
      <c r="B308" s="4">
        <v>26.6097</v>
      </c>
      <c r="C308" s="12">
        <f>[1]!s_dq_amount("881001.WI",A308,100000000)</f>
        <v>3037.3413349000002</v>
      </c>
      <c r="D308" s="13">
        <f t="shared" si="4"/>
        <v>8.7608526885820312E-3</v>
      </c>
    </row>
    <row r="309" spans="1:4" ht="15.9" x14ac:dyDescent="0.45">
      <c r="A309" s="1">
        <v>42443</v>
      </c>
      <c r="B309" s="4">
        <v>33.852600000000002</v>
      </c>
      <c r="C309" s="12">
        <f>[1]!s_dq_amount("881001.WI",A309,100000000)</f>
        <v>5031.9139915400001</v>
      </c>
      <c r="D309" s="13">
        <f t="shared" si="4"/>
        <v>6.7275792187456544E-3</v>
      </c>
    </row>
    <row r="310" spans="1:4" ht="15.9" x14ac:dyDescent="0.45">
      <c r="A310" s="1">
        <v>42444</v>
      </c>
      <c r="B310" s="4">
        <v>34.805399999999999</v>
      </c>
      <c r="C310" s="12">
        <f>[1]!s_dq_amount("881001.WI",A310,100000000)</f>
        <v>4274.3066080799999</v>
      </c>
      <c r="D310" s="13">
        <f t="shared" si="4"/>
        <v>8.1429347941968152E-3</v>
      </c>
    </row>
    <row r="311" spans="1:4" ht="15.9" x14ac:dyDescent="0.45">
      <c r="A311" s="1">
        <v>42445</v>
      </c>
      <c r="B311" s="4">
        <v>48.222900000000003</v>
      </c>
      <c r="C311" s="12">
        <f>[1]!s_dq_amount("881001.WI",A311,100000000)</f>
        <v>4229.34837221</v>
      </c>
      <c r="D311" s="13">
        <f t="shared" si="4"/>
        <v>1.1401969229316916E-2</v>
      </c>
    </row>
    <row r="312" spans="1:4" ht="15.9" x14ac:dyDescent="0.45">
      <c r="A312" s="1">
        <v>42446</v>
      </c>
      <c r="B312" s="4">
        <v>42.462000000000003</v>
      </c>
      <c r="C312" s="12">
        <f>[1]!s_dq_amount("881001.WI",A312,100000000)</f>
        <v>5713.9408021500003</v>
      </c>
      <c r="D312" s="13">
        <f t="shared" si="4"/>
        <v>7.4312985503844752E-3</v>
      </c>
    </row>
    <row r="313" spans="1:4" ht="15.9" x14ac:dyDescent="0.45">
      <c r="A313" s="1">
        <v>42447</v>
      </c>
      <c r="B313" s="4">
        <v>73.643000000000001</v>
      </c>
      <c r="C313" s="12">
        <f>[1]!s_dq_amount("881001.WI",A313,100000000)</f>
        <v>8158.0359460600002</v>
      </c>
      <c r="D313" s="13">
        <f t="shared" si="4"/>
        <v>9.0270501977337547E-3</v>
      </c>
    </row>
    <row r="314" spans="1:4" ht="15.9" x14ac:dyDescent="0.45">
      <c r="A314" s="1">
        <v>42450</v>
      </c>
      <c r="B314" s="4">
        <v>68.592600000000004</v>
      </c>
      <c r="C314" s="12">
        <f>[1]!s_dq_amount("881001.WI",A314,100000000)</f>
        <v>9024.26141456</v>
      </c>
      <c r="D314" s="13">
        <f t="shared" si="4"/>
        <v>7.6009101298119258E-3</v>
      </c>
    </row>
    <row r="315" spans="1:4" ht="15.9" x14ac:dyDescent="0.45">
      <c r="A315" s="1">
        <v>42451</v>
      </c>
      <c r="B315" s="4">
        <v>63.086100000000002</v>
      </c>
      <c r="C315" s="12">
        <f>[1]!s_dq_amount("881001.WI",A315,100000000)</f>
        <v>7562.6056796599996</v>
      </c>
      <c r="D315" s="13">
        <f t="shared" si="4"/>
        <v>8.3418470659753132E-3</v>
      </c>
    </row>
    <row r="316" spans="1:4" ht="15.9" x14ac:dyDescent="0.45">
      <c r="A316" s="1">
        <v>42452</v>
      </c>
      <c r="B316" s="4">
        <v>40.5961</v>
      </c>
      <c r="C316" s="12">
        <f>[1]!s_dq_amount("881001.WI",A316,100000000)</f>
        <v>6695.5879985900001</v>
      </c>
      <c r="D316" s="13">
        <f t="shared" si="4"/>
        <v>6.0631120087659201E-3</v>
      </c>
    </row>
    <row r="317" spans="1:4" ht="15.9" x14ac:dyDescent="0.45">
      <c r="A317" s="1">
        <v>42458</v>
      </c>
      <c r="B317" s="4">
        <v>35.430100000000003</v>
      </c>
      <c r="C317" s="12">
        <f>[1]!s_dq_amount("881001.WI",A317,100000000)</f>
        <v>5368.2093623549999</v>
      </c>
      <c r="D317" s="13">
        <f t="shared" si="4"/>
        <v>6.5999847637196176E-3</v>
      </c>
    </row>
    <row r="318" spans="1:4" ht="15.9" x14ac:dyDescent="0.45">
      <c r="A318" s="1">
        <v>42459</v>
      </c>
      <c r="B318" s="4">
        <v>37.365900000000003</v>
      </c>
      <c r="C318" s="12">
        <f>[1]!s_dq_amount("881001.WI",A318,100000000)</f>
        <v>6275.4272733300004</v>
      </c>
      <c r="D318" s="13">
        <f t="shared" si="4"/>
        <v>5.9543196618342953E-3</v>
      </c>
    </row>
    <row r="319" spans="1:4" ht="15.9" x14ac:dyDescent="0.45">
      <c r="A319" s="1">
        <v>42460</v>
      </c>
      <c r="B319" s="4">
        <v>48.276000000000003</v>
      </c>
      <c r="C319" s="12">
        <f>[1]!s_dq_amount("881001.WI",A319,100000000)</f>
        <v>6961.2556332000004</v>
      </c>
      <c r="D319" s="13">
        <f t="shared" si="4"/>
        <v>6.9349557815057772E-3</v>
      </c>
    </row>
    <row r="320" spans="1:4" ht="15.9" x14ac:dyDescent="0.45">
      <c r="A320" s="1">
        <v>42461</v>
      </c>
      <c r="B320" s="4">
        <v>27.589600000000001</v>
      </c>
      <c r="C320" s="12">
        <f>[1]!s_dq_amount("881001.WI",A320,100000000)</f>
        <v>5822.77227485</v>
      </c>
      <c r="D320" s="13">
        <f t="shared" si="4"/>
        <v>4.7382241134805046E-3</v>
      </c>
    </row>
    <row r="321" spans="1:4" ht="15.9" x14ac:dyDescent="0.45">
      <c r="A321" s="1">
        <v>42465</v>
      </c>
      <c r="B321" s="4">
        <v>27.603300000000001</v>
      </c>
      <c r="C321" s="12">
        <f>[1]!s_dq_amount("881001.WI",A321,100000000)</f>
        <v>7127.91803824</v>
      </c>
      <c r="D321" s="13">
        <f t="shared" si="4"/>
        <v>3.8725613639092444E-3</v>
      </c>
    </row>
    <row r="322" spans="1:4" ht="15.9" x14ac:dyDescent="0.45">
      <c r="A322" s="1">
        <v>42466</v>
      </c>
      <c r="B322" s="4">
        <v>31.134899999999998</v>
      </c>
      <c r="C322" s="12">
        <f>[1]!s_dq_amount("881001.WI",A322,100000000)</f>
        <v>7006.3656394400005</v>
      </c>
      <c r="D322" s="13">
        <f t="shared" si="4"/>
        <v>4.4438017657452041E-3</v>
      </c>
    </row>
    <row r="323" spans="1:4" ht="15.9" x14ac:dyDescent="0.45">
      <c r="A323" s="1">
        <v>42467</v>
      </c>
      <c r="B323" s="4">
        <v>24.6386</v>
      </c>
      <c r="C323" s="12">
        <f>[1]!s_dq_amount("881001.WI",A323,100000000)</f>
        <v>6978.2724367800001</v>
      </c>
      <c r="D323" s="13">
        <f t="shared" si="4"/>
        <v>3.5307592564226462E-3</v>
      </c>
    </row>
    <row r="324" spans="1:4" ht="15.9" x14ac:dyDescent="0.45">
      <c r="A324" s="1">
        <v>42468</v>
      </c>
      <c r="B324" s="4">
        <v>23.128799999999998</v>
      </c>
      <c r="C324" s="12">
        <f>[1]!s_dq_amount("881001.WI",A324,100000000)</f>
        <v>5842.67572544</v>
      </c>
      <c r="D324" s="13">
        <f t="shared" ref="D324:D387" si="5">B324/C324</f>
        <v>3.9585972398388097E-3</v>
      </c>
    </row>
    <row r="325" spans="1:4" ht="15.9" x14ac:dyDescent="0.45">
      <c r="A325" s="1">
        <v>42471</v>
      </c>
      <c r="B325" s="4">
        <v>32.627400000000002</v>
      </c>
      <c r="C325" s="12">
        <f>[1]!s_dq_amount("881001.WI",A325,100000000)</f>
        <v>6666.6580510699996</v>
      </c>
      <c r="D325" s="13">
        <f t="shared" si="5"/>
        <v>4.8941163248598443E-3</v>
      </c>
    </row>
    <row r="326" spans="1:4" ht="15.9" x14ac:dyDescent="0.45">
      <c r="A326" s="1">
        <v>42472</v>
      </c>
      <c r="B326" s="4">
        <v>22.5184</v>
      </c>
      <c r="C326" s="12">
        <f>[1]!s_dq_amount("881001.WI",A326,100000000)</f>
        <v>5818.93575753</v>
      </c>
      <c r="D326" s="13">
        <f t="shared" si="5"/>
        <v>3.8698485321581426E-3</v>
      </c>
    </row>
    <row r="327" spans="1:4" ht="15.9" x14ac:dyDescent="0.45">
      <c r="A327" s="1">
        <v>42473</v>
      </c>
      <c r="B327" s="4">
        <v>59.850999999999999</v>
      </c>
      <c r="C327" s="12">
        <f>[1]!s_dq_amount("881001.WI",A327,100000000)</f>
        <v>8226.4261259199993</v>
      </c>
      <c r="D327" s="13">
        <f t="shared" si="5"/>
        <v>7.2754558399813728E-3</v>
      </c>
    </row>
    <row r="328" spans="1:4" ht="15.9" x14ac:dyDescent="0.45">
      <c r="A328" s="1">
        <v>42474</v>
      </c>
      <c r="B328" s="4">
        <v>35.748699999999999</v>
      </c>
      <c r="C328" s="12">
        <f>[1]!s_dq_amount("881001.WI",A328,100000000)</f>
        <v>6240.4561812600004</v>
      </c>
      <c r="D328" s="13">
        <f t="shared" si="5"/>
        <v>5.7285395428867568E-3</v>
      </c>
    </row>
    <row r="329" spans="1:4" ht="15.9" x14ac:dyDescent="0.45">
      <c r="A329" s="1">
        <v>42475</v>
      </c>
      <c r="B329" s="4">
        <v>30.336200000000002</v>
      </c>
      <c r="C329" s="12">
        <f>[1]!s_dq_amount("881001.WI",A329,100000000)</f>
        <v>5848.7612449300004</v>
      </c>
      <c r="D329" s="13">
        <f t="shared" si="5"/>
        <v>5.1867735285479367E-3</v>
      </c>
    </row>
    <row r="330" spans="1:4" ht="15.9" x14ac:dyDescent="0.45">
      <c r="A330" s="1">
        <v>42478</v>
      </c>
      <c r="B330" s="4">
        <v>29.8568</v>
      </c>
      <c r="C330" s="12">
        <f>[1]!s_dq_amount("881001.WI",A330,100000000)</f>
        <v>5564.6821012800001</v>
      </c>
      <c r="D330" s="13">
        <f t="shared" si="5"/>
        <v>5.3654098215479866E-3</v>
      </c>
    </row>
    <row r="331" spans="1:4" ht="15.9" x14ac:dyDescent="0.45">
      <c r="A331" s="1">
        <v>42479</v>
      </c>
      <c r="B331" s="4">
        <v>23.816099999999999</v>
      </c>
      <c r="C331" s="12">
        <f>[1]!s_dq_amount("881001.WI",A331,100000000)</f>
        <v>5053.2207375799999</v>
      </c>
      <c r="D331" s="13">
        <f t="shared" si="5"/>
        <v>4.7130535626285722E-3</v>
      </c>
    </row>
    <row r="332" spans="1:4" ht="15.9" x14ac:dyDescent="0.45">
      <c r="A332" s="1">
        <v>42480</v>
      </c>
      <c r="B332" s="4">
        <v>53.0946</v>
      </c>
      <c r="C332" s="12">
        <f>[1]!s_dq_amount("881001.WI",A332,100000000)</f>
        <v>7994.23749503</v>
      </c>
      <c r="D332" s="13">
        <f t="shared" si="5"/>
        <v>6.6416090381363818E-3</v>
      </c>
    </row>
    <row r="333" spans="1:4" ht="15.9" x14ac:dyDescent="0.45">
      <c r="A333" s="1">
        <v>42481</v>
      </c>
      <c r="B333" s="4">
        <v>32.874699999999997</v>
      </c>
      <c r="C333" s="12">
        <f>[1]!s_dq_amount("881001.WI",A333,100000000)</f>
        <v>5413.91644911</v>
      </c>
      <c r="D333" s="13">
        <f t="shared" si="5"/>
        <v>6.0722584674176693E-3</v>
      </c>
    </row>
    <row r="334" spans="1:4" ht="15.9" x14ac:dyDescent="0.45">
      <c r="A334" s="1">
        <v>42482</v>
      </c>
      <c r="B334" s="4">
        <v>24.819600000000001</v>
      </c>
      <c r="C334" s="12">
        <f>[1]!s_dq_amount("881001.WI",A334,100000000)</f>
        <v>4219.2058834500003</v>
      </c>
      <c r="D334" s="13">
        <f t="shared" si="5"/>
        <v>5.8825287709603959E-3</v>
      </c>
    </row>
    <row r="335" spans="1:4" ht="15.9" x14ac:dyDescent="0.45">
      <c r="A335" s="1">
        <v>42485</v>
      </c>
      <c r="B335" s="4">
        <v>21.107399999999998</v>
      </c>
      <c r="C335" s="12">
        <f>[1]!s_dq_amount("881001.WI",A335,100000000)</f>
        <v>3905.8247376200002</v>
      </c>
      <c r="D335" s="13">
        <f t="shared" si="5"/>
        <v>5.4040827271890635E-3</v>
      </c>
    </row>
    <row r="336" spans="1:4" ht="15.9" x14ac:dyDescent="0.45">
      <c r="A336" s="1">
        <v>42486</v>
      </c>
      <c r="B336" s="4">
        <v>21.951499999999999</v>
      </c>
      <c r="C336" s="12">
        <f>[1]!s_dq_amount("881001.WI",A336,100000000)</f>
        <v>3815.48704408</v>
      </c>
      <c r="D336" s="13">
        <f t="shared" si="5"/>
        <v>5.7532628852872969E-3</v>
      </c>
    </row>
    <row r="337" spans="1:4" ht="15.9" x14ac:dyDescent="0.45">
      <c r="A337" s="1">
        <v>42487</v>
      </c>
      <c r="B337" s="4">
        <v>17.7743</v>
      </c>
      <c r="C337" s="12">
        <f>[1]!s_dq_amount("881001.WI",A337,100000000)</f>
        <v>4274.9152037800004</v>
      </c>
      <c r="D337" s="13">
        <f t="shared" si="5"/>
        <v>4.157813465933421E-3</v>
      </c>
    </row>
    <row r="338" spans="1:4" ht="15.9" x14ac:dyDescent="0.45">
      <c r="A338" s="1">
        <v>42488</v>
      </c>
      <c r="B338" s="4">
        <v>27.252800000000001</v>
      </c>
      <c r="C338" s="12">
        <f>[1]!s_dq_amount("881001.WI",A338,100000000)</f>
        <v>4309.3139343100001</v>
      </c>
      <c r="D338" s="13">
        <f t="shared" si="5"/>
        <v>6.3241621324030255E-3</v>
      </c>
    </row>
    <row r="339" spans="1:4" ht="15.9" x14ac:dyDescent="0.45">
      <c r="A339" s="1">
        <v>42489</v>
      </c>
      <c r="B339" s="4">
        <v>19.526499999999999</v>
      </c>
      <c r="C339" s="12">
        <f>[1]!s_dq_amount("881001.WI",A339,100000000)</f>
        <v>3661.0710784900002</v>
      </c>
      <c r="D339" s="13">
        <f t="shared" si="5"/>
        <v>5.3335484565499493E-3</v>
      </c>
    </row>
    <row r="340" spans="1:4" ht="15.9" x14ac:dyDescent="0.45">
      <c r="A340" s="1">
        <v>42493</v>
      </c>
      <c r="B340" s="4">
        <v>29.788</v>
      </c>
      <c r="C340" s="12">
        <f>[1]!s_dq_amount("881001.WI",A340,100000000)</f>
        <v>5368.0091583900003</v>
      </c>
      <c r="D340" s="13">
        <f t="shared" si="5"/>
        <v>5.5491708603817216E-3</v>
      </c>
    </row>
    <row r="341" spans="1:4" ht="15.9" x14ac:dyDescent="0.45">
      <c r="A341" s="1">
        <v>42494</v>
      </c>
      <c r="B341" s="4">
        <v>20.9191</v>
      </c>
      <c r="C341" s="12">
        <f>[1]!s_dq_amount("881001.WI",A341,100000000)</f>
        <v>5349.1044394099999</v>
      </c>
      <c r="D341" s="13">
        <f t="shared" si="5"/>
        <v>3.9107667903951699E-3</v>
      </c>
    </row>
    <row r="342" spans="1:4" ht="15.9" x14ac:dyDescent="0.45">
      <c r="A342" s="1">
        <v>42495</v>
      </c>
      <c r="B342" s="4">
        <v>19.489599999999999</v>
      </c>
      <c r="C342" s="12">
        <f>[1]!s_dq_amount("881001.WI",A342,100000000)</f>
        <v>4737.5438245300002</v>
      </c>
      <c r="D342" s="13">
        <f t="shared" si="5"/>
        <v>4.1138616806217117E-3</v>
      </c>
    </row>
    <row r="343" spans="1:4" ht="15.9" x14ac:dyDescent="0.45">
      <c r="A343" s="1">
        <v>42496</v>
      </c>
      <c r="B343" s="4">
        <v>27.5322</v>
      </c>
      <c r="C343" s="12">
        <f>[1]!s_dq_amount("881001.WI",A343,100000000)</f>
        <v>6609.2222256799996</v>
      </c>
      <c r="D343" s="13">
        <f t="shared" si="5"/>
        <v>4.1657246586480614E-3</v>
      </c>
    </row>
    <row r="344" spans="1:4" ht="15.9" x14ac:dyDescent="0.45">
      <c r="A344" s="1">
        <v>42499</v>
      </c>
      <c r="B344" s="4">
        <v>21.1036</v>
      </c>
      <c r="C344" s="12">
        <f>[1]!s_dq_amount("881001.WI",A344,100000000)</f>
        <v>4987.6415779999998</v>
      </c>
      <c r="D344" s="13">
        <f t="shared" si="5"/>
        <v>4.2311781369948316E-3</v>
      </c>
    </row>
    <row r="345" spans="1:4" ht="15.9" x14ac:dyDescent="0.45">
      <c r="A345" s="1">
        <v>42500</v>
      </c>
      <c r="B345" s="4">
        <v>27.7074</v>
      </c>
      <c r="C345" s="12">
        <f>[1]!s_dq_amount("881001.WI",A345,100000000)</f>
        <v>3460.2884579500001</v>
      </c>
      <c r="D345" s="13">
        <f t="shared" si="5"/>
        <v>8.0072515157926637E-3</v>
      </c>
    </row>
    <row r="346" spans="1:4" ht="15.9" x14ac:dyDescent="0.45">
      <c r="A346" s="1">
        <v>42501</v>
      </c>
      <c r="B346" s="4">
        <v>19.478899999999999</v>
      </c>
      <c r="C346" s="12">
        <f>[1]!s_dq_amount("881001.WI",A346,100000000)</f>
        <v>3924.75637796</v>
      </c>
      <c r="D346" s="13">
        <f t="shared" si="5"/>
        <v>4.9630851253306815E-3</v>
      </c>
    </row>
    <row r="347" spans="1:4" ht="15.9" x14ac:dyDescent="0.45">
      <c r="A347" s="1">
        <v>42502</v>
      </c>
      <c r="B347" s="4">
        <v>17.479500000000002</v>
      </c>
      <c r="C347" s="12">
        <f>[1]!s_dq_amount("881001.WI",A347,100000000)</f>
        <v>3797.8193881799998</v>
      </c>
      <c r="D347" s="13">
        <f t="shared" si="5"/>
        <v>4.6025095491380305E-3</v>
      </c>
    </row>
    <row r="348" spans="1:4" ht="15.9" x14ac:dyDescent="0.45">
      <c r="A348" s="1">
        <v>42503</v>
      </c>
      <c r="B348" s="4">
        <v>18.131499999999999</v>
      </c>
      <c r="C348" s="12">
        <f>[1]!s_dq_amount("881001.WI",A348,100000000)</f>
        <v>3470.8455316</v>
      </c>
      <c r="D348" s="13">
        <f t="shared" si="5"/>
        <v>5.2239432250508972E-3</v>
      </c>
    </row>
    <row r="349" spans="1:4" ht="15.9" x14ac:dyDescent="0.45">
      <c r="A349" s="1">
        <v>42506</v>
      </c>
      <c r="B349" s="4">
        <v>10.929500000000001</v>
      </c>
      <c r="C349" s="12">
        <f>[1]!s_dq_amount("881001.WI",A349,100000000)</f>
        <v>3616.1866261700002</v>
      </c>
      <c r="D349" s="13">
        <f t="shared" si="5"/>
        <v>3.0223827279555332E-3</v>
      </c>
    </row>
    <row r="350" spans="1:4" ht="15.9" x14ac:dyDescent="0.45">
      <c r="A350" s="1">
        <v>42507</v>
      </c>
      <c r="B350" s="4">
        <v>14.8818</v>
      </c>
      <c r="C350" s="12">
        <f>[1]!s_dq_amount("881001.WI",A350,100000000)</f>
        <v>4306.1409405000004</v>
      </c>
      <c r="D350" s="13">
        <f t="shared" si="5"/>
        <v>3.455948192506682E-3</v>
      </c>
    </row>
    <row r="351" spans="1:4" ht="15.9" x14ac:dyDescent="0.45">
      <c r="A351" s="1">
        <v>42508</v>
      </c>
      <c r="B351" s="4">
        <v>20.013999999999999</v>
      </c>
      <c r="C351" s="12">
        <f>[1]!s_dq_amount("881001.WI",A351,100000000)</f>
        <v>4158.7547592800001</v>
      </c>
      <c r="D351" s="13">
        <f t="shared" si="5"/>
        <v>4.8124982497080443E-3</v>
      </c>
    </row>
    <row r="352" spans="1:4" ht="15.9" x14ac:dyDescent="0.45">
      <c r="A352" s="1">
        <v>42509</v>
      </c>
      <c r="B352" s="4">
        <v>12.083600000000001</v>
      </c>
      <c r="C352" s="12">
        <f>[1]!s_dq_amount("881001.WI",A352,100000000)</f>
        <v>3752.50229541</v>
      </c>
      <c r="D352" s="13">
        <f t="shared" si="5"/>
        <v>3.220144599186645E-3</v>
      </c>
    </row>
    <row r="353" spans="1:4" ht="15.9" x14ac:dyDescent="0.45">
      <c r="A353" s="1">
        <v>42510</v>
      </c>
      <c r="B353" s="4">
        <v>13.8323</v>
      </c>
      <c r="C353" s="12">
        <f>[1]!s_dq_amount("881001.WI",A353,100000000)</f>
        <v>3654.2303928699998</v>
      </c>
      <c r="D353" s="13">
        <f t="shared" si="5"/>
        <v>3.7852840442105335E-3</v>
      </c>
    </row>
    <row r="354" spans="1:4" ht="15.9" x14ac:dyDescent="0.45">
      <c r="A354" s="1">
        <v>42513</v>
      </c>
      <c r="B354" s="4">
        <v>16.775700000000001</v>
      </c>
      <c r="C354" s="12">
        <f>[1]!s_dq_amount("881001.WI",A354,100000000)</f>
        <v>4188.4432447199997</v>
      </c>
      <c r="D354" s="13">
        <f t="shared" si="5"/>
        <v>4.0052351243263576E-3</v>
      </c>
    </row>
    <row r="355" spans="1:4" ht="15.9" x14ac:dyDescent="0.45">
      <c r="A355" s="1">
        <v>42514</v>
      </c>
      <c r="B355" s="4">
        <v>12.630599999999999</v>
      </c>
      <c r="C355" s="12">
        <f>[1]!s_dq_amount("881001.WI",A355,100000000)</f>
        <v>3711.7411388599999</v>
      </c>
      <c r="D355" s="13">
        <f t="shared" si="5"/>
        <v>3.4028773902803145E-3</v>
      </c>
    </row>
    <row r="356" spans="1:4" ht="15.9" x14ac:dyDescent="0.45">
      <c r="A356" s="1">
        <v>42515</v>
      </c>
      <c r="B356" s="4">
        <v>19.7942</v>
      </c>
      <c r="C356" s="12">
        <f>[1]!s_dq_amount("881001.WI",A356,100000000)</f>
        <v>3712.1650072500001</v>
      </c>
      <c r="D356" s="13">
        <f t="shared" si="5"/>
        <v>5.3322521928150209E-3</v>
      </c>
    </row>
    <row r="357" spans="1:4" ht="15.9" x14ac:dyDescent="0.45">
      <c r="A357" s="1">
        <v>42516</v>
      </c>
      <c r="B357" s="4">
        <v>16.727599999999999</v>
      </c>
      <c r="C357" s="12">
        <f>[1]!s_dq_amount("881001.WI",A357,100000000)</f>
        <v>3910.8513157799998</v>
      </c>
      <c r="D357" s="13">
        <f t="shared" si="5"/>
        <v>4.2772272963958902E-3</v>
      </c>
    </row>
    <row r="358" spans="1:4" ht="15.9" x14ac:dyDescent="0.45">
      <c r="A358" s="1">
        <v>42517</v>
      </c>
      <c r="B358" s="4">
        <v>14.750299999999999</v>
      </c>
      <c r="C358" s="12">
        <f>[1]!s_dq_amount("881001.WI",A358,100000000)</f>
        <v>3781.0543401099999</v>
      </c>
      <c r="D358" s="13">
        <f t="shared" si="5"/>
        <v>3.901107647019661E-3</v>
      </c>
    </row>
    <row r="359" spans="1:4" ht="15.9" x14ac:dyDescent="0.45">
      <c r="A359" s="1">
        <v>42520</v>
      </c>
      <c r="B359" s="4">
        <v>36.092399999999998</v>
      </c>
      <c r="C359" s="12">
        <f>[1]!s_dq_amount("881001.WI",A359,100000000)</f>
        <v>3332.29571502</v>
      </c>
      <c r="D359" s="13">
        <f t="shared" si="5"/>
        <v>1.0831091561687338E-2</v>
      </c>
    </row>
    <row r="360" spans="1:4" ht="15.9" x14ac:dyDescent="0.45">
      <c r="A360" s="1">
        <v>42521</v>
      </c>
      <c r="B360" s="4">
        <v>54.667400000000001</v>
      </c>
      <c r="C360" s="12">
        <f>[1]!s_dq_amount("881001.WI",A360,100000000)</f>
        <v>6303.89239094</v>
      </c>
      <c r="D360" s="13">
        <f t="shared" si="5"/>
        <v>8.6720071679155537E-3</v>
      </c>
    </row>
    <row r="361" spans="1:4" ht="15.9" x14ac:dyDescent="0.45">
      <c r="A361" s="1">
        <v>42522</v>
      </c>
      <c r="B361" s="4">
        <v>42.848999999999997</v>
      </c>
      <c r="C361" s="12">
        <f>[1]!s_dq_amount("881001.WI",A361,100000000)</f>
        <v>6535.1563397199998</v>
      </c>
      <c r="D361" s="13">
        <f t="shared" si="5"/>
        <v>6.556690884282023E-3</v>
      </c>
    </row>
    <row r="362" spans="1:4" ht="15.9" x14ac:dyDescent="0.45">
      <c r="A362" s="1">
        <v>42523</v>
      </c>
      <c r="B362" s="4">
        <v>18.185099999999998</v>
      </c>
      <c r="C362" s="12">
        <f>[1]!s_dq_amount("881001.WI",A362,100000000)</f>
        <v>5601.5420165400001</v>
      </c>
      <c r="D362" s="13">
        <f t="shared" si="5"/>
        <v>3.2464453442112534E-3</v>
      </c>
    </row>
    <row r="363" spans="1:4" ht="15.9" x14ac:dyDescent="0.45">
      <c r="A363" s="1">
        <v>42524</v>
      </c>
      <c r="B363" s="4">
        <v>34.716700000000003</v>
      </c>
      <c r="C363" s="12">
        <f>[1]!s_dq_amount("881001.WI",A363,100000000)</f>
        <v>6442.1057589900001</v>
      </c>
      <c r="D363" s="13">
        <f t="shared" si="5"/>
        <v>5.3890298139785461E-3</v>
      </c>
    </row>
    <row r="364" spans="1:4" ht="15.9" x14ac:dyDescent="0.45">
      <c r="A364" s="1">
        <v>42527</v>
      </c>
      <c r="B364" s="4">
        <v>29.4666</v>
      </c>
      <c r="C364" s="12">
        <f>[1]!s_dq_amount("881001.WI",A364,100000000)</f>
        <v>5275.9579641800001</v>
      </c>
      <c r="D364" s="13">
        <f t="shared" si="5"/>
        <v>5.5850710335558478E-3</v>
      </c>
    </row>
    <row r="365" spans="1:4" ht="15.9" x14ac:dyDescent="0.45">
      <c r="A365" s="1">
        <v>42528</v>
      </c>
      <c r="B365" s="4">
        <v>24.349799999999998</v>
      </c>
      <c r="C365" s="12">
        <f>[1]!s_dq_amount("881001.WI",A365,100000000)</f>
        <v>5087.5693975900003</v>
      </c>
      <c r="D365" s="13">
        <f t="shared" si="5"/>
        <v>4.786136187456152E-3</v>
      </c>
    </row>
    <row r="366" spans="1:4" ht="15.9" x14ac:dyDescent="0.45">
      <c r="A366" s="1">
        <v>42529</v>
      </c>
      <c r="B366" s="4">
        <v>35.548099999999998</v>
      </c>
      <c r="C366" s="12">
        <f>[1]!s_dq_amount("881001.WI",A366,100000000)</f>
        <v>5455.2434804300001</v>
      </c>
      <c r="D366" s="13">
        <f t="shared" si="5"/>
        <v>6.5163177642802448E-3</v>
      </c>
    </row>
    <row r="367" spans="1:4" ht="15.9" x14ac:dyDescent="0.45">
      <c r="A367" s="1">
        <v>42534</v>
      </c>
      <c r="B367" s="4">
        <v>40.807899999999997</v>
      </c>
      <c r="C367" s="12">
        <f>[1]!s_dq_amount("881001.WI",A367,100000000)</f>
        <v>5885.2078281399999</v>
      </c>
      <c r="D367" s="13">
        <f t="shared" si="5"/>
        <v>6.9339777271548277E-3</v>
      </c>
    </row>
    <row r="368" spans="1:4" ht="15.9" x14ac:dyDescent="0.45">
      <c r="A368" s="1">
        <v>42535</v>
      </c>
      <c r="B368" s="4">
        <v>20.8628</v>
      </c>
      <c r="C368" s="12">
        <f>[1]!s_dq_amount("881001.WI",A368,100000000)</f>
        <v>4123.2477303799997</v>
      </c>
      <c r="D368" s="13">
        <f t="shared" si="5"/>
        <v>5.059797849710398E-3</v>
      </c>
    </row>
    <row r="369" spans="1:4" ht="15.9" x14ac:dyDescent="0.45">
      <c r="A369" s="1">
        <v>42536</v>
      </c>
      <c r="B369" s="4">
        <v>29.6066</v>
      </c>
      <c r="C369" s="12">
        <f>[1]!s_dq_amount("881001.WI",A369,100000000)</f>
        <v>5726.3471405500004</v>
      </c>
      <c r="D369" s="13">
        <f t="shared" si="5"/>
        <v>5.1702419139675777E-3</v>
      </c>
    </row>
    <row r="370" spans="1:4" ht="15.9" x14ac:dyDescent="0.45">
      <c r="A370" s="1">
        <v>42537</v>
      </c>
      <c r="B370" s="4">
        <v>30.110900000000001</v>
      </c>
      <c r="C370" s="12">
        <f>[1]!s_dq_amount("881001.WI",A370,100000000)</f>
        <v>5935.7191155399996</v>
      </c>
      <c r="D370" s="13">
        <f t="shared" si="5"/>
        <v>5.0728310106804425E-3</v>
      </c>
    </row>
    <row r="371" spans="1:4" ht="15.9" x14ac:dyDescent="0.45">
      <c r="A371" s="1">
        <v>42538</v>
      </c>
      <c r="B371" s="4">
        <v>33.9617</v>
      </c>
      <c r="C371" s="12">
        <f>[1]!s_dq_amount("881001.WI",A371,100000000)</f>
        <v>5701.2755135099997</v>
      </c>
      <c r="D371" s="13">
        <f t="shared" si="5"/>
        <v>5.9568599902816172E-3</v>
      </c>
    </row>
    <row r="372" spans="1:4" ht="15.9" x14ac:dyDescent="0.45">
      <c r="A372" s="1">
        <v>42541</v>
      </c>
      <c r="B372" s="4">
        <v>16.847000000000001</v>
      </c>
      <c r="C372" s="12">
        <f>[1]!s_dq_amount("881001.WI",A372,100000000)</f>
        <v>4997.0193167300004</v>
      </c>
      <c r="D372" s="13">
        <f t="shared" si="5"/>
        <v>3.3714098209699358E-3</v>
      </c>
    </row>
    <row r="373" spans="1:4" ht="15.9" x14ac:dyDescent="0.45">
      <c r="A373" s="1">
        <v>42542</v>
      </c>
      <c r="B373" s="4">
        <v>21.434200000000001</v>
      </c>
      <c r="C373" s="12">
        <f>[1]!s_dq_amount("881001.WI",A373,100000000)</f>
        <v>5923.5720406700002</v>
      </c>
      <c r="D373" s="13">
        <f t="shared" si="5"/>
        <v>3.6184585673707166E-3</v>
      </c>
    </row>
    <row r="374" spans="1:4" ht="15.9" x14ac:dyDescent="0.45">
      <c r="A374" s="1">
        <v>42543</v>
      </c>
      <c r="B374" s="4">
        <v>19.4771</v>
      </c>
      <c r="C374" s="12">
        <f>[1]!s_dq_amount("881001.WI",A374,100000000)</f>
        <v>4856.3293469399996</v>
      </c>
      <c r="D374" s="13">
        <f t="shared" si="5"/>
        <v>4.0106629119527554E-3</v>
      </c>
    </row>
    <row r="375" spans="1:4" ht="15.9" x14ac:dyDescent="0.45">
      <c r="A375" s="1">
        <v>42544</v>
      </c>
      <c r="B375" s="4">
        <v>17.755099999999999</v>
      </c>
      <c r="C375" s="12">
        <f>[1]!s_dq_amount("881001.WI",A375,100000000)</f>
        <v>5232.5989545900002</v>
      </c>
      <c r="D375" s="13">
        <f t="shared" si="5"/>
        <v>3.393170421445226E-3</v>
      </c>
    </row>
    <row r="376" spans="1:4" ht="15.9" x14ac:dyDescent="0.45">
      <c r="A376" s="1">
        <v>42545</v>
      </c>
      <c r="B376" s="4">
        <v>34.0685</v>
      </c>
      <c r="C376" s="12">
        <f>[1]!s_dq_amount("881001.WI",A376,100000000)</f>
        <v>6462.5182111699996</v>
      </c>
      <c r="D376" s="13">
        <f t="shared" si="5"/>
        <v>5.2717066144765427E-3</v>
      </c>
    </row>
    <row r="377" spans="1:4" ht="15.9" x14ac:dyDescent="0.45">
      <c r="A377" s="1">
        <v>42548</v>
      </c>
      <c r="B377" s="4">
        <v>25.7059</v>
      </c>
      <c r="C377" s="12">
        <f>[1]!s_dq_amount("881001.WI",A377,100000000)</f>
        <v>5825.4017629299997</v>
      </c>
      <c r="D377" s="13">
        <f t="shared" si="5"/>
        <v>4.4127256876220523E-3</v>
      </c>
    </row>
    <row r="378" spans="1:4" ht="15.9" x14ac:dyDescent="0.45">
      <c r="A378" s="1">
        <v>42549</v>
      </c>
      <c r="B378" s="4">
        <v>21.525400000000001</v>
      </c>
      <c r="C378" s="12">
        <f>[1]!s_dq_amount("881001.WI",A378,100000000)</f>
        <v>6644.95774721</v>
      </c>
      <c r="D378" s="13">
        <f t="shared" si="5"/>
        <v>3.2393584457384716E-3</v>
      </c>
    </row>
    <row r="379" spans="1:4" ht="15.9" x14ac:dyDescent="0.45">
      <c r="A379" s="1">
        <v>42550</v>
      </c>
      <c r="B379" s="4">
        <v>35.671700000000001</v>
      </c>
      <c r="C379" s="12">
        <f>[1]!s_dq_amount("881001.WI",A379,100000000)</f>
        <v>6438.5435214400004</v>
      </c>
      <c r="D379" s="13">
        <f t="shared" si="5"/>
        <v>5.5403368605361101E-3</v>
      </c>
    </row>
    <row r="380" spans="1:4" ht="15.9" x14ac:dyDescent="0.45">
      <c r="A380" s="1">
        <v>42555</v>
      </c>
      <c r="B380" s="4">
        <v>40.036000000000001</v>
      </c>
      <c r="C380" s="12">
        <f>[1]!s_dq_amount("881001.WI",A380,100000000)</f>
        <v>6580.8760108799997</v>
      </c>
      <c r="D380" s="13">
        <f t="shared" si="5"/>
        <v>6.08368854447485E-3</v>
      </c>
    </row>
    <row r="381" spans="1:4" ht="15.9" x14ac:dyDescent="0.45">
      <c r="A381" s="1">
        <v>42556</v>
      </c>
      <c r="B381" s="4">
        <v>25.642299999999999</v>
      </c>
      <c r="C381" s="12">
        <f>[1]!s_dq_amount("881001.WI",A381,100000000)</f>
        <v>7073.7754525600003</v>
      </c>
      <c r="D381" s="13">
        <f t="shared" si="5"/>
        <v>3.6249807718620819E-3</v>
      </c>
    </row>
    <row r="382" spans="1:4" ht="15.9" x14ac:dyDescent="0.45">
      <c r="A382" s="1">
        <v>42557</v>
      </c>
      <c r="B382" s="4">
        <v>24.453299999999999</v>
      </c>
      <c r="C382" s="12">
        <f>[1]!s_dq_amount("881001.WI",A382,100000000)</f>
        <v>6630.49022006</v>
      </c>
      <c r="D382" s="13">
        <f t="shared" si="5"/>
        <v>3.6880078528761812E-3</v>
      </c>
    </row>
    <row r="383" spans="1:4" ht="15.9" x14ac:dyDescent="0.45">
      <c r="A383" s="1">
        <v>42558</v>
      </c>
      <c r="B383" s="4">
        <v>23.794499999999999</v>
      </c>
      <c r="C383" s="12">
        <f>[1]!s_dq_amount("881001.WI",A383,100000000)</f>
        <v>7329.67130318</v>
      </c>
      <c r="D383" s="13">
        <f t="shared" si="5"/>
        <v>3.2463256557871407E-3</v>
      </c>
    </row>
    <row r="384" spans="1:4" ht="15.9" x14ac:dyDescent="0.45">
      <c r="A384" s="1">
        <v>42559</v>
      </c>
      <c r="B384" s="4">
        <v>25.099499999999999</v>
      </c>
      <c r="C384" s="12">
        <f>[1]!s_dq_amount("881001.WI",A384,100000000)</f>
        <v>5898.4331136299998</v>
      </c>
      <c r="D384" s="13">
        <f t="shared" si="5"/>
        <v>4.2552826346374086E-3</v>
      </c>
    </row>
    <row r="385" spans="1:4" ht="15.9" x14ac:dyDescent="0.45">
      <c r="A385" s="1">
        <v>42562</v>
      </c>
      <c r="B385" s="4">
        <v>36.79</v>
      </c>
      <c r="C385" s="12">
        <f>[1]!s_dq_amount("881001.WI",A385,100000000)</f>
        <v>6992.7078462700001</v>
      </c>
      <c r="D385" s="13">
        <f t="shared" si="5"/>
        <v>5.2611950633150301E-3</v>
      </c>
    </row>
    <row r="386" spans="1:4" ht="15.9" x14ac:dyDescent="0.45">
      <c r="A386" s="1">
        <v>42563</v>
      </c>
      <c r="B386" s="4">
        <v>43.109200000000001</v>
      </c>
      <c r="C386" s="12">
        <f>[1]!s_dq_amount("881001.WI",A386,100000000)</f>
        <v>7341.9020607399998</v>
      </c>
      <c r="D386" s="13">
        <f t="shared" si="5"/>
        <v>5.8716664487424349E-3</v>
      </c>
    </row>
    <row r="387" spans="1:4" ht="15.9" x14ac:dyDescent="0.45">
      <c r="A387" s="1">
        <v>42564</v>
      </c>
      <c r="B387" s="4">
        <v>43.387099999999997</v>
      </c>
      <c r="C387" s="12">
        <f>[1]!s_dq_amount("881001.WI",A387,100000000)</f>
        <v>7285.9061006600004</v>
      </c>
      <c r="D387" s="13">
        <f t="shared" si="5"/>
        <v>5.9549353780540401E-3</v>
      </c>
    </row>
    <row r="388" spans="1:4" ht="15.9" x14ac:dyDescent="0.45">
      <c r="A388" s="1">
        <v>42565</v>
      </c>
      <c r="B388" s="4">
        <v>26.802900000000001</v>
      </c>
      <c r="C388" s="12">
        <f>[1]!s_dq_amount("881001.WI",A388,100000000)</f>
        <v>5875.2233199900002</v>
      </c>
      <c r="D388" s="13">
        <f t="shared" ref="D388:D451" si="6">B388/C388</f>
        <v>4.562022333483933E-3</v>
      </c>
    </row>
    <row r="389" spans="1:4" ht="15.9" x14ac:dyDescent="0.45">
      <c r="A389" s="1">
        <v>42566</v>
      </c>
      <c r="B389" s="4">
        <v>25.2761</v>
      </c>
      <c r="C389" s="12">
        <f>[1]!s_dq_amount("881001.WI",A389,100000000)</f>
        <v>5676.82797226</v>
      </c>
      <c r="D389" s="13">
        <f t="shared" si="6"/>
        <v>4.452504131446728E-3</v>
      </c>
    </row>
    <row r="390" spans="1:4" ht="15.9" x14ac:dyDescent="0.45">
      <c r="A390" s="1">
        <v>42569</v>
      </c>
      <c r="B390" s="4">
        <v>23.5307</v>
      </c>
      <c r="C390" s="12">
        <f>[1]!s_dq_amount("881001.WI",A390,100000000)</f>
        <v>5572.7962354399997</v>
      </c>
      <c r="D390" s="13">
        <f t="shared" si="6"/>
        <v>4.2224224618796127E-3</v>
      </c>
    </row>
    <row r="391" spans="1:4" ht="15.9" x14ac:dyDescent="0.45">
      <c r="A391" s="1">
        <v>42570</v>
      </c>
      <c r="B391" s="4">
        <v>21.992000000000001</v>
      </c>
      <c r="C391" s="12">
        <f>[1]!s_dq_amount("881001.WI",A391,100000000)</f>
        <v>5162.3264987900002</v>
      </c>
      <c r="D391" s="13">
        <f t="shared" si="6"/>
        <v>4.2600947470398691E-3</v>
      </c>
    </row>
    <row r="392" spans="1:4" ht="15.9" x14ac:dyDescent="0.45">
      <c r="A392" s="1">
        <v>42571</v>
      </c>
      <c r="B392" s="4">
        <v>15.9117</v>
      </c>
      <c r="C392" s="12">
        <f>[1]!s_dq_amount("881001.WI",A392,100000000)</f>
        <v>5048.5602060399997</v>
      </c>
      <c r="D392" s="13">
        <f t="shared" si="6"/>
        <v>3.1517302657822223E-3</v>
      </c>
    </row>
    <row r="393" spans="1:4" ht="15.9" x14ac:dyDescent="0.45">
      <c r="A393" s="1">
        <v>42572</v>
      </c>
      <c r="B393" s="4">
        <v>26.809000000000001</v>
      </c>
      <c r="C393" s="12">
        <f>[1]!s_dq_amount("881001.WI",A393,100000000)</f>
        <v>5562.9073100400001</v>
      </c>
      <c r="D393" s="13">
        <f t="shared" si="6"/>
        <v>4.8192426200621401E-3</v>
      </c>
    </row>
    <row r="394" spans="1:4" ht="15.9" x14ac:dyDescent="0.45">
      <c r="A394" s="1">
        <v>42573</v>
      </c>
      <c r="B394" s="4">
        <v>20.324200000000001</v>
      </c>
      <c r="C394" s="12">
        <f>[1]!s_dq_amount("881001.WI",A394,100000000)</f>
        <v>5394.2365289699992</v>
      </c>
      <c r="D394" s="13">
        <f t="shared" si="6"/>
        <v>3.7677621088448637E-3</v>
      </c>
    </row>
    <row r="395" spans="1:4" ht="15.9" x14ac:dyDescent="0.45">
      <c r="A395" s="1">
        <v>42576</v>
      </c>
      <c r="B395" s="4">
        <v>20.218499999999999</v>
      </c>
      <c r="C395" s="12">
        <f>[1]!s_dq_amount("881001.WI",A395,100000000)</f>
        <v>4912.0810313000002</v>
      </c>
      <c r="D395" s="13">
        <f t="shared" si="6"/>
        <v>4.1160762355439192E-3</v>
      </c>
    </row>
    <row r="396" spans="1:4" ht="15.9" x14ac:dyDescent="0.45">
      <c r="A396" s="1">
        <v>42577</v>
      </c>
      <c r="B396" s="4">
        <v>27.037099999999999</v>
      </c>
      <c r="C396" s="12">
        <f>[1]!s_dq_amount("881001.WI",A396,100000000)</f>
        <v>4846.6246492800001</v>
      </c>
      <c r="D396" s="13">
        <f t="shared" si="6"/>
        <v>5.5785421724408859E-3</v>
      </c>
    </row>
    <row r="397" spans="1:4" ht="15.9" x14ac:dyDescent="0.45">
      <c r="A397" s="1">
        <v>42578</v>
      </c>
      <c r="B397" s="4">
        <v>52.177999999999997</v>
      </c>
      <c r="C397" s="12">
        <f>[1]!s_dq_amount("881001.WI",A397,100000000)</f>
        <v>8057.8125565199998</v>
      </c>
      <c r="D397" s="13">
        <f t="shared" si="6"/>
        <v>6.4754546763165933E-3</v>
      </c>
    </row>
    <row r="398" spans="1:4" ht="15.9" x14ac:dyDescent="0.45">
      <c r="A398" s="1">
        <v>42579</v>
      </c>
      <c r="B398" s="4">
        <v>35.438899999999997</v>
      </c>
      <c r="C398" s="12">
        <f>[1]!s_dq_amount("881001.WI",A398,100000000)</f>
        <v>5563.6649246099996</v>
      </c>
      <c r="D398" s="13">
        <f t="shared" si="6"/>
        <v>6.369704229174834E-3</v>
      </c>
    </row>
    <row r="399" spans="1:4" ht="15.9" x14ac:dyDescent="0.45">
      <c r="A399" s="1">
        <v>42580</v>
      </c>
      <c r="B399" s="4">
        <v>21.169</v>
      </c>
      <c r="C399" s="12">
        <f>[1]!s_dq_amount("881001.WI",A399,100000000)</f>
        <v>4309.7328419900005</v>
      </c>
      <c r="D399" s="13">
        <f t="shared" si="6"/>
        <v>4.911905395561667E-3</v>
      </c>
    </row>
    <row r="400" spans="1:4" ht="15.9" x14ac:dyDescent="0.45">
      <c r="A400" s="1">
        <v>42583</v>
      </c>
      <c r="B400" s="4">
        <v>27.3263</v>
      </c>
      <c r="C400" s="12">
        <f>[1]!s_dq_amount("881001.WI",A400,100000000)</f>
        <v>4169.3403195399997</v>
      </c>
      <c r="D400" s="13">
        <f t="shared" si="6"/>
        <v>6.5541063827130553E-3</v>
      </c>
    </row>
    <row r="401" spans="1:4" ht="15.9" x14ac:dyDescent="0.45">
      <c r="A401" s="1">
        <v>42585</v>
      </c>
      <c r="B401" s="4">
        <v>27.200099999999999</v>
      </c>
      <c r="C401" s="12">
        <f>[1]!s_dq_amount("881001.WI",A401,100000000)</f>
        <v>3813.7551288200002</v>
      </c>
      <c r="D401" s="13">
        <f t="shared" si="6"/>
        <v>7.1321044695430878E-3</v>
      </c>
    </row>
    <row r="402" spans="1:4" ht="15.9" x14ac:dyDescent="0.45">
      <c r="A402" s="1">
        <v>42586</v>
      </c>
      <c r="B402" s="4">
        <v>24.8643</v>
      </c>
      <c r="C402" s="12">
        <f>[1]!s_dq_amount("881001.WI",A402,100000000)</f>
        <v>4044.3296475299999</v>
      </c>
      <c r="D402" s="13">
        <f t="shared" si="6"/>
        <v>6.1479409857664339E-3</v>
      </c>
    </row>
    <row r="403" spans="1:4" ht="15.9" x14ac:dyDescent="0.45">
      <c r="A403" s="1">
        <v>42587</v>
      </c>
      <c r="B403" s="4">
        <v>20.7117</v>
      </c>
      <c r="C403" s="12">
        <f>[1]!s_dq_amount("881001.WI",A403,100000000)</f>
        <v>4019.0809563500002</v>
      </c>
      <c r="D403" s="13">
        <f t="shared" si="6"/>
        <v>5.1533423250099695E-3</v>
      </c>
    </row>
    <row r="404" spans="1:4" ht="15.9" x14ac:dyDescent="0.45">
      <c r="A404" s="1">
        <v>42590</v>
      </c>
      <c r="B404" s="4">
        <v>25.255700000000001</v>
      </c>
      <c r="C404" s="12">
        <f>[1]!s_dq_amount("881001.WI",A404,100000000)</f>
        <v>4138.1954181000001</v>
      </c>
      <c r="D404" s="13">
        <f t="shared" si="6"/>
        <v>6.1030708916100041E-3</v>
      </c>
    </row>
    <row r="405" spans="1:4" ht="15.9" x14ac:dyDescent="0.45">
      <c r="A405" s="1">
        <v>42591</v>
      </c>
      <c r="B405" s="4">
        <v>28.683700000000002</v>
      </c>
      <c r="C405" s="12">
        <f>[1]!s_dq_amount("881001.WI",A405,100000000)</f>
        <v>4629.0501595599999</v>
      </c>
      <c r="D405" s="13">
        <f t="shared" si="6"/>
        <v>6.1964547825782128E-3</v>
      </c>
    </row>
    <row r="406" spans="1:4" ht="15.9" x14ac:dyDescent="0.45">
      <c r="A406" s="1">
        <v>42592</v>
      </c>
      <c r="B406" s="4">
        <v>24.3461</v>
      </c>
      <c r="C406" s="12">
        <f>[1]!s_dq_amount("881001.WI",A406,100000000)</f>
        <v>4681.1288713800004</v>
      </c>
      <c r="D406" s="13">
        <f t="shared" si="6"/>
        <v>5.2009036001657329E-3</v>
      </c>
    </row>
    <row r="407" spans="1:4" ht="15.9" x14ac:dyDescent="0.45">
      <c r="A407" s="1">
        <v>42593</v>
      </c>
      <c r="B407" s="4">
        <v>28.2181</v>
      </c>
      <c r="C407" s="12">
        <f>[1]!s_dq_amount("881001.WI",A407,100000000)</f>
        <v>4500.1295117099999</v>
      </c>
      <c r="D407" s="13">
        <f t="shared" si="6"/>
        <v>6.2705084212737313E-3</v>
      </c>
    </row>
    <row r="408" spans="1:4" ht="15.9" x14ac:dyDescent="0.45">
      <c r="A408" s="1">
        <v>42594</v>
      </c>
      <c r="B408" s="4">
        <v>37.182000000000002</v>
      </c>
      <c r="C408" s="12">
        <f>[1]!s_dq_amount("881001.WI",A408,100000000)</f>
        <v>4263.2712743499997</v>
      </c>
      <c r="D408" s="13">
        <f t="shared" si="6"/>
        <v>8.7214717542619807E-3</v>
      </c>
    </row>
    <row r="409" spans="1:4" ht="15.9" x14ac:dyDescent="0.45">
      <c r="A409" s="1">
        <v>42597</v>
      </c>
      <c r="B409" s="4">
        <v>47.3748</v>
      </c>
      <c r="C409" s="12">
        <f>[1]!s_dq_amount("881001.WI",A409,100000000)</f>
        <v>7503.0123738700004</v>
      </c>
      <c r="D409" s="13">
        <f t="shared" si="6"/>
        <v>6.3141039411033807E-3</v>
      </c>
    </row>
    <row r="410" spans="1:4" ht="15.9" x14ac:dyDescent="0.45">
      <c r="A410" s="1">
        <v>42598</v>
      </c>
      <c r="B410" s="4">
        <v>69.818700000000007</v>
      </c>
      <c r="C410" s="12">
        <f>[1]!s_dq_amount("881001.WI",A410,100000000)</f>
        <v>7089.2760752499998</v>
      </c>
      <c r="D410" s="13">
        <f t="shared" si="6"/>
        <v>9.8484950027197087E-3</v>
      </c>
    </row>
    <row r="411" spans="1:4" ht="15.9" x14ac:dyDescent="0.45">
      <c r="A411" s="1">
        <v>42599</v>
      </c>
      <c r="B411" s="4">
        <v>39.286999999999999</v>
      </c>
      <c r="C411" s="12">
        <f>[1]!s_dq_amount("881001.WI",A411,100000000)</f>
        <v>6180.9478354900002</v>
      </c>
      <c r="D411" s="13">
        <f t="shared" si="6"/>
        <v>6.3561448900151555E-3</v>
      </c>
    </row>
    <row r="412" spans="1:4" ht="15.9" x14ac:dyDescent="0.45">
      <c r="A412" s="1">
        <v>42600</v>
      </c>
      <c r="B412" s="4">
        <v>33.168399999999998</v>
      </c>
      <c r="C412" s="12">
        <f>[1]!s_dq_amount("881001.WI",A412,100000000)</f>
        <v>6347.2542240700004</v>
      </c>
      <c r="D412" s="13">
        <f t="shared" si="6"/>
        <v>5.225629670577726E-3</v>
      </c>
    </row>
    <row r="413" spans="1:4" ht="15.9" x14ac:dyDescent="0.45">
      <c r="A413" s="1">
        <v>42601</v>
      </c>
      <c r="B413" s="4">
        <v>26.265799999999999</v>
      </c>
      <c r="C413" s="12">
        <f>[1]!s_dq_amount("881001.WI",A413,100000000)</f>
        <v>5361.7935019500001</v>
      </c>
      <c r="D413" s="13">
        <f t="shared" si="6"/>
        <v>4.8986966749927129E-3</v>
      </c>
    </row>
    <row r="414" spans="1:4" ht="15.9" x14ac:dyDescent="0.45">
      <c r="A414" s="1">
        <v>42604</v>
      </c>
      <c r="B414" s="4">
        <v>25.0425</v>
      </c>
      <c r="C414" s="12">
        <f>[1]!s_dq_amount("881001.WI",A414,100000000)</f>
        <v>5336.9757673800004</v>
      </c>
      <c r="D414" s="13">
        <f t="shared" si="6"/>
        <v>4.6922641382525386E-3</v>
      </c>
    </row>
    <row r="415" spans="1:4" ht="15.9" x14ac:dyDescent="0.45">
      <c r="A415" s="1">
        <v>42605</v>
      </c>
      <c r="B415" s="4">
        <v>26.761500000000002</v>
      </c>
      <c r="C415" s="12">
        <f>[1]!s_dq_amount("881001.WI",A415,100000000)</f>
        <v>4597.8480257000001</v>
      </c>
      <c r="D415" s="13">
        <f t="shared" si="6"/>
        <v>5.8204403126016092E-3</v>
      </c>
    </row>
    <row r="416" spans="1:4" ht="15.9" x14ac:dyDescent="0.45">
      <c r="A416" s="1">
        <v>42606</v>
      </c>
      <c r="B416" s="4">
        <v>20.662600000000001</v>
      </c>
      <c r="C416" s="12">
        <f>[1]!s_dq_amount("881001.WI",A416,100000000)</f>
        <v>4486.3165788699998</v>
      </c>
      <c r="D416" s="13">
        <f t="shared" si="6"/>
        <v>4.605693699218265E-3</v>
      </c>
    </row>
    <row r="417" spans="1:4" ht="15.9" x14ac:dyDescent="0.45">
      <c r="A417" s="1">
        <v>42607</v>
      </c>
      <c r="B417" s="4">
        <v>32.059899999999999</v>
      </c>
      <c r="C417" s="12">
        <f>[1]!s_dq_amount("881001.WI",A417,100000000)</f>
        <v>5106.6337656300002</v>
      </c>
      <c r="D417" s="13">
        <f t="shared" si="6"/>
        <v>6.2780887511021269E-3</v>
      </c>
    </row>
    <row r="418" spans="1:4" ht="15.9" x14ac:dyDescent="0.45">
      <c r="A418" s="1">
        <v>42608</v>
      </c>
      <c r="B418" s="4">
        <v>22.828499999999998</v>
      </c>
      <c r="C418" s="12">
        <f>[1]!s_dq_amount("881001.WI",A418,100000000)</f>
        <v>4749.1354970100001</v>
      </c>
      <c r="D418" s="13">
        <f t="shared" si="6"/>
        <v>4.8068748542492738E-3</v>
      </c>
    </row>
    <row r="419" spans="1:4" ht="15.9" x14ac:dyDescent="0.45">
      <c r="A419" s="1">
        <v>42611</v>
      </c>
      <c r="B419" s="4">
        <v>31.918099999999999</v>
      </c>
      <c r="C419" s="12">
        <f>[1]!s_dq_amount("881001.WI",A419,100000000)</f>
        <v>4315.6248785999996</v>
      </c>
      <c r="D419" s="13">
        <f t="shared" si="6"/>
        <v>7.3959393825615161E-3</v>
      </c>
    </row>
    <row r="420" spans="1:4" ht="15.9" x14ac:dyDescent="0.45">
      <c r="A420" s="1">
        <v>42612</v>
      </c>
      <c r="B420" s="4">
        <v>51.320399999999999</v>
      </c>
      <c r="C420" s="12">
        <f>[1]!s_dq_amount("881001.WI",A420,100000000)</f>
        <v>4220.7745773799998</v>
      </c>
      <c r="D420" s="13">
        <f t="shared" si="6"/>
        <v>1.2159000453385166E-2</v>
      </c>
    </row>
    <row r="421" spans="1:4" ht="15.9" x14ac:dyDescent="0.45">
      <c r="A421" s="1">
        <v>42613</v>
      </c>
      <c r="B421" s="4">
        <v>25.180499999999999</v>
      </c>
      <c r="C421" s="12">
        <f>[1]!s_dq_amount("881001.WI",A421,100000000)</f>
        <v>4407.9399856500004</v>
      </c>
      <c r="D421" s="13">
        <f t="shared" si="6"/>
        <v>5.7125324033391644E-3</v>
      </c>
    </row>
    <row r="422" spans="1:4" ht="15.9" x14ac:dyDescent="0.45">
      <c r="A422" s="1">
        <v>42614</v>
      </c>
      <c r="B422" s="4">
        <v>22.831299999999999</v>
      </c>
      <c r="C422" s="12">
        <f>[1]!s_dq_amount("881001.WI",A422,100000000)</f>
        <v>4545.5205610399998</v>
      </c>
      <c r="D422" s="13">
        <f t="shared" si="6"/>
        <v>5.0228130515322699E-3</v>
      </c>
    </row>
    <row r="423" spans="1:4" ht="15.9" x14ac:dyDescent="0.45">
      <c r="A423" s="1">
        <v>42615</v>
      </c>
      <c r="B423" s="4">
        <v>30.618099999999998</v>
      </c>
      <c r="C423" s="12">
        <f>[1]!s_dq_amount("881001.WI",A423,100000000)</f>
        <v>4306.2746152500004</v>
      </c>
      <c r="D423" s="13">
        <f t="shared" si="6"/>
        <v>7.1101132035497156E-3</v>
      </c>
    </row>
    <row r="424" spans="1:4" ht="15.9" x14ac:dyDescent="0.45">
      <c r="A424" s="1">
        <v>42618</v>
      </c>
      <c r="B424" s="4">
        <v>31.4177</v>
      </c>
      <c r="C424" s="12">
        <f>[1]!s_dq_amount("881001.WI",A424,100000000)</f>
        <v>4096.8596281299997</v>
      </c>
      <c r="D424" s="13">
        <f t="shared" si="6"/>
        <v>7.6687274770848137E-3</v>
      </c>
    </row>
    <row r="425" spans="1:4" ht="15.9" x14ac:dyDescent="0.45">
      <c r="A425" s="1">
        <v>42619</v>
      </c>
      <c r="B425" s="4">
        <v>29.091699999999999</v>
      </c>
      <c r="C425" s="12">
        <f>[1]!s_dq_amount("881001.WI",A425,100000000)</f>
        <v>5320.1708267100003</v>
      </c>
      <c r="D425" s="13">
        <f t="shared" si="6"/>
        <v>5.4681890765508256E-3</v>
      </c>
    </row>
    <row r="426" spans="1:4" ht="15.9" x14ac:dyDescent="0.45">
      <c r="A426" s="1">
        <v>42620</v>
      </c>
      <c r="B426" s="4">
        <v>32.3797</v>
      </c>
      <c r="C426" s="12">
        <f>[1]!s_dq_amount("881001.WI",A426,100000000)</f>
        <v>5601.3382607499998</v>
      </c>
      <c r="D426" s="13">
        <f t="shared" si="6"/>
        <v>5.7807078402839522E-3</v>
      </c>
    </row>
    <row r="427" spans="1:4" ht="15.9" x14ac:dyDescent="0.45">
      <c r="A427" s="1">
        <v>42621</v>
      </c>
      <c r="B427" s="4">
        <v>25.3916</v>
      </c>
      <c r="C427" s="12">
        <f>[1]!s_dq_amount("881001.WI",A427,100000000)</f>
        <v>4487.2528856199997</v>
      </c>
      <c r="D427" s="13">
        <f t="shared" si="6"/>
        <v>5.6586068686636246E-3</v>
      </c>
    </row>
    <row r="428" spans="1:4" ht="15.9" x14ac:dyDescent="0.45">
      <c r="A428" s="1">
        <v>42622</v>
      </c>
      <c r="B428" s="4">
        <v>43.0749</v>
      </c>
      <c r="C428" s="12">
        <f>[1]!s_dq_amount("881001.WI",A428,100000000)</f>
        <v>4807.1260322199996</v>
      </c>
      <c r="D428" s="13">
        <f t="shared" si="6"/>
        <v>8.960634631022436E-3</v>
      </c>
    </row>
    <row r="429" spans="1:4" ht="15.9" x14ac:dyDescent="0.45">
      <c r="A429" s="1">
        <v>42625</v>
      </c>
      <c r="B429" s="4">
        <v>53.767600000000002</v>
      </c>
      <c r="C429" s="12">
        <f>[1]!s_dq_amount("881001.WI",A429,100000000)</f>
        <v>5394.36726628</v>
      </c>
      <c r="D429" s="13">
        <f t="shared" si="6"/>
        <v>9.9673599044876639E-3</v>
      </c>
    </row>
    <row r="430" spans="1:4" ht="15.9" x14ac:dyDescent="0.45">
      <c r="A430" s="1">
        <v>42626</v>
      </c>
      <c r="B430" s="4">
        <v>34.161299999999997</v>
      </c>
      <c r="C430" s="12">
        <f>[1]!s_dq_amount("881001.WI",A430,100000000)</f>
        <v>3965.41079468</v>
      </c>
      <c r="D430" s="13">
        <f t="shared" si="6"/>
        <v>8.6148199439591081E-3</v>
      </c>
    </row>
    <row r="431" spans="1:4" ht="15.9" x14ac:dyDescent="0.45">
      <c r="A431" s="1">
        <v>42627</v>
      </c>
      <c r="B431" s="4">
        <v>37.060899999999997</v>
      </c>
      <c r="C431" s="12">
        <f>[1]!s_dq_amount("881001.WI",A431,100000000)</f>
        <v>3744.9046424899998</v>
      </c>
      <c r="D431" s="13">
        <f t="shared" si="6"/>
        <v>9.8963534557072411E-3</v>
      </c>
    </row>
    <row r="432" spans="1:4" ht="15.9" x14ac:dyDescent="0.45">
      <c r="A432" s="1">
        <v>42632</v>
      </c>
      <c r="B432" s="4">
        <v>35.9437</v>
      </c>
      <c r="C432" s="12">
        <f>[1]!s_dq_amount("881001.WI",A432,100000000)</f>
        <v>3452.8017074499999</v>
      </c>
      <c r="D432" s="13">
        <f t="shared" si="6"/>
        <v>1.0410009912369258E-2</v>
      </c>
    </row>
    <row r="433" spans="1:4" ht="15.9" x14ac:dyDescent="0.45">
      <c r="A433" s="1">
        <v>42633</v>
      </c>
      <c r="B433" s="4">
        <v>33.801099999999998</v>
      </c>
      <c r="C433" s="12">
        <f>[1]!s_dq_amount("881001.WI",A433,100000000)</f>
        <v>3557.8387813300001</v>
      </c>
      <c r="D433" s="13">
        <f t="shared" si="6"/>
        <v>9.5004585866491648E-3</v>
      </c>
    </row>
    <row r="434" spans="1:4" ht="15.9" x14ac:dyDescent="0.45">
      <c r="A434" s="1">
        <v>42634</v>
      </c>
      <c r="B434" s="4">
        <v>30.562000000000001</v>
      </c>
      <c r="C434" s="12">
        <f>[1]!s_dq_amount("881001.WI",A434,100000000)</f>
        <v>3513.5279119100001</v>
      </c>
      <c r="D434" s="13">
        <f t="shared" si="6"/>
        <v>8.6983797386103855E-3</v>
      </c>
    </row>
    <row r="435" spans="1:4" ht="15.9" x14ac:dyDescent="0.45">
      <c r="A435" s="1">
        <v>42635</v>
      </c>
      <c r="B435" s="4">
        <v>37.616</v>
      </c>
      <c r="C435" s="12">
        <f>[1]!s_dq_amount("881001.WI",A435,100000000)</f>
        <v>4168.48706855</v>
      </c>
      <c r="D435" s="13">
        <f t="shared" si="6"/>
        <v>9.0238974912028817E-3</v>
      </c>
    </row>
    <row r="436" spans="1:4" ht="15.9" x14ac:dyDescent="0.45">
      <c r="A436" s="1">
        <v>42636</v>
      </c>
      <c r="B436" s="4">
        <v>30.073499999999999</v>
      </c>
      <c r="C436" s="12">
        <f>[1]!s_dq_amount("881001.WI",A436,100000000)</f>
        <v>3954.3754538799999</v>
      </c>
      <c r="D436" s="13">
        <f t="shared" si="6"/>
        <v>7.6051200374744722E-3</v>
      </c>
    </row>
    <row r="437" spans="1:4" ht="15.9" x14ac:dyDescent="0.45">
      <c r="A437" s="1">
        <v>42639</v>
      </c>
      <c r="B437" s="4">
        <v>37.007199999999997</v>
      </c>
      <c r="C437" s="12">
        <f>[1]!s_dq_amount("881001.WI",A437,100000000)</f>
        <v>4246.8947127299998</v>
      </c>
      <c r="D437" s="13">
        <f t="shared" si="6"/>
        <v>8.7139433640941229E-3</v>
      </c>
    </row>
    <row r="438" spans="1:4" ht="15.9" x14ac:dyDescent="0.45">
      <c r="A438" s="1">
        <v>42640</v>
      </c>
      <c r="B438" s="4">
        <v>26.234500000000001</v>
      </c>
      <c r="C438" s="12">
        <f>[1]!s_dq_amount("881001.WI",A438,100000000)</f>
        <v>3500.4341021099999</v>
      </c>
      <c r="D438" s="13">
        <f t="shared" si="6"/>
        <v>7.4946418743281886E-3</v>
      </c>
    </row>
    <row r="439" spans="1:4" ht="15.9" x14ac:dyDescent="0.45">
      <c r="A439" s="1">
        <v>42641</v>
      </c>
      <c r="B439" s="4">
        <v>17.240400000000001</v>
      </c>
      <c r="C439" s="12">
        <f>[1]!s_dq_amount("881001.WI",A439,100000000)</f>
        <v>3049.51713518</v>
      </c>
      <c r="D439" s="13">
        <f t="shared" si="6"/>
        <v>5.6534852029884964E-3</v>
      </c>
    </row>
    <row r="440" spans="1:4" ht="15.9" x14ac:dyDescent="0.45">
      <c r="A440" s="1">
        <v>42642</v>
      </c>
      <c r="B440" s="4">
        <v>19.378599999999999</v>
      </c>
      <c r="C440" s="12">
        <f>[1]!s_dq_amount("881001.WI",A440,100000000)</f>
        <v>3230.0077858599998</v>
      </c>
      <c r="D440" s="13">
        <f t="shared" si="6"/>
        <v>5.9995521016493105E-3</v>
      </c>
    </row>
    <row r="441" spans="1:4" ht="15.9" x14ac:dyDescent="0.45">
      <c r="A441" s="1">
        <v>42654</v>
      </c>
      <c r="B441" s="4">
        <v>50.9694</v>
      </c>
      <c r="C441" s="12">
        <f>[1]!s_dq_amount("881001.WI",A441,100000000)</f>
        <v>4629.37407549</v>
      </c>
      <c r="D441" s="13">
        <f t="shared" si="6"/>
        <v>1.10099981485305E-2</v>
      </c>
    </row>
    <row r="442" spans="1:4" ht="15.9" x14ac:dyDescent="0.45">
      <c r="A442" s="1">
        <v>42655</v>
      </c>
      <c r="B442" s="4">
        <v>29.426300000000001</v>
      </c>
      <c r="C442" s="12">
        <f>[1]!s_dq_amount("881001.WI",A442,100000000)</f>
        <v>4250.1181982400003</v>
      </c>
      <c r="D442" s="13">
        <f t="shared" si="6"/>
        <v>6.9236427382621058E-3</v>
      </c>
    </row>
    <row r="443" spans="1:4" ht="15.9" x14ac:dyDescent="0.45">
      <c r="A443" s="1">
        <v>42656</v>
      </c>
      <c r="B443" s="4">
        <v>28.4941</v>
      </c>
      <c r="C443" s="12">
        <f>[1]!s_dq_amount("881001.WI",A443,100000000)</f>
        <v>4317.8323628199996</v>
      </c>
      <c r="D443" s="13">
        <f t="shared" si="6"/>
        <v>6.5991677317899277E-3</v>
      </c>
    </row>
    <row r="444" spans="1:4" ht="15.9" x14ac:dyDescent="0.45">
      <c r="A444" s="1">
        <v>42657</v>
      </c>
      <c r="B444" s="4">
        <v>28.7483</v>
      </c>
      <c r="C444" s="12">
        <f>[1]!s_dq_amount("881001.WI",A444,100000000)</f>
        <v>4232.2097343900004</v>
      </c>
      <c r="D444" s="13">
        <f t="shared" si="6"/>
        <v>6.7927399170219921E-3</v>
      </c>
    </row>
    <row r="445" spans="1:4" ht="15.9" x14ac:dyDescent="0.45">
      <c r="A445" s="1">
        <v>42660</v>
      </c>
      <c r="B445" s="4">
        <v>28.030100000000001</v>
      </c>
      <c r="C445" s="12">
        <f>[1]!s_dq_amount("881001.WI",A445,100000000)</f>
        <v>4633.0452916800004</v>
      </c>
      <c r="D445" s="13">
        <f t="shared" si="6"/>
        <v>6.0500379848080297E-3</v>
      </c>
    </row>
    <row r="446" spans="1:4" ht="15.9" x14ac:dyDescent="0.45">
      <c r="A446" s="1">
        <v>42661</v>
      </c>
      <c r="B446" s="4">
        <v>30.810300000000002</v>
      </c>
      <c r="C446" s="12">
        <f>[1]!s_dq_amount("881001.WI",A446,100000000)</f>
        <v>4823.8159418599998</v>
      </c>
      <c r="D446" s="13">
        <f t="shared" si="6"/>
        <v>6.3871218079933527E-3</v>
      </c>
    </row>
    <row r="447" spans="1:4" ht="15.9" x14ac:dyDescent="0.45">
      <c r="A447" s="1">
        <v>42662</v>
      </c>
      <c r="B447" s="4">
        <v>21.0654</v>
      </c>
      <c r="C447" s="12">
        <f>[1]!s_dq_amount("881001.WI",A447,100000000)</f>
        <v>4947.2976978400002</v>
      </c>
      <c r="D447" s="13">
        <f t="shared" si="6"/>
        <v>4.2579608680506928E-3</v>
      </c>
    </row>
    <row r="448" spans="1:4" ht="15.9" x14ac:dyDescent="0.45">
      <c r="A448" s="1">
        <v>42663</v>
      </c>
      <c r="B448" s="4">
        <v>17.503499999999999</v>
      </c>
      <c r="C448" s="12">
        <f>[1]!s_dq_amount("881001.WI",A448,100000000)</f>
        <v>4745.39093409</v>
      </c>
      <c r="D448" s="13">
        <f t="shared" si="6"/>
        <v>3.6885264550615064E-3</v>
      </c>
    </row>
    <row r="449" spans="1:4" ht="15.9" x14ac:dyDescent="0.45">
      <c r="A449" s="1">
        <v>42667</v>
      </c>
      <c r="B449" s="4">
        <v>43.096600000000002</v>
      </c>
      <c r="C449" s="12">
        <f>[1]!s_dq_amount("881001.WI",A449,100000000)</f>
        <v>5632.2239437899998</v>
      </c>
      <c r="D449" s="13">
        <f t="shared" si="6"/>
        <v>7.6517909142298267E-3</v>
      </c>
    </row>
    <row r="450" spans="1:4" ht="15.9" x14ac:dyDescent="0.45">
      <c r="A450" s="1">
        <v>42668</v>
      </c>
      <c r="B450" s="4">
        <v>37.117800000000003</v>
      </c>
      <c r="C450" s="12">
        <f>[1]!s_dq_amount("881001.WI",A450,100000000)</f>
        <v>5381.1773887199997</v>
      </c>
      <c r="D450" s="13">
        <f t="shared" si="6"/>
        <v>6.8977097981951256E-3</v>
      </c>
    </row>
    <row r="451" spans="1:4" ht="15.9" x14ac:dyDescent="0.45">
      <c r="A451" s="1">
        <v>42669</v>
      </c>
      <c r="B451" s="4">
        <v>27.315999999999999</v>
      </c>
      <c r="C451" s="12">
        <f>[1]!s_dq_amount("881001.WI",A451,100000000)</f>
        <v>5467.55736419</v>
      </c>
      <c r="D451" s="13">
        <f t="shared" si="6"/>
        <v>4.9960152551681127E-3</v>
      </c>
    </row>
    <row r="452" spans="1:4" ht="15.9" x14ac:dyDescent="0.45">
      <c r="A452" s="1">
        <v>42670</v>
      </c>
      <c r="B452" s="4">
        <v>27.308800000000002</v>
      </c>
      <c r="C452" s="12">
        <f>[1]!s_dq_amount("881001.WI",A452,100000000)</f>
        <v>4534.6175592</v>
      </c>
      <c r="D452" s="13">
        <f t="shared" ref="D452:D515" si="7">B452/C452</f>
        <v>6.0222939737431432E-3</v>
      </c>
    </row>
    <row r="453" spans="1:4" ht="15.9" x14ac:dyDescent="0.45">
      <c r="A453" s="1">
        <v>42671</v>
      </c>
      <c r="B453" s="4">
        <v>35.785800000000002</v>
      </c>
      <c r="C453" s="12">
        <f>[1]!s_dq_amount("881001.WI",A453,100000000)</f>
        <v>5107.3902657500003</v>
      </c>
      <c r="D453" s="13">
        <f t="shared" si="7"/>
        <v>7.0066703615696765E-3</v>
      </c>
    </row>
    <row r="454" spans="1:4" ht="15.9" x14ac:dyDescent="0.45">
      <c r="A454" s="1">
        <v>42674</v>
      </c>
      <c r="B454" s="4">
        <v>28.360299999999999</v>
      </c>
      <c r="C454" s="12">
        <f>[1]!s_dq_amount("881001.WI",A454,100000000)</f>
        <v>4348.3761175700001</v>
      </c>
      <c r="D454" s="13">
        <f t="shared" si="7"/>
        <v>6.5220439155223228E-3</v>
      </c>
    </row>
    <row r="455" spans="1:4" ht="15.9" x14ac:dyDescent="0.45">
      <c r="A455" s="1">
        <v>42675</v>
      </c>
      <c r="B455" s="4">
        <v>25.8216</v>
      </c>
      <c r="C455" s="12">
        <f>[1]!s_dq_amount("881001.WI",A455,100000000)</f>
        <v>4834.10376258</v>
      </c>
      <c r="D455" s="13">
        <f t="shared" si="7"/>
        <v>5.3415485616756407E-3</v>
      </c>
    </row>
    <row r="456" spans="1:4" ht="15.9" x14ac:dyDescent="0.45">
      <c r="A456" s="1">
        <v>42676</v>
      </c>
      <c r="B456" s="4">
        <v>33.1768</v>
      </c>
      <c r="C456" s="12">
        <f>[1]!s_dq_amount("881001.WI",A456,100000000)</f>
        <v>5478.8973857399997</v>
      </c>
      <c r="D456" s="13">
        <f t="shared" si="7"/>
        <v>6.0553789684672146E-3</v>
      </c>
    </row>
    <row r="457" spans="1:4" ht="15.9" x14ac:dyDescent="0.45">
      <c r="A457" s="1">
        <v>42677</v>
      </c>
      <c r="B457" s="4">
        <v>31.441600000000001</v>
      </c>
      <c r="C457" s="12">
        <f>[1]!s_dq_amount("881001.WI",A457,100000000)</f>
        <v>6399.9275792300004</v>
      </c>
      <c r="D457" s="13">
        <f t="shared" si="7"/>
        <v>4.912805592056849E-3</v>
      </c>
    </row>
    <row r="458" spans="1:4" ht="15.9" x14ac:dyDescent="0.45">
      <c r="A458" s="1">
        <v>42678</v>
      </c>
      <c r="B458" s="4">
        <v>27.6572</v>
      </c>
      <c r="C458" s="12">
        <f>[1]!s_dq_amount("881001.WI",A458,100000000)</f>
        <v>5660.2742810199998</v>
      </c>
      <c r="D458" s="13">
        <f t="shared" si="7"/>
        <v>4.8861943126572447E-3</v>
      </c>
    </row>
    <row r="459" spans="1:4" ht="15.9" x14ac:dyDescent="0.45">
      <c r="A459" s="1">
        <v>42681</v>
      </c>
      <c r="B459" s="4">
        <v>21.276</v>
      </c>
      <c r="C459" s="12">
        <f>[1]!s_dq_amount("881001.WI",A459,100000000)</f>
        <v>5110.43575702</v>
      </c>
      <c r="D459" s="13">
        <f t="shared" si="7"/>
        <v>4.1632457605545702E-3</v>
      </c>
    </row>
    <row r="460" spans="1:4" ht="15.9" x14ac:dyDescent="0.45">
      <c r="A460" s="1">
        <v>42682</v>
      </c>
      <c r="B460" s="4">
        <v>31.605499999999999</v>
      </c>
      <c r="C460" s="12">
        <f>[1]!s_dq_amount("881001.WI",A460,100000000)</f>
        <v>5255.9919475099996</v>
      </c>
      <c r="D460" s="13">
        <f t="shared" si="7"/>
        <v>6.0132321958698874E-3</v>
      </c>
    </row>
    <row r="461" spans="1:4" ht="15.9" x14ac:dyDescent="0.45">
      <c r="A461" s="1">
        <v>42683</v>
      </c>
      <c r="B461" s="4">
        <v>72.882800000000003</v>
      </c>
      <c r="C461" s="12">
        <f>[1]!s_dq_amount("881001.WI",A461,100000000)</f>
        <v>6531.4004297900001</v>
      </c>
      <c r="D461" s="13">
        <f t="shared" si="7"/>
        <v>1.1158831981511713E-2</v>
      </c>
    </row>
    <row r="462" spans="1:4" ht="15.9" x14ac:dyDescent="0.45">
      <c r="A462" s="1">
        <v>42684</v>
      </c>
      <c r="B462" s="4">
        <v>37.2104</v>
      </c>
      <c r="C462" s="12">
        <f>[1]!s_dq_amount("881001.WI",A462,100000000)</f>
        <v>6546.2849313300003</v>
      </c>
      <c r="D462" s="13">
        <f t="shared" si="7"/>
        <v>5.6842010988421808E-3</v>
      </c>
    </row>
    <row r="463" spans="1:4" ht="15.9" x14ac:dyDescent="0.45">
      <c r="A463" s="1">
        <v>42685</v>
      </c>
      <c r="B463" s="4">
        <v>47.661799999999999</v>
      </c>
      <c r="C463" s="12">
        <f>[1]!s_dq_amount("881001.WI",A463,100000000)</f>
        <v>7597.9640584899998</v>
      </c>
      <c r="D463" s="13">
        <f t="shared" si="7"/>
        <v>6.272969921033318E-3</v>
      </c>
    </row>
    <row r="464" spans="1:4" ht="15.9" x14ac:dyDescent="0.45">
      <c r="A464" s="1">
        <v>42688</v>
      </c>
      <c r="B464" s="4">
        <v>49.459600000000002</v>
      </c>
      <c r="C464" s="12">
        <f>[1]!s_dq_amount("881001.WI",A464,100000000)</f>
        <v>7674.0941562600001</v>
      </c>
      <c r="D464" s="13">
        <f t="shared" si="7"/>
        <v>6.4450082306657976E-3</v>
      </c>
    </row>
    <row r="465" spans="1:4" ht="15.9" x14ac:dyDescent="0.45">
      <c r="A465" s="1">
        <v>42689</v>
      </c>
      <c r="B465" s="4">
        <v>29.95</v>
      </c>
      <c r="C465" s="12">
        <f>[1]!s_dq_amount("881001.WI",A465,100000000)</f>
        <v>6301.84365007</v>
      </c>
      <c r="D465" s="13">
        <f t="shared" si="7"/>
        <v>4.7525774460728358E-3</v>
      </c>
    </row>
    <row r="466" spans="1:4" ht="15.9" x14ac:dyDescent="0.45">
      <c r="A466" s="1">
        <v>42690</v>
      </c>
      <c r="B466" s="4">
        <v>29.151199999999999</v>
      </c>
      <c r="C466" s="12">
        <f>[1]!s_dq_amount("881001.WI",A466,100000000)</f>
        <v>6269.3653292500003</v>
      </c>
      <c r="D466" s="13">
        <f t="shared" si="7"/>
        <v>4.6497848616340459E-3</v>
      </c>
    </row>
    <row r="467" spans="1:4" ht="15.9" x14ac:dyDescent="0.45">
      <c r="A467" s="1">
        <v>42691</v>
      </c>
      <c r="B467" s="4">
        <v>25.580300000000001</v>
      </c>
      <c r="C467" s="12">
        <f>[1]!s_dq_amount("881001.WI",A467,100000000)</f>
        <v>5450.5214742400003</v>
      </c>
      <c r="D467" s="13">
        <f t="shared" si="7"/>
        <v>4.6931839679737837E-3</v>
      </c>
    </row>
    <row r="468" spans="1:4" ht="15.9" x14ac:dyDescent="0.45">
      <c r="A468" s="1">
        <v>42692</v>
      </c>
      <c r="B468" s="4">
        <v>21.4117</v>
      </c>
      <c r="C468" s="12">
        <f>[1]!s_dq_amount("881001.WI",A468,100000000)</f>
        <v>5437.9529234900001</v>
      </c>
      <c r="D468" s="13">
        <f t="shared" si="7"/>
        <v>3.9374559326376584E-3</v>
      </c>
    </row>
    <row r="469" spans="1:4" ht="15.9" x14ac:dyDescent="0.45">
      <c r="A469" s="1">
        <v>42695</v>
      </c>
      <c r="B469" s="4">
        <v>29.5504</v>
      </c>
      <c r="C469" s="12">
        <f>[1]!s_dq_amount("881001.WI",A469,100000000)</f>
        <v>5926.98362137</v>
      </c>
      <c r="D469" s="13">
        <f t="shared" si="7"/>
        <v>4.985740114660471E-3</v>
      </c>
    </row>
    <row r="470" spans="1:4" ht="15.9" x14ac:dyDescent="0.45">
      <c r="A470" s="1">
        <v>42696</v>
      </c>
      <c r="B470" s="4">
        <v>38.725299999999997</v>
      </c>
      <c r="C470" s="12">
        <f>[1]!s_dq_amount("881001.WI",A470,100000000)</f>
        <v>6632.58390487</v>
      </c>
      <c r="D470" s="13">
        <f t="shared" si="7"/>
        <v>5.8386445698132517E-3</v>
      </c>
    </row>
    <row r="471" spans="1:4" ht="15.9" x14ac:dyDescent="0.45">
      <c r="A471" s="1">
        <v>42697</v>
      </c>
      <c r="B471" s="4">
        <v>42.254199999999997</v>
      </c>
      <c r="C471" s="12">
        <f>[1]!s_dq_amount("881001.WI",A471,100000000)</f>
        <v>6794.8795164499998</v>
      </c>
      <c r="D471" s="13">
        <f t="shared" si="7"/>
        <v>6.2185355748700308E-3</v>
      </c>
    </row>
    <row r="472" spans="1:4" ht="15.9" x14ac:dyDescent="0.45">
      <c r="A472" s="1">
        <v>42698</v>
      </c>
      <c r="B472" s="4">
        <v>36.336100000000002</v>
      </c>
      <c r="C472" s="12">
        <f>[1]!s_dq_amount("881001.WI",A472,100000000)</f>
        <v>6333.1105559999996</v>
      </c>
      <c r="D472" s="13">
        <f t="shared" si="7"/>
        <v>5.7374807653681522E-3</v>
      </c>
    </row>
    <row r="473" spans="1:4" ht="15.9" x14ac:dyDescent="0.45">
      <c r="A473" s="1">
        <v>42699</v>
      </c>
      <c r="B473" s="4">
        <v>41.106200000000001</v>
      </c>
      <c r="C473" s="12">
        <f>[1]!s_dq_amount("881001.WI",A473,100000000)</f>
        <v>6119.9245506400002</v>
      </c>
      <c r="D473" s="13">
        <f t="shared" si="7"/>
        <v>6.7167821530906393E-3</v>
      </c>
    </row>
    <row r="474" spans="1:4" ht="15.9" x14ac:dyDescent="0.45">
      <c r="A474" s="1">
        <v>42702</v>
      </c>
      <c r="B474" s="4">
        <v>52.863199999999999</v>
      </c>
      <c r="C474" s="12">
        <f>[1]!s_dq_amount("881001.WI",A474,100000000)</f>
        <v>6415.3585689499996</v>
      </c>
      <c r="D474" s="13">
        <f t="shared" si="7"/>
        <v>8.240100601056833E-3</v>
      </c>
    </row>
    <row r="475" spans="1:4" ht="15.9" x14ac:dyDescent="0.45">
      <c r="A475" s="1">
        <v>42703</v>
      </c>
      <c r="B475" s="4">
        <v>67.021000000000001</v>
      </c>
      <c r="C475" s="12">
        <f>[1]!s_dq_amount("881001.WI",A475,100000000)</f>
        <v>6892.5389070000001</v>
      </c>
      <c r="D475" s="13">
        <f t="shared" si="7"/>
        <v>9.7237028189908481E-3</v>
      </c>
    </row>
    <row r="476" spans="1:4" ht="15.9" x14ac:dyDescent="0.45">
      <c r="A476" s="1">
        <v>42704</v>
      </c>
      <c r="B476" s="4">
        <v>48.5092</v>
      </c>
      <c r="C476" s="12">
        <f>[1]!s_dq_amount("881001.WI",A476,100000000)</f>
        <v>5630.08057448</v>
      </c>
      <c r="D476" s="13">
        <f t="shared" si="7"/>
        <v>8.6160756241895099E-3</v>
      </c>
    </row>
    <row r="477" spans="1:4" ht="15.9" x14ac:dyDescent="0.45">
      <c r="A477" s="1">
        <v>42705</v>
      </c>
      <c r="B477" s="4">
        <v>46.265700000000002</v>
      </c>
      <c r="C477" s="12">
        <f>[1]!s_dq_amount("881001.WI",A477,100000000)</f>
        <v>5591.31016516</v>
      </c>
      <c r="D477" s="13">
        <f t="shared" si="7"/>
        <v>8.2745722618441202E-3</v>
      </c>
    </row>
    <row r="478" spans="1:4" ht="15.9" x14ac:dyDescent="0.45">
      <c r="A478" s="1">
        <v>42706</v>
      </c>
      <c r="B478" s="4">
        <v>64.850700000000003</v>
      </c>
      <c r="C478" s="12">
        <f>[1]!s_dq_amount("881001.WI",A478,100000000)</f>
        <v>5969.0063483800004</v>
      </c>
      <c r="D478" s="13">
        <f t="shared" si="7"/>
        <v>1.0864572127252069E-2</v>
      </c>
    </row>
    <row r="479" spans="1:4" ht="15.9" x14ac:dyDescent="0.45">
      <c r="A479" s="1">
        <v>42709</v>
      </c>
      <c r="B479" s="4">
        <v>94.693200000000004</v>
      </c>
      <c r="C479" s="12">
        <f>[1]!s_dq_amount("881001.WI",A479,100000000)</f>
        <v>5105.7742079299996</v>
      </c>
      <c r="D479" s="13">
        <f t="shared" si="7"/>
        <v>1.8546296045157635E-2</v>
      </c>
    </row>
    <row r="480" spans="1:4" ht="15.9" x14ac:dyDescent="0.45">
      <c r="A480" s="1">
        <v>42710</v>
      </c>
      <c r="B480" s="4">
        <v>67.406300000000002</v>
      </c>
      <c r="C480" s="12">
        <f>[1]!s_dq_amount("881001.WI",A480,100000000)</f>
        <v>4196.06803881</v>
      </c>
      <c r="D480" s="13">
        <f t="shared" si="7"/>
        <v>1.6064158010916419E-2</v>
      </c>
    </row>
    <row r="481" spans="1:5" ht="15.9" x14ac:dyDescent="0.45">
      <c r="A481" s="1">
        <v>42711</v>
      </c>
      <c r="B481" s="4">
        <v>56.136000000000003</v>
      </c>
      <c r="C481" s="12">
        <f>[1]!s_dq_amount("881001.WI",A481,100000000)</f>
        <v>4372.6798318900001</v>
      </c>
      <c r="D481" s="13">
        <f t="shared" si="7"/>
        <v>1.2837893959351783E-2</v>
      </c>
    </row>
    <row r="482" spans="1:5" ht="15.9" x14ac:dyDescent="0.45">
      <c r="A482" s="1">
        <v>42712</v>
      </c>
      <c r="B482" s="4">
        <v>67.103399999999993</v>
      </c>
      <c r="C482" s="12">
        <f>[1]!s_dq_amount("881001.WI",A482,100000000)</f>
        <v>4542.6879090499997</v>
      </c>
      <c r="D482" s="13">
        <f t="shared" si="7"/>
        <v>1.477173896677246E-2</v>
      </c>
    </row>
    <row r="483" spans="1:5" ht="15.9" x14ac:dyDescent="0.45">
      <c r="A483" s="1">
        <v>42713</v>
      </c>
      <c r="B483" s="4">
        <v>108.8608</v>
      </c>
      <c r="C483" s="12">
        <f>[1]!s_dq_amount("881001.WI",A483,100000000)</f>
        <v>4864.0021829099996</v>
      </c>
      <c r="D483" s="13">
        <f t="shared" si="7"/>
        <v>2.2380911008323512E-2</v>
      </c>
    </row>
    <row r="484" spans="1:5" ht="15.9" x14ac:dyDescent="0.45">
      <c r="A484" s="1">
        <v>42716</v>
      </c>
      <c r="B484" s="4">
        <v>73.447999999999993</v>
      </c>
      <c r="C484" s="12">
        <f>[1]!s_dq_amount("881001.WI",A484,100000000)</f>
        <v>6511.3247340899998</v>
      </c>
      <c r="D484" s="13">
        <f t="shared" si="7"/>
        <v>1.1280039469612604E-2</v>
      </c>
      <c r="E484">
        <f>PERCENTRANK(D$3:D484,D484)</f>
        <v>0.94099999999999995</v>
      </c>
    </row>
    <row r="485" spans="1:5" ht="15.9" x14ac:dyDescent="0.45">
      <c r="A485" s="1">
        <v>42717</v>
      </c>
      <c r="B485" s="4">
        <v>53.063800000000001</v>
      </c>
      <c r="C485" s="12">
        <f>[1]!s_dq_amount("881001.WI",A485,100000000)</f>
        <v>4575.65320711</v>
      </c>
      <c r="D485" s="13">
        <f t="shared" si="7"/>
        <v>1.1596989019523029E-2</v>
      </c>
      <c r="E485">
        <f>PERCENTRANK(D$3:D485,D485)</f>
        <v>0.95199999999999996</v>
      </c>
    </row>
    <row r="486" spans="1:5" ht="15.9" x14ac:dyDescent="0.45">
      <c r="A486" s="1">
        <v>42718</v>
      </c>
      <c r="B486" s="4">
        <v>56.370899999999999</v>
      </c>
      <c r="C486" s="12">
        <f>[1]!s_dq_amount("881001.WI",A486,100000000)</f>
        <v>4684.6735367000001</v>
      </c>
      <c r="D486" s="13">
        <f t="shared" si="7"/>
        <v>1.2033047673095499E-2</v>
      </c>
      <c r="E486">
        <f>PERCENTRANK(D$3:D486,D486)</f>
        <v>0.96</v>
      </c>
    </row>
    <row r="487" spans="1:5" ht="15.9" x14ac:dyDescent="0.45">
      <c r="A487" s="1">
        <v>42719</v>
      </c>
      <c r="B487" s="4">
        <v>59.765300000000003</v>
      </c>
      <c r="C487" s="12">
        <f>[1]!s_dq_amount("881001.WI",A487,100000000)</f>
        <v>4580.1339875100002</v>
      </c>
      <c r="D487" s="13">
        <f t="shared" si="7"/>
        <v>1.3048810397900944E-2</v>
      </c>
      <c r="E487">
        <f>PERCENTRANK(D$3:D487,D487)</f>
        <v>0.96899999999999997</v>
      </c>
    </row>
    <row r="488" spans="1:5" ht="15.9" x14ac:dyDescent="0.45">
      <c r="A488" s="1">
        <v>42720</v>
      </c>
      <c r="B488" s="4">
        <v>59.056699999999999</v>
      </c>
      <c r="C488" s="12">
        <f>[1]!s_dq_amount("881001.WI",A488,100000000)</f>
        <v>4332.7745750300001</v>
      </c>
      <c r="D488" s="13">
        <f t="shared" si="7"/>
        <v>1.3630226769780906E-2</v>
      </c>
      <c r="E488">
        <f>PERCENTRANK(D$3:D488,D488)</f>
        <v>0.96899999999999997</v>
      </c>
    </row>
    <row r="489" spans="1:5" ht="15.9" x14ac:dyDescent="0.45">
      <c r="A489" s="1">
        <v>42723</v>
      </c>
      <c r="B489" s="4">
        <v>40.696399999999997</v>
      </c>
      <c r="C489" s="12">
        <f>[1]!s_dq_amount("881001.WI",A489,100000000)</f>
        <v>3991.3523955800001</v>
      </c>
      <c r="D489" s="13">
        <f t="shared" si="7"/>
        <v>1.0196143052932873E-2</v>
      </c>
      <c r="E489">
        <f>PERCENTRANK(D$3:D489,D489)</f>
        <v>0.90500000000000003</v>
      </c>
    </row>
    <row r="490" spans="1:5" ht="15.9" x14ac:dyDescent="0.45">
      <c r="A490" s="1">
        <v>42724</v>
      </c>
      <c r="B490" s="4">
        <v>58.1402</v>
      </c>
      <c r="C490" s="12">
        <f>[1]!s_dq_amount("881001.WI",A490,100000000)</f>
        <v>3840.45192228</v>
      </c>
      <c r="D490" s="13">
        <f t="shared" si="7"/>
        <v>1.5138895415590391E-2</v>
      </c>
      <c r="E490">
        <f>PERCENTRANK(D$3:D490,D490)</f>
        <v>0.98299999999999998</v>
      </c>
    </row>
    <row r="491" spans="1:5" ht="15.9" x14ac:dyDescent="0.45">
      <c r="A491" s="1">
        <v>42725</v>
      </c>
      <c r="B491" s="4">
        <v>34.715000000000003</v>
      </c>
      <c r="C491" s="12">
        <f>[1]!s_dq_amount("881001.WI",A491,100000000)</f>
        <v>4292.9938106500003</v>
      </c>
      <c r="D491" s="13">
        <f t="shared" si="7"/>
        <v>8.0864314115430373E-3</v>
      </c>
      <c r="E491">
        <f>PERCENTRANK(D$3:D491,D491)</f>
        <v>0.78200000000000003</v>
      </c>
    </row>
    <row r="492" spans="1:5" ht="15.9" x14ac:dyDescent="0.45">
      <c r="A492" s="1">
        <v>42726</v>
      </c>
      <c r="B492" s="4">
        <v>34.265799999999999</v>
      </c>
      <c r="C492" s="12">
        <f>[1]!s_dq_amount("881001.WI",A492,100000000)</f>
        <v>3967.2700374800002</v>
      </c>
      <c r="D492" s="13">
        <f t="shared" si="7"/>
        <v>8.6371231794863026E-3</v>
      </c>
      <c r="E492">
        <f>PERCENTRANK(D$3:D492,D492)</f>
        <v>0.82399999999999995</v>
      </c>
    </row>
    <row r="493" spans="1:5" ht="15.9" x14ac:dyDescent="0.45">
      <c r="A493" s="1">
        <v>42732</v>
      </c>
      <c r="B493" s="4">
        <v>42.072600000000001</v>
      </c>
      <c r="C493" s="12">
        <f>[1]!s_dq_amount("881001.WI",A493,100000000)</f>
        <v>3512.9607371299999</v>
      </c>
      <c r="D493" s="13">
        <f t="shared" si="7"/>
        <v>1.1976393460739972E-2</v>
      </c>
      <c r="E493">
        <f>PERCENTRANK(D$3:D493,D493)</f>
        <v>0.95299999999999996</v>
      </c>
    </row>
    <row r="494" spans="1:5" ht="15.9" x14ac:dyDescent="0.45">
      <c r="A494" s="1">
        <v>42733</v>
      </c>
      <c r="B494" s="4">
        <v>33.775199999999998</v>
      </c>
      <c r="C494" s="12">
        <f>[1]!s_dq_amount("881001.WI",A494,100000000)</f>
        <v>3421.9491424500002</v>
      </c>
      <c r="D494" s="13">
        <f t="shared" si="7"/>
        <v>9.8701642233695198E-3</v>
      </c>
      <c r="E494">
        <f>PERCENTRANK(D$3:D494,D494)</f>
        <v>0.88300000000000001</v>
      </c>
    </row>
    <row r="495" spans="1:5" ht="15.9" x14ac:dyDescent="0.45">
      <c r="A495" s="1">
        <v>42734</v>
      </c>
      <c r="B495" s="4">
        <v>31.278600000000001</v>
      </c>
      <c r="C495" s="12">
        <f>[1]!s_dq_amount("881001.WI",A495,100000000)</f>
        <v>3429.5914732000001</v>
      </c>
      <c r="D495" s="13">
        <f t="shared" si="7"/>
        <v>9.1202116183287923E-3</v>
      </c>
      <c r="E495">
        <f>PERCENTRANK(D$3:D495,D495)</f>
        <v>0.85299999999999998</v>
      </c>
    </row>
    <row r="496" spans="1:5" ht="15.9" x14ac:dyDescent="0.45">
      <c r="A496" s="1">
        <v>42738</v>
      </c>
      <c r="B496" s="4">
        <v>42.659100000000002</v>
      </c>
      <c r="C496" s="12">
        <f>[1]!s_dq_amount("881001.WI",A496,100000000)</f>
        <v>3590.4229602700002</v>
      </c>
      <c r="D496" s="13">
        <f t="shared" si="7"/>
        <v>1.1881357843364514E-2</v>
      </c>
      <c r="E496">
        <f>PERCENTRANK(D$3:D496,D496)</f>
        <v>0.94699999999999995</v>
      </c>
    </row>
    <row r="497" spans="1:5" ht="15.9" x14ac:dyDescent="0.45">
      <c r="A497" s="1">
        <v>42739</v>
      </c>
      <c r="B497" s="4">
        <v>58.811799999999998</v>
      </c>
      <c r="C497" s="12">
        <f>[1]!s_dq_amount("881001.WI",A497,100000000)</f>
        <v>4503.3416389399999</v>
      </c>
      <c r="D497" s="13">
        <f t="shared" si="7"/>
        <v>1.3059591013806176E-2</v>
      </c>
      <c r="E497">
        <f>PERCENTRANK(D$3:D497,D497)</f>
        <v>0.96499999999999997</v>
      </c>
    </row>
    <row r="498" spans="1:5" ht="15.9" x14ac:dyDescent="0.45">
      <c r="A498" s="1">
        <v>42740</v>
      </c>
      <c r="B498" s="4">
        <v>54.932400000000001</v>
      </c>
      <c r="C498" s="12">
        <f>[1]!s_dq_amount("881001.WI",A498,100000000)</f>
        <v>4496.4015039699998</v>
      </c>
      <c r="D498" s="13">
        <f t="shared" si="7"/>
        <v>1.2216969492492749E-2</v>
      </c>
      <c r="E498">
        <f>PERCENTRANK(D$3:D498,D498)</f>
        <v>0.95499999999999996</v>
      </c>
    </row>
    <row r="499" spans="1:5" ht="15.9" x14ac:dyDescent="0.45">
      <c r="A499" s="1">
        <v>42741</v>
      </c>
      <c r="B499" s="4">
        <v>57.455599999999997</v>
      </c>
      <c r="C499" s="12">
        <f>[1]!s_dq_amount("881001.WI",A499,100000000)</f>
        <v>4543.73192604</v>
      </c>
      <c r="D499" s="13">
        <f t="shared" si="7"/>
        <v>1.2645024164106946E-2</v>
      </c>
      <c r="E499">
        <f>PERCENTRANK(D$3:D499,D499)</f>
        <v>0.95499999999999996</v>
      </c>
    </row>
    <row r="500" spans="1:5" ht="15.9" x14ac:dyDescent="0.45">
      <c r="A500" s="1">
        <v>42744</v>
      </c>
      <c r="B500" s="4">
        <v>49.415199999999999</v>
      </c>
      <c r="C500" s="12">
        <f>[1]!s_dq_amount("881001.WI",A500,100000000)</f>
        <v>4150.6656951100003</v>
      </c>
      <c r="D500" s="13">
        <f t="shared" si="7"/>
        <v>1.1905367386782616E-2</v>
      </c>
      <c r="E500">
        <f>PERCENTRANK(D$3:D500,D500)</f>
        <v>0.94099999999999995</v>
      </c>
    </row>
    <row r="501" spans="1:5" ht="15.9" x14ac:dyDescent="0.45">
      <c r="A501" s="1">
        <v>42745</v>
      </c>
      <c r="B501" s="4">
        <v>43.292000000000002</v>
      </c>
      <c r="C501" s="12">
        <f>[1]!s_dq_amount("881001.WI",A501,100000000)</f>
        <v>4171.3680480200001</v>
      </c>
      <c r="D501" s="13">
        <f t="shared" si="7"/>
        <v>1.0378369758225764E-2</v>
      </c>
      <c r="E501">
        <f>PERCENTRANK(D$3:D501,D501)</f>
        <v>0.89500000000000002</v>
      </c>
    </row>
    <row r="502" spans="1:5" ht="15.9" x14ac:dyDescent="0.45">
      <c r="A502" s="1">
        <v>42746</v>
      </c>
      <c r="B502" s="4">
        <v>46.976399999999998</v>
      </c>
      <c r="C502" s="12">
        <f>[1]!s_dq_amount("881001.WI",A502,100000000)</f>
        <v>4042.51787552</v>
      </c>
      <c r="D502" s="13">
        <f t="shared" si="7"/>
        <v>1.1620579412764452E-2</v>
      </c>
      <c r="E502">
        <f>PERCENTRANK(D3:D502,D502)</f>
        <v>0.93500000000000005</v>
      </c>
    </row>
    <row r="503" spans="1:5" ht="15.9" x14ac:dyDescent="0.45">
      <c r="A503" s="1">
        <v>42747</v>
      </c>
      <c r="B503" s="4">
        <v>41.104199999999999</v>
      </c>
      <c r="C503" s="12">
        <f>[1]!s_dq_amount("881001.WI",A503,100000000)</f>
        <v>3634.4305155699999</v>
      </c>
      <c r="D503" s="13">
        <f t="shared" si="7"/>
        <v>1.1309667312088779E-2</v>
      </c>
      <c r="E503">
        <f t="shared" ref="E503:E566" si="8">PERCENTRANK(D4:D503,D503)</f>
        <v>0.92100000000000004</v>
      </c>
    </row>
    <row r="504" spans="1:5" ht="15.9" x14ac:dyDescent="0.45">
      <c r="A504" s="1">
        <v>42748</v>
      </c>
      <c r="B504" s="4">
        <v>51.231400000000001</v>
      </c>
      <c r="C504" s="12">
        <f>[1]!s_dq_amount("881001.WI",A504,100000000)</f>
        <v>3833.9794266099998</v>
      </c>
      <c r="D504" s="13">
        <f t="shared" si="7"/>
        <v>1.336246085318688E-2</v>
      </c>
      <c r="E504">
        <f t="shared" si="8"/>
        <v>0.96899999999999997</v>
      </c>
    </row>
    <row r="505" spans="1:5" ht="15.9" x14ac:dyDescent="0.45">
      <c r="A505" s="1">
        <v>42751</v>
      </c>
      <c r="B505" s="4">
        <v>71.046000000000006</v>
      </c>
      <c r="C505" s="12">
        <f>[1]!s_dq_amount("881001.WI",A505,100000000)</f>
        <v>5213.3818904</v>
      </c>
      <c r="D505" s="13">
        <f t="shared" si="7"/>
        <v>1.3627622432729355E-2</v>
      </c>
      <c r="E505">
        <f t="shared" si="8"/>
        <v>0.96899999999999997</v>
      </c>
    </row>
    <row r="506" spans="1:5" ht="15.9" x14ac:dyDescent="0.45">
      <c r="A506" s="1">
        <v>42752</v>
      </c>
      <c r="B506" s="4">
        <v>44.163800000000002</v>
      </c>
      <c r="C506" s="12">
        <f>[1]!s_dq_amount("881001.WI",A506,100000000)</f>
        <v>3552.6874087699998</v>
      </c>
      <c r="D506" s="13">
        <f t="shared" si="7"/>
        <v>1.2431096496409813E-2</v>
      </c>
      <c r="E506">
        <f t="shared" si="8"/>
        <v>0.95299999999999996</v>
      </c>
    </row>
    <row r="507" spans="1:5" ht="15.9" x14ac:dyDescent="0.45">
      <c r="A507" s="1">
        <v>42753</v>
      </c>
      <c r="B507" s="4">
        <v>50.347200000000001</v>
      </c>
      <c r="C507" s="12">
        <f>[1]!s_dq_amount("881001.WI",A507,100000000)</f>
        <v>3164.6026360999999</v>
      </c>
      <c r="D507" s="13">
        <f t="shared" si="7"/>
        <v>1.5909485578273739E-2</v>
      </c>
      <c r="E507">
        <f t="shared" si="8"/>
        <v>0.98699999999999999</v>
      </c>
    </row>
    <row r="508" spans="1:5" ht="15.9" x14ac:dyDescent="0.45">
      <c r="A508" s="1">
        <v>42754</v>
      </c>
      <c r="B508" s="4">
        <v>43.487900000000003</v>
      </c>
      <c r="C508" s="12">
        <f>[1]!s_dq_amount("881001.WI",A508,100000000)</f>
        <v>2976.83163388</v>
      </c>
      <c r="D508" s="13">
        <f t="shared" si="7"/>
        <v>1.460878724381127E-2</v>
      </c>
      <c r="E508">
        <f t="shared" si="8"/>
        <v>0.97299999999999998</v>
      </c>
    </row>
    <row r="509" spans="1:5" ht="15.9" x14ac:dyDescent="0.45">
      <c r="A509" s="1">
        <v>42755</v>
      </c>
      <c r="B509" s="4">
        <v>40.5169</v>
      </c>
      <c r="C509" s="12">
        <f>[1]!s_dq_amount("881001.WI",A509,100000000)</f>
        <v>3226.9351420200001</v>
      </c>
      <c r="D509" s="13">
        <f t="shared" si="7"/>
        <v>1.2555845784566092E-2</v>
      </c>
      <c r="E509">
        <f t="shared" si="8"/>
        <v>0.94899999999999995</v>
      </c>
    </row>
    <row r="510" spans="1:5" ht="15.9" x14ac:dyDescent="0.45">
      <c r="A510" s="1">
        <v>42758</v>
      </c>
      <c r="B510" s="4">
        <v>42.163800000000002</v>
      </c>
      <c r="C510" s="12">
        <f>[1]!s_dq_amount("881001.WI",A510,100000000)</f>
        <v>3315.3588212099999</v>
      </c>
      <c r="D510" s="13">
        <f t="shared" si="7"/>
        <v>1.271771843525871E-2</v>
      </c>
      <c r="E510">
        <f t="shared" si="8"/>
        <v>0.95099999999999996</v>
      </c>
    </row>
    <row r="511" spans="1:5" ht="15.9" x14ac:dyDescent="0.45">
      <c r="A511" s="1">
        <v>42759</v>
      </c>
      <c r="B511" s="4">
        <v>42.7958</v>
      </c>
      <c r="C511" s="12">
        <f>[1]!s_dq_amount("881001.WI",A511,100000000)</f>
        <v>3058.1548057499999</v>
      </c>
      <c r="D511" s="13">
        <f t="shared" si="7"/>
        <v>1.3993993999105125E-2</v>
      </c>
      <c r="E511">
        <f t="shared" si="8"/>
        <v>0.96699999999999997</v>
      </c>
    </row>
    <row r="512" spans="1:5" ht="15.9" x14ac:dyDescent="0.45">
      <c r="A512" s="1">
        <v>42760</v>
      </c>
      <c r="B512" s="4">
        <v>37.370399999999997</v>
      </c>
      <c r="C512" s="12">
        <f>[1]!s_dq_amount("881001.WI",A512,100000000)</f>
        <v>2832.00704993</v>
      </c>
      <c r="D512" s="13">
        <f t="shared" si="7"/>
        <v>1.3195729862651188E-2</v>
      </c>
      <c r="E512">
        <f t="shared" si="8"/>
        <v>0.95899999999999996</v>
      </c>
    </row>
    <row r="513" spans="1:5" ht="15.9" x14ac:dyDescent="0.45">
      <c r="A513" s="1">
        <v>42761</v>
      </c>
      <c r="B513" s="4">
        <v>34.943399999999997</v>
      </c>
      <c r="C513" s="12">
        <f>[1]!s_dq_amount("881001.WI",A513,100000000)</f>
        <v>2696.1730331399999</v>
      </c>
      <c r="D513" s="13">
        <f t="shared" si="7"/>
        <v>1.2960369965315036E-2</v>
      </c>
      <c r="E513">
        <f t="shared" si="8"/>
        <v>0.95299999999999996</v>
      </c>
    </row>
    <row r="514" spans="1:5" ht="15.9" x14ac:dyDescent="0.45">
      <c r="A514" s="1">
        <v>42769</v>
      </c>
      <c r="B514" s="4">
        <v>45.309699999999999</v>
      </c>
      <c r="C514" s="12">
        <f>[1]!s_dq_amount("881001.WI",A514,100000000)</f>
        <v>2397.6209909300001</v>
      </c>
      <c r="D514" s="13">
        <f t="shared" si="7"/>
        <v>1.889777415671735E-2</v>
      </c>
      <c r="E514">
        <f t="shared" si="8"/>
        <v>0.99099999999999999</v>
      </c>
    </row>
    <row r="515" spans="1:5" ht="15.9" x14ac:dyDescent="0.45">
      <c r="A515" s="1">
        <v>42772</v>
      </c>
      <c r="B515" s="4">
        <v>56.947299999999998</v>
      </c>
      <c r="C515" s="12">
        <f>[1]!s_dq_amount("881001.WI",A515,100000000)</f>
        <v>3289.2748254100002</v>
      </c>
      <c r="D515" s="13">
        <f t="shared" si="7"/>
        <v>1.7313025825654946E-2</v>
      </c>
      <c r="E515">
        <f t="shared" si="8"/>
        <v>0.98699999999999999</v>
      </c>
    </row>
    <row r="516" spans="1:5" ht="15.9" x14ac:dyDescent="0.45">
      <c r="A516" s="1">
        <v>42773</v>
      </c>
      <c r="B516" s="4">
        <v>54.414499999999997</v>
      </c>
      <c r="C516" s="12">
        <f>[1]!s_dq_amount("881001.WI",A516,100000000)</f>
        <v>3508.5693788899998</v>
      </c>
      <c r="D516" s="13">
        <f t="shared" ref="D516:D579" si="9">B516/C516</f>
        <v>1.5509027789900801E-2</v>
      </c>
      <c r="E516">
        <f t="shared" si="8"/>
        <v>0.98099999999999998</v>
      </c>
    </row>
    <row r="517" spans="1:5" ht="15.9" x14ac:dyDescent="0.45">
      <c r="A517" s="1">
        <v>42774</v>
      </c>
      <c r="B517" s="4">
        <v>45.817100000000003</v>
      </c>
      <c r="C517" s="12">
        <f>[1]!s_dq_amount("881001.WI",A517,100000000)</f>
        <v>3861.32470556</v>
      </c>
      <c r="D517" s="13">
        <f t="shared" si="9"/>
        <v>1.1865642880026906E-2</v>
      </c>
      <c r="E517">
        <f t="shared" si="8"/>
        <v>0.91500000000000004</v>
      </c>
    </row>
    <row r="518" spans="1:5" ht="15.9" x14ac:dyDescent="0.45">
      <c r="A518" s="1">
        <v>42775</v>
      </c>
      <c r="B518" s="4">
        <v>59.8857</v>
      </c>
      <c r="C518" s="12">
        <f>[1]!s_dq_amount("881001.WI",A518,100000000)</f>
        <v>4582.5732966300002</v>
      </c>
      <c r="D518" s="13">
        <f t="shared" si="9"/>
        <v>1.3068137948614946E-2</v>
      </c>
      <c r="E518">
        <f t="shared" si="8"/>
        <v>0.95099999999999996</v>
      </c>
    </row>
    <row r="519" spans="1:5" ht="15.9" x14ac:dyDescent="0.45">
      <c r="A519" s="1">
        <v>42776</v>
      </c>
      <c r="B519" s="4">
        <v>59.630800000000001</v>
      </c>
      <c r="C519" s="12">
        <f>[1]!s_dq_amount("881001.WI",A519,100000000)</f>
        <v>4980.6437811599999</v>
      </c>
      <c r="D519" s="13">
        <f t="shared" si="9"/>
        <v>1.1972508498913747E-2</v>
      </c>
      <c r="E519">
        <f t="shared" si="8"/>
        <v>0.92100000000000004</v>
      </c>
    </row>
    <row r="520" spans="1:5" ht="15.9" x14ac:dyDescent="0.45">
      <c r="A520" s="1">
        <v>42779</v>
      </c>
      <c r="B520" s="4">
        <v>69.081299999999999</v>
      </c>
      <c r="C520" s="12">
        <f>[1]!s_dq_amount("881001.WI",A520,100000000)</f>
        <v>4840.8697102899996</v>
      </c>
      <c r="D520" s="13">
        <f t="shared" si="9"/>
        <v>1.4270431582398772E-2</v>
      </c>
      <c r="E520">
        <f t="shared" si="8"/>
        <v>0.96299999999999997</v>
      </c>
    </row>
    <row r="521" spans="1:5" ht="15.9" x14ac:dyDescent="0.45">
      <c r="A521" s="1">
        <v>42780</v>
      </c>
      <c r="B521" s="4">
        <v>55.854799999999997</v>
      </c>
      <c r="C521" s="12">
        <f>[1]!s_dq_amount("881001.WI",A521,100000000)</f>
        <v>4308.1197892099999</v>
      </c>
      <c r="D521" s="13">
        <f t="shared" si="9"/>
        <v>1.2965006251658187E-2</v>
      </c>
      <c r="E521">
        <f t="shared" si="8"/>
        <v>0.94299999999999995</v>
      </c>
    </row>
    <row r="522" spans="1:5" ht="15.9" x14ac:dyDescent="0.45">
      <c r="A522" s="1">
        <v>42781</v>
      </c>
      <c r="B522" s="4">
        <v>73.140299999999996</v>
      </c>
      <c r="C522" s="12">
        <f>[1]!s_dq_amount("881001.WI",A522,100000000)</f>
        <v>5191.3233766499998</v>
      </c>
      <c r="D522" s="13">
        <f t="shared" si="9"/>
        <v>1.4088950869247907E-2</v>
      </c>
      <c r="E522">
        <f t="shared" si="8"/>
        <v>0.96099999999999997</v>
      </c>
    </row>
    <row r="523" spans="1:5" ht="15.9" x14ac:dyDescent="0.45">
      <c r="A523" s="1">
        <v>42782</v>
      </c>
      <c r="B523" s="4">
        <v>52.9754</v>
      </c>
      <c r="C523" s="12">
        <f>[1]!s_dq_amount("881001.WI",A523,100000000)</f>
        <v>4509.6228613900003</v>
      </c>
      <c r="D523" s="13">
        <f t="shared" si="9"/>
        <v>1.1747190758136126E-2</v>
      </c>
      <c r="E523">
        <f t="shared" si="8"/>
        <v>0.90300000000000002</v>
      </c>
    </row>
    <row r="524" spans="1:5" ht="15.9" x14ac:dyDescent="0.45">
      <c r="A524" s="1">
        <v>42783</v>
      </c>
      <c r="B524" s="4">
        <v>54.114699999999999</v>
      </c>
      <c r="C524" s="12">
        <f>[1]!s_dq_amount("881001.WI",A524,100000000)</f>
        <v>4988.7829924199996</v>
      </c>
      <c r="D524" s="13">
        <f t="shared" si="9"/>
        <v>1.0847274792714445E-2</v>
      </c>
      <c r="E524">
        <f t="shared" si="8"/>
        <v>0.86899999999999999</v>
      </c>
    </row>
    <row r="525" spans="1:5" ht="15.9" x14ac:dyDescent="0.45">
      <c r="A525" s="1">
        <v>42786</v>
      </c>
      <c r="B525" s="4">
        <v>54.054099999999998</v>
      </c>
      <c r="C525" s="12">
        <f>[1]!s_dq_amount("881001.WI",A525,100000000)</f>
        <v>4981.1279356699997</v>
      </c>
      <c r="D525" s="13">
        <f t="shared" si="9"/>
        <v>1.0851779094633775E-2</v>
      </c>
      <c r="E525">
        <f t="shared" si="8"/>
        <v>0.86899999999999999</v>
      </c>
    </row>
    <row r="526" spans="1:5" ht="15.9" x14ac:dyDescent="0.45">
      <c r="A526" s="1">
        <v>42787</v>
      </c>
      <c r="B526" s="4">
        <v>55.218299999999999</v>
      </c>
      <c r="C526" s="12">
        <f>[1]!s_dq_amount("881001.WI",A526,100000000)</f>
        <v>4983.8683443500004</v>
      </c>
      <c r="D526" s="13">
        <f t="shared" si="9"/>
        <v>1.1079405831937483E-2</v>
      </c>
      <c r="E526">
        <f t="shared" si="8"/>
        <v>0.877</v>
      </c>
    </row>
    <row r="527" spans="1:5" ht="15.9" x14ac:dyDescent="0.45">
      <c r="A527" s="1">
        <v>42788</v>
      </c>
      <c r="B527" s="4">
        <v>51.6477</v>
      </c>
      <c r="C527" s="12">
        <f>[1]!s_dq_amount("881001.WI",A527,100000000)</f>
        <v>5015.7417369499999</v>
      </c>
      <c r="D527" s="13">
        <f t="shared" si="9"/>
        <v>1.0297121085705307E-2</v>
      </c>
      <c r="E527">
        <f t="shared" si="8"/>
        <v>0.84699999999999998</v>
      </c>
    </row>
    <row r="528" spans="1:5" ht="15.9" x14ac:dyDescent="0.45">
      <c r="A528" s="1">
        <v>42789</v>
      </c>
      <c r="B528" s="4">
        <v>55.136400000000002</v>
      </c>
      <c r="C528" s="12">
        <f>[1]!s_dq_amount("881001.WI",A528,100000000)</f>
        <v>5175.7035206600003</v>
      </c>
      <c r="D528" s="13">
        <f t="shared" si="9"/>
        <v>1.0652928588337893E-2</v>
      </c>
      <c r="E528">
        <f t="shared" si="8"/>
        <v>0.85899999999999999</v>
      </c>
    </row>
    <row r="529" spans="1:5" ht="15.9" x14ac:dyDescent="0.45">
      <c r="A529" s="1">
        <v>42790</v>
      </c>
      <c r="B529" s="4">
        <v>47.687399999999997</v>
      </c>
      <c r="C529" s="12">
        <f>[1]!s_dq_amount("881001.WI",A529,100000000)</f>
        <v>4759.3937520700001</v>
      </c>
      <c r="D529" s="13">
        <f t="shared" si="9"/>
        <v>1.0019637475730883E-2</v>
      </c>
      <c r="E529">
        <f t="shared" si="8"/>
        <v>0.83499999999999996</v>
      </c>
    </row>
    <row r="530" spans="1:5" ht="15.9" x14ac:dyDescent="0.45">
      <c r="A530" s="1">
        <v>42793</v>
      </c>
      <c r="B530" s="4">
        <v>60.511400000000002</v>
      </c>
      <c r="C530" s="12">
        <f>[1]!s_dq_amount("881001.WI",A530,100000000)</f>
        <v>4668.0701705600004</v>
      </c>
      <c r="D530" s="13">
        <f t="shared" si="9"/>
        <v>1.2962829989494527E-2</v>
      </c>
      <c r="E530">
        <f t="shared" si="8"/>
        <v>0.93899999999999995</v>
      </c>
    </row>
    <row r="531" spans="1:5" ht="15.9" x14ac:dyDescent="0.45">
      <c r="A531" s="1">
        <v>42794</v>
      </c>
      <c r="B531" s="4">
        <v>47.110599999999998</v>
      </c>
      <c r="C531" s="12">
        <f>[1]!s_dq_amount("881001.WI",A531,100000000)</f>
        <v>4188.0444468400001</v>
      </c>
      <c r="D531" s="13">
        <f t="shared" si="9"/>
        <v>1.1248829996430983E-2</v>
      </c>
      <c r="E531">
        <f t="shared" si="8"/>
        <v>0.877</v>
      </c>
    </row>
    <row r="532" spans="1:5" ht="15.9" x14ac:dyDescent="0.45">
      <c r="A532" s="1">
        <v>42795</v>
      </c>
      <c r="B532" s="4">
        <v>48.116700000000002</v>
      </c>
      <c r="C532" s="12">
        <f>[1]!s_dq_amount("881001.WI",A532,100000000)</f>
        <v>4958.9386660800001</v>
      </c>
      <c r="D532" s="13">
        <f t="shared" si="9"/>
        <v>9.7030238202231792E-3</v>
      </c>
      <c r="E532">
        <f t="shared" si="8"/>
        <v>0.81299999999999994</v>
      </c>
    </row>
    <row r="533" spans="1:5" ht="15.9" x14ac:dyDescent="0.45">
      <c r="A533" s="1">
        <v>42796</v>
      </c>
      <c r="B533" s="4">
        <v>63.5976</v>
      </c>
      <c r="C533" s="12">
        <f>[1]!s_dq_amount("881001.WI",A533,100000000)</f>
        <v>4863.3078360700001</v>
      </c>
      <c r="D533" s="13">
        <f t="shared" si="9"/>
        <v>1.3077025379374855E-2</v>
      </c>
      <c r="E533">
        <f t="shared" si="8"/>
        <v>0.94699999999999995</v>
      </c>
    </row>
    <row r="534" spans="1:5" ht="15.9" x14ac:dyDescent="0.45">
      <c r="A534" s="1">
        <v>42797</v>
      </c>
      <c r="B534" s="4">
        <v>61.692799999999998</v>
      </c>
      <c r="C534" s="12">
        <f>[1]!s_dq_amount("881001.WI",A534,100000000)</f>
        <v>4491.4861468999998</v>
      </c>
      <c r="D534" s="13">
        <f t="shared" si="9"/>
        <v>1.3735498225365794E-2</v>
      </c>
      <c r="E534">
        <f t="shared" si="8"/>
        <v>0.95499999999999996</v>
      </c>
    </row>
    <row r="535" spans="1:5" ht="15.9" x14ac:dyDescent="0.45">
      <c r="A535" s="1">
        <v>42800</v>
      </c>
      <c r="B535" s="4">
        <v>55.340800000000002</v>
      </c>
      <c r="C535" s="12">
        <f>[1]!s_dq_amount("881001.WI",A535,100000000)</f>
        <v>4785.6585689200001</v>
      </c>
      <c r="D535" s="13">
        <f t="shared" si="9"/>
        <v>1.1563883884112735E-2</v>
      </c>
      <c r="E535">
        <f t="shared" si="8"/>
        <v>0.88500000000000001</v>
      </c>
    </row>
    <row r="536" spans="1:5" ht="15.9" x14ac:dyDescent="0.45">
      <c r="A536" s="1">
        <v>42801</v>
      </c>
      <c r="B536" s="4">
        <v>63.368899999999996</v>
      </c>
      <c r="C536" s="12">
        <f>[1]!s_dq_amount("881001.WI",A536,100000000)</f>
        <v>4951.5446032500004</v>
      </c>
      <c r="D536" s="13">
        <f t="shared" si="9"/>
        <v>1.2797804539296107E-2</v>
      </c>
      <c r="E536">
        <f t="shared" si="8"/>
        <v>0.92700000000000005</v>
      </c>
    </row>
    <row r="537" spans="1:5" ht="15.9" x14ac:dyDescent="0.45">
      <c r="A537" s="1">
        <v>42802</v>
      </c>
      <c r="B537" s="4">
        <v>57.777000000000001</v>
      </c>
      <c r="C537" s="12">
        <f>[1]!s_dq_amount("881001.WI",A537,100000000)</f>
        <v>4553.1771892099996</v>
      </c>
      <c r="D537" s="13">
        <f t="shared" si="9"/>
        <v>1.2689380974875835E-2</v>
      </c>
      <c r="E537">
        <f t="shared" si="8"/>
        <v>0.92100000000000004</v>
      </c>
    </row>
    <row r="538" spans="1:5" ht="15.9" x14ac:dyDescent="0.45">
      <c r="A538" s="1">
        <v>42803</v>
      </c>
      <c r="B538" s="4">
        <v>69.883200000000002</v>
      </c>
      <c r="C538" s="12">
        <f>[1]!s_dq_amount("881001.WI",A538,100000000)</f>
        <v>4500.0728613800002</v>
      </c>
      <c r="D538" s="13">
        <f t="shared" si="9"/>
        <v>1.5529348557829684E-2</v>
      </c>
      <c r="E538">
        <f t="shared" si="8"/>
        <v>0.98099999999999998</v>
      </c>
    </row>
    <row r="539" spans="1:5" ht="15.9" x14ac:dyDescent="0.45">
      <c r="A539" s="1">
        <v>42804</v>
      </c>
      <c r="B539" s="4">
        <v>69.345600000000005</v>
      </c>
      <c r="C539" s="12">
        <f>[1]!s_dq_amount("881001.WI",A539,100000000)</f>
        <v>4175.6130704799998</v>
      </c>
      <c r="D539" s="13">
        <f t="shared" si="9"/>
        <v>1.6607285883418435E-2</v>
      </c>
      <c r="E539">
        <f t="shared" si="8"/>
        <v>0.98499999999999999</v>
      </c>
    </row>
    <row r="540" spans="1:5" ht="15.9" x14ac:dyDescent="0.45">
      <c r="A540" s="1">
        <v>42807</v>
      </c>
      <c r="B540" s="4">
        <v>65.531099999999995</v>
      </c>
      <c r="C540" s="12">
        <f>[1]!s_dq_amount("881001.WI",A540,100000000)</f>
        <v>4742.3150401499997</v>
      </c>
      <c r="D540" s="13">
        <f t="shared" si="9"/>
        <v>1.3818377616246946E-2</v>
      </c>
      <c r="E540">
        <f t="shared" si="8"/>
        <v>0.95099999999999996</v>
      </c>
    </row>
    <row r="541" spans="1:5" ht="15.9" x14ac:dyDescent="0.45">
      <c r="A541" s="1">
        <v>42808</v>
      </c>
      <c r="B541" s="4">
        <v>64.836100000000002</v>
      </c>
      <c r="C541" s="12">
        <f>[1]!s_dq_amount("881001.WI",A541,100000000)</f>
        <v>4596.3639432500004</v>
      </c>
      <c r="D541" s="13">
        <f t="shared" si="9"/>
        <v>1.4105954358817733E-2</v>
      </c>
      <c r="E541">
        <f t="shared" si="8"/>
        <v>0.95699999999999996</v>
      </c>
    </row>
    <row r="542" spans="1:5" ht="15.9" x14ac:dyDescent="0.45">
      <c r="A542" s="1">
        <v>42809</v>
      </c>
      <c r="B542" s="4">
        <v>63.626100000000001</v>
      </c>
      <c r="C542" s="12">
        <f>[1]!s_dq_amount("881001.WI",A542,100000000)</f>
        <v>4422.78796573</v>
      </c>
      <c r="D542" s="13">
        <f t="shared" si="9"/>
        <v>1.4385971132463784E-2</v>
      </c>
      <c r="E542">
        <f t="shared" si="8"/>
        <v>0.96099999999999997</v>
      </c>
    </row>
    <row r="543" spans="1:5" ht="15.9" x14ac:dyDescent="0.45">
      <c r="A543" s="1">
        <v>42810</v>
      </c>
      <c r="B543" s="4">
        <v>58.3309</v>
      </c>
      <c r="C543" s="12">
        <f>[1]!s_dq_amount("881001.WI",A543,100000000)</f>
        <v>5500.4473340699997</v>
      </c>
      <c r="D543" s="13">
        <f t="shared" si="9"/>
        <v>1.0604755660270752E-2</v>
      </c>
      <c r="E543">
        <f t="shared" si="8"/>
        <v>0.82899999999999996</v>
      </c>
    </row>
    <row r="544" spans="1:5" ht="15.9" x14ac:dyDescent="0.45">
      <c r="A544" s="1">
        <v>42811</v>
      </c>
      <c r="B544" s="4">
        <v>89.697100000000006</v>
      </c>
      <c r="C544" s="12">
        <f>[1]!s_dq_amount("881001.WI",A544,100000000)</f>
        <v>5998.7659259000002</v>
      </c>
      <c r="D544" s="13">
        <f t="shared" si="9"/>
        <v>1.4952592101106641E-2</v>
      </c>
      <c r="E544">
        <f t="shared" si="8"/>
        <v>0.97099999999999997</v>
      </c>
    </row>
    <row r="545" spans="1:5" ht="15.9" x14ac:dyDescent="0.45">
      <c r="A545" s="1">
        <v>42814</v>
      </c>
      <c r="B545" s="4">
        <v>68.655100000000004</v>
      </c>
      <c r="C545" s="12">
        <f>[1]!s_dq_amount("881001.WI",A545,100000000)</f>
        <v>4954.3349535799998</v>
      </c>
      <c r="D545" s="13">
        <f t="shared" si="9"/>
        <v>1.385758141976046E-2</v>
      </c>
      <c r="E545">
        <f t="shared" si="8"/>
        <v>0.94499999999999995</v>
      </c>
    </row>
    <row r="546" spans="1:5" ht="15.9" x14ac:dyDescent="0.45">
      <c r="A546" s="1">
        <v>42815</v>
      </c>
      <c r="B546" s="4">
        <v>75.897999999999996</v>
      </c>
      <c r="C546" s="12">
        <f>[1]!s_dq_amount("881001.WI",A546,100000000)</f>
        <v>4960.80152266</v>
      </c>
      <c r="D546" s="13">
        <f t="shared" si="9"/>
        <v>1.529954376390838E-2</v>
      </c>
      <c r="E546">
        <f t="shared" si="8"/>
        <v>0.97499999999999998</v>
      </c>
    </row>
    <row r="547" spans="1:5" ht="15.9" x14ac:dyDescent="0.45">
      <c r="A547" s="1">
        <v>42816</v>
      </c>
      <c r="B547" s="4">
        <v>70.482799999999997</v>
      </c>
      <c r="C547" s="12">
        <f>[1]!s_dq_amount("881001.WI",A547,100000000)</f>
        <v>5454.9550165800001</v>
      </c>
      <c r="D547" s="13">
        <f t="shared" si="9"/>
        <v>1.2920876484915432E-2</v>
      </c>
      <c r="E547">
        <f t="shared" si="8"/>
        <v>0.91500000000000004</v>
      </c>
    </row>
    <row r="548" spans="1:5" ht="15.9" x14ac:dyDescent="0.45">
      <c r="A548" s="1">
        <v>42817</v>
      </c>
      <c r="B548" s="4">
        <v>77.178399999999996</v>
      </c>
      <c r="C548" s="12">
        <f>[1]!s_dq_amount("881001.WI",A548,100000000)</f>
        <v>5784.1380576499996</v>
      </c>
      <c r="D548" s="13">
        <f t="shared" si="9"/>
        <v>1.3343111666901726E-2</v>
      </c>
      <c r="E548">
        <f t="shared" si="8"/>
        <v>0.93100000000000005</v>
      </c>
    </row>
    <row r="549" spans="1:5" ht="15.9" x14ac:dyDescent="0.45">
      <c r="A549" s="1">
        <v>42818</v>
      </c>
      <c r="B549" s="4">
        <v>81.0154</v>
      </c>
      <c r="C549" s="12">
        <f>[1]!s_dq_amount("881001.WI",A549,100000000)</f>
        <v>5620.80885184</v>
      </c>
      <c r="D549" s="13">
        <f t="shared" si="9"/>
        <v>1.4413477158804146E-2</v>
      </c>
      <c r="E549">
        <f t="shared" si="8"/>
        <v>0.95699999999999996</v>
      </c>
    </row>
    <row r="550" spans="1:5" ht="15.9" x14ac:dyDescent="0.45">
      <c r="A550" s="1">
        <v>42821</v>
      </c>
      <c r="B550" s="4">
        <v>80.06</v>
      </c>
      <c r="C550" s="12">
        <f>[1]!s_dq_amount("881001.WI",A550,100000000)</f>
        <v>5368.5208918300004</v>
      </c>
      <c r="D550" s="13">
        <f t="shared" si="9"/>
        <v>1.4912859913023355E-2</v>
      </c>
      <c r="E550">
        <f t="shared" si="8"/>
        <v>0.96499999999999997</v>
      </c>
    </row>
    <row r="551" spans="1:5" ht="15.9" x14ac:dyDescent="0.45">
      <c r="A551" s="1">
        <v>42822</v>
      </c>
      <c r="B551" s="4">
        <v>67.832999999999998</v>
      </c>
      <c r="C551" s="12">
        <f>[1]!s_dq_amount("881001.WI",A551,100000000)</f>
        <v>4655.7260500299999</v>
      </c>
      <c r="D551" s="13">
        <f t="shared" si="9"/>
        <v>1.4569800557651563E-2</v>
      </c>
      <c r="E551">
        <f t="shared" si="8"/>
        <v>0.95499999999999996</v>
      </c>
    </row>
    <row r="552" spans="1:5" ht="15.9" x14ac:dyDescent="0.45">
      <c r="A552" s="1">
        <v>42823</v>
      </c>
      <c r="B552" s="4">
        <v>65.269400000000005</v>
      </c>
      <c r="C552" s="12">
        <f>[1]!s_dq_amount("881001.WI",A552,100000000)</f>
        <v>5395.2270864400007</v>
      </c>
      <c r="D552" s="13">
        <f t="shared" si="9"/>
        <v>1.2097618683010342E-2</v>
      </c>
      <c r="E552">
        <f t="shared" si="8"/>
        <v>0.88300000000000001</v>
      </c>
    </row>
    <row r="553" spans="1:5" ht="15.9" x14ac:dyDescent="0.45">
      <c r="A553" s="1">
        <v>42824</v>
      </c>
      <c r="B553" s="4">
        <v>76.454700000000003</v>
      </c>
      <c r="C553" s="12">
        <f>[1]!s_dq_amount("881001.WI",A553,100000000)</f>
        <v>5816.7502379199996</v>
      </c>
      <c r="D553" s="13">
        <f t="shared" si="9"/>
        <v>1.3143885653123607E-2</v>
      </c>
      <c r="E553">
        <f t="shared" si="8"/>
        <v>0.92100000000000004</v>
      </c>
    </row>
    <row r="554" spans="1:5" ht="15.9" x14ac:dyDescent="0.45">
      <c r="A554" s="1">
        <v>42825</v>
      </c>
      <c r="B554" s="4">
        <v>65.694699999999997</v>
      </c>
      <c r="C554" s="12">
        <f>[1]!s_dq_amount("881001.WI",A554,100000000)</f>
        <v>4631.1442432699996</v>
      </c>
      <c r="D554" s="13">
        <f t="shared" si="9"/>
        <v>1.4185414348833518E-2</v>
      </c>
      <c r="E554">
        <f t="shared" si="8"/>
        <v>0.94499999999999995</v>
      </c>
    </row>
    <row r="555" spans="1:5" ht="15.9" x14ac:dyDescent="0.45">
      <c r="A555" s="1">
        <v>42830</v>
      </c>
      <c r="B555" s="4">
        <v>108.70910000000001</v>
      </c>
      <c r="C555" s="12">
        <f>[1]!s_dq_amount("881001.WI",A555,100000000)</f>
        <v>5756.35801773</v>
      </c>
      <c r="D555" s="13">
        <f t="shared" si="9"/>
        <v>1.8885048439511248E-2</v>
      </c>
      <c r="E555">
        <f t="shared" si="8"/>
        <v>0.98899999999999999</v>
      </c>
    </row>
    <row r="556" spans="1:5" ht="15.9" x14ac:dyDescent="0.45">
      <c r="A556" s="1">
        <v>42831</v>
      </c>
      <c r="B556" s="4">
        <v>81.042199999999994</v>
      </c>
      <c r="C556" s="12">
        <f>[1]!s_dq_amount("881001.WI",A556,100000000)</f>
        <v>5527.3826405500004</v>
      </c>
      <c r="D556" s="13">
        <f t="shared" si="9"/>
        <v>1.4661948569555864E-2</v>
      </c>
      <c r="E556">
        <f t="shared" si="8"/>
        <v>0.95499999999999996</v>
      </c>
    </row>
    <row r="557" spans="1:5" ht="15.9" x14ac:dyDescent="0.45">
      <c r="A557" s="1">
        <v>42832</v>
      </c>
      <c r="B557" s="4">
        <v>73.882400000000004</v>
      </c>
      <c r="C557" s="12">
        <f>[1]!s_dq_amount("881001.WI",A557,100000000)</f>
        <v>5659.9114827399999</v>
      </c>
      <c r="D557" s="13">
        <f t="shared" si="9"/>
        <v>1.3053631708783025E-2</v>
      </c>
      <c r="E557">
        <f t="shared" si="8"/>
        <v>0.90700000000000003</v>
      </c>
    </row>
    <row r="558" spans="1:5" ht="15.9" x14ac:dyDescent="0.45">
      <c r="A558" s="1">
        <v>42835</v>
      </c>
      <c r="B558" s="4">
        <v>77.360100000000003</v>
      </c>
      <c r="C558" s="12">
        <f>[1]!s_dq_amount("881001.WI",A558,100000000)</f>
        <v>6251.7678983799997</v>
      </c>
      <c r="D558" s="13">
        <f t="shared" si="9"/>
        <v>1.237411581131252E-2</v>
      </c>
      <c r="E558">
        <f t="shared" si="8"/>
        <v>0.877</v>
      </c>
    </row>
    <row r="559" spans="1:5" ht="15.9" x14ac:dyDescent="0.45">
      <c r="A559" s="1">
        <v>42836</v>
      </c>
      <c r="B559" s="4">
        <v>89.279399999999995</v>
      </c>
      <c r="C559" s="12">
        <f>[1]!s_dq_amount("881001.WI",A559,100000000)</f>
        <v>7096.5349812499999</v>
      </c>
      <c r="D559" s="13">
        <f t="shared" si="9"/>
        <v>1.2580703151029084E-2</v>
      </c>
      <c r="E559">
        <f t="shared" si="8"/>
        <v>0.88100000000000001</v>
      </c>
    </row>
    <row r="560" spans="1:5" ht="15.9" x14ac:dyDescent="0.45">
      <c r="A560" s="1">
        <v>42837</v>
      </c>
      <c r="B560" s="4">
        <v>86.8553</v>
      </c>
      <c r="C560" s="12">
        <f>[1]!s_dq_amount("881001.WI",A560,100000000)</f>
        <v>6526.8931550099996</v>
      </c>
      <c r="D560" s="13">
        <f t="shared" si="9"/>
        <v>1.3307296126539232E-2</v>
      </c>
      <c r="E560">
        <f t="shared" si="8"/>
        <v>0.91700000000000004</v>
      </c>
    </row>
    <row r="561" spans="1:5" ht="15.9" x14ac:dyDescent="0.45">
      <c r="A561" s="1">
        <v>42843</v>
      </c>
      <c r="B561" s="4">
        <v>107.9649</v>
      </c>
      <c r="C561" s="12">
        <f>[1]!s_dq_amount("881001.WI",A561,100000000)</f>
        <v>4674.9189380899998</v>
      </c>
      <c r="D561" s="13">
        <f t="shared" si="9"/>
        <v>2.3094496702462716E-2</v>
      </c>
      <c r="E561">
        <f t="shared" si="8"/>
        <v>1</v>
      </c>
    </row>
    <row r="562" spans="1:5" ht="15.9" x14ac:dyDescent="0.45">
      <c r="A562" s="1">
        <v>42844</v>
      </c>
      <c r="B562" s="4">
        <v>84.178799999999995</v>
      </c>
      <c r="C562" s="12">
        <f>[1]!s_dq_amount("881001.WI",A562,100000000)</f>
        <v>4931.0066969700001</v>
      </c>
      <c r="D562" s="13">
        <f t="shared" si="9"/>
        <v>1.7071321369676113E-2</v>
      </c>
      <c r="E562">
        <f t="shared" si="8"/>
        <v>0.98099999999999998</v>
      </c>
    </row>
    <row r="563" spans="1:5" ht="15.9" x14ac:dyDescent="0.45">
      <c r="A563" s="1">
        <v>42845</v>
      </c>
      <c r="B563" s="4">
        <v>87.078599999999994</v>
      </c>
      <c r="C563" s="12">
        <f>[1]!s_dq_amount("881001.WI",A563,100000000)</f>
        <v>4645.5902971300002</v>
      </c>
      <c r="D563" s="13">
        <f t="shared" si="9"/>
        <v>1.8744356353119707E-2</v>
      </c>
      <c r="E563">
        <f t="shared" si="8"/>
        <v>0.98499999999999999</v>
      </c>
    </row>
    <row r="564" spans="1:5" ht="15.9" x14ac:dyDescent="0.45">
      <c r="A564" s="1">
        <v>42846</v>
      </c>
      <c r="B564" s="4">
        <v>71.910499999999999</v>
      </c>
      <c r="C564" s="12">
        <f>[1]!s_dq_amount("881001.WI",A564,100000000)</f>
        <v>3822.4829391100002</v>
      </c>
      <c r="D564" s="13">
        <f t="shared" si="9"/>
        <v>1.8812510388010555E-2</v>
      </c>
      <c r="E564">
        <f t="shared" si="8"/>
        <v>0.98499999999999999</v>
      </c>
    </row>
    <row r="565" spans="1:5" ht="15.9" x14ac:dyDescent="0.45">
      <c r="A565" s="1">
        <v>42849</v>
      </c>
      <c r="B565" s="4">
        <v>76.520300000000006</v>
      </c>
      <c r="C565" s="12">
        <f>[1]!s_dq_amount("881001.WI",A565,100000000)</f>
        <v>4115.3056859400003</v>
      </c>
      <c r="D565" s="13">
        <f t="shared" si="9"/>
        <v>1.8594074374944414E-2</v>
      </c>
      <c r="E565">
        <f t="shared" si="8"/>
        <v>0.98099999999999998</v>
      </c>
    </row>
    <row r="566" spans="1:5" ht="15.9" x14ac:dyDescent="0.45">
      <c r="A566" s="1">
        <v>42850</v>
      </c>
      <c r="B566" s="4">
        <v>82.194100000000006</v>
      </c>
      <c r="C566" s="12">
        <f>[1]!s_dq_amount("881001.WI",A566,100000000)</f>
        <v>3866.03000058</v>
      </c>
      <c r="D566" s="13">
        <f t="shared" si="9"/>
        <v>2.1260595491413379E-2</v>
      </c>
      <c r="E566">
        <f t="shared" si="8"/>
        <v>0.995</v>
      </c>
    </row>
    <row r="567" spans="1:5" ht="15.9" x14ac:dyDescent="0.45">
      <c r="A567" s="1">
        <v>42851</v>
      </c>
      <c r="B567" s="4">
        <v>84.524500000000003</v>
      </c>
      <c r="C567" s="12">
        <f>[1]!s_dq_amount("881001.WI",A567,100000000)</f>
        <v>4303.02126589</v>
      </c>
      <c r="D567" s="13">
        <f t="shared" si="9"/>
        <v>1.9643058859602842E-2</v>
      </c>
      <c r="E567">
        <f t="shared" ref="E567:E630" si="10">PERCENTRANK(D68:D567,D567)</f>
        <v>0.99099999999999999</v>
      </c>
    </row>
    <row r="568" spans="1:5" ht="15.9" x14ac:dyDescent="0.45">
      <c r="A568" s="1">
        <v>42852</v>
      </c>
      <c r="B568" s="4">
        <v>93.944199999999995</v>
      </c>
      <c r="C568" s="12">
        <f>[1]!s_dq_amount("881001.WI",A568,100000000)</f>
        <v>5205.06092369</v>
      </c>
      <c r="D568" s="13">
        <f t="shared" si="9"/>
        <v>1.8048626399823301E-2</v>
      </c>
      <c r="E568">
        <f t="shared" si="10"/>
        <v>0.97299999999999998</v>
      </c>
    </row>
    <row r="569" spans="1:5" ht="15.9" x14ac:dyDescent="0.45">
      <c r="A569" s="1">
        <v>42853</v>
      </c>
      <c r="B569" s="4">
        <v>85.011799999999994</v>
      </c>
      <c r="C569" s="12">
        <f>[1]!s_dq_amount("881001.WI",A569,100000000)</f>
        <v>4161.2611575199999</v>
      </c>
      <c r="D569" s="13">
        <f t="shared" si="9"/>
        <v>2.0429335430286896E-2</v>
      </c>
      <c r="E569">
        <f t="shared" si="10"/>
        <v>0.99299999999999999</v>
      </c>
    </row>
    <row r="570" spans="1:5" ht="15.9" x14ac:dyDescent="0.45">
      <c r="A570" s="1">
        <v>42859</v>
      </c>
      <c r="B570" s="4">
        <v>113.3194</v>
      </c>
      <c r="C570" s="12">
        <f>[1]!s_dq_amount("881001.WI",A570,100000000)</f>
        <v>4528.3606666200003</v>
      </c>
      <c r="D570" s="13">
        <f t="shared" si="9"/>
        <v>2.502437600328827E-2</v>
      </c>
      <c r="E570">
        <f t="shared" si="10"/>
        <v>1</v>
      </c>
    </row>
    <row r="571" spans="1:5" ht="15.9" x14ac:dyDescent="0.45">
      <c r="A571" s="1">
        <v>42860</v>
      </c>
      <c r="B571" s="4">
        <v>85.608599999999996</v>
      </c>
      <c r="C571" s="12">
        <f>[1]!s_dq_amount("881001.WI",A571,100000000)</f>
        <v>4361.9755399699998</v>
      </c>
      <c r="D571" s="13">
        <f t="shared" si="9"/>
        <v>1.9626107302882487E-2</v>
      </c>
      <c r="E571">
        <f t="shared" si="10"/>
        <v>0.98499999999999999</v>
      </c>
    </row>
    <row r="572" spans="1:5" ht="15.9" x14ac:dyDescent="0.45">
      <c r="A572" s="1">
        <v>42863</v>
      </c>
      <c r="B572" s="4">
        <v>79.528899999999993</v>
      </c>
      <c r="C572" s="12">
        <f>[1]!s_dq_amount("881001.WI",A572,100000000)</f>
        <v>4184.0864315600002</v>
      </c>
      <c r="D572" s="13">
        <f t="shared" si="9"/>
        <v>1.9007470639259318E-2</v>
      </c>
      <c r="E572">
        <f t="shared" si="10"/>
        <v>0.97899999999999998</v>
      </c>
    </row>
    <row r="573" spans="1:5" ht="15.9" x14ac:dyDescent="0.45">
      <c r="A573" s="1">
        <v>42864</v>
      </c>
      <c r="B573" s="4">
        <v>68.263400000000004</v>
      </c>
      <c r="C573" s="12">
        <f>[1]!s_dq_amount("881001.WI",A573,100000000)</f>
        <v>3475.7511037499999</v>
      </c>
      <c r="D573" s="13">
        <f t="shared" si="9"/>
        <v>1.9639898819668183E-2</v>
      </c>
      <c r="E573">
        <f t="shared" si="10"/>
        <v>0.98499999999999999</v>
      </c>
    </row>
    <row r="574" spans="1:5" ht="15.9" x14ac:dyDescent="0.45">
      <c r="A574" s="1">
        <v>42865</v>
      </c>
      <c r="B574" s="4">
        <v>75.540000000000006</v>
      </c>
      <c r="C574" s="12">
        <f>[1]!s_dq_amount("881001.WI",A574,100000000)</f>
        <v>4021.67972444</v>
      </c>
      <c r="D574" s="13">
        <f t="shared" si="9"/>
        <v>1.8783196369650892E-2</v>
      </c>
      <c r="E574">
        <f t="shared" si="10"/>
        <v>0.96899999999999997</v>
      </c>
    </row>
    <row r="575" spans="1:5" ht="15.9" x14ac:dyDescent="0.45">
      <c r="A575" s="1">
        <v>42866</v>
      </c>
      <c r="B575" s="4">
        <v>87.308800000000005</v>
      </c>
      <c r="C575" s="12">
        <f>[1]!s_dq_amount("881001.WI",A575,100000000)</f>
        <v>4266.2936094200004</v>
      </c>
      <c r="D575" s="13">
        <f t="shared" si="9"/>
        <v>2.0464789344835921E-2</v>
      </c>
      <c r="E575">
        <f t="shared" si="10"/>
        <v>0.99099999999999999</v>
      </c>
    </row>
    <row r="576" spans="1:5" ht="15.9" x14ac:dyDescent="0.45">
      <c r="A576" s="1">
        <v>42867</v>
      </c>
      <c r="B576" s="4">
        <v>76.692700000000002</v>
      </c>
      <c r="C576" s="12">
        <f>[1]!s_dq_amount("881001.WI",A576,100000000)</f>
        <v>3733.42066991</v>
      </c>
      <c r="D576" s="13">
        <f t="shared" si="9"/>
        <v>2.0542206941241582E-2</v>
      </c>
      <c r="E576">
        <f t="shared" si="10"/>
        <v>0.99099999999999999</v>
      </c>
    </row>
    <row r="577" spans="1:5" ht="15.9" x14ac:dyDescent="0.45">
      <c r="A577" s="1">
        <v>42870</v>
      </c>
      <c r="B577" s="4">
        <v>78.463200000000001</v>
      </c>
      <c r="C577" s="12">
        <f>[1]!s_dq_amount("881001.WI",A577,100000000)</f>
        <v>3493.07240955</v>
      </c>
      <c r="D577" s="13">
        <f t="shared" si="9"/>
        <v>2.2462517463274725E-2</v>
      </c>
      <c r="E577">
        <f t="shared" si="10"/>
        <v>0.995</v>
      </c>
    </row>
    <row r="578" spans="1:5" ht="15.9" x14ac:dyDescent="0.45">
      <c r="A578" s="1">
        <v>42871</v>
      </c>
      <c r="B578" s="4">
        <v>88.458600000000004</v>
      </c>
      <c r="C578" s="12">
        <f>[1]!s_dq_amount("881001.WI",A578,100000000)</f>
        <v>4603.7109114699997</v>
      </c>
      <c r="D578" s="13">
        <f t="shared" si="9"/>
        <v>1.9214629610996688E-2</v>
      </c>
      <c r="E578">
        <f t="shared" si="10"/>
        <v>0.97299999999999998</v>
      </c>
    </row>
    <row r="579" spans="1:5" ht="15.9" x14ac:dyDescent="0.45">
      <c r="A579" s="1">
        <v>42872</v>
      </c>
      <c r="B579" s="4">
        <v>72.611800000000002</v>
      </c>
      <c r="C579" s="12">
        <f>[1]!s_dq_amount("881001.WI",A579,100000000)</f>
        <v>4731.3347944699999</v>
      </c>
      <c r="D579" s="13">
        <f t="shared" si="9"/>
        <v>1.5347001037607595E-2</v>
      </c>
      <c r="E579">
        <f t="shared" si="10"/>
        <v>0.93700000000000006</v>
      </c>
    </row>
    <row r="580" spans="1:5" ht="15.9" x14ac:dyDescent="0.45">
      <c r="A580" s="1">
        <v>42873</v>
      </c>
      <c r="B580" s="4">
        <v>69.588399999999993</v>
      </c>
      <c r="C580" s="12">
        <f>[1]!s_dq_amount("881001.WI",A580,100000000)</f>
        <v>3998.3049587300002</v>
      </c>
      <c r="D580" s="13">
        <f t="shared" ref="D580:D643" si="11">B580/C580</f>
        <v>1.740447532599006E-2</v>
      </c>
      <c r="E580">
        <f t="shared" si="10"/>
        <v>0.95099999999999996</v>
      </c>
    </row>
    <row r="581" spans="1:5" ht="15.9" x14ac:dyDescent="0.45">
      <c r="A581" s="1">
        <v>42874</v>
      </c>
      <c r="B581" s="4">
        <v>63.581499999999998</v>
      </c>
      <c r="C581" s="12">
        <f>[1]!s_dq_amount("881001.WI",A581,100000000)</f>
        <v>3536.5414857199999</v>
      </c>
      <c r="D581" s="13">
        <f t="shared" si="11"/>
        <v>1.797844030862698E-2</v>
      </c>
      <c r="E581">
        <f t="shared" si="10"/>
        <v>0.95099999999999996</v>
      </c>
    </row>
    <row r="582" spans="1:5" ht="15.9" x14ac:dyDescent="0.45">
      <c r="A582" s="1">
        <v>42877</v>
      </c>
      <c r="B582" s="4">
        <v>66.006299999999996</v>
      </c>
      <c r="C582" s="12">
        <f>[1]!s_dq_amount("881001.WI",A582,100000000)</f>
        <v>3868.25690553</v>
      </c>
      <c r="D582" s="13">
        <f t="shared" si="11"/>
        <v>1.7063577112895065E-2</v>
      </c>
      <c r="E582">
        <f t="shared" si="10"/>
        <v>0.94299999999999995</v>
      </c>
    </row>
    <row r="583" spans="1:5" ht="15.9" x14ac:dyDescent="0.45">
      <c r="A583" s="1">
        <v>42878</v>
      </c>
      <c r="B583" s="4">
        <v>92.983099999999993</v>
      </c>
      <c r="C583" s="12">
        <f>[1]!s_dq_amount("881001.WI",A583,100000000)</f>
        <v>4204.0966930200002</v>
      </c>
      <c r="D583" s="13">
        <f t="shared" si="11"/>
        <v>2.211726008927874E-2</v>
      </c>
      <c r="E583">
        <f t="shared" si="10"/>
        <v>0.99099999999999999</v>
      </c>
    </row>
    <row r="584" spans="1:5" ht="15.9" x14ac:dyDescent="0.45">
      <c r="A584" s="1">
        <v>42879</v>
      </c>
      <c r="B584" s="4">
        <v>72.633700000000005</v>
      </c>
      <c r="C584" s="12">
        <f>[1]!s_dq_amount("881001.WI",A584,100000000)</f>
        <v>3420.8460861600001</v>
      </c>
      <c r="D584" s="13">
        <f t="shared" si="11"/>
        <v>2.1232671149356931E-2</v>
      </c>
      <c r="E584">
        <f t="shared" si="10"/>
        <v>0.98699999999999999</v>
      </c>
    </row>
    <row r="585" spans="1:5" ht="15.9" x14ac:dyDescent="0.45">
      <c r="A585" s="1">
        <v>42880</v>
      </c>
      <c r="B585" s="4">
        <v>85.194699999999997</v>
      </c>
      <c r="C585" s="12">
        <f>[1]!s_dq_amount("881001.WI",A585,100000000)</f>
        <v>4284.6176838800002</v>
      </c>
      <c r="D585" s="13">
        <f t="shared" si="11"/>
        <v>1.9883851089101293E-2</v>
      </c>
      <c r="E585">
        <f t="shared" si="10"/>
        <v>0.97699999999999998</v>
      </c>
    </row>
    <row r="586" spans="1:5" ht="15.9" x14ac:dyDescent="0.45">
      <c r="A586" s="1">
        <v>42881</v>
      </c>
      <c r="B586" s="4">
        <v>86.214500000000001</v>
      </c>
      <c r="C586" s="12">
        <f>[1]!s_dq_amount("881001.WI",A586,100000000)</f>
        <v>3793.14827268</v>
      </c>
      <c r="D586" s="13">
        <f t="shared" si="11"/>
        <v>2.2729008676237762E-2</v>
      </c>
      <c r="E586">
        <f t="shared" si="10"/>
        <v>0.995</v>
      </c>
    </row>
    <row r="587" spans="1:5" ht="15.9" x14ac:dyDescent="0.45">
      <c r="A587" s="1">
        <v>42886</v>
      </c>
      <c r="B587" s="4">
        <v>94.907399999999996</v>
      </c>
      <c r="C587" s="12">
        <f>[1]!s_dq_amount("881001.WI",A587,100000000)</f>
        <v>3887.3129903700001</v>
      </c>
      <c r="D587" s="13">
        <f t="shared" si="11"/>
        <v>2.4414653575648041E-2</v>
      </c>
      <c r="E587">
        <f t="shared" si="10"/>
        <v>0.997</v>
      </c>
    </row>
    <row r="588" spans="1:5" ht="15.9" x14ac:dyDescent="0.45">
      <c r="A588" s="1">
        <v>42887</v>
      </c>
      <c r="B588" s="4">
        <v>100.50579999999999</v>
      </c>
      <c r="C588" s="12">
        <f>[1]!s_dq_amount("881001.WI",A588,100000000)</f>
        <v>3817.5449871599999</v>
      </c>
      <c r="D588" s="13">
        <f t="shared" si="11"/>
        <v>2.6327338731578286E-2</v>
      </c>
      <c r="E588">
        <f t="shared" si="10"/>
        <v>1</v>
      </c>
    </row>
    <row r="589" spans="1:5" ht="15.9" x14ac:dyDescent="0.45">
      <c r="A589" s="1">
        <v>42888</v>
      </c>
      <c r="B589" s="4">
        <v>72.263599999999997</v>
      </c>
      <c r="C589" s="12">
        <f>[1]!s_dq_amount("881001.WI",A589,100000000)</f>
        <v>3410.2066594200001</v>
      </c>
      <c r="D589" s="13">
        <f t="shared" si="11"/>
        <v>2.1190387333385366E-2</v>
      </c>
      <c r="E589">
        <f t="shared" si="10"/>
        <v>0.97899999999999998</v>
      </c>
    </row>
    <row r="590" spans="1:5" ht="15.9" x14ac:dyDescent="0.45">
      <c r="A590" s="1">
        <v>42891</v>
      </c>
      <c r="B590" s="4">
        <v>72.082999999999998</v>
      </c>
      <c r="C590" s="12">
        <f>[1]!s_dq_amount("881001.WI",A590,100000000)</f>
        <v>3218.1412061999999</v>
      </c>
      <c r="D590" s="13">
        <f t="shared" si="11"/>
        <v>2.2398954980945671E-2</v>
      </c>
      <c r="E590">
        <f t="shared" si="10"/>
        <v>0.98699999999999999</v>
      </c>
    </row>
    <row r="591" spans="1:5" ht="15.9" x14ac:dyDescent="0.45">
      <c r="A591" s="1">
        <v>42892</v>
      </c>
      <c r="B591" s="4">
        <v>68.575199999999995</v>
      </c>
      <c r="C591" s="12">
        <f>[1]!s_dq_amount("881001.WI",A591,100000000)</f>
        <v>2976.6196206499999</v>
      </c>
      <c r="D591" s="13">
        <f t="shared" si="11"/>
        <v>2.3037945300187646E-2</v>
      </c>
      <c r="E591">
        <f t="shared" si="10"/>
        <v>0.99099999999999999</v>
      </c>
    </row>
    <row r="592" spans="1:5" ht="15.9" x14ac:dyDescent="0.45">
      <c r="A592" s="1">
        <v>42893</v>
      </c>
      <c r="B592" s="4">
        <v>92.717299999999994</v>
      </c>
      <c r="C592" s="12">
        <f>[1]!s_dq_amount("881001.WI",A592,100000000)</f>
        <v>4554.4416713399996</v>
      </c>
      <c r="D592" s="13">
        <f t="shared" si="11"/>
        <v>2.035755569852778E-2</v>
      </c>
      <c r="E592">
        <f t="shared" si="10"/>
        <v>0.96699999999999997</v>
      </c>
    </row>
    <row r="593" spans="1:5" ht="15.9" x14ac:dyDescent="0.45">
      <c r="A593" s="1">
        <v>42894</v>
      </c>
      <c r="B593" s="4">
        <v>86.191299999999998</v>
      </c>
      <c r="C593" s="12">
        <f>[1]!s_dq_amount("881001.WI",A593,100000000)</f>
        <v>4262.0918690400003</v>
      </c>
      <c r="D593" s="13">
        <f t="shared" si="11"/>
        <v>2.0222769158519768E-2</v>
      </c>
      <c r="E593">
        <f t="shared" si="10"/>
        <v>0.96499999999999997</v>
      </c>
    </row>
    <row r="594" spans="1:5" ht="15.9" x14ac:dyDescent="0.45">
      <c r="A594" s="1">
        <v>42895</v>
      </c>
      <c r="B594" s="4">
        <v>108.831</v>
      </c>
      <c r="C594" s="12">
        <f>[1]!s_dq_amount("881001.WI",A594,100000000)</f>
        <v>4051.3114363599998</v>
      </c>
      <c r="D594" s="13">
        <f t="shared" si="11"/>
        <v>2.6863153255327586E-2</v>
      </c>
      <c r="E594">
        <f t="shared" si="10"/>
        <v>1</v>
      </c>
    </row>
    <row r="595" spans="1:5" ht="15.9" x14ac:dyDescent="0.45">
      <c r="A595" s="1">
        <v>42898</v>
      </c>
      <c r="B595" s="4">
        <v>93.3155</v>
      </c>
      <c r="C595" s="12">
        <f>[1]!s_dq_amount("881001.WI",A595,100000000)</f>
        <v>3869.33124374</v>
      </c>
      <c r="D595" s="13">
        <f t="shared" si="11"/>
        <v>2.4116699791719962E-2</v>
      </c>
      <c r="E595">
        <f t="shared" si="10"/>
        <v>0.99099999999999999</v>
      </c>
    </row>
    <row r="596" spans="1:5" ht="15.9" x14ac:dyDescent="0.45">
      <c r="A596" s="1">
        <v>42899</v>
      </c>
      <c r="B596" s="4">
        <v>80.241699999999994</v>
      </c>
      <c r="C596" s="12">
        <f>[1]!s_dq_amount("881001.WI",A596,100000000)</f>
        <v>3567.8620642000001</v>
      </c>
      <c r="D596" s="13">
        <f t="shared" si="11"/>
        <v>2.249013514427781E-2</v>
      </c>
      <c r="E596">
        <f t="shared" si="10"/>
        <v>0.98299999999999998</v>
      </c>
    </row>
    <row r="597" spans="1:5" ht="15.9" x14ac:dyDescent="0.45">
      <c r="A597" s="1">
        <v>42900</v>
      </c>
      <c r="B597" s="4">
        <v>82.647999999999996</v>
      </c>
      <c r="C597" s="12">
        <f>[1]!s_dq_amount("881001.WI",A597,100000000)</f>
        <v>3821.6519366299999</v>
      </c>
      <c r="D597" s="13">
        <f t="shared" si="11"/>
        <v>2.1626249949094123E-2</v>
      </c>
      <c r="E597">
        <f t="shared" si="10"/>
        <v>0.97299999999999998</v>
      </c>
    </row>
    <row r="598" spans="1:5" ht="15.9" x14ac:dyDescent="0.45">
      <c r="A598" s="1">
        <v>42901</v>
      </c>
      <c r="B598" s="4">
        <v>90.187100000000001</v>
      </c>
      <c r="C598" s="12">
        <f>[1]!s_dq_amount("881001.WI",A598,100000000)</f>
        <v>4128.6147976299999</v>
      </c>
      <c r="D598" s="13">
        <f t="shared" si="11"/>
        <v>2.1844396830571655E-2</v>
      </c>
      <c r="E598">
        <f t="shared" si="10"/>
        <v>0.97299999999999998</v>
      </c>
    </row>
    <row r="599" spans="1:5" ht="15.9" x14ac:dyDescent="0.45">
      <c r="A599" s="1">
        <v>42902</v>
      </c>
      <c r="B599" s="4">
        <v>92.032899999999998</v>
      </c>
      <c r="C599" s="12">
        <f>[1]!s_dq_amount("881001.WI",A599,100000000)</f>
        <v>3629.6684444100001</v>
      </c>
      <c r="D599" s="13">
        <f t="shared" si="11"/>
        <v>2.5355731910372842E-2</v>
      </c>
      <c r="E599">
        <f t="shared" si="10"/>
        <v>0.995</v>
      </c>
    </row>
    <row r="600" spans="1:5" ht="15.9" x14ac:dyDescent="0.45">
      <c r="A600" s="1">
        <v>42905</v>
      </c>
      <c r="B600" s="4">
        <v>78.161299999999997</v>
      </c>
      <c r="C600" s="12">
        <f>[1]!s_dq_amount("881001.WI",A600,100000000)</f>
        <v>3507.3767928900002</v>
      </c>
      <c r="D600" s="13">
        <f t="shared" si="11"/>
        <v>2.2284831261484409E-2</v>
      </c>
      <c r="E600">
        <f t="shared" si="10"/>
        <v>0.97299999999999998</v>
      </c>
    </row>
    <row r="601" spans="1:5" ht="15.9" x14ac:dyDescent="0.45">
      <c r="A601" s="1">
        <v>42906</v>
      </c>
      <c r="B601" s="4">
        <v>66.679900000000004</v>
      </c>
      <c r="C601" s="12">
        <f>[1]!s_dq_amount("881001.WI",A601,100000000)</f>
        <v>3982.4110472299999</v>
      </c>
      <c r="D601" s="13">
        <f t="shared" si="11"/>
        <v>1.6743600600038457E-2</v>
      </c>
      <c r="E601">
        <f t="shared" si="10"/>
        <v>0.90500000000000003</v>
      </c>
    </row>
    <row r="602" spans="1:5" ht="15.9" x14ac:dyDescent="0.45">
      <c r="A602" s="1">
        <v>42907</v>
      </c>
      <c r="B602" s="4">
        <v>85.706999999999994</v>
      </c>
      <c r="C602" s="12">
        <f>[1]!s_dq_amount("881001.WI",A602,100000000)</f>
        <v>3920.1115820300001</v>
      </c>
      <c r="D602" s="13">
        <f t="shared" si="11"/>
        <v>2.1863408274622957E-2</v>
      </c>
      <c r="E602">
        <f t="shared" si="10"/>
        <v>0.96899999999999997</v>
      </c>
    </row>
    <row r="603" spans="1:5" ht="15.9" x14ac:dyDescent="0.45">
      <c r="A603" s="1">
        <v>42908</v>
      </c>
      <c r="B603" s="4">
        <v>106.6828</v>
      </c>
      <c r="C603" s="12">
        <f>[1]!s_dq_amount("881001.WI",A603,100000000)</f>
        <v>4777.0748360999996</v>
      </c>
      <c r="D603" s="13">
        <f t="shared" si="11"/>
        <v>2.2332243822894716E-2</v>
      </c>
      <c r="E603">
        <f t="shared" si="10"/>
        <v>0.97299999999999998</v>
      </c>
    </row>
    <row r="604" spans="1:5" ht="15.9" x14ac:dyDescent="0.45">
      <c r="A604" s="1">
        <v>42909</v>
      </c>
      <c r="B604" s="4">
        <v>88.255899999999997</v>
      </c>
      <c r="C604" s="12">
        <f>[1]!s_dq_amount("881001.WI",A604,100000000)</f>
        <v>4050.70129563</v>
      </c>
      <c r="D604" s="13">
        <f t="shared" si="11"/>
        <v>2.1787807482919738E-2</v>
      </c>
      <c r="E604">
        <f t="shared" si="10"/>
        <v>0.96299999999999997</v>
      </c>
    </row>
    <row r="605" spans="1:5" ht="15.9" x14ac:dyDescent="0.45">
      <c r="A605" s="1">
        <v>42912</v>
      </c>
      <c r="B605" s="4">
        <v>99.612499999999997</v>
      </c>
      <c r="C605" s="12">
        <f>[1]!s_dq_amount("881001.WI",A605,100000000)</f>
        <v>4388.3530843500002</v>
      </c>
      <c r="D605" s="13">
        <f t="shared" si="11"/>
        <v>2.2699290163146597E-2</v>
      </c>
      <c r="E605">
        <f t="shared" si="10"/>
        <v>0.98099999999999998</v>
      </c>
    </row>
    <row r="606" spans="1:5" ht="15.9" x14ac:dyDescent="0.45">
      <c r="A606" s="1">
        <v>42913</v>
      </c>
      <c r="B606" s="4">
        <v>106.28</v>
      </c>
      <c r="C606" s="12">
        <f>[1]!s_dq_amount("881001.WI",A606,100000000)</f>
        <v>3826.70644128</v>
      </c>
      <c r="D606" s="13">
        <f t="shared" si="11"/>
        <v>2.7773230487063507E-2</v>
      </c>
      <c r="E606">
        <f t="shared" si="10"/>
        <v>1</v>
      </c>
    </row>
    <row r="607" spans="1:5" ht="15.9" x14ac:dyDescent="0.45">
      <c r="A607" s="1">
        <v>42914</v>
      </c>
      <c r="B607" s="4">
        <v>94.083500000000001</v>
      </c>
      <c r="C607" s="12">
        <f>[1]!s_dq_amount("881001.WI",A607,100000000)</f>
        <v>3714.41801687</v>
      </c>
      <c r="D607" s="13">
        <f t="shared" si="11"/>
        <v>2.5329270850156124E-2</v>
      </c>
      <c r="E607">
        <f t="shared" si="10"/>
        <v>0.99099999999999999</v>
      </c>
    </row>
    <row r="608" spans="1:5" ht="15.9" x14ac:dyDescent="0.45">
      <c r="A608" s="1">
        <v>42915</v>
      </c>
      <c r="B608" s="4">
        <v>98.554299999999998</v>
      </c>
      <c r="C608" s="12">
        <f>[1]!s_dq_amount("881001.WI",A608,100000000)</f>
        <v>3512.3141397700001</v>
      </c>
      <c r="D608" s="13">
        <f t="shared" si="11"/>
        <v>2.8059648447747818E-2</v>
      </c>
      <c r="E608">
        <f t="shared" si="10"/>
        <v>1</v>
      </c>
    </row>
    <row r="609" spans="1:5" ht="15.9" x14ac:dyDescent="0.45">
      <c r="A609" s="1">
        <v>42916</v>
      </c>
      <c r="B609" s="4">
        <v>73.705100000000002</v>
      </c>
      <c r="C609" s="12">
        <f>[1]!s_dq_amount("881001.WI",A609,100000000)</f>
        <v>3376.2196632</v>
      </c>
      <c r="D609" s="13">
        <f t="shared" si="11"/>
        <v>2.1830658947748053E-2</v>
      </c>
      <c r="E609">
        <f t="shared" si="10"/>
        <v>0.95499999999999996</v>
      </c>
    </row>
    <row r="610" spans="1:5" ht="15.9" x14ac:dyDescent="0.45">
      <c r="A610" s="1">
        <v>42919</v>
      </c>
      <c r="B610" s="4">
        <v>63.558100000000003</v>
      </c>
      <c r="C610" s="12">
        <f>[1]!s_dq_amount("881001.WI",A610,100000000)</f>
        <v>3694.7966637999998</v>
      </c>
      <c r="D610" s="13">
        <f t="shared" si="11"/>
        <v>1.7202056238362032E-2</v>
      </c>
      <c r="E610">
        <f t="shared" si="10"/>
        <v>0.89300000000000002</v>
      </c>
    </row>
    <row r="611" spans="1:5" ht="15.9" x14ac:dyDescent="0.45">
      <c r="A611" s="1">
        <v>42920</v>
      </c>
      <c r="B611" s="4">
        <v>73.321700000000007</v>
      </c>
      <c r="C611" s="12">
        <f>[1]!s_dq_amount("881001.WI",A611,100000000)</f>
        <v>3837.9195783199998</v>
      </c>
      <c r="D611" s="13">
        <f t="shared" si="11"/>
        <v>1.9104543100430374E-2</v>
      </c>
      <c r="E611">
        <f t="shared" si="10"/>
        <v>0.91700000000000004</v>
      </c>
    </row>
    <row r="612" spans="1:5" ht="15.9" x14ac:dyDescent="0.45">
      <c r="A612" s="1">
        <v>42921</v>
      </c>
      <c r="B612" s="4">
        <v>60.765599999999999</v>
      </c>
      <c r="C612" s="12">
        <f>[1]!s_dq_amount("881001.WI",A612,100000000)</f>
        <v>4096.4291205299996</v>
      </c>
      <c r="D612" s="13">
        <f t="shared" si="11"/>
        <v>1.4833797488515581E-2</v>
      </c>
      <c r="E612">
        <f t="shared" si="10"/>
        <v>0.85699999999999998</v>
      </c>
    </row>
    <row r="613" spans="1:5" ht="15.9" x14ac:dyDescent="0.45">
      <c r="A613" s="1">
        <v>42922</v>
      </c>
      <c r="B613" s="4">
        <v>80.072199999999995</v>
      </c>
      <c r="C613" s="12">
        <f>[1]!s_dq_amount("881001.WI",A613,100000000)</f>
        <v>4761.2458279700004</v>
      </c>
      <c r="D613" s="13">
        <f t="shared" si="11"/>
        <v>1.6817489139001145E-2</v>
      </c>
      <c r="E613">
        <f t="shared" si="10"/>
        <v>0.88500000000000001</v>
      </c>
    </row>
    <row r="614" spans="1:5" ht="15.9" x14ac:dyDescent="0.45">
      <c r="A614" s="1">
        <v>42923</v>
      </c>
      <c r="B614" s="4">
        <v>65.248999999999995</v>
      </c>
      <c r="C614" s="12">
        <f>[1]!s_dq_amount("881001.WI",A614,100000000)</f>
        <v>4659.9693434600003</v>
      </c>
      <c r="D614" s="13">
        <f t="shared" si="11"/>
        <v>1.4002023444976783E-2</v>
      </c>
      <c r="E614">
        <f t="shared" si="10"/>
        <v>0.82699999999999996</v>
      </c>
    </row>
    <row r="615" spans="1:5" ht="15.9" x14ac:dyDescent="0.45">
      <c r="A615" s="1">
        <v>42926</v>
      </c>
      <c r="B615" s="4">
        <v>70.972399999999993</v>
      </c>
      <c r="C615" s="12">
        <f>[1]!s_dq_amount("881001.WI",A615,100000000)</f>
        <v>5002.97719375</v>
      </c>
      <c r="D615" s="13">
        <f t="shared" si="11"/>
        <v>1.4186033086191699E-2</v>
      </c>
      <c r="E615">
        <f t="shared" si="10"/>
        <v>0.83499999999999996</v>
      </c>
    </row>
    <row r="616" spans="1:5" ht="15.9" x14ac:dyDescent="0.45">
      <c r="A616" s="1">
        <v>42927</v>
      </c>
      <c r="B616" s="4">
        <v>77.976299999999995</v>
      </c>
      <c r="C616" s="12">
        <f>[1]!s_dq_amount("881001.WI",A616,100000000)</f>
        <v>4569.8489071499998</v>
      </c>
      <c r="D616" s="13">
        <f t="shared" si="11"/>
        <v>1.7063211844487468E-2</v>
      </c>
      <c r="E616">
        <f t="shared" si="10"/>
        <v>0.88500000000000001</v>
      </c>
    </row>
    <row r="617" spans="1:5" ht="15.9" x14ac:dyDescent="0.45">
      <c r="A617" s="1">
        <v>42928</v>
      </c>
      <c r="B617" s="4">
        <v>86.717699999999994</v>
      </c>
      <c r="C617" s="12">
        <f>[1]!s_dq_amount("881001.WI",A617,100000000)</f>
        <v>4482.2551301100002</v>
      </c>
      <c r="D617" s="13">
        <f t="shared" si="11"/>
        <v>1.9346890679529844E-2</v>
      </c>
      <c r="E617">
        <f t="shared" si="10"/>
        <v>0.92100000000000004</v>
      </c>
    </row>
    <row r="618" spans="1:5" ht="15.9" x14ac:dyDescent="0.45">
      <c r="A618" s="1">
        <v>42929</v>
      </c>
      <c r="B618" s="4">
        <v>88.023799999999994</v>
      </c>
      <c r="C618" s="12">
        <f>[1]!s_dq_amount("881001.WI",A618,100000000)</f>
        <v>4377.2231227700004</v>
      </c>
      <c r="D618" s="13">
        <f t="shared" si="11"/>
        <v>2.0109507222080252E-2</v>
      </c>
      <c r="E618">
        <f t="shared" si="10"/>
        <v>0.93300000000000005</v>
      </c>
    </row>
    <row r="619" spans="1:5" ht="15.9" x14ac:dyDescent="0.45">
      <c r="A619" s="1">
        <v>42930</v>
      </c>
      <c r="B619" s="4">
        <v>75.052099999999996</v>
      </c>
      <c r="C619" s="12">
        <f>[1]!s_dq_amount("881001.WI",A619,100000000)</f>
        <v>3852.0930336299998</v>
      </c>
      <c r="D619" s="13">
        <f t="shared" si="11"/>
        <v>1.9483459860592994E-2</v>
      </c>
      <c r="E619">
        <f t="shared" si="10"/>
        <v>0.92100000000000004</v>
      </c>
    </row>
    <row r="620" spans="1:5" ht="15.9" x14ac:dyDescent="0.45">
      <c r="A620" s="1">
        <v>42933</v>
      </c>
      <c r="B620" s="4">
        <v>115.3609</v>
      </c>
      <c r="C620" s="12">
        <f>[1]!s_dq_amount("881001.WI",A620,100000000)</f>
        <v>5689.8484968000002</v>
      </c>
      <c r="D620" s="13">
        <f t="shared" si="11"/>
        <v>2.0274863217338662E-2</v>
      </c>
      <c r="E620">
        <f t="shared" si="10"/>
        <v>0.93500000000000005</v>
      </c>
    </row>
    <row r="621" spans="1:5" ht="15.9" x14ac:dyDescent="0.45">
      <c r="A621" s="1">
        <v>42934</v>
      </c>
      <c r="B621" s="4">
        <v>104.9944</v>
      </c>
      <c r="C621" s="12">
        <f>[1]!s_dq_amount("881001.WI",A621,100000000)</f>
        <v>4119.5905991299996</v>
      </c>
      <c r="D621" s="13">
        <f t="shared" si="11"/>
        <v>2.5486610252526881E-2</v>
      </c>
      <c r="E621">
        <f t="shared" si="10"/>
        <v>0.99099999999999999</v>
      </c>
    </row>
    <row r="622" spans="1:5" ht="15.9" x14ac:dyDescent="0.45">
      <c r="A622" s="1">
        <v>42935</v>
      </c>
      <c r="B622" s="4">
        <v>93.124200000000002</v>
      </c>
      <c r="C622" s="12">
        <f>[1]!s_dq_amount("881001.WI",A622,100000000)</f>
        <v>5241.05027333</v>
      </c>
      <c r="D622" s="13">
        <f t="shared" si="11"/>
        <v>1.776823253802368E-2</v>
      </c>
      <c r="E622">
        <f t="shared" si="10"/>
        <v>0.88500000000000001</v>
      </c>
    </row>
    <row r="623" spans="1:5" ht="15.9" x14ac:dyDescent="0.45">
      <c r="A623" s="1">
        <v>42936</v>
      </c>
      <c r="B623" s="4">
        <v>86.026499999999999</v>
      </c>
      <c r="C623" s="12">
        <f>[1]!s_dq_amount("881001.WI",A623,100000000)</f>
        <v>5028.9648501600004</v>
      </c>
      <c r="D623" s="13">
        <f t="shared" si="11"/>
        <v>1.7106204271295115E-2</v>
      </c>
      <c r="E623">
        <f t="shared" si="10"/>
        <v>0.877</v>
      </c>
    </row>
    <row r="624" spans="1:5" ht="15.9" x14ac:dyDescent="0.45">
      <c r="A624" s="1">
        <v>42937</v>
      </c>
      <c r="B624" s="4">
        <v>80.585700000000003</v>
      </c>
      <c r="C624" s="12">
        <f>[1]!s_dq_amount("881001.WI",A624,100000000)</f>
        <v>4437.3254033900002</v>
      </c>
      <c r="D624" s="13">
        <f t="shared" si="11"/>
        <v>1.8160872298983222E-2</v>
      </c>
      <c r="E624">
        <f t="shared" si="10"/>
        <v>0.88900000000000001</v>
      </c>
    </row>
    <row r="625" spans="1:5" ht="15.9" x14ac:dyDescent="0.45">
      <c r="A625" s="1">
        <v>42940</v>
      </c>
      <c r="B625" s="4">
        <v>87.43</v>
      </c>
      <c r="C625" s="12">
        <f>[1]!s_dq_amount("881001.WI",A625,100000000)</f>
        <v>4924.8739026399999</v>
      </c>
      <c r="D625" s="13">
        <f t="shared" si="11"/>
        <v>1.7752738796648737E-2</v>
      </c>
      <c r="E625">
        <f t="shared" si="10"/>
        <v>0.88100000000000001</v>
      </c>
    </row>
    <row r="626" spans="1:5" ht="15.9" x14ac:dyDescent="0.45">
      <c r="A626" s="1">
        <v>42941</v>
      </c>
      <c r="B626" s="4">
        <v>81.230999999999995</v>
      </c>
      <c r="C626" s="12">
        <f>[1]!s_dq_amount("881001.WI",A626,100000000)</f>
        <v>4340.2408790999998</v>
      </c>
      <c r="D626" s="13">
        <f t="shared" si="11"/>
        <v>1.8715781511381046E-2</v>
      </c>
      <c r="E626">
        <f t="shared" si="10"/>
        <v>0.89300000000000002</v>
      </c>
    </row>
    <row r="627" spans="1:5" ht="15.9" x14ac:dyDescent="0.45">
      <c r="A627" s="1">
        <v>42942</v>
      </c>
      <c r="B627" s="4">
        <v>103.4408</v>
      </c>
      <c r="C627" s="12">
        <f>[1]!s_dq_amount("881001.WI",A627,100000000)</f>
        <v>4604.32000917</v>
      </c>
      <c r="D627" s="13">
        <f t="shared" si="11"/>
        <v>2.2466031855732548E-2</v>
      </c>
      <c r="E627">
        <f t="shared" si="10"/>
        <v>0.96899999999999997</v>
      </c>
    </row>
    <row r="628" spans="1:5" ht="15.9" x14ac:dyDescent="0.45">
      <c r="A628" s="1">
        <v>42943</v>
      </c>
      <c r="B628" s="4">
        <v>91.643699999999995</v>
      </c>
      <c r="C628" s="12">
        <f>[1]!s_dq_amount("881001.WI",A628,100000000)</f>
        <v>5520.80468776</v>
      </c>
      <c r="D628" s="13">
        <f t="shared" si="11"/>
        <v>1.6599699714641297E-2</v>
      </c>
      <c r="E628">
        <f t="shared" si="10"/>
        <v>0.85499999999999998</v>
      </c>
    </row>
    <row r="629" spans="1:5" ht="15.9" x14ac:dyDescent="0.45">
      <c r="A629" s="1">
        <v>42944</v>
      </c>
      <c r="B629" s="4">
        <v>80.445800000000006</v>
      </c>
      <c r="C629" s="12">
        <f>[1]!s_dq_amount("881001.WI",A629,100000000)</f>
        <v>4585.4287123399999</v>
      </c>
      <c r="D629" s="13">
        <f t="shared" si="11"/>
        <v>1.7543790351272855E-2</v>
      </c>
      <c r="E629">
        <f t="shared" si="10"/>
        <v>0.875</v>
      </c>
    </row>
    <row r="630" spans="1:5" ht="15.9" x14ac:dyDescent="0.45">
      <c r="A630" s="1">
        <v>42947</v>
      </c>
      <c r="B630" s="4">
        <v>78.281000000000006</v>
      </c>
      <c r="C630" s="12">
        <f>[1]!s_dq_amount("881001.WI",A630,100000000)</f>
        <v>5400.1359543700009</v>
      </c>
      <c r="D630" s="13">
        <f t="shared" si="11"/>
        <v>1.4496116516594729E-2</v>
      </c>
      <c r="E630">
        <f t="shared" si="10"/>
        <v>0.81499999999999995</v>
      </c>
    </row>
    <row r="631" spans="1:5" ht="15.9" x14ac:dyDescent="0.45">
      <c r="A631" s="1">
        <v>42948</v>
      </c>
      <c r="B631" s="4">
        <v>82.8904</v>
      </c>
      <c r="C631" s="12">
        <f>[1]!s_dq_amount("881001.WI",A631,100000000)</f>
        <v>5415.3388653100001</v>
      </c>
      <c r="D631" s="13">
        <f t="shared" si="11"/>
        <v>1.5306595221766413E-2</v>
      </c>
      <c r="E631">
        <f t="shared" ref="E631:E694" si="12">PERCENTRANK(D132:D631,D631)</f>
        <v>0.84099999999999997</v>
      </c>
    </row>
    <row r="632" spans="1:5" ht="15.9" x14ac:dyDescent="0.45">
      <c r="A632" s="1">
        <v>42949</v>
      </c>
      <c r="B632" s="4">
        <v>106.58150000000001</v>
      </c>
      <c r="C632" s="12">
        <f>[1]!s_dq_amount("881001.WI",A632,100000000)</f>
        <v>5841.7858771600004</v>
      </c>
      <c r="D632" s="13">
        <f t="shared" si="11"/>
        <v>1.8244677610781395E-2</v>
      </c>
      <c r="E632">
        <f t="shared" si="12"/>
        <v>0.88500000000000001</v>
      </c>
    </row>
    <row r="633" spans="1:5" ht="15.9" x14ac:dyDescent="0.45">
      <c r="A633" s="1">
        <v>42950</v>
      </c>
      <c r="B633" s="4">
        <v>95.589600000000004</v>
      </c>
      <c r="C633" s="12">
        <f>[1]!s_dq_amount("881001.WI",A633,100000000)</f>
        <v>5218.1039111199998</v>
      </c>
      <c r="D633" s="13">
        <f t="shared" si="11"/>
        <v>1.8318837958802341E-2</v>
      </c>
      <c r="E633">
        <f t="shared" si="12"/>
        <v>0.88500000000000001</v>
      </c>
    </row>
    <row r="634" spans="1:5" ht="15.9" x14ac:dyDescent="0.45">
      <c r="A634" s="1">
        <v>42951</v>
      </c>
      <c r="B634" s="4">
        <v>92.455799999999996</v>
      </c>
      <c r="C634" s="12">
        <f>[1]!s_dq_amount("881001.WI",A634,100000000)</f>
        <v>5665.5141385099996</v>
      </c>
      <c r="D634" s="13">
        <f t="shared" si="11"/>
        <v>1.6319048499332734E-2</v>
      </c>
      <c r="E634">
        <f t="shared" si="12"/>
        <v>0.84699999999999998</v>
      </c>
    </row>
    <row r="635" spans="1:5" ht="15.9" x14ac:dyDescent="0.45">
      <c r="A635" s="1">
        <v>42954</v>
      </c>
      <c r="B635" s="4">
        <v>88.627700000000004</v>
      </c>
      <c r="C635" s="12">
        <f>[1]!s_dq_amount("881001.WI",A635,100000000)</f>
        <v>4592.6469292100001</v>
      </c>
      <c r="D635" s="13">
        <f t="shared" si="11"/>
        <v>1.9297738616986439E-2</v>
      </c>
      <c r="E635">
        <f t="shared" si="12"/>
        <v>0.90900000000000003</v>
      </c>
    </row>
    <row r="636" spans="1:5" ht="15.9" x14ac:dyDescent="0.45">
      <c r="A636" s="1">
        <v>42955</v>
      </c>
      <c r="B636" s="4">
        <v>77.183099999999996</v>
      </c>
      <c r="C636" s="12">
        <f>[1]!s_dq_amount("881001.WI",A636,100000000)</f>
        <v>5266.9255358</v>
      </c>
      <c r="D636" s="13">
        <f t="shared" si="11"/>
        <v>1.4654298693872943E-2</v>
      </c>
      <c r="E636">
        <f t="shared" si="12"/>
        <v>0.80900000000000005</v>
      </c>
    </row>
    <row r="637" spans="1:5" ht="15.9" x14ac:dyDescent="0.45">
      <c r="A637" s="1">
        <v>42956</v>
      </c>
      <c r="B637" s="4">
        <v>76.689899999999994</v>
      </c>
      <c r="C637" s="12">
        <f>[1]!s_dq_amount("881001.WI",A637,100000000)</f>
        <v>4969.4639688400002</v>
      </c>
      <c r="D637" s="13">
        <f t="shared" si="11"/>
        <v>1.5432227797780246E-2</v>
      </c>
      <c r="E637">
        <f t="shared" si="12"/>
        <v>0.83499999999999996</v>
      </c>
    </row>
    <row r="638" spans="1:5" ht="15.9" x14ac:dyDescent="0.45">
      <c r="A638" s="1">
        <v>42957</v>
      </c>
      <c r="B638" s="4">
        <v>97.572100000000006</v>
      </c>
      <c r="C638" s="12">
        <f>[1]!s_dq_amount("881001.WI",A638,100000000)</f>
        <v>5235.1192522800002</v>
      </c>
      <c r="D638" s="13">
        <f t="shared" si="11"/>
        <v>1.8637989947889989E-2</v>
      </c>
      <c r="E638">
        <f t="shared" si="12"/>
        <v>0.88700000000000001</v>
      </c>
    </row>
    <row r="639" spans="1:5" ht="15.9" x14ac:dyDescent="0.45">
      <c r="A639" s="1">
        <v>42958</v>
      </c>
      <c r="B639" s="4">
        <v>113.2007</v>
      </c>
      <c r="C639" s="12">
        <f>[1]!s_dq_amount("881001.WI",A639,100000000)</f>
        <v>5354.7854172699999</v>
      </c>
      <c r="D639" s="13">
        <f t="shared" si="11"/>
        <v>2.1140100149468263E-2</v>
      </c>
      <c r="E639">
        <f t="shared" si="12"/>
        <v>0.93899999999999995</v>
      </c>
    </row>
    <row r="640" spans="1:5" ht="15.9" x14ac:dyDescent="0.45">
      <c r="A640" s="1">
        <v>42961</v>
      </c>
      <c r="B640" s="4">
        <v>92.316599999999994</v>
      </c>
      <c r="C640" s="12">
        <f>[1]!s_dq_amount("881001.WI",A640,100000000)</f>
        <v>4717.61941209</v>
      </c>
      <c r="D640" s="13">
        <f t="shared" si="11"/>
        <v>1.9568471285203122E-2</v>
      </c>
      <c r="E640">
        <f t="shared" si="12"/>
        <v>0.91300000000000003</v>
      </c>
    </row>
    <row r="641" spans="1:5" ht="15.9" x14ac:dyDescent="0.45">
      <c r="A641" s="1">
        <v>42962</v>
      </c>
      <c r="B641" s="4">
        <v>82.631</v>
      </c>
      <c r="C641" s="12">
        <f>[1]!s_dq_amount("881001.WI",A641,100000000)</f>
        <v>4549.0663761300002</v>
      </c>
      <c r="D641" s="13">
        <f t="shared" si="11"/>
        <v>1.8164386528537791E-2</v>
      </c>
      <c r="E641">
        <f t="shared" si="12"/>
        <v>0.873</v>
      </c>
    </row>
    <row r="642" spans="1:5" ht="15.9" x14ac:dyDescent="0.45">
      <c r="A642" s="1">
        <v>42963</v>
      </c>
      <c r="B642" s="4">
        <v>75.822199999999995</v>
      </c>
      <c r="C642" s="12">
        <f>[1]!s_dq_amount("881001.WI",A642,100000000)</f>
        <v>4908.0426256199999</v>
      </c>
      <c r="D642" s="13">
        <f t="shared" si="11"/>
        <v>1.5448561836893559E-2</v>
      </c>
      <c r="E642">
        <f t="shared" si="12"/>
        <v>0.82699999999999996</v>
      </c>
    </row>
    <row r="643" spans="1:5" ht="15.9" x14ac:dyDescent="0.45">
      <c r="A643" s="1">
        <v>42964</v>
      </c>
      <c r="B643" s="4">
        <v>79.736599999999996</v>
      </c>
      <c r="C643" s="12">
        <f>[1]!s_dq_amount("881001.WI",A643,100000000)</f>
        <v>5250.3115487100004</v>
      </c>
      <c r="D643" s="13">
        <f t="shared" si="11"/>
        <v>1.5187022571944564E-2</v>
      </c>
      <c r="E643">
        <f t="shared" si="12"/>
        <v>0.81699999999999995</v>
      </c>
    </row>
    <row r="644" spans="1:5" ht="15.9" x14ac:dyDescent="0.45">
      <c r="A644" s="1">
        <v>42965</v>
      </c>
      <c r="B644" s="4">
        <v>90.396500000000003</v>
      </c>
      <c r="C644" s="12">
        <f>[1]!s_dq_amount("881001.WI",A644,100000000)</f>
        <v>4795.76726805</v>
      </c>
      <c r="D644" s="13">
        <f t="shared" ref="D644:D707" si="13">B644/C644</f>
        <v>1.8849225775035575E-2</v>
      </c>
      <c r="E644">
        <f t="shared" si="12"/>
        <v>0.89100000000000001</v>
      </c>
    </row>
    <row r="645" spans="1:5" ht="15.9" x14ac:dyDescent="0.45">
      <c r="A645" s="1">
        <v>42968</v>
      </c>
      <c r="B645" s="4">
        <v>83.673299999999998</v>
      </c>
      <c r="C645" s="12">
        <f>[1]!s_dq_amount("881001.WI",A645,100000000)</f>
        <v>4552.7804531000002</v>
      </c>
      <c r="D645" s="13">
        <f t="shared" si="13"/>
        <v>1.8378505368741561E-2</v>
      </c>
      <c r="E645">
        <f t="shared" si="12"/>
        <v>0.875</v>
      </c>
    </row>
    <row r="646" spans="1:5" ht="15.9" x14ac:dyDescent="0.45">
      <c r="A646" s="1">
        <v>42969</v>
      </c>
      <c r="B646" s="4">
        <v>82.930499999999995</v>
      </c>
      <c r="C646" s="12">
        <f>[1]!s_dq_amount("881001.WI",A646,100000000)</f>
        <v>4843.7578355699998</v>
      </c>
      <c r="D646" s="13">
        <f t="shared" si="13"/>
        <v>1.7121107787635911E-2</v>
      </c>
      <c r="E646">
        <f t="shared" si="12"/>
        <v>0.84899999999999998</v>
      </c>
    </row>
    <row r="647" spans="1:5" ht="15.9" x14ac:dyDescent="0.45">
      <c r="A647" s="1">
        <v>42971</v>
      </c>
      <c r="B647" s="4">
        <v>96.093400000000003</v>
      </c>
      <c r="C647" s="12">
        <f>[1]!s_dq_amount("881001.WI",A647,100000000)</f>
        <v>4073.9815666</v>
      </c>
      <c r="D647" s="13">
        <f t="shared" si="13"/>
        <v>2.3587097395778384E-2</v>
      </c>
      <c r="E647">
        <f t="shared" si="12"/>
        <v>0.97899999999999998</v>
      </c>
    </row>
    <row r="648" spans="1:5" ht="15.9" x14ac:dyDescent="0.45">
      <c r="A648" s="1">
        <v>42972</v>
      </c>
      <c r="B648" s="4">
        <v>108.4802</v>
      </c>
      <c r="C648" s="12">
        <f>[1]!s_dq_amount("881001.WI",A648,100000000)</f>
        <v>4658.29737596</v>
      </c>
      <c r="D648" s="13">
        <f t="shared" si="13"/>
        <v>2.3287521436444143E-2</v>
      </c>
      <c r="E648">
        <f t="shared" si="12"/>
        <v>0.97699999999999998</v>
      </c>
    </row>
    <row r="649" spans="1:5" ht="15.9" x14ac:dyDescent="0.45">
      <c r="A649" s="1">
        <v>42975</v>
      </c>
      <c r="B649" s="4">
        <v>129.55959999999999</v>
      </c>
      <c r="C649" s="12">
        <f>[1]!s_dq_amount("881001.WI",A649,100000000)</f>
        <v>6403.6366113599997</v>
      </c>
      <c r="D649" s="13">
        <f t="shared" si="13"/>
        <v>2.0232191153720731E-2</v>
      </c>
      <c r="E649">
        <f t="shared" si="12"/>
        <v>0.92300000000000004</v>
      </c>
    </row>
    <row r="650" spans="1:5" ht="15.9" x14ac:dyDescent="0.45">
      <c r="A650" s="1">
        <v>42976</v>
      </c>
      <c r="B650" s="4">
        <v>102.72929999999999</v>
      </c>
      <c r="C650" s="12">
        <f>[1]!s_dq_amount("881001.WI",A650,100000000)</f>
        <v>5648.9098214200003</v>
      </c>
      <c r="D650" s="13">
        <f t="shared" si="13"/>
        <v>1.81856859549187E-2</v>
      </c>
      <c r="E650">
        <f t="shared" si="12"/>
        <v>0.86499999999999999</v>
      </c>
    </row>
    <row r="651" spans="1:5" ht="15.9" x14ac:dyDescent="0.45">
      <c r="A651" s="1">
        <v>42977</v>
      </c>
      <c r="B651" s="4">
        <v>118.348</v>
      </c>
      <c r="C651" s="12">
        <f>[1]!s_dq_amount("881001.WI",A651,100000000)</f>
        <v>5607.0332605599997</v>
      </c>
      <c r="D651" s="13">
        <f t="shared" si="13"/>
        <v>2.1107062237790266E-2</v>
      </c>
      <c r="E651">
        <f t="shared" si="12"/>
        <v>0.93300000000000005</v>
      </c>
    </row>
    <row r="652" spans="1:5" ht="15.9" x14ac:dyDescent="0.45">
      <c r="A652" s="1">
        <v>42978</v>
      </c>
      <c r="B652" s="4">
        <v>113.2808</v>
      </c>
      <c r="C652" s="12">
        <f>[1]!s_dq_amount("881001.WI",A652,100000000)</f>
        <v>5452.9597002400005</v>
      </c>
      <c r="D652" s="13">
        <f t="shared" si="13"/>
        <v>2.0774186171780104E-2</v>
      </c>
      <c r="E652">
        <f t="shared" si="12"/>
        <v>0.93100000000000005</v>
      </c>
    </row>
    <row r="653" spans="1:5" ht="15.9" x14ac:dyDescent="0.45">
      <c r="A653" s="1">
        <v>42979</v>
      </c>
      <c r="B653" s="4">
        <v>122.04940000000001</v>
      </c>
      <c r="C653" s="12">
        <f>[1]!s_dq_amount("881001.WI",A653,100000000)</f>
        <v>6402.9821563799997</v>
      </c>
      <c r="D653" s="13">
        <f t="shared" si="13"/>
        <v>1.9061336892589757E-2</v>
      </c>
      <c r="E653">
        <f t="shared" si="12"/>
        <v>0.88900000000000001</v>
      </c>
    </row>
    <row r="654" spans="1:5" ht="15.9" x14ac:dyDescent="0.45">
      <c r="A654" s="1">
        <v>42982</v>
      </c>
      <c r="B654" s="4">
        <v>114.20229999999999</v>
      </c>
      <c r="C654" s="12">
        <f>[1]!s_dq_amount("881001.WI",A654,100000000)</f>
        <v>6459.0910961</v>
      </c>
      <c r="D654" s="13">
        <f t="shared" si="13"/>
        <v>1.7680862260783928E-2</v>
      </c>
      <c r="E654">
        <f t="shared" si="12"/>
        <v>0.84499999999999997</v>
      </c>
    </row>
    <row r="655" spans="1:5" ht="15.9" x14ac:dyDescent="0.45">
      <c r="A655" s="1">
        <v>42983</v>
      </c>
      <c r="B655" s="4">
        <v>97.159000000000006</v>
      </c>
      <c r="C655" s="12">
        <f>[1]!s_dq_amount("881001.WI",A655,100000000)</f>
        <v>5621.5352869999997</v>
      </c>
      <c r="D655" s="13">
        <f t="shared" si="13"/>
        <v>1.7283356777050507E-2</v>
      </c>
      <c r="E655">
        <f t="shared" si="12"/>
        <v>0.83699999999999997</v>
      </c>
    </row>
    <row r="656" spans="1:5" ht="15.9" x14ac:dyDescent="0.45">
      <c r="A656" s="1">
        <v>42984</v>
      </c>
      <c r="B656" s="4">
        <v>92.817499999999995</v>
      </c>
      <c r="C656" s="12">
        <f>[1]!s_dq_amount("881001.WI",A656,100000000)</f>
        <v>6007.2199610300004</v>
      </c>
      <c r="D656" s="13">
        <f t="shared" si="13"/>
        <v>1.545099074149525E-2</v>
      </c>
      <c r="E656">
        <f t="shared" si="12"/>
        <v>0.80500000000000005</v>
      </c>
    </row>
    <row r="657" spans="1:5" ht="15.9" x14ac:dyDescent="0.45">
      <c r="A657" s="1">
        <v>42985</v>
      </c>
      <c r="B657" s="4">
        <v>100.3643</v>
      </c>
      <c r="C657" s="12">
        <f>[1]!s_dq_amount("881001.WI",A657,100000000)</f>
        <v>6282.3123172899996</v>
      </c>
      <c r="D657" s="13">
        <f t="shared" si="13"/>
        <v>1.5975694128383313E-2</v>
      </c>
      <c r="E657">
        <f t="shared" si="12"/>
        <v>0.81100000000000005</v>
      </c>
    </row>
    <row r="658" spans="1:5" ht="15.9" x14ac:dyDescent="0.45">
      <c r="A658" s="1">
        <v>42986</v>
      </c>
      <c r="B658" s="4">
        <v>108.9652</v>
      </c>
      <c r="C658" s="12">
        <f>[1]!s_dq_amount("881001.WI",A658,100000000)</f>
        <v>5521.26475957</v>
      </c>
      <c r="D658" s="13">
        <f t="shared" si="13"/>
        <v>1.9735550593028669E-2</v>
      </c>
      <c r="E658">
        <f t="shared" si="12"/>
        <v>0.90900000000000003</v>
      </c>
    </row>
    <row r="659" spans="1:5" ht="15.9" x14ac:dyDescent="0.45">
      <c r="A659" s="1">
        <v>42989</v>
      </c>
      <c r="B659" s="4">
        <v>108.29649999999999</v>
      </c>
      <c r="C659" s="12">
        <f>[1]!s_dq_amount("881001.WI",A659,100000000)</f>
        <v>5891.0010741699998</v>
      </c>
      <c r="D659" s="13">
        <f t="shared" si="13"/>
        <v>1.838337807725798E-2</v>
      </c>
      <c r="E659">
        <f t="shared" si="12"/>
        <v>0.86299999999999999</v>
      </c>
    </row>
    <row r="660" spans="1:5" ht="15.9" x14ac:dyDescent="0.45">
      <c r="A660" s="1">
        <v>42990</v>
      </c>
      <c r="B660" s="4">
        <v>118.88039999999999</v>
      </c>
      <c r="C660" s="12">
        <f>[1]!s_dq_amount("881001.WI",A660,100000000)</f>
        <v>7563.9240990300004</v>
      </c>
      <c r="D660" s="13">
        <f t="shared" si="13"/>
        <v>1.5716762680794912E-2</v>
      </c>
      <c r="E660">
        <f t="shared" si="12"/>
        <v>0.80300000000000005</v>
      </c>
    </row>
    <row r="661" spans="1:5" ht="15.9" x14ac:dyDescent="0.45">
      <c r="A661" s="1">
        <v>42991</v>
      </c>
      <c r="B661" s="4">
        <v>93.475899999999996</v>
      </c>
      <c r="C661" s="12">
        <f>[1]!s_dq_amount("881001.WI",A661,100000000)</f>
        <v>5390.2107630099999</v>
      </c>
      <c r="D661" s="13">
        <f t="shared" si="13"/>
        <v>1.7341789423425295E-2</v>
      </c>
      <c r="E661">
        <f t="shared" si="12"/>
        <v>0.83499999999999996</v>
      </c>
    </row>
    <row r="662" spans="1:5" ht="15.9" x14ac:dyDescent="0.45">
      <c r="A662" s="1">
        <v>42992</v>
      </c>
      <c r="B662" s="4">
        <v>101.4532</v>
      </c>
      <c r="C662" s="12">
        <f>[1]!s_dq_amount("881001.WI",A662,100000000)</f>
        <v>5856.1399163899996</v>
      </c>
      <c r="D662" s="13">
        <f t="shared" si="13"/>
        <v>1.7324244544782073E-2</v>
      </c>
      <c r="E662">
        <f t="shared" si="12"/>
        <v>0.83299999999999996</v>
      </c>
    </row>
    <row r="663" spans="1:5" ht="15.9" x14ac:dyDescent="0.45">
      <c r="A663" s="1">
        <v>42993</v>
      </c>
      <c r="B663" s="4">
        <v>119.94580000000001</v>
      </c>
      <c r="C663" s="12">
        <f>[1]!s_dq_amount("881001.WI",A663,100000000)</f>
        <v>5648.1040370399996</v>
      </c>
      <c r="D663" s="13">
        <f t="shared" si="13"/>
        <v>2.1236471427119812E-2</v>
      </c>
      <c r="E663">
        <f t="shared" si="12"/>
        <v>0.93899999999999995</v>
      </c>
    </row>
    <row r="664" spans="1:5" ht="15.9" x14ac:dyDescent="0.45">
      <c r="A664" s="1">
        <v>42996</v>
      </c>
      <c r="B664" s="4">
        <v>124.86839999999999</v>
      </c>
      <c r="C664" s="12">
        <f>[1]!s_dq_amount("881001.WI",A664,100000000)</f>
        <v>5157.9502050900001</v>
      </c>
      <c r="D664" s="13">
        <f t="shared" si="13"/>
        <v>2.4208919247955631E-2</v>
      </c>
      <c r="E664">
        <f t="shared" si="12"/>
        <v>0.98099999999999998</v>
      </c>
    </row>
    <row r="665" spans="1:5" ht="15.9" x14ac:dyDescent="0.45">
      <c r="A665" s="1">
        <v>42997</v>
      </c>
      <c r="B665" s="4">
        <v>111.515</v>
      </c>
      <c r="C665" s="12">
        <f>[1]!s_dq_amount("881001.WI",A665,100000000)</f>
        <v>5234.0210062599999</v>
      </c>
      <c r="D665" s="13">
        <f t="shared" si="13"/>
        <v>2.1305799091487349E-2</v>
      </c>
      <c r="E665">
        <f t="shared" si="12"/>
        <v>0.93899999999999995</v>
      </c>
    </row>
    <row r="666" spans="1:5" ht="15.9" x14ac:dyDescent="0.45">
      <c r="A666" s="1">
        <v>42998</v>
      </c>
      <c r="B666" s="4">
        <v>112.679</v>
      </c>
      <c r="C666" s="12">
        <f>[1]!s_dq_amount("881001.WI",A666,100000000)</f>
        <v>5411.8065853699991</v>
      </c>
      <c r="D666" s="13">
        <f t="shared" si="13"/>
        <v>2.0820958440128042E-2</v>
      </c>
      <c r="E666">
        <f t="shared" si="12"/>
        <v>0.92500000000000004</v>
      </c>
    </row>
    <row r="667" spans="1:5" ht="15.9" x14ac:dyDescent="0.45">
      <c r="A667" s="1">
        <v>42999</v>
      </c>
      <c r="B667" s="4">
        <v>116.29600000000001</v>
      </c>
      <c r="C667" s="12">
        <f>[1]!s_dq_amount("881001.WI",A667,100000000)</f>
        <v>5520.4033801799997</v>
      </c>
      <c r="D667" s="13">
        <f t="shared" si="13"/>
        <v>2.1066576478367426E-2</v>
      </c>
      <c r="E667">
        <f t="shared" si="12"/>
        <v>0.92500000000000004</v>
      </c>
    </row>
    <row r="668" spans="1:5" ht="15.9" x14ac:dyDescent="0.45">
      <c r="A668" s="1">
        <v>43000</v>
      </c>
      <c r="B668" s="4">
        <v>98.921999999999997</v>
      </c>
      <c r="C668" s="12">
        <f>[1]!s_dq_amount("881001.WI",A668,100000000)</f>
        <v>4868.6868001399998</v>
      </c>
      <c r="D668" s="13">
        <f t="shared" si="13"/>
        <v>2.0318004435437392E-2</v>
      </c>
      <c r="E668">
        <f t="shared" si="12"/>
        <v>0.91100000000000003</v>
      </c>
    </row>
    <row r="669" spans="1:5" ht="15.9" x14ac:dyDescent="0.45">
      <c r="A669" s="1">
        <v>43003</v>
      </c>
      <c r="B669" s="4">
        <v>113.857</v>
      </c>
      <c r="C669" s="12">
        <f>[1]!s_dq_amount("881001.WI",A669,100000000)</f>
        <v>4679.1410684900002</v>
      </c>
      <c r="D669" s="13">
        <f t="shared" si="13"/>
        <v>2.4332884675507902E-2</v>
      </c>
      <c r="E669">
        <f t="shared" si="12"/>
        <v>0.98099999999999998</v>
      </c>
    </row>
    <row r="670" spans="1:5" ht="15.9" x14ac:dyDescent="0.45">
      <c r="A670" s="1">
        <v>43004</v>
      </c>
      <c r="B670" s="4">
        <v>97.689300000000003</v>
      </c>
      <c r="C670" s="12">
        <f>[1]!s_dq_amount("881001.WI",A670,100000000)</f>
        <v>4010.7263516600001</v>
      </c>
      <c r="D670" s="13">
        <f t="shared" si="13"/>
        <v>2.4357009537578491E-2</v>
      </c>
      <c r="E670">
        <f t="shared" si="12"/>
        <v>0.98099999999999998</v>
      </c>
    </row>
    <row r="671" spans="1:5" ht="15.9" x14ac:dyDescent="0.45">
      <c r="A671" s="1">
        <v>43005</v>
      </c>
      <c r="B671" s="4">
        <v>85.044799999999995</v>
      </c>
      <c r="C671" s="12">
        <f>[1]!s_dq_amount("881001.WI",A671,100000000)</f>
        <v>4176.8833750399999</v>
      </c>
      <c r="D671" s="13">
        <f t="shared" si="13"/>
        <v>2.0360827048273897E-2</v>
      </c>
      <c r="E671">
        <f t="shared" si="12"/>
        <v>0.90900000000000003</v>
      </c>
    </row>
    <row r="672" spans="1:5" ht="15.9" x14ac:dyDescent="0.45">
      <c r="A672" s="1">
        <v>43006</v>
      </c>
      <c r="B672" s="4">
        <v>86.781800000000004</v>
      </c>
      <c r="C672" s="12">
        <f>[1]!s_dq_amount("881001.WI",A672,100000000)</f>
        <v>4410.1474188100001</v>
      </c>
      <c r="D672" s="13">
        <f t="shared" si="13"/>
        <v>1.9677754904487192E-2</v>
      </c>
      <c r="E672">
        <f t="shared" si="12"/>
        <v>0.88900000000000001</v>
      </c>
    </row>
    <row r="673" spans="1:5" ht="15.9" x14ac:dyDescent="0.45">
      <c r="A673" s="1">
        <v>43007</v>
      </c>
      <c r="B673" s="4">
        <v>82.421700000000001</v>
      </c>
      <c r="C673" s="12">
        <f>[1]!s_dq_amount("881001.WI",A673,100000000)</f>
        <v>4339.1073574700004</v>
      </c>
      <c r="D673" s="13">
        <f t="shared" si="13"/>
        <v>1.8995081985723798E-2</v>
      </c>
      <c r="E673">
        <f t="shared" si="12"/>
        <v>0.86299999999999999</v>
      </c>
    </row>
    <row r="674" spans="1:5" ht="15.9" x14ac:dyDescent="0.45">
      <c r="A674" s="1">
        <v>43017</v>
      </c>
      <c r="B674" s="4">
        <v>170.333</v>
      </c>
      <c r="C674" s="12">
        <f>[1]!s_dq_amount("881001.WI",A674,100000000)</f>
        <v>5376.1041821400004</v>
      </c>
      <c r="D674" s="13">
        <f t="shared" si="13"/>
        <v>3.1683351778387152E-2</v>
      </c>
      <c r="E674">
        <f t="shared" si="12"/>
        <v>1</v>
      </c>
    </row>
    <row r="675" spans="1:5" ht="15.9" x14ac:dyDescent="0.45">
      <c r="A675" s="1">
        <v>43018</v>
      </c>
      <c r="B675" s="4">
        <v>147.3629</v>
      </c>
      <c r="C675" s="12">
        <f>[1]!s_dq_amount("881001.WI",A675,100000000)</f>
        <v>5417.6356196099996</v>
      </c>
      <c r="D675" s="13">
        <f t="shared" si="13"/>
        <v>2.720059272103801E-2</v>
      </c>
      <c r="E675">
        <f t="shared" si="12"/>
        <v>0.99299999999999999</v>
      </c>
    </row>
    <row r="676" spans="1:5" ht="15.9" x14ac:dyDescent="0.45">
      <c r="A676" s="1">
        <v>43019</v>
      </c>
      <c r="B676" s="4">
        <v>134.84039999999999</v>
      </c>
      <c r="C676" s="12">
        <f>[1]!s_dq_amount("881001.WI",A676,100000000)</f>
        <v>5678.8149445700001</v>
      </c>
      <c r="D676" s="13">
        <f t="shared" si="13"/>
        <v>2.3744461003951611E-2</v>
      </c>
      <c r="E676">
        <f t="shared" si="12"/>
        <v>0.96899999999999997</v>
      </c>
    </row>
    <row r="677" spans="1:5" ht="15.9" x14ac:dyDescent="0.45">
      <c r="A677" s="1">
        <v>43020</v>
      </c>
      <c r="B677" s="4">
        <v>105.00709999999999</v>
      </c>
      <c r="C677" s="12">
        <f>[1]!s_dq_amount("881001.WI",A677,100000000)</f>
        <v>4808.6002088599998</v>
      </c>
      <c r="D677" s="13">
        <f t="shared" si="13"/>
        <v>2.183735295908382E-2</v>
      </c>
      <c r="E677">
        <f t="shared" si="12"/>
        <v>0.93500000000000005</v>
      </c>
    </row>
    <row r="678" spans="1:5" ht="15.9" x14ac:dyDescent="0.45">
      <c r="A678" s="1">
        <v>43021</v>
      </c>
      <c r="B678" s="4">
        <v>102.4927</v>
      </c>
      <c r="C678" s="12">
        <f>[1]!s_dq_amount("881001.WI",A678,100000000)</f>
        <v>4582.8350884900001</v>
      </c>
      <c r="D678" s="13">
        <f t="shared" si="13"/>
        <v>2.2364474832929315E-2</v>
      </c>
      <c r="E678">
        <f t="shared" si="12"/>
        <v>0.94499999999999995</v>
      </c>
    </row>
    <row r="679" spans="1:5" ht="15.9" x14ac:dyDescent="0.45">
      <c r="A679" s="1">
        <v>43024</v>
      </c>
      <c r="B679" s="4">
        <v>132.08779999999999</v>
      </c>
      <c r="C679" s="12">
        <f>[1]!s_dq_amount("881001.WI",A679,100000000)</f>
        <v>5453.4945930599997</v>
      </c>
      <c r="D679" s="13">
        <f t="shared" si="13"/>
        <v>2.4220762988945124E-2</v>
      </c>
      <c r="E679">
        <f t="shared" si="12"/>
        <v>0.97299999999999998</v>
      </c>
    </row>
    <row r="680" spans="1:5" ht="15.9" x14ac:dyDescent="0.45">
      <c r="A680" s="1">
        <v>43025</v>
      </c>
      <c r="B680" s="4">
        <v>118.872</v>
      </c>
      <c r="C680" s="12">
        <f>[1]!s_dq_amount("881001.WI",A680,100000000)</f>
        <v>3891.0836608300001</v>
      </c>
      <c r="D680" s="13">
        <f t="shared" si="13"/>
        <v>3.054984430086595E-2</v>
      </c>
      <c r="E680">
        <f t="shared" si="12"/>
        <v>0.997</v>
      </c>
    </row>
    <row r="681" spans="1:5" ht="15.9" x14ac:dyDescent="0.45">
      <c r="A681" s="1">
        <v>43026</v>
      </c>
      <c r="B681" s="4">
        <v>115.5176</v>
      </c>
      <c r="C681" s="12">
        <f>[1]!s_dq_amount("881001.WI",A681,100000000)</f>
        <v>4415.9747299500004</v>
      </c>
      <c r="D681" s="13">
        <f t="shared" si="13"/>
        <v>2.6159026503602283E-2</v>
      </c>
      <c r="E681">
        <f t="shared" si="12"/>
        <v>0.98499999999999999</v>
      </c>
    </row>
    <row r="682" spans="1:5" ht="15.9" x14ac:dyDescent="0.45">
      <c r="A682" s="1">
        <v>43027</v>
      </c>
      <c r="B682" s="4">
        <v>151.42420000000001</v>
      </c>
      <c r="C682" s="12">
        <f>[1]!s_dq_amount("881001.WI",A682,100000000)</f>
        <v>4329.3768924100004</v>
      </c>
      <c r="D682" s="13">
        <f t="shared" si="13"/>
        <v>3.4975980092069987E-2</v>
      </c>
      <c r="E682">
        <f t="shared" si="12"/>
        <v>1</v>
      </c>
    </row>
    <row r="683" spans="1:5" ht="15.9" x14ac:dyDescent="0.45">
      <c r="A683" s="1">
        <v>43028</v>
      </c>
      <c r="B683" s="4">
        <v>115.00839999999999</v>
      </c>
      <c r="C683" s="12">
        <f>[1]!s_dq_amount("881001.WI",A683,100000000)</f>
        <v>3622.0986231900001</v>
      </c>
      <c r="D683" s="13">
        <f t="shared" si="13"/>
        <v>3.1751868727061754E-2</v>
      </c>
      <c r="E683">
        <f t="shared" si="12"/>
        <v>0.997</v>
      </c>
    </row>
    <row r="684" spans="1:5" ht="15.9" x14ac:dyDescent="0.45">
      <c r="A684" s="1">
        <v>43031</v>
      </c>
      <c r="B684" s="4">
        <v>116.5575</v>
      </c>
      <c r="C684" s="12">
        <f>[1]!s_dq_amount("881001.WI",A684,100000000)</f>
        <v>3833.3388460800002</v>
      </c>
      <c r="D684" s="13">
        <f t="shared" si="13"/>
        <v>3.0406260620344728E-2</v>
      </c>
      <c r="E684">
        <f t="shared" si="12"/>
        <v>0.99099999999999999</v>
      </c>
    </row>
    <row r="685" spans="1:5" ht="15.9" x14ac:dyDescent="0.45">
      <c r="A685" s="1">
        <v>43032</v>
      </c>
      <c r="B685" s="4">
        <v>144.0445</v>
      </c>
      <c r="C685" s="12">
        <f>[1]!s_dq_amount("881001.WI",A685,100000000)</f>
        <v>4068.2553899700001</v>
      </c>
      <c r="D685" s="13">
        <f t="shared" si="13"/>
        <v>3.5406946268695831E-2</v>
      </c>
      <c r="E685">
        <f t="shared" si="12"/>
        <v>1</v>
      </c>
    </row>
    <row r="686" spans="1:5" ht="15.9" x14ac:dyDescent="0.45">
      <c r="A686" s="1">
        <v>43033</v>
      </c>
      <c r="B686" s="4">
        <v>121.8216</v>
      </c>
      <c r="C686" s="12">
        <f>[1]!s_dq_amount("881001.WI",A686,100000000)</f>
        <v>3889.6530356600001</v>
      </c>
      <c r="D686" s="13">
        <f t="shared" si="13"/>
        <v>3.1319400183808216E-2</v>
      </c>
      <c r="E686">
        <f t="shared" si="12"/>
        <v>0.99099999999999999</v>
      </c>
    </row>
    <row r="687" spans="1:5" ht="15.9" x14ac:dyDescent="0.45">
      <c r="A687" s="1">
        <v>43034</v>
      </c>
      <c r="B687" s="4">
        <v>169.6884</v>
      </c>
      <c r="C687" s="12">
        <f>[1]!s_dq_amount("881001.WI",A687,100000000)</f>
        <v>5116.5950172299999</v>
      </c>
      <c r="D687" s="13">
        <f t="shared" si="13"/>
        <v>3.3164321082395372E-2</v>
      </c>
      <c r="E687">
        <f t="shared" si="12"/>
        <v>0.995</v>
      </c>
    </row>
    <row r="688" spans="1:5" ht="15.9" x14ac:dyDescent="0.45">
      <c r="A688" s="1">
        <v>43035</v>
      </c>
      <c r="B688" s="4">
        <v>148.1413</v>
      </c>
      <c r="C688" s="12">
        <f>[1]!s_dq_amount("881001.WI",A688,100000000)</f>
        <v>4626.9374039100003</v>
      </c>
      <c r="D688" s="13">
        <f t="shared" si="13"/>
        <v>3.2017139431109003E-2</v>
      </c>
      <c r="E688">
        <f t="shared" si="12"/>
        <v>0.99299999999999999</v>
      </c>
    </row>
    <row r="689" spans="1:5" ht="15.9" x14ac:dyDescent="0.45">
      <c r="A689" s="1">
        <v>43038</v>
      </c>
      <c r="B689" s="4">
        <v>175.09970000000001</v>
      </c>
      <c r="C689" s="12">
        <f>[1]!s_dq_amount("881001.WI",A689,100000000)</f>
        <v>5617.5370181300004</v>
      </c>
      <c r="D689" s="13">
        <f t="shared" si="13"/>
        <v>3.1170190678741314E-2</v>
      </c>
      <c r="E689">
        <f t="shared" si="12"/>
        <v>0.98499999999999999</v>
      </c>
    </row>
    <row r="690" spans="1:5" ht="15.9" x14ac:dyDescent="0.45">
      <c r="A690" s="1">
        <v>43039</v>
      </c>
      <c r="B690" s="4">
        <v>147.5873</v>
      </c>
      <c r="C690" s="12">
        <f>[1]!s_dq_amount("881001.WI",A690,100000000)</f>
        <v>4314.6255151200003</v>
      </c>
      <c r="D690" s="13">
        <f t="shared" si="13"/>
        <v>3.4206282673386365E-2</v>
      </c>
      <c r="E690">
        <f t="shared" si="12"/>
        <v>0.995</v>
      </c>
    </row>
    <row r="691" spans="1:5" ht="15.9" x14ac:dyDescent="0.45">
      <c r="A691" s="1">
        <v>43040</v>
      </c>
      <c r="B691" s="4">
        <v>139.5669</v>
      </c>
      <c r="C691" s="12">
        <f>[1]!s_dq_amount("881001.WI",A691,100000000)</f>
        <v>4813.8167225099996</v>
      </c>
      <c r="D691" s="13">
        <f t="shared" si="13"/>
        <v>2.8992981670317441E-2</v>
      </c>
      <c r="E691">
        <f t="shared" si="12"/>
        <v>0.97699999999999998</v>
      </c>
    </row>
    <row r="692" spans="1:5" ht="15.9" x14ac:dyDescent="0.45">
      <c r="A692" s="1">
        <v>43041</v>
      </c>
      <c r="B692" s="4">
        <v>126.81910000000001</v>
      </c>
      <c r="C692" s="12">
        <f>[1]!s_dq_amount("881001.WI",A692,100000000)</f>
        <v>4695.7141273300003</v>
      </c>
      <c r="D692" s="13">
        <f t="shared" si="13"/>
        <v>2.7007414966317336E-2</v>
      </c>
      <c r="E692">
        <f t="shared" si="12"/>
        <v>0.96899999999999997</v>
      </c>
    </row>
    <row r="693" spans="1:5" ht="15.9" x14ac:dyDescent="0.45">
      <c r="A693" s="1">
        <v>43042</v>
      </c>
      <c r="B693" s="4">
        <v>139.76410000000001</v>
      </c>
      <c r="C693" s="12">
        <f>[1]!s_dq_amount("881001.WI",A693,100000000)</f>
        <v>4649.2692871700001</v>
      </c>
      <c r="D693" s="13">
        <f t="shared" si="13"/>
        <v>3.0061519642600464E-2</v>
      </c>
      <c r="E693">
        <f t="shared" si="12"/>
        <v>0.97699999999999998</v>
      </c>
    </row>
    <row r="694" spans="1:5" ht="15.9" x14ac:dyDescent="0.45">
      <c r="A694" s="1">
        <v>43045</v>
      </c>
      <c r="B694" s="4">
        <v>138.5812</v>
      </c>
      <c r="C694" s="12">
        <f>[1]!s_dq_amount("881001.WI",A694,100000000)</f>
        <v>4644.6008679500001</v>
      </c>
      <c r="D694" s="13">
        <f t="shared" si="13"/>
        <v>2.9837052513226169E-2</v>
      </c>
      <c r="E694">
        <f t="shared" si="12"/>
        <v>0.97499999999999998</v>
      </c>
    </row>
    <row r="695" spans="1:5" ht="15.9" x14ac:dyDescent="0.45">
      <c r="A695" s="1">
        <v>43046</v>
      </c>
      <c r="B695" s="4">
        <v>165.4315</v>
      </c>
      <c r="C695" s="12">
        <f>[1]!s_dq_amount("881001.WI",A695,100000000)</f>
        <v>5252.7037311300001</v>
      </c>
      <c r="D695" s="13">
        <f t="shared" si="13"/>
        <v>3.1494542328663028E-2</v>
      </c>
      <c r="E695">
        <f t="shared" ref="E695:E758" si="14">PERCENTRANK(D196:D695,D695)</f>
        <v>0.98499999999999999</v>
      </c>
    </row>
    <row r="696" spans="1:5" ht="15.9" x14ac:dyDescent="0.45">
      <c r="A696" s="1">
        <v>43047</v>
      </c>
      <c r="B696" s="4">
        <v>166.9693</v>
      </c>
      <c r="C696" s="12">
        <f>[1]!s_dq_amount("881001.WI",A696,100000000)</f>
        <v>5578.2332401800004</v>
      </c>
      <c r="D696" s="13">
        <f t="shared" si="13"/>
        <v>2.9932290890477751E-2</v>
      </c>
      <c r="E696">
        <f t="shared" si="14"/>
        <v>0.97299999999999998</v>
      </c>
    </row>
    <row r="697" spans="1:5" ht="15.9" x14ac:dyDescent="0.45">
      <c r="A697" s="1">
        <v>43048</v>
      </c>
      <c r="B697" s="4">
        <v>147.43520000000001</v>
      </c>
      <c r="C697" s="12">
        <f>[1]!s_dq_amount("881001.WI",A697,100000000)</f>
        <v>4814.8653184100003</v>
      </c>
      <c r="D697" s="13">
        <f t="shared" si="13"/>
        <v>3.0620835734754701E-2</v>
      </c>
      <c r="E697">
        <f t="shared" si="14"/>
        <v>0.97899999999999998</v>
      </c>
    </row>
    <row r="698" spans="1:5" ht="15.9" x14ac:dyDescent="0.45">
      <c r="A698" s="1">
        <v>43049</v>
      </c>
      <c r="B698" s="4">
        <v>161.28569999999999</v>
      </c>
      <c r="C698" s="12">
        <f>[1]!s_dq_amount("881001.WI",A698,100000000)</f>
        <v>5674.7701603699998</v>
      </c>
      <c r="D698" s="13">
        <f t="shared" si="13"/>
        <v>2.8421538748185007E-2</v>
      </c>
      <c r="E698">
        <f t="shared" si="14"/>
        <v>0.96499999999999997</v>
      </c>
    </row>
    <row r="699" spans="1:5" ht="15.9" x14ac:dyDescent="0.45">
      <c r="A699" s="1">
        <v>43052</v>
      </c>
      <c r="B699" s="4">
        <v>168.8032</v>
      </c>
      <c r="C699" s="12">
        <f>[1]!s_dq_amount("881001.WI",A699,100000000)</f>
        <v>5958.9023418699999</v>
      </c>
      <c r="D699" s="13">
        <f t="shared" si="13"/>
        <v>2.8327901736853574E-2</v>
      </c>
      <c r="E699">
        <f t="shared" si="14"/>
        <v>0.96299999999999997</v>
      </c>
    </row>
    <row r="700" spans="1:5" ht="15.9" x14ac:dyDescent="0.45">
      <c r="A700" s="1">
        <v>43053</v>
      </c>
      <c r="B700" s="4">
        <v>164.3228</v>
      </c>
      <c r="C700" s="12">
        <f>[1]!s_dq_amount("881001.WI",A700,100000000)</f>
        <v>6030.4415789699997</v>
      </c>
      <c r="D700" s="13">
        <f t="shared" si="13"/>
        <v>2.7248883493547808E-2</v>
      </c>
      <c r="E700">
        <f t="shared" si="14"/>
        <v>0.95699999999999996</v>
      </c>
    </row>
    <row r="701" spans="1:5" ht="15.9" x14ac:dyDescent="0.45">
      <c r="A701" s="1">
        <v>43054</v>
      </c>
      <c r="B701" s="4">
        <v>170.2884</v>
      </c>
      <c r="C701" s="12">
        <f>[1]!s_dq_amount("881001.WI",A701,100000000)</f>
        <v>5238.73007074</v>
      </c>
      <c r="D701" s="13">
        <f t="shared" si="13"/>
        <v>3.2505664101900519E-2</v>
      </c>
      <c r="E701">
        <f t="shared" si="14"/>
        <v>0.99099999999999999</v>
      </c>
    </row>
    <row r="702" spans="1:5" ht="15.9" x14ac:dyDescent="0.45">
      <c r="A702" s="1">
        <v>43055</v>
      </c>
      <c r="B702" s="4">
        <v>135.49420000000001</v>
      </c>
      <c r="C702" s="12">
        <f>[1]!s_dq_amount("881001.WI",A702,100000000)</f>
        <v>4903.4008844199998</v>
      </c>
      <c r="D702" s="13">
        <f t="shared" si="13"/>
        <v>2.7632698854078496E-2</v>
      </c>
      <c r="E702">
        <f t="shared" si="14"/>
        <v>0.95499999999999996</v>
      </c>
    </row>
    <row r="703" spans="1:5" ht="15.9" x14ac:dyDescent="0.45">
      <c r="A703" s="1">
        <v>43056</v>
      </c>
      <c r="B703" s="4">
        <v>220.35900000000001</v>
      </c>
      <c r="C703" s="12">
        <f>[1]!s_dq_amount("881001.WI",A703,100000000)</f>
        <v>6454.9851106699998</v>
      </c>
      <c r="D703" s="13">
        <f t="shared" si="13"/>
        <v>3.4137801439038128E-2</v>
      </c>
      <c r="E703">
        <f t="shared" si="14"/>
        <v>0.99299999999999999</v>
      </c>
    </row>
    <row r="704" spans="1:5" ht="15.9" x14ac:dyDescent="0.45">
      <c r="A704" s="1">
        <v>43059</v>
      </c>
      <c r="B704" s="4">
        <v>202.3092</v>
      </c>
      <c r="C704" s="12">
        <f>[1]!s_dq_amount("881001.WI",A704,100000000)</f>
        <v>4888.8570574300002</v>
      </c>
      <c r="D704" s="13">
        <f t="shared" si="13"/>
        <v>4.1381696708136309E-2</v>
      </c>
      <c r="E704">
        <f t="shared" si="14"/>
        <v>1</v>
      </c>
    </row>
    <row r="705" spans="1:5" ht="15.9" x14ac:dyDescent="0.45">
      <c r="A705" s="1">
        <v>43060</v>
      </c>
      <c r="B705" s="4">
        <v>204.3023</v>
      </c>
      <c r="C705" s="12">
        <f>[1]!s_dq_amount("881001.WI",A705,100000000)</f>
        <v>5621.1262291700004</v>
      </c>
      <c r="D705" s="13">
        <f t="shared" si="13"/>
        <v>3.6345438915746729E-2</v>
      </c>
      <c r="E705">
        <f t="shared" si="14"/>
        <v>0.997</v>
      </c>
    </row>
    <row r="706" spans="1:5" ht="15.9" x14ac:dyDescent="0.45">
      <c r="A706" s="1">
        <v>43061</v>
      </c>
      <c r="B706" s="4">
        <v>194.40110000000001</v>
      </c>
      <c r="C706" s="12">
        <f>[1]!s_dq_amount("881001.WI",A706,100000000)</f>
        <v>5655.4329858999999</v>
      </c>
      <c r="D706" s="13">
        <f t="shared" si="13"/>
        <v>3.437422041507282E-2</v>
      </c>
      <c r="E706">
        <f t="shared" si="14"/>
        <v>0.99099999999999999</v>
      </c>
    </row>
    <row r="707" spans="1:5" ht="15.9" x14ac:dyDescent="0.45">
      <c r="A707" s="1">
        <v>43062</v>
      </c>
      <c r="B707" s="4">
        <v>234.679</v>
      </c>
      <c r="C707" s="12">
        <f>[1]!s_dq_amount("881001.WI",A707,100000000)</f>
        <v>5540.0436313999999</v>
      </c>
      <c r="D707" s="13">
        <f t="shared" si="13"/>
        <v>4.2360496706177621E-2</v>
      </c>
      <c r="E707">
        <f t="shared" si="14"/>
        <v>1</v>
      </c>
    </row>
    <row r="708" spans="1:5" ht="15.9" x14ac:dyDescent="0.45">
      <c r="A708" s="1">
        <v>43063</v>
      </c>
      <c r="B708" s="4">
        <v>209.6097</v>
      </c>
      <c r="C708" s="12">
        <f>[1]!s_dq_amount("881001.WI",A708,100000000)</f>
        <v>4392.0505179299998</v>
      </c>
      <c r="D708" s="13">
        <f t="shared" ref="D708:D771" si="15">B708/C708</f>
        <v>4.7724792587037532E-2</v>
      </c>
      <c r="E708">
        <f t="shared" si="14"/>
        <v>1</v>
      </c>
    </row>
    <row r="709" spans="1:5" ht="15.9" x14ac:dyDescent="0.45">
      <c r="A709" s="1">
        <v>43066</v>
      </c>
      <c r="B709" s="4">
        <v>180.0367</v>
      </c>
      <c r="C709" s="12">
        <f>[1]!s_dq_amount("881001.WI",A709,100000000)</f>
        <v>4310.0221736800004</v>
      </c>
      <c r="D709" s="13">
        <f t="shared" si="15"/>
        <v>4.1771641245706245E-2</v>
      </c>
      <c r="E709">
        <f t="shared" si="14"/>
        <v>0.995</v>
      </c>
    </row>
    <row r="710" spans="1:5" ht="15.9" x14ac:dyDescent="0.45">
      <c r="A710" s="1">
        <v>43067</v>
      </c>
      <c r="B710" s="4">
        <v>146.93260000000001</v>
      </c>
      <c r="C710" s="12">
        <f>[1]!s_dq_amount("881001.WI",A710,100000000)</f>
        <v>3711.0360204200001</v>
      </c>
      <c r="D710" s="13">
        <f t="shared" si="15"/>
        <v>3.9593417900419835E-2</v>
      </c>
      <c r="E710">
        <f t="shared" si="14"/>
        <v>0.99099999999999999</v>
      </c>
    </row>
    <row r="711" spans="1:5" ht="15.9" x14ac:dyDescent="0.45">
      <c r="A711" s="1">
        <v>43068</v>
      </c>
      <c r="B711" s="4">
        <v>163.11189999999999</v>
      </c>
      <c r="C711" s="12">
        <f>[1]!s_dq_amount("881001.WI",A711,100000000)</f>
        <v>4562.8397019699996</v>
      </c>
      <c r="D711" s="13">
        <f t="shared" si="15"/>
        <v>3.574789180728323E-2</v>
      </c>
      <c r="E711">
        <f t="shared" si="14"/>
        <v>0.98699999999999999</v>
      </c>
    </row>
    <row r="712" spans="1:5" ht="15.9" x14ac:dyDescent="0.45">
      <c r="A712" s="1">
        <v>43069</v>
      </c>
      <c r="B712" s="4">
        <v>154.4331</v>
      </c>
      <c r="C712" s="12">
        <f>[1]!s_dq_amount("881001.WI",A712,100000000)</f>
        <v>4022.3035138499999</v>
      </c>
      <c r="D712" s="13">
        <f t="shared" si="15"/>
        <v>3.8394193642583264E-2</v>
      </c>
      <c r="E712">
        <f t="shared" si="14"/>
        <v>0.98899999999999999</v>
      </c>
    </row>
    <row r="713" spans="1:5" ht="15.9" x14ac:dyDescent="0.45">
      <c r="A713" s="1">
        <v>43070</v>
      </c>
      <c r="B713" s="4">
        <v>148.7627</v>
      </c>
      <c r="C713" s="12">
        <f>[1]!s_dq_amount("881001.WI",A713,100000000)</f>
        <v>3873.1730104500002</v>
      </c>
      <c r="D713" s="13">
        <f t="shared" si="15"/>
        <v>3.8408483070245338E-2</v>
      </c>
      <c r="E713">
        <f t="shared" si="14"/>
        <v>0.98899999999999999</v>
      </c>
    </row>
    <row r="714" spans="1:5" ht="15.9" x14ac:dyDescent="0.45">
      <c r="A714" s="1">
        <v>43073</v>
      </c>
      <c r="B714" s="4">
        <v>148.76849999999999</v>
      </c>
      <c r="C714" s="12">
        <f>[1]!s_dq_amount("881001.WI",A714,100000000)</f>
        <v>4069.7416120500002</v>
      </c>
      <c r="D714" s="13">
        <f t="shared" si="15"/>
        <v>3.6554777718446528E-2</v>
      </c>
      <c r="E714">
        <f t="shared" si="14"/>
        <v>0.98499999999999999</v>
      </c>
    </row>
    <row r="715" spans="1:5" ht="15.9" x14ac:dyDescent="0.45">
      <c r="A715" s="1">
        <v>43074</v>
      </c>
      <c r="B715" s="4">
        <v>175.99359999999999</v>
      </c>
      <c r="C715" s="12">
        <f>[1]!s_dq_amount("881001.WI",A715,100000000)</f>
        <v>4822.5166027400001</v>
      </c>
      <c r="D715" s="13">
        <f t="shared" si="15"/>
        <v>3.6494140818510823E-2</v>
      </c>
      <c r="E715">
        <f t="shared" si="14"/>
        <v>0.98299999999999998</v>
      </c>
    </row>
    <row r="716" spans="1:5" ht="15.9" x14ac:dyDescent="0.45">
      <c r="A716" s="1">
        <v>43075</v>
      </c>
      <c r="B716" s="4">
        <v>189.2313</v>
      </c>
      <c r="C716" s="12">
        <f>[1]!s_dq_amount("881001.WI",A716,100000000)</f>
        <v>3930.67996279</v>
      </c>
      <c r="D716" s="13">
        <f t="shared" si="15"/>
        <v>4.8142128535359936E-2</v>
      </c>
      <c r="E716">
        <f t="shared" si="14"/>
        <v>1</v>
      </c>
    </row>
    <row r="717" spans="1:5" ht="15.9" x14ac:dyDescent="0.45">
      <c r="A717" s="1">
        <v>43076</v>
      </c>
      <c r="B717" s="4">
        <v>150.15649999999999</v>
      </c>
      <c r="C717" s="12">
        <f>[1]!s_dq_amount("881001.WI",A717,100000000)</f>
        <v>3497.35049183</v>
      </c>
      <c r="D717" s="13">
        <f t="shared" si="15"/>
        <v>4.2934358552502445E-2</v>
      </c>
      <c r="E717">
        <f t="shared" si="14"/>
        <v>0.995</v>
      </c>
    </row>
    <row r="718" spans="1:5" ht="15.9" x14ac:dyDescent="0.45">
      <c r="A718" s="1">
        <v>43077</v>
      </c>
      <c r="B718" s="4">
        <v>159.77109999999999</v>
      </c>
      <c r="C718" s="12">
        <f>[1]!s_dq_amount("881001.WI",A718,100000000)</f>
        <v>3726.4151499</v>
      </c>
      <c r="D718" s="13">
        <f t="shared" si="15"/>
        <v>4.2875281892380539E-2</v>
      </c>
      <c r="E718">
        <f t="shared" si="14"/>
        <v>0.99299999999999999</v>
      </c>
    </row>
    <row r="719" spans="1:5" ht="15.9" x14ac:dyDescent="0.45">
      <c r="A719" s="1">
        <v>43080</v>
      </c>
      <c r="B719" s="4">
        <v>145.5752</v>
      </c>
      <c r="C719" s="12">
        <f>[1]!s_dq_amount("881001.WI",A719,100000000)</f>
        <v>4017.4249522199998</v>
      </c>
      <c r="D719" s="13">
        <f t="shared" si="15"/>
        <v>3.6235947586166155E-2</v>
      </c>
      <c r="E719">
        <f t="shared" si="14"/>
        <v>0.97299999999999998</v>
      </c>
    </row>
    <row r="720" spans="1:5" ht="15.9" x14ac:dyDescent="0.45">
      <c r="A720" s="1">
        <v>43081</v>
      </c>
      <c r="B720" s="4">
        <v>122.71</v>
      </c>
      <c r="C720" s="12">
        <f>[1]!s_dq_amount("881001.WI",A720,100000000)</f>
        <v>3783.8053425500002</v>
      </c>
      <c r="D720" s="13">
        <f t="shared" si="15"/>
        <v>3.2430315222638458E-2</v>
      </c>
      <c r="E720">
        <f t="shared" si="14"/>
        <v>0.95499999999999996</v>
      </c>
    </row>
    <row r="721" spans="1:5" ht="15.9" x14ac:dyDescent="0.45">
      <c r="A721" s="1">
        <v>43082</v>
      </c>
      <c r="B721" s="4">
        <v>122.74590000000001</v>
      </c>
      <c r="C721" s="12">
        <f>[1]!s_dq_amount("881001.WI",A721,100000000)</f>
        <v>3358.4952181399999</v>
      </c>
      <c r="D721" s="13">
        <f t="shared" si="15"/>
        <v>3.6547885891580659E-2</v>
      </c>
      <c r="E721">
        <f t="shared" si="14"/>
        <v>0.97699999999999998</v>
      </c>
    </row>
    <row r="722" spans="1:5" ht="15.9" x14ac:dyDescent="0.45">
      <c r="A722" s="1">
        <v>43083</v>
      </c>
      <c r="B722" s="4">
        <v>117.4002</v>
      </c>
      <c r="C722" s="12">
        <f>[1]!s_dq_amount("881001.WI",A722,100000000)</f>
        <v>3578.85224156</v>
      </c>
      <c r="D722" s="13">
        <f t="shared" si="15"/>
        <v>3.2803868971362157E-2</v>
      </c>
      <c r="E722">
        <f t="shared" si="14"/>
        <v>0.95499999999999996</v>
      </c>
    </row>
    <row r="723" spans="1:5" ht="15.9" x14ac:dyDescent="0.45">
      <c r="A723" s="1">
        <v>43084</v>
      </c>
      <c r="B723" s="4">
        <v>149.55500000000001</v>
      </c>
      <c r="C723" s="12">
        <f>[1]!s_dq_amount("881001.WI",A723,100000000)</f>
        <v>3763.1343385</v>
      </c>
      <c r="D723" s="13">
        <f t="shared" si="15"/>
        <v>3.9742136885714582E-2</v>
      </c>
      <c r="E723">
        <f t="shared" si="14"/>
        <v>0.98499999999999999</v>
      </c>
    </row>
    <row r="724" spans="1:5" ht="15.9" x14ac:dyDescent="0.45">
      <c r="A724" s="1">
        <v>43087</v>
      </c>
      <c r="B724" s="4">
        <v>106.48860000000001</v>
      </c>
      <c r="C724" s="12">
        <f>[1]!s_dq_amount("881001.WI",A724,100000000)</f>
        <v>3423.4573464499999</v>
      </c>
      <c r="D724" s="13">
        <f t="shared" si="15"/>
        <v>3.1105572298257136E-2</v>
      </c>
      <c r="E724">
        <f t="shared" si="14"/>
        <v>0.93500000000000005</v>
      </c>
    </row>
    <row r="725" spans="1:5" ht="15.9" x14ac:dyDescent="0.45">
      <c r="A725" s="1">
        <v>43088</v>
      </c>
      <c r="B725" s="4">
        <v>104.74250000000001</v>
      </c>
      <c r="C725" s="12">
        <f>[1]!s_dq_amount("881001.WI",A725,100000000)</f>
        <v>3326.7420639799998</v>
      </c>
      <c r="D725" s="13">
        <f t="shared" si="15"/>
        <v>3.1485007850199746E-2</v>
      </c>
      <c r="E725">
        <f t="shared" si="14"/>
        <v>0.93899999999999995</v>
      </c>
    </row>
    <row r="726" spans="1:5" ht="15.9" x14ac:dyDescent="0.45">
      <c r="A726" s="1">
        <v>43089</v>
      </c>
      <c r="B726" s="4">
        <v>116.7086</v>
      </c>
      <c r="C726" s="12">
        <f>[1]!s_dq_amount("881001.WI",A726,100000000)</f>
        <v>3623.4746190999999</v>
      </c>
      <c r="D726" s="13">
        <f t="shared" si="15"/>
        <v>3.2209029251869893E-2</v>
      </c>
      <c r="E726">
        <f t="shared" si="14"/>
        <v>0.94699999999999995</v>
      </c>
    </row>
    <row r="727" spans="1:5" ht="15.9" x14ac:dyDescent="0.45">
      <c r="A727" s="1">
        <v>43090</v>
      </c>
      <c r="B727" s="4">
        <v>113.3575</v>
      </c>
      <c r="C727" s="12">
        <f>[1]!s_dq_amount("881001.WI",A727,100000000)</f>
        <v>3848.3478327600001</v>
      </c>
      <c r="D727" s="13">
        <f t="shared" si="15"/>
        <v>2.9456147138004683E-2</v>
      </c>
      <c r="E727">
        <f t="shared" si="14"/>
        <v>0.91700000000000004</v>
      </c>
    </row>
    <row r="728" spans="1:5" ht="15.9" x14ac:dyDescent="0.45">
      <c r="A728" s="1">
        <v>43096</v>
      </c>
      <c r="B728" s="4">
        <v>152.6995</v>
      </c>
      <c r="C728" s="12">
        <f>[1]!s_dq_amount("881001.WI",A728,100000000)</f>
        <v>4098.3066287399997</v>
      </c>
      <c r="D728" s="13">
        <f t="shared" si="15"/>
        <v>3.7259169172255559E-2</v>
      </c>
      <c r="E728">
        <f t="shared" si="14"/>
        <v>0.97699999999999998</v>
      </c>
    </row>
    <row r="729" spans="1:5" ht="15.9" x14ac:dyDescent="0.45">
      <c r="A729" s="1">
        <v>43097</v>
      </c>
      <c r="B729" s="4">
        <v>140.8365</v>
      </c>
      <c r="C729" s="12">
        <f>[1]!s_dq_amount("881001.WI",A729,100000000)</f>
        <v>4240.7153889700003</v>
      </c>
      <c r="D729" s="13">
        <f t="shared" si="15"/>
        <v>3.321055224934745E-2</v>
      </c>
      <c r="E729">
        <f t="shared" si="14"/>
        <v>0.95299999999999996</v>
      </c>
    </row>
    <row r="730" spans="1:5" ht="15.9" x14ac:dyDescent="0.45">
      <c r="A730" s="1">
        <v>43098</v>
      </c>
      <c r="B730" s="4">
        <v>102.5865</v>
      </c>
      <c r="C730" s="12">
        <f>[1]!s_dq_amount("881001.WI",A730,100000000)</f>
        <v>3656.24831993</v>
      </c>
      <c r="D730" s="13">
        <f t="shared" si="15"/>
        <v>2.8057859046609845E-2</v>
      </c>
      <c r="E730">
        <f t="shared" si="14"/>
        <v>0.90300000000000002</v>
      </c>
    </row>
    <row r="731" spans="1:5" ht="15.9" x14ac:dyDescent="0.45">
      <c r="A731" s="1">
        <v>43102</v>
      </c>
      <c r="B731" s="4">
        <v>132.68879999999999</v>
      </c>
      <c r="C731" s="12">
        <f>[1]!s_dq_amount("881001.WI",A731,100000000)</f>
        <v>4452.0282969199998</v>
      </c>
      <c r="D731" s="13">
        <f t="shared" si="15"/>
        <v>2.9804123233402782E-2</v>
      </c>
      <c r="E731">
        <f t="shared" si="14"/>
        <v>0.91300000000000003</v>
      </c>
    </row>
    <row r="732" spans="1:5" ht="15.9" x14ac:dyDescent="0.45">
      <c r="A732" s="1">
        <v>43103</v>
      </c>
      <c r="B732" s="4">
        <v>172.87289999999999</v>
      </c>
      <c r="C732" s="12">
        <f>[1]!s_dq_amount("881001.WI",A732,100000000)</f>
        <v>5313.2777185300001</v>
      </c>
      <c r="D732" s="13">
        <f t="shared" si="15"/>
        <v>3.2536018096157027E-2</v>
      </c>
      <c r="E732">
        <f t="shared" si="14"/>
        <v>0.94699999999999995</v>
      </c>
    </row>
    <row r="733" spans="1:5" ht="15.9" x14ac:dyDescent="0.45">
      <c r="A733" s="1">
        <v>43104</v>
      </c>
      <c r="B733" s="4">
        <v>165.38489999999999</v>
      </c>
      <c r="C733" s="12">
        <f>[1]!s_dq_amount("881001.WI",A733,100000000)</f>
        <v>4960.8234177599998</v>
      </c>
      <c r="D733" s="13">
        <f t="shared" si="15"/>
        <v>3.3338195310059549E-2</v>
      </c>
      <c r="E733">
        <f t="shared" si="14"/>
        <v>0.95299999999999996</v>
      </c>
    </row>
    <row r="734" spans="1:5" ht="15.9" x14ac:dyDescent="0.45">
      <c r="A734" s="1">
        <v>43105</v>
      </c>
      <c r="B734" s="4">
        <v>148.27269999999999</v>
      </c>
      <c r="C734" s="12">
        <f>[1]!s_dq_amount("881001.WI",A734,100000000)</f>
        <v>4986.5937186499996</v>
      </c>
      <c r="D734" s="13">
        <f t="shared" si="15"/>
        <v>2.9734265184961018E-2</v>
      </c>
      <c r="E734">
        <f t="shared" si="14"/>
        <v>0.90700000000000003</v>
      </c>
    </row>
    <row r="735" spans="1:5" ht="15.9" x14ac:dyDescent="0.45">
      <c r="A735" s="1">
        <v>43108</v>
      </c>
      <c r="B735" s="4">
        <v>164.50890000000001</v>
      </c>
      <c r="C735" s="12">
        <f>[1]!s_dq_amount("881001.WI",A735,100000000)</f>
        <v>5581.2689064799997</v>
      </c>
      <c r="D735" s="13">
        <f t="shared" si="15"/>
        <v>2.9475178988240622E-2</v>
      </c>
      <c r="E735">
        <f t="shared" si="14"/>
        <v>0.90500000000000003</v>
      </c>
    </row>
    <row r="736" spans="1:5" ht="15.9" x14ac:dyDescent="0.45">
      <c r="A736" s="1">
        <v>43109</v>
      </c>
      <c r="B736" s="4">
        <v>154.6686</v>
      </c>
      <c r="C736" s="12">
        <f>[1]!s_dq_amount("881001.WI",A736,100000000)</f>
        <v>4821.4396677599998</v>
      </c>
      <c r="D736" s="13">
        <f t="shared" si="15"/>
        <v>3.2079339503973868E-2</v>
      </c>
      <c r="E736">
        <f t="shared" si="14"/>
        <v>0.93700000000000006</v>
      </c>
    </row>
    <row r="737" spans="1:5" ht="15.9" x14ac:dyDescent="0.45">
      <c r="A737" s="1">
        <v>43110</v>
      </c>
      <c r="B737" s="4">
        <v>170.727</v>
      </c>
      <c r="C737" s="12">
        <f>[1]!s_dq_amount("881001.WI",A737,100000000)</f>
        <v>5159.9454939799998</v>
      </c>
      <c r="D737" s="13">
        <f t="shared" si="15"/>
        <v>3.3086977410746607E-2</v>
      </c>
      <c r="E737">
        <f t="shared" si="14"/>
        <v>0.94699999999999995</v>
      </c>
    </row>
    <row r="738" spans="1:5" ht="15.9" x14ac:dyDescent="0.45">
      <c r="A738" s="1">
        <v>43111</v>
      </c>
      <c r="B738" s="4">
        <v>156.86969999999999</v>
      </c>
      <c r="C738" s="12">
        <f>[1]!s_dq_amount("881001.WI",A738,100000000)</f>
        <v>4769.5453561200002</v>
      </c>
      <c r="D738" s="13">
        <f t="shared" si="15"/>
        <v>3.2889864397392513E-2</v>
      </c>
      <c r="E738">
        <f t="shared" si="14"/>
        <v>0.94499999999999995</v>
      </c>
    </row>
    <row r="739" spans="1:5" ht="15.9" x14ac:dyDescent="0.45">
      <c r="A739" s="1">
        <v>43112</v>
      </c>
      <c r="B739" s="4">
        <v>134.0787</v>
      </c>
      <c r="C739" s="12">
        <f>[1]!s_dq_amount("881001.WI",A739,100000000)</f>
        <v>4609.4511420700001</v>
      </c>
      <c r="D739" s="13">
        <f t="shared" si="15"/>
        <v>2.9087779839182391E-2</v>
      </c>
      <c r="E739">
        <f t="shared" si="14"/>
        <v>0.89500000000000002</v>
      </c>
    </row>
    <row r="740" spans="1:5" ht="15.9" x14ac:dyDescent="0.45">
      <c r="A740" s="1">
        <v>43115</v>
      </c>
      <c r="B740" s="4">
        <v>191.3878</v>
      </c>
      <c r="C740" s="12">
        <f>[1]!s_dq_amount("881001.WI",A740,100000000)</f>
        <v>5852.9052049600004</v>
      </c>
      <c r="D740" s="13">
        <f t="shared" si="15"/>
        <v>3.2699624083747304E-2</v>
      </c>
      <c r="E740">
        <f t="shared" si="14"/>
        <v>0.94099999999999995</v>
      </c>
    </row>
    <row r="741" spans="1:5" ht="15.9" x14ac:dyDescent="0.45">
      <c r="A741" s="1">
        <v>43116</v>
      </c>
      <c r="B741" s="4">
        <v>198.4665</v>
      </c>
      <c r="C741" s="12">
        <f>[1]!s_dq_amount("881001.WI",A741,100000000)</f>
        <v>5349.1521713499997</v>
      </c>
      <c r="D741" s="13">
        <f t="shared" si="15"/>
        <v>3.7102421774984157E-2</v>
      </c>
      <c r="E741">
        <f t="shared" si="14"/>
        <v>0.97499999999999998</v>
      </c>
    </row>
    <row r="742" spans="1:5" ht="15.9" x14ac:dyDescent="0.45">
      <c r="A742" s="1">
        <v>43117</v>
      </c>
      <c r="B742" s="4">
        <v>256.9889</v>
      </c>
      <c r="C742" s="12">
        <f>[1]!s_dq_amount("881001.WI",A742,100000000)</f>
        <v>6096.07036952</v>
      </c>
      <c r="D742" s="13">
        <f t="shared" si="15"/>
        <v>4.2156485149011678E-2</v>
      </c>
      <c r="E742">
        <f t="shared" si="14"/>
        <v>0.98899999999999999</v>
      </c>
    </row>
    <row r="743" spans="1:5" ht="15.9" x14ac:dyDescent="0.45">
      <c r="A743" s="1">
        <v>43118</v>
      </c>
      <c r="B743" s="4">
        <v>194.33250000000001</v>
      </c>
      <c r="C743" s="12">
        <f>[1]!s_dq_amount("881001.WI",A743,100000000)</f>
        <v>4844.9482818099996</v>
      </c>
      <c r="D743" s="13">
        <f t="shared" si="15"/>
        <v>4.0110335280483182E-2</v>
      </c>
      <c r="E743">
        <f t="shared" si="14"/>
        <v>0.98299999999999998</v>
      </c>
    </row>
    <row r="744" spans="1:5" ht="15.9" x14ac:dyDescent="0.45">
      <c r="A744" s="1">
        <v>43119</v>
      </c>
      <c r="B744" s="4">
        <v>192.14179999999999</v>
      </c>
      <c r="C744" s="12">
        <f>[1]!s_dq_amount("881001.WI",A744,100000000)</f>
        <v>5410.4896242999994</v>
      </c>
      <c r="D744" s="13">
        <f t="shared" si="15"/>
        <v>3.5512830324456818E-2</v>
      </c>
      <c r="E744">
        <f t="shared" si="14"/>
        <v>0.95699999999999996</v>
      </c>
    </row>
    <row r="745" spans="1:5" ht="15.9" x14ac:dyDescent="0.45">
      <c r="A745" s="1">
        <v>43122</v>
      </c>
      <c r="B745" s="4">
        <v>200.47229999999999</v>
      </c>
      <c r="C745" s="12">
        <f>[1]!s_dq_amount("881001.WI",A745,100000000)</f>
        <v>5168.2779975200001</v>
      </c>
      <c r="D745" s="13">
        <f t="shared" si="15"/>
        <v>3.8788993180358465E-2</v>
      </c>
      <c r="E745">
        <f t="shared" si="14"/>
        <v>0.97699999999999998</v>
      </c>
    </row>
    <row r="746" spans="1:5" ht="15.9" x14ac:dyDescent="0.45">
      <c r="A746" s="1">
        <v>43123</v>
      </c>
      <c r="B746" s="4">
        <v>234.30430000000001</v>
      </c>
      <c r="C746" s="12">
        <f>[1]!s_dq_amount("881001.WI",A746,100000000)</f>
        <v>5210.7159770999997</v>
      </c>
      <c r="D746" s="13">
        <f t="shared" si="15"/>
        <v>4.4965855178005887E-2</v>
      </c>
      <c r="E746">
        <f t="shared" si="14"/>
        <v>0.995</v>
      </c>
    </row>
    <row r="747" spans="1:5" ht="15.9" x14ac:dyDescent="0.45">
      <c r="A747" s="1">
        <v>43124</v>
      </c>
      <c r="B747" s="4">
        <v>219.4778</v>
      </c>
      <c r="C747" s="12">
        <f>[1]!s_dq_amount("881001.WI",A747,100000000)</f>
        <v>6004.0576999699997</v>
      </c>
      <c r="D747" s="13">
        <f t="shared" si="15"/>
        <v>3.6554911855876511E-2</v>
      </c>
      <c r="E747">
        <f t="shared" si="14"/>
        <v>0.96499999999999997</v>
      </c>
    </row>
    <row r="748" spans="1:5" ht="15.9" x14ac:dyDescent="0.45">
      <c r="A748" s="1">
        <v>43125</v>
      </c>
      <c r="B748" s="4">
        <v>207.92779999999999</v>
      </c>
      <c r="C748" s="12">
        <f>[1]!s_dq_amount("881001.WI",A748,100000000)</f>
        <v>5809.2715559199996</v>
      </c>
      <c r="D748" s="13">
        <f t="shared" si="15"/>
        <v>3.5792404951031934E-2</v>
      </c>
      <c r="E748">
        <f t="shared" si="14"/>
        <v>0.95299999999999996</v>
      </c>
    </row>
    <row r="749" spans="1:5" ht="15.9" x14ac:dyDescent="0.45">
      <c r="A749" s="1">
        <v>43126</v>
      </c>
      <c r="B749" s="4">
        <v>187.9282</v>
      </c>
      <c r="C749" s="12">
        <f>[1]!s_dq_amount("881001.WI",A749,100000000)</f>
        <v>5015.7069257900002</v>
      </c>
      <c r="D749" s="13">
        <f t="shared" si="15"/>
        <v>3.7467938773236897E-2</v>
      </c>
      <c r="E749">
        <f t="shared" si="14"/>
        <v>0.96899999999999997</v>
      </c>
    </row>
    <row r="750" spans="1:5" ht="15.9" x14ac:dyDescent="0.45">
      <c r="A750" s="1">
        <v>43129</v>
      </c>
      <c r="B750" s="4">
        <v>226.25909999999999</v>
      </c>
      <c r="C750" s="12">
        <f>[1]!s_dq_amount("881001.WI",A750,100000000)</f>
        <v>5548.1979782099997</v>
      </c>
      <c r="D750" s="13">
        <f t="shared" si="15"/>
        <v>4.0780646416838456E-2</v>
      </c>
      <c r="E750">
        <f t="shared" si="14"/>
        <v>0.98099999999999998</v>
      </c>
    </row>
    <row r="751" spans="1:5" ht="15.9" x14ac:dyDescent="0.45">
      <c r="A751" s="1">
        <v>43130</v>
      </c>
      <c r="B751" s="4">
        <v>202.91419999999999</v>
      </c>
      <c r="C751" s="12">
        <f>[1]!s_dq_amount("881001.WI",A751,100000000)</f>
        <v>4373.7023671400002</v>
      </c>
      <c r="D751" s="13">
        <f t="shared" si="15"/>
        <v>4.6394149159419654E-2</v>
      </c>
      <c r="E751">
        <f t="shared" si="14"/>
        <v>0.995</v>
      </c>
    </row>
    <row r="752" spans="1:5" ht="15.9" x14ac:dyDescent="0.45">
      <c r="A752" s="1">
        <v>43131</v>
      </c>
      <c r="B752" s="4">
        <v>193.1943</v>
      </c>
      <c r="C752" s="12">
        <f>[1]!s_dq_amount("881001.WI",A752,100000000)</f>
        <v>4936.3766622800003</v>
      </c>
      <c r="D752" s="13">
        <f t="shared" si="15"/>
        <v>3.913686357774164E-2</v>
      </c>
      <c r="E752">
        <f t="shared" si="14"/>
        <v>0.97099999999999997</v>
      </c>
    </row>
    <row r="753" spans="1:5" ht="15.9" x14ac:dyDescent="0.45">
      <c r="A753" s="1">
        <v>43132</v>
      </c>
      <c r="B753" s="4">
        <v>244.3647</v>
      </c>
      <c r="C753" s="12">
        <f>[1]!s_dq_amount("881001.WI",A753,100000000)</f>
        <v>5662.9329833299998</v>
      </c>
      <c r="D753" s="13">
        <f t="shared" si="15"/>
        <v>4.3151614317057503E-2</v>
      </c>
      <c r="E753">
        <f t="shared" si="14"/>
        <v>0.99099999999999999</v>
      </c>
    </row>
    <row r="754" spans="1:5" ht="15.9" x14ac:dyDescent="0.45">
      <c r="A754" s="1">
        <v>43133</v>
      </c>
      <c r="B754" s="4">
        <v>221.82089999999999</v>
      </c>
      <c r="C754" s="12">
        <f>[1]!s_dq_amount("881001.WI",A754,100000000)</f>
        <v>4623.8004865499997</v>
      </c>
      <c r="D754" s="13">
        <f t="shared" si="15"/>
        <v>4.7973717863745748E-2</v>
      </c>
      <c r="E754">
        <f t="shared" si="14"/>
        <v>0.997</v>
      </c>
    </row>
    <row r="755" spans="1:5" ht="15.9" x14ac:dyDescent="0.45">
      <c r="A755" s="1">
        <v>43136</v>
      </c>
      <c r="B755" s="4">
        <v>240.77260000000001</v>
      </c>
      <c r="C755" s="12">
        <f>[1]!s_dq_amount("881001.WI",A755,100000000)</f>
        <v>4470.9841733900003</v>
      </c>
      <c r="D755" s="13">
        <f t="shared" si="15"/>
        <v>5.3852259516597847E-2</v>
      </c>
      <c r="E755">
        <f t="shared" si="14"/>
        <v>1</v>
      </c>
    </row>
    <row r="756" spans="1:5" ht="15.9" x14ac:dyDescent="0.45">
      <c r="A756" s="1">
        <v>43137</v>
      </c>
      <c r="B756" s="4">
        <v>337.69510000000002</v>
      </c>
      <c r="C756" s="12">
        <f>[1]!s_dq_amount("881001.WI",A756,100000000)</f>
        <v>5590.1193541700004</v>
      </c>
      <c r="D756" s="13">
        <f t="shared" si="15"/>
        <v>6.0409282629733711E-2</v>
      </c>
      <c r="E756">
        <f t="shared" si="14"/>
        <v>1</v>
      </c>
    </row>
    <row r="757" spans="1:5" ht="15.9" x14ac:dyDescent="0.45">
      <c r="A757" s="1">
        <v>43138</v>
      </c>
      <c r="B757" s="4">
        <v>315.44119999999998</v>
      </c>
      <c r="C757" s="12">
        <f>[1]!s_dq_amount("881001.WI",A757,100000000)</f>
        <v>5261.0652152000002</v>
      </c>
      <c r="D757" s="13">
        <f t="shared" si="15"/>
        <v>5.9957667715017753E-2</v>
      </c>
      <c r="E757">
        <f t="shared" si="14"/>
        <v>0.997</v>
      </c>
    </row>
    <row r="758" spans="1:5" ht="15.9" x14ac:dyDescent="0.45">
      <c r="A758" s="1">
        <v>43139</v>
      </c>
      <c r="B758" s="4">
        <v>254.7243</v>
      </c>
      <c r="C758" s="12">
        <f>[1]!s_dq_amount("881001.WI",A758,100000000)</f>
        <v>4115.9058357200001</v>
      </c>
      <c r="D758" s="13">
        <f t="shared" si="15"/>
        <v>6.1887786107584941E-2</v>
      </c>
      <c r="E758">
        <f t="shared" si="14"/>
        <v>1</v>
      </c>
    </row>
    <row r="759" spans="1:5" ht="15.9" x14ac:dyDescent="0.45">
      <c r="A759" s="1">
        <v>43140</v>
      </c>
      <c r="B759" s="4">
        <v>299.017</v>
      </c>
      <c r="C759" s="12">
        <f>[1]!s_dq_amount("881001.WI",A759,100000000)</f>
        <v>4935.9403287499999</v>
      </c>
      <c r="D759" s="13">
        <f t="shared" si="15"/>
        <v>6.0579541097435519E-2</v>
      </c>
      <c r="E759">
        <f t="shared" ref="E759:E822" si="16">PERCENTRANK(D260:D759,D759)</f>
        <v>0.997</v>
      </c>
    </row>
    <row r="760" spans="1:5" ht="15.9" x14ac:dyDescent="0.45">
      <c r="A760" s="1">
        <v>43143</v>
      </c>
      <c r="B760" s="4">
        <v>221.482</v>
      </c>
      <c r="C760" s="12">
        <f>[1]!s_dq_amount("881001.WI",A760,100000000)</f>
        <v>3492.9091225500001</v>
      </c>
      <c r="D760" s="13">
        <f t="shared" si="15"/>
        <v>6.3409035915113349E-2</v>
      </c>
      <c r="E760">
        <f t="shared" si="16"/>
        <v>1</v>
      </c>
    </row>
    <row r="761" spans="1:5" ht="15.9" x14ac:dyDescent="0.45">
      <c r="A761" s="1">
        <v>43144</v>
      </c>
      <c r="B761" s="4">
        <v>172.98480000000001</v>
      </c>
      <c r="C761" s="12">
        <f>[1]!s_dq_amount("881001.WI",A761,100000000)</f>
        <v>3460.4925059500001</v>
      </c>
      <c r="D761" s="13">
        <f t="shared" si="15"/>
        <v>4.9988491436571088E-2</v>
      </c>
      <c r="E761">
        <f t="shared" si="16"/>
        <v>0.98699999999999999</v>
      </c>
    </row>
    <row r="762" spans="1:5" ht="15.9" x14ac:dyDescent="0.45">
      <c r="A762" s="1">
        <v>43145</v>
      </c>
      <c r="B762" s="4">
        <v>114.2196</v>
      </c>
      <c r="C762" s="12">
        <f>[1]!s_dq_amount("881001.WI",A762,100000000)</f>
        <v>2350.5410089100001</v>
      </c>
      <c r="D762" s="13">
        <f t="shared" si="15"/>
        <v>4.8592898216639181E-2</v>
      </c>
      <c r="E762">
        <f t="shared" si="16"/>
        <v>0.98499999999999999</v>
      </c>
    </row>
    <row r="763" spans="1:5" ht="15.9" x14ac:dyDescent="0.45">
      <c r="A763" s="1">
        <v>43153</v>
      </c>
      <c r="B763" s="4">
        <v>180.7928</v>
      </c>
      <c r="C763" s="12">
        <f>[1]!s_dq_amount("881001.WI",A763,100000000)</f>
        <v>3249.8076172900001</v>
      </c>
      <c r="D763" s="13">
        <f t="shared" si="15"/>
        <v>5.5631846955532187E-2</v>
      </c>
      <c r="E763">
        <f t="shared" si="16"/>
        <v>0.98899999999999999</v>
      </c>
    </row>
    <row r="764" spans="1:5" ht="15.9" x14ac:dyDescent="0.45">
      <c r="A764" s="1">
        <v>43154</v>
      </c>
      <c r="B764" s="4">
        <v>144.17140000000001</v>
      </c>
      <c r="C764" s="12">
        <f>[1]!s_dq_amount("881001.WI",A764,100000000)</f>
        <v>3323.7870125700001</v>
      </c>
      <c r="D764" s="13">
        <f t="shared" si="15"/>
        <v>4.3375643341395875E-2</v>
      </c>
      <c r="E764">
        <f t="shared" si="16"/>
        <v>0.97099999999999997</v>
      </c>
    </row>
    <row r="765" spans="1:5" ht="15.9" x14ac:dyDescent="0.45">
      <c r="A765" s="1">
        <v>43157</v>
      </c>
      <c r="B765" s="4">
        <v>157.92840000000001</v>
      </c>
      <c r="C765" s="12">
        <f>[1]!s_dq_amount("881001.WI",A765,100000000)</f>
        <v>4669.2442145799996</v>
      </c>
      <c r="D765" s="13">
        <f t="shared" si="15"/>
        <v>3.3823118419648933E-2</v>
      </c>
      <c r="E765">
        <f t="shared" si="16"/>
        <v>0.90500000000000003</v>
      </c>
    </row>
    <row r="766" spans="1:5" ht="15.9" x14ac:dyDescent="0.45">
      <c r="A766" s="1">
        <v>43158</v>
      </c>
      <c r="B766" s="4">
        <v>201.15199999999999</v>
      </c>
      <c r="C766" s="12">
        <f>[1]!s_dq_amount("881001.WI",A766,100000000)</f>
        <v>4607.4099215899996</v>
      </c>
      <c r="D766" s="13">
        <f t="shared" si="15"/>
        <v>4.3658368459341075E-2</v>
      </c>
      <c r="E766">
        <f t="shared" si="16"/>
        <v>0.97099999999999997</v>
      </c>
    </row>
    <row r="767" spans="1:5" ht="15.9" x14ac:dyDescent="0.45">
      <c r="A767" s="1">
        <v>43159</v>
      </c>
      <c r="B767" s="4">
        <v>181.36760000000001</v>
      </c>
      <c r="C767" s="12">
        <f>[1]!s_dq_amount("881001.WI",A767,100000000)</f>
        <v>4240.8812090000001</v>
      </c>
      <c r="D767" s="13">
        <f t="shared" si="15"/>
        <v>4.2766489100213793E-2</v>
      </c>
      <c r="E767">
        <f t="shared" si="16"/>
        <v>0.96099999999999997</v>
      </c>
    </row>
    <row r="768" spans="1:5" ht="15.9" x14ac:dyDescent="0.45">
      <c r="A768" s="1">
        <v>43160</v>
      </c>
      <c r="B768" s="4">
        <v>163.97</v>
      </c>
      <c r="C768" s="12">
        <f>[1]!s_dq_amount("881001.WI",A768,100000000)</f>
        <v>4321.7807733600002</v>
      </c>
      <c r="D768" s="13">
        <f t="shared" si="15"/>
        <v>3.7940378885188183E-2</v>
      </c>
      <c r="E768">
        <f t="shared" si="16"/>
        <v>0.93500000000000005</v>
      </c>
    </row>
    <row r="769" spans="1:5" ht="15.9" x14ac:dyDescent="0.45">
      <c r="A769" s="1">
        <v>43161</v>
      </c>
      <c r="B769" s="4">
        <v>156.38800000000001</v>
      </c>
      <c r="C769" s="12">
        <f>[1]!s_dq_amount("881001.WI",A769,100000000)</f>
        <v>4153.7680550599998</v>
      </c>
      <c r="D769" s="13">
        <f t="shared" si="15"/>
        <v>3.7649670835494219E-2</v>
      </c>
      <c r="E769">
        <f t="shared" si="16"/>
        <v>0.93300000000000005</v>
      </c>
    </row>
    <row r="770" spans="1:5" ht="15.9" x14ac:dyDescent="0.45">
      <c r="A770" s="1">
        <v>43164</v>
      </c>
      <c r="B770" s="4">
        <v>149.58799999999999</v>
      </c>
      <c r="C770" s="12">
        <f>[1]!s_dq_amount("881001.WI",A770,100000000)</f>
        <v>3861.0996946800001</v>
      </c>
      <c r="D770" s="13">
        <f t="shared" si="15"/>
        <v>3.8742330379634898E-2</v>
      </c>
      <c r="E770">
        <f t="shared" si="16"/>
        <v>0.93899999999999995</v>
      </c>
    </row>
    <row r="771" spans="1:5" ht="15.9" x14ac:dyDescent="0.45">
      <c r="A771" s="1">
        <v>43165</v>
      </c>
      <c r="B771" s="4">
        <v>177.12010000000001</v>
      </c>
      <c r="C771" s="12">
        <f>[1]!s_dq_amount("881001.WI",A771,100000000)</f>
        <v>4980.5945796400001</v>
      </c>
      <c r="D771" s="13">
        <f t="shared" si="15"/>
        <v>3.5562039264155958E-2</v>
      </c>
      <c r="E771">
        <f t="shared" si="16"/>
        <v>0.90700000000000003</v>
      </c>
    </row>
    <row r="772" spans="1:5" ht="15.9" x14ac:dyDescent="0.45">
      <c r="A772" s="1">
        <v>43166</v>
      </c>
      <c r="B772" s="4">
        <v>161.27520000000001</v>
      </c>
      <c r="C772" s="12">
        <f>[1]!s_dq_amount("881001.WI",A772,100000000)</f>
        <v>4282.5164843499997</v>
      </c>
      <c r="D772" s="13">
        <f t="shared" ref="D772:D835" si="17">B772/C772</f>
        <v>3.7658979384986149E-2</v>
      </c>
      <c r="E772">
        <f t="shared" si="16"/>
        <v>0.93100000000000005</v>
      </c>
    </row>
    <row r="773" spans="1:5" ht="15.9" x14ac:dyDescent="0.45">
      <c r="A773" s="1">
        <v>43167</v>
      </c>
      <c r="B773" s="4">
        <v>141.3494</v>
      </c>
      <c r="C773" s="12">
        <f>[1]!s_dq_amount("881001.WI",A773,100000000)</f>
        <v>4027.9323787100002</v>
      </c>
      <c r="D773" s="13">
        <f t="shared" si="17"/>
        <v>3.5092297166435811E-2</v>
      </c>
      <c r="E773">
        <f t="shared" si="16"/>
        <v>0.89900000000000002</v>
      </c>
    </row>
    <row r="774" spans="1:5" ht="15.9" x14ac:dyDescent="0.45">
      <c r="A774" s="1">
        <v>43168</v>
      </c>
      <c r="B774" s="4">
        <v>148.696</v>
      </c>
      <c r="C774" s="12">
        <f>[1]!s_dq_amount("881001.WI",A774,100000000)</f>
        <v>5117.2130084299997</v>
      </c>
      <c r="D774" s="13">
        <f t="shared" si="17"/>
        <v>2.9058004768423951E-2</v>
      </c>
      <c r="E774">
        <f t="shared" si="16"/>
        <v>0.82499999999999996</v>
      </c>
    </row>
    <row r="775" spans="1:5" ht="15.9" x14ac:dyDescent="0.45">
      <c r="A775" s="1">
        <v>43171</v>
      </c>
      <c r="B775" s="4">
        <v>181.64349999999999</v>
      </c>
      <c r="C775" s="12">
        <f>[1]!s_dq_amount("881001.WI",A775,100000000)</f>
        <v>6066.4067348400004</v>
      </c>
      <c r="D775" s="13">
        <f t="shared" si="17"/>
        <v>2.9942519178083233E-2</v>
      </c>
      <c r="E775">
        <f t="shared" si="16"/>
        <v>0.83899999999999997</v>
      </c>
    </row>
    <row r="776" spans="1:5" ht="15.9" x14ac:dyDescent="0.45">
      <c r="A776" s="1">
        <v>43172</v>
      </c>
      <c r="B776" s="4">
        <v>162.97409999999999</v>
      </c>
      <c r="C776" s="12">
        <f>[1]!s_dq_amount("881001.WI",A776,100000000)</f>
        <v>5020.88996305</v>
      </c>
      <c r="D776" s="13">
        <f t="shared" si="17"/>
        <v>3.2459205678548556E-2</v>
      </c>
      <c r="E776">
        <f t="shared" si="16"/>
        <v>0.86899999999999999</v>
      </c>
    </row>
    <row r="777" spans="1:5" ht="15.9" x14ac:dyDescent="0.45">
      <c r="A777" s="1">
        <v>43173</v>
      </c>
      <c r="B777" s="4">
        <v>143.43960000000001</v>
      </c>
      <c r="C777" s="12">
        <f>[1]!s_dq_amount("881001.WI",A777,100000000)</f>
        <v>4455.40357107</v>
      </c>
      <c r="D777" s="13">
        <f t="shared" si="17"/>
        <v>3.2194524628787302E-2</v>
      </c>
      <c r="E777">
        <f t="shared" si="16"/>
        <v>0.86299999999999999</v>
      </c>
    </row>
    <row r="778" spans="1:5" ht="15.9" x14ac:dyDescent="0.45">
      <c r="A778" s="1">
        <v>43174</v>
      </c>
      <c r="B778" s="4">
        <v>160.30199999999999</v>
      </c>
      <c r="C778" s="12">
        <f>[1]!s_dq_amount("881001.WI",A778,100000000)</f>
        <v>4349.7989423899999</v>
      </c>
      <c r="D778" s="13">
        <f t="shared" si="17"/>
        <v>3.6852737821468584E-2</v>
      </c>
      <c r="E778">
        <f t="shared" si="16"/>
        <v>0.92100000000000004</v>
      </c>
    </row>
    <row r="779" spans="1:5" ht="15.9" x14ac:dyDescent="0.45">
      <c r="A779" s="1">
        <v>43175</v>
      </c>
      <c r="B779" s="4">
        <v>195.6343</v>
      </c>
      <c r="C779" s="12">
        <f>[1]!s_dq_amount("881001.WI",A779,100000000)</f>
        <v>3957.8786007099998</v>
      </c>
      <c r="D779" s="13">
        <f t="shared" si="17"/>
        <v>4.9429080509166036E-2</v>
      </c>
      <c r="E779">
        <f t="shared" si="16"/>
        <v>0.98299999999999998</v>
      </c>
    </row>
    <row r="780" spans="1:5" ht="15.9" x14ac:dyDescent="0.45">
      <c r="A780" s="1">
        <v>43178</v>
      </c>
      <c r="B780" s="4">
        <v>136.73679999999999</v>
      </c>
      <c r="C780" s="12">
        <f>[1]!s_dq_amount("881001.WI",A780,100000000)</f>
        <v>3966.4749900000002</v>
      </c>
      <c r="D780" s="13">
        <f t="shared" si="17"/>
        <v>3.447312799015026E-2</v>
      </c>
      <c r="E780">
        <f t="shared" si="16"/>
        <v>0.89100000000000001</v>
      </c>
    </row>
    <row r="781" spans="1:5" ht="15.9" x14ac:dyDescent="0.45">
      <c r="A781" s="1">
        <v>43179</v>
      </c>
      <c r="B781" s="4">
        <v>149.6781</v>
      </c>
      <c r="C781" s="12">
        <f>[1]!s_dq_amount("881001.WI",A781,100000000)</f>
        <v>4019.5027783</v>
      </c>
      <c r="D781" s="13">
        <f t="shared" si="17"/>
        <v>3.7237964060645466E-2</v>
      </c>
      <c r="E781">
        <f t="shared" si="16"/>
        <v>0.92100000000000004</v>
      </c>
    </row>
    <row r="782" spans="1:5" ht="15.9" x14ac:dyDescent="0.45">
      <c r="A782" s="1">
        <v>43180</v>
      </c>
      <c r="B782" s="4">
        <v>165.12729999999999</v>
      </c>
      <c r="C782" s="12">
        <f>[1]!s_dq_amount("881001.WI",A782,100000000)</f>
        <v>4812.8137609799996</v>
      </c>
      <c r="D782" s="13">
        <f t="shared" si="17"/>
        <v>3.4309929326327447E-2</v>
      </c>
      <c r="E782">
        <f t="shared" si="16"/>
        <v>0.88500000000000001</v>
      </c>
    </row>
    <row r="783" spans="1:5" ht="15.9" x14ac:dyDescent="0.45">
      <c r="A783" s="1">
        <v>43181</v>
      </c>
      <c r="B783" s="4">
        <v>160.9041</v>
      </c>
      <c r="C783" s="12">
        <f>[1]!s_dq_amount("881001.WI",A783,100000000)</f>
        <v>4235.5745853099997</v>
      </c>
      <c r="D783" s="13">
        <f t="shared" si="17"/>
        <v>3.7988730161441248E-2</v>
      </c>
      <c r="E783">
        <f t="shared" si="16"/>
        <v>0.93100000000000005</v>
      </c>
    </row>
    <row r="784" spans="1:5" ht="15.9" x14ac:dyDescent="0.45">
      <c r="A784" s="1">
        <v>43182</v>
      </c>
      <c r="B784" s="4">
        <v>245.00970000000001</v>
      </c>
      <c r="C784" s="12">
        <f>[1]!s_dq_amount("881001.WI",A784,100000000)</f>
        <v>6347.3370611399996</v>
      </c>
      <c r="D784" s="13">
        <f t="shared" si="17"/>
        <v>3.8600392202268768E-2</v>
      </c>
      <c r="E784">
        <f t="shared" si="16"/>
        <v>0.93500000000000005</v>
      </c>
    </row>
    <row r="785" spans="1:5" ht="15.9" x14ac:dyDescent="0.45">
      <c r="A785" s="1">
        <v>43185</v>
      </c>
      <c r="B785" s="4">
        <v>203.8023</v>
      </c>
      <c r="C785" s="12">
        <f>[1]!s_dq_amount("881001.WI",A785,100000000)</f>
        <v>4706.5179816700002</v>
      </c>
      <c r="D785" s="13">
        <f t="shared" si="17"/>
        <v>4.330213988212267E-2</v>
      </c>
      <c r="E785">
        <f t="shared" si="16"/>
        <v>0.96499999999999997</v>
      </c>
    </row>
    <row r="786" spans="1:5" ht="15.9" x14ac:dyDescent="0.45">
      <c r="A786" s="1">
        <v>43186</v>
      </c>
      <c r="B786" s="4">
        <v>209.81120000000001</v>
      </c>
      <c r="C786" s="12">
        <f>[1]!s_dq_amount("881001.WI",A786,100000000)</f>
        <v>5401.3032726400006</v>
      </c>
      <c r="D786" s="13">
        <f t="shared" si="17"/>
        <v>3.8844550918439795E-2</v>
      </c>
      <c r="E786">
        <f t="shared" si="16"/>
        <v>0.93700000000000006</v>
      </c>
    </row>
    <row r="787" spans="1:5" ht="15.9" x14ac:dyDescent="0.45">
      <c r="A787" s="1">
        <v>43187</v>
      </c>
      <c r="B787" s="4">
        <v>217.37899999999999</v>
      </c>
      <c r="C787" s="12">
        <f>[1]!s_dq_amount("881001.WI",A787,100000000)</f>
        <v>4995.3512396300002</v>
      </c>
      <c r="D787" s="13">
        <f t="shared" si="17"/>
        <v>4.3516259332366983E-2</v>
      </c>
      <c r="E787">
        <f t="shared" si="16"/>
        <v>0.96699999999999997</v>
      </c>
    </row>
    <row r="788" spans="1:5" ht="15.9" x14ac:dyDescent="0.45">
      <c r="A788" s="1">
        <v>43193</v>
      </c>
      <c r="B788" s="4">
        <v>235.94810000000001</v>
      </c>
      <c r="C788" s="12">
        <f>[1]!s_dq_amount("881001.WI",A788,100000000)</f>
        <v>4827.6052698499998</v>
      </c>
      <c r="D788" s="13">
        <f t="shared" si="17"/>
        <v>4.8874770576951339E-2</v>
      </c>
      <c r="E788">
        <f t="shared" si="16"/>
        <v>0.98099999999999998</v>
      </c>
    </row>
    <row r="789" spans="1:5" ht="15.9" x14ac:dyDescent="0.45">
      <c r="A789" s="1">
        <v>43194</v>
      </c>
      <c r="B789" s="4">
        <v>180.30430000000001</v>
      </c>
      <c r="C789" s="12">
        <f>[1]!s_dq_amount("881001.WI",A789,100000000)</f>
        <v>4717.4147947399997</v>
      </c>
      <c r="D789" s="13">
        <f t="shared" si="17"/>
        <v>3.8220997695823246E-2</v>
      </c>
      <c r="E789">
        <f t="shared" si="16"/>
        <v>0.92100000000000004</v>
      </c>
    </row>
    <row r="790" spans="1:5" ht="15.9" x14ac:dyDescent="0.45">
      <c r="A790" s="1">
        <v>43199</v>
      </c>
      <c r="B790" s="4">
        <v>183.8049</v>
      </c>
      <c r="C790" s="12">
        <f>[1]!s_dq_amount("881001.WI",A790,100000000)</f>
        <v>4365.6675453300004</v>
      </c>
      <c r="D790" s="13">
        <f t="shared" si="17"/>
        <v>4.2102358480461483E-2</v>
      </c>
      <c r="E790">
        <f t="shared" si="16"/>
        <v>0.94699999999999995</v>
      </c>
    </row>
    <row r="791" spans="1:5" ht="15.9" x14ac:dyDescent="0.45">
      <c r="A791" s="1">
        <v>43200</v>
      </c>
      <c r="B791" s="4">
        <v>190.29839999999999</v>
      </c>
      <c r="C791" s="12">
        <f>[1]!s_dq_amount("881001.WI",A791,100000000)</f>
        <v>4850.0312995300001</v>
      </c>
      <c r="D791" s="13">
        <f t="shared" si="17"/>
        <v>3.9236530291761447E-2</v>
      </c>
      <c r="E791">
        <f t="shared" si="16"/>
        <v>0.93300000000000005</v>
      </c>
    </row>
    <row r="792" spans="1:5" ht="15.9" x14ac:dyDescent="0.45">
      <c r="A792" s="1">
        <v>43201</v>
      </c>
      <c r="B792" s="4">
        <v>186.62710000000001</v>
      </c>
      <c r="C792" s="12">
        <f>[1]!s_dq_amount("881001.WI",A792,100000000)</f>
        <v>4813.9932771599997</v>
      </c>
      <c r="D792" s="13">
        <f t="shared" si="17"/>
        <v>3.8767627882957928E-2</v>
      </c>
      <c r="E792">
        <f t="shared" si="16"/>
        <v>0.92500000000000004</v>
      </c>
    </row>
    <row r="793" spans="1:5" ht="15.9" x14ac:dyDescent="0.45">
      <c r="A793" s="1">
        <v>43202</v>
      </c>
      <c r="B793" s="4">
        <v>148.5034</v>
      </c>
      <c r="C793" s="12">
        <f>[1]!s_dq_amount("881001.WI",A793,100000000)</f>
        <v>4285.0960296000003</v>
      </c>
      <c r="D793" s="13">
        <f t="shared" si="17"/>
        <v>3.4655792769680893E-2</v>
      </c>
      <c r="E793">
        <f t="shared" si="16"/>
        <v>0.86899999999999999</v>
      </c>
    </row>
    <row r="794" spans="1:5" ht="15.9" x14ac:dyDescent="0.45">
      <c r="A794" s="1">
        <v>43203</v>
      </c>
      <c r="B794" s="4">
        <v>149.92670000000001</v>
      </c>
      <c r="C794" s="12">
        <f>[1]!s_dq_amount("881001.WI",A794,100000000)</f>
        <v>3961.50145995</v>
      </c>
      <c r="D794" s="13">
        <f t="shared" si="17"/>
        <v>3.7845928246077763E-2</v>
      </c>
      <c r="E794">
        <f t="shared" si="16"/>
        <v>0.90900000000000003</v>
      </c>
    </row>
    <row r="795" spans="1:5" ht="15.9" x14ac:dyDescent="0.45">
      <c r="A795" s="1">
        <v>43206</v>
      </c>
      <c r="B795" s="4">
        <v>188.48570000000001</v>
      </c>
      <c r="C795" s="12">
        <f>[1]!s_dq_amount("881001.WI",A795,100000000)</f>
        <v>4504.31827978</v>
      </c>
      <c r="D795" s="13">
        <f t="shared" si="17"/>
        <v>4.1845555374298737E-2</v>
      </c>
      <c r="E795">
        <f t="shared" si="16"/>
        <v>0.94499999999999995</v>
      </c>
    </row>
    <row r="796" spans="1:5" ht="15.9" x14ac:dyDescent="0.45">
      <c r="A796" s="1">
        <v>43207</v>
      </c>
      <c r="B796" s="4">
        <v>203.67400000000001</v>
      </c>
      <c r="C796" s="12">
        <f>[1]!s_dq_amount("881001.WI",A796,100000000)</f>
        <v>4661.3542639999996</v>
      </c>
      <c r="D796" s="13">
        <f t="shared" si="17"/>
        <v>4.369416878974209E-2</v>
      </c>
      <c r="E796">
        <f t="shared" si="16"/>
        <v>0.96699999999999997</v>
      </c>
    </row>
    <row r="797" spans="1:5" ht="15.9" x14ac:dyDescent="0.45">
      <c r="A797" s="1">
        <v>43208</v>
      </c>
      <c r="B797" s="4">
        <v>255.3004</v>
      </c>
      <c r="C797" s="12">
        <f>[1]!s_dq_amount("881001.WI",A797,100000000)</f>
        <v>4941.9052988900003</v>
      </c>
      <c r="D797" s="13">
        <f t="shared" si="17"/>
        <v>5.1660318148415943E-2</v>
      </c>
      <c r="E797">
        <f t="shared" si="16"/>
        <v>0.98499999999999999</v>
      </c>
    </row>
    <row r="798" spans="1:5" ht="15.9" x14ac:dyDescent="0.45">
      <c r="A798" s="1">
        <v>43209</v>
      </c>
      <c r="B798" s="4">
        <v>195.42179999999999</v>
      </c>
      <c r="C798" s="12">
        <f>[1]!s_dq_amount("881001.WI",A798,100000000)</f>
        <v>4828.9020185199997</v>
      </c>
      <c r="D798" s="13">
        <f t="shared" si="17"/>
        <v>4.0469199675311367E-2</v>
      </c>
      <c r="E798">
        <f t="shared" si="16"/>
        <v>0.93300000000000005</v>
      </c>
    </row>
    <row r="799" spans="1:5" ht="15.9" x14ac:dyDescent="0.45">
      <c r="A799" s="1">
        <v>43210</v>
      </c>
      <c r="B799" s="4">
        <v>182.6627</v>
      </c>
      <c r="C799" s="12">
        <f>[1]!s_dq_amount("881001.WI",A799,100000000)</f>
        <v>4470.6188055100001</v>
      </c>
      <c r="D799" s="13">
        <f t="shared" si="17"/>
        <v>4.0858482448754022E-2</v>
      </c>
      <c r="E799">
        <f t="shared" si="16"/>
        <v>0.93500000000000005</v>
      </c>
    </row>
    <row r="800" spans="1:5" ht="15.9" x14ac:dyDescent="0.45">
      <c r="A800" s="1">
        <v>43213</v>
      </c>
      <c r="B800" s="4">
        <v>190.19229999999999</v>
      </c>
      <c r="C800" s="12">
        <f>[1]!s_dq_amount("881001.WI",A800,100000000)</f>
        <v>3935.2604689899999</v>
      </c>
      <c r="D800" s="13">
        <f t="shared" si="17"/>
        <v>4.8330295160567499E-2</v>
      </c>
      <c r="E800">
        <f t="shared" si="16"/>
        <v>0.97499999999999998</v>
      </c>
    </row>
    <row r="801" spans="1:5" ht="15.9" x14ac:dyDescent="0.45">
      <c r="A801" s="1">
        <v>43214</v>
      </c>
      <c r="B801" s="4">
        <v>203.57400000000001</v>
      </c>
      <c r="C801" s="12">
        <f>[1]!s_dq_amount("881001.WI",A801,100000000)</f>
        <v>4521.5056521300003</v>
      </c>
      <c r="D801" s="13">
        <f t="shared" si="17"/>
        <v>4.5023497848354993E-2</v>
      </c>
      <c r="E801">
        <f t="shared" si="16"/>
        <v>0.96499999999999997</v>
      </c>
    </row>
    <row r="802" spans="1:5" ht="15.9" x14ac:dyDescent="0.45">
      <c r="A802" s="1">
        <v>43215</v>
      </c>
      <c r="B802" s="4">
        <v>153.68620000000001</v>
      </c>
      <c r="C802" s="12">
        <f>[1]!s_dq_amount("881001.WI",A802,100000000)</f>
        <v>4193.3132099499999</v>
      </c>
      <c r="D802" s="13">
        <f t="shared" si="17"/>
        <v>3.6650303067113969E-2</v>
      </c>
      <c r="E802">
        <f t="shared" si="16"/>
        <v>0.879</v>
      </c>
    </row>
    <row r="803" spans="1:5" ht="15.9" x14ac:dyDescent="0.45">
      <c r="A803" s="1">
        <v>43216</v>
      </c>
      <c r="B803" s="4">
        <v>231.8356</v>
      </c>
      <c r="C803" s="12">
        <f>[1]!s_dq_amount("881001.WI",A803,100000000)</f>
        <v>4248.0488090099998</v>
      </c>
      <c r="D803" s="13">
        <f t="shared" si="17"/>
        <v>5.4574608349198528E-2</v>
      </c>
      <c r="E803">
        <f t="shared" si="16"/>
        <v>0.98699999999999999</v>
      </c>
    </row>
    <row r="804" spans="1:5" ht="15.9" x14ac:dyDescent="0.45">
      <c r="A804" s="1">
        <v>43217</v>
      </c>
      <c r="B804" s="4">
        <v>274.12240000000003</v>
      </c>
      <c r="C804" s="12">
        <f>[1]!s_dq_amount("881001.WI",A804,100000000)</f>
        <v>4118.5907948800004</v>
      </c>
      <c r="D804" s="13">
        <f t="shared" si="17"/>
        <v>6.6557328380564912E-2</v>
      </c>
      <c r="E804">
        <f t="shared" si="16"/>
        <v>1</v>
      </c>
    </row>
    <row r="805" spans="1:5" ht="15.9" x14ac:dyDescent="0.45">
      <c r="A805" s="1">
        <v>43222</v>
      </c>
      <c r="B805" s="4">
        <v>229.03389999999999</v>
      </c>
      <c r="C805" s="12">
        <f>[1]!s_dq_amount("881001.WI",A805,100000000)</f>
        <v>3848.8642535700001</v>
      </c>
      <c r="D805" s="13">
        <f t="shared" si="17"/>
        <v>5.9506879149494665E-2</v>
      </c>
      <c r="E805">
        <f t="shared" si="16"/>
        <v>0.98699999999999999</v>
      </c>
    </row>
    <row r="806" spans="1:5" ht="15.9" x14ac:dyDescent="0.45">
      <c r="A806" s="1">
        <v>43223</v>
      </c>
      <c r="B806" s="4">
        <v>193.06960000000001</v>
      </c>
      <c r="C806" s="12">
        <f>[1]!s_dq_amount("881001.WI",A806,100000000)</f>
        <v>4071.58843329</v>
      </c>
      <c r="D806" s="13">
        <f t="shared" si="17"/>
        <v>4.7418741644275758E-2</v>
      </c>
      <c r="E806">
        <f t="shared" si="16"/>
        <v>0.96099999999999997</v>
      </c>
    </row>
    <row r="807" spans="1:5" ht="15.9" x14ac:dyDescent="0.45">
      <c r="A807" s="1">
        <v>43224</v>
      </c>
      <c r="B807" s="4">
        <v>155.6848</v>
      </c>
      <c r="C807" s="12">
        <f>[1]!s_dq_amount("881001.WI",A807,100000000)</f>
        <v>3602.4991250600001</v>
      </c>
      <c r="D807" s="13">
        <f t="shared" si="17"/>
        <v>4.321577732441699E-2</v>
      </c>
      <c r="E807">
        <f t="shared" si="16"/>
        <v>0.94299999999999995</v>
      </c>
    </row>
    <row r="808" spans="1:5" ht="15.9" x14ac:dyDescent="0.45">
      <c r="A808" s="1">
        <v>43227</v>
      </c>
      <c r="B808" s="4">
        <v>182.4034</v>
      </c>
      <c r="C808" s="12">
        <f>[1]!s_dq_amount("881001.WI",A808,100000000)</f>
        <v>4216.7589549599998</v>
      </c>
      <c r="D808" s="13">
        <f t="shared" si="17"/>
        <v>4.3256776578477742E-2</v>
      </c>
      <c r="E808">
        <f t="shared" si="16"/>
        <v>0.94299999999999995</v>
      </c>
    </row>
    <row r="809" spans="1:5" ht="15.9" x14ac:dyDescent="0.45">
      <c r="A809" s="1">
        <v>43228</v>
      </c>
      <c r="B809" s="4">
        <v>177.07849999999999</v>
      </c>
      <c r="C809" s="12">
        <f>[1]!s_dq_amount("881001.WI",A809,100000000)</f>
        <v>4434.9564324900002</v>
      </c>
      <c r="D809" s="13">
        <f t="shared" si="17"/>
        <v>3.9927900689788624E-2</v>
      </c>
      <c r="E809">
        <f t="shared" si="16"/>
        <v>0.91100000000000003</v>
      </c>
    </row>
    <row r="810" spans="1:5" ht="15.9" x14ac:dyDescent="0.45">
      <c r="A810" s="1">
        <v>43229</v>
      </c>
      <c r="B810" s="4">
        <v>134.89689999999999</v>
      </c>
      <c r="C810" s="12">
        <f>[1]!s_dq_amount("881001.WI",A810,100000000)</f>
        <v>3823.9035841999998</v>
      </c>
      <c r="D810" s="13">
        <f t="shared" si="17"/>
        <v>3.5277275441091389E-2</v>
      </c>
      <c r="E810">
        <f t="shared" si="16"/>
        <v>0.84099999999999997</v>
      </c>
    </row>
    <row r="811" spans="1:5" ht="15.9" x14ac:dyDescent="0.45">
      <c r="A811" s="1">
        <v>43230</v>
      </c>
      <c r="B811" s="4">
        <v>151.8723</v>
      </c>
      <c r="C811" s="12">
        <f>[1]!s_dq_amount("881001.WI",A811,100000000)</f>
        <v>4124.7875784199996</v>
      </c>
      <c r="D811" s="13">
        <f t="shared" si="17"/>
        <v>3.6819423330928157E-2</v>
      </c>
      <c r="E811">
        <f t="shared" si="16"/>
        <v>0.86499999999999999</v>
      </c>
    </row>
    <row r="812" spans="1:5" ht="15.9" x14ac:dyDescent="0.45">
      <c r="A812" s="1">
        <v>43231</v>
      </c>
      <c r="B812" s="4">
        <v>166.80770000000001</v>
      </c>
      <c r="C812" s="12">
        <f>[1]!s_dq_amount("881001.WI",A812,100000000)</f>
        <v>4139.4417337599998</v>
      </c>
      <c r="D812" s="13">
        <f t="shared" si="17"/>
        <v>4.0297148922176694E-2</v>
      </c>
      <c r="E812">
        <f t="shared" si="16"/>
        <v>0.91300000000000003</v>
      </c>
    </row>
    <row r="813" spans="1:5" ht="15.9" x14ac:dyDescent="0.45">
      <c r="A813" s="1">
        <v>43234</v>
      </c>
      <c r="B813" s="4">
        <v>192.48820000000001</v>
      </c>
      <c r="C813" s="12">
        <f>[1]!s_dq_amount("881001.WI",A813,100000000)</f>
        <v>4068.9994448799998</v>
      </c>
      <c r="D813" s="13">
        <f t="shared" si="17"/>
        <v>4.730602758921653E-2</v>
      </c>
      <c r="E813">
        <f t="shared" si="16"/>
        <v>0.95899999999999996</v>
      </c>
    </row>
    <row r="814" spans="1:5" ht="15.9" x14ac:dyDescent="0.45">
      <c r="A814" s="1">
        <v>43235</v>
      </c>
      <c r="B814" s="4">
        <v>176.83680000000001</v>
      </c>
      <c r="C814" s="12">
        <f>[1]!s_dq_amount("881001.WI",A814,100000000)</f>
        <v>3778.6041674200001</v>
      </c>
      <c r="D814" s="13">
        <f t="shared" si="17"/>
        <v>4.6799503775687284E-2</v>
      </c>
      <c r="E814">
        <f t="shared" si="16"/>
        <v>0.95699999999999996</v>
      </c>
    </row>
    <row r="815" spans="1:5" ht="15.9" x14ac:dyDescent="0.45">
      <c r="A815" s="1">
        <v>43236</v>
      </c>
      <c r="B815" s="4">
        <v>172.52629999999999</v>
      </c>
      <c r="C815" s="12">
        <f>[1]!s_dq_amount("881001.WI",A815,100000000)</f>
        <v>4016.4999032999999</v>
      </c>
      <c r="D815" s="13">
        <f t="shared" si="17"/>
        <v>4.2954389183042306E-2</v>
      </c>
      <c r="E815">
        <f t="shared" si="16"/>
        <v>0.93300000000000005</v>
      </c>
    </row>
    <row r="816" spans="1:5" ht="15.9" x14ac:dyDescent="0.45">
      <c r="A816" s="1">
        <v>43237</v>
      </c>
      <c r="B816" s="4">
        <v>140.87610000000001</v>
      </c>
      <c r="C816" s="12">
        <f>[1]!s_dq_amount("881001.WI",A816,100000000)</f>
        <v>3569.1236086399999</v>
      </c>
      <c r="D816" s="13">
        <f t="shared" si="17"/>
        <v>3.9470782031469143E-2</v>
      </c>
      <c r="E816">
        <f t="shared" si="16"/>
        <v>0.89700000000000002</v>
      </c>
    </row>
    <row r="817" spans="1:5" ht="15.9" x14ac:dyDescent="0.45">
      <c r="A817" s="1">
        <v>43238</v>
      </c>
      <c r="B817" s="4">
        <v>155.84119999999999</v>
      </c>
      <c r="C817" s="12">
        <f>[1]!s_dq_amount("881001.WI",A817,100000000)</f>
        <v>3759.7127084499998</v>
      </c>
      <c r="D817" s="13">
        <f t="shared" si="17"/>
        <v>4.1450294765806174E-2</v>
      </c>
      <c r="E817">
        <f t="shared" si="16"/>
        <v>0.91500000000000004</v>
      </c>
    </row>
    <row r="818" spans="1:5" ht="15.9" x14ac:dyDescent="0.45">
      <c r="A818" s="1">
        <v>43243</v>
      </c>
      <c r="B818" s="4">
        <v>217.21039999999999</v>
      </c>
      <c r="C818" s="12">
        <f>[1]!s_dq_amount("881001.WI",A818,100000000)</f>
        <v>4604.8752935700004</v>
      </c>
      <c r="D818" s="13">
        <f t="shared" si="17"/>
        <v>4.7169659578686289E-2</v>
      </c>
      <c r="E818">
        <f t="shared" si="16"/>
        <v>0.95699999999999996</v>
      </c>
    </row>
    <row r="819" spans="1:5" ht="15.9" x14ac:dyDescent="0.45">
      <c r="A819" s="1">
        <v>43244</v>
      </c>
      <c r="B819" s="4">
        <v>162.05940000000001</v>
      </c>
      <c r="C819" s="12">
        <f>[1]!s_dq_amount("881001.WI",A819,100000000)</f>
        <v>3819.7057119000001</v>
      </c>
      <c r="D819" s="13">
        <f t="shared" si="17"/>
        <v>4.242719524049101E-2</v>
      </c>
      <c r="E819">
        <f t="shared" si="16"/>
        <v>0.92300000000000004</v>
      </c>
    </row>
    <row r="820" spans="1:5" ht="15.9" x14ac:dyDescent="0.45">
      <c r="A820" s="1">
        <v>43245</v>
      </c>
      <c r="B820" s="4">
        <v>169.9342</v>
      </c>
      <c r="C820" s="12">
        <f>[1]!s_dq_amount("881001.WI",A820,100000000)</f>
        <v>3982.8595214100001</v>
      </c>
      <c r="D820" s="13">
        <f t="shared" si="17"/>
        <v>4.2666380545563508E-2</v>
      </c>
      <c r="E820">
        <f t="shared" si="16"/>
        <v>0.92300000000000004</v>
      </c>
    </row>
    <row r="821" spans="1:5" ht="15.9" x14ac:dyDescent="0.45">
      <c r="A821" s="1">
        <v>43248</v>
      </c>
      <c r="B821" s="4">
        <v>178.38810000000001</v>
      </c>
      <c r="C821" s="12">
        <f>[1]!s_dq_amount("881001.WI",A821,100000000)</f>
        <v>3977.7295494099999</v>
      </c>
      <c r="D821" s="13">
        <f t="shared" si="17"/>
        <v>4.4846714132804624E-2</v>
      </c>
      <c r="E821">
        <f t="shared" si="16"/>
        <v>0.94699999999999995</v>
      </c>
    </row>
    <row r="822" spans="1:5" ht="15.9" x14ac:dyDescent="0.45">
      <c r="A822" s="1">
        <v>43249</v>
      </c>
      <c r="B822" s="4">
        <v>195.8895</v>
      </c>
      <c r="C822" s="12">
        <f>[1]!s_dq_amount("881001.WI",A822,100000000)</f>
        <v>4073.8637021300001</v>
      </c>
      <c r="D822" s="13">
        <f t="shared" si="17"/>
        <v>4.808445110659449E-2</v>
      </c>
      <c r="E822">
        <f t="shared" si="16"/>
        <v>0.96499999999999997</v>
      </c>
    </row>
    <row r="823" spans="1:5" ht="15.9" x14ac:dyDescent="0.45">
      <c r="A823" s="1">
        <v>43250</v>
      </c>
      <c r="B823" s="4">
        <v>220.35069999999999</v>
      </c>
      <c r="C823" s="12">
        <f>[1]!s_dq_amount("881001.WI",A823,100000000)</f>
        <v>4376.9779697100003</v>
      </c>
      <c r="D823" s="13">
        <f t="shared" si="17"/>
        <v>5.0343113793327926E-2</v>
      </c>
      <c r="E823">
        <f t="shared" ref="E823:E886" si="18">PERCENTRANK(D324:D823,D823)</f>
        <v>0.97699999999999998</v>
      </c>
    </row>
    <row r="824" spans="1:5" ht="15.9" x14ac:dyDescent="0.45">
      <c r="A824" s="1">
        <v>43251</v>
      </c>
      <c r="B824" s="4">
        <v>346.87790000000001</v>
      </c>
      <c r="C824" s="12">
        <f>[1]!s_dq_amount("881001.WI",A824,100000000)</f>
        <v>4069.5074845899999</v>
      </c>
      <c r="D824" s="13">
        <f t="shared" si="17"/>
        <v>8.5238300043315368E-2</v>
      </c>
      <c r="E824">
        <f t="shared" si="18"/>
        <v>1</v>
      </c>
    </row>
    <row r="825" spans="1:5" ht="15.9" x14ac:dyDescent="0.45">
      <c r="A825" s="1">
        <v>43252</v>
      </c>
      <c r="B825" s="4">
        <v>199.1199</v>
      </c>
      <c r="C825" s="12">
        <f>[1]!s_dq_amount("881001.WI",A825,100000000)</f>
        <v>3752.1706349199999</v>
      </c>
      <c r="D825" s="13">
        <f t="shared" si="17"/>
        <v>5.3067922377214978E-2</v>
      </c>
      <c r="E825">
        <f t="shared" si="18"/>
        <v>0.97699999999999998</v>
      </c>
    </row>
    <row r="826" spans="1:5" ht="15.9" x14ac:dyDescent="0.45">
      <c r="A826" s="1">
        <v>43255</v>
      </c>
      <c r="B826" s="4">
        <v>232.82759999999999</v>
      </c>
      <c r="C826" s="12">
        <f>[1]!s_dq_amount("881001.WI",A826,100000000)</f>
        <v>3454.4381778500001</v>
      </c>
      <c r="D826" s="13">
        <f t="shared" si="17"/>
        <v>6.7399556168901836E-2</v>
      </c>
      <c r="E826">
        <f t="shared" si="18"/>
        <v>0.997</v>
      </c>
    </row>
    <row r="827" spans="1:5" ht="15.9" x14ac:dyDescent="0.45">
      <c r="A827" s="1">
        <v>43256</v>
      </c>
      <c r="B827" s="4">
        <v>216.63679999999999</v>
      </c>
      <c r="C827" s="12">
        <f>[1]!s_dq_amount("881001.WI",A827,100000000)</f>
        <v>3705.1338879599998</v>
      </c>
      <c r="D827" s="13">
        <f t="shared" si="17"/>
        <v>5.8469358072044599E-2</v>
      </c>
      <c r="E827">
        <f t="shared" si="18"/>
        <v>0.98099999999999998</v>
      </c>
    </row>
    <row r="828" spans="1:5" ht="15.9" x14ac:dyDescent="0.45">
      <c r="A828" s="1">
        <v>43257</v>
      </c>
      <c r="B828" s="4">
        <v>187.86500000000001</v>
      </c>
      <c r="C828" s="12">
        <f>[1]!s_dq_amount("881001.WI",A828,100000000)</f>
        <v>3597.4266481599998</v>
      </c>
      <c r="D828" s="13">
        <f t="shared" si="17"/>
        <v>5.2222051586816538E-2</v>
      </c>
      <c r="E828">
        <f t="shared" si="18"/>
        <v>0.97099999999999997</v>
      </c>
    </row>
    <row r="829" spans="1:5" ht="15.9" x14ac:dyDescent="0.45">
      <c r="A829" s="1">
        <v>43258</v>
      </c>
      <c r="B829" s="4">
        <v>199.3561</v>
      </c>
      <c r="C829" s="12">
        <f>[1]!s_dq_amount("881001.WI",A829,100000000)</f>
        <v>3598.9491241699998</v>
      </c>
      <c r="D829" s="13">
        <f t="shared" si="17"/>
        <v>5.5392864172809357E-2</v>
      </c>
      <c r="E829">
        <f t="shared" si="18"/>
        <v>0.97699999999999998</v>
      </c>
    </row>
    <row r="830" spans="1:5" ht="15.9" x14ac:dyDescent="0.45">
      <c r="A830" s="1">
        <v>43259</v>
      </c>
      <c r="B830" s="4">
        <v>275.34199999999998</v>
      </c>
      <c r="C830" s="12">
        <f>[1]!s_dq_amount("881001.WI",A830,100000000)</f>
        <v>3538.4452070699999</v>
      </c>
      <c r="D830" s="13">
        <f t="shared" si="17"/>
        <v>7.7814402622330331E-2</v>
      </c>
      <c r="E830">
        <f t="shared" si="18"/>
        <v>0.997</v>
      </c>
    </row>
    <row r="831" spans="1:5" ht="15.9" x14ac:dyDescent="0.45">
      <c r="A831" s="1">
        <v>43262</v>
      </c>
      <c r="B831" s="4">
        <v>214.96639999999999</v>
      </c>
      <c r="C831" s="12">
        <f>[1]!s_dq_amount("881001.WI",A831,100000000)</f>
        <v>3206.9150953399999</v>
      </c>
      <c r="D831" s="13">
        <f t="shared" si="17"/>
        <v>6.7032145725457404E-2</v>
      </c>
      <c r="E831">
        <f t="shared" si="18"/>
        <v>0.99299999999999999</v>
      </c>
    </row>
    <row r="832" spans="1:5" ht="15.9" x14ac:dyDescent="0.45">
      <c r="A832" s="1">
        <v>43263</v>
      </c>
      <c r="B832" s="4">
        <v>214.33709999999999</v>
      </c>
      <c r="C832" s="12">
        <f>[1]!s_dq_amount("881001.WI",A832,100000000)</f>
        <v>3508.26307318</v>
      </c>
      <c r="D832" s="13">
        <f t="shared" si="17"/>
        <v>6.1094933740450115E-2</v>
      </c>
      <c r="E832">
        <f t="shared" si="18"/>
        <v>0.98499999999999999</v>
      </c>
    </row>
    <row r="833" spans="1:5" ht="15.9" x14ac:dyDescent="0.45">
      <c r="A833" s="1">
        <v>43264</v>
      </c>
      <c r="B833" s="4">
        <v>190.70920000000001</v>
      </c>
      <c r="C833" s="12">
        <f>[1]!s_dq_amount("881001.WI",A833,100000000)</f>
        <v>3426.8180673900001</v>
      </c>
      <c r="D833" s="13">
        <f t="shared" si="17"/>
        <v>5.565197692133439E-2</v>
      </c>
      <c r="E833">
        <f t="shared" si="18"/>
        <v>0.97299999999999998</v>
      </c>
    </row>
    <row r="834" spans="1:5" ht="15.9" x14ac:dyDescent="0.45">
      <c r="A834" s="1">
        <v>43265</v>
      </c>
      <c r="B834" s="4">
        <v>199.36160000000001</v>
      </c>
      <c r="C834" s="12">
        <f>[1]!s_dq_amount("881001.WI",A834,100000000)</f>
        <v>3171.56676019</v>
      </c>
      <c r="D834" s="13">
        <f t="shared" si="17"/>
        <v>6.2859026807323706E-2</v>
      </c>
      <c r="E834">
        <f t="shared" si="18"/>
        <v>0.98699999999999999</v>
      </c>
    </row>
    <row r="835" spans="1:5" ht="15.9" x14ac:dyDescent="0.45">
      <c r="A835" s="1">
        <v>43266</v>
      </c>
      <c r="B835" s="4">
        <v>235.5592</v>
      </c>
      <c r="C835" s="12">
        <f>[1]!s_dq_amount("881001.WI",A835,100000000)</f>
        <v>3557.5115142099999</v>
      </c>
      <c r="D835" s="13">
        <f t="shared" si="17"/>
        <v>6.6214599463442506E-2</v>
      </c>
      <c r="E835">
        <f t="shared" si="18"/>
        <v>0.98899999999999999</v>
      </c>
    </row>
    <row r="836" spans="1:5" ht="15.9" x14ac:dyDescent="0.45">
      <c r="A836" s="1">
        <v>43270</v>
      </c>
      <c r="B836" s="4">
        <v>362.4803</v>
      </c>
      <c r="C836" s="12">
        <f>[1]!s_dq_amount("881001.WI",A836,100000000)</f>
        <v>4731.15958907</v>
      </c>
      <c r="D836" s="13">
        <f t="shared" ref="D836:D899" si="19">B836/C836</f>
        <v>7.6615530120228398E-2</v>
      </c>
      <c r="E836">
        <f t="shared" si="18"/>
        <v>0.995</v>
      </c>
    </row>
    <row r="837" spans="1:5" ht="15.9" x14ac:dyDescent="0.45">
      <c r="A837" s="1">
        <v>43271</v>
      </c>
      <c r="B837" s="4">
        <v>227.274</v>
      </c>
      <c r="C837" s="12">
        <f>[1]!s_dq_amount("881001.WI",A837,100000000)</f>
        <v>3479.4872769100002</v>
      </c>
      <c r="D837" s="13">
        <f t="shared" si="19"/>
        <v>6.531824430231381E-2</v>
      </c>
      <c r="E837">
        <f t="shared" si="18"/>
        <v>0.98499999999999999</v>
      </c>
    </row>
    <row r="838" spans="1:5" ht="15.9" x14ac:dyDescent="0.45">
      <c r="A838" s="1">
        <v>43272</v>
      </c>
      <c r="B838" s="4">
        <v>257.28100000000001</v>
      </c>
      <c r="C838" s="12">
        <f>[1]!s_dq_amount("881001.WI",A838,100000000)</f>
        <v>3560.9577935500001</v>
      </c>
      <c r="D838" s="13">
        <f t="shared" si="19"/>
        <v>7.2250505317983757E-2</v>
      </c>
      <c r="E838">
        <f t="shared" si="18"/>
        <v>0.99299999999999999</v>
      </c>
    </row>
    <row r="839" spans="1:5" ht="15.9" x14ac:dyDescent="0.45">
      <c r="A839" s="1">
        <v>43273</v>
      </c>
      <c r="B839" s="4">
        <v>195.20410000000001</v>
      </c>
      <c r="C839" s="12">
        <f>[1]!s_dq_amount("881001.WI",A839,100000000)</f>
        <v>2991.0788479799999</v>
      </c>
      <c r="D839" s="13">
        <f t="shared" si="19"/>
        <v>6.5262104384787273E-2</v>
      </c>
      <c r="E839">
        <f t="shared" si="18"/>
        <v>0.98099999999999998</v>
      </c>
    </row>
    <row r="840" spans="1:5" ht="15.9" x14ac:dyDescent="0.45">
      <c r="A840" s="1">
        <v>43276</v>
      </c>
      <c r="B840" s="4">
        <v>213.09139999999999</v>
      </c>
      <c r="C840" s="12">
        <f>[1]!s_dq_amount("881001.WI",A840,100000000)</f>
        <v>3077.08269681</v>
      </c>
      <c r="D840" s="13">
        <f t="shared" si="19"/>
        <v>6.9251112497207515E-2</v>
      </c>
      <c r="E840">
        <f t="shared" si="18"/>
        <v>0.99099999999999999</v>
      </c>
    </row>
    <row r="841" spans="1:5" ht="15.9" x14ac:dyDescent="0.45">
      <c r="A841" s="1">
        <v>43277</v>
      </c>
      <c r="B841" s="4">
        <v>244.50720000000001</v>
      </c>
      <c r="C841" s="12">
        <f>[1]!s_dq_amount("881001.WI",A841,100000000)</f>
        <v>3256.22829374</v>
      </c>
      <c r="D841" s="13">
        <f t="shared" si="19"/>
        <v>7.5089084039364706E-2</v>
      </c>
      <c r="E841">
        <f t="shared" si="18"/>
        <v>0.99299999999999999</v>
      </c>
    </row>
    <row r="842" spans="1:5" ht="15.9" x14ac:dyDescent="0.45">
      <c r="A842" s="1">
        <v>43278</v>
      </c>
      <c r="B842" s="4">
        <v>236.53290000000001</v>
      </c>
      <c r="C842" s="12">
        <f>[1]!s_dq_amount("881001.WI",A842,100000000)</f>
        <v>3260.2164013800002</v>
      </c>
      <c r="D842" s="13">
        <f t="shared" si="19"/>
        <v>7.2551288282544438E-2</v>
      </c>
      <c r="E842">
        <f t="shared" si="18"/>
        <v>0.99099999999999999</v>
      </c>
    </row>
    <row r="843" spans="1:5" ht="15.9" x14ac:dyDescent="0.45">
      <c r="A843" s="1">
        <v>43279</v>
      </c>
      <c r="B843" s="4">
        <v>268.39940000000001</v>
      </c>
      <c r="C843" s="12">
        <f>[1]!s_dq_amount("881001.WI",A843,100000000)</f>
        <v>3059.3239099100001</v>
      </c>
      <c r="D843" s="13">
        <f t="shared" si="19"/>
        <v>8.7731606035758358E-2</v>
      </c>
      <c r="E843">
        <f t="shared" si="18"/>
        <v>1</v>
      </c>
    </row>
    <row r="844" spans="1:5" ht="15.9" x14ac:dyDescent="0.45">
      <c r="A844" s="1">
        <v>43284</v>
      </c>
      <c r="B844" s="4">
        <v>341.93400000000003</v>
      </c>
      <c r="C844" s="12">
        <f>[1]!s_dq_amount("881001.WI",A844,100000000)</f>
        <v>3936.77031966</v>
      </c>
      <c r="D844" s="13">
        <f t="shared" si="19"/>
        <v>8.685647681613573E-2</v>
      </c>
      <c r="E844">
        <f t="shared" si="18"/>
        <v>0.997</v>
      </c>
    </row>
    <row r="845" spans="1:5" ht="15.9" x14ac:dyDescent="0.45">
      <c r="A845" s="1">
        <v>43285</v>
      </c>
      <c r="B845" s="4">
        <v>197.5932</v>
      </c>
      <c r="C845" s="12">
        <f>[1]!s_dq_amount("881001.WI",A845,100000000)</f>
        <v>3295.13340483</v>
      </c>
      <c r="D845" s="13">
        <f t="shared" si="19"/>
        <v>5.996515944100117E-2</v>
      </c>
      <c r="E845">
        <f t="shared" si="18"/>
        <v>0.95699999999999996</v>
      </c>
    </row>
    <row r="846" spans="1:5" ht="15.9" x14ac:dyDescent="0.45">
      <c r="A846" s="1">
        <v>43286</v>
      </c>
      <c r="B846" s="4">
        <v>209.1163</v>
      </c>
      <c r="C846" s="12">
        <f>[1]!s_dq_amount("881001.WI",A846,100000000)</f>
        <v>3153.10679454</v>
      </c>
      <c r="D846" s="13">
        <f t="shared" si="19"/>
        <v>6.6320715924405443E-2</v>
      </c>
      <c r="E846">
        <f t="shared" si="18"/>
        <v>0.97499999999999998</v>
      </c>
    </row>
    <row r="847" spans="1:5" ht="15.9" x14ac:dyDescent="0.45">
      <c r="A847" s="1">
        <v>43287</v>
      </c>
      <c r="B847" s="4">
        <v>242.67160000000001</v>
      </c>
      <c r="C847" s="12">
        <f>[1]!s_dq_amount("881001.WI",A847,100000000)</f>
        <v>3562.07739468</v>
      </c>
      <c r="D847" s="13">
        <f t="shared" si="19"/>
        <v>6.8126425428721063E-2</v>
      </c>
      <c r="E847">
        <f t="shared" si="18"/>
        <v>0.98099999999999998</v>
      </c>
    </row>
    <row r="848" spans="1:5" ht="15.9" x14ac:dyDescent="0.45">
      <c r="A848" s="1">
        <v>43290</v>
      </c>
      <c r="B848" s="4">
        <v>186.39709999999999</v>
      </c>
      <c r="C848" s="12">
        <f>[1]!s_dq_amount("881001.WI",A848,100000000)</f>
        <v>3257.5372605900002</v>
      </c>
      <c r="D848" s="13">
        <f t="shared" si="19"/>
        <v>5.7220251094300616E-2</v>
      </c>
      <c r="E848">
        <f t="shared" si="18"/>
        <v>0.94499999999999995</v>
      </c>
    </row>
    <row r="849" spans="1:5" ht="15.9" x14ac:dyDescent="0.45">
      <c r="A849" s="1">
        <v>43291</v>
      </c>
      <c r="B849" s="4">
        <v>174.48849999999999</v>
      </c>
      <c r="C849" s="12">
        <f>[1]!s_dq_amount("881001.WI",A849,100000000)</f>
        <v>3258.3396396799999</v>
      </c>
      <c r="D849" s="13">
        <f t="shared" si="19"/>
        <v>5.3551354154454084E-2</v>
      </c>
      <c r="E849">
        <f t="shared" si="18"/>
        <v>0.93300000000000005</v>
      </c>
    </row>
    <row r="850" spans="1:5" ht="15.9" x14ac:dyDescent="0.45">
      <c r="A850" s="1">
        <v>43292</v>
      </c>
      <c r="B850" s="4">
        <v>174.84739999999999</v>
      </c>
      <c r="C850" s="12">
        <f>[1]!s_dq_amount("881001.WI",A850,100000000)</f>
        <v>3409.1759390000002</v>
      </c>
      <c r="D850" s="13">
        <f t="shared" si="19"/>
        <v>5.1287291453572581E-2</v>
      </c>
      <c r="E850">
        <f t="shared" si="18"/>
        <v>0.92500000000000004</v>
      </c>
    </row>
    <row r="851" spans="1:5" ht="15.9" x14ac:dyDescent="0.45">
      <c r="A851" s="1">
        <v>43293</v>
      </c>
      <c r="B851" s="4">
        <v>197.19399999999999</v>
      </c>
      <c r="C851" s="12">
        <f>[1]!s_dq_amount("881001.WI",A851,100000000)</f>
        <v>4155.34023953</v>
      </c>
      <c r="D851" s="13">
        <f t="shared" si="19"/>
        <v>4.7455560467487522E-2</v>
      </c>
      <c r="E851">
        <f t="shared" si="18"/>
        <v>0.90300000000000002</v>
      </c>
    </row>
    <row r="852" spans="1:5" ht="15.9" x14ac:dyDescent="0.45">
      <c r="A852" s="1">
        <v>43294</v>
      </c>
      <c r="B852" s="4">
        <v>173.23939999999999</v>
      </c>
      <c r="C852" s="12">
        <f>[1]!s_dq_amount("881001.WI",A852,100000000)</f>
        <v>3658.68754967</v>
      </c>
      <c r="D852" s="13">
        <f t="shared" si="19"/>
        <v>4.7350148830179704E-2</v>
      </c>
      <c r="E852">
        <f t="shared" si="18"/>
        <v>0.89900000000000002</v>
      </c>
    </row>
    <row r="853" spans="1:5" ht="15.9" x14ac:dyDescent="0.45">
      <c r="A853" s="1">
        <v>43297</v>
      </c>
      <c r="B853" s="4">
        <v>160.52160000000001</v>
      </c>
      <c r="C853" s="12">
        <f>[1]!s_dq_amount("881001.WI",A853,100000000)</f>
        <v>3252.23897536</v>
      </c>
      <c r="D853" s="13">
        <f t="shared" si="19"/>
        <v>4.9357258558231067E-2</v>
      </c>
      <c r="E853">
        <f t="shared" si="18"/>
        <v>0.91700000000000004</v>
      </c>
    </row>
    <row r="854" spans="1:5" ht="15.9" x14ac:dyDescent="0.45">
      <c r="A854" s="1">
        <v>43298</v>
      </c>
      <c r="B854" s="4">
        <v>147.017</v>
      </c>
      <c r="C854" s="12">
        <f>[1]!s_dq_amount("881001.WI",A854,100000000)</f>
        <v>3085.1122324900002</v>
      </c>
      <c r="D854" s="13">
        <f t="shared" si="19"/>
        <v>4.7653695853178829E-2</v>
      </c>
      <c r="E854">
        <f t="shared" si="18"/>
        <v>0.90100000000000002</v>
      </c>
    </row>
    <row r="855" spans="1:5" ht="15.9" x14ac:dyDescent="0.45">
      <c r="A855" s="1">
        <v>43299</v>
      </c>
      <c r="B855" s="4">
        <v>147.56469999999999</v>
      </c>
      <c r="C855" s="12">
        <f>[1]!s_dq_amount("881001.WI",A855,100000000)</f>
        <v>3372.3989116399998</v>
      </c>
      <c r="D855" s="13">
        <f t="shared" si="19"/>
        <v>4.3756596970386037E-2</v>
      </c>
      <c r="E855">
        <f t="shared" si="18"/>
        <v>0.879</v>
      </c>
    </row>
    <row r="856" spans="1:5" ht="15.9" x14ac:dyDescent="0.45">
      <c r="A856" s="1">
        <v>43300</v>
      </c>
      <c r="B856" s="4">
        <v>162.38319999999999</v>
      </c>
      <c r="C856" s="12">
        <f>[1]!s_dq_amount("881001.WI",A856,100000000)</f>
        <v>3107.7763130100002</v>
      </c>
      <c r="D856" s="13">
        <f t="shared" si="19"/>
        <v>5.2250607394174274E-2</v>
      </c>
      <c r="E856">
        <f t="shared" si="18"/>
        <v>0.92900000000000005</v>
      </c>
    </row>
    <row r="857" spans="1:5" ht="15.9" x14ac:dyDescent="0.45">
      <c r="A857" s="1">
        <v>43301</v>
      </c>
      <c r="B857" s="4">
        <v>215.43799999999999</v>
      </c>
      <c r="C857" s="12">
        <f>[1]!s_dq_amount("881001.WI",A857,100000000)</f>
        <v>3481.8205573999999</v>
      </c>
      <c r="D857" s="13">
        <f t="shared" si="19"/>
        <v>6.1875101386866201E-2</v>
      </c>
      <c r="E857">
        <f t="shared" si="18"/>
        <v>0.95899999999999996</v>
      </c>
    </row>
    <row r="858" spans="1:5" ht="15.9" x14ac:dyDescent="0.45">
      <c r="A858" s="1">
        <v>43304</v>
      </c>
      <c r="B858" s="4">
        <v>221.4599</v>
      </c>
      <c r="C858" s="12">
        <f>[1]!s_dq_amount("881001.WI",A858,100000000)</f>
        <v>4107.7882509499996</v>
      </c>
      <c r="D858" s="13">
        <f t="shared" si="19"/>
        <v>5.3912199575716552E-2</v>
      </c>
      <c r="E858">
        <f t="shared" si="18"/>
        <v>0.93300000000000005</v>
      </c>
    </row>
    <row r="859" spans="1:5" ht="15.9" x14ac:dyDescent="0.45">
      <c r="A859" s="1">
        <v>43305</v>
      </c>
      <c r="B859" s="4">
        <v>249.50800000000001</v>
      </c>
      <c r="C859" s="12">
        <f>[1]!s_dq_amount("881001.WI",A859,100000000)</f>
        <v>4925.3058788999997</v>
      </c>
      <c r="D859" s="13">
        <f t="shared" si="19"/>
        <v>5.0658376583044673E-2</v>
      </c>
      <c r="E859">
        <f t="shared" si="18"/>
        <v>0.91700000000000004</v>
      </c>
    </row>
    <row r="860" spans="1:5" ht="15.9" x14ac:dyDescent="0.45">
      <c r="A860" s="1">
        <v>43306</v>
      </c>
      <c r="B860" s="4">
        <v>183.00059999999999</v>
      </c>
      <c r="C860" s="12">
        <f>[1]!s_dq_amount("881001.WI",A860,100000000)</f>
        <v>3970.9535090600002</v>
      </c>
      <c r="D860" s="13">
        <f t="shared" si="19"/>
        <v>4.6084800434573636E-2</v>
      </c>
      <c r="E860">
        <f t="shared" si="18"/>
        <v>0.877</v>
      </c>
    </row>
    <row r="861" spans="1:5" ht="15.9" x14ac:dyDescent="0.45">
      <c r="A861" s="1">
        <v>43307</v>
      </c>
      <c r="B861" s="4">
        <v>183.20570000000001</v>
      </c>
      <c r="C861" s="12">
        <f>[1]!s_dq_amount("881001.WI",A861,100000000)</f>
        <v>3800.7264776799998</v>
      </c>
      <c r="D861" s="13">
        <f t="shared" si="19"/>
        <v>4.8202810982554717E-2</v>
      </c>
      <c r="E861">
        <f t="shared" si="18"/>
        <v>0.90100000000000002</v>
      </c>
    </row>
    <row r="862" spans="1:5" ht="15.9" x14ac:dyDescent="0.45">
      <c r="A862" s="1">
        <v>43308</v>
      </c>
      <c r="B862" s="4">
        <v>161.40799999999999</v>
      </c>
      <c r="C862" s="12">
        <f>[1]!s_dq_amount("881001.WI",A862,100000000)</f>
        <v>3105.2042041999998</v>
      </c>
      <c r="D862" s="13">
        <f t="shared" si="19"/>
        <v>5.1979834299362565E-2</v>
      </c>
      <c r="E862">
        <f t="shared" si="18"/>
        <v>0.92100000000000004</v>
      </c>
    </row>
    <row r="863" spans="1:5" ht="15.9" x14ac:dyDescent="0.45">
      <c r="A863" s="1">
        <v>43311</v>
      </c>
      <c r="B863" s="4">
        <v>205.4264</v>
      </c>
      <c r="C863" s="12">
        <f>[1]!s_dq_amount("881001.WI",A863,100000000)</f>
        <v>3264.8553915000002</v>
      </c>
      <c r="D863" s="13">
        <f t="shared" si="19"/>
        <v>6.292052031916158E-2</v>
      </c>
      <c r="E863">
        <f t="shared" si="18"/>
        <v>0.96299999999999997</v>
      </c>
    </row>
    <row r="864" spans="1:5" ht="15.9" x14ac:dyDescent="0.45">
      <c r="A864" s="1">
        <v>43312</v>
      </c>
      <c r="B864" s="4">
        <v>180.95930000000001</v>
      </c>
      <c r="C864" s="12">
        <f>[1]!s_dq_amount("881001.WI",A864,100000000)</f>
        <v>2729.4358156199996</v>
      </c>
      <c r="D864" s="13">
        <f t="shared" si="19"/>
        <v>6.62991593223798E-2</v>
      </c>
      <c r="E864">
        <f t="shared" si="18"/>
        <v>0.97099999999999997</v>
      </c>
    </row>
    <row r="865" spans="1:5" ht="15.9" x14ac:dyDescent="0.45">
      <c r="A865" s="1">
        <v>43313</v>
      </c>
      <c r="B865" s="4">
        <v>195.6508</v>
      </c>
      <c r="C865" s="12">
        <f>[1]!s_dq_amount("881001.WI",A865,100000000)</f>
        <v>3282.7944341699999</v>
      </c>
      <c r="D865" s="13">
        <f t="shared" si="19"/>
        <v>5.9598858205529723E-2</v>
      </c>
      <c r="E865">
        <f t="shared" si="18"/>
        <v>0.94299999999999995</v>
      </c>
    </row>
    <row r="866" spans="1:5" ht="15.9" x14ac:dyDescent="0.45">
      <c r="A866" s="1">
        <v>43314</v>
      </c>
      <c r="B866" s="4">
        <v>278.43150000000003</v>
      </c>
      <c r="C866" s="12">
        <f>[1]!s_dq_amount("881001.WI",A866,100000000)</f>
        <v>3789.15599316</v>
      </c>
      <c r="D866" s="13">
        <f t="shared" si="19"/>
        <v>7.3481139468158874E-2</v>
      </c>
      <c r="E866">
        <f t="shared" si="18"/>
        <v>0.98699999999999999</v>
      </c>
    </row>
    <row r="867" spans="1:5" ht="15.9" x14ac:dyDescent="0.45">
      <c r="A867" s="1">
        <v>43315</v>
      </c>
      <c r="B867" s="4">
        <v>220.21250000000001</v>
      </c>
      <c r="C867" s="12">
        <f>[1]!s_dq_amount("881001.WI",A867,100000000)</f>
        <v>2845.5314878600002</v>
      </c>
      <c r="D867" s="13">
        <f t="shared" si="19"/>
        <v>7.7388881809778251E-2</v>
      </c>
      <c r="E867">
        <f t="shared" si="18"/>
        <v>0.99099999999999999</v>
      </c>
    </row>
    <row r="868" spans="1:5" ht="15.9" x14ac:dyDescent="0.45">
      <c r="A868" s="1">
        <v>43318</v>
      </c>
      <c r="B868" s="4">
        <v>223.4504</v>
      </c>
      <c r="C868" s="12">
        <f>[1]!s_dq_amount("881001.WI",A868,100000000)</f>
        <v>2907.1196965099998</v>
      </c>
      <c r="D868" s="13">
        <f t="shared" si="19"/>
        <v>7.6863157808139945E-2</v>
      </c>
      <c r="E868">
        <f t="shared" si="18"/>
        <v>0.98899999999999999</v>
      </c>
    </row>
    <row r="869" spans="1:5" ht="15.9" x14ac:dyDescent="0.45">
      <c r="A869" s="1">
        <v>43319</v>
      </c>
      <c r="B869" s="4">
        <v>220.25909999999999</v>
      </c>
      <c r="C869" s="12">
        <f>[1]!s_dq_amount("881001.WI",A869,100000000)</f>
        <v>3164.3420262599998</v>
      </c>
      <c r="D869" s="13">
        <f t="shared" si="19"/>
        <v>6.9606603259739497E-2</v>
      </c>
      <c r="E869">
        <f t="shared" si="18"/>
        <v>0.97699999999999998</v>
      </c>
    </row>
    <row r="870" spans="1:5" ht="15.9" x14ac:dyDescent="0.45">
      <c r="A870" s="1">
        <v>43320</v>
      </c>
      <c r="B870" s="4">
        <v>223.84909999999999</v>
      </c>
      <c r="C870" s="12">
        <f>[1]!s_dq_amount("881001.WI",A870,100000000)</f>
        <v>3050.55481852</v>
      </c>
      <c r="D870" s="13">
        <f t="shared" si="19"/>
        <v>7.337979918964449E-2</v>
      </c>
      <c r="E870">
        <f t="shared" si="18"/>
        <v>0.98099999999999998</v>
      </c>
    </row>
    <row r="871" spans="1:5" ht="15.9" x14ac:dyDescent="0.45">
      <c r="A871" s="1">
        <v>43321</v>
      </c>
      <c r="B871" s="4">
        <v>231.17400000000001</v>
      </c>
      <c r="C871" s="12">
        <f>[1]!s_dq_amount("881001.WI",A871,100000000)</f>
        <v>3468.2645674800001</v>
      </c>
      <c r="D871" s="13">
        <f t="shared" si="19"/>
        <v>6.6654084629987814E-2</v>
      </c>
      <c r="E871">
        <f t="shared" si="18"/>
        <v>0.96499999999999997</v>
      </c>
    </row>
    <row r="872" spans="1:5" ht="15.9" x14ac:dyDescent="0.45">
      <c r="A872" s="1">
        <v>43322</v>
      </c>
      <c r="B872" s="4">
        <v>182.0351</v>
      </c>
      <c r="C872" s="12">
        <f>[1]!s_dq_amount("881001.WI",A872,100000000)</f>
        <v>2880.10928371</v>
      </c>
      <c r="D872" s="13">
        <f t="shared" si="19"/>
        <v>6.3204233613494101E-2</v>
      </c>
      <c r="E872">
        <f t="shared" si="18"/>
        <v>0.94899999999999995</v>
      </c>
    </row>
    <row r="873" spans="1:5" ht="15.9" x14ac:dyDescent="0.45">
      <c r="A873" s="1">
        <v>43325</v>
      </c>
      <c r="B873" s="4">
        <v>170.17910000000001</v>
      </c>
      <c r="C873" s="12">
        <f>[1]!s_dq_amount("881001.WI",A873,100000000)</f>
        <v>3003.4530215200002</v>
      </c>
      <c r="D873" s="13">
        <f t="shared" si="19"/>
        <v>5.666114927739907E-2</v>
      </c>
      <c r="E873">
        <f t="shared" si="18"/>
        <v>0.92100000000000004</v>
      </c>
    </row>
    <row r="874" spans="1:5" ht="15.9" x14ac:dyDescent="0.45">
      <c r="A874" s="1">
        <v>43326</v>
      </c>
      <c r="B874" s="4">
        <v>167.62100000000001</v>
      </c>
      <c r="C874" s="12">
        <f>[1]!s_dq_amount("881001.WI",A874,100000000)</f>
        <v>2682.4324029200002</v>
      </c>
      <c r="D874" s="13">
        <f t="shared" si="19"/>
        <v>6.2488433936875268E-2</v>
      </c>
      <c r="E874">
        <f t="shared" si="18"/>
        <v>0.94299999999999995</v>
      </c>
    </row>
    <row r="875" spans="1:5" ht="15.9" x14ac:dyDescent="0.45">
      <c r="A875" s="1">
        <v>43327</v>
      </c>
      <c r="B875" s="4">
        <v>182.65479999999999</v>
      </c>
      <c r="C875" s="12">
        <f>[1]!s_dq_amount("881001.WI",A875,100000000)</f>
        <v>2777.2486110099999</v>
      </c>
      <c r="D875" s="13">
        <f t="shared" si="19"/>
        <v>6.5768256855324905E-2</v>
      </c>
      <c r="E875">
        <f t="shared" si="18"/>
        <v>0.95499999999999996</v>
      </c>
    </row>
    <row r="876" spans="1:5" ht="15.9" x14ac:dyDescent="0.45">
      <c r="A876" s="1">
        <v>43328</v>
      </c>
      <c r="B876" s="4">
        <v>223.21600000000001</v>
      </c>
      <c r="C876" s="12">
        <f>[1]!s_dq_amount("881001.WI",A876,100000000)</f>
        <v>2704.48814309</v>
      </c>
      <c r="D876" s="13">
        <f t="shared" si="19"/>
        <v>8.2535396049089577E-2</v>
      </c>
      <c r="E876">
        <f t="shared" si="18"/>
        <v>0.99299999999999999</v>
      </c>
    </row>
    <row r="877" spans="1:5" ht="15.9" x14ac:dyDescent="0.45">
      <c r="A877" s="1">
        <v>43329</v>
      </c>
      <c r="B877" s="4">
        <v>183.74789999999999</v>
      </c>
      <c r="C877" s="12">
        <f>[1]!s_dq_amount("881001.WI",A877,100000000)</f>
        <v>2652.82656602</v>
      </c>
      <c r="D877" s="13">
        <f t="shared" si="19"/>
        <v>6.926495020580048E-2</v>
      </c>
      <c r="E877">
        <f t="shared" si="18"/>
        <v>0.97099999999999997</v>
      </c>
    </row>
    <row r="878" spans="1:5" ht="15.9" x14ac:dyDescent="0.45">
      <c r="A878" s="1">
        <v>43332</v>
      </c>
      <c r="B878" s="4">
        <v>213.0702</v>
      </c>
      <c r="C878" s="12">
        <f>[1]!s_dq_amount("881001.WI",A878,100000000)</f>
        <v>2645.0878923499999</v>
      </c>
      <c r="D878" s="13">
        <f t="shared" si="19"/>
        <v>8.0553164458629797E-2</v>
      </c>
      <c r="E878">
        <f t="shared" si="18"/>
        <v>0.99099999999999999</v>
      </c>
    </row>
    <row r="879" spans="1:5" ht="15.9" x14ac:dyDescent="0.45">
      <c r="A879" s="1">
        <v>43333</v>
      </c>
      <c r="B879" s="4">
        <v>192.72989999999999</v>
      </c>
      <c r="C879" s="12">
        <f>[1]!s_dq_amount("881001.WI",A879,100000000)</f>
        <v>2806.4010838499998</v>
      </c>
      <c r="D879" s="13">
        <f t="shared" si="19"/>
        <v>6.8675108882013697E-2</v>
      </c>
      <c r="E879">
        <f t="shared" si="18"/>
        <v>0.96499999999999997</v>
      </c>
    </row>
    <row r="880" spans="1:5" ht="15.9" x14ac:dyDescent="0.45">
      <c r="A880" s="1">
        <v>43334</v>
      </c>
      <c r="B880" s="4">
        <v>145.28800000000001</v>
      </c>
      <c r="C880" s="12">
        <f>[1]!s_dq_amount("881001.WI",A880,100000000)</f>
        <v>2291.2972821100002</v>
      </c>
      <c r="D880" s="13">
        <f t="shared" si="19"/>
        <v>6.3408620581179145E-2</v>
      </c>
      <c r="E880">
        <f t="shared" si="18"/>
        <v>0.93899999999999995</v>
      </c>
    </row>
    <row r="881" spans="1:5" ht="15.9" x14ac:dyDescent="0.45">
      <c r="A881" s="1">
        <v>43335</v>
      </c>
      <c r="B881" s="4">
        <v>175.5384</v>
      </c>
      <c r="C881" s="12">
        <f>[1]!s_dq_amount("881001.WI",A881,100000000)</f>
        <v>2520.3161472800002</v>
      </c>
      <c r="D881" s="13">
        <f t="shared" si="19"/>
        <v>6.9649357359173464E-2</v>
      </c>
      <c r="E881">
        <f t="shared" si="18"/>
        <v>0.97099999999999997</v>
      </c>
    </row>
    <row r="882" spans="1:5" ht="15.9" x14ac:dyDescent="0.45">
      <c r="A882" s="1">
        <v>43336</v>
      </c>
      <c r="B882" s="4">
        <v>148.33369999999999</v>
      </c>
      <c r="C882" s="12">
        <f>[1]!s_dq_amount("881001.WI",A882,100000000)</f>
        <v>2390.2246485800001</v>
      </c>
      <c r="D882" s="13">
        <f t="shared" si="19"/>
        <v>6.205847642317764E-2</v>
      </c>
      <c r="E882">
        <f t="shared" si="18"/>
        <v>0.92700000000000005</v>
      </c>
    </row>
    <row r="883" spans="1:5" ht="15.9" x14ac:dyDescent="0.45">
      <c r="A883" s="1">
        <v>43339</v>
      </c>
      <c r="B883" s="4">
        <v>221.435</v>
      </c>
      <c r="C883" s="12">
        <f>[1]!s_dq_amount("881001.WI",A883,100000000)</f>
        <v>3230.41751746</v>
      </c>
      <c r="D883" s="13">
        <f t="shared" si="19"/>
        <v>6.8546867023588032E-2</v>
      </c>
      <c r="E883">
        <f t="shared" si="18"/>
        <v>0.96099999999999997</v>
      </c>
    </row>
    <row r="884" spans="1:5" ht="15.9" x14ac:dyDescent="0.45">
      <c r="A884" s="1">
        <v>43340</v>
      </c>
      <c r="B884" s="4">
        <v>173.5558</v>
      </c>
      <c r="C884" s="12">
        <f>[1]!s_dq_amount("881001.WI",A884,100000000)</f>
        <v>2912.2186468499999</v>
      </c>
      <c r="D884" s="13">
        <f t="shared" si="19"/>
        <v>5.9595731312182404E-2</v>
      </c>
      <c r="E884">
        <f t="shared" si="18"/>
        <v>0.90700000000000003</v>
      </c>
    </row>
    <row r="885" spans="1:5" ht="15.9" x14ac:dyDescent="0.45">
      <c r="A885" s="1">
        <v>43341</v>
      </c>
      <c r="B885" s="4">
        <v>149.67250000000001</v>
      </c>
      <c r="C885" s="12">
        <f>[1]!s_dq_amount("881001.WI",A885,100000000)</f>
        <v>2461.4980690299999</v>
      </c>
      <c r="D885" s="13">
        <f t="shared" si="19"/>
        <v>6.0805450909405472E-2</v>
      </c>
      <c r="E885">
        <f t="shared" si="18"/>
        <v>0.91700000000000004</v>
      </c>
    </row>
    <row r="886" spans="1:5" ht="15.9" x14ac:dyDescent="0.45">
      <c r="A886" s="1">
        <v>43342</v>
      </c>
      <c r="B886" s="4">
        <v>182.0128</v>
      </c>
      <c r="C886" s="12">
        <f>[1]!s_dq_amount("881001.WI",A886,100000000)</f>
        <v>2532.7765189800002</v>
      </c>
      <c r="D886" s="13">
        <f t="shared" si="19"/>
        <v>7.186295302251941E-2</v>
      </c>
      <c r="E886">
        <f t="shared" si="18"/>
        <v>0.97099999999999997</v>
      </c>
    </row>
    <row r="887" spans="1:5" ht="15.9" x14ac:dyDescent="0.45">
      <c r="A887" s="1">
        <v>43343</v>
      </c>
      <c r="B887" s="4">
        <v>317.19990000000001</v>
      </c>
      <c r="C887" s="12">
        <f>[1]!s_dq_amount("881001.WI",A887,100000000)</f>
        <v>2483.4746357099998</v>
      </c>
      <c r="D887" s="13">
        <f t="shared" si="19"/>
        <v>0.12772423581016998</v>
      </c>
      <c r="E887">
        <f t="shared" ref="E887:E950" si="20">PERCENTRANK(D388:D887,D887)</f>
        <v>1</v>
      </c>
    </row>
    <row r="888" spans="1:5" ht="15.9" x14ac:dyDescent="0.45">
      <c r="A888" s="1">
        <v>43346</v>
      </c>
      <c r="B888" s="4">
        <v>164.71530000000001</v>
      </c>
      <c r="C888" s="12">
        <f>[1]!s_dq_amount("881001.WI",A888,100000000)</f>
        <v>2428.57290384</v>
      </c>
      <c r="D888" s="13">
        <f t="shared" si="19"/>
        <v>6.7823905858274303E-2</v>
      </c>
      <c r="E888">
        <f t="shared" si="20"/>
        <v>0.95299999999999996</v>
      </c>
    </row>
    <row r="889" spans="1:5" ht="15.9" x14ac:dyDescent="0.45">
      <c r="A889" s="1">
        <v>43347</v>
      </c>
      <c r="B889" s="4">
        <v>159.89869999999999</v>
      </c>
      <c r="C889" s="12">
        <f>[1]!s_dq_amount("881001.WI",A889,100000000)</f>
        <v>2677.3313876299999</v>
      </c>
      <c r="D889" s="13">
        <f t="shared" si="19"/>
        <v>5.9723163422643728E-2</v>
      </c>
      <c r="E889">
        <f t="shared" si="20"/>
        <v>0.90100000000000002</v>
      </c>
    </row>
    <row r="890" spans="1:5" ht="15.9" x14ac:dyDescent="0.45">
      <c r="A890" s="1">
        <v>43348</v>
      </c>
      <c r="B890" s="4">
        <v>177.32900000000001</v>
      </c>
      <c r="C890" s="12">
        <f>[1]!s_dq_amount("881001.WI",A890,100000000)</f>
        <v>2585.6852719600001</v>
      </c>
      <c r="D890" s="13">
        <f t="shared" si="19"/>
        <v>6.8581045776534566E-2</v>
      </c>
      <c r="E890">
        <f t="shared" si="20"/>
        <v>0.95699999999999996</v>
      </c>
    </row>
    <row r="891" spans="1:5" ht="15.9" x14ac:dyDescent="0.45">
      <c r="A891" s="1">
        <v>43349</v>
      </c>
      <c r="B891" s="4">
        <v>171.91329999999999</v>
      </c>
      <c r="C891" s="12">
        <f>[1]!s_dq_amount("881001.WI",A891,100000000)</f>
        <v>2493.6930131200002</v>
      </c>
      <c r="D891" s="13">
        <f t="shared" si="19"/>
        <v>6.8939239551748008E-2</v>
      </c>
      <c r="E891">
        <f t="shared" si="20"/>
        <v>0.95899999999999996</v>
      </c>
    </row>
    <row r="892" spans="1:5" ht="15.9" x14ac:dyDescent="0.45">
      <c r="A892" s="1">
        <v>43350</v>
      </c>
      <c r="B892" s="4">
        <v>184.48570000000001</v>
      </c>
      <c r="C892" s="12">
        <f>[1]!s_dq_amount("881001.WI",A892,100000000)</f>
        <v>2719.02271612</v>
      </c>
      <c r="D892" s="13">
        <f t="shared" si="19"/>
        <v>6.7850003203819509E-2</v>
      </c>
      <c r="E892">
        <f t="shared" si="20"/>
        <v>0.94899999999999995</v>
      </c>
    </row>
    <row r="893" spans="1:5" ht="15.9" x14ac:dyDescent="0.45">
      <c r="A893" s="1">
        <v>43353</v>
      </c>
      <c r="B893" s="4">
        <v>154.9451</v>
      </c>
      <c r="C893" s="12">
        <f>[1]!s_dq_amount("881001.WI",A893,100000000)</f>
        <v>2476.5876734399999</v>
      </c>
      <c r="D893" s="13">
        <f t="shared" si="19"/>
        <v>6.2563947023438107E-2</v>
      </c>
      <c r="E893">
        <f t="shared" si="20"/>
        <v>0.91500000000000004</v>
      </c>
    </row>
    <row r="894" spans="1:5" ht="15.9" x14ac:dyDescent="0.45">
      <c r="A894" s="1">
        <v>43354</v>
      </c>
      <c r="B894" s="4">
        <v>177.0179</v>
      </c>
      <c r="C894" s="12">
        <f>[1]!s_dq_amount("881001.WI",A894,100000000)</f>
        <v>2209.4977030800001</v>
      </c>
      <c r="D894" s="13">
        <f t="shared" si="19"/>
        <v>8.0116806527221196E-2</v>
      </c>
      <c r="E894">
        <f t="shared" si="20"/>
        <v>0.98699999999999999</v>
      </c>
    </row>
    <row r="895" spans="1:5" ht="15.9" x14ac:dyDescent="0.45">
      <c r="A895" s="1">
        <v>43355</v>
      </c>
      <c r="B895" s="4">
        <v>161.67670000000001</v>
      </c>
      <c r="C895" s="12">
        <f>[1]!s_dq_amount("881001.WI",A895,100000000)</f>
        <v>2176.26084773</v>
      </c>
      <c r="D895" s="13">
        <f t="shared" si="19"/>
        <v>7.4291048413907129E-2</v>
      </c>
      <c r="E895">
        <f t="shared" si="20"/>
        <v>0.97499999999999998</v>
      </c>
    </row>
    <row r="896" spans="1:5" ht="15.9" x14ac:dyDescent="0.45">
      <c r="A896" s="1">
        <v>43356</v>
      </c>
      <c r="B896" s="4">
        <v>183.0163</v>
      </c>
      <c r="C896" s="12">
        <f>[1]!s_dq_amount("881001.WI",A896,100000000)</f>
        <v>2607.1495285400001</v>
      </c>
      <c r="D896" s="13">
        <f t="shared" si="19"/>
        <v>7.0197853247983388E-2</v>
      </c>
      <c r="E896">
        <f t="shared" si="20"/>
        <v>0.96299999999999997</v>
      </c>
    </row>
    <row r="897" spans="1:5" ht="15.9" x14ac:dyDescent="0.45">
      <c r="A897" s="1">
        <v>43357</v>
      </c>
      <c r="B897" s="4">
        <v>165.47739999999999</v>
      </c>
      <c r="C897" s="12">
        <f>[1]!s_dq_amount("881001.WI",A897,100000000)</f>
        <v>2506.3811157300001</v>
      </c>
      <c r="D897" s="13">
        <f t="shared" si="19"/>
        <v>6.6022441264605367E-2</v>
      </c>
      <c r="E897">
        <f t="shared" si="20"/>
        <v>0.92500000000000004</v>
      </c>
    </row>
    <row r="898" spans="1:5" ht="15.9" x14ac:dyDescent="0.45">
      <c r="A898" s="1">
        <v>43360</v>
      </c>
      <c r="B898" s="4">
        <v>131.39779999999999</v>
      </c>
      <c r="C898" s="12">
        <f>[1]!s_dq_amount("881001.WI",A898,100000000)</f>
        <v>2066.6701197699999</v>
      </c>
      <c r="D898" s="13">
        <f t="shared" si="19"/>
        <v>6.3579474412986281E-2</v>
      </c>
      <c r="E898">
        <f t="shared" si="20"/>
        <v>0.91700000000000004</v>
      </c>
    </row>
    <row r="899" spans="1:5" ht="15.9" x14ac:dyDescent="0.45">
      <c r="A899" s="1">
        <v>43361</v>
      </c>
      <c r="B899" s="4">
        <v>179.9016</v>
      </c>
      <c r="C899" s="12">
        <f>[1]!s_dq_amount("881001.WI",A899,100000000)</f>
        <v>2534.8911137700002</v>
      </c>
      <c r="D899" s="13">
        <f t="shared" si="19"/>
        <v>7.0970148983023784E-2</v>
      </c>
      <c r="E899">
        <f t="shared" si="20"/>
        <v>0.96299999999999997</v>
      </c>
    </row>
    <row r="900" spans="1:5" ht="15.9" x14ac:dyDescent="0.45">
      <c r="A900" s="1">
        <v>43362</v>
      </c>
      <c r="B900" s="4">
        <v>194.4896</v>
      </c>
      <c r="C900" s="12">
        <f>[1]!s_dq_amount("881001.WI",A900,100000000)</f>
        <v>3196.4879068099999</v>
      </c>
      <c r="D900" s="13">
        <f t="shared" ref="D900:D963" si="21">B900/C900</f>
        <v>6.0844778916775207E-2</v>
      </c>
      <c r="E900">
        <f t="shared" si="20"/>
        <v>0.89100000000000001</v>
      </c>
    </row>
    <row r="901" spans="1:5" ht="15.9" x14ac:dyDescent="0.45">
      <c r="A901" s="1">
        <v>43363</v>
      </c>
      <c r="B901" s="4">
        <v>177.4391</v>
      </c>
      <c r="C901" s="12">
        <f>[1]!s_dq_amount("881001.WI",A901,100000000)</f>
        <v>2502.7453898799999</v>
      </c>
      <c r="D901" s="13">
        <f t="shared" si="21"/>
        <v>7.0897783177420112E-2</v>
      </c>
      <c r="E901">
        <f t="shared" si="20"/>
        <v>0.96099999999999997</v>
      </c>
    </row>
    <row r="902" spans="1:5" ht="15.9" x14ac:dyDescent="0.45">
      <c r="A902" s="1">
        <v>43369</v>
      </c>
      <c r="B902" s="4">
        <v>318.37670000000003</v>
      </c>
      <c r="C902" s="12">
        <f>[1]!s_dq_amount("881001.WI",A902,100000000)</f>
        <v>3101.3913155599998</v>
      </c>
      <c r="D902" s="13">
        <f t="shared" si="21"/>
        <v>0.1026560880604364</v>
      </c>
      <c r="E902">
        <f t="shared" si="20"/>
        <v>0.997</v>
      </c>
    </row>
    <row r="903" spans="1:5" ht="15.9" x14ac:dyDescent="0.45">
      <c r="A903" s="1">
        <v>43370</v>
      </c>
      <c r="B903" s="4">
        <v>210.5284</v>
      </c>
      <c r="C903" s="12">
        <f>[1]!s_dq_amount("881001.WI",A903,100000000)</f>
        <v>2838.5076459000002</v>
      </c>
      <c r="D903" s="13">
        <f t="shared" si="21"/>
        <v>7.416869223660244E-2</v>
      </c>
      <c r="E903">
        <f t="shared" si="20"/>
        <v>0.97099999999999997</v>
      </c>
    </row>
    <row r="904" spans="1:5" ht="15.9" x14ac:dyDescent="0.45">
      <c r="A904" s="1">
        <v>43371</v>
      </c>
      <c r="B904" s="4">
        <v>186.9648</v>
      </c>
      <c r="C904" s="12">
        <f>[1]!s_dq_amount("881001.WI",A904,100000000)</f>
        <v>2629.6906832200002</v>
      </c>
      <c r="D904" s="13">
        <f t="shared" si="21"/>
        <v>7.1097639426955558E-2</v>
      </c>
      <c r="E904">
        <f t="shared" si="20"/>
        <v>0.95899999999999996</v>
      </c>
    </row>
    <row r="905" spans="1:5" ht="15.9" x14ac:dyDescent="0.45">
      <c r="A905" s="1">
        <v>43381</v>
      </c>
      <c r="B905" s="4">
        <v>305.57069999999999</v>
      </c>
      <c r="C905" s="12">
        <f>[1]!s_dq_amount("881001.WI",A905,100000000)</f>
        <v>2886.2459395400001</v>
      </c>
      <c r="D905" s="13">
        <f t="shared" si="21"/>
        <v>0.1058713312728647</v>
      </c>
      <c r="E905">
        <f t="shared" si="20"/>
        <v>0.997</v>
      </c>
    </row>
    <row r="906" spans="1:5" ht="15.9" x14ac:dyDescent="0.45">
      <c r="A906" s="1">
        <v>43382</v>
      </c>
      <c r="B906" s="4">
        <v>215.16120000000001</v>
      </c>
      <c r="C906" s="12">
        <f>[1]!s_dq_amount("881001.WI",A906,100000000)</f>
        <v>2316.54590641</v>
      </c>
      <c r="D906" s="13">
        <f t="shared" si="21"/>
        <v>9.2880179669497617E-2</v>
      </c>
      <c r="E906">
        <f t="shared" si="20"/>
        <v>0.99299999999999999</v>
      </c>
    </row>
    <row r="907" spans="1:5" ht="15.9" x14ac:dyDescent="0.45">
      <c r="A907" s="1">
        <v>43383</v>
      </c>
      <c r="B907" s="4">
        <v>185.86619999999999</v>
      </c>
      <c r="C907" s="12">
        <f>[1]!s_dq_amount("881001.WI",A907,100000000)</f>
        <v>2358.0756375300002</v>
      </c>
      <c r="D907" s="13">
        <f t="shared" si="21"/>
        <v>7.882113577776842E-2</v>
      </c>
      <c r="E907">
        <f t="shared" si="20"/>
        <v>0.97899999999999998</v>
      </c>
    </row>
    <row r="908" spans="1:5" ht="15.9" x14ac:dyDescent="0.45">
      <c r="A908" s="1">
        <v>43384</v>
      </c>
      <c r="B908" s="4">
        <v>311.60719999999998</v>
      </c>
      <c r="C908" s="12">
        <f>[1]!s_dq_amount("881001.WI",A908,100000000)</f>
        <v>3565.3158916399998</v>
      </c>
      <c r="D908" s="13">
        <f t="shared" si="21"/>
        <v>8.7399604823421309E-2</v>
      </c>
      <c r="E908">
        <f t="shared" si="20"/>
        <v>0.98899999999999999</v>
      </c>
    </row>
    <row r="909" spans="1:5" ht="15.9" x14ac:dyDescent="0.45">
      <c r="A909" s="1">
        <v>43385</v>
      </c>
      <c r="B909" s="4">
        <v>238.57759999999999</v>
      </c>
      <c r="C909" s="12">
        <f>[1]!s_dq_amount("881001.WI",A909,100000000)</f>
        <v>3068.83388083</v>
      </c>
      <c r="D909" s="13">
        <f t="shared" si="21"/>
        <v>7.7742103112949879E-2</v>
      </c>
      <c r="E909">
        <f t="shared" si="20"/>
        <v>0.97299999999999998</v>
      </c>
    </row>
    <row r="910" spans="1:5" ht="15.9" x14ac:dyDescent="0.45">
      <c r="A910" s="1">
        <v>43388</v>
      </c>
      <c r="B910" s="4">
        <v>196.97130000000001</v>
      </c>
      <c r="C910" s="12">
        <f>[1]!s_dq_amount("881001.WI",A910,100000000)</f>
        <v>2372.2911618799999</v>
      </c>
      <c r="D910" s="13">
        <f t="shared" si="21"/>
        <v>8.3029985174291859E-2</v>
      </c>
      <c r="E910">
        <f t="shared" si="20"/>
        <v>0.98299999999999998</v>
      </c>
    </row>
    <row r="911" spans="1:5" ht="15.9" x14ac:dyDescent="0.45">
      <c r="A911" s="1">
        <v>43391</v>
      </c>
      <c r="B911" s="4">
        <v>287.31630000000001</v>
      </c>
      <c r="C911" s="12">
        <f>[1]!s_dq_amount("881001.WI",A911,100000000)</f>
        <v>2349.5798690699999</v>
      </c>
      <c r="D911" s="13">
        <f t="shared" si="21"/>
        <v>0.12228411716590178</v>
      </c>
      <c r="E911">
        <f t="shared" si="20"/>
        <v>0.997</v>
      </c>
    </row>
    <row r="912" spans="1:5" ht="15.9" x14ac:dyDescent="0.45">
      <c r="A912" s="1">
        <v>43392</v>
      </c>
      <c r="B912" s="4">
        <v>324.0564</v>
      </c>
      <c r="C912" s="12">
        <f>[1]!s_dq_amount("881001.WI",A912,100000000)</f>
        <v>2836.5161097599998</v>
      </c>
      <c r="D912" s="13">
        <f t="shared" si="21"/>
        <v>0.11424451244432336</v>
      </c>
      <c r="E912">
        <f t="shared" si="20"/>
        <v>0.995</v>
      </c>
    </row>
    <row r="913" spans="1:5" ht="15.9" x14ac:dyDescent="0.45">
      <c r="A913" s="1">
        <v>43395</v>
      </c>
      <c r="B913" s="4">
        <v>314.2747</v>
      </c>
      <c r="C913" s="12">
        <f>[1]!s_dq_amount("881001.WI",A913,100000000)</f>
        <v>4197.4994767300004</v>
      </c>
      <c r="D913" s="13">
        <f t="shared" si="21"/>
        <v>7.487188545043752E-2</v>
      </c>
      <c r="E913">
        <f t="shared" si="20"/>
        <v>0.95699999999999996</v>
      </c>
    </row>
    <row r="914" spans="1:5" ht="15.9" x14ac:dyDescent="0.45">
      <c r="A914" s="1">
        <v>43396</v>
      </c>
      <c r="B914" s="4">
        <v>255.23750000000001</v>
      </c>
      <c r="C914" s="12">
        <f>[1]!s_dq_amount("881001.WI",A914,100000000)</f>
        <v>3537.0793790100001</v>
      </c>
      <c r="D914" s="13">
        <f t="shared" si="21"/>
        <v>7.2160523598833945E-2</v>
      </c>
      <c r="E914">
        <f t="shared" si="20"/>
        <v>0.94299999999999995</v>
      </c>
    </row>
    <row r="915" spans="1:5" ht="15.9" x14ac:dyDescent="0.45">
      <c r="A915" s="1">
        <v>43397</v>
      </c>
      <c r="B915" s="4">
        <v>253.22909999999999</v>
      </c>
      <c r="C915" s="12">
        <f>[1]!s_dq_amount("881001.WI",A915,100000000)</f>
        <v>2937.0476516099998</v>
      </c>
      <c r="D915" s="13">
        <f t="shared" si="21"/>
        <v>8.6218927997708014E-2</v>
      </c>
      <c r="E915">
        <f t="shared" si="20"/>
        <v>0.98099999999999998</v>
      </c>
    </row>
    <row r="916" spans="1:5" ht="15.9" x14ac:dyDescent="0.45">
      <c r="A916" s="1">
        <v>43398</v>
      </c>
      <c r="B916" s="4">
        <v>251.38419999999999</v>
      </c>
      <c r="C916" s="12">
        <f>[1]!s_dq_amount("881001.WI",A916,100000000)</f>
        <v>2898.8745963900001</v>
      </c>
      <c r="D916" s="13">
        <f t="shared" si="21"/>
        <v>8.6717859514534174E-2</v>
      </c>
      <c r="E916">
        <f t="shared" si="20"/>
        <v>0.98099999999999998</v>
      </c>
    </row>
    <row r="917" spans="1:5" ht="15.9" x14ac:dyDescent="0.45">
      <c r="A917" s="1">
        <v>43399</v>
      </c>
      <c r="B917" s="4">
        <v>226.5341</v>
      </c>
      <c r="C917" s="12">
        <f>[1]!s_dq_amount("881001.WI",A917,100000000)</f>
        <v>2806.3454170499999</v>
      </c>
      <c r="D917" s="13">
        <f t="shared" si="21"/>
        <v>8.0722101642829919E-2</v>
      </c>
      <c r="E917">
        <f t="shared" si="20"/>
        <v>0.97099999999999997</v>
      </c>
    </row>
    <row r="918" spans="1:5" ht="15.9" x14ac:dyDescent="0.45">
      <c r="A918" s="1">
        <v>43402</v>
      </c>
      <c r="B918" s="4">
        <v>258.19630000000001</v>
      </c>
      <c r="C918" s="12">
        <f>[1]!s_dq_amount("881001.WI",A918,100000000)</f>
        <v>2551.1721353299999</v>
      </c>
      <c r="D918" s="13">
        <f t="shared" si="21"/>
        <v>0.10120693011042226</v>
      </c>
      <c r="E918">
        <f t="shared" si="20"/>
        <v>0.98899999999999999</v>
      </c>
    </row>
    <row r="919" spans="1:5" ht="15.9" x14ac:dyDescent="0.45">
      <c r="A919" s="1">
        <v>43403</v>
      </c>
      <c r="B919" s="4">
        <v>311.70080000000002</v>
      </c>
      <c r="C919" s="12">
        <f>[1]!s_dq_amount("881001.WI",A919,100000000)</f>
        <v>3100.0078936899999</v>
      </c>
      <c r="D919" s="13">
        <f t="shared" si="21"/>
        <v>0.1005483891297375</v>
      </c>
      <c r="E919">
        <f t="shared" si="20"/>
        <v>0.98699999999999999</v>
      </c>
    </row>
    <row r="920" spans="1:5" ht="15.9" x14ac:dyDescent="0.45">
      <c r="A920" s="1">
        <v>43404</v>
      </c>
      <c r="B920" s="4">
        <v>275.6927</v>
      </c>
      <c r="C920" s="12">
        <f>[1]!s_dq_amount("881001.WI",A920,100000000)</f>
        <v>3139.1396951199999</v>
      </c>
      <c r="D920" s="13">
        <f t="shared" si="21"/>
        <v>8.7824285242412925E-2</v>
      </c>
      <c r="E920">
        <f t="shared" si="20"/>
        <v>0.98299999999999998</v>
      </c>
    </row>
    <row r="921" spans="1:5" ht="15.9" x14ac:dyDescent="0.45">
      <c r="A921" s="1">
        <v>43405</v>
      </c>
      <c r="B921" s="4">
        <v>312.50569999999999</v>
      </c>
      <c r="C921" s="12">
        <f>[1]!s_dq_amount("881001.WI",A921,100000000)</f>
        <v>3822.3105649700001</v>
      </c>
      <c r="D921" s="13">
        <f t="shared" si="21"/>
        <v>8.1758322535064001E-2</v>
      </c>
      <c r="E921">
        <f t="shared" si="20"/>
        <v>0.96499999999999997</v>
      </c>
    </row>
    <row r="922" spans="1:5" ht="15.9" x14ac:dyDescent="0.45">
      <c r="A922" s="1">
        <v>43406</v>
      </c>
      <c r="B922" s="4">
        <v>428.02949999999998</v>
      </c>
      <c r="C922" s="12">
        <f>[1]!s_dq_amount("881001.WI",A922,100000000)</f>
        <v>4476.7316638900002</v>
      </c>
      <c r="D922" s="13">
        <f t="shared" si="21"/>
        <v>9.5612051857508276E-2</v>
      </c>
      <c r="E922">
        <f t="shared" si="20"/>
        <v>0.98499999999999999</v>
      </c>
    </row>
    <row r="923" spans="1:5" ht="15.9" x14ac:dyDescent="0.45">
      <c r="A923" s="1">
        <v>43409</v>
      </c>
      <c r="B923" s="4">
        <v>271.52429999999998</v>
      </c>
      <c r="C923" s="12">
        <f>[1]!s_dq_amount("881001.WI",A923,100000000)</f>
        <v>3908.03148431</v>
      </c>
      <c r="D923" s="13">
        <f t="shared" si="21"/>
        <v>6.9478534420748195E-2</v>
      </c>
      <c r="E923">
        <f t="shared" si="20"/>
        <v>0.91100000000000003</v>
      </c>
    </row>
    <row r="924" spans="1:5" ht="15.9" x14ac:dyDescent="0.45">
      <c r="A924" s="1">
        <v>43410</v>
      </c>
      <c r="B924" s="4">
        <v>217.30439999999999</v>
      </c>
      <c r="C924" s="12">
        <f>[1]!s_dq_amount("881001.WI",A924,100000000)</f>
        <v>3120.9101946300002</v>
      </c>
      <c r="D924" s="13">
        <f t="shared" si="21"/>
        <v>6.9628533488052688E-2</v>
      </c>
      <c r="E924">
        <f t="shared" si="20"/>
        <v>0.91300000000000003</v>
      </c>
    </row>
    <row r="925" spans="1:5" ht="15.9" x14ac:dyDescent="0.45">
      <c r="A925" s="1">
        <v>43411</v>
      </c>
      <c r="B925" s="4">
        <v>216.6617</v>
      </c>
      <c r="C925" s="12">
        <f>[1]!s_dq_amount("881001.WI",A925,100000000)</f>
        <v>3376.4033007799999</v>
      </c>
      <c r="D925" s="13">
        <f t="shared" si="21"/>
        <v>6.4169378092346935E-2</v>
      </c>
      <c r="E925">
        <f t="shared" si="20"/>
        <v>0.86699999999999999</v>
      </c>
    </row>
    <row r="926" spans="1:5" ht="15.9" x14ac:dyDescent="0.45">
      <c r="A926" s="1">
        <v>43412</v>
      </c>
      <c r="B926" s="4">
        <v>194.845</v>
      </c>
      <c r="C926" s="12">
        <f>[1]!s_dq_amount("881001.WI",A926,100000000)</f>
        <v>2964.0252717799999</v>
      </c>
      <c r="D926" s="13">
        <f t="shared" si="21"/>
        <v>6.573661900088619E-2</v>
      </c>
      <c r="E926">
        <f t="shared" si="20"/>
        <v>0.871</v>
      </c>
    </row>
    <row r="927" spans="1:5" ht="15.9" x14ac:dyDescent="0.45">
      <c r="A927" s="1">
        <v>43413</v>
      </c>
      <c r="B927" s="4">
        <v>193.27109999999999</v>
      </c>
      <c r="C927" s="12">
        <f>[1]!s_dq_amount("881001.WI",A927,100000000)</f>
        <v>2741.01939356</v>
      </c>
      <c r="D927" s="13">
        <f t="shared" si="21"/>
        <v>7.0510664920536009E-2</v>
      </c>
      <c r="E927">
        <f t="shared" si="20"/>
        <v>0.91700000000000004</v>
      </c>
    </row>
    <row r="928" spans="1:5" ht="15.9" x14ac:dyDescent="0.45">
      <c r="A928" s="1">
        <v>43416</v>
      </c>
      <c r="B928" s="4">
        <v>198.87979999999999</v>
      </c>
      <c r="C928" s="12">
        <f>[1]!s_dq_amount("881001.WI",A928,100000000)</f>
        <v>3390.0439111999999</v>
      </c>
      <c r="D928" s="13">
        <f t="shared" si="21"/>
        <v>5.8665847761718515E-2</v>
      </c>
      <c r="E928">
        <f t="shared" si="20"/>
        <v>0.81699999999999995</v>
      </c>
    </row>
    <row r="929" spans="1:5" ht="15.9" x14ac:dyDescent="0.45">
      <c r="A929" s="1">
        <v>43417</v>
      </c>
      <c r="B929" s="4">
        <v>246.88059999999999</v>
      </c>
      <c r="C929" s="12">
        <f>[1]!s_dq_amount("881001.WI",A929,100000000)</f>
        <v>4552.3553322899998</v>
      </c>
      <c r="D929" s="13">
        <f t="shared" si="21"/>
        <v>5.4231399348128234E-2</v>
      </c>
      <c r="E929">
        <f t="shared" si="20"/>
        <v>0.80100000000000005</v>
      </c>
    </row>
    <row r="930" spans="1:5" ht="15.9" x14ac:dyDescent="0.45">
      <c r="A930" s="1">
        <v>43418</v>
      </c>
      <c r="B930" s="4">
        <v>198.30080000000001</v>
      </c>
      <c r="C930" s="12">
        <f>[1]!s_dq_amount("881001.WI",A930,100000000)</f>
        <v>4106.5123403600001</v>
      </c>
      <c r="D930" s="13">
        <f t="shared" si="21"/>
        <v>4.8289347155015691E-2</v>
      </c>
      <c r="E930">
        <f t="shared" si="20"/>
        <v>0.76500000000000001</v>
      </c>
    </row>
    <row r="931" spans="1:5" ht="15.9" x14ac:dyDescent="0.45">
      <c r="A931" s="1">
        <v>43419</v>
      </c>
      <c r="B931" s="4">
        <v>182.7064</v>
      </c>
      <c r="C931" s="12">
        <f>[1]!s_dq_amount("881001.WI",A931,100000000)</f>
        <v>4026.8714157899999</v>
      </c>
      <c r="D931" s="13">
        <f t="shared" si="21"/>
        <v>4.5371798881776879E-2</v>
      </c>
      <c r="E931">
        <f t="shared" si="20"/>
        <v>0.73499999999999999</v>
      </c>
    </row>
    <row r="932" spans="1:5" ht="15.9" x14ac:dyDescent="0.45">
      <c r="A932" s="1">
        <v>43420</v>
      </c>
      <c r="B932" s="4">
        <v>220.16139999999999</v>
      </c>
      <c r="C932" s="12">
        <f>[1]!s_dq_amount("881001.WI",A932,100000000)</f>
        <v>4747.3461080999996</v>
      </c>
      <c r="D932" s="13">
        <f t="shared" si="21"/>
        <v>4.6375679166167597E-2</v>
      </c>
      <c r="E932">
        <f t="shared" si="20"/>
        <v>0.73699999999999999</v>
      </c>
    </row>
    <row r="933" spans="1:5" ht="15.9" x14ac:dyDescent="0.45">
      <c r="A933" s="1">
        <v>43423</v>
      </c>
      <c r="B933" s="4">
        <v>227.22620000000001</v>
      </c>
      <c r="C933" s="12">
        <f>[1]!s_dq_amount("881001.WI",A933,100000000)</f>
        <v>4393.2073597600001</v>
      </c>
      <c r="D933" s="13">
        <f t="shared" si="21"/>
        <v>5.172216592398983E-2</v>
      </c>
      <c r="E933">
        <f t="shared" si="20"/>
        <v>0.78500000000000003</v>
      </c>
    </row>
    <row r="934" spans="1:5" ht="15.9" x14ac:dyDescent="0.45">
      <c r="A934" s="1">
        <v>43424</v>
      </c>
      <c r="B934" s="4">
        <v>221.64420000000001</v>
      </c>
      <c r="C934" s="12">
        <f>[1]!s_dq_amount("881001.WI",A934,100000000)</f>
        <v>4211.68363021</v>
      </c>
      <c r="D934" s="13">
        <f t="shared" si="21"/>
        <v>5.2626032594226109E-2</v>
      </c>
      <c r="E934">
        <f t="shared" si="20"/>
        <v>0.79100000000000004</v>
      </c>
    </row>
    <row r="935" spans="1:5" ht="15.9" x14ac:dyDescent="0.45">
      <c r="A935" s="1">
        <v>43425</v>
      </c>
      <c r="B935" s="4">
        <v>199.1446</v>
      </c>
      <c r="C935" s="12">
        <f>[1]!s_dq_amount("881001.WI",A935,100000000)</f>
        <v>3465.0336073399999</v>
      </c>
      <c r="D935" s="13">
        <f t="shared" si="21"/>
        <v>5.747263160107622E-2</v>
      </c>
      <c r="E935">
        <f t="shared" si="20"/>
        <v>0.81299999999999994</v>
      </c>
    </row>
    <row r="936" spans="1:5" ht="15.9" x14ac:dyDescent="0.45">
      <c r="A936" s="1">
        <v>43426</v>
      </c>
      <c r="B936" s="4">
        <v>160.5273</v>
      </c>
      <c r="C936" s="12">
        <f>[1]!s_dq_amount("881001.WI",A936,100000000)</f>
        <v>3050.96664328</v>
      </c>
      <c r="D936" s="13">
        <f t="shared" si="21"/>
        <v>5.261522617875037E-2</v>
      </c>
      <c r="E936">
        <f t="shared" si="20"/>
        <v>0.78700000000000003</v>
      </c>
    </row>
    <row r="937" spans="1:5" ht="15.9" x14ac:dyDescent="0.45">
      <c r="A937" s="1">
        <v>43427</v>
      </c>
      <c r="B937" s="4">
        <v>185.17259999999999</v>
      </c>
      <c r="C937" s="12">
        <f>[1]!s_dq_amount("881001.WI",A937,100000000)</f>
        <v>3532.8772041699999</v>
      </c>
      <c r="D937" s="13">
        <f t="shared" si="21"/>
        <v>5.2414105925174294E-2</v>
      </c>
      <c r="E937">
        <f t="shared" si="20"/>
        <v>0.78500000000000003</v>
      </c>
    </row>
    <row r="938" spans="1:5" ht="15.9" x14ac:dyDescent="0.45">
      <c r="A938" s="1">
        <v>43430</v>
      </c>
      <c r="B938" s="4">
        <v>157.01259999999999</v>
      </c>
      <c r="C938" s="12">
        <f>[1]!s_dq_amount("881001.WI",A938,100000000)</f>
        <v>2513.6687262300002</v>
      </c>
      <c r="D938" s="13">
        <f t="shared" si="21"/>
        <v>6.2463521291243281E-2</v>
      </c>
      <c r="E938">
        <f t="shared" si="20"/>
        <v>0.84499999999999997</v>
      </c>
    </row>
    <row r="939" spans="1:5" ht="15.9" x14ac:dyDescent="0.45">
      <c r="A939" s="1">
        <v>43431</v>
      </c>
      <c r="B939" s="4">
        <v>159.464</v>
      </c>
      <c r="C939" s="12">
        <f>[1]!s_dq_amount("881001.WI",A939,100000000)</f>
        <v>2480.3027684899998</v>
      </c>
      <c r="D939" s="13">
        <f t="shared" si="21"/>
        <v>6.4292150952635976E-2</v>
      </c>
      <c r="E939">
        <f t="shared" si="20"/>
        <v>0.86299999999999999</v>
      </c>
    </row>
    <row r="940" spans="1:5" ht="15.9" x14ac:dyDescent="0.45">
      <c r="A940" s="1">
        <v>43432</v>
      </c>
      <c r="B940" s="4">
        <v>179.39189999999999</v>
      </c>
      <c r="C940" s="12">
        <f>[1]!s_dq_amount("881001.WI",A940,100000000)</f>
        <v>2907.1940455399999</v>
      </c>
      <c r="D940" s="13">
        <f t="shared" si="21"/>
        <v>6.1706200958690616E-2</v>
      </c>
      <c r="E940">
        <f t="shared" si="20"/>
        <v>0.83499999999999996</v>
      </c>
    </row>
    <row r="941" spans="1:5" ht="15.9" x14ac:dyDescent="0.45">
      <c r="A941" s="1">
        <v>43433</v>
      </c>
      <c r="B941" s="4">
        <v>186.71879999999999</v>
      </c>
      <c r="C941" s="12">
        <f>[1]!s_dq_amount("881001.WI",A941,100000000)</f>
        <v>3103.9629568599998</v>
      </c>
      <c r="D941" s="13">
        <f t="shared" si="21"/>
        <v>6.0154970466814658E-2</v>
      </c>
      <c r="E941">
        <f t="shared" si="20"/>
        <v>0.82299999999999995</v>
      </c>
    </row>
    <row r="942" spans="1:5" ht="15.9" x14ac:dyDescent="0.45">
      <c r="A942" s="1">
        <v>43434</v>
      </c>
      <c r="B942" s="4">
        <v>214.0692</v>
      </c>
      <c r="C942" s="12">
        <f>[1]!s_dq_amount("881001.WI",A942,100000000)</f>
        <v>2669.1161918500002</v>
      </c>
      <c r="D942" s="13">
        <f t="shared" si="21"/>
        <v>8.0202278437202748E-2</v>
      </c>
      <c r="E942">
        <f t="shared" si="20"/>
        <v>0.95699999999999996</v>
      </c>
    </row>
    <row r="943" spans="1:5" ht="15.9" x14ac:dyDescent="0.45">
      <c r="A943" s="1">
        <v>43437</v>
      </c>
      <c r="B943" s="4">
        <v>346.096</v>
      </c>
      <c r="C943" s="12">
        <f>[1]!s_dq_amount("881001.WI",A943,100000000)</f>
        <v>4246.7740123499998</v>
      </c>
      <c r="D943" s="13">
        <f t="shared" si="21"/>
        <v>8.1496213124014089E-2</v>
      </c>
      <c r="E943">
        <f t="shared" si="20"/>
        <v>0.96099999999999997</v>
      </c>
    </row>
    <row r="944" spans="1:5" ht="15.9" x14ac:dyDescent="0.45">
      <c r="A944" s="1">
        <v>43438</v>
      </c>
      <c r="B944" s="4">
        <v>231.1071</v>
      </c>
      <c r="C944" s="12">
        <f>[1]!s_dq_amount("881001.WI",A944,100000000)</f>
        <v>3300.6603165699998</v>
      </c>
      <c r="D944" s="13">
        <f t="shared" si="21"/>
        <v>7.0018444139736041E-2</v>
      </c>
      <c r="E944">
        <f t="shared" si="20"/>
        <v>0.90900000000000003</v>
      </c>
    </row>
    <row r="945" spans="1:5" ht="15.9" x14ac:dyDescent="0.45">
      <c r="A945" s="1">
        <v>43439</v>
      </c>
      <c r="B945" s="4">
        <v>219.99870000000001</v>
      </c>
      <c r="C945" s="12">
        <f>[1]!s_dq_amount("881001.WI",A945,100000000)</f>
        <v>3212.1572800899999</v>
      </c>
      <c r="D945" s="13">
        <f t="shared" si="21"/>
        <v>6.8489392273418187E-2</v>
      </c>
      <c r="E945">
        <f t="shared" si="20"/>
        <v>0.88700000000000001</v>
      </c>
    </row>
    <row r="946" spans="1:5" ht="15.9" x14ac:dyDescent="0.45">
      <c r="A946" s="1">
        <v>43440</v>
      </c>
      <c r="B946" s="4">
        <v>239.0453</v>
      </c>
      <c r="C946" s="12">
        <f>[1]!s_dq_amount("881001.WI",A946,100000000)</f>
        <v>3102.3033751200001</v>
      </c>
      <c r="D946" s="13">
        <f t="shared" si="21"/>
        <v>7.7054134008010575E-2</v>
      </c>
      <c r="E946">
        <f t="shared" si="20"/>
        <v>0.94299999999999995</v>
      </c>
    </row>
    <row r="947" spans="1:5" ht="15.9" x14ac:dyDescent="0.45">
      <c r="A947" s="1">
        <v>43441</v>
      </c>
      <c r="B947" s="4">
        <v>167.01490000000001</v>
      </c>
      <c r="C947" s="12">
        <f>[1]!s_dq_amount("881001.WI",A947,100000000)</f>
        <v>2397.0003058100001</v>
      </c>
      <c r="D947" s="13">
        <f t="shared" si="21"/>
        <v>6.9676628574130248E-2</v>
      </c>
      <c r="E947">
        <f t="shared" si="20"/>
        <v>0.90500000000000003</v>
      </c>
    </row>
    <row r="948" spans="1:5" ht="15.9" x14ac:dyDescent="0.45">
      <c r="A948" s="1">
        <v>43444</v>
      </c>
      <c r="B948" s="4">
        <v>189.63839999999999</v>
      </c>
      <c r="C948" s="12">
        <f>[1]!s_dq_amount("881001.WI",A948,100000000)</f>
        <v>2388.3244947600001</v>
      </c>
      <c r="D948" s="13">
        <f t="shared" si="21"/>
        <v>7.9402275702513583E-2</v>
      </c>
      <c r="E948">
        <f t="shared" si="20"/>
        <v>0.95099999999999996</v>
      </c>
    </row>
    <row r="949" spans="1:5" ht="15.9" x14ac:dyDescent="0.45">
      <c r="A949" s="1">
        <v>43445</v>
      </c>
      <c r="B949" s="4">
        <v>166.2071</v>
      </c>
      <c r="C949" s="12">
        <f>[1]!s_dq_amount("881001.WI",A949,100000000)</f>
        <v>2176.6098781300002</v>
      </c>
      <c r="D949" s="13">
        <f t="shared" si="21"/>
        <v>7.6360537398090914E-2</v>
      </c>
      <c r="E949">
        <f t="shared" si="20"/>
        <v>0.93500000000000005</v>
      </c>
    </row>
    <row r="950" spans="1:5" ht="15.9" x14ac:dyDescent="0.45">
      <c r="A950" s="1">
        <v>43446</v>
      </c>
      <c r="B950" s="4">
        <v>141.53579999999999</v>
      </c>
      <c r="C950" s="12">
        <f>[1]!s_dq_amount("881001.WI",A950,100000000)</f>
        <v>2225.02572164</v>
      </c>
      <c r="D950" s="13">
        <f t="shared" si="21"/>
        <v>6.3610860145777631E-2</v>
      </c>
      <c r="E950">
        <f t="shared" si="20"/>
        <v>0.84299999999999997</v>
      </c>
    </row>
    <row r="951" spans="1:5" ht="15.9" x14ac:dyDescent="0.45">
      <c r="A951" s="1">
        <v>43447</v>
      </c>
      <c r="B951" s="4">
        <v>232.5788</v>
      </c>
      <c r="C951" s="12">
        <f>[1]!s_dq_amount("881001.WI",A951,100000000)</f>
        <v>3039.9725543099999</v>
      </c>
      <c r="D951" s="13">
        <f t="shared" si="21"/>
        <v>7.6506874928938221E-2</v>
      </c>
      <c r="E951">
        <f t="shared" ref="E951:E1014" si="22">PERCENTRANK(D452:D951,D951)</f>
        <v>0.93500000000000005</v>
      </c>
    </row>
    <row r="952" spans="1:5" ht="15.9" x14ac:dyDescent="0.45">
      <c r="A952" s="1">
        <v>43448</v>
      </c>
      <c r="B952" s="4">
        <v>311.75240000000002</v>
      </c>
      <c r="C952" s="12">
        <f>[1]!s_dq_amount("881001.WI",A952,100000000)</f>
        <v>2913.80036789</v>
      </c>
      <c r="D952" s="13">
        <f t="shared" si="21"/>
        <v>0.10699168118567864</v>
      </c>
      <c r="E952">
        <f t="shared" si="22"/>
        <v>0.99299999999999999</v>
      </c>
    </row>
    <row r="953" spans="1:5" ht="15.9" x14ac:dyDescent="0.45">
      <c r="A953" s="1">
        <v>43451</v>
      </c>
      <c r="B953" s="4">
        <v>186.05549999999999</v>
      </c>
      <c r="C953" s="12">
        <f>[1]!s_dq_amount("881001.WI",A953,100000000)</f>
        <v>2378.3928158099998</v>
      </c>
      <c r="D953" s="13">
        <f t="shared" si="21"/>
        <v>7.8227405819267834E-2</v>
      </c>
      <c r="E953">
        <f t="shared" si="22"/>
        <v>0.94499999999999995</v>
      </c>
    </row>
    <row r="954" spans="1:5" ht="15.9" x14ac:dyDescent="0.45">
      <c r="A954" s="1">
        <v>43452</v>
      </c>
      <c r="B954" s="4">
        <v>191.60990000000001</v>
      </c>
      <c r="C954" s="12">
        <f>[1]!s_dq_amount("881001.WI",A954,100000000)</f>
        <v>2298.3877232599998</v>
      </c>
      <c r="D954" s="13">
        <f t="shared" si="21"/>
        <v>8.3367091662073151E-2</v>
      </c>
      <c r="E954">
        <f t="shared" si="22"/>
        <v>0.96499999999999997</v>
      </c>
    </row>
    <row r="955" spans="1:5" ht="15.9" x14ac:dyDescent="0.45">
      <c r="A955" s="1">
        <v>43453</v>
      </c>
      <c r="B955" s="4">
        <v>155.68109999999999</v>
      </c>
      <c r="C955" s="12">
        <f>[1]!s_dq_amount("881001.WI",A955,100000000)</f>
        <v>2170.61988122</v>
      </c>
      <c r="D955" s="13">
        <f t="shared" si="21"/>
        <v>7.1721954335228516E-2</v>
      </c>
      <c r="E955">
        <f t="shared" si="22"/>
        <v>0.90500000000000003</v>
      </c>
    </row>
    <row r="956" spans="1:5" ht="15.9" x14ac:dyDescent="0.45">
      <c r="A956" s="1">
        <v>43454</v>
      </c>
      <c r="B956" s="4">
        <v>191.38630000000001</v>
      </c>
      <c r="C956" s="12">
        <f>[1]!s_dq_amount("881001.WI",A956,100000000)</f>
        <v>2310.1826243599999</v>
      </c>
      <c r="D956" s="13">
        <f t="shared" si="21"/>
        <v>8.2844662574250202E-2</v>
      </c>
      <c r="E956">
        <f t="shared" si="22"/>
        <v>0.96099999999999997</v>
      </c>
    </row>
    <row r="957" spans="1:5" ht="15.9" x14ac:dyDescent="0.45">
      <c r="A957" s="1">
        <v>43455</v>
      </c>
      <c r="B957" s="4">
        <v>212.71039999999999</v>
      </c>
      <c r="C957" s="12">
        <f>[1]!s_dq_amount("881001.WI",A957,100000000)</f>
        <v>2360.1812169599998</v>
      </c>
      <c r="D957" s="13">
        <f t="shared" si="21"/>
        <v>9.012460503942947E-2</v>
      </c>
      <c r="E957">
        <f t="shared" si="22"/>
        <v>0.97899999999999998</v>
      </c>
    </row>
    <row r="958" spans="1:5" ht="15.9" x14ac:dyDescent="0.45">
      <c r="A958" s="1">
        <v>43461</v>
      </c>
      <c r="B958" s="4">
        <v>245.98769999999999</v>
      </c>
      <c r="C958" s="12">
        <f>[1]!s_dq_amount("881001.WI",A958,100000000)</f>
        <v>2637.93191398</v>
      </c>
      <c r="D958" s="13">
        <f t="shared" si="21"/>
        <v>9.3250208125676817E-2</v>
      </c>
      <c r="E958">
        <f t="shared" si="22"/>
        <v>0.98099999999999998</v>
      </c>
    </row>
    <row r="959" spans="1:5" ht="15.9" x14ac:dyDescent="0.45">
      <c r="A959" s="1">
        <v>43462</v>
      </c>
      <c r="B959" s="4">
        <v>220.90190000000001</v>
      </c>
      <c r="C959" s="12">
        <f>[1]!s_dq_amount("881001.WI",A959,100000000)</f>
        <v>2390.3943233099999</v>
      </c>
      <c r="D959" s="13">
        <f t="shared" si="21"/>
        <v>9.241232621993313E-2</v>
      </c>
      <c r="E959">
        <f t="shared" si="22"/>
        <v>0.97699999999999998</v>
      </c>
    </row>
    <row r="960" spans="1:5" ht="15.9" x14ac:dyDescent="0.45">
      <c r="A960" s="1">
        <v>43467</v>
      </c>
      <c r="B960" s="4">
        <v>228.70670000000001</v>
      </c>
      <c r="C960" s="12">
        <f>[1]!s_dq_amount("881001.WI",A960,100000000)</f>
        <v>2250.2907296100002</v>
      </c>
      <c r="D960" s="13">
        <f t="shared" si="21"/>
        <v>0.10163428973448127</v>
      </c>
      <c r="E960">
        <f t="shared" si="22"/>
        <v>0.98699999999999999</v>
      </c>
    </row>
    <row r="961" spans="1:5" ht="15.9" x14ac:dyDescent="0.45">
      <c r="A961" s="1">
        <v>43468</v>
      </c>
      <c r="B961" s="4">
        <v>185.74539999999999</v>
      </c>
      <c r="C961" s="12">
        <f>[1]!s_dq_amount("881001.WI",A961,100000000)</f>
        <v>2504.4559422799998</v>
      </c>
      <c r="D961" s="13">
        <f t="shared" si="21"/>
        <v>7.4165968290462958E-2</v>
      </c>
      <c r="E961">
        <f t="shared" si="22"/>
        <v>0.90700000000000003</v>
      </c>
    </row>
    <row r="962" spans="1:5" ht="15.9" x14ac:dyDescent="0.45">
      <c r="A962" s="1">
        <v>43469</v>
      </c>
      <c r="B962" s="4">
        <v>218.3082</v>
      </c>
      <c r="C962" s="12">
        <f>[1]!s_dq_amount("881001.WI",A962,100000000)</f>
        <v>3207.0399090699998</v>
      </c>
      <c r="D962" s="13">
        <f t="shared" si="21"/>
        <v>6.8071557008876307E-2</v>
      </c>
      <c r="E962">
        <f t="shared" si="22"/>
        <v>0.85299999999999998</v>
      </c>
    </row>
    <row r="963" spans="1:5" ht="15.9" x14ac:dyDescent="0.45">
      <c r="A963" s="1">
        <v>43472</v>
      </c>
      <c r="B963" s="4">
        <v>196.06569999999999</v>
      </c>
      <c r="C963" s="12">
        <f>[1]!s_dq_amount("881001.WI",A963,100000000)</f>
        <v>3457.5160887400002</v>
      </c>
      <c r="D963" s="13">
        <f t="shared" si="21"/>
        <v>5.6707096935433472E-2</v>
      </c>
      <c r="E963">
        <f t="shared" si="22"/>
        <v>0.75900000000000001</v>
      </c>
    </row>
    <row r="964" spans="1:5" ht="15.9" x14ac:dyDescent="0.45">
      <c r="A964" s="1">
        <v>43473</v>
      </c>
      <c r="B964" s="4">
        <v>174.61330000000001</v>
      </c>
      <c r="C964" s="12">
        <f>[1]!s_dq_amount("881001.WI",A964,100000000)</f>
        <v>2979.7628238299999</v>
      </c>
      <c r="D964" s="13">
        <f t="shared" ref="D964:D1027" si="23">B964/C964</f>
        <v>5.8599731026767778E-2</v>
      </c>
      <c r="E964">
        <f t="shared" si="22"/>
        <v>0.76500000000000001</v>
      </c>
    </row>
    <row r="965" spans="1:5" ht="15.9" x14ac:dyDescent="0.45">
      <c r="A965" s="1">
        <v>43474</v>
      </c>
      <c r="B965" s="4">
        <v>266.72480000000002</v>
      </c>
      <c r="C965" s="12">
        <f>[1]!s_dq_amount("881001.WI",A965,100000000)</f>
        <v>3777.8552608700002</v>
      </c>
      <c r="D965" s="13">
        <f t="shared" si="23"/>
        <v>7.0602175462533764E-2</v>
      </c>
      <c r="E965">
        <f t="shared" si="22"/>
        <v>0.88500000000000001</v>
      </c>
    </row>
    <row r="966" spans="1:5" ht="15.9" x14ac:dyDescent="0.45">
      <c r="A966" s="1">
        <v>43475</v>
      </c>
      <c r="B966" s="4">
        <v>217.37289999999999</v>
      </c>
      <c r="C966" s="12">
        <f>[1]!s_dq_amount("881001.WI",A966,100000000)</f>
        <v>3105.5848916700002</v>
      </c>
      <c r="D966" s="13">
        <f t="shared" si="23"/>
        <v>6.9994190332085773E-2</v>
      </c>
      <c r="E966">
        <f t="shared" si="22"/>
        <v>0.877</v>
      </c>
    </row>
    <row r="967" spans="1:5" ht="15.9" x14ac:dyDescent="0.45">
      <c r="A967" s="1">
        <v>43476</v>
      </c>
      <c r="B967" s="4">
        <v>202.91929999999999</v>
      </c>
      <c r="C967" s="12">
        <f>[1]!s_dq_amount("881001.WI",A967,100000000)</f>
        <v>2932.7922121000001</v>
      </c>
      <c r="D967" s="13">
        <f t="shared" si="23"/>
        <v>6.9189797750690771E-2</v>
      </c>
      <c r="E967">
        <f t="shared" si="22"/>
        <v>0.86099999999999999</v>
      </c>
    </row>
    <row r="968" spans="1:5" ht="15.9" x14ac:dyDescent="0.45">
      <c r="A968" s="1">
        <v>43479</v>
      </c>
      <c r="B968" s="4">
        <v>183.69329999999999</v>
      </c>
      <c r="C968" s="12">
        <f>[1]!s_dq_amount("881001.WI",A968,100000000)</f>
        <v>2809.8628266400001</v>
      </c>
      <c r="D968" s="13">
        <f t="shared" si="23"/>
        <v>6.5374472468344019E-2</v>
      </c>
      <c r="E968">
        <f t="shared" si="22"/>
        <v>0.82099999999999995</v>
      </c>
    </row>
    <row r="969" spans="1:5" ht="15.9" x14ac:dyDescent="0.45">
      <c r="A969" s="1">
        <v>43480</v>
      </c>
      <c r="B969" s="4">
        <v>227.5626</v>
      </c>
      <c r="C969" s="12">
        <f>[1]!s_dq_amount("881001.WI",A969,100000000)</f>
        <v>3180.38600916</v>
      </c>
      <c r="D969" s="13">
        <f t="shared" si="23"/>
        <v>7.1551880603355933E-2</v>
      </c>
      <c r="E969">
        <f t="shared" si="22"/>
        <v>0.89100000000000001</v>
      </c>
    </row>
    <row r="970" spans="1:5" ht="15.9" x14ac:dyDescent="0.45">
      <c r="A970" s="1">
        <v>43481</v>
      </c>
      <c r="B970" s="4">
        <v>191.30279999999999</v>
      </c>
      <c r="C970" s="12">
        <f>[1]!s_dq_amount("881001.WI",A970,100000000)</f>
        <v>3041.7531539199999</v>
      </c>
      <c r="D970" s="13">
        <f t="shared" si="23"/>
        <v>6.2892282943296116E-2</v>
      </c>
      <c r="E970">
        <f t="shared" si="22"/>
        <v>0.79700000000000004</v>
      </c>
    </row>
    <row r="971" spans="1:5" ht="15.9" x14ac:dyDescent="0.45">
      <c r="A971" s="1">
        <v>43482</v>
      </c>
      <c r="B971" s="4">
        <v>215.1876</v>
      </c>
      <c r="C971" s="12">
        <f>[1]!s_dq_amount("881001.WI",A971,100000000)</f>
        <v>2928.4750392400001</v>
      </c>
      <c r="D971" s="13">
        <f t="shared" si="23"/>
        <v>7.3481111198354501E-2</v>
      </c>
      <c r="E971">
        <f t="shared" si="22"/>
        <v>0.90300000000000002</v>
      </c>
    </row>
    <row r="972" spans="1:5" ht="15.9" x14ac:dyDescent="0.45">
      <c r="A972" s="1">
        <v>43483</v>
      </c>
      <c r="B972" s="4">
        <v>261.60289999999998</v>
      </c>
      <c r="C972" s="12">
        <f>[1]!s_dq_amount("881001.WI",A972,100000000)</f>
        <v>3218.1076899200002</v>
      </c>
      <c r="D972" s="13">
        <f t="shared" si="23"/>
        <v>8.1290909194683666E-2</v>
      </c>
      <c r="E972">
        <f t="shared" si="22"/>
        <v>0.94499999999999995</v>
      </c>
    </row>
    <row r="973" spans="1:5" ht="15.9" x14ac:dyDescent="0.45">
      <c r="A973" s="1">
        <v>43486</v>
      </c>
      <c r="B973" s="4">
        <v>229.3168</v>
      </c>
      <c r="C973" s="12">
        <f>[1]!s_dq_amount("881001.WI",A973,100000000)</f>
        <v>3094.2470228100001</v>
      </c>
      <c r="D973" s="13">
        <f t="shared" si="23"/>
        <v>7.4110695852507902E-2</v>
      </c>
      <c r="E973">
        <f t="shared" si="22"/>
        <v>0.90300000000000002</v>
      </c>
    </row>
    <row r="974" spans="1:5" ht="15.9" x14ac:dyDescent="0.45">
      <c r="A974" s="1">
        <v>43487</v>
      </c>
      <c r="B974" s="4">
        <v>193.23330000000001</v>
      </c>
      <c r="C974" s="12">
        <f>[1]!s_dq_amount("881001.WI",A974,100000000)</f>
        <v>2760.1923721399999</v>
      </c>
      <c r="D974" s="13">
        <f t="shared" si="23"/>
        <v>7.0007185712996023E-2</v>
      </c>
      <c r="E974">
        <f t="shared" si="22"/>
        <v>0.86899999999999999</v>
      </c>
    </row>
    <row r="975" spans="1:5" ht="15.9" x14ac:dyDescent="0.45">
      <c r="A975" s="1">
        <v>43488</v>
      </c>
      <c r="B975" s="4">
        <v>173.68100000000001</v>
      </c>
      <c r="C975" s="12">
        <f>[1]!s_dq_amount("881001.WI",A975,100000000)</f>
        <v>2412.9563096000002</v>
      </c>
      <c r="D975" s="13">
        <f t="shared" si="23"/>
        <v>7.1978510057975897E-2</v>
      </c>
      <c r="E975">
        <f t="shared" si="22"/>
        <v>0.88900000000000001</v>
      </c>
    </row>
    <row r="976" spans="1:5" ht="15.9" x14ac:dyDescent="0.45">
      <c r="A976" s="1">
        <v>43489</v>
      </c>
      <c r="B976" s="4">
        <v>199.04230000000001</v>
      </c>
      <c r="C976" s="12">
        <f>[1]!s_dq_amount("881001.WI",A976,100000000)</f>
        <v>2964.30981084</v>
      </c>
      <c r="D976" s="13">
        <f t="shared" si="23"/>
        <v>6.7146254170915132E-2</v>
      </c>
      <c r="E976">
        <f t="shared" si="22"/>
        <v>0.82699999999999996</v>
      </c>
    </row>
    <row r="977" spans="1:5" ht="15.9" x14ac:dyDescent="0.45">
      <c r="A977" s="1">
        <v>43490</v>
      </c>
      <c r="B977" s="4">
        <v>215.83600000000001</v>
      </c>
      <c r="C977" s="12">
        <f>[1]!s_dq_amount("881001.WI",A977,100000000)</f>
        <v>3092.9534579699998</v>
      </c>
      <c r="D977" s="13">
        <f t="shared" si="23"/>
        <v>6.9783138651449278E-2</v>
      </c>
      <c r="E977">
        <f t="shared" si="22"/>
        <v>0.86299999999999999</v>
      </c>
    </row>
    <row r="978" spans="1:5" ht="15.9" x14ac:dyDescent="0.45">
      <c r="A978" s="1">
        <v>43493</v>
      </c>
      <c r="B978" s="4">
        <v>252.44990000000001</v>
      </c>
      <c r="C978" s="12">
        <f>[1]!s_dq_amount("881001.WI",A978,100000000)</f>
        <v>2949.8217493799998</v>
      </c>
      <c r="D978" s="13">
        <f t="shared" si="23"/>
        <v>8.5581408453938107E-2</v>
      </c>
      <c r="E978">
        <f t="shared" si="22"/>
        <v>0.95899999999999996</v>
      </c>
    </row>
    <row r="979" spans="1:5" ht="15.9" x14ac:dyDescent="0.45">
      <c r="A979" s="1">
        <v>43494</v>
      </c>
      <c r="B979" s="4">
        <v>234.93879999999999</v>
      </c>
      <c r="C979" s="12">
        <f>[1]!s_dq_amount("881001.WI",A979,100000000)</f>
        <v>2905.6768866699999</v>
      </c>
      <c r="D979" s="13">
        <f t="shared" si="23"/>
        <v>8.0855101638381915E-2</v>
      </c>
      <c r="E979">
        <f t="shared" si="22"/>
        <v>0.94099999999999995</v>
      </c>
    </row>
    <row r="980" spans="1:5" ht="15.9" x14ac:dyDescent="0.45">
      <c r="A980" s="1">
        <v>43495</v>
      </c>
      <c r="B980" s="4">
        <v>232.07820000000001</v>
      </c>
      <c r="C980" s="12">
        <f>[1]!s_dq_amount("881001.WI",A980,100000000)</f>
        <v>2337.9331489900001</v>
      </c>
      <c r="D980" s="13">
        <f t="shared" si="23"/>
        <v>9.9266396945635105E-2</v>
      </c>
      <c r="E980">
        <f t="shared" si="22"/>
        <v>0.98099999999999998</v>
      </c>
    </row>
    <row r="981" spans="1:5" ht="15.9" x14ac:dyDescent="0.45">
      <c r="A981" s="1">
        <v>43496</v>
      </c>
      <c r="B981" s="4">
        <v>281.2715</v>
      </c>
      <c r="C981" s="12">
        <f>[1]!s_dq_amount("881001.WI",A981,100000000)</f>
        <v>2839.0853448399998</v>
      </c>
      <c r="D981" s="13">
        <f t="shared" si="23"/>
        <v>9.907116758966307E-2</v>
      </c>
      <c r="E981">
        <f t="shared" si="22"/>
        <v>0.97899999999999998</v>
      </c>
    </row>
    <row r="982" spans="1:5" ht="15.9" x14ac:dyDescent="0.45">
      <c r="A982" s="1">
        <v>43497</v>
      </c>
      <c r="B982" s="4">
        <v>249.5257</v>
      </c>
      <c r="C982" s="12">
        <f>[1]!s_dq_amount("881001.WI",A982,100000000)</f>
        <v>2593.2898102600002</v>
      </c>
      <c r="D982" s="13">
        <f t="shared" si="23"/>
        <v>9.6219751071702567E-2</v>
      </c>
      <c r="E982">
        <f t="shared" si="22"/>
        <v>0.97699999999999998</v>
      </c>
    </row>
    <row r="983" spans="1:5" ht="15.9" x14ac:dyDescent="0.45">
      <c r="A983" s="1">
        <v>43507</v>
      </c>
      <c r="B983" s="4">
        <v>308.66180000000003</v>
      </c>
      <c r="C983" s="12">
        <f>[1]!s_dq_amount("881001.WI",A983,100000000)</f>
        <v>3172.2398198400001</v>
      </c>
      <c r="D983" s="13">
        <f t="shared" si="23"/>
        <v>9.730090331429235E-2</v>
      </c>
      <c r="E983">
        <f t="shared" si="22"/>
        <v>0.97699999999999998</v>
      </c>
    </row>
    <row r="984" spans="1:5" ht="15.9" x14ac:dyDescent="0.45">
      <c r="A984" s="1">
        <v>43508</v>
      </c>
      <c r="B984" s="4">
        <v>290.95400000000001</v>
      </c>
      <c r="C984" s="12">
        <f>[1]!s_dq_amount("881001.WI",A984,100000000)</f>
        <v>3638.7442005399998</v>
      </c>
      <c r="D984" s="13">
        <f t="shared" si="23"/>
        <v>7.9960003771856678E-2</v>
      </c>
      <c r="E984">
        <f t="shared" si="22"/>
        <v>0.92300000000000004</v>
      </c>
    </row>
    <row r="985" spans="1:5" ht="15.9" x14ac:dyDescent="0.45">
      <c r="A985" s="1">
        <v>43509</v>
      </c>
      <c r="B985" s="4">
        <v>356.52210000000002</v>
      </c>
      <c r="C985" s="12">
        <f>[1]!s_dq_amount("881001.WI",A985,100000000)</f>
        <v>4728.46604802</v>
      </c>
      <c r="D985" s="13">
        <f t="shared" si="23"/>
        <v>7.5399103298899706E-2</v>
      </c>
      <c r="E985">
        <f t="shared" si="22"/>
        <v>0.89900000000000002</v>
      </c>
    </row>
    <row r="986" spans="1:5" ht="15.9" x14ac:dyDescent="0.45">
      <c r="A986" s="1">
        <v>43510</v>
      </c>
      <c r="B986" s="4">
        <v>316.30700000000002</v>
      </c>
      <c r="C986" s="12">
        <f>[1]!s_dq_amount("881001.WI",A986,100000000)</f>
        <v>4163.0103967599998</v>
      </c>
      <c r="D986" s="13">
        <f t="shared" si="23"/>
        <v>7.5980353122869063E-2</v>
      </c>
      <c r="E986">
        <f t="shared" si="22"/>
        <v>0.89900000000000002</v>
      </c>
    </row>
    <row r="987" spans="1:5" ht="15.9" x14ac:dyDescent="0.45">
      <c r="A987" s="1">
        <v>43511</v>
      </c>
      <c r="B987" s="4">
        <v>301.32850000000002</v>
      </c>
      <c r="C987" s="12">
        <f>[1]!s_dq_amount("881001.WI",A987,100000000)</f>
        <v>4174.0249820400004</v>
      </c>
      <c r="D987" s="13">
        <f t="shared" si="23"/>
        <v>7.2191350386391226E-2</v>
      </c>
      <c r="E987">
        <f t="shared" si="22"/>
        <v>0.873</v>
      </c>
    </row>
    <row r="988" spans="1:5" ht="15.9" x14ac:dyDescent="0.45">
      <c r="A988" s="1">
        <v>43514</v>
      </c>
      <c r="B988" s="4">
        <v>328.5077</v>
      </c>
      <c r="C988" s="12">
        <f>[1]!s_dq_amount("881001.WI",A988,100000000)</f>
        <v>5461.5010783899997</v>
      </c>
      <c r="D988" s="13">
        <f t="shared" si="23"/>
        <v>6.0149708895936176E-2</v>
      </c>
      <c r="E988">
        <f t="shared" si="22"/>
        <v>0.73299999999999998</v>
      </c>
    </row>
    <row r="989" spans="1:5" ht="15.9" x14ac:dyDescent="0.45">
      <c r="A989" s="1">
        <v>43515</v>
      </c>
      <c r="B989" s="4">
        <v>382.76319999999998</v>
      </c>
      <c r="C989" s="12">
        <f>[1]!s_dq_amount("881001.WI",A989,100000000)</f>
        <v>6045.0631409699999</v>
      </c>
      <c r="D989" s="13">
        <f t="shared" si="23"/>
        <v>6.3318312989296785E-2</v>
      </c>
      <c r="E989">
        <f t="shared" si="22"/>
        <v>0.76700000000000002</v>
      </c>
    </row>
    <row r="990" spans="1:5" ht="15.9" x14ac:dyDescent="0.45">
      <c r="A990" s="1">
        <v>43516</v>
      </c>
      <c r="B990" s="4">
        <v>327.59949999999998</v>
      </c>
      <c r="C990" s="12">
        <f>[1]!s_dq_amount("881001.WI",A990,100000000)</f>
        <v>4979.8990498000003</v>
      </c>
      <c r="D990" s="13">
        <f t="shared" si="23"/>
        <v>6.578436565158019E-2</v>
      </c>
      <c r="E990">
        <f t="shared" si="22"/>
        <v>0.78900000000000003</v>
      </c>
    </row>
    <row r="991" spans="1:5" ht="15.9" x14ac:dyDescent="0.45">
      <c r="A991" s="1">
        <v>43517</v>
      </c>
      <c r="B991" s="4">
        <v>392.44110000000001</v>
      </c>
      <c r="C991" s="12">
        <f>[1]!s_dq_amount("881001.WI",A991,100000000)</f>
        <v>6181.4402225000003</v>
      </c>
      <c r="D991" s="13">
        <f t="shared" si="23"/>
        <v>6.3487000743215546E-2</v>
      </c>
      <c r="E991">
        <f t="shared" si="22"/>
        <v>0.76900000000000002</v>
      </c>
    </row>
    <row r="992" spans="1:5" ht="15.9" x14ac:dyDescent="0.45">
      <c r="A992" s="1">
        <v>43518</v>
      </c>
      <c r="B992" s="4">
        <v>356.17110000000002</v>
      </c>
      <c r="C992" s="12">
        <f>[1]!s_dq_amount("881001.WI",A992,100000000)</f>
        <v>6217.7575813900003</v>
      </c>
      <c r="D992" s="13">
        <f t="shared" si="23"/>
        <v>5.7282886207406111E-2</v>
      </c>
      <c r="E992">
        <f t="shared" si="22"/>
        <v>0.70499999999999996</v>
      </c>
    </row>
    <row r="993" spans="1:5" ht="15.9" x14ac:dyDescent="0.45">
      <c r="A993" s="1">
        <v>43521</v>
      </c>
      <c r="B993" s="4">
        <v>673.76649999999995</v>
      </c>
      <c r="C993" s="12">
        <f>[1]!s_dq_amount("881001.WI",A993,100000000)</f>
        <v>10395.4011056</v>
      </c>
      <c r="D993" s="13">
        <f t="shared" si="23"/>
        <v>6.4813901181460146E-2</v>
      </c>
      <c r="E993">
        <f t="shared" si="22"/>
        <v>0.77700000000000002</v>
      </c>
    </row>
    <row r="994" spans="1:5" ht="15.9" x14ac:dyDescent="0.45">
      <c r="A994" s="1">
        <v>43522</v>
      </c>
      <c r="B994" s="4">
        <v>679.08240000000001</v>
      </c>
      <c r="C994" s="12">
        <f>[1]!s_dq_amount("881001.WI",A994,100000000)</f>
        <v>10950.28593607</v>
      </c>
      <c r="D994" s="13">
        <f t="shared" si="23"/>
        <v>6.2015038142804797E-2</v>
      </c>
      <c r="E994">
        <f t="shared" si="22"/>
        <v>0.74299999999999999</v>
      </c>
    </row>
    <row r="995" spans="1:5" ht="15.9" x14ac:dyDescent="0.45">
      <c r="A995" s="1">
        <v>43523</v>
      </c>
      <c r="B995" s="4">
        <v>583.20270000000005</v>
      </c>
      <c r="C995" s="12">
        <f>[1]!s_dq_amount("881001.WI",A995,100000000)</f>
        <v>8889.9505574300001</v>
      </c>
      <c r="D995" s="13">
        <f t="shared" si="23"/>
        <v>6.5602468341353568E-2</v>
      </c>
      <c r="E995">
        <f t="shared" si="22"/>
        <v>0.78300000000000003</v>
      </c>
    </row>
    <row r="996" spans="1:5" ht="15.9" x14ac:dyDescent="0.45">
      <c r="A996" s="1">
        <v>43524</v>
      </c>
      <c r="B996" s="4">
        <v>473.82769999999999</v>
      </c>
      <c r="C996" s="12">
        <f>[1]!s_dq_amount("881001.WI",A996,100000000)</f>
        <v>6605.9123710000003</v>
      </c>
      <c r="D996" s="13">
        <f t="shared" si="23"/>
        <v>7.1727820986561483E-2</v>
      </c>
      <c r="E996">
        <f t="shared" si="22"/>
        <v>0.86499999999999999</v>
      </c>
    </row>
    <row r="997" spans="1:5" ht="15.9" x14ac:dyDescent="0.45">
      <c r="A997" s="1">
        <v>43525</v>
      </c>
      <c r="B997" s="4">
        <v>496.50020000000001</v>
      </c>
      <c r="C997" s="12">
        <f>[1]!s_dq_amount("881001.WI",A997,100000000)</f>
        <v>6640.1571889899997</v>
      </c>
      <c r="D997" s="13">
        <f t="shared" si="23"/>
        <v>7.4772356416990204E-2</v>
      </c>
      <c r="E997">
        <f t="shared" si="22"/>
        <v>0.89100000000000001</v>
      </c>
    </row>
    <row r="998" spans="1:5" ht="15.9" x14ac:dyDescent="0.45">
      <c r="A998" s="1">
        <v>43528</v>
      </c>
      <c r="B998" s="4">
        <v>749.80160000000001</v>
      </c>
      <c r="C998" s="12">
        <f>[1]!s_dq_amount("881001.WI",A998,100000000)</f>
        <v>10448.95149868</v>
      </c>
      <c r="D998" s="13">
        <f t="shared" si="23"/>
        <v>7.1758549180242756E-2</v>
      </c>
      <c r="E998">
        <f t="shared" si="22"/>
        <v>0.86299999999999999</v>
      </c>
    </row>
    <row r="999" spans="1:5" ht="15.9" x14ac:dyDescent="0.45">
      <c r="A999" s="1">
        <v>43529</v>
      </c>
      <c r="B999" s="4">
        <v>555.77120000000002</v>
      </c>
      <c r="C999" s="12">
        <f>[1]!s_dq_amount("881001.WI",A999,100000000)</f>
        <v>8951.0981989899992</v>
      </c>
      <c r="D999" s="13">
        <f t="shared" si="23"/>
        <v>6.2089722137414455E-2</v>
      </c>
      <c r="E999">
        <f t="shared" si="22"/>
        <v>0.73699999999999999</v>
      </c>
    </row>
    <row r="1000" spans="1:5" ht="15.9" x14ac:dyDescent="0.45">
      <c r="A1000" s="1">
        <v>43530</v>
      </c>
      <c r="B1000" s="4">
        <v>607.77440000000001</v>
      </c>
      <c r="C1000" s="12">
        <f>[1]!s_dq_amount("881001.WI",A1000,100000000)</f>
        <v>11049.19840152</v>
      </c>
      <c r="D1000" s="13">
        <f t="shared" si="23"/>
        <v>5.5006198451137467E-2</v>
      </c>
      <c r="E1000">
        <f t="shared" si="22"/>
        <v>0.67700000000000005</v>
      </c>
    </row>
    <row r="1001" spans="1:5" ht="15.9" x14ac:dyDescent="0.45">
      <c r="A1001" s="1">
        <v>43531</v>
      </c>
      <c r="B1001" s="4">
        <v>523.32529999999997</v>
      </c>
      <c r="C1001" s="12">
        <f>[1]!s_dq_amount("881001.WI",A1001,100000000)</f>
        <v>11658.7932239</v>
      </c>
      <c r="D1001" s="13">
        <f t="shared" si="23"/>
        <v>4.488674684848229E-2</v>
      </c>
      <c r="E1001">
        <f t="shared" si="22"/>
        <v>0.59099999999999997</v>
      </c>
    </row>
    <row r="1002" spans="1:5" ht="15.9" x14ac:dyDescent="0.45">
      <c r="A1002" s="1">
        <v>43532</v>
      </c>
      <c r="B1002" s="4">
        <v>645.47799999999995</v>
      </c>
      <c r="C1002" s="12">
        <f>[1]!s_dq_amount("881001.WI",A1002,100000000)</f>
        <v>11830.514960930001</v>
      </c>
      <c r="D1002" s="13">
        <f t="shared" si="23"/>
        <v>5.4560431404015459E-2</v>
      </c>
      <c r="E1002">
        <f t="shared" si="22"/>
        <v>0.67300000000000004</v>
      </c>
    </row>
    <row r="1003" spans="1:5" ht="15.9" x14ac:dyDescent="0.45">
      <c r="A1003" s="1">
        <v>43535</v>
      </c>
      <c r="B1003" s="4">
        <v>515.18359999999996</v>
      </c>
      <c r="C1003" s="12">
        <f>[1]!s_dq_amount("881001.WI",A1003,100000000)</f>
        <v>9405.5435931200009</v>
      </c>
      <c r="D1003" s="13">
        <f t="shared" si="23"/>
        <v>5.4774463049307241E-2</v>
      </c>
      <c r="E1003">
        <f t="shared" si="22"/>
        <v>0.67500000000000004</v>
      </c>
    </row>
    <row r="1004" spans="1:5" ht="15.9" x14ac:dyDescent="0.45">
      <c r="A1004" s="1">
        <v>43536</v>
      </c>
      <c r="B1004" s="4">
        <v>616.88080000000002</v>
      </c>
      <c r="C1004" s="12">
        <f>[1]!s_dq_amount("881001.WI",A1004,100000000)</f>
        <v>11333.347617670001</v>
      </c>
      <c r="D1004" s="13">
        <f t="shared" si="23"/>
        <v>5.4430590220158032E-2</v>
      </c>
      <c r="E1004">
        <f t="shared" si="22"/>
        <v>0.66900000000000004</v>
      </c>
    </row>
    <row r="1005" spans="1:5" ht="15.9" x14ac:dyDescent="0.45">
      <c r="A1005" s="1">
        <v>43537</v>
      </c>
      <c r="B1005" s="4">
        <v>592.96939999999995</v>
      </c>
      <c r="C1005" s="12">
        <f>[1]!s_dq_amount("881001.WI",A1005,100000000)</f>
        <v>10487.82463153</v>
      </c>
      <c r="D1005" s="13">
        <f t="shared" si="23"/>
        <v>5.653883630141282E-2</v>
      </c>
      <c r="E1005">
        <f t="shared" si="22"/>
        <v>0.68300000000000005</v>
      </c>
    </row>
    <row r="1006" spans="1:5" ht="15.9" x14ac:dyDescent="0.45">
      <c r="A1006" s="1">
        <v>43538</v>
      </c>
      <c r="B1006" s="4">
        <v>529.8252</v>
      </c>
      <c r="C1006" s="12">
        <f>[1]!s_dq_amount("881001.WI",A1006,100000000)</f>
        <v>8119.9998123100004</v>
      </c>
      <c r="D1006" s="13">
        <f t="shared" si="23"/>
        <v>6.5249410375204653E-2</v>
      </c>
      <c r="E1006">
        <f t="shared" si="22"/>
        <v>0.76900000000000002</v>
      </c>
    </row>
    <row r="1007" spans="1:5" ht="15.9" x14ac:dyDescent="0.45">
      <c r="A1007" s="1">
        <v>43539</v>
      </c>
      <c r="B1007" s="4">
        <v>542.49559999999997</v>
      </c>
      <c r="C1007" s="12">
        <f>[1]!s_dq_amount("881001.WI",A1007,100000000)</f>
        <v>7500.1989020800002</v>
      </c>
      <c r="D1007" s="13">
        <f t="shared" si="23"/>
        <v>7.233082843303687E-2</v>
      </c>
      <c r="E1007">
        <f t="shared" si="22"/>
        <v>0.873</v>
      </c>
    </row>
    <row r="1008" spans="1:5" ht="15.9" x14ac:dyDescent="0.45">
      <c r="A1008" s="1">
        <v>43542</v>
      </c>
      <c r="B1008" s="4">
        <v>611.96249999999998</v>
      </c>
      <c r="C1008" s="12">
        <f>[1]!s_dq_amount("881001.WI",A1008,100000000)</f>
        <v>8321.3706185999999</v>
      </c>
      <c r="D1008" s="13">
        <f t="shared" si="23"/>
        <v>7.3541070101136474E-2</v>
      </c>
      <c r="E1008">
        <f t="shared" si="22"/>
        <v>0.88100000000000001</v>
      </c>
    </row>
    <row r="1009" spans="1:5" ht="15.9" x14ac:dyDescent="0.45">
      <c r="A1009" s="1">
        <v>43543</v>
      </c>
      <c r="B1009" s="4">
        <v>526.42079999999999</v>
      </c>
      <c r="C1009" s="12">
        <f>[1]!s_dq_amount("881001.WI",A1009,100000000)</f>
        <v>7752.8803912599997</v>
      </c>
      <c r="D1009" s="13">
        <f t="shared" si="23"/>
        <v>6.790002856144231E-2</v>
      </c>
      <c r="E1009">
        <f t="shared" si="22"/>
        <v>0.80100000000000005</v>
      </c>
    </row>
    <row r="1010" spans="1:5" ht="15.9" x14ac:dyDescent="0.45">
      <c r="A1010" s="1">
        <v>43544</v>
      </c>
      <c r="B1010" s="4">
        <v>509.05149999999998</v>
      </c>
      <c r="C1010" s="12">
        <f>[1]!s_dq_amount("881001.WI",A1010,100000000)</f>
        <v>7795.4187448399998</v>
      </c>
      <c r="D1010" s="13">
        <f t="shared" si="23"/>
        <v>6.5301366951833736E-2</v>
      </c>
      <c r="E1010">
        <f t="shared" si="22"/>
        <v>0.76500000000000001</v>
      </c>
    </row>
    <row r="1011" spans="1:5" ht="15.9" x14ac:dyDescent="0.45">
      <c r="A1011" s="1">
        <v>43545</v>
      </c>
      <c r="B1011" s="4">
        <v>469.80470000000003</v>
      </c>
      <c r="C1011" s="12">
        <f>[1]!s_dq_amount("881001.WI",A1011,100000000)</f>
        <v>8854.5906135200003</v>
      </c>
      <c r="D1011" s="13">
        <f t="shared" si="23"/>
        <v>5.3057755068050147E-2</v>
      </c>
      <c r="E1011">
        <f t="shared" si="22"/>
        <v>0.64500000000000002</v>
      </c>
    </row>
    <row r="1012" spans="1:5" ht="15.9" x14ac:dyDescent="0.45">
      <c r="A1012" s="1">
        <v>43546</v>
      </c>
      <c r="B1012" s="4">
        <v>467.7552</v>
      </c>
      <c r="C1012" s="12">
        <f>[1]!s_dq_amount("881001.WI",A1012,100000000)</f>
        <v>8014.2608583299998</v>
      </c>
      <c r="D1012" s="13">
        <f t="shared" si="23"/>
        <v>5.8365357488185152E-2</v>
      </c>
      <c r="E1012">
        <f t="shared" si="22"/>
        <v>0.68300000000000005</v>
      </c>
    </row>
    <row r="1013" spans="1:5" ht="15.9" x14ac:dyDescent="0.45">
      <c r="A1013" s="1">
        <v>43549</v>
      </c>
      <c r="B1013" s="4">
        <v>530.92430000000002</v>
      </c>
      <c r="C1013" s="12">
        <f>[1]!s_dq_amount("881001.WI",A1013,100000000)</f>
        <v>8189.2607383000004</v>
      </c>
      <c r="D1013" s="13">
        <f t="shared" si="23"/>
        <v>6.4831773827513275E-2</v>
      </c>
      <c r="E1013">
        <f t="shared" si="22"/>
        <v>0.75900000000000001</v>
      </c>
    </row>
    <row r="1014" spans="1:5" ht="15.9" x14ac:dyDescent="0.45">
      <c r="A1014" s="1">
        <v>43550</v>
      </c>
      <c r="B1014" s="4">
        <v>474.21609999999998</v>
      </c>
      <c r="C1014" s="12">
        <f>[1]!s_dq_amount("881001.WI",A1014,100000000)</f>
        <v>7679.4567045000003</v>
      </c>
      <c r="D1014" s="13">
        <f t="shared" si="23"/>
        <v>6.1751256403609817E-2</v>
      </c>
      <c r="E1014">
        <f t="shared" si="22"/>
        <v>0.71499999999999997</v>
      </c>
    </row>
    <row r="1015" spans="1:5" ht="15.9" x14ac:dyDescent="0.45">
      <c r="A1015" s="1">
        <v>43551</v>
      </c>
      <c r="B1015" s="4">
        <v>448.6343</v>
      </c>
      <c r="C1015" s="12">
        <f>[1]!s_dq_amount("881001.WI",A1015,100000000)</f>
        <v>6644.6347399099996</v>
      </c>
      <c r="D1015" s="13">
        <f t="shared" si="23"/>
        <v>6.7518278665544329E-2</v>
      </c>
      <c r="E1015">
        <f t="shared" ref="E1015:E1078" si="24">PERCENTRANK(D516:D1015,D1015)</f>
        <v>0.79500000000000004</v>
      </c>
    </row>
    <row r="1016" spans="1:5" ht="15.9" x14ac:dyDescent="0.45">
      <c r="A1016" s="1">
        <v>43552</v>
      </c>
      <c r="B1016" s="4">
        <v>460.95549999999997</v>
      </c>
      <c r="C1016" s="12">
        <f>[1]!s_dq_amount("881001.WI",A1016,100000000)</f>
        <v>6626.0251589400004</v>
      </c>
      <c r="D1016" s="13">
        <f t="shared" si="23"/>
        <v>6.9567423748469651E-2</v>
      </c>
      <c r="E1016">
        <f t="shared" si="24"/>
        <v>0.82299999999999995</v>
      </c>
    </row>
    <row r="1017" spans="1:5" ht="15.9" x14ac:dyDescent="0.45">
      <c r="A1017" s="1">
        <v>43553</v>
      </c>
      <c r="B1017" s="4">
        <v>664.23130000000003</v>
      </c>
      <c r="C1017" s="12">
        <f>[1]!s_dq_amount("881001.WI",A1017,100000000)</f>
        <v>8340.2066868300008</v>
      </c>
      <c r="D1017" s="13">
        <f t="shared" si="23"/>
        <v>7.9642067030411365E-2</v>
      </c>
      <c r="E1017">
        <f t="shared" si="24"/>
        <v>0.92100000000000004</v>
      </c>
    </row>
    <row r="1018" spans="1:5" ht="15.9" x14ac:dyDescent="0.45">
      <c r="A1018" s="1">
        <v>43556</v>
      </c>
      <c r="B1018" s="4">
        <v>741.1952</v>
      </c>
      <c r="C1018" s="12">
        <f>[1]!s_dq_amount("881001.WI",A1018,100000000)</f>
        <v>10421.44901126</v>
      </c>
      <c r="D1018" s="13">
        <f t="shared" si="23"/>
        <v>7.1122086688632777E-2</v>
      </c>
      <c r="E1018">
        <f t="shared" si="24"/>
        <v>0.84899999999999998</v>
      </c>
    </row>
    <row r="1019" spans="1:5" ht="15.9" x14ac:dyDescent="0.45">
      <c r="A1019" s="1">
        <v>43557</v>
      </c>
      <c r="B1019" s="4">
        <v>617.39369999999997</v>
      </c>
      <c r="C1019" s="12">
        <f>[1]!s_dq_amount("881001.WI",A1019,100000000)</f>
        <v>10371.5838664</v>
      </c>
      <c r="D1019" s="13">
        <f t="shared" si="23"/>
        <v>5.9527426857157423E-2</v>
      </c>
      <c r="E1019">
        <f t="shared" si="24"/>
        <v>0.67900000000000005</v>
      </c>
    </row>
    <row r="1020" spans="1:5" ht="15.9" x14ac:dyDescent="0.45">
      <c r="A1020" s="1">
        <v>43558</v>
      </c>
      <c r="B1020" s="4">
        <v>608.96500000000003</v>
      </c>
      <c r="C1020" s="12">
        <f>[1]!s_dq_amount("881001.WI",A1020,100000000)</f>
        <v>9289.4314275300003</v>
      </c>
      <c r="D1020" s="13">
        <f t="shared" si="23"/>
        <v>6.5554604148891374E-2</v>
      </c>
      <c r="E1020">
        <f t="shared" si="24"/>
        <v>0.76100000000000001</v>
      </c>
    </row>
    <row r="1021" spans="1:5" ht="15.9" x14ac:dyDescent="0.45">
      <c r="A1021" s="1">
        <v>43559</v>
      </c>
      <c r="B1021" s="4">
        <v>678.8922</v>
      </c>
      <c r="C1021" s="12">
        <f>[1]!s_dq_amount("881001.WI",A1021,100000000)</f>
        <v>10007.702590409999</v>
      </c>
      <c r="D1021" s="13">
        <f t="shared" si="23"/>
        <v>6.7836967962113165E-2</v>
      </c>
      <c r="E1021">
        <f t="shared" si="24"/>
        <v>0.79100000000000004</v>
      </c>
    </row>
    <row r="1022" spans="1:5" ht="15.9" x14ac:dyDescent="0.45">
      <c r="A1022" s="1">
        <v>43563</v>
      </c>
      <c r="B1022" s="4">
        <v>763.13040000000001</v>
      </c>
      <c r="C1022" s="12">
        <f>[1]!s_dq_amount("881001.WI",A1022,100000000)</f>
        <v>10642.489396200001</v>
      </c>
      <c r="D1022" s="13">
        <f t="shared" si="23"/>
        <v>7.170600520142241E-2</v>
      </c>
      <c r="E1022">
        <f t="shared" si="24"/>
        <v>0.85099999999999998</v>
      </c>
    </row>
    <row r="1023" spans="1:5" ht="15.9" x14ac:dyDescent="0.45">
      <c r="A1023" s="1">
        <v>43564</v>
      </c>
      <c r="B1023" s="4">
        <v>619.41160000000002</v>
      </c>
      <c r="C1023" s="12">
        <f>[1]!s_dq_amount("881001.WI",A1023,100000000)</f>
        <v>8376.9371058199995</v>
      </c>
      <c r="D1023" s="13">
        <f t="shared" si="23"/>
        <v>7.3942491411288586E-2</v>
      </c>
      <c r="E1023">
        <f t="shared" si="24"/>
        <v>0.879</v>
      </c>
    </row>
    <row r="1024" spans="1:5" ht="15.9" x14ac:dyDescent="0.45">
      <c r="A1024" s="1">
        <v>43565</v>
      </c>
      <c r="B1024" s="4">
        <v>670.85599999999999</v>
      </c>
      <c r="C1024" s="12">
        <f>[1]!s_dq_amount("881001.WI",A1024,100000000)</f>
        <v>8972.7917210600008</v>
      </c>
      <c r="D1024" s="13">
        <f t="shared" si="23"/>
        <v>7.4765582536083702E-2</v>
      </c>
      <c r="E1024">
        <f t="shared" si="24"/>
        <v>0.88700000000000001</v>
      </c>
    </row>
    <row r="1025" spans="1:5" ht="15.9" x14ac:dyDescent="0.45">
      <c r="A1025" s="1">
        <v>43566</v>
      </c>
      <c r="B1025" s="4">
        <v>641.75789999999995</v>
      </c>
      <c r="C1025" s="12">
        <f>[1]!s_dq_amount("881001.WI",A1025,100000000)</f>
        <v>8157.9698640899996</v>
      </c>
      <c r="D1025" s="13">
        <f t="shared" si="23"/>
        <v>7.8666372969200274E-2</v>
      </c>
      <c r="E1025">
        <f t="shared" si="24"/>
        <v>0.91500000000000004</v>
      </c>
    </row>
    <row r="1026" spans="1:5" ht="15.9" x14ac:dyDescent="0.45">
      <c r="A1026" s="1">
        <v>43567</v>
      </c>
      <c r="B1026" s="4">
        <v>518.41369999999995</v>
      </c>
      <c r="C1026" s="12">
        <f>[1]!s_dq_amount("881001.WI",A1026,100000000)</f>
        <v>6564.36982876</v>
      </c>
      <c r="D1026" s="13">
        <f t="shared" si="23"/>
        <v>7.8973871601309142E-2</v>
      </c>
      <c r="E1026">
        <f t="shared" si="24"/>
        <v>0.91700000000000004</v>
      </c>
    </row>
    <row r="1027" spans="1:5" ht="15.9" x14ac:dyDescent="0.45">
      <c r="A1027" s="1">
        <v>43570</v>
      </c>
      <c r="B1027" s="4">
        <v>594.51840000000004</v>
      </c>
      <c r="C1027" s="12">
        <f>[1]!s_dq_amount("881001.WI",A1027,100000000)</f>
        <v>7748.9047212799996</v>
      </c>
      <c r="D1027" s="13">
        <f t="shared" si="23"/>
        <v>7.672289457467929E-2</v>
      </c>
      <c r="E1027">
        <f t="shared" si="24"/>
        <v>0.89900000000000002</v>
      </c>
    </row>
    <row r="1028" spans="1:5" ht="15.9" x14ac:dyDescent="0.45">
      <c r="A1028" s="1">
        <v>43571</v>
      </c>
      <c r="B1028" s="4">
        <v>649.47749999999996</v>
      </c>
      <c r="C1028" s="12">
        <f>[1]!s_dq_amount("881001.WI",A1028,100000000)</f>
        <v>7906.7327315800003</v>
      </c>
      <c r="D1028" s="13">
        <f t="shared" ref="D1028:D1091" si="25">B1028/C1028</f>
        <v>8.2142336417411074E-2</v>
      </c>
      <c r="E1028">
        <f t="shared" si="24"/>
        <v>0.93899999999999995</v>
      </c>
    </row>
    <row r="1029" spans="1:5" ht="15.9" x14ac:dyDescent="0.45">
      <c r="A1029" s="1">
        <v>43572</v>
      </c>
      <c r="B1029" s="4">
        <v>579.89729999999997</v>
      </c>
      <c r="C1029" s="12">
        <f>[1]!s_dq_amount("881001.WI",A1029,100000000)</f>
        <v>8298.0578878100005</v>
      </c>
      <c r="D1029" s="13">
        <f t="shared" si="25"/>
        <v>6.9883496577178586E-2</v>
      </c>
      <c r="E1029">
        <f t="shared" si="24"/>
        <v>0.81499999999999995</v>
      </c>
    </row>
    <row r="1030" spans="1:5" ht="15.9" x14ac:dyDescent="0.45">
      <c r="A1030" s="1">
        <v>43578</v>
      </c>
      <c r="B1030" s="4">
        <v>675.96680000000003</v>
      </c>
      <c r="C1030" s="12">
        <f>[1]!s_dq_amount("881001.WI",A1030,100000000)</f>
        <v>7326.4628621600004</v>
      </c>
      <c r="D1030" s="13">
        <f t="shared" si="25"/>
        <v>9.2263731178009456E-2</v>
      </c>
      <c r="E1030">
        <f t="shared" si="24"/>
        <v>0.96499999999999997</v>
      </c>
    </row>
    <row r="1031" spans="1:5" ht="15.9" x14ac:dyDescent="0.45">
      <c r="A1031" s="1">
        <v>43579</v>
      </c>
      <c r="B1031" s="4">
        <v>528.95159999999998</v>
      </c>
      <c r="C1031" s="12">
        <f>[1]!s_dq_amount("881001.WI",A1031,100000000)</f>
        <v>6504.7781708900002</v>
      </c>
      <c r="D1031" s="13">
        <f t="shared" si="25"/>
        <v>8.1317392554161066E-2</v>
      </c>
      <c r="E1031">
        <f t="shared" si="24"/>
        <v>0.93100000000000005</v>
      </c>
    </row>
    <row r="1032" spans="1:5" ht="15.9" x14ac:dyDescent="0.45">
      <c r="A1032" s="1">
        <v>43580</v>
      </c>
      <c r="B1032" s="4">
        <v>545.34180000000003</v>
      </c>
      <c r="C1032" s="12">
        <f>[1]!s_dq_amount("881001.WI",A1032,100000000)</f>
        <v>7313.99854237</v>
      </c>
      <c r="D1032" s="13">
        <f t="shared" si="25"/>
        <v>7.4561376631514825E-2</v>
      </c>
      <c r="E1032">
        <f t="shared" si="24"/>
        <v>0.873</v>
      </c>
    </row>
    <row r="1033" spans="1:5" ht="15.9" x14ac:dyDescent="0.45">
      <c r="A1033" s="1">
        <v>43581</v>
      </c>
      <c r="B1033" s="4">
        <v>605.49919999999997</v>
      </c>
      <c r="C1033" s="12">
        <f>[1]!s_dq_amount("881001.WI",A1033,100000000)</f>
        <v>6219.8660878199998</v>
      </c>
      <c r="D1033" s="13">
        <f t="shared" si="25"/>
        <v>9.7349234123498843E-2</v>
      </c>
      <c r="E1033">
        <f t="shared" si="24"/>
        <v>0.97699999999999998</v>
      </c>
    </row>
    <row r="1034" spans="1:5" ht="15.9" x14ac:dyDescent="0.45">
      <c r="A1034" s="1">
        <v>43584</v>
      </c>
      <c r="B1034" s="4">
        <v>599.40570000000002</v>
      </c>
      <c r="C1034" s="12">
        <f>[1]!s_dq_amount("881001.WI",A1034,100000000)</f>
        <v>6439.11206803</v>
      </c>
      <c r="D1034" s="13">
        <f t="shared" si="25"/>
        <v>9.3088254042980781E-2</v>
      </c>
      <c r="E1034">
        <f t="shared" si="24"/>
        <v>0.96699999999999997</v>
      </c>
    </row>
    <row r="1035" spans="1:5" ht="15.9" x14ac:dyDescent="0.45">
      <c r="A1035" s="1">
        <v>43585</v>
      </c>
      <c r="B1035" s="4">
        <v>518.98130000000003</v>
      </c>
      <c r="C1035" s="12">
        <f>[1]!s_dq_amount("881001.WI",A1035,100000000)</f>
        <v>4952.9041116899998</v>
      </c>
      <c r="D1035" s="13">
        <f t="shared" si="25"/>
        <v>0.10478323187704847</v>
      </c>
      <c r="E1035">
        <f t="shared" si="24"/>
        <v>0.98899999999999999</v>
      </c>
    </row>
    <row r="1036" spans="1:5" ht="15.9" x14ac:dyDescent="0.45">
      <c r="A1036" s="1">
        <v>43591</v>
      </c>
      <c r="B1036" s="4">
        <v>774.1395</v>
      </c>
      <c r="C1036" s="12">
        <f>[1]!s_dq_amount("881001.WI",A1036,100000000)</f>
        <v>6552.1358304200003</v>
      </c>
      <c r="D1036" s="13">
        <f t="shared" si="25"/>
        <v>0.11815070994191777</v>
      </c>
      <c r="E1036">
        <f t="shared" si="24"/>
        <v>0.995</v>
      </c>
    </row>
    <row r="1037" spans="1:5" ht="15.9" x14ac:dyDescent="0.45">
      <c r="A1037" s="1">
        <v>43592</v>
      </c>
      <c r="B1037" s="4">
        <v>638.46339999999998</v>
      </c>
      <c r="C1037" s="12">
        <f>[1]!s_dq_amount("881001.WI",A1037,100000000)</f>
        <v>5358.8435969000002</v>
      </c>
      <c r="D1037" s="13">
        <f t="shared" si="25"/>
        <v>0.11914201048325802</v>
      </c>
      <c r="E1037">
        <f t="shared" si="24"/>
        <v>0.995</v>
      </c>
    </row>
    <row r="1038" spans="1:5" ht="15.9" x14ac:dyDescent="0.45">
      <c r="A1038" s="1">
        <v>43593</v>
      </c>
      <c r="B1038" s="4">
        <v>510.59390000000002</v>
      </c>
      <c r="C1038" s="12">
        <f>[1]!s_dq_amount("881001.WI",A1038,100000000)</f>
        <v>4867.29531959</v>
      </c>
      <c r="D1038" s="13">
        <f t="shared" si="25"/>
        <v>0.10490300392190097</v>
      </c>
      <c r="E1038">
        <f t="shared" si="24"/>
        <v>0.98499999999999999</v>
      </c>
    </row>
    <row r="1039" spans="1:5" ht="15.9" x14ac:dyDescent="0.45">
      <c r="A1039" s="1">
        <v>43594</v>
      </c>
      <c r="B1039" s="4">
        <v>504.96589999999998</v>
      </c>
      <c r="C1039" s="12">
        <f>[1]!s_dq_amount("881001.WI",A1039,100000000)</f>
        <v>4323.4553415600003</v>
      </c>
      <c r="D1039" s="13">
        <f t="shared" si="25"/>
        <v>0.11679683496344312</v>
      </c>
      <c r="E1039">
        <f t="shared" si="24"/>
        <v>0.99099999999999999</v>
      </c>
    </row>
    <row r="1040" spans="1:5" ht="15.9" x14ac:dyDescent="0.45">
      <c r="A1040" s="1">
        <v>43599</v>
      </c>
      <c r="B1040" s="4">
        <v>593.91989999999998</v>
      </c>
      <c r="C1040" s="12">
        <f>[1]!s_dq_amount("881001.WI",A1040,100000000)</f>
        <v>4549.7943753400004</v>
      </c>
      <c r="D1040" s="13">
        <f t="shared" si="25"/>
        <v>0.13053774544604932</v>
      </c>
      <c r="E1040">
        <f t="shared" si="24"/>
        <v>1</v>
      </c>
    </row>
    <row r="1041" spans="1:5" ht="15.9" x14ac:dyDescent="0.45">
      <c r="A1041" s="1">
        <v>43600</v>
      </c>
      <c r="B1041" s="4">
        <v>457.00209999999998</v>
      </c>
      <c r="C1041" s="12">
        <f>[1]!s_dq_amount("881001.WI",A1041,100000000)</f>
        <v>5125.8773363</v>
      </c>
      <c r="D1041" s="13">
        <f t="shared" si="25"/>
        <v>8.9155879085057607E-2</v>
      </c>
      <c r="E1041">
        <f t="shared" si="24"/>
        <v>0.94499999999999995</v>
      </c>
    </row>
    <row r="1042" spans="1:5" ht="15.9" x14ac:dyDescent="0.45">
      <c r="A1042" s="1">
        <v>43601</v>
      </c>
      <c r="B1042" s="4">
        <v>453.79689999999999</v>
      </c>
      <c r="C1042" s="12">
        <f>[1]!s_dq_amount("881001.WI",A1042,100000000)</f>
        <v>5212.5034264799997</v>
      </c>
      <c r="D1042" s="13">
        <f t="shared" si="25"/>
        <v>8.7059300084997501E-2</v>
      </c>
      <c r="E1042">
        <f t="shared" si="24"/>
        <v>0.93700000000000006</v>
      </c>
    </row>
    <row r="1043" spans="1:5" ht="15.9" x14ac:dyDescent="0.45">
      <c r="A1043" s="1">
        <v>43602</v>
      </c>
      <c r="B1043" s="4">
        <v>499.01060000000001</v>
      </c>
      <c r="C1043" s="12">
        <f>[1]!s_dq_amount("881001.WI",A1043,100000000)</f>
        <v>5675.7370105700002</v>
      </c>
      <c r="D1043" s="13">
        <f t="shared" si="25"/>
        <v>8.7919965120069152E-2</v>
      </c>
      <c r="E1043">
        <f t="shared" si="24"/>
        <v>0.94299999999999995</v>
      </c>
    </row>
    <row r="1044" spans="1:5" ht="15.9" x14ac:dyDescent="0.45">
      <c r="A1044" s="1">
        <v>43605</v>
      </c>
      <c r="B1044" s="4">
        <v>474.53579999999999</v>
      </c>
      <c r="C1044" s="12">
        <f>[1]!s_dq_amount("881001.WI",A1044,100000000)</f>
        <v>4531.9201311999996</v>
      </c>
      <c r="D1044" s="13">
        <f t="shared" si="25"/>
        <v>0.10470965645070811</v>
      </c>
      <c r="E1044">
        <f t="shared" si="24"/>
        <v>0.97699999999999998</v>
      </c>
    </row>
    <row r="1045" spans="1:5" ht="15.9" x14ac:dyDescent="0.45">
      <c r="A1045" s="1">
        <v>43606</v>
      </c>
      <c r="B1045" s="4">
        <v>393.31849999999997</v>
      </c>
      <c r="C1045" s="12">
        <f>[1]!s_dq_amount("881001.WI",A1045,100000000)</f>
        <v>4761.4987618699997</v>
      </c>
      <c r="D1045" s="13">
        <f t="shared" si="25"/>
        <v>8.2603927811488218E-2</v>
      </c>
      <c r="E1045">
        <f t="shared" si="24"/>
        <v>0.91500000000000004</v>
      </c>
    </row>
    <row r="1046" spans="1:5" ht="15.9" x14ac:dyDescent="0.45">
      <c r="A1046" s="1">
        <v>43607</v>
      </c>
      <c r="B1046" s="4">
        <v>402.81639999999999</v>
      </c>
      <c r="C1046" s="12">
        <f>[1]!s_dq_amount("881001.WI",A1046,100000000)</f>
        <v>4662.01535556</v>
      </c>
      <c r="D1046" s="13">
        <f t="shared" si="25"/>
        <v>8.6403919609486957E-2</v>
      </c>
      <c r="E1046">
        <f t="shared" si="24"/>
        <v>0.92700000000000005</v>
      </c>
    </row>
    <row r="1047" spans="1:5" ht="15.9" x14ac:dyDescent="0.45">
      <c r="A1047" s="1">
        <v>43608</v>
      </c>
      <c r="B1047" s="4">
        <v>394.17009999999999</v>
      </c>
      <c r="C1047" s="12">
        <f>[1]!s_dq_amount("881001.WI",A1047,100000000)</f>
        <v>4609.36624648</v>
      </c>
      <c r="D1047" s="13">
        <f t="shared" si="25"/>
        <v>8.5515031551466086E-2</v>
      </c>
      <c r="E1047">
        <f t="shared" si="24"/>
        <v>0.92100000000000004</v>
      </c>
    </row>
    <row r="1048" spans="1:5" ht="15.9" x14ac:dyDescent="0.45">
      <c r="A1048" s="1">
        <v>43609</v>
      </c>
      <c r="B1048" s="4">
        <v>344.59800000000001</v>
      </c>
      <c r="C1048" s="12">
        <f>[1]!s_dq_amount("881001.WI",A1048,100000000)</f>
        <v>3776.7798847700001</v>
      </c>
      <c r="D1048" s="13">
        <f t="shared" si="25"/>
        <v>9.1241218846140268E-2</v>
      </c>
      <c r="E1048">
        <f t="shared" si="24"/>
        <v>0.94499999999999995</v>
      </c>
    </row>
    <row r="1049" spans="1:5" ht="15.9" x14ac:dyDescent="0.45">
      <c r="A1049" s="1">
        <v>43612</v>
      </c>
      <c r="B1049" s="4">
        <v>403.65600000000001</v>
      </c>
      <c r="C1049" s="12">
        <f>[1]!s_dq_amount("881001.WI",A1049,100000000)</f>
        <v>4497.3792200799999</v>
      </c>
      <c r="D1049" s="13">
        <f t="shared" si="25"/>
        <v>8.9753605432636774E-2</v>
      </c>
      <c r="E1049">
        <f t="shared" si="24"/>
        <v>0.94099999999999995</v>
      </c>
    </row>
    <row r="1050" spans="1:5" ht="15.9" x14ac:dyDescent="0.45">
      <c r="A1050" s="1">
        <v>43613</v>
      </c>
      <c r="B1050" s="4">
        <v>773.09400000000005</v>
      </c>
      <c r="C1050" s="12">
        <f>[1]!s_dq_amount("881001.WI",A1050,100000000)</f>
        <v>4967.2392213599996</v>
      </c>
      <c r="D1050" s="13">
        <f t="shared" si="25"/>
        <v>0.15563856813570812</v>
      </c>
      <c r="E1050">
        <f t="shared" si="24"/>
        <v>1</v>
      </c>
    </row>
    <row r="1051" spans="1:5" ht="15.9" x14ac:dyDescent="0.45">
      <c r="A1051" s="1">
        <v>43614</v>
      </c>
      <c r="B1051" s="4">
        <v>358.78489999999999</v>
      </c>
      <c r="C1051" s="12">
        <f>[1]!s_dq_amount("881001.WI",A1051,100000000)</f>
        <v>4448.4505088100004</v>
      </c>
      <c r="D1051" s="13">
        <f t="shared" si="25"/>
        <v>8.0653903935637608E-2</v>
      </c>
      <c r="E1051">
        <f t="shared" si="24"/>
        <v>0.88700000000000001</v>
      </c>
    </row>
    <row r="1052" spans="1:5" ht="15.9" x14ac:dyDescent="0.45">
      <c r="A1052" s="1">
        <v>43615</v>
      </c>
      <c r="B1052" s="4">
        <v>367.88010000000003</v>
      </c>
      <c r="C1052" s="12">
        <f>[1]!s_dq_amount("881001.WI",A1052,100000000)</f>
        <v>4527.64857381</v>
      </c>
      <c r="D1052" s="13">
        <f t="shared" si="25"/>
        <v>8.1251911230033974E-2</v>
      </c>
      <c r="E1052">
        <f t="shared" si="24"/>
        <v>0.89100000000000001</v>
      </c>
    </row>
    <row r="1053" spans="1:5" ht="15.9" x14ac:dyDescent="0.45">
      <c r="A1053" s="1">
        <v>43616</v>
      </c>
      <c r="B1053" s="4">
        <v>339.77850000000001</v>
      </c>
      <c r="C1053" s="12">
        <f>[1]!s_dq_amount("881001.WI",A1053,100000000)</f>
        <v>4366.47452901</v>
      </c>
      <c r="D1053" s="13">
        <f t="shared" si="25"/>
        <v>7.781529417899459E-2</v>
      </c>
      <c r="E1053">
        <f t="shared" si="24"/>
        <v>0.86299999999999999</v>
      </c>
    </row>
    <row r="1054" spans="1:5" ht="15.9" x14ac:dyDescent="0.45">
      <c r="A1054" s="1">
        <v>43619</v>
      </c>
      <c r="B1054" s="4">
        <v>392.44279999999998</v>
      </c>
      <c r="C1054" s="12">
        <f>[1]!s_dq_amount("881001.WI",A1054,100000000)</f>
        <v>4778.0763401499999</v>
      </c>
      <c r="D1054" s="13">
        <f t="shared" si="25"/>
        <v>8.2134058156902515E-2</v>
      </c>
      <c r="E1054">
        <f t="shared" si="24"/>
        <v>0.89900000000000002</v>
      </c>
    </row>
    <row r="1055" spans="1:5" ht="15.9" x14ac:dyDescent="0.45">
      <c r="A1055" s="1">
        <v>43620</v>
      </c>
      <c r="B1055" s="4">
        <v>370.06490000000002</v>
      </c>
      <c r="C1055" s="12">
        <f>[1]!s_dq_amount("881001.WI",A1055,100000000)</f>
        <v>4217.8340563600004</v>
      </c>
      <c r="D1055" s="13">
        <f t="shared" si="25"/>
        <v>8.7738136459395655E-2</v>
      </c>
      <c r="E1055">
        <f t="shared" si="24"/>
        <v>0.93100000000000005</v>
      </c>
    </row>
    <row r="1056" spans="1:5" ht="15.9" x14ac:dyDescent="0.45">
      <c r="A1056" s="1">
        <v>43621</v>
      </c>
      <c r="B1056" s="4">
        <v>362.06740000000002</v>
      </c>
      <c r="C1056" s="12">
        <f>[1]!s_dq_amount("881001.WI",A1056,100000000)</f>
        <v>4076.4224986200002</v>
      </c>
      <c r="D1056" s="13">
        <f t="shared" si="25"/>
        <v>8.8819890510017416E-2</v>
      </c>
      <c r="E1056">
        <f t="shared" si="24"/>
        <v>0.93500000000000005</v>
      </c>
    </row>
    <row r="1057" spans="1:5" ht="15.9" x14ac:dyDescent="0.45">
      <c r="A1057" s="1">
        <v>43622</v>
      </c>
      <c r="B1057" s="4">
        <v>346.53919999999999</v>
      </c>
      <c r="C1057" s="12">
        <f>[1]!s_dq_amount("881001.WI",A1057,100000000)</f>
        <v>3865.4042797100001</v>
      </c>
      <c r="D1057" s="13">
        <f t="shared" si="25"/>
        <v>8.965147625541485E-2</v>
      </c>
      <c r="E1057">
        <f t="shared" si="24"/>
        <v>0.93700000000000006</v>
      </c>
    </row>
    <row r="1058" spans="1:5" ht="15.9" x14ac:dyDescent="0.45">
      <c r="A1058" s="1">
        <v>43626</v>
      </c>
      <c r="B1058" s="4">
        <v>377.04829999999998</v>
      </c>
      <c r="C1058" s="12">
        <f>[1]!s_dq_amount("881001.WI",A1058,100000000)</f>
        <v>3665.9272948500002</v>
      </c>
      <c r="D1058" s="13">
        <f t="shared" si="25"/>
        <v>0.10285209434723058</v>
      </c>
      <c r="E1058">
        <f t="shared" si="24"/>
        <v>0.97299999999999998</v>
      </c>
    </row>
    <row r="1059" spans="1:5" ht="15.9" x14ac:dyDescent="0.45">
      <c r="A1059" s="1">
        <v>43627</v>
      </c>
      <c r="B1059" s="4">
        <v>471.07400000000001</v>
      </c>
      <c r="C1059" s="12">
        <f>[1]!s_dq_amount("881001.WI",A1059,100000000)</f>
        <v>5651.5801795699999</v>
      </c>
      <c r="D1059" s="13">
        <f t="shared" si="25"/>
        <v>8.3352617326901593E-2</v>
      </c>
      <c r="E1059">
        <f t="shared" si="24"/>
        <v>0.90100000000000002</v>
      </c>
    </row>
    <row r="1060" spans="1:5" ht="15.9" x14ac:dyDescent="0.45">
      <c r="A1060" s="1">
        <v>43628</v>
      </c>
      <c r="B1060" s="4">
        <v>366.7269</v>
      </c>
      <c r="C1060" s="12">
        <f>[1]!s_dq_amount("881001.WI",A1060,100000000)</f>
        <v>5132.4373758299998</v>
      </c>
      <c r="D1060" s="13">
        <f t="shared" si="25"/>
        <v>7.1452776360606679E-2</v>
      </c>
      <c r="E1060">
        <f t="shared" si="24"/>
        <v>0.77500000000000002</v>
      </c>
    </row>
    <row r="1061" spans="1:5" ht="15.9" x14ac:dyDescent="0.45">
      <c r="A1061" s="1">
        <v>43629</v>
      </c>
      <c r="B1061" s="4">
        <v>339.22719999999998</v>
      </c>
      <c r="C1061" s="12">
        <f>[1]!s_dq_amount("881001.WI",A1061,100000000)</f>
        <v>4496.3641720599999</v>
      </c>
      <c r="D1061" s="13">
        <f t="shared" si="25"/>
        <v>7.5444778718753949E-2</v>
      </c>
      <c r="E1061">
        <f t="shared" si="24"/>
        <v>0.82899999999999996</v>
      </c>
    </row>
    <row r="1062" spans="1:5" ht="15.9" x14ac:dyDescent="0.45">
      <c r="A1062" s="1">
        <v>43630</v>
      </c>
      <c r="B1062" s="4">
        <v>434.94150000000002</v>
      </c>
      <c r="C1062" s="12">
        <f>[1]!s_dq_amount("881001.WI",A1062,100000000)</f>
        <v>4487.3784343699999</v>
      </c>
      <c r="D1062" s="13">
        <f t="shared" si="25"/>
        <v>9.6925522632250002E-2</v>
      </c>
      <c r="E1062">
        <f t="shared" si="24"/>
        <v>0.95499999999999996</v>
      </c>
    </row>
    <row r="1063" spans="1:5" ht="15.9" x14ac:dyDescent="0.45">
      <c r="A1063" s="1">
        <v>43633</v>
      </c>
      <c r="B1063" s="4">
        <v>302.38709999999998</v>
      </c>
      <c r="C1063" s="12">
        <f>[1]!s_dq_amount("881001.WI",A1063,100000000)</f>
        <v>3355.70476044</v>
      </c>
      <c r="D1063" s="13">
        <f t="shared" si="25"/>
        <v>9.0111354122926771E-2</v>
      </c>
      <c r="E1063">
        <f t="shared" si="24"/>
        <v>0.93500000000000005</v>
      </c>
    </row>
    <row r="1064" spans="1:5" ht="15.9" x14ac:dyDescent="0.45">
      <c r="A1064" s="1">
        <v>43634</v>
      </c>
      <c r="B1064" s="4">
        <v>277.15280000000001</v>
      </c>
      <c r="C1064" s="12">
        <f>[1]!s_dq_amount("881001.WI",A1064,100000000)</f>
        <v>3210.5716764499998</v>
      </c>
      <c r="D1064" s="13">
        <f t="shared" si="25"/>
        <v>8.6325062303687305E-2</v>
      </c>
      <c r="E1064">
        <f t="shared" si="24"/>
        <v>0.90700000000000003</v>
      </c>
    </row>
    <row r="1065" spans="1:5" ht="15.9" x14ac:dyDescent="0.45">
      <c r="A1065" s="1">
        <v>43635</v>
      </c>
      <c r="B1065" s="4">
        <v>405.33199999999999</v>
      </c>
      <c r="C1065" s="12">
        <f>[1]!s_dq_amount("881001.WI",A1065,100000000)</f>
        <v>5031.5494390399999</v>
      </c>
      <c r="D1065" s="13">
        <f t="shared" si="25"/>
        <v>8.0558087505811282E-2</v>
      </c>
      <c r="E1065">
        <f t="shared" si="24"/>
        <v>0.86499999999999999</v>
      </c>
    </row>
    <row r="1066" spans="1:5" ht="15.9" x14ac:dyDescent="0.45">
      <c r="A1066" s="1">
        <v>43636</v>
      </c>
      <c r="B1066" s="4">
        <v>520.61490000000003</v>
      </c>
      <c r="C1066" s="12">
        <f>[1]!s_dq_amount("881001.WI",A1066,100000000)</f>
        <v>6026.6520523700001</v>
      </c>
      <c r="D1066" s="13">
        <f t="shared" si="25"/>
        <v>8.638542518731715E-2</v>
      </c>
      <c r="E1066">
        <f t="shared" si="24"/>
        <v>0.90700000000000003</v>
      </c>
    </row>
    <row r="1067" spans="1:5" ht="15.9" x14ac:dyDescent="0.45">
      <c r="A1067" s="1">
        <v>43637</v>
      </c>
      <c r="B1067" s="4">
        <v>612.7758</v>
      </c>
      <c r="C1067" s="12">
        <f>[1]!s_dq_amount("881001.WI",A1067,100000000)</f>
        <v>6194.3426622999996</v>
      </c>
      <c r="D1067" s="13">
        <f t="shared" si="25"/>
        <v>9.892507299111418E-2</v>
      </c>
      <c r="E1067">
        <f t="shared" si="24"/>
        <v>0.95899999999999996</v>
      </c>
    </row>
    <row r="1068" spans="1:5" ht="15.9" x14ac:dyDescent="0.45">
      <c r="A1068" s="1">
        <v>43640</v>
      </c>
      <c r="B1068" s="4">
        <v>363.7398</v>
      </c>
      <c r="C1068" s="12">
        <f>[1]!s_dq_amount("881001.WI",A1068,100000000)</f>
        <v>4925.6300943200004</v>
      </c>
      <c r="D1068" s="13">
        <f t="shared" si="25"/>
        <v>7.38463492050382E-2</v>
      </c>
      <c r="E1068">
        <f t="shared" si="24"/>
        <v>0.79300000000000004</v>
      </c>
    </row>
    <row r="1069" spans="1:5" ht="15.9" x14ac:dyDescent="0.45">
      <c r="A1069" s="1">
        <v>43641</v>
      </c>
      <c r="B1069" s="4">
        <v>392.49079999999998</v>
      </c>
      <c r="C1069" s="12">
        <f>[1]!s_dq_amount("881001.WI",A1069,100000000)</f>
        <v>5113.3954570100004</v>
      </c>
      <c r="D1069" s="13">
        <f t="shared" si="25"/>
        <v>7.6757372532556767E-2</v>
      </c>
      <c r="E1069">
        <f t="shared" si="24"/>
        <v>0.82699999999999996</v>
      </c>
    </row>
    <row r="1070" spans="1:5" ht="15.9" x14ac:dyDescent="0.45">
      <c r="A1070" s="1">
        <v>43642</v>
      </c>
      <c r="B1070" s="4">
        <v>279.46710000000002</v>
      </c>
      <c r="C1070" s="12">
        <f>[1]!s_dq_amount("881001.WI",A1070,100000000)</f>
        <v>3901.4754728100002</v>
      </c>
      <c r="D1070" s="13">
        <f t="shared" si="25"/>
        <v>7.1631130824133193E-2</v>
      </c>
      <c r="E1070">
        <f t="shared" si="24"/>
        <v>0.75900000000000001</v>
      </c>
    </row>
    <row r="1071" spans="1:5" ht="15.9" x14ac:dyDescent="0.45">
      <c r="A1071" s="1">
        <v>43643</v>
      </c>
      <c r="B1071" s="4">
        <v>369.11919999999998</v>
      </c>
      <c r="C1071" s="12">
        <f>[1]!s_dq_amount("881001.WI",A1071,100000000)</f>
        <v>4750.4009566499999</v>
      </c>
      <c r="D1071" s="13">
        <f t="shared" si="25"/>
        <v>7.7702746224669036E-2</v>
      </c>
      <c r="E1071">
        <f t="shared" si="24"/>
        <v>0.83299999999999996</v>
      </c>
    </row>
    <row r="1072" spans="1:5" ht="15.9" x14ac:dyDescent="0.45">
      <c r="A1072" s="1">
        <v>43648</v>
      </c>
      <c r="B1072" s="4">
        <v>504.88850000000002</v>
      </c>
      <c r="C1072" s="12">
        <f>[1]!s_dq_amount("881001.WI",A1072,100000000)</f>
        <v>5366.9875299200003</v>
      </c>
      <c r="D1072" s="13">
        <f t="shared" si="25"/>
        <v>9.407297803196607E-2</v>
      </c>
      <c r="E1072">
        <f t="shared" si="24"/>
        <v>0.94699999999999995</v>
      </c>
    </row>
    <row r="1073" spans="1:5" ht="15.9" x14ac:dyDescent="0.45">
      <c r="A1073" s="1">
        <v>43649</v>
      </c>
      <c r="B1073" s="4">
        <v>379.29390000000001</v>
      </c>
      <c r="C1073" s="12">
        <f>[1]!s_dq_amount("881001.WI",A1073,100000000)</f>
        <v>4811.9855413699997</v>
      </c>
      <c r="D1073" s="13">
        <f t="shared" si="25"/>
        <v>7.8822743073332854E-2</v>
      </c>
      <c r="E1073">
        <f t="shared" si="24"/>
        <v>0.84299999999999997</v>
      </c>
    </row>
    <row r="1074" spans="1:5" ht="15.9" x14ac:dyDescent="0.45">
      <c r="A1074" s="1">
        <v>43650</v>
      </c>
      <c r="B1074" s="4">
        <v>361.04899999999998</v>
      </c>
      <c r="C1074" s="12">
        <f>[1]!s_dq_amount("881001.WI",A1074,100000000)</f>
        <v>4346.1919263099999</v>
      </c>
      <c r="D1074" s="13">
        <f t="shared" si="25"/>
        <v>8.307249337388041E-2</v>
      </c>
      <c r="E1074">
        <f t="shared" si="24"/>
        <v>0.88700000000000001</v>
      </c>
    </row>
    <row r="1075" spans="1:5" ht="15.9" x14ac:dyDescent="0.45">
      <c r="A1075" s="1">
        <v>43651</v>
      </c>
      <c r="B1075" s="4">
        <v>287.31369999999998</v>
      </c>
      <c r="C1075" s="12">
        <f>[1]!s_dq_amount("881001.WI",A1075,100000000)</f>
        <v>3714.1695313300002</v>
      </c>
      <c r="D1075" s="13">
        <f t="shared" si="25"/>
        <v>7.7356108162654688E-2</v>
      </c>
      <c r="E1075">
        <f t="shared" si="24"/>
        <v>0.82299999999999995</v>
      </c>
    </row>
    <row r="1076" spans="1:5" ht="15.9" x14ac:dyDescent="0.45">
      <c r="A1076" s="1">
        <v>43654</v>
      </c>
      <c r="B1076" s="4">
        <v>352.68060000000003</v>
      </c>
      <c r="C1076" s="12">
        <f>[1]!s_dq_amount("881001.WI",A1076,100000000)</f>
        <v>4649.9519891399996</v>
      </c>
      <c r="D1076" s="13">
        <f t="shared" si="25"/>
        <v>7.5846073426927507E-2</v>
      </c>
      <c r="E1076">
        <f t="shared" si="24"/>
        <v>0.80500000000000005</v>
      </c>
    </row>
    <row r="1077" spans="1:5" ht="15.9" x14ac:dyDescent="0.45">
      <c r="A1077" s="1">
        <v>43655</v>
      </c>
      <c r="B1077" s="4">
        <v>284.34620000000001</v>
      </c>
      <c r="C1077" s="12">
        <f>[1]!s_dq_amount("881001.WI",A1077,100000000)</f>
        <v>3498.2150068699998</v>
      </c>
      <c r="D1077" s="13">
        <f t="shared" si="25"/>
        <v>8.1283225714138291E-2</v>
      </c>
      <c r="E1077">
        <f t="shared" si="24"/>
        <v>0.86499999999999999</v>
      </c>
    </row>
    <row r="1078" spans="1:5" ht="15.9" x14ac:dyDescent="0.45">
      <c r="A1078" s="1">
        <v>43656</v>
      </c>
      <c r="B1078" s="4">
        <v>270.71109999999999</v>
      </c>
      <c r="C1078" s="12">
        <f>[1]!s_dq_amount("881001.WI",A1078,100000000)</f>
        <v>3313.8006153900001</v>
      </c>
      <c r="D1078" s="13">
        <f t="shared" si="25"/>
        <v>8.1692030215324257E-2</v>
      </c>
      <c r="E1078">
        <f t="shared" si="24"/>
        <v>0.871</v>
      </c>
    </row>
    <row r="1079" spans="1:5" ht="15.9" x14ac:dyDescent="0.45">
      <c r="A1079" s="1">
        <v>43657</v>
      </c>
      <c r="B1079" s="4">
        <v>302.43630000000002</v>
      </c>
      <c r="C1079" s="12">
        <f>[1]!s_dq_amount("881001.WI",A1079,100000000)</f>
        <v>3482.8143296200001</v>
      </c>
      <c r="D1079" s="13">
        <f t="shared" si="25"/>
        <v>8.68367565356256E-2</v>
      </c>
      <c r="E1079">
        <f t="shared" ref="E1079:E1142" si="26">PERCENTRANK(D580:D1079,D1079)</f>
        <v>0.90700000000000003</v>
      </c>
    </row>
    <row r="1080" spans="1:5" ht="15.9" x14ac:dyDescent="0.45">
      <c r="A1080" s="1">
        <v>43658</v>
      </c>
      <c r="B1080" s="4">
        <v>305.76870000000002</v>
      </c>
      <c r="C1080" s="12">
        <f>[1]!s_dq_amount("881001.WI",A1080,100000000)</f>
        <v>3297.2307764100001</v>
      </c>
      <c r="D1080" s="13">
        <f t="shared" si="25"/>
        <v>9.2735001197859337E-2</v>
      </c>
      <c r="E1080">
        <f t="shared" si="26"/>
        <v>0.93899999999999995</v>
      </c>
    </row>
    <row r="1081" spans="1:5" ht="15.9" x14ac:dyDescent="0.45">
      <c r="A1081" s="1">
        <v>43661</v>
      </c>
      <c r="B1081" s="4">
        <v>407.12700000000001</v>
      </c>
      <c r="C1081" s="12">
        <f>[1]!s_dq_amount("881001.WI",A1081,100000000)</f>
        <v>4210.8880631100001</v>
      </c>
      <c r="D1081" s="13">
        <f t="shared" si="25"/>
        <v>9.6684355864665672E-2</v>
      </c>
      <c r="E1081">
        <f t="shared" si="26"/>
        <v>0.95099999999999996</v>
      </c>
    </row>
    <row r="1082" spans="1:5" ht="15.9" x14ac:dyDescent="0.45">
      <c r="A1082" s="1">
        <v>43662</v>
      </c>
      <c r="B1082" s="4">
        <v>303.83240000000001</v>
      </c>
      <c r="C1082" s="12">
        <f>[1]!s_dq_amount("881001.WI",A1082,100000000)</f>
        <v>3521.0258093500001</v>
      </c>
      <c r="D1082" s="13">
        <f t="shared" si="25"/>
        <v>8.629087557188031E-2</v>
      </c>
      <c r="E1082">
        <f t="shared" si="26"/>
        <v>0.89300000000000002</v>
      </c>
    </row>
    <row r="1083" spans="1:5" ht="15.9" x14ac:dyDescent="0.45">
      <c r="A1083" s="1">
        <v>43663</v>
      </c>
      <c r="B1083" s="4">
        <v>290.80130000000003</v>
      </c>
      <c r="C1083" s="12">
        <f>[1]!s_dq_amount("881001.WI",A1083,100000000)</f>
        <v>3802.1875514799999</v>
      </c>
      <c r="D1083" s="13">
        <f t="shared" si="25"/>
        <v>7.6482629029387503E-2</v>
      </c>
      <c r="E1083">
        <f t="shared" si="26"/>
        <v>0.79700000000000004</v>
      </c>
    </row>
    <row r="1084" spans="1:5" ht="15.9" x14ac:dyDescent="0.45">
      <c r="A1084" s="1">
        <v>43664</v>
      </c>
      <c r="B1084" s="4">
        <v>298.2627</v>
      </c>
      <c r="C1084" s="12">
        <f>[1]!s_dq_amount("881001.WI",A1084,100000000)</f>
        <v>3629.1418041500001</v>
      </c>
      <c r="D1084" s="13">
        <f t="shared" si="25"/>
        <v>8.2185463146942986E-2</v>
      </c>
      <c r="E1084">
        <f t="shared" si="26"/>
        <v>0.86899999999999999</v>
      </c>
    </row>
    <row r="1085" spans="1:5" ht="15.9" x14ac:dyDescent="0.45">
      <c r="A1085" s="1">
        <v>43665</v>
      </c>
      <c r="B1085" s="4">
        <v>338.9314</v>
      </c>
      <c r="C1085" s="12">
        <f>[1]!s_dq_amount("881001.WI",A1085,100000000)</f>
        <v>3497.9796754499998</v>
      </c>
      <c r="D1085" s="13">
        <f t="shared" si="25"/>
        <v>9.6893473217907686E-2</v>
      </c>
      <c r="E1085">
        <f t="shared" si="26"/>
        <v>0.95099999999999996</v>
      </c>
    </row>
    <row r="1086" spans="1:5" ht="15.9" x14ac:dyDescent="0.45">
      <c r="A1086" s="1">
        <v>43668</v>
      </c>
      <c r="B1086" s="4">
        <v>321.10599999999999</v>
      </c>
      <c r="C1086" s="12">
        <f>[1]!s_dq_amount("881001.WI",A1086,100000000)</f>
        <v>3654.20933999</v>
      </c>
      <c r="D1086" s="13">
        <f t="shared" si="25"/>
        <v>8.7872907686476084E-2</v>
      </c>
      <c r="E1086">
        <f t="shared" si="26"/>
        <v>0.91300000000000003</v>
      </c>
    </row>
    <row r="1087" spans="1:5" ht="15.9" x14ac:dyDescent="0.45">
      <c r="A1087" s="1">
        <v>43669</v>
      </c>
      <c r="B1087" s="4">
        <v>290.33499999999998</v>
      </c>
      <c r="C1087" s="12">
        <f>[1]!s_dq_amount("881001.WI",A1087,100000000)</f>
        <v>2993.8795306799998</v>
      </c>
      <c r="D1087" s="13">
        <f t="shared" si="25"/>
        <v>9.6976179911305985E-2</v>
      </c>
      <c r="E1087">
        <f t="shared" si="26"/>
        <v>0.95299999999999996</v>
      </c>
    </row>
    <row r="1088" spans="1:5" ht="15.9" x14ac:dyDescent="0.45">
      <c r="A1088" s="1">
        <v>43670</v>
      </c>
      <c r="B1088" s="4">
        <v>326.64330000000001</v>
      </c>
      <c r="C1088" s="12">
        <f>[1]!s_dq_amount("881001.WI",A1088,100000000)</f>
        <v>3770.1267502000001</v>
      </c>
      <c r="D1088" s="13">
        <f t="shared" si="25"/>
        <v>8.6639872249035674E-2</v>
      </c>
      <c r="E1088">
        <f t="shared" si="26"/>
        <v>0.89300000000000002</v>
      </c>
    </row>
    <row r="1089" spans="1:5" ht="15.9" x14ac:dyDescent="0.45">
      <c r="A1089" s="1">
        <v>43671</v>
      </c>
      <c r="B1089" s="4">
        <v>305.30849999999998</v>
      </c>
      <c r="C1089" s="12">
        <f>[1]!s_dq_amount("881001.WI",A1089,100000000)</f>
        <v>3698.6870037799999</v>
      </c>
      <c r="D1089" s="13">
        <f t="shared" si="25"/>
        <v>8.2545103083331864E-2</v>
      </c>
      <c r="E1089">
        <f t="shared" si="26"/>
        <v>0.86299999999999999</v>
      </c>
    </row>
    <row r="1090" spans="1:5" ht="15.9" x14ac:dyDescent="0.45">
      <c r="A1090" s="1">
        <v>43672</v>
      </c>
      <c r="B1090" s="4">
        <v>268.01190000000003</v>
      </c>
      <c r="C1090" s="12">
        <f>[1]!s_dq_amount("881001.WI",A1090,100000000)</f>
        <v>3305.49037791</v>
      </c>
      <c r="D1090" s="13">
        <f t="shared" si="25"/>
        <v>8.1080828972026522E-2</v>
      </c>
      <c r="E1090">
        <f t="shared" si="26"/>
        <v>0.83899999999999997</v>
      </c>
    </row>
    <row r="1091" spans="1:5" ht="15.9" x14ac:dyDescent="0.45">
      <c r="A1091" s="1">
        <v>43675</v>
      </c>
      <c r="B1091" s="4">
        <v>286.57380000000001</v>
      </c>
      <c r="C1091" s="12">
        <f>[1]!s_dq_amount("881001.WI",A1091,100000000)</f>
        <v>3228.6531371199999</v>
      </c>
      <c r="D1091" s="13">
        <f t="shared" si="25"/>
        <v>8.8759550137252438E-2</v>
      </c>
      <c r="E1091">
        <f t="shared" si="26"/>
        <v>0.91300000000000003</v>
      </c>
    </row>
    <row r="1092" spans="1:5" ht="15.9" x14ac:dyDescent="0.45">
      <c r="A1092" s="1">
        <v>43676</v>
      </c>
      <c r="B1092" s="4">
        <v>303.7962</v>
      </c>
      <c r="C1092" s="12">
        <f>[1]!s_dq_amount("881001.WI",A1092,100000000)</f>
        <v>3595.0368749300001</v>
      </c>
      <c r="D1092" s="13">
        <f t="shared" ref="D1092:D1155" si="27">B1092/C1092</f>
        <v>8.4504334884163132E-2</v>
      </c>
      <c r="E1092">
        <f t="shared" si="26"/>
        <v>0.873</v>
      </c>
    </row>
    <row r="1093" spans="1:5" ht="15.9" x14ac:dyDescent="0.45">
      <c r="A1093" s="1">
        <v>43677</v>
      </c>
      <c r="B1093" s="4">
        <v>233.85659999999999</v>
      </c>
      <c r="C1093" s="12">
        <f>[1]!s_dq_amount("881001.WI",A1093,100000000)</f>
        <v>3329.0375970099999</v>
      </c>
      <c r="D1093" s="13">
        <f t="shared" si="27"/>
        <v>7.0247509433368979E-2</v>
      </c>
      <c r="E1093">
        <f t="shared" si="26"/>
        <v>0.69699999999999995</v>
      </c>
    </row>
    <row r="1094" spans="1:5" ht="15.9" x14ac:dyDescent="0.45">
      <c r="A1094" s="1">
        <v>43678</v>
      </c>
      <c r="B1094" s="4">
        <v>322.38560000000001</v>
      </c>
      <c r="C1094" s="12">
        <f>[1]!s_dq_amount("881001.WI",A1094,100000000)</f>
        <v>3437.69872287</v>
      </c>
      <c r="D1094" s="13">
        <f t="shared" si="27"/>
        <v>9.3779480399275042E-2</v>
      </c>
      <c r="E1094">
        <f t="shared" si="26"/>
        <v>0.93899999999999995</v>
      </c>
    </row>
    <row r="1095" spans="1:5" ht="15.9" x14ac:dyDescent="0.45">
      <c r="A1095" s="1">
        <v>43679</v>
      </c>
      <c r="B1095" s="4">
        <v>389.20370000000003</v>
      </c>
      <c r="C1095" s="12">
        <f>[1]!s_dq_amount("881001.WI",A1095,100000000)</f>
        <v>4533.4623429499998</v>
      </c>
      <c r="D1095" s="13">
        <f t="shared" si="27"/>
        <v>8.5851314195926176E-2</v>
      </c>
      <c r="E1095">
        <f t="shared" si="26"/>
        <v>0.877</v>
      </c>
    </row>
    <row r="1096" spans="1:5" ht="15.9" x14ac:dyDescent="0.45">
      <c r="A1096" s="1">
        <v>43682</v>
      </c>
      <c r="B1096" s="4">
        <v>371.28050000000002</v>
      </c>
      <c r="C1096" s="12">
        <f>[1]!s_dq_amount("881001.WI",A1096,100000000)</f>
        <v>4150.9156835800004</v>
      </c>
      <c r="D1096" s="13">
        <f t="shared" si="27"/>
        <v>8.9445444885496994E-2</v>
      </c>
      <c r="E1096">
        <f t="shared" si="26"/>
        <v>0.91500000000000004</v>
      </c>
    </row>
    <row r="1097" spans="1:5" ht="15.9" x14ac:dyDescent="0.45">
      <c r="A1097" s="1">
        <v>43683</v>
      </c>
      <c r="B1097" s="4">
        <v>473.26249999999999</v>
      </c>
      <c r="C1097" s="12">
        <f>[1]!s_dq_amount("881001.WI",A1097,100000000)</f>
        <v>5214.4874580699998</v>
      </c>
      <c r="D1097" s="13">
        <f t="shared" si="27"/>
        <v>9.075915970755162E-2</v>
      </c>
      <c r="E1097">
        <f t="shared" si="26"/>
        <v>0.92300000000000004</v>
      </c>
    </row>
    <row r="1098" spans="1:5" ht="15.9" x14ac:dyDescent="0.45">
      <c r="A1098" s="1">
        <v>43684</v>
      </c>
      <c r="B1098" s="4">
        <v>336.56110000000001</v>
      </c>
      <c r="C1098" s="12">
        <f>[1]!s_dq_amount("881001.WI",A1098,100000000)</f>
        <v>3719.2151155000001</v>
      </c>
      <c r="D1098" s="13">
        <f t="shared" si="27"/>
        <v>9.0492507033907807E-2</v>
      </c>
      <c r="E1098">
        <f t="shared" si="26"/>
        <v>0.92100000000000004</v>
      </c>
    </row>
    <row r="1099" spans="1:5" ht="15.9" x14ac:dyDescent="0.45">
      <c r="A1099" s="1">
        <v>43685</v>
      </c>
      <c r="B1099" s="4">
        <v>335.96550000000002</v>
      </c>
      <c r="C1099" s="12">
        <f>[1]!s_dq_amount("881001.WI",A1099,100000000)</f>
        <v>3569.8719668899998</v>
      </c>
      <c r="D1099" s="13">
        <f t="shared" si="27"/>
        <v>9.4111358366918224E-2</v>
      </c>
      <c r="E1099">
        <f t="shared" si="26"/>
        <v>0.94099999999999995</v>
      </c>
    </row>
    <row r="1100" spans="1:5" ht="15.9" x14ac:dyDescent="0.45">
      <c r="A1100" s="1">
        <v>43686</v>
      </c>
      <c r="B1100" s="4">
        <v>307.15300000000002</v>
      </c>
      <c r="C1100" s="12">
        <f>[1]!s_dq_amount("881001.WI",A1100,100000000)</f>
        <v>3735.28400831</v>
      </c>
      <c r="D1100" s="13">
        <f t="shared" si="27"/>
        <v>8.2230159558595112E-2</v>
      </c>
      <c r="E1100">
        <f t="shared" si="26"/>
        <v>0.84299999999999997</v>
      </c>
    </row>
    <row r="1101" spans="1:5" ht="15.9" x14ac:dyDescent="0.45">
      <c r="A1101" s="1">
        <v>43689</v>
      </c>
      <c r="B1101" s="4">
        <v>347.48989999999998</v>
      </c>
      <c r="C1101" s="12">
        <f>[1]!s_dq_amount("881001.WI",A1101,100000000)</f>
        <v>3552.3037720799998</v>
      </c>
      <c r="D1101" s="13">
        <f t="shared" si="27"/>
        <v>9.7820997948194141E-2</v>
      </c>
      <c r="E1101">
        <f t="shared" si="26"/>
        <v>0.95699999999999996</v>
      </c>
    </row>
    <row r="1102" spans="1:5" ht="15.9" x14ac:dyDescent="0.45">
      <c r="A1102" s="1">
        <v>43690</v>
      </c>
      <c r="B1102" s="4">
        <v>316.20510000000002</v>
      </c>
      <c r="C1102" s="12">
        <f>[1]!s_dq_amount("881001.WI",A1102,100000000)</f>
        <v>3344.1186470900002</v>
      </c>
      <c r="D1102" s="13">
        <f t="shared" si="27"/>
        <v>9.4555586499646696E-2</v>
      </c>
      <c r="E1102">
        <f t="shared" si="26"/>
        <v>0.93899999999999995</v>
      </c>
    </row>
    <row r="1103" spans="1:5" ht="15.9" x14ac:dyDescent="0.45">
      <c r="A1103" s="1">
        <v>43691</v>
      </c>
      <c r="B1103" s="4">
        <v>340.73910000000001</v>
      </c>
      <c r="C1103" s="12">
        <f>[1]!s_dq_amount("881001.WI",A1103,100000000)</f>
        <v>3960.9380462200002</v>
      </c>
      <c r="D1103" s="13">
        <f t="shared" si="27"/>
        <v>8.6024849675488846E-2</v>
      </c>
      <c r="E1103">
        <f t="shared" si="26"/>
        <v>0.86499999999999999</v>
      </c>
    </row>
    <row r="1104" spans="1:5" ht="15.9" x14ac:dyDescent="0.45">
      <c r="A1104" s="1">
        <v>43692</v>
      </c>
      <c r="B1104" s="4">
        <v>347.161</v>
      </c>
      <c r="C1104" s="12">
        <f>[1]!s_dq_amount("881001.WI",A1104,100000000)</f>
        <v>3894.2795494000002</v>
      </c>
      <c r="D1104" s="13">
        <f t="shared" si="27"/>
        <v>8.9146399377899782E-2</v>
      </c>
      <c r="E1104">
        <f t="shared" si="26"/>
        <v>0.90100000000000002</v>
      </c>
    </row>
    <row r="1105" spans="1:5" ht="15.9" x14ac:dyDescent="0.45">
      <c r="A1105" s="1">
        <v>43693</v>
      </c>
      <c r="B1105" s="4">
        <v>372.32100000000003</v>
      </c>
      <c r="C1105" s="12">
        <f>[1]!s_dq_amount("881001.WI",A1105,100000000)</f>
        <v>4251.9412312200002</v>
      </c>
      <c r="D1105" s="13">
        <f t="shared" si="27"/>
        <v>8.7564944987062007E-2</v>
      </c>
      <c r="E1105">
        <f t="shared" si="26"/>
        <v>0.88500000000000001</v>
      </c>
    </row>
    <row r="1106" spans="1:5" ht="15.9" x14ac:dyDescent="0.45">
      <c r="A1106" s="1">
        <v>43696</v>
      </c>
      <c r="B1106" s="4">
        <v>470.16430000000003</v>
      </c>
      <c r="C1106" s="12">
        <f>[1]!s_dq_amount("881001.WI",A1106,100000000)</f>
        <v>5769.3159238999997</v>
      </c>
      <c r="D1106" s="13">
        <f t="shared" si="27"/>
        <v>8.1493942471115993E-2</v>
      </c>
      <c r="E1106">
        <f t="shared" si="26"/>
        <v>0.81899999999999995</v>
      </c>
    </row>
    <row r="1107" spans="1:5" ht="15.9" x14ac:dyDescent="0.45">
      <c r="A1107" s="1">
        <v>43697</v>
      </c>
      <c r="B1107" s="4">
        <v>393.85590000000002</v>
      </c>
      <c r="C1107" s="12">
        <f>[1]!s_dq_amount("881001.WI",A1107,100000000)</f>
        <v>5192.4299055199999</v>
      </c>
      <c r="D1107" s="13">
        <f t="shared" si="27"/>
        <v>7.585194353443217E-2</v>
      </c>
      <c r="E1107">
        <f t="shared" si="26"/>
        <v>0.747</v>
      </c>
    </row>
    <row r="1108" spans="1:5" ht="15.9" x14ac:dyDescent="0.45">
      <c r="A1108" s="1">
        <v>43698</v>
      </c>
      <c r="B1108" s="4">
        <v>329.25729999999999</v>
      </c>
      <c r="C1108" s="12">
        <f>[1]!s_dq_amount("881001.WI",A1108,100000000)</f>
        <v>4516.7926093400001</v>
      </c>
      <c r="D1108" s="13">
        <f t="shared" si="27"/>
        <v>7.2896262564535033E-2</v>
      </c>
      <c r="E1108">
        <f t="shared" si="26"/>
        <v>0.70899999999999996</v>
      </c>
    </row>
    <row r="1109" spans="1:5" ht="15.9" x14ac:dyDescent="0.45">
      <c r="A1109" s="1">
        <v>43699</v>
      </c>
      <c r="B1109" s="4">
        <v>336.76209999999998</v>
      </c>
      <c r="C1109" s="12">
        <f>[1]!s_dq_amount("881001.WI",A1109,100000000)</f>
        <v>4391.2538794900001</v>
      </c>
      <c r="D1109" s="13">
        <f t="shared" si="27"/>
        <v>7.6689280383650124E-2</v>
      </c>
      <c r="E1109">
        <f t="shared" si="26"/>
        <v>0.75700000000000001</v>
      </c>
    </row>
    <row r="1110" spans="1:5" ht="15.9" x14ac:dyDescent="0.45">
      <c r="A1110" s="1">
        <v>43700</v>
      </c>
      <c r="B1110" s="4">
        <v>381.67750000000001</v>
      </c>
      <c r="C1110" s="12">
        <f>[1]!s_dq_amount("881001.WI",A1110,100000000)</f>
        <v>4691.4562539500002</v>
      </c>
      <c r="D1110" s="13">
        <f t="shared" si="27"/>
        <v>8.1355868911416218E-2</v>
      </c>
      <c r="E1110">
        <f t="shared" si="26"/>
        <v>0.81699999999999995</v>
      </c>
    </row>
    <row r="1111" spans="1:5" ht="15.9" x14ac:dyDescent="0.45">
      <c r="A1111" s="1">
        <v>43703</v>
      </c>
      <c r="B1111" s="4">
        <v>407.22750000000002</v>
      </c>
      <c r="C1111" s="12">
        <f>[1]!s_dq_amount("881001.WI",A1111,100000000)</f>
        <v>4601.20280628</v>
      </c>
      <c r="D1111" s="13">
        <f t="shared" si="27"/>
        <v>8.8504575248061504E-2</v>
      </c>
      <c r="E1111">
        <f t="shared" si="26"/>
        <v>0.89500000000000002</v>
      </c>
    </row>
    <row r="1112" spans="1:5" ht="15.9" x14ac:dyDescent="0.45">
      <c r="A1112" s="1">
        <v>43704</v>
      </c>
      <c r="B1112" s="4">
        <v>842.74180000000001</v>
      </c>
      <c r="C1112" s="12">
        <f>[1]!s_dq_amount("881001.WI",A1112,100000000)</f>
        <v>5573.0557353699996</v>
      </c>
      <c r="D1112" s="13">
        <f t="shared" si="27"/>
        <v>0.15121718497294909</v>
      </c>
      <c r="E1112">
        <f t="shared" si="26"/>
        <v>0.997</v>
      </c>
    </row>
    <row r="1113" spans="1:5" ht="15.9" x14ac:dyDescent="0.45">
      <c r="A1113" s="1">
        <v>43705</v>
      </c>
      <c r="B1113" s="4">
        <v>409.38369999999998</v>
      </c>
      <c r="C1113" s="12">
        <f>[1]!s_dq_amount("881001.WI",A1113,100000000)</f>
        <v>4931.6261451299997</v>
      </c>
      <c r="D1113" s="13">
        <f t="shared" si="27"/>
        <v>8.3011908841522389E-2</v>
      </c>
      <c r="E1113">
        <f t="shared" si="26"/>
        <v>0.83699999999999997</v>
      </c>
    </row>
    <row r="1114" spans="1:5" ht="15.9" x14ac:dyDescent="0.45">
      <c r="A1114" s="1">
        <v>43706</v>
      </c>
      <c r="B1114" s="4">
        <v>386.94810000000001</v>
      </c>
      <c r="C1114" s="12">
        <f>[1]!s_dq_amount("881001.WI",A1114,100000000)</f>
        <v>4765.8702391099996</v>
      </c>
      <c r="D1114" s="13">
        <f t="shared" si="27"/>
        <v>8.1191488770424536E-2</v>
      </c>
      <c r="E1114">
        <f t="shared" si="26"/>
        <v>0.80100000000000005</v>
      </c>
    </row>
    <row r="1115" spans="1:5" ht="15.9" x14ac:dyDescent="0.45">
      <c r="A1115" s="1">
        <v>43707</v>
      </c>
      <c r="B1115" s="4">
        <v>473.27089999999998</v>
      </c>
      <c r="C1115" s="12">
        <f>[1]!s_dq_amount("881001.WI",A1115,100000000)</f>
        <v>5473.00349474</v>
      </c>
      <c r="D1115" s="13">
        <f t="shared" si="27"/>
        <v>8.6473706887790533E-2</v>
      </c>
      <c r="E1115">
        <f t="shared" si="26"/>
        <v>0.86699999999999999</v>
      </c>
    </row>
    <row r="1116" spans="1:5" ht="15.9" x14ac:dyDescent="0.45">
      <c r="A1116" s="1">
        <v>43710</v>
      </c>
      <c r="B1116" s="4">
        <v>444.75940000000003</v>
      </c>
      <c r="C1116" s="12">
        <f>[1]!s_dq_amount("881001.WI",A1116,100000000)</f>
        <v>5488.5004807400001</v>
      </c>
      <c r="D1116" s="13">
        <f t="shared" si="27"/>
        <v>8.1034774718655805E-2</v>
      </c>
      <c r="E1116">
        <f t="shared" si="26"/>
        <v>0.79500000000000004</v>
      </c>
    </row>
    <row r="1117" spans="1:5" ht="15.9" x14ac:dyDescent="0.45">
      <c r="A1117" s="1">
        <v>43711</v>
      </c>
      <c r="B1117" s="4">
        <v>403.9024</v>
      </c>
      <c r="C1117" s="12">
        <f>[1]!s_dq_amount("881001.WI",A1117,100000000)</f>
        <v>5607.3469577599999</v>
      </c>
      <c r="D1117" s="13">
        <f t="shared" si="27"/>
        <v>7.2030927110911164E-2</v>
      </c>
      <c r="E1117">
        <f t="shared" si="26"/>
        <v>0.68100000000000005</v>
      </c>
    </row>
    <row r="1118" spans="1:5" ht="15.9" x14ac:dyDescent="0.45">
      <c r="A1118" s="1">
        <v>43712</v>
      </c>
      <c r="B1118" s="4">
        <v>482.69779999999997</v>
      </c>
      <c r="C1118" s="12">
        <f>[1]!s_dq_amount("881001.WI",A1118,100000000)</f>
        <v>6025.8753054600002</v>
      </c>
      <c r="D1118" s="13">
        <f t="shared" si="27"/>
        <v>8.0104179979069781E-2</v>
      </c>
      <c r="E1118">
        <f t="shared" si="26"/>
        <v>0.77900000000000003</v>
      </c>
    </row>
    <row r="1119" spans="1:5" ht="15.9" x14ac:dyDescent="0.45">
      <c r="A1119" s="1">
        <v>43713</v>
      </c>
      <c r="B1119" s="4">
        <v>575.70950000000005</v>
      </c>
      <c r="C1119" s="12">
        <f>[1]!s_dq_amount("881001.WI",A1119,100000000)</f>
        <v>7931.3501935300001</v>
      </c>
      <c r="D1119" s="13">
        <f t="shared" si="27"/>
        <v>7.2586569241342436E-2</v>
      </c>
      <c r="E1119">
        <f t="shared" si="26"/>
        <v>0.68899999999999995</v>
      </c>
    </row>
    <row r="1120" spans="1:5" ht="15.9" x14ac:dyDescent="0.45">
      <c r="A1120" s="1">
        <v>43714</v>
      </c>
      <c r="B1120" s="4">
        <v>476.05020000000002</v>
      </c>
      <c r="C1120" s="12">
        <f>[1]!s_dq_amount("881001.WI",A1120,100000000)</f>
        <v>6308.08367903</v>
      </c>
      <c r="D1120" s="13">
        <f t="shared" si="27"/>
        <v>7.5466690713462875E-2</v>
      </c>
      <c r="E1120">
        <f t="shared" si="26"/>
        <v>0.72499999999999998</v>
      </c>
    </row>
    <row r="1121" spans="1:5" ht="15.9" x14ac:dyDescent="0.45">
      <c r="A1121" s="1">
        <v>43717</v>
      </c>
      <c r="B1121" s="4">
        <v>452.82780000000002</v>
      </c>
      <c r="C1121" s="12">
        <f>[1]!s_dq_amount("881001.WI",A1121,100000000)</f>
        <v>7142.2450971199996</v>
      </c>
      <c r="D1121" s="13">
        <f t="shared" si="27"/>
        <v>6.3401324631465791E-2</v>
      </c>
      <c r="E1121">
        <f t="shared" si="26"/>
        <v>0.53100000000000003</v>
      </c>
    </row>
    <row r="1122" spans="1:5" ht="15.9" x14ac:dyDescent="0.45">
      <c r="A1122" s="1">
        <v>43718</v>
      </c>
      <c r="B1122" s="4">
        <v>463.99880000000002</v>
      </c>
      <c r="C1122" s="12">
        <f>[1]!s_dq_amount("881001.WI",A1122,100000000)</f>
        <v>6953.7020162099998</v>
      </c>
      <c r="D1122" s="13">
        <f t="shared" si="27"/>
        <v>6.6726874248904736E-2</v>
      </c>
      <c r="E1122">
        <f t="shared" si="26"/>
        <v>0.58099999999999996</v>
      </c>
    </row>
    <row r="1123" spans="1:5" ht="15.9" x14ac:dyDescent="0.45">
      <c r="A1123" s="1">
        <v>43719</v>
      </c>
      <c r="B1123" s="4">
        <v>481.71660000000003</v>
      </c>
      <c r="C1123" s="12">
        <f>[1]!s_dq_amount("881001.WI",A1123,100000000)</f>
        <v>6420.1306543199998</v>
      </c>
      <c r="D1123" s="13">
        <f t="shared" si="27"/>
        <v>7.5032211326705775E-2</v>
      </c>
      <c r="E1123">
        <f t="shared" si="26"/>
        <v>0.71699999999999997</v>
      </c>
    </row>
    <row r="1124" spans="1:5" ht="15.9" x14ac:dyDescent="0.45">
      <c r="A1124" s="1">
        <v>43720</v>
      </c>
      <c r="B1124" s="4">
        <v>408.95420000000001</v>
      </c>
      <c r="C1124" s="12">
        <f>[1]!s_dq_amount("881001.WI",A1124,100000000)</f>
        <v>5365.5141727099999</v>
      </c>
      <c r="D1124" s="13">
        <f t="shared" si="27"/>
        <v>7.6219014028518814E-2</v>
      </c>
      <c r="E1124">
        <f t="shared" si="26"/>
        <v>0.73099999999999998</v>
      </c>
    </row>
    <row r="1125" spans="1:5" ht="15.9" x14ac:dyDescent="0.45">
      <c r="A1125" s="1">
        <v>43724</v>
      </c>
      <c r="B1125" s="4">
        <v>439.45260000000002</v>
      </c>
      <c r="C1125" s="12">
        <f>[1]!s_dq_amount("881001.WI",A1125,100000000)</f>
        <v>5807.8750841999999</v>
      </c>
      <c r="D1125" s="13">
        <f t="shared" si="27"/>
        <v>7.5664953813401784E-2</v>
      </c>
      <c r="E1125">
        <f t="shared" si="26"/>
        <v>0.72299999999999998</v>
      </c>
    </row>
    <row r="1126" spans="1:5" ht="15.9" x14ac:dyDescent="0.45">
      <c r="A1126" s="1">
        <v>43725</v>
      </c>
      <c r="B1126" s="4">
        <v>421.16840000000002</v>
      </c>
      <c r="C1126" s="12">
        <f>[1]!s_dq_amount("881001.WI",A1126,100000000)</f>
        <v>5853.5571813500001</v>
      </c>
      <c r="D1126" s="13">
        <f t="shared" si="27"/>
        <v>7.1950847484993113E-2</v>
      </c>
      <c r="E1126">
        <f t="shared" si="26"/>
        <v>0.66500000000000004</v>
      </c>
    </row>
    <row r="1127" spans="1:5" ht="15.9" x14ac:dyDescent="0.45">
      <c r="A1127" s="1">
        <v>43726</v>
      </c>
      <c r="B1127" s="4">
        <v>386.92989999999998</v>
      </c>
      <c r="C1127" s="12">
        <f>[1]!s_dq_amount("881001.WI",A1127,100000000)</f>
        <v>4866.8231340900002</v>
      </c>
      <c r="D1127" s="13">
        <f t="shared" si="27"/>
        <v>7.9503587728455269E-2</v>
      </c>
      <c r="E1127">
        <f t="shared" si="26"/>
        <v>0.77300000000000002</v>
      </c>
    </row>
    <row r="1128" spans="1:5" ht="15.9" x14ac:dyDescent="0.45">
      <c r="A1128" s="1">
        <v>43727</v>
      </c>
      <c r="B1128" s="4">
        <v>365.30840000000001</v>
      </c>
      <c r="C1128" s="12">
        <f>[1]!s_dq_amount("881001.WI",A1128,100000000)</f>
        <v>4910.3613816400002</v>
      </c>
      <c r="D1128" s="13">
        <f t="shared" si="27"/>
        <v>7.4395420541938095E-2</v>
      </c>
      <c r="E1128">
        <f t="shared" si="26"/>
        <v>0.70099999999999996</v>
      </c>
    </row>
    <row r="1129" spans="1:5" ht="15.9" x14ac:dyDescent="0.45">
      <c r="A1129" s="1">
        <v>43728</v>
      </c>
      <c r="B1129" s="4">
        <v>784.88139999999999</v>
      </c>
      <c r="C1129" s="12">
        <f>[1]!s_dq_amount("881001.WI",A1129,100000000)</f>
        <v>5466.7927473999998</v>
      </c>
      <c r="D1129" s="13">
        <f t="shared" si="27"/>
        <v>0.14357255456104287</v>
      </c>
      <c r="E1129">
        <f t="shared" si="26"/>
        <v>0.995</v>
      </c>
    </row>
    <row r="1130" spans="1:5" ht="15.9" x14ac:dyDescent="0.45">
      <c r="A1130" s="1">
        <v>43731</v>
      </c>
      <c r="B1130" s="4">
        <v>416.70769999999999</v>
      </c>
      <c r="C1130" s="12">
        <f>[1]!s_dq_amount("881001.WI",A1130,100000000)</f>
        <v>5078.8928931299997</v>
      </c>
      <c r="D1130" s="13">
        <f t="shared" si="27"/>
        <v>8.2046955659108814E-2</v>
      </c>
      <c r="E1130">
        <f t="shared" si="26"/>
        <v>0.81499999999999995</v>
      </c>
    </row>
    <row r="1131" spans="1:5" ht="15.9" x14ac:dyDescent="0.45">
      <c r="A1131" s="1">
        <v>43732</v>
      </c>
      <c r="B1131" s="4">
        <v>396.32960000000003</v>
      </c>
      <c r="C1131" s="12">
        <f>[1]!s_dq_amount("881001.WI",A1131,100000000)</f>
        <v>5479.5273114400006</v>
      </c>
      <c r="D1131" s="13">
        <f t="shared" si="27"/>
        <v>7.2329158606902894E-2</v>
      </c>
      <c r="E1131">
        <f t="shared" si="26"/>
        <v>0.66700000000000004</v>
      </c>
    </row>
    <row r="1132" spans="1:5" ht="15.9" x14ac:dyDescent="0.45">
      <c r="A1132" s="1">
        <v>43733</v>
      </c>
      <c r="B1132" s="4">
        <v>412.56819999999999</v>
      </c>
      <c r="C1132" s="12">
        <f>[1]!s_dq_amount("881001.WI",A1132,100000000)</f>
        <v>5237.1277330299999</v>
      </c>
      <c r="D1132" s="13">
        <f t="shared" si="27"/>
        <v>7.8777570651557119E-2</v>
      </c>
      <c r="E1132">
        <f t="shared" si="26"/>
        <v>0.75900000000000001</v>
      </c>
    </row>
    <row r="1133" spans="1:5" ht="15.9" x14ac:dyDescent="0.45">
      <c r="A1133" s="1">
        <v>43734</v>
      </c>
      <c r="B1133" s="4">
        <v>457.07589999999999</v>
      </c>
      <c r="C1133" s="12">
        <f>[1]!s_dq_amount("881001.WI",A1133,100000000)</f>
        <v>5366.7234466500004</v>
      </c>
      <c r="D1133" s="13">
        <f t="shared" si="27"/>
        <v>8.5168521266977992E-2</v>
      </c>
      <c r="E1133">
        <f t="shared" si="26"/>
        <v>0.84299999999999997</v>
      </c>
    </row>
    <row r="1134" spans="1:5" ht="15.9" x14ac:dyDescent="0.45">
      <c r="A1134" s="1">
        <v>43735</v>
      </c>
      <c r="B1134" s="4">
        <v>350.37220000000002</v>
      </c>
      <c r="C1134" s="12">
        <f>[1]!s_dq_amount("881001.WI",A1134,100000000)</f>
        <v>3958.4029437999998</v>
      </c>
      <c r="D1134" s="13">
        <f t="shared" si="27"/>
        <v>8.8513525523919667E-2</v>
      </c>
      <c r="E1134">
        <f t="shared" si="26"/>
        <v>0.89100000000000001</v>
      </c>
    </row>
    <row r="1135" spans="1:5" ht="15.9" x14ac:dyDescent="0.45">
      <c r="A1135" s="1">
        <v>43738</v>
      </c>
      <c r="B1135" s="4">
        <v>327.88549999999998</v>
      </c>
      <c r="C1135" s="12">
        <f>[1]!s_dq_amount("881001.WI",A1135,100000000)</f>
        <v>3451.0580551799999</v>
      </c>
      <c r="D1135" s="13">
        <f t="shared" si="27"/>
        <v>9.5010137400571251E-2</v>
      </c>
      <c r="E1135">
        <f t="shared" si="26"/>
        <v>0.93500000000000005</v>
      </c>
    </row>
    <row r="1136" spans="1:5" ht="15.9" x14ac:dyDescent="0.45">
      <c r="A1136" s="1">
        <v>43746</v>
      </c>
      <c r="B1136" s="4">
        <v>452.30149999999998</v>
      </c>
      <c r="C1136" s="12">
        <f>[1]!s_dq_amount("881001.WI",A1136,100000000)</f>
        <v>3685.65983839</v>
      </c>
      <c r="D1136" s="13">
        <f t="shared" si="27"/>
        <v>0.12271927411444948</v>
      </c>
      <c r="E1136">
        <f t="shared" si="26"/>
        <v>0.98899999999999999</v>
      </c>
    </row>
    <row r="1137" spans="1:5" ht="15.9" x14ac:dyDescent="0.45">
      <c r="A1137" s="1">
        <v>43747</v>
      </c>
      <c r="B1137" s="4">
        <v>371.3177</v>
      </c>
      <c r="C1137" s="12">
        <f>[1]!s_dq_amount("881001.WI",A1137,100000000)</f>
        <v>3624.9405357599999</v>
      </c>
      <c r="D1137" s="13">
        <f t="shared" si="27"/>
        <v>0.10243414928795516</v>
      </c>
      <c r="E1137">
        <f t="shared" si="26"/>
        <v>0.96299999999999997</v>
      </c>
    </row>
    <row r="1138" spans="1:5" ht="15.9" x14ac:dyDescent="0.45">
      <c r="A1138" s="1">
        <v>43748</v>
      </c>
      <c r="B1138" s="4">
        <v>412.14909999999998</v>
      </c>
      <c r="C1138" s="12">
        <f>[1]!s_dq_amount("881001.WI",A1138,100000000)</f>
        <v>4171.7071273299998</v>
      </c>
      <c r="D1138" s="13">
        <f t="shared" si="27"/>
        <v>9.8796269110048004E-2</v>
      </c>
      <c r="E1138">
        <f t="shared" si="26"/>
        <v>0.94899999999999995</v>
      </c>
    </row>
    <row r="1139" spans="1:5" ht="15.9" x14ac:dyDescent="0.45">
      <c r="A1139" s="1">
        <v>43749</v>
      </c>
      <c r="B1139" s="4">
        <v>396.49919999999997</v>
      </c>
      <c r="C1139" s="12">
        <f>[1]!s_dq_amount("881001.WI",A1139,100000000)</f>
        <v>4532.65620244</v>
      </c>
      <c r="D1139" s="13">
        <f t="shared" si="27"/>
        <v>8.7476124879393727E-2</v>
      </c>
      <c r="E1139">
        <f t="shared" si="26"/>
        <v>0.86699999999999999</v>
      </c>
    </row>
    <row r="1140" spans="1:5" ht="15.9" x14ac:dyDescent="0.45">
      <c r="A1140" s="1">
        <v>43752</v>
      </c>
      <c r="B1140" s="4">
        <v>411.71929999999998</v>
      </c>
      <c r="C1140" s="12">
        <f>[1]!s_dq_amount("881001.WI",A1140,100000000)</f>
        <v>5302.1590175299998</v>
      </c>
      <c r="D1140" s="13">
        <f t="shared" si="27"/>
        <v>7.7651254637737852E-2</v>
      </c>
      <c r="E1140">
        <f t="shared" si="26"/>
        <v>0.73099999999999998</v>
      </c>
    </row>
    <row r="1141" spans="1:5" ht="15.9" x14ac:dyDescent="0.45">
      <c r="A1141" s="1">
        <v>43753</v>
      </c>
      <c r="B1141" s="4">
        <v>374.61489999999998</v>
      </c>
      <c r="C1141" s="12">
        <f>[1]!s_dq_amount("881001.WI",A1141,100000000)</f>
        <v>4546.19698152</v>
      </c>
      <c r="D1141" s="13">
        <f t="shared" si="27"/>
        <v>8.2401818821926459E-2</v>
      </c>
      <c r="E1141">
        <f t="shared" si="26"/>
        <v>0.80900000000000005</v>
      </c>
    </row>
    <row r="1142" spans="1:5" ht="15.9" x14ac:dyDescent="0.45">
      <c r="A1142" s="1">
        <v>43754</v>
      </c>
      <c r="B1142" s="4">
        <v>377.94560000000001</v>
      </c>
      <c r="C1142" s="12">
        <f>[1]!s_dq_amount("881001.WI",A1142,100000000)</f>
        <v>4197.5706170499998</v>
      </c>
      <c r="D1142" s="13">
        <f t="shared" si="27"/>
        <v>9.0039128457978262E-2</v>
      </c>
      <c r="E1142">
        <f t="shared" si="26"/>
        <v>0.89700000000000002</v>
      </c>
    </row>
    <row r="1143" spans="1:5" ht="15.9" x14ac:dyDescent="0.45">
      <c r="A1143" s="1">
        <v>43755</v>
      </c>
      <c r="B1143" s="4">
        <v>327.92849999999999</v>
      </c>
      <c r="C1143" s="12">
        <f>[1]!s_dq_amount("881001.WI",A1143,100000000)</f>
        <v>3581.1904596899999</v>
      </c>
      <c r="D1143" s="13">
        <f t="shared" si="27"/>
        <v>9.1569689937235729E-2</v>
      </c>
      <c r="E1143">
        <f t="shared" ref="E1143:E1206" si="28">PERCENTRANK(D644:D1143,D1143)</f>
        <v>0.90700000000000003</v>
      </c>
    </row>
    <row r="1144" spans="1:5" ht="15.9" x14ac:dyDescent="0.45">
      <c r="A1144" s="1">
        <v>43756</v>
      </c>
      <c r="B1144" s="4">
        <v>381.30669999999998</v>
      </c>
      <c r="C1144" s="12">
        <f>[1]!s_dq_amount("881001.WI",A1144,100000000)</f>
        <v>4117.4933636400001</v>
      </c>
      <c r="D1144" s="13">
        <f t="shared" si="27"/>
        <v>9.2606512342478256E-2</v>
      </c>
      <c r="E1144">
        <f t="shared" si="28"/>
        <v>0.91100000000000003</v>
      </c>
    </row>
    <row r="1145" spans="1:5" ht="15.9" x14ac:dyDescent="0.45">
      <c r="A1145" s="1">
        <v>43759</v>
      </c>
      <c r="B1145" s="4">
        <v>331.38389999999998</v>
      </c>
      <c r="C1145" s="12">
        <f>[1]!s_dq_amount("881001.WI",A1145,100000000)</f>
        <v>3651.93948843</v>
      </c>
      <c r="D1145" s="13">
        <f t="shared" si="27"/>
        <v>9.0741892369762336E-2</v>
      </c>
      <c r="E1145">
        <f t="shared" si="28"/>
        <v>0.89900000000000002</v>
      </c>
    </row>
    <row r="1146" spans="1:5" ht="15.9" x14ac:dyDescent="0.45">
      <c r="A1146" s="1">
        <v>43760</v>
      </c>
      <c r="B1146" s="4">
        <v>316.03250000000003</v>
      </c>
      <c r="C1146" s="12">
        <f>[1]!s_dq_amount("881001.WI",A1146,100000000)</f>
        <v>3524.05220306</v>
      </c>
      <c r="D1146" s="13">
        <f t="shared" si="27"/>
        <v>8.9678722615284506E-2</v>
      </c>
      <c r="E1146">
        <f t="shared" si="28"/>
        <v>0.88700000000000001</v>
      </c>
    </row>
    <row r="1147" spans="1:5" ht="15.9" x14ac:dyDescent="0.45">
      <c r="A1147" s="1">
        <v>43761</v>
      </c>
      <c r="B1147" s="4">
        <v>309.06689999999998</v>
      </c>
      <c r="C1147" s="12">
        <f>[1]!s_dq_amount("881001.WI",A1147,100000000)</f>
        <v>3629.1419914100002</v>
      </c>
      <c r="D1147" s="13">
        <f t="shared" si="27"/>
        <v>8.516252622012202E-2</v>
      </c>
      <c r="E1147">
        <f t="shared" si="28"/>
        <v>0.81899999999999995</v>
      </c>
    </row>
    <row r="1148" spans="1:5" ht="15.9" x14ac:dyDescent="0.45">
      <c r="A1148" s="1">
        <v>43762</v>
      </c>
      <c r="B1148" s="4">
        <v>309.38479999999998</v>
      </c>
      <c r="C1148" s="12">
        <f>[1]!s_dq_amount("881001.WI",A1148,100000000)</f>
        <v>3557.8677110499998</v>
      </c>
      <c r="D1148" s="13">
        <f t="shared" si="27"/>
        <v>8.6957926805180219E-2</v>
      </c>
      <c r="E1148">
        <f t="shared" si="28"/>
        <v>0.85099999999999998</v>
      </c>
    </row>
    <row r="1149" spans="1:5" ht="15.9" x14ac:dyDescent="0.45">
      <c r="A1149" s="1">
        <v>43763</v>
      </c>
      <c r="B1149" s="4">
        <v>373.89150000000001</v>
      </c>
      <c r="C1149" s="12">
        <f>[1]!s_dq_amount("881001.WI",A1149,100000000)</f>
        <v>4001.8472330300001</v>
      </c>
      <c r="D1149" s="13">
        <f t="shared" si="27"/>
        <v>9.3429728379938168E-2</v>
      </c>
      <c r="E1149">
        <f t="shared" si="28"/>
        <v>0.91900000000000004</v>
      </c>
    </row>
    <row r="1150" spans="1:5" ht="15.9" x14ac:dyDescent="0.45">
      <c r="A1150" s="1">
        <v>43766</v>
      </c>
      <c r="B1150" s="4">
        <v>397.2912</v>
      </c>
      <c r="C1150" s="12">
        <f>[1]!s_dq_amount("881001.WI",A1150,100000000)</f>
        <v>5134.2166892599998</v>
      </c>
      <c r="D1150" s="13">
        <f t="shared" si="27"/>
        <v>7.7381073695442726E-2</v>
      </c>
      <c r="E1150">
        <f t="shared" si="28"/>
        <v>0.70899999999999996</v>
      </c>
    </row>
    <row r="1151" spans="1:5" ht="15.9" x14ac:dyDescent="0.45">
      <c r="A1151" s="1">
        <v>43767</v>
      </c>
      <c r="B1151" s="4">
        <v>387.24689999999998</v>
      </c>
      <c r="C1151" s="12">
        <f>[1]!s_dq_amount("881001.WI",A1151,100000000)</f>
        <v>5283.1338057700004</v>
      </c>
      <c r="D1151" s="13">
        <f t="shared" si="27"/>
        <v>7.329871137790725E-2</v>
      </c>
      <c r="E1151">
        <f t="shared" si="28"/>
        <v>0.63700000000000001</v>
      </c>
    </row>
    <row r="1152" spans="1:5" ht="15.9" x14ac:dyDescent="0.45">
      <c r="A1152" s="1">
        <v>43768</v>
      </c>
      <c r="B1152" s="4">
        <v>408.33589999999998</v>
      </c>
      <c r="C1152" s="12">
        <f>[1]!s_dq_amount("881001.WI",A1152,100000000)</f>
        <v>4575.0217368900003</v>
      </c>
      <c r="D1152" s="13">
        <f t="shared" si="27"/>
        <v>8.9253324570557735E-2</v>
      </c>
      <c r="E1152">
        <f t="shared" si="28"/>
        <v>0.879</v>
      </c>
    </row>
    <row r="1153" spans="1:5" ht="15.9" x14ac:dyDescent="0.45">
      <c r="A1153" s="1">
        <v>43769</v>
      </c>
      <c r="B1153" s="4">
        <v>451.88159999999999</v>
      </c>
      <c r="C1153" s="12">
        <f>[1]!s_dq_amount("881001.WI",A1153,100000000)</f>
        <v>4391.1619589900001</v>
      </c>
      <c r="D1153" s="13">
        <f t="shared" si="27"/>
        <v>0.10290706747330634</v>
      </c>
      <c r="E1153">
        <f t="shared" si="28"/>
        <v>0.96699999999999997</v>
      </c>
    </row>
    <row r="1154" spans="1:5" ht="15.9" x14ac:dyDescent="0.45">
      <c r="A1154" s="1">
        <v>43770</v>
      </c>
      <c r="B1154" s="4">
        <v>429.13569999999999</v>
      </c>
      <c r="C1154" s="12">
        <f>[1]!s_dq_amount("881001.WI",A1154,100000000)</f>
        <v>4245.6741302500004</v>
      </c>
      <c r="D1154" s="13">
        <f t="shared" si="27"/>
        <v>0.10107598624737857</v>
      </c>
      <c r="E1154">
        <f t="shared" si="28"/>
        <v>0.95499999999999996</v>
      </c>
    </row>
    <row r="1155" spans="1:5" ht="15.9" x14ac:dyDescent="0.45">
      <c r="A1155" s="1">
        <v>43773</v>
      </c>
      <c r="B1155" s="4">
        <v>396.10090000000002</v>
      </c>
      <c r="C1155" s="12">
        <f>[1]!s_dq_amount("881001.WI",A1155,100000000)</f>
        <v>4598.5841482899996</v>
      </c>
      <c r="D1155" s="13">
        <f t="shared" si="27"/>
        <v>8.6135403251735992E-2</v>
      </c>
      <c r="E1155">
        <f t="shared" si="28"/>
        <v>0.82099999999999995</v>
      </c>
    </row>
    <row r="1156" spans="1:5" ht="15.9" x14ac:dyDescent="0.45">
      <c r="A1156" s="1">
        <v>43774</v>
      </c>
      <c r="B1156" s="4">
        <v>447.51979999999998</v>
      </c>
      <c r="C1156" s="12">
        <f>[1]!s_dq_amount("881001.WI",A1156,100000000)</f>
        <v>4674.8753495199999</v>
      </c>
      <c r="D1156" s="13">
        <f t="shared" ref="D1156:D1219" si="29">B1156/C1156</f>
        <v>9.5728712862033799E-2</v>
      </c>
      <c r="E1156">
        <f t="shared" si="28"/>
        <v>0.92700000000000005</v>
      </c>
    </row>
    <row r="1157" spans="1:5" ht="15.9" x14ac:dyDescent="0.45">
      <c r="A1157" s="1">
        <v>43775</v>
      </c>
      <c r="B1157" s="4">
        <v>379.50290000000001</v>
      </c>
      <c r="C1157" s="12">
        <f>[1]!s_dq_amount("881001.WI",A1157,100000000)</f>
        <v>4370.6758422399998</v>
      </c>
      <c r="D1157" s="13">
        <f t="shared" si="29"/>
        <v>8.6829340289281742E-2</v>
      </c>
      <c r="E1157">
        <f t="shared" si="28"/>
        <v>0.83499999999999996</v>
      </c>
    </row>
    <row r="1158" spans="1:5" ht="15.9" x14ac:dyDescent="0.45">
      <c r="A1158" s="1">
        <v>43776</v>
      </c>
      <c r="B1158" s="4">
        <v>333.89659999999998</v>
      </c>
      <c r="C1158" s="12">
        <f>[1]!s_dq_amount("881001.WI",A1158,100000000)</f>
        <v>3847.0407942299998</v>
      </c>
      <c r="D1158" s="13">
        <f t="shared" si="29"/>
        <v>8.6793100946783872E-2</v>
      </c>
      <c r="E1158">
        <f t="shared" si="28"/>
        <v>0.83299999999999996</v>
      </c>
    </row>
    <row r="1159" spans="1:5" ht="15.9" x14ac:dyDescent="0.45">
      <c r="A1159" s="1">
        <v>43777</v>
      </c>
      <c r="B1159" s="4">
        <v>392.8569</v>
      </c>
      <c r="C1159" s="12">
        <f>[1]!s_dq_amount("881001.WI",A1159,100000000)</f>
        <v>4350.1447447299997</v>
      </c>
      <c r="D1159" s="13">
        <f t="shared" si="29"/>
        <v>9.0308926036525114E-2</v>
      </c>
      <c r="E1159">
        <f t="shared" si="28"/>
        <v>0.88700000000000001</v>
      </c>
    </row>
    <row r="1160" spans="1:5" ht="15.9" x14ac:dyDescent="0.45">
      <c r="A1160" s="1">
        <v>43780</v>
      </c>
      <c r="B1160" s="4">
        <v>363.29860000000002</v>
      </c>
      <c r="C1160" s="12">
        <f>[1]!s_dq_amount("881001.WI",A1160,100000000)</f>
        <v>4101.9026976699997</v>
      </c>
      <c r="D1160" s="13">
        <f t="shared" si="29"/>
        <v>8.8568312506867655E-2</v>
      </c>
      <c r="E1160">
        <f t="shared" si="28"/>
        <v>0.86099999999999999</v>
      </c>
    </row>
    <row r="1161" spans="1:5" ht="15.9" x14ac:dyDescent="0.45">
      <c r="A1161" s="1">
        <v>43781</v>
      </c>
      <c r="B1161" s="4">
        <v>342.40289999999999</v>
      </c>
      <c r="C1161" s="12">
        <f>[1]!s_dq_amount("881001.WI",A1161,100000000)</f>
        <v>3548.0448973699999</v>
      </c>
      <c r="D1161" s="13">
        <f t="shared" si="29"/>
        <v>9.6504669445927047E-2</v>
      </c>
      <c r="E1161">
        <f t="shared" si="28"/>
        <v>0.92900000000000005</v>
      </c>
    </row>
    <row r="1162" spans="1:5" ht="15.9" x14ac:dyDescent="0.45">
      <c r="A1162" s="1">
        <v>43782</v>
      </c>
      <c r="B1162" s="4">
        <v>331.863</v>
      </c>
      <c r="C1162" s="12">
        <f>[1]!s_dq_amount("881001.WI",A1162,100000000)</f>
        <v>3477.08521105</v>
      </c>
      <c r="D1162" s="13">
        <f t="shared" si="29"/>
        <v>9.544287236486361E-2</v>
      </c>
      <c r="E1162">
        <f t="shared" si="28"/>
        <v>0.92100000000000004</v>
      </c>
    </row>
    <row r="1163" spans="1:5" ht="15.9" x14ac:dyDescent="0.45">
      <c r="A1163" s="1">
        <v>43783</v>
      </c>
      <c r="B1163" s="4">
        <v>332.24520000000001</v>
      </c>
      <c r="C1163" s="12">
        <f>[1]!s_dq_amount("881001.WI",A1163,100000000)</f>
        <v>3757.8744836699998</v>
      </c>
      <c r="D1163" s="13">
        <f t="shared" si="29"/>
        <v>8.8413064737469377E-2</v>
      </c>
      <c r="E1163">
        <f t="shared" si="28"/>
        <v>0.85099999999999998</v>
      </c>
    </row>
    <row r="1164" spans="1:5" ht="15.9" x14ac:dyDescent="0.45">
      <c r="A1164" s="1">
        <v>43784</v>
      </c>
      <c r="B1164" s="4">
        <v>324.68729999999999</v>
      </c>
      <c r="C1164" s="12">
        <f>[1]!s_dq_amount("881001.WI",A1164,100000000)</f>
        <v>3946.1366603299998</v>
      </c>
      <c r="D1164" s="13">
        <f t="shared" si="29"/>
        <v>8.2279791083780585E-2</v>
      </c>
      <c r="E1164">
        <f t="shared" si="28"/>
        <v>0.76700000000000002</v>
      </c>
    </row>
    <row r="1165" spans="1:5" ht="15.9" x14ac:dyDescent="0.45">
      <c r="A1165" s="1">
        <v>43787</v>
      </c>
      <c r="B1165" s="4">
        <v>304.32690000000002</v>
      </c>
      <c r="C1165" s="12">
        <f>[1]!s_dq_amount("881001.WI",A1165,100000000)</f>
        <v>3537.6346615100001</v>
      </c>
      <c r="D1165" s="13">
        <f t="shared" si="29"/>
        <v>8.6025530932044139E-2</v>
      </c>
      <c r="E1165">
        <f t="shared" si="28"/>
        <v>0.80300000000000005</v>
      </c>
    </row>
    <row r="1166" spans="1:5" ht="15.9" x14ac:dyDescent="0.45">
      <c r="A1166" s="1">
        <v>43788</v>
      </c>
      <c r="B1166" s="4">
        <v>351.21809999999999</v>
      </c>
      <c r="C1166" s="12">
        <f>[1]!s_dq_amount("881001.WI",A1166,100000000)</f>
        <v>4141.1903064199996</v>
      </c>
      <c r="D1166" s="13">
        <f t="shared" si="29"/>
        <v>8.4810905563918182E-2</v>
      </c>
      <c r="E1166">
        <f t="shared" si="28"/>
        <v>0.78700000000000003</v>
      </c>
    </row>
    <row r="1167" spans="1:5" ht="15.9" x14ac:dyDescent="0.45">
      <c r="A1167" s="1">
        <v>43789</v>
      </c>
      <c r="B1167" s="4">
        <v>339.01859999999999</v>
      </c>
      <c r="C1167" s="12">
        <f>[1]!s_dq_amount("881001.WI",A1167,100000000)</f>
        <v>4211.35894508</v>
      </c>
      <c r="D1167" s="13">
        <f t="shared" si="29"/>
        <v>8.0500998471304597E-2</v>
      </c>
      <c r="E1167">
        <f t="shared" si="28"/>
        <v>0.71699999999999997</v>
      </c>
    </row>
    <row r="1168" spans="1:5" ht="15.9" x14ac:dyDescent="0.45">
      <c r="A1168" s="1">
        <v>43790</v>
      </c>
      <c r="B1168" s="4">
        <v>352.83850000000001</v>
      </c>
      <c r="C1168" s="12">
        <f>[1]!s_dq_amount("881001.WI",A1168,100000000)</f>
        <v>3563.1896445900002</v>
      </c>
      <c r="D1168" s="13">
        <f t="shared" si="29"/>
        <v>9.9023216610352349E-2</v>
      </c>
      <c r="E1168">
        <f t="shared" si="28"/>
        <v>0.94699999999999995</v>
      </c>
    </row>
    <row r="1169" spans="1:5" ht="15.9" x14ac:dyDescent="0.45">
      <c r="A1169" s="1">
        <v>43791</v>
      </c>
      <c r="B1169" s="4">
        <v>486.84539999999998</v>
      </c>
      <c r="C1169" s="12">
        <f>[1]!s_dq_amount("881001.WI",A1169,100000000)</f>
        <v>4681.60521582</v>
      </c>
      <c r="D1169" s="13">
        <f t="shared" si="29"/>
        <v>0.10399112645270908</v>
      </c>
      <c r="E1169">
        <f t="shared" si="28"/>
        <v>0.96699999999999997</v>
      </c>
    </row>
    <row r="1170" spans="1:5" ht="15.9" x14ac:dyDescent="0.45">
      <c r="A1170" s="1">
        <v>43794</v>
      </c>
      <c r="B1170" s="4">
        <v>447.863</v>
      </c>
      <c r="C1170" s="12">
        <f>[1]!s_dq_amount("881001.WI",A1170,100000000)</f>
        <v>4175.6224276100002</v>
      </c>
      <c r="D1170" s="13">
        <f t="shared" si="29"/>
        <v>0.10725658456057849</v>
      </c>
      <c r="E1170">
        <f t="shared" si="28"/>
        <v>0.97699999999999998</v>
      </c>
    </row>
    <row r="1171" spans="1:5" ht="15.9" x14ac:dyDescent="0.45">
      <c r="A1171" s="1">
        <v>43795</v>
      </c>
      <c r="B1171" s="4">
        <v>1242.5623000000001</v>
      </c>
      <c r="C1171" s="12">
        <f>[1]!s_dq_amount("881001.WI",A1171,100000000)</f>
        <v>3871.0173048400002</v>
      </c>
      <c r="D1171" s="13">
        <f t="shared" si="29"/>
        <v>0.32099115094277747</v>
      </c>
      <c r="E1171">
        <f t="shared" si="28"/>
        <v>1</v>
      </c>
    </row>
    <row r="1172" spans="1:5" ht="15.9" x14ac:dyDescent="0.45">
      <c r="A1172" s="1">
        <v>43796</v>
      </c>
      <c r="B1172" s="4">
        <v>394.70030000000003</v>
      </c>
      <c r="C1172" s="12">
        <f>[1]!s_dq_amount("881001.WI",A1172,100000000)</f>
        <v>3522.3328851000001</v>
      </c>
      <c r="D1172" s="13">
        <f t="shared" si="29"/>
        <v>0.11205650143677273</v>
      </c>
      <c r="E1172">
        <f t="shared" si="28"/>
        <v>0.97499999999999998</v>
      </c>
    </row>
    <row r="1173" spans="1:5" ht="15.9" x14ac:dyDescent="0.45">
      <c r="A1173" s="1">
        <v>43797</v>
      </c>
      <c r="B1173" s="4">
        <v>317.3021</v>
      </c>
      <c r="C1173" s="12">
        <f>[1]!s_dq_amount("881001.WI",A1173,100000000)</f>
        <v>3157.5388287400001</v>
      </c>
      <c r="D1173" s="13">
        <f t="shared" si="29"/>
        <v>0.10049032401815872</v>
      </c>
      <c r="E1173">
        <f t="shared" si="28"/>
        <v>0.94299999999999995</v>
      </c>
    </row>
    <row r="1174" spans="1:5" ht="15.9" x14ac:dyDescent="0.45">
      <c r="A1174" s="1">
        <v>43798</v>
      </c>
      <c r="B1174" s="4">
        <v>368.47660000000002</v>
      </c>
      <c r="C1174" s="12">
        <f>[1]!s_dq_amount("881001.WI",A1174,100000000)</f>
        <v>3393.8422389299999</v>
      </c>
      <c r="D1174" s="13">
        <f t="shared" si="29"/>
        <v>0.10857210620260657</v>
      </c>
      <c r="E1174">
        <f t="shared" si="28"/>
        <v>0.97299999999999998</v>
      </c>
    </row>
    <row r="1175" spans="1:5" ht="15.9" x14ac:dyDescent="0.45">
      <c r="A1175" s="1">
        <v>43801</v>
      </c>
      <c r="B1175" s="4">
        <v>320.39569999999998</v>
      </c>
      <c r="C1175" s="12">
        <f>[1]!s_dq_amount("881001.WI",A1175,100000000)</f>
        <v>3391.8228844800001</v>
      </c>
      <c r="D1175" s="13">
        <f t="shared" si="29"/>
        <v>9.4461211835688105E-2</v>
      </c>
      <c r="E1175">
        <f t="shared" si="28"/>
        <v>0.90100000000000002</v>
      </c>
    </row>
    <row r="1176" spans="1:5" ht="15.9" x14ac:dyDescent="0.45">
      <c r="A1176" s="1">
        <v>43802</v>
      </c>
      <c r="B1176" s="4">
        <v>333.96719999999999</v>
      </c>
      <c r="C1176" s="12">
        <f>[1]!s_dq_amount("881001.WI",A1176,100000000)</f>
        <v>3431.3682652799998</v>
      </c>
      <c r="D1176" s="13">
        <f t="shared" si="29"/>
        <v>9.7327705504307985E-2</v>
      </c>
      <c r="E1176">
        <f t="shared" si="28"/>
        <v>0.92500000000000004</v>
      </c>
    </row>
    <row r="1177" spans="1:5" ht="15.9" x14ac:dyDescent="0.45">
      <c r="A1177" s="1">
        <v>43803</v>
      </c>
      <c r="B1177" s="4">
        <v>370.05099999999999</v>
      </c>
      <c r="C1177" s="12">
        <f>[1]!s_dq_amount("881001.WI",A1177,100000000)</f>
        <v>3521.0302459999998</v>
      </c>
      <c r="D1177" s="13">
        <f t="shared" si="29"/>
        <v>0.10509736473306058</v>
      </c>
      <c r="E1177">
        <f t="shared" si="28"/>
        <v>0.96499999999999997</v>
      </c>
    </row>
    <row r="1178" spans="1:5" ht="15.9" x14ac:dyDescent="0.45">
      <c r="A1178" s="1">
        <v>43804</v>
      </c>
      <c r="B1178" s="4">
        <v>359.88139999999999</v>
      </c>
      <c r="C1178" s="12">
        <f>[1]!s_dq_amount("881001.WI",A1178,100000000)</f>
        <v>4206.3431549500001</v>
      </c>
      <c r="D1178" s="13">
        <f t="shared" si="29"/>
        <v>8.5556833273693719E-2</v>
      </c>
      <c r="E1178">
        <f t="shared" si="28"/>
        <v>0.77500000000000002</v>
      </c>
    </row>
    <row r="1179" spans="1:5" ht="15.9" x14ac:dyDescent="0.45">
      <c r="A1179" s="1">
        <v>43805</v>
      </c>
      <c r="B1179" s="4">
        <v>354.87670000000003</v>
      </c>
      <c r="C1179" s="12">
        <f>[1]!s_dq_amount("881001.WI",A1179,100000000)</f>
        <v>4073.7723905299999</v>
      </c>
      <c r="D1179" s="13">
        <f t="shared" si="29"/>
        <v>8.7112549740126832E-2</v>
      </c>
      <c r="E1179">
        <f t="shared" si="28"/>
        <v>0.81299999999999994</v>
      </c>
    </row>
    <row r="1180" spans="1:5" ht="15.9" x14ac:dyDescent="0.45">
      <c r="A1180" s="1">
        <v>43808</v>
      </c>
      <c r="B1180" s="4">
        <v>387.43200000000002</v>
      </c>
      <c r="C1180" s="12">
        <f>[1]!s_dq_amount("881001.WI",A1180,100000000)</f>
        <v>4576.6487033800004</v>
      </c>
      <c r="D1180" s="13">
        <f t="shared" si="29"/>
        <v>8.4654083175287012E-2</v>
      </c>
      <c r="E1180">
        <f t="shared" si="28"/>
        <v>0.76100000000000001</v>
      </c>
    </row>
    <row r="1181" spans="1:5" ht="15.9" x14ac:dyDescent="0.45">
      <c r="A1181" s="1">
        <v>43809</v>
      </c>
      <c r="B1181" s="4">
        <v>340.84930000000003</v>
      </c>
      <c r="C1181" s="12">
        <f>[1]!s_dq_amount("881001.WI",A1181,100000000)</f>
        <v>4539.3278746400001</v>
      </c>
      <c r="D1181" s="13">
        <f t="shared" si="29"/>
        <v>7.5088054754588907E-2</v>
      </c>
      <c r="E1181">
        <f t="shared" si="28"/>
        <v>0.61099999999999999</v>
      </c>
    </row>
    <row r="1182" spans="1:5" ht="15.9" x14ac:dyDescent="0.45">
      <c r="A1182" s="1">
        <v>43810</v>
      </c>
      <c r="B1182" s="4">
        <v>372.0324</v>
      </c>
      <c r="C1182" s="12">
        <f>[1]!s_dq_amount("881001.WI",A1182,100000000)</f>
        <v>4594.2035582899998</v>
      </c>
      <c r="D1182" s="13">
        <f t="shared" si="29"/>
        <v>8.0978649569997174E-2</v>
      </c>
      <c r="E1182">
        <f t="shared" si="28"/>
        <v>0.70099999999999996</v>
      </c>
    </row>
    <row r="1183" spans="1:5" ht="15.9" x14ac:dyDescent="0.45">
      <c r="A1183" s="1">
        <v>43811</v>
      </c>
      <c r="B1183" s="4">
        <v>361.36970000000002</v>
      </c>
      <c r="C1183" s="12">
        <f>[1]!s_dq_amount("881001.WI",A1183,100000000)</f>
        <v>4440.2192025100003</v>
      </c>
      <c r="D1183" s="13">
        <f t="shared" si="29"/>
        <v>8.138555407258323E-2</v>
      </c>
      <c r="E1183">
        <f t="shared" si="28"/>
        <v>0.71699999999999997</v>
      </c>
    </row>
    <row r="1184" spans="1:5" ht="15.9" x14ac:dyDescent="0.45">
      <c r="A1184" s="1">
        <v>43812</v>
      </c>
      <c r="B1184" s="4">
        <v>616.74969999999996</v>
      </c>
      <c r="C1184" s="12">
        <f>[1]!s_dq_amount("881001.WI",A1184,100000000)</f>
        <v>5615.5458022700004</v>
      </c>
      <c r="D1184" s="13">
        <f t="shared" si="29"/>
        <v>0.10982898576852282</v>
      </c>
      <c r="E1184">
        <f t="shared" si="28"/>
        <v>0.97299999999999998</v>
      </c>
    </row>
    <row r="1185" spans="1:5" ht="15.9" x14ac:dyDescent="0.45">
      <c r="A1185" s="1">
        <v>43815</v>
      </c>
      <c r="B1185" s="4">
        <v>483.87430000000001</v>
      </c>
      <c r="C1185" s="12">
        <f>[1]!s_dq_amount("881001.WI",A1185,100000000)</f>
        <v>6190.52747748</v>
      </c>
      <c r="D1185" s="13">
        <f t="shared" si="29"/>
        <v>7.8163662427837635E-2</v>
      </c>
      <c r="E1185">
        <f t="shared" si="28"/>
        <v>0.65700000000000003</v>
      </c>
    </row>
    <row r="1186" spans="1:5" ht="15.9" x14ac:dyDescent="0.45">
      <c r="A1186" s="1">
        <v>43816</v>
      </c>
      <c r="B1186" s="4">
        <v>576.99530000000004</v>
      </c>
      <c r="C1186" s="12">
        <f>[1]!s_dq_amount("881001.WI",A1186,100000000)</f>
        <v>7463.2032144799996</v>
      </c>
      <c r="D1186" s="13">
        <f t="shared" si="29"/>
        <v>7.7312017831769886E-2</v>
      </c>
      <c r="E1186">
        <f t="shared" si="28"/>
        <v>0.63900000000000001</v>
      </c>
    </row>
    <row r="1187" spans="1:5" ht="15.9" x14ac:dyDescent="0.45">
      <c r="A1187" s="1">
        <v>43817</v>
      </c>
      <c r="B1187" s="4">
        <v>496.06099999999998</v>
      </c>
      <c r="C1187" s="12">
        <f>[1]!s_dq_amount("881001.WI",A1187,100000000)</f>
        <v>6637.4849196499999</v>
      </c>
      <c r="D1187" s="13">
        <f t="shared" si="29"/>
        <v>7.47362903275956E-2</v>
      </c>
      <c r="E1187">
        <f t="shared" si="28"/>
        <v>0.59099999999999997</v>
      </c>
    </row>
    <row r="1188" spans="1:5" ht="15.9" x14ac:dyDescent="0.45">
      <c r="A1188" s="1">
        <v>43818</v>
      </c>
      <c r="B1188" s="4">
        <v>430.99189999999999</v>
      </c>
      <c r="C1188" s="12">
        <f>[1]!s_dq_amount("881001.WI",A1188,100000000)</f>
        <v>5742.6722228899998</v>
      </c>
      <c r="D1188" s="13">
        <f t="shared" si="29"/>
        <v>7.5050757429979756E-2</v>
      </c>
      <c r="E1188">
        <f t="shared" si="28"/>
        <v>0.59899999999999998</v>
      </c>
    </row>
    <row r="1189" spans="1:5" ht="15.9" x14ac:dyDescent="0.45">
      <c r="A1189" s="1">
        <v>43819</v>
      </c>
      <c r="B1189" s="4">
        <v>492.50299999999999</v>
      </c>
      <c r="C1189" s="12">
        <f>[1]!s_dq_amount("881001.WI",A1189,100000000)</f>
        <v>5678.1497147199998</v>
      </c>
      <c r="D1189" s="13">
        <f t="shared" si="29"/>
        <v>8.6736529458397035E-2</v>
      </c>
      <c r="E1189">
        <f t="shared" si="28"/>
        <v>0.79700000000000004</v>
      </c>
    </row>
    <row r="1190" spans="1:5" ht="15.9" x14ac:dyDescent="0.45">
      <c r="A1190" s="1">
        <v>43822</v>
      </c>
      <c r="B1190" s="4">
        <v>454.39350000000002</v>
      </c>
      <c r="C1190" s="12">
        <f>[1]!s_dq_amount("881001.WI",A1190,100000000)</f>
        <v>5329.2850301600001</v>
      </c>
      <c r="D1190" s="13">
        <f t="shared" si="29"/>
        <v>8.5263501094134164E-2</v>
      </c>
      <c r="E1190">
        <f t="shared" si="28"/>
        <v>0.76500000000000001</v>
      </c>
    </row>
    <row r="1191" spans="1:5" ht="15.9" x14ac:dyDescent="0.45">
      <c r="A1191" s="1">
        <v>43826</v>
      </c>
      <c r="B1191" s="4">
        <v>576.94100000000003</v>
      </c>
      <c r="C1191" s="12">
        <f>[1]!s_dq_amount("881001.WI",A1191,100000000)</f>
        <v>6272.4343749</v>
      </c>
      <c r="D1191" s="13">
        <f t="shared" si="29"/>
        <v>9.1980396368706224E-2</v>
      </c>
      <c r="E1191">
        <f t="shared" si="28"/>
        <v>0.871</v>
      </c>
    </row>
    <row r="1192" spans="1:5" ht="15.9" x14ac:dyDescent="0.45">
      <c r="A1192" s="1">
        <v>43829</v>
      </c>
      <c r="B1192" s="4">
        <v>524.68050000000005</v>
      </c>
      <c r="C1192" s="12">
        <f>[1]!s_dq_amount("881001.WI",A1192,100000000)</f>
        <v>6086.2666937800004</v>
      </c>
      <c r="D1192" s="13">
        <f t="shared" si="29"/>
        <v>8.6207280488745139E-2</v>
      </c>
      <c r="E1192">
        <f t="shared" si="28"/>
        <v>0.77700000000000002</v>
      </c>
    </row>
    <row r="1193" spans="1:5" ht="15.9" x14ac:dyDescent="0.45">
      <c r="A1193" s="1">
        <v>43830</v>
      </c>
      <c r="B1193" s="4">
        <v>417.44709999999998</v>
      </c>
      <c r="C1193" s="12">
        <f>[1]!s_dq_amount("881001.WI",A1193,100000000)</f>
        <v>5309.8527513899999</v>
      </c>
      <c r="D1193" s="13">
        <f t="shared" si="29"/>
        <v>7.8617453165856943E-2</v>
      </c>
      <c r="E1193">
        <f t="shared" si="28"/>
        <v>0.65100000000000002</v>
      </c>
    </row>
    <row r="1194" spans="1:5" ht="15.9" x14ac:dyDescent="0.45">
      <c r="A1194" s="1">
        <v>43832</v>
      </c>
      <c r="B1194" s="4">
        <v>623.11770000000001</v>
      </c>
      <c r="C1194" s="12">
        <f>[1]!s_dq_amount("881001.WI",A1194,100000000)</f>
        <v>7498.0614926899998</v>
      </c>
      <c r="D1194" s="13">
        <f t="shared" si="29"/>
        <v>8.3103839653420969E-2</v>
      </c>
      <c r="E1194">
        <f t="shared" si="28"/>
        <v>0.74299999999999999</v>
      </c>
    </row>
    <row r="1195" spans="1:5" ht="15.9" x14ac:dyDescent="0.45">
      <c r="A1195" s="1">
        <v>43833</v>
      </c>
      <c r="B1195" s="4">
        <v>560.0059</v>
      </c>
      <c r="C1195" s="12">
        <f>[1]!s_dq_amount("881001.WI",A1195,100000000)</f>
        <v>6939.9145371200002</v>
      </c>
      <c r="D1195" s="13">
        <f t="shared" si="29"/>
        <v>8.0693486498235351E-2</v>
      </c>
      <c r="E1195">
        <f t="shared" si="28"/>
        <v>0.68100000000000005</v>
      </c>
    </row>
    <row r="1196" spans="1:5" ht="15.9" x14ac:dyDescent="0.45">
      <c r="A1196" s="1">
        <v>43836</v>
      </c>
      <c r="B1196" s="4">
        <v>649.90089999999998</v>
      </c>
      <c r="C1196" s="12">
        <f>[1]!s_dq_amount("881001.WI",A1196,100000000)</f>
        <v>8007.22610575</v>
      </c>
      <c r="D1196" s="13">
        <f t="shared" si="29"/>
        <v>8.1164299773339138E-2</v>
      </c>
      <c r="E1196">
        <f t="shared" si="28"/>
        <v>0.69099999999999995</v>
      </c>
    </row>
    <row r="1197" spans="1:5" ht="15.9" x14ac:dyDescent="0.45">
      <c r="A1197" s="1">
        <v>43837</v>
      </c>
      <c r="B1197" s="4">
        <v>595.14520000000005</v>
      </c>
      <c r="C1197" s="12">
        <f>[1]!s_dq_amount("881001.WI",A1197,100000000)</f>
        <v>7292.5075019100004</v>
      </c>
      <c r="D1197" s="13">
        <f t="shared" si="29"/>
        <v>8.1610502264704413E-2</v>
      </c>
      <c r="E1197">
        <f t="shared" si="28"/>
        <v>0.70899999999999996</v>
      </c>
    </row>
    <row r="1198" spans="1:5" ht="15.9" x14ac:dyDescent="0.45">
      <c r="A1198" s="1">
        <v>43838</v>
      </c>
      <c r="B1198" s="4">
        <v>572.21029999999996</v>
      </c>
      <c r="C1198" s="12">
        <f>[1]!s_dq_amount("881001.WI",A1198,100000000)</f>
        <v>7764.7537389400004</v>
      </c>
      <c r="D1198" s="13">
        <f t="shared" si="29"/>
        <v>7.369329656011922E-2</v>
      </c>
      <c r="E1198">
        <f t="shared" si="28"/>
        <v>0.55300000000000005</v>
      </c>
    </row>
    <row r="1199" spans="1:5" ht="15.9" x14ac:dyDescent="0.45">
      <c r="A1199" s="1">
        <v>43839</v>
      </c>
      <c r="B1199" s="4">
        <v>607.27239999999995</v>
      </c>
      <c r="C1199" s="12">
        <f>[1]!s_dq_amount("881001.WI",A1199,100000000)</f>
        <v>7047.44536522</v>
      </c>
      <c r="D1199" s="13">
        <f t="shared" si="29"/>
        <v>8.6169153293044753E-2</v>
      </c>
      <c r="E1199">
        <f t="shared" si="28"/>
        <v>0.77500000000000002</v>
      </c>
    </row>
    <row r="1200" spans="1:5" ht="15.9" x14ac:dyDescent="0.45">
      <c r="A1200" s="1">
        <v>43840</v>
      </c>
      <c r="B1200" s="4">
        <v>568.30399999999997</v>
      </c>
      <c r="C1200" s="12">
        <f>[1]!s_dq_amount("881001.WI",A1200,100000000)</f>
        <v>6391.7963018199998</v>
      </c>
      <c r="D1200" s="13">
        <f t="shared" si="29"/>
        <v>8.8911469196567033E-2</v>
      </c>
      <c r="E1200">
        <f t="shared" si="28"/>
        <v>0.83699999999999997</v>
      </c>
    </row>
    <row r="1201" spans="1:5" ht="15.9" x14ac:dyDescent="0.45">
      <c r="A1201" s="1">
        <v>43843</v>
      </c>
      <c r="B1201" s="4">
        <v>590.0761</v>
      </c>
      <c r="C1201" s="12">
        <f>[1]!s_dq_amount("881001.WI",A1201,100000000)</f>
        <v>6672.4499562800002</v>
      </c>
      <c r="D1201" s="13">
        <f t="shared" si="29"/>
        <v>8.8434698479024201E-2</v>
      </c>
      <c r="E1201">
        <f t="shared" si="28"/>
        <v>0.82499999999999996</v>
      </c>
    </row>
    <row r="1202" spans="1:5" ht="15.9" x14ac:dyDescent="0.45">
      <c r="A1202" s="1">
        <v>43844</v>
      </c>
      <c r="B1202" s="4">
        <v>570.86440000000005</v>
      </c>
      <c r="C1202" s="12">
        <f>[1]!s_dq_amount("881001.WI",A1202,100000000)</f>
        <v>7006.1615746500001</v>
      </c>
      <c r="D1202" s="13">
        <f t="shared" si="29"/>
        <v>8.1480336118071636E-2</v>
      </c>
      <c r="E1202">
        <f t="shared" si="28"/>
        <v>0.69699999999999995</v>
      </c>
    </row>
    <row r="1203" spans="1:5" ht="15.9" x14ac:dyDescent="0.45">
      <c r="A1203" s="1">
        <v>43845</v>
      </c>
      <c r="B1203" s="4">
        <v>532.78539999999998</v>
      </c>
      <c r="C1203" s="12">
        <f>[1]!s_dq_amount("881001.WI",A1203,100000000)</f>
        <v>6100.3266309700002</v>
      </c>
      <c r="D1203" s="13">
        <f t="shared" si="29"/>
        <v>8.7337192289863155E-2</v>
      </c>
      <c r="E1203">
        <f t="shared" si="28"/>
        <v>0.80500000000000005</v>
      </c>
    </row>
    <row r="1204" spans="1:5" ht="15.9" x14ac:dyDescent="0.45">
      <c r="A1204" s="1">
        <v>43846</v>
      </c>
      <c r="B1204" s="4">
        <v>553.32820000000004</v>
      </c>
      <c r="C1204" s="12">
        <f>[1]!s_dq_amount("881001.WI",A1204,100000000)</f>
        <v>6022.52889925</v>
      </c>
      <c r="D1204" s="13">
        <f t="shared" si="29"/>
        <v>9.1876387686393224E-2</v>
      </c>
      <c r="E1204">
        <f t="shared" si="28"/>
        <v>0.86899999999999999</v>
      </c>
    </row>
    <row r="1205" spans="1:5" ht="15.9" x14ac:dyDescent="0.45">
      <c r="A1205" s="1">
        <v>43847</v>
      </c>
      <c r="B1205" s="4">
        <v>546.37729999999999</v>
      </c>
      <c r="C1205" s="12">
        <f>[1]!s_dq_amount("881001.WI",A1205,100000000)</f>
        <v>6003.9855842300003</v>
      </c>
      <c r="D1205" s="13">
        <f t="shared" si="29"/>
        <v>9.1002433689232762E-2</v>
      </c>
      <c r="E1205">
        <f t="shared" si="28"/>
        <v>0.86299999999999999</v>
      </c>
    </row>
    <row r="1206" spans="1:5" ht="15.9" x14ac:dyDescent="0.45">
      <c r="A1206" s="1">
        <v>43850</v>
      </c>
      <c r="B1206" s="4">
        <v>607.13300000000004</v>
      </c>
      <c r="C1206" s="12">
        <f>[1]!s_dq_amount("881001.WI",A1206,100000000)</f>
        <v>6704.26035374</v>
      </c>
      <c r="D1206" s="13">
        <f t="shared" si="29"/>
        <v>9.0559281406980011E-2</v>
      </c>
      <c r="E1206">
        <f t="shared" si="28"/>
        <v>0.85699999999999998</v>
      </c>
    </row>
    <row r="1207" spans="1:5" ht="15.9" x14ac:dyDescent="0.45">
      <c r="A1207" s="1">
        <v>43851</v>
      </c>
      <c r="B1207" s="4">
        <v>655.75599999999997</v>
      </c>
      <c r="C1207" s="12">
        <f>[1]!s_dq_amount("881001.WI",A1207,100000000)</f>
        <v>6796.1784518699997</v>
      </c>
      <c r="D1207" s="13">
        <f t="shared" si="29"/>
        <v>9.6488931926083502E-2</v>
      </c>
      <c r="E1207">
        <f t="shared" ref="E1207:E1270" si="30">PERCENTRANK(D708:D1207,D1207)</f>
        <v>0.90700000000000003</v>
      </c>
    </row>
    <row r="1208" spans="1:5" ht="15.9" x14ac:dyDescent="0.45">
      <c r="A1208" s="1">
        <v>43852</v>
      </c>
      <c r="B1208" s="4">
        <v>661.0421</v>
      </c>
      <c r="C1208" s="12">
        <f>[1]!s_dq_amount("881001.WI",A1208,100000000)</f>
        <v>7003.6406836400001</v>
      </c>
      <c r="D1208" s="13">
        <f t="shared" si="29"/>
        <v>9.4385496038388542E-2</v>
      </c>
      <c r="E1208">
        <f t="shared" si="30"/>
        <v>0.89100000000000001</v>
      </c>
    </row>
    <row r="1209" spans="1:5" ht="15.9" x14ac:dyDescent="0.45">
      <c r="A1209" s="1">
        <v>43853</v>
      </c>
      <c r="B1209" s="4">
        <v>839.62800000000004</v>
      </c>
      <c r="C1209" s="12">
        <f>[1]!s_dq_amount("881001.WI",A1209,100000000)</f>
        <v>7993.8382940499996</v>
      </c>
      <c r="D1209" s="13">
        <f t="shared" si="29"/>
        <v>0.10503439888507062</v>
      </c>
      <c r="E1209">
        <f t="shared" si="30"/>
        <v>0.96099999999999997</v>
      </c>
    </row>
    <row r="1210" spans="1:5" ht="15.9" x14ac:dyDescent="0.45">
      <c r="A1210" s="1">
        <v>43864</v>
      </c>
      <c r="B1210" s="4">
        <v>740.25070000000005</v>
      </c>
      <c r="C1210" s="12">
        <f>[1]!s_dq_amount("881001.WI",A1210,100000000)</f>
        <v>5133.2160623500004</v>
      </c>
      <c r="D1210" s="13">
        <f t="shared" si="29"/>
        <v>0.14420797624893103</v>
      </c>
      <c r="E1210">
        <f t="shared" si="30"/>
        <v>0.99299999999999999</v>
      </c>
    </row>
    <row r="1211" spans="1:5" ht="15.9" x14ac:dyDescent="0.45">
      <c r="A1211" s="1">
        <v>43865</v>
      </c>
      <c r="B1211" s="4">
        <v>1023.5317</v>
      </c>
      <c r="C1211" s="12">
        <f>[1]!s_dq_amount("881001.WI",A1211,100000000)</f>
        <v>9004.4898807499994</v>
      </c>
      <c r="D1211" s="13">
        <f t="shared" si="29"/>
        <v>0.1136690377306247</v>
      </c>
      <c r="E1211">
        <f t="shared" si="30"/>
        <v>0.97299999999999998</v>
      </c>
    </row>
    <row r="1212" spans="1:5" ht="15.9" x14ac:dyDescent="0.45">
      <c r="A1212" s="1">
        <v>43866</v>
      </c>
      <c r="B1212" s="4">
        <v>888.34860000000003</v>
      </c>
      <c r="C1212" s="12">
        <f>[1]!s_dq_amount("881001.WI",A1212,100000000)</f>
        <v>8603.0550834299993</v>
      </c>
      <c r="D1212" s="13">
        <f t="shared" si="29"/>
        <v>0.10325966663993734</v>
      </c>
      <c r="E1212">
        <f t="shared" si="30"/>
        <v>0.94699999999999995</v>
      </c>
    </row>
    <row r="1213" spans="1:5" ht="15.9" x14ac:dyDescent="0.45">
      <c r="A1213" s="1">
        <v>43867</v>
      </c>
      <c r="B1213" s="4">
        <v>865.88779999999997</v>
      </c>
      <c r="C1213" s="12">
        <f>[1]!s_dq_amount("881001.WI",A1213,100000000)</f>
        <v>9058.9979103099995</v>
      </c>
      <c r="D1213" s="13">
        <f t="shared" si="29"/>
        <v>9.5583176922310303E-2</v>
      </c>
      <c r="E1213">
        <f t="shared" si="30"/>
        <v>0.89100000000000001</v>
      </c>
    </row>
    <row r="1214" spans="1:5" ht="15.9" x14ac:dyDescent="0.45">
      <c r="A1214" s="1">
        <v>43868</v>
      </c>
      <c r="B1214" s="4">
        <v>725.72839999999997</v>
      </c>
      <c r="C1214" s="12">
        <f>[1]!s_dq_amount("881001.WI",A1214,100000000)</f>
        <v>9226.6995630500005</v>
      </c>
      <c r="D1214" s="13">
        <f t="shared" si="29"/>
        <v>7.8655254247825684E-2</v>
      </c>
      <c r="E1214">
        <f t="shared" si="30"/>
        <v>0.61299999999999999</v>
      </c>
    </row>
    <row r="1215" spans="1:5" ht="15.9" x14ac:dyDescent="0.45">
      <c r="A1215" s="1">
        <v>43871</v>
      </c>
      <c r="B1215" s="4">
        <v>758.62159999999994</v>
      </c>
      <c r="C1215" s="12">
        <f>[1]!s_dq_amount("881001.WI",A1215,100000000)</f>
        <v>8803.4083213800004</v>
      </c>
      <c r="D1215" s="13">
        <f t="shared" si="29"/>
        <v>8.6173624158453241E-2</v>
      </c>
      <c r="E1215">
        <f t="shared" si="30"/>
        <v>0.749</v>
      </c>
    </row>
    <row r="1216" spans="1:5" ht="15.9" x14ac:dyDescent="0.45">
      <c r="A1216" s="1">
        <v>43872</v>
      </c>
      <c r="B1216" s="4">
        <v>705.44</v>
      </c>
      <c r="C1216" s="12">
        <f>[1]!s_dq_amount("881001.WI",A1216,100000000)</f>
        <v>7793.0511080400001</v>
      </c>
      <c r="D1216" s="13">
        <f t="shared" si="29"/>
        <v>9.0521669910801156E-2</v>
      </c>
      <c r="E1216">
        <f t="shared" si="30"/>
        <v>0.84099999999999997</v>
      </c>
    </row>
    <row r="1217" spans="1:5" ht="15.9" x14ac:dyDescent="0.45">
      <c r="A1217" s="1">
        <v>43873</v>
      </c>
      <c r="B1217" s="4">
        <v>669.87909999999999</v>
      </c>
      <c r="C1217" s="12">
        <f>[1]!s_dq_amount("881001.WI",A1217,100000000)</f>
        <v>7843.8335998599996</v>
      </c>
      <c r="D1217" s="13">
        <f t="shared" si="29"/>
        <v>8.540200292009717E-2</v>
      </c>
      <c r="E1217">
        <f t="shared" si="30"/>
        <v>0.72899999999999998</v>
      </c>
    </row>
    <row r="1218" spans="1:5" ht="15.9" x14ac:dyDescent="0.45">
      <c r="A1218" s="1">
        <v>43874</v>
      </c>
      <c r="B1218" s="4">
        <v>720.35820000000001</v>
      </c>
      <c r="C1218" s="12">
        <f>[1]!s_dq_amount("881001.WI",A1218,100000000)</f>
        <v>8652.2276189099994</v>
      </c>
      <c r="D1218" s="13">
        <f t="shared" si="29"/>
        <v>8.3256963608494411E-2</v>
      </c>
      <c r="E1218">
        <f t="shared" si="30"/>
        <v>0.70899999999999996</v>
      </c>
    </row>
    <row r="1219" spans="1:5" ht="15.9" x14ac:dyDescent="0.45">
      <c r="A1219" s="1">
        <v>43875</v>
      </c>
      <c r="B1219" s="4">
        <v>646.61249999999995</v>
      </c>
      <c r="C1219" s="12">
        <f>[1]!s_dq_amount("881001.WI",A1219,100000000)</f>
        <v>8092.6888502800002</v>
      </c>
      <c r="D1219" s="13">
        <f t="shared" si="29"/>
        <v>7.990082307163307E-2</v>
      </c>
      <c r="E1219">
        <f t="shared" si="30"/>
        <v>0.621</v>
      </c>
    </row>
    <row r="1220" spans="1:5" ht="15.9" x14ac:dyDescent="0.45">
      <c r="A1220" s="1">
        <v>43878</v>
      </c>
      <c r="B1220" s="4">
        <v>746.40750000000003</v>
      </c>
      <c r="C1220" s="12">
        <f>[1]!s_dq_amount("881001.WI",A1220,100000000)</f>
        <v>9271.5719777499999</v>
      </c>
      <c r="D1220" s="13">
        <f t="shared" ref="D1220:D1283" si="31">B1220/C1220</f>
        <v>8.0504956634240163E-2</v>
      </c>
      <c r="E1220">
        <f t="shared" si="30"/>
        <v>0.63100000000000001</v>
      </c>
    </row>
    <row r="1221" spans="1:5" ht="15.9" x14ac:dyDescent="0.45">
      <c r="A1221" s="1">
        <v>43879</v>
      </c>
      <c r="B1221" s="4">
        <v>718.22649999999999</v>
      </c>
      <c r="C1221" s="12">
        <f>[1]!s_dq_amount("881001.WI",A1221,100000000)</f>
        <v>9900.5960933999995</v>
      </c>
      <c r="D1221" s="13">
        <f t="shared" si="31"/>
        <v>7.2543763347621956E-2</v>
      </c>
      <c r="E1221">
        <f t="shared" si="30"/>
        <v>0.49</v>
      </c>
    </row>
    <row r="1222" spans="1:5" ht="15.9" x14ac:dyDescent="0.45">
      <c r="A1222" s="1">
        <v>43880</v>
      </c>
      <c r="B1222" s="4">
        <v>775.37800000000004</v>
      </c>
      <c r="C1222" s="12">
        <f>[1]!s_dq_amount("881001.WI",A1222,100000000)</f>
        <v>10330.805027300001</v>
      </c>
      <c r="D1222" s="13">
        <f t="shared" si="31"/>
        <v>7.5054944697049264E-2</v>
      </c>
      <c r="E1222">
        <f t="shared" si="30"/>
        <v>0.53700000000000003</v>
      </c>
    </row>
    <row r="1223" spans="1:5" ht="15.9" x14ac:dyDescent="0.45">
      <c r="A1223" s="1">
        <v>43881</v>
      </c>
      <c r="B1223" s="4">
        <v>850.77719999999999</v>
      </c>
      <c r="C1223" s="12">
        <f>[1]!s_dq_amount("881001.WI",A1223,100000000)</f>
        <v>10644.87140047</v>
      </c>
      <c r="D1223" s="13">
        <f t="shared" si="31"/>
        <v>7.9923671033023086E-2</v>
      </c>
      <c r="E1223">
        <f t="shared" si="30"/>
        <v>0.61899999999999999</v>
      </c>
    </row>
    <row r="1224" spans="1:5" ht="15.9" x14ac:dyDescent="0.45">
      <c r="A1224" s="1">
        <v>43882</v>
      </c>
      <c r="B1224" s="4">
        <v>872.71439999999996</v>
      </c>
      <c r="C1224" s="12">
        <f>[1]!s_dq_amount("881001.WI",A1224,100000000)</f>
        <v>11574.450977549999</v>
      </c>
      <c r="D1224" s="13">
        <f t="shared" si="31"/>
        <v>7.5400068797451522E-2</v>
      </c>
      <c r="E1224">
        <f t="shared" si="30"/>
        <v>0.54100000000000004</v>
      </c>
    </row>
    <row r="1225" spans="1:5" ht="15.9" x14ac:dyDescent="0.45">
      <c r="A1225" s="1">
        <v>43885</v>
      </c>
      <c r="B1225" s="4">
        <v>939.40440000000001</v>
      </c>
      <c r="C1225" s="12">
        <f>[1]!s_dq_amount("881001.WI",A1225,100000000)</f>
        <v>12140.543788790001</v>
      </c>
      <c r="D1225" s="13">
        <f t="shared" si="31"/>
        <v>7.7377456590321858E-2</v>
      </c>
      <c r="E1225">
        <f t="shared" si="30"/>
        <v>0.57699999999999996</v>
      </c>
    </row>
    <row r="1226" spans="1:5" ht="15.9" x14ac:dyDescent="0.45">
      <c r="A1226" s="1">
        <v>43886</v>
      </c>
      <c r="B1226" s="4">
        <v>1059.9860000000001</v>
      </c>
      <c r="C1226" s="12">
        <f>[1]!s_dq_amount("881001.WI",A1226,100000000)</f>
        <v>14086.479021270001</v>
      </c>
      <c r="D1226" s="13">
        <f t="shared" si="31"/>
        <v>7.5248470423266531E-2</v>
      </c>
      <c r="E1226">
        <f t="shared" si="30"/>
        <v>0.53500000000000003</v>
      </c>
    </row>
    <row r="1227" spans="1:5" ht="15.9" x14ac:dyDescent="0.45">
      <c r="A1227" s="1">
        <v>43887</v>
      </c>
      <c r="B1227" s="4">
        <v>1081.6233</v>
      </c>
      <c r="C1227" s="12">
        <f>[1]!s_dq_amount("881001.WI",A1227,100000000)</f>
        <v>13056.32170262</v>
      </c>
      <c r="D1227" s="13">
        <f t="shared" si="31"/>
        <v>8.2842880608782157E-2</v>
      </c>
      <c r="E1227">
        <f t="shared" si="30"/>
        <v>0.69699999999999995</v>
      </c>
    </row>
    <row r="1228" spans="1:5" ht="15.9" x14ac:dyDescent="0.45">
      <c r="A1228" s="1">
        <v>43888</v>
      </c>
      <c r="B1228" s="4">
        <v>963.8578</v>
      </c>
      <c r="C1228" s="12">
        <f>[1]!s_dq_amount("881001.WI",A1228,100000000)</f>
        <v>10393.54594233</v>
      </c>
      <c r="D1228" s="13">
        <f t="shared" si="31"/>
        <v>9.2736185066010751E-2</v>
      </c>
      <c r="E1228">
        <f t="shared" si="30"/>
        <v>0.86499999999999999</v>
      </c>
    </row>
    <row r="1229" spans="1:5" ht="15.9" x14ac:dyDescent="0.45">
      <c r="A1229" s="1">
        <v>43889</v>
      </c>
      <c r="B1229" s="4">
        <v>1134.1071999999999</v>
      </c>
      <c r="C1229" s="12">
        <f>[1]!s_dq_amount("881001.WI",A1229,100000000)</f>
        <v>11207.201528129999</v>
      </c>
      <c r="D1229" s="13">
        <f t="shared" si="31"/>
        <v>0.10119450401185333</v>
      </c>
      <c r="E1229">
        <f t="shared" si="30"/>
        <v>0.93300000000000005</v>
      </c>
    </row>
    <row r="1230" spans="1:5" ht="15.9" x14ac:dyDescent="0.45">
      <c r="A1230" s="1">
        <v>43892</v>
      </c>
      <c r="B1230" s="4">
        <v>1034.2327</v>
      </c>
      <c r="C1230" s="12">
        <f>[1]!s_dq_amount("881001.WI",A1230,100000000)</f>
        <v>10228.773153169999</v>
      </c>
      <c r="D1230" s="13">
        <f t="shared" si="31"/>
        <v>0.10111014141314503</v>
      </c>
      <c r="E1230">
        <f t="shared" si="30"/>
        <v>0.93100000000000005</v>
      </c>
    </row>
    <row r="1231" spans="1:5" ht="15.9" x14ac:dyDescent="0.45">
      <c r="A1231" s="1">
        <v>43893</v>
      </c>
      <c r="B1231" s="4">
        <v>1032.1070999999999</v>
      </c>
      <c r="C1231" s="12">
        <f>[1]!s_dq_amount("881001.WI",A1231,100000000)</f>
        <v>11697.876648949999</v>
      </c>
      <c r="D1231" s="13">
        <f t="shared" si="31"/>
        <v>8.8230294349414415E-2</v>
      </c>
      <c r="E1231">
        <f t="shared" si="30"/>
        <v>0.79300000000000004</v>
      </c>
    </row>
    <row r="1232" spans="1:5" ht="15.9" x14ac:dyDescent="0.45">
      <c r="A1232" s="1">
        <v>43894</v>
      </c>
      <c r="B1232" s="4">
        <v>898.63170000000002</v>
      </c>
      <c r="C1232" s="12">
        <f>[1]!s_dq_amount("881001.WI",A1232,100000000)</f>
        <v>9866.0267739699993</v>
      </c>
      <c r="D1232" s="13">
        <f t="shared" si="31"/>
        <v>9.1083444286904042E-2</v>
      </c>
      <c r="E1232">
        <f t="shared" si="30"/>
        <v>0.84299999999999997</v>
      </c>
    </row>
    <row r="1233" spans="1:5" ht="15.9" x14ac:dyDescent="0.45">
      <c r="A1233" s="1">
        <v>43895</v>
      </c>
      <c r="B1233" s="4">
        <v>1004.1781999999999</v>
      </c>
      <c r="C1233" s="12">
        <f>[1]!s_dq_amount("881001.WI",A1233,100000000)</f>
        <v>11685.12294071</v>
      </c>
      <c r="D1233" s="13">
        <f t="shared" si="31"/>
        <v>8.5936468541681008E-2</v>
      </c>
      <c r="E1233">
        <f t="shared" si="30"/>
        <v>0.72699999999999998</v>
      </c>
    </row>
    <row r="1234" spans="1:5" ht="15.9" x14ac:dyDescent="0.45">
      <c r="A1234" s="1">
        <v>43896</v>
      </c>
      <c r="B1234" s="4">
        <v>774.02629999999999</v>
      </c>
      <c r="C1234" s="12">
        <f>[1]!s_dq_amount("881001.WI",A1234,100000000)</f>
        <v>9549.4776322399994</v>
      </c>
      <c r="D1234" s="13">
        <f t="shared" si="31"/>
        <v>8.10543078698681E-2</v>
      </c>
      <c r="E1234">
        <f t="shared" si="30"/>
        <v>0.63300000000000001</v>
      </c>
    </row>
    <row r="1235" spans="1:5" ht="15.9" x14ac:dyDescent="0.45">
      <c r="A1235" s="1">
        <v>43899</v>
      </c>
      <c r="B1235" s="4">
        <v>986.58810000000005</v>
      </c>
      <c r="C1235" s="12">
        <f>[1]!s_dq_amount("881001.WI",A1235,100000000)</f>
        <v>10836.019322239999</v>
      </c>
      <c r="D1235" s="13">
        <f t="shared" si="31"/>
        <v>9.1047096785358494E-2</v>
      </c>
      <c r="E1235">
        <f t="shared" si="30"/>
        <v>0.84099999999999997</v>
      </c>
    </row>
    <row r="1236" spans="1:5" ht="15.9" x14ac:dyDescent="0.45">
      <c r="A1236" s="1">
        <v>43900</v>
      </c>
      <c r="B1236" s="4">
        <v>945.45209999999997</v>
      </c>
      <c r="C1236" s="12">
        <f>[1]!s_dq_amount("881001.WI",A1236,100000000)</f>
        <v>10786.660540790001</v>
      </c>
      <c r="D1236" s="13">
        <f t="shared" si="31"/>
        <v>8.7650120852950875E-2</v>
      </c>
      <c r="E1236">
        <f t="shared" si="30"/>
        <v>0.77700000000000002</v>
      </c>
    </row>
    <row r="1237" spans="1:5" ht="15.9" x14ac:dyDescent="0.45">
      <c r="A1237" s="1">
        <v>43901</v>
      </c>
      <c r="B1237" s="4">
        <v>830.72670000000005</v>
      </c>
      <c r="C1237" s="12">
        <f>[1]!s_dq_amount("881001.WI",A1237,100000000)</f>
        <v>9717.4183957400001</v>
      </c>
      <c r="D1237" s="13">
        <f t="shared" si="31"/>
        <v>8.5488415355685493E-2</v>
      </c>
      <c r="E1237">
        <f t="shared" si="30"/>
        <v>0.71299999999999997</v>
      </c>
    </row>
    <row r="1238" spans="1:5" ht="15.9" x14ac:dyDescent="0.45">
      <c r="A1238" s="1">
        <v>43902</v>
      </c>
      <c r="B1238" s="4">
        <v>857.0308</v>
      </c>
      <c r="C1238" s="12">
        <f>[1]!s_dq_amount("881001.WI",A1238,100000000)</f>
        <v>8368.7351339100005</v>
      </c>
      <c r="D1238" s="13">
        <f t="shared" si="31"/>
        <v>0.1024086419615938</v>
      </c>
      <c r="E1238">
        <f t="shared" si="30"/>
        <v>0.93700000000000006</v>
      </c>
    </row>
    <row r="1239" spans="1:5" ht="15.9" x14ac:dyDescent="0.45">
      <c r="A1239" s="1">
        <v>43903</v>
      </c>
      <c r="B1239" s="4">
        <v>996.87260000000003</v>
      </c>
      <c r="C1239" s="12">
        <f>[1]!s_dq_amount("881001.WI",A1239,100000000)</f>
        <v>9663.6067898399997</v>
      </c>
      <c r="D1239" s="13">
        <f t="shared" si="31"/>
        <v>0.10315740506412982</v>
      </c>
      <c r="E1239">
        <f t="shared" si="30"/>
        <v>0.94499999999999995</v>
      </c>
    </row>
    <row r="1240" spans="1:5" ht="15.9" x14ac:dyDescent="0.45">
      <c r="A1240" s="1">
        <v>43906</v>
      </c>
      <c r="B1240" s="4">
        <v>960.45060000000001</v>
      </c>
      <c r="C1240" s="12">
        <f>[1]!s_dq_amount("881001.WI",A1240,100000000)</f>
        <v>9630.1089505899999</v>
      </c>
      <c r="D1240" s="13">
        <f t="shared" si="31"/>
        <v>9.9734136438939969E-2</v>
      </c>
      <c r="E1240">
        <f t="shared" si="30"/>
        <v>0.91900000000000004</v>
      </c>
    </row>
    <row r="1241" spans="1:5" ht="15.9" x14ac:dyDescent="0.45">
      <c r="A1241" s="1">
        <v>43907</v>
      </c>
      <c r="B1241" s="4">
        <v>885.74210000000005</v>
      </c>
      <c r="C1241" s="12">
        <f>[1]!s_dq_amount("881001.WI",A1241,100000000)</f>
        <v>8169.8942799899996</v>
      </c>
      <c r="D1241" s="13">
        <f t="shared" si="31"/>
        <v>0.10841536862593089</v>
      </c>
      <c r="E1241">
        <f t="shared" si="30"/>
        <v>0.96499999999999997</v>
      </c>
    </row>
    <row r="1242" spans="1:5" ht="15.9" x14ac:dyDescent="0.45">
      <c r="A1242" s="1">
        <v>43908</v>
      </c>
      <c r="B1242" s="4">
        <v>854.19110000000001</v>
      </c>
      <c r="C1242" s="12">
        <f>[1]!s_dq_amount("881001.WI",A1242,100000000)</f>
        <v>8362.0478583099994</v>
      </c>
      <c r="D1242" s="13">
        <f t="shared" si="31"/>
        <v>0.10215094609284324</v>
      </c>
      <c r="E1242">
        <f t="shared" si="30"/>
        <v>0.93100000000000005</v>
      </c>
    </row>
    <row r="1243" spans="1:5" ht="15.9" x14ac:dyDescent="0.45">
      <c r="A1243" s="1">
        <v>43909</v>
      </c>
      <c r="B1243" s="4">
        <v>930.66989999999998</v>
      </c>
      <c r="C1243" s="12">
        <f>[1]!s_dq_amount("881001.WI",A1243,100000000)</f>
        <v>8190.27332716</v>
      </c>
      <c r="D1243" s="13">
        <f t="shared" si="31"/>
        <v>0.11363111618189577</v>
      </c>
      <c r="E1243">
        <f t="shared" si="30"/>
        <v>0.97099999999999997</v>
      </c>
    </row>
    <row r="1244" spans="1:5" ht="15.9" x14ac:dyDescent="0.45">
      <c r="A1244" s="1">
        <v>43910</v>
      </c>
      <c r="B1244" s="4">
        <v>850.35029999999995</v>
      </c>
      <c r="C1244" s="12">
        <f>[1]!s_dq_amount("881001.WI",A1244,100000000)</f>
        <v>7126.3539140100002</v>
      </c>
      <c r="D1244" s="13">
        <f t="shared" si="31"/>
        <v>0.11932473607973081</v>
      </c>
      <c r="E1244">
        <f t="shared" si="30"/>
        <v>0.98099999999999998</v>
      </c>
    </row>
    <row r="1245" spans="1:5" ht="15.9" x14ac:dyDescent="0.45">
      <c r="A1245" s="1">
        <v>43913</v>
      </c>
      <c r="B1245" s="4">
        <v>732.77179999999998</v>
      </c>
      <c r="C1245" s="12">
        <f>[1]!s_dq_amount("881001.WI",A1245,100000000)</f>
        <v>6847.0073658000001</v>
      </c>
      <c r="D1245" s="13">
        <f t="shared" si="31"/>
        <v>0.10702074071953088</v>
      </c>
      <c r="E1245">
        <f t="shared" si="30"/>
        <v>0.95699999999999996</v>
      </c>
    </row>
    <row r="1246" spans="1:5" ht="15.9" x14ac:dyDescent="0.45">
      <c r="A1246" s="1">
        <v>43914</v>
      </c>
      <c r="B1246" s="4">
        <v>726.59939999999995</v>
      </c>
      <c r="C1246" s="12">
        <f>[1]!s_dq_amount("881001.WI",A1246,100000000)</f>
        <v>7089.4774149000004</v>
      </c>
      <c r="D1246" s="13">
        <f t="shared" si="31"/>
        <v>0.10248983916260193</v>
      </c>
      <c r="E1246">
        <f t="shared" si="30"/>
        <v>0.92900000000000005</v>
      </c>
    </row>
    <row r="1247" spans="1:5" ht="15.9" x14ac:dyDescent="0.45">
      <c r="A1247" s="1">
        <v>43915</v>
      </c>
      <c r="B1247" s="4">
        <v>749.46299999999997</v>
      </c>
      <c r="C1247" s="12">
        <f>[1]!s_dq_amount("881001.WI",A1247,100000000)</f>
        <v>7499.5646581399997</v>
      </c>
      <c r="D1247" s="13">
        <f t="shared" si="31"/>
        <v>9.9934200738776971E-2</v>
      </c>
      <c r="E1247">
        <f t="shared" si="30"/>
        <v>0.90700000000000003</v>
      </c>
    </row>
    <row r="1248" spans="1:5" ht="15.9" x14ac:dyDescent="0.45">
      <c r="A1248" s="1">
        <v>43916</v>
      </c>
      <c r="B1248" s="4">
        <v>611.87710000000004</v>
      </c>
      <c r="C1248" s="12">
        <f>[1]!s_dq_amount("881001.WI",A1248,100000000)</f>
        <v>6396.3462833800004</v>
      </c>
      <c r="D1248" s="13">
        <f t="shared" si="31"/>
        <v>9.5660408753959425E-2</v>
      </c>
      <c r="E1248">
        <f t="shared" si="30"/>
        <v>0.86899999999999999</v>
      </c>
    </row>
    <row r="1249" spans="1:5" ht="15.9" x14ac:dyDescent="0.45">
      <c r="A1249" s="1">
        <v>43917</v>
      </c>
      <c r="B1249" s="4">
        <v>654.23030000000006</v>
      </c>
      <c r="C1249" s="12">
        <f>[1]!s_dq_amount("881001.WI",A1249,100000000)</f>
        <v>6300.1668256900002</v>
      </c>
      <c r="D1249" s="13">
        <f t="shared" si="31"/>
        <v>0.10384332956585608</v>
      </c>
      <c r="E1249">
        <f t="shared" si="30"/>
        <v>0.93899999999999995</v>
      </c>
    </row>
    <row r="1250" spans="1:5" ht="15.9" x14ac:dyDescent="0.45">
      <c r="A1250" s="1">
        <v>43920</v>
      </c>
      <c r="B1250" s="4">
        <v>685.11350000000004</v>
      </c>
      <c r="C1250" s="12">
        <f>[1]!s_dq_amount("881001.WI",A1250,100000000)</f>
        <v>6310.5926775899998</v>
      </c>
      <c r="D1250" s="13">
        <f t="shared" si="31"/>
        <v>0.10856563479892403</v>
      </c>
      <c r="E1250">
        <f t="shared" si="30"/>
        <v>0.96099999999999997</v>
      </c>
    </row>
    <row r="1251" spans="1:5" ht="15.9" x14ac:dyDescent="0.45">
      <c r="A1251" s="1">
        <v>43921</v>
      </c>
      <c r="B1251" s="4">
        <v>629.32550000000003</v>
      </c>
      <c r="C1251" s="12">
        <f>[1]!s_dq_amount("881001.WI",A1251,100000000)</f>
        <v>5600.9846176600004</v>
      </c>
      <c r="D1251" s="13">
        <f t="shared" si="31"/>
        <v>0.11235979795690314</v>
      </c>
      <c r="E1251">
        <f t="shared" si="30"/>
        <v>0.96699999999999997</v>
      </c>
    </row>
    <row r="1252" spans="1:5" ht="15.9" x14ac:dyDescent="0.45">
      <c r="A1252" s="1">
        <v>43922</v>
      </c>
      <c r="B1252" s="4">
        <v>631.63739999999996</v>
      </c>
      <c r="C1252" s="12">
        <f>[1]!s_dq_amount("881001.WI",A1252,100000000)</f>
        <v>5836.9863302900003</v>
      </c>
      <c r="D1252" s="13">
        <f t="shared" si="31"/>
        <v>0.10821293117001667</v>
      </c>
      <c r="E1252">
        <f t="shared" si="30"/>
        <v>0.95499999999999996</v>
      </c>
    </row>
    <row r="1253" spans="1:5" ht="15.9" x14ac:dyDescent="0.45">
      <c r="A1253" s="1">
        <v>43923</v>
      </c>
      <c r="B1253" s="4">
        <v>644.24019999999996</v>
      </c>
      <c r="C1253" s="12">
        <f>[1]!s_dq_amount("881001.WI",A1253,100000000)</f>
        <v>5968.31996884</v>
      </c>
      <c r="D1253" s="13">
        <f t="shared" si="31"/>
        <v>0.10794330789292689</v>
      </c>
      <c r="E1253">
        <f t="shared" si="30"/>
        <v>0.95299999999999996</v>
      </c>
    </row>
    <row r="1254" spans="1:5" ht="15.9" x14ac:dyDescent="0.45">
      <c r="A1254" s="1">
        <v>43924</v>
      </c>
      <c r="B1254" s="4">
        <v>575.66679999999997</v>
      </c>
      <c r="C1254" s="12">
        <f>[1]!s_dq_amount("881001.WI",A1254,100000000)</f>
        <v>5716.5703715899999</v>
      </c>
      <c r="D1254" s="13">
        <f t="shared" si="31"/>
        <v>0.1007014280556971</v>
      </c>
      <c r="E1254">
        <f t="shared" si="30"/>
        <v>0.90100000000000002</v>
      </c>
    </row>
    <row r="1255" spans="1:5" ht="15.9" x14ac:dyDescent="0.45">
      <c r="A1255" s="1">
        <v>43928</v>
      </c>
      <c r="B1255" s="4">
        <v>768.88400000000001</v>
      </c>
      <c r="C1255" s="12">
        <f>[1]!s_dq_amount("881001.WI",A1255,100000000)</f>
        <v>7313.5045465800004</v>
      </c>
      <c r="D1255" s="13">
        <f t="shared" si="31"/>
        <v>0.10513208751056997</v>
      </c>
      <c r="E1255">
        <f t="shared" si="30"/>
        <v>0.94299999999999995</v>
      </c>
    </row>
    <row r="1256" spans="1:5" ht="15.9" x14ac:dyDescent="0.45">
      <c r="A1256" s="1">
        <v>43929</v>
      </c>
      <c r="B1256" s="4">
        <v>611.52359999999999</v>
      </c>
      <c r="C1256" s="12">
        <f>[1]!s_dq_amount("881001.WI",A1256,100000000)</f>
        <v>6726.0519203000003</v>
      </c>
      <c r="D1256" s="13">
        <f t="shared" si="31"/>
        <v>9.0918655884048599E-2</v>
      </c>
      <c r="E1256">
        <f t="shared" si="30"/>
        <v>0.80100000000000005</v>
      </c>
    </row>
    <row r="1257" spans="1:5" ht="15.9" x14ac:dyDescent="0.45">
      <c r="A1257" s="1">
        <v>43935</v>
      </c>
      <c r="B1257" s="4">
        <v>850.92619999999999</v>
      </c>
      <c r="C1257" s="12">
        <f>[1]!s_dq_amount("881001.WI",A1257,100000000)</f>
        <v>5881.1273350199999</v>
      </c>
      <c r="D1257" s="13">
        <f t="shared" si="31"/>
        <v>0.14468760010228657</v>
      </c>
      <c r="E1257">
        <f t="shared" si="30"/>
        <v>0.99299999999999999</v>
      </c>
    </row>
    <row r="1258" spans="1:5" ht="15.9" x14ac:dyDescent="0.45">
      <c r="A1258" s="1">
        <v>43936</v>
      </c>
      <c r="B1258" s="4">
        <v>649.14430000000004</v>
      </c>
      <c r="C1258" s="12">
        <f>[1]!s_dq_amount("881001.WI",A1258,100000000)</f>
        <v>6397.5081739099996</v>
      </c>
      <c r="D1258" s="13">
        <f t="shared" si="31"/>
        <v>0.10146830333836979</v>
      </c>
      <c r="E1258">
        <f t="shared" si="30"/>
        <v>0.90500000000000003</v>
      </c>
    </row>
    <row r="1259" spans="1:5" ht="15.9" x14ac:dyDescent="0.45">
      <c r="A1259" s="1">
        <v>43937</v>
      </c>
      <c r="B1259" s="4">
        <v>602.42229999999995</v>
      </c>
      <c r="C1259" s="12">
        <f>[1]!s_dq_amount("881001.WI",A1259,100000000)</f>
        <v>5921.8329244200004</v>
      </c>
      <c r="D1259" s="13">
        <f t="shared" si="31"/>
        <v>0.10172902675382432</v>
      </c>
      <c r="E1259">
        <f t="shared" si="30"/>
        <v>0.90700000000000003</v>
      </c>
    </row>
    <row r="1260" spans="1:5" ht="15.9" x14ac:dyDescent="0.45">
      <c r="A1260" s="1">
        <v>43938</v>
      </c>
      <c r="B1260" s="4">
        <v>775.20050000000003</v>
      </c>
      <c r="C1260" s="12">
        <f>[1]!s_dq_amount("881001.WI",A1260,100000000)</f>
        <v>7376.8008314899998</v>
      </c>
      <c r="D1260" s="13">
        <f t="shared" si="31"/>
        <v>0.10508627218059532</v>
      </c>
      <c r="E1260">
        <f t="shared" si="30"/>
        <v>0.93700000000000006</v>
      </c>
    </row>
    <row r="1261" spans="1:5" ht="15.9" x14ac:dyDescent="0.45">
      <c r="A1261" s="1">
        <v>43941</v>
      </c>
      <c r="B1261" s="4">
        <v>607.58709999999996</v>
      </c>
      <c r="C1261" s="12">
        <f>[1]!s_dq_amount("881001.WI",A1261,100000000)</f>
        <v>6109.9199437200004</v>
      </c>
      <c r="D1261" s="13">
        <f t="shared" si="31"/>
        <v>9.9442726843663509E-2</v>
      </c>
      <c r="E1261">
        <f t="shared" si="30"/>
        <v>0.88100000000000001</v>
      </c>
    </row>
    <row r="1262" spans="1:5" ht="15.9" x14ac:dyDescent="0.45">
      <c r="A1262" s="1">
        <v>43942</v>
      </c>
      <c r="B1262" s="4">
        <v>589.36739999999998</v>
      </c>
      <c r="C1262" s="12">
        <f>[1]!s_dq_amount("881001.WI",A1262,100000000)</f>
        <v>6453.1464588299996</v>
      </c>
      <c r="D1262" s="13">
        <f t="shared" si="31"/>
        <v>9.1330237700332065E-2</v>
      </c>
      <c r="E1262">
        <f t="shared" si="30"/>
        <v>0.79900000000000004</v>
      </c>
    </row>
    <row r="1263" spans="1:5" ht="15.9" x14ac:dyDescent="0.45">
      <c r="A1263" s="1">
        <v>43943</v>
      </c>
      <c r="B1263" s="4">
        <v>587.20740000000001</v>
      </c>
      <c r="C1263" s="12">
        <f>[1]!s_dq_amount("881001.WI",A1263,100000000)</f>
        <v>6020.4085436200003</v>
      </c>
      <c r="D1263" s="13">
        <f t="shared" si="31"/>
        <v>9.7536138244684503E-2</v>
      </c>
      <c r="E1263">
        <f t="shared" si="30"/>
        <v>0.86699999999999999</v>
      </c>
    </row>
    <row r="1264" spans="1:5" ht="15.9" x14ac:dyDescent="0.45">
      <c r="A1264" s="1">
        <v>43944</v>
      </c>
      <c r="B1264" s="4">
        <v>598.06089999999995</v>
      </c>
      <c r="C1264" s="12">
        <f>[1]!s_dq_amount("881001.WI",A1264,100000000)</f>
        <v>6650.8785771700004</v>
      </c>
      <c r="D1264" s="13">
        <f t="shared" si="31"/>
        <v>8.9922089699986593E-2</v>
      </c>
      <c r="E1264">
        <f t="shared" si="30"/>
        <v>0.76700000000000002</v>
      </c>
    </row>
    <row r="1265" spans="1:5" ht="15.9" x14ac:dyDescent="0.45">
      <c r="A1265" s="1">
        <v>43945</v>
      </c>
      <c r="B1265" s="4">
        <v>554.6875</v>
      </c>
      <c r="C1265" s="12">
        <f>[1]!s_dq_amount("881001.WI",A1265,100000000)</f>
        <v>6210.7117181399999</v>
      </c>
      <c r="D1265" s="13">
        <f t="shared" si="31"/>
        <v>8.931142277621594E-2</v>
      </c>
      <c r="E1265">
        <f t="shared" si="30"/>
        <v>0.75700000000000001</v>
      </c>
    </row>
    <row r="1266" spans="1:5" ht="15.9" x14ac:dyDescent="0.45">
      <c r="A1266" s="1">
        <v>43948</v>
      </c>
      <c r="B1266" s="4">
        <v>600.73609999999996</v>
      </c>
      <c r="C1266" s="12">
        <f>[1]!s_dq_amount("881001.WI",A1266,100000000)</f>
        <v>5505.1488472299998</v>
      </c>
      <c r="D1266" s="13">
        <f t="shared" si="31"/>
        <v>0.10912258990095601</v>
      </c>
      <c r="E1266">
        <f t="shared" si="30"/>
        <v>0.95899999999999996</v>
      </c>
    </row>
    <row r="1267" spans="1:5" ht="15.9" x14ac:dyDescent="0.45">
      <c r="A1267" s="1">
        <v>43949</v>
      </c>
      <c r="B1267" s="4">
        <v>721.68889999999999</v>
      </c>
      <c r="C1267" s="12">
        <f>[1]!s_dq_amount("881001.WI",A1267,100000000)</f>
        <v>6678.5041429599996</v>
      </c>
      <c r="D1267" s="13">
        <f t="shared" si="31"/>
        <v>0.10806145875656194</v>
      </c>
      <c r="E1267">
        <f t="shared" si="30"/>
        <v>0.94899999999999995</v>
      </c>
    </row>
    <row r="1268" spans="1:5" ht="15.9" x14ac:dyDescent="0.45">
      <c r="A1268" s="1">
        <v>43957</v>
      </c>
      <c r="B1268" s="4">
        <v>1015.5021</v>
      </c>
      <c r="C1268" s="12">
        <f>[1]!s_dq_amount("881001.WI",A1268,100000000)</f>
        <v>7168.6376064599999</v>
      </c>
      <c r="D1268" s="13">
        <f t="shared" si="31"/>
        <v>0.1416590091100271</v>
      </c>
      <c r="E1268">
        <f t="shared" si="30"/>
        <v>0.98699999999999999</v>
      </c>
    </row>
    <row r="1269" spans="1:5" ht="15.9" x14ac:dyDescent="0.45">
      <c r="A1269" s="1">
        <v>43958</v>
      </c>
      <c r="B1269" s="4">
        <v>711.2414</v>
      </c>
      <c r="C1269" s="12">
        <f>[1]!s_dq_amount("881001.WI",A1269,100000000)</f>
        <v>6636.6247716600001</v>
      </c>
      <c r="D1269" s="13">
        <f t="shared" si="31"/>
        <v>0.10716914462863315</v>
      </c>
      <c r="E1269">
        <f t="shared" si="30"/>
        <v>0.94099999999999995</v>
      </c>
    </row>
    <row r="1270" spans="1:5" ht="15.9" x14ac:dyDescent="0.45">
      <c r="A1270" s="1">
        <v>43959</v>
      </c>
      <c r="B1270" s="4">
        <v>727.7319</v>
      </c>
      <c r="C1270" s="12">
        <f>[1]!s_dq_amount("881001.WI",A1270,100000000)</f>
        <v>6835.3036900400002</v>
      </c>
      <c r="D1270" s="13">
        <f t="shared" si="31"/>
        <v>0.10646665210507147</v>
      </c>
      <c r="E1270">
        <f t="shared" si="30"/>
        <v>0.93500000000000005</v>
      </c>
    </row>
    <row r="1271" spans="1:5" ht="15.9" x14ac:dyDescent="0.45">
      <c r="A1271" s="1">
        <v>43962</v>
      </c>
      <c r="B1271" s="4">
        <v>728.36680000000001</v>
      </c>
      <c r="C1271" s="12">
        <f>[1]!s_dq_amount("881001.WI",A1271,100000000)</f>
        <v>6803.2225251500004</v>
      </c>
      <c r="D1271" s="13">
        <f t="shared" si="31"/>
        <v>0.10706202792976269</v>
      </c>
      <c r="E1271">
        <f t="shared" ref="E1271:E1334" si="32">PERCENTRANK(D772:D1271,D1271)</f>
        <v>0.93899999999999995</v>
      </c>
    </row>
    <row r="1272" spans="1:5" ht="15.9" x14ac:dyDescent="0.45">
      <c r="A1272" s="1">
        <v>43963</v>
      </c>
      <c r="B1272" s="4">
        <v>672.88480000000004</v>
      </c>
      <c r="C1272" s="12">
        <f>[1]!s_dq_amount("881001.WI",A1272,100000000)</f>
        <v>5965.2636433899997</v>
      </c>
      <c r="D1272" s="13">
        <f t="shared" si="31"/>
        <v>0.1128005131417136</v>
      </c>
      <c r="E1272">
        <f t="shared" si="32"/>
        <v>0.96299999999999997</v>
      </c>
    </row>
    <row r="1273" spans="1:5" ht="15.9" x14ac:dyDescent="0.45">
      <c r="A1273" s="1">
        <v>43964</v>
      </c>
      <c r="B1273" s="4">
        <v>590.35400000000004</v>
      </c>
      <c r="C1273" s="12">
        <f>[1]!s_dq_amount("881001.WI",A1273,100000000)</f>
        <v>5790.3165130799998</v>
      </c>
      <c r="D1273" s="13">
        <f t="shared" si="31"/>
        <v>0.10195539374513009</v>
      </c>
      <c r="E1273">
        <f t="shared" si="32"/>
        <v>0.89100000000000001</v>
      </c>
    </row>
    <row r="1274" spans="1:5" ht="15.9" x14ac:dyDescent="0.45">
      <c r="A1274" s="1">
        <v>43965</v>
      </c>
      <c r="B1274" s="4">
        <v>562.9751</v>
      </c>
      <c r="C1274" s="12">
        <f>[1]!s_dq_amount("881001.WI",A1274,100000000)</f>
        <v>6072.2324751400001</v>
      </c>
      <c r="D1274" s="13">
        <f t="shared" si="31"/>
        <v>9.2713034671324926E-2</v>
      </c>
      <c r="E1274">
        <f t="shared" si="32"/>
        <v>0.79300000000000004</v>
      </c>
    </row>
    <row r="1275" spans="1:5" ht="15.9" x14ac:dyDescent="0.45">
      <c r="A1275" s="1">
        <v>43966</v>
      </c>
      <c r="B1275" s="4">
        <v>576.42780000000005</v>
      </c>
      <c r="C1275" s="12">
        <f>[1]!s_dq_amount("881001.WI",A1275,100000000)</f>
        <v>6245.1778241000002</v>
      </c>
      <c r="D1275" s="13">
        <f t="shared" si="31"/>
        <v>9.2299661632624486E-2</v>
      </c>
      <c r="E1275">
        <f t="shared" si="32"/>
        <v>0.78700000000000003</v>
      </c>
    </row>
    <row r="1276" spans="1:5" ht="15.9" x14ac:dyDescent="0.45">
      <c r="A1276" s="1">
        <v>43969</v>
      </c>
      <c r="B1276" s="4">
        <v>727.98109999999997</v>
      </c>
      <c r="C1276" s="12">
        <f>[1]!s_dq_amount("881001.WI",A1276,100000000)</f>
        <v>7263.8022034200003</v>
      </c>
      <c r="D1276" s="13">
        <f t="shared" si="31"/>
        <v>0.1002203914166669</v>
      </c>
      <c r="E1276">
        <f t="shared" si="32"/>
        <v>0.86899999999999999</v>
      </c>
    </row>
    <row r="1277" spans="1:5" ht="15.9" x14ac:dyDescent="0.45">
      <c r="A1277" s="1">
        <v>43970</v>
      </c>
      <c r="B1277" s="4">
        <v>598.91290000000004</v>
      </c>
      <c r="C1277" s="12">
        <f>[1]!s_dq_amount("881001.WI",A1277,100000000)</f>
        <v>6375.1120533599997</v>
      </c>
      <c r="D1277" s="13">
        <f t="shared" si="31"/>
        <v>9.394547028931724E-2</v>
      </c>
      <c r="E1277">
        <f t="shared" si="32"/>
        <v>0.80500000000000005</v>
      </c>
    </row>
    <row r="1278" spans="1:5" ht="15.9" x14ac:dyDescent="0.45">
      <c r="A1278" s="1">
        <v>43971</v>
      </c>
      <c r="B1278" s="4">
        <v>656.29039999999998</v>
      </c>
      <c r="C1278" s="12">
        <f>[1]!s_dq_amount("881001.WI",A1278,100000000)</f>
        <v>6838.6304467700002</v>
      </c>
      <c r="D1278" s="13">
        <f t="shared" si="31"/>
        <v>9.5968104302225743E-2</v>
      </c>
      <c r="E1278">
        <f t="shared" si="32"/>
        <v>0.82699999999999996</v>
      </c>
    </row>
    <row r="1279" spans="1:5" ht="15.9" x14ac:dyDescent="0.45">
      <c r="A1279" s="1">
        <v>43972</v>
      </c>
      <c r="B1279" s="4">
        <v>612.84789999999998</v>
      </c>
      <c r="C1279" s="12">
        <f>[1]!s_dq_amount("881001.WI",A1279,100000000)</f>
        <v>6233.3682104600002</v>
      </c>
      <c r="D1279" s="13">
        <f t="shared" si="31"/>
        <v>9.8317294808864503E-2</v>
      </c>
      <c r="E1279">
        <f t="shared" si="32"/>
        <v>0.85099999999999998</v>
      </c>
    </row>
    <row r="1280" spans="1:5" ht="15.9" x14ac:dyDescent="0.45">
      <c r="A1280" s="1">
        <v>43973</v>
      </c>
      <c r="B1280" s="4">
        <v>636.50250000000005</v>
      </c>
      <c r="C1280" s="12">
        <f>[1]!s_dq_amount("881001.WI",A1280,100000000)</f>
        <v>5905.56908492</v>
      </c>
      <c r="D1280" s="13">
        <f t="shared" si="31"/>
        <v>0.10778004470819301</v>
      </c>
      <c r="E1280">
        <f t="shared" si="32"/>
        <v>0.94099999999999995</v>
      </c>
    </row>
    <row r="1281" spans="1:5" ht="15.9" x14ac:dyDescent="0.45">
      <c r="A1281" s="1">
        <v>43976</v>
      </c>
      <c r="B1281" s="4">
        <v>527.08969999999999</v>
      </c>
      <c r="C1281" s="12">
        <f>[1]!s_dq_amount("881001.WI",A1281,100000000)</f>
        <v>4851.2856953600003</v>
      </c>
      <c r="D1281" s="13">
        <f t="shared" si="31"/>
        <v>0.10864948656891792</v>
      </c>
      <c r="E1281">
        <f t="shared" si="32"/>
        <v>0.95299999999999996</v>
      </c>
    </row>
    <row r="1282" spans="1:5" ht="15.9" x14ac:dyDescent="0.45">
      <c r="A1282" s="1">
        <v>43977</v>
      </c>
      <c r="B1282" s="4">
        <v>544.77099999999996</v>
      </c>
      <c r="C1282" s="12">
        <f>[1]!s_dq_amount("881001.WI",A1282,100000000)</f>
        <v>5237.46046527</v>
      </c>
      <c r="D1282" s="13">
        <f t="shared" si="31"/>
        <v>0.10401434122747427</v>
      </c>
      <c r="E1282">
        <f t="shared" si="32"/>
        <v>0.90900000000000003</v>
      </c>
    </row>
    <row r="1283" spans="1:5" ht="15.9" x14ac:dyDescent="0.45">
      <c r="A1283" s="1">
        <v>43978</v>
      </c>
      <c r="B1283" s="4">
        <v>576.67750000000001</v>
      </c>
      <c r="C1283" s="12">
        <f>[1]!s_dq_amount("881001.WI",A1283,100000000)</f>
        <v>5676.0683681099999</v>
      </c>
      <c r="D1283" s="13">
        <f t="shared" si="31"/>
        <v>0.10159805389941425</v>
      </c>
      <c r="E1283">
        <f t="shared" si="32"/>
        <v>0.879</v>
      </c>
    </row>
    <row r="1284" spans="1:5" ht="15.9" x14ac:dyDescent="0.45">
      <c r="A1284" s="1">
        <v>43979</v>
      </c>
      <c r="B1284" s="4">
        <v>638.31230000000005</v>
      </c>
      <c r="C1284" s="12">
        <f>[1]!s_dq_amount("881001.WI",A1284,100000000)</f>
        <v>5715.9573182800004</v>
      </c>
      <c r="D1284" s="13">
        <f t="shared" ref="D1284:D1347" si="33">B1284/C1284</f>
        <v>0.1116719850161645</v>
      </c>
      <c r="E1284">
        <f t="shared" si="32"/>
        <v>0.95699999999999996</v>
      </c>
    </row>
    <row r="1285" spans="1:5" ht="15.9" x14ac:dyDescent="0.45">
      <c r="A1285" s="1">
        <v>43980</v>
      </c>
      <c r="B1285" s="4">
        <v>825.67269999999996</v>
      </c>
      <c r="C1285" s="12">
        <f>[1]!s_dq_amount("881001.WI",A1285,100000000)</f>
        <v>5671.0130023900001</v>
      </c>
      <c r="D1285" s="13">
        <f t="shared" si="33"/>
        <v>0.14559527542116854</v>
      </c>
      <c r="E1285">
        <f t="shared" si="32"/>
        <v>0.99299999999999999</v>
      </c>
    </row>
    <row r="1286" spans="1:5" ht="15.9" x14ac:dyDescent="0.45">
      <c r="A1286" s="1">
        <v>43983</v>
      </c>
      <c r="B1286" s="4">
        <v>835.08219999999994</v>
      </c>
      <c r="C1286" s="12">
        <f>[1]!s_dq_amount("881001.WI",A1286,100000000)</f>
        <v>7583.4359324799998</v>
      </c>
      <c r="D1286" s="13">
        <f t="shared" si="33"/>
        <v>0.11011923980570958</v>
      </c>
      <c r="E1286">
        <f t="shared" si="32"/>
        <v>0.95299999999999996</v>
      </c>
    </row>
    <row r="1287" spans="1:5" ht="15.9" x14ac:dyDescent="0.45">
      <c r="A1287" s="1">
        <v>43984</v>
      </c>
      <c r="B1287" s="4">
        <v>825.31920000000002</v>
      </c>
      <c r="C1287" s="12">
        <f>[1]!s_dq_amount("881001.WI",A1287,100000000)</f>
        <v>7683.9591260400002</v>
      </c>
      <c r="D1287" s="13">
        <f t="shared" si="33"/>
        <v>0.10740806743792974</v>
      </c>
      <c r="E1287">
        <f t="shared" si="32"/>
        <v>0.93100000000000005</v>
      </c>
    </row>
    <row r="1288" spans="1:5" ht="15.9" x14ac:dyDescent="0.45">
      <c r="A1288" s="1">
        <v>43985</v>
      </c>
      <c r="B1288" s="4">
        <v>786.41520000000003</v>
      </c>
      <c r="C1288" s="12">
        <f>[1]!s_dq_amount("881001.WI",A1288,100000000)</f>
        <v>7741.8502227400004</v>
      </c>
      <c r="D1288" s="13">
        <f t="shared" si="33"/>
        <v>0.10157974868721646</v>
      </c>
      <c r="E1288">
        <f t="shared" si="32"/>
        <v>0.86899999999999999</v>
      </c>
    </row>
    <row r="1289" spans="1:5" ht="15.9" x14ac:dyDescent="0.45">
      <c r="A1289" s="1">
        <v>43986</v>
      </c>
      <c r="B1289" s="4">
        <v>665.93650000000002</v>
      </c>
      <c r="C1289" s="12">
        <f>[1]!s_dq_amount("881001.WI",A1289,100000000)</f>
        <v>6471.8382437999999</v>
      </c>
      <c r="D1289" s="13">
        <f t="shared" si="33"/>
        <v>0.10289758101385878</v>
      </c>
      <c r="E1289">
        <f t="shared" si="32"/>
        <v>0.88900000000000001</v>
      </c>
    </row>
    <row r="1290" spans="1:5" ht="15.9" x14ac:dyDescent="0.45">
      <c r="A1290" s="1">
        <v>43987</v>
      </c>
      <c r="B1290" s="4">
        <v>598.97140000000002</v>
      </c>
      <c r="C1290" s="12">
        <f>[1]!s_dq_amount("881001.WI",A1290,100000000)</f>
        <v>6283.6484147299998</v>
      </c>
      <c r="D1290" s="13">
        <f t="shared" si="33"/>
        <v>9.5322233273889667E-2</v>
      </c>
      <c r="E1290">
        <f t="shared" si="32"/>
        <v>0.79300000000000004</v>
      </c>
    </row>
    <row r="1291" spans="1:5" ht="15.9" x14ac:dyDescent="0.45">
      <c r="A1291" s="1">
        <v>43990</v>
      </c>
      <c r="B1291" s="4">
        <v>736.23080000000004</v>
      </c>
      <c r="C1291" s="12">
        <f>[1]!s_dq_amount("881001.WI",A1291,100000000)</f>
        <v>6800.8196931800003</v>
      </c>
      <c r="D1291" s="13">
        <f t="shared" si="33"/>
        <v>0.1082561857563004</v>
      </c>
      <c r="E1291">
        <f t="shared" si="32"/>
        <v>0.93899999999999995</v>
      </c>
    </row>
    <row r="1292" spans="1:5" ht="15.9" x14ac:dyDescent="0.45">
      <c r="A1292" s="1">
        <v>43991</v>
      </c>
      <c r="B1292" s="4">
        <v>650.65779999999995</v>
      </c>
      <c r="C1292" s="12">
        <f>[1]!s_dq_amount("881001.WI",A1292,100000000)</f>
        <v>6168.9137261899996</v>
      </c>
      <c r="D1292" s="13">
        <f t="shared" si="33"/>
        <v>0.10547364234283993</v>
      </c>
      <c r="E1292">
        <f t="shared" si="32"/>
        <v>0.91300000000000003</v>
      </c>
    </row>
    <row r="1293" spans="1:5" ht="15.9" x14ac:dyDescent="0.45">
      <c r="A1293" s="1">
        <v>43992</v>
      </c>
      <c r="B1293" s="4">
        <v>655.2133</v>
      </c>
      <c r="C1293" s="12">
        <f>[1]!s_dq_amount("881001.WI",A1293,100000000)</f>
        <v>6072.7073828599996</v>
      </c>
      <c r="D1293" s="13">
        <f t="shared" si="33"/>
        <v>0.10789475907390438</v>
      </c>
      <c r="E1293">
        <f t="shared" si="32"/>
        <v>0.93100000000000005</v>
      </c>
    </row>
    <row r="1294" spans="1:5" ht="15.9" x14ac:dyDescent="0.45">
      <c r="A1294" s="1">
        <v>43993</v>
      </c>
      <c r="B1294" s="4">
        <v>742.29179999999997</v>
      </c>
      <c r="C1294" s="12">
        <f>[1]!s_dq_amount("881001.WI",A1294,100000000)</f>
        <v>7154.17888227</v>
      </c>
      <c r="D1294" s="13">
        <f t="shared" si="33"/>
        <v>0.10375639360089259</v>
      </c>
      <c r="E1294">
        <f t="shared" si="32"/>
        <v>0.88900000000000001</v>
      </c>
    </row>
    <row r="1295" spans="1:5" ht="15.9" x14ac:dyDescent="0.45">
      <c r="A1295" s="1">
        <v>43994</v>
      </c>
      <c r="B1295" s="4">
        <v>876.05449999999996</v>
      </c>
      <c r="C1295" s="12">
        <f>[1]!s_dq_amount("881001.WI",A1295,100000000)</f>
        <v>6933.4452680200002</v>
      </c>
      <c r="D1295" s="13">
        <f t="shared" si="33"/>
        <v>0.12635197454297881</v>
      </c>
      <c r="E1295">
        <f t="shared" si="32"/>
        <v>0.97899999999999998</v>
      </c>
    </row>
    <row r="1296" spans="1:5" ht="15.9" x14ac:dyDescent="0.45">
      <c r="A1296" s="1">
        <v>43997</v>
      </c>
      <c r="B1296" s="4">
        <v>840.87339999999995</v>
      </c>
      <c r="C1296" s="12">
        <f>[1]!s_dq_amount("881001.WI",A1296,100000000)</f>
        <v>7544.1692631599999</v>
      </c>
      <c r="D1296" s="13">
        <f t="shared" si="33"/>
        <v>0.11146003896097451</v>
      </c>
      <c r="E1296">
        <f t="shared" si="32"/>
        <v>0.95099999999999996</v>
      </c>
    </row>
    <row r="1297" spans="1:5" ht="15.9" x14ac:dyDescent="0.45">
      <c r="A1297" s="1">
        <v>43998</v>
      </c>
      <c r="B1297" s="4">
        <v>755.05849999999998</v>
      </c>
      <c r="C1297" s="12">
        <f>[1]!s_dq_amount("881001.WI",A1297,100000000)</f>
        <v>7054.7984318199997</v>
      </c>
      <c r="D1297" s="13">
        <f t="shared" si="33"/>
        <v>0.10702765037118285</v>
      </c>
      <c r="E1297">
        <f t="shared" si="32"/>
        <v>0.91500000000000004</v>
      </c>
    </row>
    <row r="1298" spans="1:5" ht="15.9" x14ac:dyDescent="0.45">
      <c r="A1298" s="1">
        <v>43999</v>
      </c>
      <c r="B1298" s="4">
        <v>710.649</v>
      </c>
      <c r="C1298" s="12">
        <f>[1]!s_dq_amount("881001.WI",A1298,100000000)</f>
        <v>7340.7096143099998</v>
      </c>
      <c r="D1298" s="13">
        <f t="shared" si="33"/>
        <v>9.6809305549242664E-2</v>
      </c>
      <c r="E1298">
        <f t="shared" si="32"/>
        <v>0.79900000000000004</v>
      </c>
    </row>
    <row r="1299" spans="1:5" ht="15.9" x14ac:dyDescent="0.45">
      <c r="A1299" s="1">
        <v>44000</v>
      </c>
      <c r="B1299" s="4">
        <v>773.28510000000006</v>
      </c>
      <c r="C1299" s="12">
        <f>[1]!s_dq_amount("881001.WI",A1299,100000000)</f>
        <v>7526.2096812099999</v>
      </c>
      <c r="D1299" s="13">
        <f t="shared" si="33"/>
        <v>0.10274562266456518</v>
      </c>
      <c r="E1299">
        <f t="shared" si="32"/>
        <v>0.871</v>
      </c>
    </row>
    <row r="1300" spans="1:5" ht="15.9" x14ac:dyDescent="0.45">
      <c r="A1300" s="1">
        <v>44001</v>
      </c>
      <c r="B1300" s="4">
        <v>1135.076</v>
      </c>
      <c r="C1300" s="12">
        <f>[1]!s_dq_amount("881001.WI",A1300,100000000)</f>
        <v>7723.5409752799997</v>
      </c>
      <c r="D1300" s="13">
        <f t="shared" si="33"/>
        <v>0.14696316153859085</v>
      </c>
      <c r="E1300">
        <f t="shared" si="32"/>
        <v>0.99299999999999999</v>
      </c>
    </row>
    <row r="1301" spans="1:5" ht="15.9" x14ac:dyDescent="0.45">
      <c r="A1301" s="1">
        <v>44004</v>
      </c>
      <c r="B1301" s="4">
        <v>847.45370000000003</v>
      </c>
      <c r="C1301" s="12">
        <f>[1]!s_dq_amount("881001.WI",A1301,100000000)</f>
        <v>8193.6332693299992</v>
      </c>
      <c r="D1301" s="13">
        <f t="shared" si="33"/>
        <v>0.10342831710227338</v>
      </c>
      <c r="E1301">
        <f t="shared" si="32"/>
        <v>0.879</v>
      </c>
    </row>
    <row r="1302" spans="1:5" ht="15.9" x14ac:dyDescent="0.45">
      <c r="A1302" s="1">
        <v>44005</v>
      </c>
      <c r="B1302" s="4">
        <v>829.41179999999997</v>
      </c>
      <c r="C1302" s="12">
        <f>[1]!s_dq_amount("881001.WI",A1302,100000000)</f>
        <v>7509.20083479</v>
      </c>
      <c r="D1302" s="13">
        <f t="shared" si="33"/>
        <v>0.11045273901283199</v>
      </c>
      <c r="E1302">
        <f t="shared" si="32"/>
        <v>0.94699999999999995</v>
      </c>
    </row>
    <row r="1303" spans="1:5" ht="15.9" x14ac:dyDescent="0.45">
      <c r="A1303" s="1">
        <v>44006</v>
      </c>
      <c r="B1303" s="4">
        <v>786.64980000000003</v>
      </c>
      <c r="C1303" s="12">
        <f>[1]!s_dq_amount("881001.WI",A1303,100000000)</f>
        <v>7219.7808058700002</v>
      </c>
      <c r="D1303" s="13">
        <f t="shared" si="33"/>
        <v>0.10895757380340675</v>
      </c>
      <c r="E1303">
        <f t="shared" si="32"/>
        <v>0.93899999999999995</v>
      </c>
    </row>
    <row r="1304" spans="1:5" ht="15.9" x14ac:dyDescent="0.45">
      <c r="A1304" s="1">
        <v>44011</v>
      </c>
      <c r="B1304" s="4">
        <v>822.19820000000004</v>
      </c>
      <c r="C1304" s="12">
        <f>[1]!s_dq_amount("881001.WI",A1304,100000000)</f>
        <v>7115.2322202699997</v>
      </c>
      <c r="D1304" s="13">
        <f t="shared" si="33"/>
        <v>0.11555465437343101</v>
      </c>
      <c r="E1304">
        <f t="shared" si="32"/>
        <v>0.96299999999999997</v>
      </c>
    </row>
    <row r="1305" spans="1:5" ht="15.9" x14ac:dyDescent="0.45">
      <c r="A1305" s="1">
        <v>44014</v>
      </c>
      <c r="B1305" s="4">
        <v>1491.7007000000001</v>
      </c>
      <c r="C1305" s="12">
        <f>[1]!s_dq_amount("881001.WI",A1305,100000000)</f>
        <v>10755.256380969999</v>
      </c>
      <c r="D1305" s="13">
        <f t="shared" si="33"/>
        <v>0.13869503870120353</v>
      </c>
      <c r="E1305">
        <f t="shared" si="32"/>
        <v>0.98099999999999998</v>
      </c>
    </row>
    <row r="1306" spans="1:5" ht="15.9" x14ac:dyDescent="0.45">
      <c r="A1306" s="1">
        <v>44015</v>
      </c>
      <c r="B1306" s="4">
        <v>1361.1161999999999</v>
      </c>
      <c r="C1306" s="12">
        <f>[1]!s_dq_amount("881001.WI",A1306,100000000)</f>
        <v>11671.992495230001</v>
      </c>
      <c r="D1306" s="13">
        <f t="shared" si="33"/>
        <v>0.11661386867377169</v>
      </c>
      <c r="E1306">
        <f t="shared" si="32"/>
        <v>0.96099999999999997</v>
      </c>
    </row>
    <row r="1307" spans="1:5" ht="15.9" x14ac:dyDescent="0.45">
      <c r="A1307" s="1">
        <v>44018</v>
      </c>
      <c r="B1307" s="4">
        <v>1726.5291999999999</v>
      </c>
      <c r="C1307" s="12">
        <f>[1]!s_dq_amount("881001.WI",A1307,100000000)</f>
        <v>15613.106053179999</v>
      </c>
      <c r="D1307" s="13">
        <f t="shared" si="33"/>
        <v>0.11058204524578562</v>
      </c>
      <c r="E1307">
        <f t="shared" si="32"/>
        <v>0.94099999999999995</v>
      </c>
    </row>
    <row r="1308" spans="1:5" ht="15.9" x14ac:dyDescent="0.45">
      <c r="A1308" s="1">
        <v>44019</v>
      </c>
      <c r="B1308" s="4">
        <v>1911.5818999999999</v>
      </c>
      <c r="C1308" s="12">
        <f>[1]!s_dq_amount("881001.WI",A1308,100000000)</f>
        <v>17332.0201634</v>
      </c>
      <c r="D1308" s="13">
        <f t="shared" si="33"/>
        <v>0.11029192684859</v>
      </c>
      <c r="E1308">
        <f t="shared" si="32"/>
        <v>0.93700000000000006</v>
      </c>
    </row>
    <row r="1309" spans="1:5" ht="15.9" x14ac:dyDescent="0.45">
      <c r="A1309" s="1">
        <v>44020</v>
      </c>
      <c r="B1309" s="4">
        <v>1626.7240999999999</v>
      </c>
      <c r="C1309" s="12">
        <f>[1]!s_dq_amount("881001.WI",A1309,100000000)</f>
        <v>15349.29843284</v>
      </c>
      <c r="D1309" s="13">
        <f t="shared" si="33"/>
        <v>0.10598035520109539</v>
      </c>
      <c r="E1309">
        <f t="shared" si="32"/>
        <v>0.89100000000000001</v>
      </c>
    </row>
    <row r="1310" spans="1:5" ht="15.9" x14ac:dyDescent="0.45">
      <c r="A1310" s="1">
        <v>44021</v>
      </c>
      <c r="B1310" s="4">
        <v>1598.1018999999999</v>
      </c>
      <c r="C1310" s="12">
        <f>[1]!s_dq_amount("881001.WI",A1310,100000000)</f>
        <v>17153.59373031</v>
      </c>
      <c r="D1310" s="13">
        <f t="shared" si="33"/>
        <v>9.3164261968976869E-2</v>
      </c>
      <c r="E1310">
        <f t="shared" si="32"/>
        <v>0.73299999999999998</v>
      </c>
    </row>
    <row r="1311" spans="1:5" ht="15.9" x14ac:dyDescent="0.45">
      <c r="A1311" s="1">
        <v>44022</v>
      </c>
      <c r="B1311" s="4">
        <v>1545.2488000000001</v>
      </c>
      <c r="C1311" s="12">
        <f>[1]!s_dq_amount("881001.WI",A1311,100000000)</f>
        <v>16021.711595299999</v>
      </c>
      <c r="D1311" s="13">
        <f t="shared" si="33"/>
        <v>9.6447173624901711E-2</v>
      </c>
      <c r="E1311">
        <f t="shared" si="32"/>
        <v>0.76900000000000002</v>
      </c>
    </row>
    <row r="1312" spans="1:5" ht="15.9" x14ac:dyDescent="0.45">
      <c r="A1312" s="1">
        <v>44025</v>
      </c>
      <c r="B1312" s="4">
        <v>1624.4740999999999</v>
      </c>
      <c r="C1312" s="12">
        <f>[1]!s_dq_amount("881001.WI",A1312,100000000)</f>
        <v>16645.353310310002</v>
      </c>
      <c r="D1312" s="13">
        <f t="shared" si="33"/>
        <v>9.7593248380844724E-2</v>
      </c>
      <c r="E1312">
        <f t="shared" si="32"/>
        <v>0.79100000000000004</v>
      </c>
    </row>
    <row r="1313" spans="1:5" ht="15.9" x14ac:dyDescent="0.45">
      <c r="A1313" s="1">
        <v>44026</v>
      </c>
      <c r="B1313" s="4">
        <v>1682.0871</v>
      </c>
      <c r="C1313" s="12">
        <f>[1]!s_dq_amount("881001.WI",A1313,100000000)</f>
        <v>16946.900905350001</v>
      </c>
      <c r="D1313" s="13">
        <f t="shared" si="33"/>
        <v>9.9256324763719983E-2</v>
      </c>
      <c r="E1313">
        <f t="shared" si="32"/>
        <v>0.80300000000000005</v>
      </c>
    </row>
    <row r="1314" spans="1:5" ht="15.9" x14ac:dyDescent="0.45">
      <c r="A1314" s="1">
        <v>44027</v>
      </c>
      <c r="B1314" s="4">
        <v>1579.6980000000001</v>
      </c>
      <c r="C1314" s="12">
        <f>[1]!s_dq_amount("881001.WI",A1314,100000000)</f>
        <v>15518.598624599999</v>
      </c>
      <c r="D1314" s="13">
        <f t="shared" si="33"/>
        <v>0.10179385640504106</v>
      </c>
      <c r="E1314">
        <f t="shared" si="32"/>
        <v>0.83699999999999997</v>
      </c>
    </row>
    <row r="1315" spans="1:5" ht="15.9" x14ac:dyDescent="0.45">
      <c r="A1315" s="1">
        <v>44028</v>
      </c>
      <c r="B1315" s="4">
        <v>1800.3404</v>
      </c>
      <c r="C1315" s="12">
        <f>[1]!s_dq_amount("881001.WI",A1315,100000000)</f>
        <v>14464.32855645</v>
      </c>
      <c r="D1315" s="13">
        <f t="shared" si="33"/>
        <v>0.12446760960758071</v>
      </c>
      <c r="E1315">
        <f t="shared" si="32"/>
        <v>0.97299999999999998</v>
      </c>
    </row>
    <row r="1316" spans="1:5" ht="15.9" x14ac:dyDescent="0.45">
      <c r="A1316" s="1">
        <v>44029</v>
      </c>
      <c r="B1316" s="4">
        <v>1459.2085999999999</v>
      </c>
      <c r="C1316" s="12">
        <f>[1]!s_dq_amount("881001.WI",A1316,100000000)</f>
        <v>10862.10577487</v>
      </c>
      <c r="D1316" s="13">
        <f t="shared" si="33"/>
        <v>0.13433938411610286</v>
      </c>
      <c r="E1316">
        <f t="shared" si="32"/>
        <v>0.97899999999999998</v>
      </c>
    </row>
    <row r="1317" spans="1:5" ht="15.9" x14ac:dyDescent="0.45">
      <c r="A1317" s="1">
        <v>44032</v>
      </c>
      <c r="B1317" s="4">
        <v>1504.1902</v>
      </c>
      <c r="C1317" s="12">
        <f>[1]!s_dq_amount("881001.WI",A1317,100000000)</f>
        <v>11609.68454523</v>
      </c>
      <c r="D1317" s="13">
        <f t="shared" si="33"/>
        <v>0.1295633997754071</v>
      </c>
      <c r="E1317">
        <f t="shared" si="32"/>
        <v>0.97499999999999998</v>
      </c>
    </row>
    <row r="1318" spans="1:5" ht="15.9" x14ac:dyDescent="0.45">
      <c r="A1318" s="1">
        <v>44033</v>
      </c>
      <c r="B1318" s="4">
        <v>1385.4712</v>
      </c>
      <c r="C1318" s="12">
        <f>[1]!s_dq_amount("881001.WI",A1318,100000000)</f>
        <v>10752.4416741</v>
      </c>
      <c r="D1318" s="13">
        <f t="shared" si="33"/>
        <v>0.12885177543787668</v>
      </c>
      <c r="E1318">
        <f t="shared" si="32"/>
        <v>0.97299999999999998</v>
      </c>
    </row>
    <row r="1319" spans="1:5" ht="15.9" x14ac:dyDescent="0.45">
      <c r="A1319" s="1">
        <v>44034</v>
      </c>
      <c r="B1319" s="4">
        <v>1412.1578</v>
      </c>
      <c r="C1319" s="12">
        <f>[1]!s_dq_amount("881001.WI",A1319,100000000)</f>
        <v>11613.51736168</v>
      </c>
      <c r="D1319" s="13">
        <f t="shared" si="33"/>
        <v>0.12159604674631654</v>
      </c>
      <c r="E1319">
        <f t="shared" si="32"/>
        <v>0.96099999999999997</v>
      </c>
    </row>
    <row r="1320" spans="1:5" ht="15.9" x14ac:dyDescent="0.45">
      <c r="A1320" s="1">
        <v>44035</v>
      </c>
      <c r="B1320" s="4">
        <v>1411.6657</v>
      </c>
      <c r="C1320" s="12">
        <f>[1]!s_dq_amount("881001.WI",A1320,100000000)</f>
        <v>12172.77482031</v>
      </c>
      <c r="D1320" s="13">
        <f t="shared" si="33"/>
        <v>0.11596909667996715</v>
      </c>
      <c r="E1320">
        <f t="shared" si="32"/>
        <v>0.94899999999999995</v>
      </c>
    </row>
    <row r="1321" spans="1:5" ht="15.9" x14ac:dyDescent="0.45">
      <c r="A1321" s="1">
        <v>44036</v>
      </c>
      <c r="B1321" s="4">
        <v>1634.7293</v>
      </c>
      <c r="C1321" s="12">
        <f>[1]!s_dq_amount("881001.WI",A1321,100000000)</f>
        <v>13080.643051380001</v>
      </c>
      <c r="D1321" s="13">
        <f t="shared" si="33"/>
        <v>0.12497316023217504</v>
      </c>
      <c r="E1321">
        <f t="shared" si="32"/>
        <v>0.96699999999999997</v>
      </c>
    </row>
    <row r="1322" spans="1:5" ht="15.9" x14ac:dyDescent="0.45">
      <c r="A1322" s="1">
        <v>44039</v>
      </c>
      <c r="B1322" s="4">
        <v>1252.3838000000001</v>
      </c>
      <c r="C1322" s="12">
        <f>[1]!s_dq_amount("881001.WI",A1322,100000000)</f>
        <v>9096.3325630199997</v>
      </c>
      <c r="D1322" s="13">
        <f t="shared" si="33"/>
        <v>0.13768008055151915</v>
      </c>
      <c r="E1322">
        <f t="shared" si="32"/>
        <v>0.97899999999999998</v>
      </c>
    </row>
    <row r="1323" spans="1:5" ht="15.9" x14ac:dyDescent="0.45">
      <c r="A1323" s="1">
        <v>44040</v>
      </c>
      <c r="B1323" s="4">
        <v>1134.0868</v>
      </c>
      <c r="C1323" s="12">
        <f>[1]!s_dq_amount("881001.WI",A1323,100000000)</f>
        <v>8817.2930534299994</v>
      </c>
      <c r="D1323" s="13">
        <f t="shared" si="33"/>
        <v>0.1286207448394642</v>
      </c>
      <c r="E1323">
        <f t="shared" si="32"/>
        <v>0.96899999999999997</v>
      </c>
    </row>
    <row r="1324" spans="1:5" ht="15.9" x14ac:dyDescent="0.45">
      <c r="A1324" s="1">
        <v>44041</v>
      </c>
      <c r="B1324" s="4">
        <v>1278.3361</v>
      </c>
      <c r="C1324" s="12">
        <f>[1]!s_dq_amount("881001.WI",A1324,100000000)</f>
        <v>10284.6782516</v>
      </c>
      <c r="D1324" s="13">
        <f t="shared" si="33"/>
        <v>0.1242951960894963</v>
      </c>
      <c r="E1324">
        <f t="shared" si="32"/>
        <v>0.95899999999999996</v>
      </c>
    </row>
    <row r="1325" spans="1:5" ht="15.9" x14ac:dyDescent="0.45">
      <c r="A1325" s="1">
        <v>44042</v>
      </c>
      <c r="B1325" s="4">
        <v>1186.4079999999999</v>
      </c>
      <c r="C1325" s="12">
        <f>[1]!s_dq_amount("881001.WI",A1325,100000000)</f>
        <v>10820.8666749</v>
      </c>
      <c r="D1325" s="13">
        <f t="shared" si="33"/>
        <v>0.10964075574020174</v>
      </c>
      <c r="E1325">
        <f t="shared" si="32"/>
        <v>0.91100000000000003</v>
      </c>
    </row>
    <row r="1326" spans="1:5" ht="15.9" x14ac:dyDescent="0.45">
      <c r="A1326" s="1">
        <v>44043</v>
      </c>
      <c r="B1326" s="4">
        <v>1290.6614</v>
      </c>
      <c r="C1326" s="12">
        <f>[1]!s_dq_amount("881001.WI",A1326,100000000)</f>
        <v>11303.24913425</v>
      </c>
      <c r="D1326" s="13">
        <f t="shared" si="33"/>
        <v>0.11418499094115904</v>
      </c>
      <c r="E1326">
        <f t="shared" si="32"/>
        <v>0.93500000000000005</v>
      </c>
    </row>
    <row r="1327" spans="1:5" ht="15.9" x14ac:dyDescent="0.45">
      <c r="A1327" s="1">
        <v>44046</v>
      </c>
      <c r="B1327" s="4">
        <v>1283.9143999999999</v>
      </c>
      <c r="C1327" s="12">
        <f>[1]!s_dq_amount("881001.WI",A1327,100000000)</f>
        <v>13214.5404208</v>
      </c>
      <c r="D1327" s="13">
        <f t="shared" si="33"/>
        <v>9.7159216977314486E-2</v>
      </c>
      <c r="E1327">
        <f t="shared" si="32"/>
        <v>0.753</v>
      </c>
    </row>
    <row r="1328" spans="1:5" ht="15.9" x14ac:dyDescent="0.45">
      <c r="A1328" s="1">
        <v>44047</v>
      </c>
      <c r="B1328" s="4">
        <v>1290.9827</v>
      </c>
      <c r="C1328" s="12">
        <f>[1]!s_dq_amount("881001.WI",A1328,100000000)</f>
        <v>13622.702376409999</v>
      </c>
      <c r="D1328" s="13">
        <f t="shared" si="33"/>
        <v>9.4767004690314141E-2</v>
      </c>
      <c r="E1328">
        <f t="shared" si="32"/>
        <v>0.71699999999999997</v>
      </c>
    </row>
    <row r="1329" spans="1:5" ht="15.9" x14ac:dyDescent="0.45">
      <c r="A1329" s="1">
        <v>44048</v>
      </c>
      <c r="B1329" s="4">
        <v>1181.3172999999999</v>
      </c>
      <c r="C1329" s="12">
        <f>[1]!s_dq_amount("881001.WI",A1329,100000000)</f>
        <v>11908.46997294</v>
      </c>
      <c r="D1329" s="13">
        <f t="shared" si="33"/>
        <v>9.9199754685895439E-2</v>
      </c>
      <c r="E1329">
        <f t="shared" si="32"/>
        <v>0.77500000000000002</v>
      </c>
    </row>
    <row r="1330" spans="1:5" ht="15.9" x14ac:dyDescent="0.45">
      <c r="A1330" s="1">
        <v>44049</v>
      </c>
      <c r="B1330" s="4">
        <v>1265.8195000000001</v>
      </c>
      <c r="C1330" s="12">
        <f>[1]!s_dq_amount("881001.WI",A1330,100000000)</f>
        <v>12840.12670941</v>
      </c>
      <c r="D1330" s="13">
        <f t="shared" si="33"/>
        <v>9.85831003577506E-2</v>
      </c>
      <c r="E1330">
        <f t="shared" si="32"/>
        <v>0.76500000000000001</v>
      </c>
    </row>
    <row r="1331" spans="1:5" ht="15.9" x14ac:dyDescent="0.45">
      <c r="A1331" s="1">
        <v>44050</v>
      </c>
      <c r="B1331" s="4">
        <v>1251.5083</v>
      </c>
      <c r="C1331" s="12">
        <f>[1]!s_dq_amount("881001.WI",A1331,100000000)</f>
        <v>12543.79054851</v>
      </c>
      <c r="D1331" s="13">
        <f t="shared" si="33"/>
        <v>9.9771141359551715E-2</v>
      </c>
      <c r="E1331">
        <f t="shared" si="32"/>
        <v>0.78300000000000003</v>
      </c>
    </row>
    <row r="1332" spans="1:5" ht="15.9" x14ac:dyDescent="0.45">
      <c r="A1332" s="1">
        <v>44053</v>
      </c>
      <c r="B1332" s="4">
        <v>1173.3485000000001</v>
      </c>
      <c r="C1332" s="12">
        <f>[1]!s_dq_amount("881001.WI",A1332,100000000)</f>
        <v>11458.06623674</v>
      </c>
      <c r="D1332" s="13">
        <f t="shared" si="33"/>
        <v>0.10240371069227089</v>
      </c>
      <c r="E1332">
        <f t="shared" si="32"/>
        <v>0.81699999999999995</v>
      </c>
    </row>
    <row r="1333" spans="1:5" ht="15.9" x14ac:dyDescent="0.45">
      <c r="A1333" s="1">
        <v>44054</v>
      </c>
      <c r="B1333" s="4">
        <v>1206.2660000000001</v>
      </c>
      <c r="C1333" s="12">
        <f>[1]!s_dq_amount("881001.WI",A1333,100000000)</f>
        <v>11241.24961717</v>
      </c>
      <c r="D1333" s="13">
        <f t="shared" si="33"/>
        <v>0.10730710918095235</v>
      </c>
      <c r="E1333">
        <f t="shared" si="32"/>
        <v>0.88100000000000001</v>
      </c>
    </row>
    <row r="1334" spans="1:5" ht="15.9" x14ac:dyDescent="0.45">
      <c r="A1334" s="1">
        <v>44055</v>
      </c>
      <c r="B1334" s="4">
        <v>1279.2768000000001</v>
      </c>
      <c r="C1334" s="12">
        <f>[1]!s_dq_amount("881001.WI",A1334,100000000)</f>
        <v>10713.01681065</v>
      </c>
      <c r="D1334" s="13">
        <f t="shared" si="33"/>
        <v>0.11941331023846133</v>
      </c>
      <c r="E1334">
        <f t="shared" si="32"/>
        <v>0.95099999999999996</v>
      </c>
    </row>
    <row r="1335" spans="1:5" ht="15.9" x14ac:dyDescent="0.45">
      <c r="A1335" s="1">
        <v>44056</v>
      </c>
      <c r="B1335" s="4">
        <v>978.92790000000002</v>
      </c>
      <c r="C1335" s="12">
        <f>[1]!s_dq_amount("881001.WI",A1335,100000000)</f>
        <v>8662.4974323599999</v>
      </c>
      <c r="D1335" s="13">
        <f t="shared" si="33"/>
        <v>0.1130075832799759</v>
      </c>
      <c r="E1335">
        <f t="shared" ref="E1335:E1398" si="34">PERCENTRANK(D836:D1335,D1335)</f>
        <v>0.92700000000000005</v>
      </c>
    </row>
    <row r="1336" spans="1:5" ht="15.9" x14ac:dyDescent="0.45">
      <c r="A1336" s="1">
        <v>44057</v>
      </c>
      <c r="B1336" s="4">
        <v>938.58370000000002</v>
      </c>
      <c r="C1336" s="12">
        <f>[1]!s_dq_amount("881001.WI",A1336,100000000)</f>
        <v>8410.4336188100006</v>
      </c>
      <c r="D1336" s="13">
        <f t="shared" si="33"/>
        <v>0.11159753973931263</v>
      </c>
      <c r="E1336">
        <f t="shared" si="34"/>
        <v>0.91700000000000004</v>
      </c>
    </row>
    <row r="1337" spans="1:5" ht="15.9" x14ac:dyDescent="0.45">
      <c r="A1337" s="1">
        <v>44060</v>
      </c>
      <c r="B1337" s="4">
        <v>1256.1763000000001</v>
      </c>
      <c r="C1337" s="12">
        <f>[1]!s_dq_amount("881001.WI",A1337,100000000)</f>
        <v>11432.35430388</v>
      </c>
      <c r="D1337" s="13">
        <f t="shared" si="33"/>
        <v>0.10987905610777557</v>
      </c>
      <c r="E1337">
        <f t="shared" si="34"/>
        <v>0.90500000000000003</v>
      </c>
    </row>
    <row r="1338" spans="1:5" ht="15.9" x14ac:dyDescent="0.45">
      <c r="A1338" s="1">
        <v>44061</v>
      </c>
      <c r="B1338" s="4">
        <v>1170.6867999999999</v>
      </c>
      <c r="C1338" s="12">
        <f>[1]!s_dq_amount("881001.WI",A1338,100000000)</f>
        <v>10719.34369161</v>
      </c>
      <c r="D1338" s="13">
        <f t="shared" si="33"/>
        <v>0.10921254450646015</v>
      </c>
      <c r="E1338">
        <f t="shared" si="34"/>
        <v>0.89900000000000002</v>
      </c>
    </row>
    <row r="1339" spans="1:5" ht="15.9" x14ac:dyDescent="0.45">
      <c r="A1339" s="1">
        <v>44062</v>
      </c>
      <c r="B1339" s="4">
        <v>695.6463</v>
      </c>
      <c r="C1339" s="12">
        <f>[1]!s_dq_amount("881001.WI",A1339,100000000)</f>
        <v>10763.03671816</v>
      </c>
      <c r="D1339" s="13">
        <f t="shared" si="33"/>
        <v>6.4632902239036921E-2</v>
      </c>
      <c r="E1339">
        <f t="shared" si="34"/>
        <v>0.13</v>
      </c>
    </row>
    <row r="1340" spans="1:5" ht="15.9" x14ac:dyDescent="0.45">
      <c r="A1340" s="1">
        <v>44063</v>
      </c>
      <c r="B1340" s="4">
        <v>1107.0758000000001</v>
      </c>
      <c r="C1340" s="12">
        <f>[1]!s_dq_amount("881001.WI",A1340,100000000)</f>
        <v>8602.9142718399999</v>
      </c>
      <c r="D1340" s="13">
        <f t="shared" si="33"/>
        <v>0.12868613646701116</v>
      </c>
      <c r="E1340">
        <f t="shared" si="34"/>
        <v>0.96899999999999997</v>
      </c>
    </row>
    <row r="1341" spans="1:5" ht="15.9" x14ac:dyDescent="0.45">
      <c r="A1341" s="1">
        <v>44064</v>
      </c>
      <c r="B1341" s="4">
        <v>983.52210000000002</v>
      </c>
      <c r="C1341" s="12">
        <f>[1]!s_dq_amount("881001.WI",A1341,100000000)</f>
        <v>8356.6387926000007</v>
      </c>
      <c r="D1341" s="13">
        <f t="shared" si="33"/>
        <v>0.11769350386077855</v>
      </c>
      <c r="E1341">
        <f t="shared" si="34"/>
        <v>0.94099999999999995</v>
      </c>
    </row>
    <row r="1342" spans="1:5" ht="15.9" x14ac:dyDescent="0.45">
      <c r="A1342" s="1">
        <v>44067</v>
      </c>
      <c r="B1342" s="4">
        <v>1081.5791999999999</v>
      </c>
      <c r="C1342" s="12">
        <f>[1]!s_dq_amount("881001.WI",A1342,100000000)</f>
        <v>8663.2861319299991</v>
      </c>
      <c r="D1342" s="13">
        <f t="shared" si="33"/>
        <v>0.12484629775919068</v>
      </c>
      <c r="E1342">
        <f t="shared" si="34"/>
        <v>0.95899999999999996</v>
      </c>
    </row>
    <row r="1343" spans="1:5" ht="15.9" x14ac:dyDescent="0.45">
      <c r="A1343" s="1">
        <v>44068</v>
      </c>
      <c r="B1343" s="4">
        <v>1001.9338</v>
      </c>
      <c r="C1343" s="12">
        <f>[1]!s_dq_amount("881001.WI",A1343,100000000)</f>
        <v>9052.7236731699995</v>
      </c>
      <c r="D1343" s="13">
        <f t="shared" si="33"/>
        <v>0.11067760777560021</v>
      </c>
      <c r="E1343">
        <f t="shared" si="34"/>
        <v>0.90700000000000003</v>
      </c>
    </row>
    <row r="1344" spans="1:5" ht="15.9" x14ac:dyDescent="0.45">
      <c r="A1344" s="1">
        <v>44069</v>
      </c>
      <c r="B1344" s="4">
        <v>1060.6918000000001</v>
      </c>
      <c r="C1344" s="12">
        <f>[1]!s_dq_amount("881001.WI",A1344,100000000)</f>
        <v>9429.4451982200007</v>
      </c>
      <c r="D1344" s="13">
        <f t="shared" si="33"/>
        <v>0.11248719067800798</v>
      </c>
      <c r="E1344">
        <f t="shared" si="34"/>
        <v>0.91700000000000004</v>
      </c>
    </row>
    <row r="1345" spans="1:5" ht="15.9" x14ac:dyDescent="0.45">
      <c r="A1345" s="1">
        <v>44070</v>
      </c>
      <c r="B1345" s="4">
        <v>912.75480000000005</v>
      </c>
      <c r="C1345" s="12">
        <f>[1]!s_dq_amount("881001.WI",A1345,100000000)</f>
        <v>8116.29526205</v>
      </c>
      <c r="D1345" s="13">
        <f t="shared" si="33"/>
        <v>0.11245953609744085</v>
      </c>
      <c r="E1345">
        <f t="shared" si="34"/>
        <v>0.91500000000000004</v>
      </c>
    </row>
    <row r="1346" spans="1:5" ht="15.9" x14ac:dyDescent="0.45">
      <c r="A1346" s="1">
        <v>44071</v>
      </c>
      <c r="B1346" s="4">
        <v>1106.6487999999999</v>
      </c>
      <c r="C1346" s="12">
        <f>[1]!s_dq_amount("881001.WI",A1346,100000000)</f>
        <v>9211.70336494</v>
      </c>
      <c r="D1346" s="13">
        <f t="shared" si="33"/>
        <v>0.12013508861042314</v>
      </c>
      <c r="E1346">
        <f t="shared" si="34"/>
        <v>0.94699999999999995</v>
      </c>
    </row>
    <row r="1347" spans="1:5" ht="15.9" x14ac:dyDescent="0.45">
      <c r="A1347" s="1">
        <v>44074</v>
      </c>
      <c r="B1347" s="4">
        <v>1394.3992000000001</v>
      </c>
      <c r="C1347" s="12">
        <f>[1]!s_dq_amount("881001.WI",A1347,100000000)</f>
        <v>10157.67996284</v>
      </c>
      <c r="D1347" s="13">
        <f t="shared" si="33"/>
        <v>0.13727536259275272</v>
      </c>
      <c r="E1347">
        <f t="shared" si="34"/>
        <v>0.97699999999999998</v>
      </c>
    </row>
    <row r="1348" spans="1:5" ht="15.9" x14ac:dyDescent="0.45">
      <c r="A1348" s="1">
        <v>44075</v>
      </c>
      <c r="B1348" s="4">
        <v>927.9923</v>
      </c>
      <c r="C1348" s="12">
        <f>[1]!s_dq_amount("881001.WI",A1348,100000000)</f>
        <v>8310.8806386600008</v>
      </c>
      <c r="D1348" s="13">
        <f t="shared" ref="D1348:D1411" si="35">B1348/C1348</f>
        <v>0.11165992394154084</v>
      </c>
      <c r="E1348">
        <f t="shared" si="34"/>
        <v>0.90300000000000002</v>
      </c>
    </row>
    <row r="1349" spans="1:5" ht="15.9" x14ac:dyDescent="0.45">
      <c r="A1349" s="1">
        <v>44076</v>
      </c>
      <c r="B1349" s="4">
        <v>1023.4944</v>
      </c>
      <c r="C1349" s="12">
        <f>[1]!s_dq_amount("881001.WI",A1349,100000000)</f>
        <v>9501.77234933</v>
      </c>
      <c r="D1349" s="13">
        <f t="shared" si="35"/>
        <v>0.10771615677281196</v>
      </c>
      <c r="E1349">
        <f t="shared" si="34"/>
        <v>0.85499999999999998</v>
      </c>
    </row>
    <row r="1350" spans="1:5" ht="15.9" x14ac:dyDescent="0.45">
      <c r="A1350" s="1">
        <v>44077</v>
      </c>
      <c r="B1350" s="4">
        <v>1008.551</v>
      </c>
      <c r="C1350" s="12">
        <f>[1]!s_dq_amount("881001.WI",A1350,100000000)</f>
        <v>9254.5736813300009</v>
      </c>
      <c r="D1350" s="13">
        <f t="shared" si="35"/>
        <v>0.10897865582232399</v>
      </c>
      <c r="E1350">
        <f t="shared" si="34"/>
        <v>0.877</v>
      </c>
    </row>
    <row r="1351" spans="1:5" ht="15.9" x14ac:dyDescent="0.45">
      <c r="A1351" s="1">
        <v>44078</v>
      </c>
      <c r="B1351" s="4">
        <v>933.83130000000006</v>
      </c>
      <c r="C1351" s="12">
        <f>[1]!s_dq_amount("881001.WI",A1351,100000000)</f>
        <v>8237.8451272700004</v>
      </c>
      <c r="D1351" s="13">
        <f t="shared" si="35"/>
        <v>0.11335868610939391</v>
      </c>
      <c r="E1351">
        <f t="shared" si="34"/>
        <v>0.91700000000000004</v>
      </c>
    </row>
    <row r="1352" spans="1:5" ht="15.9" x14ac:dyDescent="0.45">
      <c r="A1352" s="1">
        <v>44081</v>
      </c>
      <c r="B1352" s="4">
        <v>1075.7835</v>
      </c>
      <c r="C1352" s="12">
        <f>[1]!s_dq_amount("881001.WI",A1352,100000000)</f>
        <v>10131.68071318</v>
      </c>
      <c r="D1352" s="13">
        <f t="shared" si="35"/>
        <v>0.10618016205352242</v>
      </c>
      <c r="E1352">
        <f t="shared" si="34"/>
        <v>0.83099999999999996</v>
      </c>
    </row>
    <row r="1353" spans="1:5" ht="15.9" x14ac:dyDescent="0.45">
      <c r="A1353" s="1">
        <v>44082</v>
      </c>
      <c r="B1353" s="4">
        <v>968.37379999999996</v>
      </c>
      <c r="C1353" s="12">
        <f>[1]!s_dq_amount("881001.WI",A1353,100000000)</f>
        <v>9164.3332106300004</v>
      </c>
      <c r="D1353" s="13">
        <f t="shared" si="35"/>
        <v>0.10566767682309418</v>
      </c>
      <c r="E1353">
        <f t="shared" si="34"/>
        <v>0.82499999999999996</v>
      </c>
    </row>
    <row r="1354" spans="1:5" ht="15.9" x14ac:dyDescent="0.45">
      <c r="A1354" s="1">
        <v>44083</v>
      </c>
      <c r="B1354" s="4">
        <v>1046.6732</v>
      </c>
      <c r="C1354" s="12">
        <f>[1]!s_dq_amount("881001.WI",A1354,100000000)</f>
        <v>10297.18758333</v>
      </c>
      <c r="D1354" s="13">
        <f t="shared" si="35"/>
        <v>0.10164651187810227</v>
      </c>
      <c r="E1354">
        <f t="shared" si="34"/>
        <v>0.76700000000000002</v>
      </c>
    </row>
    <row r="1355" spans="1:5" ht="15.9" x14ac:dyDescent="0.45">
      <c r="A1355" s="1">
        <v>44084</v>
      </c>
      <c r="B1355" s="4">
        <v>970.8193</v>
      </c>
      <c r="C1355" s="12">
        <f>[1]!s_dq_amount("881001.WI",A1355,100000000)</f>
        <v>8645.11753297</v>
      </c>
      <c r="D1355" s="13">
        <f t="shared" si="35"/>
        <v>0.11229683070213603</v>
      </c>
      <c r="E1355">
        <f t="shared" si="34"/>
        <v>0.90500000000000003</v>
      </c>
    </row>
    <row r="1356" spans="1:5" ht="15.9" x14ac:dyDescent="0.45">
      <c r="A1356" s="1">
        <v>44085</v>
      </c>
      <c r="B1356" s="4">
        <v>847.55790000000002</v>
      </c>
      <c r="C1356" s="12">
        <f>[1]!s_dq_amount("881001.WI",A1356,100000000)</f>
        <v>6762.6180098699997</v>
      </c>
      <c r="D1356" s="13">
        <f t="shared" si="35"/>
        <v>0.12532984988402338</v>
      </c>
      <c r="E1356">
        <f t="shared" si="34"/>
        <v>0.95899999999999996</v>
      </c>
    </row>
    <row r="1357" spans="1:5" ht="15.9" x14ac:dyDescent="0.45">
      <c r="A1357" s="1">
        <v>44088</v>
      </c>
      <c r="B1357" s="4">
        <v>875.39490000000001</v>
      </c>
      <c r="C1357" s="12">
        <f>[1]!s_dq_amount("881001.WI",A1357,100000000)</f>
        <v>7610.1787309499996</v>
      </c>
      <c r="D1357" s="13">
        <f t="shared" si="35"/>
        <v>0.11502947972034318</v>
      </c>
      <c r="E1357">
        <f t="shared" si="34"/>
        <v>0.92300000000000004</v>
      </c>
    </row>
    <row r="1358" spans="1:5" ht="15.9" x14ac:dyDescent="0.45">
      <c r="A1358" s="1">
        <v>44089</v>
      </c>
      <c r="B1358" s="4">
        <v>825.61170000000004</v>
      </c>
      <c r="C1358" s="12">
        <f>[1]!s_dq_amount("881001.WI",A1358,100000000)</f>
        <v>7190.2530679000001</v>
      </c>
      <c r="D1358" s="13">
        <f t="shared" si="35"/>
        <v>0.1148237332126517</v>
      </c>
      <c r="E1358">
        <f t="shared" si="34"/>
        <v>0.92100000000000004</v>
      </c>
    </row>
    <row r="1359" spans="1:5" ht="15.9" x14ac:dyDescent="0.45">
      <c r="A1359" s="1">
        <v>44090</v>
      </c>
      <c r="B1359" s="4">
        <v>897.06129999999996</v>
      </c>
      <c r="C1359" s="12">
        <f>[1]!s_dq_amount("881001.WI",A1359,100000000)</f>
        <v>6735.7382757200003</v>
      </c>
      <c r="D1359" s="13">
        <f t="shared" si="35"/>
        <v>0.13317935811633222</v>
      </c>
      <c r="E1359">
        <f t="shared" si="34"/>
        <v>0.97299999999999998</v>
      </c>
    </row>
    <row r="1360" spans="1:5" ht="15.9" x14ac:dyDescent="0.45">
      <c r="A1360" s="1">
        <v>44091</v>
      </c>
      <c r="B1360" s="4">
        <v>874.8913</v>
      </c>
      <c r="C1360" s="12">
        <f>[1]!s_dq_amount("881001.WI",A1360,100000000)</f>
        <v>7357.5281251500001</v>
      </c>
      <c r="D1360" s="13">
        <f t="shared" si="35"/>
        <v>0.11891103711984292</v>
      </c>
      <c r="E1360">
        <f t="shared" si="34"/>
        <v>0.93300000000000005</v>
      </c>
    </row>
    <row r="1361" spans="1:5" ht="15.9" x14ac:dyDescent="0.45">
      <c r="A1361" s="1">
        <v>44092</v>
      </c>
      <c r="B1361" s="4">
        <v>1129.2488000000001</v>
      </c>
      <c r="C1361" s="12">
        <f>[1]!s_dq_amount("881001.WI",A1361,100000000)</f>
        <v>8222.0571878499995</v>
      </c>
      <c r="D1361" s="13">
        <f t="shared" si="35"/>
        <v>0.13734382700095149</v>
      </c>
      <c r="E1361">
        <f t="shared" si="34"/>
        <v>0.97699999999999998</v>
      </c>
    </row>
    <row r="1362" spans="1:5" ht="15.9" x14ac:dyDescent="0.45">
      <c r="A1362" s="1">
        <v>44095</v>
      </c>
      <c r="B1362" s="4">
        <v>860.88070000000005</v>
      </c>
      <c r="C1362" s="12">
        <f>[1]!s_dq_amount("881001.WI",A1362,100000000)</f>
        <v>7416.6395880199998</v>
      </c>
      <c r="D1362" s="13">
        <f t="shared" si="35"/>
        <v>0.11607422604039831</v>
      </c>
      <c r="E1362">
        <f t="shared" si="34"/>
        <v>0.92100000000000004</v>
      </c>
    </row>
    <row r="1363" spans="1:5" ht="15.9" x14ac:dyDescent="0.45">
      <c r="A1363" s="1">
        <v>44096</v>
      </c>
      <c r="B1363" s="4">
        <v>808.8623</v>
      </c>
      <c r="C1363" s="12">
        <f>[1]!s_dq_amount("881001.WI",A1363,100000000)</f>
        <v>6883.1224270299999</v>
      </c>
      <c r="D1363" s="13">
        <f t="shared" si="35"/>
        <v>0.11751386214250677</v>
      </c>
      <c r="E1363">
        <f t="shared" si="34"/>
        <v>0.92500000000000004</v>
      </c>
    </row>
    <row r="1364" spans="1:5" ht="15.9" x14ac:dyDescent="0.45">
      <c r="A1364" s="1">
        <v>44097</v>
      </c>
      <c r="B1364" s="4">
        <v>756.29520000000002</v>
      </c>
      <c r="C1364" s="12">
        <f>[1]!s_dq_amount("881001.WI",A1364,100000000)</f>
        <v>6514.7100936999996</v>
      </c>
      <c r="D1364" s="13">
        <f t="shared" si="35"/>
        <v>0.11609038454855719</v>
      </c>
      <c r="E1364">
        <f t="shared" si="34"/>
        <v>0.91900000000000004</v>
      </c>
    </row>
    <row r="1365" spans="1:5" ht="15.9" x14ac:dyDescent="0.45">
      <c r="A1365" s="1">
        <v>44098</v>
      </c>
      <c r="B1365" s="4">
        <v>836.57</v>
      </c>
      <c r="C1365" s="12">
        <f>[1]!s_dq_amount("881001.WI",A1365,100000000)</f>
        <v>6648.9380941299996</v>
      </c>
      <c r="D1365" s="13">
        <f t="shared" si="35"/>
        <v>0.12582009159305665</v>
      </c>
      <c r="E1365">
        <f t="shared" si="34"/>
        <v>0.95499999999999996</v>
      </c>
    </row>
    <row r="1366" spans="1:5" ht="15.9" x14ac:dyDescent="0.45">
      <c r="A1366" s="1">
        <v>44099</v>
      </c>
      <c r="B1366" s="4">
        <v>702.59190000000001</v>
      </c>
      <c r="C1366" s="12">
        <f>[1]!s_dq_amount("881001.WI",A1366,100000000)</f>
        <v>5586.7113869000004</v>
      </c>
      <c r="D1366" s="13">
        <f t="shared" si="35"/>
        <v>0.12576126657401213</v>
      </c>
      <c r="E1366">
        <f t="shared" si="34"/>
        <v>0.95299999999999996</v>
      </c>
    </row>
    <row r="1367" spans="1:5" ht="15.9" x14ac:dyDescent="0.45">
      <c r="A1367" s="1">
        <v>44102</v>
      </c>
      <c r="B1367" s="4">
        <v>675.3048</v>
      </c>
      <c r="C1367" s="12">
        <f>[1]!s_dq_amount("881001.WI",A1367,100000000)</f>
        <v>5232.4988417200002</v>
      </c>
      <c r="D1367" s="13">
        <f t="shared" si="35"/>
        <v>0.12905971323216142</v>
      </c>
      <c r="E1367">
        <f t="shared" si="34"/>
        <v>0.96499999999999997</v>
      </c>
    </row>
    <row r="1368" spans="1:5" ht="15.9" x14ac:dyDescent="0.45">
      <c r="A1368" s="1">
        <v>44103</v>
      </c>
      <c r="B1368" s="4">
        <v>709.399</v>
      </c>
      <c r="C1368" s="12">
        <f>[1]!s_dq_amount("881001.WI",A1368,100000000)</f>
        <v>5332.7096659899998</v>
      </c>
      <c r="D1368" s="13">
        <f t="shared" si="35"/>
        <v>0.13302786846324632</v>
      </c>
      <c r="E1368">
        <f t="shared" si="34"/>
        <v>0.96899999999999997</v>
      </c>
    </row>
    <row r="1369" spans="1:5" ht="15.9" x14ac:dyDescent="0.45">
      <c r="A1369" s="1">
        <v>44104</v>
      </c>
      <c r="B1369" s="4">
        <v>757.60350000000005</v>
      </c>
      <c r="C1369" s="12">
        <f>[1]!s_dq_amount("881001.WI",A1369,100000000)</f>
        <v>5299.3825923799996</v>
      </c>
      <c r="D1369" s="13">
        <f t="shared" si="35"/>
        <v>0.14296071038338706</v>
      </c>
      <c r="E1369">
        <f t="shared" si="34"/>
        <v>0.98299999999999998</v>
      </c>
    </row>
    <row r="1370" spans="1:5" ht="15.9" x14ac:dyDescent="0.45">
      <c r="A1370" s="1">
        <v>44113</v>
      </c>
      <c r="B1370" s="4">
        <v>1086.4902</v>
      </c>
      <c r="C1370" s="12">
        <f>[1]!s_dq_amount("881001.WI",A1370,100000000)</f>
        <v>7019.5197509700001</v>
      </c>
      <c r="D1370" s="13">
        <f t="shared" si="35"/>
        <v>0.15478127258632787</v>
      </c>
      <c r="E1370">
        <f t="shared" si="34"/>
        <v>0.995</v>
      </c>
    </row>
    <row r="1371" spans="1:5" ht="15.9" x14ac:dyDescent="0.45">
      <c r="A1371" s="1">
        <v>44116</v>
      </c>
      <c r="B1371" s="4">
        <v>1174.6313</v>
      </c>
      <c r="C1371" s="12">
        <f>[1]!s_dq_amount("881001.WI",A1371,100000000)</f>
        <v>9625.8745986100002</v>
      </c>
      <c r="D1371" s="13">
        <f t="shared" si="35"/>
        <v>0.12202852717088374</v>
      </c>
      <c r="E1371">
        <f t="shared" si="34"/>
        <v>0.92900000000000005</v>
      </c>
    </row>
    <row r="1372" spans="1:5" ht="15.9" x14ac:dyDescent="0.45">
      <c r="A1372" s="1">
        <v>44118</v>
      </c>
      <c r="B1372" s="4">
        <v>1170.3869999999999</v>
      </c>
      <c r="C1372" s="12">
        <f>[1]!s_dq_amount("881001.WI",A1372,100000000)</f>
        <v>8201.9601147199992</v>
      </c>
      <c r="D1372" s="13">
        <f t="shared" si="35"/>
        <v>0.14269601212757849</v>
      </c>
      <c r="E1372">
        <f t="shared" si="34"/>
        <v>0.97899999999999998</v>
      </c>
    </row>
    <row r="1373" spans="1:5" ht="15.9" x14ac:dyDescent="0.45">
      <c r="A1373" s="1">
        <v>44119</v>
      </c>
      <c r="B1373" s="4">
        <v>857.0652</v>
      </c>
      <c r="C1373" s="12">
        <f>[1]!s_dq_amount("881001.WI",A1373,100000000)</f>
        <v>7448.82047951</v>
      </c>
      <c r="D1373" s="13">
        <f t="shared" si="35"/>
        <v>0.11506052567082133</v>
      </c>
      <c r="E1373">
        <f t="shared" si="34"/>
        <v>0.89500000000000002</v>
      </c>
    </row>
    <row r="1374" spans="1:5" ht="15.9" x14ac:dyDescent="0.45">
      <c r="A1374" s="1">
        <v>44120</v>
      </c>
      <c r="B1374" s="4">
        <v>866.26110000000006</v>
      </c>
      <c r="C1374" s="12">
        <f>[1]!s_dq_amount("881001.WI",A1374,100000000)</f>
        <v>6925.9549273499997</v>
      </c>
      <c r="D1374" s="13">
        <f t="shared" si="35"/>
        <v>0.12507460835172485</v>
      </c>
      <c r="E1374">
        <f t="shared" si="34"/>
        <v>0.93899999999999995</v>
      </c>
    </row>
    <row r="1375" spans="1:5" ht="15.9" x14ac:dyDescent="0.45">
      <c r="A1375" s="1">
        <v>44123</v>
      </c>
      <c r="B1375" s="4">
        <v>846.154</v>
      </c>
      <c r="C1375" s="12">
        <f>[1]!s_dq_amount("881001.WI",A1375,100000000)</f>
        <v>7285.34087232</v>
      </c>
      <c r="D1375" s="13">
        <f t="shared" si="35"/>
        <v>0.11614473705889128</v>
      </c>
      <c r="E1375">
        <f t="shared" si="34"/>
        <v>0.90100000000000002</v>
      </c>
    </row>
    <row r="1376" spans="1:5" ht="15.9" x14ac:dyDescent="0.45">
      <c r="A1376" s="1">
        <v>44124</v>
      </c>
      <c r="B1376" s="4">
        <v>769.07799999999997</v>
      </c>
      <c r="C1376" s="12">
        <f>[1]!s_dq_amount("881001.WI",A1376,100000000)</f>
        <v>6546.3025450900004</v>
      </c>
      <c r="D1376" s="13">
        <f t="shared" si="35"/>
        <v>0.11748280723396148</v>
      </c>
      <c r="E1376">
        <f t="shared" si="34"/>
        <v>0.90500000000000003</v>
      </c>
    </row>
    <row r="1377" spans="1:5" ht="15.9" x14ac:dyDescent="0.45">
      <c r="A1377" s="1">
        <v>44125</v>
      </c>
      <c r="B1377" s="4">
        <v>781.67340000000002</v>
      </c>
      <c r="C1377" s="12">
        <f>[1]!s_dq_amount("881001.WI",A1377,100000000)</f>
        <v>6943.9926693699999</v>
      </c>
      <c r="D1377" s="13">
        <f t="shared" si="35"/>
        <v>0.11256829279903575</v>
      </c>
      <c r="E1377">
        <f t="shared" si="34"/>
        <v>0.86899999999999999</v>
      </c>
    </row>
    <row r="1378" spans="1:5" ht="15.9" x14ac:dyDescent="0.45">
      <c r="A1378" s="1">
        <v>44126</v>
      </c>
      <c r="B1378" s="4">
        <v>764.14890000000003</v>
      </c>
      <c r="C1378" s="12">
        <f>[1]!s_dq_amount("881001.WI",A1378,100000000)</f>
        <v>6518.7468723000002</v>
      </c>
      <c r="D1378" s="13">
        <f t="shared" si="35"/>
        <v>0.11722328155539907</v>
      </c>
      <c r="E1378">
        <f t="shared" si="34"/>
        <v>0.90300000000000002</v>
      </c>
    </row>
    <row r="1379" spans="1:5" ht="15.9" x14ac:dyDescent="0.45">
      <c r="A1379" s="1">
        <v>44131</v>
      </c>
      <c r="B1379" s="4">
        <v>974.13070000000005</v>
      </c>
      <c r="C1379" s="12">
        <f>[1]!s_dq_amount("881001.WI",A1379,100000000)</f>
        <v>6205.7697769500001</v>
      </c>
      <c r="D1379" s="13">
        <f t="shared" si="35"/>
        <v>0.15697177546260246</v>
      </c>
      <c r="E1379">
        <f t="shared" si="34"/>
        <v>0.997</v>
      </c>
    </row>
    <row r="1380" spans="1:5" ht="15.9" x14ac:dyDescent="0.45">
      <c r="A1380" s="1">
        <v>44132</v>
      </c>
      <c r="B1380" s="4">
        <v>858.56209999999999</v>
      </c>
      <c r="C1380" s="12">
        <f>[1]!s_dq_amount("881001.WI",A1380,100000000)</f>
        <v>7231.1622656099998</v>
      </c>
      <c r="D1380" s="13">
        <f t="shared" si="35"/>
        <v>0.11873085798159366</v>
      </c>
      <c r="E1380">
        <f t="shared" si="34"/>
        <v>0.90900000000000003</v>
      </c>
    </row>
    <row r="1381" spans="1:5" ht="15.9" x14ac:dyDescent="0.45">
      <c r="A1381" s="1">
        <v>44133</v>
      </c>
      <c r="B1381" s="4">
        <v>931.62090000000001</v>
      </c>
      <c r="C1381" s="12">
        <f>[1]!s_dq_amount("881001.WI",A1381,100000000)</f>
        <v>7672.2067236599996</v>
      </c>
      <c r="D1381" s="13">
        <f t="shared" si="35"/>
        <v>0.12142802371669849</v>
      </c>
      <c r="E1381">
        <f t="shared" si="34"/>
        <v>0.91900000000000004</v>
      </c>
    </row>
    <row r="1382" spans="1:5" ht="15.9" x14ac:dyDescent="0.45">
      <c r="A1382" s="1">
        <v>44134</v>
      </c>
      <c r="B1382" s="4">
        <v>1046.5724</v>
      </c>
      <c r="C1382" s="12">
        <f>[1]!s_dq_amount("881001.WI",A1382,100000000)</f>
        <v>8602.2496397899995</v>
      </c>
      <c r="D1382" s="13">
        <f t="shared" si="35"/>
        <v>0.12166263987027807</v>
      </c>
      <c r="E1382">
        <f t="shared" si="34"/>
        <v>0.92100000000000004</v>
      </c>
    </row>
    <row r="1383" spans="1:5" ht="15.9" x14ac:dyDescent="0.45">
      <c r="A1383" s="1">
        <v>44137</v>
      </c>
      <c r="B1383" s="4">
        <v>970.24850000000004</v>
      </c>
      <c r="C1383" s="12">
        <f>[1]!s_dq_amount("881001.WI",A1383,100000000)</f>
        <v>7994.5267359400004</v>
      </c>
      <c r="D1383" s="13">
        <f t="shared" si="35"/>
        <v>0.12136409471722377</v>
      </c>
      <c r="E1383">
        <f t="shared" si="34"/>
        <v>0.91500000000000004</v>
      </c>
    </row>
    <row r="1384" spans="1:5" ht="15.9" x14ac:dyDescent="0.45">
      <c r="A1384" s="1">
        <v>44138</v>
      </c>
      <c r="B1384" s="4">
        <v>939.38980000000004</v>
      </c>
      <c r="C1384" s="12">
        <f>[1]!s_dq_amount("881001.WI",A1384,100000000)</f>
        <v>7732.0485805500002</v>
      </c>
      <c r="D1384" s="13">
        <f t="shared" si="35"/>
        <v>0.1214930028198528</v>
      </c>
      <c r="E1384">
        <f t="shared" si="34"/>
        <v>0.91700000000000004</v>
      </c>
    </row>
    <row r="1385" spans="1:5" ht="15.9" x14ac:dyDescent="0.45">
      <c r="A1385" s="1">
        <v>44139</v>
      </c>
      <c r="B1385" s="4">
        <v>833.28070000000002</v>
      </c>
      <c r="C1385" s="12">
        <f>[1]!s_dq_amount("881001.WI",A1385,100000000)</f>
        <v>7175.7983305500002</v>
      </c>
      <c r="D1385" s="13">
        <f t="shared" si="35"/>
        <v>0.11612376234884125</v>
      </c>
      <c r="E1385">
        <f t="shared" si="34"/>
        <v>0.88300000000000001</v>
      </c>
    </row>
    <row r="1386" spans="1:5" ht="15.9" x14ac:dyDescent="0.45">
      <c r="A1386" s="1">
        <v>44140</v>
      </c>
      <c r="B1386" s="4">
        <v>959.83199999999999</v>
      </c>
      <c r="C1386" s="12">
        <f>[1]!s_dq_amount("881001.WI",A1386,100000000)</f>
        <v>8446.9467521999995</v>
      </c>
      <c r="D1386" s="13">
        <f t="shared" si="35"/>
        <v>0.11363064408450457</v>
      </c>
      <c r="E1386">
        <f t="shared" si="34"/>
        <v>0.85899999999999999</v>
      </c>
    </row>
    <row r="1387" spans="1:5" ht="15.9" x14ac:dyDescent="0.45">
      <c r="A1387" s="1">
        <v>44141</v>
      </c>
      <c r="B1387" s="4">
        <v>1025.1851999999999</v>
      </c>
      <c r="C1387" s="12">
        <f>[1]!s_dq_amount("881001.WI",A1387,100000000)</f>
        <v>8652.5578421900009</v>
      </c>
      <c r="D1387" s="13">
        <f t="shared" si="35"/>
        <v>0.11848348415553857</v>
      </c>
      <c r="E1387">
        <f t="shared" si="34"/>
        <v>0.90100000000000002</v>
      </c>
    </row>
    <row r="1388" spans="1:5" ht="15.9" x14ac:dyDescent="0.45">
      <c r="A1388" s="1">
        <v>44144</v>
      </c>
      <c r="B1388" s="4">
        <v>1223.625</v>
      </c>
      <c r="C1388" s="12">
        <f>[1]!s_dq_amount("881001.WI",A1388,100000000)</f>
        <v>10696.67219514</v>
      </c>
      <c r="D1388" s="13">
        <f t="shared" si="35"/>
        <v>0.11439305399635882</v>
      </c>
      <c r="E1388">
        <f t="shared" si="34"/>
        <v>0.86699999999999999</v>
      </c>
    </row>
    <row r="1389" spans="1:5" ht="15.9" x14ac:dyDescent="0.45">
      <c r="A1389" s="1">
        <v>44145</v>
      </c>
      <c r="B1389" s="4">
        <v>1134.8239000000001</v>
      </c>
      <c r="C1389" s="12">
        <f>[1]!s_dq_amount("881001.WI",A1389,100000000)</f>
        <v>9672.1820925600005</v>
      </c>
      <c r="D1389" s="13">
        <f t="shared" si="35"/>
        <v>0.11732863268495794</v>
      </c>
      <c r="E1389">
        <f t="shared" si="34"/>
        <v>0.89100000000000001</v>
      </c>
    </row>
    <row r="1390" spans="1:5" ht="15.9" x14ac:dyDescent="0.45">
      <c r="A1390" s="1">
        <v>44146</v>
      </c>
      <c r="B1390" s="4">
        <v>1082.6537000000001</v>
      </c>
      <c r="C1390" s="12">
        <f>[1]!s_dq_amount("881001.WI",A1390,100000000)</f>
        <v>8540.7733204100005</v>
      </c>
      <c r="D1390" s="13">
        <f t="shared" si="35"/>
        <v>0.12676295920566913</v>
      </c>
      <c r="E1390">
        <f t="shared" si="34"/>
        <v>0.94699999999999995</v>
      </c>
    </row>
    <row r="1391" spans="1:5" ht="15.9" x14ac:dyDescent="0.45">
      <c r="A1391" s="1">
        <v>44147</v>
      </c>
      <c r="B1391" s="4">
        <v>913.42859999999996</v>
      </c>
      <c r="C1391" s="12">
        <f>[1]!s_dq_amount("881001.WI",A1391,100000000)</f>
        <v>6959.2761830500003</v>
      </c>
      <c r="D1391" s="13">
        <f t="shared" si="35"/>
        <v>0.13125339129732269</v>
      </c>
      <c r="E1391">
        <f t="shared" si="34"/>
        <v>0.95899999999999996</v>
      </c>
    </row>
    <row r="1392" spans="1:5" ht="15.9" x14ac:dyDescent="0.45">
      <c r="A1392" s="1">
        <v>44148</v>
      </c>
      <c r="B1392" s="4">
        <v>939.50250000000005</v>
      </c>
      <c r="C1392" s="12">
        <f>[1]!s_dq_amount("881001.WI",A1392,100000000)</f>
        <v>7171.4136461199996</v>
      </c>
      <c r="D1392" s="13">
        <f t="shared" si="35"/>
        <v>0.13100659735452658</v>
      </c>
      <c r="E1392">
        <f t="shared" si="34"/>
        <v>0.95699999999999996</v>
      </c>
    </row>
    <row r="1393" spans="1:5" ht="15.9" x14ac:dyDescent="0.45">
      <c r="A1393" s="1">
        <v>44151</v>
      </c>
      <c r="B1393" s="4">
        <v>924.84090000000003</v>
      </c>
      <c r="C1393" s="12">
        <f>[1]!s_dq_amount("881001.WI",A1393,100000000)</f>
        <v>7950.4737799200002</v>
      </c>
      <c r="D1393" s="13">
        <f t="shared" si="35"/>
        <v>0.11632525628042585</v>
      </c>
      <c r="E1393">
        <f t="shared" si="34"/>
        <v>0.877</v>
      </c>
    </row>
    <row r="1394" spans="1:5" ht="15.9" x14ac:dyDescent="0.45">
      <c r="A1394" s="1">
        <v>44152</v>
      </c>
      <c r="B1394" s="4">
        <v>1003.8497</v>
      </c>
      <c r="C1394" s="12">
        <f>[1]!s_dq_amount("881001.WI",A1394,100000000)</f>
        <v>8462.4209857400001</v>
      </c>
      <c r="D1394" s="13">
        <f t="shared" si="35"/>
        <v>0.11862441040118236</v>
      </c>
      <c r="E1394">
        <f t="shared" si="34"/>
        <v>0.89500000000000002</v>
      </c>
    </row>
    <row r="1395" spans="1:5" ht="15.9" x14ac:dyDescent="0.45">
      <c r="A1395" s="1">
        <v>44153</v>
      </c>
      <c r="B1395" s="4">
        <v>997.12139999999999</v>
      </c>
      <c r="C1395" s="12">
        <f>[1]!s_dq_amount("881001.WI",A1395,100000000)</f>
        <v>8117.9638755200003</v>
      </c>
      <c r="D1395" s="13">
        <f t="shared" si="35"/>
        <v>0.12282900186423025</v>
      </c>
      <c r="E1395">
        <f t="shared" si="34"/>
        <v>0.92300000000000004</v>
      </c>
    </row>
    <row r="1396" spans="1:5" ht="15.9" x14ac:dyDescent="0.45">
      <c r="A1396" s="1">
        <v>44154</v>
      </c>
      <c r="B1396" s="4">
        <v>859.39599999999996</v>
      </c>
      <c r="C1396" s="12">
        <f>[1]!s_dq_amount("881001.WI",A1396,100000000)</f>
        <v>7668.5252818700001</v>
      </c>
      <c r="D1396" s="13">
        <f t="shared" si="35"/>
        <v>0.11206796201504246</v>
      </c>
      <c r="E1396">
        <f t="shared" si="34"/>
        <v>0.82499999999999996</v>
      </c>
    </row>
    <row r="1397" spans="1:5" ht="15.9" x14ac:dyDescent="0.45">
      <c r="A1397" s="1">
        <v>44155</v>
      </c>
      <c r="B1397" s="4">
        <v>811.82339999999999</v>
      </c>
      <c r="C1397" s="12">
        <f>[1]!s_dq_amount("881001.WI",A1397,100000000)</f>
        <v>7435.72140442</v>
      </c>
      <c r="D1397" s="13">
        <f t="shared" si="35"/>
        <v>0.10917883495708022</v>
      </c>
      <c r="E1397">
        <f t="shared" si="34"/>
        <v>0.79500000000000004</v>
      </c>
    </row>
    <row r="1398" spans="1:5" ht="15.9" x14ac:dyDescent="0.45">
      <c r="A1398" s="1">
        <v>44158</v>
      </c>
      <c r="B1398" s="4">
        <v>1040.942</v>
      </c>
      <c r="C1398" s="12">
        <f>[1]!s_dq_amount("881001.WI",A1398,100000000)</f>
        <v>9459.6158239199995</v>
      </c>
      <c r="D1398" s="13">
        <f t="shared" si="35"/>
        <v>0.11004062103323778</v>
      </c>
      <c r="E1398">
        <f t="shared" si="34"/>
        <v>0.80300000000000005</v>
      </c>
    </row>
    <row r="1399" spans="1:5" ht="15.9" x14ac:dyDescent="0.45">
      <c r="A1399" s="1">
        <v>44159</v>
      </c>
      <c r="B1399" s="4">
        <v>911.36540000000002</v>
      </c>
      <c r="C1399" s="12">
        <f>[1]!s_dq_amount("881001.WI",A1399,100000000)</f>
        <v>8214.95169575</v>
      </c>
      <c r="D1399" s="13">
        <f t="shared" si="35"/>
        <v>0.11093983674566149</v>
      </c>
      <c r="E1399">
        <f t="shared" ref="E1399:E1462" si="36">PERCENTRANK(D900:D1399,D1399)</f>
        <v>0.81299999999999994</v>
      </c>
    </row>
    <row r="1400" spans="1:5" ht="15.9" x14ac:dyDescent="0.45">
      <c r="A1400" s="1">
        <v>44160</v>
      </c>
      <c r="B1400" s="4">
        <v>929.2269</v>
      </c>
      <c r="C1400" s="12">
        <f>[1]!s_dq_amount("881001.WI",A1400,100000000)</f>
        <v>8559.1215734899997</v>
      </c>
      <c r="D1400" s="13">
        <f t="shared" si="35"/>
        <v>0.10856568539440734</v>
      </c>
      <c r="E1400">
        <f t="shared" si="36"/>
        <v>0.77900000000000003</v>
      </c>
    </row>
    <row r="1401" spans="1:5" ht="15.9" x14ac:dyDescent="0.45">
      <c r="A1401" s="1">
        <v>44161</v>
      </c>
      <c r="B1401" s="4">
        <v>833.92539999999997</v>
      </c>
      <c r="C1401" s="12">
        <f>[1]!s_dq_amount("881001.WI",A1401,100000000)</f>
        <v>7272.9834314999998</v>
      </c>
      <c r="D1401" s="13">
        <f t="shared" si="35"/>
        <v>0.11466070394003482</v>
      </c>
      <c r="E1401">
        <f t="shared" si="36"/>
        <v>0.85299999999999998</v>
      </c>
    </row>
    <row r="1402" spans="1:5" ht="15.9" x14ac:dyDescent="0.45">
      <c r="A1402" s="1">
        <v>44162</v>
      </c>
      <c r="B1402" s="4">
        <v>791.61800000000005</v>
      </c>
      <c r="C1402" s="12">
        <f>[1]!s_dq_amount("881001.WI",A1402,100000000)</f>
        <v>7172.10461682</v>
      </c>
      <c r="D1402" s="13">
        <f t="shared" si="35"/>
        <v>0.1103745751482068</v>
      </c>
      <c r="E1402">
        <f t="shared" si="36"/>
        <v>0.80300000000000005</v>
      </c>
    </row>
    <row r="1403" spans="1:5" ht="15.9" x14ac:dyDescent="0.45">
      <c r="A1403" s="1">
        <v>44165</v>
      </c>
      <c r="B1403" s="4">
        <v>1462.3957</v>
      </c>
      <c r="C1403" s="12">
        <f>[1]!s_dq_amount("881001.WI",A1403,100000000)</f>
        <v>9430.7426573499997</v>
      </c>
      <c r="D1403" s="13">
        <f t="shared" si="35"/>
        <v>0.15506686515936882</v>
      </c>
      <c r="E1403">
        <f t="shared" si="36"/>
        <v>0.99299999999999999</v>
      </c>
    </row>
    <row r="1404" spans="1:5" ht="15.9" x14ac:dyDescent="0.45">
      <c r="A1404" s="1">
        <v>44166</v>
      </c>
      <c r="B1404" s="4">
        <v>1081.3860999999999</v>
      </c>
      <c r="C1404" s="12">
        <f>[1]!s_dq_amount("881001.WI",A1404,100000000)</f>
        <v>8593.9949691000002</v>
      </c>
      <c r="D1404" s="13">
        <f t="shared" si="35"/>
        <v>0.12583043205030492</v>
      </c>
      <c r="E1404">
        <f t="shared" si="36"/>
        <v>0.93700000000000006</v>
      </c>
    </row>
    <row r="1405" spans="1:5" ht="15.9" x14ac:dyDescent="0.45">
      <c r="A1405" s="1">
        <v>44167</v>
      </c>
      <c r="B1405" s="4">
        <v>1015.4228000000001</v>
      </c>
      <c r="C1405" s="12">
        <f>[1]!s_dq_amount("881001.WI",A1405,100000000)</f>
        <v>8702.9597396200006</v>
      </c>
      <c r="D1405" s="13">
        <f t="shared" si="35"/>
        <v>0.11667557134354119</v>
      </c>
      <c r="E1405">
        <f t="shared" si="36"/>
        <v>0.871</v>
      </c>
    </row>
    <row r="1406" spans="1:5" ht="15.9" x14ac:dyDescent="0.45">
      <c r="A1406" s="1">
        <v>44168</v>
      </c>
      <c r="B1406" s="4">
        <v>922.3886</v>
      </c>
      <c r="C1406" s="12">
        <f>[1]!s_dq_amount("881001.WI",A1406,100000000)</f>
        <v>8176.9917247200001</v>
      </c>
      <c r="D1406" s="13">
        <f t="shared" si="35"/>
        <v>0.11280292692623274</v>
      </c>
      <c r="E1406">
        <f t="shared" si="36"/>
        <v>0.82899999999999996</v>
      </c>
    </row>
    <row r="1407" spans="1:5" ht="15.9" x14ac:dyDescent="0.45">
      <c r="A1407" s="1">
        <v>44169</v>
      </c>
      <c r="B1407" s="4">
        <v>850.13390000000004</v>
      </c>
      <c r="C1407" s="12">
        <f>[1]!s_dq_amount("881001.WI",A1407,100000000)</f>
        <v>7425.18517385</v>
      </c>
      <c r="D1407" s="13">
        <f t="shared" si="35"/>
        <v>0.11449329277254924</v>
      </c>
      <c r="E1407">
        <f t="shared" si="36"/>
        <v>0.84499999999999997</v>
      </c>
    </row>
    <row r="1408" spans="1:5" ht="15.9" x14ac:dyDescent="0.45">
      <c r="A1408" s="1">
        <v>44172</v>
      </c>
      <c r="B1408" s="4">
        <v>865.99339999999995</v>
      </c>
      <c r="C1408" s="12">
        <f>[1]!s_dq_amount("881001.WI",A1408,100000000)</f>
        <v>7597.77143867</v>
      </c>
      <c r="D1408" s="13">
        <f t="shared" si="35"/>
        <v>0.11397992253259902</v>
      </c>
      <c r="E1408">
        <f t="shared" si="36"/>
        <v>0.83699999999999997</v>
      </c>
    </row>
    <row r="1409" spans="1:5" ht="15.9" x14ac:dyDescent="0.45">
      <c r="A1409" s="1">
        <v>44173</v>
      </c>
      <c r="B1409" s="4">
        <v>786.42290000000003</v>
      </c>
      <c r="C1409" s="12">
        <f>[1]!s_dq_amount("881001.WI",A1409,100000000)</f>
        <v>6936.0412531800002</v>
      </c>
      <c r="D1409" s="13">
        <f t="shared" si="35"/>
        <v>0.11338209668799835</v>
      </c>
      <c r="E1409">
        <f t="shared" si="36"/>
        <v>0.82899999999999996</v>
      </c>
    </row>
    <row r="1410" spans="1:5" ht="15.9" x14ac:dyDescent="0.45">
      <c r="A1410" s="1">
        <v>44174</v>
      </c>
      <c r="B1410" s="4">
        <v>842.71140000000003</v>
      </c>
      <c r="C1410" s="12">
        <f>[1]!s_dq_amount("881001.WI",A1410,100000000)</f>
        <v>7826.1937184199996</v>
      </c>
      <c r="D1410" s="13">
        <f t="shared" si="35"/>
        <v>0.10767832107408297</v>
      </c>
      <c r="E1410">
        <f t="shared" si="36"/>
        <v>0.74099999999999999</v>
      </c>
    </row>
    <row r="1411" spans="1:5" ht="15.9" x14ac:dyDescent="0.45">
      <c r="A1411" s="1">
        <v>44175</v>
      </c>
      <c r="B1411" s="4">
        <v>835.02449999999999</v>
      </c>
      <c r="C1411" s="12">
        <f>[1]!s_dq_amount("881001.WI",A1411,100000000)</f>
        <v>7017.7419277700001</v>
      </c>
      <c r="D1411" s="13">
        <f t="shared" si="35"/>
        <v>0.11898763285889916</v>
      </c>
      <c r="E1411">
        <f t="shared" si="36"/>
        <v>0.89500000000000002</v>
      </c>
    </row>
    <row r="1412" spans="1:5" ht="15.9" x14ac:dyDescent="0.45">
      <c r="A1412" s="1">
        <v>44176</v>
      </c>
      <c r="B1412" s="4">
        <v>1069.3997999999999</v>
      </c>
      <c r="C1412" s="12">
        <f>[1]!s_dq_amount("881001.WI",A1412,100000000)</f>
        <v>8276.3967754599998</v>
      </c>
      <c r="D1412" s="13">
        <f t="shared" ref="D1412:D1475" si="37">B1412/C1412</f>
        <v>0.12921079414303008</v>
      </c>
      <c r="E1412">
        <f t="shared" si="36"/>
        <v>0.94899999999999995</v>
      </c>
    </row>
    <row r="1413" spans="1:5" ht="15.9" x14ac:dyDescent="0.45">
      <c r="A1413" s="1">
        <v>44179</v>
      </c>
      <c r="B1413" s="4">
        <v>822.40120000000002</v>
      </c>
      <c r="C1413" s="12">
        <f>[1]!s_dq_amount("881001.WI",A1413,100000000)</f>
        <v>7033.4676433300001</v>
      </c>
      <c r="D1413" s="13">
        <f t="shared" si="37"/>
        <v>0.11692684770930908</v>
      </c>
      <c r="E1413">
        <f t="shared" si="36"/>
        <v>0.871</v>
      </c>
    </row>
    <row r="1414" spans="1:5" ht="15.9" x14ac:dyDescent="0.45">
      <c r="A1414" s="1">
        <v>44180</v>
      </c>
      <c r="B1414" s="4">
        <v>885.69989999999996</v>
      </c>
      <c r="C1414" s="12">
        <f>[1]!s_dq_amount("881001.WI",A1414,100000000)</f>
        <v>7033.9639280600004</v>
      </c>
      <c r="D1414" s="13">
        <f t="shared" si="37"/>
        <v>0.1259176062115917</v>
      </c>
      <c r="E1414">
        <f t="shared" si="36"/>
        <v>0.93500000000000005</v>
      </c>
    </row>
    <row r="1415" spans="1:5" ht="15.9" x14ac:dyDescent="0.45">
      <c r="A1415" s="1">
        <v>44181</v>
      </c>
      <c r="B1415" s="4">
        <v>774.94979999999998</v>
      </c>
      <c r="C1415" s="12">
        <f>[1]!s_dq_amount("881001.WI",A1415,100000000)</f>
        <v>6874.2546835499998</v>
      </c>
      <c r="D1415" s="13">
        <f t="shared" si="37"/>
        <v>0.11273219216832983</v>
      </c>
      <c r="E1415">
        <f t="shared" si="36"/>
        <v>0.81499999999999995</v>
      </c>
    </row>
    <row r="1416" spans="1:5" ht="15.9" x14ac:dyDescent="0.45">
      <c r="A1416" s="1">
        <v>44182</v>
      </c>
      <c r="B1416" s="4">
        <v>927.64760000000001</v>
      </c>
      <c r="C1416" s="12">
        <f>[1]!s_dq_amount("881001.WI",A1416,100000000)</f>
        <v>7834.7602752100001</v>
      </c>
      <c r="D1416" s="13">
        <f t="shared" si="37"/>
        <v>0.11840152951905547</v>
      </c>
      <c r="E1416">
        <f t="shared" si="36"/>
        <v>0.88100000000000001</v>
      </c>
    </row>
    <row r="1417" spans="1:5" ht="15.9" x14ac:dyDescent="0.45">
      <c r="A1417" s="1">
        <v>44183</v>
      </c>
      <c r="B1417" s="4">
        <v>1000.3285</v>
      </c>
      <c r="C1417" s="12">
        <f>[1]!s_dq_amount("881001.WI",A1417,100000000)</f>
        <v>7640.3129841999998</v>
      </c>
      <c r="D1417" s="13">
        <f t="shared" si="37"/>
        <v>0.13092768608676861</v>
      </c>
      <c r="E1417">
        <f t="shared" si="36"/>
        <v>0.95299999999999996</v>
      </c>
    </row>
    <row r="1418" spans="1:5" ht="15.9" x14ac:dyDescent="0.45">
      <c r="A1418" s="1">
        <v>44186</v>
      </c>
      <c r="B1418" s="4">
        <v>954.2396</v>
      </c>
      <c r="C1418" s="12">
        <f>[1]!s_dq_amount("881001.WI",A1418,100000000)</f>
        <v>8566.5269577700001</v>
      </c>
      <c r="D1418" s="13">
        <f t="shared" si="37"/>
        <v>0.1113916531990233</v>
      </c>
      <c r="E1418">
        <f t="shared" si="36"/>
        <v>0.78700000000000003</v>
      </c>
    </row>
    <row r="1419" spans="1:5" ht="15.9" x14ac:dyDescent="0.45">
      <c r="A1419" s="1">
        <v>44187</v>
      </c>
      <c r="B1419" s="4">
        <v>1004.5073</v>
      </c>
      <c r="C1419" s="12">
        <f>[1]!s_dq_amount("881001.WI",A1419,100000000)</f>
        <v>9489.9190603499992</v>
      </c>
      <c r="D1419" s="13">
        <f t="shared" si="37"/>
        <v>0.10584993334631798</v>
      </c>
      <c r="E1419">
        <f t="shared" si="36"/>
        <v>0.70499999999999996</v>
      </c>
    </row>
    <row r="1420" spans="1:5" ht="15.9" x14ac:dyDescent="0.45">
      <c r="A1420" s="1">
        <v>44188</v>
      </c>
      <c r="B1420" s="4">
        <v>964.0077</v>
      </c>
      <c r="C1420" s="12">
        <f>[1]!s_dq_amount("881001.WI",A1420,100000000)</f>
        <v>9188.5596285699994</v>
      </c>
      <c r="D1420" s="13">
        <f t="shared" si="37"/>
        <v>0.10491390805177013</v>
      </c>
      <c r="E1420">
        <f t="shared" si="36"/>
        <v>0.69099999999999995</v>
      </c>
    </row>
    <row r="1421" spans="1:5" ht="15.9" x14ac:dyDescent="0.45">
      <c r="A1421" s="1">
        <v>44193</v>
      </c>
      <c r="B1421" s="4">
        <v>1091.1967999999999</v>
      </c>
      <c r="C1421" s="12">
        <f>[1]!s_dq_amount("881001.WI",A1421,100000000)</f>
        <v>8722.0008496699993</v>
      </c>
      <c r="D1421" s="13">
        <f t="shared" si="37"/>
        <v>0.12510854089647169</v>
      </c>
      <c r="E1421">
        <f t="shared" si="36"/>
        <v>0.92300000000000004</v>
      </c>
    </row>
    <row r="1422" spans="1:5" ht="15.9" x14ac:dyDescent="0.45">
      <c r="A1422" s="1">
        <v>44194</v>
      </c>
      <c r="B1422" s="4">
        <v>971.72979999999995</v>
      </c>
      <c r="C1422" s="12">
        <f>[1]!s_dq_amount("881001.WI",A1422,100000000)</f>
        <v>8520.5417560599999</v>
      </c>
      <c r="D1422" s="13">
        <f t="shared" si="37"/>
        <v>0.11404554168270861</v>
      </c>
      <c r="E1422">
        <f t="shared" si="36"/>
        <v>0.82699999999999996</v>
      </c>
    </row>
    <row r="1423" spans="1:5" ht="15.9" x14ac:dyDescent="0.45">
      <c r="A1423" s="1">
        <v>44195</v>
      </c>
      <c r="B1423" s="4">
        <v>978.39459999999997</v>
      </c>
      <c r="C1423" s="12">
        <f>[1]!s_dq_amount("881001.WI",A1423,100000000)</f>
        <v>8336.6451927500002</v>
      </c>
      <c r="D1423" s="13">
        <f t="shared" si="37"/>
        <v>0.11736071013923743</v>
      </c>
      <c r="E1423">
        <f t="shared" si="36"/>
        <v>0.86699999999999999</v>
      </c>
    </row>
    <row r="1424" spans="1:5" ht="15.9" x14ac:dyDescent="0.45">
      <c r="A1424" s="1">
        <v>44196</v>
      </c>
      <c r="B1424" s="4">
        <v>1072.8877</v>
      </c>
      <c r="C1424" s="12">
        <f>[1]!s_dq_amount("881001.WI",A1424,100000000)</f>
        <v>9482.8770048700007</v>
      </c>
      <c r="D1424" s="13">
        <f t="shared" si="37"/>
        <v>0.11313947227713812</v>
      </c>
      <c r="E1424">
        <f t="shared" si="36"/>
        <v>0.81100000000000005</v>
      </c>
    </row>
    <row r="1425" spans="1:5" ht="15.9" x14ac:dyDescent="0.45">
      <c r="A1425" s="1">
        <v>44200</v>
      </c>
      <c r="B1425" s="4">
        <v>1351.9473</v>
      </c>
      <c r="C1425" s="12">
        <f>[1]!s_dq_amount("881001.WI",A1425,100000000)</f>
        <v>11532.312689570001</v>
      </c>
      <c r="D1425" s="13">
        <f t="shared" si="37"/>
        <v>0.11723123855484094</v>
      </c>
      <c r="E1425">
        <f t="shared" si="36"/>
        <v>0.86299999999999999</v>
      </c>
    </row>
    <row r="1426" spans="1:5" ht="15.9" x14ac:dyDescent="0.45">
      <c r="A1426" s="1">
        <v>44201</v>
      </c>
      <c r="B1426" s="4">
        <v>1538.8315</v>
      </c>
      <c r="C1426" s="12">
        <f>[1]!s_dq_amount("881001.WI",A1426,100000000)</f>
        <v>12556.095512309999</v>
      </c>
      <c r="D1426" s="13">
        <f t="shared" si="37"/>
        <v>0.12255653029170806</v>
      </c>
      <c r="E1426">
        <f t="shared" si="36"/>
        <v>0.90700000000000003</v>
      </c>
    </row>
    <row r="1427" spans="1:5" ht="15.9" x14ac:dyDescent="0.45">
      <c r="A1427" s="1">
        <v>44202</v>
      </c>
      <c r="B1427" s="4">
        <v>1402.6882000000001</v>
      </c>
      <c r="C1427" s="12">
        <f>[1]!s_dq_amount("881001.WI",A1427,100000000)</f>
        <v>11569.048105870001</v>
      </c>
      <c r="D1427" s="13">
        <f t="shared" si="37"/>
        <v>0.1212449103127415</v>
      </c>
      <c r="E1427">
        <f t="shared" si="36"/>
        <v>0.89300000000000002</v>
      </c>
    </row>
    <row r="1428" spans="1:5" ht="15.9" x14ac:dyDescent="0.45">
      <c r="A1428" s="1">
        <v>44203</v>
      </c>
      <c r="B1428" s="4">
        <v>1398.4833000000001</v>
      </c>
      <c r="C1428" s="12">
        <f>[1]!s_dq_amount("881001.WI",A1428,100000000)</f>
        <v>12030.71203219</v>
      </c>
      <c r="D1428" s="13">
        <f t="shared" si="37"/>
        <v>0.11624277069039184</v>
      </c>
      <c r="E1428">
        <f t="shared" si="36"/>
        <v>0.84499999999999997</v>
      </c>
    </row>
    <row r="1429" spans="1:5" ht="15.9" x14ac:dyDescent="0.45">
      <c r="A1429" s="1">
        <v>44204</v>
      </c>
      <c r="B1429" s="4">
        <v>1598.6217999999999</v>
      </c>
      <c r="C1429" s="12">
        <f>[1]!s_dq_amount("881001.WI",A1429,100000000)</f>
        <v>11226.754614240001</v>
      </c>
      <c r="D1429" s="13">
        <f t="shared" si="37"/>
        <v>0.14239393795712879</v>
      </c>
      <c r="E1429">
        <f t="shared" si="36"/>
        <v>0.97299999999999998</v>
      </c>
    </row>
    <row r="1430" spans="1:5" ht="15.9" x14ac:dyDescent="0.45">
      <c r="A1430" s="1">
        <v>44207</v>
      </c>
      <c r="B1430" s="4">
        <v>1545.0282</v>
      </c>
      <c r="C1430" s="12">
        <f>[1]!s_dq_amount("881001.WI",A1430,100000000)</f>
        <v>12035.94259595</v>
      </c>
      <c r="D1430" s="13">
        <f t="shared" si="37"/>
        <v>0.12836786048812576</v>
      </c>
      <c r="E1430">
        <f t="shared" si="36"/>
        <v>0.93500000000000005</v>
      </c>
    </row>
    <row r="1431" spans="1:5" ht="15.9" x14ac:dyDescent="0.45">
      <c r="A1431" s="1">
        <v>44208</v>
      </c>
      <c r="B1431" s="4">
        <v>1332.9556</v>
      </c>
      <c r="C1431" s="12">
        <f>[1]!s_dq_amount("881001.WI",A1431,100000000)</f>
        <v>10841.18229845</v>
      </c>
      <c r="D1431" s="13">
        <f t="shared" si="37"/>
        <v>0.12295297351383688</v>
      </c>
      <c r="E1431">
        <f t="shared" si="36"/>
        <v>0.90700000000000003</v>
      </c>
    </row>
    <row r="1432" spans="1:5" ht="15.9" x14ac:dyDescent="0.45">
      <c r="A1432" s="1">
        <v>44209</v>
      </c>
      <c r="B1432" s="4">
        <v>1511.2779</v>
      </c>
      <c r="C1432" s="12">
        <f>[1]!s_dq_amount("881001.WI",A1432,100000000)</f>
        <v>12275.305603180001</v>
      </c>
      <c r="D1432" s="13">
        <f t="shared" si="37"/>
        <v>0.12311529739907195</v>
      </c>
      <c r="E1432">
        <f t="shared" si="36"/>
        <v>0.90700000000000003</v>
      </c>
    </row>
    <row r="1433" spans="1:5" ht="15.9" x14ac:dyDescent="0.45">
      <c r="A1433" s="1">
        <v>44210</v>
      </c>
      <c r="B1433" s="4">
        <v>1444.4870000000001</v>
      </c>
      <c r="C1433" s="12">
        <f>[1]!s_dq_amount("881001.WI",A1433,100000000)</f>
        <v>11164.728195449999</v>
      </c>
      <c r="D1433" s="13">
        <f t="shared" si="37"/>
        <v>0.12937950433837492</v>
      </c>
      <c r="E1433">
        <f t="shared" si="36"/>
        <v>0.94499999999999995</v>
      </c>
    </row>
    <row r="1434" spans="1:5" ht="15.9" x14ac:dyDescent="0.45">
      <c r="A1434" s="1">
        <v>44211</v>
      </c>
      <c r="B1434" s="4">
        <v>1485.3394000000001</v>
      </c>
      <c r="C1434" s="12">
        <f>[1]!s_dq_amount("881001.WI",A1434,100000000)</f>
        <v>10328.9878513</v>
      </c>
      <c r="D1434" s="13">
        <f t="shared" si="37"/>
        <v>0.1438029961292922</v>
      </c>
      <c r="E1434">
        <f t="shared" si="36"/>
        <v>0.97899999999999998</v>
      </c>
    </row>
    <row r="1435" spans="1:5" ht="15.9" x14ac:dyDescent="0.45">
      <c r="A1435" s="1">
        <v>44214</v>
      </c>
      <c r="B1435" s="4">
        <v>1253.5645</v>
      </c>
      <c r="C1435" s="12">
        <f>[1]!s_dq_amount("881001.WI",A1435,100000000)</f>
        <v>9885.8567383699992</v>
      </c>
      <c r="D1435" s="13">
        <f t="shared" si="37"/>
        <v>0.12680383027750514</v>
      </c>
      <c r="E1435">
        <f t="shared" si="36"/>
        <v>0.92900000000000005</v>
      </c>
    </row>
    <row r="1436" spans="1:5" ht="15.9" x14ac:dyDescent="0.45">
      <c r="A1436" s="1">
        <v>44215</v>
      </c>
      <c r="B1436" s="4">
        <v>1395.9074000000001</v>
      </c>
      <c r="C1436" s="12">
        <f>[1]!s_dq_amount("881001.WI",A1436,100000000)</f>
        <v>10354.836016650001</v>
      </c>
      <c r="D1436" s="13">
        <f t="shared" si="37"/>
        <v>0.13480729175773123</v>
      </c>
      <c r="E1436">
        <f t="shared" si="36"/>
        <v>0.95899999999999996</v>
      </c>
    </row>
    <row r="1437" spans="1:5" ht="15.9" x14ac:dyDescent="0.45">
      <c r="A1437" s="1">
        <v>44216</v>
      </c>
      <c r="B1437" s="4">
        <v>1192.7357</v>
      </c>
      <c r="C1437" s="12">
        <f>[1]!s_dq_amount("881001.WI",A1437,100000000)</f>
        <v>9096.2691363400008</v>
      </c>
      <c r="D1437" s="13">
        <f t="shared" si="37"/>
        <v>0.13112361586081128</v>
      </c>
      <c r="E1437">
        <f t="shared" si="36"/>
        <v>0.94899999999999995</v>
      </c>
    </row>
    <row r="1438" spans="1:5" ht="15.9" x14ac:dyDescent="0.45">
      <c r="A1438" s="1">
        <v>44217</v>
      </c>
      <c r="B1438" s="4">
        <v>1323.7061000000001</v>
      </c>
      <c r="C1438" s="12">
        <f>[1]!s_dq_amount("881001.WI",A1438,100000000)</f>
        <v>10792.693015979999</v>
      </c>
      <c r="D1438" s="13">
        <f t="shared" si="37"/>
        <v>0.12264836014885992</v>
      </c>
      <c r="E1438">
        <f t="shared" si="36"/>
        <v>0.88900000000000001</v>
      </c>
    </row>
    <row r="1439" spans="1:5" ht="15.9" x14ac:dyDescent="0.45">
      <c r="A1439" s="1">
        <v>44218</v>
      </c>
      <c r="B1439" s="4">
        <v>1302.002</v>
      </c>
      <c r="C1439" s="12">
        <f>[1]!s_dq_amount("881001.WI",A1439,100000000)</f>
        <v>11024.59573461</v>
      </c>
      <c r="D1439" s="13">
        <f t="shared" si="37"/>
        <v>0.1180997499901577</v>
      </c>
      <c r="E1439">
        <f t="shared" si="36"/>
        <v>0.84899999999999998</v>
      </c>
    </row>
    <row r="1440" spans="1:5" ht="15.9" x14ac:dyDescent="0.45">
      <c r="A1440" s="1">
        <v>44221</v>
      </c>
      <c r="B1440" s="4">
        <v>1486.8632</v>
      </c>
      <c r="C1440" s="12">
        <f>[1]!s_dq_amount("881001.WI",A1440,100000000)</f>
        <v>11989.39614927</v>
      </c>
      <c r="D1440" s="13">
        <f t="shared" si="37"/>
        <v>0.12401485291571843</v>
      </c>
      <c r="E1440">
        <f t="shared" si="36"/>
        <v>0.89700000000000002</v>
      </c>
    </row>
    <row r="1441" spans="1:5" ht="15.9" x14ac:dyDescent="0.45">
      <c r="A1441" s="1">
        <v>44222</v>
      </c>
      <c r="B1441" s="4">
        <v>1341.7182</v>
      </c>
      <c r="C1441" s="12">
        <f>[1]!s_dq_amount("881001.WI",A1441,100000000)</f>
        <v>10074.41731613</v>
      </c>
      <c r="D1441" s="13">
        <f t="shared" si="37"/>
        <v>0.13318072479008736</v>
      </c>
      <c r="E1441">
        <f t="shared" si="36"/>
        <v>0.95499999999999996</v>
      </c>
    </row>
    <row r="1442" spans="1:5" ht="15.9" x14ac:dyDescent="0.45">
      <c r="A1442" s="1">
        <v>44223</v>
      </c>
      <c r="B1442" s="4">
        <v>1215.6867</v>
      </c>
      <c r="C1442" s="12">
        <f>[1]!s_dq_amount("881001.WI",A1442,100000000)</f>
        <v>9163.2522534799991</v>
      </c>
      <c r="D1442" s="13">
        <f t="shared" si="37"/>
        <v>0.13266978430483667</v>
      </c>
      <c r="E1442">
        <f t="shared" si="36"/>
        <v>0.94899999999999995</v>
      </c>
    </row>
    <row r="1443" spans="1:5" ht="15.9" x14ac:dyDescent="0.45">
      <c r="A1443" s="1">
        <v>44224</v>
      </c>
      <c r="B1443" s="4">
        <v>1206.0949000000001</v>
      </c>
      <c r="C1443" s="12">
        <f>[1]!s_dq_amount("881001.WI",A1443,100000000)</f>
        <v>9078.0877329499999</v>
      </c>
      <c r="D1443" s="13">
        <f t="shared" si="37"/>
        <v>0.13285781493632576</v>
      </c>
      <c r="E1443">
        <f t="shared" si="36"/>
        <v>0.94899999999999995</v>
      </c>
    </row>
    <row r="1444" spans="1:5" ht="15.9" x14ac:dyDescent="0.45">
      <c r="A1444" s="1">
        <v>44225</v>
      </c>
      <c r="B1444" s="4">
        <v>1270.2823000000001</v>
      </c>
      <c r="C1444" s="12">
        <f>[1]!s_dq_amount("881001.WI",A1444,100000000)</f>
        <v>9415.2916187600003</v>
      </c>
      <c r="D1444" s="13">
        <f t="shared" si="37"/>
        <v>0.13491693634522783</v>
      </c>
      <c r="E1444">
        <f t="shared" si="36"/>
        <v>0.95899999999999996</v>
      </c>
    </row>
    <row r="1445" spans="1:5" ht="15.9" x14ac:dyDescent="0.45">
      <c r="A1445" s="1">
        <v>44228</v>
      </c>
      <c r="B1445" s="4">
        <v>1119.0083999999999</v>
      </c>
      <c r="C1445" s="12">
        <f>[1]!s_dq_amount("881001.WI",A1445,100000000)</f>
        <v>8426.1338690100001</v>
      </c>
      <c r="D1445" s="13">
        <f t="shared" si="37"/>
        <v>0.13280211510946172</v>
      </c>
      <c r="E1445">
        <f t="shared" si="36"/>
        <v>0.94499999999999995</v>
      </c>
    </row>
    <row r="1446" spans="1:5" ht="15.9" x14ac:dyDescent="0.45">
      <c r="A1446" s="1">
        <v>44229</v>
      </c>
      <c r="B1446" s="4">
        <v>1234.2021</v>
      </c>
      <c r="C1446" s="12">
        <f>[1]!s_dq_amount("881001.WI",A1446,100000000)</f>
        <v>8889.3875904600009</v>
      </c>
      <c r="D1446" s="13">
        <f t="shared" si="37"/>
        <v>0.13883994678379566</v>
      </c>
      <c r="E1446">
        <f t="shared" si="36"/>
        <v>0.96699999999999997</v>
      </c>
    </row>
    <row r="1447" spans="1:5" ht="15.9" x14ac:dyDescent="0.45">
      <c r="A1447" s="1">
        <v>44230</v>
      </c>
      <c r="B1447" s="4">
        <v>1271.0675000000001</v>
      </c>
      <c r="C1447" s="12">
        <f>[1]!s_dq_amount("881001.WI",A1447,100000000)</f>
        <v>9433.8053679000004</v>
      </c>
      <c r="D1447" s="13">
        <f t="shared" si="37"/>
        <v>0.1347353957847176</v>
      </c>
      <c r="E1447">
        <f t="shared" si="36"/>
        <v>0.95299999999999996</v>
      </c>
    </row>
    <row r="1448" spans="1:5" ht="15.9" x14ac:dyDescent="0.45">
      <c r="A1448" s="1">
        <v>44231</v>
      </c>
      <c r="B1448" s="4">
        <v>1285.4177</v>
      </c>
      <c r="C1448" s="12">
        <f>[1]!s_dq_amount("881001.WI",A1448,100000000)</f>
        <v>9334.1550152100008</v>
      </c>
      <c r="D1448" s="13">
        <f t="shared" si="37"/>
        <v>0.13771120127161082</v>
      </c>
      <c r="E1448">
        <f t="shared" si="36"/>
        <v>0.96299999999999997</v>
      </c>
    </row>
    <row r="1449" spans="1:5" ht="15.9" x14ac:dyDescent="0.45">
      <c r="A1449" s="1">
        <v>44232</v>
      </c>
      <c r="B1449" s="4">
        <v>1221.0297</v>
      </c>
      <c r="C1449" s="12">
        <f>[1]!s_dq_amount("881001.WI",A1449,100000000)</f>
        <v>8832.6968522999996</v>
      </c>
      <c r="D1449" s="13">
        <f t="shared" si="37"/>
        <v>0.13823973814770385</v>
      </c>
      <c r="E1449">
        <f t="shared" si="36"/>
        <v>0.96299999999999997</v>
      </c>
    </row>
    <row r="1450" spans="1:5" ht="15.9" x14ac:dyDescent="0.45">
      <c r="A1450" s="1">
        <v>44235</v>
      </c>
      <c r="B1450" s="4">
        <v>1219.5473999999999</v>
      </c>
      <c r="C1450" s="12">
        <f>[1]!s_dq_amount("881001.WI",A1450,100000000)</f>
        <v>7968.5706554799999</v>
      </c>
      <c r="D1450" s="13">
        <f t="shared" si="37"/>
        <v>0.15304468677344477</v>
      </c>
      <c r="E1450">
        <f t="shared" si="36"/>
        <v>0.98899999999999999</v>
      </c>
    </row>
    <row r="1451" spans="1:5" ht="15.9" x14ac:dyDescent="0.45">
      <c r="A1451" s="1">
        <v>44236</v>
      </c>
      <c r="B1451" s="4">
        <v>1177.2221</v>
      </c>
      <c r="C1451" s="12">
        <f>[1]!s_dq_amount("881001.WI",A1451,100000000)</f>
        <v>8256.6892405100007</v>
      </c>
      <c r="D1451" s="13">
        <f t="shared" si="37"/>
        <v>0.14257798322167264</v>
      </c>
      <c r="E1451">
        <f t="shared" si="36"/>
        <v>0.96899999999999997</v>
      </c>
    </row>
    <row r="1452" spans="1:5" ht="15.9" x14ac:dyDescent="0.45">
      <c r="A1452" s="1">
        <v>44237</v>
      </c>
      <c r="B1452" s="4">
        <v>1227.771</v>
      </c>
      <c r="C1452" s="12">
        <f>[1]!s_dq_amount("881001.WI",A1452,100000000)</f>
        <v>8645.5430343099997</v>
      </c>
      <c r="D1452" s="13">
        <f t="shared" si="37"/>
        <v>0.14201201649538586</v>
      </c>
      <c r="E1452">
        <f t="shared" si="36"/>
        <v>0.96499999999999997</v>
      </c>
    </row>
    <row r="1453" spans="1:5" ht="15.9" x14ac:dyDescent="0.45">
      <c r="A1453" s="1">
        <v>44245</v>
      </c>
      <c r="B1453" s="4">
        <v>1710.1507999999999</v>
      </c>
      <c r="C1453" s="12">
        <f>[1]!s_dq_amount("881001.WI",A1453,100000000)</f>
        <v>10742.27695661</v>
      </c>
      <c r="D1453" s="13">
        <f t="shared" si="37"/>
        <v>0.1591981669163445</v>
      </c>
      <c r="E1453">
        <f t="shared" si="36"/>
        <v>0.997</v>
      </c>
    </row>
    <row r="1454" spans="1:5" ht="15.9" x14ac:dyDescent="0.45">
      <c r="A1454" s="1">
        <v>44246</v>
      </c>
      <c r="B1454" s="4">
        <v>1549.9713999999999</v>
      </c>
      <c r="C1454" s="12">
        <f>[1]!s_dq_amount("881001.WI",A1454,100000000)</f>
        <v>10335.7201745</v>
      </c>
      <c r="D1454" s="13">
        <f t="shared" si="37"/>
        <v>0.14996259320410454</v>
      </c>
      <c r="E1454">
        <f t="shared" si="36"/>
        <v>0.98299999999999998</v>
      </c>
    </row>
    <row r="1455" spans="1:5" ht="15.9" x14ac:dyDescent="0.45">
      <c r="A1455" s="1">
        <v>44249</v>
      </c>
      <c r="B1455" s="4">
        <v>1626.3873000000001</v>
      </c>
      <c r="C1455" s="12">
        <f>[1]!s_dq_amount("881001.WI",A1455,100000000)</f>
        <v>12847.6980496</v>
      </c>
      <c r="D1455" s="13">
        <f t="shared" si="37"/>
        <v>0.12658978236577065</v>
      </c>
      <c r="E1455">
        <f t="shared" si="36"/>
        <v>0.89300000000000002</v>
      </c>
    </row>
    <row r="1456" spans="1:5" ht="15.9" x14ac:dyDescent="0.45">
      <c r="A1456" s="1">
        <v>44250</v>
      </c>
      <c r="B1456" s="4">
        <v>1414.4060999999999</v>
      </c>
      <c r="C1456" s="12">
        <f>[1]!s_dq_amount("881001.WI",A1456,100000000)</f>
        <v>10122.82722718</v>
      </c>
      <c r="D1456" s="13">
        <f t="shared" si="37"/>
        <v>0.13972441376874342</v>
      </c>
      <c r="E1456">
        <f t="shared" si="36"/>
        <v>0.95699999999999996</v>
      </c>
    </row>
    <row r="1457" spans="1:5" ht="15.9" x14ac:dyDescent="0.45">
      <c r="A1457" s="1">
        <v>44251</v>
      </c>
      <c r="B1457" s="4">
        <v>1558.0565999999999</v>
      </c>
      <c r="C1457" s="12">
        <f>[1]!s_dq_amount("881001.WI",A1457,100000000)</f>
        <v>10565.49577981</v>
      </c>
      <c r="D1457" s="13">
        <f t="shared" si="37"/>
        <v>0.14746649210511714</v>
      </c>
      <c r="E1457">
        <f t="shared" si="36"/>
        <v>0.98099999999999998</v>
      </c>
    </row>
    <row r="1458" spans="1:5" ht="15.9" x14ac:dyDescent="0.45">
      <c r="A1458" s="1">
        <v>44252</v>
      </c>
      <c r="B1458" s="4">
        <v>1363.0780999999999</v>
      </c>
      <c r="C1458" s="12">
        <f>[1]!s_dq_amount("881001.WI",A1458,100000000)</f>
        <v>9237.2405844799996</v>
      </c>
      <c r="D1458" s="13">
        <f t="shared" si="37"/>
        <v>0.14756334291976578</v>
      </c>
      <c r="E1458">
        <f t="shared" si="36"/>
        <v>0.98099999999999998</v>
      </c>
    </row>
    <row r="1459" spans="1:5" ht="15.9" x14ac:dyDescent="0.45">
      <c r="A1459" s="1">
        <v>44253</v>
      </c>
      <c r="B1459" s="4">
        <v>1572.1002000000001</v>
      </c>
      <c r="C1459" s="12">
        <f>[1]!s_dq_amount("881001.WI",A1459,100000000)</f>
        <v>8972.7490915199996</v>
      </c>
      <c r="D1459" s="13">
        <f t="shared" si="37"/>
        <v>0.17520830951193839</v>
      </c>
      <c r="E1459">
        <f t="shared" si="36"/>
        <v>0.997</v>
      </c>
    </row>
    <row r="1460" spans="1:5" ht="15.9" x14ac:dyDescent="0.45">
      <c r="A1460" s="1">
        <v>44256</v>
      </c>
      <c r="B1460" s="4">
        <v>1195.0211999999999</v>
      </c>
      <c r="C1460" s="12">
        <f>[1]!s_dq_amount("881001.WI",A1460,100000000)</f>
        <v>8660.2193004799992</v>
      </c>
      <c r="D1460" s="13">
        <f t="shared" si="37"/>
        <v>0.13798971579550703</v>
      </c>
      <c r="E1460">
        <f t="shared" si="36"/>
        <v>0.94299999999999995</v>
      </c>
    </row>
    <row r="1461" spans="1:5" ht="15.9" x14ac:dyDescent="0.45">
      <c r="A1461" s="1">
        <v>44257</v>
      </c>
      <c r="B1461" s="4">
        <v>1267.7036000000001</v>
      </c>
      <c r="C1461" s="12">
        <f>[1]!s_dq_amount("881001.WI",A1461,100000000)</f>
        <v>9108.9881907500003</v>
      </c>
      <c r="D1461" s="13">
        <f t="shared" si="37"/>
        <v>0.13917062723687887</v>
      </c>
      <c r="E1461">
        <f t="shared" si="36"/>
        <v>0.94899999999999995</v>
      </c>
    </row>
    <row r="1462" spans="1:5" ht="15.9" x14ac:dyDescent="0.45">
      <c r="A1462" s="1">
        <v>44258</v>
      </c>
      <c r="B1462" s="4">
        <v>1097.9495999999999</v>
      </c>
      <c r="C1462" s="12">
        <f>[1]!s_dq_amount("881001.WI",A1462,100000000)</f>
        <v>8519.9884905100007</v>
      </c>
      <c r="D1462" s="13">
        <f t="shared" si="37"/>
        <v>0.12886749802807274</v>
      </c>
      <c r="E1462">
        <f t="shared" si="36"/>
        <v>0.89300000000000002</v>
      </c>
    </row>
    <row r="1463" spans="1:5" ht="15.9" x14ac:dyDescent="0.45">
      <c r="A1463" s="1">
        <v>44259</v>
      </c>
      <c r="B1463" s="4">
        <v>1319.1094000000001</v>
      </c>
      <c r="C1463" s="12">
        <f>[1]!s_dq_amount("881001.WI",A1463,100000000)</f>
        <v>9638.7183314899994</v>
      </c>
      <c r="D1463" s="13">
        <f t="shared" si="37"/>
        <v>0.1368552700300856</v>
      </c>
      <c r="E1463">
        <f t="shared" ref="E1463:E1526" si="38">PERCENTRANK(D964:D1463,D1463)</f>
        <v>0.93100000000000005</v>
      </c>
    </row>
    <row r="1464" spans="1:5" ht="15.9" x14ac:dyDescent="0.45">
      <c r="A1464" s="1">
        <v>44260</v>
      </c>
      <c r="B1464" s="4">
        <v>1275.1422</v>
      </c>
      <c r="C1464" s="12">
        <f>[1]!s_dq_amount("881001.WI",A1464,100000000)</f>
        <v>8701.14184862</v>
      </c>
      <c r="D1464" s="13">
        <f t="shared" si="37"/>
        <v>0.14654883487530287</v>
      </c>
      <c r="E1464">
        <f t="shared" si="38"/>
        <v>0.97299999999999998</v>
      </c>
    </row>
    <row r="1465" spans="1:5" ht="15.9" x14ac:dyDescent="0.45">
      <c r="A1465" s="1">
        <v>44263</v>
      </c>
      <c r="B1465" s="4">
        <v>1271.1855</v>
      </c>
      <c r="C1465" s="12">
        <f>[1]!s_dq_amount("881001.WI",A1465,100000000)</f>
        <v>9728.9704354700007</v>
      </c>
      <c r="D1465" s="13">
        <f t="shared" si="37"/>
        <v>0.13065981733950965</v>
      </c>
      <c r="E1465">
        <f t="shared" si="38"/>
        <v>0.89900000000000002</v>
      </c>
    </row>
    <row r="1466" spans="1:5" ht="15.9" x14ac:dyDescent="0.45">
      <c r="A1466" s="1">
        <v>44264</v>
      </c>
      <c r="B1466" s="4">
        <v>1501.9828</v>
      </c>
      <c r="C1466" s="12">
        <f>[1]!s_dq_amount("881001.WI",A1466,100000000)</f>
        <v>9804.52471926</v>
      </c>
      <c r="D1466" s="13">
        <f t="shared" si="37"/>
        <v>0.15319282096861933</v>
      </c>
      <c r="E1466">
        <f t="shared" si="38"/>
        <v>0.98499999999999999</v>
      </c>
    </row>
    <row r="1467" spans="1:5" ht="15.9" x14ac:dyDescent="0.45">
      <c r="A1467" s="1">
        <v>44265</v>
      </c>
      <c r="B1467" s="4">
        <v>1154.2085999999999</v>
      </c>
      <c r="C1467" s="12">
        <f>[1]!s_dq_amount("881001.WI",A1467,100000000)</f>
        <v>7447.3596548200003</v>
      </c>
      <c r="D1467" s="13">
        <f t="shared" si="37"/>
        <v>0.15498225592649945</v>
      </c>
      <c r="E1467">
        <f t="shared" si="38"/>
        <v>0.98699999999999999</v>
      </c>
    </row>
    <row r="1468" spans="1:5" ht="15.9" x14ac:dyDescent="0.45">
      <c r="A1468" s="1">
        <v>44266</v>
      </c>
      <c r="B1468" s="4">
        <v>1127.0124000000001</v>
      </c>
      <c r="C1468" s="12">
        <f>[1]!s_dq_amount("881001.WI",A1468,100000000)</f>
        <v>7943.8381860700001</v>
      </c>
      <c r="D1468" s="13">
        <f t="shared" si="37"/>
        <v>0.14187252731007088</v>
      </c>
      <c r="E1468">
        <f t="shared" si="38"/>
        <v>0.94699999999999995</v>
      </c>
    </row>
    <row r="1469" spans="1:5" ht="15.9" x14ac:dyDescent="0.45">
      <c r="A1469" s="1">
        <v>44267</v>
      </c>
      <c r="B1469" s="4">
        <v>1137.2039</v>
      </c>
      <c r="C1469" s="12">
        <f>[1]!s_dq_amount("881001.WI",A1469,100000000)</f>
        <v>8090.9077060400004</v>
      </c>
      <c r="D1469" s="13">
        <f t="shared" si="37"/>
        <v>0.14055331506884672</v>
      </c>
      <c r="E1469">
        <f t="shared" si="38"/>
        <v>0.94299999999999995</v>
      </c>
    </row>
    <row r="1470" spans="1:5" ht="15.9" x14ac:dyDescent="0.45">
      <c r="A1470" s="1">
        <v>44270</v>
      </c>
      <c r="B1470" s="4">
        <v>1140.1217999999999</v>
      </c>
      <c r="C1470" s="12">
        <f>[1]!s_dq_amount("881001.WI",A1470,100000000)</f>
        <v>8015.1428343500002</v>
      </c>
      <c r="D1470" s="13">
        <f t="shared" si="37"/>
        <v>0.14224597409716153</v>
      </c>
      <c r="E1470">
        <f t="shared" si="38"/>
        <v>0.94899999999999995</v>
      </c>
    </row>
    <row r="1471" spans="1:5" ht="15.9" x14ac:dyDescent="0.45">
      <c r="A1471" s="1">
        <v>44271</v>
      </c>
      <c r="B1471" s="4">
        <v>988.4203</v>
      </c>
      <c r="C1471" s="12">
        <f>[1]!s_dq_amount("881001.WI",A1471,100000000)</f>
        <v>7304.9878581299999</v>
      </c>
      <c r="D1471" s="13">
        <f t="shared" si="37"/>
        <v>0.1353075897176132</v>
      </c>
      <c r="E1471">
        <f t="shared" si="38"/>
        <v>0.91700000000000004</v>
      </c>
    </row>
    <row r="1472" spans="1:5" ht="15.9" x14ac:dyDescent="0.45">
      <c r="A1472" s="1">
        <v>44272</v>
      </c>
      <c r="B1472" s="4">
        <v>979.82950000000005</v>
      </c>
      <c r="C1472" s="12">
        <f>[1]!s_dq_amount("881001.WI",A1472,100000000)</f>
        <v>7066.8387596299999</v>
      </c>
      <c r="D1472" s="13">
        <f t="shared" si="37"/>
        <v>0.13865174136947497</v>
      </c>
      <c r="E1472">
        <f t="shared" si="38"/>
        <v>0.93100000000000005</v>
      </c>
    </row>
    <row r="1473" spans="1:5" ht="15.9" x14ac:dyDescent="0.45">
      <c r="A1473" s="1">
        <v>44273</v>
      </c>
      <c r="B1473" s="4">
        <v>980.6703</v>
      </c>
      <c r="C1473" s="12">
        <f>[1]!s_dq_amount("881001.WI",A1473,100000000)</f>
        <v>7305.3995343099996</v>
      </c>
      <c r="D1473" s="13">
        <f t="shared" si="37"/>
        <v>0.13423910566345568</v>
      </c>
      <c r="E1473">
        <f t="shared" si="38"/>
        <v>0.90500000000000003</v>
      </c>
    </row>
    <row r="1474" spans="1:5" ht="15.9" x14ac:dyDescent="0.45">
      <c r="A1474" s="1">
        <v>44274</v>
      </c>
      <c r="B1474" s="4">
        <v>1198.2121</v>
      </c>
      <c r="C1474" s="12">
        <f>[1]!s_dq_amount("881001.WI",A1474,100000000)</f>
        <v>7661.1064441400003</v>
      </c>
      <c r="D1474" s="13">
        <f t="shared" si="37"/>
        <v>0.15640196474707846</v>
      </c>
      <c r="E1474">
        <f t="shared" si="38"/>
        <v>0.99099999999999999</v>
      </c>
    </row>
    <row r="1475" spans="1:5" ht="15.9" x14ac:dyDescent="0.45">
      <c r="A1475" s="1">
        <v>44277</v>
      </c>
      <c r="B1475" s="4">
        <v>1001.6922</v>
      </c>
      <c r="C1475" s="12">
        <f>[1]!s_dq_amount("881001.WI",A1475,100000000)</f>
        <v>7538.57283766</v>
      </c>
      <c r="D1475" s="13">
        <f t="shared" si="37"/>
        <v>0.13287557493586927</v>
      </c>
      <c r="E1475">
        <f t="shared" si="38"/>
        <v>0.89500000000000002</v>
      </c>
    </row>
    <row r="1476" spans="1:5" ht="15.9" x14ac:dyDescent="0.45">
      <c r="A1476" s="1">
        <v>44278</v>
      </c>
      <c r="B1476" s="4">
        <v>969.76189999999997</v>
      </c>
      <c r="C1476" s="12">
        <f>[1]!s_dq_amount("881001.WI",A1476,100000000)</f>
        <v>7829.8177704999998</v>
      </c>
      <c r="D1476" s="13">
        <f t="shared" ref="D1476:D1539" si="39">B1476/C1476</f>
        <v>0.12385497701539387</v>
      </c>
      <c r="E1476">
        <f t="shared" si="38"/>
        <v>0.82499999999999996</v>
      </c>
    </row>
    <row r="1477" spans="1:5" ht="15.9" x14ac:dyDescent="0.45">
      <c r="A1477" s="1">
        <v>44279</v>
      </c>
      <c r="B1477" s="4">
        <v>975.56610000000001</v>
      </c>
      <c r="C1477" s="12">
        <f>[1]!s_dq_amount("881001.WI",A1477,100000000)</f>
        <v>7567.8850822799996</v>
      </c>
      <c r="D1477" s="13">
        <f t="shared" si="39"/>
        <v>0.12890868312525805</v>
      </c>
      <c r="E1477">
        <f t="shared" si="38"/>
        <v>0.86699999999999999</v>
      </c>
    </row>
    <row r="1478" spans="1:5" ht="15.9" x14ac:dyDescent="0.45">
      <c r="A1478" s="1">
        <v>44280</v>
      </c>
      <c r="B1478" s="4">
        <v>904.50189999999998</v>
      </c>
      <c r="C1478" s="12">
        <f>[1]!s_dq_amount("881001.WI",A1478,100000000)</f>
        <v>6640.5661207800003</v>
      </c>
      <c r="D1478" s="13">
        <f t="shared" si="39"/>
        <v>0.13620855263673773</v>
      </c>
      <c r="E1478">
        <f t="shared" si="38"/>
        <v>0.91300000000000003</v>
      </c>
    </row>
    <row r="1479" spans="1:5" ht="15.9" x14ac:dyDescent="0.45">
      <c r="A1479" s="1">
        <v>44281</v>
      </c>
      <c r="B1479" s="4">
        <v>1060.9367999999999</v>
      </c>
      <c r="C1479" s="12">
        <f>[1]!s_dq_amount("881001.WI",A1479,100000000)</f>
        <v>7377.7240982100002</v>
      </c>
      <c r="D1479" s="13">
        <f t="shared" si="39"/>
        <v>0.14380272098510796</v>
      </c>
      <c r="E1479">
        <f t="shared" si="38"/>
        <v>0.95699999999999996</v>
      </c>
    </row>
    <row r="1480" spans="1:5" ht="15.9" x14ac:dyDescent="0.45">
      <c r="A1480" s="1">
        <v>44284</v>
      </c>
      <c r="B1480" s="4">
        <v>1012.0634</v>
      </c>
      <c r="C1480" s="12">
        <f>[1]!s_dq_amount("881001.WI",A1480,100000000)</f>
        <v>7463.6885253600003</v>
      </c>
      <c r="D1480" s="13">
        <f t="shared" si="39"/>
        <v>0.13559828984840772</v>
      </c>
      <c r="E1480">
        <f t="shared" si="38"/>
        <v>0.90900000000000003</v>
      </c>
    </row>
    <row r="1481" spans="1:5" ht="15.9" x14ac:dyDescent="0.45">
      <c r="A1481" s="1">
        <v>44285</v>
      </c>
      <c r="B1481" s="4">
        <v>945.51120000000003</v>
      </c>
      <c r="C1481" s="12">
        <f>[1]!s_dq_amount("881001.WI",A1481,100000000)</f>
        <v>7367.8497288600001</v>
      </c>
      <c r="D1481" s="13">
        <f t="shared" si="39"/>
        <v>0.12832932738793731</v>
      </c>
      <c r="E1481">
        <f t="shared" si="38"/>
        <v>0.84899999999999998</v>
      </c>
    </row>
    <row r="1482" spans="1:5" ht="15.9" x14ac:dyDescent="0.45">
      <c r="A1482" s="1">
        <v>44286</v>
      </c>
      <c r="B1482" s="4">
        <v>913.64059999999995</v>
      </c>
      <c r="C1482" s="12">
        <f>[1]!s_dq_amount("881001.WI",A1482,100000000)</f>
        <v>6763.4037567100004</v>
      </c>
      <c r="D1482" s="13">
        <f t="shared" si="39"/>
        <v>0.13508591721935473</v>
      </c>
      <c r="E1482">
        <f t="shared" si="38"/>
        <v>0.90500000000000003</v>
      </c>
    </row>
    <row r="1483" spans="1:5" ht="15.9" x14ac:dyDescent="0.45">
      <c r="A1483" s="1">
        <v>44293</v>
      </c>
      <c r="B1483" s="4">
        <v>1118.5925</v>
      </c>
      <c r="C1483" s="12">
        <f>[1]!s_dq_amount("881001.WI",A1483,100000000)</f>
        <v>7314.5633807599997</v>
      </c>
      <c r="D1483" s="13">
        <f t="shared" si="39"/>
        <v>0.15292676292098459</v>
      </c>
      <c r="E1483">
        <f t="shared" si="38"/>
        <v>0.97699999999999998</v>
      </c>
    </row>
    <row r="1484" spans="1:5" ht="15.9" x14ac:dyDescent="0.45">
      <c r="A1484" s="1">
        <v>44294</v>
      </c>
      <c r="B1484" s="4">
        <v>851.471</v>
      </c>
      <c r="C1484" s="12">
        <f>[1]!s_dq_amount("881001.WI",A1484,100000000)</f>
        <v>7566.8522707900001</v>
      </c>
      <c r="D1484" s="13">
        <f t="shared" si="39"/>
        <v>0.1125264468670675</v>
      </c>
      <c r="E1484">
        <f t="shared" si="38"/>
        <v>0.68100000000000005</v>
      </c>
    </row>
    <row r="1485" spans="1:5" ht="15.9" x14ac:dyDescent="0.45">
      <c r="A1485" s="1">
        <v>44295</v>
      </c>
      <c r="B1485" s="4">
        <v>796.12090000000001</v>
      </c>
      <c r="C1485" s="12">
        <f>[1]!s_dq_amount("881001.WI",A1485,100000000)</f>
        <v>6846.7513975900001</v>
      </c>
      <c r="D1485" s="13">
        <f t="shared" si="39"/>
        <v>0.11627717347532554</v>
      </c>
      <c r="E1485">
        <f t="shared" si="38"/>
        <v>0.73499999999999999</v>
      </c>
    </row>
    <row r="1486" spans="1:5" ht="15.9" x14ac:dyDescent="0.45">
      <c r="A1486" s="1">
        <v>44298</v>
      </c>
      <c r="B1486" s="4">
        <v>896.02639999999997</v>
      </c>
      <c r="C1486" s="12">
        <f>[1]!s_dq_amount("881001.WI",A1486,100000000)</f>
        <v>7659.5896076899999</v>
      </c>
      <c r="D1486" s="13">
        <f t="shared" si="39"/>
        <v>0.11698099322454772</v>
      </c>
      <c r="E1486">
        <f t="shared" si="38"/>
        <v>0.745</v>
      </c>
    </row>
    <row r="1487" spans="1:5" ht="15.9" x14ac:dyDescent="0.45">
      <c r="A1487" s="1">
        <v>44299</v>
      </c>
      <c r="B1487" s="4">
        <v>851.10910000000001</v>
      </c>
      <c r="C1487" s="12">
        <f>[1]!s_dq_amount("881001.WI",A1487,100000000)</f>
        <v>6632.8864309199998</v>
      </c>
      <c r="D1487" s="13">
        <f t="shared" si="39"/>
        <v>0.12831654949381499</v>
      </c>
      <c r="E1487">
        <f t="shared" si="38"/>
        <v>0.84299999999999997</v>
      </c>
    </row>
    <row r="1488" spans="1:5" ht="15.9" x14ac:dyDescent="0.45">
      <c r="A1488" s="1">
        <v>44300</v>
      </c>
      <c r="B1488" s="4">
        <v>798.83280000000002</v>
      </c>
      <c r="C1488" s="12">
        <f>[1]!s_dq_amount("881001.WI",A1488,100000000)</f>
        <v>6475.3761029699999</v>
      </c>
      <c r="D1488" s="13">
        <f t="shared" si="39"/>
        <v>0.12336469531609243</v>
      </c>
      <c r="E1488">
        <f t="shared" si="38"/>
        <v>0.80700000000000005</v>
      </c>
    </row>
    <row r="1489" spans="1:5" ht="15.9" x14ac:dyDescent="0.45">
      <c r="A1489" s="1">
        <v>44301</v>
      </c>
      <c r="B1489" s="4">
        <v>775.60429999999997</v>
      </c>
      <c r="C1489" s="12">
        <f>[1]!s_dq_amount("881001.WI",A1489,100000000)</f>
        <v>6485.1794804299998</v>
      </c>
      <c r="D1489" s="13">
        <f t="shared" si="39"/>
        <v>0.11959642787690027</v>
      </c>
      <c r="E1489">
        <f t="shared" si="38"/>
        <v>0.77700000000000002</v>
      </c>
    </row>
    <row r="1490" spans="1:5" ht="15.9" x14ac:dyDescent="0.45">
      <c r="A1490" s="1">
        <v>44302</v>
      </c>
      <c r="B1490" s="4">
        <v>822.98320000000001</v>
      </c>
      <c r="C1490" s="12">
        <f>[1]!s_dq_amount("881001.WI",A1490,100000000)</f>
        <v>6828.9897473199999</v>
      </c>
      <c r="D1490" s="13">
        <f t="shared" si="39"/>
        <v>0.12051316965631341</v>
      </c>
      <c r="E1490">
        <f t="shared" si="38"/>
        <v>0.77900000000000003</v>
      </c>
    </row>
    <row r="1491" spans="1:5" ht="15.9" x14ac:dyDescent="0.45">
      <c r="A1491" s="1">
        <v>44305</v>
      </c>
      <c r="B1491" s="4">
        <v>998.63139999999999</v>
      </c>
      <c r="C1491" s="12">
        <f>[1]!s_dq_amount("881001.WI",A1491,100000000)</f>
        <v>8498.3494493899998</v>
      </c>
      <c r="D1491" s="13">
        <f t="shared" si="39"/>
        <v>0.11750886521519545</v>
      </c>
      <c r="E1491">
        <f t="shared" si="38"/>
        <v>0.747</v>
      </c>
    </row>
    <row r="1492" spans="1:5" ht="15.9" x14ac:dyDescent="0.45">
      <c r="A1492" s="1">
        <v>44306</v>
      </c>
      <c r="B1492" s="4">
        <v>915.98919999999998</v>
      </c>
      <c r="C1492" s="12">
        <f>[1]!s_dq_amount("881001.WI",A1492,100000000)</f>
        <v>8344.9904646899995</v>
      </c>
      <c r="D1492" s="13">
        <f t="shared" si="39"/>
        <v>0.10976515837565157</v>
      </c>
      <c r="E1492">
        <f t="shared" si="38"/>
        <v>0.623</v>
      </c>
    </row>
    <row r="1493" spans="1:5" ht="15.9" x14ac:dyDescent="0.45">
      <c r="A1493" s="1">
        <v>44307</v>
      </c>
      <c r="B1493" s="4">
        <v>832.15290000000005</v>
      </c>
      <c r="C1493" s="12">
        <f>[1]!s_dq_amount("881001.WI",A1493,100000000)</f>
        <v>7333.38626054</v>
      </c>
      <c r="D1493" s="13">
        <f t="shared" si="39"/>
        <v>0.11347457646922361</v>
      </c>
      <c r="E1493">
        <f t="shared" si="38"/>
        <v>0.68300000000000005</v>
      </c>
    </row>
    <row r="1494" spans="1:5" ht="15.9" x14ac:dyDescent="0.45">
      <c r="A1494" s="1">
        <v>44308</v>
      </c>
      <c r="B1494" s="4">
        <v>867.15620000000001</v>
      </c>
      <c r="C1494" s="12">
        <f>[1]!s_dq_amount("881001.WI",A1494,100000000)</f>
        <v>7332.3948370099997</v>
      </c>
      <c r="D1494" s="13">
        <f t="shared" si="39"/>
        <v>0.11826370773475813</v>
      </c>
      <c r="E1494">
        <f t="shared" si="38"/>
        <v>0.755</v>
      </c>
    </row>
    <row r="1495" spans="1:5" ht="15.9" x14ac:dyDescent="0.45">
      <c r="A1495" s="1">
        <v>44309</v>
      </c>
      <c r="B1495" s="4">
        <v>896.77080000000001</v>
      </c>
      <c r="C1495" s="12">
        <f>[1]!s_dq_amount("881001.WI",A1495,100000000)</f>
        <v>7722.6049667899997</v>
      </c>
      <c r="D1495" s="13">
        <f t="shared" si="39"/>
        <v>0.11612283728825176</v>
      </c>
      <c r="E1495">
        <f t="shared" si="38"/>
        <v>0.71299999999999997</v>
      </c>
    </row>
    <row r="1496" spans="1:5" ht="15.9" x14ac:dyDescent="0.45">
      <c r="A1496" s="1">
        <v>44312</v>
      </c>
      <c r="B1496" s="4">
        <v>1040.9598000000001</v>
      </c>
      <c r="C1496" s="12">
        <f>[1]!s_dq_amount("881001.WI",A1496,100000000)</f>
        <v>8963.0970159200006</v>
      </c>
      <c r="D1496" s="13">
        <f t="shared" si="39"/>
        <v>0.11613840597185064</v>
      </c>
      <c r="E1496">
        <f t="shared" si="38"/>
        <v>0.71499999999999997</v>
      </c>
    </row>
    <row r="1497" spans="1:5" ht="15.9" x14ac:dyDescent="0.45">
      <c r="A1497" s="1">
        <v>44313</v>
      </c>
      <c r="B1497" s="4">
        <v>885.90089999999998</v>
      </c>
      <c r="C1497" s="12">
        <f>[1]!s_dq_amount("881001.WI",A1497,100000000)</f>
        <v>7515.0071141400003</v>
      </c>
      <c r="D1497" s="13">
        <f t="shared" si="39"/>
        <v>0.11788423970126612</v>
      </c>
      <c r="E1497">
        <f t="shared" si="38"/>
        <v>0.749</v>
      </c>
    </row>
    <row r="1498" spans="1:5" ht="15.9" x14ac:dyDescent="0.45">
      <c r="A1498" s="1">
        <v>44314</v>
      </c>
      <c r="B1498" s="4">
        <v>920.18899999999996</v>
      </c>
      <c r="C1498" s="12">
        <f>[1]!s_dq_amount("881001.WI",A1498,100000000)</f>
        <v>7763.5078107299996</v>
      </c>
      <c r="D1498" s="13">
        <f t="shared" si="39"/>
        <v>0.11852747784039068</v>
      </c>
      <c r="E1498">
        <f t="shared" si="38"/>
        <v>0.75900000000000001</v>
      </c>
    </row>
    <row r="1499" spans="1:5" ht="15.9" x14ac:dyDescent="0.45">
      <c r="A1499" s="1">
        <v>44315</v>
      </c>
      <c r="B1499" s="4">
        <v>999.32320000000004</v>
      </c>
      <c r="C1499" s="12">
        <f>[1]!s_dq_amount("881001.WI",A1499,100000000)</f>
        <v>8110.1158742600001</v>
      </c>
      <c r="D1499" s="13">
        <f t="shared" si="39"/>
        <v>0.12321934920457377</v>
      </c>
      <c r="E1499">
        <f t="shared" si="38"/>
        <v>0.80500000000000005</v>
      </c>
    </row>
    <row r="1500" spans="1:5" ht="15.9" x14ac:dyDescent="0.45">
      <c r="A1500" s="1">
        <v>44316</v>
      </c>
      <c r="B1500" s="4">
        <v>1171.1012000000001</v>
      </c>
      <c r="C1500" s="12">
        <f>[1]!s_dq_amount("881001.WI",A1500,100000000)</f>
        <v>8570.3296253499993</v>
      </c>
      <c r="D1500" s="13">
        <f t="shared" si="39"/>
        <v>0.13664599276742218</v>
      </c>
      <c r="E1500">
        <f t="shared" si="38"/>
        <v>0.90900000000000003</v>
      </c>
    </row>
    <row r="1501" spans="1:5" ht="15.9" x14ac:dyDescent="0.45">
      <c r="A1501" s="1">
        <v>44322</v>
      </c>
      <c r="B1501" s="4">
        <v>1325.9499000000001</v>
      </c>
      <c r="C1501" s="12">
        <f>[1]!s_dq_amount("881001.WI",A1501,100000000)</f>
        <v>8663.8539907699997</v>
      </c>
      <c r="D1501" s="13">
        <f t="shared" si="39"/>
        <v>0.15304388802172741</v>
      </c>
      <c r="E1501">
        <f t="shared" si="38"/>
        <v>0.97699999999999998</v>
      </c>
    </row>
    <row r="1502" spans="1:5" ht="15.9" x14ac:dyDescent="0.45">
      <c r="A1502" s="1">
        <v>44323</v>
      </c>
      <c r="B1502" s="4">
        <v>1127.3444</v>
      </c>
      <c r="C1502" s="12">
        <f>[1]!s_dq_amount("881001.WI",A1502,100000000)</f>
        <v>8745.5966637199999</v>
      </c>
      <c r="D1502" s="13">
        <f t="shared" si="39"/>
        <v>0.12890422956236314</v>
      </c>
      <c r="E1502">
        <f t="shared" si="38"/>
        <v>0.85099999999999998</v>
      </c>
    </row>
    <row r="1503" spans="1:5" ht="15.9" x14ac:dyDescent="0.45">
      <c r="A1503" s="1">
        <v>44326</v>
      </c>
      <c r="B1503" s="4">
        <v>989.0444</v>
      </c>
      <c r="C1503" s="12">
        <f>[1]!s_dq_amount("881001.WI",A1503,100000000)</f>
        <v>8491.0351719699993</v>
      </c>
      <c r="D1503" s="13">
        <f t="shared" si="39"/>
        <v>0.11648101556156108</v>
      </c>
      <c r="E1503">
        <f t="shared" si="38"/>
        <v>0.71099999999999997</v>
      </c>
    </row>
    <row r="1504" spans="1:5" ht="15.9" x14ac:dyDescent="0.45">
      <c r="A1504" s="1">
        <v>44327</v>
      </c>
      <c r="B1504" s="4">
        <v>996.37130000000002</v>
      </c>
      <c r="C1504" s="12">
        <f>[1]!s_dq_amount("881001.WI",A1504,100000000)</f>
        <v>8360.8472978400005</v>
      </c>
      <c r="D1504" s="13">
        <f t="shared" si="39"/>
        <v>0.11917109169753759</v>
      </c>
      <c r="E1504">
        <f t="shared" si="38"/>
        <v>0.76100000000000001</v>
      </c>
    </row>
    <row r="1505" spans="1:5" ht="15.9" x14ac:dyDescent="0.45">
      <c r="A1505" s="1">
        <v>44328</v>
      </c>
      <c r="B1505" s="4">
        <v>862.05359999999996</v>
      </c>
      <c r="C1505" s="12">
        <f>[1]!s_dq_amount("881001.WI",A1505,100000000)</f>
        <v>7556.5529530900003</v>
      </c>
      <c r="D1505" s="13">
        <f t="shared" si="39"/>
        <v>0.11408026984678138</v>
      </c>
      <c r="E1505">
        <f t="shared" si="38"/>
        <v>0.67100000000000004</v>
      </c>
    </row>
    <row r="1506" spans="1:5" ht="15.9" x14ac:dyDescent="0.45">
      <c r="A1506" s="1">
        <v>44329</v>
      </c>
      <c r="B1506" s="4">
        <v>867.62660000000005</v>
      </c>
      <c r="C1506" s="12">
        <f>[1]!s_dq_amount("881001.WI",A1506,100000000)</f>
        <v>7919.1947975800003</v>
      </c>
      <c r="D1506" s="13">
        <f t="shared" si="39"/>
        <v>0.10955995175988538</v>
      </c>
      <c r="E1506">
        <f t="shared" si="38"/>
        <v>0.59299999999999997</v>
      </c>
    </row>
    <row r="1507" spans="1:5" ht="15.9" x14ac:dyDescent="0.45">
      <c r="A1507" s="1">
        <v>44330</v>
      </c>
      <c r="B1507" s="4">
        <v>976.40840000000003</v>
      </c>
      <c r="C1507" s="12">
        <f>[1]!s_dq_amount("881001.WI",A1507,100000000)</f>
        <v>8950.2298920699996</v>
      </c>
      <c r="D1507" s="13">
        <f t="shared" si="39"/>
        <v>0.10909310842005393</v>
      </c>
      <c r="E1507">
        <f t="shared" si="38"/>
        <v>0.58499999999999996</v>
      </c>
    </row>
    <row r="1508" spans="1:5" ht="15.9" x14ac:dyDescent="0.45">
      <c r="A1508" s="1">
        <v>44333</v>
      </c>
      <c r="B1508" s="4">
        <v>1007.3663</v>
      </c>
      <c r="C1508" s="12">
        <f>[1]!s_dq_amount("881001.WI",A1508,100000000)</f>
        <v>9219.5402636500003</v>
      </c>
      <c r="D1508" s="13">
        <f t="shared" si="39"/>
        <v>0.10926426602547158</v>
      </c>
      <c r="E1508">
        <f t="shared" si="38"/>
        <v>0.59099999999999997</v>
      </c>
    </row>
    <row r="1509" spans="1:5" ht="15.9" x14ac:dyDescent="0.45">
      <c r="A1509" s="1">
        <v>44336</v>
      </c>
      <c r="B1509" s="4">
        <v>1114.7337</v>
      </c>
      <c r="C1509" s="12">
        <f>[1]!s_dq_amount("881001.WI",A1509,100000000)</f>
        <v>8509.4439730600006</v>
      </c>
      <c r="D1509" s="13">
        <f t="shared" si="39"/>
        <v>0.13099959333760572</v>
      </c>
      <c r="E1509">
        <f t="shared" si="38"/>
        <v>0.86699999999999999</v>
      </c>
    </row>
    <row r="1510" spans="1:5" ht="15.9" x14ac:dyDescent="0.45">
      <c r="A1510" s="1">
        <v>44337</v>
      </c>
      <c r="B1510" s="4">
        <v>917.34349999999995</v>
      </c>
      <c r="C1510" s="12">
        <f>[1]!s_dq_amount("881001.WI",A1510,100000000)</f>
        <v>7954.8485445300003</v>
      </c>
      <c r="D1510" s="13">
        <f t="shared" si="39"/>
        <v>0.11531878889520703</v>
      </c>
      <c r="E1510">
        <f t="shared" si="38"/>
        <v>0.68300000000000005</v>
      </c>
    </row>
    <row r="1511" spans="1:5" ht="15.9" x14ac:dyDescent="0.45">
      <c r="A1511" s="1">
        <v>44340</v>
      </c>
      <c r="B1511" s="4">
        <v>883.51009999999997</v>
      </c>
      <c r="C1511" s="12">
        <f>[1]!s_dq_amount("881001.WI",A1511,100000000)</f>
        <v>8340.8899607000003</v>
      </c>
      <c r="D1511" s="13">
        <f t="shared" si="39"/>
        <v>0.10592515956484964</v>
      </c>
      <c r="E1511">
        <f t="shared" si="38"/>
        <v>0.52700000000000002</v>
      </c>
    </row>
    <row r="1512" spans="1:5" ht="15.9" x14ac:dyDescent="0.45">
      <c r="A1512" s="1">
        <v>44341</v>
      </c>
      <c r="B1512" s="4">
        <v>1223.6940999999999</v>
      </c>
      <c r="C1512" s="12">
        <f>[1]!s_dq_amount("881001.WI",A1512,100000000)</f>
        <v>9968.6888706299997</v>
      </c>
      <c r="D1512" s="13">
        <f t="shared" si="39"/>
        <v>0.12275376590448901</v>
      </c>
      <c r="E1512">
        <f t="shared" si="38"/>
        <v>0.78900000000000003</v>
      </c>
    </row>
    <row r="1513" spans="1:5" ht="15.9" x14ac:dyDescent="0.45">
      <c r="A1513" s="1">
        <v>44342</v>
      </c>
      <c r="B1513" s="4">
        <v>1027.5514000000001</v>
      </c>
      <c r="C1513" s="12">
        <f>[1]!s_dq_amount("881001.WI",A1513,100000000)</f>
        <v>9578.2122667900003</v>
      </c>
      <c r="D1513" s="13">
        <f t="shared" si="39"/>
        <v>0.10728008227200932</v>
      </c>
      <c r="E1513">
        <f t="shared" si="38"/>
        <v>0.54100000000000004</v>
      </c>
    </row>
    <row r="1514" spans="1:5" ht="15.9" x14ac:dyDescent="0.45">
      <c r="A1514" s="1">
        <v>44343</v>
      </c>
      <c r="B1514" s="4">
        <v>1392.8744999999999</v>
      </c>
      <c r="C1514" s="12">
        <f>[1]!s_dq_amount("881001.WI",A1514,100000000)</f>
        <v>9311.8404180599991</v>
      </c>
      <c r="D1514" s="13">
        <f t="shared" si="39"/>
        <v>0.1495810105700015</v>
      </c>
      <c r="E1514">
        <f t="shared" si="38"/>
        <v>0.96899999999999997</v>
      </c>
    </row>
    <row r="1515" spans="1:5" ht="15.9" x14ac:dyDescent="0.45">
      <c r="A1515" s="1">
        <v>44344</v>
      </c>
      <c r="B1515" s="4">
        <v>1075.5505000000001</v>
      </c>
      <c r="C1515" s="12">
        <f>[1]!s_dq_amount("881001.WI",A1515,100000000)</f>
        <v>9994.1011029000001</v>
      </c>
      <c r="D1515" s="13">
        <f t="shared" si="39"/>
        <v>0.10761853306526049</v>
      </c>
      <c r="E1515">
        <f t="shared" si="38"/>
        <v>0.54300000000000004</v>
      </c>
    </row>
    <row r="1516" spans="1:5" ht="15.9" x14ac:dyDescent="0.45">
      <c r="A1516" s="1">
        <v>44347</v>
      </c>
      <c r="B1516" s="4">
        <v>1051.9770000000001</v>
      </c>
      <c r="C1516" s="12">
        <f>[1]!s_dq_amount("881001.WI",A1516,100000000)</f>
        <v>9985.2254741899997</v>
      </c>
      <c r="D1516" s="13">
        <f t="shared" si="39"/>
        <v>0.10535335458564959</v>
      </c>
      <c r="E1516">
        <f t="shared" si="38"/>
        <v>0.51100000000000001</v>
      </c>
    </row>
    <row r="1517" spans="1:5" ht="15.9" x14ac:dyDescent="0.45">
      <c r="A1517" s="1">
        <v>44348</v>
      </c>
      <c r="B1517" s="4">
        <v>1080.5515</v>
      </c>
      <c r="C1517" s="12">
        <f>[1]!s_dq_amount("881001.WI",A1517,100000000)</f>
        <v>10375.956049709999</v>
      </c>
      <c r="D1517" s="13">
        <f t="shared" si="39"/>
        <v>0.10413994573832074</v>
      </c>
      <c r="E1517">
        <f t="shared" si="38"/>
        <v>0.49199999999999999</v>
      </c>
    </row>
    <row r="1518" spans="1:5" ht="15.9" x14ac:dyDescent="0.45">
      <c r="A1518" s="1">
        <v>44349</v>
      </c>
      <c r="B1518" s="4">
        <v>1002.5428000000001</v>
      </c>
      <c r="C1518" s="12">
        <f>[1]!s_dq_amount("881001.WI",A1518,100000000)</f>
        <v>10014.6503254</v>
      </c>
      <c r="D1518" s="13">
        <f t="shared" si="39"/>
        <v>0.10010761908054508</v>
      </c>
      <c r="E1518">
        <f t="shared" si="38"/>
        <v>0.432</v>
      </c>
    </row>
    <row r="1519" spans="1:5" ht="15.9" x14ac:dyDescent="0.45">
      <c r="A1519" s="1">
        <v>44350</v>
      </c>
      <c r="B1519" s="4">
        <v>971.88</v>
      </c>
      <c r="C1519" s="12">
        <f>[1]!s_dq_amount("881001.WI",A1519,100000000)</f>
        <v>9443.6224300899994</v>
      </c>
      <c r="D1519" s="13">
        <f t="shared" si="39"/>
        <v>0.10291389847431012</v>
      </c>
      <c r="E1519">
        <f t="shared" si="38"/>
        <v>0.47599999999999998</v>
      </c>
    </row>
    <row r="1520" spans="1:5" ht="15.9" x14ac:dyDescent="0.45">
      <c r="A1520" s="1">
        <v>44351</v>
      </c>
      <c r="B1520" s="4">
        <v>1046.7312999999999</v>
      </c>
      <c r="C1520" s="12">
        <f>[1]!s_dq_amount("881001.WI",A1520,100000000)</f>
        <v>9291.72731819</v>
      </c>
      <c r="D1520" s="13">
        <f t="shared" si="39"/>
        <v>0.11265196062640159</v>
      </c>
      <c r="E1520">
        <f t="shared" si="38"/>
        <v>0.63500000000000001</v>
      </c>
    </row>
    <row r="1521" spans="1:5" ht="15.9" x14ac:dyDescent="0.45">
      <c r="A1521" s="1">
        <v>44354</v>
      </c>
      <c r="B1521" s="4">
        <v>935.69809999999995</v>
      </c>
      <c r="C1521" s="12">
        <f>[1]!s_dq_amount("881001.WI",A1521,100000000)</f>
        <v>9394.8162915199991</v>
      </c>
      <c r="D1521" s="13">
        <f t="shared" si="39"/>
        <v>9.9597274812556466E-2</v>
      </c>
      <c r="E1521">
        <f t="shared" si="38"/>
        <v>0.42</v>
      </c>
    </row>
    <row r="1522" spans="1:5" ht="15.9" x14ac:dyDescent="0.45">
      <c r="A1522" s="1">
        <v>44355</v>
      </c>
      <c r="B1522" s="4">
        <v>1082.7693999999999</v>
      </c>
      <c r="C1522" s="12">
        <f>[1]!s_dq_amount("881001.WI",A1522,100000000)</f>
        <v>9739.8433328899991</v>
      </c>
      <c r="D1522" s="13">
        <f t="shared" si="39"/>
        <v>0.11116907767331832</v>
      </c>
      <c r="E1522">
        <f t="shared" si="38"/>
        <v>0.60699999999999998</v>
      </c>
    </row>
    <row r="1523" spans="1:5" ht="15.9" x14ac:dyDescent="0.45">
      <c r="A1523" s="1">
        <v>44356</v>
      </c>
      <c r="B1523" s="4">
        <v>944.4751</v>
      </c>
      <c r="C1523" s="12">
        <f>[1]!s_dq_amount("881001.WI",A1523,100000000)</f>
        <v>8716.7610608300001</v>
      </c>
      <c r="D1523" s="13">
        <f t="shared" si="39"/>
        <v>0.10835161058206959</v>
      </c>
      <c r="E1523">
        <f t="shared" si="38"/>
        <v>0.55500000000000005</v>
      </c>
    </row>
    <row r="1524" spans="1:5" ht="15.9" x14ac:dyDescent="0.45">
      <c r="A1524" s="1">
        <v>44357</v>
      </c>
      <c r="B1524" s="4">
        <v>1076.5768</v>
      </c>
      <c r="C1524" s="12">
        <f>[1]!s_dq_amount("881001.WI",A1524,100000000)</f>
        <v>9943.4808091899995</v>
      </c>
      <c r="D1524" s="13">
        <f t="shared" si="39"/>
        <v>0.1082696110807598</v>
      </c>
      <c r="E1524">
        <f t="shared" si="38"/>
        <v>0.55300000000000005</v>
      </c>
    </row>
    <row r="1525" spans="1:5" ht="15.9" x14ac:dyDescent="0.45">
      <c r="A1525" s="1">
        <v>44358</v>
      </c>
      <c r="B1525" s="4">
        <v>1390.4840999999999</v>
      </c>
      <c r="C1525" s="12">
        <f>[1]!s_dq_amount("881001.WI",A1525,100000000)</f>
        <v>11128.72964847</v>
      </c>
      <c r="D1525" s="13">
        <f t="shared" si="39"/>
        <v>0.12494544695774566</v>
      </c>
      <c r="E1525">
        <f t="shared" si="38"/>
        <v>0.80700000000000005</v>
      </c>
    </row>
    <row r="1526" spans="1:5" ht="15.9" x14ac:dyDescent="0.45">
      <c r="A1526" s="1">
        <v>44362</v>
      </c>
      <c r="B1526" s="4">
        <v>1095.0269000000001</v>
      </c>
      <c r="C1526" s="12">
        <f>[1]!s_dq_amount("881001.WI",A1526,100000000)</f>
        <v>9743.8223373599994</v>
      </c>
      <c r="D1526" s="13">
        <f t="shared" si="39"/>
        <v>0.11238165702194933</v>
      </c>
      <c r="E1526">
        <f t="shared" si="38"/>
        <v>0.623</v>
      </c>
    </row>
    <row r="1527" spans="1:5" ht="15.9" x14ac:dyDescent="0.45">
      <c r="A1527" s="1">
        <v>44363</v>
      </c>
      <c r="B1527" s="4">
        <v>1069.9088999999999</v>
      </c>
      <c r="C1527" s="12">
        <f>[1]!s_dq_amount("881001.WI",A1527,100000000)</f>
        <v>9094.4774602399993</v>
      </c>
      <c r="D1527" s="13">
        <f t="shared" si="39"/>
        <v>0.1176438013813897</v>
      </c>
      <c r="E1527">
        <f t="shared" ref="E1527:E1590" si="40">PERCENTRANK(D1028:D1527,D1527)</f>
        <v>0.72499999999999998</v>
      </c>
    </row>
    <row r="1528" spans="1:5" ht="15.9" x14ac:dyDescent="0.45">
      <c r="A1528" s="1">
        <v>44364</v>
      </c>
      <c r="B1528" s="4">
        <v>986.43230000000005</v>
      </c>
      <c r="C1528" s="12">
        <f>[1]!s_dq_amount("881001.WI",A1528,100000000)</f>
        <v>8773.2750921099996</v>
      </c>
      <c r="D1528" s="13">
        <f t="shared" si="39"/>
        <v>0.11243603895278748</v>
      </c>
      <c r="E1528">
        <f t="shared" si="40"/>
        <v>0.621</v>
      </c>
    </row>
    <row r="1529" spans="1:5" ht="15.9" x14ac:dyDescent="0.45">
      <c r="A1529" s="1">
        <v>44365</v>
      </c>
      <c r="B1529" s="4">
        <v>1274.6262999999999</v>
      </c>
      <c r="C1529" s="12">
        <f>[1]!s_dq_amount("881001.WI",A1529,100000000)</f>
        <v>9983.1352995800007</v>
      </c>
      <c r="D1529" s="13">
        <f t="shared" si="39"/>
        <v>0.12767795504620924</v>
      </c>
      <c r="E1529">
        <f t="shared" si="40"/>
        <v>0.83099999999999996</v>
      </c>
    </row>
    <row r="1530" spans="1:5" ht="15.9" x14ac:dyDescent="0.45">
      <c r="A1530" s="1">
        <v>44368</v>
      </c>
      <c r="B1530" s="4">
        <v>1130.5359000000001</v>
      </c>
      <c r="C1530" s="12">
        <f>[1]!s_dq_amount("881001.WI",A1530,100000000)</f>
        <v>10041.185623539999</v>
      </c>
      <c r="D1530" s="13">
        <f t="shared" si="39"/>
        <v>0.11258988155239699</v>
      </c>
      <c r="E1530">
        <f t="shared" si="40"/>
        <v>0.627</v>
      </c>
    </row>
    <row r="1531" spans="1:5" ht="15.9" x14ac:dyDescent="0.45">
      <c r="A1531" s="1">
        <v>44369</v>
      </c>
      <c r="B1531" s="4">
        <v>1107.3133</v>
      </c>
      <c r="C1531" s="12">
        <f>[1]!s_dq_amount("881001.WI",A1531,100000000)</f>
        <v>9963.6747028699992</v>
      </c>
      <c r="D1531" s="13">
        <f t="shared" si="39"/>
        <v>0.11113503130336466</v>
      </c>
      <c r="E1531">
        <f t="shared" si="40"/>
        <v>0.59299999999999997</v>
      </c>
    </row>
    <row r="1532" spans="1:5" ht="15.9" x14ac:dyDescent="0.45">
      <c r="A1532" s="1">
        <v>44370</v>
      </c>
      <c r="B1532" s="4">
        <v>1158.8678</v>
      </c>
      <c r="C1532" s="12">
        <f>[1]!s_dq_amount("881001.WI",A1532,100000000)</f>
        <v>10585.666960729999</v>
      </c>
      <c r="D1532" s="13">
        <f t="shared" si="39"/>
        <v>0.10947518038297355</v>
      </c>
      <c r="E1532">
        <f t="shared" si="40"/>
        <v>0.56499999999999995</v>
      </c>
    </row>
    <row r="1533" spans="1:5" ht="15.9" x14ac:dyDescent="0.45">
      <c r="A1533" s="1">
        <v>44371</v>
      </c>
      <c r="B1533" s="4">
        <v>1050.6578</v>
      </c>
      <c r="C1533" s="12">
        <f>[1]!s_dq_amount("881001.WI",A1533,100000000)</f>
        <v>9709.1959492799997</v>
      </c>
      <c r="D1533" s="13">
        <f t="shared" si="39"/>
        <v>0.10821264762690397</v>
      </c>
      <c r="E1533">
        <f t="shared" si="40"/>
        <v>0.53100000000000003</v>
      </c>
    </row>
    <row r="1534" spans="1:5" ht="15.9" x14ac:dyDescent="0.45">
      <c r="A1534" s="1">
        <v>44372</v>
      </c>
      <c r="B1534" s="4">
        <v>1178.8896999999999</v>
      </c>
      <c r="C1534" s="12">
        <f>[1]!s_dq_amount("881001.WI",A1534,100000000)</f>
        <v>10406.45246267</v>
      </c>
      <c r="D1534" s="13">
        <f t="shared" si="39"/>
        <v>0.1132844938492642</v>
      </c>
      <c r="E1534">
        <f t="shared" si="40"/>
        <v>0.63900000000000001</v>
      </c>
    </row>
    <row r="1535" spans="1:5" ht="15.9" x14ac:dyDescent="0.45">
      <c r="A1535" s="1">
        <v>44375</v>
      </c>
      <c r="B1535" s="4">
        <v>594.98910000000001</v>
      </c>
      <c r="C1535" s="12">
        <f>[1]!s_dq_amount("881001.WI",A1535,100000000)</f>
        <v>10052.04293955</v>
      </c>
      <c r="D1535" s="13">
        <f t="shared" si="39"/>
        <v>5.9190863347688395E-2</v>
      </c>
      <c r="E1535">
        <f t="shared" si="40"/>
        <v>0</v>
      </c>
    </row>
    <row r="1536" spans="1:5" ht="15.9" x14ac:dyDescent="0.45">
      <c r="A1536" s="1">
        <v>44376</v>
      </c>
      <c r="B1536" s="4">
        <v>1087.1107999999999</v>
      </c>
      <c r="C1536" s="12">
        <f>[1]!s_dq_amount("881001.WI",A1536,100000000)</f>
        <v>9867.68489176</v>
      </c>
      <c r="D1536" s="13">
        <f t="shared" si="39"/>
        <v>0.11016877939705905</v>
      </c>
      <c r="E1536">
        <f t="shared" si="40"/>
        <v>0.57899999999999996</v>
      </c>
    </row>
    <row r="1537" spans="1:5" ht="15.9" x14ac:dyDescent="0.45">
      <c r="A1537" s="1">
        <v>44379</v>
      </c>
      <c r="B1537" s="4">
        <v>1339.9608000000001</v>
      </c>
      <c r="C1537" s="12">
        <f>[1]!s_dq_amount("881001.WI",A1537,100000000)</f>
        <v>9944.0423040000005</v>
      </c>
      <c r="D1537" s="13">
        <f t="shared" si="39"/>
        <v>0.13475011057233732</v>
      </c>
      <c r="E1537">
        <f t="shared" si="40"/>
        <v>0.89100000000000001</v>
      </c>
    </row>
    <row r="1538" spans="1:5" ht="15.9" x14ac:dyDescent="0.45">
      <c r="A1538" s="1">
        <v>44382</v>
      </c>
      <c r="B1538" s="4">
        <v>1128.0854999999999</v>
      </c>
      <c r="C1538" s="12">
        <f>[1]!s_dq_amount("881001.WI",A1538,100000000)</f>
        <v>9967.9326109800004</v>
      </c>
      <c r="D1538" s="13">
        <f t="shared" si="39"/>
        <v>0.1131714613276355</v>
      </c>
      <c r="E1538">
        <f t="shared" si="40"/>
        <v>0.63900000000000001</v>
      </c>
    </row>
    <row r="1539" spans="1:5" ht="15.9" x14ac:dyDescent="0.45">
      <c r="A1539" s="1">
        <v>44383</v>
      </c>
      <c r="B1539" s="4">
        <v>1304.2660000000001</v>
      </c>
      <c r="C1539" s="12">
        <f>[1]!s_dq_amount("881001.WI",A1539,100000000)</f>
        <v>11096.765088079999</v>
      </c>
      <c r="D1539" s="13">
        <f t="shared" si="39"/>
        <v>0.11753569528123342</v>
      </c>
      <c r="E1539">
        <f t="shared" si="40"/>
        <v>0.72299999999999998</v>
      </c>
    </row>
    <row r="1540" spans="1:5" ht="15.9" x14ac:dyDescent="0.45">
      <c r="A1540" s="1">
        <v>44384</v>
      </c>
      <c r="B1540" s="4">
        <v>1215.9658999999999</v>
      </c>
      <c r="C1540" s="12">
        <f>[1]!s_dq_amount("881001.WI",A1540,100000000)</f>
        <v>10404.750042060001</v>
      </c>
      <c r="D1540" s="13">
        <f t="shared" ref="D1540:D1603" si="41">B1540/C1540</f>
        <v>0.1168664211138757</v>
      </c>
      <c r="E1540">
        <f t="shared" si="40"/>
        <v>0.70499999999999996</v>
      </c>
    </row>
    <row r="1541" spans="1:5" ht="15.9" x14ac:dyDescent="0.45">
      <c r="A1541" s="1">
        <v>44385</v>
      </c>
      <c r="B1541" s="4">
        <v>1283.4928</v>
      </c>
      <c r="C1541" s="12">
        <f>[1]!s_dq_amount("881001.WI",A1541,100000000)</f>
        <v>11841.095027269999</v>
      </c>
      <c r="D1541" s="13">
        <f t="shared" si="41"/>
        <v>0.10839308332921244</v>
      </c>
      <c r="E1541">
        <f t="shared" si="40"/>
        <v>0.53500000000000003</v>
      </c>
    </row>
    <row r="1542" spans="1:5" ht="15.9" x14ac:dyDescent="0.45">
      <c r="A1542" s="1">
        <v>44386</v>
      </c>
      <c r="B1542" s="4">
        <v>1292.9806000000001</v>
      </c>
      <c r="C1542" s="12">
        <f>[1]!s_dq_amount("881001.WI",A1542,100000000)</f>
        <v>11169.047101030001</v>
      </c>
      <c r="D1542" s="13">
        <f t="shared" si="41"/>
        <v>0.11576462954308452</v>
      </c>
      <c r="E1542">
        <f t="shared" si="40"/>
        <v>0.67700000000000005</v>
      </c>
    </row>
    <row r="1543" spans="1:5" ht="15.9" x14ac:dyDescent="0.45">
      <c r="A1543" s="1">
        <v>44389</v>
      </c>
      <c r="B1543" s="4">
        <v>1345.5996</v>
      </c>
      <c r="C1543" s="12">
        <f>[1]!s_dq_amount("881001.WI",A1543,100000000)</f>
        <v>13093.24631583</v>
      </c>
      <c r="D1543" s="13">
        <f t="shared" si="41"/>
        <v>0.10277050989051835</v>
      </c>
      <c r="E1543">
        <f t="shared" si="40"/>
        <v>0.438</v>
      </c>
    </row>
    <row r="1544" spans="1:5" ht="15.9" x14ac:dyDescent="0.45">
      <c r="A1544" s="1">
        <v>44390</v>
      </c>
      <c r="B1544" s="4">
        <v>1309.3013000000001</v>
      </c>
      <c r="C1544" s="12">
        <f>[1]!s_dq_amount("881001.WI",A1544,100000000)</f>
        <v>12119.956427180001</v>
      </c>
      <c r="D1544" s="13">
        <f t="shared" si="41"/>
        <v>0.10802854844129506</v>
      </c>
      <c r="E1544">
        <f t="shared" si="40"/>
        <v>0.51900000000000002</v>
      </c>
    </row>
    <row r="1545" spans="1:5" ht="15.9" x14ac:dyDescent="0.45">
      <c r="A1545" s="1">
        <v>44391</v>
      </c>
      <c r="B1545" s="4">
        <v>1352.3118999999999</v>
      </c>
      <c r="C1545" s="12">
        <f>[1]!s_dq_amount("881001.WI",A1545,100000000)</f>
        <v>12079.914616120001</v>
      </c>
      <c r="D1545" s="13">
        <f t="shared" si="41"/>
        <v>0.11194714060274995</v>
      </c>
      <c r="E1545">
        <f t="shared" si="40"/>
        <v>0.60099999999999998</v>
      </c>
    </row>
    <row r="1546" spans="1:5" ht="15.9" x14ac:dyDescent="0.45">
      <c r="A1546" s="1">
        <v>44392</v>
      </c>
      <c r="B1546" s="4">
        <v>1305.3885</v>
      </c>
      <c r="C1546" s="12">
        <f>[1]!s_dq_amount("881001.WI",A1546,100000000)</f>
        <v>11627.70325289</v>
      </c>
      <c r="D1546" s="13">
        <f t="shared" si="41"/>
        <v>0.11226537791765137</v>
      </c>
      <c r="E1546">
        <f t="shared" si="40"/>
        <v>0.60499999999999998</v>
      </c>
    </row>
    <row r="1547" spans="1:5" ht="15.9" x14ac:dyDescent="0.45">
      <c r="A1547" s="1">
        <v>44393</v>
      </c>
      <c r="B1547" s="4">
        <v>1295.2739999999999</v>
      </c>
      <c r="C1547" s="12">
        <f>[1]!s_dq_amount("881001.WI",A1547,100000000)</f>
        <v>11723.75879208</v>
      </c>
      <c r="D1547" s="13">
        <f t="shared" si="41"/>
        <v>0.11048282577043669</v>
      </c>
      <c r="E1547">
        <f t="shared" si="40"/>
        <v>0.57699999999999996</v>
      </c>
    </row>
    <row r="1548" spans="1:5" ht="15.9" x14ac:dyDescent="0.45">
      <c r="A1548" s="1">
        <v>44396</v>
      </c>
      <c r="B1548" s="4">
        <v>1287.3417999999999</v>
      </c>
      <c r="C1548" s="12">
        <f>[1]!s_dq_amount("881001.WI",A1548,100000000)</f>
        <v>11140.26873102</v>
      </c>
      <c r="D1548" s="13">
        <f t="shared" si="41"/>
        <v>0.11555751760416746</v>
      </c>
      <c r="E1548">
        <f t="shared" si="40"/>
        <v>0.67500000000000004</v>
      </c>
    </row>
    <row r="1549" spans="1:5" ht="15.9" x14ac:dyDescent="0.45">
      <c r="A1549" s="1">
        <v>44397</v>
      </c>
      <c r="B1549" s="4">
        <v>1100.6041</v>
      </c>
      <c r="C1549" s="12">
        <f>[1]!s_dq_amount("881001.WI",A1549,100000000)</f>
        <v>9601.8203494999998</v>
      </c>
      <c r="D1549" s="13">
        <f t="shared" si="41"/>
        <v>0.11462452534402108</v>
      </c>
      <c r="E1549">
        <f t="shared" si="40"/>
        <v>0.66100000000000003</v>
      </c>
    </row>
    <row r="1550" spans="1:5" ht="15.9" x14ac:dyDescent="0.45">
      <c r="A1550" s="1">
        <v>44398</v>
      </c>
      <c r="B1550" s="4">
        <v>1258.2829999999999</v>
      </c>
      <c r="C1550" s="12">
        <f>[1]!s_dq_amount("881001.WI",A1550,100000000)</f>
        <v>12041.513240189999</v>
      </c>
      <c r="D1550" s="13">
        <f t="shared" si="41"/>
        <v>0.10449542137281626</v>
      </c>
      <c r="E1550">
        <f t="shared" si="40"/>
        <v>0.45400000000000001</v>
      </c>
    </row>
    <row r="1551" spans="1:5" ht="15.9" x14ac:dyDescent="0.45">
      <c r="A1551" s="1">
        <v>44399</v>
      </c>
      <c r="B1551" s="4">
        <v>1330.7370000000001</v>
      </c>
      <c r="C1551" s="12">
        <f>[1]!s_dq_amount("881001.WI",A1551,100000000)</f>
        <v>12856.1722285</v>
      </c>
      <c r="D1551" s="13">
        <f t="shared" si="41"/>
        <v>0.10350958095053962</v>
      </c>
      <c r="E1551">
        <f t="shared" si="40"/>
        <v>0.442</v>
      </c>
    </row>
    <row r="1552" spans="1:5" ht="15.9" x14ac:dyDescent="0.45">
      <c r="A1552" s="1">
        <v>44400</v>
      </c>
      <c r="B1552" s="4">
        <v>1394.8901000000001</v>
      </c>
      <c r="C1552" s="12">
        <f>[1]!s_dq_amount("881001.WI",A1552,100000000)</f>
        <v>13668.25646536</v>
      </c>
      <c r="D1552" s="13">
        <f t="shared" si="41"/>
        <v>0.10205325774615986</v>
      </c>
      <c r="E1552">
        <f t="shared" si="40"/>
        <v>0.41199999999999998</v>
      </c>
    </row>
    <row r="1553" spans="1:5" ht="15.9" x14ac:dyDescent="0.45">
      <c r="A1553" s="1">
        <v>44403</v>
      </c>
      <c r="B1553" s="4">
        <v>1688.2569000000001</v>
      </c>
      <c r="C1553" s="12">
        <f>[1]!s_dq_amount("881001.WI",A1553,100000000)</f>
        <v>14065.99285798</v>
      </c>
      <c r="D1553" s="13">
        <f t="shared" si="41"/>
        <v>0.12002401231436774</v>
      </c>
      <c r="E1553">
        <f t="shared" si="40"/>
        <v>0.75900000000000001</v>
      </c>
    </row>
    <row r="1554" spans="1:5" ht="15.9" x14ac:dyDescent="0.45">
      <c r="A1554" s="1">
        <v>44404</v>
      </c>
      <c r="B1554" s="4">
        <v>1745.4167</v>
      </c>
      <c r="C1554" s="12">
        <f>[1]!s_dq_amount("881001.WI",A1554,100000000)</f>
        <v>15235.510280500001</v>
      </c>
      <c r="D1554" s="13">
        <f t="shared" si="41"/>
        <v>0.11456240505668962</v>
      </c>
      <c r="E1554">
        <f t="shared" si="40"/>
        <v>0.65900000000000003</v>
      </c>
    </row>
    <row r="1555" spans="1:5" ht="15.9" x14ac:dyDescent="0.45">
      <c r="A1555" s="1">
        <v>44405</v>
      </c>
      <c r="B1555" s="4">
        <v>1719.3743999999999</v>
      </c>
      <c r="C1555" s="12">
        <f>[1]!s_dq_amount("881001.WI",A1555,100000000)</f>
        <v>12598.24595794</v>
      </c>
      <c r="D1555" s="13">
        <f t="shared" si="41"/>
        <v>0.13647728467440901</v>
      </c>
      <c r="E1555">
        <f t="shared" si="40"/>
        <v>0.90500000000000003</v>
      </c>
    </row>
    <row r="1556" spans="1:5" ht="15.9" x14ac:dyDescent="0.45">
      <c r="A1556" s="1">
        <v>44406</v>
      </c>
      <c r="B1556" s="4">
        <v>1552.0576000000001</v>
      </c>
      <c r="C1556" s="12">
        <f>[1]!s_dq_amount("881001.WI",A1556,100000000)</f>
        <v>12385.44294415</v>
      </c>
      <c r="D1556" s="13">
        <f t="shared" si="41"/>
        <v>0.1253130475025184</v>
      </c>
      <c r="E1556">
        <f t="shared" si="40"/>
        <v>0.81100000000000005</v>
      </c>
    </row>
    <row r="1557" spans="1:5" ht="15.9" x14ac:dyDescent="0.45">
      <c r="A1557" s="1">
        <v>44407</v>
      </c>
      <c r="B1557" s="4">
        <v>1533.7596000000001</v>
      </c>
      <c r="C1557" s="12">
        <f>[1]!s_dq_amount("881001.WI",A1557,100000000)</f>
        <v>13275.110450759999</v>
      </c>
      <c r="D1557" s="13">
        <f t="shared" si="41"/>
        <v>0.11553648504010695</v>
      </c>
      <c r="E1557">
        <f t="shared" si="40"/>
        <v>0.66700000000000004</v>
      </c>
    </row>
    <row r="1558" spans="1:5" ht="15.9" x14ac:dyDescent="0.45">
      <c r="A1558" s="1">
        <v>44410</v>
      </c>
      <c r="B1558" s="4">
        <v>1718.8288</v>
      </c>
      <c r="C1558" s="12">
        <f>[1]!s_dq_amount("881001.WI",A1558,100000000)</f>
        <v>15021.09533534</v>
      </c>
      <c r="D1558" s="13">
        <f t="shared" si="41"/>
        <v>0.11442766067505919</v>
      </c>
      <c r="E1558">
        <f t="shared" si="40"/>
        <v>0.64900000000000002</v>
      </c>
    </row>
    <row r="1559" spans="1:5" ht="15.9" x14ac:dyDescent="0.45">
      <c r="A1559" s="1">
        <v>44411</v>
      </c>
      <c r="B1559" s="4">
        <v>1559.4431</v>
      </c>
      <c r="C1559" s="12">
        <f>[1]!s_dq_amount("881001.WI",A1559,100000000)</f>
        <v>14058.717556670001</v>
      </c>
      <c r="D1559" s="13">
        <f t="shared" si="41"/>
        <v>0.11092356708312556</v>
      </c>
      <c r="E1559">
        <f t="shared" si="40"/>
        <v>0.56699999999999995</v>
      </c>
    </row>
    <row r="1560" spans="1:5" ht="15.9" x14ac:dyDescent="0.45">
      <c r="A1560" s="1">
        <v>44412</v>
      </c>
      <c r="B1560" s="4">
        <v>1403.4168</v>
      </c>
      <c r="C1560" s="12">
        <f>[1]!s_dq_amount("881001.WI",A1560,100000000)</f>
        <v>12756.37771837</v>
      </c>
      <c r="D1560" s="13">
        <f t="shared" si="41"/>
        <v>0.11001687398915681</v>
      </c>
      <c r="E1560">
        <f t="shared" si="40"/>
        <v>0.54700000000000004</v>
      </c>
    </row>
    <row r="1561" spans="1:5" ht="15.9" x14ac:dyDescent="0.45">
      <c r="A1561" s="1">
        <v>44413</v>
      </c>
      <c r="B1561" s="4">
        <v>1341.6559999999999</v>
      </c>
      <c r="C1561" s="12">
        <f>[1]!s_dq_amount("881001.WI",A1561,100000000)</f>
        <v>12760.74042324</v>
      </c>
      <c r="D1561" s="13">
        <f t="shared" si="41"/>
        <v>0.10513935363472807</v>
      </c>
      <c r="E1561">
        <f t="shared" si="40"/>
        <v>0.44800000000000001</v>
      </c>
    </row>
    <row r="1562" spans="1:5" ht="15.9" x14ac:dyDescent="0.45">
      <c r="A1562" s="1">
        <v>44414</v>
      </c>
      <c r="B1562" s="4">
        <v>1265.5350000000001</v>
      </c>
      <c r="C1562" s="12">
        <f>[1]!s_dq_amount("881001.WI",A1562,100000000)</f>
        <v>12132.1899767</v>
      </c>
      <c r="D1562" s="13">
        <f t="shared" si="41"/>
        <v>0.10431216478067633</v>
      </c>
      <c r="E1562">
        <f t="shared" si="40"/>
        <v>0.434</v>
      </c>
    </row>
    <row r="1563" spans="1:5" ht="15.9" x14ac:dyDescent="0.45">
      <c r="A1563" s="1">
        <v>44417</v>
      </c>
      <c r="B1563" s="4">
        <v>1346.1524999999999</v>
      </c>
      <c r="C1563" s="12">
        <f>[1]!s_dq_amount("881001.WI",A1563,100000000)</f>
        <v>12400.96011948</v>
      </c>
      <c r="D1563" s="13">
        <f t="shared" si="41"/>
        <v>0.10855228039040311</v>
      </c>
      <c r="E1563">
        <f t="shared" si="40"/>
        <v>0.51100000000000001</v>
      </c>
    </row>
    <row r="1564" spans="1:5" ht="15.9" x14ac:dyDescent="0.45">
      <c r="A1564" s="1">
        <v>44418</v>
      </c>
      <c r="B1564" s="4">
        <v>1383.3929000000001</v>
      </c>
      <c r="C1564" s="12">
        <f>[1]!s_dq_amount("881001.WI",A1564,100000000)</f>
        <v>13063.20399</v>
      </c>
      <c r="D1564" s="13">
        <f t="shared" si="41"/>
        <v>0.10589996918512486</v>
      </c>
      <c r="E1564">
        <f t="shared" si="40"/>
        <v>0.45400000000000001</v>
      </c>
    </row>
    <row r="1565" spans="1:5" ht="15.9" x14ac:dyDescent="0.45">
      <c r="A1565" s="1">
        <v>44419</v>
      </c>
      <c r="B1565" s="4">
        <v>1254.7375999999999</v>
      </c>
      <c r="C1565" s="12">
        <f>[1]!s_dq_amount("881001.WI",A1565,100000000)</f>
        <v>12697.29100591</v>
      </c>
      <c r="D1565" s="13">
        <f t="shared" si="41"/>
        <v>9.8819315034677696E-2</v>
      </c>
      <c r="E1565">
        <f t="shared" si="40"/>
        <v>0.34200000000000003</v>
      </c>
    </row>
    <row r="1566" spans="1:5" ht="15.9" x14ac:dyDescent="0.45">
      <c r="A1566" s="1">
        <v>44420</v>
      </c>
      <c r="B1566" s="4">
        <v>1196.4090000000001</v>
      </c>
      <c r="C1566" s="12">
        <f>[1]!s_dq_amount("881001.WI",A1566,100000000)</f>
        <v>12898.45472858</v>
      </c>
      <c r="D1566" s="13">
        <f t="shared" si="41"/>
        <v>9.2755994820762036E-2</v>
      </c>
      <c r="E1566">
        <f t="shared" si="40"/>
        <v>0.27600000000000002</v>
      </c>
    </row>
    <row r="1567" spans="1:5" ht="15.9" x14ac:dyDescent="0.45">
      <c r="A1567" s="1">
        <v>44421</v>
      </c>
      <c r="B1567" s="4">
        <v>1230.0782999999999</v>
      </c>
      <c r="C1567" s="12">
        <f>[1]!s_dq_amount("881001.WI",A1567,100000000)</f>
        <v>12817.744153600001</v>
      </c>
      <c r="D1567" s="13">
        <f t="shared" si="41"/>
        <v>9.5966832015017184E-2</v>
      </c>
      <c r="E1567">
        <f t="shared" si="40"/>
        <v>0.31</v>
      </c>
    </row>
    <row r="1568" spans="1:5" ht="15.9" x14ac:dyDescent="0.45">
      <c r="A1568" s="1">
        <v>44424</v>
      </c>
      <c r="B1568" s="4">
        <v>1174.0553</v>
      </c>
      <c r="C1568" s="12">
        <f>[1]!s_dq_amount("881001.WI",A1568,100000000)</f>
        <v>12366.43205858</v>
      </c>
      <c r="D1568" s="13">
        <f t="shared" si="41"/>
        <v>9.493888733941043E-2</v>
      </c>
      <c r="E1568">
        <f t="shared" si="40"/>
        <v>0.29599999999999999</v>
      </c>
    </row>
    <row r="1569" spans="1:5" ht="15.9" x14ac:dyDescent="0.45">
      <c r="A1569" s="1">
        <v>44425</v>
      </c>
      <c r="B1569" s="4">
        <v>1336.5228999999999</v>
      </c>
      <c r="C1569" s="12">
        <f>[1]!s_dq_amount("881001.WI",A1569,100000000)</f>
        <v>12929.00140899</v>
      </c>
      <c r="D1569" s="13">
        <f t="shared" si="41"/>
        <v>0.10337402384925626</v>
      </c>
      <c r="E1569">
        <f t="shared" si="40"/>
        <v>0.41399999999999998</v>
      </c>
    </row>
    <row r="1570" spans="1:5" ht="15.9" x14ac:dyDescent="0.45">
      <c r="A1570" s="1">
        <v>44426</v>
      </c>
      <c r="B1570" s="4">
        <v>1292.1912</v>
      </c>
      <c r="C1570" s="12">
        <f>[1]!s_dq_amount("881001.WI",A1570,100000000)</f>
        <v>11789.6199775</v>
      </c>
      <c r="D1570" s="13">
        <f t="shared" si="41"/>
        <v>0.10960414351489642</v>
      </c>
      <c r="E1570">
        <f t="shared" si="40"/>
        <v>0.53700000000000003</v>
      </c>
    </row>
    <row r="1571" spans="1:5" ht="15.9" x14ac:dyDescent="0.45">
      <c r="A1571" s="1">
        <v>44427</v>
      </c>
      <c r="B1571" s="4">
        <v>1316.7127</v>
      </c>
      <c r="C1571" s="12">
        <f>[1]!s_dq_amount("881001.WI",A1571,100000000)</f>
        <v>11932.384768899999</v>
      </c>
      <c r="D1571" s="13">
        <f t="shared" si="41"/>
        <v>0.11034782447108288</v>
      </c>
      <c r="E1571">
        <f t="shared" si="40"/>
        <v>0.55500000000000005</v>
      </c>
    </row>
    <row r="1572" spans="1:5" ht="15.9" x14ac:dyDescent="0.45">
      <c r="A1572" s="1">
        <v>44428</v>
      </c>
      <c r="B1572" s="4">
        <v>1450.5188000000001</v>
      </c>
      <c r="C1572" s="12">
        <f>[1]!s_dq_amount("881001.WI",A1572,100000000)</f>
        <v>12204.403970179999</v>
      </c>
      <c r="D1572" s="13">
        <f t="shared" si="41"/>
        <v>0.11885208024448954</v>
      </c>
      <c r="E1572">
        <f t="shared" si="40"/>
        <v>0.74099999999999999</v>
      </c>
    </row>
    <row r="1573" spans="1:5" ht="15.9" x14ac:dyDescent="0.45">
      <c r="A1573" s="1">
        <v>44431</v>
      </c>
      <c r="B1573" s="4">
        <v>1314.0998999999999</v>
      </c>
      <c r="C1573" s="12">
        <f>[1]!s_dq_amount("881001.WI",A1573,100000000)</f>
        <v>13036.35455036</v>
      </c>
      <c r="D1573" s="13">
        <f t="shared" si="41"/>
        <v>0.10080271251626176</v>
      </c>
      <c r="E1573">
        <f t="shared" si="40"/>
        <v>0.36</v>
      </c>
    </row>
    <row r="1574" spans="1:5" ht="15.9" x14ac:dyDescent="0.45">
      <c r="A1574" s="1">
        <v>44432</v>
      </c>
      <c r="B1574" s="4">
        <v>1404.3668</v>
      </c>
      <c r="C1574" s="12">
        <f>[1]!s_dq_amount("881001.WI",A1574,100000000)</f>
        <v>13852.478175570001</v>
      </c>
      <c r="D1574" s="13">
        <f t="shared" si="41"/>
        <v>0.1013801849893341</v>
      </c>
      <c r="E1574">
        <f t="shared" si="40"/>
        <v>0.36599999999999999</v>
      </c>
    </row>
    <row r="1575" spans="1:5" ht="15.9" x14ac:dyDescent="0.45">
      <c r="A1575" s="1">
        <v>44433</v>
      </c>
      <c r="B1575" s="4">
        <v>1293.9009000000001</v>
      </c>
      <c r="C1575" s="12">
        <f>[1]!s_dq_amount("881001.WI",A1575,100000000)</f>
        <v>12929.11342107</v>
      </c>
      <c r="D1575" s="13">
        <f t="shared" si="41"/>
        <v>0.10007653718091664</v>
      </c>
      <c r="E1575">
        <f t="shared" si="40"/>
        <v>0.34799999999999998</v>
      </c>
    </row>
    <row r="1576" spans="1:5" ht="15.9" x14ac:dyDescent="0.45">
      <c r="A1576" s="1">
        <v>44434</v>
      </c>
      <c r="B1576" s="4">
        <v>1320.4358</v>
      </c>
      <c r="C1576" s="12">
        <f>[1]!s_dq_amount("881001.WI",A1576,100000000)</f>
        <v>13577.848710660001</v>
      </c>
      <c r="D1576" s="13">
        <f t="shared" si="41"/>
        <v>9.7249264455518847E-2</v>
      </c>
      <c r="E1576">
        <f t="shared" si="40"/>
        <v>0.314</v>
      </c>
    </row>
    <row r="1577" spans="1:5" ht="15.9" x14ac:dyDescent="0.45">
      <c r="A1577" s="1">
        <v>44435</v>
      </c>
      <c r="B1577" s="4">
        <v>1255.6746000000001</v>
      </c>
      <c r="C1577" s="12">
        <f>[1]!s_dq_amount("881001.WI",A1577,100000000)</f>
        <v>13300.29092988</v>
      </c>
      <c r="D1577" s="13">
        <f t="shared" si="41"/>
        <v>9.4409558905139621E-2</v>
      </c>
      <c r="E1577">
        <f t="shared" si="40"/>
        <v>0.27200000000000002</v>
      </c>
    </row>
    <row r="1578" spans="1:5" ht="15.9" x14ac:dyDescent="0.45">
      <c r="A1578" s="1">
        <v>44438</v>
      </c>
      <c r="B1578" s="4">
        <v>1510.7668000000001</v>
      </c>
      <c r="C1578" s="12">
        <f>[1]!s_dq_amount("881001.WI",A1578,100000000)</f>
        <v>15665.658011899999</v>
      </c>
      <c r="D1578" s="13">
        <f t="shared" si="41"/>
        <v>9.6438132305223717E-2</v>
      </c>
      <c r="E1578">
        <f t="shared" si="40"/>
        <v>0.29599999999999999</v>
      </c>
    </row>
    <row r="1579" spans="1:5" ht="15.9" x14ac:dyDescent="0.45">
      <c r="A1579" s="1">
        <v>44439</v>
      </c>
      <c r="B1579" s="4">
        <v>1751.6705999999999</v>
      </c>
      <c r="C1579" s="12">
        <f>[1]!s_dq_amount("881001.WI",A1579,100000000)</f>
        <v>14713.02252169</v>
      </c>
      <c r="D1579" s="13">
        <f t="shared" si="41"/>
        <v>0.11905579546403057</v>
      </c>
      <c r="E1579">
        <f t="shared" si="40"/>
        <v>0.745</v>
      </c>
    </row>
    <row r="1580" spans="1:5" ht="15.9" x14ac:dyDescent="0.45">
      <c r="A1580" s="1">
        <v>44440</v>
      </c>
      <c r="B1580" s="4">
        <v>1864.6174000000001</v>
      </c>
      <c r="C1580" s="12">
        <f>[1]!s_dq_amount("881001.WI",A1580,100000000)</f>
        <v>17007.099656509999</v>
      </c>
      <c r="D1580" s="13">
        <f t="shared" si="41"/>
        <v>0.10963758886932019</v>
      </c>
      <c r="E1580">
        <f t="shared" si="40"/>
        <v>0.53100000000000003</v>
      </c>
    </row>
    <row r="1581" spans="1:5" ht="15.9" x14ac:dyDescent="0.45">
      <c r="A1581" s="1">
        <v>44441</v>
      </c>
      <c r="B1581" s="4">
        <v>1577.0509999999999</v>
      </c>
      <c r="C1581" s="12">
        <f>[1]!s_dq_amount("881001.WI",A1581,100000000)</f>
        <v>14259.78672056</v>
      </c>
      <c r="D1581" s="13">
        <f t="shared" si="41"/>
        <v>0.11059429084771523</v>
      </c>
      <c r="E1581">
        <f t="shared" si="40"/>
        <v>0.55900000000000005</v>
      </c>
    </row>
    <row r="1582" spans="1:5" ht="15.9" x14ac:dyDescent="0.45">
      <c r="A1582" s="1">
        <v>44442</v>
      </c>
      <c r="B1582" s="4">
        <v>1638.0564999999999</v>
      </c>
      <c r="C1582" s="12">
        <f>[1]!s_dq_amount("881001.WI",A1582,100000000)</f>
        <v>15687.32572753</v>
      </c>
      <c r="D1582" s="13">
        <f t="shared" si="41"/>
        <v>0.10441910421515262</v>
      </c>
      <c r="E1582">
        <f t="shared" si="40"/>
        <v>0.41799999999999998</v>
      </c>
    </row>
    <row r="1583" spans="1:5" ht="15.9" x14ac:dyDescent="0.45">
      <c r="A1583" s="1">
        <v>44445</v>
      </c>
      <c r="B1583" s="4">
        <v>1566.7523000000001</v>
      </c>
      <c r="C1583" s="12">
        <f>[1]!s_dq_amount("881001.WI",A1583,100000000)</f>
        <v>14210.46308903</v>
      </c>
      <c r="D1583" s="13">
        <f t="shared" si="41"/>
        <v>0.11025343017916708</v>
      </c>
      <c r="E1583">
        <f t="shared" si="40"/>
        <v>0.54500000000000004</v>
      </c>
    </row>
    <row r="1584" spans="1:5" ht="15.9" x14ac:dyDescent="0.45">
      <c r="A1584" s="1">
        <v>44446</v>
      </c>
      <c r="B1584" s="4">
        <v>1340.2946999999999</v>
      </c>
      <c r="C1584" s="12">
        <f>[1]!s_dq_amount("881001.WI",A1584,100000000)</f>
        <v>13922.41583233</v>
      </c>
      <c r="D1584" s="13">
        <f t="shared" si="41"/>
        <v>9.6268831224508369E-2</v>
      </c>
      <c r="E1584">
        <f t="shared" si="40"/>
        <v>0.28599999999999998</v>
      </c>
    </row>
    <row r="1585" spans="1:5" ht="15.9" x14ac:dyDescent="0.45">
      <c r="A1585" s="1">
        <v>44447</v>
      </c>
      <c r="B1585" s="4">
        <v>1383.6896999999999</v>
      </c>
      <c r="C1585" s="12">
        <f>[1]!s_dq_amount("881001.WI",A1585,100000000)</f>
        <v>14663.50145575</v>
      </c>
      <c r="D1585" s="13">
        <f t="shared" si="41"/>
        <v>9.4362843975264413E-2</v>
      </c>
      <c r="E1585">
        <f t="shared" si="40"/>
        <v>0.25800000000000001</v>
      </c>
    </row>
    <row r="1586" spans="1:5" ht="15.9" x14ac:dyDescent="0.45">
      <c r="A1586" s="1">
        <v>44448</v>
      </c>
      <c r="B1586" s="4">
        <v>1326.8053</v>
      </c>
      <c r="C1586" s="12">
        <f>[1]!s_dq_amount("881001.WI",A1586,100000000)</f>
        <v>14246.69128469</v>
      </c>
      <c r="D1586" s="13">
        <f t="shared" si="41"/>
        <v>9.3130767943700163E-2</v>
      </c>
      <c r="E1586">
        <f t="shared" si="40"/>
        <v>0.246</v>
      </c>
    </row>
    <row r="1587" spans="1:5" ht="15.9" x14ac:dyDescent="0.45">
      <c r="A1587" s="1">
        <v>44449</v>
      </c>
      <c r="B1587" s="4">
        <v>1522.8303000000001</v>
      </c>
      <c r="C1587" s="12">
        <f>[1]!s_dq_amount("881001.WI",A1587,100000000)</f>
        <v>15369.038222159999</v>
      </c>
      <c r="D1587" s="13">
        <f t="shared" si="41"/>
        <v>9.908429388927488E-2</v>
      </c>
      <c r="E1587">
        <f t="shared" si="40"/>
        <v>0.32200000000000001</v>
      </c>
    </row>
    <row r="1588" spans="1:5" ht="15.9" x14ac:dyDescent="0.45">
      <c r="A1588" s="1">
        <v>44452</v>
      </c>
      <c r="B1588" s="4">
        <v>1354.2585999999999</v>
      </c>
      <c r="C1588" s="12">
        <f>[1]!s_dq_amount("881001.WI",A1588,100000000)</f>
        <v>14539.52519092</v>
      </c>
      <c r="D1588" s="13">
        <f t="shared" si="41"/>
        <v>9.3143247954598996E-2</v>
      </c>
      <c r="E1588">
        <f t="shared" si="40"/>
        <v>0.246</v>
      </c>
    </row>
    <row r="1589" spans="1:5" ht="15.9" x14ac:dyDescent="0.45">
      <c r="A1589" s="1">
        <v>44453</v>
      </c>
      <c r="B1589" s="4">
        <v>1439.0369000000001</v>
      </c>
      <c r="C1589" s="12">
        <f>[1]!s_dq_amount("881001.WI",A1589,100000000)</f>
        <v>15014.64810126</v>
      </c>
      <c r="D1589" s="13">
        <f t="shared" si="41"/>
        <v>9.5842199583701132E-2</v>
      </c>
      <c r="E1589">
        <f t="shared" si="40"/>
        <v>0.28199999999999997</v>
      </c>
    </row>
    <row r="1590" spans="1:5" ht="15.9" x14ac:dyDescent="0.45">
      <c r="A1590" s="1">
        <v>44454</v>
      </c>
      <c r="B1590" s="4">
        <v>1320.3025</v>
      </c>
      <c r="C1590" s="12">
        <f>[1]!s_dq_amount("881001.WI",A1590,100000000)</f>
        <v>13442.167648279999</v>
      </c>
      <c r="D1590" s="13">
        <f t="shared" si="41"/>
        <v>9.8220951750214197E-2</v>
      </c>
      <c r="E1590">
        <f t="shared" si="40"/>
        <v>0.31</v>
      </c>
    </row>
    <row r="1591" spans="1:5" ht="15.9" x14ac:dyDescent="0.45">
      <c r="A1591" s="1">
        <v>44455</v>
      </c>
      <c r="B1591" s="4">
        <v>1611.8622</v>
      </c>
      <c r="C1591" s="12">
        <f>[1]!s_dq_amount("881001.WI",A1591,100000000)</f>
        <v>14706.01168059</v>
      </c>
      <c r="D1591" s="13">
        <f t="shared" si="41"/>
        <v>0.10960566569707313</v>
      </c>
      <c r="E1591">
        <f t="shared" ref="E1591:E1654" si="42">PERCENTRANK(D1092:D1591,D1591)</f>
        <v>0.52500000000000002</v>
      </c>
    </row>
    <row r="1592" spans="1:5" ht="15.9" x14ac:dyDescent="0.45">
      <c r="A1592" s="1">
        <v>44462</v>
      </c>
      <c r="B1592" s="4">
        <v>1620.5644</v>
      </c>
      <c r="C1592" s="12">
        <f>[1]!s_dq_amount("881001.WI",A1592,100000000)</f>
        <v>13107.632667989999</v>
      </c>
      <c r="D1592" s="13">
        <f t="shared" si="41"/>
        <v>0.12363517051843861</v>
      </c>
      <c r="E1592">
        <f t="shared" si="42"/>
        <v>0.79100000000000004</v>
      </c>
    </row>
    <row r="1593" spans="1:5" ht="15.9" x14ac:dyDescent="0.45">
      <c r="A1593" s="1">
        <v>44463</v>
      </c>
      <c r="B1593" s="4">
        <v>1374.4927</v>
      </c>
      <c r="C1593" s="12">
        <f>[1]!s_dq_amount("881001.WI",A1593,100000000)</f>
        <v>12722.35629053</v>
      </c>
      <c r="D1593" s="13">
        <f t="shared" si="41"/>
        <v>0.10803758899781135</v>
      </c>
      <c r="E1593">
        <f t="shared" si="42"/>
        <v>0.47399999999999998</v>
      </c>
    </row>
    <row r="1594" spans="1:5" ht="15.9" x14ac:dyDescent="0.45">
      <c r="A1594" s="1">
        <v>44466</v>
      </c>
      <c r="B1594" s="4">
        <v>1501.8480999999999</v>
      </c>
      <c r="C1594" s="12">
        <f>[1]!s_dq_amount("881001.WI",A1594,100000000)</f>
        <v>13580.21108875</v>
      </c>
      <c r="D1594" s="13">
        <f t="shared" si="41"/>
        <v>0.11059092455817184</v>
      </c>
      <c r="E1594">
        <f t="shared" si="42"/>
        <v>0.55500000000000005</v>
      </c>
    </row>
    <row r="1595" spans="1:5" ht="15.9" x14ac:dyDescent="0.45">
      <c r="A1595" s="1">
        <v>44467</v>
      </c>
      <c r="B1595" s="4">
        <v>1218.6857</v>
      </c>
      <c r="C1595" s="12">
        <f>[1]!s_dq_amount("881001.WI",A1595,100000000)</f>
        <v>10315.3165071</v>
      </c>
      <c r="D1595" s="13">
        <f t="shared" si="41"/>
        <v>0.11814331621925342</v>
      </c>
      <c r="E1595">
        <f t="shared" si="42"/>
        <v>0.72299999999999998</v>
      </c>
    </row>
    <row r="1596" spans="1:5" ht="15.9" x14ac:dyDescent="0.45">
      <c r="A1596" s="1">
        <v>44468</v>
      </c>
      <c r="B1596" s="4">
        <v>1259.8286000000001</v>
      </c>
      <c r="C1596" s="12">
        <f>[1]!s_dq_amount("881001.WI",A1596,100000000)</f>
        <v>10684.517026699999</v>
      </c>
      <c r="D1596" s="13">
        <f t="shared" si="41"/>
        <v>0.11791160956098999</v>
      </c>
      <c r="E1596">
        <f t="shared" si="42"/>
        <v>0.71899999999999997</v>
      </c>
    </row>
    <row r="1597" spans="1:5" ht="15.9" x14ac:dyDescent="0.45">
      <c r="A1597" s="1">
        <v>44469</v>
      </c>
      <c r="B1597" s="4">
        <v>1129.6135999999999</v>
      </c>
      <c r="C1597" s="12">
        <f>[1]!s_dq_amount("881001.WI",A1597,100000000)</f>
        <v>9340.5756017700005</v>
      </c>
      <c r="D1597" s="13">
        <f t="shared" si="41"/>
        <v>0.12093618725016719</v>
      </c>
      <c r="E1597">
        <f t="shared" si="42"/>
        <v>0.75700000000000001</v>
      </c>
    </row>
    <row r="1598" spans="1:5" ht="15.9" x14ac:dyDescent="0.45">
      <c r="A1598" s="1">
        <v>44477</v>
      </c>
      <c r="B1598" s="4">
        <v>1496.0174</v>
      </c>
      <c r="C1598" s="12">
        <f>[1]!s_dq_amount("881001.WI",A1598,100000000)</f>
        <v>10510.044322809999</v>
      </c>
      <c r="D1598" s="13">
        <f t="shared" si="41"/>
        <v>0.14234168325562493</v>
      </c>
      <c r="E1598">
        <f t="shared" si="42"/>
        <v>0.94099999999999995</v>
      </c>
    </row>
    <row r="1599" spans="1:5" ht="15.9" x14ac:dyDescent="0.45">
      <c r="A1599" s="1">
        <v>44480</v>
      </c>
      <c r="B1599" s="4">
        <v>1117.5555999999999</v>
      </c>
      <c r="C1599" s="12">
        <f>[1]!s_dq_amount("881001.WI",A1599,100000000)</f>
        <v>9843.1376303399993</v>
      </c>
      <c r="D1599" s="13">
        <f t="shared" si="41"/>
        <v>0.11353652076907896</v>
      </c>
      <c r="E1599">
        <f t="shared" si="42"/>
        <v>0.61699999999999999</v>
      </c>
    </row>
    <row r="1600" spans="1:5" ht="15.9" x14ac:dyDescent="0.45">
      <c r="A1600" s="1">
        <v>44481</v>
      </c>
      <c r="B1600" s="4">
        <v>1138.6753000000001</v>
      </c>
      <c r="C1600" s="12">
        <f>[1]!s_dq_amount("881001.WI",A1600,100000000)</f>
        <v>9893.1265399999993</v>
      </c>
      <c r="D1600" s="13">
        <f t="shared" si="41"/>
        <v>0.11509761806806933</v>
      </c>
      <c r="E1600">
        <f t="shared" si="42"/>
        <v>0.64900000000000002</v>
      </c>
    </row>
    <row r="1601" spans="1:5" ht="15.9" x14ac:dyDescent="0.45">
      <c r="A1601" s="1">
        <v>44484</v>
      </c>
      <c r="B1601" s="4">
        <v>1383.9565</v>
      </c>
      <c r="C1601" s="12">
        <f>[1]!s_dq_amount("881001.WI",A1601,100000000)</f>
        <v>9794.164471</v>
      </c>
      <c r="D1601" s="13">
        <f t="shared" si="41"/>
        <v>0.14130419231756028</v>
      </c>
      <c r="E1601">
        <f t="shared" si="42"/>
        <v>0.93100000000000005</v>
      </c>
    </row>
    <row r="1602" spans="1:5" ht="15.9" x14ac:dyDescent="0.45">
      <c r="A1602" s="1">
        <v>44487</v>
      </c>
      <c r="B1602" s="4">
        <v>1135.4211</v>
      </c>
      <c r="C1602" s="12">
        <f>[1]!s_dq_amount("881001.WI",A1602,100000000)</f>
        <v>9934.8604919999998</v>
      </c>
      <c r="D1602" s="13">
        <f t="shared" si="41"/>
        <v>0.11428656707502763</v>
      </c>
      <c r="E1602">
        <f t="shared" si="42"/>
        <v>0.627</v>
      </c>
    </row>
    <row r="1603" spans="1:5" ht="15.9" x14ac:dyDescent="0.45">
      <c r="A1603" s="1">
        <v>44488</v>
      </c>
      <c r="B1603" s="4">
        <v>1020.9968</v>
      </c>
      <c r="C1603" s="12">
        <f>[1]!s_dq_amount("881001.WI",A1603,100000000)</f>
        <v>9645.7273280000009</v>
      </c>
      <c r="D1603" s="13">
        <f t="shared" si="41"/>
        <v>0.10584964360709326</v>
      </c>
      <c r="E1603">
        <f t="shared" si="42"/>
        <v>0.41199999999999998</v>
      </c>
    </row>
    <row r="1604" spans="1:5" ht="15.9" x14ac:dyDescent="0.45">
      <c r="A1604" s="1">
        <v>44489</v>
      </c>
      <c r="B1604" s="4">
        <v>1019.0599</v>
      </c>
      <c r="C1604" s="12">
        <f>[1]!s_dq_amount("881001.WI",A1604,100000000)</f>
        <v>10119.407069999999</v>
      </c>
      <c r="D1604" s="13">
        <f t="shared" ref="D1604:D1667" si="43">B1604/C1604</f>
        <v>0.10070351878828016</v>
      </c>
      <c r="E1604">
        <f t="shared" si="42"/>
        <v>0.32</v>
      </c>
    </row>
    <row r="1605" spans="1:5" ht="15.9" x14ac:dyDescent="0.45">
      <c r="A1605" s="1">
        <v>44490</v>
      </c>
      <c r="B1605" s="4">
        <v>1038.4997000000001</v>
      </c>
      <c r="C1605" s="12">
        <f>[1]!s_dq_amount("881001.WI",A1605,100000000)</f>
        <v>9861.0408169999992</v>
      </c>
      <c r="D1605" s="13">
        <f t="shared" si="43"/>
        <v>0.10531339635159732</v>
      </c>
      <c r="E1605">
        <f t="shared" si="42"/>
        <v>0.40400000000000003</v>
      </c>
    </row>
    <row r="1606" spans="1:5" ht="15.9" x14ac:dyDescent="0.45">
      <c r="A1606" s="1">
        <v>44491</v>
      </c>
      <c r="B1606" s="4">
        <v>1059.4772</v>
      </c>
      <c r="C1606" s="12">
        <f>[1]!s_dq_amount("881001.WI",A1606,100000000)</f>
        <v>10081.819312</v>
      </c>
      <c r="D1606" s="13">
        <f t="shared" si="43"/>
        <v>0.10508789804821689</v>
      </c>
      <c r="E1606">
        <f t="shared" si="42"/>
        <v>0.39600000000000002</v>
      </c>
    </row>
    <row r="1607" spans="1:5" ht="15.9" x14ac:dyDescent="0.45">
      <c r="A1607" s="1">
        <v>44494</v>
      </c>
      <c r="B1607" s="4">
        <v>1081.8141000000001</v>
      </c>
      <c r="C1607" s="12">
        <f>[1]!s_dq_amount("881001.WI",A1607,100000000)</f>
        <v>10057.743517999999</v>
      </c>
      <c r="D1607" s="13">
        <f t="shared" si="43"/>
        <v>0.10756031887907207</v>
      </c>
      <c r="E1607">
        <f t="shared" si="42"/>
        <v>0.44</v>
      </c>
    </row>
    <row r="1608" spans="1:5" ht="15.9" x14ac:dyDescent="0.45">
      <c r="A1608" s="1">
        <v>44495</v>
      </c>
      <c r="B1608" s="4">
        <v>1104.3574000000001</v>
      </c>
      <c r="C1608" s="12">
        <f>[1]!s_dq_amount("881001.WI",A1608,100000000)</f>
        <v>10708.137113999999</v>
      </c>
      <c r="D1608" s="13">
        <f t="shared" si="43"/>
        <v>0.10313254193917115</v>
      </c>
      <c r="E1608">
        <f t="shared" si="42"/>
        <v>0.36</v>
      </c>
    </row>
    <row r="1609" spans="1:5" ht="15.9" x14ac:dyDescent="0.45">
      <c r="A1609" s="1">
        <v>44496</v>
      </c>
      <c r="B1609" s="4">
        <v>1144.7802999999999</v>
      </c>
      <c r="C1609" s="12">
        <f>[1]!s_dq_amount("881001.WI",A1609,100000000)</f>
        <v>10650.793153000001</v>
      </c>
      <c r="D1609" s="13">
        <f t="shared" si="43"/>
        <v>0.10748310323513799</v>
      </c>
      <c r="E1609">
        <f t="shared" si="42"/>
        <v>0.438</v>
      </c>
    </row>
    <row r="1610" spans="1:5" ht="15.9" x14ac:dyDescent="0.45">
      <c r="A1610" s="1">
        <v>44497</v>
      </c>
      <c r="B1610" s="4">
        <v>1225.2157</v>
      </c>
      <c r="C1610" s="12">
        <f>[1]!s_dq_amount("881001.WI",A1610,100000000)</f>
        <v>10970.162645</v>
      </c>
      <c r="D1610" s="13">
        <f t="shared" si="43"/>
        <v>0.11168619278023476</v>
      </c>
      <c r="E1610">
        <f t="shared" si="42"/>
        <v>0.56100000000000005</v>
      </c>
    </row>
    <row r="1611" spans="1:5" ht="15.9" x14ac:dyDescent="0.45">
      <c r="A1611" s="1">
        <v>44498</v>
      </c>
      <c r="B1611" s="4">
        <v>1403.9670000000001</v>
      </c>
      <c r="C1611" s="12">
        <f>[1]!s_dq_amount("881001.WI",A1611,100000000)</f>
        <v>11301.571517</v>
      </c>
      <c r="D1611" s="13">
        <f t="shared" si="43"/>
        <v>0.12422759063977351</v>
      </c>
      <c r="E1611">
        <f t="shared" si="42"/>
        <v>0.79100000000000004</v>
      </c>
    </row>
    <row r="1612" spans="1:5" ht="15.9" x14ac:dyDescent="0.45">
      <c r="A1612" s="1">
        <v>44501</v>
      </c>
      <c r="B1612" s="4">
        <v>1322.4395</v>
      </c>
      <c r="C1612" s="12">
        <f>[1]!s_dq_amount("881001.WI",A1612,100000000)</f>
        <v>12149.766758</v>
      </c>
      <c r="D1612" s="13">
        <f t="shared" si="43"/>
        <v>0.1088448466822823</v>
      </c>
      <c r="E1612">
        <f t="shared" si="42"/>
        <v>0.48</v>
      </c>
    </row>
    <row r="1613" spans="1:5" ht="15.9" x14ac:dyDescent="0.45">
      <c r="A1613" s="1">
        <v>44502</v>
      </c>
      <c r="B1613" s="4">
        <v>1346.5685000000001</v>
      </c>
      <c r="C1613" s="12">
        <f>[1]!s_dq_amount("881001.WI",A1613,100000000)</f>
        <v>12498.766396000001</v>
      </c>
      <c r="D1613" s="13">
        <f t="shared" si="43"/>
        <v>0.10773611229592582</v>
      </c>
      <c r="E1613">
        <f t="shared" si="42"/>
        <v>0.442</v>
      </c>
    </row>
    <row r="1614" spans="1:5" ht="15.9" x14ac:dyDescent="0.45">
      <c r="A1614" s="1">
        <v>44503</v>
      </c>
      <c r="B1614" s="4">
        <v>1128.0178000000001</v>
      </c>
      <c r="C1614" s="12">
        <f>[1]!s_dq_amount("881001.WI",A1614,100000000)</f>
        <v>9931.8960160000006</v>
      </c>
      <c r="D1614" s="13">
        <f t="shared" si="43"/>
        <v>0.11357527285654176</v>
      </c>
      <c r="E1614">
        <f t="shared" si="42"/>
        <v>0.61099999999999999</v>
      </c>
    </row>
    <row r="1615" spans="1:5" ht="15.9" x14ac:dyDescent="0.45">
      <c r="A1615" s="1">
        <v>44504</v>
      </c>
      <c r="B1615" s="4">
        <v>1075.1778999999999</v>
      </c>
      <c r="C1615" s="12">
        <f>[1]!s_dq_amount("881001.WI",A1615,100000000)</f>
        <v>10721.477864</v>
      </c>
      <c r="D1615" s="13">
        <f t="shared" si="43"/>
        <v>0.10028262088850402</v>
      </c>
      <c r="E1615">
        <f t="shared" si="42"/>
        <v>0.29599999999999999</v>
      </c>
    </row>
    <row r="1616" spans="1:5" ht="15.9" x14ac:dyDescent="0.45">
      <c r="A1616" s="1">
        <v>44505</v>
      </c>
      <c r="B1616" s="4">
        <v>1042.894</v>
      </c>
      <c r="C1616" s="12">
        <f>[1]!s_dq_amount("881001.WI",A1616,100000000)</f>
        <v>11450.179308999999</v>
      </c>
      <c r="D1616" s="13">
        <f t="shared" si="43"/>
        <v>9.1081019070179181E-2</v>
      </c>
      <c r="E1616">
        <f t="shared" si="42"/>
        <v>0.17799999999999999</v>
      </c>
    </row>
    <row r="1617" spans="1:5" ht="15.9" x14ac:dyDescent="0.45">
      <c r="A1617" s="1">
        <v>44508</v>
      </c>
      <c r="B1617" s="4">
        <v>1022.605</v>
      </c>
      <c r="C1617" s="12">
        <f>[1]!s_dq_amount("881001.WI",A1617,100000000)</f>
        <v>10334.980033</v>
      </c>
      <c r="D1617" s="13">
        <f t="shared" si="43"/>
        <v>9.8946006352676238E-2</v>
      </c>
      <c r="E1617">
        <f t="shared" si="42"/>
        <v>0.27</v>
      </c>
    </row>
    <row r="1618" spans="1:5" ht="15.9" x14ac:dyDescent="0.45">
      <c r="A1618" s="1">
        <v>44509</v>
      </c>
      <c r="B1618" s="4">
        <v>919.60140000000001</v>
      </c>
      <c r="C1618" s="12">
        <f>[1]!s_dq_amount("881001.WI",A1618,100000000)</f>
        <v>10064.500845</v>
      </c>
      <c r="D1618" s="13">
        <f t="shared" si="43"/>
        <v>9.1370790679286787E-2</v>
      </c>
      <c r="E1618">
        <f t="shared" si="42"/>
        <v>0.18</v>
      </c>
    </row>
    <row r="1619" spans="1:5" ht="15.9" x14ac:dyDescent="0.45">
      <c r="A1619" s="1">
        <v>44510</v>
      </c>
      <c r="B1619" s="4">
        <v>1110.9844000000001</v>
      </c>
      <c r="C1619" s="12">
        <f>[1]!s_dq_amount("881001.WI",A1619,100000000)</f>
        <v>10720.962611000001</v>
      </c>
      <c r="D1619" s="13">
        <f t="shared" si="43"/>
        <v>0.10362729918114813</v>
      </c>
      <c r="E1619">
        <f t="shared" si="42"/>
        <v>0.36</v>
      </c>
    </row>
    <row r="1620" spans="1:5" ht="15.9" x14ac:dyDescent="0.45">
      <c r="A1620" s="1">
        <v>44511</v>
      </c>
      <c r="B1620" s="4">
        <v>1029.6132</v>
      </c>
      <c r="C1620" s="12">
        <f>[1]!s_dq_amount("881001.WI",A1620,100000000)</f>
        <v>11145.244255</v>
      </c>
      <c r="D1620" s="13">
        <f t="shared" si="43"/>
        <v>9.2381393932940772E-2</v>
      </c>
      <c r="E1620">
        <f t="shared" si="42"/>
        <v>0.186</v>
      </c>
    </row>
    <row r="1621" spans="1:5" ht="15.9" x14ac:dyDescent="0.45">
      <c r="A1621" s="1">
        <v>44512</v>
      </c>
      <c r="B1621" s="4">
        <v>985.58050000000003</v>
      </c>
      <c r="C1621" s="12">
        <f>[1]!s_dq_amount("881001.WI",A1621,100000000)</f>
        <v>10862.341034000001</v>
      </c>
      <c r="D1621" s="13">
        <f t="shared" si="43"/>
        <v>9.0733709880315289E-2</v>
      </c>
      <c r="E1621">
        <f t="shared" si="42"/>
        <v>0.16</v>
      </c>
    </row>
    <row r="1622" spans="1:5" ht="15.9" x14ac:dyDescent="0.45">
      <c r="A1622" s="1">
        <v>44515</v>
      </c>
      <c r="B1622" s="4">
        <v>1047.3398</v>
      </c>
      <c r="C1622" s="12">
        <f>[1]!s_dq_amount("881001.WI",A1622,100000000)</f>
        <v>11455.440699000001</v>
      </c>
      <c r="D1622" s="13">
        <f t="shared" si="43"/>
        <v>9.1427281369579019E-2</v>
      </c>
      <c r="E1622">
        <f t="shared" si="42"/>
        <v>0.17599999999999999</v>
      </c>
    </row>
    <row r="1623" spans="1:5" ht="15.9" x14ac:dyDescent="0.45">
      <c r="A1623" s="1">
        <v>44516</v>
      </c>
      <c r="B1623" s="4">
        <v>1036.5951</v>
      </c>
      <c r="C1623" s="12">
        <f>[1]!s_dq_amount("881001.WI",A1623,100000000)</f>
        <v>11035.432841</v>
      </c>
      <c r="D1623" s="13">
        <f t="shared" si="43"/>
        <v>9.3933343162465988E-2</v>
      </c>
      <c r="E1623">
        <f t="shared" si="42"/>
        <v>0.20200000000000001</v>
      </c>
    </row>
    <row r="1624" spans="1:5" ht="15.9" x14ac:dyDescent="0.45">
      <c r="A1624" s="1">
        <v>44517</v>
      </c>
      <c r="B1624" s="4">
        <v>914.64549999999997</v>
      </c>
      <c r="C1624" s="12">
        <f>[1]!s_dq_amount("881001.WI",A1624,100000000)</f>
        <v>10277.155758999999</v>
      </c>
      <c r="D1624" s="13">
        <f t="shared" si="43"/>
        <v>8.8997921355723222E-2</v>
      </c>
      <c r="E1624">
        <f t="shared" si="42"/>
        <v>0.13800000000000001</v>
      </c>
    </row>
    <row r="1625" spans="1:5" ht="15.9" x14ac:dyDescent="0.45">
      <c r="A1625" s="1">
        <v>44518</v>
      </c>
      <c r="B1625" s="4">
        <v>922.19029999999998</v>
      </c>
      <c r="C1625" s="12">
        <f>[1]!s_dq_amount("881001.WI",A1625,100000000)</f>
        <v>11102.730889</v>
      </c>
      <c r="D1625" s="13">
        <f t="shared" si="43"/>
        <v>8.3059772340664167E-2</v>
      </c>
      <c r="E1625">
        <f t="shared" si="42"/>
        <v>7.5999999999999998E-2</v>
      </c>
    </row>
    <row r="1626" spans="1:5" ht="15.9" x14ac:dyDescent="0.45">
      <c r="A1626" s="1">
        <v>44519</v>
      </c>
      <c r="B1626" s="4">
        <v>991.98509999999999</v>
      </c>
      <c r="C1626" s="12">
        <f>[1]!s_dq_amount("881001.WI",A1626,100000000)</f>
        <v>11020.498533</v>
      </c>
      <c r="D1626" s="13">
        <f t="shared" si="43"/>
        <v>9.0012724653932855E-2</v>
      </c>
      <c r="E1626">
        <f t="shared" si="42"/>
        <v>0.14599999999999999</v>
      </c>
    </row>
    <row r="1627" spans="1:5" ht="15.9" x14ac:dyDescent="0.45">
      <c r="A1627" s="1">
        <v>44522</v>
      </c>
      <c r="B1627" s="4">
        <v>1037.1921</v>
      </c>
      <c r="C1627" s="12">
        <f>[1]!s_dq_amount("881001.WI",A1627,100000000)</f>
        <v>12424.362829</v>
      </c>
      <c r="D1627" s="13">
        <f t="shared" si="43"/>
        <v>8.3480506346696931E-2</v>
      </c>
      <c r="E1627">
        <f t="shared" si="42"/>
        <v>7.8E-2</v>
      </c>
    </row>
    <row r="1628" spans="1:5" ht="15.9" x14ac:dyDescent="0.45">
      <c r="A1628" s="1">
        <v>44523</v>
      </c>
      <c r="B1628" s="4">
        <v>1067.6931999999999</v>
      </c>
      <c r="C1628" s="12">
        <f>[1]!s_dq_amount("881001.WI",A1628,100000000)</f>
        <v>12151.015579999999</v>
      </c>
      <c r="D1628" s="13">
        <f t="shared" si="43"/>
        <v>8.7868638878002323E-2</v>
      </c>
      <c r="E1628">
        <f t="shared" si="42"/>
        <v>0.122</v>
      </c>
    </row>
    <row r="1629" spans="1:5" ht="15.9" x14ac:dyDescent="0.45">
      <c r="A1629" s="1">
        <v>44524</v>
      </c>
      <c r="B1629" s="4">
        <v>977.43209999999999</v>
      </c>
      <c r="C1629" s="12">
        <f>[1]!s_dq_amount("881001.WI",A1629,100000000)</f>
        <v>11848.805918</v>
      </c>
      <c r="D1629" s="13">
        <f t="shared" si="43"/>
        <v>8.2492033945390508E-2</v>
      </c>
      <c r="E1629">
        <f t="shared" si="42"/>
        <v>6.8000000000000005E-2</v>
      </c>
    </row>
    <row r="1630" spans="1:5" ht="15.9" x14ac:dyDescent="0.45">
      <c r="A1630" s="1">
        <v>44525</v>
      </c>
      <c r="B1630" s="4">
        <v>893.45650000000001</v>
      </c>
      <c r="C1630" s="12">
        <f>[1]!s_dq_amount("881001.WI",A1630,100000000)</f>
        <v>11002.503866999999</v>
      </c>
      <c r="D1630" s="13">
        <f t="shared" si="43"/>
        <v>8.1204833990539155E-2</v>
      </c>
      <c r="E1630">
        <f t="shared" si="42"/>
        <v>5.6000000000000001E-2</v>
      </c>
    </row>
    <row r="1631" spans="1:5" ht="15.9" x14ac:dyDescent="0.45">
      <c r="A1631" s="1">
        <v>44526</v>
      </c>
      <c r="B1631" s="4">
        <v>947.08590000000004</v>
      </c>
      <c r="C1631" s="12">
        <f>[1]!s_dq_amount("881001.WI",A1631,100000000)</f>
        <v>10876.135901</v>
      </c>
      <c r="D1631" s="13">
        <f t="shared" si="43"/>
        <v>8.7079263133602508E-2</v>
      </c>
      <c r="E1631">
        <f t="shared" si="42"/>
        <v>0.114</v>
      </c>
    </row>
    <row r="1632" spans="1:5" ht="15.9" x14ac:dyDescent="0.45">
      <c r="A1632" s="1">
        <v>44529</v>
      </c>
      <c r="B1632" s="4">
        <v>1106.4880000000001</v>
      </c>
      <c r="C1632" s="12">
        <f>[1]!s_dq_amount("881001.WI",A1632,100000000)</f>
        <v>11635.351729</v>
      </c>
      <c r="D1632" s="13">
        <f t="shared" si="43"/>
        <v>9.5097082217307158E-2</v>
      </c>
      <c r="E1632">
        <f t="shared" si="42"/>
        <v>0.22</v>
      </c>
    </row>
    <row r="1633" spans="1:5" ht="15.9" x14ac:dyDescent="0.45">
      <c r="A1633" s="1">
        <v>44530</v>
      </c>
      <c r="B1633" s="4">
        <v>1542.6510000000001</v>
      </c>
      <c r="C1633" s="12">
        <f>[1]!s_dq_amount("881001.WI",A1633,100000000)</f>
        <v>12096.078049</v>
      </c>
      <c r="D1633" s="13">
        <f t="shared" si="43"/>
        <v>0.1275331552715579</v>
      </c>
      <c r="E1633">
        <f t="shared" si="42"/>
        <v>0.82899999999999996</v>
      </c>
    </row>
    <row r="1634" spans="1:5" ht="15.9" x14ac:dyDescent="0.45">
      <c r="A1634" s="1">
        <v>44531</v>
      </c>
      <c r="B1634" s="4">
        <v>1076.0473</v>
      </c>
      <c r="C1634" s="12">
        <f>[1]!s_dq_amount("881001.WI",A1634,100000000)</f>
        <v>11329.047952999999</v>
      </c>
      <c r="D1634" s="13">
        <f t="shared" si="43"/>
        <v>9.4981264486135059E-2</v>
      </c>
      <c r="E1634">
        <f t="shared" si="42"/>
        <v>0.214</v>
      </c>
    </row>
    <row r="1635" spans="1:5" ht="15.9" x14ac:dyDescent="0.45">
      <c r="A1635" s="1">
        <v>44532</v>
      </c>
      <c r="B1635" s="4">
        <v>1063.2320999999999</v>
      </c>
      <c r="C1635" s="12">
        <f>[1]!s_dq_amount("881001.WI",A1635,100000000)</f>
        <v>11425.434251999999</v>
      </c>
      <c r="D1635" s="13">
        <f t="shared" si="43"/>
        <v>9.3058353542569583E-2</v>
      </c>
      <c r="E1635">
        <f t="shared" si="42"/>
        <v>0.19</v>
      </c>
    </row>
    <row r="1636" spans="1:5" ht="15.9" x14ac:dyDescent="0.45">
      <c r="A1636" s="1">
        <v>44533</v>
      </c>
      <c r="B1636" s="4">
        <v>1109.2850000000001</v>
      </c>
      <c r="C1636" s="12">
        <f>[1]!s_dq_amount("881001.WI",A1636,100000000)</f>
        <v>11240.074365</v>
      </c>
      <c r="D1636" s="13">
        <f t="shared" si="43"/>
        <v>9.8690183354494213E-2</v>
      </c>
      <c r="E1636">
        <f t="shared" si="42"/>
        <v>0.26400000000000001</v>
      </c>
    </row>
    <row r="1637" spans="1:5" ht="15.9" x14ac:dyDescent="0.45">
      <c r="A1637" s="1">
        <v>44536</v>
      </c>
      <c r="B1637" s="4">
        <v>1151.4695999999999</v>
      </c>
      <c r="C1637" s="12">
        <f>[1]!s_dq_amount("881001.WI",A1637,100000000)</f>
        <v>11924.787866000001</v>
      </c>
      <c r="D1637" s="13">
        <f t="shared" si="43"/>
        <v>9.65610133227673E-2</v>
      </c>
      <c r="E1637">
        <f t="shared" si="42"/>
        <v>0.246</v>
      </c>
    </row>
    <row r="1638" spans="1:5" ht="15.9" x14ac:dyDescent="0.45">
      <c r="A1638" s="1">
        <v>44537</v>
      </c>
      <c r="B1638" s="4">
        <v>1255.3014000000001</v>
      </c>
      <c r="C1638" s="12">
        <f>[1]!s_dq_amount("881001.WI",A1638,100000000)</f>
        <v>11880.249693</v>
      </c>
      <c r="D1638" s="13">
        <f t="shared" si="43"/>
        <v>0.10566288019515618</v>
      </c>
      <c r="E1638">
        <f t="shared" si="42"/>
        <v>0.39800000000000002</v>
      </c>
    </row>
    <row r="1639" spans="1:5" ht="15.9" x14ac:dyDescent="0.45">
      <c r="A1639" s="1">
        <v>44538</v>
      </c>
      <c r="B1639" s="4">
        <v>1117.7632000000001</v>
      </c>
      <c r="C1639" s="12">
        <f>[1]!s_dq_amount("881001.WI",A1639,100000000)</f>
        <v>10906.807774999999</v>
      </c>
      <c r="D1639" s="13">
        <f t="shared" si="43"/>
        <v>0.10248307507189015</v>
      </c>
      <c r="E1639">
        <f t="shared" si="42"/>
        <v>0.33400000000000002</v>
      </c>
    </row>
    <row r="1640" spans="1:5" ht="15.9" x14ac:dyDescent="0.45">
      <c r="A1640" s="1">
        <v>44539</v>
      </c>
      <c r="B1640" s="4">
        <v>1315.2165</v>
      </c>
      <c r="C1640" s="12">
        <f>[1]!s_dq_amount("881001.WI",A1640,100000000)</f>
        <v>12541.636103000001</v>
      </c>
      <c r="D1640" s="13">
        <f t="shared" si="43"/>
        <v>0.10486801635756246</v>
      </c>
      <c r="E1640">
        <f t="shared" si="42"/>
        <v>0.376</v>
      </c>
    </row>
    <row r="1641" spans="1:5" ht="15.9" x14ac:dyDescent="0.45">
      <c r="A1641" s="1">
        <v>44540</v>
      </c>
      <c r="B1641" s="4">
        <v>1588.2346</v>
      </c>
      <c r="C1641" s="12">
        <f>[1]!s_dq_amount("881001.WI",A1641,100000000)</f>
        <v>12224.917933000001</v>
      </c>
      <c r="D1641" s="13">
        <f t="shared" si="43"/>
        <v>0.12991781283968476</v>
      </c>
      <c r="E1641">
        <f t="shared" si="42"/>
        <v>0.85699999999999998</v>
      </c>
    </row>
    <row r="1642" spans="1:5" ht="15.9" x14ac:dyDescent="0.45">
      <c r="A1642" s="1">
        <v>44543</v>
      </c>
      <c r="B1642" s="4">
        <v>1329.3538000000001</v>
      </c>
      <c r="C1642" s="12">
        <f>[1]!s_dq_amount("881001.WI",A1642,100000000)</f>
        <v>12730.177722</v>
      </c>
      <c r="D1642" s="13">
        <f t="shared" si="43"/>
        <v>0.10442539209037446</v>
      </c>
      <c r="E1642">
        <f t="shared" si="42"/>
        <v>0.37</v>
      </c>
    </row>
    <row r="1643" spans="1:5" ht="15.9" x14ac:dyDescent="0.45">
      <c r="A1643" s="1">
        <v>44544</v>
      </c>
      <c r="B1643" s="4">
        <v>1060.6904999999999</v>
      </c>
      <c r="C1643" s="12">
        <f>[1]!s_dq_amount("881001.WI",A1643,100000000)</f>
        <v>11435.806505</v>
      </c>
      <c r="D1643" s="13">
        <f t="shared" si="43"/>
        <v>9.2751700506321214E-2</v>
      </c>
      <c r="E1643">
        <f t="shared" si="42"/>
        <v>0.17799999999999999</v>
      </c>
    </row>
    <row r="1644" spans="1:5" ht="15.9" x14ac:dyDescent="0.45">
      <c r="A1644" s="1">
        <v>44545</v>
      </c>
      <c r="B1644" s="4">
        <v>999.82169999999996</v>
      </c>
      <c r="C1644" s="12">
        <f>[1]!s_dq_amount("881001.WI",A1644,100000000)</f>
        <v>11332.488175</v>
      </c>
      <c r="D1644" s="13">
        <f t="shared" si="43"/>
        <v>8.8226141034557046E-2</v>
      </c>
      <c r="E1644">
        <f t="shared" si="42"/>
        <v>0.11600000000000001</v>
      </c>
    </row>
    <row r="1645" spans="1:5" ht="15.9" x14ac:dyDescent="0.45">
      <c r="A1645" s="1">
        <v>44546</v>
      </c>
      <c r="B1645" s="4">
        <v>1046.1729</v>
      </c>
      <c r="C1645" s="12">
        <f>[1]!s_dq_amount("881001.WI",A1645,100000000)</f>
        <v>11202.415940000001</v>
      </c>
      <c r="D1645" s="13">
        <f t="shared" si="43"/>
        <v>9.3388149985082589E-2</v>
      </c>
      <c r="E1645">
        <f t="shared" si="42"/>
        <v>0.188</v>
      </c>
    </row>
    <row r="1646" spans="1:5" ht="15.9" x14ac:dyDescent="0.45">
      <c r="A1646" s="1">
        <v>44547</v>
      </c>
      <c r="B1646" s="4">
        <v>1350.8088</v>
      </c>
      <c r="C1646" s="12">
        <f>[1]!s_dq_amount("881001.WI",A1646,100000000)</f>
        <v>11530.595352</v>
      </c>
      <c r="D1646" s="13">
        <f t="shared" si="43"/>
        <v>0.11714996136480499</v>
      </c>
      <c r="E1646">
        <f t="shared" si="42"/>
        <v>0.68899999999999995</v>
      </c>
    </row>
    <row r="1647" spans="1:5" ht="15.9" x14ac:dyDescent="0.45">
      <c r="A1647" s="1">
        <v>44550</v>
      </c>
      <c r="B1647" s="4">
        <v>1170.4775999999999</v>
      </c>
      <c r="C1647" s="12">
        <f>[1]!s_dq_amount("881001.WI",A1647,100000000)</f>
        <v>11487.223086</v>
      </c>
      <c r="D1647" s="13">
        <f t="shared" si="43"/>
        <v>0.10189386862578774</v>
      </c>
      <c r="E1647">
        <f t="shared" si="42"/>
        <v>0.314</v>
      </c>
    </row>
    <row r="1648" spans="1:5" ht="15.9" x14ac:dyDescent="0.45">
      <c r="A1648" s="1">
        <v>44551</v>
      </c>
      <c r="B1648" s="4">
        <v>979.1825</v>
      </c>
      <c r="C1648" s="12">
        <f>[1]!s_dq_amount("881001.WI",A1648,100000000)</f>
        <v>10070.186814999999</v>
      </c>
      <c r="D1648" s="13">
        <f t="shared" si="43"/>
        <v>9.7235783008659121E-2</v>
      </c>
      <c r="E1648">
        <f t="shared" si="42"/>
        <v>0.23799999999999999</v>
      </c>
    </row>
    <row r="1649" spans="1:5" ht="15.9" x14ac:dyDescent="0.45">
      <c r="A1649" s="1">
        <v>44552</v>
      </c>
      <c r="B1649" s="4">
        <v>942.90809999999999</v>
      </c>
      <c r="C1649" s="12">
        <f>[1]!s_dq_amount("881001.WI",A1649,100000000)</f>
        <v>10616.091633</v>
      </c>
      <c r="D1649" s="13">
        <f t="shared" si="43"/>
        <v>8.881876048139796E-2</v>
      </c>
      <c r="E1649">
        <f t="shared" si="42"/>
        <v>0.122</v>
      </c>
    </row>
    <row r="1650" spans="1:5" ht="15.9" x14ac:dyDescent="0.45">
      <c r="A1650" s="1">
        <v>44553</v>
      </c>
      <c r="B1650" s="4">
        <v>935.78399999999999</v>
      </c>
      <c r="C1650" s="12">
        <f>[1]!s_dq_amount("881001.WI",A1650,100000000)</f>
        <v>10780.304804000001</v>
      </c>
      <c r="D1650" s="13">
        <f t="shared" si="43"/>
        <v>8.680496674386981E-2</v>
      </c>
      <c r="E1650">
        <f t="shared" si="42"/>
        <v>9.8000000000000004E-2</v>
      </c>
    </row>
    <row r="1651" spans="1:5" ht="15.9" x14ac:dyDescent="0.45">
      <c r="A1651" s="1">
        <v>44558</v>
      </c>
      <c r="B1651" s="4">
        <v>1090.0733</v>
      </c>
      <c r="C1651" s="12">
        <f>[1]!s_dq_amount("881001.WI",A1651,100000000)</f>
        <v>10079.195403</v>
      </c>
      <c r="D1651" s="13">
        <f t="shared" si="43"/>
        <v>0.10815082518149688</v>
      </c>
      <c r="E1651">
        <f t="shared" si="42"/>
        <v>0.45</v>
      </c>
    </row>
    <row r="1652" spans="1:5" ht="15.9" x14ac:dyDescent="0.45">
      <c r="A1652" s="1">
        <v>44559</v>
      </c>
      <c r="B1652" s="4">
        <v>984.13319999999999</v>
      </c>
      <c r="C1652" s="12">
        <f>[1]!s_dq_amount("881001.WI",A1652,100000000)</f>
        <v>9964.8244300000006</v>
      </c>
      <c r="D1652" s="13">
        <f t="shared" si="43"/>
        <v>9.8760716449471847E-2</v>
      </c>
      <c r="E1652">
        <f t="shared" si="42"/>
        <v>0.252</v>
      </c>
    </row>
    <row r="1653" spans="1:5" ht="15.9" x14ac:dyDescent="0.45">
      <c r="A1653" s="1">
        <v>44560</v>
      </c>
      <c r="B1653" s="4">
        <v>947.46950000000004</v>
      </c>
      <c r="C1653" s="12">
        <f>[1]!s_dq_amount("881001.WI",A1653,100000000)</f>
        <v>10224.819885999999</v>
      </c>
      <c r="D1653" s="13">
        <f t="shared" si="43"/>
        <v>9.2663686066225159E-2</v>
      </c>
      <c r="E1653">
        <f t="shared" si="42"/>
        <v>0.16400000000000001</v>
      </c>
    </row>
    <row r="1654" spans="1:5" ht="15.9" x14ac:dyDescent="0.45">
      <c r="A1654" s="1">
        <v>44561</v>
      </c>
      <c r="B1654" s="4">
        <v>880.48320000000001</v>
      </c>
      <c r="C1654" s="12">
        <f>[1]!s_dq_amount("881001.WI",A1654,100000000)</f>
        <v>10619.950147</v>
      </c>
      <c r="D1654" s="13">
        <f t="shared" si="43"/>
        <v>8.2908411792189565E-2</v>
      </c>
      <c r="E1654">
        <f t="shared" si="42"/>
        <v>0.06</v>
      </c>
    </row>
    <row r="1655" spans="1:5" ht="15.9" x14ac:dyDescent="0.45">
      <c r="A1655" s="1">
        <v>44565</v>
      </c>
      <c r="B1655" s="4">
        <v>1365.1514</v>
      </c>
      <c r="C1655" s="12">
        <f>[1]!s_dq_amount("881001.WI",A1655,100000000)</f>
        <v>12690.677511</v>
      </c>
      <c r="D1655" s="13">
        <f t="shared" si="43"/>
        <v>0.10757119931672023</v>
      </c>
      <c r="E1655">
        <f t="shared" ref="E1655:E1718" si="44">PERCENTRANK(D1156:D1655,D1655)</f>
        <v>0.42799999999999999</v>
      </c>
    </row>
    <row r="1656" spans="1:5" ht="15.9" x14ac:dyDescent="0.45">
      <c r="A1656" s="1">
        <v>44566</v>
      </c>
      <c r="B1656" s="4">
        <v>1317.1914999999999</v>
      </c>
      <c r="C1656" s="12">
        <f>[1]!s_dq_amount("881001.WI",A1656,100000000)</f>
        <v>13024.667611000001</v>
      </c>
      <c r="D1656" s="13">
        <f t="shared" si="43"/>
        <v>0.10113052703836864</v>
      </c>
      <c r="E1656">
        <f t="shared" si="44"/>
        <v>0.29399999999999998</v>
      </c>
    </row>
    <row r="1657" spans="1:5" ht="15.9" x14ac:dyDescent="0.45">
      <c r="A1657" s="1">
        <v>44567</v>
      </c>
      <c r="B1657" s="4">
        <v>1212.3362999999999</v>
      </c>
      <c r="C1657" s="12">
        <f>[1]!s_dq_amount("881001.WI",A1657,100000000)</f>
        <v>11441.767658999999</v>
      </c>
      <c r="D1657" s="13">
        <f t="shared" si="43"/>
        <v>0.10595708077032891</v>
      </c>
      <c r="E1657">
        <f t="shared" si="44"/>
        <v>0.4</v>
      </c>
    </row>
    <row r="1658" spans="1:5" ht="15.9" x14ac:dyDescent="0.45">
      <c r="A1658" s="1">
        <v>44568</v>
      </c>
      <c r="B1658" s="4">
        <v>1210.7483</v>
      </c>
      <c r="C1658" s="12">
        <f>[1]!s_dq_amount("881001.WI",A1658,100000000)</f>
        <v>11943.639174</v>
      </c>
      <c r="D1658" s="13">
        <f t="shared" si="43"/>
        <v>0.1013718082371131</v>
      </c>
      <c r="E1658">
        <f t="shared" si="44"/>
        <v>0.29399999999999998</v>
      </c>
    </row>
    <row r="1659" spans="1:5" ht="15.9" x14ac:dyDescent="0.45">
      <c r="A1659" s="1">
        <v>44571</v>
      </c>
      <c r="B1659" s="4">
        <v>1182.5160000000001</v>
      </c>
      <c r="C1659" s="12">
        <f>[1]!s_dq_amount("881001.WI",A1659,100000000)</f>
        <v>10579.472320999999</v>
      </c>
      <c r="D1659" s="13">
        <f t="shared" si="43"/>
        <v>0.11177457288231041</v>
      </c>
      <c r="E1659">
        <f t="shared" si="44"/>
        <v>0.55700000000000005</v>
      </c>
    </row>
    <row r="1660" spans="1:5" ht="15.9" x14ac:dyDescent="0.45">
      <c r="A1660" s="1">
        <v>44572</v>
      </c>
      <c r="B1660" s="4">
        <v>1156.5282999999999</v>
      </c>
      <c r="C1660" s="12">
        <f>[1]!s_dq_amount("881001.WI",A1660,100000000)</f>
        <v>10520.144679000001</v>
      </c>
      <c r="D1660" s="13">
        <f t="shared" si="43"/>
        <v>0.10993463828578587</v>
      </c>
      <c r="E1660">
        <f t="shared" si="44"/>
        <v>0.50700000000000001</v>
      </c>
    </row>
    <row r="1661" spans="1:5" ht="15.9" x14ac:dyDescent="0.45">
      <c r="A1661" s="1">
        <v>44573</v>
      </c>
      <c r="B1661" s="4">
        <v>1168.5741</v>
      </c>
      <c r="C1661" s="12">
        <f>[1]!s_dq_amount("881001.WI",A1661,100000000)</f>
        <v>10691.543183</v>
      </c>
      <c r="D1661" s="13">
        <f t="shared" si="43"/>
        <v>0.1092989178454689</v>
      </c>
      <c r="E1661">
        <f t="shared" si="44"/>
        <v>0.48599999999999999</v>
      </c>
    </row>
    <row r="1662" spans="1:5" ht="15.9" x14ac:dyDescent="0.45">
      <c r="A1662" s="1">
        <v>44574</v>
      </c>
      <c r="B1662" s="4">
        <v>1118.623</v>
      </c>
      <c r="C1662" s="12">
        <f>[1]!s_dq_amount("881001.WI",A1662,100000000)</f>
        <v>10868.992909000001</v>
      </c>
      <c r="D1662" s="13">
        <f t="shared" si="43"/>
        <v>0.10291873491551654</v>
      </c>
      <c r="E1662">
        <f t="shared" si="44"/>
        <v>0.32600000000000001</v>
      </c>
    </row>
    <row r="1663" spans="1:5" ht="15.9" x14ac:dyDescent="0.45">
      <c r="A1663" s="1">
        <v>44575</v>
      </c>
      <c r="B1663" s="4">
        <v>1178.2083</v>
      </c>
      <c r="C1663" s="12">
        <f>[1]!s_dq_amount("881001.WI",A1663,100000000)</f>
        <v>11099.524960999999</v>
      </c>
      <c r="D1663" s="13">
        <f t="shared" si="43"/>
        <v>0.10614943469561337</v>
      </c>
      <c r="E1663">
        <f t="shared" si="44"/>
        <v>0.39600000000000002</v>
      </c>
    </row>
    <row r="1664" spans="1:5" ht="15.9" x14ac:dyDescent="0.45">
      <c r="A1664" s="1">
        <v>44578</v>
      </c>
      <c r="B1664" s="4">
        <v>1081.5876000000001</v>
      </c>
      <c r="C1664" s="12">
        <f>[1]!s_dq_amount("881001.WI",A1664,100000000)</f>
        <v>11286.629231000001</v>
      </c>
      <c r="D1664" s="13">
        <f t="shared" si="43"/>
        <v>9.5829106978131046E-2</v>
      </c>
      <c r="E1664">
        <f t="shared" si="44"/>
        <v>0.19800000000000001</v>
      </c>
    </row>
    <row r="1665" spans="1:5" ht="15.9" x14ac:dyDescent="0.45">
      <c r="A1665" s="1">
        <v>44579</v>
      </c>
      <c r="B1665" s="4">
        <v>1110.4836</v>
      </c>
      <c r="C1665" s="12">
        <f>[1]!s_dq_amount("881001.WI",A1665,100000000)</f>
        <v>11898.047424</v>
      </c>
      <c r="D1665" s="13">
        <f t="shared" si="43"/>
        <v>9.3333263890006152E-2</v>
      </c>
      <c r="E1665">
        <f t="shared" si="44"/>
        <v>0.16800000000000001</v>
      </c>
    </row>
    <row r="1666" spans="1:5" ht="15.9" x14ac:dyDescent="0.45">
      <c r="A1666" s="1">
        <v>44580</v>
      </c>
      <c r="B1666" s="4">
        <v>1120.9241999999999</v>
      </c>
      <c r="C1666" s="12">
        <f>[1]!s_dq_amount("881001.WI",A1666,100000000)</f>
        <v>10674.042023</v>
      </c>
      <c r="D1666" s="13">
        <f t="shared" si="43"/>
        <v>0.10501403288320181</v>
      </c>
      <c r="E1666">
        <f t="shared" si="44"/>
        <v>0.36</v>
      </c>
    </row>
    <row r="1667" spans="1:5" ht="15.9" x14ac:dyDescent="0.45">
      <c r="A1667" s="1">
        <v>44581</v>
      </c>
      <c r="B1667" s="4">
        <v>1211.8315</v>
      </c>
      <c r="C1667" s="12">
        <f>[1]!s_dq_amount("881001.WI",A1667,100000000)</f>
        <v>11260.049674</v>
      </c>
      <c r="D1667" s="13">
        <f t="shared" si="43"/>
        <v>0.1076222161611043</v>
      </c>
      <c r="E1667">
        <f t="shared" si="44"/>
        <v>0.42399999999999999</v>
      </c>
    </row>
    <row r="1668" spans="1:5" ht="15.9" x14ac:dyDescent="0.45">
      <c r="A1668" s="1">
        <v>44582</v>
      </c>
      <c r="B1668" s="4">
        <v>1194.2012999999999</v>
      </c>
      <c r="C1668" s="12">
        <f>[1]!s_dq_amount("881001.WI",A1668,100000000)</f>
        <v>9783.7588479999995</v>
      </c>
      <c r="D1668" s="13">
        <f t="shared" ref="D1668:D1731" si="45">B1668/C1668</f>
        <v>0.12205955998640738</v>
      </c>
      <c r="E1668">
        <f t="shared" si="44"/>
        <v>0.76700000000000002</v>
      </c>
    </row>
    <row r="1669" spans="1:5" ht="15.9" x14ac:dyDescent="0.45">
      <c r="A1669" s="1">
        <v>44585</v>
      </c>
      <c r="B1669" s="4">
        <v>1029.5663</v>
      </c>
      <c r="C1669" s="12">
        <f>[1]!s_dq_amount("881001.WI",A1669,100000000)</f>
        <v>8675.8872260000007</v>
      </c>
      <c r="D1669" s="13">
        <f t="shared" si="45"/>
        <v>0.11866985740831019</v>
      </c>
      <c r="E1669">
        <f t="shared" si="44"/>
        <v>0.72499999999999998</v>
      </c>
    </row>
    <row r="1670" spans="1:5" ht="15.9" x14ac:dyDescent="0.45">
      <c r="A1670" s="1">
        <v>44586</v>
      </c>
      <c r="B1670" s="4">
        <v>1103.059</v>
      </c>
      <c r="C1670" s="12">
        <f>[1]!s_dq_amount("881001.WI",A1670,100000000)</f>
        <v>9213.9543720000001</v>
      </c>
      <c r="D1670" s="13">
        <f t="shared" si="45"/>
        <v>0.119716134405012</v>
      </c>
      <c r="E1670">
        <f t="shared" si="44"/>
        <v>0.74299999999999999</v>
      </c>
    </row>
    <row r="1671" spans="1:5" ht="15.9" x14ac:dyDescent="0.45">
      <c r="A1671" s="1">
        <v>44587</v>
      </c>
      <c r="B1671" s="4">
        <v>1011.8264</v>
      </c>
      <c r="C1671" s="12">
        <f>[1]!s_dq_amount("881001.WI",A1671,100000000)</f>
        <v>7962.8972210000002</v>
      </c>
      <c r="D1671" s="13">
        <f t="shared" si="45"/>
        <v>0.12706762022892623</v>
      </c>
      <c r="E1671">
        <f t="shared" si="44"/>
        <v>0.82699999999999996</v>
      </c>
    </row>
    <row r="1672" spans="1:5" ht="15.9" x14ac:dyDescent="0.45">
      <c r="A1672" s="1">
        <v>44588</v>
      </c>
      <c r="B1672" s="4">
        <v>1060.1753000000001</v>
      </c>
      <c r="C1672" s="12">
        <f>[1]!s_dq_amount("881001.WI",A1672,100000000)</f>
        <v>8120.2322130000002</v>
      </c>
      <c r="D1672" s="13">
        <f t="shared" si="45"/>
        <v>0.13055972688844089</v>
      </c>
      <c r="E1672">
        <f t="shared" si="44"/>
        <v>0.85899999999999999</v>
      </c>
    </row>
    <row r="1673" spans="1:5" ht="15.9" x14ac:dyDescent="0.45">
      <c r="A1673" s="1">
        <v>44589</v>
      </c>
      <c r="B1673" s="4">
        <v>1130.1848</v>
      </c>
      <c r="C1673" s="12">
        <f>[1]!s_dq_amount("881001.WI",A1673,100000000)</f>
        <v>8174.0144410000003</v>
      </c>
      <c r="D1673" s="13">
        <f t="shared" si="45"/>
        <v>0.13826557417504812</v>
      </c>
      <c r="E1673">
        <f t="shared" si="44"/>
        <v>0.92300000000000004</v>
      </c>
    </row>
    <row r="1674" spans="1:5" ht="15.9" x14ac:dyDescent="0.45">
      <c r="A1674" s="1">
        <v>44599</v>
      </c>
      <c r="B1674" s="4">
        <v>1171.6641999999999</v>
      </c>
      <c r="C1674" s="12">
        <f>[1]!s_dq_amount("881001.WI",A1674,100000000)</f>
        <v>8241.2309519999999</v>
      </c>
      <c r="D1674" s="13">
        <f t="shared" si="45"/>
        <v>0.14217101872574728</v>
      </c>
      <c r="E1674">
        <f t="shared" si="44"/>
        <v>0.94299999999999995</v>
      </c>
    </row>
    <row r="1675" spans="1:5" ht="15.9" x14ac:dyDescent="0.45">
      <c r="A1675" s="1">
        <v>44600</v>
      </c>
      <c r="B1675" s="4">
        <v>1142.298</v>
      </c>
      <c r="C1675" s="12">
        <f>[1]!s_dq_amount("881001.WI",A1675,100000000)</f>
        <v>8896.0778800000007</v>
      </c>
      <c r="D1675" s="13">
        <f t="shared" si="45"/>
        <v>0.12840467624143595</v>
      </c>
      <c r="E1675">
        <f t="shared" si="44"/>
        <v>0.83099999999999996</v>
      </c>
    </row>
    <row r="1676" spans="1:5" ht="15.9" x14ac:dyDescent="0.45">
      <c r="A1676" s="1">
        <v>44601</v>
      </c>
      <c r="B1676" s="4">
        <v>1086.3767</v>
      </c>
      <c r="C1676" s="12">
        <f>[1]!s_dq_amount("881001.WI",A1676,100000000)</f>
        <v>9415.8332699999992</v>
      </c>
      <c r="D1676" s="13">
        <f t="shared" si="45"/>
        <v>0.11537764835549176</v>
      </c>
      <c r="E1676">
        <f t="shared" si="44"/>
        <v>0.63300000000000001</v>
      </c>
    </row>
    <row r="1677" spans="1:5" ht="15.9" x14ac:dyDescent="0.45">
      <c r="A1677" s="1">
        <v>44602</v>
      </c>
      <c r="B1677" s="4">
        <v>1062.2681</v>
      </c>
      <c r="C1677" s="12">
        <f>[1]!s_dq_amount("881001.WI",A1677,100000000)</f>
        <v>9382.6453739999997</v>
      </c>
      <c r="D1677" s="13">
        <f t="shared" si="45"/>
        <v>0.11321626872349061</v>
      </c>
      <c r="E1677">
        <f t="shared" si="44"/>
        <v>0.58099999999999996</v>
      </c>
    </row>
    <row r="1678" spans="1:5" ht="15.9" x14ac:dyDescent="0.45">
      <c r="A1678" s="1">
        <v>44603</v>
      </c>
      <c r="B1678" s="4">
        <v>1133.9993999999999</v>
      </c>
      <c r="C1678" s="12">
        <f>[1]!s_dq_amount("881001.WI",A1678,100000000)</f>
        <v>9833.0193849999996</v>
      </c>
      <c r="D1678" s="13">
        <f t="shared" si="45"/>
        <v>0.1153256548776752</v>
      </c>
      <c r="E1678">
        <f t="shared" si="44"/>
        <v>0.63100000000000001</v>
      </c>
    </row>
    <row r="1679" spans="1:5" ht="15.9" x14ac:dyDescent="0.45">
      <c r="A1679" s="1">
        <v>44606</v>
      </c>
      <c r="B1679" s="4">
        <v>994.35919999999999</v>
      </c>
      <c r="C1679" s="12">
        <f>[1]!s_dq_amount("881001.WI",A1679,100000000)</f>
        <v>8606.4272110000002</v>
      </c>
      <c r="D1679" s="13">
        <f t="shared" si="45"/>
        <v>0.11553681633757328</v>
      </c>
      <c r="E1679">
        <f t="shared" si="44"/>
        <v>0.63500000000000001</v>
      </c>
    </row>
    <row r="1680" spans="1:5" ht="15.9" x14ac:dyDescent="0.45">
      <c r="A1680" s="1">
        <v>44607</v>
      </c>
      <c r="B1680" s="4">
        <v>940.09630000000004</v>
      </c>
      <c r="C1680" s="12">
        <f>[1]!s_dq_amount("881001.WI",A1680,100000000)</f>
        <v>8324.8558260000009</v>
      </c>
      <c r="D1680" s="13">
        <f t="shared" si="45"/>
        <v>0.11292643616288375</v>
      </c>
      <c r="E1680">
        <f t="shared" si="44"/>
        <v>0.56899999999999995</v>
      </c>
    </row>
    <row r="1681" spans="1:5" ht="15.9" x14ac:dyDescent="0.45">
      <c r="A1681" s="1">
        <v>44608</v>
      </c>
      <c r="B1681" s="4">
        <v>774.91970000000003</v>
      </c>
      <c r="C1681" s="12">
        <f>[1]!s_dq_amount("881001.WI",A1681,100000000)</f>
        <v>8074.737228</v>
      </c>
      <c r="D1681" s="13">
        <f t="shared" si="45"/>
        <v>9.5968410874459731E-2</v>
      </c>
      <c r="E1681">
        <f t="shared" si="44"/>
        <v>0.192</v>
      </c>
    </row>
    <row r="1682" spans="1:5" ht="15.9" x14ac:dyDescent="0.45">
      <c r="A1682" s="1">
        <v>44609</v>
      </c>
      <c r="B1682" s="4">
        <v>854.31389999999999</v>
      </c>
      <c r="C1682" s="12">
        <f>[1]!s_dq_amount("881001.WI",A1682,100000000)</f>
        <v>9067.5109339999999</v>
      </c>
      <c r="D1682" s="13">
        <f t="shared" si="45"/>
        <v>9.4217024519553785E-2</v>
      </c>
      <c r="E1682">
        <f t="shared" si="44"/>
        <v>0.16200000000000001</v>
      </c>
    </row>
    <row r="1683" spans="1:5" ht="15.9" x14ac:dyDescent="0.45">
      <c r="A1683" s="1">
        <v>44610</v>
      </c>
      <c r="B1683" s="4">
        <v>785.77279999999996</v>
      </c>
      <c r="C1683" s="12">
        <f>[1]!s_dq_amount("881001.WI",A1683,100000000)</f>
        <v>8128.7792399999998</v>
      </c>
      <c r="D1683" s="13">
        <f t="shared" si="45"/>
        <v>9.6665535721941934E-2</v>
      </c>
      <c r="E1683">
        <f t="shared" si="44"/>
        <v>0.20200000000000001</v>
      </c>
    </row>
    <row r="1684" spans="1:5" ht="15.9" x14ac:dyDescent="0.45">
      <c r="A1684" s="1">
        <v>44613</v>
      </c>
      <c r="B1684" s="4">
        <v>759.51729999999998</v>
      </c>
      <c r="C1684" s="12">
        <f>[1]!s_dq_amount("881001.WI",A1684,100000000)</f>
        <v>9080.4894390000009</v>
      </c>
      <c r="D1684" s="13">
        <f t="shared" si="45"/>
        <v>8.3642771141600791E-2</v>
      </c>
      <c r="E1684">
        <f t="shared" si="44"/>
        <v>0.06</v>
      </c>
    </row>
    <row r="1685" spans="1:5" ht="15.9" x14ac:dyDescent="0.45">
      <c r="A1685" s="1">
        <v>44614</v>
      </c>
      <c r="B1685" s="4">
        <v>900.57439999999997</v>
      </c>
      <c r="C1685" s="12">
        <f>[1]!s_dq_amount("881001.WI",A1685,100000000)</f>
        <v>9815.2942210000001</v>
      </c>
      <c r="D1685" s="13">
        <f t="shared" si="45"/>
        <v>9.1752155332563007E-2</v>
      </c>
      <c r="E1685">
        <f t="shared" si="44"/>
        <v>0.126</v>
      </c>
    </row>
    <row r="1686" spans="1:5" ht="15.9" x14ac:dyDescent="0.45">
      <c r="A1686" s="1">
        <v>44615</v>
      </c>
      <c r="B1686" s="4">
        <v>894.47739999999999</v>
      </c>
      <c r="C1686" s="12">
        <f>[1]!s_dq_amount("881001.WI",A1686,100000000)</f>
        <v>10478.611801999999</v>
      </c>
      <c r="D1686" s="13">
        <f t="shared" si="45"/>
        <v>8.5362204164226754E-2</v>
      </c>
      <c r="E1686">
        <f t="shared" si="44"/>
        <v>0.06</v>
      </c>
    </row>
    <row r="1687" spans="1:5" ht="15.9" x14ac:dyDescent="0.45">
      <c r="A1687" s="1">
        <v>44616</v>
      </c>
      <c r="B1687" s="4">
        <v>1190.4471000000001</v>
      </c>
      <c r="C1687" s="12">
        <f>[1]!s_dq_amount("881001.WI",A1687,100000000)</f>
        <v>13498.067720999999</v>
      </c>
      <c r="D1687" s="13">
        <f t="shared" si="45"/>
        <v>8.8193890014933649E-2</v>
      </c>
      <c r="E1687">
        <f t="shared" si="44"/>
        <v>8.4000000000000005E-2</v>
      </c>
    </row>
    <row r="1688" spans="1:5" ht="15.9" x14ac:dyDescent="0.45">
      <c r="A1688" s="1">
        <v>44617</v>
      </c>
      <c r="B1688" s="4">
        <v>1017.0175</v>
      </c>
      <c r="C1688" s="12">
        <f>[1]!s_dq_amount("881001.WI",A1688,100000000)</f>
        <v>10169.252535</v>
      </c>
      <c r="D1688" s="13">
        <f t="shared" si="45"/>
        <v>0.10000907111901121</v>
      </c>
      <c r="E1688">
        <f t="shared" si="44"/>
        <v>0.246</v>
      </c>
    </row>
    <row r="1689" spans="1:5" ht="15.9" x14ac:dyDescent="0.45">
      <c r="A1689" s="1">
        <v>44620</v>
      </c>
      <c r="B1689" s="4">
        <v>1037.1333</v>
      </c>
      <c r="C1689" s="12">
        <f>[1]!s_dq_amount("881001.WI",A1689,100000000)</f>
        <v>9555.1119579999995</v>
      </c>
      <c r="D1689" s="13">
        <f t="shared" si="45"/>
        <v>0.10854224467057783</v>
      </c>
      <c r="E1689">
        <f t="shared" si="44"/>
        <v>0.44</v>
      </c>
    </row>
    <row r="1690" spans="1:5" ht="15.9" x14ac:dyDescent="0.45">
      <c r="A1690" s="1">
        <v>44621</v>
      </c>
      <c r="B1690" s="4">
        <v>933.83640000000003</v>
      </c>
      <c r="C1690" s="12">
        <f>[1]!s_dq_amount("881001.WI",A1690,100000000)</f>
        <v>9718.6816820000004</v>
      </c>
      <c r="D1690" s="13">
        <f t="shared" si="45"/>
        <v>9.6086735892334171E-2</v>
      </c>
      <c r="E1690">
        <f t="shared" si="44"/>
        <v>0.188</v>
      </c>
    </row>
    <row r="1691" spans="1:5" ht="15.9" x14ac:dyDescent="0.45">
      <c r="A1691" s="1">
        <v>44622</v>
      </c>
      <c r="B1691" s="4">
        <v>826.99469999999997</v>
      </c>
      <c r="C1691" s="12">
        <f>[1]!s_dq_amount("881001.WI",A1691,100000000)</f>
        <v>9017.7041879999997</v>
      </c>
      <c r="D1691" s="13">
        <f t="shared" si="45"/>
        <v>9.1707898458289944E-2</v>
      </c>
      <c r="E1691">
        <f t="shared" si="44"/>
        <v>0.12</v>
      </c>
    </row>
    <row r="1692" spans="1:5" ht="15.9" x14ac:dyDescent="0.45">
      <c r="A1692" s="1">
        <v>44623</v>
      </c>
      <c r="B1692" s="4">
        <v>894.71849999999995</v>
      </c>
      <c r="C1692" s="12">
        <f>[1]!s_dq_amount("881001.WI",A1692,100000000)</f>
        <v>10096.159403</v>
      </c>
      <c r="D1692" s="13">
        <f t="shared" si="45"/>
        <v>8.8619688367255867E-2</v>
      </c>
      <c r="E1692">
        <f t="shared" si="44"/>
        <v>8.4000000000000005E-2</v>
      </c>
    </row>
    <row r="1693" spans="1:5" ht="15.9" x14ac:dyDescent="0.45">
      <c r="A1693" s="1">
        <v>44624</v>
      </c>
      <c r="B1693" s="4">
        <v>1010.1635</v>
      </c>
      <c r="C1693" s="12">
        <f>[1]!s_dq_amount("881001.WI",A1693,100000000)</f>
        <v>9997.2937120000006</v>
      </c>
      <c r="D1693" s="13">
        <f t="shared" si="45"/>
        <v>0.1010436953340158</v>
      </c>
      <c r="E1693">
        <f t="shared" si="44"/>
        <v>0.25800000000000001</v>
      </c>
    </row>
    <row r="1694" spans="1:5" ht="15.9" x14ac:dyDescent="0.45">
      <c r="A1694" s="1">
        <v>44627</v>
      </c>
      <c r="B1694" s="4">
        <v>1152.8699999999999</v>
      </c>
      <c r="C1694" s="12">
        <f>[1]!s_dq_amount("881001.WI",A1694,100000000)</f>
        <v>10197.037477</v>
      </c>
      <c r="D1694" s="13">
        <f t="shared" si="45"/>
        <v>0.11305930792157663</v>
      </c>
      <c r="E1694">
        <f t="shared" si="44"/>
        <v>0.57099999999999995</v>
      </c>
    </row>
    <row r="1695" spans="1:5" ht="15.9" x14ac:dyDescent="0.45">
      <c r="A1695" s="1">
        <v>44628</v>
      </c>
      <c r="B1695" s="4">
        <v>1266.3474000000001</v>
      </c>
      <c r="C1695" s="12">
        <f>[1]!s_dq_amount("881001.WI",A1695,100000000)</f>
        <v>10943.200513</v>
      </c>
      <c r="D1695" s="13">
        <f t="shared" si="45"/>
        <v>0.11572002162398833</v>
      </c>
      <c r="E1695">
        <f t="shared" si="44"/>
        <v>0.63900000000000001</v>
      </c>
    </row>
    <row r="1696" spans="1:5" ht="15.9" x14ac:dyDescent="0.45">
      <c r="A1696" s="1">
        <v>44629</v>
      </c>
      <c r="B1696" s="4">
        <v>1326.4847</v>
      </c>
      <c r="C1696" s="12">
        <f>[1]!s_dq_amount("881001.WI",A1696,100000000)</f>
        <v>11722.357515</v>
      </c>
      <c r="D1696" s="13">
        <f t="shared" si="45"/>
        <v>0.11315852620111801</v>
      </c>
      <c r="E1696">
        <f t="shared" si="44"/>
        <v>0.57099999999999995</v>
      </c>
    </row>
    <row r="1697" spans="1:5" ht="15.9" x14ac:dyDescent="0.45">
      <c r="A1697" s="1">
        <v>44630</v>
      </c>
      <c r="B1697" s="4">
        <v>1079.0088000000001</v>
      </c>
      <c r="C1697" s="12">
        <f>[1]!s_dq_amount("881001.WI",A1697,100000000)</f>
        <v>10783.161025999998</v>
      </c>
      <c r="D1697" s="13">
        <f t="shared" si="45"/>
        <v>0.10006423880700011</v>
      </c>
      <c r="E1697">
        <f t="shared" si="44"/>
        <v>0.23599999999999999</v>
      </c>
    </row>
    <row r="1698" spans="1:5" ht="15.9" x14ac:dyDescent="0.45">
      <c r="A1698" s="1">
        <v>44631</v>
      </c>
      <c r="B1698" s="4">
        <v>1122.8141000000001</v>
      </c>
      <c r="C1698" s="12">
        <f>[1]!s_dq_amount("881001.WI",A1698,100000000)</f>
        <v>10676.450430000001</v>
      </c>
      <c r="D1698" s="13">
        <f t="shared" si="45"/>
        <v>0.10516735944794715</v>
      </c>
      <c r="E1698">
        <f t="shared" si="44"/>
        <v>0.34599999999999997</v>
      </c>
    </row>
    <row r="1699" spans="1:5" ht="15.9" x14ac:dyDescent="0.45">
      <c r="A1699" s="1">
        <v>44634</v>
      </c>
      <c r="B1699" s="4">
        <v>1044.5626</v>
      </c>
      <c r="C1699" s="12">
        <f>[1]!s_dq_amount("881001.WI",A1699,100000000)</f>
        <v>9543.5636080000004</v>
      </c>
      <c r="D1699" s="13">
        <f t="shared" si="45"/>
        <v>0.1094520498741564</v>
      </c>
      <c r="E1699">
        <f t="shared" si="44"/>
        <v>0.46</v>
      </c>
    </row>
    <row r="1700" spans="1:5" ht="15.9" x14ac:dyDescent="0.45">
      <c r="A1700" s="1">
        <v>44635</v>
      </c>
      <c r="B1700" s="4">
        <v>1317.2094999999999</v>
      </c>
      <c r="C1700" s="12">
        <f>[1]!s_dq_amount("881001.WI",A1700,100000000)</f>
        <v>10998.944771</v>
      </c>
      <c r="D1700" s="13">
        <f t="shared" si="45"/>
        <v>0.11975780653731222</v>
      </c>
      <c r="E1700">
        <f t="shared" si="44"/>
        <v>0.73499999999999999</v>
      </c>
    </row>
    <row r="1701" spans="1:5" ht="15.9" x14ac:dyDescent="0.45">
      <c r="A1701" s="1">
        <v>44636</v>
      </c>
      <c r="B1701" s="4">
        <v>1358.8006</v>
      </c>
      <c r="C1701" s="12">
        <f>[1]!s_dq_amount("881001.WI",A1701,100000000)</f>
        <v>12216.556288</v>
      </c>
      <c r="D1701" s="13">
        <f t="shared" si="45"/>
        <v>0.11122615637065528</v>
      </c>
      <c r="E1701">
        <f t="shared" si="44"/>
        <v>0.51300000000000001</v>
      </c>
    </row>
    <row r="1702" spans="1:5" ht="15.9" x14ac:dyDescent="0.45">
      <c r="A1702" s="1">
        <v>44637</v>
      </c>
      <c r="B1702" s="4">
        <v>1362.9004</v>
      </c>
      <c r="C1702" s="12">
        <f>[1]!s_dq_amount("881001.WI",A1702,100000000)</f>
        <v>12709.198584</v>
      </c>
      <c r="D1702" s="13">
        <f t="shared" si="45"/>
        <v>0.10723732035439254</v>
      </c>
      <c r="E1702">
        <f t="shared" si="44"/>
        <v>0.376</v>
      </c>
    </row>
    <row r="1703" spans="1:5" ht="15.9" x14ac:dyDescent="0.45">
      <c r="A1703" s="1">
        <v>44638</v>
      </c>
      <c r="B1703" s="4">
        <v>1464.9115999999999</v>
      </c>
      <c r="C1703" s="12">
        <f>[1]!s_dq_amount("881001.WI",A1703,100000000)</f>
        <v>9985.2240249999995</v>
      </c>
      <c r="D1703" s="13">
        <f t="shared" si="45"/>
        <v>0.14670793527839751</v>
      </c>
      <c r="E1703">
        <f t="shared" si="44"/>
        <v>0.96699999999999997</v>
      </c>
    </row>
    <row r="1704" spans="1:5" ht="15.9" x14ac:dyDescent="0.45">
      <c r="A1704" s="1">
        <v>44641</v>
      </c>
      <c r="B1704" s="4">
        <v>945.33870000000002</v>
      </c>
      <c r="C1704" s="12">
        <f>[1]!s_dq_amount("881001.WI",A1704,100000000)</f>
        <v>10221.935997</v>
      </c>
      <c r="D1704" s="13">
        <f t="shared" si="45"/>
        <v>9.2481375375216987E-2</v>
      </c>
      <c r="E1704">
        <f t="shared" si="44"/>
        <v>0.106</v>
      </c>
    </row>
    <row r="1705" spans="1:5" ht="15.9" x14ac:dyDescent="0.45">
      <c r="A1705" s="1">
        <v>44642</v>
      </c>
      <c r="B1705" s="4">
        <v>810.22360000000003</v>
      </c>
      <c r="C1705" s="12">
        <f>[1]!s_dq_amount("881001.WI",A1705,100000000)</f>
        <v>9614.1334960000004</v>
      </c>
      <c r="D1705" s="13">
        <f t="shared" si="45"/>
        <v>8.4274219859449301E-2</v>
      </c>
      <c r="E1705">
        <f t="shared" si="44"/>
        <v>0.04</v>
      </c>
    </row>
    <row r="1706" spans="1:5" ht="15.9" x14ac:dyDescent="0.45">
      <c r="A1706" s="1">
        <v>44643</v>
      </c>
      <c r="B1706" s="4">
        <v>829.33489999999995</v>
      </c>
      <c r="C1706" s="12">
        <f>[1]!s_dq_amount("881001.WI",A1706,100000000)</f>
        <v>9420.3875439999993</v>
      </c>
      <c r="D1706" s="13">
        <f t="shared" si="45"/>
        <v>8.8036176444589803E-2</v>
      </c>
      <c r="E1706">
        <f t="shared" si="44"/>
        <v>0.06</v>
      </c>
    </row>
    <row r="1707" spans="1:5" ht="15.9" x14ac:dyDescent="0.45">
      <c r="A1707" s="1">
        <v>44644</v>
      </c>
      <c r="B1707" s="4">
        <v>770.75689999999997</v>
      </c>
      <c r="C1707" s="12">
        <f>[1]!s_dq_amount("881001.WI",A1707,100000000)</f>
        <v>9211.9408230000008</v>
      </c>
      <c r="D1707" s="13">
        <f t="shared" si="45"/>
        <v>8.3669328191471368E-2</v>
      </c>
      <c r="E1707">
        <f t="shared" si="44"/>
        <v>0.04</v>
      </c>
    </row>
    <row r="1708" spans="1:5" ht="15.9" x14ac:dyDescent="0.45">
      <c r="A1708" s="1">
        <v>44645</v>
      </c>
      <c r="B1708" s="4">
        <v>782.47649999999999</v>
      </c>
      <c r="C1708" s="12">
        <f>[1]!s_dq_amount("881001.WI",A1708,100000000)</f>
        <v>9082.1517750000003</v>
      </c>
      <c r="D1708" s="13">
        <f t="shared" si="45"/>
        <v>8.6155408914645668E-2</v>
      </c>
      <c r="E1708">
        <f t="shared" si="44"/>
        <v>5.1999999999999998E-2</v>
      </c>
    </row>
    <row r="1709" spans="1:5" ht="15.9" x14ac:dyDescent="0.45">
      <c r="A1709" s="1">
        <v>44648</v>
      </c>
      <c r="B1709" s="4">
        <v>820.18629999999996</v>
      </c>
      <c r="C1709" s="12">
        <f>[1]!s_dq_amount("881001.WI",A1709,100000000)</f>
        <v>8714.2855789999994</v>
      </c>
      <c r="D1709" s="13">
        <f t="shared" si="45"/>
        <v>9.41197408054327E-2</v>
      </c>
      <c r="E1709">
        <f t="shared" si="44"/>
        <v>0.13800000000000001</v>
      </c>
    </row>
    <row r="1710" spans="1:5" ht="15.9" x14ac:dyDescent="0.45">
      <c r="A1710" s="1">
        <v>44649</v>
      </c>
      <c r="B1710" s="4">
        <v>785.06719999999996</v>
      </c>
      <c r="C1710" s="12">
        <f>[1]!s_dq_amount("881001.WI",A1710,100000000)</f>
        <v>8613.8262699999996</v>
      </c>
      <c r="D1710" s="13">
        <f t="shared" si="45"/>
        <v>9.1140356839353814E-2</v>
      </c>
      <c r="E1710">
        <f t="shared" si="44"/>
        <v>9.6000000000000002E-2</v>
      </c>
    </row>
    <row r="1711" spans="1:5" ht="15.9" x14ac:dyDescent="0.45">
      <c r="A1711" s="1">
        <v>44650</v>
      </c>
      <c r="B1711" s="4">
        <v>908.21010000000001</v>
      </c>
      <c r="C1711" s="12">
        <f>[1]!s_dq_amount("881001.WI",A1711,100000000)</f>
        <v>9672.3579979999995</v>
      </c>
      <c r="D1711" s="13">
        <f t="shared" si="45"/>
        <v>9.3897486030582719E-2</v>
      </c>
      <c r="E1711">
        <f t="shared" si="44"/>
        <v>0.13600000000000001</v>
      </c>
    </row>
    <row r="1712" spans="1:5" ht="15.9" x14ac:dyDescent="0.45">
      <c r="A1712" s="1">
        <v>44651</v>
      </c>
      <c r="B1712" s="4">
        <v>871.91809999999998</v>
      </c>
      <c r="C1712" s="12">
        <f>[1]!s_dq_amount("881001.WI",A1712,100000000)</f>
        <v>10033.262017999999</v>
      </c>
      <c r="D1712" s="13">
        <f t="shared" si="45"/>
        <v>8.6902753903541088E-2</v>
      </c>
      <c r="E1712">
        <f t="shared" si="44"/>
        <v>5.8000000000000003E-2</v>
      </c>
    </row>
    <row r="1713" spans="1:5" ht="15.9" x14ac:dyDescent="0.45">
      <c r="A1713" s="1">
        <v>44652</v>
      </c>
      <c r="B1713" s="4">
        <v>868.30970000000002</v>
      </c>
      <c r="C1713" s="12">
        <f>[1]!s_dq_amount("881001.WI",A1713,100000000)</f>
        <v>9367.2404690000003</v>
      </c>
      <c r="D1713" s="13">
        <f t="shared" si="45"/>
        <v>9.2696424616576165E-2</v>
      </c>
      <c r="E1713">
        <f t="shared" si="44"/>
        <v>0.11799999999999999</v>
      </c>
    </row>
    <row r="1714" spans="1:5" ht="15.9" x14ac:dyDescent="0.45">
      <c r="A1714" s="1">
        <v>44657</v>
      </c>
      <c r="B1714" s="4">
        <v>936.9425</v>
      </c>
      <c r="C1714" s="12">
        <f>[1]!s_dq_amount("881001.WI",A1714,100000000)</f>
        <v>9683.7773560000005</v>
      </c>
      <c r="D1714" s="13">
        <f t="shared" si="45"/>
        <v>9.6753825037032379E-2</v>
      </c>
      <c r="E1714">
        <f t="shared" si="44"/>
        <v>0.186</v>
      </c>
    </row>
    <row r="1715" spans="1:5" ht="15.9" x14ac:dyDescent="0.45">
      <c r="A1715" s="1">
        <v>44658</v>
      </c>
      <c r="B1715" s="4">
        <v>888.13390000000004</v>
      </c>
      <c r="C1715" s="12">
        <f>[1]!s_dq_amount("881001.WI",A1715,100000000)</f>
        <v>9140.9392829999997</v>
      </c>
      <c r="D1715" s="13">
        <f t="shared" si="45"/>
        <v>9.7160026174960001E-2</v>
      </c>
      <c r="E1715">
        <f t="shared" si="44"/>
        <v>0.19</v>
      </c>
    </row>
    <row r="1716" spans="1:5" ht="15.9" x14ac:dyDescent="0.45">
      <c r="A1716" s="1">
        <v>44659</v>
      </c>
      <c r="B1716" s="4">
        <v>854.28160000000003</v>
      </c>
      <c r="C1716" s="12">
        <f>[1]!s_dq_amount("881001.WI",A1716,100000000)</f>
        <v>9287.8667710000009</v>
      </c>
      <c r="D1716" s="13">
        <f t="shared" si="45"/>
        <v>9.1978235806242273E-2</v>
      </c>
      <c r="E1716">
        <f t="shared" si="44"/>
        <v>0.104</v>
      </c>
    </row>
    <row r="1717" spans="1:5" ht="15.9" x14ac:dyDescent="0.45">
      <c r="A1717" s="1">
        <v>44662</v>
      </c>
      <c r="B1717" s="4">
        <v>958.60770000000002</v>
      </c>
      <c r="C1717" s="12">
        <f>[1]!s_dq_amount("881001.WI",A1717,100000000)</f>
        <v>9556.4143839999997</v>
      </c>
      <c r="D1717" s="13">
        <f t="shared" si="45"/>
        <v>0.10031039482810272</v>
      </c>
      <c r="E1717">
        <f t="shared" si="44"/>
        <v>0.24</v>
      </c>
    </row>
    <row r="1718" spans="1:5" ht="15.9" x14ac:dyDescent="0.45">
      <c r="A1718" s="1">
        <v>44663</v>
      </c>
      <c r="B1718" s="4">
        <v>1009.4136</v>
      </c>
      <c r="C1718" s="12">
        <f>[1]!s_dq_amount("881001.WI",A1718,100000000)</f>
        <v>9245.9530969999996</v>
      </c>
      <c r="D1718" s="13">
        <f t="shared" si="45"/>
        <v>0.10917355835684703</v>
      </c>
      <c r="E1718">
        <f t="shared" si="44"/>
        <v>0.44800000000000001</v>
      </c>
    </row>
    <row r="1719" spans="1:5" ht="15.9" x14ac:dyDescent="0.45">
      <c r="A1719" s="1">
        <v>44664</v>
      </c>
      <c r="B1719" s="4">
        <v>905.00300000000004</v>
      </c>
      <c r="C1719" s="12">
        <f>[1]!s_dq_amount("881001.WI",A1719,100000000)</f>
        <v>8668.1743380000007</v>
      </c>
      <c r="D1719" s="13">
        <f t="shared" si="45"/>
        <v>0.10440526052096115</v>
      </c>
      <c r="E1719">
        <f t="shared" ref="E1719:E1782" si="46">PERCENTRANK(D1220:D1719,D1719)</f>
        <v>0.316</v>
      </c>
    </row>
    <row r="1720" spans="1:5" ht="15.9" x14ac:dyDescent="0.45">
      <c r="A1720" s="1">
        <v>44670</v>
      </c>
      <c r="B1720" s="4">
        <v>1070.432</v>
      </c>
      <c r="C1720" s="12">
        <f>[1]!s_dq_amount("881001.WI",A1720,100000000)</f>
        <v>7806.5270650000002</v>
      </c>
      <c r="D1720" s="13">
        <f t="shared" si="45"/>
        <v>0.1371201292312435</v>
      </c>
      <c r="E1720">
        <f t="shared" si="46"/>
        <v>0.90700000000000003</v>
      </c>
    </row>
    <row r="1721" spans="1:5" ht="15.9" x14ac:dyDescent="0.45">
      <c r="A1721" s="1">
        <v>44671</v>
      </c>
      <c r="B1721" s="4">
        <v>956.60500000000002</v>
      </c>
      <c r="C1721" s="12">
        <f>[1]!s_dq_amount("881001.WI",A1721,100000000)</f>
        <v>8128.7338330000002</v>
      </c>
      <c r="D1721" s="13">
        <f t="shared" si="45"/>
        <v>0.11768191942962834</v>
      </c>
      <c r="E1721">
        <f t="shared" si="46"/>
        <v>0.68899999999999995</v>
      </c>
    </row>
    <row r="1722" spans="1:5" ht="15.9" x14ac:dyDescent="0.45">
      <c r="A1722" s="1">
        <v>44672</v>
      </c>
      <c r="B1722" s="4">
        <v>978.82619999999997</v>
      </c>
      <c r="C1722" s="12">
        <f>[1]!s_dq_amount("881001.WI",A1722,100000000)</f>
        <v>8433.3557720000008</v>
      </c>
      <c r="D1722" s="13">
        <f t="shared" si="45"/>
        <v>0.11606603900784655</v>
      </c>
      <c r="E1722">
        <f t="shared" si="46"/>
        <v>0.63700000000000001</v>
      </c>
    </row>
    <row r="1723" spans="1:5" ht="15.9" x14ac:dyDescent="0.45">
      <c r="A1723" s="1">
        <v>44673</v>
      </c>
      <c r="B1723" s="4">
        <v>1007.6767</v>
      </c>
      <c r="C1723" s="12">
        <f>[1]!s_dq_amount("881001.WI",A1723,100000000)</f>
        <v>7529.1273229999997</v>
      </c>
      <c r="D1723" s="13">
        <f t="shared" si="45"/>
        <v>0.13383711773896376</v>
      </c>
      <c r="E1723">
        <f t="shared" si="46"/>
        <v>0.879</v>
      </c>
    </row>
    <row r="1724" spans="1:5" ht="15.9" x14ac:dyDescent="0.45">
      <c r="A1724" s="1">
        <v>44676</v>
      </c>
      <c r="B1724" s="4">
        <v>1142.2002</v>
      </c>
      <c r="C1724" s="12">
        <f>[1]!s_dq_amount("881001.WI",A1724,100000000)</f>
        <v>8730.2464319999999</v>
      </c>
      <c r="D1724" s="13">
        <f t="shared" si="45"/>
        <v>0.13083252676732687</v>
      </c>
      <c r="E1724">
        <f t="shared" si="46"/>
        <v>0.85299999999999998</v>
      </c>
    </row>
    <row r="1725" spans="1:5" ht="15.9" x14ac:dyDescent="0.45">
      <c r="A1725" s="1">
        <v>44677</v>
      </c>
      <c r="B1725" s="4">
        <v>1132.3965000000001</v>
      </c>
      <c r="C1725" s="12">
        <f>[1]!s_dq_amount("881001.WI",A1725,100000000)</f>
        <v>8263.2094809999999</v>
      </c>
      <c r="D1725" s="13">
        <f t="shared" si="45"/>
        <v>0.13704075911469685</v>
      </c>
      <c r="E1725">
        <f t="shared" si="46"/>
        <v>0.90500000000000003</v>
      </c>
    </row>
    <row r="1726" spans="1:5" ht="15.9" x14ac:dyDescent="0.45">
      <c r="A1726" s="1">
        <v>44678</v>
      </c>
      <c r="B1726" s="4">
        <v>1239.5899999999999</v>
      </c>
      <c r="C1726" s="12">
        <f>[1]!s_dq_amount("881001.WI",A1726,100000000)</f>
        <v>9445.8451889999997</v>
      </c>
      <c r="D1726" s="13">
        <f t="shared" si="45"/>
        <v>0.13123124243487957</v>
      </c>
      <c r="E1726">
        <f t="shared" si="46"/>
        <v>0.85899999999999999</v>
      </c>
    </row>
    <row r="1727" spans="1:5" ht="15.9" x14ac:dyDescent="0.45">
      <c r="A1727" s="1">
        <v>44679</v>
      </c>
      <c r="B1727" s="4">
        <v>1113.42</v>
      </c>
      <c r="C1727" s="12">
        <f>[1]!s_dq_amount("881001.WI",A1727,100000000)</f>
        <v>8425.7645200000006</v>
      </c>
      <c r="D1727" s="13">
        <f t="shared" si="45"/>
        <v>0.13214468519231773</v>
      </c>
      <c r="E1727">
        <f t="shared" si="46"/>
        <v>0.86099999999999999</v>
      </c>
    </row>
    <row r="1728" spans="1:5" ht="15.9" x14ac:dyDescent="0.45">
      <c r="A1728" s="1">
        <v>44680</v>
      </c>
      <c r="B1728" s="4">
        <v>1246.2403999999999</v>
      </c>
      <c r="C1728" s="12">
        <f>[1]!s_dq_amount("881001.WI",A1728,100000000)</f>
        <v>9802.7575219999999</v>
      </c>
      <c r="D1728" s="13">
        <f t="shared" si="45"/>
        <v>0.12713161548708152</v>
      </c>
      <c r="E1728">
        <f t="shared" si="46"/>
        <v>0.80700000000000005</v>
      </c>
    </row>
    <row r="1729" spans="1:5" ht="15.9" x14ac:dyDescent="0.45">
      <c r="A1729" s="1">
        <v>44686</v>
      </c>
      <c r="B1729" s="4">
        <v>1127.6468</v>
      </c>
      <c r="C1729" s="12">
        <f>[1]!s_dq_amount("881001.WI",A1729,100000000)</f>
        <v>9046.7799699999996</v>
      </c>
      <c r="D1729" s="13">
        <f t="shared" si="45"/>
        <v>0.12464620602461718</v>
      </c>
      <c r="E1729">
        <f t="shared" si="46"/>
        <v>0.77300000000000002</v>
      </c>
    </row>
    <row r="1730" spans="1:5" ht="15.9" x14ac:dyDescent="0.45">
      <c r="A1730" s="1">
        <v>44691</v>
      </c>
      <c r="B1730" s="4">
        <v>1253.9473</v>
      </c>
      <c r="C1730" s="12">
        <f>[1]!s_dq_amount("881001.WI",A1730,100000000)</f>
        <v>8469.8122220000005</v>
      </c>
      <c r="D1730" s="13">
        <f t="shared" si="45"/>
        <v>0.14804900830539333</v>
      </c>
      <c r="E1730">
        <f t="shared" si="46"/>
        <v>0.97299999999999998</v>
      </c>
    </row>
    <row r="1731" spans="1:5" ht="15.9" x14ac:dyDescent="0.45">
      <c r="A1731" s="1">
        <v>44692</v>
      </c>
      <c r="B1731" s="4">
        <v>1075.6081999999999</v>
      </c>
      <c r="C1731" s="12">
        <f>[1]!s_dq_amount("881001.WI",A1731,100000000)</f>
        <v>10783.93246</v>
      </c>
      <c r="D1731" s="13">
        <f t="shared" si="45"/>
        <v>9.9741741149591723E-2</v>
      </c>
      <c r="E1731">
        <f t="shared" si="46"/>
        <v>0.2</v>
      </c>
    </row>
    <row r="1732" spans="1:5" ht="15.9" x14ac:dyDescent="0.45">
      <c r="A1732" s="1">
        <v>44693</v>
      </c>
      <c r="B1732" s="4">
        <v>799.0498</v>
      </c>
      <c r="C1732" s="12">
        <f>[1]!s_dq_amount("881001.WI",A1732,100000000)</f>
        <v>8214.3124769999995</v>
      </c>
      <c r="D1732" s="13">
        <f t="shared" ref="D1732:D1795" si="47">B1732/C1732</f>
        <v>9.7275310896357089E-2</v>
      </c>
      <c r="E1732">
        <f t="shared" si="46"/>
        <v>0.16800000000000001</v>
      </c>
    </row>
    <row r="1733" spans="1:5" ht="15.9" x14ac:dyDescent="0.45">
      <c r="A1733" s="1">
        <v>44694</v>
      </c>
      <c r="B1733" s="4">
        <v>732.81029999999998</v>
      </c>
      <c r="C1733" s="12">
        <f>[1]!s_dq_amount("881001.WI",A1733,100000000)</f>
        <v>7576.5685169999997</v>
      </c>
      <c r="D1733" s="13">
        <f t="shared" si="47"/>
        <v>9.6720606215828411E-2</v>
      </c>
      <c r="E1733">
        <f t="shared" si="46"/>
        <v>0.154</v>
      </c>
    </row>
    <row r="1734" spans="1:5" ht="15.9" x14ac:dyDescent="0.45">
      <c r="A1734" s="1">
        <v>44697</v>
      </c>
      <c r="B1734" s="4">
        <v>763.21040000000005</v>
      </c>
      <c r="C1734" s="12">
        <f>[1]!s_dq_amount("881001.WI",A1734,100000000)</f>
        <v>7865.9215439999998</v>
      </c>
      <c r="D1734" s="13">
        <f t="shared" si="47"/>
        <v>9.7027461528924705E-2</v>
      </c>
      <c r="E1734">
        <f t="shared" si="46"/>
        <v>0.158</v>
      </c>
    </row>
    <row r="1735" spans="1:5" ht="15.9" x14ac:dyDescent="0.45">
      <c r="A1735" s="1">
        <v>44698</v>
      </c>
      <c r="B1735" s="4">
        <v>737.22230000000002</v>
      </c>
      <c r="C1735" s="12">
        <f>[1]!s_dq_amount("881001.WI",A1735,100000000)</f>
        <v>7903.5975799999997</v>
      </c>
      <c r="D1735" s="13">
        <f t="shared" si="47"/>
        <v>9.3276801170334891E-2</v>
      </c>
      <c r="E1735">
        <f t="shared" si="46"/>
        <v>9.8000000000000004E-2</v>
      </c>
    </row>
    <row r="1736" spans="1:5" ht="15.9" x14ac:dyDescent="0.45">
      <c r="A1736" s="1">
        <v>44699</v>
      </c>
      <c r="B1736" s="4">
        <v>714.78300000000002</v>
      </c>
      <c r="C1736" s="12">
        <f>[1]!s_dq_amount("881001.WI",A1736,100000000)</f>
        <v>7706.4252290000004</v>
      </c>
      <c r="D1736" s="13">
        <f t="shared" si="47"/>
        <v>9.2751564929249505E-2</v>
      </c>
      <c r="E1736">
        <f t="shared" si="46"/>
        <v>8.4000000000000005E-2</v>
      </c>
    </row>
    <row r="1737" spans="1:5" ht="15.9" x14ac:dyDescent="0.45">
      <c r="A1737" s="1">
        <v>44700</v>
      </c>
      <c r="B1737" s="4">
        <v>750.12300000000005</v>
      </c>
      <c r="C1737" s="12">
        <f>[1]!s_dq_amount("881001.WI",A1737,100000000)</f>
        <v>8068.3756219999996</v>
      </c>
      <c r="D1737" s="13">
        <f t="shared" si="47"/>
        <v>9.2970758321494526E-2</v>
      </c>
      <c r="E1737">
        <f t="shared" si="46"/>
        <v>8.7999999999999995E-2</v>
      </c>
    </row>
    <row r="1738" spans="1:5" ht="15.9" x14ac:dyDescent="0.45">
      <c r="A1738" s="1">
        <v>44701</v>
      </c>
      <c r="B1738" s="4">
        <v>929.36860000000001</v>
      </c>
      <c r="C1738" s="12">
        <f>[1]!s_dq_amount("881001.WI",A1738,100000000)</f>
        <v>9206.4837430000007</v>
      </c>
      <c r="D1738" s="13">
        <f t="shared" si="47"/>
        <v>0.100947183087857</v>
      </c>
      <c r="E1738">
        <f t="shared" si="46"/>
        <v>0.22600000000000001</v>
      </c>
    </row>
    <row r="1739" spans="1:5" ht="15.9" x14ac:dyDescent="0.45">
      <c r="A1739" s="1">
        <v>44704</v>
      </c>
      <c r="B1739" s="4">
        <v>769.45839999999998</v>
      </c>
      <c r="C1739" s="12">
        <f>[1]!s_dq_amount("881001.WI",A1739,100000000)</f>
        <v>8596.2814199999993</v>
      </c>
      <c r="D1739" s="13">
        <f t="shared" si="47"/>
        <v>8.9510610740335672E-2</v>
      </c>
      <c r="E1739">
        <f t="shared" si="46"/>
        <v>4.5999999999999999E-2</v>
      </c>
    </row>
    <row r="1740" spans="1:5" ht="15.9" x14ac:dyDescent="0.45">
      <c r="A1740" s="1">
        <v>44705</v>
      </c>
      <c r="B1740" s="4">
        <v>924.53899999999999</v>
      </c>
      <c r="C1740" s="12">
        <f>[1]!s_dq_amount("881001.WI",A1740,100000000)</f>
        <v>9907.2691049999994</v>
      </c>
      <c r="D1740" s="13">
        <f t="shared" si="47"/>
        <v>9.331925782993053E-2</v>
      </c>
      <c r="E1740">
        <f t="shared" si="46"/>
        <v>0.10199999999999999</v>
      </c>
    </row>
    <row r="1741" spans="1:5" ht="15.9" x14ac:dyDescent="0.45">
      <c r="A1741" s="1">
        <v>44706</v>
      </c>
      <c r="B1741" s="4">
        <v>744.46010000000001</v>
      </c>
      <c r="C1741" s="12">
        <f>[1]!s_dq_amount("881001.WI",A1741,100000000)</f>
        <v>7622.643763</v>
      </c>
      <c r="D1741" s="13">
        <f t="shared" si="47"/>
        <v>9.7664291175927537E-2</v>
      </c>
      <c r="E1741">
        <f t="shared" si="46"/>
        <v>0.17799999999999999</v>
      </c>
    </row>
    <row r="1742" spans="1:5" ht="15.9" x14ac:dyDescent="0.45">
      <c r="A1742" s="1">
        <v>44707</v>
      </c>
      <c r="B1742" s="4">
        <v>842.81790000000001</v>
      </c>
      <c r="C1742" s="12">
        <f>[1]!s_dq_amount("881001.WI",A1742,100000000)</f>
        <v>8228.9077259999995</v>
      </c>
      <c r="D1742" s="13">
        <f t="shared" si="47"/>
        <v>0.10242160054086381</v>
      </c>
      <c r="E1742">
        <f t="shared" si="46"/>
        <v>0.26</v>
      </c>
    </row>
    <row r="1743" spans="1:5" ht="15.9" x14ac:dyDescent="0.45">
      <c r="A1743" s="1">
        <v>44708</v>
      </c>
      <c r="B1743" s="4">
        <v>809.82389999999998</v>
      </c>
      <c r="C1743" s="12">
        <f>[1]!s_dq_amount("881001.WI",A1743,100000000)</f>
        <v>8157.2811309999997</v>
      </c>
      <c r="D1743" s="13">
        <f t="shared" si="47"/>
        <v>9.9276203307795505E-2</v>
      </c>
      <c r="E1743">
        <f t="shared" si="46"/>
        <v>0.2</v>
      </c>
    </row>
    <row r="1744" spans="1:5" ht="15.9" x14ac:dyDescent="0.45">
      <c r="A1744" s="1">
        <v>44711</v>
      </c>
      <c r="B1744" s="4">
        <v>825.55579999999998</v>
      </c>
      <c r="C1744" s="12">
        <f>[1]!s_dq_amount("881001.WI",A1744,100000000)</f>
        <v>8110.0952729999999</v>
      </c>
      <c r="D1744" s="13">
        <f t="shared" si="47"/>
        <v>0.10179360071742033</v>
      </c>
      <c r="E1744">
        <f t="shared" si="46"/>
        <v>0.252</v>
      </c>
    </row>
    <row r="1745" spans="1:5" ht="15.9" x14ac:dyDescent="0.45">
      <c r="A1745" s="1">
        <v>44712</v>
      </c>
      <c r="B1745" s="4">
        <v>1285.9731999999999</v>
      </c>
      <c r="C1745" s="12">
        <f>[1]!s_dq_amount("881001.WI",A1745,100000000)</f>
        <v>9351.9803769999999</v>
      </c>
      <c r="D1745" s="13">
        <f t="shared" si="47"/>
        <v>0.137508115731582</v>
      </c>
      <c r="E1745">
        <f t="shared" si="46"/>
        <v>0.90900000000000003</v>
      </c>
    </row>
    <row r="1746" spans="1:5" ht="15.9" x14ac:dyDescent="0.45">
      <c r="A1746" s="1">
        <v>44713</v>
      </c>
      <c r="B1746" s="4">
        <v>884.13940000000002</v>
      </c>
      <c r="C1746" s="12">
        <f>[1]!s_dq_amount("881001.WI",A1746,100000000)</f>
        <v>8852.0846349999993</v>
      </c>
      <c r="D1746" s="13">
        <f t="shared" si="47"/>
        <v>9.9879230311945622E-2</v>
      </c>
      <c r="E1746">
        <f t="shared" si="46"/>
        <v>0.21</v>
      </c>
    </row>
    <row r="1747" spans="1:5" ht="15.9" x14ac:dyDescent="0.45">
      <c r="A1747" s="1">
        <v>44714</v>
      </c>
      <c r="B1747" s="4">
        <v>836.2011</v>
      </c>
      <c r="C1747" s="12">
        <f>[1]!s_dq_amount("881001.WI",A1747,100000000)</f>
        <v>8917.0020469999999</v>
      </c>
      <c r="D1747" s="13">
        <f t="shared" si="47"/>
        <v>9.3776035442464448E-2</v>
      </c>
      <c r="E1747">
        <f t="shared" si="46"/>
        <v>0.108</v>
      </c>
    </row>
    <row r="1748" spans="1:5" ht="15.9" x14ac:dyDescent="0.45">
      <c r="A1748" s="1">
        <v>44718</v>
      </c>
      <c r="B1748" s="4">
        <v>1102.6355000000001</v>
      </c>
      <c r="C1748" s="12">
        <f>[1]!s_dq_amount("881001.WI",A1748,100000000)</f>
        <v>11128.672286999999</v>
      </c>
      <c r="D1748" s="13">
        <f t="shared" si="47"/>
        <v>9.9080597537951398E-2</v>
      </c>
      <c r="E1748">
        <f t="shared" si="46"/>
        <v>0.19400000000000001</v>
      </c>
    </row>
    <row r="1749" spans="1:5" ht="15.9" x14ac:dyDescent="0.45">
      <c r="A1749" s="1">
        <v>44719</v>
      </c>
      <c r="B1749" s="4">
        <v>1051.0871999999999</v>
      </c>
      <c r="C1749" s="12">
        <f>[1]!s_dq_amount("881001.WI",A1749,100000000)</f>
        <v>10391.783535</v>
      </c>
      <c r="D1749" s="13">
        <f t="shared" si="47"/>
        <v>0.10114598677502186</v>
      </c>
      <c r="E1749">
        <f t="shared" si="46"/>
        <v>0.24</v>
      </c>
    </row>
    <row r="1750" spans="1:5" ht="15.9" x14ac:dyDescent="0.45">
      <c r="A1750" s="1">
        <v>44720</v>
      </c>
      <c r="B1750" s="4">
        <v>1074.5346</v>
      </c>
      <c r="C1750" s="12">
        <f>[1]!s_dq_amount("881001.WI",A1750,100000000)</f>
        <v>11014.341968000001</v>
      </c>
      <c r="D1750" s="13">
        <f t="shared" si="47"/>
        <v>9.7557766330648568E-2</v>
      </c>
      <c r="E1750">
        <f t="shared" si="46"/>
        <v>0.17599999999999999</v>
      </c>
    </row>
    <row r="1751" spans="1:5" ht="15.9" x14ac:dyDescent="0.45">
      <c r="A1751" s="1">
        <v>44721</v>
      </c>
      <c r="B1751" s="4">
        <v>999.48829999999998</v>
      </c>
      <c r="C1751" s="12">
        <f>[1]!s_dq_amount("881001.WI",A1751,100000000)</f>
        <v>9771.412746</v>
      </c>
      <c r="D1751" s="13">
        <f t="shared" si="47"/>
        <v>0.10228697998753025</v>
      </c>
      <c r="E1751">
        <f t="shared" si="46"/>
        <v>0.26800000000000002</v>
      </c>
    </row>
    <row r="1752" spans="1:5" ht="15.9" x14ac:dyDescent="0.45">
      <c r="A1752" s="1">
        <v>44722</v>
      </c>
      <c r="B1752" s="4">
        <v>1416.7058999999999</v>
      </c>
      <c r="C1752" s="12">
        <f>[1]!s_dq_amount("881001.WI",A1752,100000000)</f>
        <v>10506.069973</v>
      </c>
      <c r="D1752" s="13">
        <f t="shared" si="47"/>
        <v>0.13484641770337083</v>
      </c>
      <c r="E1752">
        <f t="shared" si="46"/>
        <v>0.88300000000000001</v>
      </c>
    </row>
    <row r="1753" spans="1:5" ht="15.9" x14ac:dyDescent="0.45">
      <c r="A1753" s="1">
        <v>44725</v>
      </c>
      <c r="B1753" s="4">
        <v>1123.6549</v>
      </c>
      <c r="C1753" s="12">
        <f>[1]!s_dq_amount("881001.WI",A1753,100000000)</f>
        <v>10909.689774</v>
      </c>
      <c r="D1753" s="13">
        <f t="shared" si="47"/>
        <v>0.10299604510092461</v>
      </c>
      <c r="E1753">
        <f t="shared" si="46"/>
        <v>0.28599999999999998</v>
      </c>
    </row>
    <row r="1754" spans="1:5" ht="15.9" x14ac:dyDescent="0.45">
      <c r="A1754" s="1">
        <v>44726</v>
      </c>
      <c r="B1754" s="4">
        <v>1173.9358</v>
      </c>
      <c r="C1754" s="12">
        <f>[1]!s_dq_amount("881001.WI",A1754,100000000)</f>
        <v>10996.216120999999</v>
      </c>
      <c r="D1754" s="13">
        <f t="shared" si="47"/>
        <v>0.10675815999633534</v>
      </c>
      <c r="E1754">
        <f t="shared" si="46"/>
        <v>0.35599999999999998</v>
      </c>
    </row>
    <row r="1755" spans="1:5" ht="15.9" x14ac:dyDescent="0.45">
      <c r="A1755" s="1">
        <v>44727</v>
      </c>
      <c r="B1755" s="4">
        <v>1385.9558</v>
      </c>
      <c r="C1755" s="12">
        <f>[1]!s_dq_amount("881001.WI",A1755,100000000)</f>
        <v>12988.080062999999</v>
      </c>
      <c r="D1755" s="13">
        <f t="shared" si="47"/>
        <v>0.10670982880281618</v>
      </c>
      <c r="E1755">
        <f t="shared" si="46"/>
        <v>0.35399999999999998</v>
      </c>
    </row>
    <row r="1756" spans="1:5" ht="15.9" x14ac:dyDescent="0.45">
      <c r="A1756" s="1">
        <v>44728</v>
      </c>
      <c r="B1756" s="4">
        <v>1144.8117</v>
      </c>
      <c r="C1756" s="12">
        <f>[1]!s_dq_amount("881001.WI",A1756,100000000)</f>
        <v>10808.276002000001</v>
      </c>
      <c r="D1756" s="13">
        <f t="shared" si="47"/>
        <v>0.10591991727340791</v>
      </c>
      <c r="E1756">
        <f t="shared" si="46"/>
        <v>0.34</v>
      </c>
    </row>
    <row r="1757" spans="1:5" ht="15.9" x14ac:dyDescent="0.45">
      <c r="A1757" s="1">
        <v>44729</v>
      </c>
      <c r="B1757" s="4">
        <v>1269.6224</v>
      </c>
      <c r="C1757" s="12">
        <f>[1]!s_dq_amount("881001.WI",A1757,100000000)</f>
        <v>10934.728456999999</v>
      </c>
      <c r="D1757" s="13">
        <f t="shared" si="47"/>
        <v>0.1161091841459708</v>
      </c>
      <c r="E1757">
        <f t="shared" si="46"/>
        <v>0.625</v>
      </c>
    </row>
    <row r="1758" spans="1:5" ht="15.9" x14ac:dyDescent="0.45">
      <c r="A1758" s="1">
        <v>44732</v>
      </c>
      <c r="B1758" s="4">
        <v>1200.5551</v>
      </c>
      <c r="C1758" s="12">
        <f>[1]!s_dq_amount("881001.WI",A1758,100000000)</f>
        <v>11646.272204999999</v>
      </c>
      <c r="D1758" s="13">
        <f t="shared" si="47"/>
        <v>0.10308492527631077</v>
      </c>
      <c r="E1758">
        <f t="shared" si="46"/>
        <v>0.28199999999999997</v>
      </c>
    </row>
    <row r="1759" spans="1:5" ht="15.9" x14ac:dyDescent="0.45">
      <c r="A1759" s="1">
        <v>44733</v>
      </c>
      <c r="B1759" s="4">
        <v>1085.4449</v>
      </c>
      <c r="C1759" s="12">
        <f>[1]!s_dq_amount("881001.WI",A1759,100000000)</f>
        <v>10801.680867999999</v>
      </c>
      <c r="D1759" s="13">
        <f t="shared" si="47"/>
        <v>0.10048851778389718</v>
      </c>
      <c r="E1759">
        <f t="shared" si="46"/>
        <v>0.22800000000000001</v>
      </c>
    </row>
    <row r="1760" spans="1:5" ht="15.9" x14ac:dyDescent="0.45">
      <c r="A1760" s="1">
        <v>44734</v>
      </c>
      <c r="B1760" s="4">
        <v>1045.0886</v>
      </c>
      <c r="C1760" s="12">
        <f>[1]!s_dq_amount("881001.WI",A1760,100000000)</f>
        <v>9964.6083990000006</v>
      </c>
      <c r="D1760" s="13">
        <f t="shared" si="47"/>
        <v>0.10488004727861458</v>
      </c>
      <c r="E1760">
        <f t="shared" si="46"/>
        <v>0.312</v>
      </c>
    </row>
    <row r="1761" spans="1:5" ht="15.9" x14ac:dyDescent="0.45">
      <c r="A1761" s="1">
        <v>44735</v>
      </c>
      <c r="B1761" s="4">
        <v>1033.0101999999999</v>
      </c>
      <c r="C1761" s="12">
        <f>[1]!s_dq_amount("881001.WI",A1761,100000000)</f>
        <v>10759.825962999999</v>
      </c>
      <c r="D1761" s="13">
        <f t="shared" si="47"/>
        <v>9.6006218274554814E-2</v>
      </c>
      <c r="E1761">
        <f t="shared" si="46"/>
        <v>0.14199999999999999</v>
      </c>
    </row>
    <row r="1762" spans="1:5" ht="15.9" x14ac:dyDescent="0.45">
      <c r="A1762" s="1">
        <v>44736</v>
      </c>
      <c r="B1762" s="4">
        <v>1143.6157000000001</v>
      </c>
      <c r="C1762" s="12">
        <f>[1]!s_dq_amount("881001.WI",A1762,100000000)</f>
        <v>11604.352569999999</v>
      </c>
      <c r="D1762" s="13">
        <f t="shared" si="47"/>
        <v>9.8550582042510285E-2</v>
      </c>
      <c r="E1762">
        <f t="shared" si="46"/>
        <v>0.184</v>
      </c>
    </row>
    <row r="1763" spans="1:5" ht="15.9" x14ac:dyDescent="0.45">
      <c r="A1763" s="1">
        <v>44739</v>
      </c>
      <c r="B1763" s="4">
        <v>1178.4922999999999</v>
      </c>
      <c r="C1763" s="12">
        <f>[1]!s_dq_amount("881001.WI",A1763,100000000)</f>
        <v>12290.013532999999</v>
      </c>
      <c r="D1763" s="13">
        <f t="shared" si="47"/>
        <v>9.5890236152761113E-2</v>
      </c>
      <c r="E1763">
        <f t="shared" si="46"/>
        <v>0.13400000000000001</v>
      </c>
    </row>
    <row r="1764" spans="1:5" ht="15.9" x14ac:dyDescent="0.45">
      <c r="A1764" s="1">
        <v>44740</v>
      </c>
      <c r="B1764" s="4">
        <v>1112.6419000000001</v>
      </c>
      <c r="C1764" s="12">
        <f>[1]!s_dq_amount("881001.WI",A1764,100000000)</f>
        <v>12219.112175</v>
      </c>
      <c r="D1764" s="13">
        <f t="shared" si="47"/>
        <v>9.1057507621252365E-2</v>
      </c>
      <c r="E1764">
        <f t="shared" si="46"/>
        <v>5.1999999999999998E-2</v>
      </c>
    </row>
    <row r="1765" spans="1:5" ht="15.9" x14ac:dyDescent="0.45">
      <c r="A1765" s="1">
        <v>44741</v>
      </c>
      <c r="B1765" s="4">
        <v>1276.5987</v>
      </c>
      <c r="C1765" s="12">
        <f>[1]!s_dq_amount("881001.WI",A1765,100000000)</f>
        <v>13165.263939</v>
      </c>
      <c r="D1765" s="13">
        <f t="shared" si="47"/>
        <v>9.6967193815103048E-2</v>
      </c>
      <c r="E1765">
        <f t="shared" si="46"/>
        <v>0.16</v>
      </c>
    </row>
    <row r="1766" spans="1:5" ht="15.9" x14ac:dyDescent="0.45">
      <c r="A1766" s="1">
        <v>44746</v>
      </c>
      <c r="B1766" s="4">
        <v>1245.7326</v>
      </c>
      <c r="C1766" s="12">
        <f>[1]!s_dq_amount("881001.WI",A1766,100000000)</f>
        <v>11306.368183</v>
      </c>
      <c r="D1766" s="13">
        <f t="shared" si="47"/>
        <v>0.11017973055866476</v>
      </c>
      <c r="E1766">
        <f t="shared" si="46"/>
        <v>0.46400000000000002</v>
      </c>
    </row>
    <row r="1767" spans="1:5" ht="15.9" x14ac:dyDescent="0.45">
      <c r="A1767" s="1">
        <v>44747</v>
      </c>
      <c r="B1767" s="4">
        <v>1233.7917</v>
      </c>
      <c r="C1767" s="12">
        <f>[1]!s_dq_amount("881001.WI",A1767,100000000)</f>
        <v>11811.555506999999</v>
      </c>
      <c r="D1767" s="13">
        <f t="shared" si="47"/>
        <v>0.10445632662597283</v>
      </c>
      <c r="E1767">
        <f t="shared" si="46"/>
        <v>0.308</v>
      </c>
    </row>
    <row r="1768" spans="1:5" ht="15.9" x14ac:dyDescent="0.45">
      <c r="A1768" s="1">
        <v>44748</v>
      </c>
      <c r="B1768" s="4">
        <v>1178.7436</v>
      </c>
      <c r="C1768" s="12">
        <f>[1]!s_dq_amount("881001.WI",A1768,100000000)</f>
        <v>10867.021373</v>
      </c>
      <c r="D1768" s="13">
        <f t="shared" si="47"/>
        <v>0.1084697967861446</v>
      </c>
      <c r="E1768">
        <f t="shared" si="46"/>
        <v>0.41</v>
      </c>
    </row>
    <row r="1769" spans="1:5" ht="15.9" x14ac:dyDescent="0.45">
      <c r="A1769" s="1">
        <v>44749</v>
      </c>
      <c r="B1769" s="4">
        <v>1021.9286</v>
      </c>
      <c r="C1769" s="12">
        <f>[1]!s_dq_amount("881001.WI",A1769,100000000)</f>
        <v>10530.532561</v>
      </c>
      <c r="D1769" s="13">
        <f t="shared" si="47"/>
        <v>9.7044341687402336E-2</v>
      </c>
      <c r="E1769">
        <f t="shared" si="46"/>
        <v>0.16400000000000001</v>
      </c>
    </row>
    <row r="1770" spans="1:5" ht="15.9" x14ac:dyDescent="0.45">
      <c r="A1770" s="1">
        <v>44750</v>
      </c>
      <c r="B1770" s="4">
        <v>1146.3501000000001</v>
      </c>
      <c r="C1770" s="12">
        <f>[1]!s_dq_amount("881001.WI",A1770,100000000)</f>
        <v>10294.10608</v>
      </c>
      <c r="D1770" s="13">
        <f t="shared" si="47"/>
        <v>0.11135984913028991</v>
      </c>
      <c r="E1770">
        <f t="shared" si="46"/>
        <v>0.496</v>
      </c>
    </row>
    <row r="1771" spans="1:5" ht="15.9" x14ac:dyDescent="0.45">
      <c r="A1771" s="1">
        <v>44753</v>
      </c>
      <c r="B1771" s="4">
        <v>1061.9935</v>
      </c>
      <c r="C1771" s="12">
        <f>[1]!s_dq_amount("881001.WI",A1771,100000000)</f>
        <v>10088.428217999999</v>
      </c>
      <c r="D1771" s="13">
        <f t="shared" si="47"/>
        <v>0.10526847959379515</v>
      </c>
      <c r="E1771">
        <f t="shared" si="46"/>
        <v>0.32800000000000001</v>
      </c>
    </row>
    <row r="1772" spans="1:5" ht="15.9" x14ac:dyDescent="0.45">
      <c r="A1772" s="1">
        <v>44754</v>
      </c>
      <c r="B1772" s="4">
        <v>1100.2299</v>
      </c>
      <c r="C1772" s="12">
        <f>[1]!s_dq_amount("881001.WI",A1772,100000000)</f>
        <v>9768.5779480000001</v>
      </c>
      <c r="D1772" s="13">
        <f t="shared" si="47"/>
        <v>0.11262948464523016</v>
      </c>
      <c r="E1772">
        <f t="shared" si="46"/>
        <v>0.53500000000000003</v>
      </c>
    </row>
    <row r="1773" spans="1:5" ht="15.9" x14ac:dyDescent="0.45">
      <c r="A1773" s="1">
        <v>44755</v>
      </c>
      <c r="B1773" s="4">
        <v>1074.1114</v>
      </c>
      <c r="C1773" s="12">
        <f>[1]!s_dq_amount("881001.WI",A1773,100000000)</f>
        <v>9423.9331789999997</v>
      </c>
      <c r="D1773" s="13">
        <f t="shared" si="47"/>
        <v>0.11397697538788969</v>
      </c>
      <c r="E1773">
        <f t="shared" si="46"/>
        <v>0.56899999999999995</v>
      </c>
    </row>
    <row r="1774" spans="1:5" ht="15.9" x14ac:dyDescent="0.45">
      <c r="A1774" s="1">
        <v>44756</v>
      </c>
      <c r="B1774" s="4">
        <v>1102.9199000000001</v>
      </c>
      <c r="C1774" s="12">
        <f>[1]!s_dq_amount("881001.WI",A1774,100000000)</f>
        <v>10278.723051000001</v>
      </c>
      <c r="D1774" s="13">
        <f t="shared" si="47"/>
        <v>0.10730125663738929</v>
      </c>
      <c r="E1774">
        <f t="shared" si="46"/>
        <v>0.36399999999999999</v>
      </c>
    </row>
    <row r="1775" spans="1:5" ht="15.9" x14ac:dyDescent="0.45">
      <c r="A1775" s="1">
        <v>44757</v>
      </c>
      <c r="B1775" s="4">
        <v>1204.3018999999999</v>
      </c>
      <c r="C1775" s="12">
        <f>[1]!s_dq_amount("881001.WI",A1775,100000000)</f>
        <v>10879.897185999998</v>
      </c>
      <c r="D1775" s="13">
        <f t="shared" si="47"/>
        <v>0.11069055887308089</v>
      </c>
      <c r="E1775">
        <f t="shared" si="46"/>
        <v>0.48199999999999998</v>
      </c>
    </row>
    <row r="1776" spans="1:5" ht="15.9" x14ac:dyDescent="0.45">
      <c r="A1776" s="1">
        <v>44760</v>
      </c>
      <c r="B1776" s="4">
        <v>1059.942</v>
      </c>
      <c r="C1776" s="12">
        <f>[1]!s_dq_amount("881001.WI",A1776,100000000)</f>
        <v>10216.195849</v>
      </c>
      <c r="D1776" s="13">
        <f t="shared" si="47"/>
        <v>0.10375114334791763</v>
      </c>
      <c r="E1776">
        <f t="shared" si="46"/>
        <v>0.28799999999999998</v>
      </c>
    </row>
    <row r="1777" spans="1:5" ht="15.9" x14ac:dyDescent="0.45">
      <c r="A1777" s="1">
        <v>44761</v>
      </c>
      <c r="B1777" s="4">
        <v>969.82460000000003</v>
      </c>
      <c r="C1777" s="12">
        <f>[1]!s_dq_amount("881001.WI",A1777,100000000)</f>
        <v>9969.8696170000003</v>
      </c>
      <c r="D1777" s="13">
        <f t="shared" si="47"/>
        <v>9.7275554972786768E-2</v>
      </c>
      <c r="E1777">
        <f t="shared" si="46"/>
        <v>0.17</v>
      </c>
    </row>
    <row r="1778" spans="1:5" ht="15.9" x14ac:dyDescent="0.45">
      <c r="A1778" s="1">
        <v>44762</v>
      </c>
      <c r="B1778" s="4">
        <v>826.71619999999996</v>
      </c>
      <c r="C1778" s="12">
        <f>[1]!s_dq_amount("881001.WI",A1778,100000000)</f>
        <v>9526.9964880000007</v>
      </c>
      <c r="D1778" s="13">
        <f t="shared" si="47"/>
        <v>8.6776162984977881E-2</v>
      </c>
      <c r="E1778">
        <f t="shared" si="46"/>
        <v>2.4E-2</v>
      </c>
    </row>
    <row r="1779" spans="1:5" ht="15.9" x14ac:dyDescent="0.45">
      <c r="A1779" s="1">
        <v>44763</v>
      </c>
      <c r="B1779" s="4">
        <v>931.68669999999997</v>
      </c>
      <c r="C1779" s="12">
        <f>[1]!s_dq_amount("881001.WI",A1779,100000000)</f>
        <v>10185.23014</v>
      </c>
      <c r="D1779" s="13">
        <f t="shared" si="47"/>
        <v>9.1474290437584552E-2</v>
      </c>
      <c r="E1779">
        <f t="shared" si="46"/>
        <v>6.2E-2</v>
      </c>
    </row>
    <row r="1780" spans="1:5" ht="15.9" x14ac:dyDescent="0.45">
      <c r="A1780" s="1">
        <v>44764</v>
      </c>
      <c r="B1780" s="4">
        <v>937.78480000000002</v>
      </c>
      <c r="C1780" s="12">
        <f>[1]!s_dq_amount("881001.WI",A1780,100000000)</f>
        <v>9416.0714210000006</v>
      </c>
      <c r="D1780" s="13">
        <f t="shared" si="47"/>
        <v>9.9594061904471606E-2</v>
      </c>
      <c r="E1780">
        <f t="shared" si="46"/>
        <v>0.20399999999999999</v>
      </c>
    </row>
    <row r="1781" spans="1:5" ht="15.9" x14ac:dyDescent="0.45">
      <c r="A1781" s="1">
        <v>44767</v>
      </c>
      <c r="B1781" s="4">
        <v>852.06389999999999</v>
      </c>
      <c r="C1781" s="12">
        <f>[1]!s_dq_amount("881001.WI",A1781,100000000)</f>
        <v>8622.605963</v>
      </c>
      <c r="D1781" s="13">
        <f t="shared" si="47"/>
        <v>9.8817446101125986E-2</v>
      </c>
      <c r="E1781">
        <f t="shared" si="46"/>
        <v>0.19</v>
      </c>
    </row>
    <row r="1782" spans="1:5" ht="15.9" x14ac:dyDescent="0.45">
      <c r="A1782" s="1">
        <v>44768</v>
      </c>
      <c r="B1782" s="4">
        <v>805.06889999999999</v>
      </c>
      <c r="C1782" s="12">
        <f>[1]!s_dq_amount("881001.WI",A1782,100000000)</f>
        <v>8345.4912010000007</v>
      </c>
      <c r="D1782" s="13">
        <f t="shared" si="47"/>
        <v>9.6467527268320932E-2</v>
      </c>
      <c r="E1782">
        <f t="shared" si="46"/>
        <v>0.14599999999999999</v>
      </c>
    </row>
    <row r="1783" spans="1:5" ht="15.9" x14ac:dyDescent="0.45">
      <c r="A1783" s="1">
        <v>44769</v>
      </c>
      <c r="B1783" s="4">
        <v>776.36569999999995</v>
      </c>
      <c r="C1783" s="12">
        <f>[1]!s_dq_amount("881001.WI",A1783,100000000)</f>
        <v>8686.3876619999992</v>
      </c>
      <c r="D1783" s="13">
        <f t="shared" si="47"/>
        <v>8.9377279740384674E-2</v>
      </c>
      <c r="E1783">
        <f t="shared" ref="E1783:E1846" si="48">PERCENTRANK(D1284:D1783,D1783)</f>
        <v>4.5999999999999999E-2</v>
      </c>
    </row>
    <row r="1784" spans="1:5" ht="15.9" x14ac:dyDescent="0.45">
      <c r="A1784" s="1">
        <v>44770</v>
      </c>
      <c r="B1784" s="4">
        <v>912.05970000000002</v>
      </c>
      <c r="C1784" s="12">
        <f>[1]!s_dq_amount("881001.WI",A1784,100000000)</f>
        <v>10076.144635000001</v>
      </c>
      <c r="D1784" s="13">
        <f t="shared" si="47"/>
        <v>9.0516733635592553E-2</v>
      </c>
      <c r="E1784">
        <f t="shared" si="48"/>
        <v>5.1999999999999998E-2</v>
      </c>
    </row>
    <row r="1785" spans="1:5" ht="15.9" x14ac:dyDescent="0.45">
      <c r="A1785" s="1">
        <v>44771</v>
      </c>
      <c r="B1785" s="4">
        <v>979.24300000000005</v>
      </c>
      <c r="C1785" s="12">
        <f>[1]!s_dq_amount("881001.WI",A1785,100000000)</f>
        <v>10147.951263000001</v>
      </c>
      <c r="D1785" s="13">
        <f t="shared" si="47"/>
        <v>9.6496620314917639E-2</v>
      </c>
      <c r="E1785">
        <f t="shared" si="48"/>
        <v>0.152</v>
      </c>
    </row>
    <row r="1786" spans="1:5" ht="15.9" x14ac:dyDescent="0.45">
      <c r="A1786" s="1">
        <v>44774</v>
      </c>
      <c r="B1786" s="4">
        <v>934.03819999999996</v>
      </c>
      <c r="C1786" s="12">
        <f>[1]!s_dq_amount("881001.WI",A1786,100000000)</f>
        <v>9939.2784570000003</v>
      </c>
      <c r="D1786" s="13">
        <f t="shared" si="47"/>
        <v>9.3974447344533224E-2</v>
      </c>
      <c r="E1786">
        <f t="shared" si="48"/>
        <v>0.112</v>
      </c>
    </row>
    <row r="1787" spans="1:5" ht="15.9" x14ac:dyDescent="0.45">
      <c r="A1787" s="1">
        <v>44775</v>
      </c>
      <c r="B1787" s="4">
        <v>1142.7795000000001</v>
      </c>
      <c r="C1787" s="12">
        <f>[1]!s_dq_amount("881001.WI",A1787,100000000)</f>
        <v>11811.338072</v>
      </c>
      <c r="D1787" s="13">
        <f t="shared" si="47"/>
        <v>9.6752755109861532E-2</v>
      </c>
      <c r="E1787">
        <f t="shared" si="48"/>
        <v>0.16200000000000001</v>
      </c>
    </row>
    <row r="1788" spans="1:5" ht="15.9" x14ac:dyDescent="0.45">
      <c r="A1788" s="1">
        <v>44776</v>
      </c>
      <c r="B1788" s="4">
        <v>1131.8492000000001</v>
      </c>
      <c r="C1788" s="12">
        <f>[1]!s_dq_amount("881001.WI",A1788,100000000)</f>
        <v>11151.062547</v>
      </c>
      <c r="D1788" s="13">
        <f t="shared" si="47"/>
        <v>0.10150146636066575</v>
      </c>
      <c r="E1788">
        <f t="shared" si="48"/>
        <v>0.25800000000000001</v>
      </c>
    </row>
    <row r="1789" spans="1:5" ht="15.9" x14ac:dyDescent="0.45">
      <c r="A1789" s="1">
        <v>44777</v>
      </c>
      <c r="B1789" s="4">
        <v>960.20330000000001</v>
      </c>
      <c r="C1789" s="12">
        <f>[1]!s_dq_amount("881001.WI",A1789,100000000)</f>
        <v>8993.8750689999997</v>
      </c>
      <c r="D1789" s="13">
        <f t="shared" si="47"/>
        <v>0.10676191214948264</v>
      </c>
      <c r="E1789">
        <f t="shared" si="48"/>
        <v>0.36599999999999999</v>
      </c>
    </row>
    <row r="1790" spans="1:5" ht="15.9" x14ac:dyDescent="0.45">
      <c r="A1790" s="1">
        <v>44778</v>
      </c>
      <c r="B1790" s="4">
        <v>997.78210000000001</v>
      </c>
      <c r="C1790" s="12">
        <f>[1]!s_dq_amount("881001.WI",A1790,100000000)</f>
        <v>9954.9136359999993</v>
      </c>
      <c r="D1790" s="13">
        <f t="shared" si="47"/>
        <v>0.10023011112740507</v>
      </c>
      <c r="E1790">
        <f t="shared" si="48"/>
        <v>0.23400000000000001</v>
      </c>
    </row>
    <row r="1791" spans="1:5" ht="15.9" x14ac:dyDescent="0.45">
      <c r="A1791" s="1">
        <v>44781</v>
      </c>
      <c r="B1791" s="4">
        <v>929.97479999999996</v>
      </c>
      <c r="C1791" s="12">
        <f>[1]!s_dq_amount("881001.WI",A1791,100000000)</f>
        <v>9531.2293850000005</v>
      </c>
      <c r="D1791" s="13">
        <f t="shared" si="47"/>
        <v>9.7571337592983545E-2</v>
      </c>
      <c r="E1791">
        <f t="shared" si="48"/>
        <v>0.186</v>
      </c>
    </row>
    <row r="1792" spans="1:5" ht="15.9" x14ac:dyDescent="0.45">
      <c r="A1792" s="1">
        <v>44782</v>
      </c>
      <c r="B1792" s="4">
        <v>869.50980000000004</v>
      </c>
      <c r="C1792" s="12">
        <f>[1]!s_dq_amount("881001.WI",A1792,100000000)</f>
        <v>9533.0080440000002</v>
      </c>
      <c r="D1792" s="13">
        <f t="shared" si="47"/>
        <v>9.1210433893136447E-2</v>
      </c>
      <c r="E1792">
        <f t="shared" si="48"/>
        <v>6.2E-2</v>
      </c>
    </row>
    <row r="1793" spans="1:5" ht="15.9" x14ac:dyDescent="0.45">
      <c r="A1793" s="1">
        <v>44783</v>
      </c>
      <c r="B1793" s="4">
        <v>870.33910000000003</v>
      </c>
      <c r="C1793" s="12">
        <f>[1]!s_dq_amount("881001.WI",A1793,100000000)</f>
        <v>9669.9491849999995</v>
      </c>
      <c r="D1793" s="13">
        <f t="shared" si="47"/>
        <v>9.000451639912109E-2</v>
      </c>
      <c r="E1793">
        <f t="shared" si="48"/>
        <v>0.05</v>
      </c>
    </row>
    <row r="1794" spans="1:5" ht="15.9" x14ac:dyDescent="0.45">
      <c r="A1794" s="1">
        <v>44784</v>
      </c>
      <c r="B1794" s="4">
        <v>971.28129999999999</v>
      </c>
      <c r="C1794" s="12">
        <f>[1]!s_dq_amount("881001.WI",A1794,100000000)</f>
        <v>10672.897777</v>
      </c>
      <c r="D1794" s="13">
        <f t="shared" si="47"/>
        <v>9.1004460109521762E-2</v>
      </c>
      <c r="E1794">
        <f t="shared" si="48"/>
        <v>5.8000000000000003E-2</v>
      </c>
    </row>
    <row r="1795" spans="1:5" ht="15.9" x14ac:dyDescent="0.45">
      <c r="A1795" s="1">
        <v>44785</v>
      </c>
      <c r="B1795" s="4">
        <v>883.38919999999996</v>
      </c>
      <c r="C1795" s="12">
        <f>[1]!s_dq_amount("881001.WI",A1795,100000000)</f>
        <v>9999.7655859999995</v>
      </c>
      <c r="D1795" s="13">
        <f t="shared" si="47"/>
        <v>8.8340990836502598E-2</v>
      </c>
      <c r="E1795">
        <f t="shared" si="48"/>
        <v>0.04</v>
      </c>
    </row>
    <row r="1796" spans="1:5" ht="15.9" x14ac:dyDescent="0.45">
      <c r="A1796" s="1">
        <v>44788</v>
      </c>
      <c r="B1796" s="4">
        <v>973.65790000000004</v>
      </c>
      <c r="C1796" s="12">
        <f>[1]!s_dq_amount("881001.WI",A1796,100000000)</f>
        <v>9767.5544100000006</v>
      </c>
      <c r="D1796" s="13">
        <f t="shared" ref="D1796:D1859" si="49">B1796/C1796</f>
        <v>9.9682874456595932E-2</v>
      </c>
      <c r="E1796">
        <f t="shared" si="48"/>
        <v>0.23</v>
      </c>
    </row>
    <row r="1797" spans="1:5" ht="15.9" x14ac:dyDescent="0.45">
      <c r="A1797" s="1">
        <v>44789</v>
      </c>
      <c r="B1797" s="4">
        <v>966.62850000000003</v>
      </c>
      <c r="C1797" s="12">
        <f>[1]!s_dq_amount("881001.WI",A1797,100000000)</f>
        <v>10206.192444</v>
      </c>
      <c r="D1797" s="13">
        <f t="shared" si="49"/>
        <v>9.4710001335342256E-2</v>
      </c>
      <c r="E1797">
        <f t="shared" si="48"/>
        <v>0.13</v>
      </c>
    </row>
    <row r="1798" spans="1:5" ht="15.9" x14ac:dyDescent="0.45">
      <c r="A1798" s="1">
        <v>44790</v>
      </c>
      <c r="B1798" s="4">
        <v>1011.6986000000001</v>
      </c>
      <c r="C1798" s="12">
        <f>[1]!s_dq_amount("881001.WI",A1798,100000000)</f>
        <v>10748.506917999999</v>
      </c>
      <c r="D1798" s="13">
        <f t="shared" si="49"/>
        <v>9.4124570763010618E-2</v>
      </c>
      <c r="E1798">
        <f t="shared" si="48"/>
        <v>0.124</v>
      </c>
    </row>
    <row r="1799" spans="1:5" ht="15.9" x14ac:dyDescent="0.45">
      <c r="A1799" s="1">
        <v>44791</v>
      </c>
      <c r="B1799" s="4">
        <v>910.78790000000004</v>
      </c>
      <c r="C1799" s="12">
        <f>[1]!s_dq_amount("881001.WI",A1799,100000000)</f>
        <v>10544.339406999999</v>
      </c>
      <c r="D1799" s="13">
        <f t="shared" si="49"/>
        <v>8.6376952110946037E-2</v>
      </c>
      <c r="E1799">
        <f t="shared" si="48"/>
        <v>2.4E-2</v>
      </c>
    </row>
    <row r="1800" spans="1:5" ht="15.9" x14ac:dyDescent="0.45">
      <c r="A1800" s="1">
        <v>44792</v>
      </c>
      <c r="B1800" s="4">
        <v>1094.5442</v>
      </c>
      <c r="C1800" s="12">
        <f>[1]!s_dq_amount("881001.WI",A1800,100000000)</f>
        <v>11204.873335</v>
      </c>
      <c r="D1800" s="13">
        <f t="shared" si="49"/>
        <v>9.7684656245156917E-2</v>
      </c>
      <c r="E1800">
        <f t="shared" si="48"/>
        <v>0.20399999999999999</v>
      </c>
    </row>
    <row r="1801" spans="1:5" ht="15.9" x14ac:dyDescent="0.45">
      <c r="A1801" s="1">
        <v>44795</v>
      </c>
      <c r="B1801" s="4">
        <v>1051.8275000000001</v>
      </c>
      <c r="C1801" s="12">
        <f>[1]!s_dq_amount("881001.WI",A1801,100000000)</f>
        <v>10258.077225000001</v>
      </c>
      <c r="D1801" s="13">
        <f t="shared" si="49"/>
        <v>0.10253651604772356</v>
      </c>
      <c r="E1801">
        <f t="shared" si="48"/>
        <v>0.29599999999999999</v>
      </c>
    </row>
    <row r="1802" spans="1:5" ht="15.9" x14ac:dyDescent="0.45">
      <c r="A1802" s="1">
        <v>44796</v>
      </c>
      <c r="B1802" s="4">
        <v>1004.6808</v>
      </c>
      <c r="C1802" s="12">
        <f>[1]!s_dq_amount("881001.WI",A1802,100000000)</f>
        <v>10024.45127</v>
      </c>
      <c r="D1802" s="13">
        <f t="shared" si="49"/>
        <v>0.10022302198292796</v>
      </c>
      <c r="E1802">
        <f t="shared" si="48"/>
        <v>0.252</v>
      </c>
    </row>
    <row r="1803" spans="1:5" ht="15.9" x14ac:dyDescent="0.45">
      <c r="A1803" s="1">
        <v>44797</v>
      </c>
      <c r="B1803" s="4">
        <v>1131.5377000000001</v>
      </c>
      <c r="C1803" s="12">
        <f>[1]!s_dq_amount("881001.WI",A1803,100000000)</f>
        <v>11261.375704</v>
      </c>
      <c r="D1803" s="13">
        <f t="shared" si="49"/>
        <v>0.10047952663528328</v>
      </c>
      <c r="E1803">
        <f t="shared" si="48"/>
        <v>0.26</v>
      </c>
    </row>
    <row r="1804" spans="1:5" ht="15.9" x14ac:dyDescent="0.45">
      <c r="A1804" s="1">
        <v>44798</v>
      </c>
      <c r="B1804" s="4">
        <v>672.01409999999998</v>
      </c>
      <c r="C1804" s="12">
        <f>[1]!s_dq_amount("881001.WI",A1804,100000000)</f>
        <v>9864.9011950000004</v>
      </c>
      <c r="D1804" s="13">
        <f t="shared" si="49"/>
        <v>6.8121726382886494E-2</v>
      </c>
      <c r="E1804">
        <f t="shared" si="48"/>
        <v>4.0000000000000001E-3</v>
      </c>
    </row>
    <row r="1805" spans="1:5" ht="15.9" x14ac:dyDescent="0.45">
      <c r="A1805" s="1">
        <v>44799</v>
      </c>
      <c r="B1805" s="4">
        <v>1042.9819</v>
      </c>
      <c r="C1805" s="12">
        <f>[1]!s_dq_amount("881001.WI",A1805,100000000)</f>
        <v>9291.8785979999993</v>
      </c>
      <c r="D1805" s="13">
        <f t="shared" si="49"/>
        <v>0.11224661288886117</v>
      </c>
      <c r="E1805">
        <f t="shared" si="48"/>
        <v>0.52300000000000002</v>
      </c>
    </row>
    <row r="1806" spans="1:5" ht="15.9" x14ac:dyDescent="0.45">
      <c r="A1806" s="1">
        <v>44802</v>
      </c>
      <c r="B1806" s="4">
        <v>997.14390000000003</v>
      </c>
      <c r="C1806" s="12">
        <f>[1]!s_dq_amount("881001.WI",A1806,100000000)</f>
        <v>8458.7550910000009</v>
      </c>
      <c r="D1806" s="13">
        <f t="shared" si="49"/>
        <v>0.11788305599023045</v>
      </c>
      <c r="E1806">
        <f t="shared" si="48"/>
        <v>0.68500000000000005</v>
      </c>
    </row>
    <row r="1807" spans="1:5" ht="15.9" x14ac:dyDescent="0.45">
      <c r="A1807" s="1">
        <v>44803</v>
      </c>
      <c r="B1807" s="4">
        <v>988.5883</v>
      </c>
      <c r="C1807" s="12">
        <f>[1]!s_dq_amount("881001.WI",A1807,100000000)</f>
        <v>8385.5870360000008</v>
      </c>
      <c r="D1807" s="13">
        <f t="shared" si="49"/>
        <v>0.11789136476145448</v>
      </c>
      <c r="E1807">
        <f t="shared" si="48"/>
        <v>0.68700000000000006</v>
      </c>
    </row>
    <row r="1808" spans="1:5" ht="15.9" x14ac:dyDescent="0.45">
      <c r="A1808" s="1">
        <v>44804</v>
      </c>
      <c r="B1808" s="4">
        <v>1424.6732999999999</v>
      </c>
      <c r="C1808" s="12">
        <f>[1]!s_dq_amount("881001.WI",A1808,100000000)</f>
        <v>10022.899997</v>
      </c>
      <c r="D1808" s="13">
        <f t="shared" si="49"/>
        <v>0.14214182526279073</v>
      </c>
      <c r="E1808">
        <f t="shared" si="48"/>
        <v>0.94499999999999995</v>
      </c>
    </row>
    <row r="1809" spans="1:5" ht="15.9" x14ac:dyDescent="0.45">
      <c r="A1809" s="1">
        <v>44805</v>
      </c>
      <c r="B1809" s="4">
        <v>948.495</v>
      </c>
      <c r="C1809" s="12">
        <f>[1]!s_dq_amount("881001.WI",A1809,100000000)</f>
        <v>7949.6630679999998</v>
      </c>
      <c r="D1809" s="13">
        <f t="shared" si="49"/>
        <v>0.11931260380304712</v>
      </c>
      <c r="E1809">
        <f t="shared" si="48"/>
        <v>0.71499999999999997</v>
      </c>
    </row>
    <row r="1810" spans="1:5" ht="15.9" x14ac:dyDescent="0.45">
      <c r="A1810" s="1">
        <v>44806</v>
      </c>
      <c r="B1810" s="4">
        <v>897.1087</v>
      </c>
      <c r="C1810" s="12">
        <f>[1]!s_dq_amount("881001.WI",A1810,100000000)</f>
        <v>7468.6550779999998</v>
      </c>
      <c r="D1810" s="13">
        <f t="shared" si="49"/>
        <v>0.1201164989721594</v>
      </c>
      <c r="E1810">
        <f t="shared" si="48"/>
        <v>0.72499999999999998</v>
      </c>
    </row>
    <row r="1811" spans="1:5" ht="15.9" x14ac:dyDescent="0.45">
      <c r="A1811" s="1">
        <v>44809</v>
      </c>
      <c r="B1811" s="4">
        <v>899.81830000000002</v>
      </c>
      <c r="C1811" s="12">
        <f>[1]!s_dq_amount("881001.WI",A1811,100000000)</f>
        <v>7697.9415570000001</v>
      </c>
      <c r="D1811" s="13">
        <f t="shared" si="49"/>
        <v>0.11689076791986874</v>
      </c>
      <c r="E1811">
        <f t="shared" si="48"/>
        <v>0.64700000000000002</v>
      </c>
    </row>
    <row r="1812" spans="1:5" ht="15.9" x14ac:dyDescent="0.45">
      <c r="A1812" s="1">
        <v>44810</v>
      </c>
      <c r="B1812" s="4">
        <v>925.20299999999997</v>
      </c>
      <c r="C1812" s="12">
        <f>[1]!s_dq_amount("881001.WI",A1812,100000000)</f>
        <v>8691.7045519999992</v>
      </c>
      <c r="D1812" s="13">
        <f t="shared" si="49"/>
        <v>0.10644666928848918</v>
      </c>
      <c r="E1812">
        <f t="shared" si="48"/>
        <v>0.372</v>
      </c>
    </row>
    <row r="1813" spans="1:5" ht="15.9" x14ac:dyDescent="0.45">
      <c r="A1813" s="1">
        <v>44811</v>
      </c>
      <c r="B1813" s="4">
        <v>894.69740000000002</v>
      </c>
      <c r="C1813" s="12">
        <f>[1]!s_dq_amount("881001.WI",A1813,100000000)</f>
        <v>8720.7768809999998</v>
      </c>
      <c r="D1813" s="13">
        <f t="shared" si="49"/>
        <v>0.10259377257423954</v>
      </c>
      <c r="E1813">
        <f t="shared" si="48"/>
        <v>0.29599999999999999</v>
      </c>
    </row>
    <row r="1814" spans="1:5" ht="15.9" x14ac:dyDescent="0.45">
      <c r="A1814" s="1">
        <v>44812</v>
      </c>
      <c r="B1814" s="4">
        <v>797.07709999999997</v>
      </c>
      <c r="C1814" s="12">
        <f>[1]!s_dq_amount("881001.WI",A1814,100000000)</f>
        <v>7883.6694550000002</v>
      </c>
      <c r="D1814" s="13">
        <f t="shared" si="49"/>
        <v>0.10110483507073927</v>
      </c>
      <c r="E1814">
        <f t="shared" si="48"/>
        <v>0.26600000000000001</v>
      </c>
    </row>
    <row r="1815" spans="1:5" ht="15.9" x14ac:dyDescent="0.45">
      <c r="A1815" s="1">
        <v>44813</v>
      </c>
      <c r="B1815" s="4">
        <v>936.31529999999998</v>
      </c>
      <c r="C1815" s="12">
        <f>[1]!s_dq_amount("881001.WI",A1815,100000000)</f>
        <v>7796.0805780000001</v>
      </c>
      <c r="D1815" s="13">
        <f t="shared" si="49"/>
        <v>0.12010077251410368</v>
      </c>
      <c r="E1815">
        <f t="shared" si="48"/>
        <v>0.72499999999999998</v>
      </c>
    </row>
    <row r="1816" spans="1:5" ht="15.9" x14ac:dyDescent="0.45">
      <c r="A1816" s="1">
        <v>44817</v>
      </c>
      <c r="B1816" s="4">
        <v>943.89300000000003</v>
      </c>
      <c r="C1816" s="12">
        <f>[1]!s_dq_amount("881001.WI",A1816,100000000)</f>
        <v>7714.3834809999998</v>
      </c>
      <c r="D1816" s="13">
        <f t="shared" si="49"/>
        <v>0.12235494933908123</v>
      </c>
      <c r="E1816">
        <f t="shared" si="48"/>
        <v>0.751</v>
      </c>
    </row>
    <row r="1817" spans="1:5" ht="15.9" x14ac:dyDescent="0.45">
      <c r="A1817" s="1">
        <v>44818</v>
      </c>
      <c r="B1817" s="4">
        <v>800.80330000000004</v>
      </c>
      <c r="C1817" s="12">
        <f>[1]!s_dq_amount("881001.WI",A1817,100000000)</f>
        <v>7228.5464110000003</v>
      </c>
      <c r="D1817" s="13">
        <f t="shared" si="49"/>
        <v>0.1107834486310252</v>
      </c>
      <c r="E1817">
        <f t="shared" si="48"/>
        <v>0.48599999999999999</v>
      </c>
    </row>
    <row r="1818" spans="1:5" ht="15.9" x14ac:dyDescent="0.45">
      <c r="A1818" s="1">
        <v>44819</v>
      </c>
      <c r="B1818" s="4">
        <v>1079.2199000000001</v>
      </c>
      <c r="C1818" s="12">
        <f>[1]!s_dq_amount("881001.WI",A1818,100000000)</f>
        <v>9192.9860879999997</v>
      </c>
      <c r="D1818" s="13">
        <f t="shared" si="49"/>
        <v>0.1173960114449376</v>
      </c>
      <c r="E1818">
        <f t="shared" si="48"/>
        <v>0.66500000000000004</v>
      </c>
    </row>
    <row r="1819" spans="1:5" ht="15.9" x14ac:dyDescent="0.45">
      <c r="A1819" s="1">
        <v>44820</v>
      </c>
      <c r="B1819" s="4">
        <v>1205.5340000000001</v>
      </c>
      <c r="C1819" s="12">
        <f>[1]!s_dq_amount("881001.WI",A1819,100000000)</f>
        <v>8001.5188760000001</v>
      </c>
      <c r="D1819" s="13">
        <f t="shared" si="49"/>
        <v>0.15066314517058949</v>
      </c>
      <c r="E1819">
        <f t="shared" si="48"/>
        <v>0.97699999999999998</v>
      </c>
    </row>
    <row r="1820" spans="1:5" ht="15.9" x14ac:dyDescent="0.45">
      <c r="A1820" s="1">
        <v>44823</v>
      </c>
      <c r="B1820" s="4">
        <v>851.08690000000001</v>
      </c>
      <c r="C1820" s="12">
        <f>[1]!s_dq_amount("881001.WI",A1820,100000000)</f>
        <v>6661.980904</v>
      </c>
      <c r="D1820" s="13">
        <f t="shared" si="49"/>
        <v>0.1277528279147406</v>
      </c>
      <c r="E1820">
        <f t="shared" si="48"/>
        <v>0.81699999999999995</v>
      </c>
    </row>
    <row r="1821" spans="1:5" ht="15.9" x14ac:dyDescent="0.45">
      <c r="A1821" s="1">
        <v>44824</v>
      </c>
      <c r="B1821" s="4">
        <v>788.98810000000003</v>
      </c>
      <c r="C1821" s="12">
        <f>[1]!s_dq_amount("881001.WI",A1821,100000000)</f>
        <v>6517.8492310000001</v>
      </c>
      <c r="D1821" s="13">
        <f t="shared" si="49"/>
        <v>0.12105037598099667</v>
      </c>
      <c r="E1821">
        <f t="shared" si="48"/>
        <v>0.73699999999999999</v>
      </c>
    </row>
    <row r="1822" spans="1:5" ht="15.9" x14ac:dyDescent="0.45">
      <c r="A1822" s="1">
        <v>44825</v>
      </c>
      <c r="B1822" s="4">
        <v>808.46209999999996</v>
      </c>
      <c r="C1822" s="12">
        <f>[1]!s_dq_amount("881001.WI",A1822,100000000)</f>
        <v>6382.07827</v>
      </c>
      <c r="D1822" s="13">
        <f t="shared" si="49"/>
        <v>0.12667693277913997</v>
      </c>
      <c r="E1822">
        <f t="shared" si="48"/>
        <v>0.80500000000000005</v>
      </c>
    </row>
    <row r="1823" spans="1:5" ht="15.9" x14ac:dyDescent="0.45">
      <c r="A1823" s="1">
        <v>44826</v>
      </c>
      <c r="B1823" s="4">
        <v>762.45619999999997</v>
      </c>
      <c r="C1823" s="12">
        <f>[1]!s_dq_amount("881001.WI",A1823,100000000)</f>
        <v>6399.2569450000001</v>
      </c>
      <c r="D1823" s="13">
        <f t="shared" si="49"/>
        <v>0.11914761456730348</v>
      </c>
      <c r="E1823">
        <f t="shared" si="48"/>
        <v>0.71299999999999997</v>
      </c>
    </row>
    <row r="1824" spans="1:5" ht="15.9" x14ac:dyDescent="0.45">
      <c r="A1824" s="1">
        <v>44827</v>
      </c>
      <c r="B1824" s="4">
        <v>806.45190000000002</v>
      </c>
      <c r="C1824" s="12">
        <f>[1]!s_dq_amount("881001.WI",A1824,100000000)</f>
        <v>6684.5659400000004</v>
      </c>
      <c r="D1824" s="13">
        <f t="shared" si="49"/>
        <v>0.12064386936094761</v>
      </c>
      <c r="E1824">
        <f t="shared" si="48"/>
        <v>0.73699999999999999</v>
      </c>
    </row>
    <row r="1825" spans="1:5" ht="15.9" x14ac:dyDescent="0.45">
      <c r="A1825" s="1">
        <v>44830</v>
      </c>
      <c r="B1825" s="4">
        <v>843.20479999999998</v>
      </c>
      <c r="C1825" s="12">
        <f>[1]!s_dq_amount("881001.WI",A1825,100000000)</f>
        <v>6681.661771</v>
      </c>
      <c r="D1825" s="13">
        <f t="shared" si="49"/>
        <v>0.12619686971581071</v>
      </c>
      <c r="E1825">
        <f t="shared" si="48"/>
        <v>0.80300000000000005</v>
      </c>
    </row>
    <row r="1826" spans="1:5" ht="15.9" x14ac:dyDescent="0.45">
      <c r="A1826" s="1">
        <v>44831</v>
      </c>
      <c r="B1826" s="4">
        <v>875.13530000000003</v>
      </c>
      <c r="C1826" s="12">
        <f>[1]!s_dq_amount("881001.WI",A1826,100000000)</f>
        <v>6668.7402080000002</v>
      </c>
      <c r="D1826" s="13">
        <f t="shared" si="49"/>
        <v>0.131229478537815</v>
      </c>
      <c r="E1826">
        <f t="shared" si="48"/>
        <v>0.85899999999999999</v>
      </c>
    </row>
    <row r="1827" spans="1:5" ht="15.9" x14ac:dyDescent="0.45">
      <c r="A1827" s="1">
        <v>44832</v>
      </c>
      <c r="B1827" s="4">
        <v>820.90239999999994</v>
      </c>
      <c r="C1827" s="12">
        <f>[1]!s_dq_amount("881001.WI",A1827,100000000)</f>
        <v>6485.9176880000005</v>
      </c>
      <c r="D1827" s="13">
        <f t="shared" si="49"/>
        <v>0.12656688528730523</v>
      </c>
      <c r="E1827">
        <f t="shared" si="48"/>
        <v>0.80100000000000005</v>
      </c>
    </row>
    <row r="1828" spans="1:5" ht="15.9" x14ac:dyDescent="0.45">
      <c r="A1828" s="1">
        <v>44833</v>
      </c>
      <c r="B1828" s="4">
        <v>811.67780000000005</v>
      </c>
      <c r="C1828" s="12">
        <f>[1]!s_dq_amount("881001.WI",A1828,100000000)</f>
        <v>6256.4478810000001</v>
      </c>
      <c r="D1828" s="13">
        <f t="shared" si="49"/>
        <v>0.12973460587196092</v>
      </c>
      <c r="E1828">
        <f t="shared" si="48"/>
        <v>0.84099999999999997</v>
      </c>
    </row>
    <row r="1829" spans="1:5" ht="15.9" x14ac:dyDescent="0.45">
      <c r="A1829" s="1">
        <v>44834</v>
      </c>
      <c r="B1829" s="4">
        <v>787.75879999999995</v>
      </c>
      <c r="C1829" s="12">
        <f>[1]!s_dq_amount("881001.WI",A1829,100000000)</f>
        <v>5616.2875539999995</v>
      </c>
      <c r="D1829" s="13">
        <f t="shared" si="49"/>
        <v>0.1402632597469029</v>
      </c>
      <c r="E1829">
        <f t="shared" si="48"/>
        <v>0.93300000000000005</v>
      </c>
    </row>
    <row r="1830" spans="1:5" ht="15.9" x14ac:dyDescent="0.45">
      <c r="A1830" s="1">
        <v>44844</v>
      </c>
      <c r="B1830" s="4">
        <v>994.75990000000002</v>
      </c>
      <c r="C1830" s="12">
        <f>[1]!s_dq_amount("881001.WI",A1830,100000000)</f>
        <v>6286.3965719999997</v>
      </c>
      <c r="D1830" s="13">
        <f t="shared" si="49"/>
        <v>0.15824008056232441</v>
      </c>
      <c r="E1830">
        <f t="shared" si="48"/>
        <v>0.995</v>
      </c>
    </row>
    <row r="1831" spans="1:5" ht="15.9" x14ac:dyDescent="0.45">
      <c r="A1831" s="1">
        <v>44845</v>
      </c>
      <c r="B1831" s="4">
        <v>887.18899999999996</v>
      </c>
      <c r="C1831" s="12">
        <f>[1]!s_dq_amount("881001.WI",A1831,100000000)</f>
        <v>5643.7959430000001</v>
      </c>
      <c r="D1831" s="13">
        <f t="shared" si="49"/>
        <v>0.15719721424378932</v>
      </c>
      <c r="E1831">
        <f t="shared" si="48"/>
        <v>0.99299999999999999</v>
      </c>
    </row>
    <row r="1832" spans="1:5" ht="15.9" x14ac:dyDescent="0.45">
      <c r="A1832" s="1">
        <v>44846</v>
      </c>
      <c r="B1832" s="4">
        <v>1018.1204</v>
      </c>
      <c r="C1832" s="12">
        <f>[1]!s_dq_amount("881001.WI",A1832,100000000)</f>
        <v>7107.3511399999998</v>
      </c>
      <c r="D1832" s="13">
        <f t="shared" si="49"/>
        <v>0.14324892353637111</v>
      </c>
      <c r="E1832">
        <f t="shared" si="48"/>
        <v>0.95299999999999996</v>
      </c>
    </row>
    <row r="1833" spans="1:5" ht="15.9" x14ac:dyDescent="0.45">
      <c r="A1833" s="1">
        <v>44847</v>
      </c>
      <c r="B1833" s="4">
        <v>894.18619999999999</v>
      </c>
      <c r="C1833" s="12">
        <f>[1]!s_dq_amount("881001.WI",A1833,100000000)</f>
        <v>7289.8706439999996</v>
      </c>
      <c r="D1833" s="13">
        <f t="shared" si="49"/>
        <v>0.1226614632367954</v>
      </c>
      <c r="E1833">
        <f t="shared" si="48"/>
        <v>0.745</v>
      </c>
    </row>
    <row r="1834" spans="1:5" ht="15.9" x14ac:dyDescent="0.45">
      <c r="A1834" s="1">
        <v>44848</v>
      </c>
      <c r="B1834" s="4">
        <v>1023.2641</v>
      </c>
      <c r="C1834" s="12">
        <f>[1]!s_dq_amount("881001.WI",A1834,100000000)</f>
        <v>8617.7598319999997</v>
      </c>
      <c r="D1834" s="13">
        <f t="shared" si="49"/>
        <v>0.11873899017240563</v>
      </c>
      <c r="E1834">
        <f t="shared" si="48"/>
        <v>0.68700000000000006</v>
      </c>
    </row>
    <row r="1835" spans="1:5" ht="15.9" x14ac:dyDescent="0.45">
      <c r="A1835" s="1">
        <v>44851</v>
      </c>
      <c r="B1835" s="4">
        <v>889.70630000000006</v>
      </c>
      <c r="C1835" s="12">
        <f>[1]!s_dq_amount("881001.WI",A1835,100000000)</f>
        <v>8082.1961890000002</v>
      </c>
      <c r="D1835" s="13">
        <f t="shared" si="49"/>
        <v>0.11008224487434551</v>
      </c>
      <c r="E1835">
        <f t="shared" si="48"/>
        <v>0.45</v>
      </c>
    </row>
    <row r="1836" spans="1:5" ht="15.9" x14ac:dyDescent="0.45">
      <c r="A1836" s="1">
        <v>44852</v>
      </c>
      <c r="B1836" s="4">
        <v>833.35040000000004</v>
      </c>
      <c r="C1836" s="12">
        <f>[1]!s_dq_amount("881001.WI",A1836,100000000)</f>
        <v>7949.9195989999998</v>
      </c>
      <c r="D1836" s="13">
        <f t="shared" si="49"/>
        <v>0.10482500981580054</v>
      </c>
      <c r="E1836">
        <f t="shared" si="48"/>
        <v>0.32</v>
      </c>
    </row>
    <row r="1837" spans="1:5" ht="15.9" x14ac:dyDescent="0.45">
      <c r="A1837" s="1">
        <v>44853</v>
      </c>
      <c r="B1837" s="4">
        <v>831.53579999999999</v>
      </c>
      <c r="C1837" s="12">
        <f>[1]!s_dq_amount("881001.WI",A1837,100000000)</f>
        <v>7593.8621050000002</v>
      </c>
      <c r="D1837" s="13">
        <f t="shared" si="49"/>
        <v>0.10950104024834673</v>
      </c>
      <c r="E1837">
        <f t="shared" si="48"/>
        <v>0.434</v>
      </c>
    </row>
    <row r="1838" spans="1:5" ht="15.9" x14ac:dyDescent="0.45">
      <c r="A1838" s="1">
        <v>44854</v>
      </c>
      <c r="B1838" s="4">
        <v>1018.3255</v>
      </c>
      <c r="C1838" s="12">
        <f>[1]!s_dq_amount("881001.WI",A1838,100000000)</f>
        <v>7971.8697309999998</v>
      </c>
      <c r="D1838" s="13">
        <f t="shared" si="49"/>
        <v>0.12773985706766688</v>
      </c>
      <c r="E1838">
        <f t="shared" si="48"/>
        <v>0.80700000000000005</v>
      </c>
    </row>
    <row r="1839" spans="1:5" ht="15.9" x14ac:dyDescent="0.45">
      <c r="A1839" s="1">
        <v>44855</v>
      </c>
      <c r="B1839" s="4">
        <v>886.60180000000003</v>
      </c>
      <c r="C1839" s="12">
        <f>[1]!s_dq_amount("881001.WI",A1839,100000000)</f>
        <v>7133.131308</v>
      </c>
      <c r="D1839" s="13">
        <f t="shared" si="49"/>
        <v>0.12429349211694057</v>
      </c>
      <c r="E1839">
        <f t="shared" si="48"/>
        <v>0.76300000000000001</v>
      </c>
    </row>
    <row r="1840" spans="1:5" ht="15.9" x14ac:dyDescent="0.45">
      <c r="A1840" s="1">
        <v>44858</v>
      </c>
      <c r="B1840" s="4">
        <v>1204.528</v>
      </c>
      <c r="C1840" s="12">
        <f>[1]!s_dq_amount("881001.WI",A1840,100000000)</f>
        <v>8815.75713</v>
      </c>
      <c r="D1840" s="13">
        <f t="shared" si="49"/>
        <v>0.13663352815165405</v>
      </c>
      <c r="E1840">
        <f t="shared" si="48"/>
        <v>0.89500000000000002</v>
      </c>
    </row>
    <row r="1841" spans="1:5" ht="15.9" x14ac:dyDescent="0.45">
      <c r="A1841" s="1">
        <v>44859</v>
      </c>
      <c r="B1841" s="4">
        <v>1125.4413999999999</v>
      </c>
      <c r="C1841" s="12">
        <f>[1]!s_dq_amount("881001.WI",A1841,100000000)</f>
        <v>8033.708474</v>
      </c>
      <c r="D1841" s="13">
        <f t="shared" si="49"/>
        <v>0.1400898979148095</v>
      </c>
      <c r="E1841">
        <f t="shared" si="48"/>
        <v>0.92500000000000004</v>
      </c>
    </row>
    <row r="1842" spans="1:5" ht="15.9" x14ac:dyDescent="0.45">
      <c r="A1842" s="1">
        <v>44860</v>
      </c>
      <c r="B1842" s="4">
        <v>1111.2353000000001</v>
      </c>
      <c r="C1842" s="12">
        <f>[1]!s_dq_amount("881001.WI",A1842,100000000)</f>
        <v>9148.1361020000004</v>
      </c>
      <c r="D1842" s="13">
        <f t="shared" si="49"/>
        <v>0.12147122513372506</v>
      </c>
      <c r="E1842">
        <f t="shared" si="48"/>
        <v>0.72499999999999998</v>
      </c>
    </row>
    <row r="1843" spans="1:5" ht="15.9" x14ac:dyDescent="0.45">
      <c r="A1843" s="1">
        <v>44861</v>
      </c>
      <c r="B1843" s="4">
        <v>1099.0205000000001</v>
      </c>
      <c r="C1843" s="12">
        <f>[1]!s_dq_amount("881001.WI",A1843,100000000)</f>
        <v>9245.8651640000007</v>
      </c>
      <c r="D1843" s="13">
        <f t="shared" si="49"/>
        <v>0.11886616130626497</v>
      </c>
      <c r="E1843">
        <f t="shared" si="48"/>
        <v>0.68300000000000005</v>
      </c>
    </row>
    <row r="1844" spans="1:5" ht="15.9" x14ac:dyDescent="0.45">
      <c r="A1844" s="1">
        <v>44862</v>
      </c>
      <c r="B1844" s="4">
        <v>1154.5184999999999</v>
      </c>
      <c r="C1844" s="12">
        <f>[1]!s_dq_amount("881001.WI",A1844,100000000)</f>
        <v>9105.1744209999997</v>
      </c>
      <c r="D1844" s="13">
        <f t="shared" si="49"/>
        <v>0.12679806521193493</v>
      </c>
      <c r="E1844">
        <f t="shared" si="48"/>
        <v>0.79300000000000004</v>
      </c>
    </row>
    <row r="1845" spans="1:5" ht="15.9" x14ac:dyDescent="0.45">
      <c r="A1845" s="1">
        <v>44865</v>
      </c>
      <c r="B1845" s="4">
        <v>1289.6188999999999</v>
      </c>
      <c r="C1845" s="12">
        <f>[1]!s_dq_amount("881001.WI",A1845,100000000)</f>
        <v>8836.7271029999993</v>
      </c>
      <c r="D1845" s="13">
        <f t="shared" si="49"/>
        <v>0.14593852282279765</v>
      </c>
      <c r="E1845">
        <f t="shared" si="48"/>
        <v>0.95699999999999996</v>
      </c>
    </row>
    <row r="1846" spans="1:5" ht="15.9" x14ac:dyDescent="0.45">
      <c r="A1846" s="1">
        <v>44866</v>
      </c>
      <c r="B1846" s="4">
        <v>1265.8493000000001</v>
      </c>
      <c r="C1846" s="12">
        <f>[1]!s_dq_amount("881001.WI",A1846,100000000)</f>
        <v>9780.1821089999994</v>
      </c>
      <c r="D1846" s="13">
        <f t="shared" si="49"/>
        <v>0.1294300337040892</v>
      </c>
      <c r="E1846">
        <f t="shared" si="48"/>
        <v>0.82499999999999996</v>
      </c>
    </row>
    <row r="1847" spans="1:5" ht="15.9" x14ac:dyDescent="0.45">
      <c r="A1847" s="1">
        <v>44867</v>
      </c>
      <c r="B1847" s="4">
        <v>894.19209999999998</v>
      </c>
      <c r="C1847" s="12">
        <f>[1]!s_dq_amount("881001.WI",A1847,100000000)</f>
        <v>10529.278042</v>
      </c>
      <c r="D1847" s="13">
        <f t="shared" si="49"/>
        <v>8.492435059964959E-2</v>
      </c>
      <c r="E1847">
        <f t="shared" ref="E1847:E1910" si="50">PERCENTRANK(D1348:D1847,D1847)</f>
        <v>0.02</v>
      </c>
    </row>
    <row r="1848" spans="1:5" ht="15.9" x14ac:dyDescent="0.45">
      <c r="A1848" s="1">
        <v>44868</v>
      </c>
      <c r="B1848" s="4">
        <v>958.04489999999998</v>
      </c>
      <c r="C1848" s="12">
        <f>[1]!s_dq_amount("881001.WI",A1848,100000000)</f>
        <v>8871.5758110000006</v>
      </c>
      <c r="D1848" s="13">
        <f t="shared" si="49"/>
        <v>0.10799038642177929</v>
      </c>
      <c r="E1848">
        <f t="shared" si="50"/>
        <v>0.39200000000000002</v>
      </c>
    </row>
    <row r="1849" spans="1:5" ht="15.9" x14ac:dyDescent="0.45">
      <c r="A1849" s="1">
        <v>44869</v>
      </c>
      <c r="B1849" s="4">
        <v>1130.1128000000001</v>
      </c>
      <c r="C1849" s="12">
        <f>[1]!s_dq_amount("881001.WI",A1849,100000000)</f>
        <v>10812.815843</v>
      </c>
      <c r="D1849" s="13">
        <f t="shared" si="49"/>
        <v>0.10451604988090243</v>
      </c>
      <c r="E1849">
        <f t="shared" si="50"/>
        <v>0.32</v>
      </c>
    </row>
    <row r="1850" spans="1:5" ht="15.9" x14ac:dyDescent="0.45">
      <c r="A1850" s="1">
        <v>44872</v>
      </c>
      <c r="B1850" s="4">
        <v>979.88670000000002</v>
      </c>
      <c r="C1850" s="12">
        <f>[1]!s_dq_amount("881001.WI",A1850,100000000)</f>
        <v>10070.619478000001</v>
      </c>
      <c r="D1850" s="13">
        <f t="shared" si="49"/>
        <v>9.7301531662539104E-2</v>
      </c>
      <c r="E1850">
        <f t="shared" si="50"/>
        <v>0.19</v>
      </c>
    </row>
    <row r="1851" spans="1:5" ht="15.9" x14ac:dyDescent="0.45">
      <c r="A1851" s="1">
        <v>44873</v>
      </c>
      <c r="B1851" s="4">
        <v>854.60990000000004</v>
      </c>
      <c r="C1851" s="12">
        <f>[1]!s_dq_amount("881001.WI",A1851,100000000)</f>
        <v>8363.0158809999994</v>
      </c>
      <c r="D1851" s="13">
        <f t="shared" si="49"/>
        <v>0.10218919970504838</v>
      </c>
      <c r="E1851">
        <f t="shared" si="50"/>
        <v>0.27800000000000002</v>
      </c>
    </row>
    <row r="1852" spans="1:5" ht="15.9" x14ac:dyDescent="0.45">
      <c r="A1852" s="1">
        <v>44874</v>
      </c>
      <c r="B1852" s="4">
        <v>779.27319999999997</v>
      </c>
      <c r="C1852" s="12">
        <f>[1]!s_dq_amount("881001.WI",A1852,100000000)</f>
        <v>7794.0662069999998</v>
      </c>
      <c r="D1852" s="13">
        <f t="shared" si="49"/>
        <v>9.9982881759474895E-2</v>
      </c>
      <c r="E1852">
        <f t="shared" si="50"/>
        <v>0.23</v>
      </c>
    </row>
    <row r="1853" spans="1:5" ht="15.9" x14ac:dyDescent="0.45">
      <c r="A1853" s="1">
        <v>44875</v>
      </c>
      <c r="B1853" s="4">
        <v>843.63059999999996</v>
      </c>
      <c r="C1853" s="12">
        <f>[1]!s_dq_amount("881001.WI",A1853,100000000)</f>
        <v>8434.5258190000004</v>
      </c>
      <c r="D1853" s="13">
        <f t="shared" si="49"/>
        <v>0.10002110588121017</v>
      </c>
      <c r="E1853">
        <f t="shared" si="50"/>
        <v>0.23400000000000001</v>
      </c>
    </row>
    <row r="1854" spans="1:5" ht="15.9" x14ac:dyDescent="0.45">
      <c r="A1854" s="1">
        <v>44876</v>
      </c>
      <c r="B1854" s="4">
        <v>1266.5441000000001</v>
      </c>
      <c r="C1854" s="12">
        <f>[1]!s_dq_amount("881001.WI",A1854,100000000)</f>
        <v>12237.91329</v>
      </c>
      <c r="D1854" s="13">
        <f t="shared" si="49"/>
        <v>0.10349346902424408</v>
      </c>
      <c r="E1854">
        <f t="shared" si="50"/>
        <v>0.30599999999999999</v>
      </c>
    </row>
    <row r="1855" spans="1:5" ht="15.9" x14ac:dyDescent="0.45">
      <c r="A1855" s="1">
        <v>44879</v>
      </c>
      <c r="B1855" s="4">
        <v>1336.9001000000001</v>
      </c>
      <c r="C1855" s="12">
        <f>[1]!s_dq_amount("881001.WI",A1855,100000000)</f>
        <v>10677.417998000001</v>
      </c>
      <c r="D1855" s="13">
        <f t="shared" si="49"/>
        <v>0.12520818237615278</v>
      </c>
      <c r="E1855">
        <f t="shared" si="50"/>
        <v>0.76700000000000002</v>
      </c>
    </row>
    <row r="1856" spans="1:5" ht="15.9" x14ac:dyDescent="0.45">
      <c r="A1856" s="1">
        <v>44880</v>
      </c>
      <c r="B1856" s="4">
        <v>1170.8816999999999</v>
      </c>
      <c r="C1856" s="12">
        <f>[1]!s_dq_amount("881001.WI",A1856,100000000)</f>
        <v>10590.135851999999</v>
      </c>
      <c r="D1856" s="13">
        <f t="shared" si="49"/>
        <v>0.11056342584867532</v>
      </c>
      <c r="E1856">
        <f t="shared" si="50"/>
        <v>0.46800000000000003</v>
      </c>
    </row>
    <row r="1857" spans="1:5" ht="15.9" x14ac:dyDescent="0.45">
      <c r="A1857" s="1">
        <v>44881</v>
      </c>
      <c r="B1857" s="4">
        <v>967.72730000000001</v>
      </c>
      <c r="C1857" s="12">
        <f>[1]!s_dq_amount("881001.WI",A1857,100000000)</f>
        <v>9431.60052</v>
      </c>
      <c r="D1857" s="13">
        <f t="shared" si="49"/>
        <v>0.10260478038143202</v>
      </c>
      <c r="E1857">
        <f t="shared" si="50"/>
        <v>0.29199999999999998</v>
      </c>
    </row>
    <row r="1858" spans="1:5" ht="15.9" x14ac:dyDescent="0.45">
      <c r="A1858" s="1">
        <v>44882</v>
      </c>
      <c r="B1858" s="4">
        <v>903.54219999999998</v>
      </c>
      <c r="C1858" s="12">
        <f>[1]!s_dq_amount("881001.WI",A1858,100000000)</f>
        <v>9134.2582450000009</v>
      </c>
      <c r="D1858" s="13">
        <f t="shared" si="49"/>
        <v>9.8917960907727753E-2</v>
      </c>
      <c r="E1858">
        <f t="shared" si="50"/>
        <v>0.21199999999999999</v>
      </c>
    </row>
    <row r="1859" spans="1:5" ht="15.9" x14ac:dyDescent="0.45">
      <c r="A1859" s="1">
        <v>44883</v>
      </c>
      <c r="B1859" s="4">
        <v>957.05340000000001</v>
      </c>
      <c r="C1859" s="12">
        <f>[1]!s_dq_amount("881001.WI",A1859,100000000)</f>
        <v>9794.0509629999997</v>
      </c>
      <c r="D1859" s="13">
        <f t="shared" si="49"/>
        <v>9.7717829283874444E-2</v>
      </c>
      <c r="E1859">
        <f t="shared" si="50"/>
        <v>0.2</v>
      </c>
    </row>
    <row r="1860" spans="1:5" ht="15.9" x14ac:dyDescent="0.45">
      <c r="A1860" s="1">
        <v>44886</v>
      </c>
      <c r="B1860" s="4">
        <v>841.76520000000005</v>
      </c>
      <c r="C1860" s="12">
        <f>[1]!s_dq_amount("881001.WI",A1860,100000000)</f>
        <v>8503.6628980000005</v>
      </c>
      <c r="D1860" s="13">
        <f t="shared" ref="D1860:D1923" si="51">B1860/C1860</f>
        <v>9.8988542948707084E-2</v>
      </c>
      <c r="E1860">
        <f t="shared" si="50"/>
        <v>0.218</v>
      </c>
    </row>
    <row r="1861" spans="1:5" ht="15.9" x14ac:dyDescent="0.45">
      <c r="A1861" s="1">
        <v>44887</v>
      </c>
      <c r="B1861" s="4">
        <v>860.6028</v>
      </c>
      <c r="C1861" s="12">
        <f>[1]!s_dq_amount("881001.WI",A1861,100000000)</f>
        <v>8852.2096770000007</v>
      </c>
      <c r="D1861" s="13">
        <f t="shared" si="51"/>
        <v>9.7218980503369287E-2</v>
      </c>
      <c r="E1861">
        <f t="shared" si="50"/>
        <v>0.182</v>
      </c>
    </row>
    <row r="1862" spans="1:5" ht="15.9" x14ac:dyDescent="0.45">
      <c r="A1862" s="1">
        <v>44888</v>
      </c>
      <c r="B1862" s="4">
        <v>911.82659999999998</v>
      </c>
      <c r="C1862" s="12">
        <f>[1]!s_dq_amount("881001.WI",A1862,100000000)</f>
        <v>8310.0162799999998</v>
      </c>
      <c r="D1862" s="13">
        <f t="shared" si="51"/>
        <v>0.10972621102975745</v>
      </c>
      <c r="E1862">
        <f t="shared" si="50"/>
        <v>0.45600000000000002</v>
      </c>
    </row>
    <row r="1863" spans="1:5" ht="15.9" x14ac:dyDescent="0.45">
      <c r="A1863" s="1">
        <v>44889</v>
      </c>
      <c r="B1863" s="4">
        <v>740.69</v>
      </c>
      <c r="C1863" s="12">
        <f>[1]!s_dq_amount("881001.WI",A1863,100000000)</f>
        <v>7485.1431560000001</v>
      </c>
      <c r="D1863" s="13">
        <f t="shared" si="51"/>
        <v>9.8954687246866069E-2</v>
      </c>
      <c r="E1863">
        <f t="shared" si="50"/>
        <v>0.22</v>
      </c>
    </row>
    <row r="1864" spans="1:5" ht="15.9" x14ac:dyDescent="0.45">
      <c r="A1864" s="1">
        <v>44890</v>
      </c>
      <c r="B1864" s="4">
        <v>758.96579999999994</v>
      </c>
      <c r="C1864" s="12">
        <f>[1]!s_dq_amount("881001.WI",A1864,100000000)</f>
        <v>7403.7609039999998</v>
      </c>
      <c r="D1864" s="13">
        <f t="shared" si="51"/>
        <v>0.10251084683055561</v>
      </c>
      <c r="E1864">
        <f t="shared" si="50"/>
        <v>0.29799999999999999</v>
      </c>
    </row>
    <row r="1865" spans="1:5" ht="15.9" x14ac:dyDescent="0.45">
      <c r="A1865" s="1">
        <v>44893</v>
      </c>
      <c r="B1865" s="4">
        <v>974.78909999999996</v>
      </c>
      <c r="C1865" s="12">
        <f>[1]!s_dq_amount("881001.WI",A1865,100000000)</f>
        <v>7588.5588070000003</v>
      </c>
      <c r="D1865" s="13">
        <f t="shared" si="51"/>
        <v>0.12845510258164095</v>
      </c>
      <c r="E1865">
        <f t="shared" si="50"/>
        <v>0.81699999999999995</v>
      </c>
    </row>
    <row r="1866" spans="1:5" ht="15.9" x14ac:dyDescent="0.45">
      <c r="A1866" s="1">
        <v>44894</v>
      </c>
      <c r="B1866" s="4">
        <v>1115.8161</v>
      </c>
      <c r="C1866" s="12">
        <f>[1]!s_dq_amount("881001.WI",A1866,100000000)</f>
        <v>9684.8507449999997</v>
      </c>
      <c r="D1866" s="13">
        <f t="shared" si="51"/>
        <v>0.11521252411412355</v>
      </c>
      <c r="E1866">
        <f t="shared" si="50"/>
        <v>0.58899999999999997</v>
      </c>
    </row>
    <row r="1867" spans="1:5" ht="15.9" x14ac:dyDescent="0.45">
      <c r="A1867" s="1">
        <v>44895</v>
      </c>
      <c r="B1867" s="4">
        <v>1333.2005999999999</v>
      </c>
      <c r="C1867" s="12">
        <f>[1]!s_dq_amount("881001.WI",A1867,100000000)</f>
        <v>9316.5706289999998</v>
      </c>
      <c r="D1867" s="13">
        <f t="shared" si="51"/>
        <v>0.1430999294794269</v>
      </c>
      <c r="E1867">
        <f t="shared" si="50"/>
        <v>0.94899999999999995</v>
      </c>
    </row>
    <row r="1868" spans="1:5" ht="15.9" x14ac:dyDescent="0.45">
      <c r="A1868" s="1">
        <v>44896</v>
      </c>
      <c r="B1868" s="4">
        <v>1253.2301</v>
      </c>
      <c r="C1868" s="12">
        <f>[1]!s_dq_amount("881001.WI",A1868,100000000)</f>
        <v>10587.729167</v>
      </c>
      <c r="D1868" s="13">
        <f t="shared" si="51"/>
        <v>0.11836627856954325</v>
      </c>
      <c r="E1868">
        <f t="shared" si="50"/>
        <v>0.67300000000000004</v>
      </c>
    </row>
    <row r="1869" spans="1:5" ht="15.9" x14ac:dyDescent="0.45">
      <c r="A1869" s="1">
        <v>44897</v>
      </c>
      <c r="B1869" s="4">
        <v>894.51700000000005</v>
      </c>
      <c r="C1869" s="12">
        <f>[1]!s_dq_amount("881001.WI",A1869,100000000)</f>
        <v>8649.8780409999999</v>
      </c>
      <c r="D1869" s="13">
        <f t="shared" si="51"/>
        <v>0.10341382800543927</v>
      </c>
      <c r="E1869">
        <f t="shared" si="50"/>
        <v>0.32</v>
      </c>
    </row>
    <row r="1870" spans="1:5" ht="15.9" x14ac:dyDescent="0.45">
      <c r="A1870" s="1">
        <v>44900</v>
      </c>
      <c r="B1870" s="4">
        <v>1109.5555999999999</v>
      </c>
      <c r="C1870" s="12">
        <f>[1]!s_dq_amount("881001.WI",A1870,100000000)</f>
        <v>10555.006651</v>
      </c>
      <c r="D1870" s="13">
        <f t="shared" si="51"/>
        <v>0.10512126014576018</v>
      </c>
      <c r="E1870">
        <f t="shared" si="50"/>
        <v>0.35799999999999998</v>
      </c>
    </row>
    <row r="1871" spans="1:5" ht="15.9" x14ac:dyDescent="0.45">
      <c r="A1871" s="1">
        <v>44901</v>
      </c>
      <c r="B1871" s="4">
        <v>1104.0572999999999</v>
      </c>
      <c r="C1871" s="12">
        <f>[1]!s_dq_amount("881001.WI",A1871,100000000)</f>
        <v>9984.9418860000005</v>
      </c>
      <c r="D1871" s="13">
        <f t="shared" si="51"/>
        <v>0.11057223092585157</v>
      </c>
      <c r="E1871">
        <f t="shared" si="50"/>
        <v>0.49</v>
      </c>
    </row>
    <row r="1872" spans="1:5" ht="15.9" x14ac:dyDescent="0.45">
      <c r="A1872" s="1">
        <v>44902</v>
      </c>
      <c r="B1872" s="4">
        <v>1103.5581999999999</v>
      </c>
      <c r="C1872" s="12">
        <f>[1]!s_dq_amount("881001.WI",A1872,100000000)</f>
        <v>9492.498834</v>
      </c>
      <c r="D1872" s="13">
        <f t="shared" si="51"/>
        <v>0.11625581622905258</v>
      </c>
      <c r="E1872">
        <f t="shared" si="50"/>
        <v>0.627</v>
      </c>
    </row>
    <row r="1873" spans="1:5" ht="15.9" x14ac:dyDescent="0.45">
      <c r="A1873" s="1">
        <v>44903</v>
      </c>
      <c r="B1873" s="4">
        <v>916.67660000000001</v>
      </c>
      <c r="C1873" s="12">
        <f>[1]!s_dq_amount("881001.WI",A1873,100000000)</f>
        <v>8703.0654830000003</v>
      </c>
      <c r="D1873" s="13">
        <f t="shared" si="51"/>
        <v>0.10532801365111824</v>
      </c>
      <c r="E1873">
        <f t="shared" si="50"/>
        <v>0.36799999999999999</v>
      </c>
    </row>
    <row r="1874" spans="1:5" ht="15.9" x14ac:dyDescent="0.45">
      <c r="A1874" s="1">
        <v>44904</v>
      </c>
      <c r="B1874" s="4">
        <v>1512.9145000000001</v>
      </c>
      <c r="C1874" s="12">
        <f>[1]!s_dq_amount("881001.WI",A1874,100000000)</f>
        <v>10094.693370000001</v>
      </c>
      <c r="D1874" s="13">
        <f t="shared" si="51"/>
        <v>0.14987225907189689</v>
      </c>
      <c r="E1874">
        <f t="shared" si="50"/>
        <v>0.97099999999999997</v>
      </c>
    </row>
    <row r="1875" spans="1:5" ht="15.9" x14ac:dyDescent="0.45">
      <c r="A1875" s="1">
        <v>44907</v>
      </c>
      <c r="B1875" s="4">
        <v>979.77139999999997</v>
      </c>
      <c r="C1875" s="12">
        <f>[1]!s_dq_amount("881001.WI",A1875,100000000)</f>
        <v>9102.8238280000005</v>
      </c>
      <c r="D1875" s="13">
        <f t="shared" si="51"/>
        <v>0.10763378688998175</v>
      </c>
      <c r="E1875">
        <f t="shared" si="50"/>
        <v>0.41199999999999998</v>
      </c>
    </row>
    <row r="1876" spans="1:5" ht="15.9" x14ac:dyDescent="0.45">
      <c r="A1876" s="1">
        <v>44908</v>
      </c>
      <c r="B1876" s="4">
        <v>876.86580000000004</v>
      </c>
      <c r="C1876" s="12">
        <f>[1]!s_dq_amount("881001.WI",A1876,100000000)</f>
        <v>8168.5915969999996</v>
      </c>
      <c r="D1876" s="13">
        <f t="shared" si="51"/>
        <v>0.10734602037419011</v>
      </c>
      <c r="E1876">
        <f t="shared" si="50"/>
        <v>0.40200000000000002</v>
      </c>
    </row>
    <row r="1877" spans="1:5" ht="15.9" x14ac:dyDescent="0.45">
      <c r="A1877" s="1">
        <v>44909</v>
      </c>
      <c r="B1877" s="4">
        <v>870.2337</v>
      </c>
      <c r="C1877" s="12">
        <f>[1]!s_dq_amount("881001.WI",A1877,100000000)</f>
        <v>8111.9565869999997</v>
      </c>
      <c r="D1877" s="13">
        <f t="shared" si="51"/>
        <v>0.1072779040009426</v>
      </c>
      <c r="E1877">
        <f t="shared" si="50"/>
        <v>0.39800000000000002</v>
      </c>
    </row>
    <row r="1878" spans="1:5" ht="15.9" x14ac:dyDescent="0.45">
      <c r="A1878" s="1">
        <v>44910</v>
      </c>
      <c r="B1878" s="4">
        <v>837.57989999999995</v>
      </c>
      <c r="C1878" s="12">
        <f>[1]!s_dq_amount("881001.WI",A1878,100000000)</f>
        <v>7666.902384</v>
      </c>
      <c r="D1878" s="13">
        <f t="shared" si="51"/>
        <v>0.10924619331895226</v>
      </c>
      <c r="E1878">
        <f t="shared" si="50"/>
        <v>0.45400000000000001</v>
      </c>
    </row>
    <row r="1879" spans="1:5" ht="15.9" x14ac:dyDescent="0.45">
      <c r="A1879" s="1">
        <v>44911</v>
      </c>
      <c r="B1879" s="4">
        <v>859.58709999999996</v>
      </c>
      <c r="C1879" s="12">
        <f>[1]!s_dq_amount("881001.WI",A1879,100000000)</f>
        <v>7617.7312469999997</v>
      </c>
      <c r="D1879" s="13">
        <f t="shared" si="51"/>
        <v>0.11284030272642145</v>
      </c>
      <c r="E1879">
        <f t="shared" si="50"/>
        <v>0.55300000000000005</v>
      </c>
    </row>
    <row r="1880" spans="1:5" ht="15.9" x14ac:dyDescent="0.45">
      <c r="A1880" s="1">
        <v>44914</v>
      </c>
      <c r="B1880" s="4">
        <v>798.02850000000001</v>
      </c>
      <c r="C1880" s="12">
        <f>[1]!s_dq_amount("881001.WI",A1880,100000000)</f>
        <v>7570.9439650000004</v>
      </c>
      <c r="D1880" s="13">
        <f t="shared" si="51"/>
        <v>0.1054067370844687</v>
      </c>
      <c r="E1880">
        <f t="shared" si="50"/>
        <v>0.372</v>
      </c>
    </row>
    <row r="1881" spans="1:5" ht="15.9" x14ac:dyDescent="0.45">
      <c r="A1881" s="1">
        <v>44915</v>
      </c>
      <c r="B1881" s="4">
        <v>818.25009999999997</v>
      </c>
      <c r="C1881" s="12">
        <f>[1]!s_dq_amount("881001.WI",A1881,100000000)</f>
        <v>6400.6940569999997</v>
      </c>
      <c r="D1881" s="13">
        <f t="shared" si="51"/>
        <v>0.12783771458427012</v>
      </c>
      <c r="E1881">
        <f t="shared" si="50"/>
        <v>0.81499999999999995</v>
      </c>
    </row>
    <row r="1882" spans="1:5" ht="15.9" x14ac:dyDescent="0.45">
      <c r="A1882" s="1">
        <v>44916</v>
      </c>
      <c r="B1882" s="4">
        <v>640.7251</v>
      </c>
      <c r="C1882" s="12">
        <f>[1]!s_dq_amount("881001.WI",A1882,100000000)</f>
        <v>5751.4355059999998</v>
      </c>
      <c r="D1882" s="13">
        <f t="shared" si="51"/>
        <v>0.11140264014637462</v>
      </c>
      <c r="E1882">
        <f t="shared" si="50"/>
        <v>0.52700000000000002</v>
      </c>
    </row>
    <row r="1883" spans="1:5" ht="15.9" x14ac:dyDescent="0.45">
      <c r="A1883" s="1">
        <v>44917</v>
      </c>
      <c r="B1883" s="4">
        <v>758.55579999999998</v>
      </c>
      <c r="C1883" s="12">
        <f>[1]!s_dq_amount("881001.WI",A1883,100000000)</f>
        <v>6579.0354699999998</v>
      </c>
      <c r="D1883" s="13">
        <f t="shared" si="51"/>
        <v>0.11529893758119532</v>
      </c>
      <c r="E1883">
        <f t="shared" si="50"/>
        <v>0.60899999999999999</v>
      </c>
    </row>
    <row r="1884" spans="1:5" ht="15.9" x14ac:dyDescent="0.45">
      <c r="A1884" s="1">
        <v>44923</v>
      </c>
      <c r="B1884" s="4">
        <v>860.86969999999997</v>
      </c>
      <c r="C1884" s="12">
        <f>[1]!s_dq_amount("881001.WI",A1884,100000000)</f>
        <v>6511.1295440000004</v>
      </c>
      <c r="D1884" s="13">
        <f t="shared" si="51"/>
        <v>0.13221510863553476</v>
      </c>
      <c r="E1884">
        <f t="shared" si="50"/>
        <v>0.86299999999999999</v>
      </c>
    </row>
    <row r="1885" spans="1:5" ht="15.9" x14ac:dyDescent="0.45">
      <c r="A1885" s="1">
        <v>44924</v>
      </c>
      <c r="B1885" s="4">
        <v>670.15769999999998</v>
      </c>
      <c r="C1885" s="12">
        <f>[1]!s_dq_amount("881001.WI",A1885,100000000)</f>
        <v>6150.5073480000001</v>
      </c>
      <c r="D1885" s="13">
        <f t="shared" si="51"/>
        <v>0.10895974300687884</v>
      </c>
      <c r="E1885">
        <f t="shared" si="50"/>
        <v>0.45</v>
      </c>
    </row>
    <row r="1886" spans="1:5" ht="15.9" x14ac:dyDescent="0.45">
      <c r="A1886" s="1">
        <v>44925</v>
      </c>
      <c r="B1886" s="4">
        <v>661.30190000000005</v>
      </c>
      <c r="C1886" s="12">
        <f>[1]!s_dq_amount("881001.WI",A1886,100000000)</f>
        <v>6043.5190510000002</v>
      </c>
      <c r="D1886" s="13">
        <f t="shared" si="51"/>
        <v>0.10942331684891052</v>
      </c>
      <c r="E1886">
        <f t="shared" si="50"/>
        <v>0.46400000000000002</v>
      </c>
    </row>
    <row r="1887" spans="1:5" ht="15.9" x14ac:dyDescent="0.45">
      <c r="A1887" s="1">
        <v>44929</v>
      </c>
      <c r="B1887" s="4">
        <v>882.82039999999995</v>
      </c>
      <c r="C1887" s="12">
        <f>[1]!s_dq_amount("881001.WI",A1887,100000000)</f>
        <v>7890.4705139999996</v>
      </c>
      <c r="D1887" s="13">
        <f t="shared" si="51"/>
        <v>0.11188437982673133</v>
      </c>
      <c r="E1887">
        <f t="shared" si="50"/>
        <v>0.53700000000000003</v>
      </c>
    </row>
    <row r="1888" spans="1:5" ht="15.9" x14ac:dyDescent="0.45">
      <c r="A1888" s="1">
        <v>44930</v>
      </c>
      <c r="B1888" s="4">
        <v>840.16800000000001</v>
      </c>
      <c r="C1888" s="12">
        <f>[1]!s_dq_amount("881001.WI",A1888,100000000)</f>
        <v>7839.0505489999996</v>
      </c>
      <c r="D1888" s="13">
        <f t="shared" si="51"/>
        <v>0.1071772652502129</v>
      </c>
      <c r="E1888">
        <f t="shared" si="50"/>
        <v>0.39800000000000002</v>
      </c>
    </row>
    <row r="1889" spans="1:5" ht="15.9" x14ac:dyDescent="0.45">
      <c r="A1889" s="1">
        <v>44931</v>
      </c>
      <c r="B1889" s="4">
        <v>975.63390000000004</v>
      </c>
      <c r="C1889" s="12">
        <f>[1]!s_dq_amount("881001.WI",A1889,100000000)</f>
        <v>8428.9859090000009</v>
      </c>
      <c r="D1889" s="13">
        <f t="shared" si="51"/>
        <v>0.11574748261926415</v>
      </c>
      <c r="E1889">
        <f t="shared" si="50"/>
        <v>0.629</v>
      </c>
    </row>
    <row r="1890" spans="1:5" ht="15.9" x14ac:dyDescent="0.45">
      <c r="A1890" s="1">
        <v>44932</v>
      </c>
      <c r="B1890" s="4">
        <v>925.81719999999996</v>
      </c>
      <c r="C1890" s="12">
        <f>[1]!s_dq_amount("881001.WI",A1890,100000000)</f>
        <v>8382.2778450000005</v>
      </c>
      <c r="D1890" s="13">
        <f t="shared" si="51"/>
        <v>0.11044935721765017</v>
      </c>
      <c r="E1890">
        <f t="shared" si="50"/>
        <v>0.505</v>
      </c>
    </row>
    <row r="1891" spans="1:5" ht="15.9" x14ac:dyDescent="0.45">
      <c r="A1891" s="1">
        <v>44935</v>
      </c>
      <c r="B1891" s="4">
        <v>940.33299999999997</v>
      </c>
      <c r="C1891" s="12">
        <f>[1]!s_dq_amount("881001.WI",A1891,100000000)</f>
        <v>8072.8976039999998</v>
      </c>
      <c r="D1891" s="13">
        <f t="shared" si="51"/>
        <v>0.11648023375573091</v>
      </c>
      <c r="E1891">
        <f t="shared" si="50"/>
        <v>0.65100000000000002</v>
      </c>
    </row>
    <row r="1892" spans="1:5" ht="15.9" x14ac:dyDescent="0.45">
      <c r="A1892" s="1">
        <v>44936</v>
      </c>
      <c r="B1892" s="4">
        <v>872.79219999999998</v>
      </c>
      <c r="C1892" s="12">
        <f>[1]!s_dq_amount("881001.WI",A1892,100000000)</f>
        <v>7472.8020839999999</v>
      </c>
      <c r="D1892" s="13">
        <f t="shared" si="51"/>
        <v>0.11679584046106793</v>
      </c>
      <c r="E1892">
        <f t="shared" si="50"/>
        <v>0.65700000000000003</v>
      </c>
    </row>
    <row r="1893" spans="1:5" ht="15.9" x14ac:dyDescent="0.45">
      <c r="A1893" s="1">
        <v>44937</v>
      </c>
      <c r="B1893" s="4">
        <v>885.7663</v>
      </c>
      <c r="C1893" s="12">
        <f>[1]!s_dq_amount("881001.WI",A1893,100000000)</f>
        <v>7418.6614099999997</v>
      </c>
      <c r="D1893" s="13">
        <f t="shared" si="51"/>
        <v>0.11939705171151625</v>
      </c>
      <c r="E1893">
        <f t="shared" si="50"/>
        <v>0.72099999999999997</v>
      </c>
    </row>
    <row r="1894" spans="1:5" ht="15.9" x14ac:dyDescent="0.45">
      <c r="A1894" s="1">
        <v>44938</v>
      </c>
      <c r="B1894" s="4">
        <v>895.4162</v>
      </c>
      <c r="C1894" s="12">
        <f>[1]!s_dq_amount("881001.WI",A1894,100000000)</f>
        <v>6814.9414260000003</v>
      </c>
      <c r="D1894" s="13">
        <f t="shared" si="51"/>
        <v>0.13139015349183428</v>
      </c>
      <c r="E1894">
        <f t="shared" si="50"/>
        <v>0.85899999999999999</v>
      </c>
    </row>
    <row r="1895" spans="1:5" ht="15.9" x14ac:dyDescent="0.45">
      <c r="A1895" s="1">
        <v>44939</v>
      </c>
      <c r="B1895" s="4">
        <v>988.6558</v>
      </c>
      <c r="C1895" s="12">
        <f>[1]!s_dq_amount("881001.WI",A1895,100000000)</f>
        <v>7024.4450269999998</v>
      </c>
      <c r="D1895" s="13">
        <f t="shared" si="51"/>
        <v>0.14074504052631687</v>
      </c>
      <c r="E1895">
        <f t="shared" si="50"/>
        <v>0.93100000000000005</v>
      </c>
    </row>
    <row r="1896" spans="1:5" ht="15.9" x14ac:dyDescent="0.45">
      <c r="A1896" s="1">
        <v>44942</v>
      </c>
      <c r="B1896" s="4">
        <v>1203.1285</v>
      </c>
      <c r="C1896" s="12">
        <f>[1]!s_dq_amount("881001.WI",A1896,100000000)</f>
        <v>9172.4370429999999</v>
      </c>
      <c r="D1896" s="13">
        <f t="shared" si="51"/>
        <v>0.1311678122575041</v>
      </c>
      <c r="E1896">
        <f t="shared" si="50"/>
        <v>0.85099999999999998</v>
      </c>
    </row>
    <row r="1897" spans="1:5" ht="15.9" x14ac:dyDescent="0.45">
      <c r="A1897" s="1">
        <v>44943</v>
      </c>
      <c r="B1897" s="4">
        <v>892.14250000000004</v>
      </c>
      <c r="C1897" s="12">
        <f>[1]!s_dq_amount("881001.WI",A1897,100000000)</f>
        <v>7072.9118440000002</v>
      </c>
      <c r="D1897" s="13">
        <f t="shared" si="51"/>
        <v>0.12613510809650635</v>
      </c>
      <c r="E1897">
        <f t="shared" si="50"/>
        <v>0.78500000000000003</v>
      </c>
    </row>
    <row r="1898" spans="1:5" ht="15.9" x14ac:dyDescent="0.45">
      <c r="A1898" s="1">
        <v>44944</v>
      </c>
      <c r="B1898" s="4">
        <v>775.56590000000006</v>
      </c>
      <c r="C1898" s="12">
        <f>[1]!s_dq_amount("881001.WI",A1898,100000000)</f>
        <v>6360.8132029999997</v>
      </c>
      <c r="D1898" s="13">
        <f t="shared" si="51"/>
        <v>0.12192873383456912</v>
      </c>
      <c r="E1898">
        <f t="shared" si="50"/>
        <v>0.73899999999999999</v>
      </c>
    </row>
    <row r="1899" spans="1:5" ht="15.9" x14ac:dyDescent="0.45">
      <c r="A1899" s="1">
        <v>44945</v>
      </c>
      <c r="B1899" s="4">
        <v>844.87249999999995</v>
      </c>
      <c r="C1899" s="12">
        <f>[1]!s_dq_amount("881001.WI",A1899,100000000)</f>
        <v>6872.0031840000001</v>
      </c>
      <c r="D1899" s="13">
        <f t="shared" si="51"/>
        <v>0.12294413686639524</v>
      </c>
      <c r="E1899">
        <f t="shared" si="50"/>
        <v>0.751</v>
      </c>
    </row>
    <row r="1900" spans="1:5" ht="15.9" x14ac:dyDescent="0.45">
      <c r="A1900" s="1">
        <v>44946</v>
      </c>
      <c r="B1900" s="4">
        <v>945.78219999999999</v>
      </c>
      <c r="C1900" s="12">
        <f>[1]!s_dq_amount("881001.WI",A1900,100000000)</f>
        <v>7493.3443479999996</v>
      </c>
      <c r="D1900" s="13">
        <f t="shared" si="51"/>
        <v>0.12621630023614658</v>
      </c>
      <c r="E1900">
        <f t="shared" si="50"/>
        <v>0.78700000000000003</v>
      </c>
    </row>
    <row r="1901" spans="1:5" ht="15.9" x14ac:dyDescent="0.45">
      <c r="A1901" s="1">
        <v>44956</v>
      </c>
      <c r="B1901" s="4">
        <v>1516.3368</v>
      </c>
      <c r="C1901" s="12">
        <f>[1]!s_dq_amount("881001.WI",A1901,100000000)</f>
        <v>10625.438564</v>
      </c>
      <c r="D1901" s="13">
        <f t="shared" si="51"/>
        <v>0.14270816125533808</v>
      </c>
      <c r="E1901">
        <f t="shared" si="50"/>
        <v>0.94899999999999995</v>
      </c>
    </row>
    <row r="1902" spans="1:5" ht="15.9" x14ac:dyDescent="0.45">
      <c r="A1902" s="1">
        <v>44957</v>
      </c>
      <c r="B1902" s="4">
        <v>1203.1813</v>
      </c>
      <c r="C1902" s="12">
        <f>[1]!s_dq_amount("881001.WI",A1902,100000000)</f>
        <v>9022.7381690000002</v>
      </c>
      <c r="D1902" s="13">
        <f t="shared" si="51"/>
        <v>0.13334990747419082</v>
      </c>
      <c r="E1902">
        <f t="shared" si="50"/>
        <v>0.86899999999999999</v>
      </c>
    </row>
    <row r="1903" spans="1:5" ht="15.9" x14ac:dyDescent="0.45">
      <c r="A1903" s="1">
        <v>44958</v>
      </c>
      <c r="B1903" s="4">
        <v>1086.5293999999999</v>
      </c>
      <c r="C1903" s="12">
        <f>[1]!s_dq_amount("881001.WI",A1903,100000000)</f>
        <v>10065.30768</v>
      </c>
      <c r="D1903" s="13">
        <f t="shared" si="51"/>
        <v>0.10794795693716935</v>
      </c>
      <c r="E1903">
        <f t="shared" si="50"/>
        <v>0.42599999999999999</v>
      </c>
    </row>
    <row r="1904" spans="1:5" ht="15.9" x14ac:dyDescent="0.45">
      <c r="A1904" s="1">
        <v>44959</v>
      </c>
      <c r="B1904" s="4">
        <v>1063.3642</v>
      </c>
      <c r="C1904" s="12">
        <f>[1]!s_dq_amount("881001.WI",A1904,100000000)</f>
        <v>10256.510789</v>
      </c>
      <c r="D1904" s="13">
        <f t="shared" si="51"/>
        <v>0.1036769932656286</v>
      </c>
      <c r="E1904">
        <f t="shared" si="50"/>
        <v>0.32800000000000001</v>
      </c>
    </row>
    <row r="1905" spans="1:5" ht="15.9" x14ac:dyDescent="0.45">
      <c r="A1905" s="1">
        <v>44960</v>
      </c>
      <c r="B1905" s="4">
        <v>960.0394</v>
      </c>
      <c r="C1905" s="12">
        <f>[1]!s_dq_amount("881001.WI",A1905,100000000)</f>
        <v>9155.4602589999995</v>
      </c>
      <c r="D1905" s="13">
        <f t="shared" si="51"/>
        <v>0.10485976377389243</v>
      </c>
      <c r="E1905">
        <f t="shared" si="50"/>
        <v>0.35</v>
      </c>
    </row>
    <row r="1906" spans="1:5" ht="15.9" x14ac:dyDescent="0.45">
      <c r="A1906" s="1">
        <v>44963</v>
      </c>
      <c r="B1906" s="4">
        <v>947.58259999999996</v>
      </c>
      <c r="C1906" s="12">
        <f>[1]!s_dq_amount("881001.WI",A1906,100000000)</f>
        <v>8754.3218969999998</v>
      </c>
      <c r="D1906" s="13">
        <f t="shared" si="51"/>
        <v>0.10824169035008012</v>
      </c>
      <c r="E1906">
        <f t="shared" si="50"/>
        <v>0.442</v>
      </c>
    </row>
    <row r="1907" spans="1:5" ht="15.9" x14ac:dyDescent="0.45">
      <c r="A1907" s="1">
        <v>44964</v>
      </c>
      <c r="B1907" s="4">
        <v>853.76559999999995</v>
      </c>
      <c r="C1907" s="12">
        <f>[1]!s_dq_amount("881001.WI",A1907,100000000)</f>
        <v>8462.7330860000002</v>
      </c>
      <c r="D1907" s="13">
        <f t="shared" si="51"/>
        <v>0.10088532762688622</v>
      </c>
      <c r="E1907">
        <f t="shared" si="50"/>
        <v>0.26800000000000002</v>
      </c>
    </row>
    <row r="1908" spans="1:5" ht="15.9" x14ac:dyDescent="0.45">
      <c r="A1908" s="1">
        <v>44965</v>
      </c>
      <c r="B1908" s="4">
        <v>768.80029999999999</v>
      </c>
      <c r="C1908" s="12">
        <f>[1]!s_dq_amount("881001.WI",A1908,100000000)</f>
        <v>8054.0223729999998</v>
      </c>
      <c r="D1908" s="13">
        <f t="shared" si="51"/>
        <v>9.5455446284492207E-2</v>
      </c>
      <c r="E1908">
        <f t="shared" si="50"/>
        <v>0.14199999999999999</v>
      </c>
    </row>
    <row r="1909" spans="1:5" ht="15.9" x14ac:dyDescent="0.45">
      <c r="A1909" s="1">
        <v>44966</v>
      </c>
      <c r="B1909" s="4">
        <v>874.8057</v>
      </c>
      <c r="C1909" s="12">
        <f>[1]!s_dq_amount("881001.WI",A1909,100000000)</f>
        <v>9017.8662779999995</v>
      </c>
      <c r="D1909" s="13">
        <f t="shared" si="51"/>
        <v>9.7008058561943569E-2</v>
      </c>
      <c r="E1909">
        <f t="shared" si="50"/>
        <v>0.17799999999999999</v>
      </c>
    </row>
    <row r="1910" spans="1:5" ht="15.9" x14ac:dyDescent="0.45">
      <c r="A1910" s="1">
        <v>44967</v>
      </c>
      <c r="B1910" s="4">
        <v>837.19870000000003</v>
      </c>
      <c r="C1910" s="12">
        <f>[1]!s_dq_amount("881001.WI",A1910,100000000)</f>
        <v>8934.0628510000006</v>
      </c>
      <c r="D1910" s="13">
        <f t="shared" si="51"/>
        <v>9.3708619914879082E-2</v>
      </c>
      <c r="E1910">
        <f t="shared" si="50"/>
        <v>0.11600000000000001</v>
      </c>
    </row>
    <row r="1911" spans="1:5" ht="15.9" x14ac:dyDescent="0.45">
      <c r="A1911" s="1">
        <v>44970</v>
      </c>
      <c r="B1911" s="4">
        <v>978.30880000000002</v>
      </c>
      <c r="C1911" s="12">
        <f>[1]!s_dq_amount("881001.WI",A1911,100000000)</f>
        <v>9800.6013270000003</v>
      </c>
      <c r="D1911" s="13">
        <f t="shared" si="51"/>
        <v>9.9821303546428805E-2</v>
      </c>
      <c r="E1911">
        <f t="shared" ref="E1911:E1974" si="52">PERCENTRANK(D1412:D1911,D1911)</f>
        <v>0.24399999999999999</v>
      </c>
    </row>
    <row r="1912" spans="1:5" ht="15.9" x14ac:dyDescent="0.45">
      <c r="A1912" s="1">
        <v>44971</v>
      </c>
      <c r="B1912" s="4">
        <v>856.90520000000004</v>
      </c>
      <c r="C1912" s="12">
        <f>[1]!s_dq_amount("881001.WI",A1912,100000000)</f>
        <v>9146.1420830000006</v>
      </c>
      <c r="D1912" s="13">
        <f t="shared" si="51"/>
        <v>9.3690344215484667E-2</v>
      </c>
      <c r="E1912">
        <f t="shared" si="52"/>
        <v>0.11600000000000001</v>
      </c>
    </row>
    <row r="1913" spans="1:5" ht="15.9" x14ac:dyDescent="0.45">
      <c r="A1913" s="1">
        <v>44972</v>
      </c>
      <c r="B1913" s="4">
        <v>861.72529999999995</v>
      </c>
      <c r="C1913" s="12">
        <f>[1]!s_dq_amount("881001.WI",A1913,100000000)</f>
        <v>9379.8777050000008</v>
      </c>
      <c r="D1913" s="13">
        <f t="shared" si="51"/>
        <v>9.1869566651242379E-2</v>
      </c>
      <c r="E1913">
        <f t="shared" si="52"/>
        <v>8.4000000000000005E-2</v>
      </c>
    </row>
    <row r="1914" spans="1:5" ht="15.9" x14ac:dyDescent="0.45">
      <c r="A1914" s="1">
        <v>44973</v>
      </c>
      <c r="B1914" s="4">
        <v>1154.3553999999999</v>
      </c>
      <c r="C1914" s="12">
        <f>[1]!s_dq_amount("881001.WI",A1914,100000000)</f>
        <v>11939.126135</v>
      </c>
      <c r="D1914" s="13">
        <f t="shared" si="51"/>
        <v>9.6686758054759417E-2</v>
      </c>
      <c r="E1914">
        <f t="shared" si="52"/>
        <v>0.17599999999999999</v>
      </c>
    </row>
    <row r="1915" spans="1:5" ht="15.9" x14ac:dyDescent="0.45">
      <c r="A1915" s="1">
        <v>44974</v>
      </c>
      <c r="B1915" s="4">
        <v>975.72180000000003</v>
      </c>
      <c r="C1915" s="12">
        <f>[1]!s_dq_amount("881001.WI",A1915,100000000)</f>
        <v>9149.9015249999993</v>
      </c>
      <c r="D1915" s="13">
        <f t="shared" si="51"/>
        <v>0.10663740995835473</v>
      </c>
      <c r="E1915">
        <f t="shared" si="52"/>
        <v>0.41199999999999998</v>
      </c>
    </row>
    <row r="1916" spans="1:5" ht="15.9" x14ac:dyDescent="0.45">
      <c r="A1916" s="1">
        <v>44977</v>
      </c>
      <c r="B1916" s="4">
        <v>1021.152</v>
      </c>
      <c r="C1916" s="12">
        <f>[1]!s_dq_amount("881001.WI",A1916,100000000)</f>
        <v>9504.4758810000003</v>
      </c>
      <c r="D1916" s="13">
        <f t="shared" si="51"/>
        <v>0.10743906479276172</v>
      </c>
      <c r="E1916">
        <f t="shared" si="52"/>
        <v>0.432</v>
      </c>
    </row>
    <row r="1917" spans="1:5" ht="15.9" x14ac:dyDescent="0.45">
      <c r="A1917" s="1">
        <v>44978</v>
      </c>
      <c r="B1917" s="4">
        <v>920.36929999999995</v>
      </c>
      <c r="C1917" s="12">
        <f>[1]!s_dq_amount("881001.WI",A1917,100000000)</f>
        <v>9220.6129849999998</v>
      </c>
      <c r="D1917" s="13">
        <f t="shared" si="51"/>
        <v>9.9816498262886369E-2</v>
      </c>
      <c r="E1917">
        <f t="shared" si="52"/>
        <v>0.25</v>
      </c>
    </row>
    <row r="1918" spans="1:5" ht="15.9" x14ac:dyDescent="0.45">
      <c r="A1918" s="1">
        <v>44979</v>
      </c>
      <c r="B1918" s="4">
        <v>772.17169999999999</v>
      </c>
      <c r="C1918" s="12">
        <f>[1]!s_dq_amount("881001.WI",A1918,100000000)</f>
        <v>7839.5929459999998</v>
      </c>
      <c r="D1918" s="13">
        <f t="shared" si="51"/>
        <v>9.8496402213585035E-2</v>
      </c>
      <c r="E1918">
        <f t="shared" si="52"/>
        <v>0.218</v>
      </c>
    </row>
    <row r="1919" spans="1:5" ht="15.9" x14ac:dyDescent="0.45">
      <c r="A1919" s="1">
        <v>44980</v>
      </c>
      <c r="B1919" s="4">
        <v>798.47860000000003</v>
      </c>
      <c r="C1919" s="12">
        <f>[1]!s_dq_amount("881001.WI",A1919,100000000)</f>
        <v>8079.1662640000004</v>
      </c>
      <c r="D1919" s="13">
        <f t="shared" si="51"/>
        <v>9.8831806885562562E-2</v>
      </c>
      <c r="E1919">
        <f t="shared" si="52"/>
        <v>0.23</v>
      </c>
    </row>
    <row r="1920" spans="1:5" ht="15.9" x14ac:dyDescent="0.45">
      <c r="A1920" s="1">
        <v>44981</v>
      </c>
      <c r="B1920" s="4">
        <v>749.25540000000001</v>
      </c>
      <c r="C1920" s="12">
        <f>[1]!s_dq_amount("881001.WI",A1920,100000000)</f>
        <v>7263.4427390000001</v>
      </c>
      <c r="D1920" s="13">
        <f t="shared" si="51"/>
        <v>0.10315430670045515</v>
      </c>
      <c r="E1920">
        <f t="shared" si="52"/>
        <v>0.34</v>
      </c>
    </row>
    <row r="1921" spans="1:5" ht="15.9" x14ac:dyDescent="0.45">
      <c r="A1921" s="1">
        <v>44984</v>
      </c>
      <c r="B1921" s="4">
        <v>773.20989999999995</v>
      </c>
      <c r="C1921" s="12">
        <f>[1]!s_dq_amount("881001.WI",A1921,100000000)</f>
        <v>7541.1952010000005</v>
      </c>
      <c r="D1921" s="13">
        <f t="shared" si="51"/>
        <v>0.10253147934659859</v>
      </c>
      <c r="E1921">
        <f t="shared" si="52"/>
        <v>0.32200000000000001</v>
      </c>
    </row>
    <row r="1922" spans="1:5" ht="15.9" x14ac:dyDescent="0.45">
      <c r="A1922" s="1">
        <v>44985</v>
      </c>
      <c r="B1922" s="4">
        <v>959.80229999999995</v>
      </c>
      <c r="C1922" s="12">
        <f>[1]!s_dq_amount("881001.WI",A1922,100000000)</f>
        <v>7573.9894439999998</v>
      </c>
      <c r="D1922" s="13">
        <f t="shared" si="51"/>
        <v>0.12672348002284858</v>
      </c>
      <c r="E1922">
        <f t="shared" si="52"/>
        <v>0.79500000000000004</v>
      </c>
    </row>
    <row r="1923" spans="1:5" ht="15.9" x14ac:dyDescent="0.45">
      <c r="A1923" s="1">
        <v>44986</v>
      </c>
      <c r="B1923" s="4">
        <v>858.20230000000004</v>
      </c>
      <c r="C1923" s="12">
        <f>[1]!s_dq_amount("881001.WI",A1923,100000000)</f>
        <v>9196.0966059999992</v>
      </c>
      <c r="D1923" s="13">
        <f t="shared" si="51"/>
        <v>9.3322453728907698E-2</v>
      </c>
      <c r="E1923">
        <f t="shared" si="52"/>
        <v>0.114</v>
      </c>
    </row>
    <row r="1924" spans="1:5" ht="15.9" x14ac:dyDescent="0.45">
      <c r="A1924" s="1">
        <v>44987</v>
      </c>
      <c r="B1924" s="4">
        <v>817.50829999999996</v>
      </c>
      <c r="C1924" s="12">
        <f>[1]!s_dq_amount("881001.WI",A1924,100000000)</f>
        <v>9340.3834889999998</v>
      </c>
      <c r="D1924" s="13">
        <f t="shared" ref="D1924:D1979" si="53">B1924/C1924</f>
        <v>8.7524061615110837E-2</v>
      </c>
      <c r="E1924">
        <f t="shared" si="52"/>
        <v>3.5999999999999997E-2</v>
      </c>
    </row>
    <row r="1925" spans="1:5" ht="15.9" x14ac:dyDescent="0.45">
      <c r="A1925" s="1">
        <v>44988</v>
      </c>
      <c r="B1925" s="4">
        <v>807.04790000000003</v>
      </c>
      <c r="C1925" s="12">
        <f>[1]!s_dq_amount("881001.WI",A1925,100000000)</f>
        <v>8699.6896660000002</v>
      </c>
      <c r="D1925" s="13">
        <f t="shared" si="53"/>
        <v>9.2767435504520671E-2</v>
      </c>
      <c r="E1925">
        <f t="shared" si="52"/>
        <v>0.104</v>
      </c>
    </row>
    <row r="1926" spans="1:5" ht="15.9" x14ac:dyDescent="0.45">
      <c r="A1926" s="1">
        <v>44991</v>
      </c>
      <c r="B1926" s="4">
        <v>986.2414</v>
      </c>
      <c r="C1926" s="12">
        <f>[1]!s_dq_amount("881001.WI",A1926,100000000)</f>
        <v>9512.5629919999992</v>
      </c>
      <c r="D1926" s="13">
        <f t="shared" si="53"/>
        <v>0.10367777862069584</v>
      </c>
      <c r="E1926">
        <f t="shared" si="52"/>
        <v>0.36199999999999999</v>
      </c>
    </row>
    <row r="1927" spans="1:5" ht="15.9" x14ac:dyDescent="0.45">
      <c r="A1927" s="1">
        <v>44992</v>
      </c>
      <c r="B1927" s="4">
        <v>964.19209999999998</v>
      </c>
      <c r="C1927" s="12">
        <f>[1]!s_dq_amount("881001.WI",A1927,100000000)</f>
        <v>9329.5883589999994</v>
      </c>
      <c r="D1927" s="13">
        <f t="shared" si="53"/>
        <v>0.10334776443484456</v>
      </c>
      <c r="E1927">
        <f t="shared" si="52"/>
        <v>0.35</v>
      </c>
    </row>
    <row r="1928" spans="1:5" ht="15.9" x14ac:dyDescent="0.45">
      <c r="A1928" s="1">
        <v>44993</v>
      </c>
      <c r="B1928" s="4">
        <v>769.1925</v>
      </c>
      <c r="C1928" s="12">
        <f>[1]!s_dq_amount("881001.WI",A1928,100000000)</f>
        <v>7188.3425530000004</v>
      </c>
      <c r="D1928" s="13">
        <f t="shared" si="53"/>
        <v>0.10700554325683649</v>
      </c>
      <c r="E1928">
        <f t="shared" si="52"/>
        <v>0.436</v>
      </c>
    </row>
    <row r="1929" spans="1:5" ht="15.9" x14ac:dyDescent="0.45">
      <c r="A1929" s="1">
        <v>44994</v>
      </c>
      <c r="B1929" s="4">
        <v>817.25379999999996</v>
      </c>
      <c r="C1929" s="12">
        <f>[1]!s_dq_amount("881001.WI",A1929,100000000)</f>
        <v>7569.3883390000001</v>
      </c>
      <c r="D1929" s="13">
        <f t="shared" si="53"/>
        <v>0.10796827476656697</v>
      </c>
      <c r="E1929">
        <f t="shared" si="52"/>
        <v>0.46800000000000003</v>
      </c>
    </row>
    <row r="1930" spans="1:5" ht="15.9" x14ac:dyDescent="0.45">
      <c r="A1930" s="1">
        <v>44995</v>
      </c>
      <c r="B1930" s="4">
        <v>863.02869999999996</v>
      </c>
      <c r="C1930" s="12">
        <f>[1]!s_dq_amount("881001.WI",A1930,100000000)</f>
        <v>8099.5819289999999</v>
      </c>
      <c r="D1930" s="13">
        <f t="shared" si="53"/>
        <v>0.10655225264281662</v>
      </c>
      <c r="E1930">
        <f t="shared" si="52"/>
        <v>0.42799999999999999</v>
      </c>
    </row>
    <row r="1931" spans="1:5" ht="15.9" x14ac:dyDescent="0.45">
      <c r="A1931" s="1">
        <v>44998</v>
      </c>
      <c r="B1931" s="4">
        <v>909.89189999999996</v>
      </c>
      <c r="C1931" s="12">
        <f>[1]!s_dq_amount("881001.WI",A1931,100000000)</f>
        <v>8396.8669179999997</v>
      </c>
      <c r="D1931" s="13">
        <f t="shared" si="53"/>
        <v>0.10836088137225375</v>
      </c>
      <c r="E1931">
        <f t="shared" si="52"/>
        <v>0.48799999999999999</v>
      </c>
    </row>
    <row r="1932" spans="1:5" ht="15.9" x14ac:dyDescent="0.45">
      <c r="A1932" s="1">
        <v>44999</v>
      </c>
      <c r="B1932" s="4">
        <v>1064.1378</v>
      </c>
      <c r="C1932" s="12">
        <f>[1]!s_dq_amount("881001.WI",A1932,100000000)</f>
        <v>9328.3178509999998</v>
      </c>
      <c r="D1932" s="13">
        <f t="shared" si="53"/>
        <v>0.11407606569558776</v>
      </c>
      <c r="E1932">
        <f t="shared" si="52"/>
        <v>0.621</v>
      </c>
    </row>
    <row r="1933" spans="1:5" ht="15.9" x14ac:dyDescent="0.45">
      <c r="A1933" s="1">
        <v>45000</v>
      </c>
      <c r="B1933" s="4">
        <v>924.35159999999996</v>
      </c>
      <c r="C1933" s="12">
        <f>[1]!s_dq_amount("881001.WI",A1933,100000000)</f>
        <v>8189.6301549999998</v>
      </c>
      <c r="D1933" s="13">
        <f t="shared" si="53"/>
        <v>0.11286854015448515</v>
      </c>
      <c r="E1933">
        <f t="shared" si="52"/>
        <v>0.60099999999999998</v>
      </c>
    </row>
    <row r="1934" spans="1:5" ht="15.9" x14ac:dyDescent="0.45">
      <c r="A1934" s="1">
        <v>45001</v>
      </c>
      <c r="B1934" s="4">
        <v>1000.784</v>
      </c>
      <c r="C1934" s="12">
        <f>[1]!s_dq_amount("881001.WI",A1934,100000000)</f>
        <v>8454.2499970000008</v>
      </c>
      <c r="D1934" s="13">
        <f t="shared" si="53"/>
        <v>0.11837643792827622</v>
      </c>
      <c r="E1934">
        <f t="shared" si="52"/>
        <v>0.71099999999999997</v>
      </c>
    </row>
    <row r="1935" spans="1:5" ht="15.9" x14ac:dyDescent="0.45">
      <c r="A1935" s="1">
        <v>45002</v>
      </c>
      <c r="B1935" s="4">
        <v>1365.7923000000001</v>
      </c>
      <c r="C1935" s="12">
        <f>[1]!s_dq_amount("881001.WI",A1935,100000000)</f>
        <v>9734.3218379999998</v>
      </c>
      <c r="D1935" s="13">
        <f t="shared" si="53"/>
        <v>0.14030687732845845</v>
      </c>
      <c r="E1935">
        <f t="shared" si="52"/>
        <v>0.93100000000000005</v>
      </c>
    </row>
    <row r="1936" spans="1:5" ht="15.9" x14ac:dyDescent="0.45">
      <c r="A1936" s="1">
        <v>45005</v>
      </c>
      <c r="B1936" s="4">
        <v>1216.2713000000001</v>
      </c>
      <c r="C1936" s="12">
        <f>[1]!s_dq_amount("881001.WI",A1936,100000000)</f>
        <v>10577.760828</v>
      </c>
      <c r="D1936" s="13">
        <f t="shared" si="53"/>
        <v>0.1149838155520073</v>
      </c>
      <c r="E1936">
        <f t="shared" si="52"/>
        <v>0.63500000000000001</v>
      </c>
    </row>
    <row r="1937" spans="1:5" ht="15.9" x14ac:dyDescent="0.45">
      <c r="A1937" s="1">
        <v>45006</v>
      </c>
      <c r="B1937" s="4">
        <v>1034.1264000000001</v>
      </c>
      <c r="C1937" s="12">
        <f>[1]!s_dq_amount("881001.WI",A1937,100000000)</f>
        <v>8934.0391710000004</v>
      </c>
      <c r="D1937" s="13">
        <f t="shared" si="53"/>
        <v>0.11575127220807213</v>
      </c>
      <c r="E1937">
        <f t="shared" si="52"/>
        <v>0.65900000000000003</v>
      </c>
    </row>
    <row r="1938" spans="1:5" ht="15.9" x14ac:dyDescent="0.45">
      <c r="A1938" s="1">
        <v>45007</v>
      </c>
      <c r="B1938" s="4">
        <v>1024.1867999999999</v>
      </c>
      <c r="C1938" s="12">
        <f>[1]!s_dq_amount("881001.WI",A1938,100000000)</f>
        <v>9582.8668089999992</v>
      </c>
      <c r="D1938" s="13">
        <f t="shared" si="53"/>
        <v>0.10687686893843794</v>
      </c>
      <c r="E1938">
        <f t="shared" si="52"/>
        <v>0.438</v>
      </c>
    </row>
    <row r="1939" spans="1:5" ht="15.9" x14ac:dyDescent="0.45">
      <c r="A1939" s="1">
        <v>45008</v>
      </c>
      <c r="B1939" s="4">
        <v>1068.5992000000001</v>
      </c>
      <c r="C1939" s="12">
        <f>[1]!s_dq_amount("881001.WI",A1939,100000000)</f>
        <v>10213.765804000001</v>
      </c>
      <c r="D1939" s="13">
        <f t="shared" si="53"/>
        <v>0.10462342886122436</v>
      </c>
      <c r="E1939">
        <f t="shared" si="52"/>
        <v>0.38400000000000001</v>
      </c>
    </row>
    <row r="1940" spans="1:5" ht="15.9" x14ac:dyDescent="0.45">
      <c r="A1940" s="1">
        <v>45009</v>
      </c>
      <c r="B1940" s="4">
        <v>1163.3123000000001</v>
      </c>
      <c r="C1940" s="12">
        <f>[1]!s_dq_amount("881001.WI",A1940,100000000)</f>
        <v>10756.099284000002</v>
      </c>
      <c r="D1940" s="13">
        <f t="shared" si="53"/>
        <v>0.10815373392196738</v>
      </c>
      <c r="E1940">
        <f t="shared" si="52"/>
        <v>0.48399999999999999</v>
      </c>
    </row>
    <row r="1941" spans="1:5" ht="15.9" x14ac:dyDescent="0.45">
      <c r="A1941" s="1">
        <v>45012</v>
      </c>
      <c r="B1941" s="4">
        <v>1201.5250000000001</v>
      </c>
      <c r="C1941" s="12">
        <f>[1]!s_dq_amount("881001.WI",A1941,100000000)</f>
        <v>11406.485386</v>
      </c>
      <c r="D1941" s="13">
        <f t="shared" si="53"/>
        <v>0.10533700428658929</v>
      </c>
      <c r="E1941">
        <f t="shared" si="52"/>
        <v>0.41</v>
      </c>
    </row>
    <row r="1942" spans="1:5" ht="15.9" x14ac:dyDescent="0.45">
      <c r="A1942" s="1">
        <v>45013</v>
      </c>
      <c r="B1942" s="4">
        <v>1124.1986999999999</v>
      </c>
      <c r="C1942" s="12">
        <f>[1]!s_dq_amount("881001.WI",A1942,100000000)</f>
        <v>10047.166417</v>
      </c>
      <c r="D1942" s="13">
        <f t="shared" si="53"/>
        <v>0.1118921149845626</v>
      </c>
      <c r="E1942">
        <f t="shared" si="52"/>
        <v>0.58899999999999997</v>
      </c>
    </row>
    <row r="1943" spans="1:5" ht="15.9" x14ac:dyDescent="0.45">
      <c r="A1943" s="1">
        <v>45014</v>
      </c>
      <c r="B1943" s="4">
        <v>1124.402</v>
      </c>
      <c r="C1943" s="12">
        <f>[1]!s_dq_amount("881001.WI",A1943,100000000)</f>
        <v>9815.9560729999994</v>
      </c>
      <c r="D1943" s="13">
        <f t="shared" si="53"/>
        <v>0.11454839361932423</v>
      </c>
      <c r="E1943">
        <f t="shared" si="52"/>
        <v>0.64100000000000001</v>
      </c>
    </row>
    <row r="1944" spans="1:5" ht="15.9" x14ac:dyDescent="0.45">
      <c r="A1944" s="1">
        <v>45015</v>
      </c>
      <c r="B1944" s="4">
        <v>1138.0309</v>
      </c>
      <c r="C1944" s="12">
        <f>[1]!s_dq_amount("881001.WI",A1944,100000000)</f>
        <v>9448.2542670000003</v>
      </c>
      <c r="D1944" s="13">
        <f t="shared" si="53"/>
        <v>0.12044880121133175</v>
      </c>
      <c r="E1944">
        <f t="shared" si="52"/>
        <v>0.75900000000000001</v>
      </c>
    </row>
    <row r="1945" spans="1:5" ht="15.9" x14ac:dyDescent="0.45">
      <c r="A1945" s="1">
        <v>45016</v>
      </c>
      <c r="B1945" s="4">
        <v>1208.9087999999999</v>
      </c>
      <c r="C1945" s="12">
        <f>[1]!s_dq_amount("881001.WI",A1945,100000000)</f>
        <v>9535.3243189999994</v>
      </c>
      <c r="D1945" s="13">
        <f t="shared" si="53"/>
        <v>0.12678213761341492</v>
      </c>
      <c r="E1945">
        <f t="shared" si="52"/>
        <v>0.81699999999999995</v>
      </c>
    </row>
    <row r="1946" spans="1:5" ht="15.9" x14ac:dyDescent="0.45">
      <c r="A1946" s="1">
        <v>45019</v>
      </c>
      <c r="B1946" s="4">
        <v>1362.8909000000001</v>
      </c>
      <c r="C1946" s="12">
        <f>[1]!s_dq_amount("881001.WI",A1946,100000000)</f>
        <v>12534.728007</v>
      </c>
      <c r="D1946" s="13">
        <f t="shared" si="53"/>
        <v>0.10872919613723535</v>
      </c>
      <c r="E1946">
        <f t="shared" si="52"/>
        <v>0.50700000000000001</v>
      </c>
    </row>
    <row r="1947" spans="1:5" ht="15.9" x14ac:dyDescent="0.45">
      <c r="A1947" s="1">
        <v>45020</v>
      </c>
      <c r="B1947" s="4">
        <v>1374.3784000000001</v>
      </c>
      <c r="C1947" s="12">
        <f>[1]!s_dq_amount("881001.WI",A1947,100000000)</f>
        <v>13250.568450999999</v>
      </c>
      <c r="D1947" s="13">
        <f t="shared" si="53"/>
        <v>0.10372222181126711</v>
      </c>
      <c r="E1947">
        <f t="shared" si="52"/>
        <v>0.36599999999999999</v>
      </c>
    </row>
    <row r="1948" spans="1:5" ht="15.9" x14ac:dyDescent="0.45">
      <c r="A1948" s="1">
        <v>45027</v>
      </c>
      <c r="B1948" s="4">
        <v>1565.953</v>
      </c>
      <c r="C1948" s="12">
        <f>[1]!s_dq_amount("881001.WI",A1948,100000000)</f>
        <v>10834.593280999999</v>
      </c>
      <c r="D1948" s="13">
        <f t="shared" si="53"/>
        <v>0.14453269812592978</v>
      </c>
      <c r="E1948">
        <f t="shared" si="52"/>
        <v>0.95899999999999996</v>
      </c>
    </row>
    <row r="1949" spans="1:5" ht="15.9" x14ac:dyDescent="0.45">
      <c r="A1949" s="1">
        <v>45028</v>
      </c>
      <c r="B1949" s="4">
        <v>1306.6500000000001</v>
      </c>
      <c r="C1949" s="12">
        <f>[1]!s_dq_amount("881001.WI",A1949,100000000)</f>
        <v>11323.820867</v>
      </c>
      <c r="D1949" s="13">
        <f t="shared" si="53"/>
        <v>0.11538949753327991</v>
      </c>
      <c r="E1949">
        <f t="shared" si="52"/>
        <v>0.66500000000000004</v>
      </c>
    </row>
    <row r="1950" spans="1:5" ht="15.9" x14ac:dyDescent="0.45">
      <c r="A1950" s="1">
        <v>45029</v>
      </c>
      <c r="B1950" s="4">
        <v>1302.059</v>
      </c>
      <c r="C1950" s="12">
        <f>[1]!s_dq_amount("881001.WI",A1950,100000000)</f>
        <v>11370.859886</v>
      </c>
      <c r="D1950" s="13">
        <f t="shared" si="53"/>
        <v>0.11450840244748048</v>
      </c>
      <c r="E1950">
        <f t="shared" si="52"/>
        <v>0.64500000000000002</v>
      </c>
    </row>
    <row r="1951" spans="1:5" ht="15.9" x14ac:dyDescent="0.45">
      <c r="A1951" s="1">
        <v>45030</v>
      </c>
      <c r="B1951" s="4">
        <v>1318.0173</v>
      </c>
      <c r="C1951" s="12">
        <f>[1]!s_dq_amount("881001.WI",A1951,100000000)</f>
        <v>11154.323005</v>
      </c>
      <c r="D1951" s="13">
        <f t="shared" si="53"/>
        <v>0.11816201659295592</v>
      </c>
      <c r="E1951">
        <f t="shared" si="52"/>
        <v>0.72899999999999998</v>
      </c>
    </row>
    <row r="1952" spans="1:5" ht="15.9" x14ac:dyDescent="0.45">
      <c r="A1952" s="1">
        <v>45033</v>
      </c>
      <c r="B1952" s="4">
        <v>1343.0961</v>
      </c>
      <c r="C1952" s="12">
        <f>[1]!s_dq_amount("881001.WI",A1952,100000000)</f>
        <v>11212.874841000001</v>
      </c>
      <c r="D1952" s="13">
        <f t="shared" si="53"/>
        <v>0.11978160097613452</v>
      </c>
      <c r="E1952">
        <f t="shared" si="52"/>
        <v>0.76300000000000001</v>
      </c>
    </row>
    <row r="1953" spans="1:5" ht="15.9" x14ac:dyDescent="0.45">
      <c r="A1953" s="1">
        <v>45034</v>
      </c>
      <c r="B1953" s="4">
        <v>1288.4556</v>
      </c>
      <c r="C1953" s="12">
        <f>[1]!s_dq_amount("881001.WI",A1953,100000000)</f>
        <v>10605.430665</v>
      </c>
      <c r="D1953" s="13">
        <f t="shared" si="53"/>
        <v>0.12149017241253163</v>
      </c>
      <c r="E1953">
        <f t="shared" si="52"/>
        <v>0.78300000000000003</v>
      </c>
    </row>
    <row r="1954" spans="1:5" ht="15.9" x14ac:dyDescent="0.45">
      <c r="A1954" s="1">
        <v>45035</v>
      </c>
      <c r="B1954" s="4">
        <v>1225.0097000000001</v>
      </c>
      <c r="C1954" s="12">
        <f>[1]!s_dq_amount("881001.WI",A1954,100000000)</f>
        <v>10832.602207</v>
      </c>
      <c r="D1954" s="13">
        <f t="shared" si="53"/>
        <v>0.11308545043852916</v>
      </c>
      <c r="E1954">
        <f t="shared" si="52"/>
        <v>0.621</v>
      </c>
    </row>
    <row r="1955" spans="1:5" ht="15.9" x14ac:dyDescent="0.45">
      <c r="A1955" s="1">
        <v>45036</v>
      </c>
      <c r="B1955" s="4">
        <v>1248.6546000000001</v>
      </c>
      <c r="C1955" s="12">
        <f>[1]!s_dq_amount("881001.WI",A1955,100000000)</f>
        <v>11393.221572</v>
      </c>
      <c r="D1955" s="13">
        <f t="shared" si="53"/>
        <v>0.10959627109058387</v>
      </c>
      <c r="E1955">
        <f t="shared" si="52"/>
        <v>0.53500000000000003</v>
      </c>
    </row>
    <row r="1956" spans="1:5" ht="15.9" x14ac:dyDescent="0.45">
      <c r="A1956" s="1">
        <v>45037</v>
      </c>
      <c r="B1956" s="4">
        <v>1501.7656999999999</v>
      </c>
      <c r="C1956" s="12">
        <f>[1]!s_dq_amount("881001.WI",A1956,100000000)</f>
        <v>12186.11491</v>
      </c>
      <c r="D1956" s="13">
        <f t="shared" si="53"/>
        <v>0.1232358065791454</v>
      </c>
      <c r="E1956">
        <f t="shared" si="52"/>
        <v>0.80300000000000005</v>
      </c>
    </row>
    <row r="1957" spans="1:5" ht="15.9" x14ac:dyDescent="0.45">
      <c r="A1957" s="1">
        <v>45040</v>
      </c>
      <c r="B1957" s="4">
        <v>1414.1677999999999</v>
      </c>
      <c r="C1957" s="12">
        <f>[1]!s_dq_amount("881001.WI",A1957,100000000)</f>
        <v>10844.243595</v>
      </c>
      <c r="D1957" s="13">
        <f t="shared" si="53"/>
        <v>0.13040723288916492</v>
      </c>
      <c r="E1957">
        <f t="shared" si="52"/>
        <v>0.873</v>
      </c>
    </row>
    <row r="1958" spans="1:5" ht="15.9" x14ac:dyDescent="0.45">
      <c r="A1958" s="1">
        <v>45041</v>
      </c>
      <c r="B1958" s="4">
        <v>1504.2601999999999</v>
      </c>
      <c r="C1958" s="12">
        <f>[1]!s_dq_amount("881001.WI",A1958,100000000)</f>
        <v>11352.080666</v>
      </c>
      <c r="D1958" s="13">
        <f t="shared" si="53"/>
        <v>0.13250964684432942</v>
      </c>
      <c r="E1958">
        <f t="shared" si="52"/>
        <v>0.89500000000000002</v>
      </c>
    </row>
    <row r="1959" spans="1:5" ht="15.9" x14ac:dyDescent="0.45">
      <c r="A1959" s="1">
        <v>45042</v>
      </c>
      <c r="B1959" s="4">
        <v>1521.3986</v>
      </c>
      <c r="C1959" s="12">
        <f>[1]!s_dq_amount("881001.WI",A1959,100000000)</f>
        <v>11236.055895</v>
      </c>
      <c r="D1959" s="13">
        <f t="shared" si="53"/>
        <v>0.1354032602024538</v>
      </c>
      <c r="E1959">
        <f t="shared" si="52"/>
        <v>0.91300000000000003</v>
      </c>
    </row>
    <row r="1960" spans="1:5" ht="15.9" x14ac:dyDescent="0.45">
      <c r="A1960" s="1">
        <v>45043</v>
      </c>
      <c r="B1960" s="4">
        <v>1419.4755</v>
      </c>
      <c r="C1960" s="12">
        <f>[1]!s_dq_amount("881001.WI",A1960,100000000)</f>
        <v>10463.430501000001</v>
      </c>
      <c r="D1960" s="13">
        <f t="shared" si="53"/>
        <v>0.13566062295385239</v>
      </c>
      <c r="E1960">
        <f t="shared" si="52"/>
        <v>0.91700000000000004</v>
      </c>
    </row>
    <row r="1961" spans="1:5" ht="15.9" x14ac:dyDescent="0.45">
      <c r="A1961" s="1">
        <v>45044</v>
      </c>
      <c r="B1961" s="4">
        <v>1478.0524</v>
      </c>
      <c r="C1961" s="12">
        <f>[1]!s_dq_amount("881001.WI",A1961,100000000)</f>
        <v>11179.502209</v>
      </c>
      <c r="D1961" s="13">
        <f t="shared" si="53"/>
        <v>0.13221093143217966</v>
      </c>
      <c r="E1961">
        <f t="shared" si="52"/>
        <v>0.89300000000000002</v>
      </c>
    </row>
    <row r="1962" spans="1:5" ht="15.9" x14ac:dyDescent="0.45">
      <c r="A1962" s="1">
        <v>45050</v>
      </c>
      <c r="B1962" s="4">
        <v>1556.6645000000001</v>
      </c>
      <c r="C1962" s="12">
        <f>[1]!s_dq_amount("881001.WI",A1962,100000000)</f>
        <v>11730.352894</v>
      </c>
      <c r="D1962" s="13">
        <f t="shared" si="53"/>
        <v>0.13270397864980038</v>
      </c>
      <c r="E1962">
        <f t="shared" si="52"/>
        <v>0.89700000000000002</v>
      </c>
    </row>
    <row r="1963" spans="1:5" ht="15.9" x14ac:dyDescent="0.45">
      <c r="A1963" s="1">
        <v>45051</v>
      </c>
      <c r="B1963" s="4">
        <v>1368.8024</v>
      </c>
      <c r="C1963" s="12">
        <f>[1]!s_dq_amount("881001.WI",A1963,100000000)</f>
        <v>10736.582874</v>
      </c>
      <c r="D1963" s="13">
        <f t="shared" si="53"/>
        <v>0.12748957615879156</v>
      </c>
      <c r="E1963">
        <f t="shared" si="52"/>
        <v>0.84299999999999997</v>
      </c>
    </row>
    <row r="1964" spans="1:5" ht="15.9" x14ac:dyDescent="0.45">
      <c r="A1964" s="1">
        <v>45054</v>
      </c>
      <c r="B1964" s="4">
        <v>1340.4452000000001</v>
      </c>
      <c r="C1964" s="12">
        <f>[1]!s_dq_amount("881001.WI",A1964,100000000)</f>
        <v>11393.846976999999</v>
      </c>
      <c r="D1964" s="13">
        <f t="shared" si="53"/>
        <v>0.11764641062021174</v>
      </c>
      <c r="E1964">
        <f t="shared" si="52"/>
        <v>0.72099999999999997</v>
      </c>
    </row>
    <row r="1965" spans="1:5" ht="15.9" x14ac:dyDescent="0.45">
      <c r="A1965" s="1">
        <v>45055</v>
      </c>
      <c r="B1965" s="4">
        <v>1495.384</v>
      </c>
      <c r="C1965" s="12">
        <f>[1]!s_dq_amount("881001.WI",A1965,100000000)</f>
        <v>12240.585842</v>
      </c>
      <c r="D1965" s="13">
        <f t="shared" si="53"/>
        <v>0.12216604820245008</v>
      </c>
      <c r="E1965">
        <f t="shared" si="52"/>
        <v>0.79500000000000004</v>
      </c>
    </row>
    <row r="1966" spans="1:5" ht="15.9" x14ac:dyDescent="0.45">
      <c r="A1966" s="1">
        <v>45056</v>
      </c>
      <c r="B1966" s="4">
        <v>1292.5751</v>
      </c>
      <c r="C1966" s="12">
        <f>[1]!s_dq_amount("881001.WI",A1966,100000000)</f>
        <v>10213.487787</v>
      </c>
      <c r="D1966" s="13">
        <f t="shared" si="53"/>
        <v>0.12655570035979521</v>
      </c>
      <c r="E1966">
        <f t="shared" si="52"/>
        <v>0.83299999999999996</v>
      </c>
    </row>
    <row r="1967" spans="1:5" ht="15.9" x14ac:dyDescent="0.45">
      <c r="A1967" s="1">
        <v>45057</v>
      </c>
      <c r="B1967" s="4">
        <v>1100.6950999999999</v>
      </c>
      <c r="C1967" s="12">
        <f>[1]!s_dq_amount("881001.WI",A1967,100000000)</f>
        <v>8973.1867170000005</v>
      </c>
      <c r="D1967" s="13">
        <f t="shared" si="53"/>
        <v>0.12266490542481373</v>
      </c>
      <c r="E1967">
        <f t="shared" si="52"/>
        <v>0.80100000000000005</v>
      </c>
    </row>
    <row r="1968" spans="1:5" ht="15.9" x14ac:dyDescent="0.45">
      <c r="A1968" s="1">
        <v>45058</v>
      </c>
      <c r="B1968" s="4">
        <v>1090.6697999999999</v>
      </c>
      <c r="C1968" s="12">
        <f>[1]!s_dq_amount("881001.WI",A1968,100000000)</f>
        <v>8495.9143089999998</v>
      </c>
      <c r="D1968" s="13">
        <f t="shared" si="53"/>
        <v>0.12837580045323876</v>
      </c>
      <c r="E1968">
        <f t="shared" si="52"/>
        <v>0.86699999999999999</v>
      </c>
    </row>
    <row r="1969" spans="1:5" ht="15.9" x14ac:dyDescent="0.45">
      <c r="A1969" s="1">
        <v>45061</v>
      </c>
      <c r="B1969" s="4">
        <v>1192.2927</v>
      </c>
      <c r="C1969" s="12">
        <f>[1]!s_dq_amount("881001.WI",A1969,100000000)</f>
        <v>9397.7293750000008</v>
      </c>
      <c r="D1969" s="13">
        <f t="shared" si="53"/>
        <v>0.12687029519830154</v>
      </c>
      <c r="E1969">
        <f t="shared" si="52"/>
        <v>0.84699999999999998</v>
      </c>
    </row>
    <row r="1970" spans="1:5" ht="15.9" x14ac:dyDescent="0.45">
      <c r="A1970" s="1">
        <v>45062</v>
      </c>
      <c r="B1970" s="4">
        <v>1074.0428999999999</v>
      </c>
      <c r="C1970" s="12">
        <f>[1]!s_dq_amount("881001.WI",A1970,100000000)</f>
        <v>8676.2089450000003</v>
      </c>
      <c r="D1970" s="13">
        <f t="shared" si="53"/>
        <v>0.12379172825464957</v>
      </c>
      <c r="E1970">
        <f t="shared" si="52"/>
        <v>0.81499999999999995</v>
      </c>
    </row>
    <row r="1971" spans="1:5" ht="15.9" x14ac:dyDescent="0.45">
      <c r="A1971" s="1">
        <v>45063</v>
      </c>
      <c r="B1971" s="4">
        <v>972.18089999999995</v>
      </c>
      <c r="C1971" s="12">
        <f>[1]!s_dq_amount("881001.WI",A1971,100000000)</f>
        <v>7827.4084810000004</v>
      </c>
      <c r="D1971" s="13">
        <f t="shared" si="53"/>
        <v>0.12420214204482118</v>
      </c>
      <c r="E1971">
        <f t="shared" si="52"/>
        <v>0.81899999999999995</v>
      </c>
    </row>
    <row r="1972" spans="1:5" ht="15.9" x14ac:dyDescent="0.45">
      <c r="A1972" s="1">
        <v>45064</v>
      </c>
      <c r="B1972" s="4">
        <v>1018.1378</v>
      </c>
      <c r="C1972" s="12">
        <f>[1]!s_dq_amount("881001.WI",A1972,100000000)</f>
        <v>8822.6608759999999</v>
      </c>
      <c r="D1972" s="13">
        <f t="shared" si="53"/>
        <v>0.1154003099869346</v>
      </c>
      <c r="E1972">
        <f t="shared" si="52"/>
        <v>0.67300000000000004</v>
      </c>
    </row>
    <row r="1973" spans="1:5" ht="15.9" x14ac:dyDescent="0.45">
      <c r="A1973" s="1">
        <v>45065</v>
      </c>
      <c r="B1973" s="4">
        <v>1048.5364999999999</v>
      </c>
      <c r="C1973" s="12">
        <f>[1]!s_dq_amount("881001.WI",A1973,100000000)</f>
        <v>8498.6206020000009</v>
      </c>
      <c r="D1973" s="13">
        <f t="shared" si="53"/>
        <v>0.12337725721668824</v>
      </c>
      <c r="E1973">
        <f t="shared" si="52"/>
        <v>0.81499999999999995</v>
      </c>
    </row>
    <row r="1974" spans="1:5" ht="15.9" x14ac:dyDescent="0.45">
      <c r="A1974" s="1">
        <v>45068</v>
      </c>
      <c r="B1974" s="4">
        <v>978.33789999999999</v>
      </c>
      <c r="C1974" s="12">
        <f>[1]!s_dq_amount("881001.WI",A1974,100000000)</f>
        <v>7972.7699519999996</v>
      </c>
      <c r="D1974" s="13">
        <f t="shared" si="53"/>
        <v>0.12270991209956839</v>
      </c>
      <c r="E1974">
        <f t="shared" si="52"/>
        <v>0.80500000000000005</v>
      </c>
    </row>
    <row r="1975" spans="1:5" ht="15.9" x14ac:dyDescent="0.45">
      <c r="A1975" s="1">
        <v>45069</v>
      </c>
      <c r="B1975" s="4">
        <v>907.61109999999996</v>
      </c>
      <c r="C1975" s="12">
        <f>[1]!s_dq_amount("881001.WI",A1975,100000000)</f>
        <v>7677.9439089999996</v>
      </c>
      <c r="D1975" s="13">
        <f t="shared" si="53"/>
        <v>0.11821017589567286</v>
      </c>
      <c r="E1975">
        <f t="shared" ref="E1975:E1979" si="54">PERCENTRANK(D1476:D1975,D1975)</f>
        <v>0.73899999999999999</v>
      </c>
    </row>
    <row r="1976" spans="1:5" ht="15.9" x14ac:dyDescent="0.45">
      <c r="A1976" s="1">
        <v>45070</v>
      </c>
      <c r="B1976" s="4">
        <v>948.46879999999999</v>
      </c>
      <c r="C1976" s="12">
        <f>[1]!s_dq_amount("881001.WI",A1976,100000000)</f>
        <v>8045.4791969999997</v>
      </c>
      <c r="D1976" s="13">
        <f t="shared" si="53"/>
        <v>0.11788841618702653</v>
      </c>
      <c r="E1976">
        <f t="shared" si="54"/>
        <v>0.73099999999999998</v>
      </c>
    </row>
    <row r="1977" spans="1:5" ht="15.9" x14ac:dyDescent="0.45">
      <c r="A1977" s="1">
        <v>45071</v>
      </c>
      <c r="B1977" s="4">
        <v>988.17229999999995</v>
      </c>
      <c r="C1977" s="12">
        <f>[1]!s_dq_amount("881001.WI",A1977,100000000)</f>
        <v>8587.8965590000007</v>
      </c>
      <c r="D1977" s="13">
        <f t="shared" si="53"/>
        <v>0.11506569661279963</v>
      </c>
      <c r="E1977">
        <f t="shared" si="54"/>
        <v>0.65900000000000003</v>
      </c>
    </row>
    <row r="1978" spans="1:5" ht="15.9" x14ac:dyDescent="0.45">
      <c r="A1978" s="1">
        <v>45075</v>
      </c>
      <c r="B1978" s="4">
        <v>1159.4535000000001</v>
      </c>
      <c r="C1978" s="12">
        <f>[1]!s_dq_amount("881001.WI",A1978,100000000)</f>
        <v>9226.6939500000008</v>
      </c>
      <c r="D1978" s="13">
        <f t="shared" si="53"/>
        <v>0.12566294127486477</v>
      </c>
      <c r="E1978">
        <f t="shared" si="54"/>
        <v>0.84299999999999997</v>
      </c>
    </row>
    <row r="1979" spans="1:5" ht="15.9" x14ac:dyDescent="0.45">
      <c r="A1979" s="1">
        <v>45076</v>
      </c>
      <c r="B1979" s="4">
        <v>1174.2321999999999</v>
      </c>
      <c r="C1979" s="12">
        <f>[1]!s_dq_amount("881001.WI",A1979,100000000)</f>
        <v>9348.4599710000002</v>
      </c>
      <c r="D1979" s="13">
        <f t="shared" si="53"/>
        <v>0.12560702015546982</v>
      </c>
      <c r="E1979">
        <f t="shared" si="54"/>
        <v>0.84299999999999997</v>
      </c>
    </row>
    <row r="1980" spans="1:5" ht="15.9" x14ac:dyDescent="0.45">
      <c r="A1980" s="1">
        <v>45077</v>
      </c>
      <c r="B1980" s="4">
        <v>1556.0886</v>
      </c>
      <c r="C1980" s="12">
        <f>[1]!s_dq_amount("881001.WI",A1980,100000000)</f>
        <v>9404.2930500000002</v>
      </c>
      <c r="D1980" s="13">
        <f t="shared" ref="D1980:D1998" si="55">B1980/C1980</f>
        <v>0.16546577097573539</v>
      </c>
      <c r="E1980">
        <f t="shared" ref="E1980:E1998" si="56">PERCENTRANK(D1481:D1980,D1980)</f>
        <v>1</v>
      </c>
    </row>
    <row r="1981" spans="1:5" ht="15.9" x14ac:dyDescent="0.45">
      <c r="A1981" s="1">
        <v>45078</v>
      </c>
      <c r="B1981" s="4">
        <v>1148.5488</v>
      </c>
      <c r="C1981" s="12">
        <f>[1]!s_dq_amount("881001.WI",A1981,100000000)</f>
        <v>9882.95615</v>
      </c>
      <c r="D1981" s="13">
        <f t="shared" si="55"/>
        <v>0.11621510634750717</v>
      </c>
      <c r="E1981">
        <f t="shared" si="56"/>
        <v>0.69899999999999995</v>
      </c>
    </row>
    <row r="1982" spans="1:5" ht="15.9" x14ac:dyDescent="0.45">
      <c r="A1982" s="1">
        <v>45079</v>
      </c>
      <c r="B1982" s="4">
        <v>1101.9564</v>
      </c>
      <c r="C1982" s="12">
        <f>[1]!s_dq_amount("881001.WI",A1982,100000000)</f>
        <v>9421.0371859999996</v>
      </c>
      <c r="D1982" s="13">
        <f t="shared" si="55"/>
        <v>0.11696763087163554</v>
      </c>
      <c r="E1982">
        <f t="shared" si="56"/>
        <v>0.71499999999999997</v>
      </c>
    </row>
    <row r="1983" spans="1:5" ht="15.9" x14ac:dyDescent="0.45">
      <c r="A1983" s="1">
        <v>45082</v>
      </c>
      <c r="B1983" s="4">
        <v>972.03660000000002</v>
      </c>
      <c r="C1983" s="12">
        <f>[1]!s_dq_amount("881001.WI",A1983,100000000)</f>
        <v>8749.3453950000003</v>
      </c>
      <c r="D1983" s="13">
        <f t="shared" si="55"/>
        <v>0.11109820862204058</v>
      </c>
      <c r="E1983">
        <f t="shared" si="56"/>
        <v>0.57899999999999996</v>
      </c>
    </row>
    <row r="1984" spans="1:5" ht="15.9" x14ac:dyDescent="0.45">
      <c r="A1984" s="1">
        <v>45083</v>
      </c>
      <c r="B1984" s="4">
        <v>1135.9223</v>
      </c>
      <c r="C1984" s="12">
        <f>[1]!s_dq_amount("881001.WI",A1984,100000000)</f>
        <v>9390.4324219999999</v>
      </c>
      <c r="D1984" s="13">
        <f t="shared" si="55"/>
        <v>0.12096592030615648</v>
      </c>
      <c r="E1984">
        <f t="shared" si="56"/>
        <v>0.79700000000000004</v>
      </c>
    </row>
    <row r="1985" spans="1:5" ht="15.9" x14ac:dyDescent="0.45">
      <c r="A1985" s="1">
        <v>45084</v>
      </c>
      <c r="B1985" s="4">
        <v>988.85429999999997</v>
      </c>
      <c r="C1985" s="12">
        <f>[1]!s_dq_amount("881001.WI",A1985,100000000)</f>
        <v>8158.010088</v>
      </c>
      <c r="D1985" s="13">
        <f t="shared" si="55"/>
        <v>0.12121268413905889</v>
      </c>
      <c r="E1985">
        <f t="shared" si="56"/>
        <v>0.79900000000000004</v>
      </c>
    </row>
    <row r="1986" spans="1:5" ht="15.9" x14ac:dyDescent="0.45">
      <c r="A1986" s="1">
        <v>45085</v>
      </c>
      <c r="B1986" s="4">
        <v>1046.3335999999999</v>
      </c>
      <c r="C1986" s="12">
        <f>[1]!s_dq_amount("881001.WI",A1986,100000000)</f>
        <v>8609.8443169999991</v>
      </c>
      <c r="D1986" s="13">
        <f t="shared" si="55"/>
        <v>0.12152758650165497</v>
      </c>
      <c r="E1986">
        <f t="shared" si="56"/>
        <v>0.80300000000000005</v>
      </c>
    </row>
    <row r="1987" spans="1:5" ht="15.9" x14ac:dyDescent="0.45">
      <c r="A1987" s="1">
        <v>45086</v>
      </c>
      <c r="B1987" s="4">
        <v>1436.2415000000001</v>
      </c>
      <c r="C1987" s="12">
        <f>[1]!s_dq_amount("881001.WI",A1987,100000000)</f>
        <v>9908.7002979999997</v>
      </c>
      <c r="D1987" s="13">
        <f t="shared" si="55"/>
        <v>0.14494751650626622</v>
      </c>
      <c r="E1987">
        <f t="shared" si="56"/>
        <v>0.97899999999999998</v>
      </c>
    </row>
    <row r="1988" spans="1:5" ht="15.9" x14ac:dyDescent="0.45">
      <c r="A1988" s="1">
        <v>45089</v>
      </c>
      <c r="B1988" s="4">
        <v>1135.8051</v>
      </c>
      <c r="C1988" s="12">
        <f>[1]!s_dq_amount("881001.WI",A1988,100000000)</f>
        <v>9665.8292440000005</v>
      </c>
      <c r="D1988" s="13">
        <f t="shared" si="55"/>
        <v>0.11750725895608424</v>
      </c>
      <c r="E1988">
        <f t="shared" si="56"/>
        <v>0.71899999999999997</v>
      </c>
    </row>
    <row r="1989" spans="1:5" ht="15.9" x14ac:dyDescent="0.45">
      <c r="A1989" s="1">
        <v>45090</v>
      </c>
      <c r="B1989" s="4">
        <v>991.12009999999998</v>
      </c>
      <c r="C1989" s="12">
        <f>[1]!s_dq_amount("881001.WI",A1989,100000000)</f>
        <v>9434.6085050000002</v>
      </c>
      <c r="D1989" s="13">
        <f t="shared" si="55"/>
        <v>0.10505153440916412</v>
      </c>
      <c r="E1989">
        <f t="shared" si="56"/>
        <v>0.39800000000000002</v>
      </c>
    </row>
    <row r="1990" spans="1:5" ht="15.9" x14ac:dyDescent="0.45">
      <c r="A1990" s="1">
        <v>45091</v>
      </c>
      <c r="B1990" s="4">
        <v>1095.6829</v>
      </c>
      <c r="C1990" s="12">
        <f>[1]!s_dq_amount("881001.WI",A1990,100000000)</f>
        <v>10017.88205</v>
      </c>
      <c r="D1990" s="13">
        <f t="shared" si="55"/>
        <v>0.10937270917459045</v>
      </c>
      <c r="E1990">
        <f t="shared" si="56"/>
        <v>0.52700000000000002</v>
      </c>
    </row>
    <row r="1991" spans="1:5" ht="15.9" x14ac:dyDescent="0.45">
      <c r="A1991" s="1">
        <v>45092</v>
      </c>
      <c r="B1991" s="4">
        <v>1209.6651999999999</v>
      </c>
      <c r="C1991" s="12">
        <f>[1]!s_dq_amount("881001.WI",A1991,100000000)</f>
        <v>10737.140658</v>
      </c>
      <c r="D1991" s="13">
        <f t="shared" si="55"/>
        <v>0.11266176336236275</v>
      </c>
      <c r="E1991">
        <f t="shared" si="56"/>
        <v>0.61899999999999999</v>
      </c>
    </row>
    <row r="1992" spans="1:5" ht="15.9" x14ac:dyDescent="0.45">
      <c r="A1992" s="1">
        <v>45093</v>
      </c>
      <c r="B1992" s="4">
        <v>1273.2836</v>
      </c>
      <c r="C1992" s="12">
        <f>[1]!s_dq_amount("881001.WI",A1992,100000000)</f>
        <v>10688.373100000001</v>
      </c>
      <c r="D1992" s="13">
        <f t="shared" si="55"/>
        <v>0.11912791479930654</v>
      </c>
      <c r="E1992">
        <f t="shared" si="56"/>
        <v>0.76700000000000002</v>
      </c>
    </row>
    <row r="1993" spans="1:5" ht="15.9" x14ac:dyDescent="0.45">
      <c r="A1993" s="1">
        <v>45096</v>
      </c>
      <c r="B1993" s="4">
        <v>1146.4354000000001</v>
      </c>
      <c r="C1993" s="12">
        <f>[1]!s_dq_amount("881001.WI",A1993,100000000)</f>
        <v>11081.053937000001</v>
      </c>
      <c r="D1993" s="13">
        <f t="shared" si="55"/>
        <v>0.10345905782229024</v>
      </c>
      <c r="E1993">
        <f t="shared" si="56"/>
        <v>0.35599999999999998</v>
      </c>
    </row>
    <row r="1994" spans="1:5" ht="15.9" x14ac:dyDescent="0.45">
      <c r="A1994" s="1">
        <v>45097</v>
      </c>
      <c r="B1994" s="4">
        <v>1138.8590999999999</v>
      </c>
      <c r="C1994" s="12">
        <f>[1]!s_dq_amount("881001.WI",A1994,100000000)</f>
        <v>10916.580735999998</v>
      </c>
      <c r="D1994" s="13">
        <f t="shared" si="55"/>
        <v>0.1043237921782911</v>
      </c>
      <c r="E1994">
        <f t="shared" si="56"/>
        <v>0.376</v>
      </c>
    </row>
    <row r="1995" spans="1:5" ht="15.9" x14ac:dyDescent="0.45">
      <c r="A1995" s="1">
        <v>45098</v>
      </c>
      <c r="B1995" s="4">
        <v>1196.1346000000001</v>
      </c>
      <c r="C1995" s="12">
        <f>[1]!s_dq_amount("881001.WI",A1995,100000000)</f>
        <v>10238.942835</v>
      </c>
      <c r="D1995" s="13">
        <f t="shared" si="55"/>
        <v>0.11682208009905352</v>
      </c>
      <c r="E1995">
        <f t="shared" si="56"/>
        <v>0.71299999999999997</v>
      </c>
    </row>
    <row r="1996" spans="1:5" ht="15.9" x14ac:dyDescent="0.45">
      <c r="A1996" s="1">
        <v>45103</v>
      </c>
      <c r="B1996" s="4">
        <v>1393.5572999999999</v>
      </c>
      <c r="C1996" s="12">
        <f>[1]!s_dq_amount("881001.WI",A1996,100000000)</f>
        <v>9790.7165580000001</v>
      </c>
      <c r="D1996" s="13">
        <f t="shared" si="55"/>
        <v>0.14233455659190986</v>
      </c>
      <c r="E1996">
        <f t="shared" si="56"/>
        <v>0.96699999999999997</v>
      </c>
    </row>
    <row r="1997" spans="1:5" ht="15.9" x14ac:dyDescent="0.45">
      <c r="A1997" s="1">
        <v>45104</v>
      </c>
      <c r="B1997" s="4">
        <v>1166.8130000000001</v>
      </c>
      <c r="C1997" s="12">
        <f>[1]!s_dq_amount("881001.WI",A1997,100000000)</f>
        <v>8423.0857560000004</v>
      </c>
      <c r="D1997" s="13">
        <f t="shared" si="55"/>
        <v>0.13852559902632433</v>
      </c>
      <c r="E1997">
        <f t="shared" si="56"/>
        <v>0.95099999999999996</v>
      </c>
    </row>
    <row r="1998" spans="1:5" ht="15.9" x14ac:dyDescent="0.45">
      <c r="A1998" s="1">
        <v>45105</v>
      </c>
      <c r="B1998" s="4">
        <v>1166.1355000000001</v>
      </c>
      <c r="C1998" s="12">
        <f>[1]!s_dq_amount("881001.WI",A1998,100000000)</f>
        <v>8897.0937990000002</v>
      </c>
      <c r="D1998" s="13">
        <f t="shared" si="55"/>
        <v>0.13106925995666915</v>
      </c>
      <c r="E1998">
        <f t="shared" si="56"/>
        <v>0.90500000000000003</v>
      </c>
    </row>
    <row r="1999" spans="1:5" ht="15.9" x14ac:dyDescent="0.45">
      <c r="A1999" s="1">
        <v>45106</v>
      </c>
      <c r="B1999" s="4">
        <v>1055.3063999999999</v>
      </c>
      <c r="C1999" s="12">
        <f>[1]!s_dq_amount("881001.WI",A1999,100000000)</f>
        <v>8672.7347109999992</v>
      </c>
      <c r="D1999" s="13">
        <f t="shared" ref="D1999" si="57">B1999/C1999</f>
        <v>0.12168092708537595</v>
      </c>
      <c r="E1999">
        <f t="shared" ref="E1999" si="58">PERCENTRANK(D1500:D1999,D1999)</f>
        <v>0.80100000000000005</v>
      </c>
    </row>
    <row r="2000" spans="1:5" ht="15.9" x14ac:dyDescent="0.45">
      <c r="A2000" s="1">
        <v>45107</v>
      </c>
      <c r="B2000" s="4">
        <v>1165.7456999999999</v>
      </c>
      <c r="C2000" s="12">
        <f>[1]!s_dq_amount("881001.WI",A2000,100000000)</f>
        <v>9204.1335230000004</v>
      </c>
      <c r="D2000" s="13">
        <f t="shared" ref="D2000" si="59">B2000/C2000</f>
        <v>0.12665458373533417</v>
      </c>
      <c r="E2000">
        <f t="shared" ref="E2000" si="60">PERCENTRANK(D1501:D2000,D2000)</f>
        <v>0.85699999999999998</v>
      </c>
    </row>
    <row r="2001" spans="1:5" ht="15.9" x14ac:dyDescent="0.45">
      <c r="A2001" s="1">
        <v>45110</v>
      </c>
      <c r="B2001" s="4">
        <v>1247.1728000000001</v>
      </c>
      <c r="C2001" s="12">
        <f>[1]!s_dq_amount("881001.WI",A2001,100000000)</f>
        <v>10260.737631</v>
      </c>
      <c r="D2001" s="13">
        <f t="shared" ref="D2001" si="61">B2001/C2001</f>
        <v>0.12154806455941433</v>
      </c>
      <c r="E2001">
        <f t="shared" ref="E2001" si="62">PERCENTRANK(D1502:D2001,D2001)</f>
        <v>0.80100000000000005</v>
      </c>
    </row>
    <row r="2002" spans="1:5" ht="15.9" x14ac:dyDescent="0.45">
      <c r="A2002" s="1">
        <v>45111</v>
      </c>
      <c r="B2002" s="4">
        <v>1072.8933</v>
      </c>
      <c r="C2002" s="12">
        <f>[1]!s_dq_amount("881001.WI",A2002,100000000)</f>
        <v>9309.6126669999994</v>
      </c>
      <c r="D2002" s="13">
        <f t="shared" ref="D2002:D2003" si="63">B2002/C2002</f>
        <v>0.11524575064257074</v>
      </c>
      <c r="E2002">
        <f t="shared" ref="E2002:E2003" si="64">PERCENTRANK(D1503:D2002,D2002)</f>
        <v>0.67100000000000004</v>
      </c>
    </row>
    <row r="2003" spans="1:5" ht="15.9" x14ac:dyDescent="0.45">
      <c r="A2003" s="1">
        <v>45112</v>
      </c>
      <c r="B2003" s="4">
        <v>1030.9775</v>
      </c>
      <c r="C2003" s="12">
        <f>[1]!s_dq_amount("881001.WI",A2003,100000000)</f>
        <v>8699.3540630000007</v>
      </c>
      <c r="D2003" s="13">
        <f t="shared" si="63"/>
        <v>0.11851195991492545</v>
      </c>
      <c r="E2003">
        <f t="shared" si="64"/>
        <v>0.751</v>
      </c>
    </row>
    <row r="2004" spans="1:5" ht="15.9" x14ac:dyDescent="0.45">
      <c r="A2004" s="1">
        <v>45113</v>
      </c>
      <c r="B2004" s="4">
        <v>1035.7819</v>
      </c>
      <c r="C2004" s="12">
        <f>[1]!s_dq_amount("881001.WI",A2004,100000000)</f>
        <v>8214.1719310000008</v>
      </c>
      <c r="D2004" s="13">
        <f t="shared" ref="D2004" si="65">B2004/C2004</f>
        <v>0.12609693450547277</v>
      </c>
      <c r="E2004">
        <f t="shared" ref="E2004" si="66">PERCENTRANK(D1505:D2004,D2004)</f>
        <v>0.84899999999999998</v>
      </c>
    </row>
    <row r="2005" spans="1:5" ht="15.9" x14ac:dyDescent="0.45">
      <c r="A2005" s="1">
        <v>45114</v>
      </c>
      <c r="B2005" s="4">
        <v>1044.2569000000001</v>
      </c>
      <c r="C2005" s="12">
        <f>[1]!s_dq_amount("881001.WI",A2005,100000000)</f>
        <v>8014.4952940000003</v>
      </c>
      <c r="D2005" s="13">
        <f t="shared" ref="D2005" si="67">B2005/C2005</f>
        <v>0.13029602759661937</v>
      </c>
      <c r="E2005">
        <f t="shared" ref="E2005" si="68">PERCENTRANK(D1506:D2005,D2005)</f>
        <v>0.89900000000000002</v>
      </c>
    </row>
    <row r="2006" spans="1:5" ht="15.9" x14ac:dyDescent="0.45">
      <c r="A2006" s="1">
        <v>45117</v>
      </c>
      <c r="B2006" s="4">
        <v>1018.0936</v>
      </c>
      <c r="C2006" s="12">
        <f>[1]!s_dq_amount("881001.WI",A2006,100000000)</f>
        <v>7629.0978150000001</v>
      </c>
      <c r="D2006" s="13">
        <f t="shared" ref="D2006" si="69">B2006/C2006</f>
        <v>0.13344875432036915</v>
      </c>
      <c r="E2006">
        <f t="shared" ref="E2006" si="70">PERCENTRANK(D1507:D2006,D2006)</f>
        <v>0.92900000000000005</v>
      </c>
    </row>
    <row r="2007" spans="1:5" ht="15.9" x14ac:dyDescent="0.45">
      <c r="A2007" s="1">
        <v>45118</v>
      </c>
      <c r="B2007" s="4">
        <v>947.80370000000005</v>
      </c>
      <c r="C2007" s="12">
        <f>[1]!s_dq_amount("881001.WI",A2007,100000000)</f>
        <v>7746.9112299999997</v>
      </c>
      <c r="D2007" s="13">
        <f t="shared" ref="D2007" si="71">B2007/C2007</f>
        <v>0.122346012734678</v>
      </c>
      <c r="E2007">
        <f t="shared" ref="E2007" si="72">PERCENTRANK(D1508:D2007,D2007)</f>
        <v>0.80500000000000005</v>
      </c>
    </row>
    <row r="2008" spans="1:5" ht="15.9" x14ac:dyDescent="0.45">
      <c r="A2008" s="1">
        <v>45119</v>
      </c>
      <c r="B2008" s="4">
        <v>1106.2922000000001</v>
      </c>
      <c r="C2008" s="12">
        <f>[1]!s_dq_amount("881001.WI",A2008,100000000)</f>
        <v>9132.8979999999992</v>
      </c>
      <c r="D2008" s="13">
        <f t="shared" ref="D2008" si="73">B2008/C2008</f>
        <v>0.12113265690693142</v>
      </c>
      <c r="E2008">
        <f t="shared" ref="E2008" si="74">PERCENTRANK(D1509:D2008,D2008)</f>
        <v>0.78500000000000003</v>
      </c>
    </row>
    <row r="2009" spans="1:5" ht="15.9" x14ac:dyDescent="0.45">
      <c r="A2009" s="1">
        <v>45120</v>
      </c>
      <c r="B2009" s="4">
        <v>1163.2236</v>
      </c>
      <c r="C2009" s="12">
        <f>[1]!s_dq_amount("881001.WI",A2009,100000000)</f>
        <v>9220.8631700000005</v>
      </c>
      <c r="D2009" s="13">
        <f t="shared" ref="D2009" si="75">B2009/C2009</f>
        <v>0.12615127006596716</v>
      </c>
      <c r="E2009">
        <f t="shared" ref="E2009" si="76">PERCENTRANK(D1510:D2009,D2009)</f>
        <v>0.84899999999999998</v>
      </c>
    </row>
    <row r="2010" spans="1:5" ht="15.9" x14ac:dyDescent="0.45">
      <c r="A2010" s="1">
        <v>45121</v>
      </c>
      <c r="B2010" s="4">
        <v>1156.2401</v>
      </c>
      <c r="C2010" s="12">
        <f>[1]!s_dq_amount("881001.WI",A2010,100000000)</f>
        <v>9242.3551420000003</v>
      </c>
      <c r="D2010" s="13">
        <f t="shared" ref="D2010" si="77">B2010/C2010</f>
        <v>0.12510232318878359</v>
      </c>
      <c r="E2010">
        <f t="shared" ref="E2010" si="78">PERCENTRANK(D1511:D2010,D2010)</f>
        <v>0.83499999999999996</v>
      </c>
    </row>
    <row r="2011" spans="1:5" ht="15.9" x14ac:dyDescent="0.45">
      <c r="A2011" s="1">
        <v>45125</v>
      </c>
      <c r="B2011" s="4">
        <v>1083.1400000000001</v>
      </c>
      <c r="C2011" s="12">
        <f>[1]!s_dq_amount("881001.WI",A2011,100000000)</f>
        <v>7783.6705069999998</v>
      </c>
      <c r="D2011" s="13">
        <f t="shared" ref="D2011" si="79">B2011/C2011</f>
        <v>0.13915542789560686</v>
      </c>
      <c r="E2011">
        <f t="shared" ref="E2011" si="80">PERCENTRANK(D1512:D2011,D2011)</f>
        <v>0.95299999999999996</v>
      </c>
    </row>
    <row r="2012" spans="1:5" ht="15.9" x14ac:dyDescent="0.45">
      <c r="A2012" s="1">
        <v>45126</v>
      </c>
      <c r="B2012" s="4">
        <v>908.8433</v>
      </c>
      <c r="C2012" s="12">
        <f>[1]!s_dq_amount("881001.WI",A2012,100000000)</f>
        <v>7036.0848100000003</v>
      </c>
      <c r="D2012" s="13">
        <f t="shared" ref="D2012" si="81">B2012/C2012</f>
        <v>0.1291688949951699</v>
      </c>
      <c r="E2012">
        <f t="shared" ref="E2012" si="82">PERCENTRANK(D1513:D2012,D2012)</f>
        <v>0.88900000000000001</v>
      </c>
    </row>
    <row r="2013" spans="1:5" ht="15.9" x14ac:dyDescent="0.45">
      <c r="A2013" s="1">
        <v>45127</v>
      </c>
      <c r="B2013" s="4">
        <v>1034.1975</v>
      </c>
      <c r="C2013" s="12">
        <f>[1]!s_dq_amount("881001.WI",A2013,100000000)</f>
        <v>7876.399093</v>
      </c>
      <c r="D2013" s="13">
        <f t="shared" ref="D2013" si="83">B2013/C2013</f>
        <v>0.13130333897365909</v>
      </c>
      <c r="E2013">
        <f t="shared" ref="E2013" si="84">PERCENTRANK(D1514:D2013,D2013)</f>
        <v>0.91100000000000003</v>
      </c>
    </row>
    <row r="2014" spans="1:5" ht="15.9" x14ac:dyDescent="0.45">
      <c r="A2014" s="1">
        <v>45128</v>
      </c>
      <c r="B2014" s="4">
        <v>968.33349999999996</v>
      </c>
      <c r="C2014" s="12">
        <f>[1]!s_dq_amount("881001.WI",A2014,100000000)</f>
        <v>7122.2428760000003</v>
      </c>
      <c r="D2014" s="13">
        <f t="shared" ref="D2014:D2015" si="85">B2014/C2014</f>
        <v>0.13595906750990164</v>
      </c>
      <c r="E2014">
        <f t="shared" ref="E2014:E2015" si="86">PERCENTRANK(D1515:D2014,D2014)</f>
        <v>0.93899999999999995</v>
      </c>
    </row>
    <row r="2015" spans="1:5" ht="15.9" x14ac:dyDescent="0.45">
      <c r="A2015" s="1">
        <v>45131</v>
      </c>
      <c r="B2015" s="4">
        <v>871.26</v>
      </c>
      <c r="C2015" s="12">
        <f>[1]!s_dq_amount("881001.WI",A2015,100000000)</f>
        <v>6599.771444</v>
      </c>
      <c r="D2015" s="13">
        <f t="shared" si="85"/>
        <v>0.13201366250221921</v>
      </c>
      <c r="E2015">
        <f t="shared" si="86"/>
        <v>0.91300000000000003</v>
      </c>
    </row>
    <row r="2016" spans="1:5" ht="15.9" x14ac:dyDescent="0.45">
      <c r="A2016" s="1">
        <v>45132</v>
      </c>
      <c r="B2016" s="4">
        <v>1354.0029</v>
      </c>
      <c r="C2016" s="12">
        <f>[1]!s_dq_amount("881001.WI",A2016,100000000)</f>
        <v>9490.9039850000008</v>
      </c>
      <c r="D2016" s="13">
        <f t="shared" ref="D2016" si="87">B2016/C2016</f>
        <v>0.14266321755440242</v>
      </c>
      <c r="E2016">
        <f t="shared" ref="E2016" si="88">PERCENTRANK(D1517:D2016,D2016)</f>
        <v>0.97299999999999998</v>
      </c>
    </row>
    <row r="2017" spans="1:5" ht="15.9" x14ac:dyDescent="0.45">
      <c r="A2017" s="1">
        <v>45133</v>
      </c>
      <c r="B2017" s="4">
        <v>989.35429999999997</v>
      </c>
      <c r="C2017" s="12">
        <f>[1]!s_dq_amount("881001.WI",A2017,100000000)</f>
        <v>7930.8552</v>
      </c>
      <c r="D2017" s="13">
        <f t="shared" ref="D2017:D2018" si="89">B2017/C2017</f>
        <v>0.12474749255288382</v>
      </c>
      <c r="E2017">
        <f t="shared" ref="E2017:E2018" si="90">PERCENTRANK(D1518:D2017,D2017)</f>
        <v>0.82099999999999995</v>
      </c>
    </row>
    <row r="2018" spans="1:5" ht="15.9" x14ac:dyDescent="0.45">
      <c r="A2018" s="1">
        <v>45134</v>
      </c>
      <c r="B2018" s="4">
        <v>989.96310000000005</v>
      </c>
      <c r="C2018" s="12">
        <f>[1]!s_dq_amount("881001.WI",A2018,100000000)</f>
        <v>7809.757439</v>
      </c>
      <c r="D2018" s="13">
        <f t="shared" si="89"/>
        <v>0.12675977554134638</v>
      </c>
      <c r="E2018">
        <f t="shared" si="90"/>
        <v>0.85299999999999998</v>
      </c>
    </row>
    <row r="2019" spans="1:5" ht="15.9" x14ac:dyDescent="0.45">
      <c r="A2019" s="1">
        <v>45135</v>
      </c>
      <c r="B2019" s="4">
        <v>1224.3766000000001</v>
      </c>
      <c r="C2019" s="12">
        <f>[1]!s_dq_amount("881001.WI",A2019,100000000)</f>
        <v>9494.4139830000004</v>
      </c>
      <c r="D2019" s="13">
        <f t="shared" ref="D2019:D2022" si="91">B2019/C2019</f>
        <v>0.12895757465308325</v>
      </c>
      <c r="E2019">
        <f t="shared" ref="E2019:E2022" si="92">PERCENTRANK(D1520:D2019,D2019)</f>
        <v>0.88100000000000001</v>
      </c>
    </row>
    <row r="2020" spans="1:5" ht="15.9" x14ac:dyDescent="0.45">
      <c r="A2020" s="1">
        <v>45138</v>
      </c>
      <c r="B2020" s="4">
        <v>1480.1659</v>
      </c>
      <c r="C2020" s="12">
        <f>[1]!s_dq_amount("881001.WI",A2020,100000000)</f>
        <v>11061.817002</v>
      </c>
      <c r="D2020" s="13">
        <f t="shared" si="91"/>
        <v>0.13380856867659111</v>
      </c>
      <c r="E2020">
        <f t="shared" si="92"/>
        <v>0.92500000000000004</v>
      </c>
    </row>
    <row r="2021" spans="1:5" ht="15.9" x14ac:dyDescent="0.45">
      <c r="A2021" s="1">
        <v>45139</v>
      </c>
      <c r="B2021" s="4">
        <v>1219.7181</v>
      </c>
      <c r="C2021" s="12">
        <f>[1]!s_dq_amount("881001.WI",A2021,100000000)</f>
        <v>9576.101901</v>
      </c>
      <c r="D2021" s="13">
        <f t="shared" si="91"/>
        <v>0.12737104435706026</v>
      </c>
      <c r="E2021">
        <f t="shared" si="92"/>
        <v>0.85899999999999999</v>
      </c>
    </row>
    <row r="2022" spans="1:5" ht="15.9" x14ac:dyDescent="0.45">
      <c r="A2022" s="1">
        <v>45140</v>
      </c>
      <c r="B2022" s="4">
        <v>1036.4608000000001</v>
      </c>
      <c r="C2022" s="12">
        <f>[1]!s_dq_amount("881001.WI",A2022,100000000)</f>
        <v>8369.5010330000005</v>
      </c>
      <c r="D2022" s="13">
        <f t="shared" si="91"/>
        <v>0.12383782449077332</v>
      </c>
      <c r="E2022">
        <f t="shared" si="92"/>
        <v>0.80300000000000005</v>
      </c>
    </row>
    <row r="2023" spans="1:5" ht="15.9" x14ac:dyDescent="0.45">
      <c r="A2023" s="1">
        <v>45141</v>
      </c>
      <c r="B2023" s="4">
        <v>1058.6704999999999</v>
      </c>
      <c r="C2023" s="12">
        <f>[1]!s_dq_amount("881001.WI",A2023,100000000)</f>
        <v>8337.3903869999995</v>
      </c>
      <c r="D2023" s="13">
        <f t="shared" ref="D2023" si="93">B2023/C2023</f>
        <v>0.12697864090072145</v>
      </c>
      <c r="E2023">
        <f t="shared" ref="E2023" si="94">PERCENTRANK(D1524:D2023,D2023)</f>
        <v>0.85299999999999998</v>
      </c>
    </row>
    <row r="2024" spans="1:5" ht="15.9" x14ac:dyDescent="0.45">
      <c r="A2024" s="1">
        <v>45142</v>
      </c>
      <c r="B2024" s="4">
        <v>1316.7564</v>
      </c>
      <c r="C2024" s="12"/>
      <c r="D2024" s="13"/>
    </row>
    <row r="2025" spans="1:5" ht="15.9" x14ac:dyDescent="0.45">
      <c r="A2025" s="1">
        <v>45145</v>
      </c>
      <c r="B2025" s="4">
        <v>1038.2437</v>
      </c>
      <c r="C2025" s="12"/>
      <c r="D2025" s="13"/>
    </row>
    <row r="2026" spans="1:5" ht="15.9" x14ac:dyDescent="0.45">
      <c r="A2026" s="1">
        <v>45146</v>
      </c>
      <c r="B2026" s="4">
        <v>993.85749999999996</v>
      </c>
      <c r="C2026" s="12"/>
      <c r="D2026" s="13"/>
    </row>
    <row r="2027" spans="1:5" ht="15.9" x14ac:dyDescent="0.45">
      <c r="A2027" s="1">
        <v>45147</v>
      </c>
      <c r="B2027" s="4">
        <v>857.73</v>
      </c>
      <c r="C2027" s="12"/>
      <c r="D2027" s="13"/>
    </row>
    <row r="2028" spans="1:5" ht="15.9" x14ac:dyDescent="0.45">
      <c r="A2028" s="1">
        <v>45148</v>
      </c>
      <c r="B2028" s="4">
        <v>832.82989999999995</v>
      </c>
      <c r="C2028" s="12"/>
      <c r="D2028" s="13"/>
    </row>
    <row r="2029" spans="1:5" ht="15.9" x14ac:dyDescent="0.45">
      <c r="A2029" s="1">
        <v>45149</v>
      </c>
      <c r="B2029" s="4">
        <v>954.80700000000002</v>
      </c>
      <c r="C2029" s="12"/>
      <c r="D2029" s="13"/>
    </row>
    <row r="2030" spans="1:5" ht="15.9" x14ac:dyDescent="0.45">
      <c r="A2030" s="1">
        <v>45152</v>
      </c>
      <c r="B2030" s="4">
        <v>1005.3481</v>
      </c>
      <c r="C2030" s="12"/>
      <c r="D2030" s="13"/>
    </row>
    <row r="2031" spans="1:5" ht="15.9" x14ac:dyDescent="0.45">
      <c r="A2031" s="1">
        <v>45153</v>
      </c>
      <c r="B2031" s="4">
        <v>926.38019999999995</v>
      </c>
      <c r="C2031" s="12"/>
      <c r="D2031" s="13"/>
    </row>
    <row r="2032" spans="1:5" ht="15.9" x14ac:dyDescent="0.45">
      <c r="A2032" s="1">
        <v>45154</v>
      </c>
      <c r="B2032" s="4">
        <v>863.63350000000003</v>
      </c>
      <c r="C2032" s="12"/>
      <c r="D2032" s="13"/>
    </row>
    <row r="2033" spans="1:4" ht="15.9" x14ac:dyDescent="0.45">
      <c r="A2033" s="1">
        <v>45155</v>
      </c>
      <c r="B2033" s="4">
        <v>930.52779999999996</v>
      </c>
      <c r="C2033" s="12"/>
      <c r="D2033" s="13"/>
    </row>
    <row r="2034" spans="1:4" ht="15.9" x14ac:dyDescent="0.45">
      <c r="A2034" s="1">
        <v>45156</v>
      </c>
      <c r="B2034" s="4">
        <v>954.14710000000002</v>
      </c>
      <c r="C2034" s="12"/>
      <c r="D2034" s="13"/>
    </row>
    <row r="2035" spans="1:4" ht="15.9" x14ac:dyDescent="0.45">
      <c r="A2035" s="1">
        <v>45159</v>
      </c>
      <c r="B2035" s="4">
        <v>984.64419999999996</v>
      </c>
      <c r="C2035" s="12"/>
      <c r="D2035" s="13"/>
    </row>
    <row r="2036" spans="1:4" ht="15.9" x14ac:dyDescent="0.45">
      <c r="A2036" s="1">
        <v>45160</v>
      </c>
      <c r="B2036" s="4">
        <v>1143.9989</v>
      </c>
      <c r="C2036" s="12"/>
      <c r="D2036" s="13"/>
    </row>
    <row r="2037" spans="1:4" ht="15.9" x14ac:dyDescent="0.45">
      <c r="A2037" s="1">
        <v>45161</v>
      </c>
      <c r="B2037" s="4">
        <v>905.30769999999995</v>
      </c>
      <c r="C2037" s="12"/>
      <c r="D2037" s="13"/>
    </row>
    <row r="2038" spans="1:4" ht="15.9" x14ac:dyDescent="0.45">
      <c r="A2038" s="1">
        <v>45162</v>
      </c>
      <c r="B2038" s="4">
        <v>1044.9350999999999</v>
      </c>
      <c r="C2038" s="12"/>
      <c r="D2038" s="13"/>
    </row>
    <row r="2039" spans="1:4" ht="15.9" x14ac:dyDescent="0.45">
      <c r="A2039" s="1">
        <v>45163</v>
      </c>
      <c r="B2039" s="4">
        <v>1014.9003</v>
      </c>
      <c r="C2039" s="12"/>
      <c r="D2039" s="13"/>
    </row>
    <row r="2040" spans="1:4" ht="15.9" x14ac:dyDescent="0.45">
      <c r="A2040" s="1">
        <v>45166</v>
      </c>
      <c r="B2040" s="4">
        <v>1713.7986000000001</v>
      </c>
      <c r="C2040" s="12"/>
      <c r="D2040" s="13"/>
    </row>
    <row r="2041" spans="1:4" ht="15.9" x14ac:dyDescent="0.45">
      <c r="A2041" s="1">
        <v>45167</v>
      </c>
      <c r="B2041" s="4">
        <v>1472.8359</v>
      </c>
      <c r="C2041" s="12"/>
      <c r="D2041" s="13"/>
    </row>
    <row r="2042" spans="1:4" ht="15.9" x14ac:dyDescent="0.45">
      <c r="A2042" s="1">
        <v>45168</v>
      </c>
      <c r="B2042" s="4">
        <v>1343.6302000000001</v>
      </c>
      <c r="C2042" s="12"/>
      <c r="D2042" s="13"/>
    </row>
    <row r="2043" spans="1:4" ht="15.9" x14ac:dyDescent="0.45">
      <c r="A2043" s="1">
        <v>45169</v>
      </c>
      <c r="B2043" s="4">
        <v>1339.9836</v>
      </c>
      <c r="C2043" s="12"/>
      <c r="D2043" s="13"/>
    </row>
    <row r="2044" spans="1:4" ht="15.9" x14ac:dyDescent="0.45">
      <c r="A2044" s="1">
        <v>45173</v>
      </c>
      <c r="B2044" s="4">
        <v>1254.2855</v>
      </c>
      <c r="C2044" s="12"/>
      <c r="D2044" s="13"/>
    </row>
    <row r="2045" spans="1:4" ht="15.9" x14ac:dyDescent="0.45">
      <c r="A2045" s="1">
        <v>45174</v>
      </c>
      <c r="B2045" s="4">
        <v>974.76900000000001</v>
      </c>
      <c r="C2045" s="12"/>
      <c r="D2045" s="13"/>
    </row>
    <row r="2046" spans="1:4" ht="15.9" x14ac:dyDescent="0.45">
      <c r="A2046" s="1">
        <v>45175</v>
      </c>
      <c r="B2046" s="4">
        <v>933.53030000000001</v>
      </c>
      <c r="C2046" s="12"/>
      <c r="D2046" s="13"/>
    </row>
    <row r="2047" spans="1:4" ht="15.9" x14ac:dyDescent="0.45">
      <c r="A2047" s="1">
        <v>45176</v>
      </c>
      <c r="B2047" s="4">
        <v>932.90620000000001</v>
      </c>
      <c r="C2047" s="12"/>
      <c r="D2047" s="13"/>
    </row>
    <row r="2048" spans="1:4" ht="15.9" x14ac:dyDescent="0.45">
      <c r="A2048" s="1">
        <v>45180</v>
      </c>
      <c r="B2048" s="4">
        <v>1209.2743</v>
      </c>
      <c r="C2048" s="12"/>
      <c r="D2048" s="13"/>
    </row>
    <row r="2049" spans="1:4" ht="15.9" x14ac:dyDescent="0.45">
      <c r="A2049" s="1">
        <v>45181</v>
      </c>
      <c r="B2049" s="4">
        <v>876.89409999999998</v>
      </c>
      <c r="C2049" s="12"/>
      <c r="D2049" s="13"/>
    </row>
    <row r="2050" spans="1:4" ht="15.9" x14ac:dyDescent="0.45">
      <c r="A2050" s="1">
        <v>45182</v>
      </c>
      <c r="B2050" s="4">
        <v>898.81169999999997</v>
      </c>
      <c r="C2050" s="12"/>
      <c r="D2050" s="13"/>
    </row>
    <row r="2051" spans="1:4" ht="15.9" x14ac:dyDescent="0.45">
      <c r="A2051" s="1">
        <v>45183</v>
      </c>
      <c r="B2051" s="4">
        <v>931.721</v>
      </c>
      <c r="C2051" s="12"/>
      <c r="D2051" s="13"/>
    </row>
    <row r="2052" spans="1:4" ht="15.9" x14ac:dyDescent="0.45">
      <c r="A2052" s="1">
        <v>45184</v>
      </c>
      <c r="B2052" s="4">
        <v>1326.6514</v>
      </c>
      <c r="C2052" s="12"/>
      <c r="D2052" s="13"/>
    </row>
    <row r="2053" spans="1:4" ht="15.9" x14ac:dyDescent="0.45">
      <c r="A2053" s="1">
        <v>45187</v>
      </c>
      <c r="B2053" s="4">
        <v>966.83969999999999</v>
      </c>
      <c r="C2053" s="12"/>
      <c r="D2053" s="13"/>
    </row>
    <row r="2054" spans="1:4" ht="15.9" x14ac:dyDescent="0.45">
      <c r="A2054" s="1">
        <v>45188</v>
      </c>
      <c r="B2054" s="4">
        <v>970.49950000000001</v>
      </c>
      <c r="C2054" s="12"/>
      <c r="D2054" s="13"/>
    </row>
    <row r="2055" spans="1:4" ht="15.9" x14ac:dyDescent="0.45">
      <c r="A2055" s="1">
        <v>45189</v>
      </c>
      <c r="B2055" s="4">
        <v>758.3125</v>
      </c>
      <c r="C2055" s="12"/>
      <c r="D2055" s="13"/>
    </row>
    <row r="2056" spans="1:4" ht="15.9" x14ac:dyDescent="0.45">
      <c r="A2056" s="1">
        <v>45190</v>
      </c>
      <c r="B2056" s="4">
        <v>941.26499999999999</v>
      </c>
      <c r="C2056" s="12"/>
      <c r="D2056" s="13"/>
    </row>
    <row r="2057" spans="1:4" ht="15.9" x14ac:dyDescent="0.45">
      <c r="A2057" s="1">
        <v>45191</v>
      </c>
      <c r="B2057" s="4">
        <v>1131.2333000000001</v>
      </c>
      <c r="C2057" s="12"/>
      <c r="D2057" s="13"/>
    </row>
    <row r="2058" spans="1:4" ht="15.9" x14ac:dyDescent="0.45">
      <c r="A2058" s="1">
        <v>45194</v>
      </c>
      <c r="B2058" s="4">
        <v>1088.2506000000001</v>
      </c>
      <c r="C2058" s="12"/>
      <c r="D2058" s="13"/>
    </row>
    <row r="2059" spans="1:4" ht="15.9" x14ac:dyDescent="0.45">
      <c r="A2059" s="1">
        <v>45195</v>
      </c>
      <c r="B2059" s="4">
        <v>859.28060000000005</v>
      </c>
      <c r="C2059" s="12"/>
      <c r="D2059" s="13"/>
    </row>
    <row r="2060" spans="1:4" ht="15.9" x14ac:dyDescent="0.45">
      <c r="A2060" s="1">
        <v>45196</v>
      </c>
      <c r="B2060" s="4">
        <v>1020.3994</v>
      </c>
      <c r="C2060" s="12"/>
      <c r="D2060" s="13"/>
    </row>
    <row r="2061" spans="1:4" ht="15.9" x14ac:dyDescent="0.45">
      <c r="A2061" s="1">
        <v>45197</v>
      </c>
      <c r="B2061" s="4">
        <v>992.16679999999997</v>
      </c>
      <c r="C2061" s="12"/>
      <c r="D2061" s="13"/>
    </row>
    <row r="2062" spans="1:4" ht="15.9" x14ac:dyDescent="0.45">
      <c r="A2062" s="1">
        <v>45208</v>
      </c>
      <c r="B2062" s="4">
        <v>489.39749999999998</v>
      </c>
      <c r="C2062" s="12"/>
      <c r="D2062" s="13"/>
    </row>
    <row r="2063" spans="1:4" ht="15.9" x14ac:dyDescent="0.45">
      <c r="A2063" s="1">
        <v>45209</v>
      </c>
      <c r="B2063" s="4">
        <v>1046.0181</v>
      </c>
      <c r="C2063" s="12"/>
      <c r="D2063" s="13"/>
    </row>
    <row r="2064" spans="1:4" ht="15.9" x14ac:dyDescent="0.45">
      <c r="A2064" s="1">
        <v>45210</v>
      </c>
      <c r="B2064" s="4">
        <v>1181.6805999999999</v>
      </c>
      <c r="C2064" s="12"/>
      <c r="D2064" s="13"/>
    </row>
    <row r="2065" spans="1:4" ht="15.9" x14ac:dyDescent="0.45">
      <c r="A2065" s="1">
        <v>45211</v>
      </c>
      <c r="B2065" s="4">
        <v>1158.9478999999999</v>
      </c>
      <c r="C2065" s="12"/>
      <c r="D2065" s="13"/>
    </row>
    <row r="2066" spans="1:4" ht="15.9" x14ac:dyDescent="0.45">
      <c r="A2066" s="1">
        <v>45212</v>
      </c>
      <c r="B2066" s="4">
        <v>1027.5174</v>
      </c>
      <c r="C2066" s="12"/>
      <c r="D2066" s="13"/>
    </row>
    <row r="2067" spans="1:4" ht="15.9" x14ac:dyDescent="0.45">
      <c r="A2067" s="1">
        <v>45215</v>
      </c>
      <c r="B2067" s="4">
        <v>1042.5026</v>
      </c>
      <c r="C2067" s="12"/>
      <c r="D2067" s="13"/>
    </row>
    <row r="2068" spans="1:4" ht="15.9" x14ac:dyDescent="0.45">
      <c r="A2068" s="1">
        <v>45216</v>
      </c>
      <c r="B2068" s="4">
        <v>968.75540000000001</v>
      </c>
      <c r="C2068" s="12"/>
      <c r="D2068" s="13"/>
    </row>
    <row r="2069" spans="1:4" ht="15.9" x14ac:dyDescent="0.45">
      <c r="A2069" s="1">
        <v>45217</v>
      </c>
      <c r="B2069" s="4">
        <v>1023.1268</v>
      </c>
      <c r="C2069" s="12"/>
      <c r="D2069" s="13"/>
    </row>
    <row r="2070" spans="1:4" ht="15.9" x14ac:dyDescent="0.45">
      <c r="A2070" s="1">
        <v>45218</v>
      </c>
      <c r="B2070" s="4">
        <v>1097.3733</v>
      </c>
      <c r="C2070" s="12"/>
      <c r="D2070" s="13"/>
    </row>
    <row r="2071" spans="1:4" ht="15.9" x14ac:dyDescent="0.45">
      <c r="A2071" s="1">
        <v>45219</v>
      </c>
      <c r="B2071" s="4">
        <v>1083.5871999999999</v>
      </c>
      <c r="C2071" s="12"/>
      <c r="D2071" s="13"/>
    </row>
    <row r="2072" spans="1:4" ht="15.9" x14ac:dyDescent="0.45">
      <c r="A2072" s="1">
        <v>45223</v>
      </c>
      <c r="B2072" s="4">
        <v>1221.8264999999999</v>
      </c>
      <c r="C2072" s="12"/>
      <c r="D2072" s="13"/>
    </row>
    <row r="2073" spans="1:4" ht="15.9" x14ac:dyDescent="0.45">
      <c r="A2073" s="1">
        <v>45224</v>
      </c>
      <c r="B2073" s="4">
        <v>1218.7947999999999</v>
      </c>
      <c r="C2073" s="12"/>
      <c r="D2073" s="13"/>
    </row>
    <row r="2074" spans="1:4" ht="15.9" x14ac:dyDescent="0.45">
      <c r="A2074" s="1">
        <v>45225</v>
      </c>
      <c r="B2074" s="4">
        <v>1133.6301000000001</v>
      </c>
      <c r="C2074" s="12"/>
      <c r="D2074" s="13"/>
    </row>
    <row r="2075" spans="1:4" ht="15.9" x14ac:dyDescent="0.45">
      <c r="A2075" s="1">
        <v>45226</v>
      </c>
      <c r="B2075" s="4">
        <v>1343.3369</v>
      </c>
      <c r="C2075" s="12"/>
      <c r="D2075" s="13"/>
    </row>
    <row r="2076" spans="1:4" ht="15.9" x14ac:dyDescent="0.45">
      <c r="A2076" s="1">
        <v>45229</v>
      </c>
      <c r="B2076" s="4">
        <v>1324.0074999999999</v>
      </c>
      <c r="C2076" s="12"/>
      <c r="D2076" s="13"/>
    </row>
    <row r="2077" spans="1:4" ht="15.9" x14ac:dyDescent="0.45">
      <c r="A2077" s="1">
        <v>45230</v>
      </c>
      <c r="B2077" s="4">
        <v>1315.0695000000001</v>
      </c>
      <c r="C2077" s="12"/>
      <c r="D2077" s="13"/>
    </row>
    <row r="2078" spans="1:4" ht="15.9" x14ac:dyDescent="0.45">
      <c r="A2078" s="1">
        <v>45231</v>
      </c>
      <c r="B2078" s="4">
        <v>1080.4683</v>
      </c>
      <c r="C2078" s="12"/>
      <c r="D2078" s="13"/>
    </row>
    <row r="2079" spans="1:4" ht="15.9" x14ac:dyDescent="0.45">
      <c r="A2079" s="1">
        <v>45232</v>
      </c>
      <c r="B2079" s="4">
        <v>983.88</v>
      </c>
      <c r="C2079" s="12"/>
      <c r="D2079" s="13"/>
    </row>
    <row r="2080" spans="1:4" ht="15.9" x14ac:dyDescent="0.45">
      <c r="A2080" s="1">
        <v>45233</v>
      </c>
      <c r="B2080" s="4">
        <v>1111.758</v>
      </c>
      <c r="C2080" s="12"/>
      <c r="D2080" s="13"/>
    </row>
    <row r="2081" spans="1:4" ht="15.9" x14ac:dyDescent="0.45">
      <c r="A2081" s="1">
        <v>45236</v>
      </c>
      <c r="B2081" s="4">
        <v>1277.8314</v>
      </c>
      <c r="C2081" s="12"/>
      <c r="D2081" s="13"/>
    </row>
    <row r="2082" spans="1:4" ht="15.9" x14ac:dyDescent="0.45">
      <c r="A2082" s="1">
        <v>45237</v>
      </c>
      <c r="B2082" s="4">
        <v>1142.3495</v>
      </c>
      <c r="C2082" s="12"/>
      <c r="D2082" s="13"/>
    </row>
    <row r="2083" spans="1:4" ht="15.9" x14ac:dyDescent="0.45">
      <c r="A2083" s="1">
        <v>45238</v>
      </c>
      <c r="B2083" s="4">
        <v>1192.1690000000001</v>
      </c>
      <c r="C2083" s="12"/>
      <c r="D2083" s="13"/>
    </row>
    <row r="2084" spans="1:4" ht="15.9" x14ac:dyDescent="0.45">
      <c r="A2084" s="1">
        <v>45239</v>
      </c>
      <c r="B2084" s="4">
        <v>1143.7414000000001</v>
      </c>
      <c r="C2084" s="12"/>
      <c r="D2084" s="13"/>
    </row>
    <row r="2085" spans="1:4" ht="15.9" x14ac:dyDescent="0.45">
      <c r="A2085" s="1">
        <v>45240</v>
      </c>
      <c r="B2085" s="4">
        <v>992.56240000000003</v>
      </c>
      <c r="C2085" s="12"/>
      <c r="D2085" s="13"/>
    </row>
    <row r="2086" spans="1:4" ht="15.9" x14ac:dyDescent="0.45">
      <c r="A2086" s="1">
        <v>45243</v>
      </c>
      <c r="B2086" s="4">
        <v>1000.0196999999999</v>
      </c>
      <c r="C2086" s="12"/>
      <c r="D2086" s="13"/>
    </row>
    <row r="2087" spans="1:4" ht="15.9" x14ac:dyDescent="0.45">
      <c r="A2087" s="1">
        <v>45244</v>
      </c>
      <c r="B2087" s="4">
        <v>1052.1611</v>
      </c>
      <c r="C2087" s="12"/>
      <c r="D2087" s="13"/>
    </row>
    <row r="2088" spans="1:4" ht="15.9" x14ac:dyDescent="0.45">
      <c r="A2088" s="1">
        <v>45245</v>
      </c>
      <c r="B2088" s="4">
        <v>1143.9668999999999</v>
      </c>
      <c r="C2088" s="12"/>
      <c r="D2088" s="13"/>
    </row>
    <row r="2089" spans="1:4" ht="15.9" x14ac:dyDescent="0.45">
      <c r="A2089" s="1">
        <v>45246</v>
      </c>
      <c r="B2089" s="4">
        <v>965.81410000000005</v>
      </c>
      <c r="C2089" s="12"/>
      <c r="D2089" s="13"/>
    </row>
    <row r="2090" spans="1:4" ht="15.9" x14ac:dyDescent="0.45">
      <c r="A2090" s="1">
        <v>45247</v>
      </c>
      <c r="B2090" s="4">
        <v>979.46749999999997</v>
      </c>
      <c r="C2090" s="12"/>
      <c r="D2090" s="13"/>
    </row>
    <row r="2091" spans="1:4" ht="15.9" x14ac:dyDescent="0.45">
      <c r="A2091" s="1">
        <v>45250</v>
      </c>
      <c r="B2091" s="4">
        <v>1022.2388999999999</v>
      </c>
      <c r="C2091" s="12"/>
      <c r="D2091" s="13"/>
    </row>
    <row r="2092" spans="1:4" ht="15.9" x14ac:dyDescent="0.45">
      <c r="A2092" s="1">
        <v>45251</v>
      </c>
      <c r="B2092" s="4">
        <v>1177.4452000000001</v>
      </c>
      <c r="C2092" s="12"/>
      <c r="D2092" s="13"/>
    </row>
    <row r="2093" spans="1:4" ht="15.9" x14ac:dyDescent="0.45">
      <c r="A2093" s="1">
        <v>45252</v>
      </c>
      <c r="B2093" s="4">
        <v>994.2405</v>
      </c>
      <c r="C2093" s="12"/>
      <c r="D2093" s="13"/>
    </row>
    <row r="2094" spans="1:4" ht="15.9" x14ac:dyDescent="0.45">
      <c r="A2094" s="1">
        <v>45253</v>
      </c>
      <c r="B2094" s="4">
        <v>961.40840000000003</v>
      </c>
      <c r="C2094" s="12"/>
      <c r="D2094" s="13"/>
    </row>
    <row r="2095" spans="1:4" ht="15.9" x14ac:dyDescent="0.45">
      <c r="A2095" s="1">
        <v>45254</v>
      </c>
      <c r="B2095" s="4">
        <v>974.97559999999999</v>
      </c>
      <c r="C2095" s="12"/>
      <c r="D2095" s="13"/>
    </row>
    <row r="2096" spans="1:4" ht="15.9" x14ac:dyDescent="0.45">
      <c r="A2096" s="1">
        <v>45257</v>
      </c>
      <c r="B2096" s="4">
        <v>1143.7768000000001</v>
      </c>
      <c r="C2096" s="12"/>
      <c r="D2096" s="13"/>
    </row>
    <row r="2097" spans="1:4" ht="15.9" x14ac:dyDescent="0.45">
      <c r="A2097" s="1">
        <v>45258</v>
      </c>
      <c r="B2097" s="4">
        <v>1063.0555999999999</v>
      </c>
      <c r="C2097" s="12"/>
      <c r="D2097" s="13"/>
    </row>
    <row r="2098" spans="1:4" ht="15.9" x14ac:dyDescent="0.45">
      <c r="A2098" s="1">
        <v>45259</v>
      </c>
      <c r="B2098" s="4">
        <v>1018.756</v>
      </c>
      <c r="C2098" s="12"/>
      <c r="D2098" s="13"/>
    </row>
    <row r="2099" spans="1:4" ht="15.9" x14ac:dyDescent="0.45">
      <c r="A2099" s="1">
        <v>45260</v>
      </c>
      <c r="B2099" s="4">
        <v>1295.7101</v>
      </c>
      <c r="C2099" s="12"/>
      <c r="D2099" s="13"/>
    </row>
    <row r="2100" spans="1:4" ht="15.9" x14ac:dyDescent="0.45">
      <c r="A2100" s="1">
        <v>45261</v>
      </c>
      <c r="B2100" s="4">
        <v>1203.0671</v>
      </c>
      <c r="C2100" s="12"/>
      <c r="D2100" s="13"/>
    </row>
    <row r="2101" spans="1:4" ht="15.9" x14ac:dyDescent="0.45">
      <c r="A2101" s="1">
        <v>45264</v>
      </c>
      <c r="B2101" s="4">
        <v>1116.2383</v>
      </c>
      <c r="C2101" s="12"/>
      <c r="D2101" s="13"/>
    </row>
    <row r="2102" spans="1:4" ht="15.9" x14ac:dyDescent="0.45">
      <c r="A2102" s="1">
        <v>45265</v>
      </c>
      <c r="B2102" s="4">
        <v>1132.7577000000001</v>
      </c>
      <c r="C2102" s="12"/>
      <c r="D2102" s="13"/>
    </row>
    <row r="2103" spans="1:4" ht="15.9" x14ac:dyDescent="0.45">
      <c r="A2103" s="1">
        <v>45266</v>
      </c>
      <c r="B2103" s="4">
        <v>1111.1171999999999</v>
      </c>
      <c r="C2103" s="12"/>
      <c r="D2103" s="13"/>
    </row>
    <row r="2104" spans="1:4" ht="15.9" x14ac:dyDescent="0.45">
      <c r="A2104" s="1">
        <v>45267</v>
      </c>
      <c r="B2104" s="4">
        <v>1107.1164000000001</v>
      </c>
      <c r="C2104" s="12"/>
      <c r="D2104" s="13"/>
    </row>
    <row r="2105" spans="1:4" ht="15.9" x14ac:dyDescent="0.45">
      <c r="A2105" s="1">
        <v>45268</v>
      </c>
      <c r="B2105" s="4">
        <v>1571.4408000000001</v>
      </c>
      <c r="C2105" s="12"/>
      <c r="D2105" s="13"/>
    </row>
    <row r="2106" spans="1:4" ht="15.9" x14ac:dyDescent="0.45">
      <c r="A2106" s="1">
        <v>45271</v>
      </c>
      <c r="B2106" s="4">
        <v>1285.5074</v>
      </c>
      <c r="C2106" s="12"/>
      <c r="D2106" s="13"/>
    </row>
    <row r="2107" spans="1:4" ht="15.9" x14ac:dyDescent="0.45">
      <c r="A2107" s="1">
        <v>45272</v>
      </c>
      <c r="B2107" s="4">
        <v>979.22130000000004</v>
      </c>
      <c r="C2107" s="12"/>
      <c r="D2107" s="13"/>
    </row>
    <row r="2108" spans="1:4" ht="15.9" x14ac:dyDescent="0.45">
      <c r="A2108" s="1">
        <v>45273</v>
      </c>
      <c r="B2108" s="4">
        <v>986.79129999999998</v>
      </c>
      <c r="C2108" s="12"/>
      <c r="D2108" s="13"/>
    </row>
    <row r="2109" spans="1:4" ht="15.9" x14ac:dyDescent="0.45">
      <c r="A2109" s="1">
        <v>45274</v>
      </c>
      <c r="B2109" s="4">
        <v>975.88779999999997</v>
      </c>
      <c r="C2109" s="12"/>
      <c r="D2109" s="13"/>
    </row>
    <row r="2110" spans="1:4" ht="15.9" x14ac:dyDescent="0.45">
      <c r="A2110" s="1">
        <v>45275</v>
      </c>
      <c r="B2110" s="4">
        <v>1151.6024</v>
      </c>
      <c r="C2110" s="12"/>
      <c r="D2110" s="13"/>
    </row>
    <row r="2111" spans="1:4" ht="15.9" x14ac:dyDescent="0.45">
      <c r="A2111" s="1">
        <v>45278</v>
      </c>
      <c r="B2111" s="4">
        <v>948.14250000000004</v>
      </c>
      <c r="C2111" s="12"/>
      <c r="D2111" s="13"/>
    </row>
    <row r="2112" spans="1:4" ht="15.9" x14ac:dyDescent="0.45">
      <c r="A2112" s="1">
        <v>45279</v>
      </c>
      <c r="B2112" s="4">
        <v>880.62980000000005</v>
      </c>
      <c r="C2112" s="12"/>
      <c r="D2112" s="13"/>
    </row>
    <row r="2113" spans="1:4" ht="15.9" x14ac:dyDescent="0.45">
      <c r="A2113" s="1">
        <v>45280</v>
      </c>
      <c r="B2113" s="4">
        <v>894.49549999999999</v>
      </c>
      <c r="C2113" s="12"/>
      <c r="D2113" s="13"/>
    </row>
    <row r="2114" spans="1:4" ht="15.9" x14ac:dyDescent="0.45">
      <c r="A2114" s="1">
        <v>45281</v>
      </c>
      <c r="B2114" s="4">
        <v>1019.5536</v>
      </c>
      <c r="C2114" s="12"/>
      <c r="D2114" s="13"/>
    </row>
    <row r="2115" spans="1:4" ht="15.9" x14ac:dyDescent="0.45">
      <c r="A2115" s="1">
        <v>45282</v>
      </c>
      <c r="B2115" s="4">
        <v>954.76700000000005</v>
      </c>
      <c r="C2115" s="12"/>
      <c r="D2115" s="13"/>
    </row>
    <row r="2116" spans="1:4" ht="15.9" x14ac:dyDescent="0.45">
      <c r="A2116" s="1">
        <v>45287</v>
      </c>
      <c r="B2116" s="4">
        <v>904.37929999999994</v>
      </c>
      <c r="C2116" s="12"/>
      <c r="D2116" s="13"/>
    </row>
    <row r="2117" spans="1:4" ht="15.9" x14ac:dyDescent="0.45">
      <c r="A2117" s="1">
        <v>45288</v>
      </c>
      <c r="B2117" s="4">
        <v>1206.1994999999999</v>
      </c>
      <c r="C2117" s="12"/>
      <c r="D2117" s="13"/>
    </row>
    <row r="2118" spans="1:4" ht="15.9" x14ac:dyDescent="0.45">
      <c r="A2118" s="1">
        <v>45289</v>
      </c>
      <c r="B2118" s="4">
        <v>984.11800000000005</v>
      </c>
      <c r="C2118" s="12"/>
      <c r="D2118" s="13"/>
    </row>
    <row r="2119" spans="1:4" ht="15.9" x14ac:dyDescent="0.45">
      <c r="A2119" s="1">
        <v>45293</v>
      </c>
      <c r="B2119" s="4">
        <v>934.82510000000002</v>
      </c>
      <c r="C2119" s="12"/>
      <c r="D2119" s="13"/>
    </row>
    <row r="2120" spans="1:4" ht="15.9" x14ac:dyDescent="0.45">
      <c r="A2120" s="1">
        <v>45294</v>
      </c>
      <c r="B2120" s="4">
        <v>951.54430000000002</v>
      </c>
      <c r="C2120" s="12"/>
      <c r="D2120" s="13"/>
    </row>
    <row r="2121" spans="1:4" ht="15.9" x14ac:dyDescent="0.45">
      <c r="A2121" s="1">
        <v>45295</v>
      </c>
      <c r="B2121" s="4">
        <v>920.89340000000004</v>
      </c>
      <c r="C2121" s="12"/>
      <c r="D2121" s="13"/>
    </row>
    <row r="2122" spans="1:4" ht="15.9" x14ac:dyDescent="0.45">
      <c r="A2122" s="1">
        <v>45296</v>
      </c>
      <c r="B2122" s="4">
        <v>1036.9375</v>
      </c>
      <c r="C2122" s="12"/>
      <c r="D2122" s="13"/>
    </row>
    <row r="2123" spans="1:4" ht="15.9" x14ac:dyDescent="0.45">
      <c r="A2123" s="1">
        <v>45299</v>
      </c>
      <c r="B2123" s="4">
        <v>1083.0074999999999</v>
      </c>
      <c r="C2123" s="12"/>
      <c r="D2123" s="13"/>
    </row>
    <row r="2124" spans="1:4" ht="15.9" x14ac:dyDescent="0.45">
      <c r="A2124" s="1">
        <v>45300</v>
      </c>
      <c r="B2124" s="4">
        <v>1019.1132</v>
      </c>
      <c r="C2124" s="12"/>
      <c r="D2124" s="13"/>
    </row>
    <row r="2125" spans="1:4" ht="15.9" x14ac:dyDescent="0.45">
      <c r="A2125" s="1">
        <v>45301</v>
      </c>
      <c r="B2125" s="4">
        <v>960.72329999999999</v>
      </c>
      <c r="C2125" s="12"/>
      <c r="D2125" s="13"/>
    </row>
    <row r="2126" spans="1:4" ht="15.9" x14ac:dyDescent="0.45">
      <c r="A2126" s="1">
        <v>45302</v>
      </c>
      <c r="B2126" s="4">
        <v>1081.0364999999999</v>
      </c>
      <c r="C2126" s="12"/>
      <c r="D2126" s="13"/>
    </row>
    <row r="2127" spans="1:4" ht="15.9" x14ac:dyDescent="0.45">
      <c r="A2127" s="1">
        <v>45303</v>
      </c>
      <c r="B2127" s="4">
        <v>969.29359999999997</v>
      </c>
      <c r="C2127" s="12"/>
      <c r="D2127" s="13"/>
    </row>
    <row r="2128" spans="1:4" ht="15.9" x14ac:dyDescent="0.45">
      <c r="A2128" s="1">
        <v>45306</v>
      </c>
      <c r="B2128" s="4">
        <v>873.94839999999999</v>
      </c>
      <c r="C2128" s="12"/>
      <c r="D2128" s="13"/>
    </row>
    <row r="2129" spans="1:4" ht="15.9" x14ac:dyDescent="0.45">
      <c r="A2129" s="1">
        <v>45307</v>
      </c>
      <c r="B2129" s="4">
        <v>1038.6103000000001</v>
      </c>
      <c r="C2129" s="12"/>
      <c r="D2129" s="13"/>
    </row>
    <row r="2130" spans="1:4" ht="15.9" x14ac:dyDescent="0.45">
      <c r="A2130" s="1">
        <v>45308</v>
      </c>
      <c r="B2130" s="4">
        <v>1081.8409999999999</v>
      </c>
      <c r="C2130" s="12"/>
      <c r="D2130" s="13"/>
    </row>
    <row r="2131" spans="1:4" ht="15.9" x14ac:dyDescent="0.45">
      <c r="A2131" s="1">
        <v>45309</v>
      </c>
      <c r="B2131" s="4">
        <v>1469.4051999999999</v>
      </c>
      <c r="C2131" s="12"/>
      <c r="D2131" s="13"/>
    </row>
    <row r="2132" spans="1:4" ht="15.9" x14ac:dyDescent="0.45">
      <c r="A2132" s="1">
        <v>45310</v>
      </c>
      <c r="B2132" s="4">
        <v>1132.7365</v>
      </c>
      <c r="C2132" s="12"/>
      <c r="D2132" s="13"/>
    </row>
    <row r="2133" spans="1:4" ht="15.9" x14ac:dyDescent="0.45">
      <c r="A2133" s="1">
        <v>45313</v>
      </c>
      <c r="B2133" s="4">
        <v>1420.4894999999999</v>
      </c>
      <c r="C2133" s="12"/>
      <c r="D2133" s="13"/>
    </row>
    <row r="2134" spans="1:4" ht="15.9" x14ac:dyDescent="0.45">
      <c r="A2134" s="1">
        <v>45314</v>
      </c>
      <c r="B2134" s="4">
        <v>1221.4737</v>
      </c>
      <c r="C2134" s="12"/>
      <c r="D2134" s="13"/>
    </row>
    <row r="2135" spans="1:4" ht="15.9" x14ac:dyDescent="0.45">
      <c r="A2135" s="1">
        <v>45315</v>
      </c>
      <c r="B2135" s="4">
        <v>1355.6262999999999</v>
      </c>
      <c r="C2135" s="12"/>
      <c r="D2135" s="13"/>
    </row>
    <row r="2136" spans="1:4" ht="15.9" x14ac:dyDescent="0.45">
      <c r="A2136" s="1">
        <v>45316</v>
      </c>
      <c r="B2136" s="4">
        <v>1294.1783</v>
      </c>
      <c r="C2136" s="12"/>
      <c r="D2136" s="13"/>
    </row>
    <row r="2137" spans="1:4" ht="15.9" x14ac:dyDescent="0.45">
      <c r="A2137" s="1">
        <v>45317</v>
      </c>
      <c r="B2137" s="4">
        <v>1284.8758</v>
      </c>
      <c r="C2137" s="12"/>
      <c r="D2137" s="13"/>
    </row>
    <row r="2138" spans="1:4" ht="15.9" x14ac:dyDescent="0.45">
      <c r="A2138" s="1">
        <v>45320</v>
      </c>
      <c r="B2138" s="4">
        <v>1255.0434</v>
      </c>
      <c r="C2138" s="12"/>
      <c r="D2138" s="13"/>
    </row>
    <row r="2139" spans="1:4" ht="15.9" x14ac:dyDescent="0.45">
      <c r="A2139" s="1">
        <v>45321</v>
      </c>
      <c r="B2139" s="4">
        <v>1207.1247000000001</v>
      </c>
      <c r="C2139" s="12"/>
      <c r="D2139" s="13"/>
    </row>
    <row r="2140" spans="1:4" ht="15.9" x14ac:dyDescent="0.45">
      <c r="A2140" s="1">
        <v>45322</v>
      </c>
      <c r="B2140" s="4">
        <v>1384.9716000000001</v>
      </c>
      <c r="C2140" s="12"/>
      <c r="D2140" s="13"/>
    </row>
    <row r="2141" spans="1:4" ht="15.9" x14ac:dyDescent="0.45">
      <c r="A2141" s="1">
        <v>45323</v>
      </c>
      <c r="B2141" s="4">
        <v>1284.297</v>
      </c>
      <c r="C2141" s="12"/>
      <c r="D2141" s="13"/>
    </row>
    <row r="2142" spans="1:4" ht="15.9" x14ac:dyDescent="0.45">
      <c r="A2142" s="1">
        <v>45324</v>
      </c>
      <c r="B2142" s="4">
        <v>1599.538</v>
      </c>
      <c r="C2142" s="12"/>
      <c r="D2142" s="13"/>
    </row>
    <row r="2143" spans="1:4" ht="15.9" x14ac:dyDescent="0.45">
      <c r="A2143" s="1">
        <v>45327</v>
      </c>
      <c r="B2143" s="4">
        <v>1776.3707999999999</v>
      </c>
      <c r="C2143" s="12"/>
      <c r="D2143" s="13"/>
    </row>
    <row r="2144" spans="1:4" ht="15.9" x14ac:dyDescent="0.45">
      <c r="A2144" s="1">
        <v>45328</v>
      </c>
      <c r="B2144" s="4">
        <v>1813.6197999999999</v>
      </c>
      <c r="C2144" s="12"/>
      <c r="D2144" s="13"/>
    </row>
    <row r="2145" spans="1:4" ht="15.9" x14ac:dyDescent="0.45">
      <c r="A2145" s="1">
        <v>45329</v>
      </c>
      <c r="B2145" s="4">
        <v>1708.212</v>
      </c>
      <c r="C2145" s="12"/>
      <c r="D2145" s="13"/>
    </row>
    <row r="2146" spans="1:4" ht="15.9" x14ac:dyDescent="0.45">
      <c r="A2146" s="1">
        <v>45330</v>
      </c>
      <c r="B2146" s="4">
        <v>1737.3869999999999</v>
      </c>
      <c r="C2146" s="12"/>
      <c r="D2146" s="13"/>
    </row>
    <row r="2147" spans="1:4" ht="15.9" x14ac:dyDescent="0.45">
      <c r="A2147" s="1">
        <v>45341</v>
      </c>
      <c r="B2147" s="4">
        <v>1442.8208</v>
      </c>
      <c r="C2147" s="12"/>
      <c r="D2147" s="13"/>
    </row>
    <row r="2148" spans="1:4" ht="15.9" x14ac:dyDescent="0.45">
      <c r="A2148" s="1">
        <v>45342</v>
      </c>
      <c r="B2148" s="4">
        <v>1191.6469</v>
      </c>
      <c r="C2148" s="12"/>
      <c r="D2148" s="13"/>
    </row>
    <row r="2149" spans="1:4" ht="15.9" x14ac:dyDescent="0.45">
      <c r="A2149" s="1">
        <v>45343</v>
      </c>
      <c r="B2149" s="4">
        <v>1494.6904</v>
      </c>
      <c r="C2149" s="12"/>
      <c r="D2149" s="13"/>
    </row>
    <row r="2150" spans="1:4" ht="15.9" x14ac:dyDescent="0.45">
      <c r="A2150" s="1">
        <v>45344</v>
      </c>
      <c r="B2150" s="4">
        <v>1192.9179999999999</v>
      </c>
      <c r="C2150" s="12"/>
      <c r="D2150" s="13"/>
    </row>
    <row r="2151" spans="1:4" ht="15.9" x14ac:dyDescent="0.45">
      <c r="A2151" s="1">
        <v>45345</v>
      </c>
      <c r="B2151" s="4">
        <v>1291.3408999999999</v>
      </c>
      <c r="C2151" s="12"/>
      <c r="D2151" s="13"/>
    </row>
    <row r="2152" spans="1:4" ht="15.9" x14ac:dyDescent="0.45">
      <c r="A2152" s="1">
        <v>45348</v>
      </c>
      <c r="B2152" s="4">
        <v>1333.8762999999999</v>
      </c>
      <c r="C2152" s="12"/>
      <c r="D2152" s="13"/>
    </row>
    <row r="2153" spans="1:4" ht="15.9" x14ac:dyDescent="0.45">
      <c r="A2153" s="1">
        <v>45349</v>
      </c>
      <c r="B2153" s="4">
        <v>1284.8769</v>
      </c>
      <c r="C2153" s="12"/>
      <c r="D2153" s="13"/>
    </row>
    <row r="2154" spans="1:4" ht="15.9" x14ac:dyDescent="0.45">
      <c r="A2154" s="1">
        <v>45350</v>
      </c>
      <c r="B2154" s="4">
        <v>1811.1912</v>
      </c>
      <c r="C2154" s="12"/>
      <c r="D2154" s="13"/>
    </row>
    <row r="2155" spans="1:4" ht="15.9" x14ac:dyDescent="0.45">
      <c r="A2155" s="1">
        <v>45351</v>
      </c>
      <c r="B2155" s="4">
        <v>1768.0204000000001</v>
      </c>
      <c r="C2155" s="12"/>
      <c r="D2155" s="13"/>
    </row>
    <row r="2156" spans="1:4" ht="15.9" x14ac:dyDescent="0.45">
      <c r="A2156" s="1">
        <v>45352</v>
      </c>
      <c r="B2156" s="4">
        <v>1503.2864</v>
      </c>
      <c r="C2156" s="12"/>
      <c r="D2156" s="13"/>
    </row>
    <row r="2157" spans="1:4" ht="15.9" x14ac:dyDescent="0.45">
      <c r="A2157" s="1">
        <v>45355</v>
      </c>
      <c r="B2157" s="4">
        <v>1514.1274000000001</v>
      </c>
      <c r="C2157" s="12"/>
      <c r="D2157" s="13"/>
    </row>
    <row r="2158" spans="1:4" ht="15.9" x14ac:dyDescent="0.45">
      <c r="A2158" s="1">
        <v>45356</v>
      </c>
      <c r="B2158" s="4">
        <v>1609.0886</v>
      </c>
      <c r="C2158" s="12"/>
      <c r="D2158" s="13"/>
    </row>
    <row r="2159" spans="1:4" ht="15.9" x14ac:dyDescent="0.45">
      <c r="A2159" s="1">
        <v>45357</v>
      </c>
      <c r="B2159" s="4">
        <v>1364.5218</v>
      </c>
      <c r="C2159" s="12"/>
      <c r="D2159" s="13"/>
    </row>
    <row r="2160" spans="1:4" ht="15.9" x14ac:dyDescent="0.45">
      <c r="A2160" s="1">
        <v>45358</v>
      </c>
      <c r="B2160" s="4">
        <v>1384.2809999999999</v>
      </c>
      <c r="C2160" s="12"/>
      <c r="D2160" s="13"/>
    </row>
    <row r="2161" spans="1:4" ht="15.9" x14ac:dyDescent="0.45">
      <c r="A2161" s="1">
        <v>45359</v>
      </c>
      <c r="B2161" s="4">
        <v>1248.4011</v>
      </c>
      <c r="C2161" s="12"/>
      <c r="D2161" s="13"/>
    </row>
    <row r="2162" spans="1:4" ht="15.9" x14ac:dyDescent="0.45">
      <c r="A2162" s="1">
        <v>45362</v>
      </c>
      <c r="B2162" s="4">
        <v>1410.1975</v>
      </c>
      <c r="C2162" s="12"/>
      <c r="D2162" s="13"/>
    </row>
    <row r="2163" spans="1:4" ht="15.9" x14ac:dyDescent="0.45">
      <c r="A2163" s="1">
        <v>45363</v>
      </c>
      <c r="B2163" s="4">
        <v>1561.1398999999999</v>
      </c>
      <c r="C2163" s="12"/>
      <c r="D2163" s="13"/>
    </row>
    <row r="2164" spans="1:4" ht="15.9" x14ac:dyDescent="0.45">
      <c r="A2164" s="1">
        <v>45364</v>
      </c>
      <c r="B2164" s="4">
        <v>1357.7617</v>
      </c>
      <c r="C2164" s="12"/>
      <c r="D2164" s="13"/>
    </row>
    <row r="2165" spans="1:4" ht="15.9" x14ac:dyDescent="0.45">
      <c r="A2165" s="1">
        <v>45365</v>
      </c>
      <c r="B2165" s="4">
        <v>1436.7805000000001</v>
      </c>
      <c r="C2165" s="12"/>
      <c r="D2165" s="13"/>
    </row>
    <row r="2166" spans="1:4" ht="15.9" x14ac:dyDescent="0.45">
      <c r="A2166" s="1">
        <v>45366</v>
      </c>
      <c r="B2166" s="4">
        <v>1655.5317</v>
      </c>
      <c r="C2166" s="12"/>
      <c r="D2166" s="13"/>
    </row>
    <row r="2167" spans="1:4" ht="15.9" x14ac:dyDescent="0.45">
      <c r="A2167" s="1">
        <v>45369</v>
      </c>
      <c r="B2167" s="4">
        <v>1421.1534999999999</v>
      </c>
      <c r="C2167" s="12"/>
      <c r="D2167" s="13"/>
    </row>
    <row r="2168" spans="1:4" ht="15.9" x14ac:dyDescent="0.45">
      <c r="A2168" s="1">
        <v>45370</v>
      </c>
      <c r="B2168" s="4">
        <v>1352.3398</v>
      </c>
      <c r="C2168" s="12"/>
      <c r="D2168" s="13"/>
    </row>
    <row r="2169" spans="1:4" ht="15.9" x14ac:dyDescent="0.45">
      <c r="A2169" s="1">
        <v>45371</v>
      </c>
      <c r="B2169" s="4">
        <v>1276.617</v>
      </c>
      <c r="C2169" s="12"/>
      <c r="D2169" s="13"/>
    </row>
    <row r="2170" spans="1:4" ht="15.9" x14ac:dyDescent="0.45">
      <c r="A2170" s="1">
        <v>45372</v>
      </c>
      <c r="B2170" s="4">
        <v>1287.7634</v>
      </c>
      <c r="C2170" s="12"/>
      <c r="D2170" s="13"/>
    </row>
    <row r="2171" spans="1:4" ht="15.9" x14ac:dyDescent="0.45">
      <c r="A2171" s="1">
        <v>45373</v>
      </c>
      <c r="B2171" s="4">
        <v>1423.6991</v>
      </c>
      <c r="C2171" s="12"/>
      <c r="D2171" s="13"/>
    </row>
    <row r="2172" spans="1:4" ht="15.9" x14ac:dyDescent="0.45">
      <c r="A2172" s="1">
        <v>45376</v>
      </c>
      <c r="B2172" s="4">
        <v>1331.5994000000001</v>
      </c>
      <c r="C2172" s="12"/>
      <c r="D2172" s="13"/>
    </row>
    <row r="2173" spans="1:4" ht="15.9" x14ac:dyDescent="0.45">
      <c r="A2173" s="1">
        <v>45377</v>
      </c>
      <c r="B2173" s="4">
        <v>1404.3213000000001</v>
      </c>
      <c r="C2173" s="12"/>
      <c r="D2173" s="13"/>
    </row>
    <row r="2174" spans="1:4" ht="15.9" x14ac:dyDescent="0.45">
      <c r="A2174" s="1">
        <v>45378</v>
      </c>
      <c r="B2174" s="4">
        <v>1294.4879000000001</v>
      </c>
      <c r="C2174" s="12"/>
      <c r="D2174" s="13"/>
    </row>
    <row r="2175" spans="1:4" ht="15.9" x14ac:dyDescent="0.45">
      <c r="A2175" s="1">
        <v>45379</v>
      </c>
      <c r="B2175" s="4">
        <v>1290.3441</v>
      </c>
      <c r="C2175" s="12"/>
      <c r="D2175" s="13"/>
    </row>
    <row r="2176" spans="1:4" ht="15.9" x14ac:dyDescent="0.45">
      <c r="A2176" s="1">
        <v>45384</v>
      </c>
      <c r="B2176" s="4">
        <v>1268.7190000000001</v>
      </c>
      <c r="C2176" s="12"/>
      <c r="D2176" s="13"/>
    </row>
    <row r="2177" spans="1:4" ht="15.9" x14ac:dyDescent="0.45">
      <c r="A2177" s="1">
        <v>45385</v>
      </c>
      <c r="B2177" s="4">
        <v>1223.9938999999999</v>
      </c>
      <c r="C2177" s="12"/>
      <c r="D2177" s="13"/>
    </row>
    <row r="2178" spans="1:4" ht="15.9" x14ac:dyDescent="0.45">
      <c r="A2178" s="1">
        <v>45390</v>
      </c>
      <c r="B2178" s="4">
        <v>1383.5450000000001</v>
      </c>
      <c r="C2178" s="12"/>
      <c r="D2178" s="13"/>
    </row>
    <row r="2179" spans="1:4" ht="15.9" x14ac:dyDescent="0.45">
      <c r="A2179" s="1">
        <v>45391</v>
      </c>
      <c r="B2179" s="4">
        <v>1208.7846999999999</v>
      </c>
      <c r="C2179" s="12"/>
      <c r="D2179" s="13"/>
    </row>
    <row r="2180" spans="1:4" ht="15.9" x14ac:dyDescent="0.45">
      <c r="A2180" s="1">
        <v>45392</v>
      </c>
      <c r="B2180" s="4">
        <v>1172.0461</v>
      </c>
      <c r="C2180" s="12"/>
      <c r="D2180" s="13"/>
    </row>
    <row r="2181" spans="1:4" ht="15.9" x14ac:dyDescent="0.45">
      <c r="A2181" s="1">
        <v>45393</v>
      </c>
      <c r="B2181" s="4">
        <v>1251.0410999999999</v>
      </c>
      <c r="C2181" s="12"/>
      <c r="D2181" s="13"/>
    </row>
    <row r="2182" spans="1:4" ht="15.9" x14ac:dyDescent="0.45">
      <c r="A2182" s="1">
        <v>45394</v>
      </c>
      <c r="B2182" s="4">
        <v>1242.2915</v>
      </c>
      <c r="C2182" s="12"/>
      <c r="D2182" s="13"/>
    </row>
    <row r="2183" spans="1:4" ht="15.9" x14ac:dyDescent="0.45">
      <c r="A2183" s="1">
        <v>45397</v>
      </c>
      <c r="B2183" s="4">
        <v>1605.1328000000001</v>
      </c>
      <c r="C2183" s="12"/>
      <c r="D2183" s="13"/>
    </row>
    <row r="2184" spans="1:4" ht="15.9" x14ac:dyDescent="0.45">
      <c r="A2184" s="1">
        <v>45398</v>
      </c>
      <c r="B2184" s="4">
        <v>1638.3658</v>
      </c>
      <c r="C2184" s="12"/>
      <c r="D2184" s="13"/>
    </row>
    <row r="2185" spans="1:4" ht="15.9" x14ac:dyDescent="0.45">
      <c r="A2185" s="1">
        <v>45399</v>
      </c>
      <c r="B2185" s="4">
        <v>1431.9349</v>
      </c>
      <c r="C2185" s="12"/>
      <c r="D2185" s="13"/>
    </row>
    <row r="2186" spans="1:4" ht="15.9" x14ac:dyDescent="0.45">
      <c r="A2186" s="1">
        <v>45400</v>
      </c>
      <c r="B2186" s="4">
        <v>1468.9277999999999</v>
      </c>
      <c r="C2186" s="12"/>
      <c r="D2186" s="13"/>
    </row>
    <row r="2187" spans="1:4" ht="15.9" x14ac:dyDescent="0.45">
      <c r="A2187" s="1">
        <v>45401</v>
      </c>
      <c r="B2187" s="4">
        <v>1349.7499</v>
      </c>
      <c r="C2187" s="12"/>
      <c r="D2187" s="13"/>
    </row>
    <row r="2188" spans="1:4" ht="15.9" x14ac:dyDescent="0.45">
      <c r="A2188" s="1">
        <v>45404</v>
      </c>
      <c r="B2188" s="4">
        <v>1349.2747999999999</v>
      </c>
      <c r="C2188" s="12"/>
      <c r="D2188" s="13"/>
    </row>
    <row r="2189" spans="1:4" ht="15.9" x14ac:dyDescent="0.45">
      <c r="A2189" s="1">
        <v>45405</v>
      </c>
      <c r="B2189" s="4">
        <v>1261.6189999999999</v>
      </c>
      <c r="C2189" s="12"/>
      <c r="D2189" s="13"/>
    </row>
    <row r="2190" spans="1:4" ht="15.9" x14ac:dyDescent="0.45">
      <c r="A2190" s="1">
        <v>45406</v>
      </c>
      <c r="B2190" s="4">
        <v>1192.8253999999999</v>
      </c>
      <c r="C2190" s="12"/>
      <c r="D2190" s="13"/>
    </row>
    <row r="2191" spans="1:4" ht="15.9" x14ac:dyDescent="0.45">
      <c r="A2191" s="1">
        <v>45407</v>
      </c>
      <c r="B2191" s="4">
        <v>1148.3454999999999</v>
      </c>
      <c r="C2191" s="12"/>
      <c r="D2191" s="13"/>
    </row>
    <row r="2192" spans="1:4" ht="15.9" x14ac:dyDescent="0.45">
      <c r="A2192" s="1">
        <v>45408</v>
      </c>
      <c r="B2192" s="4">
        <v>1609.3505</v>
      </c>
      <c r="C2192" s="12"/>
      <c r="D2192" s="13"/>
    </row>
    <row r="2193" spans="1:4" ht="15.9" x14ac:dyDescent="0.45">
      <c r="A2193" s="1">
        <v>45411</v>
      </c>
      <c r="B2193" s="4">
        <v>1844.8886</v>
      </c>
      <c r="C2193" s="12"/>
      <c r="D2193" s="13"/>
    </row>
    <row r="2194" spans="1:4" ht="15.9" x14ac:dyDescent="0.45">
      <c r="A2194" s="1">
        <v>45412</v>
      </c>
      <c r="B2194" s="4">
        <v>1611.6156000000001</v>
      </c>
      <c r="C2194" s="12"/>
      <c r="D2194" s="13"/>
    </row>
    <row r="2195" spans="1:4" ht="15.9" x14ac:dyDescent="0.45">
      <c r="A2195" s="1">
        <v>45418</v>
      </c>
      <c r="B2195" s="4">
        <v>1884.5549000000001</v>
      </c>
      <c r="C2195" s="12"/>
      <c r="D2195" s="13"/>
    </row>
    <row r="2196" spans="1:4" ht="15.9" x14ac:dyDescent="0.45">
      <c r="A2196" s="1">
        <v>45419</v>
      </c>
      <c r="B2196" s="4">
        <v>1361.6596</v>
      </c>
      <c r="C2196" s="12"/>
      <c r="D2196" s="13"/>
    </row>
    <row r="2197" spans="1:4" ht="15.9" x14ac:dyDescent="0.45">
      <c r="A2197" s="1">
        <v>45420</v>
      </c>
      <c r="B2197" s="4">
        <v>1239.6531</v>
      </c>
      <c r="C2197" s="12"/>
      <c r="D2197" s="13"/>
    </row>
    <row r="2198" spans="1:4" ht="15.9" x14ac:dyDescent="0.45">
      <c r="A2198" s="1">
        <v>45421</v>
      </c>
      <c r="B2198" s="4">
        <v>1306.4829999999999</v>
      </c>
      <c r="C2198" s="12"/>
      <c r="D2198" s="13"/>
    </row>
    <row r="2199" spans="1:4" ht="15.9" x14ac:dyDescent="0.45">
      <c r="A2199" s="1">
        <v>45422</v>
      </c>
      <c r="B2199" s="4">
        <v>1296.0787</v>
      </c>
      <c r="C2199" s="12"/>
      <c r="D2199" s="13"/>
    </row>
    <row r="2200" spans="1:4" ht="15.9" x14ac:dyDescent="0.45">
      <c r="A2200" s="1">
        <v>45425</v>
      </c>
      <c r="B2200" s="4">
        <v>1279.4585</v>
      </c>
      <c r="C2200" s="12"/>
      <c r="D2200" s="13"/>
    </row>
    <row r="2201" spans="1:4" ht="15.9" x14ac:dyDescent="0.45">
      <c r="A2201" s="1">
        <v>45426</v>
      </c>
      <c r="B2201" s="4">
        <v>1080.6651999999999</v>
      </c>
      <c r="C2201" s="12"/>
      <c r="D2201" s="13"/>
    </row>
    <row r="2202" spans="1:4" ht="15.9" x14ac:dyDescent="0.45">
      <c r="A2202" s="1">
        <v>45428</v>
      </c>
      <c r="B2202" s="4">
        <v>1294.0144</v>
      </c>
      <c r="C2202" s="12"/>
      <c r="D2202" s="13"/>
    </row>
    <row r="2203" spans="1:4" ht="15.9" x14ac:dyDescent="0.45">
      <c r="A2203" s="1">
        <v>45429</v>
      </c>
      <c r="B2203" s="4">
        <v>1330.5615</v>
      </c>
      <c r="C2203" s="12"/>
      <c r="D2203" s="13"/>
    </row>
    <row r="2204" spans="1:4" ht="15.9" x14ac:dyDescent="0.45">
      <c r="A2204" s="1">
        <v>45432</v>
      </c>
      <c r="B2204" s="4">
        <v>1433.0505000000001</v>
      </c>
      <c r="C2204" s="12"/>
      <c r="D2204" s="13"/>
    </row>
    <row r="2205" spans="1:4" ht="15.9" x14ac:dyDescent="0.45">
      <c r="A2205" s="1">
        <v>45433</v>
      </c>
      <c r="B2205" s="4">
        <v>1115.1978999999999</v>
      </c>
      <c r="C2205" s="12"/>
      <c r="D2205" s="13"/>
    </row>
    <row r="2206" spans="1:4" ht="15.9" x14ac:dyDescent="0.45">
      <c r="A2206" s="1">
        <v>45434</v>
      </c>
      <c r="B2206" s="4">
        <v>1134.3578</v>
      </c>
      <c r="C2206" s="12"/>
      <c r="D2206" s="13"/>
    </row>
    <row r="2207" spans="1:4" ht="15.9" x14ac:dyDescent="0.45">
      <c r="A2207" s="1">
        <v>45435</v>
      </c>
      <c r="B2207" s="4">
        <v>1190.6267</v>
      </c>
      <c r="C2207" s="12"/>
      <c r="D2207" s="13"/>
    </row>
    <row r="2208" spans="1:4" ht="15.9" x14ac:dyDescent="0.45">
      <c r="A2208" s="1">
        <v>45436</v>
      </c>
      <c r="B2208" s="4">
        <v>1076.9648999999999</v>
      </c>
      <c r="C2208" s="12"/>
      <c r="D2208" s="13"/>
    </row>
    <row r="2209" spans="1:4" ht="15.9" x14ac:dyDescent="0.45">
      <c r="A2209" s="1">
        <v>45439</v>
      </c>
      <c r="B2209" s="4">
        <v>1118.7916</v>
      </c>
      <c r="C2209" s="12"/>
      <c r="D2209" s="13"/>
    </row>
    <row r="2210" spans="1:4" ht="15.9" x14ac:dyDescent="0.45">
      <c r="A2210" s="1">
        <v>45440</v>
      </c>
      <c r="B2210" s="4">
        <v>1040.9639</v>
      </c>
      <c r="C2210" s="12"/>
      <c r="D2210" s="13"/>
    </row>
    <row r="2211" spans="1:4" ht="15.9" x14ac:dyDescent="0.45">
      <c r="A2211" s="1">
        <v>45441</v>
      </c>
      <c r="B2211" s="4">
        <v>1044.5705</v>
      </c>
      <c r="C2211" s="12"/>
      <c r="D2211" s="13"/>
    </row>
    <row r="2212" spans="1:4" x14ac:dyDescent="0.35">
      <c r="A2212" s="1">
        <v>45442</v>
      </c>
      <c r="B2212" s="4">
        <v>1093.0555999999999</v>
      </c>
    </row>
    <row r="2213" spans="1:4" x14ac:dyDescent="0.35">
      <c r="A2213" s="1">
        <v>45443</v>
      </c>
      <c r="B2213" s="4">
        <v>1384.3545999999999</v>
      </c>
    </row>
    <row r="2214" spans="1:4" x14ac:dyDescent="0.35">
      <c r="A2214" s="1">
        <v>45446</v>
      </c>
      <c r="B2214" s="4">
        <v>1366.509</v>
      </c>
    </row>
    <row r="2215" spans="1:4" x14ac:dyDescent="0.35">
      <c r="A2215" s="1">
        <v>45447</v>
      </c>
      <c r="B2215" s="4">
        <v>1165.3214</v>
      </c>
    </row>
    <row r="2216" spans="1:4" x14ac:dyDescent="0.35">
      <c r="A2216" s="1">
        <v>45448</v>
      </c>
      <c r="B2216" s="4">
        <v>1057.0545999999999</v>
      </c>
    </row>
    <row r="2217" spans="1:4" x14ac:dyDescent="0.35">
      <c r="A2217" s="1">
        <v>45449</v>
      </c>
      <c r="B2217" s="4">
        <v>1272.5002999999999</v>
      </c>
    </row>
    <row r="2218" spans="1:4" x14ac:dyDescent="0.35">
      <c r="A2218" s="1">
        <v>45450</v>
      </c>
      <c r="B2218" s="4">
        <v>1212.1539</v>
      </c>
    </row>
    <row r="2219" spans="1:4" x14ac:dyDescent="0.35">
      <c r="A2219" s="1">
        <v>45454</v>
      </c>
      <c r="B2219" s="4">
        <v>1242.9349</v>
      </c>
    </row>
    <row r="2220" spans="1:4" x14ac:dyDescent="0.35">
      <c r="A2220" s="1">
        <v>45455</v>
      </c>
      <c r="B2220" s="4">
        <v>1094.3047999999999</v>
      </c>
    </row>
    <row r="2221" spans="1:4" x14ac:dyDescent="0.35">
      <c r="A2221" s="1">
        <v>45456</v>
      </c>
      <c r="B2221" s="4">
        <v>1178.1259</v>
      </c>
    </row>
    <row r="2222" spans="1:4" x14ac:dyDescent="0.35">
      <c r="A2222" s="1">
        <v>45457</v>
      </c>
      <c r="B2222" s="4">
        <v>1890.1432</v>
      </c>
    </row>
    <row r="2223" spans="1:4" x14ac:dyDescent="0.35">
      <c r="A2223" s="1">
        <v>45460</v>
      </c>
      <c r="B2223" s="4">
        <v>1241.9918</v>
      </c>
    </row>
    <row r="2224" spans="1:4" x14ac:dyDescent="0.35">
      <c r="A2224" s="1">
        <v>45461</v>
      </c>
      <c r="B2224" s="4">
        <v>1126.9303</v>
      </c>
    </row>
    <row r="2225" spans="1:2" x14ac:dyDescent="0.35">
      <c r="A2225" s="1">
        <v>45462</v>
      </c>
      <c r="B2225" s="4">
        <v>992.70609999999999</v>
      </c>
    </row>
    <row r="2226" spans="1:2" x14ac:dyDescent="0.35">
      <c r="A2226" s="1">
        <v>45463</v>
      </c>
      <c r="B2226" s="4">
        <v>1042.3444999999999</v>
      </c>
    </row>
    <row r="2227" spans="1:2" x14ac:dyDescent="0.35">
      <c r="A2227" s="1">
        <v>45464</v>
      </c>
      <c r="B2227" s="4">
        <v>1284.7253000000001</v>
      </c>
    </row>
    <row r="2228" spans="1:2" x14ac:dyDescent="0.35">
      <c r="A2228" s="1">
        <v>45467</v>
      </c>
      <c r="B2228" s="4">
        <v>1205.8158000000001</v>
      </c>
    </row>
    <row r="2229" spans="1:2" x14ac:dyDescent="0.35">
      <c r="A2229" s="1">
        <v>45468</v>
      </c>
      <c r="B2229" s="4">
        <v>1131.7954</v>
      </c>
    </row>
    <row r="2230" spans="1:2" x14ac:dyDescent="0.35">
      <c r="A2230" s="1">
        <v>45469</v>
      </c>
      <c r="B2230" s="4">
        <v>967.60659999999996</v>
      </c>
    </row>
    <row r="2231" spans="1:2" x14ac:dyDescent="0.35">
      <c r="A2231" s="1">
        <v>45470</v>
      </c>
      <c r="B2231" s="4">
        <v>1029.3151</v>
      </c>
    </row>
    <row r="2232" spans="1:2" x14ac:dyDescent="0.35">
      <c r="A2232" s="1">
        <v>45471</v>
      </c>
      <c r="B2232" s="4">
        <v>1082.7646999999999</v>
      </c>
    </row>
    <row r="2233" spans="1:2" x14ac:dyDescent="0.35">
      <c r="A2233" s="1">
        <v>45475</v>
      </c>
      <c r="B2233" s="4">
        <v>1110.2481</v>
      </c>
    </row>
    <row r="2234" spans="1:2" x14ac:dyDescent="0.35">
      <c r="A2234" s="1">
        <v>45476</v>
      </c>
      <c r="B2234" s="4">
        <v>890.64260000000002</v>
      </c>
    </row>
    <row r="2235" spans="1:2" x14ac:dyDescent="0.35">
      <c r="A2235" s="1">
        <v>45477</v>
      </c>
      <c r="B2235" s="4">
        <v>928.90250000000003</v>
      </c>
    </row>
    <row r="2236" spans="1:2" x14ac:dyDescent="0.35">
      <c r="A2236" s="1">
        <v>45478</v>
      </c>
      <c r="B2236" s="4">
        <v>1085.3003000000001</v>
      </c>
    </row>
    <row r="2237" spans="1:2" x14ac:dyDescent="0.35">
      <c r="A2237" s="1">
        <v>45481</v>
      </c>
      <c r="B2237" s="4">
        <v>1060.1194</v>
      </c>
    </row>
    <row r="2238" spans="1:2" x14ac:dyDescent="0.35">
      <c r="A2238" s="1">
        <v>45482</v>
      </c>
      <c r="B2238" s="4">
        <v>1256.5328</v>
      </c>
    </row>
    <row r="2239" spans="1:2" x14ac:dyDescent="0.35">
      <c r="A2239" s="1">
        <v>45483</v>
      </c>
      <c r="B2239" s="4">
        <v>1126.8748000000001</v>
      </c>
    </row>
    <row r="2240" spans="1:2" x14ac:dyDescent="0.35">
      <c r="A2240" s="1">
        <v>45484</v>
      </c>
      <c r="B2240" s="4">
        <v>1230.7373</v>
      </c>
    </row>
    <row r="2241" spans="1:2" x14ac:dyDescent="0.35">
      <c r="A2241" s="1">
        <v>45485</v>
      </c>
      <c r="B2241" s="4">
        <v>1108.8152</v>
      </c>
    </row>
    <row r="2242" spans="1:2" x14ac:dyDescent="0.35">
      <c r="A2242" s="1">
        <v>45488</v>
      </c>
      <c r="B2242" s="4">
        <v>1002.2872</v>
      </c>
    </row>
    <row r="2243" spans="1:2" x14ac:dyDescent="0.35">
      <c r="A2243" s="1">
        <v>45489</v>
      </c>
      <c r="B2243" s="4">
        <v>1092.3579999999999</v>
      </c>
    </row>
    <row r="2244" spans="1:2" x14ac:dyDescent="0.35">
      <c r="A2244" s="1">
        <v>45490</v>
      </c>
      <c r="B2244" s="4">
        <v>1116.2434000000001</v>
      </c>
    </row>
    <row r="2245" spans="1:2" x14ac:dyDescent="0.35">
      <c r="A2245" s="1">
        <v>45491</v>
      </c>
      <c r="B2245" s="4">
        <v>1170.6907000000001</v>
      </c>
    </row>
    <row r="2246" spans="1:2" x14ac:dyDescent="0.35">
      <c r="A2246" s="1">
        <v>45492</v>
      </c>
      <c r="B2246" s="4">
        <v>1171.1514999999999</v>
      </c>
    </row>
    <row r="2247" spans="1:2" x14ac:dyDescent="0.35">
      <c r="A2247" s="1">
        <v>45495</v>
      </c>
      <c r="B2247" s="4">
        <v>1114.2049999999999</v>
      </c>
    </row>
    <row r="2248" spans="1:2" x14ac:dyDescent="0.35">
      <c r="A2248" s="1">
        <v>45496</v>
      </c>
      <c r="B2248" s="4">
        <v>1067.8385000000001</v>
      </c>
    </row>
    <row r="2249" spans="1:2" x14ac:dyDescent="0.35">
      <c r="A2249" s="1">
        <v>45497</v>
      </c>
      <c r="B2249" s="4">
        <v>1080.4244000000001</v>
      </c>
    </row>
    <row r="2250" spans="1:2" x14ac:dyDescent="0.35">
      <c r="A2250" s="1">
        <v>45498</v>
      </c>
      <c r="B2250" s="4">
        <v>1070.9353000000001</v>
      </c>
    </row>
    <row r="2251" spans="1:2" x14ac:dyDescent="0.35">
      <c r="A2251" s="1">
        <v>45499</v>
      </c>
      <c r="B2251" s="4">
        <v>1039.4296999999999</v>
      </c>
    </row>
    <row r="2252" spans="1:2" x14ac:dyDescent="0.35">
      <c r="A2252" s="1">
        <v>45502</v>
      </c>
      <c r="B2252" s="4">
        <v>941.72450000000003</v>
      </c>
    </row>
    <row r="2253" spans="1:2" x14ac:dyDescent="0.35">
      <c r="A2253" s="1">
        <v>45503</v>
      </c>
      <c r="B2253" s="4">
        <v>948.04809999999998</v>
      </c>
    </row>
    <row r="2254" spans="1:2" x14ac:dyDescent="0.35">
      <c r="A2254" s="1">
        <v>45504</v>
      </c>
      <c r="B2254" s="4">
        <v>1394.0047999999999</v>
      </c>
    </row>
    <row r="2255" spans="1:2" x14ac:dyDescent="0.35">
      <c r="A2255" s="1">
        <v>45505</v>
      </c>
      <c r="B2255" s="4">
        <v>1154.3186000000001</v>
      </c>
    </row>
    <row r="2256" spans="1:2" x14ac:dyDescent="0.35">
      <c r="A2256" s="1">
        <v>45506</v>
      </c>
      <c r="B2256" s="4">
        <v>1049.8207</v>
      </c>
    </row>
    <row r="2257" spans="1:2" x14ac:dyDescent="0.35">
      <c r="A2257" s="1">
        <v>45509</v>
      </c>
      <c r="B2257" s="4">
        <v>1314.0235</v>
      </c>
    </row>
    <row r="2258" spans="1:2" x14ac:dyDescent="0.35">
      <c r="A2258" s="1">
        <v>45510</v>
      </c>
      <c r="B2258" s="4">
        <v>1120.5811000000001</v>
      </c>
    </row>
    <row r="2259" spans="1:2" x14ac:dyDescent="0.35">
      <c r="A2259" s="1">
        <v>45511</v>
      </c>
      <c r="B2259" s="4">
        <v>926.59529999999995</v>
      </c>
    </row>
    <row r="2260" spans="1:2" x14ac:dyDescent="0.35">
      <c r="A2260" s="1">
        <v>45512</v>
      </c>
      <c r="B2260" s="4">
        <v>958.0204</v>
      </c>
    </row>
    <row r="2261" spans="1:2" x14ac:dyDescent="0.35">
      <c r="A2261" s="1">
        <v>45513</v>
      </c>
      <c r="B2261" s="4">
        <v>901.06150000000002</v>
      </c>
    </row>
    <row r="2262" spans="1:2" x14ac:dyDescent="0.35">
      <c r="A2262" s="1">
        <v>45516</v>
      </c>
      <c r="B2262" s="4">
        <v>795.82190000000003</v>
      </c>
    </row>
    <row r="2263" spans="1:2" x14ac:dyDescent="0.35">
      <c r="A2263" s="1">
        <v>45517</v>
      </c>
      <c r="B2263" s="4">
        <v>845.43330000000003</v>
      </c>
    </row>
    <row r="2264" spans="1:2" x14ac:dyDescent="0.35">
      <c r="A2264" s="1">
        <v>45518</v>
      </c>
      <c r="B2264" s="4">
        <v>759.89419999999996</v>
      </c>
    </row>
    <row r="2265" spans="1:2" x14ac:dyDescent="0.35">
      <c r="A2265" s="1">
        <v>45519</v>
      </c>
      <c r="B2265" s="4">
        <v>1011.2054000000001</v>
      </c>
    </row>
    <row r="2266" spans="1:2" x14ac:dyDescent="0.35">
      <c r="A2266" s="1">
        <v>45520</v>
      </c>
      <c r="B2266" s="4">
        <v>920.5761</v>
      </c>
    </row>
    <row r="2267" spans="1:2" x14ac:dyDescent="0.35">
      <c r="A2267" s="1">
        <v>45523</v>
      </c>
      <c r="B2267" s="4">
        <v>881.10550000000001</v>
      </c>
    </row>
    <row r="2268" spans="1:2" x14ac:dyDescent="0.35">
      <c r="A2268" s="1">
        <v>45524</v>
      </c>
      <c r="B2268" s="4">
        <v>892.01949999999999</v>
      </c>
    </row>
    <row r="2269" spans="1:2" x14ac:dyDescent="0.35">
      <c r="A2269" s="1">
        <v>45525</v>
      </c>
      <c r="B2269" s="4">
        <v>826.03710000000001</v>
      </c>
    </row>
    <row r="2270" spans="1:2" x14ac:dyDescent="0.35">
      <c r="A2270" s="1">
        <v>45526</v>
      </c>
      <c r="B2270" s="4">
        <v>869.00609999999995</v>
      </c>
    </row>
    <row r="2271" spans="1:2" x14ac:dyDescent="0.35">
      <c r="A2271" s="1">
        <v>45527</v>
      </c>
      <c r="B2271" s="4">
        <v>847.89269999999999</v>
      </c>
    </row>
    <row r="2272" spans="1:2" x14ac:dyDescent="0.35">
      <c r="A2272" s="1">
        <v>45530</v>
      </c>
      <c r="B2272" s="4">
        <v>888.0086</v>
      </c>
    </row>
    <row r="2273" spans="1:2" x14ac:dyDescent="0.35">
      <c r="A2273" s="1">
        <v>45531</v>
      </c>
      <c r="B2273" s="4">
        <v>824.72789999999998</v>
      </c>
    </row>
    <row r="2274" spans="1:2" x14ac:dyDescent="0.35">
      <c r="A2274" s="1">
        <v>45532</v>
      </c>
      <c r="B2274" s="4">
        <v>790.82</v>
      </c>
    </row>
    <row r="2275" spans="1:2" x14ac:dyDescent="0.35">
      <c r="A2275" s="1">
        <v>45533</v>
      </c>
      <c r="B2275" s="4">
        <v>990.98469999999998</v>
      </c>
    </row>
    <row r="2276" spans="1:2" x14ac:dyDescent="0.35">
      <c r="A2276" s="1">
        <v>45534</v>
      </c>
      <c r="B2276" s="4">
        <v>1677.8996999999999</v>
      </c>
    </row>
    <row r="2277" spans="1:2" x14ac:dyDescent="0.35">
      <c r="A2277" s="1">
        <v>45537</v>
      </c>
      <c r="B2277" s="4">
        <v>1154.4154000000001</v>
      </c>
    </row>
    <row r="2278" spans="1:2" x14ac:dyDescent="0.35">
      <c r="A2278" s="1">
        <v>45538</v>
      </c>
      <c r="B2278" s="4">
        <v>932.56280000000004</v>
      </c>
    </row>
    <row r="2279" spans="1:2" x14ac:dyDescent="0.35">
      <c r="A2279" s="1">
        <v>45539</v>
      </c>
      <c r="B2279" s="4">
        <v>921.55740000000003</v>
      </c>
    </row>
    <row r="2280" spans="1:2" x14ac:dyDescent="0.35">
      <c r="A2280" s="1">
        <v>45540</v>
      </c>
      <c r="B2280" s="4">
        <v>830.84140000000002</v>
      </c>
    </row>
    <row r="2281" spans="1:2" x14ac:dyDescent="0.35">
      <c r="A2281" s="1">
        <v>45544</v>
      </c>
      <c r="B2281" s="4">
        <v>979.38369999999998</v>
      </c>
    </row>
    <row r="2282" spans="1:2" x14ac:dyDescent="0.35">
      <c r="A2282" s="1">
        <v>45545</v>
      </c>
      <c r="B2282" s="4">
        <v>907.16110000000003</v>
      </c>
    </row>
    <row r="2283" spans="1:2" x14ac:dyDescent="0.35">
      <c r="A2283" s="1">
        <v>45546</v>
      </c>
      <c r="B2283" s="4">
        <v>792.48299999999995</v>
      </c>
    </row>
    <row r="2284" spans="1:2" x14ac:dyDescent="0.35">
      <c r="A2284" s="1">
        <v>45547</v>
      </c>
      <c r="B2284" s="4">
        <v>780.04859999999996</v>
      </c>
    </row>
    <row r="2285" spans="1:2" x14ac:dyDescent="0.35">
      <c r="A2285" s="1">
        <v>45548</v>
      </c>
      <c r="B2285" s="4">
        <v>775.8424</v>
      </c>
    </row>
    <row r="2286" spans="1:2" x14ac:dyDescent="0.35">
      <c r="A2286" s="1">
        <v>45554</v>
      </c>
      <c r="B2286" s="4">
        <v>1134.3195000000001</v>
      </c>
    </row>
    <row r="2287" spans="1:2" x14ac:dyDescent="0.35">
      <c r="A2287" s="1">
        <v>45555</v>
      </c>
      <c r="B2287" s="4">
        <v>1139.2067999999999</v>
      </c>
    </row>
    <row r="2288" spans="1:2" x14ac:dyDescent="0.35">
      <c r="A2288" s="1">
        <v>45558</v>
      </c>
      <c r="B2288" s="4">
        <v>866.33</v>
      </c>
    </row>
    <row r="2289" spans="1:2" x14ac:dyDescent="0.35">
      <c r="A2289" s="1">
        <v>45559</v>
      </c>
      <c r="B2289" s="4">
        <v>1653.1496</v>
      </c>
    </row>
    <row r="2290" spans="1:2" x14ac:dyDescent="0.35">
      <c r="A2290" s="1">
        <v>45560</v>
      </c>
      <c r="B2290" s="4">
        <v>1881.6744000000001</v>
      </c>
    </row>
    <row r="2291" spans="1:2" x14ac:dyDescent="0.35">
      <c r="A2291" s="1">
        <v>45561</v>
      </c>
      <c r="B2291" s="4">
        <v>1902.7817</v>
      </c>
    </row>
    <row r="2292" spans="1:2" x14ac:dyDescent="0.35">
      <c r="A2292" s="1">
        <v>45562</v>
      </c>
      <c r="B2292" s="4">
        <v>1825.7184999999999</v>
      </c>
    </row>
    <row r="2293" spans="1:2" x14ac:dyDescent="0.35">
      <c r="A2293" s="1">
        <v>45565</v>
      </c>
      <c r="B2293" s="4">
        <v>3569.3224</v>
      </c>
    </row>
    <row r="2294" spans="1:2" x14ac:dyDescent="0.35">
      <c r="A2294" s="1">
        <v>45573</v>
      </c>
      <c r="B2294" s="4">
        <v>5101.0128999999997</v>
      </c>
    </row>
    <row r="2295" spans="1:2" x14ac:dyDescent="0.35">
      <c r="A2295" s="1">
        <v>45574</v>
      </c>
      <c r="B2295" s="4">
        <v>3934.5392999999999</v>
      </c>
    </row>
    <row r="2296" spans="1:2" x14ac:dyDescent="0.35">
      <c r="A2296" s="1">
        <v>45575</v>
      </c>
      <c r="B2296" s="4">
        <v>3011.1959999999999</v>
      </c>
    </row>
    <row r="2297" spans="1:2" x14ac:dyDescent="0.35">
      <c r="A2297" s="1">
        <v>45579</v>
      </c>
      <c r="B2297" s="4">
        <v>2527.712</v>
      </c>
    </row>
    <row r="2298" spans="1:2" x14ac:dyDescent="0.35">
      <c r="A2298" s="1">
        <v>45580</v>
      </c>
      <c r="B2298" s="4">
        <v>2298.0428999999999</v>
      </c>
    </row>
    <row r="2299" spans="1:2" x14ac:dyDescent="0.35">
      <c r="A2299" s="1">
        <v>45581</v>
      </c>
      <c r="B2299" s="4">
        <v>2207.2134999999998</v>
      </c>
    </row>
    <row r="2300" spans="1:2" x14ac:dyDescent="0.35">
      <c r="A2300" s="1">
        <v>45582</v>
      </c>
      <c r="B2300" s="4">
        <v>2038.7175</v>
      </c>
    </row>
    <row r="2301" spans="1:2" x14ac:dyDescent="0.35">
      <c r="A2301" s="1">
        <v>45583</v>
      </c>
      <c r="B2301" s="4">
        <v>2965.8831</v>
      </c>
    </row>
    <row r="2302" spans="1:2" x14ac:dyDescent="0.35">
      <c r="A2302" s="1">
        <v>45586</v>
      </c>
      <c r="B2302" s="4">
        <v>2880.9996000000001</v>
      </c>
    </row>
    <row r="2303" spans="1:2" x14ac:dyDescent="0.35">
      <c r="A2303" s="1">
        <v>45587</v>
      </c>
      <c r="B2303" s="4">
        <v>2409.0513000000001</v>
      </c>
    </row>
    <row r="2304" spans="1:2" x14ac:dyDescent="0.35">
      <c r="A2304" s="1">
        <v>45588</v>
      </c>
      <c r="B2304" s="4">
        <v>2513.4290999999998</v>
      </c>
    </row>
    <row r="2305" spans="1:2" x14ac:dyDescent="0.35">
      <c r="A2305" s="1">
        <v>45589</v>
      </c>
      <c r="B2305" s="4">
        <v>1975.7155</v>
      </c>
    </row>
    <row r="2306" spans="1:2" x14ac:dyDescent="0.35">
      <c r="A2306" s="1">
        <v>45590</v>
      </c>
      <c r="B2306" s="4">
        <v>2248.7791000000002</v>
      </c>
    </row>
    <row r="2307" spans="1:2" x14ac:dyDescent="0.35">
      <c r="A2307" s="1">
        <v>45593</v>
      </c>
      <c r="B2307" s="4">
        <v>2262.6288</v>
      </c>
    </row>
    <row r="2308" spans="1:2" x14ac:dyDescent="0.35">
      <c r="A2308" s="1">
        <v>45594</v>
      </c>
      <c r="B2308" s="4">
        <v>2509.4681999999998</v>
      </c>
    </row>
    <row r="2309" spans="1:2" x14ac:dyDescent="0.35">
      <c r="A2309" s="1">
        <v>45595</v>
      </c>
      <c r="B2309" s="4">
        <v>2354.9511000000002</v>
      </c>
    </row>
    <row r="2310" spans="1:2" x14ac:dyDescent="0.35">
      <c r="A2310" s="1">
        <v>45596</v>
      </c>
      <c r="B2310" s="4">
        <v>2684.3472000000002</v>
      </c>
    </row>
    <row r="2311" spans="1:2" x14ac:dyDescent="0.35">
      <c r="A2311" s="1">
        <v>45597</v>
      </c>
      <c r="B2311" s="4">
        <v>2649.9238</v>
      </c>
    </row>
    <row r="2312" spans="1:2" x14ac:dyDescent="0.35">
      <c r="A2312" s="1">
        <v>45600</v>
      </c>
      <c r="B2312" s="4">
        <v>2164.5426000000002</v>
      </c>
    </row>
    <row r="2313" spans="1:2" x14ac:dyDescent="0.35">
      <c r="A2313" s="1">
        <v>45601</v>
      </c>
      <c r="B2313" s="4">
        <v>2636.6525999999999</v>
      </c>
    </row>
    <row r="2314" spans="1:2" x14ac:dyDescent="0.35">
      <c r="A2314" s="1">
        <v>45602</v>
      </c>
      <c r="B2314" s="4">
        <v>2996.5933</v>
      </c>
    </row>
    <row r="2315" spans="1:2" x14ac:dyDescent="0.35">
      <c r="A2315" s="1">
        <v>45603</v>
      </c>
      <c r="B2315" s="4">
        <v>2834.9603000000002</v>
      </c>
    </row>
    <row r="2316" spans="1:2" x14ac:dyDescent="0.35">
      <c r="A2316" s="1">
        <v>45604</v>
      </c>
      <c r="B2316" s="4">
        <v>3103.8647000000001</v>
      </c>
    </row>
    <row r="2317" spans="1:2" x14ac:dyDescent="0.35">
      <c r="A2317" s="1">
        <v>45607</v>
      </c>
      <c r="B2317" s="4">
        <v>2916.9448000000002</v>
      </c>
    </row>
    <row r="2318" spans="1:2" x14ac:dyDescent="0.35">
      <c r="A2318" s="1">
        <v>45608</v>
      </c>
      <c r="B2318" s="4">
        <v>3081.0706</v>
      </c>
    </row>
    <row r="2319" spans="1:2" x14ac:dyDescent="0.35">
      <c r="A2319" s="1">
        <v>45609</v>
      </c>
      <c r="B2319" s="4">
        <v>2550.3397</v>
      </c>
    </row>
    <row r="2320" spans="1:2" x14ac:dyDescent="0.35">
      <c r="A2320" s="1">
        <v>45610</v>
      </c>
      <c r="B2320" s="4">
        <v>2346.0419000000002</v>
      </c>
    </row>
    <row r="2321" spans="1:2" x14ac:dyDescent="0.35">
      <c r="A2321" s="1">
        <v>45611</v>
      </c>
      <c r="B2321" s="4">
        <v>2388.0169000000001</v>
      </c>
    </row>
    <row r="2322" spans="1:2" x14ac:dyDescent="0.35">
      <c r="A2322" s="1">
        <v>45614</v>
      </c>
      <c r="B2322" s="4">
        <v>2571.9775</v>
      </c>
    </row>
    <row r="2323" spans="1:2" x14ac:dyDescent="0.35">
      <c r="A2323" s="1">
        <v>45615</v>
      </c>
      <c r="B2323" s="4">
        <v>2239.9825000000001</v>
      </c>
    </row>
    <row r="2324" spans="1:2" x14ac:dyDescent="0.35">
      <c r="A2324" s="1">
        <v>45616</v>
      </c>
      <c r="B2324" s="4">
        <v>2037.0144</v>
      </c>
    </row>
    <row r="2325" spans="1:2" x14ac:dyDescent="0.35">
      <c r="A2325" s="1">
        <v>45617</v>
      </c>
      <c r="B2325" s="4">
        <v>1835.0098</v>
      </c>
    </row>
    <row r="2326" spans="1:2" x14ac:dyDescent="0.35">
      <c r="A2326" s="1">
        <v>45618</v>
      </c>
      <c r="B2326" s="4">
        <v>2053.5763000000002</v>
      </c>
    </row>
    <row r="2327" spans="1:2" x14ac:dyDescent="0.35">
      <c r="A2327" s="1">
        <v>45621</v>
      </c>
      <c r="B2327" s="4">
        <v>2245.4919</v>
      </c>
    </row>
    <row r="2328" spans="1:2" x14ac:dyDescent="0.35">
      <c r="A2328" s="1">
        <v>45622</v>
      </c>
      <c r="B2328" s="4">
        <v>1678.9273000000001</v>
      </c>
    </row>
    <row r="2329" spans="1:2" x14ac:dyDescent="0.35">
      <c r="A2329" s="1">
        <v>45623</v>
      </c>
      <c r="B2329" s="4">
        <v>1827.0134</v>
      </c>
    </row>
    <row r="2330" spans="1:2" x14ac:dyDescent="0.35">
      <c r="A2330" s="1">
        <v>45624</v>
      </c>
      <c r="B2330" s="4">
        <v>1735.6246000000001</v>
      </c>
    </row>
    <row r="2331" spans="1:2" x14ac:dyDescent="0.35">
      <c r="A2331" s="1">
        <v>45625</v>
      </c>
      <c r="B2331" s="4">
        <v>2074.5515</v>
      </c>
    </row>
    <row r="2332" spans="1:2" x14ac:dyDescent="0.35">
      <c r="A2332" s="1">
        <v>45628</v>
      </c>
      <c r="B2332" s="4">
        <v>2197.5367000000001</v>
      </c>
    </row>
    <row r="2333" spans="1:2" x14ac:dyDescent="0.35">
      <c r="A2333" s="1">
        <v>45629</v>
      </c>
      <c r="B2333" s="4">
        <v>2001.3096</v>
      </c>
    </row>
    <row r="2334" spans="1:2" x14ac:dyDescent="0.35">
      <c r="A2334" s="1">
        <v>45630</v>
      </c>
      <c r="B2334" s="4">
        <v>1872.4957999999999</v>
      </c>
    </row>
    <row r="2335" spans="1:2" x14ac:dyDescent="0.35">
      <c r="A2335" s="1">
        <v>45631</v>
      </c>
      <c r="B2335" s="4">
        <v>1651.4958999999999</v>
      </c>
    </row>
    <row r="2336" spans="1:2" x14ac:dyDescent="0.35">
      <c r="A2336" s="1">
        <v>45632</v>
      </c>
      <c r="B2336" s="4">
        <v>1929.479</v>
      </c>
    </row>
    <row r="2337" spans="1:2" x14ac:dyDescent="0.35">
      <c r="A2337" s="1">
        <v>45635</v>
      </c>
      <c r="B2337" s="4">
        <v>1870.655</v>
      </c>
    </row>
    <row r="2338" spans="1:2" x14ac:dyDescent="0.35">
      <c r="A2338" s="1">
        <v>45636</v>
      </c>
      <c r="B2338" s="4">
        <v>2543.8276000000001</v>
      </c>
    </row>
    <row r="2339" spans="1:2" x14ac:dyDescent="0.35">
      <c r="A2339" s="1">
        <v>45637</v>
      </c>
      <c r="B2339" s="4">
        <v>2063.6689999999999</v>
      </c>
    </row>
    <row r="2340" spans="1:2" x14ac:dyDescent="0.35">
      <c r="A2340" s="1">
        <v>45638</v>
      </c>
      <c r="B2340" s="4">
        <v>2087.4548</v>
      </c>
    </row>
    <row r="2341" spans="1:2" x14ac:dyDescent="0.35">
      <c r="A2341" s="1">
        <v>45639</v>
      </c>
      <c r="B2341" s="4">
        <v>2966.1765</v>
      </c>
    </row>
    <row r="2342" spans="1:2" x14ac:dyDescent="0.35">
      <c r="A2342" s="1">
        <v>45642</v>
      </c>
      <c r="B2342" s="4">
        <v>2025.1954000000001</v>
      </c>
    </row>
    <row r="2343" spans="1:2" x14ac:dyDescent="0.35">
      <c r="A2343" s="1">
        <v>45643</v>
      </c>
      <c r="B2343" s="4">
        <v>1895.7605000000001</v>
      </c>
    </row>
    <row r="2344" spans="1:2" x14ac:dyDescent="0.35">
      <c r="A2344" s="1">
        <v>45644</v>
      </c>
      <c r="B2344" s="4">
        <v>1631.9875</v>
      </c>
    </row>
    <row r="2345" spans="1:2" x14ac:dyDescent="0.35">
      <c r="A2345" s="1">
        <v>45645</v>
      </c>
      <c r="B2345" s="4">
        <v>1682.5213000000001</v>
      </c>
    </row>
    <row r="2346" spans="1:2" x14ac:dyDescent="0.35">
      <c r="A2346" s="1">
        <v>45646</v>
      </c>
      <c r="B2346" s="4">
        <v>1764.0435</v>
      </c>
    </row>
    <row r="2347" spans="1:2" x14ac:dyDescent="0.35">
      <c r="A2347" s="1">
        <v>45649</v>
      </c>
      <c r="B2347" s="4">
        <v>1583.4185</v>
      </c>
    </row>
    <row r="2348" spans="1:2" x14ac:dyDescent="0.35">
      <c r="A2348" s="1">
        <v>45650</v>
      </c>
      <c r="B2348" s="4">
        <v>1332.5173</v>
      </c>
    </row>
    <row r="2349" spans="1:2" x14ac:dyDescent="0.35">
      <c r="A2349" s="1">
        <v>45653</v>
      </c>
      <c r="B2349" s="4">
        <v>1609.8575000000001</v>
      </c>
    </row>
    <row r="2350" spans="1:2" x14ac:dyDescent="0.35">
      <c r="A2350" s="1">
        <v>45656</v>
      </c>
      <c r="B2350" s="4">
        <v>1627.6519000000001</v>
      </c>
    </row>
    <row r="2351" spans="1:2" x14ac:dyDescent="0.35">
      <c r="A2351" s="1">
        <v>45657</v>
      </c>
      <c r="B2351" s="4">
        <v>1773.3258000000001</v>
      </c>
    </row>
    <row r="2352" spans="1:2" x14ac:dyDescent="0.35">
      <c r="A2352" s="1">
        <v>45659</v>
      </c>
      <c r="B2352" s="4">
        <v>2055.1967</v>
      </c>
    </row>
    <row r="2353" spans="1:2" x14ac:dyDescent="0.35">
      <c r="A2353" s="1">
        <v>45660</v>
      </c>
      <c r="B2353" s="4">
        <v>1859.5623000000001</v>
      </c>
    </row>
    <row r="2354" spans="1:2" x14ac:dyDescent="0.35">
      <c r="A2354" s="1">
        <v>45663</v>
      </c>
      <c r="B2354" s="4">
        <v>1683.0054</v>
      </c>
    </row>
    <row r="2355" spans="1:2" x14ac:dyDescent="0.35">
      <c r="A2355" s="1">
        <v>45664</v>
      </c>
      <c r="B2355" s="4">
        <v>1609.4829999999999</v>
      </c>
    </row>
    <row r="2356" spans="1:2" x14ac:dyDescent="0.35">
      <c r="A2356" s="1">
        <v>45665</v>
      </c>
      <c r="B2356" s="4">
        <v>1871.1984</v>
      </c>
    </row>
    <row r="2357" spans="1:2" x14ac:dyDescent="0.35">
      <c r="A2357" s="1">
        <v>45666</v>
      </c>
      <c r="B2357" s="4">
        <v>1439.6201000000001</v>
      </c>
    </row>
    <row r="2358" spans="1:2" x14ac:dyDescent="0.35">
      <c r="A2358" s="1">
        <v>45667</v>
      </c>
      <c r="B2358" s="4">
        <v>1539.0358000000001</v>
      </c>
    </row>
    <row r="2359" spans="1:2" x14ac:dyDescent="0.35">
      <c r="A2359" s="1">
        <v>45670</v>
      </c>
      <c r="B2359" s="4">
        <v>1567.3252</v>
      </c>
    </row>
    <row r="2360" spans="1:2" x14ac:dyDescent="0.35">
      <c r="A2360" s="1">
        <v>45671</v>
      </c>
      <c r="B2360" s="4">
        <v>1845.1352999999999</v>
      </c>
    </row>
    <row r="2361" spans="1:2" x14ac:dyDescent="0.35">
      <c r="A2361" s="1">
        <v>45672</v>
      </c>
      <c r="B2361" s="4">
        <v>1624.0833</v>
      </c>
    </row>
    <row r="2362" spans="1:2" x14ac:dyDescent="0.35">
      <c r="A2362" s="1">
        <v>45673</v>
      </c>
      <c r="B2362" s="4">
        <v>1684.5011</v>
      </c>
    </row>
    <row r="2363" spans="1:2" x14ac:dyDescent="0.35">
      <c r="A2363" s="1">
        <v>45674</v>
      </c>
      <c r="B2363" s="4">
        <v>1533.0504000000001</v>
      </c>
    </row>
    <row r="2364" spans="1:2" x14ac:dyDescent="0.35">
      <c r="A2364" s="1">
        <v>45677</v>
      </c>
      <c r="B2364" s="4">
        <v>1622.2272</v>
      </c>
    </row>
    <row r="2365" spans="1:2" x14ac:dyDescent="0.35">
      <c r="A2365" s="1">
        <v>45678</v>
      </c>
      <c r="B2365" s="4">
        <v>1498.8516999999999</v>
      </c>
    </row>
    <row r="2366" spans="1:2" x14ac:dyDescent="0.35">
      <c r="A2366" s="1">
        <v>45679</v>
      </c>
      <c r="B2366" s="4">
        <v>1569.7852</v>
      </c>
    </row>
    <row r="2367" spans="1:2" x14ac:dyDescent="0.35">
      <c r="A2367" s="1">
        <v>45680</v>
      </c>
      <c r="B2367" s="4">
        <v>1888.1062999999999</v>
      </c>
    </row>
    <row r="2368" spans="1:2" x14ac:dyDescent="0.35">
      <c r="A2368" s="1">
        <v>45681</v>
      </c>
      <c r="B2368" s="4">
        <v>1801.5119999999999</v>
      </c>
    </row>
    <row r="2369" spans="1:2" x14ac:dyDescent="0.35">
      <c r="A2369" s="1">
        <v>45684</v>
      </c>
      <c r="B2369" s="4">
        <v>1663.2109</v>
      </c>
    </row>
    <row r="2370" spans="1:2" x14ac:dyDescent="0.35">
      <c r="A2370" s="1">
        <v>45693</v>
      </c>
      <c r="B2370" s="4">
        <v>1893.0018</v>
      </c>
    </row>
    <row r="2371" spans="1:2" x14ac:dyDescent="0.35">
      <c r="A2371" s="1">
        <v>45694</v>
      </c>
      <c r="B2371" s="4">
        <v>1908.0736999999999</v>
      </c>
    </row>
    <row r="2372" spans="1:2" x14ac:dyDescent="0.35">
      <c r="A2372" s="1">
        <v>45695</v>
      </c>
      <c r="B2372" s="4">
        <v>2306.5864999999999</v>
      </c>
    </row>
    <row r="2373" spans="1:2" x14ac:dyDescent="0.35">
      <c r="A2373" s="1">
        <v>45698</v>
      </c>
      <c r="B2373" s="4">
        <v>2056.9094</v>
      </c>
    </row>
    <row r="2374" spans="1:2" x14ac:dyDescent="0.35">
      <c r="A2374" s="1">
        <v>45699</v>
      </c>
      <c r="B2374" s="4">
        <v>1899.6478</v>
      </c>
    </row>
    <row r="2375" spans="1:2" x14ac:dyDescent="0.35">
      <c r="A2375" s="1">
        <v>45700</v>
      </c>
      <c r="B2375" s="4">
        <v>1948.6741</v>
      </c>
    </row>
    <row r="2376" spans="1:2" x14ac:dyDescent="0.35">
      <c r="A2376" s="1">
        <v>45701</v>
      </c>
      <c r="B2376" s="4">
        <v>2121.3649999999998</v>
      </c>
    </row>
    <row r="2377" spans="1:2" x14ac:dyDescent="0.35">
      <c r="A2377" s="1">
        <v>45702</v>
      </c>
      <c r="B2377" s="4">
        <v>2051.5146</v>
      </c>
    </row>
    <row r="2378" spans="1:2" x14ac:dyDescent="0.35">
      <c r="A2378" s="1">
        <v>45705</v>
      </c>
      <c r="B2378" s="4">
        <v>2235.0401999999999</v>
      </c>
    </row>
    <row r="2379" spans="1:2" x14ac:dyDescent="0.35">
      <c r="A2379" s="1">
        <v>45706</v>
      </c>
      <c r="B2379" s="4">
        <v>2157.7395000000001</v>
      </c>
    </row>
    <row r="2380" spans="1:2" x14ac:dyDescent="0.35">
      <c r="A2380" s="1">
        <v>45707</v>
      </c>
      <c r="B2380" s="4">
        <v>2074.4342000000001</v>
      </c>
    </row>
    <row r="2381" spans="1:2" x14ac:dyDescent="0.35">
      <c r="A2381" s="1">
        <v>45708</v>
      </c>
      <c r="B2381" s="4">
        <v>2016.6521</v>
      </c>
    </row>
    <row r="2382" spans="1:2" x14ac:dyDescent="0.35">
      <c r="A2382" s="1">
        <v>45709</v>
      </c>
      <c r="B2382" s="4">
        <v>2424.0771</v>
      </c>
    </row>
    <row r="2383" spans="1:2" x14ac:dyDescent="0.35">
      <c r="A2383" s="1">
        <v>45712</v>
      </c>
      <c r="B2383" s="4">
        <v>2426.5832999999998</v>
      </c>
    </row>
    <row r="2384" spans="1:2" x14ac:dyDescent="0.35">
      <c r="A2384" s="1">
        <v>45713</v>
      </c>
      <c r="B2384" s="4">
        <v>2252.0816</v>
      </c>
    </row>
    <row r="2385" spans="1:2" x14ac:dyDescent="0.35">
      <c r="A2385" s="1">
        <v>45714</v>
      </c>
      <c r="B2385" s="4">
        <v>2249.2492999999999</v>
      </c>
    </row>
    <row r="2386" spans="1:2" x14ac:dyDescent="0.35">
      <c r="A2386" s="1">
        <v>45715</v>
      </c>
      <c r="B2386" s="4">
        <v>2420.6116000000002</v>
      </c>
    </row>
    <row r="2387" spans="1:2" x14ac:dyDescent="0.35">
      <c r="A2387" s="1">
        <v>45716</v>
      </c>
      <c r="B2387" s="4">
        <v>2691.9706000000001</v>
      </c>
    </row>
    <row r="2388" spans="1:2" x14ac:dyDescent="0.35">
      <c r="A2388" s="1">
        <v>45719</v>
      </c>
      <c r="B2388" s="4">
        <v>2166.1617999999999</v>
      </c>
    </row>
    <row r="2389" spans="1:2" x14ac:dyDescent="0.35">
      <c r="A2389" s="1">
        <v>45720</v>
      </c>
      <c r="B2389" s="4">
        <v>1910.3313000000001</v>
      </c>
    </row>
    <row r="2390" spans="1:2" x14ac:dyDescent="0.35">
      <c r="A2390" s="1">
        <v>45721</v>
      </c>
      <c r="B2390" s="4">
        <v>1866.1960999999999</v>
      </c>
    </row>
    <row r="2391" spans="1:2" x14ac:dyDescent="0.35">
      <c r="A2391" s="1">
        <v>45722</v>
      </c>
      <c r="B2391" s="4">
        <v>2198.6210000000001</v>
      </c>
    </row>
    <row r="2392" spans="1:2" x14ac:dyDescent="0.35">
      <c r="A2392" s="1">
        <v>45723</v>
      </c>
      <c r="B2392" s="4">
        <v>2126.3692999999998</v>
      </c>
    </row>
    <row r="2393" spans="1:2" x14ac:dyDescent="0.35">
      <c r="A2393" s="1">
        <v>45726</v>
      </c>
      <c r="B2393" s="4">
        <v>1896.1523</v>
      </c>
    </row>
    <row r="2394" spans="1:2" x14ac:dyDescent="0.35">
      <c r="A2394" s="1">
        <v>45727</v>
      </c>
      <c r="B2394" s="4">
        <v>1960.6713</v>
      </c>
    </row>
    <row r="2395" spans="1:2" x14ac:dyDescent="0.35">
      <c r="A2395" s="1">
        <v>45728</v>
      </c>
      <c r="B2395" s="4">
        <v>1917.585</v>
      </c>
    </row>
    <row r="2396" spans="1:2" x14ac:dyDescent="0.35">
      <c r="A2396" s="1">
        <v>45729</v>
      </c>
      <c r="B2396" s="4">
        <v>1887.7840000000001</v>
      </c>
    </row>
    <row r="2397" spans="1:2" x14ac:dyDescent="0.35">
      <c r="A2397" s="1">
        <v>45730</v>
      </c>
      <c r="B2397" s="4">
        <v>2386.4753999999998</v>
      </c>
    </row>
    <row r="2398" spans="1:2" x14ac:dyDescent="0.35">
      <c r="A2398" s="1">
        <v>45733</v>
      </c>
      <c r="B2398" s="4">
        <v>2016.9115999999999</v>
      </c>
    </row>
    <row r="2399" spans="1:2" x14ac:dyDescent="0.35">
      <c r="A2399" s="1">
        <v>45734</v>
      </c>
      <c r="B2399" s="4">
        <v>1841.1581000000001</v>
      </c>
    </row>
    <row r="2400" spans="1:2" x14ac:dyDescent="0.35">
      <c r="A2400" s="1">
        <v>45735</v>
      </c>
      <c r="B2400" s="4">
        <v>1794.874</v>
      </c>
    </row>
    <row r="2401" spans="1:2" x14ac:dyDescent="0.35">
      <c r="A2401" s="1">
        <v>45736</v>
      </c>
      <c r="B2401" s="4">
        <v>1607.2003999999999</v>
      </c>
    </row>
    <row r="2402" spans="1:2" x14ac:dyDescent="0.35">
      <c r="A2402" s="1">
        <v>45737</v>
      </c>
      <c r="B2402" s="4">
        <v>2098.9454999999998</v>
      </c>
    </row>
    <row r="2403" spans="1:2" x14ac:dyDescent="0.35">
      <c r="A2403" s="1">
        <v>45740</v>
      </c>
      <c r="B2403" s="4">
        <v>1826.2910999999999</v>
      </c>
    </row>
    <row r="2404" spans="1:2" x14ac:dyDescent="0.35">
      <c r="A2404" s="1">
        <v>45741</v>
      </c>
      <c r="B2404" s="4">
        <v>1622.7344000000001</v>
      </c>
    </row>
    <row r="2405" spans="1:2" x14ac:dyDescent="0.35">
      <c r="A2405" s="1">
        <v>45742</v>
      </c>
      <c r="B2405" s="4">
        <v>1486.2289000000001</v>
      </c>
    </row>
    <row r="2406" spans="1:2" x14ac:dyDescent="0.35">
      <c r="A2406" s="1">
        <v>45743</v>
      </c>
      <c r="B2406" s="4">
        <v>1578.5704000000001</v>
      </c>
    </row>
    <row r="2407" spans="1:2" x14ac:dyDescent="0.35">
      <c r="A2407" s="1">
        <v>45744</v>
      </c>
      <c r="B2407" s="4">
        <v>1481.5945999999999</v>
      </c>
    </row>
    <row r="2408" spans="1:2" x14ac:dyDescent="0.35">
      <c r="A2408" s="1">
        <v>45747</v>
      </c>
      <c r="B2408" s="4">
        <v>1781.3226</v>
      </c>
    </row>
    <row r="2409" spans="1:2" x14ac:dyDescent="0.35">
      <c r="A2409" s="1">
        <v>45748</v>
      </c>
      <c r="B2409" s="4">
        <v>1559.7989</v>
      </c>
    </row>
    <row r="2410" spans="1:2" x14ac:dyDescent="0.35">
      <c r="A2410" s="1">
        <v>45749</v>
      </c>
      <c r="B2410" s="4">
        <v>1331.1563000000001</v>
      </c>
    </row>
    <row r="2411" spans="1:2" x14ac:dyDescent="0.35">
      <c r="A2411" s="1">
        <v>45750</v>
      </c>
      <c r="B2411" s="4">
        <v>1621.9780000000001</v>
      </c>
    </row>
    <row r="2412" spans="1:2" x14ac:dyDescent="0.35">
      <c r="A2412" s="1">
        <v>45754</v>
      </c>
      <c r="B2412" s="4">
        <v>2291.85</v>
      </c>
    </row>
    <row r="2413" spans="1:2" x14ac:dyDescent="0.35">
      <c r="A2413" s="1">
        <v>45755</v>
      </c>
      <c r="B2413" s="4">
        <v>2692.6880999999998</v>
      </c>
    </row>
    <row r="2414" spans="1:2" x14ac:dyDescent="0.35">
      <c r="A2414" s="1">
        <v>45756</v>
      </c>
      <c r="B2414" s="4">
        <v>2715.8584999999998</v>
      </c>
    </row>
    <row r="2415" spans="1:2" x14ac:dyDescent="0.35">
      <c r="A2415" s="1">
        <v>45757</v>
      </c>
      <c r="B2415" s="4">
        <v>2210.1601999999998</v>
      </c>
    </row>
    <row r="2416" spans="1:2" x14ac:dyDescent="0.35">
      <c r="A2416" s="1">
        <v>45758</v>
      </c>
      <c r="B2416" s="4">
        <v>1878.7254</v>
      </c>
    </row>
    <row r="2417" spans="1:2" x14ac:dyDescent="0.35">
      <c r="A2417" s="1">
        <v>45761</v>
      </c>
      <c r="B2417" s="4">
        <v>1636.4695999999999</v>
      </c>
    </row>
    <row r="2418" spans="1:2" x14ac:dyDescent="0.35">
      <c r="A2418" s="1">
        <v>45762</v>
      </c>
      <c r="B2418" s="4">
        <v>1340.0269000000001</v>
      </c>
    </row>
    <row r="2419" spans="1:2" x14ac:dyDescent="0.35">
      <c r="A2419" s="1">
        <v>45763</v>
      </c>
      <c r="B2419" s="4">
        <v>1578.8353</v>
      </c>
    </row>
    <row r="2420" spans="1:2" x14ac:dyDescent="0.35">
      <c r="A2420" s="1">
        <v>45764</v>
      </c>
      <c r="B2420" s="4">
        <v>1177.8687</v>
      </c>
    </row>
    <row r="2421" spans="1:2" x14ac:dyDescent="0.35">
      <c r="A2421" s="1">
        <v>45769</v>
      </c>
      <c r="B2421" s="4">
        <v>1348.9672</v>
      </c>
    </row>
    <row r="2422" spans="1:2" x14ac:dyDescent="0.35">
      <c r="A2422" s="1">
        <v>45770</v>
      </c>
      <c r="B2422" s="4">
        <v>1518.4235000000001</v>
      </c>
    </row>
    <row r="2423" spans="1:2" x14ac:dyDescent="0.35">
      <c r="A2423" s="1">
        <v>45771</v>
      </c>
      <c r="B2423" s="4">
        <v>1386.6424999999999</v>
      </c>
    </row>
    <row r="2424" spans="1:2" x14ac:dyDescent="0.35">
      <c r="A2424" s="1">
        <v>45772</v>
      </c>
      <c r="B2424" s="4">
        <v>1422.4997000000001</v>
      </c>
    </row>
    <row r="2425" spans="1:2" x14ac:dyDescent="0.35">
      <c r="A2425" s="1">
        <v>45775</v>
      </c>
      <c r="B2425" s="4">
        <v>1382.2166</v>
      </c>
    </row>
    <row r="2426" spans="1:2" x14ac:dyDescent="0.35">
      <c r="A2426" s="1">
        <v>45776</v>
      </c>
      <c r="B2426" s="4">
        <v>1362.7348999999999</v>
      </c>
    </row>
    <row r="2427" spans="1:2" x14ac:dyDescent="0.35">
      <c r="A2427" s="1">
        <v>45777</v>
      </c>
      <c r="B2427" s="4">
        <v>1506.7501999999999</v>
      </c>
    </row>
    <row r="2428" spans="1:2" x14ac:dyDescent="0.35">
      <c r="A2428" s="1">
        <v>45783</v>
      </c>
      <c r="B2428" s="4">
        <v>1741.1101000000001</v>
      </c>
    </row>
    <row r="2429" spans="1:2" x14ac:dyDescent="0.35">
      <c r="A2429" s="1">
        <v>45784</v>
      </c>
      <c r="B2429" s="4">
        <v>1894.0516</v>
      </c>
    </row>
    <row r="2430" spans="1:2" x14ac:dyDescent="0.35">
      <c r="A2430" s="1">
        <v>45785</v>
      </c>
      <c r="B2430" s="4">
        <v>1438.8341</v>
      </c>
    </row>
    <row r="2431" spans="1:2" x14ac:dyDescent="0.35">
      <c r="A2431" s="1">
        <v>45786</v>
      </c>
      <c r="B2431" s="4">
        <v>1341.3616999999999</v>
      </c>
    </row>
    <row r="2432" spans="1:2" x14ac:dyDescent="0.35">
      <c r="A2432" s="1">
        <v>45789</v>
      </c>
      <c r="B2432" s="4">
        <v>1495.0436</v>
      </c>
    </row>
    <row r="2433" spans="1:2" x14ac:dyDescent="0.35">
      <c r="A2433" s="1">
        <v>45790</v>
      </c>
      <c r="B2433" s="4">
        <v>1494.2583999999999</v>
      </c>
    </row>
    <row r="2434" spans="1:2" x14ac:dyDescent="0.35">
      <c r="A2434" s="1">
        <v>45791</v>
      </c>
      <c r="B2434" s="4">
        <v>1596.4917</v>
      </c>
    </row>
    <row r="2435" spans="1:2" x14ac:dyDescent="0.35">
      <c r="A2435" s="1">
        <v>45792</v>
      </c>
      <c r="B2435" s="4">
        <v>1377.1937</v>
      </c>
    </row>
    <row r="2436" spans="1:2" x14ac:dyDescent="0.35">
      <c r="A2436" s="1">
        <v>45793</v>
      </c>
      <c r="B2436" s="4">
        <v>1337.9182000000001</v>
      </c>
    </row>
    <row r="2437" spans="1:2" x14ac:dyDescent="0.35">
      <c r="A2437" s="1">
        <v>45796</v>
      </c>
      <c r="B2437" s="4">
        <v>1225.173</v>
      </c>
    </row>
    <row r="2438" spans="1:2" x14ac:dyDescent="0.35">
      <c r="A2438" s="1">
        <v>45797</v>
      </c>
      <c r="B2438" s="4">
        <v>1296.2961</v>
      </c>
    </row>
    <row r="2439" spans="1:2" x14ac:dyDescent="0.35">
      <c r="A2439" s="1">
        <v>45798</v>
      </c>
      <c r="B2439" s="4">
        <v>1287.8348000000001</v>
      </c>
    </row>
    <row r="2440" spans="1:2" x14ac:dyDescent="0.35">
      <c r="A2440" s="1">
        <v>45799</v>
      </c>
      <c r="B2440" s="4">
        <v>1202.7218</v>
      </c>
    </row>
    <row r="2441" spans="1:2" x14ac:dyDescent="0.35">
      <c r="A2441" s="1">
        <v>45800</v>
      </c>
      <c r="B2441" s="4">
        <v>1362.2189000000001</v>
      </c>
    </row>
    <row r="2442" spans="1:2" x14ac:dyDescent="0.35">
      <c r="A2442" s="1">
        <v>45803</v>
      </c>
      <c r="B2442" s="4">
        <v>1224.2159999999999</v>
      </c>
    </row>
    <row r="2443" spans="1:2" x14ac:dyDescent="0.35">
      <c r="A2443" s="1">
        <v>45804</v>
      </c>
      <c r="B2443" s="4">
        <v>1110.6303</v>
      </c>
    </row>
    <row r="2444" spans="1:2" x14ac:dyDescent="0.35">
      <c r="A2444" s="1">
        <v>45805</v>
      </c>
      <c r="B2444" s="4">
        <v>1039.7273</v>
      </c>
    </row>
    <row r="2445" spans="1:2" x14ac:dyDescent="0.35">
      <c r="A2445" s="1">
        <v>45806</v>
      </c>
      <c r="B2445" s="4">
        <v>1378.4938</v>
      </c>
    </row>
    <row r="2446" spans="1:2" x14ac:dyDescent="0.35">
      <c r="A2446" s="1">
        <v>45807</v>
      </c>
      <c r="B2446" s="4">
        <v>1526.2152000000001</v>
      </c>
    </row>
    <row r="2447" spans="1:2" x14ac:dyDescent="0.35">
      <c r="A2447" s="1">
        <v>45811</v>
      </c>
      <c r="B2447" s="4">
        <v>1575.4544000000001</v>
      </c>
    </row>
    <row r="2448" spans="1:2" x14ac:dyDescent="0.35">
      <c r="A2448" s="1">
        <v>45812</v>
      </c>
      <c r="B2448" s="4">
        <v>1364.6393</v>
      </c>
    </row>
    <row r="2449" spans="1:2" x14ac:dyDescent="0.35">
      <c r="A2449" s="1">
        <v>45813</v>
      </c>
      <c r="B2449" s="4">
        <v>1421.6880000000001</v>
      </c>
    </row>
    <row r="2450" spans="1:2" x14ac:dyDescent="0.35">
      <c r="A2450" s="1">
        <v>45814</v>
      </c>
      <c r="B2450" s="4">
        <v>1249.8565000000001</v>
      </c>
    </row>
    <row r="2451" spans="1:2" x14ac:dyDescent="0.35">
      <c r="A2451" s="1">
        <v>45817</v>
      </c>
      <c r="B2451" s="4">
        <v>1412.9582</v>
      </c>
    </row>
    <row r="2452" spans="1:2" x14ac:dyDescent="0.35">
      <c r="A2452" s="1">
        <v>45818</v>
      </c>
      <c r="B2452" s="4">
        <v>1579.5409999999999</v>
      </c>
    </row>
    <row r="2453" spans="1:2" x14ac:dyDescent="0.35">
      <c r="A2453" s="1">
        <v>45819</v>
      </c>
      <c r="B2453" s="4">
        <v>1432.0753</v>
      </c>
    </row>
    <row r="2454" spans="1:2" x14ac:dyDescent="0.35">
      <c r="A2454" s="1">
        <v>45820</v>
      </c>
      <c r="B2454" s="4">
        <v>1499.3502000000001</v>
      </c>
    </row>
    <row r="2455" spans="1:2" x14ac:dyDescent="0.35">
      <c r="A2455" s="1">
        <v>45821</v>
      </c>
      <c r="B2455" s="4">
        <v>2137.0972999999999</v>
      </c>
    </row>
    <row r="2456" spans="1:2" x14ac:dyDescent="0.35">
      <c r="A2456" s="1">
        <v>45824</v>
      </c>
      <c r="B2456" s="4">
        <v>1446.4344000000001</v>
      </c>
    </row>
    <row r="2457" spans="1:2" x14ac:dyDescent="0.35">
      <c r="A2457" s="1">
        <v>45825</v>
      </c>
      <c r="B2457" s="4">
        <v>1369.2787000000001</v>
      </c>
    </row>
    <row r="2458" spans="1:2" x14ac:dyDescent="0.35">
      <c r="A2458" s="1">
        <v>45826</v>
      </c>
      <c r="B2458" s="4">
        <v>1280.5844999999999</v>
      </c>
    </row>
    <row r="2459" spans="1:2" x14ac:dyDescent="0.35">
      <c r="A2459" s="1">
        <v>45827</v>
      </c>
      <c r="B2459" s="4">
        <v>1322.2882999999999</v>
      </c>
    </row>
    <row r="2460" spans="1:2" x14ac:dyDescent="0.35">
      <c r="A2460" s="1">
        <v>45828</v>
      </c>
      <c r="B2460" s="4">
        <v>1438.3906999999999</v>
      </c>
    </row>
    <row r="2461" spans="1:2" x14ac:dyDescent="0.35">
      <c r="A2461" s="1">
        <v>45831</v>
      </c>
      <c r="B2461" s="4">
        <v>1377.3571999999999</v>
      </c>
    </row>
    <row r="2462" spans="1:2" x14ac:dyDescent="0.35">
      <c r="A2462" s="1">
        <v>45832</v>
      </c>
      <c r="B2462" s="4">
        <v>1605.6052</v>
      </c>
    </row>
    <row r="2463" spans="1:2" x14ac:dyDescent="0.35">
      <c r="A2463" s="1">
        <v>45833</v>
      </c>
      <c r="B2463" s="4">
        <v>1716.3371</v>
      </c>
    </row>
    <row r="2464" spans="1:2" x14ac:dyDescent="0.35">
      <c r="A2464" s="1">
        <v>45834</v>
      </c>
      <c r="B2464" s="4">
        <v>1578.4779000000001</v>
      </c>
    </row>
    <row r="2465" spans="1:2" x14ac:dyDescent="0.35">
      <c r="A2465" s="1">
        <v>45835</v>
      </c>
      <c r="B2465" s="4">
        <v>1578.7326</v>
      </c>
    </row>
    <row r="2466" spans="1:2" x14ac:dyDescent="0.35">
      <c r="A2466" s="1">
        <v>45838</v>
      </c>
      <c r="B2466" s="4">
        <v>1318.0179000000001</v>
      </c>
    </row>
    <row r="2467" spans="1:2" x14ac:dyDescent="0.35">
      <c r="A2467" s="1">
        <v>45840</v>
      </c>
      <c r="B2467" s="4">
        <v>1454.4745</v>
      </c>
    </row>
    <row r="2468" spans="1:2" x14ac:dyDescent="0.35">
      <c r="A2468" s="1">
        <v>45841</v>
      </c>
      <c r="B2468" s="4">
        <v>1463.8911000000001</v>
      </c>
    </row>
    <row r="2469" spans="1:2" x14ac:dyDescent="0.35">
      <c r="A2469" s="1">
        <v>45842</v>
      </c>
      <c r="B2469" s="4">
        <v>1591.201</v>
      </c>
    </row>
    <row r="2470" spans="1:2" x14ac:dyDescent="0.35">
      <c r="A2470" s="1">
        <v>45845</v>
      </c>
      <c r="B2470" s="4">
        <v>1367.6437000000001</v>
      </c>
    </row>
    <row r="2471" spans="1:2" x14ac:dyDescent="0.35">
      <c r="A2471" s="1">
        <v>45846</v>
      </c>
      <c r="B2471" s="4">
        <v>1676.6582000000001</v>
      </c>
    </row>
    <row r="2472" spans="1:2" x14ac:dyDescent="0.35">
      <c r="A2472" s="1">
        <v>45847</v>
      </c>
      <c r="B2472" s="4">
        <v>1818.9090000000001</v>
      </c>
    </row>
    <row r="2473" spans="1:2" x14ac:dyDescent="0.35">
      <c r="A2473" s="1">
        <v>45848</v>
      </c>
      <c r="B2473" s="4">
        <v>2022.6382000000001</v>
      </c>
    </row>
    <row r="2474" spans="1:2" x14ac:dyDescent="0.35">
      <c r="A2474" s="1">
        <v>45849</v>
      </c>
      <c r="B2474" s="4">
        <v>2455.0412000000001</v>
      </c>
    </row>
    <row r="2475" spans="1:2" x14ac:dyDescent="0.35">
      <c r="A2475" s="1">
        <v>45852</v>
      </c>
      <c r="B2475" s="4">
        <v>1912.0325</v>
      </c>
    </row>
    <row r="2476" spans="1:2" x14ac:dyDescent="0.35">
      <c r="A2476" s="1">
        <v>45853</v>
      </c>
      <c r="B2476" s="4">
        <v>2016.5749000000001</v>
      </c>
    </row>
    <row r="2477" spans="1:2" x14ac:dyDescent="0.35">
      <c r="A2477" s="1">
        <v>45854</v>
      </c>
      <c r="B2477" s="4">
        <v>1834.9761000000001</v>
      </c>
    </row>
    <row r="2478" spans="1:2" x14ac:dyDescent="0.35">
      <c r="A2478" s="1">
        <v>45855</v>
      </c>
      <c r="B2478" s="4">
        <v>1846.8958</v>
      </c>
    </row>
    <row r="2479" spans="1:2" x14ac:dyDescent="0.35">
      <c r="A2479" s="1">
        <v>45856</v>
      </c>
      <c r="B2479" s="4">
        <v>1946.2070000000001</v>
      </c>
    </row>
    <row r="2480" spans="1:2" x14ac:dyDescent="0.35">
      <c r="A2480" s="1">
        <v>45859</v>
      </c>
      <c r="B2480" s="4">
        <v>2086.9537999999998</v>
      </c>
    </row>
    <row r="2481" spans="1:2" x14ac:dyDescent="0.35">
      <c r="A2481" s="1">
        <v>45860</v>
      </c>
      <c r="B2481" s="4">
        <v>2414.9724000000001</v>
      </c>
    </row>
    <row r="2482" spans="1:2" x14ac:dyDescent="0.35">
      <c r="A2482" s="1">
        <v>45861</v>
      </c>
      <c r="B2482" s="4">
        <v>2376.2478000000001</v>
      </c>
    </row>
    <row r="2483" spans="1:2" x14ac:dyDescent="0.35">
      <c r="A2483" s="1">
        <v>45862</v>
      </c>
      <c r="B2483" s="4">
        <v>2407.1581000000001</v>
      </c>
    </row>
    <row r="2484" spans="1:2" x14ac:dyDescent="0.35">
      <c r="A2484" s="1">
        <v>45863</v>
      </c>
      <c r="B2484" s="4">
        <v>2282.1368000000002</v>
      </c>
    </row>
    <row r="2485" spans="1:2" x14ac:dyDescent="0.35">
      <c r="A2485" s="1">
        <v>45866</v>
      </c>
      <c r="B2485" s="4">
        <v>2266.7112000000002</v>
      </c>
    </row>
    <row r="2486" spans="1:2" x14ac:dyDescent="0.35">
      <c r="A2486" s="1">
        <v>45867</v>
      </c>
      <c r="B2486" s="4">
        <v>2334.3146999999999</v>
      </c>
    </row>
    <row r="2487" spans="1:2" x14ac:dyDescent="0.35">
      <c r="A2487" s="1">
        <v>45868</v>
      </c>
      <c r="B2487" s="4">
        <v>2391.4434000000001</v>
      </c>
    </row>
    <row r="2488" spans="1:2" x14ac:dyDescent="0.35">
      <c r="A2488" s="1">
        <v>45869</v>
      </c>
      <c r="B2488" s="4">
        <v>2566.9965999999999</v>
      </c>
    </row>
    <row r="2489" spans="1:2" x14ac:dyDescent="0.35">
      <c r="A2489" s="1">
        <v>45870</v>
      </c>
      <c r="B2489" s="4">
        <v>2176.1226000000001</v>
      </c>
    </row>
    <row r="2490" spans="1:2" x14ac:dyDescent="0.35">
      <c r="A2490" s="1">
        <v>45873</v>
      </c>
      <c r="B2490" s="4">
        <v>1946.9117000000001</v>
      </c>
    </row>
    <row r="2491" spans="1:2" x14ac:dyDescent="0.35">
      <c r="A2491" s="1">
        <v>45874</v>
      </c>
      <c r="B2491" s="4">
        <v>1990.9593</v>
      </c>
    </row>
    <row r="2492" spans="1:2" x14ac:dyDescent="0.35">
      <c r="A2492" s="1">
        <v>45875</v>
      </c>
      <c r="B2492" s="4">
        <v>2006.8634</v>
      </c>
    </row>
    <row r="2493" spans="1:2" x14ac:dyDescent="0.35">
      <c r="A2493" s="1">
        <v>45876</v>
      </c>
      <c r="B2493" s="4">
        <v>2210.1538999999998</v>
      </c>
    </row>
    <row r="2494" spans="1:2" x14ac:dyDescent="0.35">
      <c r="A2494" s="1">
        <v>45877</v>
      </c>
      <c r="B2494" s="4">
        <v>2008.9644000000001</v>
      </c>
    </row>
    <row r="2495" spans="1:2" x14ac:dyDescent="0.35">
      <c r="A2495" s="1">
        <v>45880</v>
      </c>
      <c r="B2495" s="4">
        <v>2269.9998999999998</v>
      </c>
    </row>
    <row r="2496" spans="1:2" x14ac:dyDescent="0.35">
      <c r="A2496" s="1">
        <v>45881</v>
      </c>
      <c r="B2496" s="4">
        <v>2365.3395</v>
      </c>
    </row>
    <row r="2497" spans="1:2" x14ac:dyDescent="0.35">
      <c r="A2497" s="1">
        <v>45882</v>
      </c>
      <c r="B2497" s="4">
        <v>2771.9202</v>
      </c>
    </row>
    <row r="2498" spans="1:2" x14ac:dyDescent="0.35">
      <c r="A2498" s="1">
        <v>45883</v>
      </c>
      <c r="B2498" s="4">
        <v>2852.8434999999999</v>
      </c>
    </row>
    <row r="2499" spans="1:2" x14ac:dyDescent="0.35">
      <c r="A2499" s="1">
        <v>45884</v>
      </c>
      <c r="B2499" s="4">
        <v>3104.3616000000002</v>
      </c>
    </row>
    <row r="2500" spans="1:2" x14ac:dyDescent="0.35">
      <c r="A2500" s="1">
        <v>45887</v>
      </c>
      <c r="B2500" s="4">
        <v>3694.8699000000001</v>
      </c>
    </row>
    <row r="2501" spans="1:2" x14ac:dyDescent="0.35">
      <c r="A2501" s="1">
        <v>45888</v>
      </c>
      <c r="B2501" s="4">
        <v>3488.4212000000002</v>
      </c>
    </row>
    <row r="2502" spans="1:2" x14ac:dyDescent="0.35">
      <c r="A2502" s="1">
        <v>45889</v>
      </c>
      <c r="B2502" s="4">
        <v>3170.8973999999998</v>
      </c>
    </row>
    <row r="2503" spans="1:2" x14ac:dyDescent="0.35">
      <c r="A2503" s="1">
        <v>45890</v>
      </c>
      <c r="B2503" s="4">
        <v>3097.7193000000002</v>
      </c>
    </row>
    <row r="2504" spans="1:2" x14ac:dyDescent="0.35">
      <c r="A2504" s="1">
        <v>45891</v>
      </c>
      <c r="B2504" s="4">
        <v>3249.3566999999998</v>
      </c>
    </row>
    <row r="2505" spans="1:2" x14ac:dyDescent="0.35">
      <c r="A2505" s="1">
        <v>45894</v>
      </c>
      <c r="B2505" s="4">
        <v>4045.4418000000001</v>
      </c>
    </row>
    <row r="2506" spans="1:2" x14ac:dyDescent="0.35">
      <c r="A2506" s="1">
        <v>45895</v>
      </c>
      <c r="B2506" s="4">
        <v>3634.6118999999999</v>
      </c>
    </row>
    <row r="2507" spans="1:2" x14ac:dyDescent="0.35">
      <c r="A2507" s="1">
        <v>45896</v>
      </c>
      <c r="B2507" s="4">
        <v>3988.3094000000001</v>
      </c>
    </row>
    <row r="2508" spans="1:2" x14ac:dyDescent="0.35">
      <c r="A2508" s="1">
        <v>45897</v>
      </c>
      <c r="B2508" s="4">
        <v>3938.0868</v>
      </c>
    </row>
    <row r="2509" spans="1:2" x14ac:dyDescent="0.35">
      <c r="A2509" s="1">
        <v>45898</v>
      </c>
      <c r="B2509" s="4">
        <v>3775.5965000000001</v>
      </c>
    </row>
    <row r="2510" spans="1:2" x14ac:dyDescent="0.35">
      <c r="A2510" s="1">
        <v>45901</v>
      </c>
      <c r="B2510" s="4">
        <v>3423.136</v>
      </c>
    </row>
    <row r="2511" spans="1:2" x14ac:dyDescent="0.35">
      <c r="A2511" s="1">
        <v>45902</v>
      </c>
      <c r="B2511" s="4">
        <v>3670.8517000000002</v>
      </c>
    </row>
    <row r="2512" spans="1:2" x14ac:dyDescent="0.35">
      <c r="A2512" s="1">
        <v>45903</v>
      </c>
      <c r="B2512" s="4">
        <v>3325.6165999999998</v>
      </c>
    </row>
    <row r="2513" spans="1:2" x14ac:dyDescent="0.35">
      <c r="A2513" s="1">
        <v>45904</v>
      </c>
      <c r="B2513" s="4">
        <v>3808.7159999999999</v>
      </c>
    </row>
    <row r="2514" spans="1:2" x14ac:dyDescent="0.35">
      <c r="A2514" s="1">
        <v>45905</v>
      </c>
      <c r="B2514" s="4">
        <v>3160.4839000000002</v>
      </c>
    </row>
    <row r="2515" spans="1:2" x14ac:dyDescent="0.35">
      <c r="A2515" s="1">
        <v>45908</v>
      </c>
      <c r="B2515" s="4">
        <v>3290.4346999999998</v>
      </c>
    </row>
    <row r="2516" spans="1:2" x14ac:dyDescent="0.35">
      <c r="A2516" s="1">
        <v>45909</v>
      </c>
      <c r="B2516" s="4">
        <v>2817.5156000000002</v>
      </c>
    </row>
    <row r="2517" spans="1:2" x14ac:dyDescent="0.35">
      <c r="A2517" s="1">
        <v>45910</v>
      </c>
      <c r="B2517" s="4">
        <v>2636.1460999999999</v>
      </c>
    </row>
    <row r="2518" spans="1:2" x14ac:dyDescent="0.35">
      <c r="A2518" s="1">
        <v>45911</v>
      </c>
      <c r="B2518" s="4">
        <v>3152.6727000000001</v>
      </c>
    </row>
    <row r="2519" spans="1:2" x14ac:dyDescent="0.35">
      <c r="A2519" s="1">
        <v>45912</v>
      </c>
      <c r="B2519" s="4">
        <v>3112.8278</v>
      </c>
    </row>
  </sheetData>
  <phoneticPr fontId="1" type="noConversion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F87BC-DB13-4422-A9A2-D4C1E66D434F}">
  <sheetPr>
    <tabColor rgb="FFFFC000"/>
  </sheetPr>
  <dimension ref="A1:G1729"/>
  <sheetViews>
    <sheetView workbookViewId="0">
      <pane ySplit="1" topLeftCell="A1521" activePane="bottomLeft" state="frozen"/>
      <selection pane="bottomLeft"/>
    </sheetView>
  </sheetViews>
  <sheetFormatPr defaultRowHeight="14.15" x14ac:dyDescent="0.35"/>
  <cols>
    <col min="1" max="1" width="10.7109375" bestFit="1" customWidth="1"/>
    <col min="2" max="2" width="20.2109375" bestFit="1" customWidth="1"/>
    <col min="3" max="3" width="18.28515625" bestFit="1" customWidth="1"/>
    <col min="4" max="4" width="14.0703125" style="16" bestFit="1" customWidth="1"/>
    <col min="5" max="5" width="42.78515625" style="16" bestFit="1" customWidth="1"/>
    <col min="6" max="6" width="22.2109375" style="16" bestFit="1" customWidth="1"/>
    <col min="7" max="7" width="8.5703125" style="16" bestFit="1" customWidth="1"/>
  </cols>
  <sheetData>
    <row r="1" spans="1:7" x14ac:dyDescent="0.35">
      <c r="A1" t="s">
        <v>4</v>
      </c>
      <c r="B1" t="s">
        <v>22</v>
      </c>
      <c r="C1" s="8" t="s">
        <v>28</v>
      </c>
      <c r="D1" s="19" t="s">
        <v>29</v>
      </c>
      <c r="E1" s="20" t="s">
        <v>30</v>
      </c>
      <c r="F1" s="19" t="s">
        <v>31</v>
      </c>
      <c r="G1" s="20" t="s">
        <v>32</v>
      </c>
    </row>
    <row r="2" spans="1:7" x14ac:dyDescent="0.35">
      <c r="A2" s="5">
        <v>43467</v>
      </c>
      <c r="B2">
        <v>0.98699999999999999</v>
      </c>
      <c r="C2">
        <f>IF(B2&gt;0.9,5,IF(B2&gt;0.8,2.5,IF(B2&gt;0.22,0,IF(B2&gt;0.2,-2.5,-5))))</f>
        <v>5</v>
      </c>
      <c r="D2" s="16">
        <f t="array" ref="D2">IFERROR(INDEX(C$2:C2,MATCH(2,1/(C$2:C2&lt;&gt;0))),0)</f>
        <v>0</v>
      </c>
      <c r="E2" s="16">
        <f>C2</f>
        <v>5</v>
      </c>
      <c r="F2" s="16">
        <f>IF(AND(C2&lt;&gt;0,SUM(C$1:$D2)=SUM(C$1:$D2)),ROW(),0)</f>
        <v>2</v>
      </c>
      <c r="G2" s="16">
        <f t="array" ref="G2">IF(ROW()-IFERROR(INDEX(F$2:F2,MATCH(2,1/(F$2:F2&lt;&gt;0))),0)&gt;22,22,ROW()-IFERROR(INDEX(F$2:F2,MATCH(2,1/(F$2:F2&lt;&gt;0))),0))</f>
        <v>2</v>
      </c>
    </row>
    <row r="3" spans="1:7" x14ac:dyDescent="0.35">
      <c r="A3" s="5">
        <v>43468</v>
      </c>
      <c r="B3">
        <v>0.90400000000000003</v>
      </c>
      <c r="C3">
        <f t="shared" ref="C3:C66" si="0">IF(B3&gt;0.9,5,IF(B3&gt;0.8,2.5,IF(B3&gt;0.22,0,IF(B3&gt;0.2,-2.5,-5))))</f>
        <v>5</v>
      </c>
      <c r="D3" s="16">
        <f t="array" ref="D3">IFERROR(INDEX(C$2:C3,MATCH(2,1/(C$2:C3&lt;&gt;0))),0)</f>
        <v>5</v>
      </c>
      <c r="E3" s="16">
        <f t="shared" ref="E3:E66" si="1">IF(D3=0,0,IF(D3&lt;0,-1*(ABS(D3)-G3*ABS(D3)/22),D3-G3*D3/22))</f>
        <v>5</v>
      </c>
      <c r="F3" s="16">
        <f>IF(AND(C3&lt;&gt;0,SUM(C$1:$D3)=SUM(C$1:$D3)),ROW(),0)</f>
        <v>3</v>
      </c>
      <c r="G3" s="16">
        <f t="array" ref="G3">IF(ROW()-IFERROR(INDEX(F$2:F3,MATCH(2,1/(F$2:F3&lt;&gt;0))),0)&gt;22,22,ROW()-IFERROR(INDEX(F$2:F3,MATCH(2,1/(F$2:F3&lt;&gt;0))),0))</f>
        <v>0</v>
      </c>
    </row>
    <row r="4" spans="1:7" x14ac:dyDescent="0.35">
      <c r="A4" s="5">
        <v>43469</v>
      </c>
      <c r="B4">
        <v>0.84799999999999998</v>
      </c>
      <c r="C4">
        <f t="shared" si="0"/>
        <v>2.5</v>
      </c>
      <c r="D4" s="16">
        <f t="array" ref="D4">IFERROR(INDEX(C$2:C4,MATCH(2,1/(C$2:C4&lt;&gt;0))),0)</f>
        <v>2.5</v>
      </c>
      <c r="E4" s="16">
        <f t="shared" si="1"/>
        <v>2.5</v>
      </c>
      <c r="F4" s="16">
        <f>IF(AND(C4&lt;&gt;0,SUM(C$1:$D4)=SUM(C$1:$D4)),ROW(),0)</f>
        <v>4</v>
      </c>
      <c r="G4" s="16">
        <f t="array" ref="G4">IF(ROW()-IFERROR(INDEX(F$2:F4,MATCH(2,1/(F$2:F4&lt;&gt;0))),0)&gt;22,22,ROW()-IFERROR(INDEX(F$2:F4,MATCH(2,1/(F$2:F4&lt;&gt;0))),0))</f>
        <v>0</v>
      </c>
    </row>
    <row r="5" spans="1:7" x14ac:dyDescent="0.35">
      <c r="A5" s="5">
        <v>43472</v>
      </c>
      <c r="B5">
        <v>0.752</v>
      </c>
      <c r="C5">
        <f t="shared" si="0"/>
        <v>0</v>
      </c>
      <c r="D5" s="16">
        <f t="array" ref="D5">IFERROR(INDEX(C$2:C5,MATCH(2,1/(C$2:C5&lt;&gt;0))),0)</f>
        <v>2.5</v>
      </c>
      <c r="E5" s="16">
        <f t="shared" si="1"/>
        <v>2.3863636363636362</v>
      </c>
      <c r="F5" s="16">
        <f>IF(AND(C5&lt;&gt;0,SUM(C$1:$D5)=SUM(C$1:$D5)),ROW(),0)</f>
        <v>0</v>
      </c>
      <c r="G5" s="16">
        <f t="array" ref="G5">IF(ROW()-IFERROR(INDEX(F$2:F5,MATCH(2,1/(F$2:F5&lt;&gt;0))),0)&gt;22,22,ROW()-IFERROR(INDEX(F$2:F5,MATCH(2,1/(F$2:F5&lt;&gt;0))),0))</f>
        <v>1</v>
      </c>
    </row>
    <row r="6" spans="1:7" x14ac:dyDescent="0.35">
      <c r="A6" s="5">
        <v>43473</v>
      </c>
      <c r="B6">
        <v>0.75800000000000001</v>
      </c>
      <c r="C6">
        <f t="shared" si="0"/>
        <v>0</v>
      </c>
      <c r="D6" s="16">
        <f t="array" ref="D6">IFERROR(INDEX(C$2:C6,MATCH(2,1/(C$2:C6&lt;&gt;0))),0)</f>
        <v>2.5</v>
      </c>
      <c r="E6" s="16">
        <f t="shared" si="1"/>
        <v>2.2727272727272729</v>
      </c>
      <c r="F6" s="16">
        <f>IF(AND(C6&lt;&gt;0,SUM(C$1:$D6)=SUM(C$1:$D6)),ROW(),0)</f>
        <v>0</v>
      </c>
      <c r="G6" s="16">
        <f t="array" ref="G6">IF(ROW()-IFERROR(INDEX(F$2:F6,MATCH(2,1/(F$2:F6&lt;&gt;0))),0)&gt;22,22,ROW()-IFERROR(INDEX(F$2:F6,MATCH(2,1/(F$2:F6&lt;&gt;0))),0))</f>
        <v>2</v>
      </c>
    </row>
    <row r="7" spans="1:7" x14ac:dyDescent="0.35">
      <c r="A7" s="5">
        <v>43474</v>
      </c>
      <c r="B7">
        <v>0.88200000000000001</v>
      </c>
      <c r="C7">
        <f t="shared" si="0"/>
        <v>2.5</v>
      </c>
      <c r="D7" s="16">
        <f t="array" ref="D7">IFERROR(INDEX(C$2:C7,MATCH(2,1/(C$2:C7&lt;&gt;0))),0)</f>
        <v>2.5</v>
      </c>
      <c r="E7" s="16">
        <f t="shared" si="1"/>
        <v>2.5</v>
      </c>
      <c r="F7" s="16">
        <f>IF(AND(C7&lt;&gt;0,SUM(C$1:$D7)=SUM(C$1:$D7)),ROW(),0)</f>
        <v>7</v>
      </c>
      <c r="G7" s="16">
        <f t="array" ref="G7">IF(ROW()-IFERROR(INDEX(F$2:F7,MATCH(2,1/(F$2:F7&lt;&gt;0))),0)&gt;22,22,ROW()-IFERROR(INDEX(F$2:F7,MATCH(2,1/(F$2:F7&lt;&gt;0))),0))</f>
        <v>0</v>
      </c>
    </row>
    <row r="8" spans="1:7" x14ac:dyDescent="0.35">
      <c r="A8" s="5">
        <v>43475</v>
      </c>
      <c r="B8">
        <v>0.874</v>
      </c>
      <c r="C8">
        <f t="shared" si="0"/>
        <v>2.5</v>
      </c>
      <c r="D8" s="16">
        <f t="array" ref="D8">IFERROR(INDEX(C$2:C8,MATCH(2,1/(C$2:C8&lt;&gt;0))),0)</f>
        <v>2.5</v>
      </c>
      <c r="E8" s="16">
        <f t="shared" si="1"/>
        <v>2.5</v>
      </c>
      <c r="F8" s="16">
        <f>IF(AND(C8&lt;&gt;0,SUM(C$1:$D8)=SUM(C$1:$D8)),ROW(),0)</f>
        <v>8</v>
      </c>
      <c r="G8" s="16">
        <f t="array" ref="G8">IF(ROW()-IFERROR(INDEX(F$2:F8,MATCH(2,1/(F$2:F8&lt;&gt;0))),0)&gt;22,22,ROW()-IFERROR(INDEX(F$2:F8,MATCH(2,1/(F$2:F8&lt;&gt;0))),0))</f>
        <v>0</v>
      </c>
    </row>
    <row r="9" spans="1:7" x14ac:dyDescent="0.35">
      <c r="A9" s="5">
        <v>43476</v>
      </c>
      <c r="B9">
        <v>0.85799999999999998</v>
      </c>
      <c r="C9">
        <f t="shared" si="0"/>
        <v>2.5</v>
      </c>
      <c r="D9" s="16">
        <f t="array" ref="D9">IFERROR(INDEX(C$2:C9,MATCH(2,1/(C$2:C9&lt;&gt;0))),0)</f>
        <v>2.5</v>
      </c>
      <c r="E9" s="16">
        <f t="shared" si="1"/>
        <v>2.5</v>
      </c>
      <c r="F9" s="16">
        <f>IF(AND(C9&lt;&gt;0,SUM(C$1:$D9)=SUM(C$1:$D9)),ROW(),0)</f>
        <v>9</v>
      </c>
      <c r="G9" s="16">
        <f t="array" ref="G9">IF(ROW()-IFERROR(INDEX(F$2:F9,MATCH(2,1/(F$2:F9&lt;&gt;0))),0)&gt;22,22,ROW()-IFERROR(INDEX(F$2:F9,MATCH(2,1/(F$2:F9&lt;&gt;0))),0))</f>
        <v>0</v>
      </c>
    </row>
    <row r="10" spans="1:7" x14ac:dyDescent="0.35">
      <c r="A10" s="5">
        <v>43479</v>
      </c>
      <c r="B10">
        <v>0.81699999999999995</v>
      </c>
      <c r="C10">
        <f t="shared" si="0"/>
        <v>2.5</v>
      </c>
      <c r="D10" s="16">
        <f t="array" ref="D10">IFERROR(INDEX(C$2:C10,MATCH(2,1/(C$2:C10&lt;&gt;0))),0)</f>
        <v>2.5</v>
      </c>
      <c r="E10" s="16">
        <f t="shared" si="1"/>
        <v>2.5</v>
      </c>
      <c r="F10" s="16">
        <f>IF(AND(C10&lt;&gt;0,SUM(C$1:$D10)=SUM(C$1:$D10)),ROW(),0)</f>
        <v>10</v>
      </c>
      <c r="G10" s="16">
        <f t="array" ref="G10">IF(ROW()-IFERROR(INDEX(F$2:F10,MATCH(2,1/(F$2:F10&lt;&gt;0))),0)&gt;22,22,ROW()-IFERROR(INDEX(F$2:F10,MATCH(2,1/(F$2:F10&lt;&gt;0))),0))</f>
        <v>0</v>
      </c>
    </row>
    <row r="11" spans="1:7" x14ac:dyDescent="0.35">
      <c r="A11" s="5">
        <v>43480</v>
      </c>
      <c r="B11">
        <v>0.88900000000000001</v>
      </c>
      <c r="C11">
        <f t="shared" si="0"/>
        <v>2.5</v>
      </c>
      <c r="D11" s="16">
        <f t="array" ref="D11">IFERROR(INDEX(C$2:C11,MATCH(2,1/(C$2:C11&lt;&gt;0))),0)</f>
        <v>2.5</v>
      </c>
      <c r="E11" s="16">
        <f t="shared" si="1"/>
        <v>2.5</v>
      </c>
      <c r="F11" s="16">
        <f>IF(AND(C11&lt;&gt;0,SUM(C$1:$D11)=SUM(C$1:$D11)),ROW(),0)</f>
        <v>11</v>
      </c>
      <c r="G11" s="16">
        <f t="array" ref="G11">IF(ROW()-IFERROR(INDEX(F$2:F11,MATCH(2,1/(F$2:F11&lt;&gt;0))),0)&gt;22,22,ROW()-IFERROR(INDEX(F$2:F11,MATCH(2,1/(F$2:F11&lt;&gt;0))),0))</f>
        <v>0</v>
      </c>
    </row>
    <row r="12" spans="1:7" x14ac:dyDescent="0.35">
      <c r="A12" s="5">
        <v>43481</v>
      </c>
      <c r="B12">
        <v>0.79400000000000004</v>
      </c>
      <c r="C12">
        <f t="shared" si="0"/>
        <v>0</v>
      </c>
      <c r="D12" s="16">
        <f t="array" ref="D12">IFERROR(INDEX(C$2:C12,MATCH(2,1/(C$2:C12&lt;&gt;0))),0)</f>
        <v>2.5</v>
      </c>
      <c r="E12" s="16">
        <f t="shared" si="1"/>
        <v>2.3863636363636362</v>
      </c>
      <c r="F12" s="16">
        <f>IF(AND(C12&lt;&gt;0,SUM(C$1:$D12)=SUM(C$1:$D12)),ROW(),0)</f>
        <v>0</v>
      </c>
      <c r="G12" s="16">
        <f t="array" ref="G12">IF(ROW()-IFERROR(INDEX(F$2:F12,MATCH(2,1/(F$2:F12&lt;&gt;0))),0)&gt;22,22,ROW()-IFERROR(INDEX(F$2:F12,MATCH(2,1/(F$2:F12&lt;&gt;0))),0))</f>
        <v>1</v>
      </c>
    </row>
    <row r="13" spans="1:7" x14ac:dyDescent="0.35">
      <c r="A13" s="5">
        <v>43482</v>
      </c>
      <c r="B13">
        <v>0.90200000000000002</v>
      </c>
      <c r="C13">
        <f t="shared" si="0"/>
        <v>5</v>
      </c>
      <c r="D13" s="16">
        <f t="array" ref="D13">IFERROR(INDEX(C$2:C13,MATCH(2,1/(C$2:C13&lt;&gt;0))),0)</f>
        <v>5</v>
      </c>
      <c r="E13" s="16">
        <f t="shared" si="1"/>
        <v>5</v>
      </c>
      <c r="F13" s="16">
        <f>IF(AND(C13&lt;&gt;0,SUM(C$1:$D13)=SUM(C$1:$D13)),ROW(),0)</f>
        <v>13</v>
      </c>
      <c r="G13" s="16">
        <f t="array" ref="G13">IF(ROW()-IFERROR(INDEX(F$2:F13,MATCH(2,1/(F$2:F13&lt;&gt;0))),0)&gt;22,22,ROW()-IFERROR(INDEX(F$2:F13,MATCH(2,1/(F$2:F13&lt;&gt;0))),0))</f>
        <v>0</v>
      </c>
    </row>
    <row r="14" spans="1:7" x14ac:dyDescent="0.35">
      <c r="A14" s="5">
        <v>43483</v>
      </c>
      <c r="B14">
        <v>0.94499999999999995</v>
      </c>
      <c r="C14">
        <f t="shared" si="0"/>
        <v>5</v>
      </c>
      <c r="D14" s="16">
        <f t="array" ref="D14">IFERROR(INDEX(C$2:C14,MATCH(2,1/(C$2:C14&lt;&gt;0))),0)</f>
        <v>5</v>
      </c>
      <c r="E14" s="16">
        <f t="shared" si="1"/>
        <v>5</v>
      </c>
      <c r="F14" s="16">
        <f>IF(AND(C14&lt;&gt;0,SUM(C$1:$D14)=SUM(C$1:$D14)),ROW(),0)</f>
        <v>14</v>
      </c>
      <c r="G14" s="16">
        <f t="array" ref="G14">IF(ROW()-IFERROR(INDEX(F$2:F14,MATCH(2,1/(F$2:F14&lt;&gt;0))),0)&gt;22,22,ROW()-IFERROR(INDEX(F$2:F14,MATCH(2,1/(F$2:F14&lt;&gt;0))),0))</f>
        <v>0</v>
      </c>
    </row>
    <row r="15" spans="1:7" x14ac:dyDescent="0.35">
      <c r="A15" s="5">
        <v>43486</v>
      </c>
      <c r="B15">
        <v>0.90200000000000002</v>
      </c>
      <c r="C15">
        <f t="shared" si="0"/>
        <v>5</v>
      </c>
      <c r="D15" s="16">
        <f t="array" ref="D15">IFERROR(INDEX(C$2:C15,MATCH(2,1/(C$2:C15&lt;&gt;0))),0)</f>
        <v>5</v>
      </c>
      <c r="E15" s="16">
        <f t="shared" si="1"/>
        <v>5</v>
      </c>
      <c r="F15" s="16">
        <f>IF(AND(C15&lt;&gt;0,SUM(C$1:$D15)=SUM(C$1:$D15)),ROW(),0)</f>
        <v>15</v>
      </c>
      <c r="G15" s="16">
        <f t="array" ref="G15">IF(ROW()-IFERROR(INDEX(F$2:F15,MATCH(2,1/(F$2:F15&lt;&gt;0))),0)&gt;22,22,ROW()-IFERROR(INDEX(F$2:F15,MATCH(2,1/(F$2:F15&lt;&gt;0))),0))</f>
        <v>0</v>
      </c>
    </row>
    <row r="16" spans="1:7" x14ac:dyDescent="0.35">
      <c r="A16" s="5">
        <v>43487</v>
      </c>
      <c r="B16">
        <v>0.86799999999999999</v>
      </c>
      <c r="C16">
        <f t="shared" si="0"/>
        <v>2.5</v>
      </c>
      <c r="D16" s="16">
        <f t="array" ref="D16">IFERROR(INDEX(C$2:C16,MATCH(2,1/(C$2:C16&lt;&gt;0))),0)</f>
        <v>2.5</v>
      </c>
      <c r="E16" s="16">
        <f t="shared" si="1"/>
        <v>2.5</v>
      </c>
      <c r="F16" s="16">
        <f>IF(AND(C16&lt;&gt;0,SUM(C$1:$D16)=SUM(C$1:$D16)),ROW(),0)</f>
        <v>16</v>
      </c>
      <c r="G16" s="16">
        <f t="array" ref="G16">IF(ROW()-IFERROR(INDEX(F$2:F16,MATCH(2,1/(F$2:F16&lt;&gt;0))),0)&gt;22,22,ROW()-IFERROR(INDEX(F$2:F16,MATCH(2,1/(F$2:F16&lt;&gt;0))),0))</f>
        <v>0</v>
      </c>
    </row>
    <row r="17" spans="1:7" x14ac:dyDescent="0.35">
      <c r="A17" s="5">
        <v>43488</v>
      </c>
      <c r="B17">
        <v>0.88900000000000001</v>
      </c>
      <c r="C17">
        <f t="shared" si="0"/>
        <v>2.5</v>
      </c>
      <c r="D17" s="16">
        <f t="array" ref="D17">IFERROR(INDEX(C$2:C17,MATCH(2,1/(C$2:C17&lt;&gt;0))),0)</f>
        <v>2.5</v>
      </c>
      <c r="E17" s="16">
        <f t="shared" si="1"/>
        <v>2.5</v>
      </c>
      <c r="F17" s="16">
        <f>IF(AND(C17&lt;&gt;0,SUM(C$1:$D17)=SUM(C$1:$D17)),ROW(),0)</f>
        <v>17</v>
      </c>
      <c r="G17" s="16">
        <f t="array" ref="G17">IF(ROW()-IFERROR(INDEX(F$2:F17,MATCH(2,1/(F$2:F17&lt;&gt;0))),0)&gt;22,22,ROW()-IFERROR(INDEX(F$2:F17,MATCH(2,1/(F$2:F17&lt;&gt;0))),0))</f>
        <v>0</v>
      </c>
    </row>
    <row r="18" spans="1:7" x14ac:dyDescent="0.35">
      <c r="A18" s="5">
        <v>43489</v>
      </c>
      <c r="B18">
        <v>0.82599999999999996</v>
      </c>
      <c r="C18">
        <f t="shared" si="0"/>
        <v>2.5</v>
      </c>
      <c r="D18" s="16">
        <f t="array" ref="D18">IFERROR(INDEX(C$2:C18,MATCH(2,1/(C$2:C18&lt;&gt;0))),0)</f>
        <v>2.5</v>
      </c>
      <c r="E18" s="16">
        <f t="shared" si="1"/>
        <v>2.5</v>
      </c>
      <c r="F18" s="16">
        <f>IF(AND(C18&lt;&gt;0,SUM(C$1:$D18)=SUM(C$1:$D18)),ROW(),0)</f>
        <v>18</v>
      </c>
      <c r="G18" s="16">
        <f t="array" ref="G18">IF(ROW()-IFERROR(INDEX(F$2:F18,MATCH(2,1/(F$2:F18&lt;&gt;0))),0)&gt;22,22,ROW()-IFERROR(INDEX(F$2:F18,MATCH(2,1/(F$2:F18&lt;&gt;0))),0))</f>
        <v>0</v>
      </c>
    </row>
    <row r="19" spans="1:7" x14ac:dyDescent="0.35">
      <c r="A19" s="5">
        <v>43490</v>
      </c>
      <c r="B19">
        <v>0.86299999999999999</v>
      </c>
      <c r="C19">
        <f t="shared" si="0"/>
        <v>2.5</v>
      </c>
      <c r="D19" s="16">
        <f t="array" ref="D19">IFERROR(INDEX(C$2:C19,MATCH(2,1/(C$2:C19&lt;&gt;0))),0)</f>
        <v>2.5</v>
      </c>
      <c r="E19" s="16">
        <f t="shared" si="1"/>
        <v>2.5</v>
      </c>
      <c r="F19" s="16">
        <f>IF(AND(C19&lt;&gt;0,SUM(C$1:$D19)=SUM(C$1:$D19)),ROW(),0)</f>
        <v>19</v>
      </c>
      <c r="G19" s="16">
        <f t="array" ref="G19">IF(ROW()-IFERROR(INDEX(F$2:F19,MATCH(2,1/(F$2:F19&lt;&gt;0))),0)&gt;22,22,ROW()-IFERROR(INDEX(F$2:F19,MATCH(2,1/(F$2:F19&lt;&gt;0))),0))</f>
        <v>0</v>
      </c>
    </row>
    <row r="20" spans="1:7" x14ac:dyDescent="0.35">
      <c r="A20" s="5">
        <v>43493</v>
      </c>
      <c r="B20">
        <v>0.95899999999999996</v>
      </c>
      <c r="C20">
        <f t="shared" si="0"/>
        <v>5</v>
      </c>
      <c r="D20" s="16">
        <f t="array" ref="D20">IFERROR(INDEX(C$2:C20,MATCH(2,1/(C$2:C20&lt;&gt;0))),0)</f>
        <v>5</v>
      </c>
      <c r="E20" s="16">
        <f t="shared" si="1"/>
        <v>5</v>
      </c>
      <c r="F20" s="16">
        <f>IF(AND(C20&lt;&gt;0,SUM(C$1:$D20)=SUM(C$1:$D20)),ROW(),0)</f>
        <v>20</v>
      </c>
      <c r="G20" s="16">
        <f t="array" ref="G20">IF(ROW()-IFERROR(INDEX(F$2:F20,MATCH(2,1/(F$2:F20&lt;&gt;0))),0)&gt;22,22,ROW()-IFERROR(INDEX(F$2:F20,MATCH(2,1/(F$2:F20&lt;&gt;0))),0))</f>
        <v>0</v>
      </c>
    </row>
    <row r="21" spans="1:7" x14ac:dyDescent="0.35">
      <c r="A21" s="5">
        <v>43494</v>
      </c>
      <c r="B21">
        <v>0.94099999999999995</v>
      </c>
      <c r="C21">
        <f t="shared" si="0"/>
        <v>5</v>
      </c>
      <c r="D21" s="16">
        <f t="array" ref="D21">IFERROR(INDEX(C$2:C21,MATCH(2,1/(C$2:C21&lt;&gt;0))),0)</f>
        <v>5</v>
      </c>
      <c r="E21" s="16">
        <f t="shared" si="1"/>
        <v>5</v>
      </c>
      <c r="F21" s="16">
        <f>IF(AND(C21&lt;&gt;0,SUM(C$1:$D21)=SUM(C$1:$D21)),ROW(),0)</f>
        <v>21</v>
      </c>
      <c r="G21" s="16">
        <f t="array" ref="G21">IF(ROW()-IFERROR(INDEX(F$2:F21,MATCH(2,1/(F$2:F21&lt;&gt;0))),0)&gt;22,22,ROW()-IFERROR(INDEX(F$2:F21,MATCH(2,1/(F$2:F21&lt;&gt;0))),0))</f>
        <v>0</v>
      </c>
    </row>
    <row r="22" spans="1:7" x14ac:dyDescent="0.35">
      <c r="A22" s="5">
        <v>43495</v>
      </c>
      <c r="B22">
        <v>0.98099999999999998</v>
      </c>
      <c r="C22">
        <f t="shared" si="0"/>
        <v>5</v>
      </c>
      <c r="D22" s="16">
        <f t="array" ref="D22">IFERROR(INDEX(C$2:C22,MATCH(2,1/(C$2:C22&lt;&gt;0))),0)</f>
        <v>5</v>
      </c>
      <c r="E22" s="16">
        <f t="shared" si="1"/>
        <v>5</v>
      </c>
      <c r="F22" s="16">
        <f>IF(AND(C22&lt;&gt;0,SUM(C$1:$D22)=SUM(C$1:$D22)),ROW(),0)</f>
        <v>22</v>
      </c>
      <c r="G22" s="16">
        <f t="array" ref="G22">IF(ROW()-IFERROR(INDEX(F$2:F22,MATCH(2,1/(F$2:F22&lt;&gt;0))),0)&gt;22,22,ROW()-IFERROR(INDEX(F$2:F22,MATCH(2,1/(F$2:F22&lt;&gt;0))),0))</f>
        <v>0</v>
      </c>
    </row>
    <row r="23" spans="1:7" x14ac:dyDescent="0.35">
      <c r="A23" s="5">
        <v>43496</v>
      </c>
      <c r="B23">
        <v>0.97899999999999998</v>
      </c>
      <c r="C23">
        <f t="shared" si="0"/>
        <v>5</v>
      </c>
      <c r="D23" s="16">
        <f t="array" ref="D23">IFERROR(INDEX(C$2:C23,MATCH(2,1/(C$2:C23&lt;&gt;0))),0)</f>
        <v>5</v>
      </c>
      <c r="E23" s="16">
        <f t="shared" si="1"/>
        <v>5</v>
      </c>
      <c r="F23" s="16">
        <f>IF(AND(C23&lt;&gt;0,SUM(C$1:$D23)=SUM(C$1:$D23)),ROW(),0)</f>
        <v>23</v>
      </c>
      <c r="G23" s="16">
        <f t="array" ref="G23">IF(ROW()-IFERROR(INDEX(F$2:F23,MATCH(2,1/(F$2:F23&lt;&gt;0))),0)&gt;22,22,ROW()-IFERROR(INDEX(F$2:F23,MATCH(2,1/(F$2:F23&lt;&gt;0))),0))</f>
        <v>0</v>
      </c>
    </row>
    <row r="24" spans="1:7" x14ac:dyDescent="0.35">
      <c r="A24" s="5">
        <v>43497</v>
      </c>
      <c r="B24">
        <v>0.97699999999999998</v>
      </c>
      <c r="C24">
        <f t="shared" si="0"/>
        <v>5</v>
      </c>
      <c r="D24" s="16">
        <f t="array" ref="D24">IFERROR(INDEX(C$2:C24,MATCH(2,1/(C$2:C24&lt;&gt;0))),0)</f>
        <v>5</v>
      </c>
      <c r="E24" s="16">
        <f t="shared" si="1"/>
        <v>5</v>
      </c>
      <c r="F24" s="16">
        <f>IF(AND(C24&lt;&gt;0,SUM(C$1:$D24)=SUM(C$1:$D24)),ROW(),0)</f>
        <v>24</v>
      </c>
      <c r="G24" s="16">
        <f t="array" ref="G24">IF(ROW()-IFERROR(INDEX(F$2:F24,MATCH(2,1/(F$2:F24&lt;&gt;0))),0)&gt;22,22,ROW()-IFERROR(INDEX(F$2:F24,MATCH(2,1/(F$2:F24&lt;&gt;0))),0))</f>
        <v>0</v>
      </c>
    </row>
    <row r="25" spans="1:7" x14ac:dyDescent="0.35">
      <c r="A25" s="5">
        <v>43507</v>
      </c>
      <c r="B25">
        <v>0.97699999999999998</v>
      </c>
      <c r="C25">
        <f t="shared" si="0"/>
        <v>5</v>
      </c>
      <c r="D25" s="16">
        <f t="array" ref="D25">IFERROR(INDEX(C$2:C25,MATCH(2,1/(C$2:C25&lt;&gt;0))),0)</f>
        <v>5</v>
      </c>
      <c r="E25" s="16">
        <f t="shared" si="1"/>
        <v>5</v>
      </c>
      <c r="F25" s="16">
        <f>IF(AND(C25&lt;&gt;0,SUM(C$1:$D25)=SUM(C$1:$D25)),ROW(),0)</f>
        <v>25</v>
      </c>
      <c r="G25" s="16">
        <f t="array" ref="G25">IF(ROW()-IFERROR(INDEX(F$2:F25,MATCH(2,1/(F$2:F25&lt;&gt;0))),0)&gt;22,22,ROW()-IFERROR(INDEX(F$2:F25,MATCH(2,1/(F$2:F25&lt;&gt;0))),0))</f>
        <v>0</v>
      </c>
    </row>
    <row r="26" spans="1:7" x14ac:dyDescent="0.35">
      <c r="A26" s="5">
        <v>43508</v>
      </c>
      <c r="B26">
        <v>0.92300000000000004</v>
      </c>
      <c r="C26">
        <f t="shared" si="0"/>
        <v>5</v>
      </c>
      <c r="D26" s="16">
        <f t="array" ref="D26">IFERROR(INDEX(C$2:C26,MATCH(2,1/(C$2:C26&lt;&gt;0))),0)</f>
        <v>5</v>
      </c>
      <c r="E26" s="16">
        <f t="shared" si="1"/>
        <v>5</v>
      </c>
      <c r="F26" s="16">
        <f>IF(AND(C26&lt;&gt;0,SUM(C$1:$D26)=SUM(C$1:$D26)),ROW(),0)</f>
        <v>26</v>
      </c>
      <c r="G26" s="16">
        <f t="array" ref="G26">IF(ROW()-IFERROR(INDEX(F$2:F26,MATCH(2,1/(F$2:F26&lt;&gt;0))),0)&gt;22,22,ROW()-IFERROR(INDEX(F$2:F26,MATCH(2,1/(F$2:F26&lt;&gt;0))),0))</f>
        <v>0</v>
      </c>
    </row>
    <row r="27" spans="1:7" x14ac:dyDescent="0.35">
      <c r="A27" s="5">
        <v>43509</v>
      </c>
      <c r="B27">
        <v>0.89900000000000002</v>
      </c>
      <c r="C27">
        <f t="shared" si="0"/>
        <v>2.5</v>
      </c>
      <c r="D27" s="16">
        <f t="array" ref="D27">IFERROR(INDEX(C$2:C27,MATCH(2,1/(C$2:C27&lt;&gt;0))),0)</f>
        <v>2.5</v>
      </c>
      <c r="E27" s="16">
        <f t="shared" si="1"/>
        <v>2.5</v>
      </c>
      <c r="F27" s="16">
        <f>IF(AND(C27&lt;&gt;0,SUM(C$1:$D27)=SUM(C$1:$D27)),ROW(),0)</f>
        <v>27</v>
      </c>
      <c r="G27" s="16">
        <f t="array" ref="G27">IF(ROW()-IFERROR(INDEX(F$2:F27,MATCH(2,1/(F$2:F27&lt;&gt;0))),0)&gt;22,22,ROW()-IFERROR(INDEX(F$2:F27,MATCH(2,1/(F$2:F27&lt;&gt;0))),0))</f>
        <v>0</v>
      </c>
    </row>
    <row r="28" spans="1:7" x14ac:dyDescent="0.35">
      <c r="A28" s="5">
        <v>43510</v>
      </c>
      <c r="B28">
        <v>0.89900000000000002</v>
      </c>
      <c r="C28">
        <f t="shared" si="0"/>
        <v>2.5</v>
      </c>
      <c r="D28" s="16">
        <f t="array" ref="D28">IFERROR(INDEX(C$2:C28,MATCH(2,1/(C$2:C28&lt;&gt;0))),0)</f>
        <v>2.5</v>
      </c>
      <c r="E28" s="16">
        <f t="shared" si="1"/>
        <v>2.5</v>
      </c>
      <c r="F28" s="16">
        <f>IF(AND(C28&lt;&gt;0,SUM(C$1:$D28)=SUM(C$1:$D28)),ROW(),0)</f>
        <v>28</v>
      </c>
      <c r="G28" s="16">
        <f t="array" ref="G28">IF(ROW()-IFERROR(INDEX(F$2:F28,MATCH(2,1/(F$2:F28&lt;&gt;0))),0)&gt;22,22,ROW()-IFERROR(INDEX(F$2:F28,MATCH(2,1/(F$2:F28&lt;&gt;0))),0))</f>
        <v>0</v>
      </c>
    </row>
    <row r="29" spans="1:7" x14ac:dyDescent="0.35">
      <c r="A29" s="5">
        <v>43511</v>
      </c>
      <c r="B29">
        <v>0.873</v>
      </c>
      <c r="C29">
        <f t="shared" si="0"/>
        <v>2.5</v>
      </c>
      <c r="D29" s="16">
        <f t="array" ref="D29">IFERROR(INDEX(C$2:C29,MATCH(2,1/(C$2:C29&lt;&gt;0))),0)</f>
        <v>2.5</v>
      </c>
      <c r="E29" s="16">
        <f t="shared" si="1"/>
        <v>2.5</v>
      </c>
      <c r="F29" s="16">
        <f>IF(AND(C29&lt;&gt;0,SUM(C$1:$D29)=SUM(C$1:$D29)),ROW(),0)</f>
        <v>29</v>
      </c>
      <c r="G29" s="16">
        <f t="array" ref="G29">IF(ROW()-IFERROR(INDEX(F$2:F29,MATCH(2,1/(F$2:F29&lt;&gt;0))),0)&gt;22,22,ROW()-IFERROR(INDEX(F$2:F29,MATCH(2,1/(F$2:F29&lt;&gt;0))),0))</f>
        <v>0</v>
      </c>
    </row>
    <row r="30" spans="1:7" x14ac:dyDescent="0.35">
      <c r="A30" s="5">
        <v>43514</v>
      </c>
      <c r="B30">
        <v>0.73299999999999998</v>
      </c>
      <c r="C30">
        <f t="shared" si="0"/>
        <v>0</v>
      </c>
      <c r="D30" s="16">
        <f t="array" ref="D30">IFERROR(INDEX(C$2:C30,MATCH(2,1/(C$2:C30&lt;&gt;0))),0)</f>
        <v>2.5</v>
      </c>
      <c r="E30" s="16">
        <f t="shared" si="1"/>
        <v>2.3863636363636362</v>
      </c>
      <c r="F30" s="16">
        <f>IF(AND(C30&lt;&gt;0,SUM(C$1:$D30)=SUM(C$1:$D30)),ROW(),0)</f>
        <v>0</v>
      </c>
      <c r="G30" s="16">
        <f t="array" ref="G30">IF(ROW()-IFERROR(INDEX(F$2:F30,MATCH(2,1/(F$2:F30&lt;&gt;0))),0)&gt;22,22,ROW()-IFERROR(INDEX(F$2:F30,MATCH(2,1/(F$2:F30&lt;&gt;0))),0))</f>
        <v>1</v>
      </c>
    </row>
    <row r="31" spans="1:7" x14ac:dyDescent="0.35">
      <c r="A31" s="5">
        <v>43515</v>
      </c>
      <c r="B31">
        <v>0.76700000000000002</v>
      </c>
      <c r="C31">
        <f t="shared" si="0"/>
        <v>0</v>
      </c>
      <c r="D31" s="16">
        <f t="array" ref="D31">IFERROR(INDEX(C$2:C31,MATCH(2,1/(C$2:C31&lt;&gt;0))),0)</f>
        <v>2.5</v>
      </c>
      <c r="E31" s="16">
        <f t="shared" si="1"/>
        <v>2.2727272727272729</v>
      </c>
      <c r="F31" s="16">
        <f>IF(AND(C31&lt;&gt;0,SUM(C$1:$D31)=SUM(C$1:$D31)),ROW(),0)</f>
        <v>0</v>
      </c>
      <c r="G31" s="16">
        <f t="array" ref="G31">IF(ROW()-IFERROR(INDEX(F$2:F31,MATCH(2,1/(F$2:F31&lt;&gt;0))),0)&gt;22,22,ROW()-IFERROR(INDEX(F$2:F31,MATCH(2,1/(F$2:F31&lt;&gt;0))),0))</f>
        <v>2</v>
      </c>
    </row>
    <row r="32" spans="1:7" x14ac:dyDescent="0.35">
      <c r="A32" s="5">
        <v>43516</v>
      </c>
      <c r="B32">
        <v>0.78900000000000003</v>
      </c>
      <c r="C32">
        <f t="shared" si="0"/>
        <v>0</v>
      </c>
      <c r="D32" s="16">
        <f t="array" ref="D32">IFERROR(INDEX(C$2:C32,MATCH(2,1/(C$2:C32&lt;&gt;0))),0)</f>
        <v>2.5</v>
      </c>
      <c r="E32" s="16">
        <f t="shared" si="1"/>
        <v>2.1590909090909092</v>
      </c>
      <c r="F32" s="16">
        <f>IF(AND(C32&lt;&gt;0,SUM(C$1:$D32)=SUM(C$1:$D32)),ROW(),0)</f>
        <v>0</v>
      </c>
      <c r="G32" s="16">
        <f t="array" ref="G32">IF(ROW()-IFERROR(INDEX(F$2:F32,MATCH(2,1/(F$2:F32&lt;&gt;0))),0)&gt;22,22,ROW()-IFERROR(INDEX(F$2:F32,MATCH(2,1/(F$2:F32&lt;&gt;0))),0))</f>
        <v>3</v>
      </c>
    </row>
    <row r="33" spans="1:7" x14ac:dyDescent="0.35">
      <c r="A33" s="5">
        <v>43517</v>
      </c>
      <c r="B33">
        <v>0.76900000000000002</v>
      </c>
      <c r="C33">
        <f t="shared" si="0"/>
        <v>0</v>
      </c>
      <c r="D33" s="16">
        <f t="array" ref="D33">IFERROR(INDEX(C$2:C33,MATCH(2,1/(C$2:C33&lt;&gt;0))),0)</f>
        <v>2.5</v>
      </c>
      <c r="E33" s="16">
        <f t="shared" si="1"/>
        <v>2.0454545454545454</v>
      </c>
      <c r="F33" s="16">
        <f>IF(AND(C33&lt;&gt;0,SUM(C$1:$D33)=SUM(C$1:$D33)),ROW(),0)</f>
        <v>0</v>
      </c>
      <c r="G33" s="16">
        <f t="array" ref="G33">IF(ROW()-IFERROR(INDEX(F$2:F33,MATCH(2,1/(F$2:F33&lt;&gt;0))),0)&gt;22,22,ROW()-IFERROR(INDEX(F$2:F33,MATCH(2,1/(F$2:F33&lt;&gt;0))),0))</f>
        <v>4</v>
      </c>
    </row>
    <row r="34" spans="1:7" x14ac:dyDescent="0.35">
      <c r="A34" s="5">
        <v>43518</v>
      </c>
      <c r="B34">
        <v>0.70499999999999996</v>
      </c>
      <c r="C34">
        <f t="shared" si="0"/>
        <v>0</v>
      </c>
      <c r="D34" s="16">
        <f t="array" ref="D34">IFERROR(INDEX(C$2:C34,MATCH(2,1/(C$2:C34&lt;&gt;0))),0)</f>
        <v>2.5</v>
      </c>
      <c r="E34" s="16">
        <f t="shared" si="1"/>
        <v>1.9318181818181817</v>
      </c>
      <c r="F34" s="16">
        <f>IF(AND(C34&lt;&gt;0,SUM(C$1:$D34)=SUM(C$1:$D34)),ROW(),0)</f>
        <v>0</v>
      </c>
      <c r="G34" s="16">
        <f t="array" ref="G34">IF(ROW()-IFERROR(INDEX(F$2:F34,MATCH(2,1/(F$2:F34&lt;&gt;0))),0)&gt;22,22,ROW()-IFERROR(INDEX(F$2:F34,MATCH(2,1/(F$2:F34&lt;&gt;0))),0))</f>
        <v>5</v>
      </c>
    </row>
    <row r="35" spans="1:7" x14ac:dyDescent="0.35">
      <c r="A35" s="5">
        <v>43521</v>
      </c>
      <c r="B35">
        <v>0.77700000000000002</v>
      </c>
      <c r="C35">
        <f t="shared" si="0"/>
        <v>0</v>
      </c>
      <c r="D35" s="16">
        <f t="array" ref="D35">IFERROR(INDEX(C$2:C35,MATCH(2,1/(C$2:C35&lt;&gt;0))),0)</f>
        <v>2.5</v>
      </c>
      <c r="E35" s="16">
        <f t="shared" si="1"/>
        <v>1.8181818181818183</v>
      </c>
      <c r="F35" s="16">
        <f>IF(AND(C35&lt;&gt;0,SUM(C$1:$D35)=SUM(C$1:$D35)),ROW(),0)</f>
        <v>0</v>
      </c>
      <c r="G35" s="16">
        <f t="array" ref="G35">IF(ROW()-IFERROR(INDEX(F$2:F35,MATCH(2,1/(F$2:F35&lt;&gt;0))),0)&gt;22,22,ROW()-IFERROR(INDEX(F$2:F35,MATCH(2,1/(F$2:F35&lt;&gt;0))),0))</f>
        <v>6</v>
      </c>
    </row>
    <row r="36" spans="1:7" x14ac:dyDescent="0.35">
      <c r="A36" s="5">
        <v>43522</v>
      </c>
      <c r="B36">
        <v>0.74299999999999999</v>
      </c>
      <c r="C36">
        <f t="shared" si="0"/>
        <v>0</v>
      </c>
      <c r="D36" s="16">
        <f t="array" ref="D36">IFERROR(INDEX(C$2:C36,MATCH(2,1/(C$2:C36&lt;&gt;0))),0)</f>
        <v>2.5</v>
      </c>
      <c r="E36" s="16">
        <f t="shared" si="1"/>
        <v>1.7045454545454546</v>
      </c>
      <c r="F36" s="16">
        <f>IF(AND(C36&lt;&gt;0,SUM(C$1:$D36)=SUM(C$1:$D36)),ROW(),0)</f>
        <v>0</v>
      </c>
      <c r="G36" s="16">
        <f t="array" ref="G36">IF(ROW()-IFERROR(INDEX(F$2:F36,MATCH(2,1/(F$2:F36&lt;&gt;0))),0)&gt;22,22,ROW()-IFERROR(INDEX(F$2:F36,MATCH(2,1/(F$2:F36&lt;&gt;0))),0))</f>
        <v>7</v>
      </c>
    </row>
    <row r="37" spans="1:7" x14ac:dyDescent="0.35">
      <c r="A37" s="5">
        <v>43523</v>
      </c>
      <c r="B37">
        <v>0.78300000000000003</v>
      </c>
      <c r="C37">
        <f t="shared" si="0"/>
        <v>0</v>
      </c>
      <c r="D37" s="16">
        <f t="array" ref="D37">IFERROR(INDEX(C$2:C37,MATCH(2,1/(C$2:C37&lt;&gt;0))),0)</f>
        <v>2.5</v>
      </c>
      <c r="E37" s="16">
        <f t="shared" si="1"/>
        <v>1.5909090909090908</v>
      </c>
      <c r="F37" s="16">
        <f>IF(AND(C37&lt;&gt;0,SUM(C$1:$D37)=SUM(C$1:$D37)),ROW(),0)</f>
        <v>0</v>
      </c>
      <c r="G37" s="16">
        <f t="array" ref="G37">IF(ROW()-IFERROR(INDEX(F$2:F37,MATCH(2,1/(F$2:F37&lt;&gt;0))),0)&gt;22,22,ROW()-IFERROR(INDEX(F$2:F37,MATCH(2,1/(F$2:F37&lt;&gt;0))),0))</f>
        <v>8</v>
      </c>
    </row>
    <row r="38" spans="1:7" x14ac:dyDescent="0.35">
      <c r="A38" s="5">
        <v>43524</v>
      </c>
      <c r="B38">
        <v>0.86499999999999999</v>
      </c>
      <c r="C38">
        <f t="shared" si="0"/>
        <v>2.5</v>
      </c>
      <c r="D38" s="16">
        <f t="array" ref="D38">IFERROR(INDEX(C$2:C38,MATCH(2,1/(C$2:C38&lt;&gt;0))),0)</f>
        <v>2.5</v>
      </c>
      <c r="E38" s="16">
        <f t="shared" si="1"/>
        <v>2.5</v>
      </c>
      <c r="F38" s="16">
        <f>IF(AND(C38&lt;&gt;0,SUM(C$1:$D38)=SUM(C$1:$D38)),ROW(),0)</f>
        <v>38</v>
      </c>
      <c r="G38" s="16">
        <f t="array" ref="G38">IF(ROW()-IFERROR(INDEX(F$2:F38,MATCH(2,1/(F$2:F38&lt;&gt;0))),0)&gt;22,22,ROW()-IFERROR(INDEX(F$2:F38,MATCH(2,1/(F$2:F38&lt;&gt;0))),0))</f>
        <v>0</v>
      </c>
    </row>
    <row r="39" spans="1:7" x14ac:dyDescent="0.35">
      <c r="A39" s="5">
        <v>43525</v>
      </c>
      <c r="B39">
        <v>0.89100000000000001</v>
      </c>
      <c r="C39">
        <f t="shared" si="0"/>
        <v>2.5</v>
      </c>
      <c r="D39" s="16">
        <f t="array" ref="D39">IFERROR(INDEX(C$2:C39,MATCH(2,1/(C$2:C39&lt;&gt;0))),0)</f>
        <v>2.5</v>
      </c>
      <c r="E39" s="16">
        <f t="shared" si="1"/>
        <v>2.5</v>
      </c>
      <c r="F39" s="16">
        <f>IF(AND(C39&lt;&gt;0,SUM(C$1:$D39)=SUM(C$1:$D39)),ROW(),0)</f>
        <v>39</v>
      </c>
      <c r="G39" s="16">
        <f t="array" ref="G39">IF(ROW()-IFERROR(INDEX(F$2:F39,MATCH(2,1/(F$2:F39&lt;&gt;0))),0)&gt;22,22,ROW()-IFERROR(INDEX(F$2:F39,MATCH(2,1/(F$2:F39&lt;&gt;0))),0))</f>
        <v>0</v>
      </c>
    </row>
    <row r="40" spans="1:7" x14ac:dyDescent="0.35">
      <c r="A40" s="5">
        <v>43528</v>
      </c>
      <c r="B40">
        <v>0.86299999999999999</v>
      </c>
      <c r="C40">
        <f t="shared" si="0"/>
        <v>2.5</v>
      </c>
      <c r="D40" s="16">
        <f t="array" ref="D40">IFERROR(INDEX(C$2:C40,MATCH(2,1/(C$2:C40&lt;&gt;0))),0)</f>
        <v>2.5</v>
      </c>
      <c r="E40" s="16">
        <f t="shared" si="1"/>
        <v>2.5</v>
      </c>
      <c r="F40" s="16">
        <f>IF(AND(C40&lt;&gt;0,SUM(C$1:$D40)=SUM(C$1:$D40)),ROW(),0)</f>
        <v>40</v>
      </c>
      <c r="G40" s="16">
        <f t="array" ref="G40">IF(ROW()-IFERROR(INDEX(F$2:F40,MATCH(2,1/(F$2:F40&lt;&gt;0))),0)&gt;22,22,ROW()-IFERROR(INDEX(F$2:F40,MATCH(2,1/(F$2:F40&lt;&gt;0))),0))</f>
        <v>0</v>
      </c>
    </row>
    <row r="41" spans="1:7" x14ac:dyDescent="0.35">
      <c r="A41" s="5">
        <v>43529</v>
      </c>
      <c r="B41">
        <v>0.73699999999999999</v>
      </c>
      <c r="C41">
        <f t="shared" si="0"/>
        <v>0</v>
      </c>
      <c r="D41" s="16">
        <f t="array" ref="D41">IFERROR(INDEX(C$2:C41,MATCH(2,1/(C$2:C41&lt;&gt;0))),0)</f>
        <v>2.5</v>
      </c>
      <c r="E41" s="16">
        <f t="shared" si="1"/>
        <v>2.3863636363636362</v>
      </c>
      <c r="F41" s="16">
        <f>IF(AND(C41&lt;&gt;0,SUM(C$1:$D41)=SUM(C$1:$D41)),ROW(),0)</f>
        <v>0</v>
      </c>
      <c r="G41" s="16">
        <f t="array" ref="G41">IF(ROW()-IFERROR(INDEX(F$2:F41,MATCH(2,1/(F$2:F41&lt;&gt;0))),0)&gt;22,22,ROW()-IFERROR(INDEX(F$2:F41,MATCH(2,1/(F$2:F41&lt;&gt;0))),0))</f>
        <v>1</v>
      </c>
    </row>
    <row r="42" spans="1:7" x14ac:dyDescent="0.35">
      <c r="A42" s="5">
        <v>43530</v>
      </c>
      <c r="B42">
        <v>0.67700000000000005</v>
      </c>
      <c r="C42">
        <f t="shared" si="0"/>
        <v>0</v>
      </c>
      <c r="D42" s="16">
        <f t="array" ref="D42">IFERROR(INDEX(C$2:C42,MATCH(2,1/(C$2:C42&lt;&gt;0))),0)</f>
        <v>2.5</v>
      </c>
      <c r="E42" s="16">
        <f t="shared" si="1"/>
        <v>2.2727272727272729</v>
      </c>
      <c r="F42" s="16">
        <f>IF(AND(C42&lt;&gt;0,SUM(C$1:$D42)=SUM(C$1:$D42)),ROW(),0)</f>
        <v>0</v>
      </c>
      <c r="G42" s="16">
        <f t="array" ref="G42">IF(ROW()-IFERROR(INDEX(F$2:F42,MATCH(2,1/(F$2:F42&lt;&gt;0))),0)&gt;22,22,ROW()-IFERROR(INDEX(F$2:F42,MATCH(2,1/(F$2:F42&lt;&gt;0))),0))</f>
        <v>2</v>
      </c>
    </row>
    <row r="43" spans="1:7" x14ac:dyDescent="0.35">
      <c r="A43" s="5">
        <v>43531</v>
      </c>
      <c r="B43">
        <v>0.59099999999999997</v>
      </c>
      <c r="C43">
        <f t="shared" si="0"/>
        <v>0</v>
      </c>
      <c r="D43" s="16">
        <f t="array" ref="D43">IFERROR(INDEX(C$2:C43,MATCH(2,1/(C$2:C43&lt;&gt;0))),0)</f>
        <v>2.5</v>
      </c>
      <c r="E43" s="16">
        <f t="shared" si="1"/>
        <v>2.1590909090909092</v>
      </c>
      <c r="F43" s="16">
        <f>IF(AND(C43&lt;&gt;0,SUM(C$1:$D43)=SUM(C$1:$D43)),ROW(),0)</f>
        <v>0</v>
      </c>
      <c r="G43" s="16">
        <f t="array" ref="G43">IF(ROW()-IFERROR(INDEX(F$2:F43,MATCH(2,1/(F$2:F43&lt;&gt;0))),0)&gt;22,22,ROW()-IFERROR(INDEX(F$2:F43,MATCH(2,1/(F$2:F43&lt;&gt;0))),0))</f>
        <v>3</v>
      </c>
    </row>
    <row r="44" spans="1:7" x14ac:dyDescent="0.35">
      <c r="A44" s="5">
        <v>43532</v>
      </c>
      <c r="B44">
        <v>0.67300000000000004</v>
      </c>
      <c r="C44">
        <f t="shared" si="0"/>
        <v>0</v>
      </c>
      <c r="D44" s="16">
        <f t="array" ref="D44">IFERROR(INDEX(C$2:C44,MATCH(2,1/(C$2:C44&lt;&gt;0))),0)</f>
        <v>2.5</v>
      </c>
      <c r="E44" s="16">
        <f t="shared" si="1"/>
        <v>2.0454545454545454</v>
      </c>
      <c r="F44" s="16">
        <f>IF(AND(C44&lt;&gt;0,SUM(C$1:$D44)=SUM(C$1:$D44)),ROW(),0)</f>
        <v>0</v>
      </c>
      <c r="G44" s="16">
        <f t="array" ref="G44">IF(ROW()-IFERROR(INDEX(F$2:F44,MATCH(2,1/(F$2:F44&lt;&gt;0))),0)&gt;22,22,ROW()-IFERROR(INDEX(F$2:F44,MATCH(2,1/(F$2:F44&lt;&gt;0))),0))</f>
        <v>4</v>
      </c>
    </row>
    <row r="45" spans="1:7" x14ac:dyDescent="0.35">
      <c r="A45" s="5">
        <v>43535</v>
      </c>
      <c r="B45">
        <v>0.67500000000000004</v>
      </c>
      <c r="C45">
        <f t="shared" si="0"/>
        <v>0</v>
      </c>
      <c r="D45" s="16">
        <f t="array" ref="D45">IFERROR(INDEX(C$2:C45,MATCH(2,1/(C$2:C45&lt;&gt;0))),0)</f>
        <v>2.5</v>
      </c>
      <c r="E45" s="16">
        <f t="shared" si="1"/>
        <v>1.9318181818181817</v>
      </c>
      <c r="F45" s="16">
        <f>IF(AND(C45&lt;&gt;0,SUM(C$1:$D45)=SUM(C$1:$D45)),ROW(),0)</f>
        <v>0</v>
      </c>
      <c r="G45" s="16">
        <f t="array" ref="G45">IF(ROW()-IFERROR(INDEX(F$2:F45,MATCH(2,1/(F$2:F45&lt;&gt;0))),0)&gt;22,22,ROW()-IFERROR(INDEX(F$2:F45,MATCH(2,1/(F$2:F45&lt;&gt;0))),0))</f>
        <v>5</v>
      </c>
    </row>
    <row r="46" spans="1:7" x14ac:dyDescent="0.35">
      <c r="A46" s="5">
        <v>43536</v>
      </c>
      <c r="B46">
        <v>0.66900000000000004</v>
      </c>
      <c r="C46">
        <f t="shared" si="0"/>
        <v>0</v>
      </c>
      <c r="D46" s="16">
        <f t="array" ref="D46">IFERROR(INDEX(C$2:C46,MATCH(2,1/(C$2:C46&lt;&gt;0))),0)</f>
        <v>2.5</v>
      </c>
      <c r="E46" s="16">
        <f t="shared" si="1"/>
        <v>1.8181818181818183</v>
      </c>
      <c r="F46" s="16">
        <f>IF(AND(C46&lt;&gt;0,SUM(C$1:$D46)=SUM(C$1:$D46)),ROW(),0)</f>
        <v>0</v>
      </c>
      <c r="G46" s="16">
        <f t="array" ref="G46">IF(ROW()-IFERROR(INDEX(F$2:F46,MATCH(2,1/(F$2:F46&lt;&gt;0))),0)&gt;22,22,ROW()-IFERROR(INDEX(F$2:F46,MATCH(2,1/(F$2:F46&lt;&gt;0))),0))</f>
        <v>6</v>
      </c>
    </row>
    <row r="47" spans="1:7" x14ac:dyDescent="0.35">
      <c r="A47" s="5">
        <v>43537</v>
      </c>
      <c r="B47">
        <v>0.68300000000000005</v>
      </c>
      <c r="C47">
        <f t="shared" si="0"/>
        <v>0</v>
      </c>
      <c r="D47" s="16">
        <f t="array" ref="D47">IFERROR(INDEX(C$2:C47,MATCH(2,1/(C$2:C47&lt;&gt;0))),0)</f>
        <v>2.5</v>
      </c>
      <c r="E47" s="16">
        <f t="shared" si="1"/>
        <v>1.7045454545454546</v>
      </c>
      <c r="F47" s="16">
        <f>IF(AND(C47&lt;&gt;0,SUM(C$1:$D47)=SUM(C$1:$D47)),ROW(),0)</f>
        <v>0</v>
      </c>
      <c r="G47" s="16">
        <f t="array" ref="G47">IF(ROW()-IFERROR(INDEX(F$2:F47,MATCH(2,1/(F$2:F47&lt;&gt;0))),0)&gt;22,22,ROW()-IFERROR(INDEX(F$2:F47,MATCH(2,1/(F$2:F47&lt;&gt;0))),0))</f>
        <v>7</v>
      </c>
    </row>
    <row r="48" spans="1:7" x14ac:dyDescent="0.35">
      <c r="A48" s="5">
        <v>43538</v>
      </c>
      <c r="B48">
        <v>0.76900000000000002</v>
      </c>
      <c r="C48">
        <f t="shared" si="0"/>
        <v>0</v>
      </c>
      <c r="D48" s="16">
        <f t="array" ref="D48">IFERROR(INDEX(C$2:C48,MATCH(2,1/(C$2:C48&lt;&gt;0))),0)</f>
        <v>2.5</v>
      </c>
      <c r="E48" s="16">
        <f t="shared" si="1"/>
        <v>1.5909090909090908</v>
      </c>
      <c r="F48" s="16">
        <f>IF(AND(C48&lt;&gt;0,SUM(C$1:$D48)=SUM(C$1:$D48)),ROW(),0)</f>
        <v>0</v>
      </c>
      <c r="G48" s="16">
        <f t="array" ref="G48">IF(ROW()-IFERROR(INDEX(F$2:F48,MATCH(2,1/(F$2:F48&lt;&gt;0))),0)&gt;22,22,ROW()-IFERROR(INDEX(F$2:F48,MATCH(2,1/(F$2:F48&lt;&gt;0))),0))</f>
        <v>8</v>
      </c>
    </row>
    <row r="49" spans="1:7" x14ac:dyDescent="0.35">
      <c r="A49" s="5">
        <v>43539</v>
      </c>
      <c r="B49">
        <v>0.873</v>
      </c>
      <c r="C49">
        <f t="shared" si="0"/>
        <v>2.5</v>
      </c>
      <c r="D49" s="16">
        <f t="array" ref="D49">IFERROR(INDEX(C$2:C49,MATCH(2,1/(C$2:C49&lt;&gt;0))),0)</f>
        <v>2.5</v>
      </c>
      <c r="E49" s="16">
        <f t="shared" si="1"/>
        <v>2.5</v>
      </c>
      <c r="F49" s="16">
        <f>IF(AND(C49&lt;&gt;0,SUM(C$1:$D49)=SUM(C$1:$D49)),ROW(),0)</f>
        <v>49</v>
      </c>
      <c r="G49" s="16">
        <f t="array" ref="G49">IF(ROW()-IFERROR(INDEX(F$2:F49,MATCH(2,1/(F$2:F49&lt;&gt;0))),0)&gt;22,22,ROW()-IFERROR(INDEX(F$2:F49,MATCH(2,1/(F$2:F49&lt;&gt;0))),0))</f>
        <v>0</v>
      </c>
    </row>
    <row r="50" spans="1:7" x14ac:dyDescent="0.35">
      <c r="A50" s="5">
        <v>43542</v>
      </c>
      <c r="B50">
        <v>0.88100000000000001</v>
      </c>
      <c r="C50">
        <f t="shared" si="0"/>
        <v>2.5</v>
      </c>
      <c r="D50" s="16">
        <f t="array" ref="D50">IFERROR(INDEX(C$2:C50,MATCH(2,1/(C$2:C50&lt;&gt;0))),0)</f>
        <v>2.5</v>
      </c>
      <c r="E50" s="16">
        <f t="shared" si="1"/>
        <v>2.5</v>
      </c>
      <c r="F50" s="16">
        <f>IF(AND(C50&lt;&gt;0,SUM(C$1:$D50)=SUM(C$1:$D50)),ROW(),0)</f>
        <v>50</v>
      </c>
      <c r="G50" s="16">
        <f t="array" ref="G50">IF(ROW()-IFERROR(INDEX(F$2:F50,MATCH(2,1/(F$2:F50&lt;&gt;0))),0)&gt;22,22,ROW()-IFERROR(INDEX(F$2:F50,MATCH(2,1/(F$2:F50&lt;&gt;0))),0))</f>
        <v>0</v>
      </c>
    </row>
    <row r="51" spans="1:7" x14ac:dyDescent="0.35">
      <c r="A51" s="5">
        <v>43543</v>
      </c>
      <c r="B51">
        <v>0.80100000000000005</v>
      </c>
      <c r="C51">
        <f t="shared" si="0"/>
        <v>2.5</v>
      </c>
      <c r="D51" s="16">
        <f t="array" ref="D51">IFERROR(INDEX(C$2:C51,MATCH(2,1/(C$2:C51&lt;&gt;0))),0)</f>
        <v>2.5</v>
      </c>
      <c r="E51" s="16">
        <f t="shared" si="1"/>
        <v>2.5</v>
      </c>
      <c r="F51" s="16">
        <f>IF(AND(C51&lt;&gt;0,SUM(C$1:$D51)=SUM(C$1:$D51)),ROW(),0)</f>
        <v>51</v>
      </c>
      <c r="G51" s="16">
        <f t="array" ref="G51">IF(ROW()-IFERROR(INDEX(F$2:F51,MATCH(2,1/(F$2:F51&lt;&gt;0))),0)&gt;22,22,ROW()-IFERROR(INDEX(F$2:F51,MATCH(2,1/(F$2:F51&lt;&gt;0))),0))</f>
        <v>0</v>
      </c>
    </row>
    <row r="52" spans="1:7" x14ac:dyDescent="0.35">
      <c r="A52" s="5">
        <v>43544</v>
      </c>
      <c r="B52">
        <v>0.76500000000000001</v>
      </c>
      <c r="C52">
        <f t="shared" si="0"/>
        <v>0</v>
      </c>
      <c r="D52" s="16">
        <f t="array" ref="D52">IFERROR(INDEX(C$2:C52,MATCH(2,1/(C$2:C52&lt;&gt;0))),0)</f>
        <v>2.5</v>
      </c>
      <c r="E52" s="16">
        <f t="shared" si="1"/>
        <v>2.3863636363636362</v>
      </c>
      <c r="F52" s="16">
        <f>IF(AND(C52&lt;&gt;0,SUM(C$1:$D52)=SUM(C$1:$D52)),ROW(),0)</f>
        <v>0</v>
      </c>
      <c r="G52" s="16">
        <f t="array" ref="G52">IF(ROW()-IFERROR(INDEX(F$2:F52,MATCH(2,1/(F$2:F52&lt;&gt;0))),0)&gt;22,22,ROW()-IFERROR(INDEX(F$2:F52,MATCH(2,1/(F$2:F52&lt;&gt;0))),0))</f>
        <v>1</v>
      </c>
    </row>
    <row r="53" spans="1:7" x14ac:dyDescent="0.35">
      <c r="A53" s="5">
        <v>43545</v>
      </c>
      <c r="B53">
        <v>0.64500000000000002</v>
      </c>
      <c r="C53">
        <f t="shared" si="0"/>
        <v>0</v>
      </c>
      <c r="D53" s="16">
        <f t="array" ref="D53">IFERROR(INDEX(C$2:C53,MATCH(2,1/(C$2:C53&lt;&gt;0))),0)</f>
        <v>2.5</v>
      </c>
      <c r="E53" s="16">
        <f t="shared" si="1"/>
        <v>2.2727272727272729</v>
      </c>
      <c r="F53" s="16">
        <f>IF(AND(C53&lt;&gt;0,SUM(C$1:$D53)=SUM(C$1:$D53)),ROW(),0)</f>
        <v>0</v>
      </c>
      <c r="G53" s="16">
        <f t="array" ref="G53">IF(ROW()-IFERROR(INDEX(F$2:F53,MATCH(2,1/(F$2:F53&lt;&gt;0))),0)&gt;22,22,ROW()-IFERROR(INDEX(F$2:F53,MATCH(2,1/(F$2:F53&lt;&gt;0))),0))</f>
        <v>2</v>
      </c>
    </row>
    <row r="54" spans="1:7" x14ac:dyDescent="0.35">
      <c r="A54" s="5">
        <v>43546</v>
      </c>
      <c r="B54">
        <v>0.68300000000000005</v>
      </c>
      <c r="C54">
        <f t="shared" si="0"/>
        <v>0</v>
      </c>
      <c r="D54" s="16">
        <f t="array" ref="D54">IFERROR(INDEX(C$2:C54,MATCH(2,1/(C$2:C54&lt;&gt;0))),0)</f>
        <v>2.5</v>
      </c>
      <c r="E54" s="16">
        <f t="shared" si="1"/>
        <v>2.1590909090909092</v>
      </c>
      <c r="F54" s="16">
        <f>IF(AND(C54&lt;&gt;0,SUM(C$1:$D54)=SUM(C$1:$D54)),ROW(),0)</f>
        <v>0</v>
      </c>
      <c r="G54" s="16">
        <f t="array" ref="G54">IF(ROW()-IFERROR(INDEX(F$2:F54,MATCH(2,1/(F$2:F54&lt;&gt;0))),0)&gt;22,22,ROW()-IFERROR(INDEX(F$2:F54,MATCH(2,1/(F$2:F54&lt;&gt;0))),0))</f>
        <v>3</v>
      </c>
    </row>
    <row r="55" spans="1:7" x14ac:dyDescent="0.35">
      <c r="A55" s="5">
        <v>43549</v>
      </c>
      <c r="B55">
        <v>0.75900000000000001</v>
      </c>
      <c r="C55">
        <f t="shared" si="0"/>
        <v>0</v>
      </c>
      <c r="D55" s="16">
        <f t="array" ref="D55">IFERROR(INDEX(C$2:C55,MATCH(2,1/(C$2:C55&lt;&gt;0))),0)</f>
        <v>2.5</v>
      </c>
      <c r="E55" s="16">
        <f t="shared" si="1"/>
        <v>2.0454545454545454</v>
      </c>
      <c r="F55" s="16">
        <f>IF(AND(C55&lt;&gt;0,SUM(C$1:$D55)=SUM(C$1:$D55)),ROW(),0)</f>
        <v>0</v>
      </c>
      <c r="G55" s="16">
        <f t="array" ref="G55">IF(ROW()-IFERROR(INDEX(F$2:F55,MATCH(2,1/(F$2:F55&lt;&gt;0))),0)&gt;22,22,ROW()-IFERROR(INDEX(F$2:F55,MATCH(2,1/(F$2:F55&lt;&gt;0))),0))</f>
        <v>4</v>
      </c>
    </row>
    <row r="56" spans="1:7" x14ac:dyDescent="0.35">
      <c r="A56" s="5">
        <v>43550</v>
      </c>
      <c r="B56">
        <v>0.71499999999999997</v>
      </c>
      <c r="C56">
        <f t="shared" si="0"/>
        <v>0</v>
      </c>
      <c r="D56" s="16">
        <f t="array" ref="D56">IFERROR(INDEX(C$2:C56,MATCH(2,1/(C$2:C56&lt;&gt;0))),0)</f>
        <v>2.5</v>
      </c>
      <c r="E56" s="16">
        <f t="shared" si="1"/>
        <v>1.9318181818181817</v>
      </c>
      <c r="F56" s="16">
        <f>IF(AND(C56&lt;&gt;0,SUM(C$1:$D56)=SUM(C$1:$D56)),ROW(),0)</f>
        <v>0</v>
      </c>
      <c r="G56" s="16">
        <f t="array" ref="G56">IF(ROW()-IFERROR(INDEX(F$2:F56,MATCH(2,1/(F$2:F56&lt;&gt;0))),0)&gt;22,22,ROW()-IFERROR(INDEX(F$2:F56,MATCH(2,1/(F$2:F56&lt;&gt;0))),0))</f>
        <v>5</v>
      </c>
    </row>
    <row r="57" spans="1:7" x14ac:dyDescent="0.35">
      <c r="A57" s="5">
        <v>43551</v>
      </c>
      <c r="B57">
        <v>0.79500000000000004</v>
      </c>
      <c r="C57">
        <f t="shared" si="0"/>
        <v>0</v>
      </c>
      <c r="D57" s="16">
        <f t="array" ref="D57">IFERROR(INDEX(C$2:C57,MATCH(2,1/(C$2:C57&lt;&gt;0))),0)</f>
        <v>2.5</v>
      </c>
      <c r="E57" s="16">
        <f t="shared" si="1"/>
        <v>1.8181818181818183</v>
      </c>
      <c r="F57" s="16">
        <f>IF(AND(C57&lt;&gt;0,SUM(C$1:$D57)=SUM(C$1:$D57)),ROW(),0)</f>
        <v>0</v>
      </c>
      <c r="G57" s="16">
        <f t="array" ref="G57">IF(ROW()-IFERROR(INDEX(F$2:F57,MATCH(2,1/(F$2:F57&lt;&gt;0))),0)&gt;22,22,ROW()-IFERROR(INDEX(F$2:F57,MATCH(2,1/(F$2:F57&lt;&gt;0))),0))</f>
        <v>6</v>
      </c>
    </row>
    <row r="58" spans="1:7" x14ac:dyDescent="0.35">
      <c r="A58" s="5">
        <v>43552</v>
      </c>
      <c r="B58">
        <v>0.82299999999999995</v>
      </c>
      <c r="C58">
        <f t="shared" si="0"/>
        <v>2.5</v>
      </c>
      <c r="D58" s="16">
        <f t="array" ref="D58">IFERROR(INDEX(C$2:C58,MATCH(2,1/(C$2:C58&lt;&gt;0))),0)</f>
        <v>2.5</v>
      </c>
      <c r="E58" s="16">
        <f t="shared" si="1"/>
        <v>2.5</v>
      </c>
      <c r="F58" s="16">
        <f>IF(AND(C58&lt;&gt;0,SUM(C$1:$D58)=SUM(C$1:$D58)),ROW(),0)</f>
        <v>58</v>
      </c>
      <c r="G58" s="16">
        <f t="array" ref="G58">IF(ROW()-IFERROR(INDEX(F$2:F58,MATCH(2,1/(F$2:F58&lt;&gt;0))),0)&gt;22,22,ROW()-IFERROR(INDEX(F$2:F58,MATCH(2,1/(F$2:F58&lt;&gt;0))),0))</f>
        <v>0</v>
      </c>
    </row>
    <row r="59" spans="1:7" x14ac:dyDescent="0.35">
      <c r="A59" s="5">
        <v>43553</v>
      </c>
      <c r="B59">
        <v>0.92100000000000004</v>
      </c>
      <c r="C59">
        <f t="shared" si="0"/>
        <v>5</v>
      </c>
      <c r="D59" s="16">
        <f t="array" ref="D59">IFERROR(INDEX(C$2:C59,MATCH(2,1/(C$2:C59&lt;&gt;0))),0)</f>
        <v>5</v>
      </c>
      <c r="E59" s="16">
        <f t="shared" si="1"/>
        <v>5</v>
      </c>
      <c r="F59" s="16">
        <f>IF(AND(C59&lt;&gt;0,SUM(C$1:$D59)=SUM(C$1:$D59)),ROW(),0)</f>
        <v>59</v>
      </c>
      <c r="G59" s="16">
        <f t="array" ref="G59">IF(ROW()-IFERROR(INDEX(F$2:F59,MATCH(2,1/(F$2:F59&lt;&gt;0))),0)&gt;22,22,ROW()-IFERROR(INDEX(F$2:F59,MATCH(2,1/(F$2:F59&lt;&gt;0))),0))</f>
        <v>0</v>
      </c>
    </row>
    <row r="60" spans="1:7" x14ac:dyDescent="0.35">
      <c r="A60" s="5">
        <v>43556</v>
      </c>
      <c r="B60">
        <v>0.84899999999999998</v>
      </c>
      <c r="C60">
        <f t="shared" si="0"/>
        <v>2.5</v>
      </c>
      <c r="D60" s="16">
        <f t="array" ref="D60">IFERROR(INDEX(C$2:C60,MATCH(2,1/(C$2:C60&lt;&gt;0))),0)</f>
        <v>2.5</v>
      </c>
      <c r="E60" s="16">
        <f t="shared" si="1"/>
        <v>2.5</v>
      </c>
      <c r="F60" s="16">
        <f>IF(AND(C60&lt;&gt;0,SUM(C$1:$D60)=SUM(C$1:$D60)),ROW(),0)</f>
        <v>60</v>
      </c>
      <c r="G60" s="16">
        <f t="array" ref="G60">IF(ROW()-IFERROR(INDEX(F$2:F60,MATCH(2,1/(F$2:F60&lt;&gt;0))),0)&gt;22,22,ROW()-IFERROR(INDEX(F$2:F60,MATCH(2,1/(F$2:F60&lt;&gt;0))),0))</f>
        <v>0</v>
      </c>
    </row>
    <row r="61" spans="1:7" x14ac:dyDescent="0.35">
      <c r="A61" s="5">
        <v>43557</v>
      </c>
      <c r="B61">
        <v>0.67900000000000005</v>
      </c>
      <c r="C61">
        <f t="shared" si="0"/>
        <v>0</v>
      </c>
      <c r="D61" s="16">
        <f t="array" ref="D61">IFERROR(INDEX(C$2:C61,MATCH(2,1/(C$2:C61&lt;&gt;0))),0)</f>
        <v>2.5</v>
      </c>
      <c r="E61" s="16">
        <f t="shared" si="1"/>
        <v>2.3863636363636362</v>
      </c>
      <c r="F61" s="16">
        <f>IF(AND(C61&lt;&gt;0,SUM(C$1:$D61)=SUM(C$1:$D61)),ROW(),0)</f>
        <v>0</v>
      </c>
      <c r="G61" s="16">
        <f t="array" ref="G61">IF(ROW()-IFERROR(INDEX(F$2:F61,MATCH(2,1/(F$2:F61&lt;&gt;0))),0)&gt;22,22,ROW()-IFERROR(INDEX(F$2:F61,MATCH(2,1/(F$2:F61&lt;&gt;0))),0))</f>
        <v>1</v>
      </c>
    </row>
    <row r="62" spans="1:7" x14ac:dyDescent="0.35">
      <c r="A62" s="5">
        <v>43558</v>
      </c>
      <c r="B62">
        <v>0.76100000000000001</v>
      </c>
      <c r="C62">
        <f t="shared" si="0"/>
        <v>0</v>
      </c>
      <c r="D62" s="16">
        <f t="array" ref="D62">IFERROR(INDEX(C$2:C62,MATCH(2,1/(C$2:C62&lt;&gt;0))),0)</f>
        <v>2.5</v>
      </c>
      <c r="E62" s="16">
        <f t="shared" si="1"/>
        <v>2.2727272727272729</v>
      </c>
      <c r="F62" s="16">
        <f>IF(AND(C62&lt;&gt;0,SUM(C$1:$D62)=SUM(C$1:$D62)),ROW(),0)</f>
        <v>0</v>
      </c>
      <c r="G62" s="16">
        <f t="array" ref="G62">IF(ROW()-IFERROR(INDEX(F$2:F62,MATCH(2,1/(F$2:F62&lt;&gt;0))),0)&gt;22,22,ROW()-IFERROR(INDEX(F$2:F62,MATCH(2,1/(F$2:F62&lt;&gt;0))),0))</f>
        <v>2</v>
      </c>
    </row>
    <row r="63" spans="1:7" x14ac:dyDescent="0.35">
      <c r="A63" s="5">
        <v>43559</v>
      </c>
      <c r="B63">
        <v>0.79100000000000004</v>
      </c>
      <c r="C63">
        <f t="shared" si="0"/>
        <v>0</v>
      </c>
      <c r="D63" s="16">
        <f t="array" ref="D63">IFERROR(INDEX(C$2:C63,MATCH(2,1/(C$2:C63&lt;&gt;0))),0)</f>
        <v>2.5</v>
      </c>
      <c r="E63" s="16">
        <f t="shared" si="1"/>
        <v>2.1590909090909092</v>
      </c>
      <c r="F63" s="16">
        <f>IF(AND(C63&lt;&gt;0,SUM(C$1:$D63)=SUM(C$1:$D63)),ROW(),0)</f>
        <v>0</v>
      </c>
      <c r="G63" s="16">
        <f t="array" ref="G63">IF(ROW()-IFERROR(INDEX(F$2:F63,MATCH(2,1/(F$2:F63&lt;&gt;0))),0)&gt;22,22,ROW()-IFERROR(INDEX(F$2:F63,MATCH(2,1/(F$2:F63&lt;&gt;0))),0))</f>
        <v>3</v>
      </c>
    </row>
    <row r="64" spans="1:7" x14ac:dyDescent="0.35">
      <c r="A64" s="5">
        <v>43563</v>
      </c>
      <c r="B64">
        <v>0.85099999999999998</v>
      </c>
      <c r="C64">
        <f t="shared" si="0"/>
        <v>2.5</v>
      </c>
      <c r="D64" s="16">
        <f t="array" ref="D64">IFERROR(INDEX(C$2:C64,MATCH(2,1/(C$2:C64&lt;&gt;0))),0)</f>
        <v>2.5</v>
      </c>
      <c r="E64" s="16">
        <f t="shared" si="1"/>
        <v>2.5</v>
      </c>
      <c r="F64" s="16">
        <f>IF(AND(C64&lt;&gt;0,SUM(C$1:$D64)=SUM(C$1:$D64)),ROW(),0)</f>
        <v>64</v>
      </c>
      <c r="G64" s="16">
        <f t="array" ref="G64">IF(ROW()-IFERROR(INDEX(F$2:F64,MATCH(2,1/(F$2:F64&lt;&gt;0))),0)&gt;22,22,ROW()-IFERROR(INDEX(F$2:F64,MATCH(2,1/(F$2:F64&lt;&gt;0))),0))</f>
        <v>0</v>
      </c>
    </row>
    <row r="65" spans="1:7" x14ac:dyDescent="0.35">
      <c r="A65" s="5">
        <v>43564</v>
      </c>
      <c r="B65">
        <v>0.879</v>
      </c>
      <c r="C65">
        <f t="shared" si="0"/>
        <v>2.5</v>
      </c>
      <c r="D65" s="16">
        <f t="array" ref="D65">IFERROR(INDEX(C$2:C65,MATCH(2,1/(C$2:C65&lt;&gt;0))),0)</f>
        <v>2.5</v>
      </c>
      <c r="E65" s="16">
        <f t="shared" si="1"/>
        <v>2.5</v>
      </c>
      <c r="F65" s="16">
        <f>IF(AND(C65&lt;&gt;0,SUM(C$1:$D65)=SUM(C$1:$D65)),ROW(),0)</f>
        <v>65</v>
      </c>
      <c r="G65" s="16">
        <f t="array" ref="G65">IF(ROW()-IFERROR(INDEX(F$2:F65,MATCH(2,1/(F$2:F65&lt;&gt;0))),0)&gt;22,22,ROW()-IFERROR(INDEX(F$2:F65,MATCH(2,1/(F$2:F65&lt;&gt;0))),0))</f>
        <v>0</v>
      </c>
    </row>
    <row r="66" spans="1:7" x14ac:dyDescent="0.35">
      <c r="A66" s="5">
        <v>43565</v>
      </c>
      <c r="B66">
        <v>0.88700000000000001</v>
      </c>
      <c r="C66">
        <f t="shared" si="0"/>
        <v>2.5</v>
      </c>
      <c r="D66" s="16">
        <f t="array" ref="D66">IFERROR(INDEX(C$2:C66,MATCH(2,1/(C$2:C66&lt;&gt;0))),0)</f>
        <v>2.5</v>
      </c>
      <c r="E66" s="16">
        <f t="shared" si="1"/>
        <v>2.5</v>
      </c>
      <c r="F66" s="16">
        <f>IF(AND(C66&lt;&gt;0,SUM(C$1:$D66)=SUM(C$1:$D66)),ROW(),0)</f>
        <v>66</v>
      </c>
      <c r="G66" s="16">
        <f t="array" ref="G66">IF(ROW()-IFERROR(INDEX(F$2:F66,MATCH(2,1/(F$2:F66&lt;&gt;0))),0)&gt;22,22,ROW()-IFERROR(INDEX(F$2:F66,MATCH(2,1/(F$2:F66&lt;&gt;0))),0))</f>
        <v>0</v>
      </c>
    </row>
    <row r="67" spans="1:7" x14ac:dyDescent="0.35">
      <c r="A67" s="5">
        <v>43566</v>
      </c>
      <c r="B67">
        <v>0.91500000000000004</v>
      </c>
      <c r="C67">
        <f t="shared" ref="C67:C130" si="2">IF(B67&gt;0.9,5,IF(B67&gt;0.8,2.5,IF(B67&gt;0.22,0,IF(B67&gt;0.2,-2.5,-5))))</f>
        <v>5</v>
      </c>
      <c r="D67" s="16">
        <f t="array" ref="D67">IFERROR(INDEX(C$2:C67,MATCH(2,1/(C$2:C67&lt;&gt;0))),0)</f>
        <v>5</v>
      </c>
      <c r="E67" s="16">
        <f t="shared" ref="E67:E130" si="3">IF(D67=0,0,IF(D67&lt;0,-1*(ABS(D67)-G67*ABS(D67)/22),D67-G67*D67/22))</f>
        <v>5</v>
      </c>
      <c r="F67" s="16">
        <f>IF(AND(C67&lt;&gt;0,SUM(C$1:$D67)=SUM(C$1:$D67)),ROW(),0)</f>
        <v>67</v>
      </c>
      <c r="G67" s="16">
        <f t="array" ref="G67">IF(ROW()-IFERROR(INDEX(F$2:F67,MATCH(2,1/(F$2:F67&lt;&gt;0))),0)&gt;22,22,ROW()-IFERROR(INDEX(F$2:F67,MATCH(2,1/(F$2:F67&lt;&gt;0))),0))</f>
        <v>0</v>
      </c>
    </row>
    <row r="68" spans="1:7" x14ac:dyDescent="0.35">
      <c r="A68" s="5">
        <v>43567</v>
      </c>
      <c r="B68">
        <v>0.91700000000000004</v>
      </c>
      <c r="C68">
        <f t="shared" si="2"/>
        <v>5</v>
      </c>
      <c r="D68" s="16">
        <f t="array" ref="D68">IFERROR(INDEX(C$2:C68,MATCH(2,1/(C$2:C68&lt;&gt;0))),0)</f>
        <v>5</v>
      </c>
      <c r="E68" s="16">
        <f t="shared" si="3"/>
        <v>5</v>
      </c>
      <c r="F68" s="16">
        <f>IF(AND(C68&lt;&gt;0,SUM(C$1:$D68)=SUM(C$1:$D68)),ROW(),0)</f>
        <v>68</v>
      </c>
      <c r="G68" s="16">
        <f t="array" ref="G68">IF(ROW()-IFERROR(INDEX(F$2:F68,MATCH(2,1/(F$2:F68&lt;&gt;0))),0)&gt;22,22,ROW()-IFERROR(INDEX(F$2:F68,MATCH(2,1/(F$2:F68&lt;&gt;0))),0))</f>
        <v>0</v>
      </c>
    </row>
    <row r="69" spans="1:7" x14ac:dyDescent="0.35">
      <c r="A69" s="5">
        <v>43570</v>
      </c>
      <c r="B69">
        <v>0.89900000000000002</v>
      </c>
      <c r="C69">
        <f t="shared" si="2"/>
        <v>2.5</v>
      </c>
      <c r="D69" s="16">
        <f t="array" ref="D69">IFERROR(INDEX(C$2:C69,MATCH(2,1/(C$2:C69&lt;&gt;0))),0)</f>
        <v>2.5</v>
      </c>
      <c r="E69" s="16">
        <f t="shared" si="3"/>
        <v>2.5</v>
      </c>
      <c r="F69" s="16">
        <f>IF(AND(C69&lt;&gt;0,SUM(C$1:$D69)=SUM(C$1:$D69)),ROW(),0)</f>
        <v>69</v>
      </c>
      <c r="G69" s="16">
        <f t="array" ref="G69">IF(ROW()-IFERROR(INDEX(F$2:F69,MATCH(2,1/(F$2:F69&lt;&gt;0))),0)&gt;22,22,ROW()-IFERROR(INDEX(F$2:F69,MATCH(2,1/(F$2:F69&lt;&gt;0))),0))</f>
        <v>0</v>
      </c>
    </row>
    <row r="70" spans="1:7" x14ac:dyDescent="0.35">
      <c r="A70" s="5">
        <v>43571</v>
      </c>
      <c r="B70">
        <v>0.93899999999999995</v>
      </c>
      <c r="C70">
        <f t="shared" si="2"/>
        <v>5</v>
      </c>
      <c r="D70" s="16">
        <f t="array" ref="D70">IFERROR(INDEX(C$2:C70,MATCH(2,1/(C$2:C70&lt;&gt;0))),0)</f>
        <v>5</v>
      </c>
      <c r="E70" s="16">
        <f t="shared" si="3"/>
        <v>5</v>
      </c>
      <c r="F70" s="16">
        <f>IF(AND(C70&lt;&gt;0,SUM(C$1:$D70)=SUM(C$1:$D70)),ROW(),0)</f>
        <v>70</v>
      </c>
      <c r="G70" s="16">
        <f t="array" ref="G70">IF(ROW()-IFERROR(INDEX(F$2:F70,MATCH(2,1/(F$2:F70&lt;&gt;0))),0)&gt;22,22,ROW()-IFERROR(INDEX(F$2:F70,MATCH(2,1/(F$2:F70&lt;&gt;0))),0))</f>
        <v>0</v>
      </c>
    </row>
    <row r="71" spans="1:7" x14ac:dyDescent="0.35">
      <c r="A71" s="5">
        <v>43572</v>
      </c>
      <c r="B71">
        <v>0.81499999999999995</v>
      </c>
      <c r="C71">
        <f t="shared" si="2"/>
        <v>2.5</v>
      </c>
      <c r="D71" s="16">
        <f t="array" ref="D71">IFERROR(INDEX(C$2:C71,MATCH(2,1/(C$2:C71&lt;&gt;0))),0)</f>
        <v>2.5</v>
      </c>
      <c r="E71" s="16">
        <f t="shared" si="3"/>
        <v>2.5</v>
      </c>
      <c r="F71" s="16">
        <f>IF(AND(C71&lt;&gt;0,SUM(C$1:$D71)=SUM(C$1:$D71)),ROW(),0)</f>
        <v>71</v>
      </c>
      <c r="G71" s="16">
        <f t="array" ref="G71">IF(ROW()-IFERROR(INDEX(F$2:F71,MATCH(2,1/(F$2:F71&lt;&gt;0))),0)&gt;22,22,ROW()-IFERROR(INDEX(F$2:F71,MATCH(2,1/(F$2:F71&lt;&gt;0))),0))</f>
        <v>0</v>
      </c>
    </row>
    <row r="72" spans="1:7" x14ac:dyDescent="0.35">
      <c r="A72" s="5">
        <v>43578</v>
      </c>
      <c r="B72">
        <v>0.96499999999999997</v>
      </c>
      <c r="C72">
        <f t="shared" si="2"/>
        <v>5</v>
      </c>
      <c r="D72" s="16">
        <f t="array" ref="D72">IFERROR(INDEX(C$2:C72,MATCH(2,1/(C$2:C72&lt;&gt;0))),0)</f>
        <v>5</v>
      </c>
      <c r="E72" s="16">
        <f t="shared" si="3"/>
        <v>5</v>
      </c>
      <c r="F72" s="16">
        <f>IF(AND(C72&lt;&gt;0,SUM(C$1:$D72)=SUM(C$1:$D72)),ROW(),0)</f>
        <v>72</v>
      </c>
      <c r="G72" s="16">
        <f t="array" ref="G72">IF(ROW()-IFERROR(INDEX(F$2:F72,MATCH(2,1/(F$2:F72&lt;&gt;0))),0)&gt;22,22,ROW()-IFERROR(INDEX(F$2:F72,MATCH(2,1/(F$2:F72&lt;&gt;0))),0))</f>
        <v>0</v>
      </c>
    </row>
    <row r="73" spans="1:7" x14ac:dyDescent="0.35">
      <c r="A73" s="5">
        <v>43579</v>
      </c>
      <c r="B73">
        <v>0.93100000000000005</v>
      </c>
      <c r="C73">
        <f t="shared" si="2"/>
        <v>5</v>
      </c>
      <c r="D73" s="16">
        <f t="array" ref="D73">IFERROR(INDEX(C$2:C73,MATCH(2,1/(C$2:C73&lt;&gt;0))),0)</f>
        <v>5</v>
      </c>
      <c r="E73" s="16">
        <f t="shared" si="3"/>
        <v>5</v>
      </c>
      <c r="F73" s="16">
        <f>IF(AND(C73&lt;&gt;0,SUM(C$1:$D73)=SUM(C$1:$D73)),ROW(),0)</f>
        <v>73</v>
      </c>
      <c r="G73" s="16">
        <f t="array" ref="G73">IF(ROW()-IFERROR(INDEX(F$2:F73,MATCH(2,1/(F$2:F73&lt;&gt;0))),0)&gt;22,22,ROW()-IFERROR(INDEX(F$2:F73,MATCH(2,1/(F$2:F73&lt;&gt;0))),0))</f>
        <v>0</v>
      </c>
    </row>
    <row r="74" spans="1:7" x14ac:dyDescent="0.35">
      <c r="A74" s="5">
        <v>43580</v>
      </c>
      <c r="B74">
        <v>0.873</v>
      </c>
      <c r="C74">
        <f t="shared" si="2"/>
        <v>2.5</v>
      </c>
      <c r="D74" s="16">
        <f t="array" ref="D74">IFERROR(INDEX(C$2:C74,MATCH(2,1/(C$2:C74&lt;&gt;0))),0)</f>
        <v>2.5</v>
      </c>
      <c r="E74" s="16">
        <f t="shared" si="3"/>
        <v>2.5</v>
      </c>
      <c r="F74" s="16">
        <f>IF(AND(C74&lt;&gt;0,SUM(C$1:$D74)=SUM(C$1:$D74)),ROW(),0)</f>
        <v>74</v>
      </c>
      <c r="G74" s="16">
        <f t="array" ref="G74">IF(ROW()-IFERROR(INDEX(F$2:F74,MATCH(2,1/(F$2:F74&lt;&gt;0))),0)&gt;22,22,ROW()-IFERROR(INDEX(F$2:F74,MATCH(2,1/(F$2:F74&lt;&gt;0))),0))</f>
        <v>0</v>
      </c>
    </row>
    <row r="75" spans="1:7" x14ac:dyDescent="0.35">
      <c r="A75" s="5">
        <v>43581</v>
      </c>
      <c r="B75">
        <v>0.97699999999999998</v>
      </c>
      <c r="C75">
        <f t="shared" si="2"/>
        <v>5</v>
      </c>
      <c r="D75" s="16">
        <f t="array" ref="D75">IFERROR(INDEX(C$2:C75,MATCH(2,1/(C$2:C75&lt;&gt;0))),0)</f>
        <v>5</v>
      </c>
      <c r="E75" s="16">
        <f t="shared" si="3"/>
        <v>5</v>
      </c>
      <c r="F75" s="16">
        <f>IF(AND(C75&lt;&gt;0,SUM(C$1:$D75)=SUM(C$1:$D75)),ROW(),0)</f>
        <v>75</v>
      </c>
      <c r="G75" s="16">
        <f t="array" ref="G75">IF(ROW()-IFERROR(INDEX(F$2:F75,MATCH(2,1/(F$2:F75&lt;&gt;0))),0)&gt;22,22,ROW()-IFERROR(INDEX(F$2:F75,MATCH(2,1/(F$2:F75&lt;&gt;0))),0))</f>
        <v>0</v>
      </c>
    </row>
    <row r="76" spans="1:7" x14ac:dyDescent="0.35">
      <c r="A76" s="5">
        <v>43584</v>
      </c>
      <c r="B76">
        <v>0.96699999999999997</v>
      </c>
      <c r="C76">
        <f t="shared" si="2"/>
        <v>5</v>
      </c>
      <c r="D76" s="16">
        <f t="array" ref="D76">IFERROR(INDEX(C$2:C76,MATCH(2,1/(C$2:C76&lt;&gt;0))),0)</f>
        <v>5</v>
      </c>
      <c r="E76" s="16">
        <f t="shared" si="3"/>
        <v>5</v>
      </c>
      <c r="F76" s="16">
        <f>IF(AND(C76&lt;&gt;0,SUM(C$1:$D76)=SUM(C$1:$D76)),ROW(),0)</f>
        <v>76</v>
      </c>
      <c r="G76" s="16">
        <f t="array" ref="G76">IF(ROW()-IFERROR(INDEX(F$2:F76,MATCH(2,1/(F$2:F76&lt;&gt;0))),0)&gt;22,22,ROW()-IFERROR(INDEX(F$2:F76,MATCH(2,1/(F$2:F76&lt;&gt;0))),0))</f>
        <v>0</v>
      </c>
    </row>
    <row r="77" spans="1:7" x14ac:dyDescent="0.35">
      <c r="A77" s="5">
        <v>43585</v>
      </c>
      <c r="B77">
        <v>0.98899999999999999</v>
      </c>
      <c r="C77">
        <f t="shared" si="2"/>
        <v>5</v>
      </c>
      <c r="D77" s="16">
        <f t="array" ref="D77">IFERROR(INDEX(C$2:C77,MATCH(2,1/(C$2:C77&lt;&gt;0))),0)</f>
        <v>5</v>
      </c>
      <c r="E77" s="16">
        <f t="shared" si="3"/>
        <v>5</v>
      </c>
      <c r="F77" s="16">
        <f>IF(AND(C77&lt;&gt;0,SUM(C$1:$D77)=SUM(C$1:$D77)),ROW(),0)</f>
        <v>77</v>
      </c>
      <c r="G77" s="16">
        <f t="array" ref="G77">IF(ROW()-IFERROR(INDEX(F$2:F77,MATCH(2,1/(F$2:F77&lt;&gt;0))),0)&gt;22,22,ROW()-IFERROR(INDEX(F$2:F77,MATCH(2,1/(F$2:F77&lt;&gt;0))),0))</f>
        <v>0</v>
      </c>
    </row>
    <row r="78" spans="1:7" x14ac:dyDescent="0.35">
      <c r="A78" s="5">
        <v>43591</v>
      </c>
      <c r="B78">
        <v>0.995</v>
      </c>
      <c r="C78">
        <f t="shared" si="2"/>
        <v>5</v>
      </c>
      <c r="D78" s="16">
        <f t="array" ref="D78">IFERROR(INDEX(C$2:C78,MATCH(2,1/(C$2:C78&lt;&gt;0))),0)</f>
        <v>5</v>
      </c>
      <c r="E78" s="16">
        <f t="shared" si="3"/>
        <v>5</v>
      </c>
      <c r="F78" s="16">
        <f>IF(AND(C78&lt;&gt;0,SUM(C$1:$D78)=SUM(C$1:$D78)),ROW(),0)</f>
        <v>78</v>
      </c>
      <c r="G78" s="16">
        <f t="array" ref="G78">IF(ROW()-IFERROR(INDEX(F$2:F78,MATCH(2,1/(F$2:F78&lt;&gt;0))),0)&gt;22,22,ROW()-IFERROR(INDEX(F$2:F78,MATCH(2,1/(F$2:F78&lt;&gt;0))),0))</f>
        <v>0</v>
      </c>
    </row>
    <row r="79" spans="1:7" x14ac:dyDescent="0.35">
      <c r="A79" s="5">
        <v>43592</v>
      </c>
      <c r="B79">
        <v>0.995</v>
      </c>
      <c r="C79">
        <f t="shared" si="2"/>
        <v>5</v>
      </c>
      <c r="D79" s="16">
        <f t="array" ref="D79">IFERROR(INDEX(C$2:C79,MATCH(2,1/(C$2:C79&lt;&gt;0))),0)</f>
        <v>5</v>
      </c>
      <c r="E79" s="16">
        <f t="shared" si="3"/>
        <v>5</v>
      </c>
      <c r="F79" s="16">
        <f>IF(AND(C79&lt;&gt;0,SUM(C$1:$D79)=SUM(C$1:$D79)),ROW(),0)</f>
        <v>79</v>
      </c>
      <c r="G79" s="16">
        <f t="array" ref="G79">IF(ROW()-IFERROR(INDEX(F$2:F79,MATCH(2,1/(F$2:F79&lt;&gt;0))),0)&gt;22,22,ROW()-IFERROR(INDEX(F$2:F79,MATCH(2,1/(F$2:F79&lt;&gt;0))),0))</f>
        <v>0</v>
      </c>
    </row>
    <row r="80" spans="1:7" x14ac:dyDescent="0.35">
      <c r="A80" s="5">
        <v>43593</v>
      </c>
      <c r="B80">
        <v>0.98499999999999999</v>
      </c>
      <c r="C80">
        <f t="shared" si="2"/>
        <v>5</v>
      </c>
      <c r="D80" s="16">
        <f t="array" ref="D80">IFERROR(INDEX(C$2:C80,MATCH(2,1/(C$2:C80&lt;&gt;0))),0)</f>
        <v>5</v>
      </c>
      <c r="E80" s="16">
        <f t="shared" si="3"/>
        <v>5</v>
      </c>
      <c r="F80" s="16">
        <f>IF(AND(C80&lt;&gt;0,SUM(C$1:$D80)=SUM(C$1:$D80)),ROW(),0)</f>
        <v>80</v>
      </c>
      <c r="G80" s="16">
        <f t="array" ref="G80">IF(ROW()-IFERROR(INDEX(F$2:F80,MATCH(2,1/(F$2:F80&lt;&gt;0))),0)&gt;22,22,ROW()-IFERROR(INDEX(F$2:F80,MATCH(2,1/(F$2:F80&lt;&gt;0))),0))</f>
        <v>0</v>
      </c>
    </row>
    <row r="81" spans="1:7" x14ac:dyDescent="0.35">
      <c r="A81" s="5">
        <v>43594</v>
      </c>
      <c r="B81">
        <v>0.99099999999999999</v>
      </c>
      <c r="C81">
        <f t="shared" si="2"/>
        <v>5</v>
      </c>
      <c r="D81" s="16">
        <f t="array" ref="D81">IFERROR(INDEX(C$2:C81,MATCH(2,1/(C$2:C81&lt;&gt;0))),0)</f>
        <v>5</v>
      </c>
      <c r="E81" s="16">
        <f t="shared" si="3"/>
        <v>5</v>
      </c>
      <c r="F81" s="16">
        <f>IF(AND(C81&lt;&gt;0,SUM(C$1:$D81)=SUM(C$1:$D81)),ROW(),0)</f>
        <v>81</v>
      </c>
      <c r="G81" s="16">
        <f t="array" ref="G81">IF(ROW()-IFERROR(INDEX(F$2:F81,MATCH(2,1/(F$2:F81&lt;&gt;0))),0)&gt;22,22,ROW()-IFERROR(INDEX(F$2:F81,MATCH(2,1/(F$2:F81&lt;&gt;0))),0))</f>
        <v>0</v>
      </c>
    </row>
    <row r="82" spans="1:7" x14ac:dyDescent="0.35">
      <c r="A82" s="5">
        <v>43599</v>
      </c>
      <c r="B82">
        <v>1</v>
      </c>
      <c r="C82">
        <f t="shared" si="2"/>
        <v>5</v>
      </c>
      <c r="D82" s="16">
        <f t="array" ref="D82">IFERROR(INDEX(C$2:C82,MATCH(2,1/(C$2:C82&lt;&gt;0))),0)</f>
        <v>5</v>
      </c>
      <c r="E82" s="16">
        <f t="shared" si="3"/>
        <v>5</v>
      </c>
      <c r="F82" s="16">
        <f>IF(AND(C82&lt;&gt;0,SUM(C$1:$D82)=SUM(C$1:$D82)),ROW(),0)</f>
        <v>82</v>
      </c>
      <c r="G82" s="16">
        <f t="array" ref="G82">IF(ROW()-IFERROR(INDEX(F$2:F82,MATCH(2,1/(F$2:F82&lt;&gt;0))),0)&gt;22,22,ROW()-IFERROR(INDEX(F$2:F82,MATCH(2,1/(F$2:F82&lt;&gt;0))),0))</f>
        <v>0</v>
      </c>
    </row>
    <row r="83" spans="1:7" x14ac:dyDescent="0.35">
      <c r="A83" s="5">
        <v>43600</v>
      </c>
      <c r="B83">
        <v>0.94499999999999995</v>
      </c>
      <c r="C83">
        <f t="shared" si="2"/>
        <v>5</v>
      </c>
      <c r="D83" s="16">
        <f t="array" ref="D83">IFERROR(INDEX(C$2:C83,MATCH(2,1/(C$2:C83&lt;&gt;0))),0)</f>
        <v>5</v>
      </c>
      <c r="E83" s="16">
        <f t="shared" si="3"/>
        <v>5</v>
      </c>
      <c r="F83" s="16">
        <f>IF(AND(C83&lt;&gt;0,SUM(C$1:$D83)=SUM(C$1:$D83)),ROW(),0)</f>
        <v>83</v>
      </c>
      <c r="G83" s="16">
        <f t="array" ref="G83">IF(ROW()-IFERROR(INDEX(F$2:F83,MATCH(2,1/(F$2:F83&lt;&gt;0))),0)&gt;22,22,ROW()-IFERROR(INDEX(F$2:F83,MATCH(2,1/(F$2:F83&lt;&gt;0))),0))</f>
        <v>0</v>
      </c>
    </row>
    <row r="84" spans="1:7" x14ac:dyDescent="0.35">
      <c r="A84" s="5">
        <v>43601</v>
      </c>
      <c r="B84">
        <v>0.93700000000000006</v>
      </c>
      <c r="C84">
        <f t="shared" si="2"/>
        <v>5</v>
      </c>
      <c r="D84" s="16">
        <f t="array" ref="D84">IFERROR(INDEX(C$2:C84,MATCH(2,1/(C$2:C84&lt;&gt;0))),0)</f>
        <v>5</v>
      </c>
      <c r="E84" s="16">
        <f t="shared" si="3"/>
        <v>5</v>
      </c>
      <c r="F84" s="16">
        <f>IF(AND(C84&lt;&gt;0,SUM(C$1:$D84)=SUM(C$1:$D84)),ROW(),0)</f>
        <v>84</v>
      </c>
      <c r="G84" s="16">
        <f t="array" ref="G84">IF(ROW()-IFERROR(INDEX(F$2:F84,MATCH(2,1/(F$2:F84&lt;&gt;0))),0)&gt;22,22,ROW()-IFERROR(INDEX(F$2:F84,MATCH(2,1/(F$2:F84&lt;&gt;0))),0))</f>
        <v>0</v>
      </c>
    </row>
    <row r="85" spans="1:7" x14ac:dyDescent="0.35">
      <c r="A85" s="5">
        <v>43602</v>
      </c>
      <c r="B85">
        <v>0.94299999999999995</v>
      </c>
      <c r="C85">
        <f t="shared" si="2"/>
        <v>5</v>
      </c>
      <c r="D85" s="16">
        <f t="array" ref="D85">IFERROR(INDEX(C$2:C85,MATCH(2,1/(C$2:C85&lt;&gt;0))),0)</f>
        <v>5</v>
      </c>
      <c r="E85" s="16">
        <f t="shared" si="3"/>
        <v>5</v>
      </c>
      <c r="F85" s="16">
        <f>IF(AND(C85&lt;&gt;0,SUM(C$1:$D85)=SUM(C$1:$D85)),ROW(),0)</f>
        <v>85</v>
      </c>
      <c r="G85" s="16">
        <f t="array" ref="G85">IF(ROW()-IFERROR(INDEX(F$2:F85,MATCH(2,1/(F$2:F85&lt;&gt;0))),0)&gt;22,22,ROW()-IFERROR(INDEX(F$2:F85,MATCH(2,1/(F$2:F85&lt;&gt;0))),0))</f>
        <v>0</v>
      </c>
    </row>
    <row r="86" spans="1:7" x14ac:dyDescent="0.35">
      <c r="A86" s="5">
        <v>43605</v>
      </c>
      <c r="B86">
        <v>0.97699999999999998</v>
      </c>
      <c r="C86">
        <f t="shared" si="2"/>
        <v>5</v>
      </c>
      <c r="D86" s="16">
        <f t="array" ref="D86">IFERROR(INDEX(C$2:C86,MATCH(2,1/(C$2:C86&lt;&gt;0))),0)</f>
        <v>5</v>
      </c>
      <c r="E86" s="16">
        <f t="shared" si="3"/>
        <v>5</v>
      </c>
      <c r="F86" s="16">
        <f>IF(AND(C86&lt;&gt;0,SUM(C$1:$D86)=SUM(C$1:$D86)),ROW(),0)</f>
        <v>86</v>
      </c>
      <c r="G86" s="16">
        <f t="array" ref="G86">IF(ROW()-IFERROR(INDEX(F$2:F86,MATCH(2,1/(F$2:F86&lt;&gt;0))),0)&gt;22,22,ROW()-IFERROR(INDEX(F$2:F86,MATCH(2,1/(F$2:F86&lt;&gt;0))),0))</f>
        <v>0</v>
      </c>
    </row>
    <row r="87" spans="1:7" x14ac:dyDescent="0.35">
      <c r="A87" s="5">
        <v>43606</v>
      </c>
      <c r="B87">
        <v>0.91500000000000004</v>
      </c>
      <c r="C87">
        <f t="shared" si="2"/>
        <v>5</v>
      </c>
      <c r="D87" s="16">
        <f t="array" ref="D87">IFERROR(INDEX(C$2:C87,MATCH(2,1/(C$2:C87&lt;&gt;0))),0)</f>
        <v>5</v>
      </c>
      <c r="E87" s="16">
        <f t="shared" si="3"/>
        <v>5</v>
      </c>
      <c r="F87" s="16">
        <f>IF(AND(C87&lt;&gt;0,SUM(C$1:$D87)=SUM(C$1:$D87)),ROW(),0)</f>
        <v>87</v>
      </c>
      <c r="G87" s="16">
        <f t="array" ref="G87">IF(ROW()-IFERROR(INDEX(F$2:F87,MATCH(2,1/(F$2:F87&lt;&gt;0))),0)&gt;22,22,ROW()-IFERROR(INDEX(F$2:F87,MATCH(2,1/(F$2:F87&lt;&gt;0))),0))</f>
        <v>0</v>
      </c>
    </row>
    <row r="88" spans="1:7" x14ac:dyDescent="0.35">
      <c r="A88" s="5">
        <v>43607</v>
      </c>
      <c r="B88">
        <v>0.92700000000000005</v>
      </c>
      <c r="C88">
        <f t="shared" si="2"/>
        <v>5</v>
      </c>
      <c r="D88" s="16">
        <f t="array" ref="D88">IFERROR(INDEX(C$2:C88,MATCH(2,1/(C$2:C88&lt;&gt;0))),0)</f>
        <v>5</v>
      </c>
      <c r="E88" s="16">
        <f t="shared" si="3"/>
        <v>5</v>
      </c>
      <c r="F88" s="16">
        <f>IF(AND(C88&lt;&gt;0,SUM(C$1:$D88)=SUM(C$1:$D88)),ROW(),0)</f>
        <v>88</v>
      </c>
      <c r="G88" s="16">
        <f t="array" ref="G88">IF(ROW()-IFERROR(INDEX(F$2:F88,MATCH(2,1/(F$2:F88&lt;&gt;0))),0)&gt;22,22,ROW()-IFERROR(INDEX(F$2:F88,MATCH(2,1/(F$2:F88&lt;&gt;0))),0))</f>
        <v>0</v>
      </c>
    </row>
    <row r="89" spans="1:7" x14ac:dyDescent="0.35">
      <c r="A89" s="5">
        <v>43608</v>
      </c>
      <c r="B89">
        <v>0.92100000000000004</v>
      </c>
      <c r="C89">
        <f t="shared" si="2"/>
        <v>5</v>
      </c>
      <c r="D89" s="16">
        <f t="array" ref="D89">IFERROR(INDEX(C$2:C89,MATCH(2,1/(C$2:C89&lt;&gt;0))),0)</f>
        <v>5</v>
      </c>
      <c r="E89" s="16">
        <f t="shared" si="3"/>
        <v>5</v>
      </c>
      <c r="F89" s="16">
        <f>IF(AND(C89&lt;&gt;0,SUM(C$1:$D89)=SUM(C$1:$D89)),ROW(),0)</f>
        <v>89</v>
      </c>
      <c r="G89" s="16">
        <f t="array" ref="G89">IF(ROW()-IFERROR(INDEX(F$2:F89,MATCH(2,1/(F$2:F89&lt;&gt;0))),0)&gt;22,22,ROW()-IFERROR(INDEX(F$2:F89,MATCH(2,1/(F$2:F89&lt;&gt;0))),0))</f>
        <v>0</v>
      </c>
    </row>
    <row r="90" spans="1:7" x14ac:dyDescent="0.35">
      <c r="A90" s="5">
        <v>43609</v>
      </c>
      <c r="B90">
        <v>0.94499999999999995</v>
      </c>
      <c r="C90">
        <f t="shared" si="2"/>
        <v>5</v>
      </c>
      <c r="D90" s="16">
        <f t="array" ref="D90">IFERROR(INDEX(C$2:C90,MATCH(2,1/(C$2:C90&lt;&gt;0))),0)</f>
        <v>5</v>
      </c>
      <c r="E90" s="16">
        <f t="shared" si="3"/>
        <v>5</v>
      </c>
      <c r="F90" s="16">
        <f>IF(AND(C90&lt;&gt;0,SUM(C$1:$D90)=SUM(C$1:$D90)),ROW(),0)</f>
        <v>90</v>
      </c>
      <c r="G90" s="16">
        <f t="array" ref="G90">IF(ROW()-IFERROR(INDEX(F$2:F90,MATCH(2,1/(F$2:F90&lt;&gt;0))),0)&gt;22,22,ROW()-IFERROR(INDEX(F$2:F90,MATCH(2,1/(F$2:F90&lt;&gt;0))),0))</f>
        <v>0</v>
      </c>
    </row>
    <row r="91" spans="1:7" x14ac:dyDescent="0.35">
      <c r="A91" s="5">
        <v>43612</v>
      </c>
      <c r="B91">
        <v>0.94099999999999995</v>
      </c>
      <c r="C91">
        <f t="shared" si="2"/>
        <v>5</v>
      </c>
      <c r="D91" s="16">
        <f t="array" ref="D91">IFERROR(INDEX(C$2:C91,MATCH(2,1/(C$2:C91&lt;&gt;0))),0)</f>
        <v>5</v>
      </c>
      <c r="E91" s="16">
        <f t="shared" si="3"/>
        <v>5</v>
      </c>
      <c r="F91" s="16">
        <f>IF(AND(C91&lt;&gt;0,SUM(C$1:$D91)=SUM(C$1:$D91)),ROW(),0)</f>
        <v>91</v>
      </c>
      <c r="G91" s="16">
        <f t="array" ref="G91">IF(ROW()-IFERROR(INDEX(F$2:F91,MATCH(2,1/(F$2:F91&lt;&gt;0))),0)&gt;22,22,ROW()-IFERROR(INDEX(F$2:F91,MATCH(2,1/(F$2:F91&lt;&gt;0))),0))</f>
        <v>0</v>
      </c>
    </row>
    <row r="92" spans="1:7" x14ac:dyDescent="0.35">
      <c r="A92" s="5">
        <v>43613</v>
      </c>
      <c r="B92">
        <v>1</v>
      </c>
      <c r="C92">
        <f t="shared" si="2"/>
        <v>5</v>
      </c>
      <c r="D92" s="16">
        <f t="array" ref="D92">IFERROR(INDEX(C$2:C92,MATCH(2,1/(C$2:C92&lt;&gt;0))),0)</f>
        <v>5</v>
      </c>
      <c r="E92" s="16">
        <f t="shared" si="3"/>
        <v>5</v>
      </c>
      <c r="F92" s="16">
        <f>IF(AND(C92&lt;&gt;0,SUM(C$1:$D92)=SUM(C$1:$D92)),ROW(),0)</f>
        <v>92</v>
      </c>
      <c r="G92" s="16">
        <f t="array" ref="G92">IF(ROW()-IFERROR(INDEX(F$2:F92,MATCH(2,1/(F$2:F92&lt;&gt;0))),0)&gt;22,22,ROW()-IFERROR(INDEX(F$2:F92,MATCH(2,1/(F$2:F92&lt;&gt;0))),0))</f>
        <v>0</v>
      </c>
    </row>
    <row r="93" spans="1:7" x14ac:dyDescent="0.35">
      <c r="A93" s="5">
        <v>43614</v>
      </c>
      <c r="B93">
        <v>0.88700000000000001</v>
      </c>
      <c r="C93">
        <f t="shared" si="2"/>
        <v>2.5</v>
      </c>
      <c r="D93" s="16">
        <f t="array" ref="D93">IFERROR(INDEX(C$2:C93,MATCH(2,1/(C$2:C93&lt;&gt;0))),0)</f>
        <v>2.5</v>
      </c>
      <c r="E93" s="16">
        <f t="shared" si="3"/>
        <v>2.5</v>
      </c>
      <c r="F93" s="16">
        <f>IF(AND(C93&lt;&gt;0,SUM(C$1:$D93)=SUM(C$1:$D93)),ROW(),0)</f>
        <v>93</v>
      </c>
      <c r="G93" s="16">
        <f t="array" ref="G93">IF(ROW()-IFERROR(INDEX(F$2:F93,MATCH(2,1/(F$2:F93&lt;&gt;0))),0)&gt;22,22,ROW()-IFERROR(INDEX(F$2:F93,MATCH(2,1/(F$2:F93&lt;&gt;0))),0))</f>
        <v>0</v>
      </c>
    </row>
    <row r="94" spans="1:7" x14ac:dyDescent="0.35">
      <c r="A94" s="5">
        <v>43615</v>
      </c>
      <c r="B94">
        <v>0.89100000000000001</v>
      </c>
      <c r="C94">
        <f t="shared" si="2"/>
        <v>2.5</v>
      </c>
      <c r="D94" s="16">
        <f t="array" ref="D94">IFERROR(INDEX(C$2:C94,MATCH(2,1/(C$2:C94&lt;&gt;0))),0)</f>
        <v>2.5</v>
      </c>
      <c r="E94" s="16">
        <f t="shared" si="3"/>
        <v>2.5</v>
      </c>
      <c r="F94" s="16">
        <f>IF(AND(C94&lt;&gt;0,SUM(C$1:$D94)=SUM(C$1:$D94)),ROW(),0)</f>
        <v>94</v>
      </c>
      <c r="G94" s="16">
        <f t="array" ref="G94">IF(ROW()-IFERROR(INDEX(F$2:F94,MATCH(2,1/(F$2:F94&lt;&gt;0))),0)&gt;22,22,ROW()-IFERROR(INDEX(F$2:F94,MATCH(2,1/(F$2:F94&lt;&gt;0))),0))</f>
        <v>0</v>
      </c>
    </row>
    <row r="95" spans="1:7" x14ac:dyDescent="0.35">
      <c r="A95" s="5">
        <v>43616</v>
      </c>
      <c r="B95">
        <v>0.86299999999999999</v>
      </c>
      <c r="C95">
        <f t="shared" si="2"/>
        <v>2.5</v>
      </c>
      <c r="D95" s="16">
        <f t="array" ref="D95">IFERROR(INDEX(C$2:C95,MATCH(2,1/(C$2:C95&lt;&gt;0))),0)</f>
        <v>2.5</v>
      </c>
      <c r="E95" s="16">
        <f t="shared" si="3"/>
        <v>2.5</v>
      </c>
      <c r="F95" s="16">
        <f>IF(AND(C95&lt;&gt;0,SUM(C$1:$D95)=SUM(C$1:$D95)),ROW(),0)</f>
        <v>95</v>
      </c>
      <c r="G95" s="16">
        <f t="array" ref="G95">IF(ROW()-IFERROR(INDEX(F$2:F95,MATCH(2,1/(F$2:F95&lt;&gt;0))),0)&gt;22,22,ROW()-IFERROR(INDEX(F$2:F95,MATCH(2,1/(F$2:F95&lt;&gt;0))),0))</f>
        <v>0</v>
      </c>
    </row>
    <row r="96" spans="1:7" x14ac:dyDescent="0.35">
      <c r="A96" s="5">
        <v>43619</v>
      </c>
      <c r="B96">
        <v>0.89900000000000002</v>
      </c>
      <c r="C96">
        <f t="shared" si="2"/>
        <v>2.5</v>
      </c>
      <c r="D96" s="16">
        <f t="array" ref="D96">IFERROR(INDEX(C$2:C96,MATCH(2,1/(C$2:C96&lt;&gt;0))),0)</f>
        <v>2.5</v>
      </c>
      <c r="E96" s="16">
        <f t="shared" si="3"/>
        <v>2.5</v>
      </c>
      <c r="F96" s="16">
        <f>IF(AND(C96&lt;&gt;0,SUM(C$1:$D96)=SUM(C$1:$D96)),ROW(),0)</f>
        <v>96</v>
      </c>
      <c r="G96" s="16">
        <f t="array" ref="G96">IF(ROW()-IFERROR(INDEX(F$2:F96,MATCH(2,1/(F$2:F96&lt;&gt;0))),0)&gt;22,22,ROW()-IFERROR(INDEX(F$2:F96,MATCH(2,1/(F$2:F96&lt;&gt;0))),0))</f>
        <v>0</v>
      </c>
    </row>
    <row r="97" spans="1:7" x14ac:dyDescent="0.35">
      <c r="A97" s="5">
        <v>43620</v>
      </c>
      <c r="B97">
        <v>0.93100000000000005</v>
      </c>
      <c r="C97">
        <f t="shared" si="2"/>
        <v>5</v>
      </c>
      <c r="D97" s="16">
        <f t="array" ref="D97">IFERROR(INDEX(C$2:C97,MATCH(2,1/(C$2:C97&lt;&gt;0))),0)</f>
        <v>5</v>
      </c>
      <c r="E97" s="16">
        <f t="shared" si="3"/>
        <v>5</v>
      </c>
      <c r="F97" s="16">
        <f>IF(AND(C97&lt;&gt;0,SUM(C$1:$D97)=SUM(C$1:$D97)),ROW(),0)</f>
        <v>97</v>
      </c>
      <c r="G97" s="16">
        <f t="array" ref="G97">IF(ROW()-IFERROR(INDEX(F$2:F97,MATCH(2,1/(F$2:F97&lt;&gt;0))),0)&gt;22,22,ROW()-IFERROR(INDEX(F$2:F97,MATCH(2,1/(F$2:F97&lt;&gt;0))),0))</f>
        <v>0</v>
      </c>
    </row>
    <row r="98" spans="1:7" x14ac:dyDescent="0.35">
      <c r="A98" s="5">
        <v>43621</v>
      </c>
      <c r="B98">
        <v>0.93500000000000005</v>
      </c>
      <c r="C98">
        <f t="shared" si="2"/>
        <v>5</v>
      </c>
      <c r="D98" s="16">
        <f t="array" ref="D98">IFERROR(INDEX(C$2:C98,MATCH(2,1/(C$2:C98&lt;&gt;0))),0)</f>
        <v>5</v>
      </c>
      <c r="E98" s="16">
        <f t="shared" si="3"/>
        <v>5</v>
      </c>
      <c r="F98" s="16">
        <f>IF(AND(C98&lt;&gt;0,SUM(C$1:$D98)=SUM(C$1:$D98)),ROW(),0)</f>
        <v>98</v>
      </c>
      <c r="G98" s="16">
        <f t="array" ref="G98">IF(ROW()-IFERROR(INDEX(F$2:F98,MATCH(2,1/(F$2:F98&lt;&gt;0))),0)&gt;22,22,ROW()-IFERROR(INDEX(F$2:F98,MATCH(2,1/(F$2:F98&lt;&gt;0))),0))</f>
        <v>0</v>
      </c>
    </row>
    <row r="99" spans="1:7" x14ac:dyDescent="0.35">
      <c r="A99" s="5">
        <v>43622</v>
      </c>
      <c r="B99">
        <v>0.93700000000000006</v>
      </c>
      <c r="C99">
        <f t="shared" si="2"/>
        <v>5</v>
      </c>
      <c r="D99" s="16">
        <f t="array" ref="D99">IFERROR(INDEX(C$2:C99,MATCH(2,1/(C$2:C99&lt;&gt;0))),0)</f>
        <v>5</v>
      </c>
      <c r="E99" s="16">
        <f t="shared" si="3"/>
        <v>5</v>
      </c>
      <c r="F99" s="16">
        <f>IF(AND(C99&lt;&gt;0,SUM(C$1:$D99)=SUM(C$1:$D99)),ROW(),0)</f>
        <v>99</v>
      </c>
      <c r="G99" s="16">
        <f t="array" ref="G99">IF(ROW()-IFERROR(INDEX(F$2:F99,MATCH(2,1/(F$2:F99&lt;&gt;0))),0)&gt;22,22,ROW()-IFERROR(INDEX(F$2:F99,MATCH(2,1/(F$2:F99&lt;&gt;0))),0))</f>
        <v>0</v>
      </c>
    </row>
    <row r="100" spans="1:7" x14ac:dyDescent="0.35">
      <c r="A100" s="5">
        <v>43626</v>
      </c>
      <c r="B100">
        <v>0.97299999999999998</v>
      </c>
      <c r="C100">
        <f t="shared" si="2"/>
        <v>5</v>
      </c>
      <c r="D100" s="16">
        <f t="array" ref="D100">IFERROR(INDEX(C$2:C100,MATCH(2,1/(C$2:C100&lt;&gt;0))),0)</f>
        <v>5</v>
      </c>
      <c r="E100" s="16">
        <f t="shared" si="3"/>
        <v>5</v>
      </c>
      <c r="F100" s="16">
        <f>IF(AND(C100&lt;&gt;0,SUM(C$1:$D100)=SUM(C$1:$D100)),ROW(),0)</f>
        <v>100</v>
      </c>
      <c r="G100" s="16">
        <f t="array" ref="G100">IF(ROW()-IFERROR(INDEX(F$2:F100,MATCH(2,1/(F$2:F100&lt;&gt;0))),0)&gt;22,22,ROW()-IFERROR(INDEX(F$2:F100,MATCH(2,1/(F$2:F100&lt;&gt;0))),0))</f>
        <v>0</v>
      </c>
    </row>
    <row r="101" spans="1:7" x14ac:dyDescent="0.35">
      <c r="A101" s="5">
        <v>43627</v>
      </c>
      <c r="B101">
        <v>0.90100000000000002</v>
      </c>
      <c r="C101">
        <f t="shared" si="2"/>
        <v>5</v>
      </c>
      <c r="D101" s="16">
        <f t="array" ref="D101">IFERROR(INDEX(C$2:C101,MATCH(2,1/(C$2:C101&lt;&gt;0))),0)</f>
        <v>5</v>
      </c>
      <c r="E101" s="16">
        <f t="shared" si="3"/>
        <v>5</v>
      </c>
      <c r="F101" s="16">
        <f>IF(AND(C101&lt;&gt;0,SUM(C$1:$D101)=SUM(C$1:$D101)),ROW(),0)</f>
        <v>101</v>
      </c>
      <c r="G101" s="16">
        <f t="array" ref="G101">IF(ROW()-IFERROR(INDEX(F$2:F101,MATCH(2,1/(F$2:F101&lt;&gt;0))),0)&gt;22,22,ROW()-IFERROR(INDEX(F$2:F101,MATCH(2,1/(F$2:F101&lt;&gt;0))),0))</f>
        <v>0</v>
      </c>
    </row>
    <row r="102" spans="1:7" x14ac:dyDescent="0.35">
      <c r="A102" s="5">
        <v>43628</v>
      </c>
      <c r="B102">
        <v>0.77500000000000002</v>
      </c>
      <c r="C102">
        <f t="shared" si="2"/>
        <v>0</v>
      </c>
      <c r="D102" s="16">
        <f t="array" ref="D102">IFERROR(INDEX(C$2:C102,MATCH(2,1/(C$2:C102&lt;&gt;0))),0)</f>
        <v>5</v>
      </c>
      <c r="E102" s="16">
        <f t="shared" si="3"/>
        <v>4.7727272727272725</v>
      </c>
      <c r="F102" s="16">
        <f>IF(AND(C102&lt;&gt;0,SUM(C$1:$D102)=SUM(C$1:$D102)),ROW(),0)</f>
        <v>0</v>
      </c>
      <c r="G102" s="16">
        <f t="array" ref="G102">IF(ROW()-IFERROR(INDEX(F$2:F102,MATCH(2,1/(F$2:F102&lt;&gt;0))),0)&gt;22,22,ROW()-IFERROR(INDEX(F$2:F102,MATCH(2,1/(F$2:F102&lt;&gt;0))),0))</f>
        <v>1</v>
      </c>
    </row>
    <row r="103" spans="1:7" x14ac:dyDescent="0.35">
      <c r="A103" s="5">
        <v>43629</v>
      </c>
      <c r="B103">
        <v>0.82899999999999996</v>
      </c>
      <c r="C103">
        <f t="shared" si="2"/>
        <v>2.5</v>
      </c>
      <c r="D103" s="16">
        <f t="array" ref="D103">IFERROR(INDEX(C$2:C103,MATCH(2,1/(C$2:C103&lt;&gt;0))),0)</f>
        <v>2.5</v>
      </c>
      <c r="E103" s="16">
        <f t="shared" si="3"/>
        <v>2.5</v>
      </c>
      <c r="F103" s="16">
        <f>IF(AND(C103&lt;&gt;0,SUM(C$1:$D103)=SUM(C$1:$D103)),ROW(),0)</f>
        <v>103</v>
      </c>
      <c r="G103" s="16">
        <f t="array" ref="G103">IF(ROW()-IFERROR(INDEX(F$2:F103,MATCH(2,1/(F$2:F103&lt;&gt;0))),0)&gt;22,22,ROW()-IFERROR(INDEX(F$2:F103,MATCH(2,1/(F$2:F103&lt;&gt;0))),0))</f>
        <v>0</v>
      </c>
    </row>
    <row r="104" spans="1:7" x14ac:dyDescent="0.35">
      <c r="A104" s="5">
        <v>43630</v>
      </c>
      <c r="B104">
        <v>0.95499999999999996</v>
      </c>
      <c r="C104">
        <f t="shared" si="2"/>
        <v>5</v>
      </c>
      <c r="D104" s="16">
        <f t="array" ref="D104">IFERROR(INDEX(C$2:C104,MATCH(2,1/(C$2:C104&lt;&gt;0))),0)</f>
        <v>5</v>
      </c>
      <c r="E104" s="16">
        <f t="shared" si="3"/>
        <v>5</v>
      </c>
      <c r="F104" s="16">
        <f>IF(AND(C104&lt;&gt;0,SUM(C$1:$D104)=SUM(C$1:$D104)),ROW(),0)</f>
        <v>104</v>
      </c>
      <c r="G104" s="16">
        <f t="array" ref="G104">IF(ROW()-IFERROR(INDEX(F$2:F104,MATCH(2,1/(F$2:F104&lt;&gt;0))),0)&gt;22,22,ROW()-IFERROR(INDEX(F$2:F104,MATCH(2,1/(F$2:F104&lt;&gt;0))),0))</f>
        <v>0</v>
      </c>
    </row>
    <row r="105" spans="1:7" x14ac:dyDescent="0.35">
      <c r="A105" s="5">
        <v>43633</v>
      </c>
      <c r="B105">
        <v>0.93500000000000005</v>
      </c>
      <c r="C105">
        <f t="shared" si="2"/>
        <v>5</v>
      </c>
      <c r="D105" s="16">
        <f t="array" ref="D105">IFERROR(INDEX(C$2:C105,MATCH(2,1/(C$2:C105&lt;&gt;0))),0)</f>
        <v>5</v>
      </c>
      <c r="E105" s="16">
        <f t="shared" si="3"/>
        <v>5</v>
      </c>
      <c r="F105" s="16">
        <f>IF(AND(C105&lt;&gt;0,SUM(C$1:$D105)=SUM(C$1:$D105)),ROW(),0)</f>
        <v>105</v>
      </c>
      <c r="G105" s="16">
        <f t="array" ref="G105">IF(ROW()-IFERROR(INDEX(F$2:F105,MATCH(2,1/(F$2:F105&lt;&gt;0))),0)&gt;22,22,ROW()-IFERROR(INDEX(F$2:F105,MATCH(2,1/(F$2:F105&lt;&gt;0))),0))</f>
        <v>0</v>
      </c>
    </row>
    <row r="106" spans="1:7" x14ac:dyDescent="0.35">
      <c r="A106" s="5">
        <v>43634</v>
      </c>
      <c r="B106">
        <v>0.90700000000000003</v>
      </c>
      <c r="C106">
        <f t="shared" si="2"/>
        <v>5</v>
      </c>
      <c r="D106" s="16">
        <f t="array" ref="D106">IFERROR(INDEX(C$2:C106,MATCH(2,1/(C$2:C106&lt;&gt;0))),0)</f>
        <v>5</v>
      </c>
      <c r="E106" s="16">
        <f t="shared" si="3"/>
        <v>5</v>
      </c>
      <c r="F106" s="16">
        <f>IF(AND(C106&lt;&gt;0,SUM(C$1:$D106)=SUM(C$1:$D106)),ROW(),0)</f>
        <v>106</v>
      </c>
      <c r="G106" s="16">
        <f t="array" ref="G106">IF(ROW()-IFERROR(INDEX(F$2:F106,MATCH(2,1/(F$2:F106&lt;&gt;0))),0)&gt;22,22,ROW()-IFERROR(INDEX(F$2:F106,MATCH(2,1/(F$2:F106&lt;&gt;0))),0))</f>
        <v>0</v>
      </c>
    </row>
    <row r="107" spans="1:7" x14ac:dyDescent="0.35">
      <c r="A107" s="5">
        <v>43635</v>
      </c>
      <c r="B107">
        <v>0.86499999999999999</v>
      </c>
      <c r="C107">
        <f t="shared" si="2"/>
        <v>2.5</v>
      </c>
      <c r="D107" s="16">
        <f t="array" ref="D107">IFERROR(INDEX(C$2:C107,MATCH(2,1/(C$2:C107&lt;&gt;0))),0)</f>
        <v>2.5</v>
      </c>
      <c r="E107" s="16">
        <f t="shared" si="3"/>
        <v>2.5</v>
      </c>
      <c r="F107" s="16">
        <f>IF(AND(C107&lt;&gt;0,SUM(C$1:$D107)=SUM(C$1:$D107)),ROW(),0)</f>
        <v>107</v>
      </c>
      <c r="G107" s="16">
        <f t="array" ref="G107">IF(ROW()-IFERROR(INDEX(F$2:F107,MATCH(2,1/(F$2:F107&lt;&gt;0))),0)&gt;22,22,ROW()-IFERROR(INDEX(F$2:F107,MATCH(2,1/(F$2:F107&lt;&gt;0))),0))</f>
        <v>0</v>
      </c>
    </row>
    <row r="108" spans="1:7" x14ac:dyDescent="0.35">
      <c r="A108" s="5">
        <v>43636</v>
      </c>
      <c r="B108">
        <v>0.90700000000000003</v>
      </c>
      <c r="C108">
        <f t="shared" si="2"/>
        <v>5</v>
      </c>
      <c r="D108" s="16">
        <f t="array" ref="D108">IFERROR(INDEX(C$2:C108,MATCH(2,1/(C$2:C108&lt;&gt;0))),0)</f>
        <v>5</v>
      </c>
      <c r="E108" s="16">
        <f t="shared" si="3"/>
        <v>5</v>
      </c>
      <c r="F108" s="16">
        <f>IF(AND(C108&lt;&gt;0,SUM(C$1:$D108)=SUM(C$1:$D108)),ROW(),0)</f>
        <v>108</v>
      </c>
      <c r="G108" s="16">
        <f t="array" ref="G108">IF(ROW()-IFERROR(INDEX(F$2:F108,MATCH(2,1/(F$2:F108&lt;&gt;0))),0)&gt;22,22,ROW()-IFERROR(INDEX(F$2:F108,MATCH(2,1/(F$2:F108&lt;&gt;0))),0))</f>
        <v>0</v>
      </c>
    </row>
    <row r="109" spans="1:7" x14ac:dyDescent="0.35">
      <c r="A109" s="5">
        <v>43637</v>
      </c>
      <c r="B109">
        <v>0.95899999999999996</v>
      </c>
      <c r="C109">
        <f t="shared" si="2"/>
        <v>5</v>
      </c>
      <c r="D109" s="16">
        <f t="array" ref="D109">IFERROR(INDEX(C$2:C109,MATCH(2,1/(C$2:C109&lt;&gt;0))),0)</f>
        <v>5</v>
      </c>
      <c r="E109" s="16">
        <f t="shared" si="3"/>
        <v>5</v>
      </c>
      <c r="F109" s="16">
        <f>IF(AND(C109&lt;&gt;0,SUM(C$1:$D109)=SUM(C$1:$D109)),ROW(),0)</f>
        <v>109</v>
      </c>
      <c r="G109" s="16">
        <f t="array" ref="G109">IF(ROW()-IFERROR(INDEX(F$2:F109,MATCH(2,1/(F$2:F109&lt;&gt;0))),0)&gt;22,22,ROW()-IFERROR(INDEX(F$2:F109,MATCH(2,1/(F$2:F109&lt;&gt;0))),0))</f>
        <v>0</v>
      </c>
    </row>
    <row r="110" spans="1:7" x14ac:dyDescent="0.35">
      <c r="A110" s="5">
        <v>43640</v>
      </c>
      <c r="B110">
        <v>0.79300000000000004</v>
      </c>
      <c r="C110">
        <f t="shared" si="2"/>
        <v>0</v>
      </c>
      <c r="D110" s="16">
        <f t="array" ref="D110">IFERROR(INDEX(C$2:C110,MATCH(2,1/(C$2:C110&lt;&gt;0))),0)</f>
        <v>5</v>
      </c>
      <c r="E110" s="16">
        <f t="shared" si="3"/>
        <v>4.7727272727272725</v>
      </c>
      <c r="F110" s="16">
        <f>IF(AND(C110&lt;&gt;0,SUM(C$1:$D110)=SUM(C$1:$D110)),ROW(),0)</f>
        <v>0</v>
      </c>
      <c r="G110" s="16">
        <f t="array" ref="G110">IF(ROW()-IFERROR(INDEX(F$2:F110,MATCH(2,1/(F$2:F110&lt;&gt;0))),0)&gt;22,22,ROW()-IFERROR(INDEX(F$2:F110,MATCH(2,1/(F$2:F110&lt;&gt;0))),0))</f>
        <v>1</v>
      </c>
    </row>
    <row r="111" spans="1:7" x14ac:dyDescent="0.35">
      <c r="A111" s="5">
        <v>43641</v>
      </c>
      <c r="B111">
        <v>0.82699999999999996</v>
      </c>
      <c r="C111">
        <f t="shared" si="2"/>
        <v>2.5</v>
      </c>
      <c r="D111" s="16">
        <f t="array" ref="D111">IFERROR(INDEX(C$2:C111,MATCH(2,1/(C$2:C111&lt;&gt;0))),0)</f>
        <v>2.5</v>
      </c>
      <c r="E111" s="16">
        <f t="shared" si="3"/>
        <v>2.5</v>
      </c>
      <c r="F111" s="16">
        <f>IF(AND(C111&lt;&gt;0,SUM(C$1:$D111)=SUM(C$1:$D111)),ROW(),0)</f>
        <v>111</v>
      </c>
      <c r="G111" s="16">
        <f t="array" ref="G111">IF(ROW()-IFERROR(INDEX(F$2:F111,MATCH(2,1/(F$2:F111&lt;&gt;0))),0)&gt;22,22,ROW()-IFERROR(INDEX(F$2:F111,MATCH(2,1/(F$2:F111&lt;&gt;0))),0))</f>
        <v>0</v>
      </c>
    </row>
    <row r="112" spans="1:7" x14ac:dyDescent="0.35">
      <c r="A112" s="5">
        <v>43642</v>
      </c>
      <c r="B112">
        <v>0.75900000000000001</v>
      </c>
      <c r="C112">
        <f t="shared" si="2"/>
        <v>0</v>
      </c>
      <c r="D112" s="16">
        <f t="array" ref="D112">IFERROR(INDEX(C$2:C112,MATCH(2,1/(C$2:C112&lt;&gt;0))),0)</f>
        <v>2.5</v>
      </c>
      <c r="E112" s="16">
        <f t="shared" si="3"/>
        <v>2.3863636363636362</v>
      </c>
      <c r="F112" s="16">
        <f>IF(AND(C112&lt;&gt;0,SUM(C$1:$D112)=SUM(C$1:$D112)),ROW(),0)</f>
        <v>0</v>
      </c>
      <c r="G112" s="16">
        <f t="array" ref="G112">IF(ROW()-IFERROR(INDEX(F$2:F112,MATCH(2,1/(F$2:F112&lt;&gt;0))),0)&gt;22,22,ROW()-IFERROR(INDEX(F$2:F112,MATCH(2,1/(F$2:F112&lt;&gt;0))),0))</f>
        <v>1</v>
      </c>
    </row>
    <row r="113" spans="1:7" x14ac:dyDescent="0.35">
      <c r="A113" s="5">
        <v>43643</v>
      </c>
      <c r="B113">
        <v>0.83299999999999996</v>
      </c>
      <c r="C113">
        <f t="shared" si="2"/>
        <v>2.5</v>
      </c>
      <c r="D113" s="16">
        <f t="array" ref="D113">IFERROR(INDEX(C$2:C113,MATCH(2,1/(C$2:C113&lt;&gt;0))),0)</f>
        <v>2.5</v>
      </c>
      <c r="E113" s="16">
        <f t="shared" si="3"/>
        <v>2.5</v>
      </c>
      <c r="F113" s="16">
        <f>IF(AND(C113&lt;&gt;0,SUM(C$1:$D113)=SUM(C$1:$D113)),ROW(),0)</f>
        <v>113</v>
      </c>
      <c r="G113" s="16">
        <f t="array" ref="G113">IF(ROW()-IFERROR(INDEX(F$2:F113,MATCH(2,1/(F$2:F113&lt;&gt;0))),0)&gt;22,22,ROW()-IFERROR(INDEX(F$2:F113,MATCH(2,1/(F$2:F113&lt;&gt;0))),0))</f>
        <v>0</v>
      </c>
    </row>
    <row r="114" spans="1:7" x14ac:dyDescent="0.35">
      <c r="A114" s="5">
        <v>43648</v>
      </c>
      <c r="B114">
        <v>0.94699999999999995</v>
      </c>
      <c r="C114">
        <f t="shared" si="2"/>
        <v>5</v>
      </c>
      <c r="D114" s="16">
        <f t="array" ref="D114">IFERROR(INDEX(C$2:C114,MATCH(2,1/(C$2:C114&lt;&gt;0))),0)</f>
        <v>5</v>
      </c>
      <c r="E114" s="16">
        <f t="shared" si="3"/>
        <v>5</v>
      </c>
      <c r="F114" s="16">
        <f>IF(AND(C114&lt;&gt;0,SUM(C$1:$D114)=SUM(C$1:$D114)),ROW(),0)</f>
        <v>114</v>
      </c>
      <c r="G114" s="16">
        <f t="array" ref="G114">IF(ROW()-IFERROR(INDEX(F$2:F114,MATCH(2,1/(F$2:F114&lt;&gt;0))),0)&gt;22,22,ROW()-IFERROR(INDEX(F$2:F114,MATCH(2,1/(F$2:F114&lt;&gt;0))),0))</f>
        <v>0</v>
      </c>
    </row>
    <row r="115" spans="1:7" x14ac:dyDescent="0.35">
      <c r="A115" s="5">
        <v>43649</v>
      </c>
      <c r="B115">
        <v>0.84299999999999997</v>
      </c>
      <c r="C115">
        <f t="shared" si="2"/>
        <v>2.5</v>
      </c>
      <c r="D115" s="16">
        <f t="array" ref="D115">IFERROR(INDEX(C$2:C115,MATCH(2,1/(C$2:C115&lt;&gt;0))),0)</f>
        <v>2.5</v>
      </c>
      <c r="E115" s="16">
        <f t="shared" si="3"/>
        <v>2.5</v>
      </c>
      <c r="F115" s="16">
        <f>IF(AND(C115&lt;&gt;0,SUM(C$1:$D115)=SUM(C$1:$D115)),ROW(),0)</f>
        <v>115</v>
      </c>
      <c r="G115" s="16">
        <f t="array" ref="G115">IF(ROW()-IFERROR(INDEX(F$2:F115,MATCH(2,1/(F$2:F115&lt;&gt;0))),0)&gt;22,22,ROW()-IFERROR(INDEX(F$2:F115,MATCH(2,1/(F$2:F115&lt;&gt;0))),0))</f>
        <v>0</v>
      </c>
    </row>
    <row r="116" spans="1:7" x14ac:dyDescent="0.35">
      <c r="A116" s="5">
        <v>43650</v>
      </c>
      <c r="B116">
        <v>0.88700000000000001</v>
      </c>
      <c r="C116">
        <f t="shared" si="2"/>
        <v>2.5</v>
      </c>
      <c r="D116" s="16">
        <f t="array" ref="D116">IFERROR(INDEX(C$2:C116,MATCH(2,1/(C$2:C116&lt;&gt;0))),0)</f>
        <v>2.5</v>
      </c>
      <c r="E116" s="16">
        <f t="shared" si="3"/>
        <v>2.5</v>
      </c>
      <c r="F116" s="16">
        <f>IF(AND(C116&lt;&gt;0,SUM(C$1:$D116)=SUM(C$1:$D116)),ROW(),0)</f>
        <v>116</v>
      </c>
      <c r="G116" s="16">
        <f t="array" ref="G116">IF(ROW()-IFERROR(INDEX(F$2:F116,MATCH(2,1/(F$2:F116&lt;&gt;0))),0)&gt;22,22,ROW()-IFERROR(INDEX(F$2:F116,MATCH(2,1/(F$2:F116&lt;&gt;0))),0))</f>
        <v>0</v>
      </c>
    </row>
    <row r="117" spans="1:7" x14ac:dyDescent="0.35">
      <c r="A117" s="5">
        <v>43651</v>
      </c>
      <c r="B117">
        <v>0.82299999999999995</v>
      </c>
      <c r="C117">
        <f t="shared" si="2"/>
        <v>2.5</v>
      </c>
      <c r="D117" s="16">
        <f t="array" ref="D117">IFERROR(INDEX(C$2:C117,MATCH(2,1/(C$2:C117&lt;&gt;0))),0)</f>
        <v>2.5</v>
      </c>
      <c r="E117" s="16">
        <f t="shared" si="3"/>
        <v>2.5</v>
      </c>
      <c r="F117" s="16">
        <f>IF(AND(C117&lt;&gt;0,SUM(C$1:$D117)=SUM(C$1:$D117)),ROW(),0)</f>
        <v>117</v>
      </c>
      <c r="G117" s="16">
        <f t="array" ref="G117">IF(ROW()-IFERROR(INDEX(F$2:F117,MATCH(2,1/(F$2:F117&lt;&gt;0))),0)&gt;22,22,ROW()-IFERROR(INDEX(F$2:F117,MATCH(2,1/(F$2:F117&lt;&gt;0))),0))</f>
        <v>0</v>
      </c>
    </row>
    <row r="118" spans="1:7" x14ac:dyDescent="0.35">
      <c r="A118" s="5">
        <v>43654</v>
      </c>
      <c r="B118">
        <v>0.80500000000000005</v>
      </c>
      <c r="C118">
        <f t="shared" si="2"/>
        <v>2.5</v>
      </c>
      <c r="D118" s="16">
        <f t="array" ref="D118">IFERROR(INDEX(C$2:C118,MATCH(2,1/(C$2:C118&lt;&gt;0))),0)</f>
        <v>2.5</v>
      </c>
      <c r="E118" s="16">
        <f t="shared" si="3"/>
        <v>2.5</v>
      </c>
      <c r="F118" s="16">
        <f>IF(AND(C118&lt;&gt;0,SUM(C$1:$D118)=SUM(C$1:$D118)),ROW(),0)</f>
        <v>118</v>
      </c>
      <c r="G118" s="16">
        <f t="array" ref="G118">IF(ROW()-IFERROR(INDEX(F$2:F118,MATCH(2,1/(F$2:F118&lt;&gt;0))),0)&gt;22,22,ROW()-IFERROR(INDEX(F$2:F118,MATCH(2,1/(F$2:F118&lt;&gt;0))),0))</f>
        <v>0</v>
      </c>
    </row>
    <row r="119" spans="1:7" x14ac:dyDescent="0.35">
      <c r="A119" s="5">
        <v>43655</v>
      </c>
      <c r="B119">
        <v>0.86499999999999999</v>
      </c>
      <c r="C119">
        <f t="shared" si="2"/>
        <v>2.5</v>
      </c>
      <c r="D119" s="16">
        <f t="array" ref="D119">IFERROR(INDEX(C$2:C119,MATCH(2,1/(C$2:C119&lt;&gt;0))),0)</f>
        <v>2.5</v>
      </c>
      <c r="E119" s="16">
        <f t="shared" si="3"/>
        <v>2.5</v>
      </c>
      <c r="F119" s="16">
        <f>IF(AND(C119&lt;&gt;0,SUM(C$1:$D119)=SUM(C$1:$D119)),ROW(),0)</f>
        <v>119</v>
      </c>
      <c r="G119" s="16">
        <f t="array" ref="G119">IF(ROW()-IFERROR(INDEX(F$2:F119,MATCH(2,1/(F$2:F119&lt;&gt;0))),0)&gt;22,22,ROW()-IFERROR(INDEX(F$2:F119,MATCH(2,1/(F$2:F119&lt;&gt;0))),0))</f>
        <v>0</v>
      </c>
    </row>
    <row r="120" spans="1:7" x14ac:dyDescent="0.35">
      <c r="A120" s="5">
        <v>43656</v>
      </c>
      <c r="B120">
        <v>0.871</v>
      </c>
      <c r="C120">
        <f t="shared" si="2"/>
        <v>2.5</v>
      </c>
      <c r="D120" s="16">
        <f t="array" ref="D120">IFERROR(INDEX(C$2:C120,MATCH(2,1/(C$2:C120&lt;&gt;0))),0)</f>
        <v>2.5</v>
      </c>
      <c r="E120" s="16">
        <f t="shared" si="3"/>
        <v>2.5</v>
      </c>
      <c r="F120" s="16">
        <f>IF(AND(C120&lt;&gt;0,SUM(C$1:$D120)=SUM(C$1:$D120)),ROW(),0)</f>
        <v>120</v>
      </c>
      <c r="G120" s="16">
        <f t="array" ref="G120">IF(ROW()-IFERROR(INDEX(F$2:F120,MATCH(2,1/(F$2:F120&lt;&gt;0))),0)&gt;22,22,ROW()-IFERROR(INDEX(F$2:F120,MATCH(2,1/(F$2:F120&lt;&gt;0))),0))</f>
        <v>0</v>
      </c>
    </row>
    <row r="121" spans="1:7" x14ac:dyDescent="0.35">
      <c r="A121" s="5">
        <v>43657</v>
      </c>
      <c r="B121">
        <v>0.90700000000000003</v>
      </c>
      <c r="C121">
        <f t="shared" si="2"/>
        <v>5</v>
      </c>
      <c r="D121" s="16">
        <f t="array" ref="D121">IFERROR(INDEX(C$2:C121,MATCH(2,1/(C$2:C121&lt;&gt;0))),0)</f>
        <v>5</v>
      </c>
      <c r="E121" s="16">
        <f t="shared" si="3"/>
        <v>5</v>
      </c>
      <c r="F121" s="16">
        <f>IF(AND(C121&lt;&gt;0,SUM(C$1:$D121)=SUM(C$1:$D121)),ROW(),0)</f>
        <v>121</v>
      </c>
      <c r="G121" s="16">
        <f t="array" ref="G121">IF(ROW()-IFERROR(INDEX(F$2:F121,MATCH(2,1/(F$2:F121&lt;&gt;0))),0)&gt;22,22,ROW()-IFERROR(INDEX(F$2:F121,MATCH(2,1/(F$2:F121&lt;&gt;0))),0))</f>
        <v>0</v>
      </c>
    </row>
    <row r="122" spans="1:7" x14ac:dyDescent="0.35">
      <c r="A122" s="5">
        <v>43658</v>
      </c>
      <c r="B122">
        <v>0.93899999999999995</v>
      </c>
      <c r="C122">
        <f t="shared" si="2"/>
        <v>5</v>
      </c>
      <c r="D122" s="16">
        <f t="array" ref="D122">IFERROR(INDEX(C$2:C122,MATCH(2,1/(C$2:C122&lt;&gt;0))),0)</f>
        <v>5</v>
      </c>
      <c r="E122" s="16">
        <f t="shared" si="3"/>
        <v>5</v>
      </c>
      <c r="F122" s="16">
        <f>IF(AND(C122&lt;&gt;0,SUM(C$1:$D122)=SUM(C$1:$D122)),ROW(),0)</f>
        <v>122</v>
      </c>
      <c r="G122" s="16">
        <f t="array" ref="G122">IF(ROW()-IFERROR(INDEX(F$2:F122,MATCH(2,1/(F$2:F122&lt;&gt;0))),0)&gt;22,22,ROW()-IFERROR(INDEX(F$2:F122,MATCH(2,1/(F$2:F122&lt;&gt;0))),0))</f>
        <v>0</v>
      </c>
    </row>
    <row r="123" spans="1:7" x14ac:dyDescent="0.35">
      <c r="A123" s="5">
        <v>43661</v>
      </c>
      <c r="B123">
        <v>0.95099999999999996</v>
      </c>
      <c r="C123">
        <f t="shared" si="2"/>
        <v>5</v>
      </c>
      <c r="D123" s="16">
        <f t="array" ref="D123">IFERROR(INDEX(C$2:C123,MATCH(2,1/(C$2:C123&lt;&gt;0))),0)</f>
        <v>5</v>
      </c>
      <c r="E123" s="16">
        <f t="shared" si="3"/>
        <v>5</v>
      </c>
      <c r="F123" s="16">
        <f>IF(AND(C123&lt;&gt;0,SUM(C$1:$D123)=SUM(C$1:$D123)),ROW(),0)</f>
        <v>123</v>
      </c>
      <c r="G123" s="16">
        <f t="array" ref="G123">IF(ROW()-IFERROR(INDEX(F$2:F123,MATCH(2,1/(F$2:F123&lt;&gt;0))),0)&gt;22,22,ROW()-IFERROR(INDEX(F$2:F123,MATCH(2,1/(F$2:F123&lt;&gt;0))),0))</f>
        <v>0</v>
      </c>
    </row>
    <row r="124" spans="1:7" x14ac:dyDescent="0.35">
      <c r="A124" s="5">
        <v>43662</v>
      </c>
      <c r="B124">
        <v>0.89300000000000002</v>
      </c>
      <c r="C124">
        <f t="shared" si="2"/>
        <v>2.5</v>
      </c>
      <c r="D124" s="16">
        <f t="array" ref="D124">IFERROR(INDEX(C$2:C124,MATCH(2,1/(C$2:C124&lt;&gt;0))),0)</f>
        <v>2.5</v>
      </c>
      <c r="E124" s="16">
        <f t="shared" si="3"/>
        <v>2.5</v>
      </c>
      <c r="F124" s="16">
        <f>IF(AND(C124&lt;&gt;0,SUM(C$1:$D124)=SUM(C$1:$D124)),ROW(),0)</f>
        <v>124</v>
      </c>
      <c r="G124" s="16">
        <f t="array" ref="G124">IF(ROW()-IFERROR(INDEX(F$2:F124,MATCH(2,1/(F$2:F124&lt;&gt;0))),0)&gt;22,22,ROW()-IFERROR(INDEX(F$2:F124,MATCH(2,1/(F$2:F124&lt;&gt;0))),0))</f>
        <v>0</v>
      </c>
    </row>
    <row r="125" spans="1:7" x14ac:dyDescent="0.35">
      <c r="A125" s="5">
        <v>43663</v>
      </c>
      <c r="B125">
        <v>0.79700000000000004</v>
      </c>
      <c r="C125">
        <f t="shared" si="2"/>
        <v>0</v>
      </c>
      <c r="D125" s="16">
        <f t="array" ref="D125">IFERROR(INDEX(C$2:C125,MATCH(2,1/(C$2:C125&lt;&gt;0))),0)</f>
        <v>2.5</v>
      </c>
      <c r="E125" s="16">
        <f t="shared" si="3"/>
        <v>2.3863636363636362</v>
      </c>
      <c r="F125" s="16">
        <f>IF(AND(C125&lt;&gt;0,SUM(C$1:$D125)=SUM(C$1:$D125)),ROW(),0)</f>
        <v>0</v>
      </c>
      <c r="G125" s="16">
        <f t="array" ref="G125">IF(ROW()-IFERROR(INDEX(F$2:F125,MATCH(2,1/(F$2:F125&lt;&gt;0))),0)&gt;22,22,ROW()-IFERROR(INDEX(F$2:F125,MATCH(2,1/(F$2:F125&lt;&gt;0))),0))</f>
        <v>1</v>
      </c>
    </row>
    <row r="126" spans="1:7" x14ac:dyDescent="0.35">
      <c r="A126" s="5">
        <v>43664</v>
      </c>
      <c r="B126">
        <v>0.86899999999999999</v>
      </c>
      <c r="C126">
        <f t="shared" si="2"/>
        <v>2.5</v>
      </c>
      <c r="D126" s="16">
        <f t="array" ref="D126">IFERROR(INDEX(C$2:C126,MATCH(2,1/(C$2:C126&lt;&gt;0))),0)</f>
        <v>2.5</v>
      </c>
      <c r="E126" s="16">
        <f t="shared" si="3"/>
        <v>2.5</v>
      </c>
      <c r="F126" s="16">
        <f>IF(AND(C126&lt;&gt;0,SUM(C$1:$D126)=SUM(C$1:$D126)),ROW(),0)</f>
        <v>126</v>
      </c>
      <c r="G126" s="16">
        <f t="array" ref="G126">IF(ROW()-IFERROR(INDEX(F$2:F126,MATCH(2,1/(F$2:F126&lt;&gt;0))),0)&gt;22,22,ROW()-IFERROR(INDEX(F$2:F126,MATCH(2,1/(F$2:F126&lt;&gt;0))),0))</f>
        <v>0</v>
      </c>
    </row>
    <row r="127" spans="1:7" x14ac:dyDescent="0.35">
      <c r="A127" s="5">
        <v>43665</v>
      </c>
      <c r="B127">
        <v>0.95099999999999996</v>
      </c>
      <c r="C127">
        <f t="shared" si="2"/>
        <v>5</v>
      </c>
      <c r="D127" s="16">
        <f t="array" ref="D127">IFERROR(INDEX(C$2:C127,MATCH(2,1/(C$2:C127&lt;&gt;0))),0)</f>
        <v>5</v>
      </c>
      <c r="E127" s="16">
        <f t="shared" si="3"/>
        <v>5</v>
      </c>
      <c r="F127" s="16">
        <f>IF(AND(C127&lt;&gt;0,SUM(C$1:$D127)=SUM(C$1:$D127)),ROW(),0)</f>
        <v>127</v>
      </c>
      <c r="G127" s="16">
        <f t="array" ref="G127">IF(ROW()-IFERROR(INDEX(F$2:F127,MATCH(2,1/(F$2:F127&lt;&gt;0))),0)&gt;22,22,ROW()-IFERROR(INDEX(F$2:F127,MATCH(2,1/(F$2:F127&lt;&gt;0))),0))</f>
        <v>0</v>
      </c>
    </row>
    <row r="128" spans="1:7" x14ac:dyDescent="0.35">
      <c r="A128" s="5">
        <v>43668</v>
      </c>
      <c r="B128">
        <v>0.91300000000000003</v>
      </c>
      <c r="C128">
        <f t="shared" si="2"/>
        <v>5</v>
      </c>
      <c r="D128" s="16">
        <f t="array" ref="D128">IFERROR(INDEX(C$2:C128,MATCH(2,1/(C$2:C128&lt;&gt;0))),0)</f>
        <v>5</v>
      </c>
      <c r="E128" s="16">
        <f t="shared" si="3"/>
        <v>5</v>
      </c>
      <c r="F128" s="16">
        <f>IF(AND(C128&lt;&gt;0,SUM(C$1:$D128)=SUM(C$1:$D128)),ROW(),0)</f>
        <v>128</v>
      </c>
      <c r="G128" s="16">
        <f t="array" ref="G128">IF(ROW()-IFERROR(INDEX(F$2:F128,MATCH(2,1/(F$2:F128&lt;&gt;0))),0)&gt;22,22,ROW()-IFERROR(INDEX(F$2:F128,MATCH(2,1/(F$2:F128&lt;&gt;0))),0))</f>
        <v>0</v>
      </c>
    </row>
    <row r="129" spans="1:7" x14ac:dyDescent="0.35">
      <c r="A129" s="5">
        <v>43669</v>
      </c>
      <c r="B129">
        <v>0.95299999999999996</v>
      </c>
      <c r="C129">
        <f t="shared" si="2"/>
        <v>5</v>
      </c>
      <c r="D129" s="16">
        <f t="array" ref="D129">IFERROR(INDEX(C$2:C129,MATCH(2,1/(C$2:C129&lt;&gt;0))),0)</f>
        <v>5</v>
      </c>
      <c r="E129" s="16">
        <f t="shared" si="3"/>
        <v>5</v>
      </c>
      <c r="F129" s="16">
        <f>IF(AND(C129&lt;&gt;0,SUM(C$1:$D129)=SUM(C$1:$D129)),ROW(),0)</f>
        <v>129</v>
      </c>
      <c r="G129" s="16">
        <f t="array" ref="G129">IF(ROW()-IFERROR(INDEX(F$2:F129,MATCH(2,1/(F$2:F129&lt;&gt;0))),0)&gt;22,22,ROW()-IFERROR(INDEX(F$2:F129,MATCH(2,1/(F$2:F129&lt;&gt;0))),0))</f>
        <v>0</v>
      </c>
    </row>
    <row r="130" spans="1:7" x14ac:dyDescent="0.35">
      <c r="A130" s="5">
        <v>43670</v>
      </c>
      <c r="B130">
        <v>0.89300000000000002</v>
      </c>
      <c r="C130">
        <f t="shared" si="2"/>
        <v>2.5</v>
      </c>
      <c r="D130" s="16">
        <f t="array" ref="D130">IFERROR(INDEX(C$2:C130,MATCH(2,1/(C$2:C130&lt;&gt;0))),0)</f>
        <v>2.5</v>
      </c>
      <c r="E130" s="16">
        <f t="shared" si="3"/>
        <v>2.5</v>
      </c>
      <c r="F130" s="16">
        <f>IF(AND(C130&lt;&gt;0,SUM(C$1:$D130)=SUM(C$1:$D130)),ROW(),0)</f>
        <v>130</v>
      </c>
      <c r="G130" s="16">
        <f t="array" ref="G130">IF(ROW()-IFERROR(INDEX(F$2:F130,MATCH(2,1/(F$2:F130&lt;&gt;0))),0)&gt;22,22,ROW()-IFERROR(INDEX(F$2:F130,MATCH(2,1/(F$2:F130&lt;&gt;0))),0))</f>
        <v>0</v>
      </c>
    </row>
    <row r="131" spans="1:7" x14ac:dyDescent="0.35">
      <c r="A131" s="5">
        <v>43671</v>
      </c>
      <c r="B131">
        <v>0.86299999999999999</v>
      </c>
      <c r="C131">
        <f t="shared" ref="C131:C194" si="4">IF(B131&gt;0.9,5,IF(B131&gt;0.8,2.5,IF(B131&gt;0.22,0,IF(B131&gt;0.2,-2.5,-5))))</f>
        <v>2.5</v>
      </c>
      <c r="D131" s="16">
        <f t="array" ref="D131">IFERROR(INDEX(C$2:C131,MATCH(2,1/(C$2:C131&lt;&gt;0))),0)</f>
        <v>2.5</v>
      </c>
      <c r="E131" s="16">
        <f t="shared" ref="E131:E194" si="5">IF(D131=0,0,IF(D131&lt;0,-1*(ABS(D131)-G131*ABS(D131)/22),D131-G131*D131/22))</f>
        <v>2.5</v>
      </c>
      <c r="F131" s="16">
        <f>IF(AND(C131&lt;&gt;0,SUM(C$1:$D131)=SUM(C$1:$D131)),ROW(),0)</f>
        <v>131</v>
      </c>
      <c r="G131" s="16">
        <f t="array" ref="G131">IF(ROW()-IFERROR(INDEX(F$2:F131,MATCH(2,1/(F$2:F131&lt;&gt;0))),0)&gt;22,22,ROW()-IFERROR(INDEX(F$2:F131,MATCH(2,1/(F$2:F131&lt;&gt;0))),0))</f>
        <v>0</v>
      </c>
    </row>
    <row r="132" spans="1:7" x14ac:dyDescent="0.35">
      <c r="A132" s="5">
        <v>43672</v>
      </c>
      <c r="B132">
        <v>0.83899999999999997</v>
      </c>
      <c r="C132">
        <f t="shared" si="4"/>
        <v>2.5</v>
      </c>
      <c r="D132" s="16">
        <f t="array" ref="D132">IFERROR(INDEX(C$2:C132,MATCH(2,1/(C$2:C132&lt;&gt;0))),0)</f>
        <v>2.5</v>
      </c>
      <c r="E132" s="16">
        <f t="shared" si="5"/>
        <v>2.5</v>
      </c>
      <c r="F132" s="16">
        <f>IF(AND(C132&lt;&gt;0,SUM(C$1:$D132)=SUM(C$1:$D132)),ROW(),0)</f>
        <v>132</v>
      </c>
      <c r="G132" s="16">
        <f t="array" ref="G132">IF(ROW()-IFERROR(INDEX(F$2:F132,MATCH(2,1/(F$2:F132&lt;&gt;0))),0)&gt;22,22,ROW()-IFERROR(INDEX(F$2:F132,MATCH(2,1/(F$2:F132&lt;&gt;0))),0))</f>
        <v>0</v>
      </c>
    </row>
    <row r="133" spans="1:7" x14ac:dyDescent="0.35">
      <c r="A133" s="5">
        <v>43675</v>
      </c>
      <c r="B133">
        <v>0.91300000000000003</v>
      </c>
      <c r="C133">
        <f t="shared" si="4"/>
        <v>5</v>
      </c>
      <c r="D133" s="16">
        <f t="array" ref="D133">IFERROR(INDEX(C$2:C133,MATCH(2,1/(C$2:C133&lt;&gt;0))),0)</f>
        <v>5</v>
      </c>
      <c r="E133" s="16">
        <f t="shared" si="5"/>
        <v>5</v>
      </c>
      <c r="F133" s="16">
        <f>IF(AND(C133&lt;&gt;0,SUM(C$1:$D133)=SUM(C$1:$D133)),ROW(),0)</f>
        <v>133</v>
      </c>
      <c r="G133" s="16">
        <f t="array" ref="G133">IF(ROW()-IFERROR(INDEX(F$2:F133,MATCH(2,1/(F$2:F133&lt;&gt;0))),0)&gt;22,22,ROW()-IFERROR(INDEX(F$2:F133,MATCH(2,1/(F$2:F133&lt;&gt;0))),0))</f>
        <v>0</v>
      </c>
    </row>
    <row r="134" spans="1:7" x14ac:dyDescent="0.35">
      <c r="A134" s="5">
        <v>43676</v>
      </c>
      <c r="B134">
        <v>0.873</v>
      </c>
      <c r="C134">
        <f t="shared" si="4"/>
        <v>2.5</v>
      </c>
      <c r="D134" s="16">
        <f t="array" ref="D134">IFERROR(INDEX(C$2:C134,MATCH(2,1/(C$2:C134&lt;&gt;0))),0)</f>
        <v>2.5</v>
      </c>
      <c r="E134" s="16">
        <f t="shared" si="5"/>
        <v>2.5</v>
      </c>
      <c r="F134" s="16">
        <f>IF(AND(C134&lt;&gt;0,SUM(C$1:$D134)=SUM(C$1:$D134)),ROW(),0)</f>
        <v>134</v>
      </c>
      <c r="G134" s="16">
        <f t="array" ref="G134">IF(ROW()-IFERROR(INDEX(F$2:F134,MATCH(2,1/(F$2:F134&lt;&gt;0))),0)&gt;22,22,ROW()-IFERROR(INDEX(F$2:F134,MATCH(2,1/(F$2:F134&lt;&gt;0))),0))</f>
        <v>0</v>
      </c>
    </row>
    <row r="135" spans="1:7" x14ac:dyDescent="0.35">
      <c r="A135" s="5">
        <v>43677</v>
      </c>
      <c r="B135">
        <v>0.69699999999999995</v>
      </c>
      <c r="C135">
        <f t="shared" si="4"/>
        <v>0</v>
      </c>
      <c r="D135" s="16">
        <f t="array" ref="D135">IFERROR(INDEX(C$2:C135,MATCH(2,1/(C$2:C135&lt;&gt;0))),0)</f>
        <v>2.5</v>
      </c>
      <c r="E135" s="16">
        <f t="shared" si="5"/>
        <v>2.3863636363636362</v>
      </c>
      <c r="F135" s="16">
        <f>IF(AND(C135&lt;&gt;0,SUM(C$1:$D135)=SUM(C$1:$D135)),ROW(),0)</f>
        <v>0</v>
      </c>
      <c r="G135" s="16">
        <f t="array" ref="G135">IF(ROW()-IFERROR(INDEX(F$2:F135,MATCH(2,1/(F$2:F135&lt;&gt;0))),0)&gt;22,22,ROW()-IFERROR(INDEX(F$2:F135,MATCH(2,1/(F$2:F135&lt;&gt;0))),0))</f>
        <v>1</v>
      </c>
    </row>
    <row r="136" spans="1:7" x14ac:dyDescent="0.35">
      <c r="A136" s="5">
        <v>43678</v>
      </c>
      <c r="B136">
        <v>0.93899999999999995</v>
      </c>
      <c r="C136">
        <f t="shared" si="4"/>
        <v>5</v>
      </c>
      <c r="D136" s="16">
        <f t="array" ref="D136">IFERROR(INDEX(C$2:C136,MATCH(2,1/(C$2:C136&lt;&gt;0))),0)</f>
        <v>5</v>
      </c>
      <c r="E136" s="16">
        <f t="shared" si="5"/>
        <v>5</v>
      </c>
      <c r="F136" s="16">
        <f>IF(AND(C136&lt;&gt;0,SUM(C$1:$D136)=SUM(C$1:$D136)),ROW(),0)</f>
        <v>136</v>
      </c>
      <c r="G136" s="16">
        <f t="array" ref="G136">IF(ROW()-IFERROR(INDEX(F$2:F136,MATCH(2,1/(F$2:F136&lt;&gt;0))),0)&gt;22,22,ROW()-IFERROR(INDEX(F$2:F136,MATCH(2,1/(F$2:F136&lt;&gt;0))),0))</f>
        <v>0</v>
      </c>
    </row>
    <row r="137" spans="1:7" x14ac:dyDescent="0.35">
      <c r="A137" s="5">
        <v>43679</v>
      </c>
      <c r="B137">
        <v>0.877</v>
      </c>
      <c r="C137">
        <f t="shared" si="4"/>
        <v>2.5</v>
      </c>
      <c r="D137" s="16">
        <f t="array" ref="D137">IFERROR(INDEX(C$2:C137,MATCH(2,1/(C$2:C137&lt;&gt;0))),0)</f>
        <v>2.5</v>
      </c>
      <c r="E137" s="16">
        <f t="shared" si="5"/>
        <v>2.5</v>
      </c>
      <c r="F137" s="16">
        <f>IF(AND(C137&lt;&gt;0,SUM(C$1:$D137)=SUM(C$1:$D137)),ROW(),0)</f>
        <v>137</v>
      </c>
      <c r="G137" s="16">
        <f t="array" ref="G137">IF(ROW()-IFERROR(INDEX(F$2:F137,MATCH(2,1/(F$2:F137&lt;&gt;0))),0)&gt;22,22,ROW()-IFERROR(INDEX(F$2:F137,MATCH(2,1/(F$2:F137&lt;&gt;0))),0))</f>
        <v>0</v>
      </c>
    </row>
    <row r="138" spans="1:7" x14ac:dyDescent="0.35">
      <c r="A138" s="5">
        <v>43682</v>
      </c>
      <c r="B138">
        <v>0.91500000000000004</v>
      </c>
      <c r="C138">
        <f t="shared" si="4"/>
        <v>5</v>
      </c>
      <c r="D138" s="16">
        <f t="array" ref="D138">IFERROR(INDEX(C$2:C138,MATCH(2,1/(C$2:C138&lt;&gt;0))),0)</f>
        <v>5</v>
      </c>
      <c r="E138" s="16">
        <f t="shared" si="5"/>
        <v>5</v>
      </c>
      <c r="F138" s="16">
        <f>IF(AND(C138&lt;&gt;0,SUM(C$1:$D138)=SUM(C$1:$D138)),ROW(),0)</f>
        <v>138</v>
      </c>
      <c r="G138" s="16">
        <f t="array" ref="G138">IF(ROW()-IFERROR(INDEX(F$2:F138,MATCH(2,1/(F$2:F138&lt;&gt;0))),0)&gt;22,22,ROW()-IFERROR(INDEX(F$2:F138,MATCH(2,1/(F$2:F138&lt;&gt;0))),0))</f>
        <v>0</v>
      </c>
    </row>
    <row r="139" spans="1:7" x14ac:dyDescent="0.35">
      <c r="A139" s="5">
        <v>43683</v>
      </c>
      <c r="B139">
        <v>0.92300000000000004</v>
      </c>
      <c r="C139">
        <f t="shared" si="4"/>
        <v>5</v>
      </c>
      <c r="D139" s="16">
        <f t="array" ref="D139">IFERROR(INDEX(C$2:C139,MATCH(2,1/(C$2:C139&lt;&gt;0))),0)</f>
        <v>5</v>
      </c>
      <c r="E139" s="16">
        <f t="shared" si="5"/>
        <v>5</v>
      </c>
      <c r="F139" s="16">
        <f>IF(AND(C139&lt;&gt;0,SUM(C$1:$D139)=SUM(C$1:$D139)),ROW(),0)</f>
        <v>139</v>
      </c>
      <c r="G139" s="16">
        <f t="array" ref="G139">IF(ROW()-IFERROR(INDEX(F$2:F139,MATCH(2,1/(F$2:F139&lt;&gt;0))),0)&gt;22,22,ROW()-IFERROR(INDEX(F$2:F139,MATCH(2,1/(F$2:F139&lt;&gt;0))),0))</f>
        <v>0</v>
      </c>
    </row>
    <row r="140" spans="1:7" x14ac:dyDescent="0.35">
      <c r="A140" s="5">
        <v>43684</v>
      </c>
      <c r="B140">
        <v>0.92100000000000004</v>
      </c>
      <c r="C140">
        <f t="shared" si="4"/>
        <v>5</v>
      </c>
      <c r="D140" s="16">
        <f t="array" ref="D140">IFERROR(INDEX(C$2:C140,MATCH(2,1/(C$2:C140&lt;&gt;0))),0)</f>
        <v>5</v>
      </c>
      <c r="E140" s="16">
        <f t="shared" si="5"/>
        <v>5</v>
      </c>
      <c r="F140" s="16">
        <f>IF(AND(C140&lt;&gt;0,SUM(C$1:$D140)=SUM(C$1:$D140)),ROW(),0)</f>
        <v>140</v>
      </c>
      <c r="G140" s="16">
        <f t="array" ref="G140">IF(ROW()-IFERROR(INDEX(F$2:F140,MATCH(2,1/(F$2:F140&lt;&gt;0))),0)&gt;22,22,ROW()-IFERROR(INDEX(F$2:F140,MATCH(2,1/(F$2:F140&lt;&gt;0))),0))</f>
        <v>0</v>
      </c>
    </row>
    <row r="141" spans="1:7" x14ac:dyDescent="0.35">
      <c r="A141" s="5">
        <v>43685</v>
      </c>
      <c r="B141">
        <v>0.94099999999999995</v>
      </c>
      <c r="C141">
        <f t="shared" si="4"/>
        <v>5</v>
      </c>
      <c r="D141" s="16">
        <f t="array" ref="D141">IFERROR(INDEX(C$2:C141,MATCH(2,1/(C$2:C141&lt;&gt;0))),0)</f>
        <v>5</v>
      </c>
      <c r="E141" s="16">
        <f t="shared" si="5"/>
        <v>5</v>
      </c>
      <c r="F141" s="16">
        <f>IF(AND(C141&lt;&gt;0,SUM(C$1:$D141)=SUM(C$1:$D141)),ROW(),0)</f>
        <v>141</v>
      </c>
      <c r="G141" s="16">
        <f t="array" ref="G141">IF(ROW()-IFERROR(INDEX(F$2:F141,MATCH(2,1/(F$2:F141&lt;&gt;0))),0)&gt;22,22,ROW()-IFERROR(INDEX(F$2:F141,MATCH(2,1/(F$2:F141&lt;&gt;0))),0))</f>
        <v>0</v>
      </c>
    </row>
    <row r="142" spans="1:7" x14ac:dyDescent="0.35">
      <c r="A142" s="5">
        <v>43686</v>
      </c>
      <c r="B142">
        <v>0.84299999999999997</v>
      </c>
      <c r="C142">
        <f t="shared" si="4"/>
        <v>2.5</v>
      </c>
      <c r="D142" s="16">
        <f t="array" ref="D142">IFERROR(INDEX(C$2:C142,MATCH(2,1/(C$2:C142&lt;&gt;0))),0)</f>
        <v>2.5</v>
      </c>
      <c r="E142" s="16">
        <f t="shared" si="5"/>
        <v>2.5</v>
      </c>
      <c r="F142" s="16">
        <f>IF(AND(C142&lt;&gt;0,SUM(C$1:$D142)=SUM(C$1:$D142)),ROW(),0)</f>
        <v>142</v>
      </c>
      <c r="G142" s="16">
        <f t="array" ref="G142">IF(ROW()-IFERROR(INDEX(F$2:F142,MATCH(2,1/(F$2:F142&lt;&gt;0))),0)&gt;22,22,ROW()-IFERROR(INDEX(F$2:F142,MATCH(2,1/(F$2:F142&lt;&gt;0))),0))</f>
        <v>0</v>
      </c>
    </row>
    <row r="143" spans="1:7" x14ac:dyDescent="0.35">
      <c r="A143" s="5">
        <v>43689</v>
      </c>
      <c r="B143">
        <v>0.95699999999999996</v>
      </c>
      <c r="C143">
        <f t="shared" si="4"/>
        <v>5</v>
      </c>
      <c r="D143" s="16">
        <f t="array" ref="D143">IFERROR(INDEX(C$2:C143,MATCH(2,1/(C$2:C143&lt;&gt;0))),0)</f>
        <v>5</v>
      </c>
      <c r="E143" s="16">
        <f t="shared" si="5"/>
        <v>5</v>
      </c>
      <c r="F143" s="16">
        <f>IF(AND(C143&lt;&gt;0,SUM(C$1:$D143)=SUM(C$1:$D143)),ROW(),0)</f>
        <v>143</v>
      </c>
      <c r="G143" s="16">
        <f t="array" ref="G143">IF(ROW()-IFERROR(INDEX(F$2:F143,MATCH(2,1/(F$2:F143&lt;&gt;0))),0)&gt;22,22,ROW()-IFERROR(INDEX(F$2:F143,MATCH(2,1/(F$2:F143&lt;&gt;0))),0))</f>
        <v>0</v>
      </c>
    </row>
    <row r="144" spans="1:7" x14ac:dyDescent="0.35">
      <c r="A144" s="5">
        <v>43690</v>
      </c>
      <c r="B144">
        <v>0.93899999999999995</v>
      </c>
      <c r="C144">
        <f t="shared" si="4"/>
        <v>5</v>
      </c>
      <c r="D144" s="16">
        <f t="array" ref="D144">IFERROR(INDEX(C$2:C144,MATCH(2,1/(C$2:C144&lt;&gt;0))),0)</f>
        <v>5</v>
      </c>
      <c r="E144" s="16">
        <f t="shared" si="5"/>
        <v>5</v>
      </c>
      <c r="F144" s="16">
        <f>IF(AND(C144&lt;&gt;0,SUM(C$1:$D144)=SUM(C$1:$D144)),ROW(),0)</f>
        <v>144</v>
      </c>
      <c r="G144" s="16">
        <f t="array" ref="G144">IF(ROW()-IFERROR(INDEX(F$2:F144,MATCH(2,1/(F$2:F144&lt;&gt;0))),0)&gt;22,22,ROW()-IFERROR(INDEX(F$2:F144,MATCH(2,1/(F$2:F144&lt;&gt;0))),0))</f>
        <v>0</v>
      </c>
    </row>
    <row r="145" spans="1:7" x14ac:dyDescent="0.35">
      <c r="A145" s="5">
        <v>43691</v>
      </c>
      <c r="B145">
        <v>0.86499999999999999</v>
      </c>
      <c r="C145">
        <f t="shared" si="4"/>
        <v>2.5</v>
      </c>
      <c r="D145" s="16">
        <f t="array" ref="D145">IFERROR(INDEX(C$2:C145,MATCH(2,1/(C$2:C145&lt;&gt;0))),0)</f>
        <v>2.5</v>
      </c>
      <c r="E145" s="16">
        <f t="shared" si="5"/>
        <v>2.5</v>
      </c>
      <c r="F145" s="16">
        <f>IF(AND(C145&lt;&gt;0,SUM(C$1:$D145)=SUM(C$1:$D145)),ROW(),0)</f>
        <v>145</v>
      </c>
      <c r="G145" s="16">
        <f t="array" ref="G145">IF(ROW()-IFERROR(INDEX(F$2:F145,MATCH(2,1/(F$2:F145&lt;&gt;0))),0)&gt;22,22,ROW()-IFERROR(INDEX(F$2:F145,MATCH(2,1/(F$2:F145&lt;&gt;0))),0))</f>
        <v>0</v>
      </c>
    </row>
    <row r="146" spans="1:7" x14ac:dyDescent="0.35">
      <c r="A146" s="5">
        <v>43692</v>
      </c>
      <c r="B146">
        <v>0.90100000000000002</v>
      </c>
      <c r="C146">
        <f t="shared" si="4"/>
        <v>5</v>
      </c>
      <c r="D146" s="16">
        <f t="array" ref="D146">IFERROR(INDEX(C$2:C146,MATCH(2,1/(C$2:C146&lt;&gt;0))),0)</f>
        <v>5</v>
      </c>
      <c r="E146" s="16">
        <f t="shared" si="5"/>
        <v>5</v>
      </c>
      <c r="F146" s="16">
        <f>IF(AND(C146&lt;&gt;0,SUM(C$1:$D146)=SUM(C$1:$D146)),ROW(),0)</f>
        <v>146</v>
      </c>
      <c r="G146" s="16">
        <f t="array" ref="G146">IF(ROW()-IFERROR(INDEX(F$2:F146,MATCH(2,1/(F$2:F146&lt;&gt;0))),0)&gt;22,22,ROW()-IFERROR(INDEX(F$2:F146,MATCH(2,1/(F$2:F146&lt;&gt;0))),0))</f>
        <v>0</v>
      </c>
    </row>
    <row r="147" spans="1:7" x14ac:dyDescent="0.35">
      <c r="A147" s="5">
        <v>43693</v>
      </c>
      <c r="B147">
        <v>0.88500000000000001</v>
      </c>
      <c r="C147">
        <f t="shared" si="4"/>
        <v>2.5</v>
      </c>
      <c r="D147" s="16">
        <f t="array" ref="D147">IFERROR(INDEX(C$2:C147,MATCH(2,1/(C$2:C147&lt;&gt;0))),0)</f>
        <v>2.5</v>
      </c>
      <c r="E147" s="16">
        <f t="shared" si="5"/>
        <v>2.5</v>
      </c>
      <c r="F147" s="16">
        <f>IF(AND(C147&lt;&gt;0,SUM(C$1:$D147)=SUM(C$1:$D147)),ROW(),0)</f>
        <v>147</v>
      </c>
      <c r="G147" s="16">
        <f t="array" ref="G147">IF(ROW()-IFERROR(INDEX(F$2:F147,MATCH(2,1/(F$2:F147&lt;&gt;0))),0)&gt;22,22,ROW()-IFERROR(INDEX(F$2:F147,MATCH(2,1/(F$2:F147&lt;&gt;0))),0))</f>
        <v>0</v>
      </c>
    </row>
    <row r="148" spans="1:7" x14ac:dyDescent="0.35">
      <c r="A148" s="5">
        <v>43696</v>
      </c>
      <c r="B148">
        <v>0.81899999999999995</v>
      </c>
      <c r="C148">
        <f t="shared" si="4"/>
        <v>2.5</v>
      </c>
      <c r="D148" s="16">
        <f t="array" ref="D148">IFERROR(INDEX(C$2:C148,MATCH(2,1/(C$2:C148&lt;&gt;0))),0)</f>
        <v>2.5</v>
      </c>
      <c r="E148" s="16">
        <f t="shared" si="5"/>
        <v>2.5</v>
      </c>
      <c r="F148" s="16">
        <f>IF(AND(C148&lt;&gt;0,SUM(C$1:$D148)=SUM(C$1:$D148)),ROW(),0)</f>
        <v>148</v>
      </c>
      <c r="G148" s="16">
        <f t="array" ref="G148">IF(ROW()-IFERROR(INDEX(F$2:F148,MATCH(2,1/(F$2:F148&lt;&gt;0))),0)&gt;22,22,ROW()-IFERROR(INDEX(F$2:F148,MATCH(2,1/(F$2:F148&lt;&gt;0))),0))</f>
        <v>0</v>
      </c>
    </row>
    <row r="149" spans="1:7" x14ac:dyDescent="0.35">
      <c r="A149" s="5">
        <v>43697</v>
      </c>
      <c r="B149">
        <v>0.747</v>
      </c>
      <c r="C149">
        <f t="shared" si="4"/>
        <v>0</v>
      </c>
      <c r="D149" s="16">
        <f t="array" ref="D149">IFERROR(INDEX(C$2:C149,MATCH(2,1/(C$2:C149&lt;&gt;0))),0)</f>
        <v>2.5</v>
      </c>
      <c r="E149" s="16">
        <f t="shared" si="5"/>
        <v>2.3863636363636362</v>
      </c>
      <c r="F149" s="16">
        <f>IF(AND(C149&lt;&gt;0,SUM(C$1:$D149)=SUM(C$1:$D149)),ROW(),0)</f>
        <v>0</v>
      </c>
      <c r="G149" s="16">
        <f t="array" ref="G149">IF(ROW()-IFERROR(INDEX(F$2:F149,MATCH(2,1/(F$2:F149&lt;&gt;0))),0)&gt;22,22,ROW()-IFERROR(INDEX(F$2:F149,MATCH(2,1/(F$2:F149&lt;&gt;0))),0))</f>
        <v>1</v>
      </c>
    </row>
    <row r="150" spans="1:7" x14ac:dyDescent="0.35">
      <c r="A150" s="5">
        <v>43698</v>
      </c>
      <c r="B150">
        <v>0.70899999999999996</v>
      </c>
      <c r="C150">
        <f t="shared" si="4"/>
        <v>0</v>
      </c>
      <c r="D150" s="16">
        <f t="array" ref="D150">IFERROR(INDEX(C$2:C150,MATCH(2,1/(C$2:C150&lt;&gt;0))),0)</f>
        <v>2.5</v>
      </c>
      <c r="E150" s="16">
        <f t="shared" si="5"/>
        <v>2.2727272727272729</v>
      </c>
      <c r="F150" s="16">
        <f>IF(AND(C150&lt;&gt;0,SUM(C$1:$D150)=SUM(C$1:$D150)),ROW(),0)</f>
        <v>0</v>
      </c>
      <c r="G150" s="16">
        <f t="array" ref="G150">IF(ROW()-IFERROR(INDEX(F$2:F150,MATCH(2,1/(F$2:F150&lt;&gt;0))),0)&gt;22,22,ROW()-IFERROR(INDEX(F$2:F150,MATCH(2,1/(F$2:F150&lt;&gt;0))),0))</f>
        <v>2</v>
      </c>
    </row>
    <row r="151" spans="1:7" x14ac:dyDescent="0.35">
      <c r="A151" s="5">
        <v>43699</v>
      </c>
      <c r="B151">
        <v>0.75700000000000001</v>
      </c>
      <c r="C151">
        <f t="shared" si="4"/>
        <v>0</v>
      </c>
      <c r="D151" s="16">
        <f t="array" ref="D151">IFERROR(INDEX(C$2:C151,MATCH(2,1/(C$2:C151&lt;&gt;0))),0)</f>
        <v>2.5</v>
      </c>
      <c r="E151" s="16">
        <f t="shared" si="5"/>
        <v>2.1590909090909092</v>
      </c>
      <c r="F151" s="16">
        <f>IF(AND(C151&lt;&gt;0,SUM(C$1:$D151)=SUM(C$1:$D151)),ROW(),0)</f>
        <v>0</v>
      </c>
      <c r="G151" s="16">
        <f t="array" ref="G151">IF(ROW()-IFERROR(INDEX(F$2:F151,MATCH(2,1/(F$2:F151&lt;&gt;0))),0)&gt;22,22,ROW()-IFERROR(INDEX(F$2:F151,MATCH(2,1/(F$2:F151&lt;&gt;0))),0))</f>
        <v>3</v>
      </c>
    </row>
    <row r="152" spans="1:7" x14ac:dyDescent="0.35">
      <c r="A152" s="5">
        <v>43700</v>
      </c>
      <c r="B152">
        <v>0.81699999999999995</v>
      </c>
      <c r="C152">
        <f t="shared" si="4"/>
        <v>2.5</v>
      </c>
      <c r="D152" s="16">
        <f t="array" ref="D152">IFERROR(INDEX(C$2:C152,MATCH(2,1/(C$2:C152&lt;&gt;0))),0)</f>
        <v>2.5</v>
      </c>
      <c r="E152" s="16">
        <f t="shared" si="5"/>
        <v>2.5</v>
      </c>
      <c r="F152" s="16">
        <f>IF(AND(C152&lt;&gt;0,SUM(C$1:$D152)=SUM(C$1:$D152)),ROW(),0)</f>
        <v>152</v>
      </c>
      <c r="G152" s="16">
        <f t="array" ref="G152">IF(ROW()-IFERROR(INDEX(F$2:F152,MATCH(2,1/(F$2:F152&lt;&gt;0))),0)&gt;22,22,ROW()-IFERROR(INDEX(F$2:F152,MATCH(2,1/(F$2:F152&lt;&gt;0))),0))</f>
        <v>0</v>
      </c>
    </row>
    <row r="153" spans="1:7" x14ac:dyDescent="0.35">
      <c r="A153" s="5">
        <v>43703</v>
      </c>
      <c r="B153">
        <v>0.89500000000000002</v>
      </c>
      <c r="C153">
        <f t="shared" si="4"/>
        <v>2.5</v>
      </c>
      <c r="D153" s="16">
        <f t="array" ref="D153">IFERROR(INDEX(C$2:C153,MATCH(2,1/(C$2:C153&lt;&gt;0))),0)</f>
        <v>2.5</v>
      </c>
      <c r="E153" s="16">
        <f t="shared" si="5"/>
        <v>2.5</v>
      </c>
      <c r="F153" s="16">
        <f>IF(AND(C153&lt;&gt;0,SUM(C$1:$D153)=SUM(C$1:$D153)),ROW(),0)</f>
        <v>153</v>
      </c>
      <c r="G153" s="16">
        <f t="array" ref="G153">IF(ROW()-IFERROR(INDEX(F$2:F153,MATCH(2,1/(F$2:F153&lt;&gt;0))),0)&gt;22,22,ROW()-IFERROR(INDEX(F$2:F153,MATCH(2,1/(F$2:F153&lt;&gt;0))),0))</f>
        <v>0</v>
      </c>
    </row>
    <row r="154" spans="1:7" x14ac:dyDescent="0.35">
      <c r="A154" s="5">
        <v>43704</v>
      </c>
      <c r="B154">
        <v>0.997</v>
      </c>
      <c r="C154">
        <f t="shared" si="4"/>
        <v>5</v>
      </c>
      <c r="D154" s="16">
        <f t="array" ref="D154">IFERROR(INDEX(C$2:C154,MATCH(2,1/(C$2:C154&lt;&gt;0))),0)</f>
        <v>5</v>
      </c>
      <c r="E154" s="16">
        <f t="shared" si="5"/>
        <v>5</v>
      </c>
      <c r="F154" s="16">
        <f>IF(AND(C154&lt;&gt;0,SUM(C$1:$D154)=SUM(C$1:$D154)),ROW(),0)</f>
        <v>154</v>
      </c>
      <c r="G154" s="16">
        <f t="array" ref="G154">IF(ROW()-IFERROR(INDEX(F$2:F154,MATCH(2,1/(F$2:F154&lt;&gt;0))),0)&gt;22,22,ROW()-IFERROR(INDEX(F$2:F154,MATCH(2,1/(F$2:F154&lt;&gt;0))),0))</f>
        <v>0</v>
      </c>
    </row>
    <row r="155" spans="1:7" x14ac:dyDescent="0.35">
      <c r="A155" s="5">
        <v>43705</v>
      </c>
      <c r="B155">
        <v>0.83699999999999997</v>
      </c>
      <c r="C155">
        <f t="shared" si="4"/>
        <v>2.5</v>
      </c>
      <c r="D155" s="16">
        <f t="array" ref="D155">IFERROR(INDEX(C$2:C155,MATCH(2,1/(C$2:C155&lt;&gt;0))),0)</f>
        <v>2.5</v>
      </c>
      <c r="E155" s="16">
        <f t="shared" si="5"/>
        <v>2.5</v>
      </c>
      <c r="F155" s="16">
        <f>IF(AND(C155&lt;&gt;0,SUM(C$1:$D155)=SUM(C$1:$D155)),ROW(),0)</f>
        <v>155</v>
      </c>
      <c r="G155" s="16">
        <f t="array" ref="G155">IF(ROW()-IFERROR(INDEX(F$2:F155,MATCH(2,1/(F$2:F155&lt;&gt;0))),0)&gt;22,22,ROW()-IFERROR(INDEX(F$2:F155,MATCH(2,1/(F$2:F155&lt;&gt;0))),0))</f>
        <v>0</v>
      </c>
    </row>
    <row r="156" spans="1:7" x14ac:dyDescent="0.35">
      <c r="A156" s="5">
        <v>43706</v>
      </c>
      <c r="B156">
        <v>0.80100000000000005</v>
      </c>
      <c r="C156">
        <f t="shared" si="4"/>
        <v>2.5</v>
      </c>
      <c r="D156" s="16">
        <f t="array" ref="D156">IFERROR(INDEX(C$2:C156,MATCH(2,1/(C$2:C156&lt;&gt;0))),0)</f>
        <v>2.5</v>
      </c>
      <c r="E156" s="16">
        <f t="shared" si="5"/>
        <v>2.5</v>
      </c>
      <c r="F156" s="16">
        <f>IF(AND(C156&lt;&gt;0,SUM(C$1:$D156)=SUM(C$1:$D156)),ROW(),0)</f>
        <v>156</v>
      </c>
      <c r="G156" s="16">
        <f t="array" ref="G156">IF(ROW()-IFERROR(INDEX(F$2:F156,MATCH(2,1/(F$2:F156&lt;&gt;0))),0)&gt;22,22,ROW()-IFERROR(INDEX(F$2:F156,MATCH(2,1/(F$2:F156&lt;&gt;0))),0))</f>
        <v>0</v>
      </c>
    </row>
    <row r="157" spans="1:7" x14ac:dyDescent="0.35">
      <c r="A157" s="5">
        <v>43707</v>
      </c>
      <c r="B157">
        <v>0.86699999999999999</v>
      </c>
      <c r="C157">
        <f t="shared" si="4"/>
        <v>2.5</v>
      </c>
      <c r="D157" s="16">
        <f t="array" ref="D157">IFERROR(INDEX(C$2:C157,MATCH(2,1/(C$2:C157&lt;&gt;0))),0)</f>
        <v>2.5</v>
      </c>
      <c r="E157" s="16">
        <f t="shared" si="5"/>
        <v>2.5</v>
      </c>
      <c r="F157" s="16">
        <f>IF(AND(C157&lt;&gt;0,SUM(C$1:$D157)=SUM(C$1:$D157)),ROW(),0)</f>
        <v>157</v>
      </c>
      <c r="G157" s="16">
        <f t="array" ref="G157">IF(ROW()-IFERROR(INDEX(F$2:F157,MATCH(2,1/(F$2:F157&lt;&gt;0))),0)&gt;22,22,ROW()-IFERROR(INDEX(F$2:F157,MATCH(2,1/(F$2:F157&lt;&gt;0))),0))</f>
        <v>0</v>
      </c>
    </row>
    <row r="158" spans="1:7" x14ac:dyDescent="0.35">
      <c r="A158" s="5">
        <v>43710</v>
      </c>
      <c r="B158">
        <v>0.79500000000000004</v>
      </c>
      <c r="C158">
        <f t="shared" si="4"/>
        <v>0</v>
      </c>
      <c r="D158" s="16">
        <f t="array" ref="D158">IFERROR(INDEX(C$2:C158,MATCH(2,1/(C$2:C158&lt;&gt;0))),0)</f>
        <v>2.5</v>
      </c>
      <c r="E158" s="16">
        <f t="shared" si="5"/>
        <v>2.3863636363636362</v>
      </c>
      <c r="F158" s="16">
        <f>IF(AND(C158&lt;&gt;0,SUM(C$1:$D158)=SUM(C$1:$D158)),ROW(),0)</f>
        <v>0</v>
      </c>
      <c r="G158" s="16">
        <f t="array" ref="G158">IF(ROW()-IFERROR(INDEX(F$2:F158,MATCH(2,1/(F$2:F158&lt;&gt;0))),0)&gt;22,22,ROW()-IFERROR(INDEX(F$2:F158,MATCH(2,1/(F$2:F158&lt;&gt;0))),0))</f>
        <v>1</v>
      </c>
    </row>
    <row r="159" spans="1:7" x14ac:dyDescent="0.35">
      <c r="A159" s="5">
        <v>43711</v>
      </c>
      <c r="B159">
        <v>0.68100000000000005</v>
      </c>
      <c r="C159">
        <f t="shared" si="4"/>
        <v>0</v>
      </c>
      <c r="D159" s="16">
        <f t="array" ref="D159">IFERROR(INDEX(C$2:C159,MATCH(2,1/(C$2:C159&lt;&gt;0))),0)</f>
        <v>2.5</v>
      </c>
      <c r="E159" s="16">
        <f t="shared" si="5"/>
        <v>2.2727272727272729</v>
      </c>
      <c r="F159" s="16">
        <f>IF(AND(C159&lt;&gt;0,SUM(C$1:$D159)=SUM(C$1:$D159)),ROW(),0)</f>
        <v>0</v>
      </c>
      <c r="G159" s="16">
        <f t="array" ref="G159">IF(ROW()-IFERROR(INDEX(F$2:F159,MATCH(2,1/(F$2:F159&lt;&gt;0))),0)&gt;22,22,ROW()-IFERROR(INDEX(F$2:F159,MATCH(2,1/(F$2:F159&lt;&gt;0))),0))</f>
        <v>2</v>
      </c>
    </row>
    <row r="160" spans="1:7" x14ac:dyDescent="0.35">
      <c r="A160" s="5">
        <v>43712</v>
      </c>
      <c r="B160">
        <v>0.77900000000000003</v>
      </c>
      <c r="C160">
        <f t="shared" si="4"/>
        <v>0</v>
      </c>
      <c r="D160" s="16">
        <f t="array" ref="D160">IFERROR(INDEX(C$2:C160,MATCH(2,1/(C$2:C160&lt;&gt;0))),0)</f>
        <v>2.5</v>
      </c>
      <c r="E160" s="16">
        <f t="shared" si="5"/>
        <v>2.1590909090909092</v>
      </c>
      <c r="F160" s="16">
        <f>IF(AND(C160&lt;&gt;0,SUM(C$1:$D160)=SUM(C$1:$D160)),ROW(),0)</f>
        <v>0</v>
      </c>
      <c r="G160" s="16">
        <f t="array" ref="G160">IF(ROW()-IFERROR(INDEX(F$2:F160,MATCH(2,1/(F$2:F160&lt;&gt;0))),0)&gt;22,22,ROW()-IFERROR(INDEX(F$2:F160,MATCH(2,1/(F$2:F160&lt;&gt;0))),0))</f>
        <v>3</v>
      </c>
    </row>
    <row r="161" spans="1:7" x14ac:dyDescent="0.35">
      <c r="A161" s="5">
        <v>43713</v>
      </c>
      <c r="B161">
        <v>0.68899999999999995</v>
      </c>
      <c r="C161">
        <f t="shared" si="4"/>
        <v>0</v>
      </c>
      <c r="D161" s="16">
        <f t="array" ref="D161">IFERROR(INDEX(C$2:C161,MATCH(2,1/(C$2:C161&lt;&gt;0))),0)</f>
        <v>2.5</v>
      </c>
      <c r="E161" s="16">
        <f t="shared" si="5"/>
        <v>2.0454545454545454</v>
      </c>
      <c r="F161" s="16">
        <f>IF(AND(C161&lt;&gt;0,SUM(C$1:$D161)=SUM(C$1:$D161)),ROW(),0)</f>
        <v>0</v>
      </c>
      <c r="G161" s="16">
        <f t="array" ref="G161">IF(ROW()-IFERROR(INDEX(F$2:F161,MATCH(2,1/(F$2:F161&lt;&gt;0))),0)&gt;22,22,ROW()-IFERROR(INDEX(F$2:F161,MATCH(2,1/(F$2:F161&lt;&gt;0))),0))</f>
        <v>4</v>
      </c>
    </row>
    <row r="162" spans="1:7" x14ac:dyDescent="0.35">
      <c r="A162" s="5">
        <v>43714</v>
      </c>
      <c r="B162">
        <v>0.72499999999999998</v>
      </c>
      <c r="C162">
        <f t="shared" si="4"/>
        <v>0</v>
      </c>
      <c r="D162" s="16">
        <f t="array" ref="D162">IFERROR(INDEX(C$2:C162,MATCH(2,1/(C$2:C162&lt;&gt;0))),0)</f>
        <v>2.5</v>
      </c>
      <c r="E162" s="16">
        <f t="shared" si="5"/>
        <v>1.9318181818181817</v>
      </c>
      <c r="F162" s="16">
        <f>IF(AND(C162&lt;&gt;0,SUM(C$1:$D162)=SUM(C$1:$D162)),ROW(),0)</f>
        <v>0</v>
      </c>
      <c r="G162" s="16">
        <f t="array" ref="G162">IF(ROW()-IFERROR(INDEX(F$2:F162,MATCH(2,1/(F$2:F162&lt;&gt;0))),0)&gt;22,22,ROW()-IFERROR(INDEX(F$2:F162,MATCH(2,1/(F$2:F162&lt;&gt;0))),0))</f>
        <v>5</v>
      </c>
    </row>
    <row r="163" spans="1:7" x14ac:dyDescent="0.35">
      <c r="A163" s="5">
        <v>43717</v>
      </c>
      <c r="B163">
        <v>0.53100000000000003</v>
      </c>
      <c r="C163">
        <f t="shared" si="4"/>
        <v>0</v>
      </c>
      <c r="D163" s="16">
        <f t="array" ref="D163">IFERROR(INDEX(C$2:C163,MATCH(2,1/(C$2:C163&lt;&gt;0))),0)</f>
        <v>2.5</v>
      </c>
      <c r="E163" s="16">
        <f t="shared" si="5"/>
        <v>1.8181818181818183</v>
      </c>
      <c r="F163" s="16">
        <f>IF(AND(C163&lt;&gt;0,SUM(C$1:$D163)=SUM(C$1:$D163)),ROW(),0)</f>
        <v>0</v>
      </c>
      <c r="G163" s="16">
        <f t="array" ref="G163">IF(ROW()-IFERROR(INDEX(F$2:F163,MATCH(2,1/(F$2:F163&lt;&gt;0))),0)&gt;22,22,ROW()-IFERROR(INDEX(F$2:F163,MATCH(2,1/(F$2:F163&lt;&gt;0))),0))</f>
        <v>6</v>
      </c>
    </row>
    <row r="164" spans="1:7" x14ac:dyDescent="0.35">
      <c r="A164" s="5">
        <v>43718</v>
      </c>
      <c r="B164">
        <v>0.58099999999999996</v>
      </c>
      <c r="C164">
        <f t="shared" si="4"/>
        <v>0</v>
      </c>
      <c r="D164" s="16">
        <f t="array" ref="D164">IFERROR(INDEX(C$2:C164,MATCH(2,1/(C$2:C164&lt;&gt;0))),0)</f>
        <v>2.5</v>
      </c>
      <c r="E164" s="16">
        <f t="shared" si="5"/>
        <v>1.7045454545454546</v>
      </c>
      <c r="F164" s="16">
        <f>IF(AND(C164&lt;&gt;0,SUM(C$1:$D164)=SUM(C$1:$D164)),ROW(),0)</f>
        <v>0</v>
      </c>
      <c r="G164" s="16">
        <f t="array" ref="G164">IF(ROW()-IFERROR(INDEX(F$2:F164,MATCH(2,1/(F$2:F164&lt;&gt;0))),0)&gt;22,22,ROW()-IFERROR(INDEX(F$2:F164,MATCH(2,1/(F$2:F164&lt;&gt;0))),0))</f>
        <v>7</v>
      </c>
    </row>
    <row r="165" spans="1:7" x14ac:dyDescent="0.35">
      <c r="A165" s="5">
        <v>43719</v>
      </c>
      <c r="B165">
        <v>0.71699999999999997</v>
      </c>
      <c r="C165">
        <f t="shared" si="4"/>
        <v>0</v>
      </c>
      <c r="D165" s="16">
        <f t="array" ref="D165">IFERROR(INDEX(C$2:C165,MATCH(2,1/(C$2:C165&lt;&gt;0))),0)</f>
        <v>2.5</v>
      </c>
      <c r="E165" s="16">
        <f t="shared" si="5"/>
        <v>1.5909090909090908</v>
      </c>
      <c r="F165" s="16">
        <f>IF(AND(C165&lt;&gt;0,SUM(C$1:$D165)=SUM(C$1:$D165)),ROW(),0)</f>
        <v>0</v>
      </c>
      <c r="G165" s="16">
        <f t="array" ref="G165">IF(ROW()-IFERROR(INDEX(F$2:F165,MATCH(2,1/(F$2:F165&lt;&gt;0))),0)&gt;22,22,ROW()-IFERROR(INDEX(F$2:F165,MATCH(2,1/(F$2:F165&lt;&gt;0))),0))</f>
        <v>8</v>
      </c>
    </row>
    <row r="166" spans="1:7" x14ac:dyDescent="0.35">
      <c r="A166" s="5">
        <v>43720</v>
      </c>
      <c r="B166">
        <v>0.73099999999999998</v>
      </c>
      <c r="C166">
        <f t="shared" si="4"/>
        <v>0</v>
      </c>
      <c r="D166" s="16">
        <f t="array" ref="D166">IFERROR(INDEX(C$2:C166,MATCH(2,1/(C$2:C166&lt;&gt;0))),0)</f>
        <v>2.5</v>
      </c>
      <c r="E166" s="16">
        <f t="shared" si="5"/>
        <v>1.4772727272727273</v>
      </c>
      <c r="F166" s="16">
        <f>IF(AND(C166&lt;&gt;0,SUM(C$1:$D166)=SUM(C$1:$D166)),ROW(),0)</f>
        <v>0</v>
      </c>
      <c r="G166" s="16">
        <f t="array" ref="G166">IF(ROW()-IFERROR(INDEX(F$2:F166,MATCH(2,1/(F$2:F166&lt;&gt;0))),0)&gt;22,22,ROW()-IFERROR(INDEX(F$2:F166,MATCH(2,1/(F$2:F166&lt;&gt;0))),0))</f>
        <v>9</v>
      </c>
    </row>
    <row r="167" spans="1:7" x14ac:dyDescent="0.35">
      <c r="A167" s="5">
        <v>43724</v>
      </c>
      <c r="B167">
        <v>0.72299999999999998</v>
      </c>
      <c r="C167">
        <f t="shared" si="4"/>
        <v>0</v>
      </c>
      <c r="D167" s="16">
        <f t="array" ref="D167">IFERROR(INDEX(C$2:C167,MATCH(2,1/(C$2:C167&lt;&gt;0))),0)</f>
        <v>2.5</v>
      </c>
      <c r="E167" s="16">
        <f t="shared" si="5"/>
        <v>1.3636363636363635</v>
      </c>
      <c r="F167" s="16">
        <f>IF(AND(C167&lt;&gt;0,SUM(C$1:$D167)=SUM(C$1:$D167)),ROW(),0)</f>
        <v>0</v>
      </c>
      <c r="G167" s="16">
        <f t="array" ref="G167">IF(ROW()-IFERROR(INDEX(F$2:F167,MATCH(2,1/(F$2:F167&lt;&gt;0))),0)&gt;22,22,ROW()-IFERROR(INDEX(F$2:F167,MATCH(2,1/(F$2:F167&lt;&gt;0))),0))</f>
        <v>10</v>
      </c>
    </row>
    <row r="168" spans="1:7" x14ac:dyDescent="0.35">
      <c r="A168" s="5">
        <v>43725</v>
      </c>
      <c r="B168">
        <v>0.66500000000000004</v>
      </c>
      <c r="C168">
        <f t="shared" si="4"/>
        <v>0</v>
      </c>
      <c r="D168" s="16">
        <f t="array" ref="D168">IFERROR(INDEX(C$2:C168,MATCH(2,1/(C$2:C168&lt;&gt;0))),0)</f>
        <v>2.5</v>
      </c>
      <c r="E168" s="16">
        <f t="shared" si="5"/>
        <v>1.25</v>
      </c>
      <c r="F168" s="16">
        <f>IF(AND(C168&lt;&gt;0,SUM(C$1:$D168)=SUM(C$1:$D168)),ROW(),0)</f>
        <v>0</v>
      </c>
      <c r="G168" s="16">
        <f t="array" ref="G168">IF(ROW()-IFERROR(INDEX(F$2:F168,MATCH(2,1/(F$2:F168&lt;&gt;0))),0)&gt;22,22,ROW()-IFERROR(INDEX(F$2:F168,MATCH(2,1/(F$2:F168&lt;&gt;0))),0))</f>
        <v>11</v>
      </c>
    </row>
    <row r="169" spans="1:7" x14ac:dyDescent="0.35">
      <c r="A169" s="5">
        <v>43726</v>
      </c>
      <c r="B169">
        <v>0.77300000000000002</v>
      </c>
      <c r="C169">
        <f t="shared" si="4"/>
        <v>0</v>
      </c>
      <c r="D169" s="16">
        <f t="array" ref="D169">IFERROR(INDEX(C$2:C169,MATCH(2,1/(C$2:C169&lt;&gt;0))),0)</f>
        <v>2.5</v>
      </c>
      <c r="E169" s="16">
        <f t="shared" si="5"/>
        <v>1.1363636363636365</v>
      </c>
      <c r="F169" s="16">
        <f>IF(AND(C169&lt;&gt;0,SUM(C$1:$D169)=SUM(C$1:$D169)),ROW(),0)</f>
        <v>0</v>
      </c>
      <c r="G169" s="16">
        <f t="array" ref="G169">IF(ROW()-IFERROR(INDEX(F$2:F169,MATCH(2,1/(F$2:F169&lt;&gt;0))),0)&gt;22,22,ROW()-IFERROR(INDEX(F$2:F169,MATCH(2,1/(F$2:F169&lt;&gt;0))),0))</f>
        <v>12</v>
      </c>
    </row>
    <row r="170" spans="1:7" x14ac:dyDescent="0.35">
      <c r="A170" s="5">
        <v>43727</v>
      </c>
      <c r="B170">
        <v>0.70099999999999996</v>
      </c>
      <c r="C170">
        <f t="shared" si="4"/>
        <v>0</v>
      </c>
      <c r="D170" s="16">
        <f t="array" ref="D170">IFERROR(INDEX(C$2:C170,MATCH(2,1/(C$2:C170&lt;&gt;0))),0)</f>
        <v>2.5</v>
      </c>
      <c r="E170" s="16">
        <f t="shared" si="5"/>
        <v>1.0227272727272727</v>
      </c>
      <c r="F170" s="16">
        <f>IF(AND(C170&lt;&gt;0,SUM(C$1:$D170)=SUM(C$1:$D170)),ROW(),0)</f>
        <v>0</v>
      </c>
      <c r="G170" s="16">
        <f t="array" ref="G170">IF(ROW()-IFERROR(INDEX(F$2:F170,MATCH(2,1/(F$2:F170&lt;&gt;0))),0)&gt;22,22,ROW()-IFERROR(INDEX(F$2:F170,MATCH(2,1/(F$2:F170&lt;&gt;0))),0))</f>
        <v>13</v>
      </c>
    </row>
    <row r="171" spans="1:7" x14ac:dyDescent="0.35">
      <c r="A171" s="5">
        <v>43728</v>
      </c>
      <c r="B171">
        <v>0.995</v>
      </c>
      <c r="C171">
        <f t="shared" si="4"/>
        <v>5</v>
      </c>
      <c r="D171" s="16">
        <f t="array" ref="D171">IFERROR(INDEX(C$2:C171,MATCH(2,1/(C$2:C171&lt;&gt;0))),0)</f>
        <v>5</v>
      </c>
      <c r="E171" s="16">
        <f t="shared" si="5"/>
        <v>5</v>
      </c>
      <c r="F171" s="16">
        <f>IF(AND(C171&lt;&gt;0,SUM(C$1:$D171)=SUM(C$1:$D171)),ROW(),0)</f>
        <v>171</v>
      </c>
      <c r="G171" s="16">
        <f t="array" ref="G171">IF(ROW()-IFERROR(INDEX(F$2:F171,MATCH(2,1/(F$2:F171&lt;&gt;0))),0)&gt;22,22,ROW()-IFERROR(INDEX(F$2:F171,MATCH(2,1/(F$2:F171&lt;&gt;0))),0))</f>
        <v>0</v>
      </c>
    </row>
    <row r="172" spans="1:7" x14ac:dyDescent="0.35">
      <c r="A172" s="5">
        <v>43731</v>
      </c>
      <c r="B172">
        <v>0.81499999999999995</v>
      </c>
      <c r="C172">
        <f t="shared" si="4"/>
        <v>2.5</v>
      </c>
      <c r="D172" s="16">
        <f t="array" ref="D172">IFERROR(INDEX(C$2:C172,MATCH(2,1/(C$2:C172&lt;&gt;0))),0)</f>
        <v>2.5</v>
      </c>
      <c r="E172" s="16">
        <f t="shared" si="5"/>
        <v>2.5</v>
      </c>
      <c r="F172" s="16">
        <f>IF(AND(C172&lt;&gt;0,SUM(C$1:$D172)=SUM(C$1:$D172)),ROW(),0)</f>
        <v>172</v>
      </c>
      <c r="G172" s="16">
        <f t="array" ref="G172">IF(ROW()-IFERROR(INDEX(F$2:F172,MATCH(2,1/(F$2:F172&lt;&gt;0))),0)&gt;22,22,ROW()-IFERROR(INDEX(F$2:F172,MATCH(2,1/(F$2:F172&lt;&gt;0))),0))</f>
        <v>0</v>
      </c>
    </row>
    <row r="173" spans="1:7" x14ac:dyDescent="0.35">
      <c r="A173" s="5">
        <v>43732</v>
      </c>
      <c r="B173">
        <v>0.66700000000000004</v>
      </c>
      <c r="C173">
        <f t="shared" si="4"/>
        <v>0</v>
      </c>
      <c r="D173" s="16">
        <f t="array" ref="D173">IFERROR(INDEX(C$2:C173,MATCH(2,1/(C$2:C173&lt;&gt;0))),0)</f>
        <v>2.5</v>
      </c>
      <c r="E173" s="16">
        <f t="shared" si="5"/>
        <v>2.3863636363636362</v>
      </c>
      <c r="F173" s="16">
        <f>IF(AND(C173&lt;&gt;0,SUM(C$1:$D173)=SUM(C$1:$D173)),ROW(),0)</f>
        <v>0</v>
      </c>
      <c r="G173" s="16">
        <f t="array" ref="G173">IF(ROW()-IFERROR(INDEX(F$2:F173,MATCH(2,1/(F$2:F173&lt;&gt;0))),0)&gt;22,22,ROW()-IFERROR(INDEX(F$2:F173,MATCH(2,1/(F$2:F173&lt;&gt;0))),0))</f>
        <v>1</v>
      </c>
    </row>
    <row r="174" spans="1:7" x14ac:dyDescent="0.35">
      <c r="A174" s="5">
        <v>43733</v>
      </c>
      <c r="B174">
        <v>0.75900000000000001</v>
      </c>
      <c r="C174">
        <f t="shared" si="4"/>
        <v>0</v>
      </c>
      <c r="D174" s="16">
        <f t="array" ref="D174">IFERROR(INDEX(C$2:C174,MATCH(2,1/(C$2:C174&lt;&gt;0))),0)</f>
        <v>2.5</v>
      </c>
      <c r="E174" s="16">
        <f t="shared" si="5"/>
        <v>2.2727272727272729</v>
      </c>
      <c r="F174" s="16">
        <f>IF(AND(C174&lt;&gt;0,SUM(C$1:$D174)=SUM(C$1:$D174)),ROW(),0)</f>
        <v>0</v>
      </c>
      <c r="G174" s="16">
        <f t="array" ref="G174">IF(ROW()-IFERROR(INDEX(F$2:F174,MATCH(2,1/(F$2:F174&lt;&gt;0))),0)&gt;22,22,ROW()-IFERROR(INDEX(F$2:F174,MATCH(2,1/(F$2:F174&lt;&gt;0))),0))</f>
        <v>2</v>
      </c>
    </row>
    <row r="175" spans="1:7" x14ac:dyDescent="0.35">
      <c r="A175" s="5">
        <v>43734</v>
      </c>
      <c r="B175">
        <v>0.84299999999999997</v>
      </c>
      <c r="C175">
        <f t="shared" si="4"/>
        <v>2.5</v>
      </c>
      <c r="D175" s="16">
        <f t="array" ref="D175">IFERROR(INDEX(C$2:C175,MATCH(2,1/(C$2:C175&lt;&gt;0))),0)</f>
        <v>2.5</v>
      </c>
      <c r="E175" s="16">
        <f t="shared" si="5"/>
        <v>2.5</v>
      </c>
      <c r="F175" s="16">
        <f>IF(AND(C175&lt;&gt;0,SUM(C$1:$D175)=SUM(C$1:$D175)),ROW(),0)</f>
        <v>175</v>
      </c>
      <c r="G175" s="16">
        <f t="array" ref="G175">IF(ROW()-IFERROR(INDEX(F$2:F175,MATCH(2,1/(F$2:F175&lt;&gt;0))),0)&gt;22,22,ROW()-IFERROR(INDEX(F$2:F175,MATCH(2,1/(F$2:F175&lt;&gt;0))),0))</f>
        <v>0</v>
      </c>
    </row>
    <row r="176" spans="1:7" x14ac:dyDescent="0.35">
      <c r="A176" s="5">
        <v>43735</v>
      </c>
      <c r="B176">
        <v>0.89100000000000001</v>
      </c>
      <c r="C176">
        <f t="shared" si="4"/>
        <v>2.5</v>
      </c>
      <c r="D176" s="16">
        <f t="array" ref="D176">IFERROR(INDEX(C$2:C176,MATCH(2,1/(C$2:C176&lt;&gt;0))),0)</f>
        <v>2.5</v>
      </c>
      <c r="E176" s="16">
        <f t="shared" si="5"/>
        <v>2.5</v>
      </c>
      <c r="F176" s="16">
        <f>IF(AND(C176&lt;&gt;0,SUM(C$1:$D176)=SUM(C$1:$D176)),ROW(),0)</f>
        <v>176</v>
      </c>
      <c r="G176" s="16">
        <f t="array" ref="G176">IF(ROW()-IFERROR(INDEX(F$2:F176,MATCH(2,1/(F$2:F176&lt;&gt;0))),0)&gt;22,22,ROW()-IFERROR(INDEX(F$2:F176,MATCH(2,1/(F$2:F176&lt;&gt;0))),0))</f>
        <v>0</v>
      </c>
    </row>
    <row r="177" spans="1:7" x14ac:dyDescent="0.35">
      <c r="A177" s="5">
        <v>43738</v>
      </c>
      <c r="B177">
        <v>0.93500000000000005</v>
      </c>
      <c r="C177">
        <f t="shared" si="4"/>
        <v>5</v>
      </c>
      <c r="D177" s="16">
        <f t="array" ref="D177">IFERROR(INDEX(C$2:C177,MATCH(2,1/(C$2:C177&lt;&gt;0))),0)</f>
        <v>5</v>
      </c>
      <c r="E177" s="16">
        <f t="shared" si="5"/>
        <v>5</v>
      </c>
      <c r="F177" s="16">
        <f>IF(AND(C177&lt;&gt;0,SUM(C$1:$D177)=SUM(C$1:$D177)),ROW(),0)</f>
        <v>177</v>
      </c>
      <c r="G177" s="16">
        <f t="array" ref="G177">IF(ROW()-IFERROR(INDEX(F$2:F177,MATCH(2,1/(F$2:F177&lt;&gt;0))),0)&gt;22,22,ROW()-IFERROR(INDEX(F$2:F177,MATCH(2,1/(F$2:F177&lt;&gt;0))),0))</f>
        <v>0</v>
      </c>
    </row>
    <row r="178" spans="1:7" x14ac:dyDescent="0.35">
      <c r="A178" s="5">
        <v>43746</v>
      </c>
      <c r="B178">
        <v>0.98899999999999999</v>
      </c>
      <c r="C178">
        <f t="shared" si="4"/>
        <v>5</v>
      </c>
      <c r="D178" s="16">
        <f t="array" ref="D178">IFERROR(INDEX(C$2:C178,MATCH(2,1/(C$2:C178&lt;&gt;0))),0)</f>
        <v>5</v>
      </c>
      <c r="E178" s="16">
        <f t="shared" si="5"/>
        <v>5</v>
      </c>
      <c r="F178" s="16">
        <f>IF(AND(C178&lt;&gt;0,SUM(C$1:$D178)=SUM(C$1:$D178)),ROW(),0)</f>
        <v>178</v>
      </c>
      <c r="G178" s="16">
        <f t="array" ref="G178">IF(ROW()-IFERROR(INDEX(F$2:F178,MATCH(2,1/(F$2:F178&lt;&gt;0))),0)&gt;22,22,ROW()-IFERROR(INDEX(F$2:F178,MATCH(2,1/(F$2:F178&lt;&gt;0))),0))</f>
        <v>0</v>
      </c>
    </row>
    <row r="179" spans="1:7" x14ac:dyDescent="0.35">
      <c r="A179" s="5">
        <v>43747</v>
      </c>
      <c r="B179">
        <v>0.96299999999999997</v>
      </c>
      <c r="C179">
        <f t="shared" si="4"/>
        <v>5</v>
      </c>
      <c r="D179" s="16">
        <f t="array" ref="D179">IFERROR(INDEX(C$2:C179,MATCH(2,1/(C$2:C179&lt;&gt;0))),0)</f>
        <v>5</v>
      </c>
      <c r="E179" s="16">
        <f t="shared" si="5"/>
        <v>5</v>
      </c>
      <c r="F179" s="16">
        <f>IF(AND(C179&lt;&gt;0,SUM(C$1:$D179)=SUM(C$1:$D179)),ROW(),0)</f>
        <v>179</v>
      </c>
      <c r="G179" s="16">
        <f t="array" ref="G179">IF(ROW()-IFERROR(INDEX(F$2:F179,MATCH(2,1/(F$2:F179&lt;&gt;0))),0)&gt;22,22,ROW()-IFERROR(INDEX(F$2:F179,MATCH(2,1/(F$2:F179&lt;&gt;0))),0))</f>
        <v>0</v>
      </c>
    </row>
    <row r="180" spans="1:7" x14ac:dyDescent="0.35">
      <c r="A180" s="5">
        <v>43748</v>
      </c>
      <c r="B180">
        <v>0.94899999999999995</v>
      </c>
      <c r="C180">
        <f t="shared" si="4"/>
        <v>5</v>
      </c>
      <c r="D180" s="16">
        <f t="array" ref="D180">IFERROR(INDEX(C$2:C180,MATCH(2,1/(C$2:C180&lt;&gt;0))),0)</f>
        <v>5</v>
      </c>
      <c r="E180" s="16">
        <f t="shared" si="5"/>
        <v>5</v>
      </c>
      <c r="F180" s="16">
        <f>IF(AND(C180&lt;&gt;0,SUM(C$1:$D180)=SUM(C$1:$D180)),ROW(),0)</f>
        <v>180</v>
      </c>
      <c r="G180" s="16">
        <f t="array" ref="G180">IF(ROW()-IFERROR(INDEX(F$2:F180,MATCH(2,1/(F$2:F180&lt;&gt;0))),0)&gt;22,22,ROW()-IFERROR(INDEX(F$2:F180,MATCH(2,1/(F$2:F180&lt;&gt;0))),0))</f>
        <v>0</v>
      </c>
    </row>
    <row r="181" spans="1:7" x14ac:dyDescent="0.35">
      <c r="A181" s="5">
        <v>43749</v>
      </c>
      <c r="B181">
        <v>0.86699999999999999</v>
      </c>
      <c r="C181">
        <f t="shared" si="4"/>
        <v>2.5</v>
      </c>
      <c r="D181" s="16">
        <f t="array" ref="D181">IFERROR(INDEX(C$2:C181,MATCH(2,1/(C$2:C181&lt;&gt;0))),0)</f>
        <v>2.5</v>
      </c>
      <c r="E181" s="16">
        <f t="shared" si="5"/>
        <v>2.5</v>
      </c>
      <c r="F181" s="16">
        <f>IF(AND(C181&lt;&gt;0,SUM(C$1:$D181)=SUM(C$1:$D181)),ROW(),0)</f>
        <v>181</v>
      </c>
      <c r="G181" s="16">
        <f t="array" ref="G181">IF(ROW()-IFERROR(INDEX(F$2:F181,MATCH(2,1/(F$2:F181&lt;&gt;0))),0)&gt;22,22,ROW()-IFERROR(INDEX(F$2:F181,MATCH(2,1/(F$2:F181&lt;&gt;0))),0))</f>
        <v>0</v>
      </c>
    </row>
    <row r="182" spans="1:7" x14ac:dyDescent="0.35">
      <c r="A182" s="5">
        <v>43752</v>
      </c>
      <c r="B182">
        <v>0.73099999999999998</v>
      </c>
      <c r="C182">
        <f t="shared" si="4"/>
        <v>0</v>
      </c>
      <c r="D182" s="16">
        <f t="array" ref="D182">IFERROR(INDEX(C$2:C182,MATCH(2,1/(C$2:C182&lt;&gt;0))),0)</f>
        <v>2.5</v>
      </c>
      <c r="E182" s="16">
        <f t="shared" si="5"/>
        <v>2.3863636363636362</v>
      </c>
      <c r="F182" s="16">
        <f>IF(AND(C182&lt;&gt;0,SUM(C$1:$D182)=SUM(C$1:$D182)),ROW(),0)</f>
        <v>0</v>
      </c>
      <c r="G182" s="16">
        <f t="array" ref="G182">IF(ROW()-IFERROR(INDEX(F$2:F182,MATCH(2,1/(F$2:F182&lt;&gt;0))),0)&gt;22,22,ROW()-IFERROR(INDEX(F$2:F182,MATCH(2,1/(F$2:F182&lt;&gt;0))),0))</f>
        <v>1</v>
      </c>
    </row>
    <row r="183" spans="1:7" x14ac:dyDescent="0.35">
      <c r="A183" s="5">
        <v>43753</v>
      </c>
      <c r="B183">
        <v>0.80900000000000005</v>
      </c>
      <c r="C183">
        <f t="shared" si="4"/>
        <v>2.5</v>
      </c>
      <c r="D183" s="16">
        <f t="array" ref="D183">IFERROR(INDEX(C$2:C183,MATCH(2,1/(C$2:C183&lt;&gt;0))),0)</f>
        <v>2.5</v>
      </c>
      <c r="E183" s="16">
        <f t="shared" si="5"/>
        <v>2.5</v>
      </c>
      <c r="F183" s="16">
        <f>IF(AND(C183&lt;&gt;0,SUM(C$1:$D183)=SUM(C$1:$D183)),ROW(),0)</f>
        <v>183</v>
      </c>
      <c r="G183" s="16">
        <f t="array" ref="G183">IF(ROW()-IFERROR(INDEX(F$2:F183,MATCH(2,1/(F$2:F183&lt;&gt;0))),0)&gt;22,22,ROW()-IFERROR(INDEX(F$2:F183,MATCH(2,1/(F$2:F183&lt;&gt;0))),0))</f>
        <v>0</v>
      </c>
    </row>
    <row r="184" spans="1:7" x14ac:dyDescent="0.35">
      <c r="A184" s="5">
        <v>43754</v>
      </c>
      <c r="B184">
        <v>0.89700000000000002</v>
      </c>
      <c r="C184">
        <f t="shared" si="4"/>
        <v>2.5</v>
      </c>
      <c r="D184" s="16">
        <f t="array" ref="D184">IFERROR(INDEX(C$2:C184,MATCH(2,1/(C$2:C184&lt;&gt;0))),0)</f>
        <v>2.5</v>
      </c>
      <c r="E184" s="16">
        <f t="shared" si="5"/>
        <v>2.5</v>
      </c>
      <c r="F184" s="16">
        <f>IF(AND(C184&lt;&gt;0,SUM(C$1:$D184)=SUM(C$1:$D184)),ROW(),0)</f>
        <v>184</v>
      </c>
      <c r="G184" s="16">
        <f t="array" ref="G184">IF(ROW()-IFERROR(INDEX(F$2:F184,MATCH(2,1/(F$2:F184&lt;&gt;0))),0)&gt;22,22,ROW()-IFERROR(INDEX(F$2:F184,MATCH(2,1/(F$2:F184&lt;&gt;0))),0))</f>
        <v>0</v>
      </c>
    </row>
    <row r="185" spans="1:7" x14ac:dyDescent="0.35">
      <c r="A185" s="5">
        <v>43755</v>
      </c>
      <c r="B185">
        <v>0.90700000000000003</v>
      </c>
      <c r="C185">
        <f t="shared" si="4"/>
        <v>5</v>
      </c>
      <c r="D185" s="16">
        <f t="array" ref="D185">IFERROR(INDEX(C$2:C185,MATCH(2,1/(C$2:C185&lt;&gt;0))),0)</f>
        <v>5</v>
      </c>
      <c r="E185" s="16">
        <f t="shared" si="5"/>
        <v>5</v>
      </c>
      <c r="F185" s="16">
        <f>IF(AND(C185&lt;&gt;0,SUM(C$1:$D185)=SUM(C$1:$D185)),ROW(),0)</f>
        <v>185</v>
      </c>
      <c r="G185" s="16">
        <f t="array" ref="G185">IF(ROW()-IFERROR(INDEX(F$2:F185,MATCH(2,1/(F$2:F185&lt;&gt;0))),0)&gt;22,22,ROW()-IFERROR(INDEX(F$2:F185,MATCH(2,1/(F$2:F185&lt;&gt;0))),0))</f>
        <v>0</v>
      </c>
    </row>
    <row r="186" spans="1:7" x14ac:dyDescent="0.35">
      <c r="A186" s="5">
        <v>43756</v>
      </c>
      <c r="B186">
        <v>0.91100000000000003</v>
      </c>
      <c r="C186">
        <f t="shared" si="4"/>
        <v>5</v>
      </c>
      <c r="D186" s="16">
        <f t="array" ref="D186">IFERROR(INDEX(C$2:C186,MATCH(2,1/(C$2:C186&lt;&gt;0))),0)</f>
        <v>5</v>
      </c>
      <c r="E186" s="16">
        <f t="shared" si="5"/>
        <v>5</v>
      </c>
      <c r="F186" s="16">
        <f>IF(AND(C186&lt;&gt;0,SUM(C$1:$D186)=SUM(C$1:$D186)),ROW(),0)</f>
        <v>186</v>
      </c>
      <c r="G186" s="16">
        <f t="array" ref="G186">IF(ROW()-IFERROR(INDEX(F$2:F186,MATCH(2,1/(F$2:F186&lt;&gt;0))),0)&gt;22,22,ROW()-IFERROR(INDEX(F$2:F186,MATCH(2,1/(F$2:F186&lt;&gt;0))),0))</f>
        <v>0</v>
      </c>
    </row>
    <row r="187" spans="1:7" x14ac:dyDescent="0.35">
      <c r="A187" s="5">
        <v>43759</v>
      </c>
      <c r="B187">
        <v>0.89900000000000002</v>
      </c>
      <c r="C187">
        <f t="shared" si="4"/>
        <v>2.5</v>
      </c>
      <c r="D187" s="16">
        <f t="array" ref="D187">IFERROR(INDEX(C$2:C187,MATCH(2,1/(C$2:C187&lt;&gt;0))),0)</f>
        <v>2.5</v>
      </c>
      <c r="E187" s="16">
        <f t="shared" si="5"/>
        <v>2.5</v>
      </c>
      <c r="F187" s="16">
        <f>IF(AND(C187&lt;&gt;0,SUM(C$1:$D187)=SUM(C$1:$D187)),ROW(),0)</f>
        <v>187</v>
      </c>
      <c r="G187" s="16">
        <f t="array" ref="G187">IF(ROW()-IFERROR(INDEX(F$2:F187,MATCH(2,1/(F$2:F187&lt;&gt;0))),0)&gt;22,22,ROW()-IFERROR(INDEX(F$2:F187,MATCH(2,1/(F$2:F187&lt;&gt;0))),0))</f>
        <v>0</v>
      </c>
    </row>
    <row r="188" spans="1:7" x14ac:dyDescent="0.35">
      <c r="A188" s="5">
        <v>43760</v>
      </c>
      <c r="B188">
        <v>0.88700000000000001</v>
      </c>
      <c r="C188">
        <f t="shared" si="4"/>
        <v>2.5</v>
      </c>
      <c r="D188" s="16">
        <f t="array" ref="D188">IFERROR(INDEX(C$2:C188,MATCH(2,1/(C$2:C188&lt;&gt;0))),0)</f>
        <v>2.5</v>
      </c>
      <c r="E188" s="16">
        <f t="shared" si="5"/>
        <v>2.5</v>
      </c>
      <c r="F188" s="16">
        <f>IF(AND(C188&lt;&gt;0,SUM(C$1:$D188)=SUM(C$1:$D188)),ROW(),0)</f>
        <v>188</v>
      </c>
      <c r="G188" s="16">
        <f t="array" ref="G188">IF(ROW()-IFERROR(INDEX(F$2:F188,MATCH(2,1/(F$2:F188&lt;&gt;0))),0)&gt;22,22,ROW()-IFERROR(INDEX(F$2:F188,MATCH(2,1/(F$2:F188&lt;&gt;0))),0))</f>
        <v>0</v>
      </c>
    </row>
    <row r="189" spans="1:7" x14ac:dyDescent="0.35">
      <c r="A189" s="5">
        <v>43761</v>
      </c>
      <c r="B189">
        <v>0.81899999999999995</v>
      </c>
      <c r="C189">
        <f t="shared" si="4"/>
        <v>2.5</v>
      </c>
      <c r="D189" s="16">
        <f t="array" ref="D189">IFERROR(INDEX(C$2:C189,MATCH(2,1/(C$2:C189&lt;&gt;0))),0)</f>
        <v>2.5</v>
      </c>
      <c r="E189" s="16">
        <f t="shared" si="5"/>
        <v>2.5</v>
      </c>
      <c r="F189" s="16">
        <f>IF(AND(C189&lt;&gt;0,SUM(C$1:$D189)=SUM(C$1:$D189)),ROW(),0)</f>
        <v>189</v>
      </c>
      <c r="G189" s="16">
        <f t="array" ref="G189">IF(ROW()-IFERROR(INDEX(F$2:F189,MATCH(2,1/(F$2:F189&lt;&gt;0))),0)&gt;22,22,ROW()-IFERROR(INDEX(F$2:F189,MATCH(2,1/(F$2:F189&lt;&gt;0))),0))</f>
        <v>0</v>
      </c>
    </row>
    <row r="190" spans="1:7" x14ac:dyDescent="0.35">
      <c r="A190" s="5">
        <v>43762</v>
      </c>
      <c r="B190">
        <v>0.85099999999999998</v>
      </c>
      <c r="C190">
        <f t="shared" si="4"/>
        <v>2.5</v>
      </c>
      <c r="D190" s="16">
        <f t="array" ref="D190">IFERROR(INDEX(C$2:C190,MATCH(2,1/(C$2:C190&lt;&gt;0))),0)</f>
        <v>2.5</v>
      </c>
      <c r="E190" s="16">
        <f t="shared" si="5"/>
        <v>2.5</v>
      </c>
      <c r="F190" s="16">
        <f>IF(AND(C190&lt;&gt;0,SUM(C$1:$D190)=SUM(C$1:$D190)),ROW(),0)</f>
        <v>190</v>
      </c>
      <c r="G190" s="16">
        <f t="array" ref="G190">IF(ROW()-IFERROR(INDEX(F$2:F190,MATCH(2,1/(F$2:F190&lt;&gt;0))),0)&gt;22,22,ROW()-IFERROR(INDEX(F$2:F190,MATCH(2,1/(F$2:F190&lt;&gt;0))),0))</f>
        <v>0</v>
      </c>
    </row>
    <row r="191" spans="1:7" x14ac:dyDescent="0.35">
      <c r="A191" s="5">
        <v>43763</v>
      </c>
      <c r="B191">
        <v>0.91900000000000004</v>
      </c>
      <c r="C191">
        <f t="shared" si="4"/>
        <v>5</v>
      </c>
      <c r="D191" s="16">
        <f t="array" ref="D191">IFERROR(INDEX(C$2:C191,MATCH(2,1/(C$2:C191&lt;&gt;0))),0)</f>
        <v>5</v>
      </c>
      <c r="E191" s="16">
        <f t="shared" si="5"/>
        <v>5</v>
      </c>
      <c r="F191" s="16">
        <f>IF(AND(C191&lt;&gt;0,SUM(C$1:$D191)=SUM(C$1:$D191)),ROW(),0)</f>
        <v>191</v>
      </c>
      <c r="G191" s="16">
        <f t="array" ref="G191">IF(ROW()-IFERROR(INDEX(F$2:F191,MATCH(2,1/(F$2:F191&lt;&gt;0))),0)&gt;22,22,ROW()-IFERROR(INDEX(F$2:F191,MATCH(2,1/(F$2:F191&lt;&gt;0))),0))</f>
        <v>0</v>
      </c>
    </row>
    <row r="192" spans="1:7" x14ac:dyDescent="0.35">
      <c r="A192" s="5">
        <v>43766</v>
      </c>
      <c r="B192">
        <v>0.70899999999999996</v>
      </c>
      <c r="C192">
        <f t="shared" si="4"/>
        <v>0</v>
      </c>
      <c r="D192" s="16">
        <f t="array" ref="D192">IFERROR(INDEX(C$2:C192,MATCH(2,1/(C$2:C192&lt;&gt;0))),0)</f>
        <v>5</v>
      </c>
      <c r="E192" s="16">
        <f t="shared" si="5"/>
        <v>4.7727272727272725</v>
      </c>
      <c r="F192" s="16">
        <f>IF(AND(C192&lt;&gt;0,SUM(C$1:$D192)=SUM(C$1:$D192)),ROW(),0)</f>
        <v>0</v>
      </c>
      <c r="G192" s="16">
        <f t="array" ref="G192">IF(ROW()-IFERROR(INDEX(F$2:F192,MATCH(2,1/(F$2:F192&lt;&gt;0))),0)&gt;22,22,ROW()-IFERROR(INDEX(F$2:F192,MATCH(2,1/(F$2:F192&lt;&gt;0))),0))</f>
        <v>1</v>
      </c>
    </row>
    <row r="193" spans="1:7" x14ac:dyDescent="0.35">
      <c r="A193" s="5">
        <v>43767</v>
      </c>
      <c r="B193">
        <v>0.63700000000000001</v>
      </c>
      <c r="C193">
        <f t="shared" si="4"/>
        <v>0</v>
      </c>
      <c r="D193" s="16">
        <f t="array" ref="D193">IFERROR(INDEX(C$2:C193,MATCH(2,1/(C$2:C193&lt;&gt;0))),0)</f>
        <v>5</v>
      </c>
      <c r="E193" s="16">
        <f t="shared" si="5"/>
        <v>4.5454545454545459</v>
      </c>
      <c r="F193" s="16">
        <f>IF(AND(C193&lt;&gt;0,SUM(C$1:$D193)=SUM(C$1:$D193)),ROW(),0)</f>
        <v>0</v>
      </c>
      <c r="G193" s="16">
        <f t="array" ref="G193">IF(ROW()-IFERROR(INDEX(F$2:F193,MATCH(2,1/(F$2:F193&lt;&gt;0))),0)&gt;22,22,ROW()-IFERROR(INDEX(F$2:F193,MATCH(2,1/(F$2:F193&lt;&gt;0))),0))</f>
        <v>2</v>
      </c>
    </row>
    <row r="194" spans="1:7" x14ac:dyDescent="0.35">
      <c r="A194" s="5">
        <v>43768</v>
      </c>
      <c r="B194">
        <v>0.879</v>
      </c>
      <c r="C194">
        <f t="shared" si="4"/>
        <v>2.5</v>
      </c>
      <c r="D194" s="16">
        <f t="array" ref="D194">IFERROR(INDEX(C$2:C194,MATCH(2,1/(C$2:C194&lt;&gt;0))),0)</f>
        <v>2.5</v>
      </c>
      <c r="E194" s="16">
        <f t="shared" si="5"/>
        <v>2.5</v>
      </c>
      <c r="F194" s="16">
        <f>IF(AND(C194&lt;&gt;0,SUM(C$1:$D194)=SUM(C$1:$D194)),ROW(),0)</f>
        <v>194</v>
      </c>
      <c r="G194" s="16">
        <f t="array" ref="G194">IF(ROW()-IFERROR(INDEX(F$2:F194,MATCH(2,1/(F$2:F194&lt;&gt;0))),0)&gt;22,22,ROW()-IFERROR(INDEX(F$2:F194,MATCH(2,1/(F$2:F194&lt;&gt;0))),0))</f>
        <v>0</v>
      </c>
    </row>
    <row r="195" spans="1:7" x14ac:dyDescent="0.35">
      <c r="A195" s="5">
        <v>43769</v>
      </c>
      <c r="B195">
        <v>0.96699999999999997</v>
      </c>
      <c r="C195">
        <f t="shared" ref="C195:C258" si="6">IF(B195&gt;0.9,5,IF(B195&gt;0.8,2.5,IF(B195&gt;0.22,0,IF(B195&gt;0.2,-2.5,-5))))</f>
        <v>5</v>
      </c>
      <c r="D195" s="16">
        <f t="array" ref="D195">IFERROR(INDEX(C$2:C195,MATCH(2,1/(C$2:C195&lt;&gt;0))),0)</f>
        <v>5</v>
      </c>
      <c r="E195" s="16">
        <f t="shared" ref="E195:E258" si="7">IF(D195=0,0,IF(D195&lt;0,-1*(ABS(D195)-G195*ABS(D195)/22),D195-G195*D195/22))</f>
        <v>5</v>
      </c>
      <c r="F195" s="16">
        <f>IF(AND(C195&lt;&gt;0,SUM(C$1:$D195)=SUM(C$1:$D195)),ROW(),0)</f>
        <v>195</v>
      </c>
      <c r="G195" s="16">
        <f t="array" ref="G195">IF(ROW()-IFERROR(INDEX(F$2:F195,MATCH(2,1/(F$2:F195&lt;&gt;0))),0)&gt;22,22,ROW()-IFERROR(INDEX(F$2:F195,MATCH(2,1/(F$2:F195&lt;&gt;0))),0))</f>
        <v>0</v>
      </c>
    </row>
    <row r="196" spans="1:7" x14ac:dyDescent="0.35">
      <c r="A196" s="5">
        <v>43770</v>
      </c>
      <c r="B196">
        <v>0.95499999999999996</v>
      </c>
      <c r="C196">
        <f t="shared" si="6"/>
        <v>5</v>
      </c>
      <c r="D196" s="16">
        <f t="array" ref="D196">IFERROR(INDEX(C$2:C196,MATCH(2,1/(C$2:C196&lt;&gt;0))),0)</f>
        <v>5</v>
      </c>
      <c r="E196" s="16">
        <f t="shared" si="7"/>
        <v>5</v>
      </c>
      <c r="F196" s="16">
        <f>IF(AND(C196&lt;&gt;0,SUM(C$1:$D196)=SUM(C$1:$D196)),ROW(),0)</f>
        <v>196</v>
      </c>
      <c r="G196" s="16">
        <f t="array" ref="G196">IF(ROW()-IFERROR(INDEX(F$2:F196,MATCH(2,1/(F$2:F196&lt;&gt;0))),0)&gt;22,22,ROW()-IFERROR(INDEX(F$2:F196,MATCH(2,1/(F$2:F196&lt;&gt;0))),0))</f>
        <v>0</v>
      </c>
    </row>
    <row r="197" spans="1:7" x14ac:dyDescent="0.35">
      <c r="A197" s="5">
        <v>43773</v>
      </c>
      <c r="B197">
        <v>0.82099999999999995</v>
      </c>
      <c r="C197">
        <f t="shared" si="6"/>
        <v>2.5</v>
      </c>
      <c r="D197" s="16">
        <f t="array" ref="D197">IFERROR(INDEX(C$2:C197,MATCH(2,1/(C$2:C197&lt;&gt;0))),0)</f>
        <v>2.5</v>
      </c>
      <c r="E197" s="16">
        <f t="shared" si="7"/>
        <v>2.5</v>
      </c>
      <c r="F197" s="16">
        <f>IF(AND(C197&lt;&gt;0,SUM(C$1:$D197)=SUM(C$1:$D197)),ROW(),0)</f>
        <v>197</v>
      </c>
      <c r="G197" s="16">
        <f t="array" ref="G197">IF(ROW()-IFERROR(INDEX(F$2:F197,MATCH(2,1/(F$2:F197&lt;&gt;0))),0)&gt;22,22,ROW()-IFERROR(INDEX(F$2:F197,MATCH(2,1/(F$2:F197&lt;&gt;0))),0))</f>
        <v>0</v>
      </c>
    </row>
    <row r="198" spans="1:7" x14ac:dyDescent="0.35">
      <c r="A198" s="5">
        <v>43774</v>
      </c>
      <c r="B198">
        <v>0.92700000000000005</v>
      </c>
      <c r="C198">
        <f t="shared" si="6"/>
        <v>5</v>
      </c>
      <c r="D198" s="16">
        <f t="array" ref="D198">IFERROR(INDEX(C$2:C198,MATCH(2,1/(C$2:C198&lt;&gt;0))),0)</f>
        <v>5</v>
      </c>
      <c r="E198" s="16">
        <f t="shared" si="7"/>
        <v>5</v>
      </c>
      <c r="F198" s="16">
        <f>IF(AND(C198&lt;&gt;0,SUM(C$1:$D198)=SUM(C$1:$D198)),ROW(),0)</f>
        <v>198</v>
      </c>
      <c r="G198" s="16">
        <f t="array" ref="G198">IF(ROW()-IFERROR(INDEX(F$2:F198,MATCH(2,1/(F$2:F198&lt;&gt;0))),0)&gt;22,22,ROW()-IFERROR(INDEX(F$2:F198,MATCH(2,1/(F$2:F198&lt;&gt;0))),0))</f>
        <v>0</v>
      </c>
    </row>
    <row r="199" spans="1:7" x14ac:dyDescent="0.35">
      <c r="A199" s="5">
        <v>43775</v>
      </c>
      <c r="B199">
        <v>0.83499999999999996</v>
      </c>
      <c r="C199">
        <f t="shared" si="6"/>
        <v>2.5</v>
      </c>
      <c r="D199" s="16">
        <f t="array" ref="D199">IFERROR(INDEX(C$2:C199,MATCH(2,1/(C$2:C199&lt;&gt;0))),0)</f>
        <v>2.5</v>
      </c>
      <c r="E199" s="16">
        <f t="shared" si="7"/>
        <v>2.5</v>
      </c>
      <c r="F199" s="16">
        <f>IF(AND(C199&lt;&gt;0,SUM(C$1:$D199)=SUM(C$1:$D199)),ROW(),0)</f>
        <v>199</v>
      </c>
      <c r="G199" s="16">
        <f t="array" ref="G199">IF(ROW()-IFERROR(INDEX(F$2:F199,MATCH(2,1/(F$2:F199&lt;&gt;0))),0)&gt;22,22,ROW()-IFERROR(INDEX(F$2:F199,MATCH(2,1/(F$2:F199&lt;&gt;0))),0))</f>
        <v>0</v>
      </c>
    </row>
    <row r="200" spans="1:7" x14ac:dyDescent="0.35">
      <c r="A200" s="5">
        <v>43776</v>
      </c>
      <c r="B200">
        <v>0.83299999999999996</v>
      </c>
      <c r="C200">
        <f t="shared" si="6"/>
        <v>2.5</v>
      </c>
      <c r="D200" s="16">
        <f t="array" ref="D200">IFERROR(INDEX(C$2:C200,MATCH(2,1/(C$2:C200&lt;&gt;0))),0)</f>
        <v>2.5</v>
      </c>
      <c r="E200" s="16">
        <f t="shared" si="7"/>
        <v>2.5</v>
      </c>
      <c r="F200" s="16">
        <f>IF(AND(C200&lt;&gt;0,SUM(C$1:$D200)=SUM(C$1:$D200)),ROW(),0)</f>
        <v>200</v>
      </c>
      <c r="G200" s="16">
        <f t="array" ref="G200">IF(ROW()-IFERROR(INDEX(F$2:F200,MATCH(2,1/(F$2:F200&lt;&gt;0))),0)&gt;22,22,ROW()-IFERROR(INDEX(F$2:F200,MATCH(2,1/(F$2:F200&lt;&gt;0))),0))</f>
        <v>0</v>
      </c>
    </row>
    <row r="201" spans="1:7" x14ac:dyDescent="0.35">
      <c r="A201" s="5">
        <v>43777</v>
      </c>
      <c r="B201">
        <v>0.88700000000000001</v>
      </c>
      <c r="C201">
        <f t="shared" si="6"/>
        <v>2.5</v>
      </c>
      <c r="D201" s="16">
        <f t="array" ref="D201">IFERROR(INDEX(C$2:C201,MATCH(2,1/(C$2:C201&lt;&gt;0))),0)</f>
        <v>2.5</v>
      </c>
      <c r="E201" s="16">
        <f t="shared" si="7"/>
        <v>2.5</v>
      </c>
      <c r="F201" s="16">
        <f>IF(AND(C201&lt;&gt;0,SUM(C$1:$D201)=SUM(C$1:$D201)),ROW(),0)</f>
        <v>201</v>
      </c>
      <c r="G201" s="16">
        <f t="array" ref="G201">IF(ROW()-IFERROR(INDEX(F$2:F201,MATCH(2,1/(F$2:F201&lt;&gt;0))),0)&gt;22,22,ROW()-IFERROR(INDEX(F$2:F201,MATCH(2,1/(F$2:F201&lt;&gt;0))),0))</f>
        <v>0</v>
      </c>
    </row>
    <row r="202" spans="1:7" x14ac:dyDescent="0.35">
      <c r="A202" s="5">
        <v>43780</v>
      </c>
      <c r="B202">
        <v>0.86099999999999999</v>
      </c>
      <c r="C202">
        <f t="shared" si="6"/>
        <v>2.5</v>
      </c>
      <c r="D202" s="16">
        <f t="array" ref="D202">IFERROR(INDEX(C$2:C202,MATCH(2,1/(C$2:C202&lt;&gt;0))),0)</f>
        <v>2.5</v>
      </c>
      <c r="E202" s="16">
        <f t="shared" si="7"/>
        <v>2.5</v>
      </c>
      <c r="F202" s="16">
        <f>IF(AND(C202&lt;&gt;0,SUM(C$1:$D202)=SUM(C$1:$D202)),ROW(),0)</f>
        <v>202</v>
      </c>
      <c r="G202" s="16">
        <f t="array" ref="G202">IF(ROW()-IFERROR(INDEX(F$2:F202,MATCH(2,1/(F$2:F202&lt;&gt;0))),0)&gt;22,22,ROW()-IFERROR(INDEX(F$2:F202,MATCH(2,1/(F$2:F202&lt;&gt;0))),0))</f>
        <v>0</v>
      </c>
    </row>
    <row r="203" spans="1:7" x14ac:dyDescent="0.35">
      <c r="A203" s="5">
        <v>43781</v>
      </c>
      <c r="B203">
        <v>0.92900000000000005</v>
      </c>
      <c r="C203">
        <f t="shared" si="6"/>
        <v>5</v>
      </c>
      <c r="D203" s="16">
        <f t="array" ref="D203">IFERROR(INDEX(C$2:C203,MATCH(2,1/(C$2:C203&lt;&gt;0))),0)</f>
        <v>5</v>
      </c>
      <c r="E203" s="16">
        <f t="shared" si="7"/>
        <v>5</v>
      </c>
      <c r="F203" s="16">
        <f>IF(AND(C203&lt;&gt;0,SUM(C$1:$D203)=SUM(C$1:$D203)),ROW(),0)</f>
        <v>203</v>
      </c>
      <c r="G203" s="16">
        <f t="array" ref="G203">IF(ROW()-IFERROR(INDEX(F$2:F203,MATCH(2,1/(F$2:F203&lt;&gt;0))),0)&gt;22,22,ROW()-IFERROR(INDEX(F$2:F203,MATCH(2,1/(F$2:F203&lt;&gt;0))),0))</f>
        <v>0</v>
      </c>
    </row>
    <row r="204" spans="1:7" x14ac:dyDescent="0.35">
      <c r="A204" s="5">
        <v>43782</v>
      </c>
      <c r="B204">
        <v>0.92100000000000004</v>
      </c>
      <c r="C204">
        <f t="shared" si="6"/>
        <v>5</v>
      </c>
      <c r="D204" s="16">
        <f t="array" ref="D204">IFERROR(INDEX(C$2:C204,MATCH(2,1/(C$2:C204&lt;&gt;0))),0)</f>
        <v>5</v>
      </c>
      <c r="E204" s="16">
        <f t="shared" si="7"/>
        <v>5</v>
      </c>
      <c r="F204" s="16">
        <f>IF(AND(C204&lt;&gt;0,SUM(C$1:$D204)=SUM(C$1:$D204)),ROW(),0)</f>
        <v>204</v>
      </c>
      <c r="G204" s="16">
        <f t="array" ref="G204">IF(ROW()-IFERROR(INDEX(F$2:F204,MATCH(2,1/(F$2:F204&lt;&gt;0))),0)&gt;22,22,ROW()-IFERROR(INDEX(F$2:F204,MATCH(2,1/(F$2:F204&lt;&gt;0))),0))</f>
        <v>0</v>
      </c>
    </row>
    <row r="205" spans="1:7" x14ac:dyDescent="0.35">
      <c r="A205" s="5">
        <v>43783</v>
      </c>
      <c r="B205">
        <v>0.85099999999999998</v>
      </c>
      <c r="C205">
        <f t="shared" si="6"/>
        <v>2.5</v>
      </c>
      <c r="D205" s="16">
        <f t="array" ref="D205">IFERROR(INDEX(C$2:C205,MATCH(2,1/(C$2:C205&lt;&gt;0))),0)</f>
        <v>2.5</v>
      </c>
      <c r="E205" s="16">
        <f t="shared" si="7"/>
        <v>2.5</v>
      </c>
      <c r="F205" s="16">
        <f>IF(AND(C205&lt;&gt;0,SUM(C$1:$D205)=SUM(C$1:$D205)),ROW(),0)</f>
        <v>205</v>
      </c>
      <c r="G205" s="16">
        <f t="array" ref="G205">IF(ROW()-IFERROR(INDEX(F$2:F205,MATCH(2,1/(F$2:F205&lt;&gt;0))),0)&gt;22,22,ROW()-IFERROR(INDEX(F$2:F205,MATCH(2,1/(F$2:F205&lt;&gt;0))),0))</f>
        <v>0</v>
      </c>
    </row>
    <row r="206" spans="1:7" x14ac:dyDescent="0.35">
      <c r="A206" s="5">
        <v>43784</v>
      </c>
      <c r="B206">
        <v>0.76700000000000002</v>
      </c>
      <c r="C206">
        <f t="shared" si="6"/>
        <v>0</v>
      </c>
      <c r="D206" s="16">
        <f t="array" ref="D206">IFERROR(INDEX(C$2:C206,MATCH(2,1/(C$2:C206&lt;&gt;0))),0)</f>
        <v>2.5</v>
      </c>
      <c r="E206" s="16">
        <f t="shared" si="7"/>
        <v>2.3863636363636362</v>
      </c>
      <c r="F206" s="16">
        <f>IF(AND(C206&lt;&gt;0,SUM(C$1:$D206)=SUM(C$1:$D206)),ROW(),0)</f>
        <v>0</v>
      </c>
      <c r="G206" s="16">
        <f t="array" ref="G206">IF(ROW()-IFERROR(INDEX(F$2:F206,MATCH(2,1/(F$2:F206&lt;&gt;0))),0)&gt;22,22,ROW()-IFERROR(INDEX(F$2:F206,MATCH(2,1/(F$2:F206&lt;&gt;0))),0))</f>
        <v>1</v>
      </c>
    </row>
    <row r="207" spans="1:7" x14ac:dyDescent="0.35">
      <c r="A207" s="5">
        <v>43787</v>
      </c>
      <c r="B207">
        <v>0.80300000000000005</v>
      </c>
      <c r="C207">
        <f t="shared" si="6"/>
        <v>2.5</v>
      </c>
      <c r="D207" s="16">
        <f t="array" ref="D207">IFERROR(INDEX(C$2:C207,MATCH(2,1/(C$2:C207&lt;&gt;0))),0)</f>
        <v>2.5</v>
      </c>
      <c r="E207" s="16">
        <f t="shared" si="7"/>
        <v>2.5</v>
      </c>
      <c r="F207" s="16">
        <f>IF(AND(C207&lt;&gt;0,SUM(C$1:$D207)=SUM(C$1:$D207)),ROW(),0)</f>
        <v>207</v>
      </c>
      <c r="G207" s="16">
        <f t="array" ref="G207">IF(ROW()-IFERROR(INDEX(F$2:F207,MATCH(2,1/(F$2:F207&lt;&gt;0))),0)&gt;22,22,ROW()-IFERROR(INDEX(F$2:F207,MATCH(2,1/(F$2:F207&lt;&gt;0))),0))</f>
        <v>0</v>
      </c>
    </row>
    <row r="208" spans="1:7" x14ac:dyDescent="0.35">
      <c r="A208" s="5">
        <v>43788</v>
      </c>
      <c r="B208">
        <v>0.78700000000000003</v>
      </c>
      <c r="C208">
        <f t="shared" si="6"/>
        <v>0</v>
      </c>
      <c r="D208" s="16">
        <f t="array" ref="D208">IFERROR(INDEX(C$2:C208,MATCH(2,1/(C$2:C208&lt;&gt;0))),0)</f>
        <v>2.5</v>
      </c>
      <c r="E208" s="16">
        <f t="shared" si="7"/>
        <v>2.3863636363636362</v>
      </c>
      <c r="F208" s="16">
        <f>IF(AND(C208&lt;&gt;0,SUM(C$1:$D208)=SUM(C$1:$D208)),ROW(),0)</f>
        <v>0</v>
      </c>
      <c r="G208" s="16">
        <f t="array" ref="G208">IF(ROW()-IFERROR(INDEX(F$2:F208,MATCH(2,1/(F$2:F208&lt;&gt;0))),0)&gt;22,22,ROW()-IFERROR(INDEX(F$2:F208,MATCH(2,1/(F$2:F208&lt;&gt;0))),0))</f>
        <v>1</v>
      </c>
    </row>
    <row r="209" spans="1:7" x14ac:dyDescent="0.35">
      <c r="A209" s="5">
        <v>43789</v>
      </c>
      <c r="B209">
        <v>0.71699999999999997</v>
      </c>
      <c r="C209">
        <f t="shared" si="6"/>
        <v>0</v>
      </c>
      <c r="D209" s="16">
        <f t="array" ref="D209">IFERROR(INDEX(C$2:C209,MATCH(2,1/(C$2:C209&lt;&gt;0))),0)</f>
        <v>2.5</v>
      </c>
      <c r="E209" s="16">
        <f t="shared" si="7"/>
        <v>2.2727272727272729</v>
      </c>
      <c r="F209" s="16">
        <f>IF(AND(C209&lt;&gt;0,SUM(C$1:$D209)=SUM(C$1:$D209)),ROW(),0)</f>
        <v>0</v>
      </c>
      <c r="G209" s="16">
        <f t="array" ref="G209">IF(ROW()-IFERROR(INDEX(F$2:F209,MATCH(2,1/(F$2:F209&lt;&gt;0))),0)&gt;22,22,ROW()-IFERROR(INDEX(F$2:F209,MATCH(2,1/(F$2:F209&lt;&gt;0))),0))</f>
        <v>2</v>
      </c>
    </row>
    <row r="210" spans="1:7" x14ac:dyDescent="0.35">
      <c r="A210" s="5">
        <v>43790</v>
      </c>
      <c r="B210">
        <v>0.94699999999999995</v>
      </c>
      <c r="C210">
        <f t="shared" si="6"/>
        <v>5</v>
      </c>
      <c r="D210" s="16">
        <f t="array" ref="D210">IFERROR(INDEX(C$2:C210,MATCH(2,1/(C$2:C210&lt;&gt;0))),0)</f>
        <v>5</v>
      </c>
      <c r="E210" s="16">
        <f t="shared" si="7"/>
        <v>5</v>
      </c>
      <c r="F210" s="16">
        <f>IF(AND(C210&lt;&gt;0,SUM(C$1:$D210)=SUM(C$1:$D210)),ROW(),0)</f>
        <v>210</v>
      </c>
      <c r="G210" s="16">
        <f t="array" ref="G210">IF(ROW()-IFERROR(INDEX(F$2:F210,MATCH(2,1/(F$2:F210&lt;&gt;0))),0)&gt;22,22,ROW()-IFERROR(INDEX(F$2:F210,MATCH(2,1/(F$2:F210&lt;&gt;0))),0))</f>
        <v>0</v>
      </c>
    </row>
    <row r="211" spans="1:7" x14ac:dyDescent="0.35">
      <c r="A211" s="5">
        <v>43791</v>
      </c>
      <c r="B211">
        <v>0.96699999999999997</v>
      </c>
      <c r="C211">
        <f t="shared" si="6"/>
        <v>5</v>
      </c>
      <c r="D211" s="16">
        <f t="array" ref="D211">IFERROR(INDEX(C$2:C211,MATCH(2,1/(C$2:C211&lt;&gt;0))),0)</f>
        <v>5</v>
      </c>
      <c r="E211" s="16">
        <f t="shared" si="7"/>
        <v>5</v>
      </c>
      <c r="F211" s="16">
        <f>IF(AND(C211&lt;&gt;0,SUM(C$1:$D211)=SUM(C$1:$D211)),ROW(),0)</f>
        <v>211</v>
      </c>
      <c r="G211" s="16">
        <f t="array" ref="G211">IF(ROW()-IFERROR(INDEX(F$2:F211,MATCH(2,1/(F$2:F211&lt;&gt;0))),0)&gt;22,22,ROW()-IFERROR(INDEX(F$2:F211,MATCH(2,1/(F$2:F211&lt;&gt;0))),0))</f>
        <v>0</v>
      </c>
    </row>
    <row r="212" spans="1:7" x14ac:dyDescent="0.35">
      <c r="A212" s="5">
        <v>43794</v>
      </c>
      <c r="B212">
        <v>0.97699999999999998</v>
      </c>
      <c r="C212">
        <f t="shared" si="6"/>
        <v>5</v>
      </c>
      <c r="D212" s="16">
        <f t="array" ref="D212">IFERROR(INDEX(C$2:C212,MATCH(2,1/(C$2:C212&lt;&gt;0))),0)</f>
        <v>5</v>
      </c>
      <c r="E212" s="16">
        <f t="shared" si="7"/>
        <v>5</v>
      </c>
      <c r="F212" s="16">
        <f>IF(AND(C212&lt;&gt;0,SUM(C$1:$D212)=SUM(C$1:$D212)),ROW(),0)</f>
        <v>212</v>
      </c>
      <c r="G212" s="16">
        <f t="array" ref="G212">IF(ROW()-IFERROR(INDEX(F$2:F212,MATCH(2,1/(F$2:F212&lt;&gt;0))),0)&gt;22,22,ROW()-IFERROR(INDEX(F$2:F212,MATCH(2,1/(F$2:F212&lt;&gt;0))),0))</f>
        <v>0</v>
      </c>
    </row>
    <row r="213" spans="1:7" x14ac:dyDescent="0.35">
      <c r="A213" s="5">
        <v>43795</v>
      </c>
      <c r="B213">
        <v>1</v>
      </c>
      <c r="C213">
        <f t="shared" si="6"/>
        <v>5</v>
      </c>
      <c r="D213" s="16">
        <f t="array" ref="D213">IFERROR(INDEX(C$2:C213,MATCH(2,1/(C$2:C213&lt;&gt;0))),0)</f>
        <v>5</v>
      </c>
      <c r="E213" s="16">
        <f t="shared" si="7"/>
        <v>5</v>
      </c>
      <c r="F213" s="16">
        <f>IF(AND(C213&lt;&gt;0,SUM(C$1:$D213)=SUM(C$1:$D213)),ROW(),0)</f>
        <v>213</v>
      </c>
      <c r="G213" s="16">
        <f t="array" ref="G213">IF(ROW()-IFERROR(INDEX(F$2:F213,MATCH(2,1/(F$2:F213&lt;&gt;0))),0)&gt;22,22,ROW()-IFERROR(INDEX(F$2:F213,MATCH(2,1/(F$2:F213&lt;&gt;0))),0))</f>
        <v>0</v>
      </c>
    </row>
    <row r="214" spans="1:7" x14ac:dyDescent="0.35">
      <c r="A214" s="5">
        <v>43796</v>
      </c>
      <c r="B214">
        <v>0.97499999999999998</v>
      </c>
      <c r="C214">
        <f t="shared" si="6"/>
        <v>5</v>
      </c>
      <c r="D214" s="16">
        <f t="array" ref="D214">IFERROR(INDEX(C$2:C214,MATCH(2,1/(C$2:C214&lt;&gt;0))),0)</f>
        <v>5</v>
      </c>
      <c r="E214" s="16">
        <f t="shared" si="7"/>
        <v>5</v>
      </c>
      <c r="F214" s="16">
        <f>IF(AND(C214&lt;&gt;0,SUM(C$1:$D214)=SUM(C$1:$D214)),ROW(),0)</f>
        <v>214</v>
      </c>
      <c r="G214" s="16">
        <f t="array" ref="G214">IF(ROW()-IFERROR(INDEX(F$2:F214,MATCH(2,1/(F$2:F214&lt;&gt;0))),0)&gt;22,22,ROW()-IFERROR(INDEX(F$2:F214,MATCH(2,1/(F$2:F214&lt;&gt;0))),0))</f>
        <v>0</v>
      </c>
    </row>
    <row r="215" spans="1:7" x14ac:dyDescent="0.35">
      <c r="A215" s="5">
        <v>43797</v>
      </c>
      <c r="B215">
        <v>0.94299999999999995</v>
      </c>
      <c r="C215">
        <f t="shared" si="6"/>
        <v>5</v>
      </c>
      <c r="D215" s="16">
        <f t="array" ref="D215">IFERROR(INDEX(C$2:C215,MATCH(2,1/(C$2:C215&lt;&gt;0))),0)</f>
        <v>5</v>
      </c>
      <c r="E215" s="16">
        <f t="shared" si="7"/>
        <v>5</v>
      </c>
      <c r="F215" s="16">
        <f>IF(AND(C215&lt;&gt;0,SUM(C$1:$D215)=SUM(C$1:$D215)),ROW(),0)</f>
        <v>215</v>
      </c>
      <c r="G215" s="16">
        <f t="array" ref="G215">IF(ROW()-IFERROR(INDEX(F$2:F215,MATCH(2,1/(F$2:F215&lt;&gt;0))),0)&gt;22,22,ROW()-IFERROR(INDEX(F$2:F215,MATCH(2,1/(F$2:F215&lt;&gt;0))),0))</f>
        <v>0</v>
      </c>
    </row>
    <row r="216" spans="1:7" x14ac:dyDescent="0.35">
      <c r="A216" s="5">
        <v>43798</v>
      </c>
      <c r="B216">
        <v>0.97299999999999998</v>
      </c>
      <c r="C216">
        <f t="shared" si="6"/>
        <v>5</v>
      </c>
      <c r="D216" s="16">
        <f t="array" ref="D216">IFERROR(INDEX(C$2:C216,MATCH(2,1/(C$2:C216&lt;&gt;0))),0)</f>
        <v>5</v>
      </c>
      <c r="E216" s="16">
        <f t="shared" si="7"/>
        <v>5</v>
      </c>
      <c r="F216" s="16">
        <f>IF(AND(C216&lt;&gt;0,SUM(C$1:$D216)=SUM(C$1:$D216)),ROW(),0)</f>
        <v>216</v>
      </c>
      <c r="G216" s="16">
        <f t="array" ref="G216">IF(ROW()-IFERROR(INDEX(F$2:F216,MATCH(2,1/(F$2:F216&lt;&gt;0))),0)&gt;22,22,ROW()-IFERROR(INDEX(F$2:F216,MATCH(2,1/(F$2:F216&lt;&gt;0))),0))</f>
        <v>0</v>
      </c>
    </row>
    <row r="217" spans="1:7" x14ac:dyDescent="0.35">
      <c r="A217" s="5">
        <v>43801</v>
      </c>
      <c r="B217">
        <v>0.90100000000000002</v>
      </c>
      <c r="C217">
        <f t="shared" si="6"/>
        <v>5</v>
      </c>
      <c r="D217" s="16">
        <f t="array" ref="D217">IFERROR(INDEX(C$2:C217,MATCH(2,1/(C$2:C217&lt;&gt;0))),0)</f>
        <v>5</v>
      </c>
      <c r="E217" s="16">
        <f t="shared" si="7"/>
        <v>5</v>
      </c>
      <c r="F217" s="16">
        <f>IF(AND(C217&lt;&gt;0,SUM(C$1:$D217)=SUM(C$1:$D217)),ROW(),0)</f>
        <v>217</v>
      </c>
      <c r="G217" s="16">
        <f t="array" ref="G217">IF(ROW()-IFERROR(INDEX(F$2:F217,MATCH(2,1/(F$2:F217&lt;&gt;0))),0)&gt;22,22,ROW()-IFERROR(INDEX(F$2:F217,MATCH(2,1/(F$2:F217&lt;&gt;0))),0))</f>
        <v>0</v>
      </c>
    </row>
    <row r="218" spans="1:7" x14ac:dyDescent="0.35">
      <c r="A218" s="5">
        <v>43802</v>
      </c>
      <c r="B218">
        <v>0.92500000000000004</v>
      </c>
      <c r="C218">
        <f t="shared" si="6"/>
        <v>5</v>
      </c>
      <c r="D218" s="16">
        <f t="array" ref="D218">IFERROR(INDEX(C$2:C218,MATCH(2,1/(C$2:C218&lt;&gt;0))),0)</f>
        <v>5</v>
      </c>
      <c r="E218" s="16">
        <f t="shared" si="7"/>
        <v>5</v>
      </c>
      <c r="F218" s="16">
        <f>IF(AND(C218&lt;&gt;0,SUM(C$1:$D218)=SUM(C$1:$D218)),ROW(),0)</f>
        <v>218</v>
      </c>
      <c r="G218" s="16">
        <f t="array" ref="G218">IF(ROW()-IFERROR(INDEX(F$2:F218,MATCH(2,1/(F$2:F218&lt;&gt;0))),0)&gt;22,22,ROW()-IFERROR(INDEX(F$2:F218,MATCH(2,1/(F$2:F218&lt;&gt;0))),0))</f>
        <v>0</v>
      </c>
    </row>
    <row r="219" spans="1:7" x14ac:dyDescent="0.35">
      <c r="A219" s="5">
        <v>43803</v>
      </c>
      <c r="B219">
        <v>0.96499999999999997</v>
      </c>
      <c r="C219">
        <f t="shared" si="6"/>
        <v>5</v>
      </c>
      <c r="D219" s="16">
        <f t="array" ref="D219">IFERROR(INDEX(C$2:C219,MATCH(2,1/(C$2:C219&lt;&gt;0))),0)</f>
        <v>5</v>
      </c>
      <c r="E219" s="16">
        <f t="shared" si="7"/>
        <v>5</v>
      </c>
      <c r="F219" s="16">
        <f>IF(AND(C219&lt;&gt;0,SUM(C$1:$D219)=SUM(C$1:$D219)),ROW(),0)</f>
        <v>219</v>
      </c>
      <c r="G219" s="16">
        <f t="array" ref="G219">IF(ROW()-IFERROR(INDEX(F$2:F219,MATCH(2,1/(F$2:F219&lt;&gt;0))),0)&gt;22,22,ROW()-IFERROR(INDEX(F$2:F219,MATCH(2,1/(F$2:F219&lt;&gt;0))),0))</f>
        <v>0</v>
      </c>
    </row>
    <row r="220" spans="1:7" x14ac:dyDescent="0.35">
      <c r="A220" s="5">
        <v>43804</v>
      </c>
      <c r="B220">
        <v>0.77500000000000002</v>
      </c>
      <c r="C220">
        <f t="shared" si="6"/>
        <v>0</v>
      </c>
      <c r="D220" s="16">
        <f t="array" ref="D220">IFERROR(INDEX(C$2:C220,MATCH(2,1/(C$2:C220&lt;&gt;0))),0)</f>
        <v>5</v>
      </c>
      <c r="E220" s="16">
        <f t="shared" si="7"/>
        <v>4.7727272727272725</v>
      </c>
      <c r="F220" s="16">
        <f>IF(AND(C220&lt;&gt;0,SUM(C$1:$D220)=SUM(C$1:$D220)),ROW(),0)</f>
        <v>0</v>
      </c>
      <c r="G220" s="16">
        <f t="array" ref="G220">IF(ROW()-IFERROR(INDEX(F$2:F220,MATCH(2,1/(F$2:F220&lt;&gt;0))),0)&gt;22,22,ROW()-IFERROR(INDEX(F$2:F220,MATCH(2,1/(F$2:F220&lt;&gt;0))),0))</f>
        <v>1</v>
      </c>
    </row>
    <row r="221" spans="1:7" x14ac:dyDescent="0.35">
      <c r="A221" s="5">
        <v>43805</v>
      </c>
      <c r="B221">
        <v>0.81299999999999994</v>
      </c>
      <c r="C221">
        <f t="shared" si="6"/>
        <v>2.5</v>
      </c>
      <c r="D221" s="16">
        <f t="array" ref="D221">IFERROR(INDEX(C$2:C221,MATCH(2,1/(C$2:C221&lt;&gt;0))),0)</f>
        <v>2.5</v>
      </c>
      <c r="E221" s="16">
        <f t="shared" si="7"/>
        <v>2.5</v>
      </c>
      <c r="F221" s="16">
        <f>IF(AND(C221&lt;&gt;0,SUM(C$1:$D221)=SUM(C$1:$D221)),ROW(),0)</f>
        <v>221</v>
      </c>
      <c r="G221" s="16">
        <f t="array" ref="G221">IF(ROW()-IFERROR(INDEX(F$2:F221,MATCH(2,1/(F$2:F221&lt;&gt;0))),0)&gt;22,22,ROW()-IFERROR(INDEX(F$2:F221,MATCH(2,1/(F$2:F221&lt;&gt;0))),0))</f>
        <v>0</v>
      </c>
    </row>
    <row r="222" spans="1:7" x14ac:dyDescent="0.35">
      <c r="A222" s="5">
        <v>43808</v>
      </c>
      <c r="B222">
        <v>0.76100000000000001</v>
      </c>
      <c r="C222">
        <f t="shared" si="6"/>
        <v>0</v>
      </c>
      <c r="D222" s="16">
        <f t="array" ref="D222">IFERROR(INDEX(C$2:C222,MATCH(2,1/(C$2:C222&lt;&gt;0))),0)</f>
        <v>2.5</v>
      </c>
      <c r="E222" s="16">
        <f t="shared" si="7"/>
        <v>2.3863636363636362</v>
      </c>
      <c r="F222" s="16">
        <f>IF(AND(C222&lt;&gt;0,SUM(C$1:$D222)=SUM(C$1:$D222)),ROW(),0)</f>
        <v>0</v>
      </c>
      <c r="G222" s="16">
        <f t="array" ref="G222">IF(ROW()-IFERROR(INDEX(F$2:F222,MATCH(2,1/(F$2:F222&lt;&gt;0))),0)&gt;22,22,ROW()-IFERROR(INDEX(F$2:F222,MATCH(2,1/(F$2:F222&lt;&gt;0))),0))</f>
        <v>1</v>
      </c>
    </row>
    <row r="223" spans="1:7" x14ac:dyDescent="0.35">
      <c r="A223" s="5">
        <v>43809</v>
      </c>
      <c r="B223">
        <v>0.61099999999999999</v>
      </c>
      <c r="C223">
        <f t="shared" si="6"/>
        <v>0</v>
      </c>
      <c r="D223" s="16">
        <f t="array" ref="D223">IFERROR(INDEX(C$2:C223,MATCH(2,1/(C$2:C223&lt;&gt;0))),0)</f>
        <v>2.5</v>
      </c>
      <c r="E223" s="16">
        <f t="shared" si="7"/>
        <v>2.2727272727272729</v>
      </c>
      <c r="F223" s="16">
        <f>IF(AND(C223&lt;&gt;0,SUM(C$1:$D223)=SUM(C$1:$D223)),ROW(),0)</f>
        <v>0</v>
      </c>
      <c r="G223" s="16">
        <f t="array" ref="G223">IF(ROW()-IFERROR(INDEX(F$2:F223,MATCH(2,1/(F$2:F223&lt;&gt;0))),0)&gt;22,22,ROW()-IFERROR(INDEX(F$2:F223,MATCH(2,1/(F$2:F223&lt;&gt;0))),0))</f>
        <v>2</v>
      </c>
    </row>
    <row r="224" spans="1:7" x14ac:dyDescent="0.35">
      <c r="A224" s="5">
        <v>43810</v>
      </c>
      <c r="B224">
        <v>0.70099999999999996</v>
      </c>
      <c r="C224">
        <f t="shared" si="6"/>
        <v>0</v>
      </c>
      <c r="D224" s="16">
        <f t="array" ref="D224">IFERROR(INDEX(C$2:C224,MATCH(2,1/(C$2:C224&lt;&gt;0))),0)</f>
        <v>2.5</v>
      </c>
      <c r="E224" s="16">
        <f t="shared" si="7"/>
        <v>2.1590909090909092</v>
      </c>
      <c r="F224" s="16">
        <f>IF(AND(C224&lt;&gt;0,SUM(C$1:$D224)=SUM(C$1:$D224)),ROW(),0)</f>
        <v>0</v>
      </c>
      <c r="G224" s="16">
        <f t="array" ref="G224">IF(ROW()-IFERROR(INDEX(F$2:F224,MATCH(2,1/(F$2:F224&lt;&gt;0))),0)&gt;22,22,ROW()-IFERROR(INDEX(F$2:F224,MATCH(2,1/(F$2:F224&lt;&gt;0))),0))</f>
        <v>3</v>
      </c>
    </row>
    <row r="225" spans="1:7" x14ac:dyDescent="0.35">
      <c r="A225" s="5">
        <v>43811</v>
      </c>
      <c r="B225">
        <v>0.71699999999999997</v>
      </c>
      <c r="C225">
        <f t="shared" si="6"/>
        <v>0</v>
      </c>
      <c r="D225" s="16">
        <f t="array" ref="D225">IFERROR(INDEX(C$2:C225,MATCH(2,1/(C$2:C225&lt;&gt;0))),0)</f>
        <v>2.5</v>
      </c>
      <c r="E225" s="16">
        <f t="shared" si="7"/>
        <v>2.0454545454545454</v>
      </c>
      <c r="F225" s="16">
        <f>IF(AND(C225&lt;&gt;0,SUM(C$1:$D225)=SUM(C$1:$D225)),ROW(),0)</f>
        <v>0</v>
      </c>
      <c r="G225" s="16">
        <f t="array" ref="G225">IF(ROW()-IFERROR(INDEX(F$2:F225,MATCH(2,1/(F$2:F225&lt;&gt;0))),0)&gt;22,22,ROW()-IFERROR(INDEX(F$2:F225,MATCH(2,1/(F$2:F225&lt;&gt;0))),0))</f>
        <v>4</v>
      </c>
    </row>
    <row r="226" spans="1:7" x14ac:dyDescent="0.35">
      <c r="A226" s="5">
        <v>43812</v>
      </c>
      <c r="B226">
        <v>0.97299999999999998</v>
      </c>
      <c r="C226">
        <f t="shared" si="6"/>
        <v>5</v>
      </c>
      <c r="D226" s="16">
        <f t="array" ref="D226">IFERROR(INDEX(C$2:C226,MATCH(2,1/(C$2:C226&lt;&gt;0))),0)</f>
        <v>5</v>
      </c>
      <c r="E226" s="16">
        <f t="shared" si="7"/>
        <v>5</v>
      </c>
      <c r="F226" s="16">
        <f>IF(AND(C226&lt;&gt;0,SUM(C$1:$D226)=SUM(C$1:$D226)),ROW(),0)</f>
        <v>226</v>
      </c>
      <c r="G226" s="16">
        <f t="array" ref="G226">IF(ROW()-IFERROR(INDEX(F$2:F226,MATCH(2,1/(F$2:F226&lt;&gt;0))),0)&gt;22,22,ROW()-IFERROR(INDEX(F$2:F226,MATCH(2,1/(F$2:F226&lt;&gt;0))),0))</f>
        <v>0</v>
      </c>
    </row>
    <row r="227" spans="1:7" x14ac:dyDescent="0.35">
      <c r="A227" s="5">
        <v>43815</v>
      </c>
      <c r="B227">
        <v>0.65700000000000003</v>
      </c>
      <c r="C227">
        <f t="shared" si="6"/>
        <v>0</v>
      </c>
      <c r="D227" s="16">
        <f t="array" ref="D227">IFERROR(INDEX(C$2:C227,MATCH(2,1/(C$2:C227&lt;&gt;0))),0)</f>
        <v>5</v>
      </c>
      <c r="E227" s="16">
        <f t="shared" si="7"/>
        <v>4.7727272727272725</v>
      </c>
      <c r="F227" s="16">
        <f>IF(AND(C227&lt;&gt;0,SUM(C$1:$D227)=SUM(C$1:$D227)),ROW(),0)</f>
        <v>0</v>
      </c>
      <c r="G227" s="16">
        <f t="array" ref="G227">IF(ROW()-IFERROR(INDEX(F$2:F227,MATCH(2,1/(F$2:F227&lt;&gt;0))),0)&gt;22,22,ROW()-IFERROR(INDEX(F$2:F227,MATCH(2,1/(F$2:F227&lt;&gt;0))),0))</f>
        <v>1</v>
      </c>
    </row>
    <row r="228" spans="1:7" x14ac:dyDescent="0.35">
      <c r="A228" s="5">
        <v>43816</v>
      </c>
      <c r="B228">
        <v>0.63900000000000001</v>
      </c>
      <c r="C228">
        <f t="shared" si="6"/>
        <v>0</v>
      </c>
      <c r="D228" s="16">
        <f t="array" ref="D228">IFERROR(INDEX(C$2:C228,MATCH(2,1/(C$2:C228&lt;&gt;0))),0)</f>
        <v>5</v>
      </c>
      <c r="E228" s="16">
        <f t="shared" si="7"/>
        <v>4.5454545454545459</v>
      </c>
      <c r="F228" s="16">
        <f>IF(AND(C228&lt;&gt;0,SUM(C$1:$D228)=SUM(C$1:$D228)),ROW(),0)</f>
        <v>0</v>
      </c>
      <c r="G228" s="16">
        <f t="array" ref="G228">IF(ROW()-IFERROR(INDEX(F$2:F228,MATCH(2,1/(F$2:F228&lt;&gt;0))),0)&gt;22,22,ROW()-IFERROR(INDEX(F$2:F228,MATCH(2,1/(F$2:F228&lt;&gt;0))),0))</f>
        <v>2</v>
      </c>
    </row>
    <row r="229" spans="1:7" x14ac:dyDescent="0.35">
      <c r="A229" s="5">
        <v>43817</v>
      </c>
      <c r="B229">
        <v>0.59099999999999997</v>
      </c>
      <c r="C229">
        <f t="shared" si="6"/>
        <v>0</v>
      </c>
      <c r="D229" s="16">
        <f t="array" ref="D229">IFERROR(INDEX(C$2:C229,MATCH(2,1/(C$2:C229&lt;&gt;0))),0)</f>
        <v>5</v>
      </c>
      <c r="E229" s="16">
        <f t="shared" si="7"/>
        <v>4.3181818181818183</v>
      </c>
      <c r="F229" s="16">
        <f>IF(AND(C229&lt;&gt;0,SUM(C$1:$D229)=SUM(C$1:$D229)),ROW(),0)</f>
        <v>0</v>
      </c>
      <c r="G229" s="16">
        <f t="array" ref="G229">IF(ROW()-IFERROR(INDEX(F$2:F229,MATCH(2,1/(F$2:F229&lt;&gt;0))),0)&gt;22,22,ROW()-IFERROR(INDEX(F$2:F229,MATCH(2,1/(F$2:F229&lt;&gt;0))),0))</f>
        <v>3</v>
      </c>
    </row>
    <row r="230" spans="1:7" x14ac:dyDescent="0.35">
      <c r="A230" s="5">
        <v>43818</v>
      </c>
      <c r="B230">
        <v>0.59899999999999998</v>
      </c>
      <c r="C230">
        <f t="shared" si="6"/>
        <v>0</v>
      </c>
      <c r="D230" s="16">
        <f t="array" ref="D230">IFERROR(INDEX(C$2:C230,MATCH(2,1/(C$2:C230&lt;&gt;0))),0)</f>
        <v>5</v>
      </c>
      <c r="E230" s="16">
        <f t="shared" si="7"/>
        <v>4.0909090909090908</v>
      </c>
      <c r="F230" s="16">
        <f>IF(AND(C230&lt;&gt;0,SUM(C$1:$D230)=SUM(C$1:$D230)),ROW(),0)</f>
        <v>0</v>
      </c>
      <c r="G230" s="16">
        <f t="array" ref="G230">IF(ROW()-IFERROR(INDEX(F$2:F230,MATCH(2,1/(F$2:F230&lt;&gt;0))),0)&gt;22,22,ROW()-IFERROR(INDEX(F$2:F230,MATCH(2,1/(F$2:F230&lt;&gt;0))),0))</f>
        <v>4</v>
      </c>
    </row>
    <row r="231" spans="1:7" x14ac:dyDescent="0.35">
      <c r="A231" s="5">
        <v>43819</v>
      </c>
      <c r="B231">
        <v>0.79700000000000004</v>
      </c>
      <c r="C231">
        <f t="shared" si="6"/>
        <v>0</v>
      </c>
      <c r="D231" s="16">
        <f t="array" ref="D231">IFERROR(INDEX(C$2:C231,MATCH(2,1/(C$2:C231&lt;&gt;0))),0)</f>
        <v>5</v>
      </c>
      <c r="E231" s="16">
        <f t="shared" si="7"/>
        <v>3.8636363636363633</v>
      </c>
      <c r="F231" s="16">
        <f>IF(AND(C231&lt;&gt;0,SUM(C$1:$D231)=SUM(C$1:$D231)),ROW(),0)</f>
        <v>0</v>
      </c>
      <c r="G231" s="16">
        <f t="array" ref="G231">IF(ROW()-IFERROR(INDEX(F$2:F231,MATCH(2,1/(F$2:F231&lt;&gt;0))),0)&gt;22,22,ROW()-IFERROR(INDEX(F$2:F231,MATCH(2,1/(F$2:F231&lt;&gt;0))),0))</f>
        <v>5</v>
      </c>
    </row>
    <row r="232" spans="1:7" x14ac:dyDescent="0.35">
      <c r="A232" s="5">
        <v>43822</v>
      </c>
      <c r="B232">
        <v>0.76500000000000001</v>
      </c>
      <c r="C232">
        <f t="shared" si="6"/>
        <v>0</v>
      </c>
      <c r="D232" s="16">
        <f t="array" ref="D232">IFERROR(INDEX(C$2:C232,MATCH(2,1/(C$2:C232&lt;&gt;0))),0)</f>
        <v>5</v>
      </c>
      <c r="E232" s="16">
        <f t="shared" si="7"/>
        <v>3.6363636363636367</v>
      </c>
      <c r="F232" s="16">
        <f>IF(AND(C232&lt;&gt;0,SUM(C$1:$D232)=SUM(C$1:$D232)),ROW(),0)</f>
        <v>0</v>
      </c>
      <c r="G232" s="16">
        <f t="array" ref="G232">IF(ROW()-IFERROR(INDEX(F$2:F232,MATCH(2,1/(F$2:F232&lt;&gt;0))),0)&gt;22,22,ROW()-IFERROR(INDEX(F$2:F232,MATCH(2,1/(F$2:F232&lt;&gt;0))),0))</f>
        <v>6</v>
      </c>
    </row>
    <row r="233" spans="1:7" x14ac:dyDescent="0.35">
      <c r="A233" s="5">
        <v>43826</v>
      </c>
      <c r="B233">
        <v>0.871</v>
      </c>
      <c r="C233">
        <f t="shared" si="6"/>
        <v>2.5</v>
      </c>
      <c r="D233" s="16">
        <f t="array" ref="D233">IFERROR(INDEX(C$2:C233,MATCH(2,1/(C$2:C233&lt;&gt;0))),0)</f>
        <v>2.5</v>
      </c>
      <c r="E233" s="16">
        <f t="shared" si="7"/>
        <v>2.5</v>
      </c>
      <c r="F233" s="16">
        <f>IF(AND(C233&lt;&gt;0,SUM(C$1:$D233)=SUM(C$1:$D233)),ROW(),0)</f>
        <v>233</v>
      </c>
      <c r="G233" s="16">
        <f t="array" ref="G233">IF(ROW()-IFERROR(INDEX(F$2:F233,MATCH(2,1/(F$2:F233&lt;&gt;0))),0)&gt;22,22,ROW()-IFERROR(INDEX(F$2:F233,MATCH(2,1/(F$2:F233&lt;&gt;0))),0))</f>
        <v>0</v>
      </c>
    </row>
    <row r="234" spans="1:7" x14ac:dyDescent="0.35">
      <c r="A234" s="5">
        <v>43829</v>
      </c>
      <c r="B234">
        <v>0.77700000000000002</v>
      </c>
      <c r="C234">
        <f t="shared" si="6"/>
        <v>0</v>
      </c>
      <c r="D234" s="16">
        <f t="array" ref="D234">IFERROR(INDEX(C$2:C234,MATCH(2,1/(C$2:C234&lt;&gt;0))),0)</f>
        <v>2.5</v>
      </c>
      <c r="E234" s="16">
        <f t="shared" si="7"/>
        <v>2.3863636363636362</v>
      </c>
      <c r="F234" s="16">
        <f>IF(AND(C234&lt;&gt;0,SUM(C$1:$D234)=SUM(C$1:$D234)),ROW(),0)</f>
        <v>0</v>
      </c>
      <c r="G234" s="16">
        <f t="array" ref="G234">IF(ROW()-IFERROR(INDEX(F$2:F234,MATCH(2,1/(F$2:F234&lt;&gt;0))),0)&gt;22,22,ROW()-IFERROR(INDEX(F$2:F234,MATCH(2,1/(F$2:F234&lt;&gt;0))),0))</f>
        <v>1</v>
      </c>
    </row>
    <row r="235" spans="1:7" x14ac:dyDescent="0.35">
      <c r="A235" s="5">
        <v>43830</v>
      </c>
      <c r="B235">
        <v>0.65100000000000002</v>
      </c>
      <c r="C235">
        <f t="shared" si="6"/>
        <v>0</v>
      </c>
      <c r="D235" s="16">
        <f t="array" ref="D235">IFERROR(INDEX(C$2:C235,MATCH(2,1/(C$2:C235&lt;&gt;0))),0)</f>
        <v>2.5</v>
      </c>
      <c r="E235" s="16">
        <f t="shared" si="7"/>
        <v>2.2727272727272729</v>
      </c>
      <c r="F235" s="16">
        <f>IF(AND(C235&lt;&gt;0,SUM(C$1:$D235)=SUM(C$1:$D235)),ROW(),0)</f>
        <v>0</v>
      </c>
      <c r="G235" s="16">
        <f t="array" ref="G235">IF(ROW()-IFERROR(INDEX(F$2:F235,MATCH(2,1/(F$2:F235&lt;&gt;0))),0)&gt;22,22,ROW()-IFERROR(INDEX(F$2:F235,MATCH(2,1/(F$2:F235&lt;&gt;0))),0))</f>
        <v>2</v>
      </c>
    </row>
    <row r="236" spans="1:7" x14ac:dyDescent="0.35">
      <c r="A236" s="5">
        <v>43832</v>
      </c>
      <c r="B236">
        <v>0.74299999999999999</v>
      </c>
      <c r="C236">
        <f t="shared" si="6"/>
        <v>0</v>
      </c>
      <c r="D236" s="16">
        <f t="array" ref="D236">IFERROR(INDEX(C$2:C236,MATCH(2,1/(C$2:C236&lt;&gt;0))),0)</f>
        <v>2.5</v>
      </c>
      <c r="E236" s="16">
        <f t="shared" si="7"/>
        <v>2.1590909090909092</v>
      </c>
      <c r="F236" s="16">
        <f>IF(AND(C236&lt;&gt;0,SUM(C$1:$D236)=SUM(C$1:$D236)),ROW(),0)</f>
        <v>0</v>
      </c>
      <c r="G236" s="16">
        <f t="array" ref="G236">IF(ROW()-IFERROR(INDEX(F$2:F236,MATCH(2,1/(F$2:F236&lt;&gt;0))),0)&gt;22,22,ROW()-IFERROR(INDEX(F$2:F236,MATCH(2,1/(F$2:F236&lt;&gt;0))),0))</f>
        <v>3</v>
      </c>
    </row>
    <row r="237" spans="1:7" x14ac:dyDescent="0.35">
      <c r="A237" s="5">
        <v>43833</v>
      </c>
      <c r="B237">
        <v>0.68100000000000005</v>
      </c>
      <c r="C237">
        <f t="shared" si="6"/>
        <v>0</v>
      </c>
      <c r="D237" s="16">
        <f t="array" ref="D237">IFERROR(INDEX(C$2:C237,MATCH(2,1/(C$2:C237&lt;&gt;0))),0)</f>
        <v>2.5</v>
      </c>
      <c r="E237" s="16">
        <f t="shared" si="7"/>
        <v>2.0454545454545454</v>
      </c>
      <c r="F237" s="16">
        <f>IF(AND(C237&lt;&gt;0,SUM(C$1:$D237)=SUM(C$1:$D237)),ROW(),0)</f>
        <v>0</v>
      </c>
      <c r="G237" s="16">
        <f t="array" ref="G237">IF(ROW()-IFERROR(INDEX(F$2:F237,MATCH(2,1/(F$2:F237&lt;&gt;0))),0)&gt;22,22,ROW()-IFERROR(INDEX(F$2:F237,MATCH(2,1/(F$2:F237&lt;&gt;0))),0))</f>
        <v>4</v>
      </c>
    </row>
    <row r="238" spans="1:7" x14ac:dyDescent="0.35">
      <c r="A238" s="5">
        <v>43836</v>
      </c>
      <c r="B238">
        <v>0.69099999999999995</v>
      </c>
      <c r="C238">
        <f t="shared" si="6"/>
        <v>0</v>
      </c>
      <c r="D238" s="16">
        <f t="array" ref="D238">IFERROR(INDEX(C$2:C238,MATCH(2,1/(C$2:C238&lt;&gt;0))),0)</f>
        <v>2.5</v>
      </c>
      <c r="E238" s="16">
        <f t="shared" si="7"/>
        <v>1.9318181818181817</v>
      </c>
      <c r="F238" s="16">
        <f>IF(AND(C238&lt;&gt;0,SUM(C$1:$D238)=SUM(C$1:$D238)),ROW(),0)</f>
        <v>0</v>
      </c>
      <c r="G238" s="16">
        <f t="array" ref="G238">IF(ROW()-IFERROR(INDEX(F$2:F238,MATCH(2,1/(F$2:F238&lt;&gt;0))),0)&gt;22,22,ROW()-IFERROR(INDEX(F$2:F238,MATCH(2,1/(F$2:F238&lt;&gt;0))),0))</f>
        <v>5</v>
      </c>
    </row>
    <row r="239" spans="1:7" x14ac:dyDescent="0.35">
      <c r="A239" s="5">
        <v>43837</v>
      </c>
      <c r="B239">
        <v>0.70899999999999996</v>
      </c>
      <c r="C239">
        <f t="shared" si="6"/>
        <v>0</v>
      </c>
      <c r="D239" s="16">
        <f t="array" ref="D239">IFERROR(INDEX(C$2:C239,MATCH(2,1/(C$2:C239&lt;&gt;0))),0)</f>
        <v>2.5</v>
      </c>
      <c r="E239" s="16">
        <f t="shared" si="7"/>
        <v>1.8181818181818183</v>
      </c>
      <c r="F239" s="16">
        <f>IF(AND(C239&lt;&gt;0,SUM(C$1:$D239)=SUM(C$1:$D239)),ROW(),0)</f>
        <v>0</v>
      </c>
      <c r="G239" s="16">
        <f t="array" ref="G239">IF(ROW()-IFERROR(INDEX(F$2:F239,MATCH(2,1/(F$2:F239&lt;&gt;0))),0)&gt;22,22,ROW()-IFERROR(INDEX(F$2:F239,MATCH(2,1/(F$2:F239&lt;&gt;0))),0))</f>
        <v>6</v>
      </c>
    </row>
    <row r="240" spans="1:7" x14ac:dyDescent="0.35">
      <c r="A240" s="5">
        <v>43838</v>
      </c>
      <c r="B240">
        <v>0.55300000000000005</v>
      </c>
      <c r="C240">
        <f t="shared" si="6"/>
        <v>0</v>
      </c>
      <c r="D240" s="16">
        <f t="array" ref="D240">IFERROR(INDEX(C$2:C240,MATCH(2,1/(C$2:C240&lt;&gt;0))),0)</f>
        <v>2.5</v>
      </c>
      <c r="E240" s="16">
        <f t="shared" si="7"/>
        <v>1.7045454545454546</v>
      </c>
      <c r="F240" s="16">
        <f>IF(AND(C240&lt;&gt;0,SUM(C$1:$D240)=SUM(C$1:$D240)),ROW(),0)</f>
        <v>0</v>
      </c>
      <c r="G240" s="16">
        <f t="array" ref="G240">IF(ROW()-IFERROR(INDEX(F$2:F240,MATCH(2,1/(F$2:F240&lt;&gt;0))),0)&gt;22,22,ROW()-IFERROR(INDEX(F$2:F240,MATCH(2,1/(F$2:F240&lt;&gt;0))),0))</f>
        <v>7</v>
      </c>
    </row>
    <row r="241" spans="1:7" x14ac:dyDescent="0.35">
      <c r="A241" s="5">
        <v>43839</v>
      </c>
      <c r="B241">
        <v>0.77500000000000002</v>
      </c>
      <c r="C241">
        <f t="shared" si="6"/>
        <v>0</v>
      </c>
      <c r="D241" s="16">
        <f t="array" ref="D241">IFERROR(INDEX(C$2:C241,MATCH(2,1/(C$2:C241&lt;&gt;0))),0)</f>
        <v>2.5</v>
      </c>
      <c r="E241" s="16">
        <f t="shared" si="7"/>
        <v>1.5909090909090908</v>
      </c>
      <c r="F241" s="16">
        <f>IF(AND(C241&lt;&gt;0,SUM(C$1:$D241)=SUM(C$1:$D241)),ROW(),0)</f>
        <v>0</v>
      </c>
      <c r="G241" s="16">
        <f t="array" ref="G241">IF(ROW()-IFERROR(INDEX(F$2:F241,MATCH(2,1/(F$2:F241&lt;&gt;0))),0)&gt;22,22,ROW()-IFERROR(INDEX(F$2:F241,MATCH(2,1/(F$2:F241&lt;&gt;0))),0))</f>
        <v>8</v>
      </c>
    </row>
    <row r="242" spans="1:7" x14ac:dyDescent="0.35">
      <c r="A242" s="5">
        <v>43840</v>
      </c>
      <c r="B242">
        <v>0.83699999999999997</v>
      </c>
      <c r="C242">
        <f t="shared" si="6"/>
        <v>2.5</v>
      </c>
      <c r="D242" s="16">
        <f t="array" ref="D242">IFERROR(INDEX(C$2:C242,MATCH(2,1/(C$2:C242&lt;&gt;0))),0)</f>
        <v>2.5</v>
      </c>
      <c r="E242" s="16">
        <f t="shared" si="7"/>
        <v>2.5</v>
      </c>
      <c r="F242" s="16">
        <f>IF(AND(C242&lt;&gt;0,SUM(C$1:$D242)=SUM(C$1:$D242)),ROW(),0)</f>
        <v>242</v>
      </c>
      <c r="G242" s="16">
        <f t="array" ref="G242">IF(ROW()-IFERROR(INDEX(F$2:F242,MATCH(2,1/(F$2:F242&lt;&gt;0))),0)&gt;22,22,ROW()-IFERROR(INDEX(F$2:F242,MATCH(2,1/(F$2:F242&lt;&gt;0))),0))</f>
        <v>0</v>
      </c>
    </row>
    <row r="243" spans="1:7" x14ac:dyDescent="0.35">
      <c r="A243" s="5">
        <v>43843</v>
      </c>
      <c r="B243">
        <v>0.82499999999999996</v>
      </c>
      <c r="C243">
        <f t="shared" si="6"/>
        <v>2.5</v>
      </c>
      <c r="D243" s="16">
        <f t="array" ref="D243">IFERROR(INDEX(C$2:C243,MATCH(2,1/(C$2:C243&lt;&gt;0))),0)</f>
        <v>2.5</v>
      </c>
      <c r="E243" s="16">
        <f t="shared" si="7"/>
        <v>2.5</v>
      </c>
      <c r="F243" s="16">
        <f>IF(AND(C243&lt;&gt;0,SUM(C$1:$D243)=SUM(C$1:$D243)),ROW(),0)</f>
        <v>243</v>
      </c>
      <c r="G243" s="16">
        <f t="array" ref="G243">IF(ROW()-IFERROR(INDEX(F$2:F243,MATCH(2,1/(F$2:F243&lt;&gt;0))),0)&gt;22,22,ROW()-IFERROR(INDEX(F$2:F243,MATCH(2,1/(F$2:F243&lt;&gt;0))),0))</f>
        <v>0</v>
      </c>
    </row>
    <row r="244" spans="1:7" x14ac:dyDescent="0.35">
      <c r="A244" s="5">
        <v>43844</v>
      </c>
      <c r="B244">
        <v>0.69699999999999995</v>
      </c>
      <c r="C244">
        <f t="shared" si="6"/>
        <v>0</v>
      </c>
      <c r="D244" s="16">
        <f t="array" ref="D244">IFERROR(INDEX(C$2:C244,MATCH(2,1/(C$2:C244&lt;&gt;0))),0)</f>
        <v>2.5</v>
      </c>
      <c r="E244" s="16">
        <f t="shared" si="7"/>
        <v>2.3863636363636362</v>
      </c>
      <c r="F244" s="16">
        <f>IF(AND(C244&lt;&gt;0,SUM(C$1:$D244)=SUM(C$1:$D244)),ROW(),0)</f>
        <v>0</v>
      </c>
      <c r="G244" s="16">
        <f t="array" ref="G244">IF(ROW()-IFERROR(INDEX(F$2:F244,MATCH(2,1/(F$2:F244&lt;&gt;0))),0)&gt;22,22,ROW()-IFERROR(INDEX(F$2:F244,MATCH(2,1/(F$2:F244&lt;&gt;0))),0))</f>
        <v>1</v>
      </c>
    </row>
    <row r="245" spans="1:7" x14ac:dyDescent="0.35">
      <c r="A245" s="5">
        <v>43845</v>
      </c>
      <c r="B245">
        <v>0.80500000000000005</v>
      </c>
      <c r="C245">
        <f t="shared" si="6"/>
        <v>2.5</v>
      </c>
      <c r="D245" s="16">
        <f t="array" ref="D245">IFERROR(INDEX(C$2:C245,MATCH(2,1/(C$2:C245&lt;&gt;0))),0)</f>
        <v>2.5</v>
      </c>
      <c r="E245" s="16">
        <f t="shared" si="7"/>
        <v>2.5</v>
      </c>
      <c r="F245" s="16">
        <f>IF(AND(C245&lt;&gt;0,SUM(C$1:$D245)=SUM(C$1:$D245)),ROW(),0)</f>
        <v>245</v>
      </c>
      <c r="G245" s="16">
        <f t="array" ref="G245">IF(ROW()-IFERROR(INDEX(F$2:F245,MATCH(2,1/(F$2:F245&lt;&gt;0))),0)&gt;22,22,ROW()-IFERROR(INDEX(F$2:F245,MATCH(2,1/(F$2:F245&lt;&gt;0))),0))</f>
        <v>0</v>
      </c>
    </row>
    <row r="246" spans="1:7" x14ac:dyDescent="0.35">
      <c r="A246" s="5">
        <v>43846</v>
      </c>
      <c r="B246">
        <v>0.86899999999999999</v>
      </c>
      <c r="C246">
        <f t="shared" si="6"/>
        <v>2.5</v>
      </c>
      <c r="D246" s="16">
        <f t="array" ref="D246">IFERROR(INDEX(C$2:C246,MATCH(2,1/(C$2:C246&lt;&gt;0))),0)</f>
        <v>2.5</v>
      </c>
      <c r="E246" s="16">
        <f t="shared" si="7"/>
        <v>2.5</v>
      </c>
      <c r="F246" s="16">
        <f>IF(AND(C246&lt;&gt;0,SUM(C$1:$D246)=SUM(C$1:$D246)),ROW(),0)</f>
        <v>246</v>
      </c>
      <c r="G246" s="16">
        <f t="array" ref="G246">IF(ROW()-IFERROR(INDEX(F$2:F246,MATCH(2,1/(F$2:F246&lt;&gt;0))),0)&gt;22,22,ROW()-IFERROR(INDEX(F$2:F246,MATCH(2,1/(F$2:F246&lt;&gt;0))),0))</f>
        <v>0</v>
      </c>
    </row>
    <row r="247" spans="1:7" x14ac:dyDescent="0.35">
      <c r="A247" s="5">
        <v>43847</v>
      </c>
      <c r="B247">
        <v>0.86299999999999999</v>
      </c>
      <c r="C247">
        <f t="shared" si="6"/>
        <v>2.5</v>
      </c>
      <c r="D247" s="16">
        <f t="array" ref="D247">IFERROR(INDEX(C$2:C247,MATCH(2,1/(C$2:C247&lt;&gt;0))),0)</f>
        <v>2.5</v>
      </c>
      <c r="E247" s="16">
        <f t="shared" si="7"/>
        <v>2.5</v>
      </c>
      <c r="F247" s="16">
        <f>IF(AND(C247&lt;&gt;0,SUM(C$1:$D247)=SUM(C$1:$D247)),ROW(),0)</f>
        <v>247</v>
      </c>
      <c r="G247" s="16">
        <f t="array" ref="G247">IF(ROW()-IFERROR(INDEX(F$2:F247,MATCH(2,1/(F$2:F247&lt;&gt;0))),0)&gt;22,22,ROW()-IFERROR(INDEX(F$2:F247,MATCH(2,1/(F$2:F247&lt;&gt;0))),0))</f>
        <v>0</v>
      </c>
    </row>
    <row r="248" spans="1:7" x14ac:dyDescent="0.35">
      <c r="A248" s="5">
        <v>43850</v>
      </c>
      <c r="B248">
        <v>0.85699999999999998</v>
      </c>
      <c r="C248">
        <f t="shared" si="6"/>
        <v>2.5</v>
      </c>
      <c r="D248" s="16">
        <f t="array" ref="D248">IFERROR(INDEX(C$2:C248,MATCH(2,1/(C$2:C248&lt;&gt;0))),0)</f>
        <v>2.5</v>
      </c>
      <c r="E248" s="16">
        <f t="shared" si="7"/>
        <v>2.5</v>
      </c>
      <c r="F248" s="16">
        <f>IF(AND(C248&lt;&gt;0,SUM(C$1:$D248)=SUM(C$1:$D248)),ROW(),0)</f>
        <v>248</v>
      </c>
      <c r="G248" s="16">
        <f t="array" ref="G248">IF(ROW()-IFERROR(INDEX(F$2:F248,MATCH(2,1/(F$2:F248&lt;&gt;0))),0)&gt;22,22,ROW()-IFERROR(INDEX(F$2:F248,MATCH(2,1/(F$2:F248&lt;&gt;0))),0))</f>
        <v>0</v>
      </c>
    </row>
    <row r="249" spans="1:7" x14ac:dyDescent="0.35">
      <c r="A249" s="5">
        <v>43851</v>
      </c>
      <c r="B249">
        <v>0.90700000000000003</v>
      </c>
      <c r="C249">
        <f t="shared" si="6"/>
        <v>5</v>
      </c>
      <c r="D249" s="16">
        <f t="array" ref="D249">IFERROR(INDEX(C$2:C249,MATCH(2,1/(C$2:C249&lt;&gt;0))),0)</f>
        <v>5</v>
      </c>
      <c r="E249" s="16">
        <f t="shared" si="7"/>
        <v>5</v>
      </c>
      <c r="F249" s="16">
        <f>IF(AND(C249&lt;&gt;0,SUM(C$1:$D249)=SUM(C$1:$D249)),ROW(),0)</f>
        <v>249</v>
      </c>
      <c r="G249" s="16">
        <f t="array" ref="G249">IF(ROW()-IFERROR(INDEX(F$2:F249,MATCH(2,1/(F$2:F249&lt;&gt;0))),0)&gt;22,22,ROW()-IFERROR(INDEX(F$2:F249,MATCH(2,1/(F$2:F249&lt;&gt;0))),0))</f>
        <v>0</v>
      </c>
    </row>
    <row r="250" spans="1:7" x14ac:dyDescent="0.35">
      <c r="A250" s="5">
        <v>43852</v>
      </c>
      <c r="B250">
        <v>0.89100000000000001</v>
      </c>
      <c r="C250">
        <f t="shared" si="6"/>
        <v>2.5</v>
      </c>
      <c r="D250" s="16">
        <f t="array" ref="D250">IFERROR(INDEX(C$2:C250,MATCH(2,1/(C$2:C250&lt;&gt;0))),0)</f>
        <v>2.5</v>
      </c>
      <c r="E250" s="16">
        <f t="shared" si="7"/>
        <v>2.5</v>
      </c>
      <c r="F250" s="16">
        <f>IF(AND(C250&lt;&gt;0,SUM(C$1:$D250)=SUM(C$1:$D250)),ROW(),0)</f>
        <v>250</v>
      </c>
      <c r="G250" s="16">
        <f t="array" ref="G250">IF(ROW()-IFERROR(INDEX(F$2:F250,MATCH(2,1/(F$2:F250&lt;&gt;0))),0)&gt;22,22,ROW()-IFERROR(INDEX(F$2:F250,MATCH(2,1/(F$2:F250&lt;&gt;0))),0))</f>
        <v>0</v>
      </c>
    </row>
    <row r="251" spans="1:7" x14ac:dyDescent="0.35">
      <c r="A251" s="5">
        <v>43853</v>
      </c>
      <c r="B251">
        <v>0.96099999999999997</v>
      </c>
      <c r="C251">
        <f t="shared" si="6"/>
        <v>5</v>
      </c>
      <c r="D251" s="16">
        <f t="array" ref="D251">IFERROR(INDEX(C$2:C251,MATCH(2,1/(C$2:C251&lt;&gt;0))),0)</f>
        <v>5</v>
      </c>
      <c r="E251" s="16">
        <f t="shared" si="7"/>
        <v>5</v>
      </c>
      <c r="F251" s="16">
        <f>IF(AND(C251&lt;&gt;0,SUM(C$1:$D251)=SUM(C$1:$D251)),ROW(),0)</f>
        <v>251</v>
      </c>
      <c r="G251" s="16">
        <f t="array" ref="G251">IF(ROW()-IFERROR(INDEX(F$2:F251,MATCH(2,1/(F$2:F251&lt;&gt;0))),0)&gt;22,22,ROW()-IFERROR(INDEX(F$2:F251,MATCH(2,1/(F$2:F251&lt;&gt;0))),0))</f>
        <v>0</v>
      </c>
    </row>
    <row r="252" spans="1:7" x14ac:dyDescent="0.35">
      <c r="A252" s="5">
        <v>43864</v>
      </c>
      <c r="B252">
        <v>0.99299999999999999</v>
      </c>
      <c r="C252">
        <f t="shared" si="6"/>
        <v>5</v>
      </c>
      <c r="D252" s="16">
        <f t="array" ref="D252">IFERROR(INDEX(C$2:C252,MATCH(2,1/(C$2:C252&lt;&gt;0))),0)</f>
        <v>5</v>
      </c>
      <c r="E252" s="16">
        <f t="shared" si="7"/>
        <v>5</v>
      </c>
      <c r="F252" s="16">
        <f>IF(AND(C252&lt;&gt;0,SUM(C$1:$D252)=SUM(C$1:$D252)),ROW(),0)</f>
        <v>252</v>
      </c>
      <c r="G252" s="16">
        <f t="array" ref="G252">IF(ROW()-IFERROR(INDEX(F$2:F252,MATCH(2,1/(F$2:F252&lt;&gt;0))),0)&gt;22,22,ROW()-IFERROR(INDEX(F$2:F252,MATCH(2,1/(F$2:F252&lt;&gt;0))),0))</f>
        <v>0</v>
      </c>
    </row>
    <row r="253" spans="1:7" x14ac:dyDescent="0.35">
      <c r="A253" s="5">
        <v>43865</v>
      </c>
      <c r="B253">
        <v>0.97299999999999998</v>
      </c>
      <c r="C253">
        <f t="shared" si="6"/>
        <v>5</v>
      </c>
      <c r="D253" s="16">
        <f t="array" ref="D253">IFERROR(INDEX(C$2:C253,MATCH(2,1/(C$2:C253&lt;&gt;0))),0)</f>
        <v>5</v>
      </c>
      <c r="E253" s="16">
        <f t="shared" si="7"/>
        <v>5</v>
      </c>
      <c r="F253" s="16">
        <f>IF(AND(C253&lt;&gt;0,SUM(C$1:$D253)=SUM(C$1:$D253)),ROW(),0)</f>
        <v>253</v>
      </c>
      <c r="G253" s="16">
        <f t="array" ref="G253">IF(ROW()-IFERROR(INDEX(F$2:F253,MATCH(2,1/(F$2:F253&lt;&gt;0))),0)&gt;22,22,ROW()-IFERROR(INDEX(F$2:F253,MATCH(2,1/(F$2:F253&lt;&gt;0))),0))</f>
        <v>0</v>
      </c>
    </row>
    <row r="254" spans="1:7" x14ac:dyDescent="0.35">
      <c r="A254" s="5">
        <v>43866</v>
      </c>
      <c r="B254">
        <v>0.94699999999999995</v>
      </c>
      <c r="C254">
        <f t="shared" si="6"/>
        <v>5</v>
      </c>
      <c r="D254" s="16">
        <f t="array" ref="D254">IFERROR(INDEX(C$2:C254,MATCH(2,1/(C$2:C254&lt;&gt;0))),0)</f>
        <v>5</v>
      </c>
      <c r="E254" s="16">
        <f t="shared" si="7"/>
        <v>5</v>
      </c>
      <c r="F254" s="16">
        <f>IF(AND(C254&lt;&gt;0,SUM(C$1:$D254)=SUM(C$1:$D254)),ROW(),0)</f>
        <v>254</v>
      </c>
      <c r="G254" s="16">
        <f t="array" ref="G254">IF(ROW()-IFERROR(INDEX(F$2:F254,MATCH(2,1/(F$2:F254&lt;&gt;0))),0)&gt;22,22,ROW()-IFERROR(INDEX(F$2:F254,MATCH(2,1/(F$2:F254&lt;&gt;0))),0))</f>
        <v>0</v>
      </c>
    </row>
    <row r="255" spans="1:7" x14ac:dyDescent="0.35">
      <c r="A255" s="5">
        <v>43867</v>
      </c>
      <c r="B255">
        <v>0.89100000000000001</v>
      </c>
      <c r="C255">
        <f t="shared" si="6"/>
        <v>2.5</v>
      </c>
      <c r="D255" s="16">
        <f t="array" ref="D255">IFERROR(INDEX(C$2:C255,MATCH(2,1/(C$2:C255&lt;&gt;0))),0)</f>
        <v>2.5</v>
      </c>
      <c r="E255" s="16">
        <f t="shared" si="7"/>
        <v>2.5</v>
      </c>
      <c r="F255" s="16">
        <f>IF(AND(C255&lt;&gt;0,SUM(C$1:$D255)=SUM(C$1:$D255)),ROW(),0)</f>
        <v>255</v>
      </c>
      <c r="G255" s="16">
        <f t="array" ref="G255">IF(ROW()-IFERROR(INDEX(F$2:F255,MATCH(2,1/(F$2:F255&lt;&gt;0))),0)&gt;22,22,ROW()-IFERROR(INDEX(F$2:F255,MATCH(2,1/(F$2:F255&lt;&gt;0))),0))</f>
        <v>0</v>
      </c>
    </row>
    <row r="256" spans="1:7" x14ac:dyDescent="0.35">
      <c r="A256" s="5">
        <v>43868</v>
      </c>
      <c r="B256">
        <v>0.61299999999999999</v>
      </c>
      <c r="C256">
        <f t="shared" si="6"/>
        <v>0</v>
      </c>
      <c r="D256" s="16">
        <f t="array" ref="D256">IFERROR(INDEX(C$2:C256,MATCH(2,1/(C$2:C256&lt;&gt;0))),0)</f>
        <v>2.5</v>
      </c>
      <c r="E256" s="16">
        <f t="shared" si="7"/>
        <v>2.3863636363636362</v>
      </c>
      <c r="F256" s="16">
        <f>IF(AND(C256&lt;&gt;0,SUM(C$1:$D256)=SUM(C$1:$D256)),ROW(),0)</f>
        <v>0</v>
      </c>
      <c r="G256" s="16">
        <f t="array" ref="G256">IF(ROW()-IFERROR(INDEX(F$2:F256,MATCH(2,1/(F$2:F256&lt;&gt;0))),0)&gt;22,22,ROW()-IFERROR(INDEX(F$2:F256,MATCH(2,1/(F$2:F256&lt;&gt;0))),0))</f>
        <v>1</v>
      </c>
    </row>
    <row r="257" spans="1:7" x14ac:dyDescent="0.35">
      <c r="A257" s="5">
        <v>43871</v>
      </c>
      <c r="B257">
        <v>0.749</v>
      </c>
      <c r="C257">
        <f t="shared" si="6"/>
        <v>0</v>
      </c>
      <c r="D257" s="16">
        <f t="array" ref="D257">IFERROR(INDEX(C$2:C257,MATCH(2,1/(C$2:C257&lt;&gt;0))),0)</f>
        <v>2.5</v>
      </c>
      <c r="E257" s="16">
        <f t="shared" si="7"/>
        <v>2.2727272727272729</v>
      </c>
      <c r="F257" s="16">
        <f>IF(AND(C257&lt;&gt;0,SUM(C$1:$D257)=SUM(C$1:$D257)),ROW(),0)</f>
        <v>0</v>
      </c>
      <c r="G257" s="16">
        <f t="array" ref="G257">IF(ROW()-IFERROR(INDEX(F$2:F257,MATCH(2,1/(F$2:F257&lt;&gt;0))),0)&gt;22,22,ROW()-IFERROR(INDEX(F$2:F257,MATCH(2,1/(F$2:F257&lt;&gt;0))),0))</f>
        <v>2</v>
      </c>
    </row>
    <row r="258" spans="1:7" x14ac:dyDescent="0.35">
      <c r="A258" s="5">
        <v>43872</v>
      </c>
      <c r="B258">
        <v>0.84099999999999997</v>
      </c>
      <c r="C258">
        <f t="shared" si="6"/>
        <v>2.5</v>
      </c>
      <c r="D258" s="16">
        <f t="array" ref="D258">IFERROR(INDEX(C$2:C258,MATCH(2,1/(C$2:C258&lt;&gt;0))),0)</f>
        <v>2.5</v>
      </c>
      <c r="E258" s="16">
        <f t="shared" si="7"/>
        <v>2.5</v>
      </c>
      <c r="F258" s="16">
        <f>IF(AND(C258&lt;&gt;0,SUM(C$1:$D258)=SUM(C$1:$D258)),ROW(),0)</f>
        <v>258</v>
      </c>
      <c r="G258" s="16">
        <f t="array" ref="G258">IF(ROW()-IFERROR(INDEX(F$2:F258,MATCH(2,1/(F$2:F258&lt;&gt;0))),0)&gt;22,22,ROW()-IFERROR(INDEX(F$2:F258,MATCH(2,1/(F$2:F258&lt;&gt;0))),0))</f>
        <v>0</v>
      </c>
    </row>
    <row r="259" spans="1:7" x14ac:dyDescent="0.35">
      <c r="A259" s="5">
        <v>43873</v>
      </c>
      <c r="B259">
        <v>0.72899999999999998</v>
      </c>
      <c r="C259">
        <f t="shared" ref="C259:C322" si="8">IF(B259&gt;0.9,5,IF(B259&gt;0.8,2.5,IF(B259&gt;0.22,0,IF(B259&gt;0.2,-2.5,-5))))</f>
        <v>0</v>
      </c>
      <c r="D259" s="16">
        <f t="array" ref="D259">IFERROR(INDEX(C$2:C259,MATCH(2,1/(C$2:C259&lt;&gt;0))),0)</f>
        <v>2.5</v>
      </c>
      <c r="E259" s="16">
        <f t="shared" ref="E259:E322" si="9">IF(D259=0,0,IF(D259&lt;0,-1*(ABS(D259)-G259*ABS(D259)/22),D259-G259*D259/22))</f>
        <v>2.3863636363636362</v>
      </c>
      <c r="F259" s="16">
        <f>IF(AND(C259&lt;&gt;0,SUM(C$1:$D259)=SUM(C$1:$D259)),ROW(),0)</f>
        <v>0</v>
      </c>
      <c r="G259" s="16">
        <f t="array" ref="G259">IF(ROW()-IFERROR(INDEX(F$2:F259,MATCH(2,1/(F$2:F259&lt;&gt;0))),0)&gt;22,22,ROW()-IFERROR(INDEX(F$2:F259,MATCH(2,1/(F$2:F259&lt;&gt;0))),0))</f>
        <v>1</v>
      </c>
    </row>
    <row r="260" spans="1:7" x14ac:dyDescent="0.35">
      <c r="A260" s="5">
        <v>43874</v>
      </c>
      <c r="B260">
        <v>0.70899999999999996</v>
      </c>
      <c r="C260">
        <f t="shared" si="8"/>
        <v>0</v>
      </c>
      <c r="D260" s="16">
        <f t="array" ref="D260">IFERROR(INDEX(C$2:C260,MATCH(2,1/(C$2:C260&lt;&gt;0))),0)</f>
        <v>2.5</v>
      </c>
      <c r="E260" s="16">
        <f t="shared" si="9"/>
        <v>2.2727272727272729</v>
      </c>
      <c r="F260" s="16">
        <f>IF(AND(C260&lt;&gt;0,SUM(C$1:$D260)=SUM(C$1:$D260)),ROW(),0)</f>
        <v>0</v>
      </c>
      <c r="G260" s="16">
        <f t="array" ref="G260">IF(ROW()-IFERROR(INDEX(F$2:F260,MATCH(2,1/(F$2:F260&lt;&gt;0))),0)&gt;22,22,ROW()-IFERROR(INDEX(F$2:F260,MATCH(2,1/(F$2:F260&lt;&gt;0))),0))</f>
        <v>2</v>
      </c>
    </row>
    <row r="261" spans="1:7" x14ac:dyDescent="0.35">
      <c r="A261" s="5">
        <v>43875</v>
      </c>
      <c r="B261">
        <v>0.621</v>
      </c>
      <c r="C261">
        <f t="shared" si="8"/>
        <v>0</v>
      </c>
      <c r="D261" s="16">
        <f t="array" ref="D261">IFERROR(INDEX(C$2:C261,MATCH(2,1/(C$2:C261&lt;&gt;0))),0)</f>
        <v>2.5</v>
      </c>
      <c r="E261" s="16">
        <f t="shared" si="9"/>
        <v>2.1590909090909092</v>
      </c>
      <c r="F261" s="16">
        <f>IF(AND(C261&lt;&gt;0,SUM(C$1:$D261)=SUM(C$1:$D261)),ROW(),0)</f>
        <v>0</v>
      </c>
      <c r="G261" s="16">
        <f t="array" ref="G261">IF(ROW()-IFERROR(INDEX(F$2:F261,MATCH(2,1/(F$2:F261&lt;&gt;0))),0)&gt;22,22,ROW()-IFERROR(INDEX(F$2:F261,MATCH(2,1/(F$2:F261&lt;&gt;0))),0))</f>
        <v>3</v>
      </c>
    </row>
    <row r="262" spans="1:7" x14ac:dyDescent="0.35">
      <c r="A262" s="5">
        <v>43878</v>
      </c>
      <c r="B262">
        <v>0.63100000000000001</v>
      </c>
      <c r="C262">
        <f t="shared" si="8"/>
        <v>0</v>
      </c>
      <c r="D262" s="16">
        <f t="array" ref="D262">IFERROR(INDEX(C$2:C262,MATCH(2,1/(C$2:C262&lt;&gt;0))),0)</f>
        <v>2.5</v>
      </c>
      <c r="E262" s="16">
        <f t="shared" si="9"/>
        <v>2.0454545454545454</v>
      </c>
      <c r="F262" s="16">
        <f>IF(AND(C262&lt;&gt;0,SUM(C$1:$D262)=SUM(C$1:$D262)),ROW(),0)</f>
        <v>0</v>
      </c>
      <c r="G262" s="16">
        <f t="array" ref="G262">IF(ROW()-IFERROR(INDEX(F$2:F262,MATCH(2,1/(F$2:F262&lt;&gt;0))),0)&gt;22,22,ROW()-IFERROR(INDEX(F$2:F262,MATCH(2,1/(F$2:F262&lt;&gt;0))),0))</f>
        <v>4</v>
      </c>
    </row>
    <row r="263" spans="1:7" x14ac:dyDescent="0.35">
      <c r="A263" s="5">
        <v>43879</v>
      </c>
      <c r="B263">
        <v>0.49</v>
      </c>
      <c r="C263">
        <f t="shared" si="8"/>
        <v>0</v>
      </c>
      <c r="D263" s="16">
        <f t="array" ref="D263">IFERROR(INDEX(C$2:C263,MATCH(2,1/(C$2:C263&lt;&gt;0))),0)</f>
        <v>2.5</v>
      </c>
      <c r="E263" s="16">
        <f t="shared" si="9"/>
        <v>1.9318181818181817</v>
      </c>
      <c r="F263" s="16">
        <f>IF(AND(C263&lt;&gt;0,SUM(C$1:$D263)=SUM(C$1:$D263)),ROW(),0)</f>
        <v>0</v>
      </c>
      <c r="G263" s="16">
        <f t="array" ref="G263">IF(ROW()-IFERROR(INDEX(F$2:F263,MATCH(2,1/(F$2:F263&lt;&gt;0))),0)&gt;22,22,ROW()-IFERROR(INDEX(F$2:F263,MATCH(2,1/(F$2:F263&lt;&gt;0))),0))</f>
        <v>5</v>
      </c>
    </row>
    <row r="264" spans="1:7" x14ac:dyDescent="0.35">
      <c r="A264" s="5">
        <v>43880</v>
      </c>
      <c r="B264">
        <v>0.53700000000000003</v>
      </c>
      <c r="C264">
        <f t="shared" si="8"/>
        <v>0</v>
      </c>
      <c r="D264" s="16">
        <f t="array" ref="D264">IFERROR(INDEX(C$2:C264,MATCH(2,1/(C$2:C264&lt;&gt;0))),0)</f>
        <v>2.5</v>
      </c>
      <c r="E264" s="16">
        <f t="shared" si="9"/>
        <v>1.8181818181818183</v>
      </c>
      <c r="F264" s="16">
        <f>IF(AND(C264&lt;&gt;0,SUM(C$1:$D264)=SUM(C$1:$D264)),ROW(),0)</f>
        <v>0</v>
      </c>
      <c r="G264" s="16">
        <f t="array" ref="G264">IF(ROW()-IFERROR(INDEX(F$2:F264,MATCH(2,1/(F$2:F264&lt;&gt;0))),0)&gt;22,22,ROW()-IFERROR(INDEX(F$2:F264,MATCH(2,1/(F$2:F264&lt;&gt;0))),0))</f>
        <v>6</v>
      </c>
    </row>
    <row r="265" spans="1:7" x14ac:dyDescent="0.35">
      <c r="A265" s="5">
        <v>43881</v>
      </c>
      <c r="B265">
        <v>0.61899999999999999</v>
      </c>
      <c r="C265">
        <f t="shared" si="8"/>
        <v>0</v>
      </c>
      <c r="D265" s="16">
        <f t="array" ref="D265">IFERROR(INDEX(C$2:C265,MATCH(2,1/(C$2:C265&lt;&gt;0))),0)</f>
        <v>2.5</v>
      </c>
      <c r="E265" s="16">
        <f t="shared" si="9"/>
        <v>1.7045454545454546</v>
      </c>
      <c r="F265" s="16">
        <f>IF(AND(C265&lt;&gt;0,SUM(C$1:$D265)=SUM(C$1:$D265)),ROW(),0)</f>
        <v>0</v>
      </c>
      <c r="G265" s="16">
        <f t="array" ref="G265">IF(ROW()-IFERROR(INDEX(F$2:F265,MATCH(2,1/(F$2:F265&lt;&gt;0))),0)&gt;22,22,ROW()-IFERROR(INDEX(F$2:F265,MATCH(2,1/(F$2:F265&lt;&gt;0))),0))</f>
        <v>7</v>
      </c>
    </row>
    <row r="266" spans="1:7" x14ac:dyDescent="0.35">
      <c r="A266" s="5">
        <v>43882</v>
      </c>
      <c r="B266">
        <v>0.54100000000000004</v>
      </c>
      <c r="C266">
        <f t="shared" si="8"/>
        <v>0</v>
      </c>
      <c r="D266" s="16">
        <f t="array" ref="D266">IFERROR(INDEX(C$2:C266,MATCH(2,1/(C$2:C266&lt;&gt;0))),0)</f>
        <v>2.5</v>
      </c>
      <c r="E266" s="16">
        <f t="shared" si="9"/>
        <v>1.5909090909090908</v>
      </c>
      <c r="F266" s="16">
        <f>IF(AND(C266&lt;&gt;0,SUM(C$1:$D266)=SUM(C$1:$D266)),ROW(),0)</f>
        <v>0</v>
      </c>
      <c r="G266" s="16">
        <f t="array" ref="G266">IF(ROW()-IFERROR(INDEX(F$2:F266,MATCH(2,1/(F$2:F266&lt;&gt;0))),0)&gt;22,22,ROW()-IFERROR(INDEX(F$2:F266,MATCH(2,1/(F$2:F266&lt;&gt;0))),0))</f>
        <v>8</v>
      </c>
    </row>
    <row r="267" spans="1:7" x14ac:dyDescent="0.35">
      <c r="A267" s="5">
        <v>43885</v>
      </c>
      <c r="B267">
        <v>0.57699999999999996</v>
      </c>
      <c r="C267">
        <f t="shared" si="8"/>
        <v>0</v>
      </c>
      <c r="D267" s="16">
        <f t="array" ref="D267">IFERROR(INDEX(C$2:C267,MATCH(2,1/(C$2:C267&lt;&gt;0))),0)</f>
        <v>2.5</v>
      </c>
      <c r="E267" s="16">
        <f t="shared" si="9"/>
        <v>1.4772727272727273</v>
      </c>
      <c r="F267" s="16">
        <f>IF(AND(C267&lt;&gt;0,SUM(C$1:$D267)=SUM(C$1:$D267)),ROW(),0)</f>
        <v>0</v>
      </c>
      <c r="G267" s="16">
        <f t="array" ref="G267">IF(ROW()-IFERROR(INDEX(F$2:F267,MATCH(2,1/(F$2:F267&lt;&gt;0))),0)&gt;22,22,ROW()-IFERROR(INDEX(F$2:F267,MATCH(2,1/(F$2:F267&lt;&gt;0))),0))</f>
        <v>9</v>
      </c>
    </row>
    <row r="268" spans="1:7" x14ac:dyDescent="0.35">
      <c r="A268" s="5">
        <v>43886</v>
      </c>
      <c r="B268">
        <v>0.53500000000000003</v>
      </c>
      <c r="C268">
        <f t="shared" si="8"/>
        <v>0</v>
      </c>
      <c r="D268" s="16">
        <f t="array" ref="D268">IFERROR(INDEX(C$2:C268,MATCH(2,1/(C$2:C268&lt;&gt;0))),0)</f>
        <v>2.5</v>
      </c>
      <c r="E268" s="16">
        <f t="shared" si="9"/>
        <v>1.3636363636363635</v>
      </c>
      <c r="F268" s="16">
        <f>IF(AND(C268&lt;&gt;0,SUM(C$1:$D268)=SUM(C$1:$D268)),ROW(),0)</f>
        <v>0</v>
      </c>
      <c r="G268" s="16">
        <f t="array" ref="G268">IF(ROW()-IFERROR(INDEX(F$2:F268,MATCH(2,1/(F$2:F268&lt;&gt;0))),0)&gt;22,22,ROW()-IFERROR(INDEX(F$2:F268,MATCH(2,1/(F$2:F268&lt;&gt;0))),0))</f>
        <v>10</v>
      </c>
    </row>
    <row r="269" spans="1:7" x14ac:dyDescent="0.35">
      <c r="A269" s="5">
        <v>43887</v>
      </c>
      <c r="B269">
        <v>0.69699999999999995</v>
      </c>
      <c r="C269">
        <f t="shared" si="8"/>
        <v>0</v>
      </c>
      <c r="D269" s="16">
        <f t="array" ref="D269">IFERROR(INDEX(C$2:C269,MATCH(2,1/(C$2:C269&lt;&gt;0))),0)</f>
        <v>2.5</v>
      </c>
      <c r="E269" s="16">
        <f t="shared" si="9"/>
        <v>1.25</v>
      </c>
      <c r="F269" s="16">
        <f>IF(AND(C269&lt;&gt;0,SUM(C$1:$D269)=SUM(C$1:$D269)),ROW(),0)</f>
        <v>0</v>
      </c>
      <c r="G269" s="16">
        <f t="array" ref="G269">IF(ROW()-IFERROR(INDEX(F$2:F269,MATCH(2,1/(F$2:F269&lt;&gt;0))),0)&gt;22,22,ROW()-IFERROR(INDEX(F$2:F269,MATCH(2,1/(F$2:F269&lt;&gt;0))),0))</f>
        <v>11</v>
      </c>
    </row>
    <row r="270" spans="1:7" x14ac:dyDescent="0.35">
      <c r="A270" s="5">
        <v>43888</v>
      </c>
      <c r="B270">
        <v>0.86499999999999999</v>
      </c>
      <c r="C270">
        <f t="shared" si="8"/>
        <v>2.5</v>
      </c>
      <c r="D270" s="16">
        <f t="array" ref="D270">IFERROR(INDEX(C$2:C270,MATCH(2,1/(C$2:C270&lt;&gt;0))),0)</f>
        <v>2.5</v>
      </c>
      <c r="E270" s="16">
        <f t="shared" si="9"/>
        <v>2.5</v>
      </c>
      <c r="F270" s="16">
        <f>IF(AND(C270&lt;&gt;0,SUM(C$1:$D270)=SUM(C$1:$D270)),ROW(),0)</f>
        <v>270</v>
      </c>
      <c r="G270" s="16">
        <f t="array" ref="G270">IF(ROW()-IFERROR(INDEX(F$2:F270,MATCH(2,1/(F$2:F270&lt;&gt;0))),0)&gt;22,22,ROW()-IFERROR(INDEX(F$2:F270,MATCH(2,1/(F$2:F270&lt;&gt;0))),0))</f>
        <v>0</v>
      </c>
    </row>
    <row r="271" spans="1:7" x14ac:dyDescent="0.35">
      <c r="A271" s="5">
        <v>43889</v>
      </c>
      <c r="B271">
        <v>0.93300000000000005</v>
      </c>
      <c r="C271">
        <f t="shared" si="8"/>
        <v>5</v>
      </c>
      <c r="D271" s="16">
        <f t="array" ref="D271">IFERROR(INDEX(C$2:C271,MATCH(2,1/(C$2:C271&lt;&gt;0))),0)</f>
        <v>5</v>
      </c>
      <c r="E271" s="16">
        <f t="shared" si="9"/>
        <v>5</v>
      </c>
      <c r="F271" s="16">
        <f>IF(AND(C271&lt;&gt;0,SUM(C$1:$D271)=SUM(C$1:$D271)),ROW(),0)</f>
        <v>271</v>
      </c>
      <c r="G271" s="16">
        <f t="array" ref="G271">IF(ROW()-IFERROR(INDEX(F$2:F271,MATCH(2,1/(F$2:F271&lt;&gt;0))),0)&gt;22,22,ROW()-IFERROR(INDEX(F$2:F271,MATCH(2,1/(F$2:F271&lt;&gt;0))),0))</f>
        <v>0</v>
      </c>
    </row>
    <row r="272" spans="1:7" x14ac:dyDescent="0.35">
      <c r="A272" s="5">
        <v>43892</v>
      </c>
      <c r="B272">
        <v>0.93100000000000005</v>
      </c>
      <c r="C272">
        <f t="shared" si="8"/>
        <v>5</v>
      </c>
      <c r="D272" s="16">
        <f t="array" ref="D272">IFERROR(INDEX(C$2:C272,MATCH(2,1/(C$2:C272&lt;&gt;0))),0)</f>
        <v>5</v>
      </c>
      <c r="E272" s="16">
        <f t="shared" si="9"/>
        <v>5</v>
      </c>
      <c r="F272" s="16">
        <f>IF(AND(C272&lt;&gt;0,SUM(C$1:$D272)=SUM(C$1:$D272)),ROW(),0)</f>
        <v>272</v>
      </c>
      <c r="G272" s="16">
        <f t="array" ref="G272">IF(ROW()-IFERROR(INDEX(F$2:F272,MATCH(2,1/(F$2:F272&lt;&gt;0))),0)&gt;22,22,ROW()-IFERROR(INDEX(F$2:F272,MATCH(2,1/(F$2:F272&lt;&gt;0))),0))</f>
        <v>0</v>
      </c>
    </row>
    <row r="273" spans="1:7" x14ac:dyDescent="0.35">
      <c r="A273" s="5">
        <v>43893</v>
      </c>
      <c r="B273">
        <v>0.79300000000000004</v>
      </c>
      <c r="C273">
        <f t="shared" si="8"/>
        <v>0</v>
      </c>
      <c r="D273" s="16">
        <f t="array" ref="D273">IFERROR(INDEX(C$2:C273,MATCH(2,1/(C$2:C273&lt;&gt;0))),0)</f>
        <v>5</v>
      </c>
      <c r="E273" s="16">
        <f t="shared" si="9"/>
        <v>4.7727272727272725</v>
      </c>
      <c r="F273" s="16">
        <f>IF(AND(C273&lt;&gt;0,SUM(C$1:$D273)=SUM(C$1:$D273)),ROW(),0)</f>
        <v>0</v>
      </c>
      <c r="G273" s="16">
        <f t="array" ref="G273">IF(ROW()-IFERROR(INDEX(F$2:F273,MATCH(2,1/(F$2:F273&lt;&gt;0))),0)&gt;22,22,ROW()-IFERROR(INDEX(F$2:F273,MATCH(2,1/(F$2:F273&lt;&gt;0))),0))</f>
        <v>1</v>
      </c>
    </row>
    <row r="274" spans="1:7" x14ac:dyDescent="0.35">
      <c r="A274" s="5">
        <v>43894</v>
      </c>
      <c r="B274">
        <v>0.84299999999999997</v>
      </c>
      <c r="C274">
        <f t="shared" si="8"/>
        <v>2.5</v>
      </c>
      <c r="D274" s="16">
        <f t="array" ref="D274">IFERROR(INDEX(C$2:C274,MATCH(2,1/(C$2:C274&lt;&gt;0))),0)</f>
        <v>2.5</v>
      </c>
      <c r="E274" s="16">
        <f t="shared" si="9"/>
        <v>2.5</v>
      </c>
      <c r="F274" s="16">
        <f>IF(AND(C274&lt;&gt;0,SUM(C$1:$D274)=SUM(C$1:$D274)),ROW(),0)</f>
        <v>274</v>
      </c>
      <c r="G274" s="16">
        <f t="array" ref="G274">IF(ROW()-IFERROR(INDEX(F$2:F274,MATCH(2,1/(F$2:F274&lt;&gt;0))),0)&gt;22,22,ROW()-IFERROR(INDEX(F$2:F274,MATCH(2,1/(F$2:F274&lt;&gt;0))),0))</f>
        <v>0</v>
      </c>
    </row>
    <row r="275" spans="1:7" x14ac:dyDescent="0.35">
      <c r="A275" s="5">
        <v>43895</v>
      </c>
      <c r="B275">
        <v>0.72699999999999998</v>
      </c>
      <c r="C275">
        <f t="shared" si="8"/>
        <v>0</v>
      </c>
      <c r="D275" s="16">
        <f t="array" ref="D275">IFERROR(INDEX(C$2:C275,MATCH(2,1/(C$2:C275&lt;&gt;0))),0)</f>
        <v>2.5</v>
      </c>
      <c r="E275" s="16">
        <f t="shared" si="9"/>
        <v>2.3863636363636362</v>
      </c>
      <c r="F275" s="16">
        <f>IF(AND(C275&lt;&gt;0,SUM(C$1:$D275)=SUM(C$1:$D275)),ROW(),0)</f>
        <v>0</v>
      </c>
      <c r="G275" s="16">
        <f t="array" ref="G275">IF(ROW()-IFERROR(INDEX(F$2:F275,MATCH(2,1/(F$2:F275&lt;&gt;0))),0)&gt;22,22,ROW()-IFERROR(INDEX(F$2:F275,MATCH(2,1/(F$2:F275&lt;&gt;0))),0))</f>
        <v>1</v>
      </c>
    </row>
    <row r="276" spans="1:7" x14ac:dyDescent="0.35">
      <c r="A276" s="5">
        <v>43896</v>
      </c>
      <c r="B276">
        <v>0.63300000000000001</v>
      </c>
      <c r="C276">
        <f t="shared" si="8"/>
        <v>0</v>
      </c>
      <c r="D276" s="16">
        <f t="array" ref="D276">IFERROR(INDEX(C$2:C276,MATCH(2,1/(C$2:C276&lt;&gt;0))),0)</f>
        <v>2.5</v>
      </c>
      <c r="E276" s="16">
        <f t="shared" si="9"/>
        <v>2.2727272727272729</v>
      </c>
      <c r="F276" s="16">
        <f>IF(AND(C276&lt;&gt;0,SUM(C$1:$D276)=SUM(C$1:$D276)),ROW(),0)</f>
        <v>0</v>
      </c>
      <c r="G276" s="16">
        <f t="array" ref="G276">IF(ROW()-IFERROR(INDEX(F$2:F276,MATCH(2,1/(F$2:F276&lt;&gt;0))),0)&gt;22,22,ROW()-IFERROR(INDEX(F$2:F276,MATCH(2,1/(F$2:F276&lt;&gt;0))),0))</f>
        <v>2</v>
      </c>
    </row>
    <row r="277" spans="1:7" x14ac:dyDescent="0.35">
      <c r="A277" s="5">
        <v>43899</v>
      </c>
      <c r="B277">
        <v>0.84099999999999997</v>
      </c>
      <c r="C277">
        <f t="shared" si="8"/>
        <v>2.5</v>
      </c>
      <c r="D277" s="16">
        <f t="array" ref="D277">IFERROR(INDEX(C$2:C277,MATCH(2,1/(C$2:C277&lt;&gt;0))),0)</f>
        <v>2.5</v>
      </c>
      <c r="E277" s="16">
        <f t="shared" si="9"/>
        <v>2.5</v>
      </c>
      <c r="F277" s="16">
        <f>IF(AND(C277&lt;&gt;0,SUM(C$1:$D277)=SUM(C$1:$D277)),ROW(),0)</f>
        <v>277</v>
      </c>
      <c r="G277" s="16">
        <f t="array" ref="G277">IF(ROW()-IFERROR(INDEX(F$2:F277,MATCH(2,1/(F$2:F277&lt;&gt;0))),0)&gt;22,22,ROW()-IFERROR(INDEX(F$2:F277,MATCH(2,1/(F$2:F277&lt;&gt;0))),0))</f>
        <v>0</v>
      </c>
    </row>
    <row r="278" spans="1:7" x14ac:dyDescent="0.35">
      <c r="A278" s="5">
        <v>43900</v>
      </c>
      <c r="B278">
        <v>0.77700000000000002</v>
      </c>
      <c r="C278">
        <f t="shared" si="8"/>
        <v>0</v>
      </c>
      <c r="D278" s="16">
        <f t="array" ref="D278">IFERROR(INDEX(C$2:C278,MATCH(2,1/(C$2:C278&lt;&gt;0))),0)</f>
        <v>2.5</v>
      </c>
      <c r="E278" s="16">
        <f t="shared" si="9"/>
        <v>2.3863636363636362</v>
      </c>
      <c r="F278" s="16">
        <f>IF(AND(C278&lt;&gt;0,SUM(C$1:$D278)=SUM(C$1:$D278)),ROW(),0)</f>
        <v>0</v>
      </c>
      <c r="G278" s="16">
        <f t="array" ref="G278">IF(ROW()-IFERROR(INDEX(F$2:F278,MATCH(2,1/(F$2:F278&lt;&gt;0))),0)&gt;22,22,ROW()-IFERROR(INDEX(F$2:F278,MATCH(2,1/(F$2:F278&lt;&gt;0))),0))</f>
        <v>1</v>
      </c>
    </row>
    <row r="279" spans="1:7" x14ac:dyDescent="0.35">
      <c r="A279" s="5">
        <v>43901</v>
      </c>
      <c r="B279">
        <v>0.71299999999999997</v>
      </c>
      <c r="C279">
        <f t="shared" si="8"/>
        <v>0</v>
      </c>
      <c r="D279" s="16">
        <f t="array" ref="D279">IFERROR(INDEX(C$2:C279,MATCH(2,1/(C$2:C279&lt;&gt;0))),0)</f>
        <v>2.5</v>
      </c>
      <c r="E279" s="16">
        <f t="shared" si="9"/>
        <v>2.2727272727272729</v>
      </c>
      <c r="F279" s="16">
        <f>IF(AND(C279&lt;&gt;0,SUM(C$1:$D279)=SUM(C$1:$D279)),ROW(),0)</f>
        <v>0</v>
      </c>
      <c r="G279" s="16">
        <f t="array" ref="G279">IF(ROW()-IFERROR(INDEX(F$2:F279,MATCH(2,1/(F$2:F279&lt;&gt;0))),0)&gt;22,22,ROW()-IFERROR(INDEX(F$2:F279,MATCH(2,1/(F$2:F279&lt;&gt;0))),0))</f>
        <v>2</v>
      </c>
    </row>
    <row r="280" spans="1:7" x14ac:dyDescent="0.35">
      <c r="A280" s="5">
        <v>43902</v>
      </c>
      <c r="B280">
        <v>0.93700000000000006</v>
      </c>
      <c r="C280">
        <f t="shared" si="8"/>
        <v>5</v>
      </c>
      <c r="D280" s="16">
        <f t="array" ref="D280">IFERROR(INDEX(C$2:C280,MATCH(2,1/(C$2:C280&lt;&gt;0))),0)</f>
        <v>5</v>
      </c>
      <c r="E280" s="16">
        <f t="shared" si="9"/>
        <v>5</v>
      </c>
      <c r="F280" s="16">
        <f>IF(AND(C280&lt;&gt;0,SUM(C$1:$D280)=SUM(C$1:$D280)),ROW(),0)</f>
        <v>280</v>
      </c>
      <c r="G280" s="16">
        <f t="array" ref="G280">IF(ROW()-IFERROR(INDEX(F$2:F280,MATCH(2,1/(F$2:F280&lt;&gt;0))),0)&gt;22,22,ROW()-IFERROR(INDEX(F$2:F280,MATCH(2,1/(F$2:F280&lt;&gt;0))),0))</f>
        <v>0</v>
      </c>
    </row>
    <row r="281" spans="1:7" x14ac:dyDescent="0.35">
      <c r="A281" s="5">
        <v>43903</v>
      </c>
      <c r="B281">
        <v>0.94499999999999995</v>
      </c>
      <c r="C281">
        <f t="shared" si="8"/>
        <v>5</v>
      </c>
      <c r="D281" s="16">
        <f t="array" ref="D281">IFERROR(INDEX(C$2:C281,MATCH(2,1/(C$2:C281&lt;&gt;0))),0)</f>
        <v>5</v>
      </c>
      <c r="E281" s="16">
        <f t="shared" si="9"/>
        <v>5</v>
      </c>
      <c r="F281" s="16">
        <f>IF(AND(C281&lt;&gt;0,SUM(C$1:$D281)=SUM(C$1:$D281)),ROW(),0)</f>
        <v>281</v>
      </c>
      <c r="G281" s="16">
        <f t="array" ref="G281">IF(ROW()-IFERROR(INDEX(F$2:F281,MATCH(2,1/(F$2:F281&lt;&gt;0))),0)&gt;22,22,ROW()-IFERROR(INDEX(F$2:F281,MATCH(2,1/(F$2:F281&lt;&gt;0))),0))</f>
        <v>0</v>
      </c>
    </row>
    <row r="282" spans="1:7" x14ac:dyDescent="0.35">
      <c r="A282" s="5">
        <v>43906</v>
      </c>
      <c r="B282">
        <v>0.91900000000000004</v>
      </c>
      <c r="C282">
        <f t="shared" si="8"/>
        <v>5</v>
      </c>
      <c r="D282" s="16">
        <f t="array" ref="D282">IFERROR(INDEX(C$2:C282,MATCH(2,1/(C$2:C282&lt;&gt;0))),0)</f>
        <v>5</v>
      </c>
      <c r="E282" s="16">
        <f t="shared" si="9"/>
        <v>5</v>
      </c>
      <c r="F282" s="16">
        <f>IF(AND(C282&lt;&gt;0,SUM(C$1:$D282)=SUM(C$1:$D282)),ROW(),0)</f>
        <v>282</v>
      </c>
      <c r="G282" s="16">
        <f t="array" ref="G282">IF(ROW()-IFERROR(INDEX(F$2:F282,MATCH(2,1/(F$2:F282&lt;&gt;0))),0)&gt;22,22,ROW()-IFERROR(INDEX(F$2:F282,MATCH(2,1/(F$2:F282&lt;&gt;0))),0))</f>
        <v>0</v>
      </c>
    </row>
    <row r="283" spans="1:7" x14ac:dyDescent="0.35">
      <c r="A283" s="5">
        <v>43907</v>
      </c>
      <c r="B283">
        <v>0.96499999999999997</v>
      </c>
      <c r="C283">
        <f t="shared" si="8"/>
        <v>5</v>
      </c>
      <c r="D283" s="16">
        <f t="array" ref="D283">IFERROR(INDEX(C$2:C283,MATCH(2,1/(C$2:C283&lt;&gt;0))),0)</f>
        <v>5</v>
      </c>
      <c r="E283" s="16">
        <f t="shared" si="9"/>
        <v>5</v>
      </c>
      <c r="F283" s="16">
        <f>IF(AND(C283&lt;&gt;0,SUM(C$1:$D283)=SUM(C$1:$D283)),ROW(),0)</f>
        <v>283</v>
      </c>
      <c r="G283" s="16">
        <f t="array" ref="G283">IF(ROW()-IFERROR(INDEX(F$2:F283,MATCH(2,1/(F$2:F283&lt;&gt;0))),0)&gt;22,22,ROW()-IFERROR(INDEX(F$2:F283,MATCH(2,1/(F$2:F283&lt;&gt;0))),0))</f>
        <v>0</v>
      </c>
    </row>
    <row r="284" spans="1:7" x14ac:dyDescent="0.35">
      <c r="A284" s="5">
        <v>43908</v>
      </c>
      <c r="B284">
        <v>0.93100000000000005</v>
      </c>
      <c r="C284">
        <f t="shared" si="8"/>
        <v>5</v>
      </c>
      <c r="D284" s="16">
        <f t="array" ref="D284">IFERROR(INDEX(C$2:C284,MATCH(2,1/(C$2:C284&lt;&gt;0))),0)</f>
        <v>5</v>
      </c>
      <c r="E284" s="16">
        <f t="shared" si="9"/>
        <v>5</v>
      </c>
      <c r="F284" s="16">
        <f>IF(AND(C284&lt;&gt;0,SUM(C$1:$D284)=SUM(C$1:$D284)),ROW(),0)</f>
        <v>284</v>
      </c>
      <c r="G284" s="16">
        <f t="array" ref="G284">IF(ROW()-IFERROR(INDEX(F$2:F284,MATCH(2,1/(F$2:F284&lt;&gt;0))),0)&gt;22,22,ROW()-IFERROR(INDEX(F$2:F284,MATCH(2,1/(F$2:F284&lt;&gt;0))),0))</f>
        <v>0</v>
      </c>
    </row>
    <row r="285" spans="1:7" x14ac:dyDescent="0.35">
      <c r="A285" s="5">
        <v>43909</v>
      </c>
      <c r="B285">
        <v>0.97099999999999997</v>
      </c>
      <c r="C285">
        <f t="shared" si="8"/>
        <v>5</v>
      </c>
      <c r="D285" s="16">
        <f t="array" ref="D285">IFERROR(INDEX(C$2:C285,MATCH(2,1/(C$2:C285&lt;&gt;0))),0)</f>
        <v>5</v>
      </c>
      <c r="E285" s="16">
        <f t="shared" si="9"/>
        <v>5</v>
      </c>
      <c r="F285" s="16">
        <f>IF(AND(C285&lt;&gt;0,SUM(C$1:$D285)=SUM(C$1:$D285)),ROW(),0)</f>
        <v>285</v>
      </c>
      <c r="G285" s="16">
        <f t="array" ref="G285">IF(ROW()-IFERROR(INDEX(F$2:F285,MATCH(2,1/(F$2:F285&lt;&gt;0))),0)&gt;22,22,ROW()-IFERROR(INDEX(F$2:F285,MATCH(2,1/(F$2:F285&lt;&gt;0))),0))</f>
        <v>0</v>
      </c>
    </row>
    <row r="286" spans="1:7" x14ac:dyDescent="0.35">
      <c r="A286" s="5">
        <v>43910</v>
      </c>
      <c r="B286">
        <v>0.98099999999999998</v>
      </c>
      <c r="C286">
        <f t="shared" si="8"/>
        <v>5</v>
      </c>
      <c r="D286" s="16">
        <f t="array" ref="D286">IFERROR(INDEX(C$2:C286,MATCH(2,1/(C$2:C286&lt;&gt;0))),0)</f>
        <v>5</v>
      </c>
      <c r="E286" s="16">
        <f t="shared" si="9"/>
        <v>5</v>
      </c>
      <c r="F286" s="16">
        <f>IF(AND(C286&lt;&gt;0,SUM(C$1:$D286)=SUM(C$1:$D286)),ROW(),0)</f>
        <v>286</v>
      </c>
      <c r="G286" s="16">
        <f t="array" ref="G286">IF(ROW()-IFERROR(INDEX(F$2:F286,MATCH(2,1/(F$2:F286&lt;&gt;0))),0)&gt;22,22,ROW()-IFERROR(INDEX(F$2:F286,MATCH(2,1/(F$2:F286&lt;&gt;0))),0))</f>
        <v>0</v>
      </c>
    </row>
    <row r="287" spans="1:7" x14ac:dyDescent="0.35">
      <c r="A287" s="5">
        <v>43913</v>
      </c>
      <c r="B287">
        <v>0.95699999999999996</v>
      </c>
      <c r="C287">
        <f t="shared" si="8"/>
        <v>5</v>
      </c>
      <c r="D287" s="16">
        <f t="array" ref="D287">IFERROR(INDEX(C$2:C287,MATCH(2,1/(C$2:C287&lt;&gt;0))),0)</f>
        <v>5</v>
      </c>
      <c r="E287" s="16">
        <f t="shared" si="9"/>
        <v>5</v>
      </c>
      <c r="F287" s="16">
        <f>IF(AND(C287&lt;&gt;0,SUM(C$1:$D287)=SUM(C$1:$D287)),ROW(),0)</f>
        <v>287</v>
      </c>
      <c r="G287" s="16">
        <f t="array" ref="G287">IF(ROW()-IFERROR(INDEX(F$2:F287,MATCH(2,1/(F$2:F287&lt;&gt;0))),0)&gt;22,22,ROW()-IFERROR(INDEX(F$2:F287,MATCH(2,1/(F$2:F287&lt;&gt;0))),0))</f>
        <v>0</v>
      </c>
    </row>
    <row r="288" spans="1:7" x14ac:dyDescent="0.35">
      <c r="A288" s="5">
        <v>43914</v>
      </c>
      <c r="B288">
        <v>0.92900000000000005</v>
      </c>
      <c r="C288">
        <f t="shared" si="8"/>
        <v>5</v>
      </c>
      <c r="D288" s="16">
        <f t="array" ref="D288">IFERROR(INDEX(C$2:C288,MATCH(2,1/(C$2:C288&lt;&gt;0))),0)</f>
        <v>5</v>
      </c>
      <c r="E288" s="16">
        <f t="shared" si="9"/>
        <v>5</v>
      </c>
      <c r="F288" s="16">
        <f>IF(AND(C288&lt;&gt;0,SUM(C$1:$D288)=SUM(C$1:$D288)),ROW(),0)</f>
        <v>288</v>
      </c>
      <c r="G288" s="16">
        <f t="array" ref="G288">IF(ROW()-IFERROR(INDEX(F$2:F288,MATCH(2,1/(F$2:F288&lt;&gt;0))),0)&gt;22,22,ROW()-IFERROR(INDEX(F$2:F288,MATCH(2,1/(F$2:F288&lt;&gt;0))),0))</f>
        <v>0</v>
      </c>
    </row>
    <row r="289" spans="1:7" x14ac:dyDescent="0.35">
      <c r="A289" s="5">
        <v>43915</v>
      </c>
      <c r="B289">
        <v>0.90700000000000003</v>
      </c>
      <c r="C289">
        <f t="shared" si="8"/>
        <v>5</v>
      </c>
      <c r="D289" s="16">
        <f t="array" ref="D289">IFERROR(INDEX(C$2:C289,MATCH(2,1/(C$2:C289&lt;&gt;0))),0)</f>
        <v>5</v>
      </c>
      <c r="E289" s="16">
        <f t="shared" si="9"/>
        <v>5</v>
      </c>
      <c r="F289" s="16">
        <f>IF(AND(C289&lt;&gt;0,SUM(C$1:$D289)=SUM(C$1:$D289)),ROW(),0)</f>
        <v>289</v>
      </c>
      <c r="G289" s="16">
        <f t="array" ref="G289">IF(ROW()-IFERROR(INDEX(F$2:F289,MATCH(2,1/(F$2:F289&lt;&gt;0))),0)&gt;22,22,ROW()-IFERROR(INDEX(F$2:F289,MATCH(2,1/(F$2:F289&lt;&gt;0))),0))</f>
        <v>0</v>
      </c>
    </row>
    <row r="290" spans="1:7" x14ac:dyDescent="0.35">
      <c r="A290" s="5">
        <v>43916</v>
      </c>
      <c r="B290">
        <v>0.86899999999999999</v>
      </c>
      <c r="C290">
        <f t="shared" si="8"/>
        <v>2.5</v>
      </c>
      <c r="D290" s="16">
        <f t="array" ref="D290">IFERROR(INDEX(C$2:C290,MATCH(2,1/(C$2:C290&lt;&gt;0))),0)</f>
        <v>2.5</v>
      </c>
      <c r="E290" s="16">
        <f t="shared" si="9"/>
        <v>2.5</v>
      </c>
      <c r="F290" s="16">
        <f>IF(AND(C290&lt;&gt;0,SUM(C$1:$D290)=SUM(C$1:$D290)),ROW(),0)</f>
        <v>290</v>
      </c>
      <c r="G290" s="16">
        <f t="array" ref="G290">IF(ROW()-IFERROR(INDEX(F$2:F290,MATCH(2,1/(F$2:F290&lt;&gt;0))),0)&gt;22,22,ROW()-IFERROR(INDEX(F$2:F290,MATCH(2,1/(F$2:F290&lt;&gt;0))),0))</f>
        <v>0</v>
      </c>
    </row>
    <row r="291" spans="1:7" x14ac:dyDescent="0.35">
      <c r="A291" s="5">
        <v>43917</v>
      </c>
      <c r="B291">
        <v>0.93899999999999995</v>
      </c>
      <c r="C291">
        <f t="shared" si="8"/>
        <v>5</v>
      </c>
      <c r="D291" s="16">
        <f t="array" ref="D291">IFERROR(INDEX(C$2:C291,MATCH(2,1/(C$2:C291&lt;&gt;0))),0)</f>
        <v>5</v>
      </c>
      <c r="E291" s="16">
        <f t="shared" si="9"/>
        <v>5</v>
      </c>
      <c r="F291" s="16">
        <f>IF(AND(C291&lt;&gt;0,SUM(C$1:$D291)=SUM(C$1:$D291)),ROW(),0)</f>
        <v>291</v>
      </c>
      <c r="G291" s="16">
        <f t="array" ref="G291">IF(ROW()-IFERROR(INDEX(F$2:F291,MATCH(2,1/(F$2:F291&lt;&gt;0))),0)&gt;22,22,ROW()-IFERROR(INDEX(F$2:F291,MATCH(2,1/(F$2:F291&lt;&gt;0))),0))</f>
        <v>0</v>
      </c>
    </row>
    <row r="292" spans="1:7" x14ac:dyDescent="0.35">
      <c r="A292" s="5">
        <v>43920</v>
      </c>
      <c r="B292">
        <v>0.96099999999999997</v>
      </c>
      <c r="C292">
        <f t="shared" si="8"/>
        <v>5</v>
      </c>
      <c r="D292" s="16">
        <f t="array" ref="D292">IFERROR(INDEX(C$2:C292,MATCH(2,1/(C$2:C292&lt;&gt;0))),0)</f>
        <v>5</v>
      </c>
      <c r="E292" s="16">
        <f t="shared" si="9"/>
        <v>5</v>
      </c>
      <c r="F292" s="16">
        <f>IF(AND(C292&lt;&gt;0,SUM(C$1:$D292)=SUM(C$1:$D292)),ROW(),0)</f>
        <v>292</v>
      </c>
      <c r="G292" s="16">
        <f t="array" ref="G292">IF(ROW()-IFERROR(INDEX(F$2:F292,MATCH(2,1/(F$2:F292&lt;&gt;0))),0)&gt;22,22,ROW()-IFERROR(INDEX(F$2:F292,MATCH(2,1/(F$2:F292&lt;&gt;0))),0))</f>
        <v>0</v>
      </c>
    </row>
    <row r="293" spans="1:7" x14ac:dyDescent="0.35">
      <c r="A293" s="5">
        <v>43921</v>
      </c>
      <c r="B293">
        <v>0.96699999999999997</v>
      </c>
      <c r="C293">
        <f t="shared" si="8"/>
        <v>5</v>
      </c>
      <c r="D293" s="16">
        <f t="array" ref="D293">IFERROR(INDEX(C$2:C293,MATCH(2,1/(C$2:C293&lt;&gt;0))),0)</f>
        <v>5</v>
      </c>
      <c r="E293" s="16">
        <f t="shared" si="9"/>
        <v>5</v>
      </c>
      <c r="F293" s="16">
        <f>IF(AND(C293&lt;&gt;0,SUM(C$1:$D293)=SUM(C$1:$D293)),ROW(),0)</f>
        <v>293</v>
      </c>
      <c r="G293" s="16">
        <f t="array" ref="G293">IF(ROW()-IFERROR(INDEX(F$2:F293,MATCH(2,1/(F$2:F293&lt;&gt;0))),0)&gt;22,22,ROW()-IFERROR(INDEX(F$2:F293,MATCH(2,1/(F$2:F293&lt;&gt;0))),0))</f>
        <v>0</v>
      </c>
    </row>
    <row r="294" spans="1:7" x14ac:dyDescent="0.35">
      <c r="A294" s="5">
        <v>43922</v>
      </c>
      <c r="B294">
        <v>0.95499999999999996</v>
      </c>
      <c r="C294">
        <f t="shared" si="8"/>
        <v>5</v>
      </c>
      <c r="D294" s="16">
        <f t="array" ref="D294">IFERROR(INDEX(C$2:C294,MATCH(2,1/(C$2:C294&lt;&gt;0))),0)</f>
        <v>5</v>
      </c>
      <c r="E294" s="16">
        <f t="shared" si="9"/>
        <v>5</v>
      </c>
      <c r="F294" s="16">
        <f>IF(AND(C294&lt;&gt;0,SUM(C$1:$D294)=SUM(C$1:$D294)),ROW(),0)</f>
        <v>294</v>
      </c>
      <c r="G294" s="16">
        <f t="array" ref="G294">IF(ROW()-IFERROR(INDEX(F$2:F294,MATCH(2,1/(F$2:F294&lt;&gt;0))),0)&gt;22,22,ROW()-IFERROR(INDEX(F$2:F294,MATCH(2,1/(F$2:F294&lt;&gt;0))),0))</f>
        <v>0</v>
      </c>
    </row>
    <row r="295" spans="1:7" x14ac:dyDescent="0.35">
      <c r="A295" s="5">
        <v>43923</v>
      </c>
      <c r="B295">
        <v>0.95299999999999996</v>
      </c>
      <c r="C295">
        <f t="shared" si="8"/>
        <v>5</v>
      </c>
      <c r="D295" s="16">
        <f t="array" ref="D295">IFERROR(INDEX(C$2:C295,MATCH(2,1/(C$2:C295&lt;&gt;0))),0)</f>
        <v>5</v>
      </c>
      <c r="E295" s="16">
        <f t="shared" si="9"/>
        <v>5</v>
      </c>
      <c r="F295" s="16">
        <f>IF(AND(C295&lt;&gt;0,SUM(C$1:$D295)=SUM(C$1:$D295)),ROW(),0)</f>
        <v>295</v>
      </c>
      <c r="G295" s="16">
        <f t="array" ref="G295">IF(ROW()-IFERROR(INDEX(F$2:F295,MATCH(2,1/(F$2:F295&lt;&gt;0))),0)&gt;22,22,ROW()-IFERROR(INDEX(F$2:F295,MATCH(2,1/(F$2:F295&lt;&gt;0))),0))</f>
        <v>0</v>
      </c>
    </row>
    <row r="296" spans="1:7" x14ac:dyDescent="0.35">
      <c r="A296" s="5">
        <v>43924</v>
      </c>
      <c r="B296">
        <v>0.90100000000000002</v>
      </c>
      <c r="C296">
        <f t="shared" si="8"/>
        <v>5</v>
      </c>
      <c r="D296" s="16">
        <f t="array" ref="D296">IFERROR(INDEX(C$2:C296,MATCH(2,1/(C$2:C296&lt;&gt;0))),0)</f>
        <v>5</v>
      </c>
      <c r="E296" s="16">
        <f t="shared" si="9"/>
        <v>5</v>
      </c>
      <c r="F296" s="16">
        <f>IF(AND(C296&lt;&gt;0,SUM(C$1:$D296)=SUM(C$1:$D296)),ROW(),0)</f>
        <v>296</v>
      </c>
      <c r="G296" s="16">
        <f t="array" ref="G296">IF(ROW()-IFERROR(INDEX(F$2:F296,MATCH(2,1/(F$2:F296&lt;&gt;0))),0)&gt;22,22,ROW()-IFERROR(INDEX(F$2:F296,MATCH(2,1/(F$2:F296&lt;&gt;0))),0))</f>
        <v>0</v>
      </c>
    </row>
    <row r="297" spans="1:7" x14ac:dyDescent="0.35">
      <c r="A297" s="5">
        <v>43928</v>
      </c>
      <c r="B297">
        <v>0.94299999999999995</v>
      </c>
      <c r="C297">
        <f t="shared" si="8"/>
        <v>5</v>
      </c>
      <c r="D297" s="16">
        <f t="array" ref="D297">IFERROR(INDEX(C$2:C297,MATCH(2,1/(C$2:C297&lt;&gt;0))),0)</f>
        <v>5</v>
      </c>
      <c r="E297" s="16">
        <f t="shared" si="9"/>
        <v>5</v>
      </c>
      <c r="F297" s="16">
        <f>IF(AND(C297&lt;&gt;0,SUM(C$1:$D297)=SUM(C$1:$D297)),ROW(),0)</f>
        <v>297</v>
      </c>
      <c r="G297" s="16">
        <f t="array" ref="G297">IF(ROW()-IFERROR(INDEX(F$2:F297,MATCH(2,1/(F$2:F297&lt;&gt;0))),0)&gt;22,22,ROW()-IFERROR(INDEX(F$2:F297,MATCH(2,1/(F$2:F297&lt;&gt;0))),0))</f>
        <v>0</v>
      </c>
    </row>
    <row r="298" spans="1:7" x14ac:dyDescent="0.35">
      <c r="A298" s="5">
        <v>43929</v>
      </c>
      <c r="B298">
        <v>0.80100000000000005</v>
      </c>
      <c r="C298">
        <f t="shared" si="8"/>
        <v>2.5</v>
      </c>
      <c r="D298" s="16">
        <f t="array" ref="D298">IFERROR(INDEX(C$2:C298,MATCH(2,1/(C$2:C298&lt;&gt;0))),0)</f>
        <v>2.5</v>
      </c>
      <c r="E298" s="16">
        <f t="shared" si="9"/>
        <v>2.5</v>
      </c>
      <c r="F298" s="16">
        <f>IF(AND(C298&lt;&gt;0,SUM(C$1:$D298)=SUM(C$1:$D298)),ROW(),0)</f>
        <v>298</v>
      </c>
      <c r="G298" s="16">
        <f t="array" ref="G298">IF(ROW()-IFERROR(INDEX(F$2:F298,MATCH(2,1/(F$2:F298&lt;&gt;0))),0)&gt;22,22,ROW()-IFERROR(INDEX(F$2:F298,MATCH(2,1/(F$2:F298&lt;&gt;0))),0))</f>
        <v>0</v>
      </c>
    </row>
    <row r="299" spans="1:7" x14ac:dyDescent="0.35">
      <c r="A299" s="5">
        <v>43935</v>
      </c>
      <c r="B299">
        <v>0.99299999999999999</v>
      </c>
      <c r="C299">
        <f t="shared" si="8"/>
        <v>5</v>
      </c>
      <c r="D299" s="16">
        <f t="array" ref="D299">IFERROR(INDEX(C$2:C299,MATCH(2,1/(C$2:C299&lt;&gt;0))),0)</f>
        <v>5</v>
      </c>
      <c r="E299" s="16">
        <f t="shared" si="9"/>
        <v>5</v>
      </c>
      <c r="F299" s="16">
        <f>IF(AND(C299&lt;&gt;0,SUM(C$1:$D299)=SUM(C$1:$D299)),ROW(),0)</f>
        <v>299</v>
      </c>
      <c r="G299" s="16">
        <f t="array" ref="G299">IF(ROW()-IFERROR(INDEX(F$2:F299,MATCH(2,1/(F$2:F299&lt;&gt;0))),0)&gt;22,22,ROW()-IFERROR(INDEX(F$2:F299,MATCH(2,1/(F$2:F299&lt;&gt;0))),0))</f>
        <v>0</v>
      </c>
    </row>
    <row r="300" spans="1:7" x14ac:dyDescent="0.35">
      <c r="A300" s="5">
        <v>43936</v>
      </c>
      <c r="B300">
        <v>0.90500000000000003</v>
      </c>
      <c r="C300">
        <f t="shared" si="8"/>
        <v>5</v>
      </c>
      <c r="D300" s="16">
        <f t="array" ref="D300">IFERROR(INDEX(C$2:C300,MATCH(2,1/(C$2:C300&lt;&gt;0))),0)</f>
        <v>5</v>
      </c>
      <c r="E300" s="16">
        <f t="shared" si="9"/>
        <v>5</v>
      </c>
      <c r="F300" s="16">
        <f>IF(AND(C300&lt;&gt;0,SUM(C$1:$D300)=SUM(C$1:$D300)),ROW(),0)</f>
        <v>300</v>
      </c>
      <c r="G300" s="16">
        <f t="array" ref="G300">IF(ROW()-IFERROR(INDEX(F$2:F300,MATCH(2,1/(F$2:F300&lt;&gt;0))),0)&gt;22,22,ROW()-IFERROR(INDEX(F$2:F300,MATCH(2,1/(F$2:F300&lt;&gt;0))),0))</f>
        <v>0</v>
      </c>
    </row>
    <row r="301" spans="1:7" x14ac:dyDescent="0.35">
      <c r="A301" s="5">
        <v>43937</v>
      </c>
      <c r="B301">
        <v>0.90700000000000003</v>
      </c>
      <c r="C301">
        <f t="shared" si="8"/>
        <v>5</v>
      </c>
      <c r="D301" s="16">
        <f t="array" ref="D301">IFERROR(INDEX(C$2:C301,MATCH(2,1/(C$2:C301&lt;&gt;0))),0)</f>
        <v>5</v>
      </c>
      <c r="E301" s="16">
        <f t="shared" si="9"/>
        <v>5</v>
      </c>
      <c r="F301" s="16">
        <f>IF(AND(C301&lt;&gt;0,SUM(C$1:$D301)=SUM(C$1:$D301)),ROW(),0)</f>
        <v>301</v>
      </c>
      <c r="G301" s="16">
        <f t="array" ref="G301">IF(ROW()-IFERROR(INDEX(F$2:F301,MATCH(2,1/(F$2:F301&lt;&gt;0))),0)&gt;22,22,ROW()-IFERROR(INDEX(F$2:F301,MATCH(2,1/(F$2:F301&lt;&gt;0))),0))</f>
        <v>0</v>
      </c>
    </row>
    <row r="302" spans="1:7" x14ac:dyDescent="0.35">
      <c r="A302" s="5">
        <v>43938</v>
      </c>
      <c r="B302">
        <v>0.93700000000000006</v>
      </c>
      <c r="C302">
        <f t="shared" si="8"/>
        <v>5</v>
      </c>
      <c r="D302" s="16">
        <f t="array" ref="D302">IFERROR(INDEX(C$2:C302,MATCH(2,1/(C$2:C302&lt;&gt;0))),0)</f>
        <v>5</v>
      </c>
      <c r="E302" s="16">
        <f t="shared" si="9"/>
        <v>5</v>
      </c>
      <c r="F302" s="16">
        <f>IF(AND(C302&lt;&gt;0,SUM(C$1:$D302)=SUM(C$1:$D302)),ROW(),0)</f>
        <v>302</v>
      </c>
      <c r="G302" s="16">
        <f t="array" ref="G302">IF(ROW()-IFERROR(INDEX(F$2:F302,MATCH(2,1/(F$2:F302&lt;&gt;0))),0)&gt;22,22,ROW()-IFERROR(INDEX(F$2:F302,MATCH(2,1/(F$2:F302&lt;&gt;0))),0))</f>
        <v>0</v>
      </c>
    </row>
    <row r="303" spans="1:7" x14ac:dyDescent="0.35">
      <c r="A303" s="5">
        <v>43941</v>
      </c>
      <c r="B303">
        <v>0.88100000000000001</v>
      </c>
      <c r="C303">
        <f t="shared" si="8"/>
        <v>2.5</v>
      </c>
      <c r="D303" s="16">
        <f t="array" ref="D303">IFERROR(INDEX(C$2:C303,MATCH(2,1/(C$2:C303&lt;&gt;0))),0)</f>
        <v>2.5</v>
      </c>
      <c r="E303" s="16">
        <f t="shared" si="9"/>
        <v>2.5</v>
      </c>
      <c r="F303" s="16">
        <f>IF(AND(C303&lt;&gt;0,SUM(C$1:$D303)=SUM(C$1:$D303)),ROW(),0)</f>
        <v>303</v>
      </c>
      <c r="G303" s="16">
        <f t="array" ref="G303">IF(ROW()-IFERROR(INDEX(F$2:F303,MATCH(2,1/(F$2:F303&lt;&gt;0))),0)&gt;22,22,ROW()-IFERROR(INDEX(F$2:F303,MATCH(2,1/(F$2:F303&lt;&gt;0))),0))</f>
        <v>0</v>
      </c>
    </row>
    <row r="304" spans="1:7" x14ac:dyDescent="0.35">
      <c r="A304" s="5">
        <v>43942</v>
      </c>
      <c r="B304">
        <v>0.79900000000000004</v>
      </c>
      <c r="C304">
        <f t="shared" si="8"/>
        <v>0</v>
      </c>
      <c r="D304" s="16">
        <f t="array" ref="D304">IFERROR(INDEX(C$2:C304,MATCH(2,1/(C$2:C304&lt;&gt;0))),0)</f>
        <v>2.5</v>
      </c>
      <c r="E304" s="16">
        <f t="shared" si="9"/>
        <v>2.3863636363636362</v>
      </c>
      <c r="F304" s="16">
        <f>IF(AND(C304&lt;&gt;0,SUM(C$1:$D304)=SUM(C$1:$D304)),ROW(),0)</f>
        <v>0</v>
      </c>
      <c r="G304" s="16">
        <f t="array" ref="G304">IF(ROW()-IFERROR(INDEX(F$2:F304,MATCH(2,1/(F$2:F304&lt;&gt;0))),0)&gt;22,22,ROW()-IFERROR(INDEX(F$2:F304,MATCH(2,1/(F$2:F304&lt;&gt;0))),0))</f>
        <v>1</v>
      </c>
    </row>
    <row r="305" spans="1:7" x14ac:dyDescent="0.35">
      <c r="A305" s="5">
        <v>43943</v>
      </c>
      <c r="B305">
        <v>0.86699999999999999</v>
      </c>
      <c r="C305">
        <f t="shared" si="8"/>
        <v>2.5</v>
      </c>
      <c r="D305" s="16">
        <f t="array" ref="D305">IFERROR(INDEX(C$2:C305,MATCH(2,1/(C$2:C305&lt;&gt;0))),0)</f>
        <v>2.5</v>
      </c>
      <c r="E305" s="16">
        <f t="shared" si="9"/>
        <v>2.5</v>
      </c>
      <c r="F305" s="16">
        <f>IF(AND(C305&lt;&gt;0,SUM(C$1:$D305)=SUM(C$1:$D305)),ROW(),0)</f>
        <v>305</v>
      </c>
      <c r="G305" s="16">
        <f t="array" ref="G305">IF(ROW()-IFERROR(INDEX(F$2:F305,MATCH(2,1/(F$2:F305&lt;&gt;0))),0)&gt;22,22,ROW()-IFERROR(INDEX(F$2:F305,MATCH(2,1/(F$2:F305&lt;&gt;0))),0))</f>
        <v>0</v>
      </c>
    </row>
    <row r="306" spans="1:7" x14ac:dyDescent="0.35">
      <c r="A306" s="5">
        <v>43944</v>
      </c>
      <c r="B306">
        <v>0.76700000000000002</v>
      </c>
      <c r="C306">
        <f t="shared" si="8"/>
        <v>0</v>
      </c>
      <c r="D306" s="16">
        <f t="array" ref="D306">IFERROR(INDEX(C$2:C306,MATCH(2,1/(C$2:C306&lt;&gt;0))),0)</f>
        <v>2.5</v>
      </c>
      <c r="E306" s="16">
        <f t="shared" si="9"/>
        <v>2.3863636363636362</v>
      </c>
      <c r="F306" s="16">
        <f>IF(AND(C306&lt;&gt;0,SUM(C$1:$D306)=SUM(C$1:$D306)),ROW(),0)</f>
        <v>0</v>
      </c>
      <c r="G306" s="16">
        <f t="array" ref="G306">IF(ROW()-IFERROR(INDEX(F$2:F306,MATCH(2,1/(F$2:F306&lt;&gt;0))),0)&gt;22,22,ROW()-IFERROR(INDEX(F$2:F306,MATCH(2,1/(F$2:F306&lt;&gt;0))),0))</f>
        <v>1</v>
      </c>
    </row>
    <row r="307" spans="1:7" x14ac:dyDescent="0.35">
      <c r="A307" s="5">
        <v>43945</v>
      </c>
      <c r="B307">
        <v>0.75700000000000001</v>
      </c>
      <c r="C307">
        <f t="shared" si="8"/>
        <v>0</v>
      </c>
      <c r="D307" s="16">
        <f t="array" ref="D307">IFERROR(INDEX(C$2:C307,MATCH(2,1/(C$2:C307&lt;&gt;0))),0)</f>
        <v>2.5</v>
      </c>
      <c r="E307" s="16">
        <f t="shared" si="9"/>
        <v>2.2727272727272729</v>
      </c>
      <c r="F307" s="16">
        <f>IF(AND(C307&lt;&gt;0,SUM(C$1:$D307)=SUM(C$1:$D307)),ROW(),0)</f>
        <v>0</v>
      </c>
      <c r="G307" s="16">
        <f t="array" ref="G307">IF(ROW()-IFERROR(INDEX(F$2:F307,MATCH(2,1/(F$2:F307&lt;&gt;0))),0)&gt;22,22,ROW()-IFERROR(INDEX(F$2:F307,MATCH(2,1/(F$2:F307&lt;&gt;0))),0))</f>
        <v>2</v>
      </c>
    </row>
    <row r="308" spans="1:7" x14ac:dyDescent="0.35">
      <c r="A308" s="5">
        <v>43948</v>
      </c>
      <c r="B308">
        <v>0.95899999999999996</v>
      </c>
      <c r="C308">
        <f t="shared" si="8"/>
        <v>5</v>
      </c>
      <c r="D308" s="16">
        <f t="array" ref="D308">IFERROR(INDEX(C$2:C308,MATCH(2,1/(C$2:C308&lt;&gt;0))),0)</f>
        <v>5</v>
      </c>
      <c r="E308" s="16">
        <f t="shared" si="9"/>
        <v>5</v>
      </c>
      <c r="F308" s="16">
        <f>IF(AND(C308&lt;&gt;0,SUM(C$1:$D308)=SUM(C$1:$D308)),ROW(),0)</f>
        <v>308</v>
      </c>
      <c r="G308" s="16">
        <f t="array" ref="G308">IF(ROW()-IFERROR(INDEX(F$2:F308,MATCH(2,1/(F$2:F308&lt;&gt;0))),0)&gt;22,22,ROW()-IFERROR(INDEX(F$2:F308,MATCH(2,1/(F$2:F308&lt;&gt;0))),0))</f>
        <v>0</v>
      </c>
    </row>
    <row r="309" spans="1:7" x14ac:dyDescent="0.35">
      <c r="A309" s="5">
        <v>43949</v>
      </c>
      <c r="B309">
        <v>0.94899999999999995</v>
      </c>
      <c r="C309">
        <f t="shared" si="8"/>
        <v>5</v>
      </c>
      <c r="D309" s="16">
        <f t="array" ref="D309">IFERROR(INDEX(C$2:C309,MATCH(2,1/(C$2:C309&lt;&gt;0))),0)</f>
        <v>5</v>
      </c>
      <c r="E309" s="16">
        <f t="shared" si="9"/>
        <v>5</v>
      </c>
      <c r="F309" s="16">
        <f>IF(AND(C309&lt;&gt;0,SUM(C$1:$D309)=SUM(C$1:$D309)),ROW(),0)</f>
        <v>309</v>
      </c>
      <c r="G309" s="16">
        <f t="array" ref="G309">IF(ROW()-IFERROR(INDEX(F$2:F309,MATCH(2,1/(F$2:F309&lt;&gt;0))),0)&gt;22,22,ROW()-IFERROR(INDEX(F$2:F309,MATCH(2,1/(F$2:F309&lt;&gt;0))),0))</f>
        <v>0</v>
      </c>
    </row>
    <row r="310" spans="1:7" x14ac:dyDescent="0.35">
      <c r="A310" s="5">
        <v>43957</v>
      </c>
      <c r="B310">
        <v>0.98699999999999999</v>
      </c>
      <c r="C310">
        <f t="shared" si="8"/>
        <v>5</v>
      </c>
      <c r="D310" s="16">
        <f t="array" ref="D310">IFERROR(INDEX(C$2:C310,MATCH(2,1/(C$2:C310&lt;&gt;0))),0)</f>
        <v>5</v>
      </c>
      <c r="E310" s="16">
        <f t="shared" si="9"/>
        <v>5</v>
      </c>
      <c r="F310" s="16">
        <f>IF(AND(C310&lt;&gt;0,SUM(C$1:$D310)=SUM(C$1:$D310)),ROW(),0)</f>
        <v>310</v>
      </c>
      <c r="G310" s="16">
        <f t="array" ref="G310">IF(ROW()-IFERROR(INDEX(F$2:F310,MATCH(2,1/(F$2:F310&lt;&gt;0))),0)&gt;22,22,ROW()-IFERROR(INDEX(F$2:F310,MATCH(2,1/(F$2:F310&lt;&gt;0))),0))</f>
        <v>0</v>
      </c>
    </row>
    <row r="311" spans="1:7" x14ac:dyDescent="0.35">
      <c r="A311" s="5">
        <v>43958</v>
      </c>
      <c r="B311">
        <v>0.94099999999999995</v>
      </c>
      <c r="C311">
        <f t="shared" si="8"/>
        <v>5</v>
      </c>
      <c r="D311" s="16">
        <f t="array" ref="D311">IFERROR(INDEX(C$2:C311,MATCH(2,1/(C$2:C311&lt;&gt;0))),0)</f>
        <v>5</v>
      </c>
      <c r="E311" s="16">
        <f t="shared" si="9"/>
        <v>5</v>
      </c>
      <c r="F311" s="16">
        <f>IF(AND(C311&lt;&gt;0,SUM(C$1:$D311)=SUM(C$1:$D311)),ROW(),0)</f>
        <v>311</v>
      </c>
      <c r="G311" s="16">
        <f t="array" ref="G311">IF(ROW()-IFERROR(INDEX(F$2:F311,MATCH(2,1/(F$2:F311&lt;&gt;0))),0)&gt;22,22,ROW()-IFERROR(INDEX(F$2:F311,MATCH(2,1/(F$2:F311&lt;&gt;0))),0))</f>
        <v>0</v>
      </c>
    </row>
    <row r="312" spans="1:7" x14ac:dyDescent="0.35">
      <c r="A312" s="5">
        <v>43959</v>
      </c>
      <c r="B312">
        <v>0.93500000000000005</v>
      </c>
      <c r="C312">
        <f t="shared" si="8"/>
        <v>5</v>
      </c>
      <c r="D312" s="16">
        <f t="array" ref="D312">IFERROR(INDEX(C$2:C312,MATCH(2,1/(C$2:C312&lt;&gt;0))),0)</f>
        <v>5</v>
      </c>
      <c r="E312" s="16">
        <f t="shared" si="9"/>
        <v>5</v>
      </c>
      <c r="F312" s="16">
        <f>IF(AND(C312&lt;&gt;0,SUM(C$1:$D312)=SUM(C$1:$D312)),ROW(),0)</f>
        <v>312</v>
      </c>
      <c r="G312" s="16">
        <f t="array" ref="G312">IF(ROW()-IFERROR(INDEX(F$2:F312,MATCH(2,1/(F$2:F312&lt;&gt;0))),0)&gt;22,22,ROW()-IFERROR(INDEX(F$2:F312,MATCH(2,1/(F$2:F312&lt;&gt;0))),0))</f>
        <v>0</v>
      </c>
    </row>
    <row r="313" spans="1:7" x14ac:dyDescent="0.35">
      <c r="A313" s="5">
        <v>43962</v>
      </c>
      <c r="B313">
        <v>0.93899999999999995</v>
      </c>
      <c r="C313">
        <f t="shared" si="8"/>
        <v>5</v>
      </c>
      <c r="D313" s="16">
        <f t="array" ref="D313">IFERROR(INDEX(C$2:C313,MATCH(2,1/(C$2:C313&lt;&gt;0))),0)</f>
        <v>5</v>
      </c>
      <c r="E313" s="16">
        <f t="shared" si="9"/>
        <v>5</v>
      </c>
      <c r="F313" s="16">
        <f>IF(AND(C313&lt;&gt;0,SUM(C$1:$D313)=SUM(C$1:$D313)),ROW(),0)</f>
        <v>313</v>
      </c>
      <c r="G313" s="16">
        <f t="array" ref="G313">IF(ROW()-IFERROR(INDEX(F$2:F313,MATCH(2,1/(F$2:F313&lt;&gt;0))),0)&gt;22,22,ROW()-IFERROR(INDEX(F$2:F313,MATCH(2,1/(F$2:F313&lt;&gt;0))),0))</f>
        <v>0</v>
      </c>
    </row>
    <row r="314" spans="1:7" x14ac:dyDescent="0.35">
      <c r="A314" s="5">
        <v>43963</v>
      </c>
      <c r="B314">
        <v>0.96299999999999997</v>
      </c>
      <c r="C314">
        <f t="shared" si="8"/>
        <v>5</v>
      </c>
      <c r="D314" s="16">
        <f t="array" ref="D314">IFERROR(INDEX(C$2:C314,MATCH(2,1/(C$2:C314&lt;&gt;0))),0)</f>
        <v>5</v>
      </c>
      <c r="E314" s="16">
        <f t="shared" si="9"/>
        <v>5</v>
      </c>
      <c r="F314" s="16">
        <f>IF(AND(C314&lt;&gt;0,SUM(C$1:$D314)=SUM(C$1:$D314)),ROW(),0)</f>
        <v>314</v>
      </c>
      <c r="G314" s="16">
        <f t="array" ref="G314">IF(ROW()-IFERROR(INDEX(F$2:F314,MATCH(2,1/(F$2:F314&lt;&gt;0))),0)&gt;22,22,ROW()-IFERROR(INDEX(F$2:F314,MATCH(2,1/(F$2:F314&lt;&gt;0))),0))</f>
        <v>0</v>
      </c>
    </row>
    <row r="315" spans="1:7" x14ac:dyDescent="0.35">
      <c r="A315" s="5">
        <v>43964</v>
      </c>
      <c r="B315">
        <v>0.89100000000000001</v>
      </c>
      <c r="C315">
        <f t="shared" si="8"/>
        <v>2.5</v>
      </c>
      <c r="D315" s="16">
        <f t="array" ref="D315">IFERROR(INDEX(C$2:C315,MATCH(2,1/(C$2:C315&lt;&gt;0))),0)</f>
        <v>2.5</v>
      </c>
      <c r="E315" s="16">
        <f t="shared" si="9"/>
        <v>2.5</v>
      </c>
      <c r="F315" s="16">
        <f>IF(AND(C315&lt;&gt;0,SUM(C$1:$D315)=SUM(C$1:$D315)),ROW(),0)</f>
        <v>315</v>
      </c>
      <c r="G315" s="16">
        <f t="array" ref="G315">IF(ROW()-IFERROR(INDEX(F$2:F315,MATCH(2,1/(F$2:F315&lt;&gt;0))),0)&gt;22,22,ROW()-IFERROR(INDEX(F$2:F315,MATCH(2,1/(F$2:F315&lt;&gt;0))),0))</f>
        <v>0</v>
      </c>
    </row>
    <row r="316" spans="1:7" x14ac:dyDescent="0.35">
      <c r="A316" s="5">
        <v>43965</v>
      </c>
      <c r="B316">
        <v>0.79300000000000004</v>
      </c>
      <c r="C316">
        <f t="shared" si="8"/>
        <v>0</v>
      </c>
      <c r="D316" s="16">
        <f t="array" ref="D316">IFERROR(INDEX(C$2:C316,MATCH(2,1/(C$2:C316&lt;&gt;0))),0)</f>
        <v>2.5</v>
      </c>
      <c r="E316" s="16">
        <f t="shared" si="9"/>
        <v>2.3863636363636362</v>
      </c>
      <c r="F316" s="16">
        <f>IF(AND(C316&lt;&gt;0,SUM(C$1:$D316)=SUM(C$1:$D316)),ROW(),0)</f>
        <v>0</v>
      </c>
      <c r="G316" s="16">
        <f t="array" ref="G316">IF(ROW()-IFERROR(INDEX(F$2:F316,MATCH(2,1/(F$2:F316&lt;&gt;0))),0)&gt;22,22,ROW()-IFERROR(INDEX(F$2:F316,MATCH(2,1/(F$2:F316&lt;&gt;0))),0))</f>
        <v>1</v>
      </c>
    </row>
    <row r="317" spans="1:7" x14ac:dyDescent="0.35">
      <c r="A317" s="5">
        <v>43966</v>
      </c>
      <c r="B317">
        <v>0.78700000000000003</v>
      </c>
      <c r="C317">
        <f t="shared" si="8"/>
        <v>0</v>
      </c>
      <c r="D317" s="16">
        <f t="array" ref="D317">IFERROR(INDEX(C$2:C317,MATCH(2,1/(C$2:C317&lt;&gt;0))),0)</f>
        <v>2.5</v>
      </c>
      <c r="E317" s="16">
        <f t="shared" si="9"/>
        <v>2.2727272727272729</v>
      </c>
      <c r="F317" s="16">
        <f>IF(AND(C317&lt;&gt;0,SUM(C$1:$D317)=SUM(C$1:$D317)),ROW(),0)</f>
        <v>0</v>
      </c>
      <c r="G317" s="16">
        <f t="array" ref="G317">IF(ROW()-IFERROR(INDEX(F$2:F317,MATCH(2,1/(F$2:F317&lt;&gt;0))),0)&gt;22,22,ROW()-IFERROR(INDEX(F$2:F317,MATCH(2,1/(F$2:F317&lt;&gt;0))),0))</f>
        <v>2</v>
      </c>
    </row>
    <row r="318" spans="1:7" x14ac:dyDescent="0.35">
      <c r="A318" s="5">
        <v>43969</v>
      </c>
      <c r="B318">
        <v>0.86899999999999999</v>
      </c>
      <c r="C318">
        <f t="shared" si="8"/>
        <v>2.5</v>
      </c>
      <c r="D318" s="16">
        <f t="array" ref="D318">IFERROR(INDEX(C$2:C318,MATCH(2,1/(C$2:C318&lt;&gt;0))),0)</f>
        <v>2.5</v>
      </c>
      <c r="E318" s="16">
        <f t="shared" si="9"/>
        <v>2.5</v>
      </c>
      <c r="F318" s="16">
        <f>IF(AND(C318&lt;&gt;0,SUM(C$1:$D318)=SUM(C$1:$D318)),ROW(),0)</f>
        <v>318</v>
      </c>
      <c r="G318" s="16">
        <f t="array" ref="G318">IF(ROW()-IFERROR(INDEX(F$2:F318,MATCH(2,1/(F$2:F318&lt;&gt;0))),0)&gt;22,22,ROW()-IFERROR(INDEX(F$2:F318,MATCH(2,1/(F$2:F318&lt;&gt;0))),0))</f>
        <v>0</v>
      </c>
    </row>
    <row r="319" spans="1:7" x14ac:dyDescent="0.35">
      <c r="A319" s="5">
        <v>43970</v>
      </c>
      <c r="B319">
        <v>0.80500000000000005</v>
      </c>
      <c r="C319">
        <f t="shared" si="8"/>
        <v>2.5</v>
      </c>
      <c r="D319" s="16">
        <f t="array" ref="D319">IFERROR(INDEX(C$2:C319,MATCH(2,1/(C$2:C319&lt;&gt;0))),0)</f>
        <v>2.5</v>
      </c>
      <c r="E319" s="16">
        <f t="shared" si="9"/>
        <v>2.5</v>
      </c>
      <c r="F319" s="16">
        <f>IF(AND(C319&lt;&gt;0,SUM(C$1:$D319)=SUM(C$1:$D319)),ROW(),0)</f>
        <v>319</v>
      </c>
      <c r="G319" s="16">
        <f t="array" ref="G319">IF(ROW()-IFERROR(INDEX(F$2:F319,MATCH(2,1/(F$2:F319&lt;&gt;0))),0)&gt;22,22,ROW()-IFERROR(INDEX(F$2:F319,MATCH(2,1/(F$2:F319&lt;&gt;0))),0))</f>
        <v>0</v>
      </c>
    </row>
    <row r="320" spans="1:7" x14ac:dyDescent="0.35">
      <c r="A320" s="5">
        <v>43971</v>
      </c>
      <c r="B320">
        <v>0.82699999999999996</v>
      </c>
      <c r="C320">
        <f t="shared" si="8"/>
        <v>2.5</v>
      </c>
      <c r="D320" s="16">
        <f t="array" ref="D320">IFERROR(INDEX(C$2:C320,MATCH(2,1/(C$2:C320&lt;&gt;0))),0)</f>
        <v>2.5</v>
      </c>
      <c r="E320" s="16">
        <f t="shared" si="9"/>
        <v>2.5</v>
      </c>
      <c r="F320" s="16">
        <f>IF(AND(C320&lt;&gt;0,SUM(C$1:$D320)=SUM(C$1:$D320)),ROW(),0)</f>
        <v>320</v>
      </c>
      <c r="G320" s="16">
        <f t="array" ref="G320">IF(ROW()-IFERROR(INDEX(F$2:F320,MATCH(2,1/(F$2:F320&lt;&gt;0))),0)&gt;22,22,ROW()-IFERROR(INDEX(F$2:F320,MATCH(2,1/(F$2:F320&lt;&gt;0))),0))</f>
        <v>0</v>
      </c>
    </row>
    <row r="321" spans="1:7" x14ac:dyDescent="0.35">
      <c r="A321" s="5">
        <v>43972</v>
      </c>
      <c r="B321">
        <v>0.85099999999999998</v>
      </c>
      <c r="C321">
        <f t="shared" si="8"/>
        <v>2.5</v>
      </c>
      <c r="D321" s="16">
        <f t="array" ref="D321">IFERROR(INDEX(C$2:C321,MATCH(2,1/(C$2:C321&lt;&gt;0))),0)</f>
        <v>2.5</v>
      </c>
      <c r="E321" s="16">
        <f t="shared" si="9"/>
        <v>2.5</v>
      </c>
      <c r="F321" s="16">
        <f>IF(AND(C321&lt;&gt;0,SUM(C$1:$D321)=SUM(C$1:$D321)),ROW(),0)</f>
        <v>321</v>
      </c>
      <c r="G321" s="16">
        <f t="array" ref="G321">IF(ROW()-IFERROR(INDEX(F$2:F321,MATCH(2,1/(F$2:F321&lt;&gt;0))),0)&gt;22,22,ROW()-IFERROR(INDEX(F$2:F321,MATCH(2,1/(F$2:F321&lt;&gt;0))),0))</f>
        <v>0</v>
      </c>
    </row>
    <row r="322" spans="1:7" x14ac:dyDescent="0.35">
      <c r="A322" s="5">
        <v>43973</v>
      </c>
      <c r="B322">
        <v>0.94099999999999995</v>
      </c>
      <c r="C322">
        <f t="shared" si="8"/>
        <v>5</v>
      </c>
      <c r="D322" s="16">
        <f t="array" ref="D322">IFERROR(INDEX(C$2:C322,MATCH(2,1/(C$2:C322&lt;&gt;0))),0)</f>
        <v>5</v>
      </c>
      <c r="E322" s="16">
        <f t="shared" si="9"/>
        <v>5</v>
      </c>
      <c r="F322" s="16">
        <f>IF(AND(C322&lt;&gt;0,SUM(C$1:$D322)=SUM(C$1:$D322)),ROW(),0)</f>
        <v>322</v>
      </c>
      <c r="G322" s="16">
        <f t="array" ref="G322">IF(ROW()-IFERROR(INDEX(F$2:F322,MATCH(2,1/(F$2:F322&lt;&gt;0))),0)&gt;22,22,ROW()-IFERROR(INDEX(F$2:F322,MATCH(2,1/(F$2:F322&lt;&gt;0))),0))</f>
        <v>0</v>
      </c>
    </row>
    <row r="323" spans="1:7" x14ac:dyDescent="0.35">
      <c r="A323" s="5">
        <v>43976</v>
      </c>
      <c r="B323">
        <v>0.95299999999999996</v>
      </c>
      <c r="C323">
        <f t="shared" ref="C323:C386" si="10">IF(B323&gt;0.9,5,IF(B323&gt;0.8,2.5,IF(B323&gt;0.22,0,IF(B323&gt;0.2,-2.5,-5))))</f>
        <v>5</v>
      </c>
      <c r="D323" s="16">
        <f t="array" ref="D323">IFERROR(INDEX(C$2:C323,MATCH(2,1/(C$2:C323&lt;&gt;0))),0)</f>
        <v>5</v>
      </c>
      <c r="E323" s="16">
        <f t="shared" ref="E323:E386" si="11">IF(D323=0,0,IF(D323&lt;0,-1*(ABS(D323)-G323*ABS(D323)/22),D323-G323*D323/22))</f>
        <v>5</v>
      </c>
      <c r="F323" s="16">
        <f>IF(AND(C323&lt;&gt;0,SUM(C$1:$D323)=SUM(C$1:$D323)),ROW(),0)</f>
        <v>323</v>
      </c>
      <c r="G323" s="16">
        <f t="array" ref="G323">IF(ROW()-IFERROR(INDEX(F$2:F323,MATCH(2,1/(F$2:F323&lt;&gt;0))),0)&gt;22,22,ROW()-IFERROR(INDEX(F$2:F323,MATCH(2,1/(F$2:F323&lt;&gt;0))),0))</f>
        <v>0</v>
      </c>
    </row>
    <row r="324" spans="1:7" x14ac:dyDescent="0.35">
      <c r="A324" s="5">
        <v>43977</v>
      </c>
      <c r="B324">
        <v>0.90900000000000003</v>
      </c>
      <c r="C324">
        <f t="shared" si="10"/>
        <v>5</v>
      </c>
      <c r="D324" s="16">
        <f t="array" ref="D324">IFERROR(INDEX(C$2:C324,MATCH(2,1/(C$2:C324&lt;&gt;0))),0)</f>
        <v>5</v>
      </c>
      <c r="E324" s="16">
        <f t="shared" si="11"/>
        <v>5</v>
      </c>
      <c r="F324" s="16">
        <f>IF(AND(C324&lt;&gt;0,SUM(C$1:$D324)=SUM(C$1:$D324)),ROW(),0)</f>
        <v>324</v>
      </c>
      <c r="G324" s="16">
        <f t="array" ref="G324">IF(ROW()-IFERROR(INDEX(F$2:F324,MATCH(2,1/(F$2:F324&lt;&gt;0))),0)&gt;22,22,ROW()-IFERROR(INDEX(F$2:F324,MATCH(2,1/(F$2:F324&lt;&gt;0))),0))</f>
        <v>0</v>
      </c>
    </row>
    <row r="325" spans="1:7" x14ac:dyDescent="0.35">
      <c r="A325" s="5">
        <v>43978</v>
      </c>
      <c r="B325">
        <v>0.879</v>
      </c>
      <c r="C325">
        <f t="shared" si="10"/>
        <v>2.5</v>
      </c>
      <c r="D325" s="16">
        <f t="array" ref="D325">IFERROR(INDEX(C$2:C325,MATCH(2,1/(C$2:C325&lt;&gt;0))),0)</f>
        <v>2.5</v>
      </c>
      <c r="E325" s="16">
        <f t="shared" si="11"/>
        <v>2.5</v>
      </c>
      <c r="F325" s="16">
        <f>IF(AND(C325&lt;&gt;0,SUM(C$1:$D325)=SUM(C$1:$D325)),ROW(),0)</f>
        <v>325</v>
      </c>
      <c r="G325" s="16">
        <f t="array" ref="G325">IF(ROW()-IFERROR(INDEX(F$2:F325,MATCH(2,1/(F$2:F325&lt;&gt;0))),0)&gt;22,22,ROW()-IFERROR(INDEX(F$2:F325,MATCH(2,1/(F$2:F325&lt;&gt;0))),0))</f>
        <v>0</v>
      </c>
    </row>
    <row r="326" spans="1:7" x14ac:dyDescent="0.35">
      <c r="A326" s="5">
        <v>43979</v>
      </c>
      <c r="B326">
        <v>0.95699999999999996</v>
      </c>
      <c r="C326">
        <f t="shared" si="10"/>
        <v>5</v>
      </c>
      <c r="D326" s="16">
        <f t="array" ref="D326">IFERROR(INDEX(C$2:C326,MATCH(2,1/(C$2:C326&lt;&gt;0))),0)</f>
        <v>5</v>
      </c>
      <c r="E326" s="16">
        <f t="shared" si="11"/>
        <v>5</v>
      </c>
      <c r="F326" s="16">
        <f>IF(AND(C326&lt;&gt;0,SUM(C$1:$D326)=SUM(C$1:$D326)),ROW(),0)</f>
        <v>326</v>
      </c>
      <c r="G326" s="16">
        <f t="array" ref="G326">IF(ROW()-IFERROR(INDEX(F$2:F326,MATCH(2,1/(F$2:F326&lt;&gt;0))),0)&gt;22,22,ROW()-IFERROR(INDEX(F$2:F326,MATCH(2,1/(F$2:F326&lt;&gt;0))),0))</f>
        <v>0</v>
      </c>
    </row>
    <row r="327" spans="1:7" x14ac:dyDescent="0.35">
      <c r="A327" s="5">
        <v>43980</v>
      </c>
      <c r="B327">
        <v>0.99299999999999999</v>
      </c>
      <c r="C327">
        <f t="shared" si="10"/>
        <v>5</v>
      </c>
      <c r="D327" s="16">
        <f t="array" ref="D327">IFERROR(INDEX(C$2:C327,MATCH(2,1/(C$2:C327&lt;&gt;0))),0)</f>
        <v>5</v>
      </c>
      <c r="E327" s="16">
        <f t="shared" si="11"/>
        <v>5</v>
      </c>
      <c r="F327" s="16">
        <f>IF(AND(C327&lt;&gt;0,SUM(C$1:$D327)=SUM(C$1:$D327)),ROW(),0)</f>
        <v>327</v>
      </c>
      <c r="G327" s="16">
        <f t="array" ref="G327">IF(ROW()-IFERROR(INDEX(F$2:F327,MATCH(2,1/(F$2:F327&lt;&gt;0))),0)&gt;22,22,ROW()-IFERROR(INDEX(F$2:F327,MATCH(2,1/(F$2:F327&lt;&gt;0))),0))</f>
        <v>0</v>
      </c>
    </row>
    <row r="328" spans="1:7" x14ac:dyDescent="0.35">
      <c r="A328" s="5">
        <v>43983</v>
      </c>
      <c r="B328">
        <v>0.95299999999999996</v>
      </c>
      <c r="C328">
        <f t="shared" si="10"/>
        <v>5</v>
      </c>
      <c r="D328" s="16">
        <f t="array" ref="D328">IFERROR(INDEX(C$2:C328,MATCH(2,1/(C$2:C328&lt;&gt;0))),0)</f>
        <v>5</v>
      </c>
      <c r="E328" s="16">
        <f t="shared" si="11"/>
        <v>5</v>
      </c>
      <c r="F328" s="16">
        <f>IF(AND(C328&lt;&gt;0,SUM(C$1:$D328)=SUM(C$1:$D328)),ROW(),0)</f>
        <v>328</v>
      </c>
      <c r="G328" s="16">
        <f t="array" ref="G328">IF(ROW()-IFERROR(INDEX(F$2:F328,MATCH(2,1/(F$2:F328&lt;&gt;0))),0)&gt;22,22,ROW()-IFERROR(INDEX(F$2:F328,MATCH(2,1/(F$2:F328&lt;&gt;0))),0))</f>
        <v>0</v>
      </c>
    </row>
    <row r="329" spans="1:7" x14ac:dyDescent="0.35">
      <c r="A329" s="5">
        <v>43984</v>
      </c>
      <c r="B329">
        <v>0.93100000000000005</v>
      </c>
      <c r="C329">
        <f t="shared" si="10"/>
        <v>5</v>
      </c>
      <c r="D329" s="16">
        <f t="array" ref="D329">IFERROR(INDEX(C$2:C329,MATCH(2,1/(C$2:C329&lt;&gt;0))),0)</f>
        <v>5</v>
      </c>
      <c r="E329" s="16">
        <f t="shared" si="11"/>
        <v>5</v>
      </c>
      <c r="F329" s="16">
        <f>IF(AND(C329&lt;&gt;0,SUM(C$1:$D329)=SUM(C$1:$D329)),ROW(),0)</f>
        <v>329</v>
      </c>
      <c r="G329" s="16">
        <f t="array" ref="G329">IF(ROW()-IFERROR(INDEX(F$2:F329,MATCH(2,1/(F$2:F329&lt;&gt;0))),0)&gt;22,22,ROW()-IFERROR(INDEX(F$2:F329,MATCH(2,1/(F$2:F329&lt;&gt;0))),0))</f>
        <v>0</v>
      </c>
    </row>
    <row r="330" spans="1:7" x14ac:dyDescent="0.35">
      <c r="A330" s="5">
        <v>43985</v>
      </c>
      <c r="B330">
        <v>0.86899999999999999</v>
      </c>
      <c r="C330">
        <f t="shared" si="10"/>
        <v>2.5</v>
      </c>
      <c r="D330" s="16">
        <f t="array" ref="D330">IFERROR(INDEX(C$2:C330,MATCH(2,1/(C$2:C330&lt;&gt;0))),0)</f>
        <v>2.5</v>
      </c>
      <c r="E330" s="16">
        <f t="shared" si="11"/>
        <v>2.5</v>
      </c>
      <c r="F330" s="16">
        <f>IF(AND(C330&lt;&gt;0,SUM(C$1:$D330)=SUM(C$1:$D330)),ROW(),0)</f>
        <v>330</v>
      </c>
      <c r="G330" s="16">
        <f t="array" ref="G330">IF(ROW()-IFERROR(INDEX(F$2:F330,MATCH(2,1/(F$2:F330&lt;&gt;0))),0)&gt;22,22,ROW()-IFERROR(INDEX(F$2:F330,MATCH(2,1/(F$2:F330&lt;&gt;0))),0))</f>
        <v>0</v>
      </c>
    </row>
    <row r="331" spans="1:7" x14ac:dyDescent="0.35">
      <c r="A331" s="5">
        <v>43986</v>
      </c>
      <c r="B331">
        <v>0.88900000000000001</v>
      </c>
      <c r="C331">
        <f t="shared" si="10"/>
        <v>2.5</v>
      </c>
      <c r="D331" s="16">
        <f t="array" ref="D331">IFERROR(INDEX(C$2:C331,MATCH(2,1/(C$2:C331&lt;&gt;0))),0)</f>
        <v>2.5</v>
      </c>
      <c r="E331" s="16">
        <f t="shared" si="11"/>
        <v>2.5</v>
      </c>
      <c r="F331" s="16">
        <f>IF(AND(C331&lt;&gt;0,SUM(C$1:$D331)=SUM(C$1:$D331)),ROW(),0)</f>
        <v>331</v>
      </c>
      <c r="G331" s="16">
        <f t="array" ref="G331">IF(ROW()-IFERROR(INDEX(F$2:F331,MATCH(2,1/(F$2:F331&lt;&gt;0))),0)&gt;22,22,ROW()-IFERROR(INDEX(F$2:F331,MATCH(2,1/(F$2:F331&lt;&gt;0))),0))</f>
        <v>0</v>
      </c>
    </row>
    <row r="332" spans="1:7" x14ac:dyDescent="0.35">
      <c r="A332" s="5">
        <v>43987</v>
      </c>
      <c r="B332">
        <v>0.79300000000000004</v>
      </c>
      <c r="C332">
        <f t="shared" si="10"/>
        <v>0</v>
      </c>
      <c r="D332" s="16">
        <f t="array" ref="D332">IFERROR(INDEX(C$2:C332,MATCH(2,1/(C$2:C332&lt;&gt;0))),0)</f>
        <v>2.5</v>
      </c>
      <c r="E332" s="16">
        <f t="shared" si="11"/>
        <v>2.3863636363636362</v>
      </c>
      <c r="F332" s="16">
        <f>IF(AND(C332&lt;&gt;0,SUM(C$1:$D332)=SUM(C$1:$D332)),ROW(),0)</f>
        <v>0</v>
      </c>
      <c r="G332" s="16">
        <f t="array" ref="G332">IF(ROW()-IFERROR(INDEX(F$2:F332,MATCH(2,1/(F$2:F332&lt;&gt;0))),0)&gt;22,22,ROW()-IFERROR(INDEX(F$2:F332,MATCH(2,1/(F$2:F332&lt;&gt;0))),0))</f>
        <v>1</v>
      </c>
    </row>
    <row r="333" spans="1:7" x14ac:dyDescent="0.35">
      <c r="A333" s="5">
        <v>43990</v>
      </c>
      <c r="B333">
        <v>0.93899999999999995</v>
      </c>
      <c r="C333">
        <f t="shared" si="10"/>
        <v>5</v>
      </c>
      <c r="D333" s="16">
        <f t="array" ref="D333">IFERROR(INDEX(C$2:C333,MATCH(2,1/(C$2:C333&lt;&gt;0))),0)</f>
        <v>5</v>
      </c>
      <c r="E333" s="16">
        <f t="shared" si="11"/>
        <v>5</v>
      </c>
      <c r="F333" s="16">
        <f>IF(AND(C333&lt;&gt;0,SUM(C$1:$D333)=SUM(C$1:$D333)),ROW(),0)</f>
        <v>333</v>
      </c>
      <c r="G333" s="16">
        <f t="array" ref="G333">IF(ROW()-IFERROR(INDEX(F$2:F333,MATCH(2,1/(F$2:F333&lt;&gt;0))),0)&gt;22,22,ROW()-IFERROR(INDEX(F$2:F333,MATCH(2,1/(F$2:F333&lt;&gt;0))),0))</f>
        <v>0</v>
      </c>
    </row>
    <row r="334" spans="1:7" x14ac:dyDescent="0.35">
      <c r="A334" s="5">
        <v>43991</v>
      </c>
      <c r="B334">
        <v>0.91300000000000003</v>
      </c>
      <c r="C334">
        <f t="shared" si="10"/>
        <v>5</v>
      </c>
      <c r="D334" s="16">
        <f t="array" ref="D334">IFERROR(INDEX(C$2:C334,MATCH(2,1/(C$2:C334&lt;&gt;0))),0)</f>
        <v>5</v>
      </c>
      <c r="E334" s="16">
        <f t="shared" si="11"/>
        <v>5</v>
      </c>
      <c r="F334" s="16">
        <f>IF(AND(C334&lt;&gt;0,SUM(C$1:$D334)=SUM(C$1:$D334)),ROW(),0)</f>
        <v>334</v>
      </c>
      <c r="G334" s="16">
        <f t="array" ref="G334">IF(ROW()-IFERROR(INDEX(F$2:F334,MATCH(2,1/(F$2:F334&lt;&gt;0))),0)&gt;22,22,ROW()-IFERROR(INDEX(F$2:F334,MATCH(2,1/(F$2:F334&lt;&gt;0))),0))</f>
        <v>0</v>
      </c>
    </row>
    <row r="335" spans="1:7" x14ac:dyDescent="0.35">
      <c r="A335" s="5">
        <v>43992</v>
      </c>
      <c r="B335">
        <v>0.93100000000000005</v>
      </c>
      <c r="C335">
        <f t="shared" si="10"/>
        <v>5</v>
      </c>
      <c r="D335" s="16">
        <f t="array" ref="D335">IFERROR(INDEX(C$2:C335,MATCH(2,1/(C$2:C335&lt;&gt;0))),0)</f>
        <v>5</v>
      </c>
      <c r="E335" s="16">
        <f t="shared" si="11"/>
        <v>5</v>
      </c>
      <c r="F335" s="16">
        <f>IF(AND(C335&lt;&gt;0,SUM(C$1:$D335)=SUM(C$1:$D335)),ROW(),0)</f>
        <v>335</v>
      </c>
      <c r="G335" s="16">
        <f t="array" ref="G335">IF(ROW()-IFERROR(INDEX(F$2:F335,MATCH(2,1/(F$2:F335&lt;&gt;0))),0)&gt;22,22,ROW()-IFERROR(INDEX(F$2:F335,MATCH(2,1/(F$2:F335&lt;&gt;0))),0))</f>
        <v>0</v>
      </c>
    </row>
    <row r="336" spans="1:7" x14ac:dyDescent="0.35">
      <c r="A336" s="5">
        <v>43993</v>
      </c>
      <c r="B336">
        <v>0.88900000000000001</v>
      </c>
      <c r="C336">
        <f t="shared" si="10"/>
        <v>2.5</v>
      </c>
      <c r="D336" s="16">
        <f t="array" ref="D336">IFERROR(INDEX(C$2:C336,MATCH(2,1/(C$2:C336&lt;&gt;0))),0)</f>
        <v>2.5</v>
      </c>
      <c r="E336" s="16">
        <f t="shared" si="11"/>
        <v>2.5</v>
      </c>
      <c r="F336" s="16">
        <f>IF(AND(C336&lt;&gt;0,SUM(C$1:$D336)=SUM(C$1:$D336)),ROW(),0)</f>
        <v>336</v>
      </c>
      <c r="G336" s="16">
        <f t="array" ref="G336">IF(ROW()-IFERROR(INDEX(F$2:F336,MATCH(2,1/(F$2:F336&lt;&gt;0))),0)&gt;22,22,ROW()-IFERROR(INDEX(F$2:F336,MATCH(2,1/(F$2:F336&lt;&gt;0))),0))</f>
        <v>0</v>
      </c>
    </row>
    <row r="337" spans="1:7" x14ac:dyDescent="0.35">
      <c r="A337" s="5">
        <v>43994</v>
      </c>
      <c r="B337">
        <v>0.97899999999999998</v>
      </c>
      <c r="C337">
        <f t="shared" si="10"/>
        <v>5</v>
      </c>
      <c r="D337" s="16">
        <f t="array" ref="D337">IFERROR(INDEX(C$2:C337,MATCH(2,1/(C$2:C337&lt;&gt;0))),0)</f>
        <v>5</v>
      </c>
      <c r="E337" s="16">
        <f t="shared" si="11"/>
        <v>5</v>
      </c>
      <c r="F337" s="16">
        <f>IF(AND(C337&lt;&gt;0,SUM(C$1:$D337)=SUM(C$1:$D337)),ROW(),0)</f>
        <v>337</v>
      </c>
      <c r="G337" s="16">
        <f t="array" ref="G337">IF(ROW()-IFERROR(INDEX(F$2:F337,MATCH(2,1/(F$2:F337&lt;&gt;0))),0)&gt;22,22,ROW()-IFERROR(INDEX(F$2:F337,MATCH(2,1/(F$2:F337&lt;&gt;0))),0))</f>
        <v>0</v>
      </c>
    </row>
    <row r="338" spans="1:7" x14ac:dyDescent="0.35">
      <c r="A338" s="5">
        <v>43997</v>
      </c>
      <c r="B338">
        <v>0.95099999999999996</v>
      </c>
      <c r="C338">
        <f t="shared" si="10"/>
        <v>5</v>
      </c>
      <c r="D338" s="16">
        <f t="array" ref="D338">IFERROR(INDEX(C$2:C338,MATCH(2,1/(C$2:C338&lt;&gt;0))),0)</f>
        <v>5</v>
      </c>
      <c r="E338" s="16">
        <f t="shared" si="11"/>
        <v>5</v>
      </c>
      <c r="F338" s="16">
        <f>IF(AND(C338&lt;&gt;0,SUM(C$1:$D338)=SUM(C$1:$D338)),ROW(),0)</f>
        <v>338</v>
      </c>
      <c r="G338" s="16">
        <f t="array" ref="G338">IF(ROW()-IFERROR(INDEX(F$2:F338,MATCH(2,1/(F$2:F338&lt;&gt;0))),0)&gt;22,22,ROW()-IFERROR(INDEX(F$2:F338,MATCH(2,1/(F$2:F338&lt;&gt;0))),0))</f>
        <v>0</v>
      </c>
    </row>
    <row r="339" spans="1:7" x14ac:dyDescent="0.35">
      <c r="A339" s="5">
        <v>43998</v>
      </c>
      <c r="B339">
        <v>0.91500000000000004</v>
      </c>
      <c r="C339">
        <f t="shared" si="10"/>
        <v>5</v>
      </c>
      <c r="D339" s="16">
        <f t="array" ref="D339">IFERROR(INDEX(C$2:C339,MATCH(2,1/(C$2:C339&lt;&gt;0))),0)</f>
        <v>5</v>
      </c>
      <c r="E339" s="16">
        <f t="shared" si="11"/>
        <v>5</v>
      </c>
      <c r="F339" s="16">
        <f>IF(AND(C339&lt;&gt;0,SUM(C$1:$D339)=SUM(C$1:$D339)),ROW(),0)</f>
        <v>339</v>
      </c>
      <c r="G339" s="16">
        <f t="array" ref="G339">IF(ROW()-IFERROR(INDEX(F$2:F339,MATCH(2,1/(F$2:F339&lt;&gt;0))),0)&gt;22,22,ROW()-IFERROR(INDEX(F$2:F339,MATCH(2,1/(F$2:F339&lt;&gt;0))),0))</f>
        <v>0</v>
      </c>
    </row>
    <row r="340" spans="1:7" x14ac:dyDescent="0.35">
      <c r="A340" s="5">
        <v>43999</v>
      </c>
      <c r="B340">
        <v>0.79900000000000004</v>
      </c>
      <c r="C340">
        <f t="shared" si="10"/>
        <v>0</v>
      </c>
      <c r="D340" s="16">
        <f t="array" ref="D340">IFERROR(INDEX(C$2:C340,MATCH(2,1/(C$2:C340&lt;&gt;0))),0)</f>
        <v>5</v>
      </c>
      <c r="E340" s="16">
        <f t="shared" si="11"/>
        <v>4.7727272727272725</v>
      </c>
      <c r="F340" s="16">
        <f>IF(AND(C340&lt;&gt;0,SUM(C$1:$D340)=SUM(C$1:$D340)),ROW(),0)</f>
        <v>0</v>
      </c>
      <c r="G340" s="16">
        <f t="array" ref="G340">IF(ROW()-IFERROR(INDEX(F$2:F340,MATCH(2,1/(F$2:F340&lt;&gt;0))),0)&gt;22,22,ROW()-IFERROR(INDEX(F$2:F340,MATCH(2,1/(F$2:F340&lt;&gt;0))),0))</f>
        <v>1</v>
      </c>
    </row>
    <row r="341" spans="1:7" x14ac:dyDescent="0.35">
      <c r="A341" s="5">
        <v>44000</v>
      </c>
      <c r="B341">
        <v>0.871</v>
      </c>
      <c r="C341">
        <f t="shared" si="10"/>
        <v>2.5</v>
      </c>
      <c r="D341" s="16">
        <f t="array" ref="D341">IFERROR(INDEX(C$2:C341,MATCH(2,1/(C$2:C341&lt;&gt;0))),0)</f>
        <v>2.5</v>
      </c>
      <c r="E341" s="16">
        <f t="shared" si="11"/>
        <v>2.5</v>
      </c>
      <c r="F341" s="16">
        <f>IF(AND(C341&lt;&gt;0,SUM(C$1:$D341)=SUM(C$1:$D341)),ROW(),0)</f>
        <v>341</v>
      </c>
      <c r="G341" s="16">
        <f t="array" ref="G341">IF(ROW()-IFERROR(INDEX(F$2:F341,MATCH(2,1/(F$2:F341&lt;&gt;0))),0)&gt;22,22,ROW()-IFERROR(INDEX(F$2:F341,MATCH(2,1/(F$2:F341&lt;&gt;0))),0))</f>
        <v>0</v>
      </c>
    </row>
    <row r="342" spans="1:7" x14ac:dyDescent="0.35">
      <c r="A342" s="5">
        <v>44001</v>
      </c>
      <c r="B342">
        <v>0.99299999999999999</v>
      </c>
      <c r="C342">
        <f t="shared" si="10"/>
        <v>5</v>
      </c>
      <c r="D342" s="16">
        <f t="array" ref="D342">IFERROR(INDEX(C$2:C342,MATCH(2,1/(C$2:C342&lt;&gt;0))),0)</f>
        <v>5</v>
      </c>
      <c r="E342" s="16">
        <f t="shared" si="11"/>
        <v>5</v>
      </c>
      <c r="F342" s="16">
        <f>IF(AND(C342&lt;&gt;0,SUM(C$1:$D342)=SUM(C$1:$D342)),ROW(),0)</f>
        <v>342</v>
      </c>
      <c r="G342" s="16">
        <f t="array" ref="G342">IF(ROW()-IFERROR(INDEX(F$2:F342,MATCH(2,1/(F$2:F342&lt;&gt;0))),0)&gt;22,22,ROW()-IFERROR(INDEX(F$2:F342,MATCH(2,1/(F$2:F342&lt;&gt;0))),0))</f>
        <v>0</v>
      </c>
    </row>
    <row r="343" spans="1:7" x14ac:dyDescent="0.35">
      <c r="A343" s="5">
        <v>44004</v>
      </c>
      <c r="B343">
        <v>0.879</v>
      </c>
      <c r="C343">
        <f t="shared" si="10"/>
        <v>2.5</v>
      </c>
      <c r="D343" s="16">
        <f t="array" ref="D343">IFERROR(INDEX(C$2:C343,MATCH(2,1/(C$2:C343&lt;&gt;0))),0)</f>
        <v>2.5</v>
      </c>
      <c r="E343" s="16">
        <f t="shared" si="11"/>
        <v>2.5</v>
      </c>
      <c r="F343" s="16">
        <f>IF(AND(C343&lt;&gt;0,SUM(C$1:$D343)=SUM(C$1:$D343)),ROW(),0)</f>
        <v>343</v>
      </c>
      <c r="G343" s="16">
        <f t="array" ref="G343">IF(ROW()-IFERROR(INDEX(F$2:F343,MATCH(2,1/(F$2:F343&lt;&gt;0))),0)&gt;22,22,ROW()-IFERROR(INDEX(F$2:F343,MATCH(2,1/(F$2:F343&lt;&gt;0))),0))</f>
        <v>0</v>
      </c>
    </row>
    <row r="344" spans="1:7" x14ac:dyDescent="0.35">
      <c r="A344" s="5">
        <v>44005</v>
      </c>
      <c r="B344">
        <v>0.94699999999999995</v>
      </c>
      <c r="C344">
        <f t="shared" si="10"/>
        <v>5</v>
      </c>
      <c r="D344" s="16">
        <f t="array" ref="D344">IFERROR(INDEX(C$2:C344,MATCH(2,1/(C$2:C344&lt;&gt;0))),0)</f>
        <v>5</v>
      </c>
      <c r="E344" s="16">
        <f t="shared" si="11"/>
        <v>5</v>
      </c>
      <c r="F344" s="16">
        <f>IF(AND(C344&lt;&gt;0,SUM(C$1:$D344)=SUM(C$1:$D344)),ROW(),0)</f>
        <v>344</v>
      </c>
      <c r="G344" s="16">
        <f t="array" ref="G344">IF(ROW()-IFERROR(INDEX(F$2:F344,MATCH(2,1/(F$2:F344&lt;&gt;0))),0)&gt;22,22,ROW()-IFERROR(INDEX(F$2:F344,MATCH(2,1/(F$2:F344&lt;&gt;0))),0))</f>
        <v>0</v>
      </c>
    </row>
    <row r="345" spans="1:7" x14ac:dyDescent="0.35">
      <c r="A345" s="5">
        <v>44006</v>
      </c>
      <c r="B345">
        <v>0.93899999999999995</v>
      </c>
      <c r="C345">
        <f t="shared" si="10"/>
        <v>5</v>
      </c>
      <c r="D345" s="16">
        <f t="array" ref="D345">IFERROR(INDEX(C$2:C345,MATCH(2,1/(C$2:C345&lt;&gt;0))),0)</f>
        <v>5</v>
      </c>
      <c r="E345" s="16">
        <f t="shared" si="11"/>
        <v>5</v>
      </c>
      <c r="F345" s="16">
        <f>IF(AND(C345&lt;&gt;0,SUM(C$1:$D345)=SUM(C$1:$D345)),ROW(),0)</f>
        <v>345</v>
      </c>
      <c r="G345" s="16">
        <f t="array" ref="G345">IF(ROW()-IFERROR(INDEX(F$2:F345,MATCH(2,1/(F$2:F345&lt;&gt;0))),0)&gt;22,22,ROW()-IFERROR(INDEX(F$2:F345,MATCH(2,1/(F$2:F345&lt;&gt;0))),0))</f>
        <v>0</v>
      </c>
    </row>
    <row r="346" spans="1:7" x14ac:dyDescent="0.35">
      <c r="A346" s="5">
        <v>44011</v>
      </c>
      <c r="B346">
        <v>0.96299999999999997</v>
      </c>
      <c r="C346">
        <f t="shared" si="10"/>
        <v>5</v>
      </c>
      <c r="D346" s="16">
        <f t="array" ref="D346">IFERROR(INDEX(C$2:C346,MATCH(2,1/(C$2:C346&lt;&gt;0))),0)</f>
        <v>5</v>
      </c>
      <c r="E346" s="16">
        <f t="shared" si="11"/>
        <v>5</v>
      </c>
      <c r="F346" s="16">
        <f>IF(AND(C346&lt;&gt;0,SUM(C$1:$D346)=SUM(C$1:$D346)),ROW(),0)</f>
        <v>346</v>
      </c>
      <c r="G346" s="16">
        <f t="array" ref="G346">IF(ROW()-IFERROR(INDEX(F$2:F346,MATCH(2,1/(F$2:F346&lt;&gt;0))),0)&gt;22,22,ROW()-IFERROR(INDEX(F$2:F346,MATCH(2,1/(F$2:F346&lt;&gt;0))),0))</f>
        <v>0</v>
      </c>
    </row>
    <row r="347" spans="1:7" x14ac:dyDescent="0.35">
      <c r="A347" s="5">
        <v>44014</v>
      </c>
      <c r="B347">
        <v>0.98099999999999998</v>
      </c>
      <c r="C347">
        <f t="shared" si="10"/>
        <v>5</v>
      </c>
      <c r="D347" s="16">
        <f t="array" ref="D347">IFERROR(INDEX(C$2:C347,MATCH(2,1/(C$2:C347&lt;&gt;0))),0)</f>
        <v>5</v>
      </c>
      <c r="E347" s="16">
        <f t="shared" si="11"/>
        <v>5</v>
      </c>
      <c r="F347" s="16">
        <f>IF(AND(C347&lt;&gt;0,SUM(C$1:$D347)=SUM(C$1:$D347)),ROW(),0)</f>
        <v>347</v>
      </c>
      <c r="G347" s="16">
        <f t="array" ref="G347">IF(ROW()-IFERROR(INDEX(F$2:F347,MATCH(2,1/(F$2:F347&lt;&gt;0))),0)&gt;22,22,ROW()-IFERROR(INDEX(F$2:F347,MATCH(2,1/(F$2:F347&lt;&gt;0))),0))</f>
        <v>0</v>
      </c>
    </row>
    <row r="348" spans="1:7" x14ac:dyDescent="0.35">
      <c r="A348" s="5">
        <v>44015</v>
      </c>
      <c r="B348">
        <v>0.96099999999999997</v>
      </c>
      <c r="C348">
        <f t="shared" si="10"/>
        <v>5</v>
      </c>
      <c r="D348" s="16">
        <f t="array" ref="D348">IFERROR(INDEX(C$2:C348,MATCH(2,1/(C$2:C348&lt;&gt;0))),0)</f>
        <v>5</v>
      </c>
      <c r="E348" s="16">
        <f t="shared" si="11"/>
        <v>5</v>
      </c>
      <c r="F348" s="16">
        <f>IF(AND(C348&lt;&gt;0,SUM(C$1:$D348)=SUM(C$1:$D348)),ROW(),0)</f>
        <v>348</v>
      </c>
      <c r="G348" s="16">
        <f t="array" ref="G348">IF(ROW()-IFERROR(INDEX(F$2:F348,MATCH(2,1/(F$2:F348&lt;&gt;0))),0)&gt;22,22,ROW()-IFERROR(INDEX(F$2:F348,MATCH(2,1/(F$2:F348&lt;&gt;0))),0))</f>
        <v>0</v>
      </c>
    </row>
    <row r="349" spans="1:7" x14ac:dyDescent="0.35">
      <c r="A349" s="5">
        <v>44018</v>
      </c>
      <c r="B349">
        <v>0.94099999999999995</v>
      </c>
      <c r="C349">
        <f t="shared" si="10"/>
        <v>5</v>
      </c>
      <c r="D349" s="16">
        <f t="array" ref="D349">IFERROR(INDEX(C$2:C349,MATCH(2,1/(C$2:C349&lt;&gt;0))),0)</f>
        <v>5</v>
      </c>
      <c r="E349" s="16">
        <f t="shared" si="11"/>
        <v>5</v>
      </c>
      <c r="F349" s="16">
        <f>IF(AND(C349&lt;&gt;0,SUM(C$1:$D349)=SUM(C$1:$D349)),ROW(),0)</f>
        <v>349</v>
      </c>
      <c r="G349" s="16">
        <f t="array" ref="G349">IF(ROW()-IFERROR(INDEX(F$2:F349,MATCH(2,1/(F$2:F349&lt;&gt;0))),0)&gt;22,22,ROW()-IFERROR(INDEX(F$2:F349,MATCH(2,1/(F$2:F349&lt;&gt;0))),0))</f>
        <v>0</v>
      </c>
    </row>
    <row r="350" spans="1:7" x14ac:dyDescent="0.35">
      <c r="A350" s="5">
        <v>44019</v>
      </c>
      <c r="B350">
        <v>0.93700000000000006</v>
      </c>
      <c r="C350">
        <f t="shared" si="10"/>
        <v>5</v>
      </c>
      <c r="D350" s="16">
        <f t="array" ref="D350">IFERROR(INDEX(C$2:C350,MATCH(2,1/(C$2:C350&lt;&gt;0))),0)</f>
        <v>5</v>
      </c>
      <c r="E350" s="16">
        <f t="shared" si="11"/>
        <v>5</v>
      </c>
      <c r="F350" s="16">
        <f>IF(AND(C350&lt;&gt;0,SUM(C$1:$D350)=SUM(C$1:$D350)),ROW(),0)</f>
        <v>350</v>
      </c>
      <c r="G350" s="16">
        <f t="array" ref="G350">IF(ROW()-IFERROR(INDEX(F$2:F350,MATCH(2,1/(F$2:F350&lt;&gt;0))),0)&gt;22,22,ROW()-IFERROR(INDEX(F$2:F350,MATCH(2,1/(F$2:F350&lt;&gt;0))),0))</f>
        <v>0</v>
      </c>
    </row>
    <row r="351" spans="1:7" x14ac:dyDescent="0.35">
      <c r="A351" s="5">
        <v>44020</v>
      </c>
      <c r="B351">
        <v>0.89100000000000001</v>
      </c>
      <c r="C351">
        <f t="shared" si="10"/>
        <v>2.5</v>
      </c>
      <c r="D351" s="16">
        <f t="array" ref="D351">IFERROR(INDEX(C$2:C351,MATCH(2,1/(C$2:C351&lt;&gt;0))),0)</f>
        <v>2.5</v>
      </c>
      <c r="E351" s="16">
        <f t="shared" si="11"/>
        <v>2.5</v>
      </c>
      <c r="F351" s="16">
        <f>IF(AND(C351&lt;&gt;0,SUM(C$1:$D351)=SUM(C$1:$D351)),ROW(),0)</f>
        <v>351</v>
      </c>
      <c r="G351" s="16">
        <f t="array" ref="G351">IF(ROW()-IFERROR(INDEX(F$2:F351,MATCH(2,1/(F$2:F351&lt;&gt;0))),0)&gt;22,22,ROW()-IFERROR(INDEX(F$2:F351,MATCH(2,1/(F$2:F351&lt;&gt;0))),0))</f>
        <v>0</v>
      </c>
    </row>
    <row r="352" spans="1:7" x14ac:dyDescent="0.35">
      <c r="A352" s="5">
        <v>44021</v>
      </c>
      <c r="B352">
        <v>0.73299999999999998</v>
      </c>
      <c r="C352">
        <f t="shared" si="10"/>
        <v>0</v>
      </c>
      <c r="D352" s="16">
        <f t="array" ref="D352">IFERROR(INDEX(C$2:C352,MATCH(2,1/(C$2:C352&lt;&gt;0))),0)</f>
        <v>2.5</v>
      </c>
      <c r="E352" s="16">
        <f t="shared" si="11"/>
        <v>2.3863636363636362</v>
      </c>
      <c r="F352" s="16">
        <f>IF(AND(C352&lt;&gt;0,SUM(C$1:$D352)=SUM(C$1:$D352)),ROW(),0)</f>
        <v>0</v>
      </c>
      <c r="G352" s="16">
        <f t="array" ref="G352">IF(ROW()-IFERROR(INDEX(F$2:F352,MATCH(2,1/(F$2:F352&lt;&gt;0))),0)&gt;22,22,ROW()-IFERROR(INDEX(F$2:F352,MATCH(2,1/(F$2:F352&lt;&gt;0))),0))</f>
        <v>1</v>
      </c>
    </row>
    <row r="353" spans="1:7" x14ac:dyDescent="0.35">
      <c r="A353" s="5">
        <v>44022</v>
      </c>
      <c r="B353">
        <v>0.76900000000000002</v>
      </c>
      <c r="C353">
        <f t="shared" si="10"/>
        <v>0</v>
      </c>
      <c r="D353" s="16">
        <f t="array" ref="D353">IFERROR(INDEX(C$2:C353,MATCH(2,1/(C$2:C353&lt;&gt;0))),0)</f>
        <v>2.5</v>
      </c>
      <c r="E353" s="16">
        <f t="shared" si="11"/>
        <v>2.2727272727272729</v>
      </c>
      <c r="F353" s="16">
        <f>IF(AND(C353&lt;&gt;0,SUM(C$1:$D353)=SUM(C$1:$D353)),ROW(),0)</f>
        <v>0</v>
      </c>
      <c r="G353" s="16">
        <f t="array" ref="G353">IF(ROW()-IFERROR(INDEX(F$2:F353,MATCH(2,1/(F$2:F353&lt;&gt;0))),0)&gt;22,22,ROW()-IFERROR(INDEX(F$2:F353,MATCH(2,1/(F$2:F353&lt;&gt;0))),0))</f>
        <v>2</v>
      </c>
    </row>
    <row r="354" spans="1:7" x14ac:dyDescent="0.35">
      <c r="A354" s="5">
        <v>44025</v>
      </c>
      <c r="B354">
        <v>0.79100000000000004</v>
      </c>
      <c r="C354">
        <f t="shared" si="10"/>
        <v>0</v>
      </c>
      <c r="D354" s="16">
        <f t="array" ref="D354">IFERROR(INDEX(C$2:C354,MATCH(2,1/(C$2:C354&lt;&gt;0))),0)</f>
        <v>2.5</v>
      </c>
      <c r="E354" s="16">
        <f t="shared" si="11"/>
        <v>2.1590909090909092</v>
      </c>
      <c r="F354" s="16">
        <f>IF(AND(C354&lt;&gt;0,SUM(C$1:$D354)=SUM(C$1:$D354)),ROW(),0)</f>
        <v>0</v>
      </c>
      <c r="G354" s="16">
        <f t="array" ref="G354">IF(ROW()-IFERROR(INDEX(F$2:F354,MATCH(2,1/(F$2:F354&lt;&gt;0))),0)&gt;22,22,ROW()-IFERROR(INDEX(F$2:F354,MATCH(2,1/(F$2:F354&lt;&gt;0))),0))</f>
        <v>3</v>
      </c>
    </row>
    <row r="355" spans="1:7" x14ac:dyDescent="0.35">
      <c r="A355" s="5">
        <v>44026</v>
      </c>
      <c r="B355">
        <v>0.80300000000000005</v>
      </c>
      <c r="C355">
        <f t="shared" si="10"/>
        <v>2.5</v>
      </c>
      <c r="D355" s="16">
        <f t="array" ref="D355">IFERROR(INDEX(C$2:C355,MATCH(2,1/(C$2:C355&lt;&gt;0))),0)</f>
        <v>2.5</v>
      </c>
      <c r="E355" s="16">
        <f t="shared" si="11"/>
        <v>2.5</v>
      </c>
      <c r="F355" s="16">
        <f>IF(AND(C355&lt;&gt;0,SUM(C$1:$D355)=SUM(C$1:$D355)),ROW(),0)</f>
        <v>355</v>
      </c>
      <c r="G355" s="16">
        <f t="array" ref="G355">IF(ROW()-IFERROR(INDEX(F$2:F355,MATCH(2,1/(F$2:F355&lt;&gt;0))),0)&gt;22,22,ROW()-IFERROR(INDEX(F$2:F355,MATCH(2,1/(F$2:F355&lt;&gt;0))),0))</f>
        <v>0</v>
      </c>
    </row>
    <row r="356" spans="1:7" x14ac:dyDescent="0.35">
      <c r="A356" s="5">
        <v>44027</v>
      </c>
      <c r="B356">
        <v>0.83699999999999997</v>
      </c>
      <c r="C356">
        <f t="shared" si="10"/>
        <v>2.5</v>
      </c>
      <c r="D356" s="16">
        <f t="array" ref="D356">IFERROR(INDEX(C$2:C356,MATCH(2,1/(C$2:C356&lt;&gt;0))),0)</f>
        <v>2.5</v>
      </c>
      <c r="E356" s="16">
        <f t="shared" si="11"/>
        <v>2.5</v>
      </c>
      <c r="F356" s="16">
        <f>IF(AND(C356&lt;&gt;0,SUM(C$1:$D356)=SUM(C$1:$D356)),ROW(),0)</f>
        <v>356</v>
      </c>
      <c r="G356" s="16">
        <f t="array" ref="G356">IF(ROW()-IFERROR(INDEX(F$2:F356,MATCH(2,1/(F$2:F356&lt;&gt;0))),0)&gt;22,22,ROW()-IFERROR(INDEX(F$2:F356,MATCH(2,1/(F$2:F356&lt;&gt;0))),0))</f>
        <v>0</v>
      </c>
    </row>
    <row r="357" spans="1:7" x14ac:dyDescent="0.35">
      <c r="A357" s="5">
        <v>44028</v>
      </c>
      <c r="B357">
        <v>0.97299999999999998</v>
      </c>
      <c r="C357">
        <f t="shared" si="10"/>
        <v>5</v>
      </c>
      <c r="D357" s="16">
        <f t="array" ref="D357">IFERROR(INDEX(C$2:C357,MATCH(2,1/(C$2:C357&lt;&gt;0))),0)</f>
        <v>5</v>
      </c>
      <c r="E357" s="16">
        <f t="shared" si="11"/>
        <v>5</v>
      </c>
      <c r="F357" s="16">
        <f>IF(AND(C357&lt;&gt;0,SUM(C$1:$D357)=SUM(C$1:$D357)),ROW(),0)</f>
        <v>357</v>
      </c>
      <c r="G357" s="16">
        <f t="array" ref="G357">IF(ROW()-IFERROR(INDEX(F$2:F357,MATCH(2,1/(F$2:F357&lt;&gt;0))),0)&gt;22,22,ROW()-IFERROR(INDEX(F$2:F357,MATCH(2,1/(F$2:F357&lt;&gt;0))),0))</f>
        <v>0</v>
      </c>
    </row>
    <row r="358" spans="1:7" x14ac:dyDescent="0.35">
      <c r="A358" s="5">
        <v>44029</v>
      </c>
      <c r="B358">
        <v>0.97899999999999998</v>
      </c>
      <c r="C358">
        <f t="shared" si="10"/>
        <v>5</v>
      </c>
      <c r="D358" s="16">
        <f t="array" ref="D358">IFERROR(INDEX(C$2:C358,MATCH(2,1/(C$2:C358&lt;&gt;0))),0)</f>
        <v>5</v>
      </c>
      <c r="E358" s="16">
        <f t="shared" si="11"/>
        <v>5</v>
      </c>
      <c r="F358" s="16">
        <f>IF(AND(C358&lt;&gt;0,SUM(C$1:$D358)=SUM(C$1:$D358)),ROW(),0)</f>
        <v>358</v>
      </c>
      <c r="G358" s="16">
        <f t="array" ref="G358">IF(ROW()-IFERROR(INDEX(F$2:F358,MATCH(2,1/(F$2:F358&lt;&gt;0))),0)&gt;22,22,ROW()-IFERROR(INDEX(F$2:F358,MATCH(2,1/(F$2:F358&lt;&gt;0))),0))</f>
        <v>0</v>
      </c>
    </row>
    <row r="359" spans="1:7" x14ac:dyDescent="0.35">
      <c r="A359" s="5">
        <v>44032</v>
      </c>
      <c r="B359">
        <v>0.97499999999999998</v>
      </c>
      <c r="C359">
        <f t="shared" si="10"/>
        <v>5</v>
      </c>
      <c r="D359" s="16">
        <f t="array" ref="D359">IFERROR(INDEX(C$2:C359,MATCH(2,1/(C$2:C359&lt;&gt;0))),0)</f>
        <v>5</v>
      </c>
      <c r="E359" s="16">
        <f t="shared" si="11"/>
        <v>5</v>
      </c>
      <c r="F359" s="16">
        <f>IF(AND(C359&lt;&gt;0,SUM(C$1:$D359)=SUM(C$1:$D359)),ROW(),0)</f>
        <v>359</v>
      </c>
      <c r="G359" s="16">
        <f t="array" ref="G359">IF(ROW()-IFERROR(INDEX(F$2:F359,MATCH(2,1/(F$2:F359&lt;&gt;0))),0)&gt;22,22,ROW()-IFERROR(INDEX(F$2:F359,MATCH(2,1/(F$2:F359&lt;&gt;0))),0))</f>
        <v>0</v>
      </c>
    </row>
    <row r="360" spans="1:7" x14ac:dyDescent="0.35">
      <c r="A360" s="5">
        <v>44033</v>
      </c>
      <c r="B360">
        <v>0.97299999999999998</v>
      </c>
      <c r="C360">
        <f t="shared" si="10"/>
        <v>5</v>
      </c>
      <c r="D360" s="16">
        <f t="array" ref="D360">IFERROR(INDEX(C$2:C360,MATCH(2,1/(C$2:C360&lt;&gt;0))),0)</f>
        <v>5</v>
      </c>
      <c r="E360" s="16">
        <f t="shared" si="11"/>
        <v>5</v>
      </c>
      <c r="F360" s="16">
        <f>IF(AND(C360&lt;&gt;0,SUM(C$1:$D360)=SUM(C$1:$D360)),ROW(),0)</f>
        <v>360</v>
      </c>
      <c r="G360" s="16">
        <f t="array" ref="G360">IF(ROW()-IFERROR(INDEX(F$2:F360,MATCH(2,1/(F$2:F360&lt;&gt;0))),0)&gt;22,22,ROW()-IFERROR(INDEX(F$2:F360,MATCH(2,1/(F$2:F360&lt;&gt;0))),0))</f>
        <v>0</v>
      </c>
    </row>
    <row r="361" spans="1:7" x14ac:dyDescent="0.35">
      <c r="A361" s="5">
        <v>44034</v>
      </c>
      <c r="B361">
        <v>0.96099999999999997</v>
      </c>
      <c r="C361">
        <f t="shared" si="10"/>
        <v>5</v>
      </c>
      <c r="D361" s="16">
        <f t="array" ref="D361">IFERROR(INDEX(C$2:C361,MATCH(2,1/(C$2:C361&lt;&gt;0))),0)</f>
        <v>5</v>
      </c>
      <c r="E361" s="16">
        <f t="shared" si="11"/>
        <v>5</v>
      </c>
      <c r="F361" s="16">
        <f>IF(AND(C361&lt;&gt;0,SUM(C$1:$D361)=SUM(C$1:$D361)),ROW(),0)</f>
        <v>361</v>
      </c>
      <c r="G361" s="16">
        <f t="array" ref="G361">IF(ROW()-IFERROR(INDEX(F$2:F361,MATCH(2,1/(F$2:F361&lt;&gt;0))),0)&gt;22,22,ROW()-IFERROR(INDEX(F$2:F361,MATCH(2,1/(F$2:F361&lt;&gt;0))),0))</f>
        <v>0</v>
      </c>
    </row>
    <row r="362" spans="1:7" x14ac:dyDescent="0.35">
      <c r="A362" s="5">
        <v>44035</v>
      </c>
      <c r="B362">
        <v>0.94899999999999995</v>
      </c>
      <c r="C362">
        <f t="shared" si="10"/>
        <v>5</v>
      </c>
      <c r="D362" s="16">
        <f t="array" ref="D362">IFERROR(INDEX(C$2:C362,MATCH(2,1/(C$2:C362&lt;&gt;0))),0)</f>
        <v>5</v>
      </c>
      <c r="E362" s="16">
        <f t="shared" si="11"/>
        <v>5</v>
      </c>
      <c r="F362" s="16">
        <f>IF(AND(C362&lt;&gt;0,SUM(C$1:$D362)=SUM(C$1:$D362)),ROW(),0)</f>
        <v>362</v>
      </c>
      <c r="G362" s="16">
        <f t="array" ref="G362">IF(ROW()-IFERROR(INDEX(F$2:F362,MATCH(2,1/(F$2:F362&lt;&gt;0))),0)&gt;22,22,ROW()-IFERROR(INDEX(F$2:F362,MATCH(2,1/(F$2:F362&lt;&gt;0))),0))</f>
        <v>0</v>
      </c>
    </row>
    <row r="363" spans="1:7" x14ac:dyDescent="0.35">
      <c r="A363" s="5">
        <v>44036</v>
      </c>
      <c r="B363">
        <v>0.96699999999999997</v>
      </c>
      <c r="C363">
        <f t="shared" si="10"/>
        <v>5</v>
      </c>
      <c r="D363" s="16">
        <f t="array" ref="D363">IFERROR(INDEX(C$2:C363,MATCH(2,1/(C$2:C363&lt;&gt;0))),0)</f>
        <v>5</v>
      </c>
      <c r="E363" s="16">
        <f t="shared" si="11"/>
        <v>5</v>
      </c>
      <c r="F363" s="16">
        <f>IF(AND(C363&lt;&gt;0,SUM(C$1:$D363)=SUM(C$1:$D363)),ROW(),0)</f>
        <v>363</v>
      </c>
      <c r="G363" s="16">
        <f t="array" ref="G363">IF(ROW()-IFERROR(INDEX(F$2:F363,MATCH(2,1/(F$2:F363&lt;&gt;0))),0)&gt;22,22,ROW()-IFERROR(INDEX(F$2:F363,MATCH(2,1/(F$2:F363&lt;&gt;0))),0))</f>
        <v>0</v>
      </c>
    </row>
    <row r="364" spans="1:7" x14ac:dyDescent="0.35">
      <c r="A364" s="5">
        <v>44039</v>
      </c>
      <c r="B364">
        <v>0.97899999999999998</v>
      </c>
      <c r="C364">
        <f t="shared" si="10"/>
        <v>5</v>
      </c>
      <c r="D364" s="16">
        <f t="array" ref="D364">IFERROR(INDEX(C$2:C364,MATCH(2,1/(C$2:C364&lt;&gt;0))),0)</f>
        <v>5</v>
      </c>
      <c r="E364" s="16">
        <f t="shared" si="11"/>
        <v>5</v>
      </c>
      <c r="F364" s="16">
        <f>IF(AND(C364&lt;&gt;0,SUM(C$1:$D364)=SUM(C$1:$D364)),ROW(),0)</f>
        <v>364</v>
      </c>
      <c r="G364" s="16">
        <f t="array" ref="G364">IF(ROW()-IFERROR(INDEX(F$2:F364,MATCH(2,1/(F$2:F364&lt;&gt;0))),0)&gt;22,22,ROW()-IFERROR(INDEX(F$2:F364,MATCH(2,1/(F$2:F364&lt;&gt;0))),0))</f>
        <v>0</v>
      </c>
    </row>
    <row r="365" spans="1:7" x14ac:dyDescent="0.35">
      <c r="A365" s="5">
        <v>44040</v>
      </c>
      <c r="B365">
        <v>0.96899999999999997</v>
      </c>
      <c r="C365">
        <f t="shared" si="10"/>
        <v>5</v>
      </c>
      <c r="D365" s="16">
        <f t="array" ref="D365">IFERROR(INDEX(C$2:C365,MATCH(2,1/(C$2:C365&lt;&gt;0))),0)</f>
        <v>5</v>
      </c>
      <c r="E365" s="16">
        <f t="shared" si="11"/>
        <v>5</v>
      </c>
      <c r="F365" s="16">
        <f>IF(AND(C365&lt;&gt;0,SUM(C$1:$D365)=SUM(C$1:$D365)),ROW(),0)</f>
        <v>365</v>
      </c>
      <c r="G365" s="16">
        <f t="array" ref="G365">IF(ROW()-IFERROR(INDEX(F$2:F365,MATCH(2,1/(F$2:F365&lt;&gt;0))),0)&gt;22,22,ROW()-IFERROR(INDEX(F$2:F365,MATCH(2,1/(F$2:F365&lt;&gt;0))),0))</f>
        <v>0</v>
      </c>
    </row>
    <row r="366" spans="1:7" x14ac:dyDescent="0.35">
      <c r="A366" s="5">
        <v>44041</v>
      </c>
      <c r="B366">
        <v>0.95899999999999996</v>
      </c>
      <c r="C366">
        <f t="shared" si="10"/>
        <v>5</v>
      </c>
      <c r="D366" s="16">
        <f t="array" ref="D366">IFERROR(INDEX(C$2:C366,MATCH(2,1/(C$2:C366&lt;&gt;0))),0)</f>
        <v>5</v>
      </c>
      <c r="E366" s="16">
        <f t="shared" si="11"/>
        <v>5</v>
      </c>
      <c r="F366" s="16">
        <f>IF(AND(C366&lt;&gt;0,SUM(C$1:$D366)=SUM(C$1:$D366)),ROW(),0)</f>
        <v>366</v>
      </c>
      <c r="G366" s="16">
        <f t="array" ref="G366">IF(ROW()-IFERROR(INDEX(F$2:F366,MATCH(2,1/(F$2:F366&lt;&gt;0))),0)&gt;22,22,ROW()-IFERROR(INDEX(F$2:F366,MATCH(2,1/(F$2:F366&lt;&gt;0))),0))</f>
        <v>0</v>
      </c>
    </row>
    <row r="367" spans="1:7" x14ac:dyDescent="0.35">
      <c r="A367" s="5">
        <v>44042</v>
      </c>
      <c r="B367">
        <v>0.91100000000000003</v>
      </c>
      <c r="C367">
        <f t="shared" si="10"/>
        <v>5</v>
      </c>
      <c r="D367" s="16">
        <f t="array" ref="D367">IFERROR(INDEX(C$2:C367,MATCH(2,1/(C$2:C367&lt;&gt;0))),0)</f>
        <v>5</v>
      </c>
      <c r="E367" s="16">
        <f t="shared" si="11"/>
        <v>5</v>
      </c>
      <c r="F367" s="16">
        <f>IF(AND(C367&lt;&gt;0,SUM(C$1:$D367)=SUM(C$1:$D367)),ROW(),0)</f>
        <v>367</v>
      </c>
      <c r="G367" s="16">
        <f t="array" ref="G367">IF(ROW()-IFERROR(INDEX(F$2:F367,MATCH(2,1/(F$2:F367&lt;&gt;0))),0)&gt;22,22,ROW()-IFERROR(INDEX(F$2:F367,MATCH(2,1/(F$2:F367&lt;&gt;0))),0))</f>
        <v>0</v>
      </c>
    </row>
    <row r="368" spans="1:7" x14ac:dyDescent="0.35">
      <c r="A368" s="5">
        <v>44043</v>
      </c>
      <c r="B368">
        <v>0.93500000000000005</v>
      </c>
      <c r="C368">
        <f t="shared" si="10"/>
        <v>5</v>
      </c>
      <c r="D368" s="16">
        <f t="array" ref="D368">IFERROR(INDEX(C$2:C368,MATCH(2,1/(C$2:C368&lt;&gt;0))),0)</f>
        <v>5</v>
      </c>
      <c r="E368" s="16">
        <f t="shared" si="11"/>
        <v>5</v>
      </c>
      <c r="F368" s="16">
        <f>IF(AND(C368&lt;&gt;0,SUM(C$1:$D368)=SUM(C$1:$D368)),ROW(),0)</f>
        <v>368</v>
      </c>
      <c r="G368" s="16">
        <f t="array" ref="G368">IF(ROW()-IFERROR(INDEX(F$2:F368,MATCH(2,1/(F$2:F368&lt;&gt;0))),0)&gt;22,22,ROW()-IFERROR(INDEX(F$2:F368,MATCH(2,1/(F$2:F368&lt;&gt;0))),0))</f>
        <v>0</v>
      </c>
    </row>
    <row r="369" spans="1:7" x14ac:dyDescent="0.35">
      <c r="A369" s="5">
        <v>44046</v>
      </c>
      <c r="B369">
        <v>0.753</v>
      </c>
      <c r="C369">
        <f t="shared" si="10"/>
        <v>0</v>
      </c>
      <c r="D369" s="16">
        <f t="array" ref="D369">IFERROR(INDEX(C$2:C369,MATCH(2,1/(C$2:C369&lt;&gt;0))),0)</f>
        <v>5</v>
      </c>
      <c r="E369" s="16">
        <f t="shared" si="11"/>
        <v>4.7727272727272725</v>
      </c>
      <c r="F369" s="16">
        <f>IF(AND(C369&lt;&gt;0,SUM(C$1:$D369)=SUM(C$1:$D369)),ROW(),0)</f>
        <v>0</v>
      </c>
      <c r="G369" s="16">
        <f t="array" ref="G369">IF(ROW()-IFERROR(INDEX(F$2:F369,MATCH(2,1/(F$2:F369&lt;&gt;0))),0)&gt;22,22,ROW()-IFERROR(INDEX(F$2:F369,MATCH(2,1/(F$2:F369&lt;&gt;0))),0))</f>
        <v>1</v>
      </c>
    </row>
    <row r="370" spans="1:7" x14ac:dyDescent="0.35">
      <c r="A370" s="5">
        <v>44047</v>
      </c>
      <c r="B370">
        <v>0.71699999999999997</v>
      </c>
      <c r="C370">
        <f t="shared" si="10"/>
        <v>0</v>
      </c>
      <c r="D370" s="16">
        <f t="array" ref="D370">IFERROR(INDEX(C$2:C370,MATCH(2,1/(C$2:C370&lt;&gt;0))),0)</f>
        <v>5</v>
      </c>
      <c r="E370" s="16">
        <f t="shared" si="11"/>
        <v>4.5454545454545459</v>
      </c>
      <c r="F370" s="16">
        <f>IF(AND(C370&lt;&gt;0,SUM(C$1:$D370)=SUM(C$1:$D370)),ROW(),0)</f>
        <v>0</v>
      </c>
      <c r="G370" s="16">
        <f t="array" ref="G370">IF(ROW()-IFERROR(INDEX(F$2:F370,MATCH(2,1/(F$2:F370&lt;&gt;0))),0)&gt;22,22,ROW()-IFERROR(INDEX(F$2:F370,MATCH(2,1/(F$2:F370&lt;&gt;0))),0))</f>
        <v>2</v>
      </c>
    </row>
    <row r="371" spans="1:7" x14ac:dyDescent="0.35">
      <c r="A371" s="5">
        <v>44048</v>
      </c>
      <c r="B371">
        <v>0.77500000000000002</v>
      </c>
      <c r="C371">
        <f t="shared" si="10"/>
        <v>0</v>
      </c>
      <c r="D371" s="16">
        <f t="array" ref="D371">IFERROR(INDEX(C$2:C371,MATCH(2,1/(C$2:C371&lt;&gt;0))),0)</f>
        <v>5</v>
      </c>
      <c r="E371" s="16">
        <f t="shared" si="11"/>
        <v>4.3181818181818183</v>
      </c>
      <c r="F371" s="16">
        <f>IF(AND(C371&lt;&gt;0,SUM(C$1:$D371)=SUM(C$1:$D371)),ROW(),0)</f>
        <v>0</v>
      </c>
      <c r="G371" s="16">
        <f t="array" ref="G371">IF(ROW()-IFERROR(INDEX(F$2:F371,MATCH(2,1/(F$2:F371&lt;&gt;0))),0)&gt;22,22,ROW()-IFERROR(INDEX(F$2:F371,MATCH(2,1/(F$2:F371&lt;&gt;0))),0))</f>
        <v>3</v>
      </c>
    </row>
    <row r="372" spans="1:7" x14ac:dyDescent="0.35">
      <c r="A372" s="5">
        <v>44049</v>
      </c>
      <c r="B372">
        <v>0.76500000000000001</v>
      </c>
      <c r="C372">
        <f t="shared" si="10"/>
        <v>0</v>
      </c>
      <c r="D372" s="16">
        <f t="array" ref="D372">IFERROR(INDEX(C$2:C372,MATCH(2,1/(C$2:C372&lt;&gt;0))),0)</f>
        <v>5</v>
      </c>
      <c r="E372" s="16">
        <f t="shared" si="11"/>
        <v>4.0909090909090908</v>
      </c>
      <c r="F372" s="16">
        <f>IF(AND(C372&lt;&gt;0,SUM(C$1:$D372)=SUM(C$1:$D372)),ROW(),0)</f>
        <v>0</v>
      </c>
      <c r="G372" s="16">
        <f t="array" ref="G372">IF(ROW()-IFERROR(INDEX(F$2:F372,MATCH(2,1/(F$2:F372&lt;&gt;0))),0)&gt;22,22,ROW()-IFERROR(INDEX(F$2:F372,MATCH(2,1/(F$2:F372&lt;&gt;0))),0))</f>
        <v>4</v>
      </c>
    </row>
    <row r="373" spans="1:7" x14ac:dyDescent="0.35">
      <c r="A373" s="5">
        <v>44050</v>
      </c>
      <c r="B373">
        <v>0.78300000000000003</v>
      </c>
      <c r="C373">
        <f t="shared" si="10"/>
        <v>0</v>
      </c>
      <c r="D373" s="16">
        <f t="array" ref="D373">IFERROR(INDEX(C$2:C373,MATCH(2,1/(C$2:C373&lt;&gt;0))),0)</f>
        <v>5</v>
      </c>
      <c r="E373" s="16">
        <f t="shared" si="11"/>
        <v>3.8636363636363633</v>
      </c>
      <c r="F373" s="16">
        <f>IF(AND(C373&lt;&gt;0,SUM(C$1:$D373)=SUM(C$1:$D373)),ROW(),0)</f>
        <v>0</v>
      </c>
      <c r="G373" s="16">
        <f t="array" ref="G373">IF(ROW()-IFERROR(INDEX(F$2:F373,MATCH(2,1/(F$2:F373&lt;&gt;0))),0)&gt;22,22,ROW()-IFERROR(INDEX(F$2:F373,MATCH(2,1/(F$2:F373&lt;&gt;0))),0))</f>
        <v>5</v>
      </c>
    </row>
    <row r="374" spans="1:7" x14ac:dyDescent="0.35">
      <c r="A374" s="5">
        <v>44053</v>
      </c>
      <c r="B374">
        <v>0.81699999999999995</v>
      </c>
      <c r="C374">
        <f t="shared" si="10"/>
        <v>2.5</v>
      </c>
      <c r="D374" s="16">
        <f t="array" ref="D374">IFERROR(INDEX(C$2:C374,MATCH(2,1/(C$2:C374&lt;&gt;0))),0)</f>
        <v>2.5</v>
      </c>
      <c r="E374" s="16">
        <f t="shared" si="11"/>
        <v>2.5</v>
      </c>
      <c r="F374" s="16">
        <f>IF(AND(C374&lt;&gt;0,SUM(C$1:$D374)=SUM(C$1:$D374)),ROW(),0)</f>
        <v>374</v>
      </c>
      <c r="G374" s="16">
        <f t="array" ref="G374">IF(ROW()-IFERROR(INDEX(F$2:F374,MATCH(2,1/(F$2:F374&lt;&gt;0))),0)&gt;22,22,ROW()-IFERROR(INDEX(F$2:F374,MATCH(2,1/(F$2:F374&lt;&gt;0))),0))</f>
        <v>0</v>
      </c>
    </row>
    <row r="375" spans="1:7" x14ac:dyDescent="0.35">
      <c r="A375" s="5">
        <v>44054</v>
      </c>
      <c r="B375">
        <v>0.88100000000000001</v>
      </c>
      <c r="C375">
        <f t="shared" si="10"/>
        <v>2.5</v>
      </c>
      <c r="D375" s="16">
        <f t="array" ref="D375">IFERROR(INDEX(C$2:C375,MATCH(2,1/(C$2:C375&lt;&gt;0))),0)</f>
        <v>2.5</v>
      </c>
      <c r="E375" s="16">
        <f t="shared" si="11"/>
        <v>2.5</v>
      </c>
      <c r="F375" s="16">
        <f>IF(AND(C375&lt;&gt;0,SUM(C$1:$D375)=SUM(C$1:$D375)),ROW(),0)</f>
        <v>375</v>
      </c>
      <c r="G375" s="16">
        <f t="array" ref="G375">IF(ROW()-IFERROR(INDEX(F$2:F375,MATCH(2,1/(F$2:F375&lt;&gt;0))),0)&gt;22,22,ROW()-IFERROR(INDEX(F$2:F375,MATCH(2,1/(F$2:F375&lt;&gt;0))),0))</f>
        <v>0</v>
      </c>
    </row>
    <row r="376" spans="1:7" x14ac:dyDescent="0.35">
      <c r="A376" s="5">
        <v>44055</v>
      </c>
      <c r="B376">
        <v>0.95099999999999996</v>
      </c>
      <c r="C376">
        <f t="shared" si="10"/>
        <v>5</v>
      </c>
      <c r="D376" s="16">
        <f t="array" ref="D376">IFERROR(INDEX(C$2:C376,MATCH(2,1/(C$2:C376&lt;&gt;0))),0)</f>
        <v>5</v>
      </c>
      <c r="E376" s="16">
        <f t="shared" si="11"/>
        <v>5</v>
      </c>
      <c r="F376" s="16">
        <f>IF(AND(C376&lt;&gt;0,SUM(C$1:$D376)=SUM(C$1:$D376)),ROW(),0)</f>
        <v>376</v>
      </c>
      <c r="G376" s="16">
        <f t="array" ref="G376">IF(ROW()-IFERROR(INDEX(F$2:F376,MATCH(2,1/(F$2:F376&lt;&gt;0))),0)&gt;22,22,ROW()-IFERROR(INDEX(F$2:F376,MATCH(2,1/(F$2:F376&lt;&gt;0))),0))</f>
        <v>0</v>
      </c>
    </row>
    <row r="377" spans="1:7" x14ac:dyDescent="0.35">
      <c r="A377" s="5">
        <v>44056</v>
      </c>
      <c r="B377">
        <v>0.92700000000000005</v>
      </c>
      <c r="C377">
        <f t="shared" si="10"/>
        <v>5</v>
      </c>
      <c r="D377" s="16">
        <f t="array" ref="D377">IFERROR(INDEX(C$2:C377,MATCH(2,1/(C$2:C377&lt;&gt;0))),0)</f>
        <v>5</v>
      </c>
      <c r="E377" s="16">
        <f t="shared" si="11"/>
        <v>5</v>
      </c>
      <c r="F377" s="16">
        <f>IF(AND(C377&lt;&gt;0,SUM(C$1:$D377)=SUM(C$1:$D377)),ROW(),0)</f>
        <v>377</v>
      </c>
      <c r="G377" s="16">
        <f t="array" ref="G377">IF(ROW()-IFERROR(INDEX(F$2:F377,MATCH(2,1/(F$2:F377&lt;&gt;0))),0)&gt;22,22,ROW()-IFERROR(INDEX(F$2:F377,MATCH(2,1/(F$2:F377&lt;&gt;0))),0))</f>
        <v>0</v>
      </c>
    </row>
    <row r="378" spans="1:7" x14ac:dyDescent="0.35">
      <c r="A378" s="5">
        <v>44057</v>
      </c>
      <c r="B378">
        <v>0.91700000000000004</v>
      </c>
      <c r="C378">
        <f t="shared" si="10"/>
        <v>5</v>
      </c>
      <c r="D378" s="16">
        <f t="array" ref="D378">IFERROR(INDEX(C$2:C378,MATCH(2,1/(C$2:C378&lt;&gt;0))),0)</f>
        <v>5</v>
      </c>
      <c r="E378" s="16">
        <f t="shared" si="11"/>
        <v>5</v>
      </c>
      <c r="F378" s="16">
        <f>IF(AND(C378&lt;&gt;0,SUM(C$1:$D378)=SUM(C$1:$D378)),ROW(),0)</f>
        <v>378</v>
      </c>
      <c r="G378" s="16">
        <f t="array" ref="G378">IF(ROW()-IFERROR(INDEX(F$2:F378,MATCH(2,1/(F$2:F378&lt;&gt;0))),0)&gt;22,22,ROW()-IFERROR(INDEX(F$2:F378,MATCH(2,1/(F$2:F378&lt;&gt;0))),0))</f>
        <v>0</v>
      </c>
    </row>
    <row r="379" spans="1:7" x14ac:dyDescent="0.35">
      <c r="A379" s="5">
        <v>44060</v>
      </c>
      <c r="B379">
        <v>0.90500000000000003</v>
      </c>
      <c r="C379">
        <f t="shared" si="10"/>
        <v>5</v>
      </c>
      <c r="D379" s="16">
        <f t="array" ref="D379">IFERROR(INDEX(C$2:C379,MATCH(2,1/(C$2:C379&lt;&gt;0))),0)</f>
        <v>5</v>
      </c>
      <c r="E379" s="16">
        <f t="shared" si="11"/>
        <v>5</v>
      </c>
      <c r="F379" s="16">
        <f>IF(AND(C379&lt;&gt;0,SUM(C$1:$D379)=SUM(C$1:$D379)),ROW(),0)</f>
        <v>379</v>
      </c>
      <c r="G379" s="16">
        <f t="array" ref="G379">IF(ROW()-IFERROR(INDEX(F$2:F379,MATCH(2,1/(F$2:F379&lt;&gt;0))),0)&gt;22,22,ROW()-IFERROR(INDEX(F$2:F379,MATCH(2,1/(F$2:F379&lt;&gt;0))),0))</f>
        <v>0</v>
      </c>
    </row>
    <row r="380" spans="1:7" x14ac:dyDescent="0.35">
      <c r="A380" s="5">
        <v>44061</v>
      </c>
      <c r="B380">
        <v>0.89900000000000002</v>
      </c>
      <c r="C380">
        <f t="shared" si="10"/>
        <v>2.5</v>
      </c>
      <c r="D380" s="16">
        <f t="array" ref="D380">IFERROR(INDEX(C$2:C380,MATCH(2,1/(C$2:C380&lt;&gt;0))),0)</f>
        <v>2.5</v>
      </c>
      <c r="E380" s="16">
        <f t="shared" si="11"/>
        <v>2.5</v>
      </c>
      <c r="F380" s="16">
        <f>IF(AND(C380&lt;&gt;0,SUM(C$1:$D380)=SUM(C$1:$D380)),ROW(),0)</f>
        <v>380</v>
      </c>
      <c r="G380" s="16">
        <f t="array" ref="G380">IF(ROW()-IFERROR(INDEX(F$2:F380,MATCH(2,1/(F$2:F380&lt;&gt;0))),0)&gt;22,22,ROW()-IFERROR(INDEX(F$2:F380,MATCH(2,1/(F$2:F380&lt;&gt;0))),0))</f>
        <v>0</v>
      </c>
    </row>
    <row r="381" spans="1:7" x14ac:dyDescent="0.35">
      <c r="A381" s="5">
        <v>44062</v>
      </c>
      <c r="B381">
        <v>0.13</v>
      </c>
      <c r="C381">
        <f t="shared" si="10"/>
        <v>-5</v>
      </c>
      <c r="D381" s="16">
        <f t="array" ref="D381">IFERROR(INDEX(C$2:C381,MATCH(2,1/(C$2:C381&lt;&gt;0))),0)</f>
        <v>-5</v>
      </c>
      <c r="E381" s="16">
        <f t="shared" si="11"/>
        <v>-5</v>
      </c>
      <c r="F381" s="16">
        <f>IF(AND(C381&lt;&gt;0,SUM(C$1:$D381)=SUM(C$1:$D381)),ROW(),0)</f>
        <v>381</v>
      </c>
      <c r="G381" s="16">
        <f t="array" ref="G381">IF(ROW()-IFERROR(INDEX(F$2:F381,MATCH(2,1/(F$2:F381&lt;&gt;0))),0)&gt;22,22,ROW()-IFERROR(INDEX(F$2:F381,MATCH(2,1/(F$2:F381&lt;&gt;0))),0))</f>
        <v>0</v>
      </c>
    </row>
    <row r="382" spans="1:7" x14ac:dyDescent="0.35">
      <c r="A382" s="5">
        <v>44063</v>
      </c>
      <c r="B382">
        <v>0.96899999999999997</v>
      </c>
      <c r="C382">
        <f t="shared" si="10"/>
        <v>5</v>
      </c>
      <c r="D382" s="16">
        <f t="array" ref="D382">IFERROR(INDEX(C$2:C382,MATCH(2,1/(C$2:C382&lt;&gt;0))),0)</f>
        <v>5</v>
      </c>
      <c r="E382" s="16">
        <f t="shared" si="11"/>
        <v>5</v>
      </c>
      <c r="F382" s="16">
        <f>IF(AND(C382&lt;&gt;0,SUM(C$1:$D382)=SUM(C$1:$D382)),ROW(),0)</f>
        <v>382</v>
      </c>
      <c r="G382" s="16">
        <f t="array" ref="G382">IF(ROW()-IFERROR(INDEX(F$2:F382,MATCH(2,1/(F$2:F382&lt;&gt;0))),0)&gt;22,22,ROW()-IFERROR(INDEX(F$2:F382,MATCH(2,1/(F$2:F382&lt;&gt;0))),0))</f>
        <v>0</v>
      </c>
    </row>
    <row r="383" spans="1:7" x14ac:dyDescent="0.35">
      <c r="A383" s="5">
        <v>44064</v>
      </c>
      <c r="B383">
        <v>0.94099999999999995</v>
      </c>
      <c r="C383">
        <f t="shared" si="10"/>
        <v>5</v>
      </c>
      <c r="D383" s="16">
        <f t="array" ref="D383">IFERROR(INDEX(C$2:C383,MATCH(2,1/(C$2:C383&lt;&gt;0))),0)</f>
        <v>5</v>
      </c>
      <c r="E383" s="16">
        <f t="shared" si="11"/>
        <v>5</v>
      </c>
      <c r="F383" s="16">
        <f>IF(AND(C383&lt;&gt;0,SUM(C$1:$D383)=SUM(C$1:$D383)),ROW(),0)</f>
        <v>383</v>
      </c>
      <c r="G383" s="16">
        <f t="array" ref="G383">IF(ROW()-IFERROR(INDEX(F$2:F383,MATCH(2,1/(F$2:F383&lt;&gt;0))),0)&gt;22,22,ROW()-IFERROR(INDEX(F$2:F383,MATCH(2,1/(F$2:F383&lt;&gt;0))),0))</f>
        <v>0</v>
      </c>
    </row>
    <row r="384" spans="1:7" x14ac:dyDescent="0.35">
      <c r="A384" s="5">
        <v>44067</v>
      </c>
      <c r="B384">
        <v>0.95899999999999996</v>
      </c>
      <c r="C384">
        <f t="shared" si="10"/>
        <v>5</v>
      </c>
      <c r="D384" s="16">
        <f t="array" ref="D384">IFERROR(INDEX(C$2:C384,MATCH(2,1/(C$2:C384&lt;&gt;0))),0)</f>
        <v>5</v>
      </c>
      <c r="E384" s="16">
        <f t="shared" si="11"/>
        <v>5</v>
      </c>
      <c r="F384" s="16">
        <f>IF(AND(C384&lt;&gt;0,SUM(C$1:$D384)=SUM(C$1:$D384)),ROW(),0)</f>
        <v>384</v>
      </c>
      <c r="G384" s="16">
        <f t="array" ref="G384">IF(ROW()-IFERROR(INDEX(F$2:F384,MATCH(2,1/(F$2:F384&lt;&gt;0))),0)&gt;22,22,ROW()-IFERROR(INDEX(F$2:F384,MATCH(2,1/(F$2:F384&lt;&gt;0))),0))</f>
        <v>0</v>
      </c>
    </row>
    <row r="385" spans="1:7" x14ac:dyDescent="0.35">
      <c r="A385" s="5">
        <v>44068</v>
      </c>
      <c r="B385">
        <v>0.90700000000000003</v>
      </c>
      <c r="C385">
        <f t="shared" si="10"/>
        <v>5</v>
      </c>
      <c r="D385" s="16">
        <f t="array" ref="D385">IFERROR(INDEX(C$2:C385,MATCH(2,1/(C$2:C385&lt;&gt;0))),0)</f>
        <v>5</v>
      </c>
      <c r="E385" s="16">
        <f t="shared" si="11"/>
        <v>5</v>
      </c>
      <c r="F385" s="16">
        <f>IF(AND(C385&lt;&gt;0,SUM(C$1:$D385)=SUM(C$1:$D385)),ROW(),0)</f>
        <v>385</v>
      </c>
      <c r="G385" s="16">
        <f t="array" ref="G385">IF(ROW()-IFERROR(INDEX(F$2:F385,MATCH(2,1/(F$2:F385&lt;&gt;0))),0)&gt;22,22,ROW()-IFERROR(INDEX(F$2:F385,MATCH(2,1/(F$2:F385&lt;&gt;0))),0))</f>
        <v>0</v>
      </c>
    </row>
    <row r="386" spans="1:7" x14ac:dyDescent="0.35">
      <c r="A386" s="5">
        <v>44069</v>
      </c>
      <c r="B386">
        <v>0.91700000000000004</v>
      </c>
      <c r="C386">
        <f t="shared" si="10"/>
        <v>5</v>
      </c>
      <c r="D386" s="16">
        <f t="array" ref="D386">IFERROR(INDEX(C$2:C386,MATCH(2,1/(C$2:C386&lt;&gt;0))),0)</f>
        <v>5</v>
      </c>
      <c r="E386" s="16">
        <f t="shared" si="11"/>
        <v>5</v>
      </c>
      <c r="F386" s="16">
        <f>IF(AND(C386&lt;&gt;0,SUM(C$1:$D386)=SUM(C$1:$D386)),ROW(),0)</f>
        <v>386</v>
      </c>
      <c r="G386" s="16">
        <f t="array" ref="G386">IF(ROW()-IFERROR(INDEX(F$2:F386,MATCH(2,1/(F$2:F386&lt;&gt;0))),0)&gt;22,22,ROW()-IFERROR(INDEX(F$2:F386,MATCH(2,1/(F$2:F386&lt;&gt;0))),0))</f>
        <v>0</v>
      </c>
    </row>
    <row r="387" spans="1:7" x14ac:dyDescent="0.35">
      <c r="A387" s="5">
        <v>44070</v>
      </c>
      <c r="B387">
        <v>0.91500000000000004</v>
      </c>
      <c r="C387">
        <f t="shared" ref="C387:C450" si="12">IF(B387&gt;0.9,5,IF(B387&gt;0.8,2.5,IF(B387&gt;0.22,0,IF(B387&gt;0.2,-2.5,-5))))</f>
        <v>5</v>
      </c>
      <c r="D387" s="16">
        <f t="array" ref="D387">IFERROR(INDEX(C$2:C387,MATCH(2,1/(C$2:C387&lt;&gt;0))),0)</f>
        <v>5</v>
      </c>
      <c r="E387" s="16">
        <f t="shared" ref="E387:E450" si="13">IF(D387=0,0,IF(D387&lt;0,-1*(ABS(D387)-G387*ABS(D387)/22),D387-G387*D387/22))</f>
        <v>5</v>
      </c>
      <c r="F387" s="16">
        <f>IF(AND(C387&lt;&gt;0,SUM(C$1:$D387)=SUM(C$1:$D387)),ROW(),0)</f>
        <v>387</v>
      </c>
      <c r="G387" s="16">
        <f t="array" ref="G387">IF(ROW()-IFERROR(INDEX(F$2:F387,MATCH(2,1/(F$2:F387&lt;&gt;0))),0)&gt;22,22,ROW()-IFERROR(INDEX(F$2:F387,MATCH(2,1/(F$2:F387&lt;&gt;0))),0))</f>
        <v>0</v>
      </c>
    </row>
    <row r="388" spans="1:7" x14ac:dyDescent="0.35">
      <c r="A388" s="5">
        <v>44071</v>
      </c>
      <c r="B388">
        <v>0.94699999999999995</v>
      </c>
      <c r="C388">
        <f t="shared" si="12"/>
        <v>5</v>
      </c>
      <c r="D388" s="16">
        <f t="array" ref="D388">IFERROR(INDEX(C$2:C388,MATCH(2,1/(C$2:C388&lt;&gt;0))),0)</f>
        <v>5</v>
      </c>
      <c r="E388" s="16">
        <f t="shared" si="13"/>
        <v>5</v>
      </c>
      <c r="F388" s="16">
        <f>IF(AND(C388&lt;&gt;0,SUM(C$1:$D388)=SUM(C$1:$D388)),ROW(),0)</f>
        <v>388</v>
      </c>
      <c r="G388" s="16">
        <f t="array" ref="G388">IF(ROW()-IFERROR(INDEX(F$2:F388,MATCH(2,1/(F$2:F388&lt;&gt;0))),0)&gt;22,22,ROW()-IFERROR(INDEX(F$2:F388,MATCH(2,1/(F$2:F388&lt;&gt;0))),0))</f>
        <v>0</v>
      </c>
    </row>
    <row r="389" spans="1:7" x14ac:dyDescent="0.35">
      <c r="A389" s="5">
        <v>44074</v>
      </c>
      <c r="B389">
        <v>0.97699999999999998</v>
      </c>
      <c r="C389">
        <f t="shared" si="12"/>
        <v>5</v>
      </c>
      <c r="D389" s="16">
        <f t="array" ref="D389">IFERROR(INDEX(C$2:C389,MATCH(2,1/(C$2:C389&lt;&gt;0))),0)</f>
        <v>5</v>
      </c>
      <c r="E389" s="16">
        <f t="shared" si="13"/>
        <v>5</v>
      </c>
      <c r="F389" s="16">
        <f>IF(AND(C389&lt;&gt;0,SUM(C$1:$D389)=SUM(C$1:$D389)),ROW(),0)</f>
        <v>389</v>
      </c>
      <c r="G389" s="16">
        <f t="array" ref="G389">IF(ROW()-IFERROR(INDEX(F$2:F389,MATCH(2,1/(F$2:F389&lt;&gt;0))),0)&gt;22,22,ROW()-IFERROR(INDEX(F$2:F389,MATCH(2,1/(F$2:F389&lt;&gt;0))),0))</f>
        <v>0</v>
      </c>
    </row>
    <row r="390" spans="1:7" x14ac:dyDescent="0.35">
      <c r="A390" s="5">
        <v>44075</v>
      </c>
      <c r="B390">
        <v>0.90300000000000002</v>
      </c>
      <c r="C390">
        <f t="shared" si="12"/>
        <v>5</v>
      </c>
      <c r="D390" s="16">
        <f t="array" ref="D390">IFERROR(INDEX(C$2:C390,MATCH(2,1/(C$2:C390&lt;&gt;0))),0)</f>
        <v>5</v>
      </c>
      <c r="E390" s="16">
        <f t="shared" si="13"/>
        <v>5</v>
      </c>
      <c r="F390" s="16">
        <f>IF(AND(C390&lt;&gt;0,SUM(C$1:$D390)=SUM(C$1:$D390)),ROW(),0)</f>
        <v>390</v>
      </c>
      <c r="G390" s="16">
        <f t="array" ref="G390">IF(ROW()-IFERROR(INDEX(F$2:F390,MATCH(2,1/(F$2:F390&lt;&gt;0))),0)&gt;22,22,ROW()-IFERROR(INDEX(F$2:F390,MATCH(2,1/(F$2:F390&lt;&gt;0))),0))</f>
        <v>0</v>
      </c>
    </row>
    <row r="391" spans="1:7" x14ac:dyDescent="0.35">
      <c r="A391" s="5">
        <v>44076</v>
      </c>
      <c r="B391">
        <v>0.85499999999999998</v>
      </c>
      <c r="C391">
        <f t="shared" si="12"/>
        <v>2.5</v>
      </c>
      <c r="D391" s="16">
        <f t="array" ref="D391">IFERROR(INDEX(C$2:C391,MATCH(2,1/(C$2:C391&lt;&gt;0))),0)</f>
        <v>2.5</v>
      </c>
      <c r="E391" s="16">
        <f t="shared" si="13"/>
        <v>2.5</v>
      </c>
      <c r="F391" s="16">
        <f>IF(AND(C391&lt;&gt;0,SUM(C$1:$D391)=SUM(C$1:$D391)),ROW(),0)</f>
        <v>391</v>
      </c>
      <c r="G391" s="16">
        <f t="array" ref="G391">IF(ROW()-IFERROR(INDEX(F$2:F391,MATCH(2,1/(F$2:F391&lt;&gt;0))),0)&gt;22,22,ROW()-IFERROR(INDEX(F$2:F391,MATCH(2,1/(F$2:F391&lt;&gt;0))),0))</f>
        <v>0</v>
      </c>
    </row>
    <row r="392" spans="1:7" x14ac:dyDescent="0.35">
      <c r="A392" s="5">
        <v>44077</v>
      </c>
      <c r="B392">
        <v>0.877</v>
      </c>
      <c r="C392">
        <f t="shared" si="12"/>
        <v>2.5</v>
      </c>
      <c r="D392" s="16">
        <f t="array" ref="D392">IFERROR(INDEX(C$2:C392,MATCH(2,1/(C$2:C392&lt;&gt;0))),0)</f>
        <v>2.5</v>
      </c>
      <c r="E392" s="16">
        <f t="shared" si="13"/>
        <v>2.5</v>
      </c>
      <c r="F392" s="16">
        <f>IF(AND(C392&lt;&gt;0,SUM(C$1:$D392)=SUM(C$1:$D392)),ROW(),0)</f>
        <v>392</v>
      </c>
      <c r="G392" s="16">
        <f t="array" ref="G392">IF(ROW()-IFERROR(INDEX(F$2:F392,MATCH(2,1/(F$2:F392&lt;&gt;0))),0)&gt;22,22,ROW()-IFERROR(INDEX(F$2:F392,MATCH(2,1/(F$2:F392&lt;&gt;0))),0))</f>
        <v>0</v>
      </c>
    </row>
    <row r="393" spans="1:7" x14ac:dyDescent="0.35">
      <c r="A393" s="5">
        <v>44078</v>
      </c>
      <c r="B393">
        <v>0.91700000000000004</v>
      </c>
      <c r="C393">
        <f t="shared" si="12"/>
        <v>5</v>
      </c>
      <c r="D393" s="16">
        <f t="array" ref="D393">IFERROR(INDEX(C$2:C393,MATCH(2,1/(C$2:C393&lt;&gt;0))),0)</f>
        <v>5</v>
      </c>
      <c r="E393" s="16">
        <f t="shared" si="13"/>
        <v>5</v>
      </c>
      <c r="F393" s="16">
        <f>IF(AND(C393&lt;&gt;0,SUM(C$1:$D393)=SUM(C$1:$D393)),ROW(),0)</f>
        <v>393</v>
      </c>
      <c r="G393" s="16">
        <f t="array" ref="G393">IF(ROW()-IFERROR(INDEX(F$2:F393,MATCH(2,1/(F$2:F393&lt;&gt;0))),0)&gt;22,22,ROW()-IFERROR(INDEX(F$2:F393,MATCH(2,1/(F$2:F393&lt;&gt;0))),0))</f>
        <v>0</v>
      </c>
    </row>
    <row r="394" spans="1:7" x14ac:dyDescent="0.35">
      <c r="A394" s="5">
        <v>44081</v>
      </c>
      <c r="B394">
        <v>0.83099999999999996</v>
      </c>
      <c r="C394">
        <f t="shared" si="12"/>
        <v>2.5</v>
      </c>
      <c r="D394" s="16">
        <f t="array" ref="D394">IFERROR(INDEX(C$2:C394,MATCH(2,1/(C$2:C394&lt;&gt;0))),0)</f>
        <v>2.5</v>
      </c>
      <c r="E394" s="16">
        <f t="shared" si="13"/>
        <v>2.5</v>
      </c>
      <c r="F394" s="16">
        <f>IF(AND(C394&lt;&gt;0,SUM(C$1:$D394)=SUM(C$1:$D394)),ROW(),0)</f>
        <v>394</v>
      </c>
      <c r="G394" s="16">
        <f t="array" ref="G394">IF(ROW()-IFERROR(INDEX(F$2:F394,MATCH(2,1/(F$2:F394&lt;&gt;0))),0)&gt;22,22,ROW()-IFERROR(INDEX(F$2:F394,MATCH(2,1/(F$2:F394&lt;&gt;0))),0))</f>
        <v>0</v>
      </c>
    </row>
    <row r="395" spans="1:7" x14ac:dyDescent="0.35">
      <c r="A395" s="5">
        <v>44082</v>
      </c>
      <c r="B395">
        <v>0.82499999999999996</v>
      </c>
      <c r="C395">
        <f t="shared" si="12"/>
        <v>2.5</v>
      </c>
      <c r="D395" s="16">
        <f t="array" ref="D395">IFERROR(INDEX(C$2:C395,MATCH(2,1/(C$2:C395&lt;&gt;0))),0)</f>
        <v>2.5</v>
      </c>
      <c r="E395" s="16">
        <f t="shared" si="13"/>
        <v>2.5</v>
      </c>
      <c r="F395" s="16">
        <f>IF(AND(C395&lt;&gt;0,SUM(C$1:$D395)=SUM(C$1:$D395)),ROW(),0)</f>
        <v>395</v>
      </c>
      <c r="G395" s="16">
        <f t="array" ref="G395">IF(ROW()-IFERROR(INDEX(F$2:F395,MATCH(2,1/(F$2:F395&lt;&gt;0))),0)&gt;22,22,ROW()-IFERROR(INDEX(F$2:F395,MATCH(2,1/(F$2:F395&lt;&gt;0))),0))</f>
        <v>0</v>
      </c>
    </row>
    <row r="396" spans="1:7" x14ac:dyDescent="0.35">
      <c r="A396" s="5">
        <v>44083</v>
      </c>
      <c r="B396">
        <v>0.76700000000000002</v>
      </c>
      <c r="C396">
        <f t="shared" si="12"/>
        <v>0</v>
      </c>
      <c r="D396" s="16">
        <f t="array" ref="D396">IFERROR(INDEX(C$2:C396,MATCH(2,1/(C$2:C396&lt;&gt;0))),0)</f>
        <v>2.5</v>
      </c>
      <c r="E396" s="16">
        <f t="shared" si="13"/>
        <v>2.3863636363636362</v>
      </c>
      <c r="F396" s="16">
        <f>IF(AND(C396&lt;&gt;0,SUM(C$1:$D396)=SUM(C$1:$D396)),ROW(),0)</f>
        <v>0</v>
      </c>
      <c r="G396" s="16">
        <f t="array" ref="G396">IF(ROW()-IFERROR(INDEX(F$2:F396,MATCH(2,1/(F$2:F396&lt;&gt;0))),0)&gt;22,22,ROW()-IFERROR(INDEX(F$2:F396,MATCH(2,1/(F$2:F396&lt;&gt;0))),0))</f>
        <v>1</v>
      </c>
    </row>
    <row r="397" spans="1:7" x14ac:dyDescent="0.35">
      <c r="A397" s="5">
        <v>44084</v>
      </c>
      <c r="B397">
        <v>0.90500000000000003</v>
      </c>
      <c r="C397">
        <f t="shared" si="12"/>
        <v>5</v>
      </c>
      <c r="D397" s="16">
        <f t="array" ref="D397">IFERROR(INDEX(C$2:C397,MATCH(2,1/(C$2:C397&lt;&gt;0))),0)</f>
        <v>5</v>
      </c>
      <c r="E397" s="16">
        <f t="shared" si="13"/>
        <v>5</v>
      </c>
      <c r="F397" s="16">
        <f>IF(AND(C397&lt;&gt;0,SUM(C$1:$D397)=SUM(C$1:$D397)),ROW(),0)</f>
        <v>397</v>
      </c>
      <c r="G397" s="16">
        <f t="array" ref="G397">IF(ROW()-IFERROR(INDEX(F$2:F397,MATCH(2,1/(F$2:F397&lt;&gt;0))),0)&gt;22,22,ROW()-IFERROR(INDEX(F$2:F397,MATCH(2,1/(F$2:F397&lt;&gt;0))),0))</f>
        <v>0</v>
      </c>
    </row>
    <row r="398" spans="1:7" x14ac:dyDescent="0.35">
      <c r="A398" s="5">
        <v>44085</v>
      </c>
      <c r="B398">
        <v>0.95899999999999996</v>
      </c>
      <c r="C398">
        <f t="shared" si="12"/>
        <v>5</v>
      </c>
      <c r="D398" s="16">
        <f t="array" ref="D398">IFERROR(INDEX(C$2:C398,MATCH(2,1/(C$2:C398&lt;&gt;0))),0)</f>
        <v>5</v>
      </c>
      <c r="E398" s="16">
        <f t="shared" si="13"/>
        <v>5</v>
      </c>
      <c r="F398" s="16">
        <f>IF(AND(C398&lt;&gt;0,SUM(C$1:$D398)=SUM(C$1:$D398)),ROW(),0)</f>
        <v>398</v>
      </c>
      <c r="G398" s="16">
        <f t="array" ref="G398">IF(ROW()-IFERROR(INDEX(F$2:F398,MATCH(2,1/(F$2:F398&lt;&gt;0))),0)&gt;22,22,ROW()-IFERROR(INDEX(F$2:F398,MATCH(2,1/(F$2:F398&lt;&gt;0))),0))</f>
        <v>0</v>
      </c>
    </row>
    <row r="399" spans="1:7" x14ac:dyDescent="0.35">
      <c r="A399" s="5">
        <v>44088</v>
      </c>
      <c r="B399">
        <v>0.92300000000000004</v>
      </c>
      <c r="C399">
        <f t="shared" si="12"/>
        <v>5</v>
      </c>
      <c r="D399" s="16">
        <f t="array" ref="D399">IFERROR(INDEX(C$2:C399,MATCH(2,1/(C$2:C399&lt;&gt;0))),0)</f>
        <v>5</v>
      </c>
      <c r="E399" s="16">
        <f t="shared" si="13"/>
        <v>5</v>
      </c>
      <c r="F399" s="16">
        <f>IF(AND(C399&lt;&gt;0,SUM(C$1:$D399)=SUM(C$1:$D399)),ROW(),0)</f>
        <v>399</v>
      </c>
      <c r="G399" s="16">
        <f t="array" ref="G399">IF(ROW()-IFERROR(INDEX(F$2:F399,MATCH(2,1/(F$2:F399&lt;&gt;0))),0)&gt;22,22,ROW()-IFERROR(INDEX(F$2:F399,MATCH(2,1/(F$2:F399&lt;&gt;0))),0))</f>
        <v>0</v>
      </c>
    </row>
    <row r="400" spans="1:7" x14ac:dyDescent="0.35">
      <c r="A400" s="5">
        <v>44089</v>
      </c>
      <c r="B400">
        <v>0.92100000000000004</v>
      </c>
      <c r="C400">
        <f t="shared" si="12"/>
        <v>5</v>
      </c>
      <c r="D400" s="16">
        <f t="array" ref="D400">IFERROR(INDEX(C$2:C400,MATCH(2,1/(C$2:C400&lt;&gt;0))),0)</f>
        <v>5</v>
      </c>
      <c r="E400" s="16">
        <f t="shared" si="13"/>
        <v>5</v>
      </c>
      <c r="F400" s="16">
        <f>IF(AND(C400&lt;&gt;0,SUM(C$1:$D400)=SUM(C$1:$D400)),ROW(),0)</f>
        <v>400</v>
      </c>
      <c r="G400" s="16">
        <f t="array" ref="G400">IF(ROW()-IFERROR(INDEX(F$2:F400,MATCH(2,1/(F$2:F400&lt;&gt;0))),0)&gt;22,22,ROW()-IFERROR(INDEX(F$2:F400,MATCH(2,1/(F$2:F400&lt;&gt;0))),0))</f>
        <v>0</v>
      </c>
    </row>
    <row r="401" spans="1:7" x14ac:dyDescent="0.35">
      <c r="A401" s="5">
        <v>44090</v>
      </c>
      <c r="B401">
        <v>0.97299999999999998</v>
      </c>
      <c r="C401">
        <f t="shared" si="12"/>
        <v>5</v>
      </c>
      <c r="D401" s="16">
        <f t="array" ref="D401">IFERROR(INDEX(C$2:C401,MATCH(2,1/(C$2:C401&lt;&gt;0))),0)</f>
        <v>5</v>
      </c>
      <c r="E401" s="16">
        <f t="shared" si="13"/>
        <v>5</v>
      </c>
      <c r="F401" s="16">
        <f>IF(AND(C401&lt;&gt;0,SUM(C$1:$D401)=SUM(C$1:$D401)),ROW(),0)</f>
        <v>401</v>
      </c>
      <c r="G401" s="16">
        <f t="array" ref="G401">IF(ROW()-IFERROR(INDEX(F$2:F401,MATCH(2,1/(F$2:F401&lt;&gt;0))),0)&gt;22,22,ROW()-IFERROR(INDEX(F$2:F401,MATCH(2,1/(F$2:F401&lt;&gt;0))),0))</f>
        <v>0</v>
      </c>
    </row>
    <row r="402" spans="1:7" x14ac:dyDescent="0.35">
      <c r="A402" s="5">
        <v>44091</v>
      </c>
      <c r="B402">
        <v>0.93300000000000005</v>
      </c>
      <c r="C402">
        <f t="shared" si="12"/>
        <v>5</v>
      </c>
      <c r="D402" s="16">
        <f t="array" ref="D402">IFERROR(INDEX(C$2:C402,MATCH(2,1/(C$2:C402&lt;&gt;0))),0)</f>
        <v>5</v>
      </c>
      <c r="E402" s="16">
        <f t="shared" si="13"/>
        <v>5</v>
      </c>
      <c r="F402" s="16">
        <f>IF(AND(C402&lt;&gt;0,SUM(C$1:$D402)=SUM(C$1:$D402)),ROW(),0)</f>
        <v>402</v>
      </c>
      <c r="G402" s="16">
        <f t="array" ref="G402">IF(ROW()-IFERROR(INDEX(F$2:F402,MATCH(2,1/(F$2:F402&lt;&gt;0))),0)&gt;22,22,ROW()-IFERROR(INDEX(F$2:F402,MATCH(2,1/(F$2:F402&lt;&gt;0))),0))</f>
        <v>0</v>
      </c>
    </row>
    <row r="403" spans="1:7" x14ac:dyDescent="0.35">
      <c r="A403" s="5">
        <v>44092</v>
      </c>
      <c r="B403">
        <v>0.97699999999999998</v>
      </c>
      <c r="C403">
        <f t="shared" si="12"/>
        <v>5</v>
      </c>
      <c r="D403" s="16">
        <f t="array" ref="D403">IFERROR(INDEX(C$2:C403,MATCH(2,1/(C$2:C403&lt;&gt;0))),0)</f>
        <v>5</v>
      </c>
      <c r="E403" s="16">
        <f t="shared" si="13"/>
        <v>5</v>
      </c>
      <c r="F403" s="16">
        <f>IF(AND(C403&lt;&gt;0,SUM(C$1:$D403)=SUM(C$1:$D403)),ROW(),0)</f>
        <v>403</v>
      </c>
      <c r="G403" s="16">
        <f t="array" ref="G403">IF(ROW()-IFERROR(INDEX(F$2:F403,MATCH(2,1/(F$2:F403&lt;&gt;0))),0)&gt;22,22,ROW()-IFERROR(INDEX(F$2:F403,MATCH(2,1/(F$2:F403&lt;&gt;0))),0))</f>
        <v>0</v>
      </c>
    </row>
    <row r="404" spans="1:7" x14ac:dyDescent="0.35">
      <c r="A404" s="5">
        <v>44095</v>
      </c>
      <c r="B404">
        <v>0.92100000000000004</v>
      </c>
      <c r="C404">
        <f t="shared" si="12"/>
        <v>5</v>
      </c>
      <c r="D404" s="16">
        <f t="array" ref="D404">IFERROR(INDEX(C$2:C404,MATCH(2,1/(C$2:C404&lt;&gt;0))),0)</f>
        <v>5</v>
      </c>
      <c r="E404" s="16">
        <f t="shared" si="13"/>
        <v>5</v>
      </c>
      <c r="F404" s="16">
        <f>IF(AND(C404&lt;&gt;0,SUM(C$1:$D404)=SUM(C$1:$D404)),ROW(),0)</f>
        <v>404</v>
      </c>
      <c r="G404" s="16">
        <f t="array" ref="G404">IF(ROW()-IFERROR(INDEX(F$2:F404,MATCH(2,1/(F$2:F404&lt;&gt;0))),0)&gt;22,22,ROW()-IFERROR(INDEX(F$2:F404,MATCH(2,1/(F$2:F404&lt;&gt;0))),0))</f>
        <v>0</v>
      </c>
    </row>
    <row r="405" spans="1:7" x14ac:dyDescent="0.35">
      <c r="A405" s="5">
        <v>44096</v>
      </c>
      <c r="B405">
        <v>0.92500000000000004</v>
      </c>
      <c r="C405">
        <f t="shared" si="12"/>
        <v>5</v>
      </c>
      <c r="D405" s="16">
        <f t="array" ref="D405">IFERROR(INDEX(C$2:C405,MATCH(2,1/(C$2:C405&lt;&gt;0))),0)</f>
        <v>5</v>
      </c>
      <c r="E405" s="16">
        <f t="shared" si="13"/>
        <v>5</v>
      </c>
      <c r="F405" s="16">
        <f>IF(AND(C405&lt;&gt;0,SUM(C$1:$D405)=SUM(C$1:$D405)),ROW(),0)</f>
        <v>405</v>
      </c>
      <c r="G405" s="16">
        <f t="array" ref="G405">IF(ROW()-IFERROR(INDEX(F$2:F405,MATCH(2,1/(F$2:F405&lt;&gt;0))),0)&gt;22,22,ROW()-IFERROR(INDEX(F$2:F405,MATCH(2,1/(F$2:F405&lt;&gt;0))),0))</f>
        <v>0</v>
      </c>
    </row>
    <row r="406" spans="1:7" x14ac:dyDescent="0.35">
      <c r="A406" s="5">
        <v>44097</v>
      </c>
      <c r="B406">
        <v>0.91900000000000004</v>
      </c>
      <c r="C406">
        <f t="shared" si="12"/>
        <v>5</v>
      </c>
      <c r="D406" s="16">
        <f t="array" ref="D406">IFERROR(INDEX(C$2:C406,MATCH(2,1/(C$2:C406&lt;&gt;0))),0)</f>
        <v>5</v>
      </c>
      <c r="E406" s="16">
        <f t="shared" si="13"/>
        <v>5</v>
      </c>
      <c r="F406" s="16">
        <f>IF(AND(C406&lt;&gt;0,SUM(C$1:$D406)=SUM(C$1:$D406)),ROW(),0)</f>
        <v>406</v>
      </c>
      <c r="G406" s="16">
        <f t="array" ref="G406">IF(ROW()-IFERROR(INDEX(F$2:F406,MATCH(2,1/(F$2:F406&lt;&gt;0))),0)&gt;22,22,ROW()-IFERROR(INDEX(F$2:F406,MATCH(2,1/(F$2:F406&lt;&gt;0))),0))</f>
        <v>0</v>
      </c>
    </row>
    <row r="407" spans="1:7" x14ac:dyDescent="0.35">
      <c r="A407" s="5">
        <v>44098</v>
      </c>
      <c r="B407">
        <v>0.95499999999999996</v>
      </c>
      <c r="C407">
        <f t="shared" si="12"/>
        <v>5</v>
      </c>
      <c r="D407" s="16">
        <f t="array" ref="D407">IFERROR(INDEX(C$2:C407,MATCH(2,1/(C$2:C407&lt;&gt;0))),0)</f>
        <v>5</v>
      </c>
      <c r="E407" s="16">
        <f t="shared" si="13"/>
        <v>5</v>
      </c>
      <c r="F407" s="16">
        <f>IF(AND(C407&lt;&gt;0,SUM(C$1:$D407)=SUM(C$1:$D407)),ROW(),0)</f>
        <v>407</v>
      </c>
      <c r="G407" s="16">
        <f t="array" ref="G407">IF(ROW()-IFERROR(INDEX(F$2:F407,MATCH(2,1/(F$2:F407&lt;&gt;0))),0)&gt;22,22,ROW()-IFERROR(INDEX(F$2:F407,MATCH(2,1/(F$2:F407&lt;&gt;0))),0))</f>
        <v>0</v>
      </c>
    </row>
    <row r="408" spans="1:7" x14ac:dyDescent="0.35">
      <c r="A408" s="5">
        <v>44099</v>
      </c>
      <c r="B408">
        <v>0.95299999999999996</v>
      </c>
      <c r="C408">
        <f t="shared" si="12"/>
        <v>5</v>
      </c>
      <c r="D408" s="16">
        <f t="array" ref="D408">IFERROR(INDEX(C$2:C408,MATCH(2,1/(C$2:C408&lt;&gt;0))),0)</f>
        <v>5</v>
      </c>
      <c r="E408" s="16">
        <f t="shared" si="13"/>
        <v>5</v>
      </c>
      <c r="F408" s="16">
        <f>IF(AND(C408&lt;&gt;0,SUM(C$1:$D408)=SUM(C$1:$D408)),ROW(),0)</f>
        <v>408</v>
      </c>
      <c r="G408" s="16">
        <f t="array" ref="G408">IF(ROW()-IFERROR(INDEX(F$2:F408,MATCH(2,1/(F$2:F408&lt;&gt;0))),0)&gt;22,22,ROW()-IFERROR(INDEX(F$2:F408,MATCH(2,1/(F$2:F408&lt;&gt;0))),0))</f>
        <v>0</v>
      </c>
    </row>
    <row r="409" spans="1:7" x14ac:dyDescent="0.35">
      <c r="A409" s="5">
        <v>44102</v>
      </c>
      <c r="B409">
        <v>0.96499999999999997</v>
      </c>
      <c r="C409">
        <f t="shared" si="12"/>
        <v>5</v>
      </c>
      <c r="D409" s="16">
        <f t="array" ref="D409">IFERROR(INDEX(C$2:C409,MATCH(2,1/(C$2:C409&lt;&gt;0))),0)</f>
        <v>5</v>
      </c>
      <c r="E409" s="16">
        <f t="shared" si="13"/>
        <v>5</v>
      </c>
      <c r="F409" s="16">
        <f>IF(AND(C409&lt;&gt;0,SUM(C$1:$D409)=SUM(C$1:$D409)),ROW(),0)</f>
        <v>409</v>
      </c>
      <c r="G409" s="16">
        <f t="array" ref="G409">IF(ROW()-IFERROR(INDEX(F$2:F409,MATCH(2,1/(F$2:F409&lt;&gt;0))),0)&gt;22,22,ROW()-IFERROR(INDEX(F$2:F409,MATCH(2,1/(F$2:F409&lt;&gt;0))),0))</f>
        <v>0</v>
      </c>
    </row>
    <row r="410" spans="1:7" x14ac:dyDescent="0.35">
      <c r="A410" s="5">
        <v>44103</v>
      </c>
      <c r="B410">
        <v>0.96899999999999997</v>
      </c>
      <c r="C410">
        <f t="shared" si="12"/>
        <v>5</v>
      </c>
      <c r="D410" s="16">
        <f t="array" ref="D410">IFERROR(INDEX(C$2:C410,MATCH(2,1/(C$2:C410&lt;&gt;0))),0)</f>
        <v>5</v>
      </c>
      <c r="E410" s="16">
        <f t="shared" si="13"/>
        <v>5</v>
      </c>
      <c r="F410" s="16">
        <f>IF(AND(C410&lt;&gt;0,SUM(C$1:$D410)=SUM(C$1:$D410)),ROW(),0)</f>
        <v>410</v>
      </c>
      <c r="G410" s="16">
        <f t="array" ref="G410">IF(ROW()-IFERROR(INDEX(F$2:F410,MATCH(2,1/(F$2:F410&lt;&gt;0))),0)&gt;22,22,ROW()-IFERROR(INDEX(F$2:F410,MATCH(2,1/(F$2:F410&lt;&gt;0))),0))</f>
        <v>0</v>
      </c>
    </row>
    <row r="411" spans="1:7" x14ac:dyDescent="0.35">
      <c r="A411" s="5">
        <v>44104</v>
      </c>
      <c r="B411">
        <v>0.98299999999999998</v>
      </c>
      <c r="C411">
        <f t="shared" si="12"/>
        <v>5</v>
      </c>
      <c r="D411" s="16">
        <f t="array" ref="D411">IFERROR(INDEX(C$2:C411,MATCH(2,1/(C$2:C411&lt;&gt;0))),0)</f>
        <v>5</v>
      </c>
      <c r="E411" s="16">
        <f t="shared" si="13"/>
        <v>5</v>
      </c>
      <c r="F411" s="16">
        <f>IF(AND(C411&lt;&gt;0,SUM(C$1:$D411)=SUM(C$1:$D411)),ROW(),0)</f>
        <v>411</v>
      </c>
      <c r="G411" s="16">
        <f t="array" ref="G411">IF(ROW()-IFERROR(INDEX(F$2:F411,MATCH(2,1/(F$2:F411&lt;&gt;0))),0)&gt;22,22,ROW()-IFERROR(INDEX(F$2:F411,MATCH(2,1/(F$2:F411&lt;&gt;0))),0))</f>
        <v>0</v>
      </c>
    </row>
    <row r="412" spans="1:7" x14ac:dyDescent="0.35">
      <c r="A412" s="5">
        <v>44113</v>
      </c>
      <c r="B412">
        <v>0.995</v>
      </c>
      <c r="C412">
        <f t="shared" si="12"/>
        <v>5</v>
      </c>
      <c r="D412" s="16">
        <f t="array" ref="D412">IFERROR(INDEX(C$2:C412,MATCH(2,1/(C$2:C412&lt;&gt;0))),0)</f>
        <v>5</v>
      </c>
      <c r="E412" s="16">
        <f t="shared" si="13"/>
        <v>5</v>
      </c>
      <c r="F412" s="16">
        <f>IF(AND(C412&lt;&gt;0,SUM(C$1:$D412)=SUM(C$1:$D412)),ROW(),0)</f>
        <v>412</v>
      </c>
      <c r="G412" s="16">
        <f t="array" ref="G412">IF(ROW()-IFERROR(INDEX(F$2:F412,MATCH(2,1/(F$2:F412&lt;&gt;0))),0)&gt;22,22,ROW()-IFERROR(INDEX(F$2:F412,MATCH(2,1/(F$2:F412&lt;&gt;0))),0))</f>
        <v>0</v>
      </c>
    </row>
    <row r="413" spans="1:7" x14ac:dyDescent="0.35">
      <c r="A413" s="5">
        <v>44116</v>
      </c>
      <c r="B413">
        <v>0.92900000000000005</v>
      </c>
      <c r="C413">
        <f t="shared" si="12"/>
        <v>5</v>
      </c>
      <c r="D413" s="16">
        <f t="array" ref="D413">IFERROR(INDEX(C$2:C413,MATCH(2,1/(C$2:C413&lt;&gt;0))),0)</f>
        <v>5</v>
      </c>
      <c r="E413" s="16">
        <f t="shared" si="13"/>
        <v>5</v>
      </c>
      <c r="F413" s="16">
        <f>IF(AND(C413&lt;&gt;0,SUM(C$1:$D413)=SUM(C$1:$D413)),ROW(),0)</f>
        <v>413</v>
      </c>
      <c r="G413" s="16">
        <f t="array" ref="G413">IF(ROW()-IFERROR(INDEX(F$2:F413,MATCH(2,1/(F$2:F413&lt;&gt;0))),0)&gt;22,22,ROW()-IFERROR(INDEX(F$2:F413,MATCH(2,1/(F$2:F413&lt;&gt;0))),0))</f>
        <v>0</v>
      </c>
    </row>
    <row r="414" spans="1:7" x14ac:dyDescent="0.35">
      <c r="A414" s="5">
        <v>44118</v>
      </c>
      <c r="B414">
        <v>0.97899999999999998</v>
      </c>
      <c r="C414">
        <f t="shared" si="12"/>
        <v>5</v>
      </c>
      <c r="D414" s="16">
        <f t="array" ref="D414">IFERROR(INDEX(C$2:C414,MATCH(2,1/(C$2:C414&lt;&gt;0))),0)</f>
        <v>5</v>
      </c>
      <c r="E414" s="16">
        <f t="shared" si="13"/>
        <v>5</v>
      </c>
      <c r="F414" s="16">
        <f>IF(AND(C414&lt;&gt;0,SUM(C$1:$D414)=SUM(C$1:$D414)),ROW(),0)</f>
        <v>414</v>
      </c>
      <c r="G414" s="16">
        <f t="array" ref="G414">IF(ROW()-IFERROR(INDEX(F$2:F414,MATCH(2,1/(F$2:F414&lt;&gt;0))),0)&gt;22,22,ROW()-IFERROR(INDEX(F$2:F414,MATCH(2,1/(F$2:F414&lt;&gt;0))),0))</f>
        <v>0</v>
      </c>
    </row>
    <row r="415" spans="1:7" x14ac:dyDescent="0.35">
      <c r="A415" s="5">
        <v>44119</v>
      </c>
      <c r="B415">
        <v>0.89500000000000002</v>
      </c>
      <c r="C415">
        <f t="shared" si="12"/>
        <v>2.5</v>
      </c>
      <c r="D415" s="16">
        <f t="array" ref="D415">IFERROR(INDEX(C$2:C415,MATCH(2,1/(C$2:C415&lt;&gt;0))),0)</f>
        <v>2.5</v>
      </c>
      <c r="E415" s="16">
        <f t="shared" si="13"/>
        <v>2.5</v>
      </c>
      <c r="F415" s="16">
        <f>IF(AND(C415&lt;&gt;0,SUM(C$1:$D415)=SUM(C$1:$D415)),ROW(),0)</f>
        <v>415</v>
      </c>
      <c r="G415" s="16">
        <f t="array" ref="G415">IF(ROW()-IFERROR(INDEX(F$2:F415,MATCH(2,1/(F$2:F415&lt;&gt;0))),0)&gt;22,22,ROW()-IFERROR(INDEX(F$2:F415,MATCH(2,1/(F$2:F415&lt;&gt;0))),0))</f>
        <v>0</v>
      </c>
    </row>
    <row r="416" spans="1:7" x14ac:dyDescent="0.35">
      <c r="A416" s="5">
        <v>44120</v>
      </c>
      <c r="B416">
        <v>0.93899999999999995</v>
      </c>
      <c r="C416">
        <f t="shared" si="12"/>
        <v>5</v>
      </c>
      <c r="D416" s="16">
        <f t="array" ref="D416">IFERROR(INDEX(C$2:C416,MATCH(2,1/(C$2:C416&lt;&gt;0))),0)</f>
        <v>5</v>
      </c>
      <c r="E416" s="16">
        <f t="shared" si="13"/>
        <v>5</v>
      </c>
      <c r="F416" s="16">
        <f>IF(AND(C416&lt;&gt;0,SUM(C$1:$D416)=SUM(C$1:$D416)),ROW(),0)</f>
        <v>416</v>
      </c>
      <c r="G416" s="16">
        <f t="array" ref="G416">IF(ROW()-IFERROR(INDEX(F$2:F416,MATCH(2,1/(F$2:F416&lt;&gt;0))),0)&gt;22,22,ROW()-IFERROR(INDEX(F$2:F416,MATCH(2,1/(F$2:F416&lt;&gt;0))),0))</f>
        <v>0</v>
      </c>
    </row>
    <row r="417" spans="1:7" x14ac:dyDescent="0.35">
      <c r="A417" s="5">
        <v>44123</v>
      </c>
      <c r="B417">
        <v>0.90100000000000002</v>
      </c>
      <c r="C417">
        <f t="shared" si="12"/>
        <v>5</v>
      </c>
      <c r="D417" s="16">
        <f t="array" ref="D417">IFERROR(INDEX(C$2:C417,MATCH(2,1/(C$2:C417&lt;&gt;0))),0)</f>
        <v>5</v>
      </c>
      <c r="E417" s="16">
        <f t="shared" si="13"/>
        <v>5</v>
      </c>
      <c r="F417" s="16">
        <f>IF(AND(C417&lt;&gt;0,SUM(C$1:$D417)=SUM(C$1:$D417)),ROW(),0)</f>
        <v>417</v>
      </c>
      <c r="G417" s="16">
        <f t="array" ref="G417">IF(ROW()-IFERROR(INDEX(F$2:F417,MATCH(2,1/(F$2:F417&lt;&gt;0))),0)&gt;22,22,ROW()-IFERROR(INDEX(F$2:F417,MATCH(2,1/(F$2:F417&lt;&gt;0))),0))</f>
        <v>0</v>
      </c>
    </row>
    <row r="418" spans="1:7" x14ac:dyDescent="0.35">
      <c r="A418" s="5">
        <v>44124</v>
      </c>
      <c r="B418">
        <v>0.90500000000000003</v>
      </c>
      <c r="C418">
        <f t="shared" si="12"/>
        <v>5</v>
      </c>
      <c r="D418" s="16">
        <f t="array" ref="D418">IFERROR(INDEX(C$2:C418,MATCH(2,1/(C$2:C418&lt;&gt;0))),0)</f>
        <v>5</v>
      </c>
      <c r="E418" s="16">
        <f t="shared" si="13"/>
        <v>5</v>
      </c>
      <c r="F418" s="16">
        <f>IF(AND(C418&lt;&gt;0,SUM(C$1:$D418)=SUM(C$1:$D418)),ROW(),0)</f>
        <v>418</v>
      </c>
      <c r="G418" s="16">
        <f t="array" ref="G418">IF(ROW()-IFERROR(INDEX(F$2:F418,MATCH(2,1/(F$2:F418&lt;&gt;0))),0)&gt;22,22,ROW()-IFERROR(INDEX(F$2:F418,MATCH(2,1/(F$2:F418&lt;&gt;0))),0))</f>
        <v>0</v>
      </c>
    </row>
    <row r="419" spans="1:7" x14ac:dyDescent="0.35">
      <c r="A419" s="5">
        <v>44125</v>
      </c>
      <c r="B419">
        <v>0.86899999999999999</v>
      </c>
      <c r="C419">
        <f t="shared" si="12"/>
        <v>2.5</v>
      </c>
      <c r="D419" s="16">
        <f t="array" ref="D419">IFERROR(INDEX(C$2:C419,MATCH(2,1/(C$2:C419&lt;&gt;0))),0)</f>
        <v>2.5</v>
      </c>
      <c r="E419" s="16">
        <f t="shared" si="13"/>
        <v>2.5</v>
      </c>
      <c r="F419" s="16">
        <f>IF(AND(C419&lt;&gt;0,SUM(C$1:$D419)=SUM(C$1:$D419)),ROW(),0)</f>
        <v>419</v>
      </c>
      <c r="G419" s="16">
        <f t="array" ref="G419">IF(ROW()-IFERROR(INDEX(F$2:F419,MATCH(2,1/(F$2:F419&lt;&gt;0))),0)&gt;22,22,ROW()-IFERROR(INDEX(F$2:F419,MATCH(2,1/(F$2:F419&lt;&gt;0))),0))</f>
        <v>0</v>
      </c>
    </row>
    <row r="420" spans="1:7" x14ac:dyDescent="0.35">
      <c r="A420" s="5">
        <v>44126</v>
      </c>
      <c r="B420">
        <v>0.90300000000000002</v>
      </c>
      <c r="C420">
        <f t="shared" si="12"/>
        <v>5</v>
      </c>
      <c r="D420" s="16">
        <f t="array" ref="D420">IFERROR(INDEX(C$2:C420,MATCH(2,1/(C$2:C420&lt;&gt;0))),0)</f>
        <v>5</v>
      </c>
      <c r="E420" s="16">
        <f t="shared" si="13"/>
        <v>5</v>
      </c>
      <c r="F420" s="16">
        <f>IF(AND(C420&lt;&gt;0,SUM(C$1:$D420)=SUM(C$1:$D420)),ROW(),0)</f>
        <v>420</v>
      </c>
      <c r="G420" s="16">
        <f t="array" ref="G420">IF(ROW()-IFERROR(INDEX(F$2:F420,MATCH(2,1/(F$2:F420&lt;&gt;0))),0)&gt;22,22,ROW()-IFERROR(INDEX(F$2:F420,MATCH(2,1/(F$2:F420&lt;&gt;0))),0))</f>
        <v>0</v>
      </c>
    </row>
    <row r="421" spans="1:7" x14ac:dyDescent="0.35">
      <c r="A421" s="5">
        <v>44131</v>
      </c>
      <c r="B421">
        <v>0.997</v>
      </c>
      <c r="C421">
        <f t="shared" si="12"/>
        <v>5</v>
      </c>
      <c r="D421" s="16">
        <f t="array" ref="D421">IFERROR(INDEX(C$2:C421,MATCH(2,1/(C$2:C421&lt;&gt;0))),0)</f>
        <v>5</v>
      </c>
      <c r="E421" s="16">
        <f t="shared" si="13"/>
        <v>5</v>
      </c>
      <c r="F421" s="16">
        <f>IF(AND(C421&lt;&gt;0,SUM(C$1:$D421)=SUM(C$1:$D421)),ROW(),0)</f>
        <v>421</v>
      </c>
      <c r="G421" s="16">
        <f t="array" ref="G421">IF(ROW()-IFERROR(INDEX(F$2:F421,MATCH(2,1/(F$2:F421&lt;&gt;0))),0)&gt;22,22,ROW()-IFERROR(INDEX(F$2:F421,MATCH(2,1/(F$2:F421&lt;&gt;0))),0))</f>
        <v>0</v>
      </c>
    </row>
    <row r="422" spans="1:7" x14ac:dyDescent="0.35">
      <c r="A422" s="5">
        <v>44132</v>
      </c>
      <c r="B422">
        <v>0.90900000000000003</v>
      </c>
      <c r="C422">
        <f t="shared" si="12"/>
        <v>5</v>
      </c>
      <c r="D422" s="16">
        <f t="array" ref="D422">IFERROR(INDEX(C$2:C422,MATCH(2,1/(C$2:C422&lt;&gt;0))),0)</f>
        <v>5</v>
      </c>
      <c r="E422" s="16">
        <f t="shared" si="13"/>
        <v>5</v>
      </c>
      <c r="F422" s="16">
        <f>IF(AND(C422&lt;&gt;0,SUM(C$1:$D422)=SUM(C$1:$D422)),ROW(),0)</f>
        <v>422</v>
      </c>
      <c r="G422" s="16">
        <f t="array" ref="G422">IF(ROW()-IFERROR(INDEX(F$2:F422,MATCH(2,1/(F$2:F422&lt;&gt;0))),0)&gt;22,22,ROW()-IFERROR(INDEX(F$2:F422,MATCH(2,1/(F$2:F422&lt;&gt;0))),0))</f>
        <v>0</v>
      </c>
    </row>
    <row r="423" spans="1:7" x14ac:dyDescent="0.35">
      <c r="A423" s="5">
        <v>44133</v>
      </c>
      <c r="B423">
        <v>0.91900000000000004</v>
      </c>
      <c r="C423">
        <f t="shared" si="12"/>
        <v>5</v>
      </c>
      <c r="D423" s="16">
        <f t="array" ref="D423">IFERROR(INDEX(C$2:C423,MATCH(2,1/(C$2:C423&lt;&gt;0))),0)</f>
        <v>5</v>
      </c>
      <c r="E423" s="16">
        <f t="shared" si="13"/>
        <v>5</v>
      </c>
      <c r="F423" s="16">
        <f>IF(AND(C423&lt;&gt;0,SUM(C$1:$D423)=SUM(C$1:$D423)),ROW(),0)</f>
        <v>423</v>
      </c>
      <c r="G423" s="16">
        <f t="array" ref="G423">IF(ROW()-IFERROR(INDEX(F$2:F423,MATCH(2,1/(F$2:F423&lt;&gt;0))),0)&gt;22,22,ROW()-IFERROR(INDEX(F$2:F423,MATCH(2,1/(F$2:F423&lt;&gt;0))),0))</f>
        <v>0</v>
      </c>
    </row>
    <row r="424" spans="1:7" x14ac:dyDescent="0.35">
      <c r="A424" s="5">
        <v>44134</v>
      </c>
      <c r="B424">
        <v>0.92100000000000004</v>
      </c>
      <c r="C424">
        <f t="shared" si="12"/>
        <v>5</v>
      </c>
      <c r="D424" s="16">
        <f t="array" ref="D424">IFERROR(INDEX(C$2:C424,MATCH(2,1/(C$2:C424&lt;&gt;0))),0)</f>
        <v>5</v>
      </c>
      <c r="E424" s="16">
        <f t="shared" si="13"/>
        <v>5</v>
      </c>
      <c r="F424" s="16">
        <f>IF(AND(C424&lt;&gt;0,SUM(C$1:$D424)=SUM(C$1:$D424)),ROW(),0)</f>
        <v>424</v>
      </c>
      <c r="G424" s="16">
        <f t="array" ref="G424">IF(ROW()-IFERROR(INDEX(F$2:F424,MATCH(2,1/(F$2:F424&lt;&gt;0))),0)&gt;22,22,ROW()-IFERROR(INDEX(F$2:F424,MATCH(2,1/(F$2:F424&lt;&gt;0))),0))</f>
        <v>0</v>
      </c>
    </row>
    <row r="425" spans="1:7" x14ac:dyDescent="0.35">
      <c r="A425" s="5">
        <v>44137</v>
      </c>
      <c r="B425">
        <v>0.91500000000000004</v>
      </c>
      <c r="C425">
        <f t="shared" si="12"/>
        <v>5</v>
      </c>
      <c r="D425" s="16">
        <f t="array" ref="D425">IFERROR(INDEX(C$2:C425,MATCH(2,1/(C$2:C425&lt;&gt;0))),0)</f>
        <v>5</v>
      </c>
      <c r="E425" s="16">
        <f t="shared" si="13"/>
        <v>5</v>
      </c>
      <c r="F425" s="16">
        <f>IF(AND(C425&lt;&gt;0,SUM(C$1:$D425)=SUM(C$1:$D425)),ROW(),0)</f>
        <v>425</v>
      </c>
      <c r="G425" s="16">
        <f t="array" ref="G425">IF(ROW()-IFERROR(INDEX(F$2:F425,MATCH(2,1/(F$2:F425&lt;&gt;0))),0)&gt;22,22,ROW()-IFERROR(INDEX(F$2:F425,MATCH(2,1/(F$2:F425&lt;&gt;0))),0))</f>
        <v>0</v>
      </c>
    </row>
    <row r="426" spans="1:7" x14ac:dyDescent="0.35">
      <c r="A426" s="5">
        <v>44138</v>
      </c>
      <c r="B426">
        <v>0.91700000000000004</v>
      </c>
      <c r="C426">
        <f t="shared" si="12"/>
        <v>5</v>
      </c>
      <c r="D426" s="16">
        <f t="array" ref="D426">IFERROR(INDEX(C$2:C426,MATCH(2,1/(C$2:C426&lt;&gt;0))),0)</f>
        <v>5</v>
      </c>
      <c r="E426" s="16">
        <f t="shared" si="13"/>
        <v>5</v>
      </c>
      <c r="F426" s="16">
        <f>IF(AND(C426&lt;&gt;0,SUM(C$1:$D426)=SUM(C$1:$D426)),ROW(),0)</f>
        <v>426</v>
      </c>
      <c r="G426" s="16">
        <f t="array" ref="G426">IF(ROW()-IFERROR(INDEX(F$2:F426,MATCH(2,1/(F$2:F426&lt;&gt;0))),0)&gt;22,22,ROW()-IFERROR(INDEX(F$2:F426,MATCH(2,1/(F$2:F426&lt;&gt;0))),0))</f>
        <v>0</v>
      </c>
    </row>
    <row r="427" spans="1:7" x14ac:dyDescent="0.35">
      <c r="A427" s="5">
        <v>44139</v>
      </c>
      <c r="B427">
        <v>0.88300000000000001</v>
      </c>
      <c r="C427">
        <f t="shared" si="12"/>
        <v>2.5</v>
      </c>
      <c r="D427" s="16">
        <f t="array" ref="D427">IFERROR(INDEX(C$2:C427,MATCH(2,1/(C$2:C427&lt;&gt;0))),0)</f>
        <v>2.5</v>
      </c>
      <c r="E427" s="16">
        <f t="shared" si="13"/>
        <v>2.5</v>
      </c>
      <c r="F427" s="16">
        <f>IF(AND(C427&lt;&gt;0,SUM(C$1:$D427)=SUM(C$1:$D427)),ROW(),0)</f>
        <v>427</v>
      </c>
      <c r="G427" s="16">
        <f t="array" ref="G427">IF(ROW()-IFERROR(INDEX(F$2:F427,MATCH(2,1/(F$2:F427&lt;&gt;0))),0)&gt;22,22,ROW()-IFERROR(INDEX(F$2:F427,MATCH(2,1/(F$2:F427&lt;&gt;0))),0))</f>
        <v>0</v>
      </c>
    </row>
    <row r="428" spans="1:7" x14ac:dyDescent="0.35">
      <c r="A428" s="5">
        <v>44140</v>
      </c>
      <c r="B428">
        <v>0.85899999999999999</v>
      </c>
      <c r="C428">
        <f t="shared" si="12"/>
        <v>2.5</v>
      </c>
      <c r="D428" s="16">
        <f t="array" ref="D428">IFERROR(INDEX(C$2:C428,MATCH(2,1/(C$2:C428&lt;&gt;0))),0)</f>
        <v>2.5</v>
      </c>
      <c r="E428" s="16">
        <f t="shared" si="13"/>
        <v>2.5</v>
      </c>
      <c r="F428" s="16">
        <f>IF(AND(C428&lt;&gt;0,SUM(C$1:$D428)=SUM(C$1:$D428)),ROW(),0)</f>
        <v>428</v>
      </c>
      <c r="G428" s="16">
        <f t="array" ref="G428">IF(ROW()-IFERROR(INDEX(F$2:F428,MATCH(2,1/(F$2:F428&lt;&gt;0))),0)&gt;22,22,ROW()-IFERROR(INDEX(F$2:F428,MATCH(2,1/(F$2:F428&lt;&gt;0))),0))</f>
        <v>0</v>
      </c>
    </row>
    <row r="429" spans="1:7" x14ac:dyDescent="0.35">
      <c r="A429" s="5">
        <v>44141</v>
      </c>
      <c r="B429">
        <v>0.90100000000000002</v>
      </c>
      <c r="C429">
        <f t="shared" si="12"/>
        <v>5</v>
      </c>
      <c r="D429" s="16">
        <f t="array" ref="D429">IFERROR(INDEX(C$2:C429,MATCH(2,1/(C$2:C429&lt;&gt;0))),0)</f>
        <v>5</v>
      </c>
      <c r="E429" s="16">
        <f t="shared" si="13"/>
        <v>5</v>
      </c>
      <c r="F429" s="16">
        <f>IF(AND(C429&lt;&gt;0,SUM(C$1:$D429)=SUM(C$1:$D429)),ROW(),0)</f>
        <v>429</v>
      </c>
      <c r="G429" s="16">
        <f t="array" ref="G429">IF(ROW()-IFERROR(INDEX(F$2:F429,MATCH(2,1/(F$2:F429&lt;&gt;0))),0)&gt;22,22,ROW()-IFERROR(INDEX(F$2:F429,MATCH(2,1/(F$2:F429&lt;&gt;0))),0))</f>
        <v>0</v>
      </c>
    </row>
    <row r="430" spans="1:7" x14ac:dyDescent="0.35">
      <c r="A430" s="5">
        <v>44144</v>
      </c>
      <c r="B430">
        <v>0.86699999999999999</v>
      </c>
      <c r="C430">
        <f t="shared" si="12"/>
        <v>2.5</v>
      </c>
      <c r="D430" s="16">
        <f t="array" ref="D430">IFERROR(INDEX(C$2:C430,MATCH(2,1/(C$2:C430&lt;&gt;0))),0)</f>
        <v>2.5</v>
      </c>
      <c r="E430" s="16">
        <f t="shared" si="13"/>
        <v>2.5</v>
      </c>
      <c r="F430" s="16">
        <f>IF(AND(C430&lt;&gt;0,SUM(C$1:$D430)=SUM(C$1:$D430)),ROW(),0)</f>
        <v>430</v>
      </c>
      <c r="G430" s="16">
        <f t="array" ref="G430">IF(ROW()-IFERROR(INDEX(F$2:F430,MATCH(2,1/(F$2:F430&lt;&gt;0))),0)&gt;22,22,ROW()-IFERROR(INDEX(F$2:F430,MATCH(2,1/(F$2:F430&lt;&gt;0))),0))</f>
        <v>0</v>
      </c>
    </row>
    <row r="431" spans="1:7" x14ac:dyDescent="0.35">
      <c r="A431" s="5">
        <v>44145</v>
      </c>
      <c r="B431">
        <v>0.89100000000000001</v>
      </c>
      <c r="C431">
        <f t="shared" si="12"/>
        <v>2.5</v>
      </c>
      <c r="D431" s="16">
        <f t="array" ref="D431">IFERROR(INDEX(C$2:C431,MATCH(2,1/(C$2:C431&lt;&gt;0))),0)</f>
        <v>2.5</v>
      </c>
      <c r="E431" s="16">
        <f t="shared" si="13"/>
        <v>2.5</v>
      </c>
      <c r="F431" s="16">
        <f>IF(AND(C431&lt;&gt;0,SUM(C$1:$D431)=SUM(C$1:$D431)),ROW(),0)</f>
        <v>431</v>
      </c>
      <c r="G431" s="16">
        <f t="array" ref="G431">IF(ROW()-IFERROR(INDEX(F$2:F431,MATCH(2,1/(F$2:F431&lt;&gt;0))),0)&gt;22,22,ROW()-IFERROR(INDEX(F$2:F431,MATCH(2,1/(F$2:F431&lt;&gt;0))),0))</f>
        <v>0</v>
      </c>
    </row>
    <row r="432" spans="1:7" x14ac:dyDescent="0.35">
      <c r="A432" s="5">
        <v>44146</v>
      </c>
      <c r="B432">
        <v>0.94699999999999995</v>
      </c>
      <c r="C432">
        <f t="shared" si="12"/>
        <v>5</v>
      </c>
      <c r="D432" s="16">
        <f t="array" ref="D432">IFERROR(INDEX(C$2:C432,MATCH(2,1/(C$2:C432&lt;&gt;0))),0)</f>
        <v>5</v>
      </c>
      <c r="E432" s="16">
        <f t="shared" si="13"/>
        <v>5</v>
      </c>
      <c r="F432" s="16">
        <f>IF(AND(C432&lt;&gt;0,SUM(C$1:$D432)=SUM(C$1:$D432)),ROW(),0)</f>
        <v>432</v>
      </c>
      <c r="G432" s="16">
        <f t="array" ref="G432">IF(ROW()-IFERROR(INDEX(F$2:F432,MATCH(2,1/(F$2:F432&lt;&gt;0))),0)&gt;22,22,ROW()-IFERROR(INDEX(F$2:F432,MATCH(2,1/(F$2:F432&lt;&gt;0))),0))</f>
        <v>0</v>
      </c>
    </row>
    <row r="433" spans="1:7" x14ac:dyDescent="0.35">
      <c r="A433" s="5">
        <v>44147</v>
      </c>
      <c r="B433">
        <v>0.95899999999999996</v>
      </c>
      <c r="C433">
        <f t="shared" si="12"/>
        <v>5</v>
      </c>
      <c r="D433" s="16">
        <f t="array" ref="D433">IFERROR(INDEX(C$2:C433,MATCH(2,1/(C$2:C433&lt;&gt;0))),0)</f>
        <v>5</v>
      </c>
      <c r="E433" s="16">
        <f t="shared" si="13"/>
        <v>5</v>
      </c>
      <c r="F433" s="16">
        <f>IF(AND(C433&lt;&gt;0,SUM(C$1:$D433)=SUM(C$1:$D433)),ROW(),0)</f>
        <v>433</v>
      </c>
      <c r="G433" s="16">
        <f t="array" ref="G433">IF(ROW()-IFERROR(INDEX(F$2:F433,MATCH(2,1/(F$2:F433&lt;&gt;0))),0)&gt;22,22,ROW()-IFERROR(INDEX(F$2:F433,MATCH(2,1/(F$2:F433&lt;&gt;0))),0))</f>
        <v>0</v>
      </c>
    </row>
    <row r="434" spans="1:7" x14ac:dyDescent="0.35">
      <c r="A434" s="5">
        <v>44148</v>
      </c>
      <c r="B434">
        <v>0.95699999999999996</v>
      </c>
      <c r="C434">
        <f t="shared" si="12"/>
        <v>5</v>
      </c>
      <c r="D434" s="16">
        <f t="array" ref="D434">IFERROR(INDEX(C$2:C434,MATCH(2,1/(C$2:C434&lt;&gt;0))),0)</f>
        <v>5</v>
      </c>
      <c r="E434" s="16">
        <f t="shared" si="13"/>
        <v>5</v>
      </c>
      <c r="F434" s="16">
        <f>IF(AND(C434&lt;&gt;0,SUM(C$1:$D434)=SUM(C$1:$D434)),ROW(),0)</f>
        <v>434</v>
      </c>
      <c r="G434" s="16">
        <f t="array" ref="G434">IF(ROW()-IFERROR(INDEX(F$2:F434,MATCH(2,1/(F$2:F434&lt;&gt;0))),0)&gt;22,22,ROW()-IFERROR(INDEX(F$2:F434,MATCH(2,1/(F$2:F434&lt;&gt;0))),0))</f>
        <v>0</v>
      </c>
    </row>
    <row r="435" spans="1:7" x14ac:dyDescent="0.35">
      <c r="A435" s="5">
        <v>44151</v>
      </c>
      <c r="B435">
        <v>0.877</v>
      </c>
      <c r="C435">
        <f t="shared" si="12"/>
        <v>2.5</v>
      </c>
      <c r="D435" s="16">
        <f t="array" ref="D435">IFERROR(INDEX(C$2:C435,MATCH(2,1/(C$2:C435&lt;&gt;0))),0)</f>
        <v>2.5</v>
      </c>
      <c r="E435" s="16">
        <f t="shared" si="13"/>
        <v>2.5</v>
      </c>
      <c r="F435" s="16">
        <f>IF(AND(C435&lt;&gt;0,SUM(C$1:$D435)=SUM(C$1:$D435)),ROW(),0)</f>
        <v>435</v>
      </c>
      <c r="G435" s="16">
        <f t="array" ref="G435">IF(ROW()-IFERROR(INDEX(F$2:F435,MATCH(2,1/(F$2:F435&lt;&gt;0))),0)&gt;22,22,ROW()-IFERROR(INDEX(F$2:F435,MATCH(2,1/(F$2:F435&lt;&gt;0))),0))</f>
        <v>0</v>
      </c>
    </row>
    <row r="436" spans="1:7" x14ac:dyDescent="0.35">
      <c r="A436" s="5">
        <v>44152</v>
      </c>
      <c r="B436">
        <v>0.89500000000000002</v>
      </c>
      <c r="C436">
        <f t="shared" si="12"/>
        <v>2.5</v>
      </c>
      <c r="D436" s="16">
        <f t="array" ref="D436">IFERROR(INDEX(C$2:C436,MATCH(2,1/(C$2:C436&lt;&gt;0))),0)</f>
        <v>2.5</v>
      </c>
      <c r="E436" s="16">
        <f t="shared" si="13"/>
        <v>2.5</v>
      </c>
      <c r="F436" s="16">
        <f>IF(AND(C436&lt;&gt;0,SUM(C$1:$D436)=SUM(C$1:$D436)),ROW(),0)</f>
        <v>436</v>
      </c>
      <c r="G436" s="16">
        <f t="array" ref="G436">IF(ROW()-IFERROR(INDEX(F$2:F436,MATCH(2,1/(F$2:F436&lt;&gt;0))),0)&gt;22,22,ROW()-IFERROR(INDEX(F$2:F436,MATCH(2,1/(F$2:F436&lt;&gt;0))),0))</f>
        <v>0</v>
      </c>
    </row>
    <row r="437" spans="1:7" x14ac:dyDescent="0.35">
      <c r="A437" s="5">
        <v>44153</v>
      </c>
      <c r="B437">
        <v>0.92300000000000004</v>
      </c>
      <c r="C437">
        <f t="shared" si="12"/>
        <v>5</v>
      </c>
      <c r="D437" s="16">
        <f t="array" ref="D437">IFERROR(INDEX(C$2:C437,MATCH(2,1/(C$2:C437&lt;&gt;0))),0)</f>
        <v>5</v>
      </c>
      <c r="E437" s="16">
        <f t="shared" si="13"/>
        <v>5</v>
      </c>
      <c r="F437" s="16">
        <f>IF(AND(C437&lt;&gt;0,SUM(C$1:$D437)=SUM(C$1:$D437)),ROW(),0)</f>
        <v>437</v>
      </c>
      <c r="G437" s="16">
        <f t="array" ref="G437">IF(ROW()-IFERROR(INDEX(F$2:F437,MATCH(2,1/(F$2:F437&lt;&gt;0))),0)&gt;22,22,ROW()-IFERROR(INDEX(F$2:F437,MATCH(2,1/(F$2:F437&lt;&gt;0))),0))</f>
        <v>0</v>
      </c>
    </row>
    <row r="438" spans="1:7" x14ac:dyDescent="0.35">
      <c r="A438" s="5">
        <v>44154</v>
      </c>
      <c r="B438">
        <v>0.82499999999999996</v>
      </c>
      <c r="C438">
        <f t="shared" si="12"/>
        <v>2.5</v>
      </c>
      <c r="D438" s="16">
        <f t="array" ref="D438">IFERROR(INDEX(C$2:C438,MATCH(2,1/(C$2:C438&lt;&gt;0))),0)</f>
        <v>2.5</v>
      </c>
      <c r="E438" s="16">
        <f t="shared" si="13"/>
        <v>2.5</v>
      </c>
      <c r="F438" s="16">
        <f>IF(AND(C438&lt;&gt;0,SUM(C$1:$D438)=SUM(C$1:$D438)),ROW(),0)</f>
        <v>438</v>
      </c>
      <c r="G438" s="16">
        <f t="array" ref="G438">IF(ROW()-IFERROR(INDEX(F$2:F438,MATCH(2,1/(F$2:F438&lt;&gt;0))),0)&gt;22,22,ROW()-IFERROR(INDEX(F$2:F438,MATCH(2,1/(F$2:F438&lt;&gt;0))),0))</f>
        <v>0</v>
      </c>
    </row>
    <row r="439" spans="1:7" x14ac:dyDescent="0.35">
      <c r="A439" s="5">
        <v>44155</v>
      </c>
      <c r="B439">
        <v>0.79500000000000004</v>
      </c>
      <c r="C439">
        <f t="shared" si="12"/>
        <v>0</v>
      </c>
      <c r="D439" s="16">
        <f t="array" ref="D439">IFERROR(INDEX(C$2:C439,MATCH(2,1/(C$2:C439&lt;&gt;0))),0)</f>
        <v>2.5</v>
      </c>
      <c r="E439" s="16">
        <f t="shared" si="13"/>
        <v>2.3863636363636362</v>
      </c>
      <c r="F439" s="16">
        <f>IF(AND(C439&lt;&gt;0,SUM(C$1:$D439)=SUM(C$1:$D439)),ROW(),0)</f>
        <v>0</v>
      </c>
      <c r="G439" s="16">
        <f t="array" ref="G439">IF(ROW()-IFERROR(INDEX(F$2:F439,MATCH(2,1/(F$2:F439&lt;&gt;0))),0)&gt;22,22,ROW()-IFERROR(INDEX(F$2:F439,MATCH(2,1/(F$2:F439&lt;&gt;0))),0))</f>
        <v>1</v>
      </c>
    </row>
    <row r="440" spans="1:7" x14ac:dyDescent="0.35">
      <c r="A440" s="5">
        <v>44158</v>
      </c>
      <c r="B440">
        <v>0.80300000000000005</v>
      </c>
      <c r="C440">
        <f t="shared" si="12"/>
        <v>2.5</v>
      </c>
      <c r="D440" s="16">
        <f t="array" ref="D440">IFERROR(INDEX(C$2:C440,MATCH(2,1/(C$2:C440&lt;&gt;0))),0)</f>
        <v>2.5</v>
      </c>
      <c r="E440" s="16">
        <f t="shared" si="13"/>
        <v>2.5</v>
      </c>
      <c r="F440" s="16">
        <f>IF(AND(C440&lt;&gt;0,SUM(C$1:$D440)=SUM(C$1:$D440)),ROW(),0)</f>
        <v>440</v>
      </c>
      <c r="G440" s="16">
        <f t="array" ref="G440">IF(ROW()-IFERROR(INDEX(F$2:F440,MATCH(2,1/(F$2:F440&lt;&gt;0))),0)&gt;22,22,ROW()-IFERROR(INDEX(F$2:F440,MATCH(2,1/(F$2:F440&lt;&gt;0))),0))</f>
        <v>0</v>
      </c>
    </row>
    <row r="441" spans="1:7" x14ac:dyDescent="0.35">
      <c r="A441" s="5">
        <v>44159</v>
      </c>
      <c r="B441">
        <v>0.81299999999999994</v>
      </c>
      <c r="C441">
        <f t="shared" si="12"/>
        <v>2.5</v>
      </c>
      <c r="D441" s="16">
        <f t="array" ref="D441">IFERROR(INDEX(C$2:C441,MATCH(2,1/(C$2:C441&lt;&gt;0))),0)</f>
        <v>2.5</v>
      </c>
      <c r="E441" s="16">
        <f t="shared" si="13"/>
        <v>2.5</v>
      </c>
      <c r="F441" s="16">
        <f>IF(AND(C441&lt;&gt;0,SUM(C$1:$D441)=SUM(C$1:$D441)),ROW(),0)</f>
        <v>441</v>
      </c>
      <c r="G441" s="16">
        <f t="array" ref="G441">IF(ROW()-IFERROR(INDEX(F$2:F441,MATCH(2,1/(F$2:F441&lt;&gt;0))),0)&gt;22,22,ROW()-IFERROR(INDEX(F$2:F441,MATCH(2,1/(F$2:F441&lt;&gt;0))),0))</f>
        <v>0</v>
      </c>
    </row>
    <row r="442" spans="1:7" x14ac:dyDescent="0.35">
      <c r="A442" s="5">
        <v>44160</v>
      </c>
      <c r="B442">
        <v>0.77900000000000003</v>
      </c>
      <c r="C442">
        <f t="shared" si="12"/>
        <v>0</v>
      </c>
      <c r="D442" s="16">
        <f t="array" ref="D442">IFERROR(INDEX(C$2:C442,MATCH(2,1/(C$2:C442&lt;&gt;0))),0)</f>
        <v>2.5</v>
      </c>
      <c r="E442" s="16">
        <f t="shared" si="13"/>
        <v>2.3863636363636362</v>
      </c>
      <c r="F442" s="16">
        <f>IF(AND(C442&lt;&gt;0,SUM(C$1:$D442)=SUM(C$1:$D442)),ROW(),0)</f>
        <v>0</v>
      </c>
      <c r="G442" s="16">
        <f t="array" ref="G442">IF(ROW()-IFERROR(INDEX(F$2:F442,MATCH(2,1/(F$2:F442&lt;&gt;0))),0)&gt;22,22,ROW()-IFERROR(INDEX(F$2:F442,MATCH(2,1/(F$2:F442&lt;&gt;0))),0))</f>
        <v>1</v>
      </c>
    </row>
    <row r="443" spans="1:7" x14ac:dyDescent="0.35">
      <c r="A443" s="5">
        <v>44161</v>
      </c>
      <c r="B443">
        <v>0.85299999999999998</v>
      </c>
      <c r="C443">
        <f t="shared" si="12"/>
        <v>2.5</v>
      </c>
      <c r="D443" s="16">
        <f t="array" ref="D443">IFERROR(INDEX(C$2:C443,MATCH(2,1/(C$2:C443&lt;&gt;0))),0)</f>
        <v>2.5</v>
      </c>
      <c r="E443" s="16">
        <f t="shared" si="13"/>
        <v>2.5</v>
      </c>
      <c r="F443" s="16">
        <f>IF(AND(C443&lt;&gt;0,SUM(C$1:$D443)=SUM(C$1:$D443)),ROW(),0)</f>
        <v>443</v>
      </c>
      <c r="G443" s="16">
        <f t="array" ref="G443">IF(ROW()-IFERROR(INDEX(F$2:F443,MATCH(2,1/(F$2:F443&lt;&gt;0))),0)&gt;22,22,ROW()-IFERROR(INDEX(F$2:F443,MATCH(2,1/(F$2:F443&lt;&gt;0))),0))</f>
        <v>0</v>
      </c>
    </row>
    <row r="444" spans="1:7" x14ac:dyDescent="0.35">
      <c r="A444" s="5">
        <v>44162</v>
      </c>
      <c r="B444">
        <v>0.80300000000000005</v>
      </c>
      <c r="C444">
        <f t="shared" si="12"/>
        <v>2.5</v>
      </c>
      <c r="D444" s="16">
        <f t="array" ref="D444">IFERROR(INDEX(C$2:C444,MATCH(2,1/(C$2:C444&lt;&gt;0))),0)</f>
        <v>2.5</v>
      </c>
      <c r="E444" s="16">
        <f t="shared" si="13"/>
        <v>2.5</v>
      </c>
      <c r="F444" s="16">
        <f>IF(AND(C444&lt;&gt;0,SUM(C$1:$D444)=SUM(C$1:$D444)),ROW(),0)</f>
        <v>444</v>
      </c>
      <c r="G444" s="16">
        <f t="array" ref="G444">IF(ROW()-IFERROR(INDEX(F$2:F444,MATCH(2,1/(F$2:F444&lt;&gt;0))),0)&gt;22,22,ROW()-IFERROR(INDEX(F$2:F444,MATCH(2,1/(F$2:F444&lt;&gt;0))),0))</f>
        <v>0</v>
      </c>
    </row>
    <row r="445" spans="1:7" x14ac:dyDescent="0.35">
      <c r="A445" s="5">
        <v>44165</v>
      </c>
      <c r="B445">
        <v>0.99299999999999999</v>
      </c>
      <c r="C445">
        <f t="shared" si="12"/>
        <v>5</v>
      </c>
      <c r="D445" s="16">
        <f t="array" ref="D445">IFERROR(INDEX(C$2:C445,MATCH(2,1/(C$2:C445&lt;&gt;0))),0)</f>
        <v>5</v>
      </c>
      <c r="E445" s="16">
        <f t="shared" si="13"/>
        <v>5</v>
      </c>
      <c r="F445" s="16">
        <f>IF(AND(C445&lt;&gt;0,SUM(C$1:$D445)=SUM(C$1:$D445)),ROW(),0)</f>
        <v>445</v>
      </c>
      <c r="G445" s="16">
        <f t="array" ref="G445">IF(ROW()-IFERROR(INDEX(F$2:F445,MATCH(2,1/(F$2:F445&lt;&gt;0))),0)&gt;22,22,ROW()-IFERROR(INDEX(F$2:F445,MATCH(2,1/(F$2:F445&lt;&gt;0))),0))</f>
        <v>0</v>
      </c>
    </row>
    <row r="446" spans="1:7" x14ac:dyDescent="0.35">
      <c r="A446" s="5">
        <v>44166</v>
      </c>
      <c r="B446">
        <v>0.93700000000000006</v>
      </c>
      <c r="C446">
        <f t="shared" si="12"/>
        <v>5</v>
      </c>
      <c r="D446" s="16">
        <f t="array" ref="D446">IFERROR(INDEX(C$2:C446,MATCH(2,1/(C$2:C446&lt;&gt;0))),0)</f>
        <v>5</v>
      </c>
      <c r="E446" s="16">
        <f t="shared" si="13"/>
        <v>5</v>
      </c>
      <c r="F446" s="16">
        <f>IF(AND(C446&lt;&gt;0,SUM(C$1:$D446)=SUM(C$1:$D446)),ROW(),0)</f>
        <v>446</v>
      </c>
      <c r="G446" s="16">
        <f t="array" ref="G446">IF(ROW()-IFERROR(INDEX(F$2:F446,MATCH(2,1/(F$2:F446&lt;&gt;0))),0)&gt;22,22,ROW()-IFERROR(INDEX(F$2:F446,MATCH(2,1/(F$2:F446&lt;&gt;0))),0))</f>
        <v>0</v>
      </c>
    </row>
    <row r="447" spans="1:7" x14ac:dyDescent="0.35">
      <c r="A447" s="5">
        <v>44167</v>
      </c>
      <c r="B447">
        <v>0.871</v>
      </c>
      <c r="C447">
        <f t="shared" si="12"/>
        <v>2.5</v>
      </c>
      <c r="D447" s="16">
        <f t="array" ref="D447">IFERROR(INDEX(C$2:C447,MATCH(2,1/(C$2:C447&lt;&gt;0))),0)</f>
        <v>2.5</v>
      </c>
      <c r="E447" s="16">
        <f t="shared" si="13"/>
        <v>2.5</v>
      </c>
      <c r="F447" s="16">
        <f>IF(AND(C447&lt;&gt;0,SUM(C$1:$D447)=SUM(C$1:$D447)),ROW(),0)</f>
        <v>447</v>
      </c>
      <c r="G447" s="16">
        <f t="array" ref="G447">IF(ROW()-IFERROR(INDEX(F$2:F447,MATCH(2,1/(F$2:F447&lt;&gt;0))),0)&gt;22,22,ROW()-IFERROR(INDEX(F$2:F447,MATCH(2,1/(F$2:F447&lt;&gt;0))),0))</f>
        <v>0</v>
      </c>
    </row>
    <row r="448" spans="1:7" x14ac:dyDescent="0.35">
      <c r="A448" s="5">
        <v>44168</v>
      </c>
      <c r="B448">
        <v>0.82899999999999996</v>
      </c>
      <c r="C448">
        <f t="shared" si="12"/>
        <v>2.5</v>
      </c>
      <c r="D448" s="16">
        <f t="array" ref="D448">IFERROR(INDEX(C$2:C448,MATCH(2,1/(C$2:C448&lt;&gt;0))),0)</f>
        <v>2.5</v>
      </c>
      <c r="E448" s="16">
        <f t="shared" si="13"/>
        <v>2.5</v>
      </c>
      <c r="F448" s="16">
        <f>IF(AND(C448&lt;&gt;0,SUM(C$1:$D448)=SUM(C$1:$D448)),ROW(),0)</f>
        <v>448</v>
      </c>
      <c r="G448" s="16">
        <f t="array" ref="G448">IF(ROW()-IFERROR(INDEX(F$2:F448,MATCH(2,1/(F$2:F448&lt;&gt;0))),0)&gt;22,22,ROW()-IFERROR(INDEX(F$2:F448,MATCH(2,1/(F$2:F448&lt;&gt;0))),0))</f>
        <v>0</v>
      </c>
    </row>
    <row r="449" spans="1:7" x14ac:dyDescent="0.35">
      <c r="A449" s="5">
        <v>44169</v>
      </c>
      <c r="B449">
        <v>0.84499999999999997</v>
      </c>
      <c r="C449">
        <f t="shared" si="12"/>
        <v>2.5</v>
      </c>
      <c r="D449" s="16">
        <f t="array" ref="D449">IFERROR(INDEX(C$2:C449,MATCH(2,1/(C$2:C449&lt;&gt;0))),0)</f>
        <v>2.5</v>
      </c>
      <c r="E449" s="16">
        <f t="shared" si="13"/>
        <v>2.5</v>
      </c>
      <c r="F449" s="16">
        <f>IF(AND(C449&lt;&gt;0,SUM(C$1:$D449)=SUM(C$1:$D449)),ROW(),0)</f>
        <v>449</v>
      </c>
      <c r="G449" s="16">
        <f t="array" ref="G449">IF(ROW()-IFERROR(INDEX(F$2:F449,MATCH(2,1/(F$2:F449&lt;&gt;0))),0)&gt;22,22,ROW()-IFERROR(INDEX(F$2:F449,MATCH(2,1/(F$2:F449&lt;&gt;0))),0))</f>
        <v>0</v>
      </c>
    </row>
    <row r="450" spans="1:7" x14ac:dyDescent="0.35">
      <c r="A450" s="5">
        <v>44172</v>
      </c>
      <c r="B450">
        <v>0.83699999999999997</v>
      </c>
      <c r="C450">
        <f t="shared" si="12"/>
        <v>2.5</v>
      </c>
      <c r="D450" s="16">
        <f t="array" ref="D450">IFERROR(INDEX(C$2:C450,MATCH(2,1/(C$2:C450&lt;&gt;0))),0)</f>
        <v>2.5</v>
      </c>
      <c r="E450" s="16">
        <f t="shared" si="13"/>
        <v>2.5</v>
      </c>
      <c r="F450" s="16">
        <f>IF(AND(C450&lt;&gt;0,SUM(C$1:$D450)=SUM(C$1:$D450)),ROW(),0)</f>
        <v>450</v>
      </c>
      <c r="G450" s="16">
        <f t="array" ref="G450">IF(ROW()-IFERROR(INDEX(F$2:F450,MATCH(2,1/(F$2:F450&lt;&gt;0))),0)&gt;22,22,ROW()-IFERROR(INDEX(F$2:F450,MATCH(2,1/(F$2:F450&lt;&gt;0))),0))</f>
        <v>0</v>
      </c>
    </row>
    <row r="451" spans="1:7" x14ac:dyDescent="0.35">
      <c r="A451" s="5">
        <v>44173</v>
      </c>
      <c r="B451">
        <v>0.82899999999999996</v>
      </c>
      <c r="C451">
        <f t="shared" ref="C451:C514" si="14">IF(B451&gt;0.9,5,IF(B451&gt;0.8,2.5,IF(B451&gt;0.22,0,IF(B451&gt;0.2,-2.5,-5))))</f>
        <v>2.5</v>
      </c>
      <c r="D451" s="16">
        <f t="array" ref="D451">IFERROR(INDEX(C$2:C451,MATCH(2,1/(C$2:C451&lt;&gt;0))),0)</f>
        <v>2.5</v>
      </c>
      <c r="E451" s="16">
        <f t="shared" ref="E451:E514" si="15">IF(D451=0,0,IF(D451&lt;0,-1*(ABS(D451)-G451*ABS(D451)/22),D451-G451*D451/22))</f>
        <v>2.5</v>
      </c>
      <c r="F451" s="16">
        <f>IF(AND(C451&lt;&gt;0,SUM(C$1:$D451)=SUM(C$1:$D451)),ROW(),0)</f>
        <v>451</v>
      </c>
      <c r="G451" s="16">
        <f t="array" ref="G451">IF(ROW()-IFERROR(INDEX(F$2:F451,MATCH(2,1/(F$2:F451&lt;&gt;0))),0)&gt;22,22,ROW()-IFERROR(INDEX(F$2:F451,MATCH(2,1/(F$2:F451&lt;&gt;0))),0))</f>
        <v>0</v>
      </c>
    </row>
    <row r="452" spans="1:7" x14ac:dyDescent="0.35">
      <c r="A452" s="5">
        <v>44174</v>
      </c>
      <c r="B452">
        <v>0.74099999999999999</v>
      </c>
      <c r="C452">
        <f t="shared" si="14"/>
        <v>0</v>
      </c>
      <c r="D452" s="16">
        <f t="array" ref="D452">IFERROR(INDEX(C$2:C452,MATCH(2,1/(C$2:C452&lt;&gt;0))),0)</f>
        <v>2.5</v>
      </c>
      <c r="E452" s="16">
        <f t="shared" si="15"/>
        <v>2.3863636363636362</v>
      </c>
      <c r="F452" s="16">
        <f>IF(AND(C452&lt;&gt;0,SUM(C$1:$D452)=SUM(C$1:$D452)),ROW(),0)</f>
        <v>0</v>
      </c>
      <c r="G452" s="16">
        <f t="array" ref="G452">IF(ROW()-IFERROR(INDEX(F$2:F452,MATCH(2,1/(F$2:F452&lt;&gt;0))),0)&gt;22,22,ROW()-IFERROR(INDEX(F$2:F452,MATCH(2,1/(F$2:F452&lt;&gt;0))),0))</f>
        <v>1</v>
      </c>
    </row>
    <row r="453" spans="1:7" x14ac:dyDescent="0.35">
      <c r="A453" s="5">
        <v>44175</v>
      </c>
      <c r="B453">
        <v>0.89500000000000002</v>
      </c>
      <c r="C453">
        <f t="shared" si="14"/>
        <v>2.5</v>
      </c>
      <c r="D453" s="16">
        <f t="array" ref="D453">IFERROR(INDEX(C$2:C453,MATCH(2,1/(C$2:C453&lt;&gt;0))),0)</f>
        <v>2.5</v>
      </c>
      <c r="E453" s="16">
        <f t="shared" si="15"/>
        <v>2.5</v>
      </c>
      <c r="F453" s="16">
        <f>IF(AND(C453&lt;&gt;0,SUM(C$1:$D453)=SUM(C$1:$D453)),ROW(),0)</f>
        <v>453</v>
      </c>
      <c r="G453" s="16">
        <f t="array" ref="G453">IF(ROW()-IFERROR(INDEX(F$2:F453,MATCH(2,1/(F$2:F453&lt;&gt;0))),0)&gt;22,22,ROW()-IFERROR(INDEX(F$2:F453,MATCH(2,1/(F$2:F453&lt;&gt;0))),0))</f>
        <v>0</v>
      </c>
    </row>
    <row r="454" spans="1:7" x14ac:dyDescent="0.35">
      <c r="A454" s="5">
        <v>44176</v>
      </c>
      <c r="B454">
        <v>0.94899999999999995</v>
      </c>
      <c r="C454">
        <f t="shared" si="14"/>
        <v>5</v>
      </c>
      <c r="D454" s="16">
        <f t="array" ref="D454">IFERROR(INDEX(C$2:C454,MATCH(2,1/(C$2:C454&lt;&gt;0))),0)</f>
        <v>5</v>
      </c>
      <c r="E454" s="16">
        <f t="shared" si="15"/>
        <v>5</v>
      </c>
      <c r="F454" s="16">
        <f>IF(AND(C454&lt;&gt;0,SUM(C$1:$D454)=SUM(C$1:$D454)),ROW(),0)</f>
        <v>454</v>
      </c>
      <c r="G454" s="16">
        <f t="array" ref="G454">IF(ROW()-IFERROR(INDEX(F$2:F454,MATCH(2,1/(F$2:F454&lt;&gt;0))),0)&gt;22,22,ROW()-IFERROR(INDEX(F$2:F454,MATCH(2,1/(F$2:F454&lt;&gt;0))),0))</f>
        <v>0</v>
      </c>
    </row>
    <row r="455" spans="1:7" x14ac:dyDescent="0.35">
      <c r="A455" s="5">
        <v>44179</v>
      </c>
      <c r="B455">
        <v>0.871</v>
      </c>
      <c r="C455">
        <f t="shared" si="14"/>
        <v>2.5</v>
      </c>
      <c r="D455" s="16">
        <f t="array" ref="D455">IFERROR(INDEX(C$2:C455,MATCH(2,1/(C$2:C455&lt;&gt;0))),0)</f>
        <v>2.5</v>
      </c>
      <c r="E455" s="16">
        <f t="shared" si="15"/>
        <v>2.5</v>
      </c>
      <c r="F455" s="16">
        <f>IF(AND(C455&lt;&gt;0,SUM(C$1:$D455)=SUM(C$1:$D455)),ROW(),0)</f>
        <v>455</v>
      </c>
      <c r="G455" s="16">
        <f t="array" ref="G455">IF(ROW()-IFERROR(INDEX(F$2:F455,MATCH(2,1/(F$2:F455&lt;&gt;0))),0)&gt;22,22,ROW()-IFERROR(INDEX(F$2:F455,MATCH(2,1/(F$2:F455&lt;&gt;0))),0))</f>
        <v>0</v>
      </c>
    </row>
    <row r="456" spans="1:7" x14ac:dyDescent="0.35">
      <c r="A456" s="5">
        <v>44180</v>
      </c>
      <c r="B456">
        <v>0.93500000000000005</v>
      </c>
      <c r="C456">
        <f t="shared" si="14"/>
        <v>5</v>
      </c>
      <c r="D456" s="16">
        <f t="array" ref="D456">IFERROR(INDEX(C$2:C456,MATCH(2,1/(C$2:C456&lt;&gt;0))),0)</f>
        <v>5</v>
      </c>
      <c r="E456" s="16">
        <f t="shared" si="15"/>
        <v>5</v>
      </c>
      <c r="F456" s="16">
        <f>IF(AND(C456&lt;&gt;0,SUM(C$1:$D456)=SUM(C$1:$D456)),ROW(),0)</f>
        <v>456</v>
      </c>
      <c r="G456" s="16">
        <f t="array" ref="G456">IF(ROW()-IFERROR(INDEX(F$2:F456,MATCH(2,1/(F$2:F456&lt;&gt;0))),0)&gt;22,22,ROW()-IFERROR(INDEX(F$2:F456,MATCH(2,1/(F$2:F456&lt;&gt;0))),0))</f>
        <v>0</v>
      </c>
    </row>
    <row r="457" spans="1:7" x14ac:dyDescent="0.35">
      <c r="A457" s="5">
        <v>44181</v>
      </c>
      <c r="B457">
        <v>0.81499999999999995</v>
      </c>
      <c r="C457">
        <f t="shared" si="14"/>
        <v>2.5</v>
      </c>
      <c r="D457" s="16">
        <f t="array" ref="D457">IFERROR(INDEX(C$2:C457,MATCH(2,1/(C$2:C457&lt;&gt;0))),0)</f>
        <v>2.5</v>
      </c>
      <c r="E457" s="16">
        <f t="shared" si="15"/>
        <v>2.5</v>
      </c>
      <c r="F457" s="16">
        <f>IF(AND(C457&lt;&gt;0,SUM(C$1:$D457)=SUM(C$1:$D457)),ROW(),0)</f>
        <v>457</v>
      </c>
      <c r="G457" s="16">
        <f t="array" ref="G457">IF(ROW()-IFERROR(INDEX(F$2:F457,MATCH(2,1/(F$2:F457&lt;&gt;0))),0)&gt;22,22,ROW()-IFERROR(INDEX(F$2:F457,MATCH(2,1/(F$2:F457&lt;&gt;0))),0))</f>
        <v>0</v>
      </c>
    </row>
    <row r="458" spans="1:7" x14ac:dyDescent="0.35">
      <c r="A458" s="5">
        <v>44182</v>
      </c>
      <c r="B458">
        <v>0.88100000000000001</v>
      </c>
      <c r="C458">
        <f t="shared" si="14"/>
        <v>2.5</v>
      </c>
      <c r="D458" s="16">
        <f t="array" ref="D458">IFERROR(INDEX(C$2:C458,MATCH(2,1/(C$2:C458&lt;&gt;0))),0)</f>
        <v>2.5</v>
      </c>
      <c r="E458" s="16">
        <f t="shared" si="15"/>
        <v>2.5</v>
      </c>
      <c r="F458" s="16">
        <f>IF(AND(C458&lt;&gt;0,SUM(C$1:$D458)=SUM(C$1:$D458)),ROW(),0)</f>
        <v>458</v>
      </c>
      <c r="G458" s="16">
        <f t="array" ref="G458">IF(ROW()-IFERROR(INDEX(F$2:F458,MATCH(2,1/(F$2:F458&lt;&gt;0))),0)&gt;22,22,ROW()-IFERROR(INDEX(F$2:F458,MATCH(2,1/(F$2:F458&lt;&gt;0))),0))</f>
        <v>0</v>
      </c>
    </row>
    <row r="459" spans="1:7" x14ac:dyDescent="0.35">
      <c r="A459" s="5">
        <v>44183</v>
      </c>
      <c r="B459">
        <v>0.95299999999999996</v>
      </c>
      <c r="C459">
        <f t="shared" si="14"/>
        <v>5</v>
      </c>
      <c r="D459" s="16">
        <f t="array" ref="D459">IFERROR(INDEX(C$2:C459,MATCH(2,1/(C$2:C459&lt;&gt;0))),0)</f>
        <v>5</v>
      </c>
      <c r="E459" s="16">
        <f t="shared" si="15"/>
        <v>5</v>
      </c>
      <c r="F459" s="16">
        <f>IF(AND(C459&lt;&gt;0,SUM(C$1:$D459)=SUM(C$1:$D459)),ROW(),0)</f>
        <v>459</v>
      </c>
      <c r="G459" s="16">
        <f t="array" ref="G459">IF(ROW()-IFERROR(INDEX(F$2:F459,MATCH(2,1/(F$2:F459&lt;&gt;0))),0)&gt;22,22,ROW()-IFERROR(INDEX(F$2:F459,MATCH(2,1/(F$2:F459&lt;&gt;0))),0))</f>
        <v>0</v>
      </c>
    </row>
    <row r="460" spans="1:7" x14ac:dyDescent="0.35">
      <c r="A460" s="5">
        <v>44186</v>
      </c>
      <c r="B460">
        <v>0.78700000000000003</v>
      </c>
      <c r="C460">
        <f t="shared" si="14"/>
        <v>0</v>
      </c>
      <c r="D460" s="16">
        <f t="array" ref="D460">IFERROR(INDEX(C$2:C460,MATCH(2,1/(C$2:C460&lt;&gt;0))),0)</f>
        <v>5</v>
      </c>
      <c r="E460" s="16">
        <f t="shared" si="15"/>
        <v>4.7727272727272725</v>
      </c>
      <c r="F460" s="16">
        <f>IF(AND(C460&lt;&gt;0,SUM(C$1:$D460)=SUM(C$1:$D460)),ROW(),0)</f>
        <v>0</v>
      </c>
      <c r="G460" s="16">
        <f t="array" ref="G460">IF(ROW()-IFERROR(INDEX(F$2:F460,MATCH(2,1/(F$2:F460&lt;&gt;0))),0)&gt;22,22,ROW()-IFERROR(INDEX(F$2:F460,MATCH(2,1/(F$2:F460&lt;&gt;0))),0))</f>
        <v>1</v>
      </c>
    </row>
    <row r="461" spans="1:7" x14ac:dyDescent="0.35">
      <c r="A461" s="5">
        <v>44187</v>
      </c>
      <c r="B461">
        <v>0.70499999999999996</v>
      </c>
      <c r="C461">
        <f t="shared" si="14"/>
        <v>0</v>
      </c>
      <c r="D461" s="16">
        <f t="array" ref="D461">IFERROR(INDEX(C$2:C461,MATCH(2,1/(C$2:C461&lt;&gt;0))),0)</f>
        <v>5</v>
      </c>
      <c r="E461" s="16">
        <f t="shared" si="15"/>
        <v>4.5454545454545459</v>
      </c>
      <c r="F461" s="16">
        <f>IF(AND(C461&lt;&gt;0,SUM(C$1:$D461)=SUM(C$1:$D461)),ROW(),0)</f>
        <v>0</v>
      </c>
      <c r="G461" s="16">
        <f t="array" ref="G461">IF(ROW()-IFERROR(INDEX(F$2:F461,MATCH(2,1/(F$2:F461&lt;&gt;0))),0)&gt;22,22,ROW()-IFERROR(INDEX(F$2:F461,MATCH(2,1/(F$2:F461&lt;&gt;0))),0))</f>
        <v>2</v>
      </c>
    </row>
    <row r="462" spans="1:7" x14ac:dyDescent="0.35">
      <c r="A462" s="5">
        <v>44188</v>
      </c>
      <c r="B462">
        <v>0.69099999999999995</v>
      </c>
      <c r="C462">
        <f t="shared" si="14"/>
        <v>0</v>
      </c>
      <c r="D462" s="16">
        <f t="array" ref="D462">IFERROR(INDEX(C$2:C462,MATCH(2,1/(C$2:C462&lt;&gt;0))),0)</f>
        <v>5</v>
      </c>
      <c r="E462" s="16">
        <f t="shared" si="15"/>
        <v>4.3181818181818183</v>
      </c>
      <c r="F462" s="16">
        <f>IF(AND(C462&lt;&gt;0,SUM(C$1:$D462)=SUM(C$1:$D462)),ROW(),0)</f>
        <v>0</v>
      </c>
      <c r="G462" s="16">
        <f t="array" ref="G462">IF(ROW()-IFERROR(INDEX(F$2:F462,MATCH(2,1/(F$2:F462&lt;&gt;0))),0)&gt;22,22,ROW()-IFERROR(INDEX(F$2:F462,MATCH(2,1/(F$2:F462&lt;&gt;0))),0))</f>
        <v>3</v>
      </c>
    </row>
    <row r="463" spans="1:7" x14ac:dyDescent="0.35">
      <c r="A463" s="5">
        <v>44193</v>
      </c>
      <c r="B463">
        <v>0.92300000000000004</v>
      </c>
      <c r="C463">
        <f t="shared" si="14"/>
        <v>5</v>
      </c>
      <c r="D463" s="16">
        <f t="array" ref="D463">IFERROR(INDEX(C$2:C463,MATCH(2,1/(C$2:C463&lt;&gt;0))),0)</f>
        <v>5</v>
      </c>
      <c r="E463" s="16">
        <f t="shared" si="15"/>
        <v>5</v>
      </c>
      <c r="F463" s="16">
        <f>IF(AND(C463&lt;&gt;0,SUM(C$1:$D463)=SUM(C$1:$D463)),ROW(),0)</f>
        <v>463</v>
      </c>
      <c r="G463" s="16">
        <f t="array" ref="G463">IF(ROW()-IFERROR(INDEX(F$2:F463,MATCH(2,1/(F$2:F463&lt;&gt;0))),0)&gt;22,22,ROW()-IFERROR(INDEX(F$2:F463,MATCH(2,1/(F$2:F463&lt;&gt;0))),0))</f>
        <v>0</v>
      </c>
    </row>
    <row r="464" spans="1:7" x14ac:dyDescent="0.35">
      <c r="A464" s="5">
        <v>44194</v>
      </c>
      <c r="B464">
        <v>0.82699999999999996</v>
      </c>
      <c r="C464">
        <f t="shared" si="14"/>
        <v>2.5</v>
      </c>
      <c r="D464" s="16">
        <f t="array" ref="D464">IFERROR(INDEX(C$2:C464,MATCH(2,1/(C$2:C464&lt;&gt;0))),0)</f>
        <v>2.5</v>
      </c>
      <c r="E464" s="16">
        <f t="shared" si="15"/>
        <v>2.5</v>
      </c>
      <c r="F464" s="16">
        <f>IF(AND(C464&lt;&gt;0,SUM(C$1:$D464)=SUM(C$1:$D464)),ROW(),0)</f>
        <v>464</v>
      </c>
      <c r="G464" s="16">
        <f t="array" ref="G464">IF(ROW()-IFERROR(INDEX(F$2:F464,MATCH(2,1/(F$2:F464&lt;&gt;0))),0)&gt;22,22,ROW()-IFERROR(INDEX(F$2:F464,MATCH(2,1/(F$2:F464&lt;&gt;0))),0))</f>
        <v>0</v>
      </c>
    </row>
    <row r="465" spans="1:7" x14ac:dyDescent="0.35">
      <c r="A465" s="5">
        <v>44195</v>
      </c>
      <c r="B465">
        <v>0.86699999999999999</v>
      </c>
      <c r="C465">
        <f t="shared" si="14"/>
        <v>2.5</v>
      </c>
      <c r="D465" s="16">
        <f t="array" ref="D465">IFERROR(INDEX(C$2:C465,MATCH(2,1/(C$2:C465&lt;&gt;0))),0)</f>
        <v>2.5</v>
      </c>
      <c r="E465" s="16">
        <f t="shared" si="15"/>
        <v>2.5</v>
      </c>
      <c r="F465" s="16">
        <f>IF(AND(C465&lt;&gt;0,SUM(C$1:$D465)=SUM(C$1:$D465)),ROW(),0)</f>
        <v>465</v>
      </c>
      <c r="G465" s="16">
        <f t="array" ref="G465">IF(ROW()-IFERROR(INDEX(F$2:F465,MATCH(2,1/(F$2:F465&lt;&gt;0))),0)&gt;22,22,ROW()-IFERROR(INDEX(F$2:F465,MATCH(2,1/(F$2:F465&lt;&gt;0))),0))</f>
        <v>0</v>
      </c>
    </row>
    <row r="466" spans="1:7" x14ac:dyDescent="0.35">
      <c r="A466" s="5">
        <v>44196</v>
      </c>
      <c r="B466">
        <v>0.81100000000000005</v>
      </c>
      <c r="C466">
        <f t="shared" si="14"/>
        <v>2.5</v>
      </c>
      <c r="D466" s="16">
        <f t="array" ref="D466">IFERROR(INDEX(C$2:C466,MATCH(2,1/(C$2:C466&lt;&gt;0))),0)</f>
        <v>2.5</v>
      </c>
      <c r="E466" s="16">
        <f t="shared" si="15"/>
        <v>2.5</v>
      </c>
      <c r="F466" s="16">
        <f>IF(AND(C466&lt;&gt;0,SUM(C$1:$D466)=SUM(C$1:$D466)),ROW(),0)</f>
        <v>466</v>
      </c>
      <c r="G466" s="16">
        <f t="array" ref="G466">IF(ROW()-IFERROR(INDEX(F$2:F466,MATCH(2,1/(F$2:F466&lt;&gt;0))),0)&gt;22,22,ROW()-IFERROR(INDEX(F$2:F466,MATCH(2,1/(F$2:F466&lt;&gt;0))),0))</f>
        <v>0</v>
      </c>
    </row>
    <row r="467" spans="1:7" x14ac:dyDescent="0.35">
      <c r="A467" s="5">
        <v>44200</v>
      </c>
      <c r="B467">
        <v>0.86299999999999999</v>
      </c>
      <c r="C467">
        <f t="shared" si="14"/>
        <v>2.5</v>
      </c>
      <c r="D467" s="16">
        <f t="array" ref="D467">IFERROR(INDEX(C$2:C467,MATCH(2,1/(C$2:C467&lt;&gt;0))),0)</f>
        <v>2.5</v>
      </c>
      <c r="E467" s="16">
        <f t="shared" si="15"/>
        <v>2.5</v>
      </c>
      <c r="F467" s="16">
        <f>IF(AND(C467&lt;&gt;0,SUM(C$1:$D467)=SUM(C$1:$D467)),ROW(),0)</f>
        <v>467</v>
      </c>
      <c r="G467" s="16">
        <f t="array" ref="G467">IF(ROW()-IFERROR(INDEX(F$2:F467,MATCH(2,1/(F$2:F467&lt;&gt;0))),0)&gt;22,22,ROW()-IFERROR(INDEX(F$2:F467,MATCH(2,1/(F$2:F467&lt;&gt;0))),0))</f>
        <v>0</v>
      </c>
    </row>
    <row r="468" spans="1:7" x14ac:dyDescent="0.35">
      <c r="A468" s="5">
        <v>44201</v>
      </c>
      <c r="B468">
        <v>0.90700000000000003</v>
      </c>
      <c r="C468">
        <f t="shared" si="14"/>
        <v>5</v>
      </c>
      <c r="D468" s="16">
        <f t="array" ref="D468">IFERROR(INDEX(C$2:C468,MATCH(2,1/(C$2:C468&lt;&gt;0))),0)</f>
        <v>5</v>
      </c>
      <c r="E468" s="16">
        <f t="shared" si="15"/>
        <v>5</v>
      </c>
      <c r="F468" s="16">
        <f>IF(AND(C468&lt;&gt;0,SUM(C$1:$D468)=SUM(C$1:$D468)),ROW(),0)</f>
        <v>468</v>
      </c>
      <c r="G468" s="16">
        <f t="array" ref="G468">IF(ROW()-IFERROR(INDEX(F$2:F468,MATCH(2,1/(F$2:F468&lt;&gt;0))),0)&gt;22,22,ROW()-IFERROR(INDEX(F$2:F468,MATCH(2,1/(F$2:F468&lt;&gt;0))),0))</f>
        <v>0</v>
      </c>
    </row>
    <row r="469" spans="1:7" x14ac:dyDescent="0.35">
      <c r="A469" s="5">
        <v>44202</v>
      </c>
      <c r="B469">
        <v>0.89300000000000002</v>
      </c>
      <c r="C469">
        <f t="shared" si="14"/>
        <v>2.5</v>
      </c>
      <c r="D469" s="16">
        <f t="array" ref="D469">IFERROR(INDEX(C$2:C469,MATCH(2,1/(C$2:C469&lt;&gt;0))),0)</f>
        <v>2.5</v>
      </c>
      <c r="E469" s="16">
        <f t="shared" si="15"/>
        <v>2.5</v>
      </c>
      <c r="F469" s="16">
        <f>IF(AND(C469&lt;&gt;0,SUM(C$1:$D469)=SUM(C$1:$D469)),ROW(),0)</f>
        <v>469</v>
      </c>
      <c r="G469" s="16">
        <f t="array" ref="G469">IF(ROW()-IFERROR(INDEX(F$2:F469,MATCH(2,1/(F$2:F469&lt;&gt;0))),0)&gt;22,22,ROW()-IFERROR(INDEX(F$2:F469,MATCH(2,1/(F$2:F469&lt;&gt;0))),0))</f>
        <v>0</v>
      </c>
    </row>
    <row r="470" spans="1:7" x14ac:dyDescent="0.35">
      <c r="A470" s="5">
        <v>44203</v>
      </c>
      <c r="B470">
        <v>0.84499999999999997</v>
      </c>
      <c r="C470">
        <f t="shared" si="14"/>
        <v>2.5</v>
      </c>
      <c r="D470" s="16">
        <f t="array" ref="D470">IFERROR(INDEX(C$2:C470,MATCH(2,1/(C$2:C470&lt;&gt;0))),0)</f>
        <v>2.5</v>
      </c>
      <c r="E470" s="16">
        <f t="shared" si="15"/>
        <v>2.5</v>
      </c>
      <c r="F470" s="16">
        <f>IF(AND(C470&lt;&gt;0,SUM(C$1:$D470)=SUM(C$1:$D470)),ROW(),0)</f>
        <v>470</v>
      </c>
      <c r="G470" s="16">
        <f t="array" ref="G470">IF(ROW()-IFERROR(INDEX(F$2:F470,MATCH(2,1/(F$2:F470&lt;&gt;0))),0)&gt;22,22,ROW()-IFERROR(INDEX(F$2:F470,MATCH(2,1/(F$2:F470&lt;&gt;0))),0))</f>
        <v>0</v>
      </c>
    </row>
    <row r="471" spans="1:7" x14ac:dyDescent="0.35">
      <c r="A471" s="5">
        <v>44204</v>
      </c>
      <c r="B471">
        <v>0.97299999999999998</v>
      </c>
      <c r="C471">
        <f t="shared" si="14"/>
        <v>5</v>
      </c>
      <c r="D471" s="16">
        <f t="array" ref="D471">IFERROR(INDEX(C$2:C471,MATCH(2,1/(C$2:C471&lt;&gt;0))),0)</f>
        <v>5</v>
      </c>
      <c r="E471" s="16">
        <f t="shared" si="15"/>
        <v>5</v>
      </c>
      <c r="F471" s="16">
        <f>IF(AND(C471&lt;&gt;0,SUM(C$1:$D471)=SUM(C$1:$D471)),ROW(),0)</f>
        <v>471</v>
      </c>
      <c r="G471" s="16">
        <f t="array" ref="G471">IF(ROW()-IFERROR(INDEX(F$2:F471,MATCH(2,1/(F$2:F471&lt;&gt;0))),0)&gt;22,22,ROW()-IFERROR(INDEX(F$2:F471,MATCH(2,1/(F$2:F471&lt;&gt;0))),0))</f>
        <v>0</v>
      </c>
    </row>
    <row r="472" spans="1:7" x14ac:dyDescent="0.35">
      <c r="A472" s="5">
        <v>44207</v>
      </c>
      <c r="B472">
        <v>0.93500000000000005</v>
      </c>
      <c r="C472">
        <f t="shared" si="14"/>
        <v>5</v>
      </c>
      <c r="D472" s="16">
        <f t="array" ref="D472">IFERROR(INDEX(C$2:C472,MATCH(2,1/(C$2:C472&lt;&gt;0))),0)</f>
        <v>5</v>
      </c>
      <c r="E472" s="16">
        <f t="shared" si="15"/>
        <v>5</v>
      </c>
      <c r="F472" s="16">
        <f>IF(AND(C472&lt;&gt;0,SUM(C$1:$D472)=SUM(C$1:$D472)),ROW(),0)</f>
        <v>472</v>
      </c>
      <c r="G472" s="16">
        <f t="array" ref="G472">IF(ROW()-IFERROR(INDEX(F$2:F472,MATCH(2,1/(F$2:F472&lt;&gt;0))),0)&gt;22,22,ROW()-IFERROR(INDEX(F$2:F472,MATCH(2,1/(F$2:F472&lt;&gt;0))),0))</f>
        <v>0</v>
      </c>
    </row>
    <row r="473" spans="1:7" x14ac:dyDescent="0.35">
      <c r="A473" s="5">
        <v>44208</v>
      </c>
      <c r="B473">
        <v>0.90700000000000003</v>
      </c>
      <c r="C473">
        <f t="shared" si="14"/>
        <v>5</v>
      </c>
      <c r="D473" s="16">
        <f t="array" ref="D473">IFERROR(INDEX(C$2:C473,MATCH(2,1/(C$2:C473&lt;&gt;0))),0)</f>
        <v>5</v>
      </c>
      <c r="E473" s="16">
        <f t="shared" si="15"/>
        <v>5</v>
      </c>
      <c r="F473" s="16">
        <f>IF(AND(C473&lt;&gt;0,SUM(C$1:$D473)=SUM(C$1:$D473)),ROW(),0)</f>
        <v>473</v>
      </c>
      <c r="G473" s="16">
        <f t="array" ref="G473">IF(ROW()-IFERROR(INDEX(F$2:F473,MATCH(2,1/(F$2:F473&lt;&gt;0))),0)&gt;22,22,ROW()-IFERROR(INDEX(F$2:F473,MATCH(2,1/(F$2:F473&lt;&gt;0))),0))</f>
        <v>0</v>
      </c>
    </row>
    <row r="474" spans="1:7" x14ac:dyDescent="0.35">
      <c r="A474" s="5">
        <v>44209</v>
      </c>
      <c r="B474">
        <v>0.90700000000000003</v>
      </c>
      <c r="C474">
        <f t="shared" si="14"/>
        <v>5</v>
      </c>
      <c r="D474" s="16">
        <f t="array" ref="D474">IFERROR(INDEX(C$2:C474,MATCH(2,1/(C$2:C474&lt;&gt;0))),0)</f>
        <v>5</v>
      </c>
      <c r="E474" s="16">
        <f t="shared" si="15"/>
        <v>5</v>
      </c>
      <c r="F474" s="16">
        <f>IF(AND(C474&lt;&gt;0,SUM(C$1:$D474)=SUM(C$1:$D474)),ROW(),0)</f>
        <v>474</v>
      </c>
      <c r="G474" s="16">
        <f t="array" ref="G474">IF(ROW()-IFERROR(INDEX(F$2:F474,MATCH(2,1/(F$2:F474&lt;&gt;0))),0)&gt;22,22,ROW()-IFERROR(INDEX(F$2:F474,MATCH(2,1/(F$2:F474&lt;&gt;0))),0))</f>
        <v>0</v>
      </c>
    </row>
    <row r="475" spans="1:7" x14ac:dyDescent="0.35">
      <c r="A475" s="5">
        <v>44210</v>
      </c>
      <c r="B475">
        <v>0.94499999999999995</v>
      </c>
      <c r="C475">
        <f t="shared" si="14"/>
        <v>5</v>
      </c>
      <c r="D475" s="16">
        <f t="array" ref="D475">IFERROR(INDEX(C$2:C475,MATCH(2,1/(C$2:C475&lt;&gt;0))),0)</f>
        <v>5</v>
      </c>
      <c r="E475" s="16">
        <f t="shared" si="15"/>
        <v>5</v>
      </c>
      <c r="F475" s="16">
        <f>IF(AND(C475&lt;&gt;0,SUM(C$1:$D475)=SUM(C$1:$D475)),ROW(),0)</f>
        <v>475</v>
      </c>
      <c r="G475" s="16">
        <f t="array" ref="G475">IF(ROW()-IFERROR(INDEX(F$2:F475,MATCH(2,1/(F$2:F475&lt;&gt;0))),0)&gt;22,22,ROW()-IFERROR(INDEX(F$2:F475,MATCH(2,1/(F$2:F475&lt;&gt;0))),0))</f>
        <v>0</v>
      </c>
    </row>
    <row r="476" spans="1:7" x14ac:dyDescent="0.35">
      <c r="A476" s="5">
        <v>44211</v>
      </c>
      <c r="B476">
        <v>0.97899999999999998</v>
      </c>
      <c r="C476">
        <f t="shared" si="14"/>
        <v>5</v>
      </c>
      <c r="D476" s="16">
        <f t="array" ref="D476">IFERROR(INDEX(C$2:C476,MATCH(2,1/(C$2:C476&lt;&gt;0))),0)</f>
        <v>5</v>
      </c>
      <c r="E476" s="16">
        <f t="shared" si="15"/>
        <v>5</v>
      </c>
      <c r="F476" s="16">
        <f>IF(AND(C476&lt;&gt;0,SUM(C$1:$D476)=SUM(C$1:$D476)),ROW(),0)</f>
        <v>476</v>
      </c>
      <c r="G476" s="16">
        <f t="array" ref="G476">IF(ROW()-IFERROR(INDEX(F$2:F476,MATCH(2,1/(F$2:F476&lt;&gt;0))),0)&gt;22,22,ROW()-IFERROR(INDEX(F$2:F476,MATCH(2,1/(F$2:F476&lt;&gt;0))),0))</f>
        <v>0</v>
      </c>
    </row>
    <row r="477" spans="1:7" x14ac:dyDescent="0.35">
      <c r="A477" s="5">
        <v>44214</v>
      </c>
      <c r="B477">
        <v>0.92900000000000005</v>
      </c>
      <c r="C477">
        <f t="shared" si="14"/>
        <v>5</v>
      </c>
      <c r="D477" s="16">
        <f t="array" ref="D477">IFERROR(INDEX(C$2:C477,MATCH(2,1/(C$2:C477&lt;&gt;0))),0)</f>
        <v>5</v>
      </c>
      <c r="E477" s="16">
        <f t="shared" si="15"/>
        <v>5</v>
      </c>
      <c r="F477" s="16">
        <f>IF(AND(C477&lt;&gt;0,SUM(C$1:$D477)=SUM(C$1:$D477)),ROW(),0)</f>
        <v>477</v>
      </c>
      <c r="G477" s="16">
        <f t="array" ref="G477">IF(ROW()-IFERROR(INDEX(F$2:F477,MATCH(2,1/(F$2:F477&lt;&gt;0))),0)&gt;22,22,ROW()-IFERROR(INDEX(F$2:F477,MATCH(2,1/(F$2:F477&lt;&gt;0))),0))</f>
        <v>0</v>
      </c>
    </row>
    <row r="478" spans="1:7" x14ac:dyDescent="0.35">
      <c r="A478" s="5">
        <v>44215</v>
      </c>
      <c r="B478">
        <v>0.95899999999999996</v>
      </c>
      <c r="C478">
        <f t="shared" si="14"/>
        <v>5</v>
      </c>
      <c r="D478" s="16">
        <f t="array" ref="D478">IFERROR(INDEX(C$2:C478,MATCH(2,1/(C$2:C478&lt;&gt;0))),0)</f>
        <v>5</v>
      </c>
      <c r="E478" s="16">
        <f t="shared" si="15"/>
        <v>5</v>
      </c>
      <c r="F478" s="16">
        <f>IF(AND(C478&lt;&gt;0,SUM(C$1:$D478)=SUM(C$1:$D478)),ROW(),0)</f>
        <v>478</v>
      </c>
      <c r="G478" s="16">
        <f t="array" ref="G478">IF(ROW()-IFERROR(INDEX(F$2:F478,MATCH(2,1/(F$2:F478&lt;&gt;0))),0)&gt;22,22,ROW()-IFERROR(INDEX(F$2:F478,MATCH(2,1/(F$2:F478&lt;&gt;0))),0))</f>
        <v>0</v>
      </c>
    </row>
    <row r="479" spans="1:7" x14ac:dyDescent="0.35">
      <c r="A479" s="5">
        <v>44216</v>
      </c>
      <c r="B479">
        <v>0.94899999999999995</v>
      </c>
      <c r="C479">
        <f t="shared" si="14"/>
        <v>5</v>
      </c>
      <c r="D479" s="16">
        <f t="array" ref="D479">IFERROR(INDEX(C$2:C479,MATCH(2,1/(C$2:C479&lt;&gt;0))),0)</f>
        <v>5</v>
      </c>
      <c r="E479" s="16">
        <f t="shared" si="15"/>
        <v>5</v>
      </c>
      <c r="F479" s="16">
        <f>IF(AND(C479&lt;&gt;0,SUM(C$1:$D479)=SUM(C$1:$D479)),ROW(),0)</f>
        <v>479</v>
      </c>
      <c r="G479" s="16">
        <f t="array" ref="G479">IF(ROW()-IFERROR(INDEX(F$2:F479,MATCH(2,1/(F$2:F479&lt;&gt;0))),0)&gt;22,22,ROW()-IFERROR(INDEX(F$2:F479,MATCH(2,1/(F$2:F479&lt;&gt;0))),0))</f>
        <v>0</v>
      </c>
    </row>
    <row r="480" spans="1:7" x14ac:dyDescent="0.35">
      <c r="A480" s="5">
        <v>44217</v>
      </c>
      <c r="B480">
        <v>0.88900000000000001</v>
      </c>
      <c r="C480">
        <f t="shared" si="14"/>
        <v>2.5</v>
      </c>
      <c r="D480" s="16">
        <f t="array" ref="D480">IFERROR(INDEX(C$2:C480,MATCH(2,1/(C$2:C480&lt;&gt;0))),0)</f>
        <v>2.5</v>
      </c>
      <c r="E480" s="16">
        <f t="shared" si="15"/>
        <v>2.5</v>
      </c>
      <c r="F480" s="16">
        <f>IF(AND(C480&lt;&gt;0,SUM(C$1:$D480)=SUM(C$1:$D480)),ROW(),0)</f>
        <v>480</v>
      </c>
      <c r="G480" s="16">
        <f t="array" ref="G480">IF(ROW()-IFERROR(INDEX(F$2:F480,MATCH(2,1/(F$2:F480&lt;&gt;0))),0)&gt;22,22,ROW()-IFERROR(INDEX(F$2:F480,MATCH(2,1/(F$2:F480&lt;&gt;0))),0))</f>
        <v>0</v>
      </c>
    </row>
    <row r="481" spans="1:7" x14ac:dyDescent="0.35">
      <c r="A481" s="5">
        <v>44218</v>
      </c>
      <c r="B481">
        <v>0.84899999999999998</v>
      </c>
      <c r="C481">
        <f t="shared" si="14"/>
        <v>2.5</v>
      </c>
      <c r="D481" s="16">
        <f t="array" ref="D481">IFERROR(INDEX(C$2:C481,MATCH(2,1/(C$2:C481&lt;&gt;0))),0)</f>
        <v>2.5</v>
      </c>
      <c r="E481" s="16">
        <f t="shared" si="15"/>
        <v>2.5</v>
      </c>
      <c r="F481" s="16">
        <f>IF(AND(C481&lt;&gt;0,SUM(C$1:$D481)=SUM(C$1:$D481)),ROW(),0)</f>
        <v>481</v>
      </c>
      <c r="G481" s="16">
        <f t="array" ref="G481">IF(ROW()-IFERROR(INDEX(F$2:F481,MATCH(2,1/(F$2:F481&lt;&gt;0))),0)&gt;22,22,ROW()-IFERROR(INDEX(F$2:F481,MATCH(2,1/(F$2:F481&lt;&gt;0))),0))</f>
        <v>0</v>
      </c>
    </row>
    <row r="482" spans="1:7" x14ac:dyDescent="0.35">
      <c r="A482" s="5">
        <v>44221</v>
      </c>
      <c r="B482">
        <v>0.89700000000000002</v>
      </c>
      <c r="C482">
        <f t="shared" si="14"/>
        <v>2.5</v>
      </c>
      <c r="D482" s="16">
        <f t="array" ref="D482">IFERROR(INDEX(C$2:C482,MATCH(2,1/(C$2:C482&lt;&gt;0))),0)</f>
        <v>2.5</v>
      </c>
      <c r="E482" s="16">
        <f t="shared" si="15"/>
        <v>2.5</v>
      </c>
      <c r="F482" s="16">
        <f>IF(AND(C482&lt;&gt;0,SUM(C$1:$D482)=SUM(C$1:$D482)),ROW(),0)</f>
        <v>482</v>
      </c>
      <c r="G482" s="16">
        <f t="array" ref="G482">IF(ROW()-IFERROR(INDEX(F$2:F482,MATCH(2,1/(F$2:F482&lt;&gt;0))),0)&gt;22,22,ROW()-IFERROR(INDEX(F$2:F482,MATCH(2,1/(F$2:F482&lt;&gt;0))),0))</f>
        <v>0</v>
      </c>
    </row>
    <row r="483" spans="1:7" x14ac:dyDescent="0.35">
      <c r="A483" s="5">
        <v>44222</v>
      </c>
      <c r="B483">
        <v>0.95499999999999996</v>
      </c>
      <c r="C483">
        <f t="shared" si="14"/>
        <v>5</v>
      </c>
      <c r="D483" s="16">
        <f t="array" ref="D483">IFERROR(INDEX(C$2:C483,MATCH(2,1/(C$2:C483&lt;&gt;0))),0)</f>
        <v>5</v>
      </c>
      <c r="E483" s="16">
        <f t="shared" si="15"/>
        <v>5</v>
      </c>
      <c r="F483" s="16">
        <f>IF(AND(C483&lt;&gt;0,SUM(C$1:$D483)=SUM(C$1:$D483)),ROW(),0)</f>
        <v>483</v>
      </c>
      <c r="G483" s="16">
        <f t="array" ref="G483">IF(ROW()-IFERROR(INDEX(F$2:F483,MATCH(2,1/(F$2:F483&lt;&gt;0))),0)&gt;22,22,ROW()-IFERROR(INDEX(F$2:F483,MATCH(2,1/(F$2:F483&lt;&gt;0))),0))</f>
        <v>0</v>
      </c>
    </row>
    <row r="484" spans="1:7" x14ac:dyDescent="0.35">
      <c r="A484" s="5">
        <v>44223</v>
      </c>
      <c r="B484">
        <v>0.94899999999999995</v>
      </c>
      <c r="C484">
        <f t="shared" si="14"/>
        <v>5</v>
      </c>
      <c r="D484" s="16">
        <f t="array" ref="D484">IFERROR(INDEX(C$2:C484,MATCH(2,1/(C$2:C484&lt;&gt;0))),0)</f>
        <v>5</v>
      </c>
      <c r="E484" s="16">
        <f t="shared" si="15"/>
        <v>5</v>
      </c>
      <c r="F484" s="16">
        <f>IF(AND(C484&lt;&gt;0,SUM(C$1:$D484)=SUM(C$1:$D484)),ROW(),0)</f>
        <v>484</v>
      </c>
      <c r="G484" s="16">
        <f t="array" ref="G484">IF(ROW()-IFERROR(INDEX(F$2:F484,MATCH(2,1/(F$2:F484&lt;&gt;0))),0)&gt;22,22,ROW()-IFERROR(INDEX(F$2:F484,MATCH(2,1/(F$2:F484&lt;&gt;0))),0))</f>
        <v>0</v>
      </c>
    </row>
    <row r="485" spans="1:7" x14ac:dyDescent="0.35">
      <c r="A485" s="5">
        <v>44224</v>
      </c>
      <c r="B485">
        <v>0.94899999999999995</v>
      </c>
      <c r="C485">
        <f t="shared" si="14"/>
        <v>5</v>
      </c>
      <c r="D485" s="16">
        <f t="array" ref="D485">IFERROR(INDEX(C$2:C485,MATCH(2,1/(C$2:C485&lt;&gt;0))),0)</f>
        <v>5</v>
      </c>
      <c r="E485" s="16">
        <f t="shared" si="15"/>
        <v>5</v>
      </c>
      <c r="F485" s="16">
        <f>IF(AND(C485&lt;&gt;0,SUM(C$1:$D485)=SUM(C$1:$D485)),ROW(),0)</f>
        <v>485</v>
      </c>
      <c r="G485" s="16">
        <f t="array" ref="G485">IF(ROW()-IFERROR(INDEX(F$2:F485,MATCH(2,1/(F$2:F485&lt;&gt;0))),0)&gt;22,22,ROW()-IFERROR(INDEX(F$2:F485,MATCH(2,1/(F$2:F485&lt;&gt;0))),0))</f>
        <v>0</v>
      </c>
    </row>
    <row r="486" spans="1:7" x14ac:dyDescent="0.35">
      <c r="A486" s="5">
        <v>44225</v>
      </c>
      <c r="B486">
        <v>0.95899999999999996</v>
      </c>
      <c r="C486">
        <f t="shared" si="14"/>
        <v>5</v>
      </c>
      <c r="D486" s="16">
        <f t="array" ref="D486">IFERROR(INDEX(C$2:C486,MATCH(2,1/(C$2:C486&lt;&gt;0))),0)</f>
        <v>5</v>
      </c>
      <c r="E486" s="16">
        <f t="shared" si="15"/>
        <v>5</v>
      </c>
      <c r="F486" s="16">
        <f>IF(AND(C486&lt;&gt;0,SUM(C$1:$D486)=SUM(C$1:$D486)),ROW(),0)</f>
        <v>486</v>
      </c>
      <c r="G486" s="16">
        <f t="array" ref="G486">IF(ROW()-IFERROR(INDEX(F$2:F486,MATCH(2,1/(F$2:F486&lt;&gt;0))),0)&gt;22,22,ROW()-IFERROR(INDEX(F$2:F486,MATCH(2,1/(F$2:F486&lt;&gt;0))),0))</f>
        <v>0</v>
      </c>
    </row>
    <row r="487" spans="1:7" x14ac:dyDescent="0.35">
      <c r="A487" s="5">
        <v>44228</v>
      </c>
      <c r="B487">
        <v>0.94499999999999995</v>
      </c>
      <c r="C487">
        <f t="shared" si="14"/>
        <v>5</v>
      </c>
      <c r="D487" s="16">
        <f t="array" ref="D487">IFERROR(INDEX(C$2:C487,MATCH(2,1/(C$2:C487&lt;&gt;0))),0)</f>
        <v>5</v>
      </c>
      <c r="E487" s="16">
        <f t="shared" si="15"/>
        <v>5</v>
      </c>
      <c r="F487" s="16">
        <f>IF(AND(C487&lt;&gt;0,SUM(C$1:$D487)=SUM(C$1:$D487)),ROW(),0)</f>
        <v>487</v>
      </c>
      <c r="G487" s="16">
        <f t="array" ref="G487">IF(ROW()-IFERROR(INDEX(F$2:F487,MATCH(2,1/(F$2:F487&lt;&gt;0))),0)&gt;22,22,ROW()-IFERROR(INDEX(F$2:F487,MATCH(2,1/(F$2:F487&lt;&gt;0))),0))</f>
        <v>0</v>
      </c>
    </row>
    <row r="488" spans="1:7" x14ac:dyDescent="0.35">
      <c r="A488" s="5">
        <v>44229</v>
      </c>
      <c r="B488">
        <v>0.96699999999999997</v>
      </c>
      <c r="C488">
        <f t="shared" si="14"/>
        <v>5</v>
      </c>
      <c r="D488" s="16">
        <f t="array" ref="D488">IFERROR(INDEX(C$2:C488,MATCH(2,1/(C$2:C488&lt;&gt;0))),0)</f>
        <v>5</v>
      </c>
      <c r="E488" s="16">
        <f t="shared" si="15"/>
        <v>5</v>
      </c>
      <c r="F488" s="16">
        <f>IF(AND(C488&lt;&gt;0,SUM(C$1:$D488)=SUM(C$1:$D488)),ROW(),0)</f>
        <v>488</v>
      </c>
      <c r="G488" s="16">
        <f t="array" ref="G488">IF(ROW()-IFERROR(INDEX(F$2:F488,MATCH(2,1/(F$2:F488&lt;&gt;0))),0)&gt;22,22,ROW()-IFERROR(INDEX(F$2:F488,MATCH(2,1/(F$2:F488&lt;&gt;0))),0))</f>
        <v>0</v>
      </c>
    </row>
    <row r="489" spans="1:7" x14ac:dyDescent="0.35">
      <c r="A489" s="5">
        <v>44230</v>
      </c>
      <c r="B489">
        <v>0.95299999999999996</v>
      </c>
      <c r="C489">
        <f t="shared" si="14"/>
        <v>5</v>
      </c>
      <c r="D489" s="16">
        <f t="array" ref="D489">IFERROR(INDEX(C$2:C489,MATCH(2,1/(C$2:C489&lt;&gt;0))),0)</f>
        <v>5</v>
      </c>
      <c r="E489" s="16">
        <f t="shared" si="15"/>
        <v>5</v>
      </c>
      <c r="F489" s="16">
        <f>IF(AND(C489&lt;&gt;0,SUM(C$1:$D489)=SUM(C$1:$D489)),ROW(),0)</f>
        <v>489</v>
      </c>
      <c r="G489" s="16">
        <f t="array" ref="G489">IF(ROW()-IFERROR(INDEX(F$2:F489,MATCH(2,1/(F$2:F489&lt;&gt;0))),0)&gt;22,22,ROW()-IFERROR(INDEX(F$2:F489,MATCH(2,1/(F$2:F489&lt;&gt;0))),0))</f>
        <v>0</v>
      </c>
    </row>
    <row r="490" spans="1:7" x14ac:dyDescent="0.35">
      <c r="A490" s="5">
        <v>44231</v>
      </c>
      <c r="B490">
        <v>0.96299999999999997</v>
      </c>
      <c r="C490">
        <f t="shared" si="14"/>
        <v>5</v>
      </c>
      <c r="D490" s="16">
        <f t="array" ref="D490">IFERROR(INDEX(C$2:C490,MATCH(2,1/(C$2:C490&lt;&gt;0))),0)</f>
        <v>5</v>
      </c>
      <c r="E490" s="16">
        <f t="shared" si="15"/>
        <v>5</v>
      </c>
      <c r="F490" s="16">
        <f>IF(AND(C490&lt;&gt;0,SUM(C$1:$D490)=SUM(C$1:$D490)),ROW(),0)</f>
        <v>490</v>
      </c>
      <c r="G490" s="16">
        <f t="array" ref="G490">IF(ROW()-IFERROR(INDEX(F$2:F490,MATCH(2,1/(F$2:F490&lt;&gt;0))),0)&gt;22,22,ROW()-IFERROR(INDEX(F$2:F490,MATCH(2,1/(F$2:F490&lt;&gt;0))),0))</f>
        <v>0</v>
      </c>
    </row>
    <row r="491" spans="1:7" x14ac:dyDescent="0.35">
      <c r="A491" s="5">
        <v>44232</v>
      </c>
      <c r="B491">
        <v>0.96299999999999997</v>
      </c>
      <c r="C491">
        <f t="shared" si="14"/>
        <v>5</v>
      </c>
      <c r="D491" s="16">
        <f t="array" ref="D491">IFERROR(INDEX(C$2:C491,MATCH(2,1/(C$2:C491&lt;&gt;0))),0)</f>
        <v>5</v>
      </c>
      <c r="E491" s="16">
        <f t="shared" si="15"/>
        <v>5</v>
      </c>
      <c r="F491" s="16">
        <f>IF(AND(C491&lt;&gt;0,SUM(C$1:$D491)=SUM(C$1:$D491)),ROW(),0)</f>
        <v>491</v>
      </c>
      <c r="G491" s="16">
        <f t="array" ref="G491">IF(ROW()-IFERROR(INDEX(F$2:F491,MATCH(2,1/(F$2:F491&lt;&gt;0))),0)&gt;22,22,ROW()-IFERROR(INDEX(F$2:F491,MATCH(2,1/(F$2:F491&lt;&gt;0))),0))</f>
        <v>0</v>
      </c>
    </row>
    <row r="492" spans="1:7" x14ac:dyDescent="0.35">
      <c r="A492" s="5">
        <v>44235</v>
      </c>
      <c r="B492">
        <v>0.98899999999999999</v>
      </c>
      <c r="C492">
        <f t="shared" si="14"/>
        <v>5</v>
      </c>
      <c r="D492" s="16">
        <f t="array" ref="D492">IFERROR(INDEX(C$2:C492,MATCH(2,1/(C$2:C492&lt;&gt;0))),0)</f>
        <v>5</v>
      </c>
      <c r="E492" s="16">
        <f t="shared" si="15"/>
        <v>5</v>
      </c>
      <c r="F492" s="16">
        <f>IF(AND(C492&lt;&gt;0,SUM(C$1:$D492)=SUM(C$1:$D492)),ROW(),0)</f>
        <v>492</v>
      </c>
      <c r="G492" s="16">
        <f t="array" ref="G492">IF(ROW()-IFERROR(INDEX(F$2:F492,MATCH(2,1/(F$2:F492&lt;&gt;0))),0)&gt;22,22,ROW()-IFERROR(INDEX(F$2:F492,MATCH(2,1/(F$2:F492&lt;&gt;0))),0))</f>
        <v>0</v>
      </c>
    </row>
    <row r="493" spans="1:7" x14ac:dyDescent="0.35">
      <c r="A493" s="5">
        <v>44236</v>
      </c>
      <c r="B493">
        <v>0.96899999999999997</v>
      </c>
      <c r="C493">
        <f t="shared" si="14"/>
        <v>5</v>
      </c>
      <c r="D493" s="16">
        <f t="array" ref="D493">IFERROR(INDEX(C$2:C493,MATCH(2,1/(C$2:C493&lt;&gt;0))),0)</f>
        <v>5</v>
      </c>
      <c r="E493" s="16">
        <f t="shared" si="15"/>
        <v>5</v>
      </c>
      <c r="F493" s="16">
        <f>IF(AND(C493&lt;&gt;0,SUM(C$1:$D493)=SUM(C$1:$D493)),ROW(),0)</f>
        <v>493</v>
      </c>
      <c r="G493" s="16">
        <f t="array" ref="G493">IF(ROW()-IFERROR(INDEX(F$2:F493,MATCH(2,1/(F$2:F493&lt;&gt;0))),0)&gt;22,22,ROW()-IFERROR(INDEX(F$2:F493,MATCH(2,1/(F$2:F493&lt;&gt;0))),0))</f>
        <v>0</v>
      </c>
    </row>
    <row r="494" spans="1:7" x14ac:dyDescent="0.35">
      <c r="A494" s="5">
        <v>44237</v>
      </c>
      <c r="B494">
        <v>0.96499999999999997</v>
      </c>
      <c r="C494">
        <f t="shared" si="14"/>
        <v>5</v>
      </c>
      <c r="D494" s="16">
        <f t="array" ref="D494">IFERROR(INDEX(C$2:C494,MATCH(2,1/(C$2:C494&lt;&gt;0))),0)</f>
        <v>5</v>
      </c>
      <c r="E494" s="16">
        <f t="shared" si="15"/>
        <v>5</v>
      </c>
      <c r="F494" s="16">
        <f>IF(AND(C494&lt;&gt;0,SUM(C$1:$D494)=SUM(C$1:$D494)),ROW(),0)</f>
        <v>494</v>
      </c>
      <c r="G494" s="16">
        <f t="array" ref="G494">IF(ROW()-IFERROR(INDEX(F$2:F494,MATCH(2,1/(F$2:F494&lt;&gt;0))),0)&gt;22,22,ROW()-IFERROR(INDEX(F$2:F494,MATCH(2,1/(F$2:F494&lt;&gt;0))),0))</f>
        <v>0</v>
      </c>
    </row>
    <row r="495" spans="1:7" x14ac:dyDescent="0.35">
      <c r="A495" s="5">
        <v>44245</v>
      </c>
      <c r="B495">
        <v>0.997</v>
      </c>
      <c r="C495">
        <f t="shared" si="14"/>
        <v>5</v>
      </c>
      <c r="D495" s="16">
        <f t="array" ref="D495">IFERROR(INDEX(C$2:C495,MATCH(2,1/(C$2:C495&lt;&gt;0))),0)</f>
        <v>5</v>
      </c>
      <c r="E495" s="16">
        <f t="shared" si="15"/>
        <v>5</v>
      </c>
      <c r="F495" s="16">
        <f>IF(AND(C495&lt;&gt;0,SUM(C$1:$D495)=SUM(C$1:$D495)),ROW(),0)</f>
        <v>495</v>
      </c>
      <c r="G495" s="16">
        <f t="array" ref="G495">IF(ROW()-IFERROR(INDEX(F$2:F495,MATCH(2,1/(F$2:F495&lt;&gt;0))),0)&gt;22,22,ROW()-IFERROR(INDEX(F$2:F495,MATCH(2,1/(F$2:F495&lt;&gt;0))),0))</f>
        <v>0</v>
      </c>
    </row>
    <row r="496" spans="1:7" x14ac:dyDescent="0.35">
      <c r="A496" s="5">
        <v>44246</v>
      </c>
      <c r="B496">
        <v>0.98299999999999998</v>
      </c>
      <c r="C496">
        <f t="shared" si="14"/>
        <v>5</v>
      </c>
      <c r="D496" s="16">
        <f t="array" ref="D496">IFERROR(INDEX(C$2:C496,MATCH(2,1/(C$2:C496&lt;&gt;0))),0)</f>
        <v>5</v>
      </c>
      <c r="E496" s="16">
        <f t="shared" si="15"/>
        <v>5</v>
      </c>
      <c r="F496" s="16">
        <f>IF(AND(C496&lt;&gt;0,SUM(C$1:$D496)=SUM(C$1:$D496)),ROW(),0)</f>
        <v>496</v>
      </c>
      <c r="G496" s="16">
        <f t="array" ref="G496">IF(ROW()-IFERROR(INDEX(F$2:F496,MATCH(2,1/(F$2:F496&lt;&gt;0))),0)&gt;22,22,ROW()-IFERROR(INDEX(F$2:F496,MATCH(2,1/(F$2:F496&lt;&gt;0))),0))</f>
        <v>0</v>
      </c>
    </row>
    <row r="497" spans="1:7" x14ac:dyDescent="0.35">
      <c r="A497" s="5">
        <v>44249</v>
      </c>
      <c r="B497">
        <v>0.89300000000000002</v>
      </c>
      <c r="C497">
        <f t="shared" si="14"/>
        <v>2.5</v>
      </c>
      <c r="D497" s="16">
        <f t="array" ref="D497">IFERROR(INDEX(C$2:C497,MATCH(2,1/(C$2:C497&lt;&gt;0))),0)</f>
        <v>2.5</v>
      </c>
      <c r="E497" s="16">
        <f t="shared" si="15"/>
        <v>2.5</v>
      </c>
      <c r="F497" s="16">
        <f>IF(AND(C497&lt;&gt;0,SUM(C$1:$D497)=SUM(C$1:$D497)),ROW(),0)</f>
        <v>497</v>
      </c>
      <c r="G497" s="16">
        <f t="array" ref="G497">IF(ROW()-IFERROR(INDEX(F$2:F497,MATCH(2,1/(F$2:F497&lt;&gt;0))),0)&gt;22,22,ROW()-IFERROR(INDEX(F$2:F497,MATCH(2,1/(F$2:F497&lt;&gt;0))),0))</f>
        <v>0</v>
      </c>
    </row>
    <row r="498" spans="1:7" x14ac:dyDescent="0.35">
      <c r="A498" s="5">
        <v>44250</v>
      </c>
      <c r="B498">
        <v>0.95699999999999996</v>
      </c>
      <c r="C498">
        <f t="shared" si="14"/>
        <v>5</v>
      </c>
      <c r="D498" s="16">
        <f t="array" ref="D498">IFERROR(INDEX(C$2:C498,MATCH(2,1/(C$2:C498&lt;&gt;0))),0)</f>
        <v>5</v>
      </c>
      <c r="E498" s="16">
        <f t="shared" si="15"/>
        <v>5</v>
      </c>
      <c r="F498" s="16">
        <f>IF(AND(C498&lt;&gt;0,SUM(C$1:$D498)=SUM(C$1:$D498)),ROW(),0)</f>
        <v>498</v>
      </c>
      <c r="G498" s="16">
        <f t="array" ref="G498">IF(ROW()-IFERROR(INDEX(F$2:F498,MATCH(2,1/(F$2:F498&lt;&gt;0))),0)&gt;22,22,ROW()-IFERROR(INDEX(F$2:F498,MATCH(2,1/(F$2:F498&lt;&gt;0))),0))</f>
        <v>0</v>
      </c>
    </row>
    <row r="499" spans="1:7" x14ac:dyDescent="0.35">
      <c r="A499" s="5">
        <v>44251</v>
      </c>
      <c r="B499">
        <v>0.98099999999999998</v>
      </c>
      <c r="C499">
        <f t="shared" si="14"/>
        <v>5</v>
      </c>
      <c r="D499" s="16">
        <f t="array" ref="D499">IFERROR(INDEX(C$2:C499,MATCH(2,1/(C$2:C499&lt;&gt;0))),0)</f>
        <v>5</v>
      </c>
      <c r="E499" s="16">
        <f t="shared" si="15"/>
        <v>5</v>
      </c>
      <c r="F499" s="16">
        <f>IF(AND(C499&lt;&gt;0,SUM(C$1:$D499)=SUM(C$1:$D499)),ROW(),0)</f>
        <v>499</v>
      </c>
      <c r="G499" s="16">
        <f t="array" ref="G499">IF(ROW()-IFERROR(INDEX(F$2:F499,MATCH(2,1/(F$2:F499&lt;&gt;0))),0)&gt;22,22,ROW()-IFERROR(INDEX(F$2:F499,MATCH(2,1/(F$2:F499&lt;&gt;0))),0))</f>
        <v>0</v>
      </c>
    </row>
    <row r="500" spans="1:7" x14ac:dyDescent="0.35">
      <c r="A500" s="5">
        <v>44252</v>
      </c>
      <c r="B500">
        <v>0.98099999999999998</v>
      </c>
      <c r="C500">
        <f t="shared" si="14"/>
        <v>5</v>
      </c>
      <c r="D500" s="16">
        <f t="array" ref="D500">IFERROR(INDEX(C$2:C500,MATCH(2,1/(C$2:C500&lt;&gt;0))),0)</f>
        <v>5</v>
      </c>
      <c r="E500" s="16">
        <f t="shared" si="15"/>
        <v>5</v>
      </c>
      <c r="F500" s="16">
        <f>IF(AND(C500&lt;&gt;0,SUM(C$1:$D500)=SUM(C$1:$D500)),ROW(),0)</f>
        <v>500</v>
      </c>
      <c r="G500" s="16">
        <f t="array" ref="G500">IF(ROW()-IFERROR(INDEX(F$2:F500,MATCH(2,1/(F$2:F500&lt;&gt;0))),0)&gt;22,22,ROW()-IFERROR(INDEX(F$2:F500,MATCH(2,1/(F$2:F500&lt;&gt;0))),0))</f>
        <v>0</v>
      </c>
    </row>
    <row r="501" spans="1:7" x14ac:dyDescent="0.35">
      <c r="A501" s="5">
        <v>44253</v>
      </c>
      <c r="B501">
        <v>0.997</v>
      </c>
      <c r="C501">
        <f t="shared" si="14"/>
        <v>5</v>
      </c>
      <c r="D501" s="16">
        <f t="array" ref="D501">IFERROR(INDEX(C$2:C501,MATCH(2,1/(C$2:C501&lt;&gt;0))),0)</f>
        <v>5</v>
      </c>
      <c r="E501" s="16">
        <f t="shared" si="15"/>
        <v>5</v>
      </c>
      <c r="F501" s="16">
        <f>IF(AND(C501&lt;&gt;0,SUM(C$1:$D501)=SUM(C$1:$D501)),ROW(),0)</f>
        <v>501</v>
      </c>
      <c r="G501" s="16">
        <f t="array" ref="G501">IF(ROW()-IFERROR(INDEX(F$2:F501,MATCH(2,1/(F$2:F501&lt;&gt;0))),0)&gt;22,22,ROW()-IFERROR(INDEX(F$2:F501,MATCH(2,1/(F$2:F501&lt;&gt;0))),0))</f>
        <v>0</v>
      </c>
    </row>
    <row r="502" spans="1:7" x14ac:dyDescent="0.35">
      <c r="A502" s="5">
        <v>44256</v>
      </c>
      <c r="B502">
        <v>0.94299999999999995</v>
      </c>
      <c r="C502">
        <f t="shared" si="14"/>
        <v>5</v>
      </c>
      <c r="D502" s="16">
        <f t="array" ref="D502">IFERROR(INDEX(C$2:C502,MATCH(2,1/(C$2:C502&lt;&gt;0))),0)</f>
        <v>5</v>
      </c>
      <c r="E502" s="16">
        <f t="shared" si="15"/>
        <v>5</v>
      </c>
      <c r="F502" s="16">
        <f>IF(AND(C502&lt;&gt;0,SUM(C$1:$D502)=SUM(C$1:$D502)),ROW(),0)</f>
        <v>502</v>
      </c>
      <c r="G502" s="16">
        <f t="array" ref="G502">IF(ROW()-IFERROR(INDEX(F$2:F502,MATCH(2,1/(F$2:F502&lt;&gt;0))),0)&gt;22,22,ROW()-IFERROR(INDEX(F$2:F502,MATCH(2,1/(F$2:F502&lt;&gt;0))),0))</f>
        <v>0</v>
      </c>
    </row>
    <row r="503" spans="1:7" x14ac:dyDescent="0.35">
      <c r="A503" s="5">
        <v>44257</v>
      </c>
      <c r="B503">
        <v>0.94899999999999995</v>
      </c>
      <c r="C503">
        <f t="shared" si="14"/>
        <v>5</v>
      </c>
      <c r="D503" s="16">
        <f t="array" ref="D503">IFERROR(INDEX(C$2:C503,MATCH(2,1/(C$2:C503&lt;&gt;0))),0)</f>
        <v>5</v>
      </c>
      <c r="E503" s="16">
        <f t="shared" si="15"/>
        <v>5</v>
      </c>
      <c r="F503" s="16">
        <f>IF(AND(C503&lt;&gt;0,SUM(C$1:$D503)=SUM(C$1:$D503)),ROW(),0)</f>
        <v>503</v>
      </c>
      <c r="G503" s="16">
        <f t="array" ref="G503">IF(ROW()-IFERROR(INDEX(F$2:F503,MATCH(2,1/(F$2:F503&lt;&gt;0))),0)&gt;22,22,ROW()-IFERROR(INDEX(F$2:F503,MATCH(2,1/(F$2:F503&lt;&gt;0))),0))</f>
        <v>0</v>
      </c>
    </row>
    <row r="504" spans="1:7" x14ac:dyDescent="0.35">
      <c r="A504" s="5">
        <v>44258</v>
      </c>
      <c r="B504">
        <v>0.89300000000000002</v>
      </c>
      <c r="C504">
        <f t="shared" si="14"/>
        <v>2.5</v>
      </c>
      <c r="D504" s="16">
        <f t="array" ref="D504">IFERROR(INDEX(C$2:C504,MATCH(2,1/(C$2:C504&lt;&gt;0))),0)</f>
        <v>2.5</v>
      </c>
      <c r="E504" s="16">
        <f t="shared" si="15"/>
        <v>2.5</v>
      </c>
      <c r="F504" s="16">
        <f>IF(AND(C504&lt;&gt;0,SUM(C$1:$D504)=SUM(C$1:$D504)),ROW(),0)</f>
        <v>504</v>
      </c>
      <c r="G504" s="16">
        <f t="array" ref="G504">IF(ROW()-IFERROR(INDEX(F$2:F504,MATCH(2,1/(F$2:F504&lt;&gt;0))),0)&gt;22,22,ROW()-IFERROR(INDEX(F$2:F504,MATCH(2,1/(F$2:F504&lt;&gt;0))),0))</f>
        <v>0</v>
      </c>
    </row>
    <row r="505" spans="1:7" x14ac:dyDescent="0.35">
      <c r="A505" s="5">
        <v>44259</v>
      </c>
      <c r="B505">
        <v>0.93100000000000005</v>
      </c>
      <c r="C505">
        <f t="shared" si="14"/>
        <v>5</v>
      </c>
      <c r="D505" s="16">
        <f t="array" ref="D505">IFERROR(INDEX(C$2:C505,MATCH(2,1/(C$2:C505&lt;&gt;0))),0)</f>
        <v>5</v>
      </c>
      <c r="E505" s="16">
        <f t="shared" si="15"/>
        <v>5</v>
      </c>
      <c r="F505" s="16">
        <f>IF(AND(C505&lt;&gt;0,SUM(C$1:$D505)=SUM(C$1:$D505)),ROW(),0)</f>
        <v>505</v>
      </c>
      <c r="G505" s="16">
        <f t="array" ref="G505">IF(ROW()-IFERROR(INDEX(F$2:F505,MATCH(2,1/(F$2:F505&lt;&gt;0))),0)&gt;22,22,ROW()-IFERROR(INDEX(F$2:F505,MATCH(2,1/(F$2:F505&lt;&gt;0))),0))</f>
        <v>0</v>
      </c>
    </row>
    <row r="506" spans="1:7" x14ac:dyDescent="0.35">
      <c r="A506" s="5">
        <v>44260</v>
      </c>
      <c r="B506">
        <v>0.97299999999999998</v>
      </c>
      <c r="C506">
        <f t="shared" si="14"/>
        <v>5</v>
      </c>
      <c r="D506" s="16">
        <f t="array" ref="D506">IFERROR(INDEX(C$2:C506,MATCH(2,1/(C$2:C506&lt;&gt;0))),0)</f>
        <v>5</v>
      </c>
      <c r="E506" s="16">
        <f t="shared" si="15"/>
        <v>5</v>
      </c>
      <c r="F506" s="16">
        <f>IF(AND(C506&lt;&gt;0,SUM(C$1:$D506)=SUM(C$1:$D506)),ROW(),0)</f>
        <v>506</v>
      </c>
      <c r="G506" s="16">
        <f t="array" ref="G506">IF(ROW()-IFERROR(INDEX(F$2:F506,MATCH(2,1/(F$2:F506&lt;&gt;0))),0)&gt;22,22,ROW()-IFERROR(INDEX(F$2:F506,MATCH(2,1/(F$2:F506&lt;&gt;0))),0))</f>
        <v>0</v>
      </c>
    </row>
    <row r="507" spans="1:7" x14ac:dyDescent="0.35">
      <c r="A507" s="5">
        <v>44263</v>
      </c>
      <c r="B507">
        <v>0.89900000000000002</v>
      </c>
      <c r="C507">
        <f t="shared" si="14"/>
        <v>2.5</v>
      </c>
      <c r="D507" s="16">
        <f t="array" ref="D507">IFERROR(INDEX(C$2:C507,MATCH(2,1/(C$2:C507&lt;&gt;0))),0)</f>
        <v>2.5</v>
      </c>
      <c r="E507" s="16">
        <f t="shared" si="15"/>
        <v>2.5</v>
      </c>
      <c r="F507" s="16">
        <f>IF(AND(C507&lt;&gt;0,SUM(C$1:$D507)=SUM(C$1:$D507)),ROW(),0)</f>
        <v>507</v>
      </c>
      <c r="G507" s="16">
        <f t="array" ref="G507">IF(ROW()-IFERROR(INDEX(F$2:F507,MATCH(2,1/(F$2:F507&lt;&gt;0))),0)&gt;22,22,ROW()-IFERROR(INDEX(F$2:F507,MATCH(2,1/(F$2:F507&lt;&gt;0))),0))</f>
        <v>0</v>
      </c>
    </row>
    <row r="508" spans="1:7" x14ac:dyDescent="0.35">
      <c r="A508" s="5">
        <v>44264</v>
      </c>
      <c r="B508">
        <v>0.98499999999999999</v>
      </c>
      <c r="C508">
        <f t="shared" si="14"/>
        <v>5</v>
      </c>
      <c r="D508" s="16">
        <f t="array" ref="D508">IFERROR(INDEX(C$2:C508,MATCH(2,1/(C$2:C508&lt;&gt;0))),0)</f>
        <v>5</v>
      </c>
      <c r="E508" s="16">
        <f t="shared" si="15"/>
        <v>5</v>
      </c>
      <c r="F508" s="16">
        <f>IF(AND(C508&lt;&gt;0,SUM(C$1:$D508)=SUM(C$1:$D508)),ROW(),0)</f>
        <v>508</v>
      </c>
      <c r="G508" s="16">
        <f t="array" ref="G508">IF(ROW()-IFERROR(INDEX(F$2:F508,MATCH(2,1/(F$2:F508&lt;&gt;0))),0)&gt;22,22,ROW()-IFERROR(INDEX(F$2:F508,MATCH(2,1/(F$2:F508&lt;&gt;0))),0))</f>
        <v>0</v>
      </c>
    </row>
    <row r="509" spans="1:7" x14ac:dyDescent="0.35">
      <c r="A509" s="5">
        <v>44265</v>
      </c>
      <c r="B509">
        <v>0.98699999999999999</v>
      </c>
      <c r="C509">
        <f t="shared" si="14"/>
        <v>5</v>
      </c>
      <c r="D509" s="16">
        <f t="array" ref="D509">IFERROR(INDEX(C$2:C509,MATCH(2,1/(C$2:C509&lt;&gt;0))),0)</f>
        <v>5</v>
      </c>
      <c r="E509" s="16">
        <f t="shared" si="15"/>
        <v>5</v>
      </c>
      <c r="F509" s="16">
        <f>IF(AND(C509&lt;&gt;0,SUM(C$1:$D509)=SUM(C$1:$D509)),ROW(),0)</f>
        <v>509</v>
      </c>
      <c r="G509" s="16">
        <f t="array" ref="G509">IF(ROW()-IFERROR(INDEX(F$2:F509,MATCH(2,1/(F$2:F509&lt;&gt;0))),0)&gt;22,22,ROW()-IFERROR(INDEX(F$2:F509,MATCH(2,1/(F$2:F509&lt;&gt;0))),0))</f>
        <v>0</v>
      </c>
    </row>
    <row r="510" spans="1:7" x14ac:dyDescent="0.35">
      <c r="A510" s="5">
        <v>44266</v>
      </c>
      <c r="B510">
        <v>0.94699999999999995</v>
      </c>
      <c r="C510">
        <f t="shared" si="14"/>
        <v>5</v>
      </c>
      <c r="D510" s="16">
        <f t="array" ref="D510">IFERROR(INDEX(C$2:C510,MATCH(2,1/(C$2:C510&lt;&gt;0))),0)</f>
        <v>5</v>
      </c>
      <c r="E510" s="16">
        <f t="shared" si="15"/>
        <v>5</v>
      </c>
      <c r="F510" s="16">
        <f>IF(AND(C510&lt;&gt;0,SUM(C$1:$D510)=SUM(C$1:$D510)),ROW(),0)</f>
        <v>510</v>
      </c>
      <c r="G510" s="16">
        <f t="array" ref="G510">IF(ROW()-IFERROR(INDEX(F$2:F510,MATCH(2,1/(F$2:F510&lt;&gt;0))),0)&gt;22,22,ROW()-IFERROR(INDEX(F$2:F510,MATCH(2,1/(F$2:F510&lt;&gt;0))),0))</f>
        <v>0</v>
      </c>
    </row>
    <row r="511" spans="1:7" x14ac:dyDescent="0.35">
      <c r="A511" s="5">
        <v>44267</v>
      </c>
      <c r="B511">
        <v>0.94299999999999995</v>
      </c>
      <c r="C511">
        <f t="shared" si="14"/>
        <v>5</v>
      </c>
      <c r="D511" s="16">
        <f t="array" ref="D511">IFERROR(INDEX(C$2:C511,MATCH(2,1/(C$2:C511&lt;&gt;0))),0)</f>
        <v>5</v>
      </c>
      <c r="E511" s="16">
        <f t="shared" si="15"/>
        <v>5</v>
      </c>
      <c r="F511" s="16">
        <f>IF(AND(C511&lt;&gt;0,SUM(C$1:$D511)=SUM(C$1:$D511)),ROW(),0)</f>
        <v>511</v>
      </c>
      <c r="G511" s="16">
        <f t="array" ref="G511">IF(ROW()-IFERROR(INDEX(F$2:F511,MATCH(2,1/(F$2:F511&lt;&gt;0))),0)&gt;22,22,ROW()-IFERROR(INDEX(F$2:F511,MATCH(2,1/(F$2:F511&lt;&gt;0))),0))</f>
        <v>0</v>
      </c>
    </row>
    <row r="512" spans="1:7" x14ac:dyDescent="0.35">
      <c r="A512" s="5">
        <v>44270</v>
      </c>
      <c r="B512">
        <v>0.94899999999999995</v>
      </c>
      <c r="C512">
        <f t="shared" si="14"/>
        <v>5</v>
      </c>
      <c r="D512" s="16">
        <f t="array" ref="D512">IFERROR(INDEX(C$2:C512,MATCH(2,1/(C$2:C512&lt;&gt;0))),0)</f>
        <v>5</v>
      </c>
      <c r="E512" s="16">
        <f t="shared" si="15"/>
        <v>5</v>
      </c>
      <c r="F512" s="16">
        <f>IF(AND(C512&lt;&gt;0,SUM(C$1:$D512)=SUM(C$1:$D512)),ROW(),0)</f>
        <v>512</v>
      </c>
      <c r="G512" s="16">
        <f t="array" ref="G512">IF(ROW()-IFERROR(INDEX(F$2:F512,MATCH(2,1/(F$2:F512&lt;&gt;0))),0)&gt;22,22,ROW()-IFERROR(INDEX(F$2:F512,MATCH(2,1/(F$2:F512&lt;&gt;0))),0))</f>
        <v>0</v>
      </c>
    </row>
    <row r="513" spans="1:7" x14ac:dyDescent="0.35">
      <c r="A513" s="5">
        <v>44271</v>
      </c>
      <c r="B513">
        <v>0.91700000000000004</v>
      </c>
      <c r="C513">
        <f t="shared" si="14"/>
        <v>5</v>
      </c>
      <c r="D513" s="16">
        <f t="array" ref="D513">IFERROR(INDEX(C$2:C513,MATCH(2,1/(C$2:C513&lt;&gt;0))),0)</f>
        <v>5</v>
      </c>
      <c r="E513" s="16">
        <f t="shared" si="15"/>
        <v>5</v>
      </c>
      <c r="F513" s="16">
        <f>IF(AND(C513&lt;&gt;0,SUM(C$1:$D513)=SUM(C$1:$D513)),ROW(),0)</f>
        <v>513</v>
      </c>
      <c r="G513" s="16">
        <f t="array" ref="G513">IF(ROW()-IFERROR(INDEX(F$2:F513,MATCH(2,1/(F$2:F513&lt;&gt;0))),0)&gt;22,22,ROW()-IFERROR(INDEX(F$2:F513,MATCH(2,1/(F$2:F513&lt;&gt;0))),0))</f>
        <v>0</v>
      </c>
    </row>
    <row r="514" spans="1:7" x14ac:dyDescent="0.35">
      <c r="A514" s="5">
        <v>44272</v>
      </c>
      <c r="B514">
        <v>0.93100000000000005</v>
      </c>
      <c r="C514">
        <f t="shared" si="14"/>
        <v>5</v>
      </c>
      <c r="D514" s="16">
        <f t="array" ref="D514">IFERROR(INDEX(C$2:C514,MATCH(2,1/(C$2:C514&lt;&gt;0))),0)</f>
        <v>5</v>
      </c>
      <c r="E514" s="16">
        <f t="shared" si="15"/>
        <v>5</v>
      </c>
      <c r="F514" s="16">
        <f>IF(AND(C514&lt;&gt;0,SUM(C$1:$D514)=SUM(C$1:$D514)),ROW(),0)</f>
        <v>514</v>
      </c>
      <c r="G514" s="16">
        <f t="array" ref="G514">IF(ROW()-IFERROR(INDEX(F$2:F514,MATCH(2,1/(F$2:F514&lt;&gt;0))),0)&gt;22,22,ROW()-IFERROR(INDEX(F$2:F514,MATCH(2,1/(F$2:F514&lt;&gt;0))),0))</f>
        <v>0</v>
      </c>
    </row>
    <row r="515" spans="1:7" x14ac:dyDescent="0.35">
      <c r="A515" s="5">
        <v>44273</v>
      </c>
      <c r="B515">
        <v>0.90500000000000003</v>
      </c>
      <c r="C515">
        <f t="shared" ref="C515:C578" si="16">IF(B515&gt;0.9,5,IF(B515&gt;0.8,2.5,IF(B515&gt;0.22,0,IF(B515&gt;0.2,-2.5,-5))))</f>
        <v>5</v>
      </c>
      <c r="D515" s="16">
        <f t="array" ref="D515">IFERROR(INDEX(C$2:C515,MATCH(2,1/(C$2:C515&lt;&gt;0))),0)</f>
        <v>5</v>
      </c>
      <c r="E515" s="16">
        <f t="shared" ref="E515:E578" si="17">IF(D515=0,0,IF(D515&lt;0,-1*(ABS(D515)-G515*ABS(D515)/22),D515-G515*D515/22))</f>
        <v>5</v>
      </c>
      <c r="F515" s="16">
        <f>IF(AND(C515&lt;&gt;0,SUM(C$1:$D515)=SUM(C$1:$D515)),ROW(),0)</f>
        <v>515</v>
      </c>
      <c r="G515" s="16">
        <f t="array" ref="G515">IF(ROW()-IFERROR(INDEX(F$2:F515,MATCH(2,1/(F$2:F515&lt;&gt;0))),0)&gt;22,22,ROW()-IFERROR(INDEX(F$2:F515,MATCH(2,1/(F$2:F515&lt;&gt;0))),0))</f>
        <v>0</v>
      </c>
    </row>
    <row r="516" spans="1:7" x14ac:dyDescent="0.35">
      <c r="A516" s="5">
        <v>44274</v>
      </c>
      <c r="B516">
        <v>0.99099999999999999</v>
      </c>
      <c r="C516">
        <f t="shared" si="16"/>
        <v>5</v>
      </c>
      <c r="D516" s="16">
        <f t="array" ref="D516">IFERROR(INDEX(C$2:C516,MATCH(2,1/(C$2:C516&lt;&gt;0))),0)</f>
        <v>5</v>
      </c>
      <c r="E516" s="16">
        <f t="shared" si="17"/>
        <v>5</v>
      </c>
      <c r="F516" s="16">
        <f>IF(AND(C516&lt;&gt;0,SUM(C$1:$D516)=SUM(C$1:$D516)),ROW(),0)</f>
        <v>516</v>
      </c>
      <c r="G516" s="16">
        <f t="array" ref="G516">IF(ROW()-IFERROR(INDEX(F$2:F516,MATCH(2,1/(F$2:F516&lt;&gt;0))),0)&gt;22,22,ROW()-IFERROR(INDEX(F$2:F516,MATCH(2,1/(F$2:F516&lt;&gt;0))),0))</f>
        <v>0</v>
      </c>
    </row>
    <row r="517" spans="1:7" x14ac:dyDescent="0.35">
      <c r="A517" s="5">
        <v>44277</v>
      </c>
      <c r="B517">
        <v>0.89500000000000002</v>
      </c>
      <c r="C517">
        <f t="shared" si="16"/>
        <v>2.5</v>
      </c>
      <c r="D517" s="16">
        <f t="array" ref="D517">IFERROR(INDEX(C$2:C517,MATCH(2,1/(C$2:C517&lt;&gt;0))),0)</f>
        <v>2.5</v>
      </c>
      <c r="E517" s="16">
        <f t="shared" si="17"/>
        <v>2.5</v>
      </c>
      <c r="F517" s="16">
        <f>IF(AND(C517&lt;&gt;0,SUM(C$1:$D517)=SUM(C$1:$D517)),ROW(),0)</f>
        <v>517</v>
      </c>
      <c r="G517" s="16">
        <f t="array" ref="G517">IF(ROW()-IFERROR(INDEX(F$2:F517,MATCH(2,1/(F$2:F517&lt;&gt;0))),0)&gt;22,22,ROW()-IFERROR(INDEX(F$2:F517,MATCH(2,1/(F$2:F517&lt;&gt;0))),0))</f>
        <v>0</v>
      </c>
    </row>
    <row r="518" spans="1:7" x14ac:dyDescent="0.35">
      <c r="A518" s="5">
        <v>44278</v>
      </c>
      <c r="B518">
        <v>0.82499999999999996</v>
      </c>
      <c r="C518">
        <f t="shared" si="16"/>
        <v>2.5</v>
      </c>
      <c r="D518" s="16">
        <f t="array" ref="D518">IFERROR(INDEX(C$2:C518,MATCH(2,1/(C$2:C518&lt;&gt;0))),0)</f>
        <v>2.5</v>
      </c>
      <c r="E518" s="16">
        <f t="shared" si="17"/>
        <v>2.5</v>
      </c>
      <c r="F518" s="16">
        <f>IF(AND(C518&lt;&gt;0,SUM(C$1:$D518)=SUM(C$1:$D518)),ROW(),0)</f>
        <v>518</v>
      </c>
      <c r="G518" s="16">
        <f t="array" ref="G518">IF(ROW()-IFERROR(INDEX(F$2:F518,MATCH(2,1/(F$2:F518&lt;&gt;0))),0)&gt;22,22,ROW()-IFERROR(INDEX(F$2:F518,MATCH(2,1/(F$2:F518&lt;&gt;0))),0))</f>
        <v>0</v>
      </c>
    </row>
    <row r="519" spans="1:7" x14ac:dyDescent="0.35">
      <c r="A519" s="5">
        <v>44279</v>
      </c>
      <c r="B519">
        <v>0.86699999999999999</v>
      </c>
      <c r="C519">
        <f t="shared" si="16"/>
        <v>2.5</v>
      </c>
      <c r="D519" s="16">
        <f t="array" ref="D519">IFERROR(INDEX(C$2:C519,MATCH(2,1/(C$2:C519&lt;&gt;0))),0)</f>
        <v>2.5</v>
      </c>
      <c r="E519" s="16">
        <f t="shared" si="17"/>
        <v>2.5</v>
      </c>
      <c r="F519" s="16">
        <f>IF(AND(C519&lt;&gt;0,SUM(C$1:$D519)=SUM(C$1:$D519)),ROW(),0)</f>
        <v>519</v>
      </c>
      <c r="G519" s="16">
        <f t="array" ref="G519">IF(ROW()-IFERROR(INDEX(F$2:F519,MATCH(2,1/(F$2:F519&lt;&gt;0))),0)&gt;22,22,ROW()-IFERROR(INDEX(F$2:F519,MATCH(2,1/(F$2:F519&lt;&gt;0))),0))</f>
        <v>0</v>
      </c>
    </row>
    <row r="520" spans="1:7" x14ac:dyDescent="0.35">
      <c r="A520" s="5">
        <v>44280</v>
      </c>
      <c r="B520">
        <v>0.91300000000000003</v>
      </c>
      <c r="C520">
        <f t="shared" si="16"/>
        <v>5</v>
      </c>
      <c r="D520" s="16">
        <f t="array" ref="D520">IFERROR(INDEX(C$2:C520,MATCH(2,1/(C$2:C520&lt;&gt;0))),0)</f>
        <v>5</v>
      </c>
      <c r="E520" s="16">
        <f t="shared" si="17"/>
        <v>5</v>
      </c>
      <c r="F520" s="16">
        <f>IF(AND(C520&lt;&gt;0,SUM(C$1:$D520)=SUM(C$1:$D520)),ROW(),0)</f>
        <v>520</v>
      </c>
      <c r="G520" s="16">
        <f t="array" ref="G520">IF(ROW()-IFERROR(INDEX(F$2:F520,MATCH(2,1/(F$2:F520&lt;&gt;0))),0)&gt;22,22,ROW()-IFERROR(INDEX(F$2:F520,MATCH(2,1/(F$2:F520&lt;&gt;0))),0))</f>
        <v>0</v>
      </c>
    </row>
    <row r="521" spans="1:7" x14ac:dyDescent="0.35">
      <c r="A521" s="5">
        <v>44281</v>
      </c>
      <c r="B521">
        <v>0.95699999999999996</v>
      </c>
      <c r="C521">
        <f t="shared" si="16"/>
        <v>5</v>
      </c>
      <c r="D521" s="16">
        <f t="array" ref="D521">IFERROR(INDEX(C$2:C521,MATCH(2,1/(C$2:C521&lt;&gt;0))),0)</f>
        <v>5</v>
      </c>
      <c r="E521" s="16">
        <f t="shared" si="17"/>
        <v>5</v>
      </c>
      <c r="F521" s="16">
        <f>IF(AND(C521&lt;&gt;0,SUM(C$1:$D521)=SUM(C$1:$D521)),ROW(),0)</f>
        <v>521</v>
      </c>
      <c r="G521" s="16">
        <f t="array" ref="G521">IF(ROW()-IFERROR(INDEX(F$2:F521,MATCH(2,1/(F$2:F521&lt;&gt;0))),0)&gt;22,22,ROW()-IFERROR(INDEX(F$2:F521,MATCH(2,1/(F$2:F521&lt;&gt;0))),0))</f>
        <v>0</v>
      </c>
    </row>
    <row r="522" spans="1:7" x14ac:dyDescent="0.35">
      <c r="A522" s="5">
        <v>44284</v>
      </c>
      <c r="B522">
        <v>0.90900000000000003</v>
      </c>
      <c r="C522">
        <f t="shared" si="16"/>
        <v>5</v>
      </c>
      <c r="D522" s="16">
        <f t="array" ref="D522">IFERROR(INDEX(C$2:C522,MATCH(2,1/(C$2:C522&lt;&gt;0))),0)</f>
        <v>5</v>
      </c>
      <c r="E522" s="16">
        <f t="shared" si="17"/>
        <v>5</v>
      </c>
      <c r="F522" s="16">
        <f>IF(AND(C522&lt;&gt;0,SUM(C$1:$D522)=SUM(C$1:$D522)),ROW(),0)</f>
        <v>522</v>
      </c>
      <c r="G522" s="16">
        <f t="array" ref="G522">IF(ROW()-IFERROR(INDEX(F$2:F522,MATCH(2,1/(F$2:F522&lt;&gt;0))),0)&gt;22,22,ROW()-IFERROR(INDEX(F$2:F522,MATCH(2,1/(F$2:F522&lt;&gt;0))),0))</f>
        <v>0</v>
      </c>
    </row>
    <row r="523" spans="1:7" x14ac:dyDescent="0.35">
      <c r="A523" s="5">
        <v>44285</v>
      </c>
      <c r="B523">
        <v>0.84899999999999998</v>
      </c>
      <c r="C523">
        <f t="shared" si="16"/>
        <v>2.5</v>
      </c>
      <c r="D523" s="16">
        <f t="array" ref="D523">IFERROR(INDEX(C$2:C523,MATCH(2,1/(C$2:C523&lt;&gt;0))),0)</f>
        <v>2.5</v>
      </c>
      <c r="E523" s="16">
        <f t="shared" si="17"/>
        <v>2.5</v>
      </c>
      <c r="F523" s="16">
        <f>IF(AND(C523&lt;&gt;0,SUM(C$1:$D523)=SUM(C$1:$D523)),ROW(),0)</f>
        <v>523</v>
      </c>
      <c r="G523" s="16">
        <f t="array" ref="G523">IF(ROW()-IFERROR(INDEX(F$2:F523,MATCH(2,1/(F$2:F523&lt;&gt;0))),0)&gt;22,22,ROW()-IFERROR(INDEX(F$2:F523,MATCH(2,1/(F$2:F523&lt;&gt;0))),0))</f>
        <v>0</v>
      </c>
    </row>
    <row r="524" spans="1:7" x14ac:dyDescent="0.35">
      <c r="A524" s="5">
        <v>44286</v>
      </c>
      <c r="B524">
        <v>0.90500000000000003</v>
      </c>
      <c r="C524">
        <f t="shared" si="16"/>
        <v>5</v>
      </c>
      <c r="D524" s="16">
        <f t="array" ref="D524">IFERROR(INDEX(C$2:C524,MATCH(2,1/(C$2:C524&lt;&gt;0))),0)</f>
        <v>5</v>
      </c>
      <c r="E524" s="16">
        <f t="shared" si="17"/>
        <v>5</v>
      </c>
      <c r="F524" s="16">
        <f>IF(AND(C524&lt;&gt;0,SUM(C$1:$D524)=SUM(C$1:$D524)),ROW(),0)</f>
        <v>524</v>
      </c>
      <c r="G524" s="16">
        <f t="array" ref="G524">IF(ROW()-IFERROR(INDEX(F$2:F524,MATCH(2,1/(F$2:F524&lt;&gt;0))),0)&gt;22,22,ROW()-IFERROR(INDEX(F$2:F524,MATCH(2,1/(F$2:F524&lt;&gt;0))),0))</f>
        <v>0</v>
      </c>
    </row>
    <row r="525" spans="1:7" x14ac:dyDescent="0.35">
      <c r="A525" s="5">
        <v>44293</v>
      </c>
      <c r="B525">
        <v>0.97699999999999998</v>
      </c>
      <c r="C525">
        <f t="shared" si="16"/>
        <v>5</v>
      </c>
      <c r="D525" s="16">
        <f t="array" ref="D525">IFERROR(INDEX(C$2:C525,MATCH(2,1/(C$2:C525&lt;&gt;0))),0)</f>
        <v>5</v>
      </c>
      <c r="E525" s="16">
        <f t="shared" si="17"/>
        <v>5</v>
      </c>
      <c r="F525" s="16">
        <f>IF(AND(C525&lt;&gt;0,SUM(C$1:$D525)=SUM(C$1:$D525)),ROW(),0)</f>
        <v>525</v>
      </c>
      <c r="G525" s="16">
        <f t="array" ref="G525">IF(ROW()-IFERROR(INDEX(F$2:F525,MATCH(2,1/(F$2:F525&lt;&gt;0))),0)&gt;22,22,ROW()-IFERROR(INDEX(F$2:F525,MATCH(2,1/(F$2:F525&lt;&gt;0))),0))</f>
        <v>0</v>
      </c>
    </row>
    <row r="526" spans="1:7" x14ac:dyDescent="0.35">
      <c r="A526" s="5">
        <v>44294</v>
      </c>
      <c r="B526">
        <v>0.68100000000000005</v>
      </c>
      <c r="C526">
        <f t="shared" si="16"/>
        <v>0</v>
      </c>
      <c r="D526" s="16">
        <f t="array" ref="D526">IFERROR(INDEX(C$2:C526,MATCH(2,1/(C$2:C526&lt;&gt;0))),0)</f>
        <v>5</v>
      </c>
      <c r="E526" s="16">
        <f t="shared" si="17"/>
        <v>4.7727272727272725</v>
      </c>
      <c r="F526" s="16">
        <f>IF(AND(C526&lt;&gt;0,SUM(C$1:$D526)=SUM(C$1:$D526)),ROW(),0)</f>
        <v>0</v>
      </c>
      <c r="G526" s="16">
        <f t="array" ref="G526">IF(ROW()-IFERROR(INDEX(F$2:F526,MATCH(2,1/(F$2:F526&lt;&gt;0))),0)&gt;22,22,ROW()-IFERROR(INDEX(F$2:F526,MATCH(2,1/(F$2:F526&lt;&gt;0))),0))</f>
        <v>1</v>
      </c>
    </row>
    <row r="527" spans="1:7" x14ac:dyDescent="0.35">
      <c r="A527" s="5">
        <v>44295</v>
      </c>
      <c r="B527">
        <v>0.73499999999999999</v>
      </c>
      <c r="C527">
        <f t="shared" si="16"/>
        <v>0</v>
      </c>
      <c r="D527" s="16">
        <f t="array" ref="D527">IFERROR(INDEX(C$2:C527,MATCH(2,1/(C$2:C527&lt;&gt;0))),0)</f>
        <v>5</v>
      </c>
      <c r="E527" s="16">
        <f t="shared" si="17"/>
        <v>4.5454545454545459</v>
      </c>
      <c r="F527" s="16">
        <f>IF(AND(C527&lt;&gt;0,SUM(C$1:$D527)=SUM(C$1:$D527)),ROW(),0)</f>
        <v>0</v>
      </c>
      <c r="G527" s="16">
        <f t="array" ref="G527">IF(ROW()-IFERROR(INDEX(F$2:F527,MATCH(2,1/(F$2:F527&lt;&gt;0))),0)&gt;22,22,ROW()-IFERROR(INDEX(F$2:F527,MATCH(2,1/(F$2:F527&lt;&gt;0))),0))</f>
        <v>2</v>
      </c>
    </row>
    <row r="528" spans="1:7" x14ac:dyDescent="0.35">
      <c r="A528" s="5">
        <v>44298</v>
      </c>
      <c r="B528">
        <v>0.745</v>
      </c>
      <c r="C528">
        <f t="shared" si="16"/>
        <v>0</v>
      </c>
      <c r="D528" s="16">
        <f t="array" ref="D528">IFERROR(INDEX(C$2:C528,MATCH(2,1/(C$2:C528&lt;&gt;0))),0)</f>
        <v>5</v>
      </c>
      <c r="E528" s="16">
        <f t="shared" si="17"/>
        <v>4.3181818181818183</v>
      </c>
      <c r="F528" s="16">
        <f>IF(AND(C528&lt;&gt;0,SUM(C$1:$D528)=SUM(C$1:$D528)),ROW(),0)</f>
        <v>0</v>
      </c>
      <c r="G528" s="16">
        <f t="array" ref="G528">IF(ROW()-IFERROR(INDEX(F$2:F528,MATCH(2,1/(F$2:F528&lt;&gt;0))),0)&gt;22,22,ROW()-IFERROR(INDEX(F$2:F528,MATCH(2,1/(F$2:F528&lt;&gt;0))),0))</f>
        <v>3</v>
      </c>
    </row>
    <row r="529" spans="1:7" x14ac:dyDescent="0.35">
      <c r="A529" s="5">
        <v>44299</v>
      </c>
      <c r="B529">
        <v>0.84299999999999997</v>
      </c>
      <c r="C529">
        <f t="shared" si="16"/>
        <v>2.5</v>
      </c>
      <c r="D529" s="16">
        <f t="array" ref="D529">IFERROR(INDEX(C$2:C529,MATCH(2,1/(C$2:C529&lt;&gt;0))),0)</f>
        <v>2.5</v>
      </c>
      <c r="E529" s="16">
        <f t="shared" si="17"/>
        <v>2.5</v>
      </c>
      <c r="F529" s="16">
        <f>IF(AND(C529&lt;&gt;0,SUM(C$1:$D529)=SUM(C$1:$D529)),ROW(),0)</f>
        <v>529</v>
      </c>
      <c r="G529" s="16">
        <f t="array" ref="G529">IF(ROW()-IFERROR(INDEX(F$2:F529,MATCH(2,1/(F$2:F529&lt;&gt;0))),0)&gt;22,22,ROW()-IFERROR(INDEX(F$2:F529,MATCH(2,1/(F$2:F529&lt;&gt;0))),0))</f>
        <v>0</v>
      </c>
    </row>
    <row r="530" spans="1:7" x14ac:dyDescent="0.35">
      <c r="A530" s="5">
        <v>44300</v>
      </c>
      <c r="B530">
        <v>0.80700000000000005</v>
      </c>
      <c r="C530">
        <f t="shared" si="16"/>
        <v>2.5</v>
      </c>
      <c r="D530" s="16">
        <f t="array" ref="D530">IFERROR(INDEX(C$2:C530,MATCH(2,1/(C$2:C530&lt;&gt;0))),0)</f>
        <v>2.5</v>
      </c>
      <c r="E530" s="16">
        <f t="shared" si="17"/>
        <v>2.5</v>
      </c>
      <c r="F530" s="16">
        <f>IF(AND(C530&lt;&gt;0,SUM(C$1:$D530)=SUM(C$1:$D530)),ROW(),0)</f>
        <v>530</v>
      </c>
      <c r="G530" s="16">
        <f t="array" ref="G530">IF(ROW()-IFERROR(INDEX(F$2:F530,MATCH(2,1/(F$2:F530&lt;&gt;0))),0)&gt;22,22,ROW()-IFERROR(INDEX(F$2:F530,MATCH(2,1/(F$2:F530&lt;&gt;0))),0))</f>
        <v>0</v>
      </c>
    </row>
    <row r="531" spans="1:7" x14ac:dyDescent="0.35">
      <c r="A531" s="5">
        <v>44301</v>
      </c>
      <c r="B531">
        <v>0.77700000000000002</v>
      </c>
      <c r="C531">
        <f t="shared" si="16"/>
        <v>0</v>
      </c>
      <c r="D531" s="16">
        <f t="array" ref="D531">IFERROR(INDEX(C$2:C531,MATCH(2,1/(C$2:C531&lt;&gt;0))),0)</f>
        <v>2.5</v>
      </c>
      <c r="E531" s="16">
        <f t="shared" si="17"/>
        <v>2.3863636363636362</v>
      </c>
      <c r="F531" s="16">
        <f>IF(AND(C531&lt;&gt;0,SUM(C$1:$D531)=SUM(C$1:$D531)),ROW(),0)</f>
        <v>0</v>
      </c>
      <c r="G531" s="16">
        <f t="array" ref="G531">IF(ROW()-IFERROR(INDEX(F$2:F531,MATCH(2,1/(F$2:F531&lt;&gt;0))),0)&gt;22,22,ROW()-IFERROR(INDEX(F$2:F531,MATCH(2,1/(F$2:F531&lt;&gt;0))),0))</f>
        <v>1</v>
      </c>
    </row>
    <row r="532" spans="1:7" x14ac:dyDescent="0.35">
      <c r="A532" s="5">
        <v>44302</v>
      </c>
      <c r="B532">
        <v>0.77900000000000003</v>
      </c>
      <c r="C532">
        <f t="shared" si="16"/>
        <v>0</v>
      </c>
      <c r="D532" s="16">
        <f t="array" ref="D532">IFERROR(INDEX(C$2:C532,MATCH(2,1/(C$2:C532&lt;&gt;0))),0)</f>
        <v>2.5</v>
      </c>
      <c r="E532" s="16">
        <f t="shared" si="17"/>
        <v>2.2727272727272729</v>
      </c>
      <c r="F532" s="16">
        <f>IF(AND(C532&lt;&gt;0,SUM(C$1:$D532)=SUM(C$1:$D532)),ROW(),0)</f>
        <v>0</v>
      </c>
      <c r="G532" s="16">
        <f t="array" ref="G532">IF(ROW()-IFERROR(INDEX(F$2:F532,MATCH(2,1/(F$2:F532&lt;&gt;0))),0)&gt;22,22,ROW()-IFERROR(INDEX(F$2:F532,MATCH(2,1/(F$2:F532&lt;&gt;0))),0))</f>
        <v>2</v>
      </c>
    </row>
    <row r="533" spans="1:7" x14ac:dyDescent="0.35">
      <c r="A533" s="5">
        <v>44305</v>
      </c>
      <c r="B533">
        <v>0.747</v>
      </c>
      <c r="C533">
        <f t="shared" si="16"/>
        <v>0</v>
      </c>
      <c r="D533" s="16">
        <f t="array" ref="D533">IFERROR(INDEX(C$2:C533,MATCH(2,1/(C$2:C533&lt;&gt;0))),0)</f>
        <v>2.5</v>
      </c>
      <c r="E533" s="16">
        <f t="shared" si="17"/>
        <v>2.1590909090909092</v>
      </c>
      <c r="F533" s="16">
        <f>IF(AND(C533&lt;&gt;0,SUM(C$1:$D533)=SUM(C$1:$D533)),ROW(),0)</f>
        <v>0</v>
      </c>
      <c r="G533" s="16">
        <f t="array" ref="G533">IF(ROW()-IFERROR(INDEX(F$2:F533,MATCH(2,1/(F$2:F533&lt;&gt;0))),0)&gt;22,22,ROW()-IFERROR(INDEX(F$2:F533,MATCH(2,1/(F$2:F533&lt;&gt;0))),0))</f>
        <v>3</v>
      </c>
    </row>
    <row r="534" spans="1:7" x14ac:dyDescent="0.35">
      <c r="A534" s="5">
        <v>44306</v>
      </c>
      <c r="B534">
        <v>0.623</v>
      </c>
      <c r="C534">
        <f t="shared" si="16"/>
        <v>0</v>
      </c>
      <c r="D534" s="16">
        <f t="array" ref="D534">IFERROR(INDEX(C$2:C534,MATCH(2,1/(C$2:C534&lt;&gt;0))),0)</f>
        <v>2.5</v>
      </c>
      <c r="E534" s="16">
        <f t="shared" si="17"/>
        <v>2.0454545454545454</v>
      </c>
      <c r="F534" s="16">
        <f>IF(AND(C534&lt;&gt;0,SUM(C$1:$D534)=SUM(C$1:$D534)),ROW(),0)</f>
        <v>0</v>
      </c>
      <c r="G534" s="16">
        <f t="array" ref="G534">IF(ROW()-IFERROR(INDEX(F$2:F534,MATCH(2,1/(F$2:F534&lt;&gt;0))),0)&gt;22,22,ROW()-IFERROR(INDEX(F$2:F534,MATCH(2,1/(F$2:F534&lt;&gt;0))),0))</f>
        <v>4</v>
      </c>
    </row>
    <row r="535" spans="1:7" x14ac:dyDescent="0.35">
      <c r="A535" s="5">
        <v>44307</v>
      </c>
      <c r="B535">
        <v>0.68300000000000005</v>
      </c>
      <c r="C535">
        <f t="shared" si="16"/>
        <v>0</v>
      </c>
      <c r="D535" s="16">
        <f t="array" ref="D535">IFERROR(INDEX(C$2:C535,MATCH(2,1/(C$2:C535&lt;&gt;0))),0)</f>
        <v>2.5</v>
      </c>
      <c r="E535" s="16">
        <f t="shared" si="17"/>
        <v>1.9318181818181817</v>
      </c>
      <c r="F535" s="16">
        <f>IF(AND(C535&lt;&gt;0,SUM(C$1:$D535)=SUM(C$1:$D535)),ROW(),0)</f>
        <v>0</v>
      </c>
      <c r="G535" s="16">
        <f t="array" ref="G535">IF(ROW()-IFERROR(INDEX(F$2:F535,MATCH(2,1/(F$2:F535&lt;&gt;0))),0)&gt;22,22,ROW()-IFERROR(INDEX(F$2:F535,MATCH(2,1/(F$2:F535&lt;&gt;0))),0))</f>
        <v>5</v>
      </c>
    </row>
    <row r="536" spans="1:7" x14ac:dyDescent="0.35">
      <c r="A536" s="5">
        <v>44308</v>
      </c>
      <c r="B536">
        <v>0.755</v>
      </c>
      <c r="C536">
        <f t="shared" si="16"/>
        <v>0</v>
      </c>
      <c r="D536" s="16">
        <f t="array" ref="D536">IFERROR(INDEX(C$2:C536,MATCH(2,1/(C$2:C536&lt;&gt;0))),0)</f>
        <v>2.5</v>
      </c>
      <c r="E536" s="16">
        <f t="shared" si="17"/>
        <v>1.8181818181818183</v>
      </c>
      <c r="F536" s="16">
        <f>IF(AND(C536&lt;&gt;0,SUM(C$1:$D536)=SUM(C$1:$D536)),ROW(),0)</f>
        <v>0</v>
      </c>
      <c r="G536" s="16">
        <f t="array" ref="G536">IF(ROW()-IFERROR(INDEX(F$2:F536,MATCH(2,1/(F$2:F536&lt;&gt;0))),0)&gt;22,22,ROW()-IFERROR(INDEX(F$2:F536,MATCH(2,1/(F$2:F536&lt;&gt;0))),0))</f>
        <v>6</v>
      </c>
    </row>
    <row r="537" spans="1:7" x14ac:dyDescent="0.35">
      <c r="A537" s="5">
        <v>44309</v>
      </c>
      <c r="B537">
        <v>0.71299999999999997</v>
      </c>
      <c r="C537">
        <f t="shared" si="16"/>
        <v>0</v>
      </c>
      <c r="D537" s="16">
        <f t="array" ref="D537">IFERROR(INDEX(C$2:C537,MATCH(2,1/(C$2:C537&lt;&gt;0))),0)</f>
        <v>2.5</v>
      </c>
      <c r="E537" s="16">
        <f t="shared" si="17"/>
        <v>1.7045454545454546</v>
      </c>
      <c r="F537" s="16">
        <f>IF(AND(C537&lt;&gt;0,SUM(C$1:$D537)=SUM(C$1:$D537)),ROW(),0)</f>
        <v>0</v>
      </c>
      <c r="G537" s="16">
        <f t="array" ref="G537">IF(ROW()-IFERROR(INDEX(F$2:F537,MATCH(2,1/(F$2:F537&lt;&gt;0))),0)&gt;22,22,ROW()-IFERROR(INDEX(F$2:F537,MATCH(2,1/(F$2:F537&lt;&gt;0))),0))</f>
        <v>7</v>
      </c>
    </row>
    <row r="538" spans="1:7" x14ac:dyDescent="0.35">
      <c r="A538" s="5">
        <v>44312</v>
      </c>
      <c r="B538">
        <v>0.71499999999999997</v>
      </c>
      <c r="C538">
        <f t="shared" si="16"/>
        <v>0</v>
      </c>
      <c r="D538" s="16">
        <f t="array" ref="D538">IFERROR(INDEX(C$2:C538,MATCH(2,1/(C$2:C538&lt;&gt;0))),0)</f>
        <v>2.5</v>
      </c>
      <c r="E538" s="16">
        <f t="shared" si="17"/>
        <v>1.5909090909090908</v>
      </c>
      <c r="F538" s="16">
        <f>IF(AND(C538&lt;&gt;0,SUM(C$1:$D538)=SUM(C$1:$D538)),ROW(),0)</f>
        <v>0</v>
      </c>
      <c r="G538" s="16">
        <f t="array" ref="G538">IF(ROW()-IFERROR(INDEX(F$2:F538,MATCH(2,1/(F$2:F538&lt;&gt;0))),0)&gt;22,22,ROW()-IFERROR(INDEX(F$2:F538,MATCH(2,1/(F$2:F538&lt;&gt;0))),0))</f>
        <v>8</v>
      </c>
    </row>
    <row r="539" spans="1:7" x14ac:dyDescent="0.35">
      <c r="A539" s="5">
        <v>44313</v>
      </c>
      <c r="B539">
        <v>0.749</v>
      </c>
      <c r="C539">
        <f t="shared" si="16"/>
        <v>0</v>
      </c>
      <c r="D539" s="16">
        <f t="array" ref="D539">IFERROR(INDEX(C$2:C539,MATCH(2,1/(C$2:C539&lt;&gt;0))),0)</f>
        <v>2.5</v>
      </c>
      <c r="E539" s="16">
        <f t="shared" si="17"/>
        <v>1.4772727272727273</v>
      </c>
      <c r="F539" s="16">
        <f>IF(AND(C539&lt;&gt;0,SUM(C$1:$D539)=SUM(C$1:$D539)),ROW(),0)</f>
        <v>0</v>
      </c>
      <c r="G539" s="16">
        <f t="array" ref="G539">IF(ROW()-IFERROR(INDEX(F$2:F539,MATCH(2,1/(F$2:F539&lt;&gt;0))),0)&gt;22,22,ROW()-IFERROR(INDEX(F$2:F539,MATCH(2,1/(F$2:F539&lt;&gt;0))),0))</f>
        <v>9</v>
      </c>
    </row>
    <row r="540" spans="1:7" x14ac:dyDescent="0.35">
      <c r="A540" s="5">
        <v>44314</v>
      </c>
      <c r="B540">
        <v>0.75900000000000001</v>
      </c>
      <c r="C540">
        <f t="shared" si="16"/>
        <v>0</v>
      </c>
      <c r="D540" s="16">
        <f t="array" ref="D540">IFERROR(INDEX(C$2:C540,MATCH(2,1/(C$2:C540&lt;&gt;0))),0)</f>
        <v>2.5</v>
      </c>
      <c r="E540" s="16">
        <f t="shared" si="17"/>
        <v>1.3636363636363635</v>
      </c>
      <c r="F540" s="16">
        <f>IF(AND(C540&lt;&gt;0,SUM(C$1:$D540)=SUM(C$1:$D540)),ROW(),0)</f>
        <v>0</v>
      </c>
      <c r="G540" s="16">
        <f t="array" ref="G540">IF(ROW()-IFERROR(INDEX(F$2:F540,MATCH(2,1/(F$2:F540&lt;&gt;0))),0)&gt;22,22,ROW()-IFERROR(INDEX(F$2:F540,MATCH(2,1/(F$2:F540&lt;&gt;0))),0))</f>
        <v>10</v>
      </c>
    </row>
    <row r="541" spans="1:7" x14ac:dyDescent="0.35">
      <c r="A541" s="5">
        <v>44315</v>
      </c>
      <c r="B541">
        <v>0.80500000000000005</v>
      </c>
      <c r="C541">
        <f t="shared" si="16"/>
        <v>2.5</v>
      </c>
      <c r="D541" s="16">
        <f t="array" ref="D541">IFERROR(INDEX(C$2:C541,MATCH(2,1/(C$2:C541&lt;&gt;0))),0)</f>
        <v>2.5</v>
      </c>
      <c r="E541" s="16">
        <f t="shared" si="17"/>
        <v>2.5</v>
      </c>
      <c r="F541" s="16">
        <f>IF(AND(C541&lt;&gt;0,SUM(C$1:$D541)=SUM(C$1:$D541)),ROW(),0)</f>
        <v>541</v>
      </c>
      <c r="G541" s="16">
        <f t="array" ref="G541">IF(ROW()-IFERROR(INDEX(F$2:F541,MATCH(2,1/(F$2:F541&lt;&gt;0))),0)&gt;22,22,ROW()-IFERROR(INDEX(F$2:F541,MATCH(2,1/(F$2:F541&lt;&gt;0))),0))</f>
        <v>0</v>
      </c>
    </row>
    <row r="542" spans="1:7" x14ac:dyDescent="0.35">
      <c r="A542" s="5">
        <v>44316</v>
      </c>
      <c r="B542">
        <v>0.90900000000000003</v>
      </c>
      <c r="C542">
        <f t="shared" si="16"/>
        <v>5</v>
      </c>
      <c r="D542" s="16">
        <f t="array" ref="D542">IFERROR(INDEX(C$2:C542,MATCH(2,1/(C$2:C542&lt;&gt;0))),0)</f>
        <v>5</v>
      </c>
      <c r="E542" s="16">
        <f t="shared" si="17"/>
        <v>5</v>
      </c>
      <c r="F542" s="16">
        <f>IF(AND(C542&lt;&gt;0,SUM(C$1:$D542)=SUM(C$1:$D542)),ROW(),0)</f>
        <v>542</v>
      </c>
      <c r="G542" s="16">
        <f t="array" ref="G542">IF(ROW()-IFERROR(INDEX(F$2:F542,MATCH(2,1/(F$2:F542&lt;&gt;0))),0)&gt;22,22,ROW()-IFERROR(INDEX(F$2:F542,MATCH(2,1/(F$2:F542&lt;&gt;0))),0))</f>
        <v>0</v>
      </c>
    </row>
    <row r="543" spans="1:7" x14ac:dyDescent="0.35">
      <c r="A543" s="5">
        <v>44322</v>
      </c>
      <c r="B543">
        <v>0.97699999999999998</v>
      </c>
      <c r="C543">
        <f t="shared" si="16"/>
        <v>5</v>
      </c>
      <c r="D543" s="16">
        <f t="array" ref="D543">IFERROR(INDEX(C$2:C543,MATCH(2,1/(C$2:C543&lt;&gt;0))),0)</f>
        <v>5</v>
      </c>
      <c r="E543" s="16">
        <f t="shared" si="17"/>
        <v>5</v>
      </c>
      <c r="F543" s="16">
        <f>IF(AND(C543&lt;&gt;0,SUM(C$1:$D543)=SUM(C$1:$D543)),ROW(),0)</f>
        <v>543</v>
      </c>
      <c r="G543" s="16">
        <f t="array" ref="G543">IF(ROW()-IFERROR(INDEX(F$2:F543,MATCH(2,1/(F$2:F543&lt;&gt;0))),0)&gt;22,22,ROW()-IFERROR(INDEX(F$2:F543,MATCH(2,1/(F$2:F543&lt;&gt;0))),0))</f>
        <v>0</v>
      </c>
    </row>
    <row r="544" spans="1:7" x14ac:dyDescent="0.35">
      <c r="A544" s="5">
        <v>44323</v>
      </c>
      <c r="B544">
        <v>0.85099999999999998</v>
      </c>
      <c r="C544">
        <f t="shared" si="16"/>
        <v>2.5</v>
      </c>
      <c r="D544" s="16">
        <f t="array" ref="D544">IFERROR(INDEX(C$2:C544,MATCH(2,1/(C$2:C544&lt;&gt;0))),0)</f>
        <v>2.5</v>
      </c>
      <c r="E544" s="16">
        <f t="shared" si="17"/>
        <v>2.5</v>
      </c>
      <c r="F544" s="16">
        <f>IF(AND(C544&lt;&gt;0,SUM(C$1:$D544)=SUM(C$1:$D544)),ROW(),0)</f>
        <v>544</v>
      </c>
      <c r="G544" s="16">
        <f t="array" ref="G544">IF(ROW()-IFERROR(INDEX(F$2:F544,MATCH(2,1/(F$2:F544&lt;&gt;0))),0)&gt;22,22,ROW()-IFERROR(INDEX(F$2:F544,MATCH(2,1/(F$2:F544&lt;&gt;0))),0))</f>
        <v>0</v>
      </c>
    </row>
    <row r="545" spans="1:7" x14ac:dyDescent="0.35">
      <c r="A545" s="5">
        <v>44326</v>
      </c>
      <c r="B545">
        <v>0.71099999999999997</v>
      </c>
      <c r="C545">
        <f t="shared" si="16"/>
        <v>0</v>
      </c>
      <c r="D545" s="16">
        <f t="array" ref="D545">IFERROR(INDEX(C$2:C545,MATCH(2,1/(C$2:C545&lt;&gt;0))),0)</f>
        <v>2.5</v>
      </c>
      <c r="E545" s="16">
        <f t="shared" si="17"/>
        <v>2.3863636363636362</v>
      </c>
      <c r="F545" s="16">
        <f>IF(AND(C545&lt;&gt;0,SUM(C$1:$D545)=SUM(C$1:$D545)),ROW(),0)</f>
        <v>0</v>
      </c>
      <c r="G545" s="16">
        <f t="array" ref="G545">IF(ROW()-IFERROR(INDEX(F$2:F545,MATCH(2,1/(F$2:F545&lt;&gt;0))),0)&gt;22,22,ROW()-IFERROR(INDEX(F$2:F545,MATCH(2,1/(F$2:F545&lt;&gt;0))),0))</f>
        <v>1</v>
      </c>
    </row>
    <row r="546" spans="1:7" x14ac:dyDescent="0.35">
      <c r="A546" s="5">
        <v>44327</v>
      </c>
      <c r="B546">
        <v>0.76100000000000001</v>
      </c>
      <c r="C546">
        <f t="shared" si="16"/>
        <v>0</v>
      </c>
      <c r="D546" s="16">
        <f t="array" ref="D546">IFERROR(INDEX(C$2:C546,MATCH(2,1/(C$2:C546&lt;&gt;0))),0)</f>
        <v>2.5</v>
      </c>
      <c r="E546" s="16">
        <f t="shared" si="17"/>
        <v>2.2727272727272729</v>
      </c>
      <c r="F546" s="16">
        <f>IF(AND(C546&lt;&gt;0,SUM(C$1:$D546)=SUM(C$1:$D546)),ROW(),0)</f>
        <v>0</v>
      </c>
      <c r="G546" s="16">
        <f t="array" ref="G546">IF(ROW()-IFERROR(INDEX(F$2:F546,MATCH(2,1/(F$2:F546&lt;&gt;0))),0)&gt;22,22,ROW()-IFERROR(INDEX(F$2:F546,MATCH(2,1/(F$2:F546&lt;&gt;0))),0))</f>
        <v>2</v>
      </c>
    </row>
    <row r="547" spans="1:7" x14ac:dyDescent="0.35">
      <c r="A547" s="5">
        <v>44328</v>
      </c>
      <c r="B547">
        <v>0.67100000000000004</v>
      </c>
      <c r="C547">
        <f t="shared" si="16"/>
        <v>0</v>
      </c>
      <c r="D547" s="16">
        <f t="array" ref="D547">IFERROR(INDEX(C$2:C547,MATCH(2,1/(C$2:C547&lt;&gt;0))),0)</f>
        <v>2.5</v>
      </c>
      <c r="E547" s="16">
        <f t="shared" si="17"/>
        <v>2.1590909090909092</v>
      </c>
      <c r="F547" s="16">
        <f>IF(AND(C547&lt;&gt;0,SUM(C$1:$D547)=SUM(C$1:$D547)),ROW(),0)</f>
        <v>0</v>
      </c>
      <c r="G547" s="16">
        <f t="array" ref="G547">IF(ROW()-IFERROR(INDEX(F$2:F547,MATCH(2,1/(F$2:F547&lt;&gt;0))),0)&gt;22,22,ROW()-IFERROR(INDEX(F$2:F547,MATCH(2,1/(F$2:F547&lt;&gt;0))),0))</f>
        <v>3</v>
      </c>
    </row>
    <row r="548" spans="1:7" x14ac:dyDescent="0.35">
      <c r="A548" s="5">
        <v>44329</v>
      </c>
      <c r="B548">
        <v>0.59299999999999997</v>
      </c>
      <c r="C548">
        <f t="shared" si="16"/>
        <v>0</v>
      </c>
      <c r="D548" s="16">
        <f t="array" ref="D548">IFERROR(INDEX(C$2:C548,MATCH(2,1/(C$2:C548&lt;&gt;0))),0)</f>
        <v>2.5</v>
      </c>
      <c r="E548" s="16">
        <f t="shared" si="17"/>
        <v>2.0454545454545454</v>
      </c>
      <c r="F548" s="16">
        <f>IF(AND(C548&lt;&gt;0,SUM(C$1:$D548)=SUM(C$1:$D548)),ROW(),0)</f>
        <v>0</v>
      </c>
      <c r="G548" s="16">
        <f t="array" ref="G548">IF(ROW()-IFERROR(INDEX(F$2:F548,MATCH(2,1/(F$2:F548&lt;&gt;0))),0)&gt;22,22,ROW()-IFERROR(INDEX(F$2:F548,MATCH(2,1/(F$2:F548&lt;&gt;0))),0))</f>
        <v>4</v>
      </c>
    </row>
    <row r="549" spans="1:7" x14ac:dyDescent="0.35">
      <c r="A549" s="5">
        <v>44330</v>
      </c>
      <c r="B549">
        <v>0.58499999999999996</v>
      </c>
      <c r="C549">
        <f t="shared" si="16"/>
        <v>0</v>
      </c>
      <c r="D549" s="16">
        <f t="array" ref="D549">IFERROR(INDEX(C$2:C549,MATCH(2,1/(C$2:C549&lt;&gt;0))),0)</f>
        <v>2.5</v>
      </c>
      <c r="E549" s="16">
        <f t="shared" si="17"/>
        <v>1.9318181818181817</v>
      </c>
      <c r="F549" s="16">
        <f>IF(AND(C549&lt;&gt;0,SUM(C$1:$D549)=SUM(C$1:$D549)),ROW(),0)</f>
        <v>0</v>
      </c>
      <c r="G549" s="16">
        <f t="array" ref="G549">IF(ROW()-IFERROR(INDEX(F$2:F549,MATCH(2,1/(F$2:F549&lt;&gt;0))),0)&gt;22,22,ROW()-IFERROR(INDEX(F$2:F549,MATCH(2,1/(F$2:F549&lt;&gt;0))),0))</f>
        <v>5</v>
      </c>
    </row>
    <row r="550" spans="1:7" x14ac:dyDescent="0.35">
      <c r="A550" s="5">
        <v>44333</v>
      </c>
      <c r="B550">
        <v>0.59099999999999997</v>
      </c>
      <c r="C550">
        <f t="shared" si="16"/>
        <v>0</v>
      </c>
      <c r="D550" s="16">
        <f t="array" ref="D550">IFERROR(INDEX(C$2:C550,MATCH(2,1/(C$2:C550&lt;&gt;0))),0)</f>
        <v>2.5</v>
      </c>
      <c r="E550" s="16">
        <f t="shared" si="17"/>
        <v>1.8181818181818183</v>
      </c>
      <c r="F550" s="16">
        <f>IF(AND(C550&lt;&gt;0,SUM(C$1:$D550)=SUM(C$1:$D550)),ROW(),0)</f>
        <v>0</v>
      </c>
      <c r="G550" s="16">
        <f t="array" ref="G550">IF(ROW()-IFERROR(INDEX(F$2:F550,MATCH(2,1/(F$2:F550&lt;&gt;0))),0)&gt;22,22,ROW()-IFERROR(INDEX(F$2:F550,MATCH(2,1/(F$2:F550&lt;&gt;0))),0))</f>
        <v>6</v>
      </c>
    </row>
    <row r="551" spans="1:7" x14ac:dyDescent="0.35">
      <c r="A551" s="5">
        <v>44336</v>
      </c>
      <c r="B551">
        <v>0.86699999999999999</v>
      </c>
      <c r="C551">
        <f t="shared" si="16"/>
        <v>2.5</v>
      </c>
      <c r="D551" s="16">
        <f t="array" ref="D551">IFERROR(INDEX(C$2:C551,MATCH(2,1/(C$2:C551&lt;&gt;0))),0)</f>
        <v>2.5</v>
      </c>
      <c r="E551" s="16">
        <f t="shared" si="17"/>
        <v>2.5</v>
      </c>
      <c r="F551" s="16">
        <f>IF(AND(C551&lt;&gt;0,SUM(C$1:$D551)=SUM(C$1:$D551)),ROW(),0)</f>
        <v>551</v>
      </c>
      <c r="G551" s="16">
        <f t="array" ref="G551">IF(ROW()-IFERROR(INDEX(F$2:F551,MATCH(2,1/(F$2:F551&lt;&gt;0))),0)&gt;22,22,ROW()-IFERROR(INDEX(F$2:F551,MATCH(2,1/(F$2:F551&lt;&gt;0))),0))</f>
        <v>0</v>
      </c>
    </row>
    <row r="552" spans="1:7" x14ac:dyDescent="0.35">
      <c r="A552" s="5">
        <v>44337</v>
      </c>
      <c r="B552">
        <v>0.68300000000000005</v>
      </c>
      <c r="C552">
        <f t="shared" si="16"/>
        <v>0</v>
      </c>
      <c r="D552" s="16">
        <f t="array" ref="D552">IFERROR(INDEX(C$2:C552,MATCH(2,1/(C$2:C552&lt;&gt;0))),0)</f>
        <v>2.5</v>
      </c>
      <c r="E552" s="16">
        <f t="shared" si="17"/>
        <v>2.3863636363636362</v>
      </c>
      <c r="F552" s="16">
        <f>IF(AND(C552&lt;&gt;0,SUM(C$1:$D552)=SUM(C$1:$D552)),ROW(),0)</f>
        <v>0</v>
      </c>
      <c r="G552" s="16">
        <f t="array" ref="G552">IF(ROW()-IFERROR(INDEX(F$2:F552,MATCH(2,1/(F$2:F552&lt;&gt;0))),0)&gt;22,22,ROW()-IFERROR(INDEX(F$2:F552,MATCH(2,1/(F$2:F552&lt;&gt;0))),0))</f>
        <v>1</v>
      </c>
    </row>
    <row r="553" spans="1:7" x14ac:dyDescent="0.35">
      <c r="A553" s="5">
        <v>44340</v>
      </c>
      <c r="B553">
        <v>0.52700000000000002</v>
      </c>
      <c r="C553">
        <f t="shared" si="16"/>
        <v>0</v>
      </c>
      <c r="D553" s="16">
        <f t="array" ref="D553">IFERROR(INDEX(C$2:C553,MATCH(2,1/(C$2:C553&lt;&gt;0))),0)</f>
        <v>2.5</v>
      </c>
      <c r="E553" s="16">
        <f t="shared" si="17"/>
        <v>2.2727272727272729</v>
      </c>
      <c r="F553" s="16">
        <f>IF(AND(C553&lt;&gt;0,SUM(C$1:$D553)=SUM(C$1:$D553)),ROW(),0)</f>
        <v>0</v>
      </c>
      <c r="G553" s="16">
        <f t="array" ref="G553">IF(ROW()-IFERROR(INDEX(F$2:F553,MATCH(2,1/(F$2:F553&lt;&gt;0))),0)&gt;22,22,ROW()-IFERROR(INDEX(F$2:F553,MATCH(2,1/(F$2:F553&lt;&gt;0))),0))</f>
        <v>2</v>
      </c>
    </row>
    <row r="554" spans="1:7" x14ac:dyDescent="0.35">
      <c r="A554" s="5">
        <v>44341</v>
      </c>
      <c r="B554">
        <v>0.78900000000000003</v>
      </c>
      <c r="C554">
        <f t="shared" si="16"/>
        <v>0</v>
      </c>
      <c r="D554" s="16">
        <f t="array" ref="D554">IFERROR(INDEX(C$2:C554,MATCH(2,1/(C$2:C554&lt;&gt;0))),0)</f>
        <v>2.5</v>
      </c>
      <c r="E554" s="16">
        <f t="shared" si="17"/>
        <v>2.1590909090909092</v>
      </c>
      <c r="F554" s="16">
        <f>IF(AND(C554&lt;&gt;0,SUM(C$1:$D554)=SUM(C$1:$D554)),ROW(),0)</f>
        <v>0</v>
      </c>
      <c r="G554" s="16">
        <f t="array" ref="G554">IF(ROW()-IFERROR(INDEX(F$2:F554,MATCH(2,1/(F$2:F554&lt;&gt;0))),0)&gt;22,22,ROW()-IFERROR(INDEX(F$2:F554,MATCH(2,1/(F$2:F554&lt;&gt;0))),0))</f>
        <v>3</v>
      </c>
    </row>
    <row r="555" spans="1:7" x14ac:dyDescent="0.35">
      <c r="A555" s="5">
        <v>44342</v>
      </c>
      <c r="B555">
        <v>0.54100000000000004</v>
      </c>
      <c r="C555">
        <f t="shared" si="16"/>
        <v>0</v>
      </c>
      <c r="D555" s="16">
        <f t="array" ref="D555">IFERROR(INDEX(C$2:C555,MATCH(2,1/(C$2:C555&lt;&gt;0))),0)</f>
        <v>2.5</v>
      </c>
      <c r="E555" s="16">
        <f t="shared" si="17"/>
        <v>2.0454545454545454</v>
      </c>
      <c r="F555" s="16">
        <f>IF(AND(C555&lt;&gt;0,SUM(C$1:$D555)=SUM(C$1:$D555)),ROW(),0)</f>
        <v>0</v>
      </c>
      <c r="G555" s="16">
        <f t="array" ref="G555">IF(ROW()-IFERROR(INDEX(F$2:F555,MATCH(2,1/(F$2:F555&lt;&gt;0))),0)&gt;22,22,ROW()-IFERROR(INDEX(F$2:F555,MATCH(2,1/(F$2:F555&lt;&gt;0))),0))</f>
        <v>4</v>
      </c>
    </row>
    <row r="556" spans="1:7" x14ac:dyDescent="0.35">
      <c r="A556" s="5">
        <v>44343</v>
      </c>
      <c r="B556">
        <v>0.96899999999999997</v>
      </c>
      <c r="C556">
        <f t="shared" si="16"/>
        <v>5</v>
      </c>
      <c r="D556" s="16">
        <f t="array" ref="D556">IFERROR(INDEX(C$2:C556,MATCH(2,1/(C$2:C556&lt;&gt;0))),0)</f>
        <v>5</v>
      </c>
      <c r="E556" s="16">
        <f t="shared" si="17"/>
        <v>5</v>
      </c>
      <c r="F556" s="16">
        <f>IF(AND(C556&lt;&gt;0,SUM(C$1:$D556)=SUM(C$1:$D556)),ROW(),0)</f>
        <v>556</v>
      </c>
      <c r="G556" s="16">
        <f t="array" ref="G556">IF(ROW()-IFERROR(INDEX(F$2:F556,MATCH(2,1/(F$2:F556&lt;&gt;0))),0)&gt;22,22,ROW()-IFERROR(INDEX(F$2:F556,MATCH(2,1/(F$2:F556&lt;&gt;0))),0))</f>
        <v>0</v>
      </c>
    </row>
    <row r="557" spans="1:7" x14ac:dyDescent="0.35">
      <c r="A557" s="5">
        <v>44344</v>
      </c>
      <c r="B557">
        <v>0.54300000000000004</v>
      </c>
      <c r="C557">
        <f t="shared" si="16"/>
        <v>0</v>
      </c>
      <c r="D557" s="16">
        <f t="array" ref="D557">IFERROR(INDEX(C$2:C557,MATCH(2,1/(C$2:C557&lt;&gt;0))),0)</f>
        <v>5</v>
      </c>
      <c r="E557" s="16">
        <f t="shared" si="17"/>
        <v>4.7727272727272725</v>
      </c>
      <c r="F557" s="16">
        <f>IF(AND(C557&lt;&gt;0,SUM(C$1:$D557)=SUM(C$1:$D557)),ROW(),0)</f>
        <v>0</v>
      </c>
      <c r="G557" s="16">
        <f t="array" ref="G557">IF(ROW()-IFERROR(INDEX(F$2:F557,MATCH(2,1/(F$2:F557&lt;&gt;0))),0)&gt;22,22,ROW()-IFERROR(INDEX(F$2:F557,MATCH(2,1/(F$2:F557&lt;&gt;0))),0))</f>
        <v>1</v>
      </c>
    </row>
    <row r="558" spans="1:7" x14ac:dyDescent="0.35">
      <c r="A558" s="5">
        <v>44347</v>
      </c>
      <c r="B558">
        <v>0.51100000000000001</v>
      </c>
      <c r="C558">
        <f t="shared" si="16"/>
        <v>0</v>
      </c>
      <c r="D558" s="16">
        <f t="array" ref="D558">IFERROR(INDEX(C$2:C558,MATCH(2,1/(C$2:C558&lt;&gt;0))),0)</f>
        <v>5</v>
      </c>
      <c r="E558" s="16">
        <f t="shared" si="17"/>
        <v>4.5454545454545459</v>
      </c>
      <c r="F558" s="16">
        <f>IF(AND(C558&lt;&gt;0,SUM(C$1:$D558)=SUM(C$1:$D558)),ROW(),0)</f>
        <v>0</v>
      </c>
      <c r="G558" s="16">
        <f t="array" ref="G558">IF(ROW()-IFERROR(INDEX(F$2:F558,MATCH(2,1/(F$2:F558&lt;&gt;0))),0)&gt;22,22,ROW()-IFERROR(INDEX(F$2:F558,MATCH(2,1/(F$2:F558&lt;&gt;0))),0))</f>
        <v>2</v>
      </c>
    </row>
    <row r="559" spans="1:7" x14ac:dyDescent="0.35">
      <c r="A559" s="5">
        <v>44348</v>
      </c>
      <c r="B559">
        <v>0.49199999999999999</v>
      </c>
      <c r="C559">
        <f t="shared" si="16"/>
        <v>0</v>
      </c>
      <c r="D559" s="16">
        <f t="array" ref="D559">IFERROR(INDEX(C$2:C559,MATCH(2,1/(C$2:C559&lt;&gt;0))),0)</f>
        <v>5</v>
      </c>
      <c r="E559" s="16">
        <f t="shared" si="17"/>
        <v>4.3181818181818183</v>
      </c>
      <c r="F559" s="16">
        <f>IF(AND(C559&lt;&gt;0,SUM(C$1:$D559)=SUM(C$1:$D559)),ROW(),0)</f>
        <v>0</v>
      </c>
      <c r="G559" s="16">
        <f t="array" ref="G559">IF(ROW()-IFERROR(INDEX(F$2:F559,MATCH(2,1/(F$2:F559&lt;&gt;0))),0)&gt;22,22,ROW()-IFERROR(INDEX(F$2:F559,MATCH(2,1/(F$2:F559&lt;&gt;0))),0))</f>
        <v>3</v>
      </c>
    </row>
    <row r="560" spans="1:7" x14ac:dyDescent="0.35">
      <c r="A560" s="5">
        <v>44349</v>
      </c>
      <c r="B560">
        <v>0.432</v>
      </c>
      <c r="C560">
        <f t="shared" si="16"/>
        <v>0</v>
      </c>
      <c r="D560" s="16">
        <f t="array" ref="D560">IFERROR(INDEX(C$2:C560,MATCH(2,1/(C$2:C560&lt;&gt;0))),0)</f>
        <v>5</v>
      </c>
      <c r="E560" s="16">
        <f t="shared" si="17"/>
        <v>4.0909090909090908</v>
      </c>
      <c r="F560" s="16">
        <f>IF(AND(C560&lt;&gt;0,SUM(C$1:$D560)=SUM(C$1:$D560)),ROW(),0)</f>
        <v>0</v>
      </c>
      <c r="G560" s="16">
        <f t="array" ref="G560">IF(ROW()-IFERROR(INDEX(F$2:F560,MATCH(2,1/(F$2:F560&lt;&gt;0))),0)&gt;22,22,ROW()-IFERROR(INDEX(F$2:F560,MATCH(2,1/(F$2:F560&lt;&gt;0))),0))</f>
        <v>4</v>
      </c>
    </row>
    <row r="561" spans="1:7" x14ac:dyDescent="0.35">
      <c r="A561" s="5">
        <v>44350</v>
      </c>
      <c r="B561">
        <v>0.47599999999999998</v>
      </c>
      <c r="C561">
        <f t="shared" si="16"/>
        <v>0</v>
      </c>
      <c r="D561" s="16">
        <f t="array" ref="D561">IFERROR(INDEX(C$2:C561,MATCH(2,1/(C$2:C561&lt;&gt;0))),0)</f>
        <v>5</v>
      </c>
      <c r="E561" s="16">
        <f t="shared" si="17"/>
        <v>3.8636363636363633</v>
      </c>
      <c r="F561" s="16">
        <f>IF(AND(C561&lt;&gt;0,SUM(C$1:$D561)=SUM(C$1:$D561)),ROW(),0)</f>
        <v>0</v>
      </c>
      <c r="G561" s="16">
        <f t="array" ref="G561">IF(ROW()-IFERROR(INDEX(F$2:F561,MATCH(2,1/(F$2:F561&lt;&gt;0))),0)&gt;22,22,ROW()-IFERROR(INDEX(F$2:F561,MATCH(2,1/(F$2:F561&lt;&gt;0))),0))</f>
        <v>5</v>
      </c>
    </row>
    <row r="562" spans="1:7" x14ac:dyDescent="0.35">
      <c r="A562" s="5">
        <v>44351</v>
      </c>
      <c r="B562">
        <v>0.63500000000000001</v>
      </c>
      <c r="C562">
        <f t="shared" si="16"/>
        <v>0</v>
      </c>
      <c r="D562" s="16">
        <f t="array" ref="D562">IFERROR(INDEX(C$2:C562,MATCH(2,1/(C$2:C562&lt;&gt;0))),0)</f>
        <v>5</v>
      </c>
      <c r="E562" s="16">
        <f t="shared" si="17"/>
        <v>3.6363636363636367</v>
      </c>
      <c r="F562" s="16">
        <f>IF(AND(C562&lt;&gt;0,SUM(C$1:$D562)=SUM(C$1:$D562)),ROW(),0)</f>
        <v>0</v>
      </c>
      <c r="G562" s="16">
        <f t="array" ref="G562">IF(ROW()-IFERROR(INDEX(F$2:F562,MATCH(2,1/(F$2:F562&lt;&gt;0))),0)&gt;22,22,ROW()-IFERROR(INDEX(F$2:F562,MATCH(2,1/(F$2:F562&lt;&gt;0))),0))</f>
        <v>6</v>
      </c>
    </row>
    <row r="563" spans="1:7" x14ac:dyDescent="0.35">
      <c r="A563" s="5">
        <v>44354</v>
      </c>
      <c r="B563">
        <v>0.42</v>
      </c>
      <c r="C563">
        <f t="shared" si="16"/>
        <v>0</v>
      </c>
      <c r="D563" s="16">
        <f t="array" ref="D563">IFERROR(INDEX(C$2:C563,MATCH(2,1/(C$2:C563&lt;&gt;0))),0)</f>
        <v>5</v>
      </c>
      <c r="E563" s="16">
        <f t="shared" si="17"/>
        <v>3.4090909090909092</v>
      </c>
      <c r="F563" s="16">
        <f>IF(AND(C563&lt;&gt;0,SUM(C$1:$D563)=SUM(C$1:$D563)),ROW(),0)</f>
        <v>0</v>
      </c>
      <c r="G563" s="16">
        <f t="array" ref="G563">IF(ROW()-IFERROR(INDEX(F$2:F563,MATCH(2,1/(F$2:F563&lt;&gt;0))),0)&gt;22,22,ROW()-IFERROR(INDEX(F$2:F563,MATCH(2,1/(F$2:F563&lt;&gt;0))),0))</f>
        <v>7</v>
      </c>
    </row>
    <row r="564" spans="1:7" x14ac:dyDescent="0.35">
      <c r="A564" s="5">
        <v>44355</v>
      </c>
      <c r="B564">
        <v>0.60699999999999998</v>
      </c>
      <c r="C564">
        <f t="shared" si="16"/>
        <v>0</v>
      </c>
      <c r="D564" s="16">
        <f t="array" ref="D564">IFERROR(INDEX(C$2:C564,MATCH(2,1/(C$2:C564&lt;&gt;0))),0)</f>
        <v>5</v>
      </c>
      <c r="E564" s="16">
        <f t="shared" si="17"/>
        <v>3.1818181818181817</v>
      </c>
      <c r="F564" s="16">
        <f>IF(AND(C564&lt;&gt;0,SUM(C$1:$D564)=SUM(C$1:$D564)),ROW(),0)</f>
        <v>0</v>
      </c>
      <c r="G564" s="16">
        <f t="array" ref="G564">IF(ROW()-IFERROR(INDEX(F$2:F564,MATCH(2,1/(F$2:F564&lt;&gt;0))),0)&gt;22,22,ROW()-IFERROR(INDEX(F$2:F564,MATCH(2,1/(F$2:F564&lt;&gt;0))),0))</f>
        <v>8</v>
      </c>
    </row>
    <row r="565" spans="1:7" x14ac:dyDescent="0.35">
      <c r="A565" s="5">
        <v>44356</v>
      </c>
      <c r="B565">
        <v>0.55500000000000005</v>
      </c>
      <c r="C565">
        <f t="shared" si="16"/>
        <v>0</v>
      </c>
      <c r="D565" s="16">
        <f t="array" ref="D565">IFERROR(INDEX(C$2:C565,MATCH(2,1/(C$2:C565&lt;&gt;0))),0)</f>
        <v>5</v>
      </c>
      <c r="E565" s="16">
        <f t="shared" si="17"/>
        <v>2.9545454545454546</v>
      </c>
      <c r="F565" s="16">
        <f>IF(AND(C565&lt;&gt;0,SUM(C$1:$D565)=SUM(C$1:$D565)),ROW(),0)</f>
        <v>0</v>
      </c>
      <c r="G565" s="16">
        <f t="array" ref="G565">IF(ROW()-IFERROR(INDEX(F$2:F565,MATCH(2,1/(F$2:F565&lt;&gt;0))),0)&gt;22,22,ROW()-IFERROR(INDEX(F$2:F565,MATCH(2,1/(F$2:F565&lt;&gt;0))),0))</f>
        <v>9</v>
      </c>
    </row>
    <row r="566" spans="1:7" x14ac:dyDescent="0.35">
      <c r="A566" s="5">
        <v>44357</v>
      </c>
      <c r="B566">
        <v>0.55300000000000005</v>
      </c>
      <c r="C566">
        <f t="shared" si="16"/>
        <v>0</v>
      </c>
      <c r="D566" s="16">
        <f t="array" ref="D566">IFERROR(INDEX(C$2:C566,MATCH(2,1/(C$2:C566&lt;&gt;0))),0)</f>
        <v>5</v>
      </c>
      <c r="E566" s="16">
        <f t="shared" si="17"/>
        <v>2.7272727272727271</v>
      </c>
      <c r="F566" s="16">
        <f>IF(AND(C566&lt;&gt;0,SUM(C$1:$D566)=SUM(C$1:$D566)),ROW(),0)</f>
        <v>0</v>
      </c>
      <c r="G566" s="16">
        <f t="array" ref="G566">IF(ROW()-IFERROR(INDEX(F$2:F566,MATCH(2,1/(F$2:F566&lt;&gt;0))),0)&gt;22,22,ROW()-IFERROR(INDEX(F$2:F566,MATCH(2,1/(F$2:F566&lt;&gt;0))),0))</f>
        <v>10</v>
      </c>
    </row>
    <row r="567" spans="1:7" x14ac:dyDescent="0.35">
      <c r="A567" s="5">
        <v>44358</v>
      </c>
      <c r="B567">
        <v>0.80700000000000005</v>
      </c>
      <c r="C567">
        <f t="shared" si="16"/>
        <v>2.5</v>
      </c>
      <c r="D567" s="16">
        <f t="array" ref="D567">IFERROR(INDEX(C$2:C567,MATCH(2,1/(C$2:C567&lt;&gt;0))),0)</f>
        <v>2.5</v>
      </c>
      <c r="E567" s="16">
        <f t="shared" si="17"/>
        <v>2.5</v>
      </c>
      <c r="F567" s="16">
        <f>IF(AND(C567&lt;&gt;0,SUM(C$1:$D567)=SUM(C$1:$D567)),ROW(),0)</f>
        <v>567</v>
      </c>
      <c r="G567" s="16">
        <f t="array" ref="G567">IF(ROW()-IFERROR(INDEX(F$2:F567,MATCH(2,1/(F$2:F567&lt;&gt;0))),0)&gt;22,22,ROW()-IFERROR(INDEX(F$2:F567,MATCH(2,1/(F$2:F567&lt;&gt;0))),0))</f>
        <v>0</v>
      </c>
    </row>
    <row r="568" spans="1:7" x14ac:dyDescent="0.35">
      <c r="A568" s="5">
        <v>44362</v>
      </c>
      <c r="B568">
        <v>0.623</v>
      </c>
      <c r="C568">
        <f t="shared" si="16"/>
        <v>0</v>
      </c>
      <c r="D568" s="16">
        <f t="array" ref="D568">IFERROR(INDEX(C$2:C568,MATCH(2,1/(C$2:C568&lt;&gt;0))),0)</f>
        <v>2.5</v>
      </c>
      <c r="E568" s="16">
        <f t="shared" si="17"/>
        <v>2.3863636363636362</v>
      </c>
      <c r="F568" s="16">
        <f>IF(AND(C568&lt;&gt;0,SUM(C$1:$D568)=SUM(C$1:$D568)),ROW(),0)</f>
        <v>0</v>
      </c>
      <c r="G568" s="16">
        <f t="array" ref="G568">IF(ROW()-IFERROR(INDEX(F$2:F568,MATCH(2,1/(F$2:F568&lt;&gt;0))),0)&gt;22,22,ROW()-IFERROR(INDEX(F$2:F568,MATCH(2,1/(F$2:F568&lt;&gt;0))),0))</f>
        <v>1</v>
      </c>
    </row>
    <row r="569" spans="1:7" x14ac:dyDescent="0.35">
      <c r="A569" s="5">
        <v>44363</v>
      </c>
      <c r="B569">
        <v>0.72499999999999998</v>
      </c>
      <c r="C569">
        <f t="shared" si="16"/>
        <v>0</v>
      </c>
      <c r="D569" s="16">
        <f t="array" ref="D569">IFERROR(INDEX(C$2:C569,MATCH(2,1/(C$2:C569&lt;&gt;0))),0)</f>
        <v>2.5</v>
      </c>
      <c r="E569" s="16">
        <f t="shared" si="17"/>
        <v>2.2727272727272729</v>
      </c>
      <c r="F569" s="16">
        <f>IF(AND(C569&lt;&gt;0,SUM(C$1:$D569)=SUM(C$1:$D569)),ROW(),0)</f>
        <v>0</v>
      </c>
      <c r="G569" s="16">
        <f t="array" ref="G569">IF(ROW()-IFERROR(INDEX(F$2:F569,MATCH(2,1/(F$2:F569&lt;&gt;0))),0)&gt;22,22,ROW()-IFERROR(INDEX(F$2:F569,MATCH(2,1/(F$2:F569&lt;&gt;0))),0))</f>
        <v>2</v>
      </c>
    </row>
    <row r="570" spans="1:7" x14ac:dyDescent="0.35">
      <c r="A570" s="5">
        <v>44364</v>
      </c>
      <c r="B570">
        <v>0.621</v>
      </c>
      <c r="C570">
        <f t="shared" si="16"/>
        <v>0</v>
      </c>
      <c r="D570" s="16">
        <f t="array" ref="D570">IFERROR(INDEX(C$2:C570,MATCH(2,1/(C$2:C570&lt;&gt;0))),0)</f>
        <v>2.5</v>
      </c>
      <c r="E570" s="16">
        <f t="shared" si="17"/>
        <v>2.1590909090909092</v>
      </c>
      <c r="F570" s="16">
        <f>IF(AND(C570&lt;&gt;0,SUM(C$1:$D570)=SUM(C$1:$D570)),ROW(),0)</f>
        <v>0</v>
      </c>
      <c r="G570" s="16">
        <f t="array" ref="G570">IF(ROW()-IFERROR(INDEX(F$2:F570,MATCH(2,1/(F$2:F570&lt;&gt;0))),0)&gt;22,22,ROW()-IFERROR(INDEX(F$2:F570,MATCH(2,1/(F$2:F570&lt;&gt;0))),0))</f>
        <v>3</v>
      </c>
    </row>
    <row r="571" spans="1:7" x14ac:dyDescent="0.35">
      <c r="A571" s="5">
        <v>44365</v>
      </c>
      <c r="B571">
        <v>0.83099999999999996</v>
      </c>
      <c r="C571">
        <f t="shared" si="16"/>
        <v>2.5</v>
      </c>
      <c r="D571" s="16">
        <f t="array" ref="D571">IFERROR(INDEX(C$2:C571,MATCH(2,1/(C$2:C571&lt;&gt;0))),0)</f>
        <v>2.5</v>
      </c>
      <c r="E571" s="16">
        <f t="shared" si="17"/>
        <v>2.5</v>
      </c>
      <c r="F571" s="16">
        <f>IF(AND(C571&lt;&gt;0,SUM(C$1:$D571)=SUM(C$1:$D571)),ROW(),0)</f>
        <v>571</v>
      </c>
      <c r="G571" s="16">
        <f t="array" ref="G571">IF(ROW()-IFERROR(INDEX(F$2:F571,MATCH(2,1/(F$2:F571&lt;&gt;0))),0)&gt;22,22,ROW()-IFERROR(INDEX(F$2:F571,MATCH(2,1/(F$2:F571&lt;&gt;0))),0))</f>
        <v>0</v>
      </c>
    </row>
    <row r="572" spans="1:7" x14ac:dyDescent="0.35">
      <c r="A572" s="5">
        <v>44368</v>
      </c>
      <c r="B572">
        <v>0.627</v>
      </c>
      <c r="C572">
        <f t="shared" si="16"/>
        <v>0</v>
      </c>
      <c r="D572" s="16">
        <f t="array" ref="D572">IFERROR(INDEX(C$2:C572,MATCH(2,1/(C$2:C572&lt;&gt;0))),0)</f>
        <v>2.5</v>
      </c>
      <c r="E572" s="16">
        <f t="shared" si="17"/>
        <v>2.3863636363636362</v>
      </c>
      <c r="F572" s="16">
        <f>IF(AND(C572&lt;&gt;0,SUM(C$1:$D572)=SUM(C$1:$D572)),ROW(),0)</f>
        <v>0</v>
      </c>
      <c r="G572" s="16">
        <f t="array" ref="G572">IF(ROW()-IFERROR(INDEX(F$2:F572,MATCH(2,1/(F$2:F572&lt;&gt;0))),0)&gt;22,22,ROW()-IFERROR(INDEX(F$2:F572,MATCH(2,1/(F$2:F572&lt;&gt;0))),0))</f>
        <v>1</v>
      </c>
    </row>
    <row r="573" spans="1:7" x14ac:dyDescent="0.35">
      <c r="A573" s="5">
        <v>44369</v>
      </c>
      <c r="B573">
        <v>0.59299999999999997</v>
      </c>
      <c r="C573">
        <f t="shared" si="16"/>
        <v>0</v>
      </c>
      <c r="D573" s="16">
        <f t="array" ref="D573">IFERROR(INDEX(C$2:C573,MATCH(2,1/(C$2:C573&lt;&gt;0))),0)</f>
        <v>2.5</v>
      </c>
      <c r="E573" s="16">
        <f t="shared" si="17"/>
        <v>2.2727272727272729</v>
      </c>
      <c r="F573" s="16">
        <f>IF(AND(C573&lt;&gt;0,SUM(C$1:$D573)=SUM(C$1:$D573)),ROW(),0)</f>
        <v>0</v>
      </c>
      <c r="G573" s="16">
        <f t="array" ref="G573">IF(ROW()-IFERROR(INDEX(F$2:F573,MATCH(2,1/(F$2:F573&lt;&gt;0))),0)&gt;22,22,ROW()-IFERROR(INDEX(F$2:F573,MATCH(2,1/(F$2:F573&lt;&gt;0))),0))</f>
        <v>2</v>
      </c>
    </row>
    <row r="574" spans="1:7" x14ac:dyDescent="0.35">
      <c r="A574" s="5">
        <v>44370</v>
      </c>
      <c r="B574">
        <v>0.56499999999999995</v>
      </c>
      <c r="C574">
        <f t="shared" si="16"/>
        <v>0</v>
      </c>
      <c r="D574" s="16">
        <f t="array" ref="D574">IFERROR(INDEX(C$2:C574,MATCH(2,1/(C$2:C574&lt;&gt;0))),0)</f>
        <v>2.5</v>
      </c>
      <c r="E574" s="16">
        <f t="shared" si="17"/>
        <v>2.1590909090909092</v>
      </c>
      <c r="F574" s="16">
        <f>IF(AND(C574&lt;&gt;0,SUM(C$1:$D574)=SUM(C$1:$D574)),ROW(),0)</f>
        <v>0</v>
      </c>
      <c r="G574" s="16">
        <f t="array" ref="G574">IF(ROW()-IFERROR(INDEX(F$2:F574,MATCH(2,1/(F$2:F574&lt;&gt;0))),0)&gt;22,22,ROW()-IFERROR(INDEX(F$2:F574,MATCH(2,1/(F$2:F574&lt;&gt;0))),0))</f>
        <v>3</v>
      </c>
    </row>
    <row r="575" spans="1:7" x14ac:dyDescent="0.35">
      <c r="A575" s="5">
        <v>44371</v>
      </c>
      <c r="B575">
        <v>0.53100000000000003</v>
      </c>
      <c r="C575">
        <f t="shared" si="16"/>
        <v>0</v>
      </c>
      <c r="D575" s="16">
        <f t="array" ref="D575">IFERROR(INDEX(C$2:C575,MATCH(2,1/(C$2:C575&lt;&gt;0))),0)</f>
        <v>2.5</v>
      </c>
      <c r="E575" s="16">
        <f t="shared" si="17"/>
        <v>2.0454545454545454</v>
      </c>
      <c r="F575" s="16">
        <f>IF(AND(C575&lt;&gt;0,SUM(C$1:$D575)=SUM(C$1:$D575)),ROW(),0)</f>
        <v>0</v>
      </c>
      <c r="G575" s="16">
        <f t="array" ref="G575">IF(ROW()-IFERROR(INDEX(F$2:F575,MATCH(2,1/(F$2:F575&lt;&gt;0))),0)&gt;22,22,ROW()-IFERROR(INDEX(F$2:F575,MATCH(2,1/(F$2:F575&lt;&gt;0))),0))</f>
        <v>4</v>
      </c>
    </row>
    <row r="576" spans="1:7" x14ac:dyDescent="0.35">
      <c r="A576" s="5">
        <v>44372</v>
      </c>
      <c r="B576">
        <v>0.63900000000000001</v>
      </c>
      <c r="C576">
        <f t="shared" si="16"/>
        <v>0</v>
      </c>
      <c r="D576" s="16">
        <f t="array" ref="D576">IFERROR(INDEX(C$2:C576,MATCH(2,1/(C$2:C576&lt;&gt;0))),0)</f>
        <v>2.5</v>
      </c>
      <c r="E576" s="16">
        <f t="shared" si="17"/>
        <v>1.9318181818181817</v>
      </c>
      <c r="F576" s="16">
        <f>IF(AND(C576&lt;&gt;0,SUM(C$1:$D576)=SUM(C$1:$D576)),ROW(),0)</f>
        <v>0</v>
      </c>
      <c r="G576" s="16">
        <f t="array" ref="G576">IF(ROW()-IFERROR(INDEX(F$2:F576,MATCH(2,1/(F$2:F576&lt;&gt;0))),0)&gt;22,22,ROW()-IFERROR(INDEX(F$2:F576,MATCH(2,1/(F$2:F576&lt;&gt;0))),0))</f>
        <v>5</v>
      </c>
    </row>
    <row r="577" spans="1:7" x14ac:dyDescent="0.35">
      <c r="A577" s="5">
        <v>44375</v>
      </c>
      <c r="B577">
        <v>0</v>
      </c>
      <c r="C577">
        <f t="shared" si="16"/>
        <v>-5</v>
      </c>
      <c r="D577" s="16">
        <f t="array" ref="D577">IFERROR(INDEX(C$2:C577,MATCH(2,1/(C$2:C577&lt;&gt;0))),0)</f>
        <v>-5</v>
      </c>
      <c r="E577" s="16">
        <f t="shared" si="17"/>
        <v>-5</v>
      </c>
      <c r="F577" s="16">
        <f>IF(AND(C577&lt;&gt;0,SUM(C$1:$D577)=SUM(C$1:$D577)),ROW(),0)</f>
        <v>577</v>
      </c>
      <c r="G577" s="16">
        <f t="array" ref="G577">IF(ROW()-IFERROR(INDEX(F$2:F577,MATCH(2,1/(F$2:F577&lt;&gt;0))),0)&gt;22,22,ROW()-IFERROR(INDEX(F$2:F577,MATCH(2,1/(F$2:F577&lt;&gt;0))),0))</f>
        <v>0</v>
      </c>
    </row>
    <row r="578" spans="1:7" x14ac:dyDescent="0.35">
      <c r="A578" s="5">
        <v>44376</v>
      </c>
      <c r="B578">
        <v>0.57899999999999996</v>
      </c>
      <c r="C578">
        <f t="shared" si="16"/>
        <v>0</v>
      </c>
      <c r="D578" s="16">
        <f t="array" ref="D578">IFERROR(INDEX(C$2:C578,MATCH(2,1/(C$2:C578&lt;&gt;0))),0)</f>
        <v>-5</v>
      </c>
      <c r="E578" s="16">
        <f t="shared" si="17"/>
        <v>-4.7727272727272725</v>
      </c>
      <c r="F578" s="16">
        <f>IF(AND(C578&lt;&gt;0,SUM(C$1:$D578)=SUM(C$1:$D578)),ROW(),0)</f>
        <v>0</v>
      </c>
      <c r="G578" s="16">
        <f t="array" ref="G578">IF(ROW()-IFERROR(INDEX(F$2:F578,MATCH(2,1/(F$2:F578&lt;&gt;0))),0)&gt;22,22,ROW()-IFERROR(INDEX(F$2:F578,MATCH(2,1/(F$2:F578&lt;&gt;0))),0))</f>
        <v>1</v>
      </c>
    </row>
    <row r="579" spans="1:7" x14ac:dyDescent="0.35">
      <c r="A579" s="5">
        <v>44379</v>
      </c>
      <c r="B579">
        <v>0.89100000000000001</v>
      </c>
      <c r="C579">
        <f t="shared" ref="C579:C642" si="18">IF(B579&gt;0.9,5,IF(B579&gt;0.8,2.5,IF(B579&gt;0.22,0,IF(B579&gt;0.2,-2.5,-5))))</f>
        <v>2.5</v>
      </c>
      <c r="D579" s="16">
        <f t="array" ref="D579">IFERROR(INDEX(C$2:C579,MATCH(2,1/(C$2:C579&lt;&gt;0))),0)</f>
        <v>2.5</v>
      </c>
      <c r="E579" s="16">
        <f t="shared" ref="E579:E642" si="19">IF(D579=0,0,IF(D579&lt;0,-1*(ABS(D579)-G579*ABS(D579)/22),D579-G579*D579/22))</f>
        <v>2.5</v>
      </c>
      <c r="F579" s="16">
        <f>IF(AND(C579&lt;&gt;0,SUM(C$1:$D579)=SUM(C$1:$D579)),ROW(),0)</f>
        <v>579</v>
      </c>
      <c r="G579" s="16">
        <f t="array" ref="G579">IF(ROW()-IFERROR(INDEX(F$2:F579,MATCH(2,1/(F$2:F579&lt;&gt;0))),0)&gt;22,22,ROW()-IFERROR(INDEX(F$2:F579,MATCH(2,1/(F$2:F579&lt;&gt;0))),0))</f>
        <v>0</v>
      </c>
    </row>
    <row r="580" spans="1:7" x14ac:dyDescent="0.35">
      <c r="A580" s="5">
        <v>44382</v>
      </c>
      <c r="B580">
        <v>0.63900000000000001</v>
      </c>
      <c r="C580">
        <f t="shared" si="18"/>
        <v>0</v>
      </c>
      <c r="D580" s="16">
        <f t="array" ref="D580">IFERROR(INDEX(C$2:C580,MATCH(2,1/(C$2:C580&lt;&gt;0))),0)</f>
        <v>2.5</v>
      </c>
      <c r="E580" s="16">
        <f t="shared" si="19"/>
        <v>2.3863636363636362</v>
      </c>
      <c r="F580" s="16">
        <f>IF(AND(C580&lt;&gt;0,SUM(C$1:$D580)=SUM(C$1:$D580)),ROW(),0)</f>
        <v>0</v>
      </c>
      <c r="G580" s="16">
        <f t="array" ref="G580">IF(ROW()-IFERROR(INDEX(F$2:F580,MATCH(2,1/(F$2:F580&lt;&gt;0))),0)&gt;22,22,ROW()-IFERROR(INDEX(F$2:F580,MATCH(2,1/(F$2:F580&lt;&gt;0))),0))</f>
        <v>1</v>
      </c>
    </row>
    <row r="581" spans="1:7" x14ac:dyDescent="0.35">
      <c r="A581" s="5">
        <v>44383</v>
      </c>
      <c r="B581">
        <v>0.72299999999999998</v>
      </c>
      <c r="C581">
        <f t="shared" si="18"/>
        <v>0</v>
      </c>
      <c r="D581" s="16">
        <f t="array" ref="D581">IFERROR(INDEX(C$2:C581,MATCH(2,1/(C$2:C581&lt;&gt;0))),0)</f>
        <v>2.5</v>
      </c>
      <c r="E581" s="16">
        <f t="shared" si="19"/>
        <v>2.2727272727272729</v>
      </c>
      <c r="F581" s="16">
        <f>IF(AND(C581&lt;&gt;0,SUM(C$1:$D581)=SUM(C$1:$D581)),ROW(),0)</f>
        <v>0</v>
      </c>
      <c r="G581" s="16">
        <f t="array" ref="G581">IF(ROW()-IFERROR(INDEX(F$2:F581,MATCH(2,1/(F$2:F581&lt;&gt;0))),0)&gt;22,22,ROW()-IFERROR(INDEX(F$2:F581,MATCH(2,1/(F$2:F581&lt;&gt;0))),0))</f>
        <v>2</v>
      </c>
    </row>
    <row r="582" spans="1:7" x14ac:dyDescent="0.35">
      <c r="A582" s="5">
        <v>44384</v>
      </c>
      <c r="B582">
        <v>0.70499999999999996</v>
      </c>
      <c r="C582">
        <f t="shared" si="18"/>
        <v>0</v>
      </c>
      <c r="D582" s="16">
        <f t="array" ref="D582">IFERROR(INDEX(C$2:C582,MATCH(2,1/(C$2:C582&lt;&gt;0))),0)</f>
        <v>2.5</v>
      </c>
      <c r="E582" s="16">
        <f t="shared" si="19"/>
        <v>2.1590909090909092</v>
      </c>
      <c r="F582" s="16">
        <f>IF(AND(C582&lt;&gt;0,SUM(C$1:$D582)=SUM(C$1:$D582)),ROW(),0)</f>
        <v>0</v>
      </c>
      <c r="G582" s="16">
        <f t="array" ref="G582">IF(ROW()-IFERROR(INDEX(F$2:F582,MATCH(2,1/(F$2:F582&lt;&gt;0))),0)&gt;22,22,ROW()-IFERROR(INDEX(F$2:F582,MATCH(2,1/(F$2:F582&lt;&gt;0))),0))</f>
        <v>3</v>
      </c>
    </row>
    <row r="583" spans="1:7" x14ac:dyDescent="0.35">
      <c r="A583" s="5">
        <v>44385</v>
      </c>
      <c r="B583">
        <v>0.53500000000000003</v>
      </c>
      <c r="C583">
        <f t="shared" si="18"/>
        <v>0</v>
      </c>
      <c r="D583" s="16">
        <f t="array" ref="D583">IFERROR(INDEX(C$2:C583,MATCH(2,1/(C$2:C583&lt;&gt;0))),0)</f>
        <v>2.5</v>
      </c>
      <c r="E583" s="16">
        <f t="shared" si="19"/>
        <v>2.0454545454545454</v>
      </c>
      <c r="F583" s="16">
        <f>IF(AND(C583&lt;&gt;0,SUM(C$1:$D583)=SUM(C$1:$D583)),ROW(),0)</f>
        <v>0</v>
      </c>
      <c r="G583" s="16">
        <f t="array" ref="G583">IF(ROW()-IFERROR(INDEX(F$2:F583,MATCH(2,1/(F$2:F583&lt;&gt;0))),0)&gt;22,22,ROW()-IFERROR(INDEX(F$2:F583,MATCH(2,1/(F$2:F583&lt;&gt;0))),0))</f>
        <v>4</v>
      </c>
    </row>
    <row r="584" spans="1:7" x14ac:dyDescent="0.35">
      <c r="A584" s="5">
        <v>44386</v>
      </c>
      <c r="B584">
        <v>0.67700000000000005</v>
      </c>
      <c r="C584">
        <f t="shared" si="18"/>
        <v>0</v>
      </c>
      <c r="D584" s="16">
        <f t="array" ref="D584">IFERROR(INDEX(C$2:C584,MATCH(2,1/(C$2:C584&lt;&gt;0))),0)</f>
        <v>2.5</v>
      </c>
      <c r="E584" s="16">
        <f t="shared" si="19"/>
        <v>1.9318181818181817</v>
      </c>
      <c r="F584" s="16">
        <f>IF(AND(C584&lt;&gt;0,SUM(C$1:$D584)=SUM(C$1:$D584)),ROW(),0)</f>
        <v>0</v>
      </c>
      <c r="G584" s="16">
        <f t="array" ref="G584">IF(ROW()-IFERROR(INDEX(F$2:F584,MATCH(2,1/(F$2:F584&lt;&gt;0))),0)&gt;22,22,ROW()-IFERROR(INDEX(F$2:F584,MATCH(2,1/(F$2:F584&lt;&gt;0))),0))</f>
        <v>5</v>
      </c>
    </row>
    <row r="585" spans="1:7" x14ac:dyDescent="0.35">
      <c r="A585" s="5">
        <v>44389</v>
      </c>
      <c r="B585">
        <v>0.438</v>
      </c>
      <c r="C585">
        <f t="shared" si="18"/>
        <v>0</v>
      </c>
      <c r="D585" s="16">
        <f t="array" ref="D585">IFERROR(INDEX(C$2:C585,MATCH(2,1/(C$2:C585&lt;&gt;0))),0)</f>
        <v>2.5</v>
      </c>
      <c r="E585" s="16">
        <f t="shared" si="19"/>
        <v>1.8181818181818183</v>
      </c>
      <c r="F585" s="16">
        <f>IF(AND(C585&lt;&gt;0,SUM(C$1:$D585)=SUM(C$1:$D585)),ROW(),0)</f>
        <v>0</v>
      </c>
      <c r="G585" s="16">
        <f t="array" ref="G585">IF(ROW()-IFERROR(INDEX(F$2:F585,MATCH(2,1/(F$2:F585&lt;&gt;0))),0)&gt;22,22,ROW()-IFERROR(INDEX(F$2:F585,MATCH(2,1/(F$2:F585&lt;&gt;0))),0))</f>
        <v>6</v>
      </c>
    </row>
    <row r="586" spans="1:7" x14ac:dyDescent="0.35">
      <c r="A586" s="5">
        <v>44390</v>
      </c>
      <c r="B586">
        <v>0.51900000000000002</v>
      </c>
      <c r="C586">
        <f t="shared" si="18"/>
        <v>0</v>
      </c>
      <c r="D586" s="16">
        <f t="array" ref="D586">IFERROR(INDEX(C$2:C586,MATCH(2,1/(C$2:C586&lt;&gt;0))),0)</f>
        <v>2.5</v>
      </c>
      <c r="E586" s="16">
        <f t="shared" si="19"/>
        <v>1.7045454545454546</v>
      </c>
      <c r="F586" s="16">
        <f>IF(AND(C586&lt;&gt;0,SUM(C$1:$D586)=SUM(C$1:$D586)),ROW(),0)</f>
        <v>0</v>
      </c>
      <c r="G586" s="16">
        <f t="array" ref="G586">IF(ROW()-IFERROR(INDEX(F$2:F586,MATCH(2,1/(F$2:F586&lt;&gt;0))),0)&gt;22,22,ROW()-IFERROR(INDEX(F$2:F586,MATCH(2,1/(F$2:F586&lt;&gt;0))),0))</f>
        <v>7</v>
      </c>
    </row>
    <row r="587" spans="1:7" x14ac:dyDescent="0.35">
      <c r="A587" s="5">
        <v>44391</v>
      </c>
      <c r="B587">
        <v>0.60099999999999998</v>
      </c>
      <c r="C587">
        <f t="shared" si="18"/>
        <v>0</v>
      </c>
      <c r="D587" s="16">
        <f t="array" ref="D587">IFERROR(INDEX(C$2:C587,MATCH(2,1/(C$2:C587&lt;&gt;0))),0)</f>
        <v>2.5</v>
      </c>
      <c r="E587" s="16">
        <f t="shared" si="19"/>
        <v>1.5909090909090908</v>
      </c>
      <c r="F587" s="16">
        <f>IF(AND(C587&lt;&gt;0,SUM(C$1:$D587)=SUM(C$1:$D587)),ROW(),0)</f>
        <v>0</v>
      </c>
      <c r="G587" s="16">
        <f t="array" ref="G587">IF(ROW()-IFERROR(INDEX(F$2:F587,MATCH(2,1/(F$2:F587&lt;&gt;0))),0)&gt;22,22,ROW()-IFERROR(INDEX(F$2:F587,MATCH(2,1/(F$2:F587&lt;&gt;0))),0))</f>
        <v>8</v>
      </c>
    </row>
    <row r="588" spans="1:7" x14ac:dyDescent="0.35">
      <c r="A588" s="5">
        <v>44392</v>
      </c>
      <c r="B588">
        <v>0.60499999999999998</v>
      </c>
      <c r="C588">
        <f t="shared" si="18"/>
        <v>0</v>
      </c>
      <c r="D588" s="16">
        <f t="array" ref="D588">IFERROR(INDEX(C$2:C588,MATCH(2,1/(C$2:C588&lt;&gt;0))),0)</f>
        <v>2.5</v>
      </c>
      <c r="E588" s="16">
        <f t="shared" si="19"/>
        <v>1.4772727272727273</v>
      </c>
      <c r="F588" s="16">
        <f>IF(AND(C588&lt;&gt;0,SUM(C$1:$D588)=SUM(C$1:$D588)),ROW(),0)</f>
        <v>0</v>
      </c>
      <c r="G588" s="16">
        <f t="array" ref="G588">IF(ROW()-IFERROR(INDEX(F$2:F588,MATCH(2,1/(F$2:F588&lt;&gt;0))),0)&gt;22,22,ROW()-IFERROR(INDEX(F$2:F588,MATCH(2,1/(F$2:F588&lt;&gt;0))),0))</f>
        <v>9</v>
      </c>
    </row>
    <row r="589" spans="1:7" x14ac:dyDescent="0.35">
      <c r="A589" s="5">
        <v>44393</v>
      </c>
      <c r="B589">
        <v>0.57699999999999996</v>
      </c>
      <c r="C589">
        <f t="shared" si="18"/>
        <v>0</v>
      </c>
      <c r="D589" s="16">
        <f t="array" ref="D589">IFERROR(INDEX(C$2:C589,MATCH(2,1/(C$2:C589&lt;&gt;0))),0)</f>
        <v>2.5</v>
      </c>
      <c r="E589" s="16">
        <f t="shared" si="19"/>
        <v>1.3636363636363635</v>
      </c>
      <c r="F589" s="16">
        <f>IF(AND(C589&lt;&gt;0,SUM(C$1:$D589)=SUM(C$1:$D589)),ROW(),0)</f>
        <v>0</v>
      </c>
      <c r="G589" s="16">
        <f t="array" ref="G589">IF(ROW()-IFERROR(INDEX(F$2:F589,MATCH(2,1/(F$2:F589&lt;&gt;0))),0)&gt;22,22,ROW()-IFERROR(INDEX(F$2:F589,MATCH(2,1/(F$2:F589&lt;&gt;0))),0))</f>
        <v>10</v>
      </c>
    </row>
    <row r="590" spans="1:7" x14ac:dyDescent="0.35">
      <c r="A590" s="5">
        <v>44396</v>
      </c>
      <c r="B590">
        <v>0.67500000000000004</v>
      </c>
      <c r="C590">
        <f t="shared" si="18"/>
        <v>0</v>
      </c>
      <c r="D590" s="16">
        <f t="array" ref="D590">IFERROR(INDEX(C$2:C590,MATCH(2,1/(C$2:C590&lt;&gt;0))),0)</f>
        <v>2.5</v>
      </c>
      <c r="E590" s="16">
        <f t="shared" si="19"/>
        <v>1.25</v>
      </c>
      <c r="F590" s="16">
        <f>IF(AND(C590&lt;&gt;0,SUM(C$1:$D590)=SUM(C$1:$D590)),ROW(),0)</f>
        <v>0</v>
      </c>
      <c r="G590" s="16">
        <f t="array" ref="G590">IF(ROW()-IFERROR(INDEX(F$2:F590,MATCH(2,1/(F$2:F590&lt;&gt;0))),0)&gt;22,22,ROW()-IFERROR(INDEX(F$2:F590,MATCH(2,1/(F$2:F590&lt;&gt;0))),0))</f>
        <v>11</v>
      </c>
    </row>
    <row r="591" spans="1:7" x14ac:dyDescent="0.35">
      <c r="A591" s="5">
        <v>44397</v>
      </c>
      <c r="B591">
        <v>0.66100000000000003</v>
      </c>
      <c r="C591">
        <f t="shared" si="18"/>
        <v>0</v>
      </c>
      <c r="D591" s="16">
        <f t="array" ref="D591">IFERROR(INDEX(C$2:C591,MATCH(2,1/(C$2:C591&lt;&gt;0))),0)</f>
        <v>2.5</v>
      </c>
      <c r="E591" s="16">
        <f t="shared" si="19"/>
        <v>1.1363636363636365</v>
      </c>
      <c r="F591" s="16">
        <f>IF(AND(C591&lt;&gt;0,SUM(C$1:$D591)=SUM(C$1:$D591)),ROW(),0)</f>
        <v>0</v>
      </c>
      <c r="G591" s="16">
        <f t="array" ref="G591">IF(ROW()-IFERROR(INDEX(F$2:F591,MATCH(2,1/(F$2:F591&lt;&gt;0))),0)&gt;22,22,ROW()-IFERROR(INDEX(F$2:F591,MATCH(2,1/(F$2:F591&lt;&gt;0))),0))</f>
        <v>12</v>
      </c>
    </row>
    <row r="592" spans="1:7" x14ac:dyDescent="0.35">
      <c r="A592" s="5">
        <v>44398</v>
      </c>
      <c r="B592">
        <v>0.45400000000000001</v>
      </c>
      <c r="C592">
        <f t="shared" si="18"/>
        <v>0</v>
      </c>
      <c r="D592" s="16">
        <f t="array" ref="D592">IFERROR(INDEX(C$2:C592,MATCH(2,1/(C$2:C592&lt;&gt;0))),0)</f>
        <v>2.5</v>
      </c>
      <c r="E592" s="16">
        <f t="shared" si="19"/>
        <v>1.0227272727272727</v>
      </c>
      <c r="F592" s="16">
        <f>IF(AND(C592&lt;&gt;0,SUM(C$1:$D592)=SUM(C$1:$D592)),ROW(),0)</f>
        <v>0</v>
      </c>
      <c r="G592" s="16">
        <f t="array" ref="G592">IF(ROW()-IFERROR(INDEX(F$2:F592,MATCH(2,1/(F$2:F592&lt;&gt;0))),0)&gt;22,22,ROW()-IFERROR(INDEX(F$2:F592,MATCH(2,1/(F$2:F592&lt;&gt;0))),0))</f>
        <v>13</v>
      </c>
    </row>
    <row r="593" spans="1:7" x14ac:dyDescent="0.35">
      <c r="A593" s="5">
        <v>44399</v>
      </c>
      <c r="B593">
        <v>0.442</v>
      </c>
      <c r="C593">
        <f t="shared" si="18"/>
        <v>0</v>
      </c>
      <c r="D593" s="16">
        <f t="array" ref="D593">IFERROR(INDEX(C$2:C593,MATCH(2,1/(C$2:C593&lt;&gt;0))),0)</f>
        <v>2.5</v>
      </c>
      <c r="E593" s="16">
        <f t="shared" si="19"/>
        <v>0.90909090909090917</v>
      </c>
      <c r="F593" s="16">
        <f>IF(AND(C593&lt;&gt;0,SUM(C$1:$D593)=SUM(C$1:$D593)),ROW(),0)</f>
        <v>0</v>
      </c>
      <c r="G593" s="16">
        <f t="array" ref="G593">IF(ROW()-IFERROR(INDEX(F$2:F593,MATCH(2,1/(F$2:F593&lt;&gt;0))),0)&gt;22,22,ROW()-IFERROR(INDEX(F$2:F593,MATCH(2,1/(F$2:F593&lt;&gt;0))),0))</f>
        <v>14</v>
      </c>
    </row>
    <row r="594" spans="1:7" x14ac:dyDescent="0.35">
      <c r="A594" s="5">
        <v>44400</v>
      </c>
      <c r="B594">
        <v>0.41199999999999998</v>
      </c>
      <c r="C594">
        <f t="shared" si="18"/>
        <v>0</v>
      </c>
      <c r="D594" s="16">
        <f t="array" ref="D594">IFERROR(INDEX(C$2:C594,MATCH(2,1/(C$2:C594&lt;&gt;0))),0)</f>
        <v>2.5</v>
      </c>
      <c r="E594" s="16">
        <f t="shared" si="19"/>
        <v>0.79545454545454541</v>
      </c>
      <c r="F594" s="16">
        <f>IF(AND(C594&lt;&gt;0,SUM(C$1:$D594)=SUM(C$1:$D594)),ROW(),0)</f>
        <v>0</v>
      </c>
      <c r="G594" s="16">
        <f t="array" ref="G594">IF(ROW()-IFERROR(INDEX(F$2:F594,MATCH(2,1/(F$2:F594&lt;&gt;0))),0)&gt;22,22,ROW()-IFERROR(INDEX(F$2:F594,MATCH(2,1/(F$2:F594&lt;&gt;0))),0))</f>
        <v>15</v>
      </c>
    </row>
    <row r="595" spans="1:7" x14ac:dyDescent="0.35">
      <c r="A595" s="5">
        <v>44403</v>
      </c>
      <c r="B595">
        <v>0.75900000000000001</v>
      </c>
      <c r="C595">
        <f t="shared" si="18"/>
        <v>0</v>
      </c>
      <c r="D595" s="16">
        <f t="array" ref="D595">IFERROR(INDEX(C$2:C595,MATCH(2,1/(C$2:C595&lt;&gt;0))),0)</f>
        <v>2.5</v>
      </c>
      <c r="E595" s="16">
        <f t="shared" si="19"/>
        <v>0.68181818181818188</v>
      </c>
      <c r="F595" s="16">
        <f>IF(AND(C595&lt;&gt;0,SUM(C$1:$D595)=SUM(C$1:$D595)),ROW(),0)</f>
        <v>0</v>
      </c>
      <c r="G595" s="16">
        <f t="array" ref="G595">IF(ROW()-IFERROR(INDEX(F$2:F595,MATCH(2,1/(F$2:F595&lt;&gt;0))),0)&gt;22,22,ROW()-IFERROR(INDEX(F$2:F595,MATCH(2,1/(F$2:F595&lt;&gt;0))),0))</f>
        <v>16</v>
      </c>
    </row>
    <row r="596" spans="1:7" x14ac:dyDescent="0.35">
      <c r="A596" s="5">
        <v>44404</v>
      </c>
      <c r="B596">
        <v>0.65900000000000003</v>
      </c>
      <c r="C596">
        <f t="shared" si="18"/>
        <v>0</v>
      </c>
      <c r="D596" s="16">
        <f t="array" ref="D596">IFERROR(INDEX(C$2:C596,MATCH(2,1/(C$2:C596&lt;&gt;0))),0)</f>
        <v>2.5</v>
      </c>
      <c r="E596" s="16">
        <f t="shared" si="19"/>
        <v>0.56818181818181812</v>
      </c>
      <c r="F596" s="16">
        <f>IF(AND(C596&lt;&gt;0,SUM(C$1:$D596)=SUM(C$1:$D596)),ROW(),0)</f>
        <v>0</v>
      </c>
      <c r="G596" s="16">
        <f t="array" ref="G596">IF(ROW()-IFERROR(INDEX(F$2:F596,MATCH(2,1/(F$2:F596&lt;&gt;0))),0)&gt;22,22,ROW()-IFERROR(INDEX(F$2:F596,MATCH(2,1/(F$2:F596&lt;&gt;0))),0))</f>
        <v>17</v>
      </c>
    </row>
    <row r="597" spans="1:7" x14ac:dyDescent="0.35">
      <c r="A597" s="5">
        <v>44405</v>
      </c>
      <c r="B597">
        <v>0.90500000000000003</v>
      </c>
      <c r="C597">
        <f t="shared" si="18"/>
        <v>5</v>
      </c>
      <c r="D597" s="16">
        <f t="array" ref="D597">IFERROR(INDEX(C$2:C597,MATCH(2,1/(C$2:C597&lt;&gt;0))),0)</f>
        <v>5</v>
      </c>
      <c r="E597" s="16">
        <f t="shared" si="19"/>
        <v>5</v>
      </c>
      <c r="F597" s="16">
        <f>IF(AND(C597&lt;&gt;0,SUM(C$1:$D597)=SUM(C$1:$D597)),ROW(),0)</f>
        <v>597</v>
      </c>
      <c r="G597" s="16">
        <f t="array" ref="G597">IF(ROW()-IFERROR(INDEX(F$2:F597,MATCH(2,1/(F$2:F597&lt;&gt;0))),0)&gt;22,22,ROW()-IFERROR(INDEX(F$2:F597,MATCH(2,1/(F$2:F597&lt;&gt;0))),0))</f>
        <v>0</v>
      </c>
    </row>
    <row r="598" spans="1:7" x14ac:dyDescent="0.35">
      <c r="A598" s="5">
        <v>44406</v>
      </c>
      <c r="B598">
        <v>0.81100000000000005</v>
      </c>
      <c r="C598">
        <f t="shared" si="18"/>
        <v>2.5</v>
      </c>
      <c r="D598" s="16">
        <f t="array" ref="D598">IFERROR(INDEX(C$2:C598,MATCH(2,1/(C$2:C598&lt;&gt;0))),0)</f>
        <v>2.5</v>
      </c>
      <c r="E598" s="16">
        <f t="shared" si="19"/>
        <v>2.5</v>
      </c>
      <c r="F598" s="16">
        <f>IF(AND(C598&lt;&gt;0,SUM(C$1:$D598)=SUM(C$1:$D598)),ROW(),0)</f>
        <v>598</v>
      </c>
      <c r="G598" s="16">
        <f t="array" ref="G598">IF(ROW()-IFERROR(INDEX(F$2:F598,MATCH(2,1/(F$2:F598&lt;&gt;0))),0)&gt;22,22,ROW()-IFERROR(INDEX(F$2:F598,MATCH(2,1/(F$2:F598&lt;&gt;0))),0))</f>
        <v>0</v>
      </c>
    </row>
    <row r="599" spans="1:7" x14ac:dyDescent="0.35">
      <c r="A599" s="5">
        <v>44407</v>
      </c>
      <c r="B599">
        <v>0.66700000000000004</v>
      </c>
      <c r="C599">
        <f t="shared" si="18"/>
        <v>0</v>
      </c>
      <c r="D599" s="16">
        <f t="array" ref="D599">IFERROR(INDEX(C$2:C599,MATCH(2,1/(C$2:C599&lt;&gt;0))),0)</f>
        <v>2.5</v>
      </c>
      <c r="E599" s="16">
        <f t="shared" si="19"/>
        <v>2.3863636363636362</v>
      </c>
      <c r="F599" s="16">
        <f>IF(AND(C599&lt;&gt;0,SUM(C$1:$D599)=SUM(C$1:$D599)),ROW(),0)</f>
        <v>0</v>
      </c>
      <c r="G599" s="16">
        <f t="array" ref="G599">IF(ROW()-IFERROR(INDEX(F$2:F599,MATCH(2,1/(F$2:F599&lt;&gt;0))),0)&gt;22,22,ROW()-IFERROR(INDEX(F$2:F599,MATCH(2,1/(F$2:F599&lt;&gt;0))),0))</f>
        <v>1</v>
      </c>
    </row>
    <row r="600" spans="1:7" x14ac:dyDescent="0.35">
      <c r="A600" s="5">
        <v>44410</v>
      </c>
      <c r="B600">
        <v>0.64900000000000002</v>
      </c>
      <c r="C600">
        <f t="shared" si="18"/>
        <v>0</v>
      </c>
      <c r="D600" s="16">
        <f t="array" ref="D600">IFERROR(INDEX(C$2:C600,MATCH(2,1/(C$2:C600&lt;&gt;0))),0)</f>
        <v>2.5</v>
      </c>
      <c r="E600" s="16">
        <f t="shared" si="19"/>
        <v>2.2727272727272729</v>
      </c>
      <c r="F600" s="16">
        <f>IF(AND(C600&lt;&gt;0,SUM(C$1:$D600)=SUM(C$1:$D600)),ROW(),0)</f>
        <v>0</v>
      </c>
      <c r="G600" s="16">
        <f t="array" ref="G600">IF(ROW()-IFERROR(INDEX(F$2:F600,MATCH(2,1/(F$2:F600&lt;&gt;0))),0)&gt;22,22,ROW()-IFERROR(INDEX(F$2:F600,MATCH(2,1/(F$2:F600&lt;&gt;0))),0))</f>
        <v>2</v>
      </c>
    </row>
    <row r="601" spans="1:7" x14ac:dyDescent="0.35">
      <c r="A601" s="5">
        <v>44411</v>
      </c>
      <c r="B601">
        <v>0.56699999999999995</v>
      </c>
      <c r="C601">
        <f t="shared" si="18"/>
        <v>0</v>
      </c>
      <c r="D601" s="16">
        <f t="array" ref="D601">IFERROR(INDEX(C$2:C601,MATCH(2,1/(C$2:C601&lt;&gt;0))),0)</f>
        <v>2.5</v>
      </c>
      <c r="E601" s="16">
        <f t="shared" si="19"/>
        <v>2.1590909090909092</v>
      </c>
      <c r="F601" s="16">
        <f>IF(AND(C601&lt;&gt;0,SUM(C$1:$D601)=SUM(C$1:$D601)),ROW(),0)</f>
        <v>0</v>
      </c>
      <c r="G601" s="16">
        <f t="array" ref="G601">IF(ROW()-IFERROR(INDEX(F$2:F601,MATCH(2,1/(F$2:F601&lt;&gt;0))),0)&gt;22,22,ROW()-IFERROR(INDEX(F$2:F601,MATCH(2,1/(F$2:F601&lt;&gt;0))),0))</f>
        <v>3</v>
      </c>
    </row>
    <row r="602" spans="1:7" x14ac:dyDescent="0.35">
      <c r="A602" s="5">
        <v>44412</v>
      </c>
      <c r="B602">
        <v>0.54700000000000004</v>
      </c>
      <c r="C602">
        <f t="shared" si="18"/>
        <v>0</v>
      </c>
      <c r="D602" s="16">
        <f t="array" ref="D602">IFERROR(INDEX(C$2:C602,MATCH(2,1/(C$2:C602&lt;&gt;0))),0)</f>
        <v>2.5</v>
      </c>
      <c r="E602" s="16">
        <f t="shared" si="19"/>
        <v>2.0454545454545454</v>
      </c>
      <c r="F602" s="16">
        <f>IF(AND(C602&lt;&gt;0,SUM(C$1:$D602)=SUM(C$1:$D602)),ROW(),0)</f>
        <v>0</v>
      </c>
      <c r="G602" s="16">
        <f t="array" ref="G602">IF(ROW()-IFERROR(INDEX(F$2:F602,MATCH(2,1/(F$2:F602&lt;&gt;0))),0)&gt;22,22,ROW()-IFERROR(INDEX(F$2:F602,MATCH(2,1/(F$2:F602&lt;&gt;0))),0))</f>
        <v>4</v>
      </c>
    </row>
    <row r="603" spans="1:7" x14ac:dyDescent="0.35">
      <c r="A603" s="5">
        <v>44413</v>
      </c>
      <c r="B603">
        <v>0.44800000000000001</v>
      </c>
      <c r="C603">
        <f t="shared" si="18"/>
        <v>0</v>
      </c>
      <c r="D603" s="16">
        <f t="array" ref="D603">IFERROR(INDEX(C$2:C603,MATCH(2,1/(C$2:C603&lt;&gt;0))),0)</f>
        <v>2.5</v>
      </c>
      <c r="E603" s="16">
        <f t="shared" si="19"/>
        <v>1.9318181818181817</v>
      </c>
      <c r="F603" s="16">
        <f>IF(AND(C603&lt;&gt;0,SUM(C$1:$D603)=SUM(C$1:$D603)),ROW(),0)</f>
        <v>0</v>
      </c>
      <c r="G603" s="16">
        <f t="array" ref="G603">IF(ROW()-IFERROR(INDEX(F$2:F603,MATCH(2,1/(F$2:F603&lt;&gt;0))),0)&gt;22,22,ROW()-IFERROR(INDEX(F$2:F603,MATCH(2,1/(F$2:F603&lt;&gt;0))),0))</f>
        <v>5</v>
      </c>
    </row>
    <row r="604" spans="1:7" x14ac:dyDescent="0.35">
      <c r="A604" s="5">
        <v>44414</v>
      </c>
      <c r="B604">
        <v>0.434</v>
      </c>
      <c r="C604">
        <f t="shared" si="18"/>
        <v>0</v>
      </c>
      <c r="D604" s="16">
        <f t="array" ref="D604">IFERROR(INDEX(C$2:C604,MATCH(2,1/(C$2:C604&lt;&gt;0))),0)</f>
        <v>2.5</v>
      </c>
      <c r="E604" s="16">
        <f t="shared" si="19"/>
        <v>1.8181818181818183</v>
      </c>
      <c r="F604" s="16">
        <f>IF(AND(C604&lt;&gt;0,SUM(C$1:$D604)=SUM(C$1:$D604)),ROW(),0)</f>
        <v>0</v>
      </c>
      <c r="G604" s="16">
        <f t="array" ref="G604">IF(ROW()-IFERROR(INDEX(F$2:F604,MATCH(2,1/(F$2:F604&lt;&gt;0))),0)&gt;22,22,ROW()-IFERROR(INDEX(F$2:F604,MATCH(2,1/(F$2:F604&lt;&gt;0))),0))</f>
        <v>6</v>
      </c>
    </row>
    <row r="605" spans="1:7" x14ac:dyDescent="0.35">
      <c r="A605" s="5">
        <v>44417</v>
      </c>
      <c r="B605">
        <v>0.51100000000000001</v>
      </c>
      <c r="C605">
        <f t="shared" si="18"/>
        <v>0</v>
      </c>
      <c r="D605" s="16">
        <f t="array" ref="D605">IFERROR(INDEX(C$2:C605,MATCH(2,1/(C$2:C605&lt;&gt;0))),0)</f>
        <v>2.5</v>
      </c>
      <c r="E605" s="16">
        <f t="shared" si="19"/>
        <v>1.7045454545454546</v>
      </c>
      <c r="F605" s="16">
        <f>IF(AND(C605&lt;&gt;0,SUM(C$1:$D605)=SUM(C$1:$D605)),ROW(),0)</f>
        <v>0</v>
      </c>
      <c r="G605" s="16">
        <f t="array" ref="G605">IF(ROW()-IFERROR(INDEX(F$2:F605,MATCH(2,1/(F$2:F605&lt;&gt;0))),0)&gt;22,22,ROW()-IFERROR(INDEX(F$2:F605,MATCH(2,1/(F$2:F605&lt;&gt;0))),0))</f>
        <v>7</v>
      </c>
    </row>
    <row r="606" spans="1:7" x14ac:dyDescent="0.35">
      <c r="A606" s="5">
        <v>44418</v>
      </c>
      <c r="B606">
        <v>0.45400000000000001</v>
      </c>
      <c r="C606">
        <f t="shared" si="18"/>
        <v>0</v>
      </c>
      <c r="D606" s="16">
        <f t="array" ref="D606">IFERROR(INDEX(C$2:C606,MATCH(2,1/(C$2:C606&lt;&gt;0))),0)</f>
        <v>2.5</v>
      </c>
      <c r="E606" s="16">
        <f t="shared" si="19"/>
        <v>1.5909090909090908</v>
      </c>
      <c r="F606" s="16">
        <f>IF(AND(C606&lt;&gt;0,SUM(C$1:$D606)=SUM(C$1:$D606)),ROW(),0)</f>
        <v>0</v>
      </c>
      <c r="G606" s="16">
        <f t="array" ref="G606">IF(ROW()-IFERROR(INDEX(F$2:F606,MATCH(2,1/(F$2:F606&lt;&gt;0))),0)&gt;22,22,ROW()-IFERROR(INDEX(F$2:F606,MATCH(2,1/(F$2:F606&lt;&gt;0))),0))</f>
        <v>8</v>
      </c>
    </row>
    <row r="607" spans="1:7" x14ac:dyDescent="0.35">
      <c r="A607" s="5">
        <v>44419</v>
      </c>
      <c r="B607">
        <v>0.34200000000000003</v>
      </c>
      <c r="C607">
        <f t="shared" si="18"/>
        <v>0</v>
      </c>
      <c r="D607" s="16">
        <f t="array" ref="D607">IFERROR(INDEX(C$2:C607,MATCH(2,1/(C$2:C607&lt;&gt;0))),0)</f>
        <v>2.5</v>
      </c>
      <c r="E607" s="16">
        <f t="shared" si="19"/>
        <v>1.4772727272727273</v>
      </c>
      <c r="F607" s="16">
        <f>IF(AND(C607&lt;&gt;0,SUM(C$1:$D607)=SUM(C$1:$D607)),ROW(),0)</f>
        <v>0</v>
      </c>
      <c r="G607" s="16">
        <f t="array" ref="G607">IF(ROW()-IFERROR(INDEX(F$2:F607,MATCH(2,1/(F$2:F607&lt;&gt;0))),0)&gt;22,22,ROW()-IFERROR(INDEX(F$2:F607,MATCH(2,1/(F$2:F607&lt;&gt;0))),0))</f>
        <v>9</v>
      </c>
    </row>
    <row r="608" spans="1:7" x14ac:dyDescent="0.35">
      <c r="A608" s="5">
        <v>44420</v>
      </c>
      <c r="B608">
        <v>0.27600000000000002</v>
      </c>
      <c r="C608">
        <f t="shared" si="18"/>
        <v>0</v>
      </c>
      <c r="D608" s="16">
        <f t="array" ref="D608">IFERROR(INDEX(C$2:C608,MATCH(2,1/(C$2:C608&lt;&gt;0))),0)</f>
        <v>2.5</v>
      </c>
      <c r="E608" s="16">
        <f t="shared" si="19"/>
        <v>1.3636363636363635</v>
      </c>
      <c r="F608" s="16">
        <f>IF(AND(C608&lt;&gt;0,SUM(C$1:$D608)=SUM(C$1:$D608)),ROW(),0)</f>
        <v>0</v>
      </c>
      <c r="G608" s="16">
        <f t="array" ref="G608">IF(ROW()-IFERROR(INDEX(F$2:F608,MATCH(2,1/(F$2:F608&lt;&gt;0))),0)&gt;22,22,ROW()-IFERROR(INDEX(F$2:F608,MATCH(2,1/(F$2:F608&lt;&gt;0))),0))</f>
        <v>10</v>
      </c>
    </row>
    <row r="609" spans="1:7" x14ac:dyDescent="0.35">
      <c r="A609" s="5">
        <v>44421</v>
      </c>
      <c r="B609">
        <v>0.31</v>
      </c>
      <c r="C609">
        <f t="shared" si="18"/>
        <v>0</v>
      </c>
      <c r="D609" s="16">
        <f t="array" ref="D609">IFERROR(INDEX(C$2:C609,MATCH(2,1/(C$2:C609&lt;&gt;0))),0)</f>
        <v>2.5</v>
      </c>
      <c r="E609" s="16">
        <f t="shared" si="19"/>
        <v>1.25</v>
      </c>
      <c r="F609" s="16">
        <f>IF(AND(C609&lt;&gt;0,SUM(C$1:$D609)=SUM(C$1:$D609)),ROW(),0)</f>
        <v>0</v>
      </c>
      <c r="G609" s="16">
        <f t="array" ref="G609">IF(ROW()-IFERROR(INDEX(F$2:F609,MATCH(2,1/(F$2:F609&lt;&gt;0))),0)&gt;22,22,ROW()-IFERROR(INDEX(F$2:F609,MATCH(2,1/(F$2:F609&lt;&gt;0))),0))</f>
        <v>11</v>
      </c>
    </row>
    <row r="610" spans="1:7" x14ac:dyDescent="0.35">
      <c r="A610" s="5">
        <v>44424</v>
      </c>
      <c r="B610">
        <v>0.29599999999999999</v>
      </c>
      <c r="C610">
        <f t="shared" si="18"/>
        <v>0</v>
      </c>
      <c r="D610" s="16">
        <f t="array" ref="D610">IFERROR(INDEX(C$2:C610,MATCH(2,1/(C$2:C610&lt;&gt;0))),0)</f>
        <v>2.5</v>
      </c>
      <c r="E610" s="16">
        <f t="shared" si="19"/>
        <v>1.1363636363636365</v>
      </c>
      <c r="F610" s="16">
        <f>IF(AND(C610&lt;&gt;0,SUM(C$1:$D610)=SUM(C$1:$D610)),ROW(),0)</f>
        <v>0</v>
      </c>
      <c r="G610" s="16">
        <f t="array" ref="G610">IF(ROW()-IFERROR(INDEX(F$2:F610,MATCH(2,1/(F$2:F610&lt;&gt;0))),0)&gt;22,22,ROW()-IFERROR(INDEX(F$2:F610,MATCH(2,1/(F$2:F610&lt;&gt;0))),0))</f>
        <v>12</v>
      </c>
    </row>
    <row r="611" spans="1:7" x14ac:dyDescent="0.35">
      <c r="A611" s="5">
        <v>44425</v>
      </c>
      <c r="B611">
        <v>0.41399999999999998</v>
      </c>
      <c r="C611">
        <f t="shared" si="18"/>
        <v>0</v>
      </c>
      <c r="D611" s="16">
        <f t="array" ref="D611">IFERROR(INDEX(C$2:C611,MATCH(2,1/(C$2:C611&lt;&gt;0))),0)</f>
        <v>2.5</v>
      </c>
      <c r="E611" s="16">
        <f t="shared" si="19"/>
        <v>1.0227272727272727</v>
      </c>
      <c r="F611" s="16">
        <f>IF(AND(C611&lt;&gt;0,SUM(C$1:$D611)=SUM(C$1:$D611)),ROW(),0)</f>
        <v>0</v>
      </c>
      <c r="G611" s="16">
        <f t="array" ref="G611">IF(ROW()-IFERROR(INDEX(F$2:F611,MATCH(2,1/(F$2:F611&lt;&gt;0))),0)&gt;22,22,ROW()-IFERROR(INDEX(F$2:F611,MATCH(2,1/(F$2:F611&lt;&gt;0))),0))</f>
        <v>13</v>
      </c>
    </row>
    <row r="612" spans="1:7" x14ac:dyDescent="0.35">
      <c r="A612" s="5">
        <v>44426</v>
      </c>
      <c r="B612">
        <v>0.53700000000000003</v>
      </c>
      <c r="C612">
        <f t="shared" si="18"/>
        <v>0</v>
      </c>
      <c r="D612" s="16">
        <f t="array" ref="D612">IFERROR(INDEX(C$2:C612,MATCH(2,1/(C$2:C612&lt;&gt;0))),0)</f>
        <v>2.5</v>
      </c>
      <c r="E612" s="16">
        <f t="shared" si="19"/>
        <v>0.90909090909090917</v>
      </c>
      <c r="F612" s="16">
        <f>IF(AND(C612&lt;&gt;0,SUM(C$1:$D612)=SUM(C$1:$D612)),ROW(),0)</f>
        <v>0</v>
      </c>
      <c r="G612" s="16">
        <f t="array" ref="G612">IF(ROW()-IFERROR(INDEX(F$2:F612,MATCH(2,1/(F$2:F612&lt;&gt;0))),0)&gt;22,22,ROW()-IFERROR(INDEX(F$2:F612,MATCH(2,1/(F$2:F612&lt;&gt;0))),0))</f>
        <v>14</v>
      </c>
    </row>
    <row r="613" spans="1:7" x14ac:dyDescent="0.35">
      <c r="A613" s="5">
        <v>44427</v>
      </c>
      <c r="B613">
        <v>0.55500000000000005</v>
      </c>
      <c r="C613">
        <f t="shared" si="18"/>
        <v>0</v>
      </c>
      <c r="D613" s="16">
        <f t="array" ref="D613">IFERROR(INDEX(C$2:C613,MATCH(2,1/(C$2:C613&lt;&gt;0))),0)</f>
        <v>2.5</v>
      </c>
      <c r="E613" s="16">
        <f t="shared" si="19"/>
        <v>0.79545454545454541</v>
      </c>
      <c r="F613" s="16">
        <f>IF(AND(C613&lt;&gt;0,SUM(C$1:$D613)=SUM(C$1:$D613)),ROW(),0)</f>
        <v>0</v>
      </c>
      <c r="G613" s="16">
        <f t="array" ref="G613">IF(ROW()-IFERROR(INDEX(F$2:F613,MATCH(2,1/(F$2:F613&lt;&gt;0))),0)&gt;22,22,ROW()-IFERROR(INDEX(F$2:F613,MATCH(2,1/(F$2:F613&lt;&gt;0))),0))</f>
        <v>15</v>
      </c>
    </row>
    <row r="614" spans="1:7" x14ac:dyDescent="0.35">
      <c r="A614" s="5">
        <v>44428</v>
      </c>
      <c r="B614">
        <v>0.74099999999999999</v>
      </c>
      <c r="C614">
        <f t="shared" si="18"/>
        <v>0</v>
      </c>
      <c r="D614" s="16">
        <f t="array" ref="D614">IFERROR(INDEX(C$2:C614,MATCH(2,1/(C$2:C614&lt;&gt;0))),0)</f>
        <v>2.5</v>
      </c>
      <c r="E614" s="16">
        <f t="shared" si="19"/>
        <v>0.68181818181818188</v>
      </c>
      <c r="F614" s="16">
        <f>IF(AND(C614&lt;&gt;0,SUM(C$1:$D614)=SUM(C$1:$D614)),ROW(),0)</f>
        <v>0</v>
      </c>
      <c r="G614" s="16">
        <f t="array" ref="G614">IF(ROW()-IFERROR(INDEX(F$2:F614,MATCH(2,1/(F$2:F614&lt;&gt;0))),0)&gt;22,22,ROW()-IFERROR(INDEX(F$2:F614,MATCH(2,1/(F$2:F614&lt;&gt;0))),0))</f>
        <v>16</v>
      </c>
    </row>
    <row r="615" spans="1:7" x14ac:dyDescent="0.35">
      <c r="A615" s="5">
        <v>44431</v>
      </c>
      <c r="B615">
        <v>0.36</v>
      </c>
      <c r="C615">
        <f t="shared" si="18"/>
        <v>0</v>
      </c>
      <c r="D615" s="16">
        <f t="array" ref="D615">IFERROR(INDEX(C$2:C615,MATCH(2,1/(C$2:C615&lt;&gt;0))),0)</f>
        <v>2.5</v>
      </c>
      <c r="E615" s="16">
        <f t="shared" si="19"/>
        <v>0.56818181818181812</v>
      </c>
      <c r="F615" s="16">
        <f>IF(AND(C615&lt;&gt;0,SUM(C$1:$D615)=SUM(C$1:$D615)),ROW(),0)</f>
        <v>0</v>
      </c>
      <c r="G615" s="16">
        <f t="array" ref="G615">IF(ROW()-IFERROR(INDEX(F$2:F615,MATCH(2,1/(F$2:F615&lt;&gt;0))),0)&gt;22,22,ROW()-IFERROR(INDEX(F$2:F615,MATCH(2,1/(F$2:F615&lt;&gt;0))),0))</f>
        <v>17</v>
      </c>
    </row>
    <row r="616" spans="1:7" x14ac:dyDescent="0.35">
      <c r="A616" s="5">
        <v>44432</v>
      </c>
      <c r="B616">
        <v>0.36599999999999999</v>
      </c>
      <c r="C616">
        <f t="shared" si="18"/>
        <v>0</v>
      </c>
      <c r="D616" s="16">
        <f t="array" ref="D616">IFERROR(INDEX(C$2:C616,MATCH(2,1/(C$2:C616&lt;&gt;0))),0)</f>
        <v>2.5</v>
      </c>
      <c r="E616" s="16">
        <f t="shared" si="19"/>
        <v>0.45454545454545459</v>
      </c>
      <c r="F616" s="16">
        <f>IF(AND(C616&lt;&gt;0,SUM(C$1:$D616)=SUM(C$1:$D616)),ROW(),0)</f>
        <v>0</v>
      </c>
      <c r="G616" s="16">
        <f t="array" ref="G616">IF(ROW()-IFERROR(INDEX(F$2:F616,MATCH(2,1/(F$2:F616&lt;&gt;0))),0)&gt;22,22,ROW()-IFERROR(INDEX(F$2:F616,MATCH(2,1/(F$2:F616&lt;&gt;0))),0))</f>
        <v>18</v>
      </c>
    </row>
    <row r="617" spans="1:7" x14ac:dyDescent="0.35">
      <c r="A617" s="5">
        <v>44433</v>
      </c>
      <c r="B617">
        <v>0.34799999999999998</v>
      </c>
      <c r="C617">
        <f t="shared" si="18"/>
        <v>0</v>
      </c>
      <c r="D617" s="16">
        <f t="array" ref="D617">IFERROR(INDEX(C$2:C617,MATCH(2,1/(C$2:C617&lt;&gt;0))),0)</f>
        <v>2.5</v>
      </c>
      <c r="E617" s="16">
        <f t="shared" si="19"/>
        <v>0.34090909090909083</v>
      </c>
      <c r="F617" s="16">
        <f>IF(AND(C617&lt;&gt;0,SUM(C$1:$D617)=SUM(C$1:$D617)),ROW(),0)</f>
        <v>0</v>
      </c>
      <c r="G617" s="16">
        <f t="array" ref="G617">IF(ROW()-IFERROR(INDEX(F$2:F617,MATCH(2,1/(F$2:F617&lt;&gt;0))),0)&gt;22,22,ROW()-IFERROR(INDEX(F$2:F617,MATCH(2,1/(F$2:F617&lt;&gt;0))),0))</f>
        <v>19</v>
      </c>
    </row>
    <row r="618" spans="1:7" x14ac:dyDescent="0.35">
      <c r="A618" s="5">
        <v>44434</v>
      </c>
      <c r="B618">
        <v>0.314</v>
      </c>
      <c r="C618">
        <f t="shared" si="18"/>
        <v>0</v>
      </c>
      <c r="D618" s="16">
        <f t="array" ref="D618">IFERROR(INDEX(C$2:C618,MATCH(2,1/(C$2:C618&lt;&gt;0))),0)</f>
        <v>2.5</v>
      </c>
      <c r="E618" s="16">
        <f t="shared" si="19"/>
        <v>0.22727272727272707</v>
      </c>
      <c r="F618" s="16">
        <f>IF(AND(C618&lt;&gt;0,SUM(C$1:$D618)=SUM(C$1:$D618)),ROW(),0)</f>
        <v>0</v>
      </c>
      <c r="G618" s="16">
        <f t="array" ref="G618">IF(ROW()-IFERROR(INDEX(F$2:F618,MATCH(2,1/(F$2:F618&lt;&gt;0))),0)&gt;22,22,ROW()-IFERROR(INDEX(F$2:F618,MATCH(2,1/(F$2:F618&lt;&gt;0))),0))</f>
        <v>20</v>
      </c>
    </row>
    <row r="619" spans="1:7" x14ac:dyDescent="0.35">
      <c r="A619" s="5">
        <v>44435</v>
      </c>
      <c r="B619">
        <v>0.27200000000000002</v>
      </c>
      <c r="C619">
        <f t="shared" si="18"/>
        <v>0</v>
      </c>
      <c r="D619" s="16">
        <f t="array" ref="D619">IFERROR(INDEX(C$2:C619,MATCH(2,1/(C$2:C619&lt;&gt;0))),0)</f>
        <v>2.5</v>
      </c>
      <c r="E619" s="16">
        <f t="shared" si="19"/>
        <v>0.11363636363636376</v>
      </c>
      <c r="F619" s="16">
        <f>IF(AND(C619&lt;&gt;0,SUM(C$1:$D619)=SUM(C$1:$D619)),ROW(),0)</f>
        <v>0</v>
      </c>
      <c r="G619" s="16">
        <f t="array" ref="G619">IF(ROW()-IFERROR(INDEX(F$2:F619,MATCH(2,1/(F$2:F619&lt;&gt;0))),0)&gt;22,22,ROW()-IFERROR(INDEX(F$2:F619,MATCH(2,1/(F$2:F619&lt;&gt;0))),0))</f>
        <v>21</v>
      </c>
    </row>
    <row r="620" spans="1:7" x14ac:dyDescent="0.35">
      <c r="A620" s="5">
        <v>44438</v>
      </c>
      <c r="B620">
        <v>0.29599999999999999</v>
      </c>
      <c r="C620">
        <f t="shared" si="18"/>
        <v>0</v>
      </c>
      <c r="D620" s="16">
        <f t="array" ref="D620">IFERROR(INDEX(C$2:C620,MATCH(2,1/(C$2:C620&lt;&gt;0))),0)</f>
        <v>2.5</v>
      </c>
      <c r="E620" s="16">
        <f t="shared" si="19"/>
        <v>0</v>
      </c>
      <c r="F620" s="16">
        <f>IF(AND(C620&lt;&gt;0,SUM(C$1:$D620)=SUM(C$1:$D620)),ROW(),0)</f>
        <v>0</v>
      </c>
      <c r="G620" s="16">
        <f t="array" ref="G620">IF(ROW()-IFERROR(INDEX(F$2:F620,MATCH(2,1/(F$2:F620&lt;&gt;0))),0)&gt;22,22,ROW()-IFERROR(INDEX(F$2:F620,MATCH(2,1/(F$2:F620&lt;&gt;0))),0))</f>
        <v>22</v>
      </c>
    </row>
    <row r="621" spans="1:7" x14ac:dyDescent="0.35">
      <c r="A621" s="5">
        <v>44439</v>
      </c>
      <c r="B621">
        <v>0.745</v>
      </c>
      <c r="C621">
        <f t="shared" si="18"/>
        <v>0</v>
      </c>
      <c r="D621" s="16">
        <f t="array" ref="D621">IFERROR(INDEX(C$2:C621,MATCH(2,1/(C$2:C621&lt;&gt;0))),0)</f>
        <v>2.5</v>
      </c>
      <c r="E621" s="16">
        <f t="shared" si="19"/>
        <v>0</v>
      </c>
      <c r="F621" s="16">
        <f>IF(AND(C621&lt;&gt;0,SUM(C$1:$D621)=SUM(C$1:$D621)),ROW(),0)</f>
        <v>0</v>
      </c>
      <c r="G621" s="16">
        <f t="array" ref="G621">IF(ROW()-IFERROR(INDEX(F$2:F621,MATCH(2,1/(F$2:F621&lt;&gt;0))),0)&gt;22,22,ROW()-IFERROR(INDEX(F$2:F621,MATCH(2,1/(F$2:F621&lt;&gt;0))),0))</f>
        <v>22</v>
      </c>
    </row>
    <row r="622" spans="1:7" x14ac:dyDescent="0.35">
      <c r="A622" s="5">
        <v>44440</v>
      </c>
      <c r="B622">
        <v>0.53100000000000003</v>
      </c>
      <c r="C622">
        <f t="shared" si="18"/>
        <v>0</v>
      </c>
      <c r="D622" s="16">
        <f t="array" ref="D622">IFERROR(INDEX(C$2:C622,MATCH(2,1/(C$2:C622&lt;&gt;0))),0)</f>
        <v>2.5</v>
      </c>
      <c r="E622" s="16">
        <f t="shared" si="19"/>
        <v>0</v>
      </c>
      <c r="F622" s="16">
        <f>IF(AND(C622&lt;&gt;0,SUM(C$1:$D622)=SUM(C$1:$D622)),ROW(),0)</f>
        <v>0</v>
      </c>
      <c r="G622" s="16">
        <f t="array" ref="G622">IF(ROW()-IFERROR(INDEX(F$2:F622,MATCH(2,1/(F$2:F622&lt;&gt;0))),0)&gt;22,22,ROW()-IFERROR(INDEX(F$2:F622,MATCH(2,1/(F$2:F622&lt;&gt;0))),0))</f>
        <v>22</v>
      </c>
    </row>
    <row r="623" spans="1:7" x14ac:dyDescent="0.35">
      <c r="A623" s="5">
        <v>44441</v>
      </c>
      <c r="B623">
        <v>0.55900000000000005</v>
      </c>
      <c r="C623">
        <f t="shared" si="18"/>
        <v>0</v>
      </c>
      <c r="D623" s="16">
        <f t="array" ref="D623">IFERROR(INDEX(C$2:C623,MATCH(2,1/(C$2:C623&lt;&gt;0))),0)</f>
        <v>2.5</v>
      </c>
      <c r="E623" s="16">
        <f t="shared" si="19"/>
        <v>0</v>
      </c>
      <c r="F623" s="16">
        <f>IF(AND(C623&lt;&gt;0,SUM(C$1:$D623)=SUM(C$1:$D623)),ROW(),0)</f>
        <v>0</v>
      </c>
      <c r="G623" s="16">
        <f t="array" ref="G623">IF(ROW()-IFERROR(INDEX(F$2:F623,MATCH(2,1/(F$2:F623&lt;&gt;0))),0)&gt;22,22,ROW()-IFERROR(INDEX(F$2:F623,MATCH(2,1/(F$2:F623&lt;&gt;0))),0))</f>
        <v>22</v>
      </c>
    </row>
    <row r="624" spans="1:7" x14ac:dyDescent="0.35">
      <c r="A624" s="5">
        <v>44442</v>
      </c>
      <c r="B624">
        <v>0.41799999999999998</v>
      </c>
      <c r="C624">
        <f t="shared" si="18"/>
        <v>0</v>
      </c>
      <c r="D624" s="16">
        <f t="array" ref="D624">IFERROR(INDEX(C$2:C624,MATCH(2,1/(C$2:C624&lt;&gt;0))),0)</f>
        <v>2.5</v>
      </c>
      <c r="E624" s="16">
        <f t="shared" si="19"/>
        <v>0</v>
      </c>
      <c r="F624" s="16">
        <f>IF(AND(C624&lt;&gt;0,SUM(C$1:$D624)=SUM(C$1:$D624)),ROW(),0)</f>
        <v>0</v>
      </c>
      <c r="G624" s="16">
        <f t="array" ref="G624">IF(ROW()-IFERROR(INDEX(F$2:F624,MATCH(2,1/(F$2:F624&lt;&gt;0))),0)&gt;22,22,ROW()-IFERROR(INDEX(F$2:F624,MATCH(2,1/(F$2:F624&lt;&gt;0))),0))</f>
        <v>22</v>
      </c>
    </row>
    <row r="625" spans="1:7" x14ac:dyDescent="0.35">
      <c r="A625" s="5">
        <v>44445</v>
      </c>
      <c r="B625">
        <v>0.54500000000000004</v>
      </c>
      <c r="C625">
        <f t="shared" si="18"/>
        <v>0</v>
      </c>
      <c r="D625" s="16">
        <f t="array" ref="D625">IFERROR(INDEX(C$2:C625,MATCH(2,1/(C$2:C625&lt;&gt;0))),0)</f>
        <v>2.5</v>
      </c>
      <c r="E625" s="16">
        <f t="shared" si="19"/>
        <v>0</v>
      </c>
      <c r="F625" s="16">
        <f>IF(AND(C625&lt;&gt;0,SUM(C$1:$D625)=SUM(C$1:$D625)),ROW(),0)</f>
        <v>0</v>
      </c>
      <c r="G625" s="16">
        <f t="array" ref="G625">IF(ROW()-IFERROR(INDEX(F$2:F625,MATCH(2,1/(F$2:F625&lt;&gt;0))),0)&gt;22,22,ROW()-IFERROR(INDEX(F$2:F625,MATCH(2,1/(F$2:F625&lt;&gt;0))),0))</f>
        <v>22</v>
      </c>
    </row>
    <row r="626" spans="1:7" x14ac:dyDescent="0.35">
      <c r="A626" s="5">
        <v>44446</v>
      </c>
      <c r="B626">
        <v>0.28599999999999998</v>
      </c>
      <c r="C626">
        <f t="shared" si="18"/>
        <v>0</v>
      </c>
      <c r="D626" s="16">
        <f t="array" ref="D626">IFERROR(INDEX(C$2:C626,MATCH(2,1/(C$2:C626&lt;&gt;0))),0)</f>
        <v>2.5</v>
      </c>
      <c r="E626" s="16">
        <f t="shared" si="19"/>
        <v>0</v>
      </c>
      <c r="F626" s="16">
        <f>IF(AND(C626&lt;&gt;0,SUM(C$1:$D626)=SUM(C$1:$D626)),ROW(),0)</f>
        <v>0</v>
      </c>
      <c r="G626" s="16">
        <f t="array" ref="G626">IF(ROW()-IFERROR(INDEX(F$2:F626,MATCH(2,1/(F$2:F626&lt;&gt;0))),0)&gt;22,22,ROW()-IFERROR(INDEX(F$2:F626,MATCH(2,1/(F$2:F626&lt;&gt;0))),0))</f>
        <v>22</v>
      </c>
    </row>
    <row r="627" spans="1:7" x14ac:dyDescent="0.35">
      <c r="A627" s="5">
        <v>44447</v>
      </c>
      <c r="B627">
        <v>0.25800000000000001</v>
      </c>
      <c r="C627">
        <f t="shared" si="18"/>
        <v>0</v>
      </c>
      <c r="D627" s="16">
        <f t="array" ref="D627">IFERROR(INDEX(C$2:C627,MATCH(2,1/(C$2:C627&lt;&gt;0))),0)</f>
        <v>2.5</v>
      </c>
      <c r="E627" s="16">
        <f t="shared" si="19"/>
        <v>0</v>
      </c>
      <c r="F627" s="16">
        <f>IF(AND(C627&lt;&gt;0,SUM(C$1:$D627)=SUM(C$1:$D627)),ROW(),0)</f>
        <v>0</v>
      </c>
      <c r="G627" s="16">
        <f t="array" ref="G627">IF(ROW()-IFERROR(INDEX(F$2:F627,MATCH(2,1/(F$2:F627&lt;&gt;0))),0)&gt;22,22,ROW()-IFERROR(INDEX(F$2:F627,MATCH(2,1/(F$2:F627&lt;&gt;0))),0))</f>
        <v>22</v>
      </c>
    </row>
    <row r="628" spans="1:7" x14ac:dyDescent="0.35">
      <c r="A628" s="5">
        <v>44448</v>
      </c>
      <c r="B628">
        <v>0.246</v>
      </c>
      <c r="C628">
        <f t="shared" si="18"/>
        <v>0</v>
      </c>
      <c r="D628" s="16">
        <f t="array" ref="D628">IFERROR(INDEX(C$2:C628,MATCH(2,1/(C$2:C628&lt;&gt;0))),0)</f>
        <v>2.5</v>
      </c>
      <c r="E628" s="16">
        <f t="shared" si="19"/>
        <v>0</v>
      </c>
      <c r="F628" s="16">
        <f>IF(AND(C628&lt;&gt;0,SUM(C$1:$D628)=SUM(C$1:$D628)),ROW(),0)</f>
        <v>0</v>
      </c>
      <c r="G628" s="16">
        <f t="array" ref="G628">IF(ROW()-IFERROR(INDEX(F$2:F628,MATCH(2,1/(F$2:F628&lt;&gt;0))),0)&gt;22,22,ROW()-IFERROR(INDEX(F$2:F628,MATCH(2,1/(F$2:F628&lt;&gt;0))),0))</f>
        <v>22</v>
      </c>
    </row>
    <row r="629" spans="1:7" x14ac:dyDescent="0.35">
      <c r="A629" s="5">
        <v>44449</v>
      </c>
      <c r="B629">
        <v>0.32200000000000001</v>
      </c>
      <c r="C629">
        <f t="shared" si="18"/>
        <v>0</v>
      </c>
      <c r="D629" s="16">
        <f t="array" ref="D629">IFERROR(INDEX(C$2:C629,MATCH(2,1/(C$2:C629&lt;&gt;0))),0)</f>
        <v>2.5</v>
      </c>
      <c r="E629" s="16">
        <f t="shared" si="19"/>
        <v>0</v>
      </c>
      <c r="F629" s="16">
        <f>IF(AND(C629&lt;&gt;0,SUM(C$1:$D629)=SUM(C$1:$D629)),ROW(),0)</f>
        <v>0</v>
      </c>
      <c r="G629" s="16">
        <f t="array" ref="G629">IF(ROW()-IFERROR(INDEX(F$2:F629,MATCH(2,1/(F$2:F629&lt;&gt;0))),0)&gt;22,22,ROW()-IFERROR(INDEX(F$2:F629,MATCH(2,1/(F$2:F629&lt;&gt;0))),0))</f>
        <v>22</v>
      </c>
    </row>
    <row r="630" spans="1:7" x14ac:dyDescent="0.35">
      <c r="A630" s="5">
        <v>44452</v>
      </c>
      <c r="B630">
        <v>0.246</v>
      </c>
      <c r="C630">
        <f t="shared" si="18"/>
        <v>0</v>
      </c>
      <c r="D630" s="16">
        <f t="array" ref="D630">IFERROR(INDEX(C$2:C630,MATCH(2,1/(C$2:C630&lt;&gt;0))),0)</f>
        <v>2.5</v>
      </c>
      <c r="E630" s="16">
        <f t="shared" si="19"/>
        <v>0</v>
      </c>
      <c r="F630" s="16">
        <f>IF(AND(C630&lt;&gt;0,SUM(C$1:$D630)=SUM(C$1:$D630)),ROW(),0)</f>
        <v>0</v>
      </c>
      <c r="G630" s="16">
        <f t="array" ref="G630">IF(ROW()-IFERROR(INDEX(F$2:F630,MATCH(2,1/(F$2:F630&lt;&gt;0))),0)&gt;22,22,ROW()-IFERROR(INDEX(F$2:F630,MATCH(2,1/(F$2:F630&lt;&gt;0))),0))</f>
        <v>22</v>
      </c>
    </row>
    <row r="631" spans="1:7" x14ac:dyDescent="0.35">
      <c r="A631" s="5">
        <v>44453</v>
      </c>
      <c r="B631">
        <v>0.28199999999999997</v>
      </c>
      <c r="C631">
        <f t="shared" si="18"/>
        <v>0</v>
      </c>
      <c r="D631" s="16">
        <f t="array" ref="D631">IFERROR(INDEX(C$2:C631,MATCH(2,1/(C$2:C631&lt;&gt;0))),0)</f>
        <v>2.5</v>
      </c>
      <c r="E631" s="16">
        <f t="shared" si="19"/>
        <v>0</v>
      </c>
      <c r="F631" s="16">
        <f>IF(AND(C631&lt;&gt;0,SUM(C$1:$D631)=SUM(C$1:$D631)),ROW(),0)</f>
        <v>0</v>
      </c>
      <c r="G631" s="16">
        <f t="array" ref="G631">IF(ROW()-IFERROR(INDEX(F$2:F631,MATCH(2,1/(F$2:F631&lt;&gt;0))),0)&gt;22,22,ROW()-IFERROR(INDEX(F$2:F631,MATCH(2,1/(F$2:F631&lt;&gt;0))),0))</f>
        <v>22</v>
      </c>
    </row>
    <row r="632" spans="1:7" x14ac:dyDescent="0.35">
      <c r="A632" s="5">
        <v>44454</v>
      </c>
      <c r="B632">
        <v>0.31</v>
      </c>
      <c r="C632">
        <f t="shared" si="18"/>
        <v>0</v>
      </c>
      <c r="D632" s="16">
        <f t="array" ref="D632">IFERROR(INDEX(C$2:C632,MATCH(2,1/(C$2:C632&lt;&gt;0))),0)</f>
        <v>2.5</v>
      </c>
      <c r="E632" s="16">
        <f t="shared" si="19"/>
        <v>0</v>
      </c>
      <c r="F632" s="16">
        <f>IF(AND(C632&lt;&gt;0,SUM(C$1:$D632)=SUM(C$1:$D632)),ROW(),0)</f>
        <v>0</v>
      </c>
      <c r="G632" s="16">
        <f t="array" ref="G632">IF(ROW()-IFERROR(INDEX(F$2:F632,MATCH(2,1/(F$2:F632&lt;&gt;0))),0)&gt;22,22,ROW()-IFERROR(INDEX(F$2:F632,MATCH(2,1/(F$2:F632&lt;&gt;0))),0))</f>
        <v>22</v>
      </c>
    </row>
    <row r="633" spans="1:7" x14ac:dyDescent="0.35">
      <c r="A633" s="5">
        <v>44455</v>
      </c>
      <c r="B633">
        <v>0.52500000000000002</v>
      </c>
      <c r="C633">
        <f t="shared" si="18"/>
        <v>0</v>
      </c>
      <c r="D633" s="16">
        <f t="array" ref="D633">IFERROR(INDEX(C$2:C633,MATCH(2,1/(C$2:C633&lt;&gt;0))),0)</f>
        <v>2.5</v>
      </c>
      <c r="E633" s="16">
        <f t="shared" si="19"/>
        <v>0</v>
      </c>
      <c r="F633" s="16">
        <f>IF(AND(C633&lt;&gt;0,SUM(C$1:$D633)=SUM(C$1:$D633)),ROW(),0)</f>
        <v>0</v>
      </c>
      <c r="G633" s="16">
        <f t="array" ref="G633">IF(ROW()-IFERROR(INDEX(F$2:F633,MATCH(2,1/(F$2:F633&lt;&gt;0))),0)&gt;22,22,ROW()-IFERROR(INDEX(F$2:F633,MATCH(2,1/(F$2:F633&lt;&gt;0))),0))</f>
        <v>22</v>
      </c>
    </row>
    <row r="634" spans="1:7" x14ac:dyDescent="0.35">
      <c r="A634" s="5">
        <v>44462</v>
      </c>
      <c r="B634">
        <v>0.79100000000000004</v>
      </c>
      <c r="C634">
        <f t="shared" si="18"/>
        <v>0</v>
      </c>
      <c r="D634" s="16">
        <f t="array" ref="D634">IFERROR(INDEX(C$2:C634,MATCH(2,1/(C$2:C634&lt;&gt;0))),0)</f>
        <v>2.5</v>
      </c>
      <c r="E634" s="16">
        <f t="shared" si="19"/>
        <v>0</v>
      </c>
      <c r="F634" s="16">
        <f>IF(AND(C634&lt;&gt;0,SUM(C$1:$D634)=SUM(C$1:$D634)),ROW(),0)</f>
        <v>0</v>
      </c>
      <c r="G634" s="16">
        <f t="array" ref="G634">IF(ROW()-IFERROR(INDEX(F$2:F634,MATCH(2,1/(F$2:F634&lt;&gt;0))),0)&gt;22,22,ROW()-IFERROR(INDEX(F$2:F634,MATCH(2,1/(F$2:F634&lt;&gt;0))),0))</f>
        <v>22</v>
      </c>
    </row>
    <row r="635" spans="1:7" x14ac:dyDescent="0.35">
      <c r="A635" s="5">
        <v>44463</v>
      </c>
      <c r="B635">
        <v>0.47399999999999998</v>
      </c>
      <c r="C635">
        <f t="shared" si="18"/>
        <v>0</v>
      </c>
      <c r="D635" s="16">
        <f t="array" ref="D635">IFERROR(INDEX(C$2:C635,MATCH(2,1/(C$2:C635&lt;&gt;0))),0)</f>
        <v>2.5</v>
      </c>
      <c r="E635" s="16">
        <f t="shared" si="19"/>
        <v>0</v>
      </c>
      <c r="F635" s="16">
        <f>IF(AND(C635&lt;&gt;0,SUM(C$1:$D635)=SUM(C$1:$D635)),ROW(),0)</f>
        <v>0</v>
      </c>
      <c r="G635" s="16">
        <f t="array" ref="G635">IF(ROW()-IFERROR(INDEX(F$2:F635,MATCH(2,1/(F$2:F635&lt;&gt;0))),0)&gt;22,22,ROW()-IFERROR(INDEX(F$2:F635,MATCH(2,1/(F$2:F635&lt;&gt;0))),0))</f>
        <v>22</v>
      </c>
    </row>
    <row r="636" spans="1:7" x14ac:dyDescent="0.35">
      <c r="A636" s="5">
        <v>44466</v>
      </c>
      <c r="B636">
        <v>0.55500000000000005</v>
      </c>
      <c r="C636">
        <f t="shared" si="18"/>
        <v>0</v>
      </c>
      <c r="D636" s="16">
        <f t="array" ref="D636">IFERROR(INDEX(C$2:C636,MATCH(2,1/(C$2:C636&lt;&gt;0))),0)</f>
        <v>2.5</v>
      </c>
      <c r="E636" s="16">
        <f t="shared" si="19"/>
        <v>0</v>
      </c>
      <c r="F636" s="16">
        <f>IF(AND(C636&lt;&gt;0,SUM(C$1:$D636)=SUM(C$1:$D636)),ROW(),0)</f>
        <v>0</v>
      </c>
      <c r="G636" s="16">
        <f t="array" ref="G636">IF(ROW()-IFERROR(INDEX(F$2:F636,MATCH(2,1/(F$2:F636&lt;&gt;0))),0)&gt;22,22,ROW()-IFERROR(INDEX(F$2:F636,MATCH(2,1/(F$2:F636&lt;&gt;0))),0))</f>
        <v>22</v>
      </c>
    </row>
    <row r="637" spans="1:7" x14ac:dyDescent="0.35">
      <c r="A637" s="5">
        <v>44467</v>
      </c>
      <c r="B637">
        <v>0.72299999999999998</v>
      </c>
      <c r="C637">
        <f t="shared" si="18"/>
        <v>0</v>
      </c>
      <c r="D637" s="16">
        <f t="array" ref="D637">IFERROR(INDEX(C$2:C637,MATCH(2,1/(C$2:C637&lt;&gt;0))),0)</f>
        <v>2.5</v>
      </c>
      <c r="E637" s="16">
        <f t="shared" si="19"/>
        <v>0</v>
      </c>
      <c r="F637" s="16">
        <f>IF(AND(C637&lt;&gt;0,SUM(C$1:$D637)=SUM(C$1:$D637)),ROW(),0)</f>
        <v>0</v>
      </c>
      <c r="G637" s="16">
        <f t="array" ref="G637">IF(ROW()-IFERROR(INDEX(F$2:F637,MATCH(2,1/(F$2:F637&lt;&gt;0))),0)&gt;22,22,ROW()-IFERROR(INDEX(F$2:F637,MATCH(2,1/(F$2:F637&lt;&gt;0))),0))</f>
        <v>22</v>
      </c>
    </row>
    <row r="638" spans="1:7" x14ac:dyDescent="0.35">
      <c r="A638" s="5">
        <v>44468</v>
      </c>
      <c r="B638">
        <v>0.71899999999999997</v>
      </c>
      <c r="C638">
        <f t="shared" si="18"/>
        <v>0</v>
      </c>
      <c r="D638" s="16">
        <f t="array" ref="D638">IFERROR(INDEX(C$2:C638,MATCH(2,1/(C$2:C638&lt;&gt;0))),0)</f>
        <v>2.5</v>
      </c>
      <c r="E638" s="16">
        <f t="shared" si="19"/>
        <v>0</v>
      </c>
      <c r="F638" s="16">
        <f>IF(AND(C638&lt;&gt;0,SUM(C$1:$D638)=SUM(C$1:$D638)),ROW(),0)</f>
        <v>0</v>
      </c>
      <c r="G638" s="16">
        <f t="array" ref="G638">IF(ROW()-IFERROR(INDEX(F$2:F638,MATCH(2,1/(F$2:F638&lt;&gt;0))),0)&gt;22,22,ROW()-IFERROR(INDEX(F$2:F638,MATCH(2,1/(F$2:F638&lt;&gt;0))),0))</f>
        <v>22</v>
      </c>
    </row>
    <row r="639" spans="1:7" x14ac:dyDescent="0.35">
      <c r="A639" s="5">
        <v>44469</v>
      </c>
      <c r="B639">
        <v>0.75700000000000001</v>
      </c>
      <c r="C639">
        <f t="shared" si="18"/>
        <v>0</v>
      </c>
      <c r="D639" s="16">
        <f t="array" ref="D639">IFERROR(INDEX(C$2:C639,MATCH(2,1/(C$2:C639&lt;&gt;0))),0)</f>
        <v>2.5</v>
      </c>
      <c r="E639" s="16">
        <f t="shared" si="19"/>
        <v>0</v>
      </c>
      <c r="F639" s="16">
        <f>IF(AND(C639&lt;&gt;0,SUM(C$1:$D639)=SUM(C$1:$D639)),ROW(),0)</f>
        <v>0</v>
      </c>
      <c r="G639" s="16">
        <f t="array" ref="G639">IF(ROW()-IFERROR(INDEX(F$2:F639,MATCH(2,1/(F$2:F639&lt;&gt;0))),0)&gt;22,22,ROW()-IFERROR(INDEX(F$2:F639,MATCH(2,1/(F$2:F639&lt;&gt;0))),0))</f>
        <v>22</v>
      </c>
    </row>
    <row r="640" spans="1:7" x14ac:dyDescent="0.35">
      <c r="A640" s="5">
        <v>44477</v>
      </c>
      <c r="B640">
        <v>0.94099999999999995</v>
      </c>
      <c r="C640">
        <f t="shared" si="18"/>
        <v>5</v>
      </c>
      <c r="D640" s="16">
        <f t="array" ref="D640">IFERROR(INDEX(C$2:C640,MATCH(2,1/(C$2:C640&lt;&gt;0))),0)</f>
        <v>5</v>
      </c>
      <c r="E640" s="16">
        <f t="shared" si="19"/>
        <v>5</v>
      </c>
      <c r="F640" s="16">
        <f>IF(AND(C640&lt;&gt;0,SUM(C$1:$D640)=SUM(C$1:$D640)),ROW(),0)</f>
        <v>640</v>
      </c>
      <c r="G640" s="16">
        <f t="array" ref="G640">IF(ROW()-IFERROR(INDEX(F$2:F640,MATCH(2,1/(F$2:F640&lt;&gt;0))),0)&gt;22,22,ROW()-IFERROR(INDEX(F$2:F640,MATCH(2,1/(F$2:F640&lt;&gt;0))),0))</f>
        <v>0</v>
      </c>
    </row>
    <row r="641" spans="1:7" x14ac:dyDescent="0.35">
      <c r="A641" s="5">
        <v>44480</v>
      </c>
      <c r="B641">
        <v>0.61699999999999999</v>
      </c>
      <c r="C641">
        <f t="shared" si="18"/>
        <v>0</v>
      </c>
      <c r="D641" s="16">
        <f t="array" ref="D641">IFERROR(INDEX(C$2:C641,MATCH(2,1/(C$2:C641&lt;&gt;0))),0)</f>
        <v>5</v>
      </c>
      <c r="E641" s="16">
        <f t="shared" si="19"/>
        <v>4.7727272727272725</v>
      </c>
      <c r="F641" s="16">
        <f>IF(AND(C641&lt;&gt;0,SUM(C$1:$D641)=SUM(C$1:$D641)),ROW(),0)</f>
        <v>0</v>
      </c>
      <c r="G641" s="16">
        <f t="array" ref="G641">IF(ROW()-IFERROR(INDEX(F$2:F641,MATCH(2,1/(F$2:F641&lt;&gt;0))),0)&gt;22,22,ROW()-IFERROR(INDEX(F$2:F641,MATCH(2,1/(F$2:F641&lt;&gt;0))),0))</f>
        <v>1</v>
      </c>
    </row>
    <row r="642" spans="1:7" x14ac:dyDescent="0.35">
      <c r="A642" s="5">
        <v>44481</v>
      </c>
      <c r="B642">
        <v>0.64900000000000002</v>
      </c>
      <c r="C642">
        <f t="shared" si="18"/>
        <v>0</v>
      </c>
      <c r="D642" s="16">
        <f t="array" ref="D642">IFERROR(INDEX(C$2:C642,MATCH(2,1/(C$2:C642&lt;&gt;0))),0)</f>
        <v>5</v>
      </c>
      <c r="E642" s="16">
        <f t="shared" si="19"/>
        <v>4.5454545454545459</v>
      </c>
      <c r="F642" s="16">
        <f>IF(AND(C642&lt;&gt;0,SUM(C$1:$D642)=SUM(C$1:$D642)),ROW(),0)</f>
        <v>0</v>
      </c>
      <c r="G642" s="16">
        <f t="array" ref="G642">IF(ROW()-IFERROR(INDEX(F$2:F642,MATCH(2,1/(F$2:F642&lt;&gt;0))),0)&gt;22,22,ROW()-IFERROR(INDEX(F$2:F642,MATCH(2,1/(F$2:F642&lt;&gt;0))),0))</f>
        <v>2</v>
      </c>
    </row>
    <row r="643" spans="1:7" x14ac:dyDescent="0.35">
      <c r="A643" s="5">
        <v>44484</v>
      </c>
      <c r="B643">
        <v>0.93100000000000005</v>
      </c>
      <c r="C643">
        <f t="shared" ref="C643:C706" si="20">IF(B643&gt;0.9,5,IF(B643&gt;0.8,2.5,IF(B643&gt;0.22,0,IF(B643&gt;0.2,-2.5,-5))))</f>
        <v>5</v>
      </c>
      <c r="D643" s="16">
        <f t="array" ref="D643">IFERROR(INDEX(C$2:C643,MATCH(2,1/(C$2:C643&lt;&gt;0))),0)</f>
        <v>5</v>
      </c>
      <c r="E643" s="16">
        <f t="shared" ref="E643:E706" si="21">IF(D643=0,0,IF(D643&lt;0,-1*(ABS(D643)-G643*ABS(D643)/22),D643-G643*D643/22))</f>
        <v>5</v>
      </c>
      <c r="F643" s="16">
        <f>IF(AND(C643&lt;&gt;0,SUM(C$1:$D643)=SUM(C$1:$D643)),ROW(),0)</f>
        <v>643</v>
      </c>
      <c r="G643" s="16">
        <f t="array" ref="G643">IF(ROW()-IFERROR(INDEX(F$2:F643,MATCH(2,1/(F$2:F643&lt;&gt;0))),0)&gt;22,22,ROW()-IFERROR(INDEX(F$2:F643,MATCH(2,1/(F$2:F643&lt;&gt;0))),0))</f>
        <v>0</v>
      </c>
    </row>
    <row r="644" spans="1:7" x14ac:dyDescent="0.35">
      <c r="A644" s="5">
        <v>44487</v>
      </c>
      <c r="B644">
        <v>0.627</v>
      </c>
      <c r="C644">
        <f t="shared" si="20"/>
        <v>0</v>
      </c>
      <c r="D644" s="16">
        <f t="array" ref="D644">IFERROR(INDEX(C$2:C644,MATCH(2,1/(C$2:C644&lt;&gt;0))),0)</f>
        <v>5</v>
      </c>
      <c r="E644" s="16">
        <f t="shared" si="21"/>
        <v>4.7727272727272725</v>
      </c>
      <c r="F644" s="16">
        <f>IF(AND(C644&lt;&gt;0,SUM(C$1:$D644)=SUM(C$1:$D644)),ROW(),0)</f>
        <v>0</v>
      </c>
      <c r="G644" s="16">
        <f t="array" ref="G644">IF(ROW()-IFERROR(INDEX(F$2:F644,MATCH(2,1/(F$2:F644&lt;&gt;0))),0)&gt;22,22,ROW()-IFERROR(INDEX(F$2:F644,MATCH(2,1/(F$2:F644&lt;&gt;0))),0))</f>
        <v>1</v>
      </c>
    </row>
    <row r="645" spans="1:7" x14ac:dyDescent="0.35">
      <c r="A645" s="5">
        <v>44488</v>
      </c>
      <c r="B645">
        <v>0.41199999999999998</v>
      </c>
      <c r="C645">
        <f t="shared" si="20"/>
        <v>0</v>
      </c>
      <c r="D645" s="16">
        <f t="array" ref="D645">IFERROR(INDEX(C$2:C645,MATCH(2,1/(C$2:C645&lt;&gt;0))),0)</f>
        <v>5</v>
      </c>
      <c r="E645" s="16">
        <f t="shared" si="21"/>
        <v>4.5454545454545459</v>
      </c>
      <c r="F645" s="16">
        <f>IF(AND(C645&lt;&gt;0,SUM(C$1:$D645)=SUM(C$1:$D645)),ROW(),0)</f>
        <v>0</v>
      </c>
      <c r="G645" s="16">
        <f t="array" ref="G645">IF(ROW()-IFERROR(INDEX(F$2:F645,MATCH(2,1/(F$2:F645&lt;&gt;0))),0)&gt;22,22,ROW()-IFERROR(INDEX(F$2:F645,MATCH(2,1/(F$2:F645&lt;&gt;0))),0))</f>
        <v>2</v>
      </c>
    </row>
    <row r="646" spans="1:7" x14ac:dyDescent="0.35">
      <c r="A646" s="5">
        <v>44489</v>
      </c>
      <c r="B646">
        <v>0.32</v>
      </c>
      <c r="C646">
        <f t="shared" si="20"/>
        <v>0</v>
      </c>
      <c r="D646" s="16">
        <f t="array" ref="D646">IFERROR(INDEX(C$2:C646,MATCH(2,1/(C$2:C646&lt;&gt;0))),0)</f>
        <v>5</v>
      </c>
      <c r="E646" s="16">
        <f t="shared" si="21"/>
        <v>4.3181818181818183</v>
      </c>
      <c r="F646" s="16">
        <f>IF(AND(C646&lt;&gt;0,SUM(C$1:$D646)=SUM(C$1:$D646)),ROW(),0)</f>
        <v>0</v>
      </c>
      <c r="G646" s="16">
        <f t="array" ref="G646">IF(ROW()-IFERROR(INDEX(F$2:F646,MATCH(2,1/(F$2:F646&lt;&gt;0))),0)&gt;22,22,ROW()-IFERROR(INDEX(F$2:F646,MATCH(2,1/(F$2:F646&lt;&gt;0))),0))</f>
        <v>3</v>
      </c>
    </row>
    <row r="647" spans="1:7" x14ac:dyDescent="0.35">
      <c r="A647" s="5">
        <v>44490</v>
      </c>
      <c r="B647">
        <v>0.40400000000000003</v>
      </c>
      <c r="C647">
        <f t="shared" si="20"/>
        <v>0</v>
      </c>
      <c r="D647" s="16">
        <f t="array" ref="D647">IFERROR(INDEX(C$2:C647,MATCH(2,1/(C$2:C647&lt;&gt;0))),0)</f>
        <v>5</v>
      </c>
      <c r="E647" s="16">
        <f t="shared" si="21"/>
        <v>4.0909090909090908</v>
      </c>
      <c r="F647" s="16">
        <f>IF(AND(C647&lt;&gt;0,SUM(C$1:$D647)=SUM(C$1:$D647)),ROW(),0)</f>
        <v>0</v>
      </c>
      <c r="G647" s="16">
        <f t="array" ref="G647">IF(ROW()-IFERROR(INDEX(F$2:F647,MATCH(2,1/(F$2:F647&lt;&gt;0))),0)&gt;22,22,ROW()-IFERROR(INDEX(F$2:F647,MATCH(2,1/(F$2:F647&lt;&gt;0))),0))</f>
        <v>4</v>
      </c>
    </row>
    <row r="648" spans="1:7" x14ac:dyDescent="0.35">
      <c r="A648" s="5">
        <v>44491</v>
      </c>
      <c r="B648">
        <v>0.39600000000000002</v>
      </c>
      <c r="C648">
        <f t="shared" si="20"/>
        <v>0</v>
      </c>
      <c r="D648" s="16">
        <f t="array" ref="D648">IFERROR(INDEX(C$2:C648,MATCH(2,1/(C$2:C648&lt;&gt;0))),0)</f>
        <v>5</v>
      </c>
      <c r="E648" s="16">
        <f t="shared" si="21"/>
        <v>3.8636363636363633</v>
      </c>
      <c r="F648" s="16">
        <f>IF(AND(C648&lt;&gt;0,SUM(C$1:$D648)=SUM(C$1:$D648)),ROW(),0)</f>
        <v>0</v>
      </c>
      <c r="G648" s="16">
        <f t="array" ref="G648">IF(ROW()-IFERROR(INDEX(F$2:F648,MATCH(2,1/(F$2:F648&lt;&gt;0))),0)&gt;22,22,ROW()-IFERROR(INDEX(F$2:F648,MATCH(2,1/(F$2:F648&lt;&gt;0))),0))</f>
        <v>5</v>
      </c>
    </row>
    <row r="649" spans="1:7" x14ac:dyDescent="0.35">
      <c r="A649" s="5">
        <v>44494</v>
      </c>
      <c r="B649">
        <v>0.44</v>
      </c>
      <c r="C649">
        <f t="shared" si="20"/>
        <v>0</v>
      </c>
      <c r="D649" s="16">
        <f t="array" ref="D649">IFERROR(INDEX(C$2:C649,MATCH(2,1/(C$2:C649&lt;&gt;0))),0)</f>
        <v>5</v>
      </c>
      <c r="E649" s="16">
        <f t="shared" si="21"/>
        <v>3.6363636363636367</v>
      </c>
      <c r="F649" s="16">
        <f>IF(AND(C649&lt;&gt;0,SUM(C$1:$D649)=SUM(C$1:$D649)),ROW(),0)</f>
        <v>0</v>
      </c>
      <c r="G649" s="16">
        <f t="array" ref="G649">IF(ROW()-IFERROR(INDEX(F$2:F649,MATCH(2,1/(F$2:F649&lt;&gt;0))),0)&gt;22,22,ROW()-IFERROR(INDEX(F$2:F649,MATCH(2,1/(F$2:F649&lt;&gt;0))),0))</f>
        <v>6</v>
      </c>
    </row>
    <row r="650" spans="1:7" x14ac:dyDescent="0.35">
      <c r="A650" s="5">
        <v>44495</v>
      </c>
      <c r="B650">
        <v>0.36</v>
      </c>
      <c r="C650">
        <f t="shared" si="20"/>
        <v>0</v>
      </c>
      <c r="D650" s="16">
        <f t="array" ref="D650">IFERROR(INDEX(C$2:C650,MATCH(2,1/(C$2:C650&lt;&gt;0))),0)</f>
        <v>5</v>
      </c>
      <c r="E650" s="16">
        <f t="shared" si="21"/>
        <v>3.4090909090909092</v>
      </c>
      <c r="F650" s="16">
        <f>IF(AND(C650&lt;&gt;0,SUM(C$1:$D650)=SUM(C$1:$D650)),ROW(),0)</f>
        <v>0</v>
      </c>
      <c r="G650" s="16">
        <f t="array" ref="G650">IF(ROW()-IFERROR(INDEX(F$2:F650,MATCH(2,1/(F$2:F650&lt;&gt;0))),0)&gt;22,22,ROW()-IFERROR(INDEX(F$2:F650,MATCH(2,1/(F$2:F650&lt;&gt;0))),0))</f>
        <v>7</v>
      </c>
    </row>
    <row r="651" spans="1:7" x14ac:dyDescent="0.35">
      <c r="A651" s="5">
        <v>44496</v>
      </c>
      <c r="B651">
        <v>0.438</v>
      </c>
      <c r="C651">
        <f t="shared" si="20"/>
        <v>0</v>
      </c>
      <c r="D651" s="16">
        <f t="array" ref="D651">IFERROR(INDEX(C$2:C651,MATCH(2,1/(C$2:C651&lt;&gt;0))),0)</f>
        <v>5</v>
      </c>
      <c r="E651" s="16">
        <f t="shared" si="21"/>
        <v>3.1818181818181817</v>
      </c>
      <c r="F651" s="16">
        <f>IF(AND(C651&lt;&gt;0,SUM(C$1:$D651)=SUM(C$1:$D651)),ROW(),0)</f>
        <v>0</v>
      </c>
      <c r="G651" s="16">
        <f t="array" ref="G651">IF(ROW()-IFERROR(INDEX(F$2:F651,MATCH(2,1/(F$2:F651&lt;&gt;0))),0)&gt;22,22,ROW()-IFERROR(INDEX(F$2:F651,MATCH(2,1/(F$2:F651&lt;&gt;0))),0))</f>
        <v>8</v>
      </c>
    </row>
    <row r="652" spans="1:7" x14ac:dyDescent="0.35">
      <c r="A652" s="5">
        <v>44497</v>
      </c>
      <c r="B652">
        <v>0.56100000000000005</v>
      </c>
      <c r="C652">
        <f t="shared" si="20"/>
        <v>0</v>
      </c>
      <c r="D652" s="16">
        <f t="array" ref="D652">IFERROR(INDEX(C$2:C652,MATCH(2,1/(C$2:C652&lt;&gt;0))),0)</f>
        <v>5</v>
      </c>
      <c r="E652" s="16">
        <f t="shared" si="21"/>
        <v>2.9545454545454546</v>
      </c>
      <c r="F652" s="16">
        <f>IF(AND(C652&lt;&gt;0,SUM(C$1:$D652)=SUM(C$1:$D652)),ROW(),0)</f>
        <v>0</v>
      </c>
      <c r="G652" s="16">
        <f t="array" ref="G652">IF(ROW()-IFERROR(INDEX(F$2:F652,MATCH(2,1/(F$2:F652&lt;&gt;0))),0)&gt;22,22,ROW()-IFERROR(INDEX(F$2:F652,MATCH(2,1/(F$2:F652&lt;&gt;0))),0))</f>
        <v>9</v>
      </c>
    </row>
    <row r="653" spans="1:7" x14ac:dyDescent="0.35">
      <c r="A653" s="5">
        <v>44498</v>
      </c>
      <c r="B653">
        <v>0.79100000000000004</v>
      </c>
      <c r="C653">
        <f t="shared" si="20"/>
        <v>0</v>
      </c>
      <c r="D653" s="16">
        <f t="array" ref="D653">IFERROR(INDEX(C$2:C653,MATCH(2,1/(C$2:C653&lt;&gt;0))),0)</f>
        <v>5</v>
      </c>
      <c r="E653" s="16">
        <f t="shared" si="21"/>
        <v>2.7272727272727271</v>
      </c>
      <c r="F653" s="16">
        <f>IF(AND(C653&lt;&gt;0,SUM(C$1:$D653)=SUM(C$1:$D653)),ROW(),0)</f>
        <v>0</v>
      </c>
      <c r="G653" s="16">
        <f t="array" ref="G653">IF(ROW()-IFERROR(INDEX(F$2:F653,MATCH(2,1/(F$2:F653&lt;&gt;0))),0)&gt;22,22,ROW()-IFERROR(INDEX(F$2:F653,MATCH(2,1/(F$2:F653&lt;&gt;0))),0))</f>
        <v>10</v>
      </c>
    </row>
    <row r="654" spans="1:7" x14ac:dyDescent="0.35">
      <c r="A654" s="5">
        <v>44501</v>
      </c>
      <c r="B654">
        <v>0.48</v>
      </c>
      <c r="C654">
        <f t="shared" si="20"/>
        <v>0</v>
      </c>
      <c r="D654" s="16">
        <f t="array" ref="D654">IFERROR(INDEX(C$2:C654,MATCH(2,1/(C$2:C654&lt;&gt;0))),0)</f>
        <v>5</v>
      </c>
      <c r="E654" s="16">
        <f t="shared" si="21"/>
        <v>2.5</v>
      </c>
      <c r="F654" s="16">
        <f>IF(AND(C654&lt;&gt;0,SUM(C$1:$D654)=SUM(C$1:$D654)),ROW(),0)</f>
        <v>0</v>
      </c>
      <c r="G654" s="16">
        <f t="array" ref="G654">IF(ROW()-IFERROR(INDEX(F$2:F654,MATCH(2,1/(F$2:F654&lt;&gt;0))),0)&gt;22,22,ROW()-IFERROR(INDEX(F$2:F654,MATCH(2,1/(F$2:F654&lt;&gt;0))),0))</f>
        <v>11</v>
      </c>
    </row>
    <row r="655" spans="1:7" x14ac:dyDescent="0.35">
      <c r="A655" s="5">
        <v>44502</v>
      </c>
      <c r="B655">
        <v>0.442</v>
      </c>
      <c r="C655">
        <f t="shared" si="20"/>
        <v>0</v>
      </c>
      <c r="D655" s="16">
        <f t="array" ref="D655">IFERROR(INDEX(C$2:C655,MATCH(2,1/(C$2:C655&lt;&gt;0))),0)</f>
        <v>5</v>
      </c>
      <c r="E655" s="16">
        <f t="shared" si="21"/>
        <v>2.2727272727272729</v>
      </c>
      <c r="F655" s="16">
        <f>IF(AND(C655&lt;&gt;0,SUM(C$1:$D655)=SUM(C$1:$D655)),ROW(),0)</f>
        <v>0</v>
      </c>
      <c r="G655" s="16">
        <f t="array" ref="G655">IF(ROW()-IFERROR(INDEX(F$2:F655,MATCH(2,1/(F$2:F655&lt;&gt;0))),0)&gt;22,22,ROW()-IFERROR(INDEX(F$2:F655,MATCH(2,1/(F$2:F655&lt;&gt;0))),0))</f>
        <v>12</v>
      </c>
    </row>
    <row r="656" spans="1:7" x14ac:dyDescent="0.35">
      <c r="A656" s="5">
        <v>44503</v>
      </c>
      <c r="B656">
        <v>0.61099999999999999</v>
      </c>
      <c r="C656">
        <f t="shared" si="20"/>
        <v>0</v>
      </c>
      <c r="D656" s="16">
        <f t="array" ref="D656">IFERROR(INDEX(C$2:C656,MATCH(2,1/(C$2:C656&lt;&gt;0))),0)</f>
        <v>5</v>
      </c>
      <c r="E656" s="16">
        <f t="shared" si="21"/>
        <v>2.0454545454545454</v>
      </c>
      <c r="F656" s="16">
        <f>IF(AND(C656&lt;&gt;0,SUM(C$1:$D656)=SUM(C$1:$D656)),ROW(),0)</f>
        <v>0</v>
      </c>
      <c r="G656" s="16">
        <f t="array" ref="G656">IF(ROW()-IFERROR(INDEX(F$2:F656,MATCH(2,1/(F$2:F656&lt;&gt;0))),0)&gt;22,22,ROW()-IFERROR(INDEX(F$2:F656,MATCH(2,1/(F$2:F656&lt;&gt;0))),0))</f>
        <v>13</v>
      </c>
    </row>
    <row r="657" spans="1:7" x14ac:dyDescent="0.35">
      <c r="A657" s="5">
        <v>44504</v>
      </c>
      <c r="B657">
        <v>0.29599999999999999</v>
      </c>
      <c r="C657">
        <f t="shared" si="20"/>
        <v>0</v>
      </c>
      <c r="D657" s="16">
        <f t="array" ref="D657">IFERROR(INDEX(C$2:C657,MATCH(2,1/(C$2:C657&lt;&gt;0))),0)</f>
        <v>5</v>
      </c>
      <c r="E657" s="16">
        <f t="shared" si="21"/>
        <v>1.8181818181818183</v>
      </c>
      <c r="F657" s="16">
        <f>IF(AND(C657&lt;&gt;0,SUM(C$1:$D657)=SUM(C$1:$D657)),ROW(),0)</f>
        <v>0</v>
      </c>
      <c r="G657" s="16">
        <f t="array" ref="G657">IF(ROW()-IFERROR(INDEX(F$2:F657,MATCH(2,1/(F$2:F657&lt;&gt;0))),0)&gt;22,22,ROW()-IFERROR(INDEX(F$2:F657,MATCH(2,1/(F$2:F657&lt;&gt;0))),0))</f>
        <v>14</v>
      </c>
    </row>
    <row r="658" spans="1:7" x14ac:dyDescent="0.35">
      <c r="A658" s="5">
        <v>44505</v>
      </c>
      <c r="B658">
        <v>0.17799999999999999</v>
      </c>
      <c r="C658">
        <f t="shared" si="20"/>
        <v>-5</v>
      </c>
      <c r="D658" s="16">
        <f t="array" ref="D658">IFERROR(INDEX(C$2:C658,MATCH(2,1/(C$2:C658&lt;&gt;0))),0)</f>
        <v>-5</v>
      </c>
      <c r="E658" s="16">
        <f t="shared" si="21"/>
        <v>-5</v>
      </c>
      <c r="F658" s="16">
        <f>IF(AND(C658&lt;&gt;0,SUM(C$1:$D658)=SUM(C$1:$D658)),ROW(),0)</f>
        <v>658</v>
      </c>
      <c r="G658" s="16">
        <f t="array" ref="G658">IF(ROW()-IFERROR(INDEX(F$2:F658,MATCH(2,1/(F$2:F658&lt;&gt;0))),0)&gt;22,22,ROW()-IFERROR(INDEX(F$2:F658,MATCH(2,1/(F$2:F658&lt;&gt;0))),0))</f>
        <v>0</v>
      </c>
    </row>
    <row r="659" spans="1:7" x14ac:dyDescent="0.35">
      <c r="A659" s="5">
        <v>44508</v>
      </c>
      <c r="B659">
        <v>0.27</v>
      </c>
      <c r="C659">
        <f t="shared" si="20"/>
        <v>0</v>
      </c>
      <c r="D659" s="16">
        <f t="array" ref="D659">IFERROR(INDEX(C$2:C659,MATCH(2,1/(C$2:C659&lt;&gt;0))),0)</f>
        <v>-5</v>
      </c>
      <c r="E659" s="16">
        <f t="shared" si="21"/>
        <v>-4.7727272727272725</v>
      </c>
      <c r="F659" s="16">
        <f>IF(AND(C659&lt;&gt;0,SUM(C$1:$D659)=SUM(C$1:$D659)),ROW(),0)</f>
        <v>0</v>
      </c>
      <c r="G659" s="16">
        <f t="array" ref="G659">IF(ROW()-IFERROR(INDEX(F$2:F659,MATCH(2,1/(F$2:F659&lt;&gt;0))),0)&gt;22,22,ROW()-IFERROR(INDEX(F$2:F659,MATCH(2,1/(F$2:F659&lt;&gt;0))),0))</f>
        <v>1</v>
      </c>
    </row>
    <row r="660" spans="1:7" x14ac:dyDescent="0.35">
      <c r="A660" s="5">
        <v>44509</v>
      </c>
      <c r="B660">
        <v>0.18</v>
      </c>
      <c r="C660">
        <f t="shared" si="20"/>
        <v>-5</v>
      </c>
      <c r="D660" s="16">
        <f t="array" ref="D660">IFERROR(INDEX(C$2:C660,MATCH(2,1/(C$2:C660&lt;&gt;0))),0)</f>
        <v>-5</v>
      </c>
      <c r="E660" s="16">
        <f t="shared" si="21"/>
        <v>-5</v>
      </c>
      <c r="F660" s="16">
        <f>IF(AND(C660&lt;&gt;0,SUM(C$1:$D660)=SUM(C$1:$D660)),ROW(),0)</f>
        <v>660</v>
      </c>
      <c r="G660" s="16">
        <f t="array" ref="G660">IF(ROW()-IFERROR(INDEX(F$2:F660,MATCH(2,1/(F$2:F660&lt;&gt;0))),0)&gt;22,22,ROW()-IFERROR(INDEX(F$2:F660,MATCH(2,1/(F$2:F660&lt;&gt;0))),0))</f>
        <v>0</v>
      </c>
    </row>
    <row r="661" spans="1:7" x14ac:dyDescent="0.35">
      <c r="A661" s="5">
        <v>44510</v>
      </c>
      <c r="B661">
        <v>0.36</v>
      </c>
      <c r="C661">
        <f t="shared" si="20"/>
        <v>0</v>
      </c>
      <c r="D661" s="16">
        <f t="array" ref="D661">IFERROR(INDEX(C$2:C661,MATCH(2,1/(C$2:C661&lt;&gt;0))),0)</f>
        <v>-5</v>
      </c>
      <c r="E661" s="16">
        <f t="shared" si="21"/>
        <v>-4.7727272727272725</v>
      </c>
      <c r="F661" s="16">
        <f>IF(AND(C661&lt;&gt;0,SUM(C$1:$D661)=SUM(C$1:$D661)),ROW(),0)</f>
        <v>0</v>
      </c>
      <c r="G661" s="16">
        <f t="array" ref="G661">IF(ROW()-IFERROR(INDEX(F$2:F661,MATCH(2,1/(F$2:F661&lt;&gt;0))),0)&gt;22,22,ROW()-IFERROR(INDEX(F$2:F661,MATCH(2,1/(F$2:F661&lt;&gt;0))),0))</f>
        <v>1</v>
      </c>
    </row>
    <row r="662" spans="1:7" x14ac:dyDescent="0.35">
      <c r="A662" s="5">
        <v>44511</v>
      </c>
      <c r="B662">
        <v>0.186</v>
      </c>
      <c r="C662">
        <f t="shared" si="20"/>
        <v>-5</v>
      </c>
      <c r="D662" s="16">
        <f t="array" ref="D662">IFERROR(INDEX(C$2:C662,MATCH(2,1/(C$2:C662&lt;&gt;0))),0)</f>
        <v>-5</v>
      </c>
      <c r="E662" s="16">
        <f t="shared" si="21"/>
        <v>-5</v>
      </c>
      <c r="F662" s="16">
        <f>IF(AND(C662&lt;&gt;0,SUM(C$1:$D662)=SUM(C$1:$D662)),ROW(),0)</f>
        <v>662</v>
      </c>
      <c r="G662" s="16">
        <f t="array" ref="G662">IF(ROW()-IFERROR(INDEX(F$2:F662,MATCH(2,1/(F$2:F662&lt;&gt;0))),0)&gt;22,22,ROW()-IFERROR(INDEX(F$2:F662,MATCH(2,1/(F$2:F662&lt;&gt;0))),0))</f>
        <v>0</v>
      </c>
    </row>
    <row r="663" spans="1:7" x14ac:dyDescent="0.35">
      <c r="A663" s="5">
        <v>44512</v>
      </c>
      <c r="B663">
        <v>0.16</v>
      </c>
      <c r="C663">
        <f t="shared" si="20"/>
        <v>-5</v>
      </c>
      <c r="D663" s="16">
        <f t="array" ref="D663">IFERROR(INDEX(C$2:C663,MATCH(2,1/(C$2:C663&lt;&gt;0))),0)</f>
        <v>-5</v>
      </c>
      <c r="E663" s="16">
        <f t="shared" si="21"/>
        <v>-5</v>
      </c>
      <c r="F663" s="16">
        <f>IF(AND(C663&lt;&gt;0,SUM(C$1:$D663)=SUM(C$1:$D663)),ROW(),0)</f>
        <v>663</v>
      </c>
      <c r="G663" s="16">
        <f t="array" ref="G663">IF(ROW()-IFERROR(INDEX(F$2:F663,MATCH(2,1/(F$2:F663&lt;&gt;0))),0)&gt;22,22,ROW()-IFERROR(INDEX(F$2:F663,MATCH(2,1/(F$2:F663&lt;&gt;0))),0))</f>
        <v>0</v>
      </c>
    </row>
    <row r="664" spans="1:7" x14ac:dyDescent="0.35">
      <c r="A664" s="5">
        <v>44515</v>
      </c>
      <c r="B664">
        <v>0.17599999999999999</v>
      </c>
      <c r="C664">
        <f t="shared" si="20"/>
        <v>-5</v>
      </c>
      <c r="D664" s="16">
        <f t="array" ref="D664">IFERROR(INDEX(C$2:C664,MATCH(2,1/(C$2:C664&lt;&gt;0))),0)</f>
        <v>-5</v>
      </c>
      <c r="E664" s="16">
        <f t="shared" si="21"/>
        <v>-5</v>
      </c>
      <c r="F664" s="16">
        <f>IF(AND(C664&lt;&gt;0,SUM(C$1:$D664)=SUM(C$1:$D664)),ROW(),0)</f>
        <v>664</v>
      </c>
      <c r="G664" s="16">
        <f t="array" ref="G664">IF(ROW()-IFERROR(INDEX(F$2:F664,MATCH(2,1/(F$2:F664&lt;&gt;0))),0)&gt;22,22,ROW()-IFERROR(INDEX(F$2:F664,MATCH(2,1/(F$2:F664&lt;&gt;0))),0))</f>
        <v>0</v>
      </c>
    </row>
    <row r="665" spans="1:7" x14ac:dyDescent="0.35">
      <c r="A665" s="5">
        <v>44516</v>
      </c>
      <c r="B665">
        <v>0.20200000000000001</v>
      </c>
      <c r="C665">
        <f t="shared" si="20"/>
        <v>-2.5</v>
      </c>
      <c r="D665" s="16">
        <f t="array" ref="D665">IFERROR(INDEX(C$2:C665,MATCH(2,1/(C$2:C665&lt;&gt;0))),0)</f>
        <v>-2.5</v>
      </c>
      <c r="E665" s="16">
        <f t="shared" si="21"/>
        <v>-2.5</v>
      </c>
      <c r="F665" s="16">
        <f>IF(AND(C665&lt;&gt;0,SUM(C$1:$D665)=SUM(C$1:$D665)),ROW(),0)</f>
        <v>665</v>
      </c>
      <c r="G665" s="16">
        <f t="array" ref="G665">IF(ROW()-IFERROR(INDEX(F$2:F665,MATCH(2,1/(F$2:F665&lt;&gt;0))),0)&gt;22,22,ROW()-IFERROR(INDEX(F$2:F665,MATCH(2,1/(F$2:F665&lt;&gt;0))),0))</f>
        <v>0</v>
      </c>
    </row>
    <row r="666" spans="1:7" x14ac:dyDescent="0.35">
      <c r="A666" s="5">
        <v>44517</v>
      </c>
      <c r="B666">
        <v>0.13800000000000001</v>
      </c>
      <c r="C666">
        <f t="shared" si="20"/>
        <v>-5</v>
      </c>
      <c r="D666" s="16">
        <f t="array" ref="D666">IFERROR(INDEX(C$2:C666,MATCH(2,1/(C$2:C666&lt;&gt;0))),0)</f>
        <v>-5</v>
      </c>
      <c r="E666" s="16">
        <f t="shared" si="21"/>
        <v>-5</v>
      </c>
      <c r="F666" s="16">
        <f>IF(AND(C666&lt;&gt;0,SUM(C$1:$D666)=SUM(C$1:$D666)),ROW(),0)</f>
        <v>666</v>
      </c>
      <c r="G666" s="16">
        <f t="array" ref="G666">IF(ROW()-IFERROR(INDEX(F$2:F666,MATCH(2,1/(F$2:F666&lt;&gt;0))),0)&gt;22,22,ROW()-IFERROR(INDEX(F$2:F666,MATCH(2,1/(F$2:F666&lt;&gt;0))),0))</f>
        <v>0</v>
      </c>
    </row>
    <row r="667" spans="1:7" x14ac:dyDescent="0.35">
      <c r="A667" s="5">
        <v>44518</v>
      </c>
      <c r="B667">
        <v>7.5999999999999998E-2</v>
      </c>
      <c r="C667">
        <f t="shared" si="20"/>
        <v>-5</v>
      </c>
      <c r="D667" s="16">
        <f t="array" ref="D667">IFERROR(INDEX(C$2:C667,MATCH(2,1/(C$2:C667&lt;&gt;0))),0)</f>
        <v>-5</v>
      </c>
      <c r="E667" s="16">
        <f t="shared" si="21"/>
        <v>-5</v>
      </c>
      <c r="F667" s="16">
        <f>IF(AND(C667&lt;&gt;0,SUM(C$1:$D667)=SUM(C$1:$D667)),ROW(),0)</f>
        <v>667</v>
      </c>
      <c r="G667" s="16">
        <f t="array" ref="G667">IF(ROW()-IFERROR(INDEX(F$2:F667,MATCH(2,1/(F$2:F667&lt;&gt;0))),0)&gt;22,22,ROW()-IFERROR(INDEX(F$2:F667,MATCH(2,1/(F$2:F667&lt;&gt;0))),0))</f>
        <v>0</v>
      </c>
    </row>
    <row r="668" spans="1:7" x14ac:dyDescent="0.35">
      <c r="A668" s="5">
        <v>44519</v>
      </c>
      <c r="B668">
        <v>0.14599999999999999</v>
      </c>
      <c r="C668">
        <f t="shared" si="20"/>
        <v>-5</v>
      </c>
      <c r="D668" s="16">
        <f t="array" ref="D668">IFERROR(INDEX(C$2:C668,MATCH(2,1/(C$2:C668&lt;&gt;0))),0)</f>
        <v>-5</v>
      </c>
      <c r="E668" s="16">
        <f t="shared" si="21"/>
        <v>-5</v>
      </c>
      <c r="F668" s="16">
        <f>IF(AND(C668&lt;&gt;0,SUM(C$1:$D668)=SUM(C$1:$D668)),ROW(),0)</f>
        <v>668</v>
      </c>
      <c r="G668" s="16">
        <f t="array" ref="G668">IF(ROW()-IFERROR(INDEX(F$2:F668,MATCH(2,1/(F$2:F668&lt;&gt;0))),0)&gt;22,22,ROW()-IFERROR(INDEX(F$2:F668,MATCH(2,1/(F$2:F668&lt;&gt;0))),0))</f>
        <v>0</v>
      </c>
    </row>
    <row r="669" spans="1:7" x14ac:dyDescent="0.35">
      <c r="A669" s="5">
        <v>44522</v>
      </c>
      <c r="B669">
        <v>7.8E-2</v>
      </c>
      <c r="C669">
        <f t="shared" si="20"/>
        <v>-5</v>
      </c>
      <c r="D669" s="16">
        <f t="array" ref="D669">IFERROR(INDEX(C$2:C669,MATCH(2,1/(C$2:C669&lt;&gt;0))),0)</f>
        <v>-5</v>
      </c>
      <c r="E669" s="16">
        <f t="shared" si="21"/>
        <v>-5</v>
      </c>
      <c r="F669" s="16">
        <f>IF(AND(C669&lt;&gt;0,SUM(C$1:$D669)=SUM(C$1:$D669)),ROW(),0)</f>
        <v>669</v>
      </c>
      <c r="G669" s="16">
        <f t="array" ref="G669">IF(ROW()-IFERROR(INDEX(F$2:F669,MATCH(2,1/(F$2:F669&lt;&gt;0))),0)&gt;22,22,ROW()-IFERROR(INDEX(F$2:F669,MATCH(2,1/(F$2:F669&lt;&gt;0))),0))</f>
        <v>0</v>
      </c>
    </row>
    <row r="670" spans="1:7" x14ac:dyDescent="0.35">
      <c r="A670" s="5">
        <v>44523</v>
      </c>
      <c r="B670">
        <v>0.122</v>
      </c>
      <c r="C670">
        <f t="shared" si="20"/>
        <v>-5</v>
      </c>
      <c r="D670" s="16">
        <f t="array" ref="D670">IFERROR(INDEX(C$2:C670,MATCH(2,1/(C$2:C670&lt;&gt;0))),0)</f>
        <v>-5</v>
      </c>
      <c r="E670" s="16">
        <f t="shared" si="21"/>
        <v>-5</v>
      </c>
      <c r="F670" s="16">
        <f>IF(AND(C670&lt;&gt;0,SUM(C$1:$D670)=SUM(C$1:$D670)),ROW(),0)</f>
        <v>670</v>
      </c>
      <c r="G670" s="16">
        <f t="array" ref="G670">IF(ROW()-IFERROR(INDEX(F$2:F670,MATCH(2,1/(F$2:F670&lt;&gt;0))),0)&gt;22,22,ROW()-IFERROR(INDEX(F$2:F670,MATCH(2,1/(F$2:F670&lt;&gt;0))),0))</f>
        <v>0</v>
      </c>
    </row>
    <row r="671" spans="1:7" x14ac:dyDescent="0.35">
      <c r="A671" s="5">
        <v>44524</v>
      </c>
      <c r="B671">
        <v>6.8000000000000005E-2</v>
      </c>
      <c r="C671">
        <f t="shared" si="20"/>
        <v>-5</v>
      </c>
      <c r="D671" s="16">
        <f t="array" ref="D671">IFERROR(INDEX(C$2:C671,MATCH(2,1/(C$2:C671&lt;&gt;0))),0)</f>
        <v>-5</v>
      </c>
      <c r="E671" s="16">
        <f t="shared" si="21"/>
        <v>-5</v>
      </c>
      <c r="F671" s="16">
        <f>IF(AND(C671&lt;&gt;0,SUM(C$1:$D671)=SUM(C$1:$D671)),ROW(),0)</f>
        <v>671</v>
      </c>
      <c r="G671" s="16">
        <f t="array" ref="G671">IF(ROW()-IFERROR(INDEX(F$2:F671,MATCH(2,1/(F$2:F671&lt;&gt;0))),0)&gt;22,22,ROW()-IFERROR(INDEX(F$2:F671,MATCH(2,1/(F$2:F671&lt;&gt;0))),0))</f>
        <v>0</v>
      </c>
    </row>
    <row r="672" spans="1:7" x14ac:dyDescent="0.35">
      <c r="A672" s="5">
        <v>44525</v>
      </c>
      <c r="B672">
        <v>5.6000000000000001E-2</v>
      </c>
      <c r="C672">
        <f t="shared" si="20"/>
        <v>-5</v>
      </c>
      <c r="D672" s="16">
        <f t="array" ref="D672">IFERROR(INDEX(C$2:C672,MATCH(2,1/(C$2:C672&lt;&gt;0))),0)</f>
        <v>-5</v>
      </c>
      <c r="E672" s="16">
        <f t="shared" si="21"/>
        <v>-5</v>
      </c>
      <c r="F672" s="16">
        <f>IF(AND(C672&lt;&gt;0,SUM(C$1:$D672)=SUM(C$1:$D672)),ROW(),0)</f>
        <v>672</v>
      </c>
      <c r="G672" s="16">
        <f t="array" ref="G672">IF(ROW()-IFERROR(INDEX(F$2:F672,MATCH(2,1/(F$2:F672&lt;&gt;0))),0)&gt;22,22,ROW()-IFERROR(INDEX(F$2:F672,MATCH(2,1/(F$2:F672&lt;&gt;0))),0))</f>
        <v>0</v>
      </c>
    </row>
    <row r="673" spans="1:7" x14ac:dyDescent="0.35">
      <c r="A673" s="5">
        <v>44526</v>
      </c>
      <c r="B673">
        <v>0.114</v>
      </c>
      <c r="C673">
        <f t="shared" si="20"/>
        <v>-5</v>
      </c>
      <c r="D673" s="16">
        <f t="array" ref="D673">IFERROR(INDEX(C$2:C673,MATCH(2,1/(C$2:C673&lt;&gt;0))),0)</f>
        <v>-5</v>
      </c>
      <c r="E673" s="16">
        <f t="shared" si="21"/>
        <v>-5</v>
      </c>
      <c r="F673" s="16">
        <f>IF(AND(C673&lt;&gt;0,SUM(C$1:$D673)=SUM(C$1:$D673)),ROW(),0)</f>
        <v>673</v>
      </c>
      <c r="G673" s="16">
        <f t="array" ref="G673">IF(ROW()-IFERROR(INDEX(F$2:F673,MATCH(2,1/(F$2:F673&lt;&gt;0))),0)&gt;22,22,ROW()-IFERROR(INDEX(F$2:F673,MATCH(2,1/(F$2:F673&lt;&gt;0))),0))</f>
        <v>0</v>
      </c>
    </row>
    <row r="674" spans="1:7" x14ac:dyDescent="0.35">
      <c r="A674" s="5">
        <v>44529</v>
      </c>
      <c r="B674">
        <v>0.22</v>
      </c>
      <c r="C674">
        <f t="shared" si="20"/>
        <v>-2.5</v>
      </c>
      <c r="D674" s="16">
        <f t="array" ref="D674">IFERROR(INDEX(C$2:C674,MATCH(2,1/(C$2:C674&lt;&gt;0))),0)</f>
        <v>-2.5</v>
      </c>
      <c r="E674" s="16">
        <f t="shared" si="21"/>
        <v>-2.5</v>
      </c>
      <c r="F674" s="16">
        <f>IF(AND(C674&lt;&gt;0,SUM(C$1:$D674)=SUM(C$1:$D674)),ROW(),0)</f>
        <v>674</v>
      </c>
      <c r="G674" s="16">
        <f t="array" ref="G674">IF(ROW()-IFERROR(INDEX(F$2:F674,MATCH(2,1/(F$2:F674&lt;&gt;0))),0)&gt;22,22,ROW()-IFERROR(INDEX(F$2:F674,MATCH(2,1/(F$2:F674&lt;&gt;0))),0))</f>
        <v>0</v>
      </c>
    </row>
    <row r="675" spans="1:7" x14ac:dyDescent="0.35">
      <c r="A675" s="5">
        <v>44530</v>
      </c>
      <c r="B675">
        <v>0.82899999999999996</v>
      </c>
      <c r="C675">
        <f t="shared" si="20"/>
        <v>2.5</v>
      </c>
      <c r="D675" s="16">
        <f t="array" ref="D675">IFERROR(INDEX(C$2:C675,MATCH(2,1/(C$2:C675&lt;&gt;0))),0)</f>
        <v>2.5</v>
      </c>
      <c r="E675" s="16">
        <f t="shared" si="21"/>
        <v>2.5</v>
      </c>
      <c r="F675" s="16">
        <f>IF(AND(C675&lt;&gt;0,SUM(C$1:$D675)=SUM(C$1:$D675)),ROW(),0)</f>
        <v>675</v>
      </c>
      <c r="G675" s="16">
        <f t="array" ref="G675">IF(ROW()-IFERROR(INDEX(F$2:F675,MATCH(2,1/(F$2:F675&lt;&gt;0))),0)&gt;22,22,ROW()-IFERROR(INDEX(F$2:F675,MATCH(2,1/(F$2:F675&lt;&gt;0))),0))</f>
        <v>0</v>
      </c>
    </row>
    <row r="676" spans="1:7" x14ac:dyDescent="0.35">
      <c r="A676" s="5">
        <v>44531</v>
      </c>
      <c r="B676">
        <v>0.214</v>
      </c>
      <c r="C676">
        <f t="shared" si="20"/>
        <v>-2.5</v>
      </c>
      <c r="D676" s="16">
        <f t="array" ref="D676">IFERROR(INDEX(C$2:C676,MATCH(2,1/(C$2:C676&lt;&gt;0))),0)</f>
        <v>-2.5</v>
      </c>
      <c r="E676" s="16">
        <f t="shared" si="21"/>
        <v>-2.5</v>
      </c>
      <c r="F676" s="16">
        <f>IF(AND(C676&lt;&gt;0,SUM(C$1:$D676)=SUM(C$1:$D676)),ROW(),0)</f>
        <v>676</v>
      </c>
      <c r="G676" s="16">
        <f t="array" ref="G676">IF(ROW()-IFERROR(INDEX(F$2:F676,MATCH(2,1/(F$2:F676&lt;&gt;0))),0)&gt;22,22,ROW()-IFERROR(INDEX(F$2:F676,MATCH(2,1/(F$2:F676&lt;&gt;0))),0))</f>
        <v>0</v>
      </c>
    </row>
    <row r="677" spans="1:7" x14ac:dyDescent="0.35">
      <c r="A677" s="5">
        <v>44532</v>
      </c>
      <c r="B677">
        <v>0.19</v>
      </c>
      <c r="C677">
        <f t="shared" si="20"/>
        <v>-5</v>
      </c>
      <c r="D677" s="16">
        <f t="array" ref="D677">IFERROR(INDEX(C$2:C677,MATCH(2,1/(C$2:C677&lt;&gt;0))),0)</f>
        <v>-5</v>
      </c>
      <c r="E677" s="16">
        <f t="shared" si="21"/>
        <v>-5</v>
      </c>
      <c r="F677" s="16">
        <f>IF(AND(C677&lt;&gt;0,SUM(C$1:$D677)=SUM(C$1:$D677)),ROW(),0)</f>
        <v>677</v>
      </c>
      <c r="G677" s="16">
        <f t="array" ref="G677">IF(ROW()-IFERROR(INDEX(F$2:F677,MATCH(2,1/(F$2:F677&lt;&gt;0))),0)&gt;22,22,ROW()-IFERROR(INDEX(F$2:F677,MATCH(2,1/(F$2:F677&lt;&gt;0))),0))</f>
        <v>0</v>
      </c>
    </row>
    <row r="678" spans="1:7" x14ac:dyDescent="0.35">
      <c r="A678" s="5">
        <v>44533</v>
      </c>
      <c r="B678">
        <v>0.26400000000000001</v>
      </c>
      <c r="C678">
        <f t="shared" si="20"/>
        <v>0</v>
      </c>
      <c r="D678" s="16">
        <f t="array" ref="D678">IFERROR(INDEX(C$2:C678,MATCH(2,1/(C$2:C678&lt;&gt;0))),0)</f>
        <v>-5</v>
      </c>
      <c r="E678" s="16">
        <f t="shared" si="21"/>
        <v>-4.7727272727272725</v>
      </c>
      <c r="F678" s="16">
        <f>IF(AND(C678&lt;&gt;0,SUM(C$1:$D678)=SUM(C$1:$D678)),ROW(),0)</f>
        <v>0</v>
      </c>
      <c r="G678" s="16">
        <f t="array" ref="G678">IF(ROW()-IFERROR(INDEX(F$2:F678,MATCH(2,1/(F$2:F678&lt;&gt;0))),0)&gt;22,22,ROW()-IFERROR(INDEX(F$2:F678,MATCH(2,1/(F$2:F678&lt;&gt;0))),0))</f>
        <v>1</v>
      </c>
    </row>
    <row r="679" spans="1:7" x14ac:dyDescent="0.35">
      <c r="A679" s="5">
        <v>44536</v>
      </c>
      <c r="B679">
        <v>0.246</v>
      </c>
      <c r="C679">
        <f t="shared" si="20"/>
        <v>0</v>
      </c>
      <c r="D679" s="16">
        <f t="array" ref="D679">IFERROR(INDEX(C$2:C679,MATCH(2,1/(C$2:C679&lt;&gt;0))),0)</f>
        <v>-5</v>
      </c>
      <c r="E679" s="16">
        <f t="shared" si="21"/>
        <v>-4.5454545454545459</v>
      </c>
      <c r="F679" s="16">
        <f>IF(AND(C679&lt;&gt;0,SUM(C$1:$D679)=SUM(C$1:$D679)),ROW(),0)</f>
        <v>0</v>
      </c>
      <c r="G679" s="16">
        <f t="array" ref="G679">IF(ROW()-IFERROR(INDEX(F$2:F679,MATCH(2,1/(F$2:F679&lt;&gt;0))),0)&gt;22,22,ROW()-IFERROR(INDEX(F$2:F679,MATCH(2,1/(F$2:F679&lt;&gt;0))),0))</f>
        <v>2</v>
      </c>
    </row>
    <row r="680" spans="1:7" x14ac:dyDescent="0.35">
      <c r="A680" s="5">
        <v>44537</v>
      </c>
      <c r="B680">
        <v>0.39800000000000002</v>
      </c>
      <c r="C680">
        <f t="shared" si="20"/>
        <v>0</v>
      </c>
      <c r="D680" s="16">
        <f t="array" ref="D680">IFERROR(INDEX(C$2:C680,MATCH(2,1/(C$2:C680&lt;&gt;0))),0)</f>
        <v>-5</v>
      </c>
      <c r="E680" s="16">
        <f t="shared" si="21"/>
        <v>-4.3181818181818183</v>
      </c>
      <c r="F680" s="16">
        <f>IF(AND(C680&lt;&gt;0,SUM(C$1:$D680)=SUM(C$1:$D680)),ROW(),0)</f>
        <v>0</v>
      </c>
      <c r="G680" s="16">
        <f t="array" ref="G680">IF(ROW()-IFERROR(INDEX(F$2:F680,MATCH(2,1/(F$2:F680&lt;&gt;0))),0)&gt;22,22,ROW()-IFERROR(INDEX(F$2:F680,MATCH(2,1/(F$2:F680&lt;&gt;0))),0))</f>
        <v>3</v>
      </c>
    </row>
    <row r="681" spans="1:7" x14ac:dyDescent="0.35">
      <c r="A681" s="5">
        <v>44538</v>
      </c>
      <c r="B681">
        <v>0.33400000000000002</v>
      </c>
      <c r="C681">
        <f t="shared" si="20"/>
        <v>0</v>
      </c>
      <c r="D681" s="16">
        <f t="array" ref="D681">IFERROR(INDEX(C$2:C681,MATCH(2,1/(C$2:C681&lt;&gt;0))),0)</f>
        <v>-5</v>
      </c>
      <c r="E681" s="16">
        <f t="shared" si="21"/>
        <v>-4.0909090909090908</v>
      </c>
      <c r="F681" s="16">
        <f>IF(AND(C681&lt;&gt;0,SUM(C$1:$D681)=SUM(C$1:$D681)),ROW(),0)</f>
        <v>0</v>
      </c>
      <c r="G681" s="16">
        <f t="array" ref="G681">IF(ROW()-IFERROR(INDEX(F$2:F681,MATCH(2,1/(F$2:F681&lt;&gt;0))),0)&gt;22,22,ROW()-IFERROR(INDEX(F$2:F681,MATCH(2,1/(F$2:F681&lt;&gt;0))),0))</f>
        <v>4</v>
      </c>
    </row>
    <row r="682" spans="1:7" x14ac:dyDescent="0.35">
      <c r="A682" s="5">
        <v>44539</v>
      </c>
      <c r="B682">
        <v>0.376</v>
      </c>
      <c r="C682">
        <f t="shared" si="20"/>
        <v>0</v>
      </c>
      <c r="D682" s="16">
        <f t="array" ref="D682">IFERROR(INDEX(C$2:C682,MATCH(2,1/(C$2:C682&lt;&gt;0))),0)</f>
        <v>-5</v>
      </c>
      <c r="E682" s="16">
        <f t="shared" si="21"/>
        <v>-3.8636363636363633</v>
      </c>
      <c r="F682" s="16">
        <f>IF(AND(C682&lt;&gt;0,SUM(C$1:$D682)=SUM(C$1:$D682)),ROW(),0)</f>
        <v>0</v>
      </c>
      <c r="G682" s="16">
        <f t="array" ref="G682">IF(ROW()-IFERROR(INDEX(F$2:F682,MATCH(2,1/(F$2:F682&lt;&gt;0))),0)&gt;22,22,ROW()-IFERROR(INDEX(F$2:F682,MATCH(2,1/(F$2:F682&lt;&gt;0))),0))</f>
        <v>5</v>
      </c>
    </row>
    <row r="683" spans="1:7" x14ac:dyDescent="0.35">
      <c r="A683" s="5">
        <v>44540</v>
      </c>
      <c r="B683">
        <v>0.85699999999999998</v>
      </c>
      <c r="C683">
        <f t="shared" si="20"/>
        <v>2.5</v>
      </c>
      <c r="D683" s="16">
        <f t="array" ref="D683">IFERROR(INDEX(C$2:C683,MATCH(2,1/(C$2:C683&lt;&gt;0))),0)</f>
        <v>2.5</v>
      </c>
      <c r="E683" s="16">
        <f t="shared" si="21"/>
        <v>2.5</v>
      </c>
      <c r="F683" s="16">
        <f>IF(AND(C683&lt;&gt;0,SUM(C$1:$D683)=SUM(C$1:$D683)),ROW(),0)</f>
        <v>683</v>
      </c>
      <c r="G683" s="16">
        <f t="array" ref="G683">IF(ROW()-IFERROR(INDEX(F$2:F683,MATCH(2,1/(F$2:F683&lt;&gt;0))),0)&gt;22,22,ROW()-IFERROR(INDEX(F$2:F683,MATCH(2,1/(F$2:F683&lt;&gt;0))),0))</f>
        <v>0</v>
      </c>
    </row>
    <row r="684" spans="1:7" x14ac:dyDescent="0.35">
      <c r="A684" s="5">
        <v>44543</v>
      </c>
      <c r="B684">
        <v>0.37</v>
      </c>
      <c r="C684">
        <f t="shared" si="20"/>
        <v>0</v>
      </c>
      <c r="D684" s="16">
        <f t="array" ref="D684">IFERROR(INDEX(C$2:C684,MATCH(2,1/(C$2:C684&lt;&gt;0))),0)</f>
        <v>2.5</v>
      </c>
      <c r="E684" s="16">
        <f t="shared" si="21"/>
        <v>2.3863636363636362</v>
      </c>
      <c r="F684" s="16">
        <f>IF(AND(C684&lt;&gt;0,SUM(C$1:$D684)=SUM(C$1:$D684)),ROW(),0)</f>
        <v>0</v>
      </c>
      <c r="G684" s="16">
        <f t="array" ref="G684">IF(ROW()-IFERROR(INDEX(F$2:F684,MATCH(2,1/(F$2:F684&lt;&gt;0))),0)&gt;22,22,ROW()-IFERROR(INDEX(F$2:F684,MATCH(2,1/(F$2:F684&lt;&gt;0))),0))</f>
        <v>1</v>
      </c>
    </row>
    <row r="685" spans="1:7" x14ac:dyDescent="0.35">
      <c r="A685" s="5">
        <v>44544</v>
      </c>
      <c r="B685">
        <v>0.17799999999999999</v>
      </c>
      <c r="C685">
        <f t="shared" si="20"/>
        <v>-5</v>
      </c>
      <c r="D685" s="16">
        <f t="array" ref="D685">IFERROR(INDEX(C$2:C685,MATCH(2,1/(C$2:C685&lt;&gt;0))),0)</f>
        <v>-5</v>
      </c>
      <c r="E685" s="16">
        <f t="shared" si="21"/>
        <v>-5</v>
      </c>
      <c r="F685" s="16">
        <f>IF(AND(C685&lt;&gt;0,SUM(C$1:$D685)=SUM(C$1:$D685)),ROW(),0)</f>
        <v>685</v>
      </c>
      <c r="G685" s="16">
        <f t="array" ref="G685">IF(ROW()-IFERROR(INDEX(F$2:F685,MATCH(2,1/(F$2:F685&lt;&gt;0))),0)&gt;22,22,ROW()-IFERROR(INDEX(F$2:F685,MATCH(2,1/(F$2:F685&lt;&gt;0))),0))</f>
        <v>0</v>
      </c>
    </row>
    <row r="686" spans="1:7" x14ac:dyDescent="0.35">
      <c r="A686" s="5">
        <v>44545</v>
      </c>
      <c r="B686">
        <v>0.11600000000000001</v>
      </c>
      <c r="C686">
        <f t="shared" si="20"/>
        <v>-5</v>
      </c>
      <c r="D686" s="16">
        <f t="array" ref="D686">IFERROR(INDEX(C$2:C686,MATCH(2,1/(C$2:C686&lt;&gt;0))),0)</f>
        <v>-5</v>
      </c>
      <c r="E686" s="16">
        <f t="shared" si="21"/>
        <v>-5</v>
      </c>
      <c r="F686" s="16">
        <f>IF(AND(C686&lt;&gt;0,SUM(C$1:$D686)=SUM(C$1:$D686)),ROW(),0)</f>
        <v>686</v>
      </c>
      <c r="G686" s="16">
        <f t="array" ref="G686">IF(ROW()-IFERROR(INDEX(F$2:F686,MATCH(2,1/(F$2:F686&lt;&gt;0))),0)&gt;22,22,ROW()-IFERROR(INDEX(F$2:F686,MATCH(2,1/(F$2:F686&lt;&gt;0))),0))</f>
        <v>0</v>
      </c>
    </row>
    <row r="687" spans="1:7" x14ac:dyDescent="0.35">
      <c r="A687" s="5">
        <v>44546</v>
      </c>
      <c r="B687">
        <v>0.188</v>
      </c>
      <c r="C687">
        <f t="shared" si="20"/>
        <v>-5</v>
      </c>
      <c r="D687" s="16">
        <f t="array" ref="D687">IFERROR(INDEX(C$2:C687,MATCH(2,1/(C$2:C687&lt;&gt;0))),0)</f>
        <v>-5</v>
      </c>
      <c r="E687" s="16">
        <f t="shared" si="21"/>
        <v>-5</v>
      </c>
      <c r="F687" s="16">
        <f>IF(AND(C687&lt;&gt;0,SUM(C$1:$D687)=SUM(C$1:$D687)),ROW(),0)</f>
        <v>687</v>
      </c>
      <c r="G687" s="16">
        <f t="array" ref="G687">IF(ROW()-IFERROR(INDEX(F$2:F687,MATCH(2,1/(F$2:F687&lt;&gt;0))),0)&gt;22,22,ROW()-IFERROR(INDEX(F$2:F687,MATCH(2,1/(F$2:F687&lt;&gt;0))),0))</f>
        <v>0</v>
      </c>
    </row>
    <row r="688" spans="1:7" x14ac:dyDescent="0.35">
      <c r="A688" s="5">
        <v>44547</v>
      </c>
      <c r="B688">
        <v>0.68899999999999995</v>
      </c>
      <c r="C688">
        <f t="shared" si="20"/>
        <v>0</v>
      </c>
      <c r="D688" s="16">
        <f t="array" ref="D688">IFERROR(INDEX(C$2:C688,MATCH(2,1/(C$2:C688&lt;&gt;0))),0)</f>
        <v>-5</v>
      </c>
      <c r="E688" s="16">
        <f t="shared" si="21"/>
        <v>-4.7727272727272725</v>
      </c>
      <c r="F688" s="16">
        <f>IF(AND(C688&lt;&gt;0,SUM(C$1:$D688)=SUM(C$1:$D688)),ROW(),0)</f>
        <v>0</v>
      </c>
      <c r="G688" s="16">
        <f t="array" ref="G688">IF(ROW()-IFERROR(INDEX(F$2:F688,MATCH(2,1/(F$2:F688&lt;&gt;0))),0)&gt;22,22,ROW()-IFERROR(INDEX(F$2:F688,MATCH(2,1/(F$2:F688&lt;&gt;0))),0))</f>
        <v>1</v>
      </c>
    </row>
    <row r="689" spans="1:7" x14ac:dyDescent="0.35">
      <c r="A689" s="5">
        <v>44550</v>
      </c>
      <c r="B689">
        <v>0.314</v>
      </c>
      <c r="C689">
        <f t="shared" si="20"/>
        <v>0</v>
      </c>
      <c r="D689" s="16">
        <f t="array" ref="D689">IFERROR(INDEX(C$2:C689,MATCH(2,1/(C$2:C689&lt;&gt;0))),0)</f>
        <v>-5</v>
      </c>
      <c r="E689" s="16">
        <f t="shared" si="21"/>
        <v>-4.5454545454545459</v>
      </c>
      <c r="F689" s="16">
        <f>IF(AND(C689&lt;&gt;0,SUM(C$1:$D689)=SUM(C$1:$D689)),ROW(),0)</f>
        <v>0</v>
      </c>
      <c r="G689" s="16">
        <f t="array" ref="G689">IF(ROW()-IFERROR(INDEX(F$2:F689,MATCH(2,1/(F$2:F689&lt;&gt;0))),0)&gt;22,22,ROW()-IFERROR(INDEX(F$2:F689,MATCH(2,1/(F$2:F689&lt;&gt;0))),0))</f>
        <v>2</v>
      </c>
    </row>
    <row r="690" spans="1:7" x14ac:dyDescent="0.35">
      <c r="A690" s="5">
        <v>44551</v>
      </c>
      <c r="B690">
        <v>0.23799999999999999</v>
      </c>
      <c r="C690">
        <f t="shared" si="20"/>
        <v>0</v>
      </c>
      <c r="D690" s="16">
        <f t="array" ref="D690">IFERROR(INDEX(C$2:C690,MATCH(2,1/(C$2:C690&lt;&gt;0))),0)</f>
        <v>-5</v>
      </c>
      <c r="E690" s="16">
        <f t="shared" si="21"/>
        <v>-4.3181818181818183</v>
      </c>
      <c r="F690" s="16">
        <f>IF(AND(C690&lt;&gt;0,SUM(C$1:$D690)=SUM(C$1:$D690)),ROW(),0)</f>
        <v>0</v>
      </c>
      <c r="G690" s="16">
        <f t="array" ref="G690">IF(ROW()-IFERROR(INDEX(F$2:F690,MATCH(2,1/(F$2:F690&lt;&gt;0))),0)&gt;22,22,ROW()-IFERROR(INDEX(F$2:F690,MATCH(2,1/(F$2:F690&lt;&gt;0))),0))</f>
        <v>3</v>
      </c>
    </row>
    <row r="691" spans="1:7" x14ac:dyDescent="0.35">
      <c r="A691" s="5">
        <v>44552</v>
      </c>
      <c r="B691">
        <v>0.122</v>
      </c>
      <c r="C691">
        <f t="shared" si="20"/>
        <v>-5</v>
      </c>
      <c r="D691" s="16">
        <f t="array" ref="D691">IFERROR(INDEX(C$2:C691,MATCH(2,1/(C$2:C691&lt;&gt;0))),0)</f>
        <v>-5</v>
      </c>
      <c r="E691" s="16">
        <f t="shared" si="21"/>
        <v>-5</v>
      </c>
      <c r="F691" s="16">
        <f>IF(AND(C691&lt;&gt;0,SUM(C$1:$D691)=SUM(C$1:$D691)),ROW(),0)</f>
        <v>691</v>
      </c>
      <c r="G691" s="16">
        <f t="array" ref="G691">IF(ROW()-IFERROR(INDEX(F$2:F691,MATCH(2,1/(F$2:F691&lt;&gt;0))),0)&gt;22,22,ROW()-IFERROR(INDEX(F$2:F691,MATCH(2,1/(F$2:F691&lt;&gt;0))),0))</f>
        <v>0</v>
      </c>
    </row>
    <row r="692" spans="1:7" x14ac:dyDescent="0.35">
      <c r="A692" s="5">
        <v>44553</v>
      </c>
      <c r="B692">
        <v>9.8000000000000004E-2</v>
      </c>
      <c r="C692">
        <f t="shared" si="20"/>
        <v>-5</v>
      </c>
      <c r="D692" s="16">
        <f t="array" ref="D692">IFERROR(INDEX(C$2:C692,MATCH(2,1/(C$2:C692&lt;&gt;0))),0)</f>
        <v>-5</v>
      </c>
      <c r="E692" s="16">
        <f t="shared" si="21"/>
        <v>-5</v>
      </c>
      <c r="F692" s="16">
        <f>IF(AND(C692&lt;&gt;0,SUM(C$1:$D692)=SUM(C$1:$D692)),ROW(),0)</f>
        <v>692</v>
      </c>
      <c r="G692" s="16">
        <f t="array" ref="G692">IF(ROW()-IFERROR(INDEX(F$2:F692,MATCH(2,1/(F$2:F692&lt;&gt;0))),0)&gt;22,22,ROW()-IFERROR(INDEX(F$2:F692,MATCH(2,1/(F$2:F692&lt;&gt;0))),0))</f>
        <v>0</v>
      </c>
    </row>
    <row r="693" spans="1:7" x14ac:dyDescent="0.35">
      <c r="A693" s="5">
        <v>44558</v>
      </c>
      <c r="B693">
        <v>0.45</v>
      </c>
      <c r="C693">
        <f t="shared" si="20"/>
        <v>0</v>
      </c>
      <c r="D693" s="16">
        <f t="array" ref="D693">IFERROR(INDEX(C$2:C693,MATCH(2,1/(C$2:C693&lt;&gt;0))),0)</f>
        <v>-5</v>
      </c>
      <c r="E693" s="16">
        <f t="shared" si="21"/>
        <v>-4.7727272727272725</v>
      </c>
      <c r="F693" s="16">
        <f>IF(AND(C693&lt;&gt;0,SUM(C$1:$D693)=SUM(C$1:$D693)),ROW(),0)</f>
        <v>0</v>
      </c>
      <c r="G693" s="16">
        <f t="array" ref="G693">IF(ROW()-IFERROR(INDEX(F$2:F693,MATCH(2,1/(F$2:F693&lt;&gt;0))),0)&gt;22,22,ROW()-IFERROR(INDEX(F$2:F693,MATCH(2,1/(F$2:F693&lt;&gt;0))),0))</f>
        <v>1</v>
      </c>
    </row>
    <row r="694" spans="1:7" x14ac:dyDescent="0.35">
      <c r="A694" s="5">
        <v>44559</v>
      </c>
      <c r="B694">
        <v>0.252</v>
      </c>
      <c r="C694">
        <f t="shared" si="20"/>
        <v>0</v>
      </c>
      <c r="D694" s="16">
        <f t="array" ref="D694">IFERROR(INDEX(C$2:C694,MATCH(2,1/(C$2:C694&lt;&gt;0))),0)</f>
        <v>-5</v>
      </c>
      <c r="E694" s="16">
        <f t="shared" si="21"/>
        <v>-4.5454545454545459</v>
      </c>
      <c r="F694" s="16">
        <f>IF(AND(C694&lt;&gt;0,SUM(C$1:$D694)=SUM(C$1:$D694)),ROW(),0)</f>
        <v>0</v>
      </c>
      <c r="G694" s="16">
        <f t="array" ref="G694">IF(ROW()-IFERROR(INDEX(F$2:F694,MATCH(2,1/(F$2:F694&lt;&gt;0))),0)&gt;22,22,ROW()-IFERROR(INDEX(F$2:F694,MATCH(2,1/(F$2:F694&lt;&gt;0))),0))</f>
        <v>2</v>
      </c>
    </row>
    <row r="695" spans="1:7" x14ac:dyDescent="0.35">
      <c r="A695" s="5">
        <v>44560</v>
      </c>
      <c r="B695">
        <v>0.16400000000000001</v>
      </c>
      <c r="C695">
        <f t="shared" si="20"/>
        <v>-5</v>
      </c>
      <c r="D695" s="16">
        <f t="array" ref="D695">IFERROR(INDEX(C$2:C695,MATCH(2,1/(C$2:C695&lt;&gt;0))),0)</f>
        <v>-5</v>
      </c>
      <c r="E695" s="16">
        <f t="shared" si="21"/>
        <v>-5</v>
      </c>
      <c r="F695" s="16">
        <f>IF(AND(C695&lt;&gt;0,SUM(C$1:$D695)=SUM(C$1:$D695)),ROW(),0)</f>
        <v>695</v>
      </c>
      <c r="G695" s="16">
        <f t="array" ref="G695">IF(ROW()-IFERROR(INDEX(F$2:F695,MATCH(2,1/(F$2:F695&lt;&gt;0))),0)&gt;22,22,ROW()-IFERROR(INDEX(F$2:F695,MATCH(2,1/(F$2:F695&lt;&gt;0))),0))</f>
        <v>0</v>
      </c>
    </row>
    <row r="696" spans="1:7" x14ac:dyDescent="0.35">
      <c r="A696" s="5">
        <v>44561</v>
      </c>
      <c r="B696">
        <v>0.06</v>
      </c>
      <c r="C696">
        <f t="shared" si="20"/>
        <v>-5</v>
      </c>
      <c r="D696" s="16">
        <f t="array" ref="D696">IFERROR(INDEX(C$2:C696,MATCH(2,1/(C$2:C696&lt;&gt;0))),0)</f>
        <v>-5</v>
      </c>
      <c r="E696" s="16">
        <f t="shared" si="21"/>
        <v>-5</v>
      </c>
      <c r="F696" s="16">
        <f>IF(AND(C696&lt;&gt;0,SUM(C$1:$D696)=SUM(C$1:$D696)),ROW(),0)</f>
        <v>696</v>
      </c>
      <c r="G696" s="16">
        <f t="array" ref="G696">IF(ROW()-IFERROR(INDEX(F$2:F696,MATCH(2,1/(F$2:F696&lt;&gt;0))),0)&gt;22,22,ROW()-IFERROR(INDEX(F$2:F696,MATCH(2,1/(F$2:F696&lt;&gt;0))),0))</f>
        <v>0</v>
      </c>
    </row>
    <row r="697" spans="1:7" x14ac:dyDescent="0.35">
      <c r="A697" s="5">
        <v>44565</v>
      </c>
      <c r="B697">
        <v>0.42799999999999999</v>
      </c>
      <c r="C697">
        <f t="shared" si="20"/>
        <v>0</v>
      </c>
      <c r="D697" s="16">
        <f t="array" ref="D697">IFERROR(INDEX(C$2:C697,MATCH(2,1/(C$2:C697&lt;&gt;0))),0)</f>
        <v>-5</v>
      </c>
      <c r="E697" s="16">
        <f t="shared" si="21"/>
        <v>-4.7727272727272725</v>
      </c>
      <c r="F697" s="16">
        <f>IF(AND(C697&lt;&gt;0,SUM(C$1:$D697)=SUM(C$1:$D697)),ROW(),0)</f>
        <v>0</v>
      </c>
      <c r="G697" s="16">
        <f t="array" ref="G697">IF(ROW()-IFERROR(INDEX(F$2:F697,MATCH(2,1/(F$2:F697&lt;&gt;0))),0)&gt;22,22,ROW()-IFERROR(INDEX(F$2:F697,MATCH(2,1/(F$2:F697&lt;&gt;0))),0))</f>
        <v>1</v>
      </c>
    </row>
    <row r="698" spans="1:7" x14ac:dyDescent="0.35">
      <c r="A698" s="5">
        <v>44566</v>
      </c>
      <c r="B698">
        <v>0.29399999999999998</v>
      </c>
      <c r="C698">
        <f t="shared" si="20"/>
        <v>0</v>
      </c>
      <c r="D698" s="16">
        <f t="array" ref="D698">IFERROR(INDEX(C$2:C698,MATCH(2,1/(C$2:C698&lt;&gt;0))),0)</f>
        <v>-5</v>
      </c>
      <c r="E698" s="16">
        <f t="shared" si="21"/>
        <v>-4.5454545454545459</v>
      </c>
      <c r="F698" s="16">
        <f>IF(AND(C698&lt;&gt;0,SUM(C$1:$D698)=SUM(C$1:$D698)),ROW(),0)</f>
        <v>0</v>
      </c>
      <c r="G698" s="16">
        <f t="array" ref="G698">IF(ROW()-IFERROR(INDEX(F$2:F698,MATCH(2,1/(F$2:F698&lt;&gt;0))),0)&gt;22,22,ROW()-IFERROR(INDEX(F$2:F698,MATCH(2,1/(F$2:F698&lt;&gt;0))),0))</f>
        <v>2</v>
      </c>
    </row>
    <row r="699" spans="1:7" x14ac:dyDescent="0.35">
      <c r="A699" s="5">
        <v>44567</v>
      </c>
      <c r="B699">
        <v>0.4</v>
      </c>
      <c r="C699">
        <f t="shared" si="20"/>
        <v>0</v>
      </c>
      <c r="D699" s="16">
        <f t="array" ref="D699">IFERROR(INDEX(C$2:C699,MATCH(2,1/(C$2:C699&lt;&gt;0))),0)</f>
        <v>-5</v>
      </c>
      <c r="E699" s="16">
        <f t="shared" si="21"/>
        <v>-4.3181818181818183</v>
      </c>
      <c r="F699" s="16">
        <f>IF(AND(C699&lt;&gt;0,SUM(C$1:$D699)=SUM(C$1:$D699)),ROW(),0)</f>
        <v>0</v>
      </c>
      <c r="G699" s="16">
        <f t="array" ref="G699">IF(ROW()-IFERROR(INDEX(F$2:F699,MATCH(2,1/(F$2:F699&lt;&gt;0))),0)&gt;22,22,ROW()-IFERROR(INDEX(F$2:F699,MATCH(2,1/(F$2:F699&lt;&gt;0))),0))</f>
        <v>3</v>
      </c>
    </row>
    <row r="700" spans="1:7" x14ac:dyDescent="0.35">
      <c r="A700" s="5">
        <v>44568</v>
      </c>
      <c r="B700">
        <v>0.29399999999999998</v>
      </c>
      <c r="C700">
        <f t="shared" si="20"/>
        <v>0</v>
      </c>
      <c r="D700" s="16">
        <f t="array" ref="D700">IFERROR(INDEX(C$2:C700,MATCH(2,1/(C$2:C700&lt;&gt;0))),0)</f>
        <v>-5</v>
      </c>
      <c r="E700" s="16">
        <f t="shared" si="21"/>
        <v>-4.0909090909090908</v>
      </c>
      <c r="F700" s="16">
        <f>IF(AND(C700&lt;&gt;0,SUM(C$1:$D700)=SUM(C$1:$D700)),ROW(),0)</f>
        <v>0</v>
      </c>
      <c r="G700" s="16">
        <f t="array" ref="G700">IF(ROW()-IFERROR(INDEX(F$2:F700,MATCH(2,1/(F$2:F700&lt;&gt;0))),0)&gt;22,22,ROW()-IFERROR(INDEX(F$2:F700,MATCH(2,1/(F$2:F700&lt;&gt;0))),0))</f>
        <v>4</v>
      </c>
    </row>
    <row r="701" spans="1:7" x14ac:dyDescent="0.35">
      <c r="A701" s="5">
        <v>44571</v>
      </c>
      <c r="B701">
        <v>0.55700000000000005</v>
      </c>
      <c r="C701">
        <f t="shared" si="20"/>
        <v>0</v>
      </c>
      <c r="D701" s="16">
        <f t="array" ref="D701">IFERROR(INDEX(C$2:C701,MATCH(2,1/(C$2:C701&lt;&gt;0))),0)</f>
        <v>-5</v>
      </c>
      <c r="E701" s="16">
        <f t="shared" si="21"/>
        <v>-3.8636363636363633</v>
      </c>
      <c r="F701" s="16">
        <f>IF(AND(C701&lt;&gt;0,SUM(C$1:$D701)=SUM(C$1:$D701)),ROW(),0)</f>
        <v>0</v>
      </c>
      <c r="G701" s="16">
        <f t="array" ref="G701">IF(ROW()-IFERROR(INDEX(F$2:F701,MATCH(2,1/(F$2:F701&lt;&gt;0))),0)&gt;22,22,ROW()-IFERROR(INDEX(F$2:F701,MATCH(2,1/(F$2:F701&lt;&gt;0))),0))</f>
        <v>5</v>
      </c>
    </row>
    <row r="702" spans="1:7" x14ac:dyDescent="0.35">
      <c r="A702" s="5">
        <v>44572</v>
      </c>
      <c r="B702">
        <v>0.50700000000000001</v>
      </c>
      <c r="C702">
        <f t="shared" si="20"/>
        <v>0</v>
      </c>
      <c r="D702" s="16">
        <f t="array" ref="D702">IFERROR(INDEX(C$2:C702,MATCH(2,1/(C$2:C702&lt;&gt;0))),0)</f>
        <v>-5</v>
      </c>
      <c r="E702" s="16">
        <f t="shared" si="21"/>
        <v>-3.6363636363636367</v>
      </c>
      <c r="F702" s="16">
        <f>IF(AND(C702&lt;&gt;0,SUM(C$1:$D702)=SUM(C$1:$D702)),ROW(),0)</f>
        <v>0</v>
      </c>
      <c r="G702" s="16">
        <f t="array" ref="G702">IF(ROW()-IFERROR(INDEX(F$2:F702,MATCH(2,1/(F$2:F702&lt;&gt;0))),0)&gt;22,22,ROW()-IFERROR(INDEX(F$2:F702,MATCH(2,1/(F$2:F702&lt;&gt;0))),0))</f>
        <v>6</v>
      </c>
    </row>
    <row r="703" spans="1:7" x14ac:dyDescent="0.35">
      <c r="A703" s="5">
        <v>44573</v>
      </c>
      <c r="B703">
        <v>0.48599999999999999</v>
      </c>
      <c r="C703">
        <f t="shared" si="20"/>
        <v>0</v>
      </c>
      <c r="D703" s="16">
        <f t="array" ref="D703">IFERROR(INDEX(C$2:C703,MATCH(2,1/(C$2:C703&lt;&gt;0))),0)</f>
        <v>-5</v>
      </c>
      <c r="E703" s="16">
        <f t="shared" si="21"/>
        <v>-3.4090909090909092</v>
      </c>
      <c r="F703" s="16">
        <f>IF(AND(C703&lt;&gt;0,SUM(C$1:$D703)=SUM(C$1:$D703)),ROW(),0)</f>
        <v>0</v>
      </c>
      <c r="G703" s="16">
        <f t="array" ref="G703">IF(ROW()-IFERROR(INDEX(F$2:F703,MATCH(2,1/(F$2:F703&lt;&gt;0))),0)&gt;22,22,ROW()-IFERROR(INDEX(F$2:F703,MATCH(2,1/(F$2:F703&lt;&gt;0))),0))</f>
        <v>7</v>
      </c>
    </row>
    <row r="704" spans="1:7" x14ac:dyDescent="0.35">
      <c r="A704" s="5">
        <v>44574</v>
      </c>
      <c r="B704">
        <v>0.32600000000000001</v>
      </c>
      <c r="C704">
        <f t="shared" si="20"/>
        <v>0</v>
      </c>
      <c r="D704" s="16">
        <f t="array" ref="D704">IFERROR(INDEX(C$2:C704,MATCH(2,1/(C$2:C704&lt;&gt;0))),0)</f>
        <v>-5</v>
      </c>
      <c r="E704" s="16">
        <f t="shared" si="21"/>
        <v>-3.1818181818181817</v>
      </c>
      <c r="F704" s="16">
        <f>IF(AND(C704&lt;&gt;0,SUM(C$1:$D704)=SUM(C$1:$D704)),ROW(),0)</f>
        <v>0</v>
      </c>
      <c r="G704" s="16">
        <f t="array" ref="G704">IF(ROW()-IFERROR(INDEX(F$2:F704,MATCH(2,1/(F$2:F704&lt;&gt;0))),0)&gt;22,22,ROW()-IFERROR(INDEX(F$2:F704,MATCH(2,1/(F$2:F704&lt;&gt;0))),0))</f>
        <v>8</v>
      </c>
    </row>
    <row r="705" spans="1:7" x14ac:dyDescent="0.35">
      <c r="A705" s="5">
        <v>44575</v>
      </c>
      <c r="B705">
        <v>0.39600000000000002</v>
      </c>
      <c r="C705">
        <f t="shared" si="20"/>
        <v>0</v>
      </c>
      <c r="D705" s="16">
        <f t="array" ref="D705">IFERROR(INDEX(C$2:C705,MATCH(2,1/(C$2:C705&lt;&gt;0))),0)</f>
        <v>-5</v>
      </c>
      <c r="E705" s="16">
        <f t="shared" si="21"/>
        <v>-2.9545454545454546</v>
      </c>
      <c r="F705" s="16">
        <f>IF(AND(C705&lt;&gt;0,SUM(C$1:$D705)=SUM(C$1:$D705)),ROW(),0)</f>
        <v>0</v>
      </c>
      <c r="G705" s="16">
        <f t="array" ref="G705">IF(ROW()-IFERROR(INDEX(F$2:F705,MATCH(2,1/(F$2:F705&lt;&gt;0))),0)&gt;22,22,ROW()-IFERROR(INDEX(F$2:F705,MATCH(2,1/(F$2:F705&lt;&gt;0))),0))</f>
        <v>9</v>
      </c>
    </row>
    <row r="706" spans="1:7" x14ac:dyDescent="0.35">
      <c r="A706" s="5">
        <v>44578</v>
      </c>
      <c r="B706">
        <v>0.19800000000000001</v>
      </c>
      <c r="C706">
        <f t="shared" si="20"/>
        <v>-5</v>
      </c>
      <c r="D706" s="16">
        <f t="array" ref="D706">IFERROR(INDEX(C$2:C706,MATCH(2,1/(C$2:C706&lt;&gt;0))),0)</f>
        <v>-5</v>
      </c>
      <c r="E706" s="16">
        <f t="shared" si="21"/>
        <v>-5</v>
      </c>
      <c r="F706" s="16">
        <f>IF(AND(C706&lt;&gt;0,SUM(C$1:$D706)=SUM(C$1:$D706)),ROW(),0)</f>
        <v>706</v>
      </c>
      <c r="G706" s="16">
        <f t="array" ref="G706">IF(ROW()-IFERROR(INDEX(F$2:F706,MATCH(2,1/(F$2:F706&lt;&gt;0))),0)&gt;22,22,ROW()-IFERROR(INDEX(F$2:F706,MATCH(2,1/(F$2:F706&lt;&gt;0))),0))</f>
        <v>0</v>
      </c>
    </row>
    <row r="707" spans="1:7" x14ac:dyDescent="0.35">
      <c r="A707" s="5">
        <v>44579</v>
      </c>
      <c r="B707">
        <v>0.16800000000000001</v>
      </c>
      <c r="C707">
        <f t="shared" ref="C707:C770" si="22">IF(B707&gt;0.9,5,IF(B707&gt;0.8,2.5,IF(B707&gt;0.22,0,IF(B707&gt;0.2,-2.5,-5))))</f>
        <v>-5</v>
      </c>
      <c r="D707" s="16">
        <f t="array" ref="D707">IFERROR(INDEX(C$2:C707,MATCH(2,1/(C$2:C707&lt;&gt;0))),0)</f>
        <v>-5</v>
      </c>
      <c r="E707" s="16">
        <f t="shared" ref="E707:E770" si="23">IF(D707=0,0,IF(D707&lt;0,-1*(ABS(D707)-G707*ABS(D707)/22),D707-G707*D707/22))</f>
        <v>-5</v>
      </c>
      <c r="F707" s="16">
        <f>IF(AND(C707&lt;&gt;0,SUM(C$1:$D707)=SUM(C$1:$D707)),ROW(),0)</f>
        <v>707</v>
      </c>
      <c r="G707" s="16">
        <f t="array" ref="G707">IF(ROW()-IFERROR(INDEX(F$2:F707,MATCH(2,1/(F$2:F707&lt;&gt;0))),0)&gt;22,22,ROW()-IFERROR(INDEX(F$2:F707,MATCH(2,1/(F$2:F707&lt;&gt;0))),0))</f>
        <v>0</v>
      </c>
    </row>
    <row r="708" spans="1:7" x14ac:dyDescent="0.35">
      <c r="A708" s="5">
        <v>44580</v>
      </c>
      <c r="B708">
        <v>0.36</v>
      </c>
      <c r="C708">
        <f t="shared" si="22"/>
        <v>0</v>
      </c>
      <c r="D708" s="16">
        <f t="array" ref="D708">IFERROR(INDEX(C$2:C708,MATCH(2,1/(C$2:C708&lt;&gt;0))),0)</f>
        <v>-5</v>
      </c>
      <c r="E708" s="16">
        <f t="shared" si="23"/>
        <v>-4.7727272727272725</v>
      </c>
      <c r="F708" s="16">
        <f>IF(AND(C708&lt;&gt;0,SUM(C$1:$D708)=SUM(C$1:$D708)),ROW(),0)</f>
        <v>0</v>
      </c>
      <c r="G708" s="16">
        <f t="array" ref="G708">IF(ROW()-IFERROR(INDEX(F$2:F708,MATCH(2,1/(F$2:F708&lt;&gt;0))),0)&gt;22,22,ROW()-IFERROR(INDEX(F$2:F708,MATCH(2,1/(F$2:F708&lt;&gt;0))),0))</f>
        <v>1</v>
      </c>
    </row>
    <row r="709" spans="1:7" x14ac:dyDescent="0.35">
      <c r="A709" s="5">
        <v>44581</v>
      </c>
      <c r="B709">
        <v>0.42399999999999999</v>
      </c>
      <c r="C709">
        <f t="shared" si="22"/>
        <v>0</v>
      </c>
      <c r="D709" s="16">
        <f t="array" ref="D709">IFERROR(INDEX(C$2:C709,MATCH(2,1/(C$2:C709&lt;&gt;0))),0)</f>
        <v>-5</v>
      </c>
      <c r="E709" s="16">
        <f t="shared" si="23"/>
        <v>-4.5454545454545459</v>
      </c>
      <c r="F709" s="16">
        <f>IF(AND(C709&lt;&gt;0,SUM(C$1:$D709)=SUM(C$1:$D709)),ROW(),0)</f>
        <v>0</v>
      </c>
      <c r="G709" s="16">
        <f t="array" ref="G709">IF(ROW()-IFERROR(INDEX(F$2:F709,MATCH(2,1/(F$2:F709&lt;&gt;0))),0)&gt;22,22,ROW()-IFERROR(INDEX(F$2:F709,MATCH(2,1/(F$2:F709&lt;&gt;0))),0))</f>
        <v>2</v>
      </c>
    </row>
    <row r="710" spans="1:7" x14ac:dyDescent="0.35">
      <c r="A710" s="5">
        <v>44582</v>
      </c>
      <c r="B710">
        <v>0.76700000000000002</v>
      </c>
      <c r="C710">
        <f t="shared" si="22"/>
        <v>0</v>
      </c>
      <c r="D710" s="16">
        <f t="array" ref="D710">IFERROR(INDEX(C$2:C710,MATCH(2,1/(C$2:C710&lt;&gt;0))),0)</f>
        <v>-5</v>
      </c>
      <c r="E710" s="16">
        <f t="shared" si="23"/>
        <v>-4.3181818181818183</v>
      </c>
      <c r="F710" s="16">
        <f>IF(AND(C710&lt;&gt;0,SUM(C$1:$D710)=SUM(C$1:$D710)),ROW(),0)</f>
        <v>0</v>
      </c>
      <c r="G710" s="16">
        <f t="array" ref="G710">IF(ROW()-IFERROR(INDEX(F$2:F710,MATCH(2,1/(F$2:F710&lt;&gt;0))),0)&gt;22,22,ROW()-IFERROR(INDEX(F$2:F710,MATCH(2,1/(F$2:F710&lt;&gt;0))),0))</f>
        <v>3</v>
      </c>
    </row>
    <row r="711" spans="1:7" x14ac:dyDescent="0.35">
      <c r="A711" s="5">
        <v>44585</v>
      </c>
      <c r="B711">
        <v>0.72499999999999998</v>
      </c>
      <c r="C711">
        <f t="shared" si="22"/>
        <v>0</v>
      </c>
      <c r="D711" s="16">
        <f t="array" ref="D711">IFERROR(INDEX(C$2:C711,MATCH(2,1/(C$2:C711&lt;&gt;0))),0)</f>
        <v>-5</v>
      </c>
      <c r="E711" s="16">
        <f t="shared" si="23"/>
        <v>-4.0909090909090908</v>
      </c>
      <c r="F711" s="16">
        <f>IF(AND(C711&lt;&gt;0,SUM(C$1:$D711)=SUM(C$1:$D711)),ROW(),0)</f>
        <v>0</v>
      </c>
      <c r="G711" s="16">
        <f t="array" ref="G711">IF(ROW()-IFERROR(INDEX(F$2:F711,MATCH(2,1/(F$2:F711&lt;&gt;0))),0)&gt;22,22,ROW()-IFERROR(INDEX(F$2:F711,MATCH(2,1/(F$2:F711&lt;&gt;0))),0))</f>
        <v>4</v>
      </c>
    </row>
    <row r="712" spans="1:7" x14ac:dyDescent="0.35">
      <c r="A712" s="5">
        <v>44586</v>
      </c>
      <c r="B712">
        <v>0.74299999999999999</v>
      </c>
      <c r="C712">
        <f t="shared" si="22"/>
        <v>0</v>
      </c>
      <c r="D712" s="16">
        <f t="array" ref="D712">IFERROR(INDEX(C$2:C712,MATCH(2,1/(C$2:C712&lt;&gt;0))),0)</f>
        <v>-5</v>
      </c>
      <c r="E712" s="16">
        <f t="shared" si="23"/>
        <v>-3.8636363636363633</v>
      </c>
      <c r="F712" s="16">
        <f>IF(AND(C712&lt;&gt;0,SUM(C$1:$D712)=SUM(C$1:$D712)),ROW(),0)</f>
        <v>0</v>
      </c>
      <c r="G712" s="16">
        <f t="array" ref="G712">IF(ROW()-IFERROR(INDEX(F$2:F712,MATCH(2,1/(F$2:F712&lt;&gt;0))),0)&gt;22,22,ROW()-IFERROR(INDEX(F$2:F712,MATCH(2,1/(F$2:F712&lt;&gt;0))),0))</f>
        <v>5</v>
      </c>
    </row>
    <row r="713" spans="1:7" x14ac:dyDescent="0.35">
      <c r="A713" s="5">
        <v>44587</v>
      </c>
      <c r="B713">
        <v>0.82699999999999996</v>
      </c>
      <c r="C713">
        <f t="shared" si="22"/>
        <v>2.5</v>
      </c>
      <c r="D713" s="16">
        <f t="array" ref="D713">IFERROR(INDEX(C$2:C713,MATCH(2,1/(C$2:C713&lt;&gt;0))),0)</f>
        <v>2.5</v>
      </c>
      <c r="E713" s="16">
        <f t="shared" si="23"/>
        <v>2.5</v>
      </c>
      <c r="F713" s="16">
        <f>IF(AND(C713&lt;&gt;0,SUM(C$1:$D713)=SUM(C$1:$D713)),ROW(),0)</f>
        <v>713</v>
      </c>
      <c r="G713" s="16">
        <f t="array" ref="G713">IF(ROW()-IFERROR(INDEX(F$2:F713,MATCH(2,1/(F$2:F713&lt;&gt;0))),0)&gt;22,22,ROW()-IFERROR(INDEX(F$2:F713,MATCH(2,1/(F$2:F713&lt;&gt;0))),0))</f>
        <v>0</v>
      </c>
    </row>
    <row r="714" spans="1:7" x14ac:dyDescent="0.35">
      <c r="A714" s="5">
        <v>44588</v>
      </c>
      <c r="B714">
        <v>0.85899999999999999</v>
      </c>
      <c r="C714">
        <f t="shared" si="22"/>
        <v>2.5</v>
      </c>
      <c r="D714" s="16">
        <f t="array" ref="D714">IFERROR(INDEX(C$2:C714,MATCH(2,1/(C$2:C714&lt;&gt;0))),0)</f>
        <v>2.5</v>
      </c>
      <c r="E714" s="16">
        <f t="shared" si="23"/>
        <v>2.5</v>
      </c>
      <c r="F714" s="16">
        <f>IF(AND(C714&lt;&gt;0,SUM(C$1:$D714)=SUM(C$1:$D714)),ROW(),0)</f>
        <v>714</v>
      </c>
      <c r="G714" s="16">
        <f t="array" ref="G714">IF(ROW()-IFERROR(INDEX(F$2:F714,MATCH(2,1/(F$2:F714&lt;&gt;0))),0)&gt;22,22,ROW()-IFERROR(INDEX(F$2:F714,MATCH(2,1/(F$2:F714&lt;&gt;0))),0))</f>
        <v>0</v>
      </c>
    </row>
    <row r="715" spans="1:7" x14ac:dyDescent="0.35">
      <c r="A715" s="5">
        <v>44589</v>
      </c>
      <c r="B715">
        <v>0.92300000000000004</v>
      </c>
      <c r="C715">
        <f t="shared" si="22"/>
        <v>5</v>
      </c>
      <c r="D715" s="16">
        <f t="array" ref="D715">IFERROR(INDEX(C$2:C715,MATCH(2,1/(C$2:C715&lt;&gt;0))),0)</f>
        <v>5</v>
      </c>
      <c r="E715" s="16">
        <f t="shared" si="23"/>
        <v>5</v>
      </c>
      <c r="F715" s="16">
        <f>IF(AND(C715&lt;&gt;0,SUM(C$1:$D715)=SUM(C$1:$D715)),ROW(),0)</f>
        <v>715</v>
      </c>
      <c r="G715" s="16">
        <f t="array" ref="G715">IF(ROW()-IFERROR(INDEX(F$2:F715,MATCH(2,1/(F$2:F715&lt;&gt;0))),0)&gt;22,22,ROW()-IFERROR(INDEX(F$2:F715,MATCH(2,1/(F$2:F715&lt;&gt;0))),0))</f>
        <v>0</v>
      </c>
    </row>
    <row r="716" spans="1:7" x14ac:dyDescent="0.35">
      <c r="A716" s="5">
        <v>44599</v>
      </c>
      <c r="B716">
        <v>0.94299999999999995</v>
      </c>
      <c r="C716">
        <f t="shared" si="22"/>
        <v>5</v>
      </c>
      <c r="D716" s="16">
        <f t="array" ref="D716">IFERROR(INDEX(C$2:C716,MATCH(2,1/(C$2:C716&lt;&gt;0))),0)</f>
        <v>5</v>
      </c>
      <c r="E716" s="16">
        <f t="shared" si="23"/>
        <v>5</v>
      </c>
      <c r="F716" s="16">
        <f>IF(AND(C716&lt;&gt;0,SUM(C$1:$D716)=SUM(C$1:$D716)),ROW(),0)</f>
        <v>716</v>
      </c>
      <c r="G716" s="16">
        <f t="array" ref="G716">IF(ROW()-IFERROR(INDEX(F$2:F716,MATCH(2,1/(F$2:F716&lt;&gt;0))),0)&gt;22,22,ROW()-IFERROR(INDEX(F$2:F716,MATCH(2,1/(F$2:F716&lt;&gt;0))),0))</f>
        <v>0</v>
      </c>
    </row>
    <row r="717" spans="1:7" x14ac:dyDescent="0.35">
      <c r="A717" s="5">
        <v>44600</v>
      </c>
      <c r="B717">
        <v>0.83099999999999996</v>
      </c>
      <c r="C717">
        <f t="shared" si="22"/>
        <v>2.5</v>
      </c>
      <c r="D717" s="16">
        <f t="array" ref="D717">IFERROR(INDEX(C$2:C717,MATCH(2,1/(C$2:C717&lt;&gt;0))),0)</f>
        <v>2.5</v>
      </c>
      <c r="E717" s="16">
        <f t="shared" si="23"/>
        <v>2.5</v>
      </c>
      <c r="F717" s="16">
        <f>IF(AND(C717&lt;&gt;0,SUM(C$1:$D717)=SUM(C$1:$D717)),ROW(),0)</f>
        <v>717</v>
      </c>
      <c r="G717" s="16">
        <f t="array" ref="G717">IF(ROW()-IFERROR(INDEX(F$2:F717,MATCH(2,1/(F$2:F717&lt;&gt;0))),0)&gt;22,22,ROW()-IFERROR(INDEX(F$2:F717,MATCH(2,1/(F$2:F717&lt;&gt;0))),0))</f>
        <v>0</v>
      </c>
    </row>
    <row r="718" spans="1:7" x14ac:dyDescent="0.35">
      <c r="A718" s="5">
        <v>44601</v>
      </c>
      <c r="B718">
        <v>0.63300000000000001</v>
      </c>
      <c r="C718">
        <f t="shared" si="22"/>
        <v>0</v>
      </c>
      <c r="D718" s="16">
        <f t="array" ref="D718">IFERROR(INDEX(C$2:C718,MATCH(2,1/(C$2:C718&lt;&gt;0))),0)</f>
        <v>2.5</v>
      </c>
      <c r="E718" s="16">
        <f t="shared" si="23"/>
        <v>2.3863636363636362</v>
      </c>
      <c r="F718" s="16">
        <f>IF(AND(C718&lt;&gt;0,SUM(C$1:$D718)=SUM(C$1:$D718)),ROW(),0)</f>
        <v>0</v>
      </c>
      <c r="G718" s="16">
        <f t="array" ref="G718">IF(ROW()-IFERROR(INDEX(F$2:F718,MATCH(2,1/(F$2:F718&lt;&gt;0))),0)&gt;22,22,ROW()-IFERROR(INDEX(F$2:F718,MATCH(2,1/(F$2:F718&lt;&gt;0))),0))</f>
        <v>1</v>
      </c>
    </row>
    <row r="719" spans="1:7" x14ac:dyDescent="0.35">
      <c r="A719" s="5">
        <v>44602</v>
      </c>
      <c r="B719">
        <v>0.58099999999999996</v>
      </c>
      <c r="C719">
        <f t="shared" si="22"/>
        <v>0</v>
      </c>
      <c r="D719" s="16">
        <f t="array" ref="D719">IFERROR(INDEX(C$2:C719,MATCH(2,1/(C$2:C719&lt;&gt;0))),0)</f>
        <v>2.5</v>
      </c>
      <c r="E719" s="16">
        <f t="shared" si="23"/>
        <v>2.2727272727272729</v>
      </c>
      <c r="F719" s="16">
        <f>IF(AND(C719&lt;&gt;0,SUM(C$1:$D719)=SUM(C$1:$D719)),ROW(),0)</f>
        <v>0</v>
      </c>
      <c r="G719" s="16">
        <f t="array" ref="G719">IF(ROW()-IFERROR(INDEX(F$2:F719,MATCH(2,1/(F$2:F719&lt;&gt;0))),0)&gt;22,22,ROW()-IFERROR(INDEX(F$2:F719,MATCH(2,1/(F$2:F719&lt;&gt;0))),0))</f>
        <v>2</v>
      </c>
    </row>
    <row r="720" spans="1:7" x14ac:dyDescent="0.35">
      <c r="A720" s="5">
        <v>44603</v>
      </c>
      <c r="B720">
        <v>0.63100000000000001</v>
      </c>
      <c r="C720">
        <f t="shared" si="22"/>
        <v>0</v>
      </c>
      <c r="D720" s="16">
        <f t="array" ref="D720">IFERROR(INDEX(C$2:C720,MATCH(2,1/(C$2:C720&lt;&gt;0))),0)</f>
        <v>2.5</v>
      </c>
      <c r="E720" s="16">
        <f t="shared" si="23"/>
        <v>2.1590909090909092</v>
      </c>
      <c r="F720" s="16">
        <f>IF(AND(C720&lt;&gt;0,SUM(C$1:$D720)=SUM(C$1:$D720)),ROW(),0)</f>
        <v>0</v>
      </c>
      <c r="G720" s="16">
        <f t="array" ref="G720">IF(ROW()-IFERROR(INDEX(F$2:F720,MATCH(2,1/(F$2:F720&lt;&gt;0))),0)&gt;22,22,ROW()-IFERROR(INDEX(F$2:F720,MATCH(2,1/(F$2:F720&lt;&gt;0))),0))</f>
        <v>3</v>
      </c>
    </row>
    <row r="721" spans="1:7" x14ac:dyDescent="0.35">
      <c r="A721" s="5">
        <v>44606</v>
      </c>
      <c r="B721">
        <v>0.63500000000000001</v>
      </c>
      <c r="C721">
        <f t="shared" si="22"/>
        <v>0</v>
      </c>
      <c r="D721" s="16">
        <f t="array" ref="D721">IFERROR(INDEX(C$2:C721,MATCH(2,1/(C$2:C721&lt;&gt;0))),0)</f>
        <v>2.5</v>
      </c>
      <c r="E721" s="16">
        <f t="shared" si="23"/>
        <v>2.0454545454545454</v>
      </c>
      <c r="F721" s="16">
        <f>IF(AND(C721&lt;&gt;0,SUM(C$1:$D721)=SUM(C$1:$D721)),ROW(),0)</f>
        <v>0</v>
      </c>
      <c r="G721" s="16">
        <f t="array" ref="G721">IF(ROW()-IFERROR(INDEX(F$2:F721,MATCH(2,1/(F$2:F721&lt;&gt;0))),0)&gt;22,22,ROW()-IFERROR(INDEX(F$2:F721,MATCH(2,1/(F$2:F721&lt;&gt;0))),0))</f>
        <v>4</v>
      </c>
    </row>
    <row r="722" spans="1:7" x14ac:dyDescent="0.35">
      <c r="A722" s="5">
        <v>44607</v>
      </c>
      <c r="B722">
        <v>0.56899999999999995</v>
      </c>
      <c r="C722">
        <f t="shared" si="22"/>
        <v>0</v>
      </c>
      <c r="D722" s="16">
        <f t="array" ref="D722">IFERROR(INDEX(C$2:C722,MATCH(2,1/(C$2:C722&lt;&gt;0))),0)</f>
        <v>2.5</v>
      </c>
      <c r="E722" s="16">
        <f t="shared" si="23"/>
        <v>1.9318181818181817</v>
      </c>
      <c r="F722" s="16">
        <f>IF(AND(C722&lt;&gt;0,SUM(C$1:$D722)=SUM(C$1:$D722)),ROW(),0)</f>
        <v>0</v>
      </c>
      <c r="G722" s="16">
        <f t="array" ref="G722">IF(ROW()-IFERROR(INDEX(F$2:F722,MATCH(2,1/(F$2:F722&lt;&gt;0))),0)&gt;22,22,ROW()-IFERROR(INDEX(F$2:F722,MATCH(2,1/(F$2:F722&lt;&gt;0))),0))</f>
        <v>5</v>
      </c>
    </row>
    <row r="723" spans="1:7" x14ac:dyDescent="0.35">
      <c r="A723" s="5">
        <v>44608</v>
      </c>
      <c r="B723">
        <v>0.192</v>
      </c>
      <c r="C723">
        <f t="shared" si="22"/>
        <v>-5</v>
      </c>
      <c r="D723" s="16">
        <f t="array" ref="D723">IFERROR(INDEX(C$2:C723,MATCH(2,1/(C$2:C723&lt;&gt;0))),0)</f>
        <v>-5</v>
      </c>
      <c r="E723" s="16">
        <f t="shared" si="23"/>
        <v>-5</v>
      </c>
      <c r="F723" s="16">
        <f>IF(AND(C723&lt;&gt;0,SUM(C$1:$D723)=SUM(C$1:$D723)),ROW(),0)</f>
        <v>723</v>
      </c>
      <c r="G723" s="16">
        <f t="array" ref="G723">IF(ROW()-IFERROR(INDEX(F$2:F723,MATCH(2,1/(F$2:F723&lt;&gt;0))),0)&gt;22,22,ROW()-IFERROR(INDEX(F$2:F723,MATCH(2,1/(F$2:F723&lt;&gt;0))),0))</f>
        <v>0</v>
      </c>
    </row>
    <row r="724" spans="1:7" x14ac:dyDescent="0.35">
      <c r="A724" s="5">
        <v>44609</v>
      </c>
      <c r="B724">
        <v>0.16200000000000001</v>
      </c>
      <c r="C724">
        <f t="shared" si="22"/>
        <v>-5</v>
      </c>
      <c r="D724" s="16">
        <f t="array" ref="D724">IFERROR(INDEX(C$2:C724,MATCH(2,1/(C$2:C724&lt;&gt;0))),0)</f>
        <v>-5</v>
      </c>
      <c r="E724" s="16">
        <f t="shared" si="23"/>
        <v>-5</v>
      </c>
      <c r="F724" s="16">
        <f>IF(AND(C724&lt;&gt;0,SUM(C$1:$D724)=SUM(C$1:$D724)),ROW(),0)</f>
        <v>724</v>
      </c>
      <c r="G724" s="16">
        <f t="array" ref="G724">IF(ROW()-IFERROR(INDEX(F$2:F724,MATCH(2,1/(F$2:F724&lt;&gt;0))),0)&gt;22,22,ROW()-IFERROR(INDEX(F$2:F724,MATCH(2,1/(F$2:F724&lt;&gt;0))),0))</f>
        <v>0</v>
      </c>
    </row>
    <row r="725" spans="1:7" x14ac:dyDescent="0.35">
      <c r="A725" s="5">
        <v>44610</v>
      </c>
      <c r="B725">
        <v>0.20200000000000001</v>
      </c>
      <c r="C725">
        <f t="shared" si="22"/>
        <v>-2.5</v>
      </c>
      <c r="D725" s="16">
        <f t="array" ref="D725">IFERROR(INDEX(C$2:C725,MATCH(2,1/(C$2:C725&lt;&gt;0))),0)</f>
        <v>-2.5</v>
      </c>
      <c r="E725" s="16">
        <f t="shared" si="23"/>
        <v>-2.5</v>
      </c>
      <c r="F725" s="16">
        <f>IF(AND(C725&lt;&gt;0,SUM(C$1:$D725)=SUM(C$1:$D725)),ROW(),0)</f>
        <v>725</v>
      </c>
      <c r="G725" s="16">
        <f t="array" ref="G725">IF(ROW()-IFERROR(INDEX(F$2:F725,MATCH(2,1/(F$2:F725&lt;&gt;0))),0)&gt;22,22,ROW()-IFERROR(INDEX(F$2:F725,MATCH(2,1/(F$2:F725&lt;&gt;0))),0))</f>
        <v>0</v>
      </c>
    </row>
    <row r="726" spans="1:7" x14ac:dyDescent="0.35">
      <c r="A726" s="5">
        <v>44613</v>
      </c>
      <c r="B726">
        <v>0.06</v>
      </c>
      <c r="C726">
        <f t="shared" si="22"/>
        <v>-5</v>
      </c>
      <c r="D726" s="16">
        <f t="array" ref="D726">IFERROR(INDEX(C$2:C726,MATCH(2,1/(C$2:C726&lt;&gt;0))),0)</f>
        <v>-5</v>
      </c>
      <c r="E726" s="16">
        <f t="shared" si="23"/>
        <v>-5</v>
      </c>
      <c r="F726" s="16">
        <f>IF(AND(C726&lt;&gt;0,SUM(C$1:$D726)=SUM(C$1:$D726)),ROW(),0)</f>
        <v>726</v>
      </c>
      <c r="G726" s="16">
        <f t="array" ref="G726">IF(ROW()-IFERROR(INDEX(F$2:F726,MATCH(2,1/(F$2:F726&lt;&gt;0))),0)&gt;22,22,ROW()-IFERROR(INDEX(F$2:F726,MATCH(2,1/(F$2:F726&lt;&gt;0))),0))</f>
        <v>0</v>
      </c>
    </row>
    <row r="727" spans="1:7" x14ac:dyDescent="0.35">
      <c r="A727" s="5">
        <v>44614</v>
      </c>
      <c r="B727">
        <v>0.126</v>
      </c>
      <c r="C727">
        <f t="shared" si="22"/>
        <v>-5</v>
      </c>
      <c r="D727" s="16">
        <f t="array" ref="D727">IFERROR(INDEX(C$2:C727,MATCH(2,1/(C$2:C727&lt;&gt;0))),0)</f>
        <v>-5</v>
      </c>
      <c r="E727" s="16">
        <f t="shared" si="23"/>
        <v>-5</v>
      </c>
      <c r="F727" s="16">
        <f>IF(AND(C727&lt;&gt;0,SUM(C$1:$D727)=SUM(C$1:$D727)),ROW(),0)</f>
        <v>727</v>
      </c>
      <c r="G727" s="16">
        <f t="array" ref="G727">IF(ROW()-IFERROR(INDEX(F$2:F727,MATCH(2,1/(F$2:F727&lt;&gt;0))),0)&gt;22,22,ROW()-IFERROR(INDEX(F$2:F727,MATCH(2,1/(F$2:F727&lt;&gt;0))),0))</f>
        <v>0</v>
      </c>
    </row>
    <row r="728" spans="1:7" x14ac:dyDescent="0.35">
      <c r="A728" s="5">
        <v>44615</v>
      </c>
      <c r="B728">
        <v>0.06</v>
      </c>
      <c r="C728">
        <f t="shared" si="22"/>
        <v>-5</v>
      </c>
      <c r="D728" s="16">
        <f t="array" ref="D728">IFERROR(INDEX(C$2:C728,MATCH(2,1/(C$2:C728&lt;&gt;0))),0)</f>
        <v>-5</v>
      </c>
      <c r="E728" s="16">
        <f t="shared" si="23"/>
        <v>-5</v>
      </c>
      <c r="F728" s="16">
        <f>IF(AND(C728&lt;&gt;0,SUM(C$1:$D728)=SUM(C$1:$D728)),ROW(),0)</f>
        <v>728</v>
      </c>
      <c r="G728" s="16">
        <f t="array" ref="G728">IF(ROW()-IFERROR(INDEX(F$2:F728,MATCH(2,1/(F$2:F728&lt;&gt;0))),0)&gt;22,22,ROW()-IFERROR(INDEX(F$2:F728,MATCH(2,1/(F$2:F728&lt;&gt;0))),0))</f>
        <v>0</v>
      </c>
    </row>
    <row r="729" spans="1:7" x14ac:dyDescent="0.35">
      <c r="A729" s="5">
        <v>44616</v>
      </c>
      <c r="B729">
        <v>8.4000000000000005E-2</v>
      </c>
      <c r="C729">
        <f t="shared" si="22"/>
        <v>-5</v>
      </c>
      <c r="D729" s="16">
        <f t="array" ref="D729">IFERROR(INDEX(C$2:C729,MATCH(2,1/(C$2:C729&lt;&gt;0))),0)</f>
        <v>-5</v>
      </c>
      <c r="E729" s="16">
        <f t="shared" si="23"/>
        <v>-5</v>
      </c>
      <c r="F729" s="16">
        <f>IF(AND(C729&lt;&gt;0,SUM(C$1:$D729)=SUM(C$1:$D729)),ROW(),0)</f>
        <v>729</v>
      </c>
      <c r="G729" s="16">
        <f t="array" ref="G729">IF(ROW()-IFERROR(INDEX(F$2:F729,MATCH(2,1/(F$2:F729&lt;&gt;0))),0)&gt;22,22,ROW()-IFERROR(INDEX(F$2:F729,MATCH(2,1/(F$2:F729&lt;&gt;0))),0))</f>
        <v>0</v>
      </c>
    </row>
    <row r="730" spans="1:7" x14ac:dyDescent="0.35">
      <c r="A730" s="5">
        <v>44617</v>
      </c>
      <c r="B730">
        <v>0.246</v>
      </c>
      <c r="C730">
        <f t="shared" si="22"/>
        <v>0</v>
      </c>
      <c r="D730" s="16">
        <f t="array" ref="D730">IFERROR(INDEX(C$2:C730,MATCH(2,1/(C$2:C730&lt;&gt;0))),0)</f>
        <v>-5</v>
      </c>
      <c r="E730" s="16">
        <f t="shared" si="23"/>
        <v>-4.7727272727272725</v>
      </c>
      <c r="F730" s="16">
        <f>IF(AND(C730&lt;&gt;0,SUM(C$1:$D730)=SUM(C$1:$D730)),ROW(),0)</f>
        <v>0</v>
      </c>
      <c r="G730" s="16">
        <f t="array" ref="G730">IF(ROW()-IFERROR(INDEX(F$2:F730,MATCH(2,1/(F$2:F730&lt;&gt;0))),0)&gt;22,22,ROW()-IFERROR(INDEX(F$2:F730,MATCH(2,1/(F$2:F730&lt;&gt;0))),0))</f>
        <v>1</v>
      </c>
    </row>
    <row r="731" spans="1:7" x14ac:dyDescent="0.35">
      <c r="A731" s="5">
        <v>44620</v>
      </c>
      <c r="B731">
        <v>0.44</v>
      </c>
      <c r="C731">
        <f t="shared" si="22"/>
        <v>0</v>
      </c>
      <c r="D731" s="16">
        <f t="array" ref="D731">IFERROR(INDEX(C$2:C731,MATCH(2,1/(C$2:C731&lt;&gt;0))),0)</f>
        <v>-5</v>
      </c>
      <c r="E731" s="16">
        <f t="shared" si="23"/>
        <v>-4.5454545454545459</v>
      </c>
      <c r="F731" s="16">
        <f>IF(AND(C731&lt;&gt;0,SUM(C$1:$D731)=SUM(C$1:$D731)),ROW(),0)</f>
        <v>0</v>
      </c>
      <c r="G731" s="16">
        <f t="array" ref="G731">IF(ROW()-IFERROR(INDEX(F$2:F731,MATCH(2,1/(F$2:F731&lt;&gt;0))),0)&gt;22,22,ROW()-IFERROR(INDEX(F$2:F731,MATCH(2,1/(F$2:F731&lt;&gt;0))),0))</f>
        <v>2</v>
      </c>
    </row>
    <row r="732" spans="1:7" x14ac:dyDescent="0.35">
      <c r="A732" s="5">
        <v>44621</v>
      </c>
      <c r="B732">
        <v>0.188</v>
      </c>
      <c r="C732">
        <f t="shared" si="22"/>
        <v>-5</v>
      </c>
      <c r="D732" s="16">
        <f t="array" ref="D732">IFERROR(INDEX(C$2:C732,MATCH(2,1/(C$2:C732&lt;&gt;0))),0)</f>
        <v>-5</v>
      </c>
      <c r="E732" s="16">
        <f t="shared" si="23"/>
        <v>-5</v>
      </c>
      <c r="F732" s="16">
        <f>IF(AND(C732&lt;&gt;0,SUM(C$1:$D732)=SUM(C$1:$D732)),ROW(),0)</f>
        <v>732</v>
      </c>
      <c r="G732" s="16">
        <f t="array" ref="G732">IF(ROW()-IFERROR(INDEX(F$2:F732,MATCH(2,1/(F$2:F732&lt;&gt;0))),0)&gt;22,22,ROW()-IFERROR(INDEX(F$2:F732,MATCH(2,1/(F$2:F732&lt;&gt;0))),0))</f>
        <v>0</v>
      </c>
    </row>
    <row r="733" spans="1:7" x14ac:dyDescent="0.35">
      <c r="A733" s="5">
        <v>44622</v>
      </c>
      <c r="B733">
        <v>0.12</v>
      </c>
      <c r="C733">
        <f t="shared" si="22"/>
        <v>-5</v>
      </c>
      <c r="D733" s="16">
        <f t="array" ref="D733">IFERROR(INDEX(C$2:C733,MATCH(2,1/(C$2:C733&lt;&gt;0))),0)</f>
        <v>-5</v>
      </c>
      <c r="E733" s="16">
        <f t="shared" si="23"/>
        <v>-5</v>
      </c>
      <c r="F733" s="16">
        <f>IF(AND(C733&lt;&gt;0,SUM(C$1:$D733)=SUM(C$1:$D733)),ROW(),0)</f>
        <v>733</v>
      </c>
      <c r="G733" s="16">
        <f t="array" ref="G733">IF(ROW()-IFERROR(INDEX(F$2:F733,MATCH(2,1/(F$2:F733&lt;&gt;0))),0)&gt;22,22,ROW()-IFERROR(INDEX(F$2:F733,MATCH(2,1/(F$2:F733&lt;&gt;0))),0))</f>
        <v>0</v>
      </c>
    </row>
    <row r="734" spans="1:7" x14ac:dyDescent="0.35">
      <c r="A734" s="5">
        <v>44623</v>
      </c>
      <c r="B734">
        <v>8.4000000000000005E-2</v>
      </c>
      <c r="C734">
        <f t="shared" si="22"/>
        <v>-5</v>
      </c>
      <c r="D734" s="16">
        <f t="array" ref="D734">IFERROR(INDEX(C$2:C734,MATCH(2,1/(C$2:C734&lt;&gt;0))),0)</f>
        <v>-5</v>
      </c>
      <c r="E734" s="16">
        <f t="shared" si="23"/>
        <v>-5</v>
      </c>
      <c r="F734" s="16">
        <f>IF(AND(C734&lt;&gt;0,SUM(C$1:$D734)=SUM(C$1:$D734)),ROW(),0)</f>
        <v>734</v>
      </c>
      <c r="G734" s="16">
        <f t="array" ref="G734">IF(ROW()-IFERROR(INDEX(F$2:F734,MATCH(2,1/(F$2:F734&lt;&gt;0))),0)&gt;22,22,ROW()-IFERROR(INDEX(F$2:F734,MATCH(2,1/(F$2:F734&lt;&gt;0))),0))</f>
        <v>0</v>
      </c>
    </row>
    <row r="735" spans="1:7" x14ac:dyDescent="0.35">
      <c r="A735" s="5">
        <v>44624</v>
      </c>
      <c r="B735">
        <v>0.25800000000000001</v>
      </c>
      <c r="C735">
        <f t="shared" si="22"/>
        <v>0</v>
      </c>
      <c r="D735" s="16">
        <f t="array" ref="D735">IFERROR(INDEX(C$2:C735,MATCH(2,1/(C$2:C735&lt;&gt;0))),0)</f>
        <v>-5</v>
      </c>
      <c r="E735" s="16">
        <f t="shared" si="23"/>
        <v>-4.7727272727272725</v>
      </c>
      <c r="F735" s="16">
        <f>IF(AND(C735&lt;&gt;0,SUM(C$1:$D735)=SUM(C$1:$D735)),ROW(),0)</f>
        <v>0</v>
      </c>
      <c r="G735" s="16">
        <f t="array" ref="G735">IF(ROW()-IFERROR(INDEX(F$2:F735,MATCH(2,1/(F$2:F735&lt;&gt;0))),0)&gt;22,22,ROW()-IFERROR(INDEX(F$2:F735,MATCH(2,1/(F$2:F735&lt;&gt;0))),0))</f>
        <v>1</v>
      </c>
    </row>
    <row r="736" spans="1:7" x14ac:dyDescent="0.35">
      <c r="A736" s="5">
        <v>44627</v>
      </c>
      <c r="B736">
        <v>0.57099999999999995</v>
      </c>
      <c r="C736">
        <f t="shared" si="22"/>
        <v>0</v>
      </c>
      <c r="D736" s="16">
        <f t="array" ref="D736">IFERROR(INDEX(C$2:C736,MATCH(2,1/(C$2:C736&lt;&gt;0))),0)</f>
        <v>-5</v>
      </c>
      <c r="E736" s="16">
        <f t="shared" si="23"/>
        <v>-4.5454545454545459</v>
      </c>
      <c r="F736" s="16">
        <f>IF(AND(C736&lt;&gt;0,SUM(C$1:$D736)=SUM(C$1:$D736)),ROW(),0)</f>
        <v>0</v>
      </c>
      <c r="G736" s="16">
        <f t="array" ref="G736">IF(ROW()-IFERROR(INDEX(F$2:F736,MATCH(2,1/(F$2:F736&lt;&gt;0))),0)&gt;22,22,ROW()-IFERROR(INDEX(F$2:F736,MATCH(2,1/(F$2:F736&lt;&gt;0))),0))</f>
        <v>2</v>
      </c>
    </row>
    <row r="737" spans="1:7" x14ac:dyDescent="0.35">
      <c r="A737" s="5">
        <v>44628</v>
      </c>
      <c r="B737">
        <v>0.63900000000000001</v>
      </c>
      <c r="C737">
        <f t="shared" si="22"/>
        <v>0</v>
      </c>
      <c r="D737" s="16">
        <f t="array" ref="D737">IFERROR(INDEX(C$2:C737,MATCH(2,1/(C$2:C737&lt;&gt;0))),0)</f>
        <v>-5</v>
      </c>
      <c r="E737" s="16">
        <f t="shared" si="23"/>
        <v>-4.3181818181818183</v>
      </c>
      <c r="F737" s="16">
        <f>IF(AND(C737&lt;&gt;0,SUM(C$1:$D737)=SUM(C$1:$D737)),ROW(),0)</f>
        <v>0</v>
      </c>
      <c r="G737" s="16">
        <f t="array" ref="G737">IF(ROW()-IFERROR(INDEX(F$2:F737,MATCH(2,1/(F$2:F737&lt;&gt;0))),0)&gt;22,22,ROW()-IFERROR(INDEX(F$2:F737,MATCH(2,1/(F$2:F737&lt;&gt;0))),0))</f>
        <v>3</v>
      </c>
    </row>
    <row r="738" spans="1:7" x14ac:dyDescent="0.35">
      <c r="A738" s="5">
        <v>44629</v>
      </c>
      <c r="B738">
        <v>0.57099999999999995</v>
      </c>
      <c r="C738">
        <f t="shared" si="22"/>
        <v>0</v>
      </c>
      <c r="D738" s="16">
        <f t="array" ref="D738">IFERROR(INDEX(C$2:C738,MATCH(2,1/(C$2:C738&lt;&gt;0))),0)</f>
        <v>-5</v>
      </c>
      <c r="E738" s="16">
        <f t="shared" si="23"/>
        <v>-4.0909090909090908</v>
      </c>
      <c r="F738" s="16">
        <f>IF(AND(C738&lt;&gt;0,SUM(C$1:$D738)=SUM(C$1:$D738)),ROW(),0)</f>
        <v>0</v>
      </c>
      <c r="G738" s="16">
        <f t="array" ref="G738">IF(ROW()-IFERROR(INDEX(F$2:F738,MATCH(2,1/(F$2:F738&lt;&gt;0))),0)&gt;22,22,ROW()-IFERROR(INDEX(F$2:F738,MATCH(2,1/(F$2:F738&lt;&gt;0))),0))</f>
        <v>4</v>
      </c>
    </row>
    <row r="739" spans="1:7" x14ac:dyDescent="0.35">
      <c r="A739" s="5">
        <v>44630</v>
      </c>
      <c r="B739">
        <v>0.23599999999999999</v>
      </c>
      <c r="C739">
        <f t="shared" si="22"/>
        <v>0</v>
      </c>
      <c r="D739" s="16">
        <f t="array" ref="D739">IFERROR(INDEX(C$2:C739,MATCH(2,1/(C$2:C739&lt;&gt;0))),0)</f>
        <v>-5</v>
      </c>
      <c r="E739" s="16">
        <f t="shared" si="23"/>
        <v>-3.8636363636363633</v>
      </c>
      <c r="F739" s="16">
        <f>IF(AND(C739&lt;&gt;0,SUM(C$1:$D739)=SUM(C$1:$D739)),ROW(),0)</f>
        <v>0</v>
      </c>
      <c r="G739" s="16">
        <f t="array" ref="G739">IF(ROW()-IFERROR(INDEX(F$2:F739,MATCH(2,1/(F$2:F739&lt;&gt;0))),0)&gt;22,22,ROW()-IFERROR(INDEX(F$2:F739,MATCH(2,1/(F$2:F739&lt;&gt;0))),0))</f>
        <v>5</v>
      </c>
    </row>
    <row r="740" spans="1:7" x14ac:dyDescent="0.35">
      <c r="A740" s="5">
        <v>44631</v>
      </c>
      <c r="B740">
        <v>0.34599999999999997</v>
      </c>
      <c r="C740">
        <f t="shared" si="22"/>
        <v>0</v>
      </c>
      <c r="D740" s="16">
        <f t="array" ref="D740">IFERROR(INDEX(C$2:C740,MATCH(2,1/(C$2:C740&lt;&gt;0))),0)</f>
        <v>-5</v>
      </c>
      <c r="E740" s="16">
        <f t="shared" si="23"/>
        <v>-3.6363636363636367</v>
      </c>
      <c r="F740" s="16">
        <f>IF(AND(C740&lt;&gt;0,SUM(C$1:$D740)=SUM(C$1:$D740)),ROW(),0)</f>
        <v>0</v>
      </c>
      <c r="G740" s="16">
        <f t="array" ref="G740">IF(ROW()-IFERROR(INDEX(F$2:F740,MATCH(2,1/(F$2:F740&lt;&gt;0))),0)&gt;22,22,ROW()-IFERROR(INDEX(F$2:F740,MATCH(2,1/(F$2:F740&lt;&gt;0))),0))</f>
        <v>6</v>
      </c>
    </row>
    <row r="741" spans="1:7" x14ac:dyDescent="0.35">
      <c r="A741" s="5">
        <v>44634</v>
      </c>
      <c r="B741">
        <v>0.46</v>
      </c>
      <c r="C741">
        <f t="shared" si="22"/>
        <v>0</v>
      </c>
      <c r="D741" s="16">
        <f t="array" ref="D741">IFERROR(INDEX(C$2:C741,MATCH(2,1/(C$2:C741&lt;&gt;0))),0)</f>
        <v>-5</v>
      </c>
      <c r="E741" s="16">
        <f t="shared" si="23"/>
        <v>-3.4090909090909092</v>
      </c>
      <c r="F741" s="16">
        <f>IF(AND(C741&lt;&gt;0,SUM(C$1:$D741)=SUM(C$1:$D741)),ROW(),0)</f>
        <v>0</v>
      </c>
      <c r="G741" s="16">
        <f t="array" ref="G741">IF(ROW()-IFERROR(INDEX(F$2:F741,MATCH(2,1/(F$2:F741&lt;&gt;0))),0)&gt;22,22,ROW()-IFERROR(INDEX(F$2:F741,MATCH(2,1/(F$2:F741&lt;&gt;0))),0))</f>
        <v>7</v>
      </c>
    </row>
    <row r="742" spans="1:7" x14ac:dyDescent="0.35">
      <c r="A742" s="5">
        <v>44635</v>
      </c>
      <c r="B742">
        <v>0.73499999999999999</v>
      </c>
      <c r="C742">
        <f t="shared" si="22"/>
        <v>0</v>
      </c>
      <c r="D742" s="16">
        <f t="array" ref="D742">IFERROR(INDEX(C$2:C742,MATCH(2,1/(C$2:C742&lt;&gt;0))),0)</f>
        <v>-5</v>
      </c>
      <c r="E742" s="16">
        <f t="shared" si="23"/>
        <v>-3.1818181818181817</v>
      </c>
      <c r="F742" s="16">
        <f>IF(AND(C742&lt;&gt;0,SUM(C$1:$D742)=SUM(C$1:$D742)),ROW(),0)</f>
        <v>0</v>
      </c>
      <c r="G742" s="16">
        <f t="array" ref="G742">IF(ROW()-IFERROR(INDEX(F$2:F742,MATCH(2,1/(F$2:F742&lt;&gt;0))),0)&gt;22,22,ROW()-IFERROR(INDEX(F$2:F742,MATCH(2,1/(F$2:F742&lt;&gt;0))),0))</f>
        <v>8</v>
      </c>
    </row>
    <row r="743" spans="1:7" x14ac:dyDescent="0.35">
      <c r="A743" s="5">
        <v>44636</v>
      </c>
      <c r="B743">
        <v>0.51300000000000001</v>
      </c>
      <c r="C743">
        <f t="shared" si="22"/>
        <v>0</v>
      </c>
      <c r="D743" s="16">
        <f t="array" ref="D743">IFERROR(INDEX(C$2:C743,MATCH(2,1/(C$2:C743&lt;&gt;0))),0)</f>
        <v>-5</v>
      </c>
      <c r="E743" s="16">
        <f t="shared" si="23"/>
        <v>-2.9545454545454546</v>
      </c>
      <c r="F743" s="16">
        <f>IF(AND(C743&lt;&gt;0,SUM(C$1:$D743)=SUM(C$1:$D743)),ROW(),0)</f>
        <v>0</v>
      </c>
      <c r="G743" s="16">
        <f t="array" ref="G743">IF(ROW()-IFERROR(INDEX(F$2:F743,MATCH(2,1/(F$2:F743&lt;&gt;0))),0)&gt;22,22,ROW()-IFERROR(INDEX(F$2:F743,MATCH(2,1/(F$2:F743&lt;&gt;0))),0))</f>
        <v>9</v>
      </c>
    </row>
    <row r="744" spans="1:7" x14ac:dyDescent="0.35">
      <c r="A744" s="5">
        <v>44637</v>
      </c>
      <c r="B744">
        <v>0.376</v>
      </c>
      <c r="C744">
        <f t="shared" si="22"/>
        <v>0</v>
      </c>
      <c r="D744" s="16">
        <f t="array" ref="D744">IFERROR(INDEX(C$2:C744,MATCH(2,1/(C$2:C744&lt;&gt;0))),0)</f>
        <v>-5</v>
      </c>
      <c r="E744" s="16">
        <f t="shared" si="23"/>
        <v>-2.7272727272727271</v>
      </c>
      <c r="F744" s="16">
        <f>IF(AND(C744&lt;&gt;0,SUM(C$1:$D744)=SUM(C$1:$D744)),ROW(),0)</f>
        <v>0</v>
      </c>
      <c r="G744" s="16">
        <f t="array" ref="G744">IF(ROW()-IFERROR(INDEX(F$2:F744,MATCH(2,1/(F$2:F744&lt;&gt;0))),0)&gt;22,22,ROW()-IFERROR(INDEX(F$2:F744,MATCH(2,1/(F$2:F744&lt;&gt;0))),0))</f>
        <v>10</v>
      </c>
    </row>
    <row r="745" spans="1:7" x14ac:dyDescent="0.35">
      <c r="A745" s="5">
        <v>44638</v>
      </c>
      <c r="B745">
        <v>0.96699999999999997</v>
      </c>
      <c r="C745">
        <f t="shared" si="22"/>
        <v>5</v>
      </c>
      <c r="D745" s="16">
        <f t="array" ref="D745">IFERROR(INDEX(C$2:C745,MATCH(2,1/(C$2:C745&lt;&gt;0))),0)</f>
        <v>5</v>
      </c>
      <c r="E745" s="16">
        <f t="shared" si="23"/>
        <v>5</v>
      </c>
      <c r="F745" s="16">
        <f>IF(AND(C745&lt;&gt;0,SUM(C$1:$D745)=SUM(C$1:$D745)),ROW(),0)</f>
        <v>745</v>
      </c>
      <c r="G745" s="16">
        <f t="array" ref="G745">IF(ROW()-IFERROR(INDEX(F$2:F745,MATCH(2,1/(F$2:F745&lt;&gt;0))),0)&gt;22,22,ROW()-IFERROR(INDEX(F$2:F745,MATCH(2,1/(F$2:F745&lt;&gt;0))),0))</f>
        <v>0</v>
      </c>
    </row>
    <row r="746" spans="1:7" x14ac:dyDescent="0.35">
      <c r="A746" s="5">
        <v>44641</v>
      </c>
      <c r="B746">
        <v>0.106</v>
      </c>
      <c r="C746">
        <f t="shared" si="22"/>
        <v>-5</v>
      </c>
      <c r="D746" s="16">
        <f t="array" ref="D746">IFERROR(INDEX(C$2:C746,MATCH(2,1/(C$2:C746&lt;&gt;0))),0)</f>
        <v>-5</v>
      </c>
      <c r="E746" s="16">
        <f t="shared" si="23"/>
        <v>-5</v>
      </c>
      <c r="F746" s="16">
        <f>IF(AND(C746&lt;&gt;0,SUM(C$1:$D746)=SUM(C$1:$D746)),ROW(),0)</f>
        <v>746</v>
      </c>
      <c r="G746" s="16">
        <f t="array" ref="G746">IF(ROW()-IFERROR(INDEX(F$2:F746,MATCH(2,1/(F$2:F746&lt;&gt;0))),0)&gt;22,22,ROW()-IFERROR(INDEX(F$2:F746,MATCH(2,1/(F$2:F746&lt;&gt;0))),0))</f>
        <v>0</v>
      </c>
    </row>
    <row r="747" spans="1:7" x14ac:dyDescent="0.35">
      <c r="A747" s="5">
        <v>44642</v>
      </c>
      <c r="B747">
        <v>0.04</v>
      </c>
      <c r="C747">
        <f t="shared" si="22"/>
        <v>-5</v>
      </c>
      <c r="D747" s="16">
        <f t="array" ref="D747">IFERROR(INDEX(C$2:C747,MATCH(2,1/(C$2:C747&lt;&gt;0))),0)</f>
        <v>-5</v>
      </c>
      <c r="E747" s="16">
        <f t="shared" si="23"/>
        <v>-5</v>
      </c>
      <c r="F747" s="16">
        <f>IF(AND(C747&lt;&gt;0,SUM(C$1:$D747)=SUM(C$1:$D747)),ROW(),0)</f>
        <v>747</v>
      </c>
      <c r="G747" s="16">
        <f t="array" ref="G747">IF(ROW()-IFERROR(INDEX(F$2:F747,MATCH(2,1/(F$2:F747&lt;&gt;0))),0)&gt;22,22,ROW()-IFERROR(INDEX(F$2:F747,MATCH(2,1/(F$2:F747&lt;&gt;0))),0))</f>
        <v>0</v>
      </c>
    </row>
    <row r="748" spans="1:7" x14ac:dyDescent="0.35">
      <c r="A748" s="5">
        <v>44643</v>
      </c>
      <c r="B748">
        <v>0.06</v>
      </c>
      <c r="C748">
        <f t="shared" si="22"/>
        <v>-5</v>
      </c>
      <c r="D748" s="16">
        <f t="array" ref="D748">IFERROR(INDEX(C$2:C748,MATCH(2,1/(C$2:C748&lt;&gt;0))),0)</f>
        <v>-5</v>
      </c>
      <c r="E748" s="16">
        <f t="shared" si="23"/>
        <v>-5</v>
      </c>
      <c r="F748" s="16">
        <f>IF(AND(C748&lt;&gt;0,SUM(C$1:$D748)=SUM(C$1:$D748)),ROW(),0)</f>
        <v>748</v>
      </c>
      <c r="G748" s="16">
        <f t="array" ref="G748">IF(ROW()-IFERROR(INDEX(F$2:F748,MATCH(2,1/(F$2:F748&lt;&gt;0))),0)&gt;22,22,ROW()-IFERROR(INDEX(F$2:F748,MATCH(2,1/(F$2:F748&lt;&gt;0))),0))</f>
        <v>0</v>
      </c>
    </row>
    <row r="749" spans="1:7" x14ac:dyDescent="0.35">
      <c r="A749" s="5">
        <v>44644</v>
      </c>
      <c r="B749">
        <v>0.04</v>
      </c>
      <c r="C749">
        <f t="shared" si="22"/>
        <v>-5</v>
      </c>
      <c r="D749" s="16">
        <f t="array" ref="D749">IFERROR(INDEX(C$2:C749,MATCH(2,1/(C$2:C749&lt;&gt;0))),0)</f>
        <v>-5</v>
      </c>
      <c r="E749" s="16">
        <f t="shared" si="23"/>
        <v>-5</v>
      </c>
      <c r="F749" s="16">
        <f>IF(AND(C749&lt;&gt;0,SUM(C$1:$D749)=SUM(C$1:$D749)),ROW(),0)</f>
        <v>749</v>
      </c>
      <c r="G749" s="16">
        <f t="array" ref="G749">IF(ROW()-IFERROR(INDEX(F$2:F749,MATCH(2,1/(F$2:F749&lt;&gt;0))),0)&gt;22,22,ROW()-IFERROR(INDEX(F$2:F749,MATCH(2,1/(F$2:F749&lt;&gt;0))),0))</f>
        <v>0</v>
      </c>
    </row>
    <row r="750" spans="1:7" x14ac:dyDescent="0.35">
      <c r="A750" s="5">
        <v>44645</v>
      </c>
      <c r="B750">
        <v>5.1999999999999998E-2</v>
      </c>
      <c r="C750">
        <f t="shared" si="22"/>
        <v>-5</v>
      </c>
      <c r="D750" s="16">
        <f t="array" ref="D750">IFERROR(INDEX(C$2:C750,MATCH(2,1/(C$2:C750&lt;&gt;0))),0)</f>
        <v>-5</v>
      </c>
      <c r="E750" s="16">
        <f t="shared" si="23"/>
        <v>-5</v>
      </c>
      <c r="F750" s="16">
        <f>IF(AND(C750&lt;&gt;0,SUM(C$1:$D750)=SUM(C$1:$D750)),ROW(),0)</f>
        <v>750</v>
      </c>
      <c r="G750" s="16">
        <f t="array" ref="G750">IF(ROW()-IFERROR(INDEX(F$2:F750,MATCH(2,1/(F$2:F750&lt;&gt;0))),0)&gt;22,22,ROW()-IFERROR(INDEX(F$2:F750,MATCH(2,1/(F$2:F750&lt;&gt;0))),0))</f>
        <v>0</v>
      </c>
    </row>
    <row r="751" spans="1:7" x14ac:dyDescent="0.35">
      <c r="A751" s="5">
        <v>44648</v>
      </c>
      <c r="B751">
        <v>0.13800000000000001</v>
      </c>
      <c r="C751">
        <f t="shared" si="22"/>
        <v>-5</v>
      </c>
      <c r="D751" s="16">
        <f t="array" ref="D751">IFERROR(INDEX(C$2:C751,MATCH(2,1/(C$2:C751&lt;&gt;0))),0)</f>
        <v>-5</v>
      </c>
      <c r="E751" s="16">
        <f t="shared" si="23"/>
        <v>-5</v>
      </c>
      <c r="F751" s="16">
        <f>IF(AND(C751&lt;&gt;0,SUM(C$1:$D751)=SUM(C$1:$D751)),ROW(),0)</f>
        <v>751</v>
      </c>
      <c r="G751" s="16">
        <f t="array" ref="G751">IF(ROW()-IFERROR(INDEX(F$2:F751,MATCH(2,1/(F$2:F751&lt;&gt;0))),0)&gt;22,22,ROW()-IFERROR(INDEX(F$2:F751,MATCH(2,1/(F$2:F751&lt;&gt;0))),0))</f>
        <v>0</v>
      </c>
    </row>
    <row r="752" spans="1:7" x14ac:dyDescent="0.35">
      <c r="A752" s="5">
        <v>44649</v>
      </c>
      <c r="B752">
        <v>9.6000000000000002E-2</v>
      </c>
      <c r="C752">
        <f t="shared" si="22"/>
        <v>-5</v>
      </c>
      <c r="D752" s="16">
        <f t="array" ref="D752">IFERROR(INDEX(C$2:C752,MATCH(2,1/(C$2:C752&lt;&gt;0))),0)</f>
        <v>-5</v>
      </c>
      <c r="E752" s="16">
        <f t="shared" si="23"/>
        <v>-5</v>
      </c>
      <c r="F752" s="16">
        <f>IF(AND(C752&lt;&gt;0,SUM(C$1:$D752)=SUM(C$1:$D752)),ROW(),0)</f>
        <v>752</v>
      </c>
      <c r="G752" s="16">
        <f t="array" ref="G752">IF(ROW()-IFERROR(INDEX(F$2:F752,MATCH(2,1/(F$2:F752&lt;&gt;0))),0)&gt;22,22,ROW()-IFERROR(INDEX(F$2:F752,MATCH(2,1/(F$2:F752&lt;&gt;0))),0))</f>
        <v>0</v>
      </c>
    </row>
    <row r="753" spans="1:7" x14ac:dyDescent="0.35">
      <c r="A753" s="5">
        <v>44650</v>
      </c>
      <c r="B753">
        <v>0.13600000000000001</v>
      </c>
      <c r="C753">
        <f t="shared" si="22"/>
        <v>-5</v>
      </c>
      <c r="D753" s="16">
        <f t="array" ref="D753">IFERROR(INDEX(C$2:C753,MATCH(2,1/(C$2:C753&lt;&gt;0))),0)</f>
        <v>-5</v>
      </c>
      <c r="E753" s="16">
        <f t="shared" si="23"/>
        <v>-5</v>
      </c>
      <c r="F753" s="16">
        <f>IF(AND(C753&lt;&gt;0,SUM(C$1:$D753)=SUM(C$1:$D753)),ROW(),0)</f>
        <v>753</v>
      </c>
      <c r="G753" s="16">
        <f t="array" ref="G753">IF(ROW()-IFERROR(INDEX(F$2:F753,MATCH(2,1/(F$2:F753&lt;&gt;0))),0)&gt;22,22,ROW()-IFERROR(INDEX(F$2:F753,MATCH(2,1/(F$2:F753&lt;&gt;0))),0))</f>
        <v>0</v>
      </c>
    </row>
    <row r="754" spans="1:7" x14ac:dyDescent="0.35">
      <c r="A754" s="5">
        <v>44651</v>
      </c>
      <c r="B754">
        <v>5.8000000000000003E-2</v>
      </c>
      <c r="C754">
        <f t="shared" si="22"/>
        <v>-5</v>
      </c>
      <c r="D754" s="16">
        <f t="array" ref="D754">IFERROR(INDEX(C$2:C754,MATCH(2,1/(C$2:C754&lt;&gt;0))),0)</f>
        <v>-5</v>
      </c>
      <c r="E754" s="16">
        <f t="shared" si="23"/>
        <v>-5</v>
      </c>
      <c r="F754" s="16">
        <f>IF(AND(C754&lt;&gt;0,SUM(C$1:$D754)=SUM(C$1:$D754)),ROW(),0)</f>
        <v>754</v>
      </c>
      <c r="G754" s="16">
        <f t="array" ref="G754">IF(ROW()-IFERROR(INDEX(F$2:F754,MATCH(2,1/(F$2:F754&lt;&gt;0))),0)&gt;22,22,ROW()-IFERROR(INDEX(F$2:F754,MATCH(2,1/(F$2:F754&lt;&gt;0))),0))</f>
        <v>0</v>
      </c>
    </row>
    <row r="755" spans="1:7" x14ac:dyDescent="0.35">
      <c r="A755" s="5">
        <v>44652</v>
      </c>
      <c r="B755">
        <v>0.11799999999999999</v>
      </c>
      <c r="C755">
        <f t="shared" si="22"/>
        <v>-5</v>
      </c>
      <c r="D755" s="16">
        <f t="array" ref="D755">IFERROR(INDEX(C$2:C755,MATCH(2,1/(C$2:C755&lt;&gt;0))),0)</f>
        <v>-5</v>
      </c>
      <c r="E755" s="16">
        <f t="shared" si="23"/>
        <v>-5</v>
      </c>
      <c r="F755" s="16">
        <f>IF(AND(C755&lt;&gt;0,SUM(C$1:$D755)=SUM(C$1:$D755)),ROW(),0)</f>
        <v>755</v>
      </c>
      <c r="G755" s="16">
        <f t="array" ref="G755">IF(ROW()-IFERROR(INDEX(F$2:F755,MATCH(2,1/(F$2:F755&lt;&gt;0))),0)&gt;22,22,ROW()-IFERROR(INDEX(F$2:F755,MATCH(2,1/(F$2:F755&lt;&gt;0))),0))</f>
        <v>0</v>
      </c>
    </row>
    <row r="756" spans="1:7" x14ac:dyDescent="0.35">
      <c r="A756" s="5">
        <v>44657</v>
      </c>
      <c r="B756">
        <v>0.186</v>
      </c>
      <c r="C756">
        <f t="shared" si="22"/>
        <v>-5</v>
      </c>
      <c r="D756" s="16">
        <f t="array" ref="D756">IFERROR(INDEX(C$2:C756,MATCH(2,1/(C$2:C756&lt;&gt;0))),0)</f>
        <v>-5</v>
      </c>
      <c r="E756" s="16">
        <f t="shared" si="23"/>
        <v>-5</v>
      </c>
      <c r="F756" s="16">
        <f>IF(AND(C756&lt;&gt;0,SUM(C$1:$D756)=SUM(C$1:$D756)),ROW(),0)</f>
        <v>756</v>
      </c>
      <c r="G756" s="16">
        <f t="array" ref="G756">IF(ROW()-IFERROR(INDEX(F$2:F756,MATCH(2,1/(F$2:F756&lt;&gt;0))),0)&gt;22,22,ROW()-IFERROR(INDEX(F$2:F756,MATCH(2,1/(F$2:F756&lt;&gt;0))),0))</f>
        <v>0</v>
      </c>
    </row>
    <row r="757" spans="1:7" x14ac:dyDescent="0.35">
      <c r="A757" s="5">
        <v>44658</v>
      </c>
      <c r="B757">
        <v>0.19</v>
      </c>
      <c r="C757">
        <f t="shared" si="22"/>
        <v>-5</v>
      </c>
      <c r="D757" s="16">
        <f t="array" ref="D757">IFERROR(INDEX(C$2:C757,MATCH(2,1/(C$2:C757&lt;&gt;0))),0)</f>
        <v>-5</v>
      </c>
      <c r="E757" s="16">
        <f t="shared" si="23"/>
        <v>-5</v>
      </c>
      <c r="F757" s="16">
        <f>IF(AND(C757&lt;&gt;0,SUM(C$1:$D757)=SUM(C$1:$D757)),ROW(),0)</f>
        <v>757</v>
      </c>
      <c r="G757" s="16">
        <f t="array" ref="G757">IF(ROW()-IFERROR(INDEX(F$2:F757,MATCH(2,1/(F$2:F757&lt;&gt;0))),0)&gt;22,22,ROW()-IFERROR(INDEX(F$2:F757,MATCH(2,1/(F$2:F757&lt;&gt;0))),0))</f>
        <v>0</v>
      </c>
    </row>
    <row r="758" spans="1:7" x14ac:dyDescent="0.35">
      <c r="A758" s="5">
        <v>44659</v>
      </c>
      <c r="B758">
        <v>0.104</v>
      </c>
      <c r="C758">
        <f t="shared" si="22"/>
        <v>-5</v>
      </c>
      <c r="D758" s="16">
        <f t="array" ref="D758">IFERROR(INDEX(C$2:C758,MATCH(2,1/(C$2:C758&lt;&gt;0))),0)</f>
        <v>-5</v>
      </c>
      <c r="E758" s="16">
        <f t="shared" si="23"/>
        <v>-5</v>
      </c>
      <c r="F758" s="16">
        <f>IF(AND(C758&lt;&gt;0,SUM(C$1:$D758)=SUM(C$1:$D758)),ROW(),0)</f>
        <v>758</v>
      </c>
      <c r="G758" s="16">
        <f t="array" ref="G758">IF(ROW()-IFERROR(INDEX(F$2:F758,MATCH(2,1/(F$2:F758&lt;&gt;0))),0)&gt;22,22,ROW()-IFERROR(INDEX(F$2:F758,MATCH(2,1/(F$2:F758&lt;&gt;0))),0))</f>
        <v>0</v>
      </c>
    </row>
    <row r="759" spans="1:7" x14ac:dyDescent="0.35">
      <c r="A759" s="5">
        <v>44662</v>
      </c>
      <c r="B759">
        <v>0.24</v>
      </c>
      <c r="C759">
        <f t="shared" si="22"/>
        <v>0</v>
      </c>
      <c r="D759" s="16">
        <f t="array" ref="D759">IFERROR(INDEX(C$2:C759,MATCH(2,1/(C$2:C759&lt;&gt;0))),0)</f>
        <v>-5</v>
      </c>
      <c r="E759" s="16">
        <f t="shared" si="23"/>
        <v>-4.7727272727272725</v>
      </c>
      <c r="F759" s="16">
        <f>IF(AND(C759&lt;&gt;0,SUM(C$1:$D759)=SUM(C$1:$D759)),ROW(),0)</f>
        <v>0</v>
      </c>
      <c r="G759" s="16">
        <f t="array" ref="G759">IF(ROW()-IFERROR(INDEX(F$2:F759,MATCH(2,1/(F$2:F759&lt;&gt;0))),0)&gt;22,22,ROW()-IFERROR(INDEX(F$2:F759,MATCH(2,1/(F$2:F759&lt;&gt;0))),0))</f>
        <v>1</v>
      </c>
    </row>
    <row r="760" spans="1:7" x14ac:dyDescent="0.35">
      <c r="A760" s="5">
        <v>44663</v>
      </c>
      <c r="B760">
        <v>0.44800000000000001</v>
      </c>
      <c r="C760">
        <f t="shared" si="22"/>
        <v>0</v>
      </c>
      <c r="D760" s="16">
        <f t="array" ref="D760">IFERROR(INDEX(C$2:C760,MATCH(2,1/(C$2:C760&lt;&gt;0))),0)</f>
        <v>-5</v>
      </c>
      <c r="E760" s="16">
        <f t="shared" si="23"/>
        <v>-4.5454545454545459</v>
      </c>
      <c r="F760" s="16">
        <f>IF(AND(C760&lt;&gt;0,SUM(C$1:$D760)=SUM(C$1:$D760)),ROW(),0)</f>
        <v>0</v>
      </c>
      <c r="G760" s="16">
        <f t="array" ref="G760">IF(ROW()-IFERROR(INDEX(F$2:F760,MATCH(2,1/(F$2:F760&lt;&gt;0))),0)&gt;22,22,ROW()-IFERROR(INDEX(F$2:F760,MATCH(2,1/(F$2:F760&lt;&gt;0))),0))</f>
        <v>2</v>
      </c>
    </row>
    <row r="761" spans="1:7" x14ac:dyDescent="0.35">
      <c r="A761" s="5">
        <v>44664</v>
      </c>
      <c r="B761">
        <v>0.316</v>
      </c>
      <c r="C761">
        <f t="shared" si="22"/>
        <v>0</v>
      </c>
      <c r="D761" s="16">
        <f t="array" ref="D761">IFERROR(INDEX(C$2:C761,MATCH(2,1/(C$2:C761&lt;&gt;0))),0)</f>
        <v>-5</v>
      </c>
      <c r="E761" s="16">
        <f t="shared" si="23"/>
        <v>-4.3181818181818183</v>
      </c>
      <c r="F761" s="16">
        <f>IF(AND(C761&lt;&gt;0,SUM(C$1:$D761)=SUM(C$1:$D761)),ROW(),0)</f>
        <v>0</v>
      </c>
      <c r="G761" s="16">
        <f t="array" ref="G761">IF(ROW()-IFERROR(INDEX(F$2:F761,MATCH(2,1/(F$2:F761&lt;&gt;0))),0)&gt;22,22,ROW()-IFERROR(INDEX(F$2:F761,MATCH(2,1/(F$2:F761&lt;&gt;0))),0))</f>
        <v>3</v>
      </c>
    </row>
    <row r="762" spans="1:7" x14ac:dyDescent="0.35">
      <c r="A762" s="5">
        <v>44670</v>
      </c>
      <c r="B762">
        <v>0.90700000000000003</v>
      </c>
      <c r="C762">
        <f t="shared" si="22"/>
        <v>5</v>
      </c>
      <c r="D762" s="16">
        <f t="array" ref="D762">IFERROR(INDEX(C$2:C762,MATCH(2,1/(C$2:C762&lt;&gt;0))),0)</f>
        <v>5</v>
      </c>
      <c r="E762" s="16">
        <f t="shared" si="23"/>
        <v>5</v>
      </c>
      <c r="F762" s="16">
        <f>IF(AND(C762&lt;&gt;0,SUM(C$1:$D762)=SUM(C$1:$D762)),ROW(),0)</f>
        <v>762</v>
      </c>
      <c r="G762" s="16">
        <f t="array" ref="G762">IF(ROW()-IFERROR(INDEX(F$2:F762,MATCH(2,1/(F$2:F762&lt;&gt;0))),0)&gt;22,22,ROW()-IFERROR(INDEX(F$2:F762,MATCH(2,1/(F$2:F762&lt;&gt;0))),0))</f>
        <v>0</v>
      </c>
    </row>
    <row r="763" spans="1:7" x14ac:dyDescent="0.35">
      <c r="A763" s="5">
        <v>44671</v>
      </c>
      <c r="B763">
        <v>0.68899999999999995</v>
      </c>
      <c r="C763">
        <f t="shared" si="22"/>
        <v>0</v>
      </c>
      <c r="D763" s="16">
        <f t="array" ref="D763">IFERROR(INDEX(C$2:C763,MATCH(2,1/(C$2:C763&lt;&gt;0))),0)</f>
        <v>5</v>
      </c>
      <c r="E763" s="16">
        <f t="shared" si="23"/>
        <v>4.7727272727272725</v>
      </c>
      <c r="F763" s="16">
        <f>IF(AND(C763&lt;&gt;0,SUM(C$1:$D763)=SUM(C$1:$D763)),ROW(),0)</f>
        <v>0</v>
      </c>
      <c r="G763" s="16">
        <f t="array" ref="G763">IF(ROW()-IFERROR(INDEX(F$2:F763,MATCH(2,1/(F$2:F763&lt;&gt;0))),0)&gt;22,22,ROW()-IFERROR(INDEX(F$2:F763,MATCH(2,1/(F$2:F763&lt;&gt;0))),0))</f>
        <v>1</v>
      </c>
    </row>
    <row r="764" spans="1:7" x14ac:dyDescent="0.35">
      <c r="A764" s="5">
        <v>44672</v>
      </c>
      <c r="B764">
        <v>0.63700000000000001</v>
      </c>
      <c r="C764">
        <f t="shared" si="22"/>
        <v>0</v>
      </c>
      <c r="D764" s="16">
        <f t="array" ref="D764">IFERROR(INDEX(C$2:C764,MATCH(2,1/(C$2:C764&lt;&gt;0))),0)</f>
        <v>5</v>
      </c>
      <c r="E764" s="16">
        <f t="shared" si="23"/>
        <v>4.5454545454545459</v>
      </c>
      <c r="F764" s="16">
        <f>IF(AND(C764&lt;&gt;0,SUM(C$1:$D764)=SUM(C$1:$D764)),ROW(),0)</f>
        <v>0</v>
      </c>
      <c r="G764" s="16">
        <f t="array" ref="G764">IF(ROW()-IFERROR(INDEX(F$2:F764,MATCH(2,1/(F$2:F764&lt;&gt;0))),0)&gt;22,22,ROW()-IFERROR(INDEX(F$2:F764,MATCH(2,1/(F$2:F764&lt;&gt;0))),0))</f>
        <v>2</v>
      </c>
    </row>
    <row r="765" spans="1:7" x14ac:dyDescent="0.35">
      <c r="A765" s="5">
        <v>44673</v>
      </c>
      <c r="B765">
        <v>0.879</v>
      </c>
      <c r="C765">
        <f t="shared" si="22"/>
        <v>2.5</v>
      </c>
      <c r="D765" s="16">
        <f t="array" ref="D765">IFERROR(INDEX(C$2:C765,MATCH(2,1/(C$2:C765&lt;&gt;0))),0)</f>
        <v>2.5</v>
      </c>
      <c r="E765" s="16">
        <f t="shared" si="23"/>
        <v>2.5</v>
      </c>
      <c r="F765" s="16">
        <f>IF(AND(C765&lt;&gt;0,SUM(C$1:$D765)=SUM(C$1:$D765)),ROW(),0)</f>
        <v>765</v>
      </c>
      <c r="G765" s="16">
        <f t="array" ref="G765">IF(ROW()-IFERROR(INDEX(F$2:F765,MATCH(2,1/(F$2:F765&lt;&gt;0))),0)&gt;22,22,ROW()-IFERROR(INDEX(F$2:F765,MATCH(2,1/(F$2:F765&lt;&gt;0))),0))</f>
        <v>0</v>
      </c>
    </row>
    <row r="766" spans="1:7" x14ac:dyDescent="0.35">
      <c r="A766" s="5">
        <v>44676</v>
      </c>
      <c r="B766">
        <v>0.85299999999999998</v>
      </c>
      <c r="C766">
        <f t="shared" si="22"/>
        <v>2.5</v>
      </c>
      <c r="D766" s="16">
        <f t="array" ref="D766">IFERROR(INDEX(C$2:C766,MATCH(2,1/(C$2:C766&lt;&gt;0))),0)</f>
        <v>2.5</v>
      </c>
      <c r="E766" s="16">
        <f t="shared" si="23"/>
        <v>2.5</v>
      </c>
      <c r="F766" s="16">
        <f>IF(AND(C766&lt;&gt;0,SUM(C$1:$D766)=SUM(C$1:$D766)),ROW(),0)</f>
        <v>766</v>
      </c>
      <c r="G766" s="16">
        <f t="array" ref="G766">IF(ROW()-IFERROR(INDEX(F$2:F766,MATCH(2,1/(F$2:F766&lt;&gt;0))),0)&gt;22,22,ROW()-IFERROR(INDEX(F$2:F766,MATCH(2,1/(F$2:F766&lt;&gt;0))),0))</f>
        <v>0</v>
      </c>
    </row>
    <row r="767" spans="1:7" x14ac:dyDescent="0.35">
      <c r="A767" s="5">
        <v>44677</v>
      </c>
      <c r="B767">
        <v>0.90500000000000003</v>
      </c>
      <c r="C767">
        <f t="shared" si="22"/>
        <v>5</v>
      </c>
      <c r="D767" s="16">
        <f t="array" ref="D767">IFERROR(INDEX(C$2:C767,MATCH(2,1/(C$2:C767&lt;&gt;0))),0)</f>
        <v>5</v>
      </c>
      <c r="E767" s="16">
        <f t="shared" si="23"/>
        <v>5</v>
      </c>
      <c r="F767" s="16">
        <f>IF(AND(C767&lt;&gt;0,SUM(C$1:$D767)=SUM(C$1:$D767)),ROW(),0)</f>
        <v>767</v>
      </c>
      <c r="G767" s="16">
        <f t="array" ref="G767">IF(ROW()-IFERROR(INDEX(F$2:F767,MATCH(2,1/(F$2:F767&lt;&gt;0))),0)&gt;22,22,ROW()-IFERROR(INDEX(F$2:F767,MATCH(2,1/(F$2:F767&lt;&gt;0))),0))</f>
        <v>0</v>
      </c>
    </row>
    <row r="768" spans="1:7" x14ac:dyDescent="0.35">
      <c r="A768" s="5">
        <v>44678</v>
      </c>
      <c r="B768">
        <v>0.85899999999999999</v>
      </c>
      <c r="C768">
        <f t="shared" si="22"/>
        <v>2.5</v>
      </c>
      <c r="D768" s="16">
        <f t="array" ref="D768">IFERROR(INDEX(C$2:C768,MATCH(2,1/(C$2:C768&lt;&gt;0))),0)</f>
        <v>2.5</v>
      </c>
      <c r="E768" s="16">
        <f t="shared" si="23"/>
        <v>2.5</v>
      </c>
      <c r="F768" s="16">
        <f>IF(AND(C768&lt;&gt;0,SUM(C$1:$D768)=SUM(C$1:$D768)),ROW(),0)</f>
        <v>768</v>
      </c>
      <c r="G768" s="16">
        <f t="array" ref="G768">IF(ROW()-IFERROR(INDEX(F$2:F768,MATCH(2,1/(F$2:F768&lt;&gt;0))),0)&gt;22,22,ROW()-IFERROR(INDEX(F$2:F768,MATCH(2,1/(F$2:F768&lt;&gt;0))),0))</f>
        <v>0</v>
      </c>
    </row>
    <row r="769" spans="1:7" x14ac:dyDescent="0.35">
      <c r="A769" s="5">
        <v>44679</v>
      </c>
      <c r="B769">
        <v>0.86099999999999999</v>
      </c>
      <c r="C769">
        <f t="shared" si="22"/>
        <v>2.5</v>
      </c>
      <c r="D769" s="16">
        <f t="array" ref="D769">IFERROR(INDEX(C$2:C769,MATCH(2,1/(C$2:C769&lt;&gt;0))),0)</f>
        <v>2.5</v>
      </c>
      <c r="E769" s="16">
        <f t="shared" si="23"/>
        <v>2.5</v>
      </c>
      <c r="F769" s="16">
        <f>IF(AND(C769&lt;&gt;0,SUM(C$1:$D769)=SUM(C$1:$D769)),ROW(),0)</f>
        <v>769</v>
      </c>
      <c r="G769" s="16">
        <f t="array" ref="G769">IF(ROW()-IFERROR(INDEX(F$2:F769,MATCH(2,1/(F$2:F769&lt;&gt;0))),0)&gt;22,22,ROW()-IFERROR(INDEX(F$2:F769,MATCH(2,1/(F$2:F769&lt;&gt;0))),0))</f>
        <v>0</v>
      </c>
    </row>
    <row r="770" spans="1:7" x14ac:dyDescent="0.35">
      <c r="A770" s="5">
        <v>44680</v>
      </c>
      <c r="B770">
        <v>0.80700000000000005</v>
      </c>
      <c r="C770">
        <f t="shared" si="22"/>
        <v>2.5</v>
      </c>
      <c r="D770" s="16">
        <f t="array" ref="D770">IFERROR(INDEX(C$2:C770,MATCH(2,1/(C$2:C770&lt;&gt;0))),0)</f>
        <v>2.5</v>
      </c>
      <c r="E770" s="16">
        <f t="shared" si="23"/>
        <v>2.5</v>
      </c>
      <c r="F770" s="16">
        <f>IF(AND(C770&lt;&gt;0,SUM(C$1:$D770)=SUM(C$1:$D770)),ROW(),0)</f>
        <v>770</v>
      </c>
      <c r="G770" s="16">
        <f t="array" ref="G770">IF(ROW()-IFERROR(INDEX(F$2:F770,MATCH(2,1/(F$2:F770&lt;&gt;0))),0)&gt;22,22,ROW()-IFERROR(INDEX(F$2:F770,MATCH(2,1/(F$2:F770&lt;&gt;0))),0))</f>
        <v>0</v>
      </c>
    </row>
    <row r="771" spans="1:7" x14ac:dyDescent="0.35">
      <c r="A771" s="5">
        <v>44686</v>
      </c>
      <c r="B771">
        <v>0.77300000000000002</v>
      </c>
      <c r="C771">
        <f t="shared" ref="C771:C834" si="24">IF(B771&gt;0.9,5,IF(B771&gt;0.8,2.5,IF(B771&gt;0.22,0,IF(B771&gt;0.2,-2.5,-5))))</f>
        <v>0</v>
      </c>
      <c r="D771" s="16">
        <f t="array" ref="D771">IFERROR(INDEX(C$2:C771,MATCH(2,1/(C$2:C771&lt;&gt;0))),0)</f>
        <v>2.5</v>
      </c>
      <c r="E771" s="16">
        <f t="shared" ref="E771:E834" si="25">IF(D771=0,0,IF(D771&lt;0,-1*(ABS(D771)-G771*ABS(D771)/22),D771-G771*D771/22))</f>
        <v>2.3863636363636362</v>
      </c>
      <c r="F771" s="16">
        <f>IF(AND(C771&lt;&gt;0,SUM(C$1:$D771)=SUM(C$1:$D771)),ROW(),0)</f>
        <v>0</v>
      </c>
      <c r="G771" s="16">
        <f t="array" ref="G771">IF(ROW()-IFERROR(INDEX(F$2:F771,MATCH(2,1/(F$2:F771&lt;&gt;0))),0)&gt;22,22,ROW()-IFERROR(INDEX(F$2:F771,MATCH(2,1/(F$2:F771&lt;&gt;0))),0))</f>
        <v>1</v>
      </c>
    </row>
    <row r="772" spans="1:7" x14ac:dyDescent="0.35">
      <c r="A772" s="5">
        <v>44691</v>
      </c>
      <c r="B772">
        <v>0.97299999999999998</v>
      </c>
      <c r="C772">
        <f t="shared" si="24"/>
        <v>5</v>
      </c>
      <c r="D772" s="16">
        <f t="array" ref="D772">IFERROR(INDEX(C$2:C772,MATCH(2,1/(C$2:C772&lt;&gt;0))),0)</f>
        <v>5</v>
      </c>
      <c r="E772" s="16">
        <f t="shared" si="25"/>
        <v>5</v>
      </c>
      <c r="F772" s="16">
        <f>IF(AND(C772&lt;&gt;0,SUM(C$1:$D772)=SUM(C$1:$D772)),ROW(),0)</f>
        <v>772</v>
      </c>
      <c r="G772" s="16">
        <f t="array" ref="G772">IF(ROW()-IFERROR(INDEX(F$2:F772,MATCH(2,1/(F$2:F772&lt;&gt;0))),0)&gt;22,22,ROW()-IFERROR(INDEX(F$2:F772,MATCH(2,1/(F$2:F772&lt;&gt;0))),0))</f>
        <v>0</v>
      </c>
    </row>
    <row r="773" spans="1:7" x14ac:dyDescent="0.35">
      <c r="A773" s="5">
        <v>44692</v>
      </c>
      <c r="B773">
        <v>0.2</v>
      </c>
      <c r="C773">
        <f t="shared" si="24"/>
        <v>-5</v>
      </c>
      <c r="D773" s="16">
        <f t="array" ref="D773">IFERROR(INDEX(C$2:C773,MATCH(2,1/(C$2:C773&lt;&gt;0))),0)</f>
        <v>-5</v>
      </c>
      <c r="E773" s="16">
        <f t="shared" si="25"/>
        <v>-5</v>
      </c>
      <c r="F773" s="16">
        <f>IF(AND(C773&lt;&gt;0,SUM(C$1:$D773)=SUM(C$1:$D773)),ROW(),0)</f>
        <v>773</v>
      </c>
      <c r="G773" s="16">
        <f t="array" ref="G773">IF(ROW()-IFERROR(INDEX(F$2:F773,MATCH(2,1/(F$2:F773&lt;&gt;0))),0)&gt;22,22,ROW()-IFERROR(INDEX(F$2:F773,MATCH(2,1/(F$2:F773&lt;&gt;0))),0))</f>
        <v>0</v>
      </c>
    </row>
    <row r="774" spans="1:7" x14ac:dyDescent="0.35">
      <c r="A774" s="5">
        <v>44693</v>
      </c>
      <c r="B774">
        <v>0.16800000000000001</v>
      </c>
      <c r="C774">
        <f t="shared" si="24"/>
        <v>-5</v>
      </c>
      <c r="D774" s="16">
        <f t="array" ref="D774">IFERROR(INDEX(C$2:C774,MATCH(2,1/(C$2:C774&lt;&gt;0))),0)</f>
        <v>-5</v>
      </c>
      <c r="E774" s="16">
        <f t="shared" si="25"/>
        <v>-5</v>
      </c>
      <c r="F774" s="16">
        <f>IF(AND(C774&lt;&gt;0,SUM(C$1:$D774)=SUM(C$1:$D774)),ROW(),0)</f>
        <v>774</v>
      </c>
      <c r="G774" s="16">
        <f t="array" ref="G774">IF(ROW()-IFERROR(INDEX(F$2:F774,MATCH(2,1/(F$2:F774&lt;&gt;0))),0)&gt;22,22,ROW()-IFERROR(INDEX(F$2:F774,MATCH(2,1/(F$2:F774&lt;&gt;0))),0))</f>
        <v>0</v>
      </c>
    </row>
    <row r="775" spans="1:7" x14ac:dyDescent="0.35">
      <c r="A775" s="5">
        <v>44694</v>
      </c>
      <c r="B775">
        <v>0.154</v>
      </c>
      <c r="C775">
        <f t="shared" si="24"/>
        <v>-5</v>
      </c>
      <c r="D775" s="16">
        <f t="array" ref="D775">IFERROR(INDEX(C$2:C775,MATCH(2,1/(C$2:C775&lt;&gt;0))),0)</f>
        <v>-5</v>
      </c>
      <c r="E775" s="16">
        <f t="shared" si="25"/>
        <v>-5</v>
      </c>
      <c r="F775" s="16">
        <f>IF(AND(C775&lt;&gt;0,SUM(C$1:$D775)=SUM(C$1:$D775)),ROW(),0)</f>
        <v>775</v>
      </c>
      <c r="G775" s="16">
        <f t="array" ref="G775">IF(ROW()-IFERROR(INDEX(F$2:F775,MATCH(2,1/(F$2:F775&lt;&gt;0))),0)&gt;22,22,ROW()-IFERROR(INDEX(F$2:F775,MATCH(2,1/(F$2:F775&lt;&gt;0))),0))</f>
        <v>0</v>
      </c>
    </row>
    <row r="776" spans="1:7" x14ac:dyDescent="0.35">
      <c r="A776" s="5">
        <v>44697</v>
      </c>
      <c r="B776">
        <v>0.158</v>
      </c>
      <c r="C776">
        <f t="shared" si="24"/>
        <v>-5</v>
      </c>
      <c r="D776" s="16">
        <f t="array" ref="D776">IFERROR(INDEX(C$2:C776,MATCH(2,1/(C$2:C776&lt;&gt;0))),0)</f>
        <v>-5</v>
      </c>
      <c r="E776" s="16">
        <f t="shared" si="25"/>
        <v>-5</v>
      </c>
      <c r="F776" s="16">
        <f>IF(AND(C776&lt;&gt;0,SUM(C$1:$D776)=SUM(C$1:$D776)),ROW(),0)</f>
        <v>776</v>
      </c>
      <c r="G776" s="16">
        <f t="array" ref="G776">IF(ROW()-IFERROR(INDEX(F$2:F776,MATCH(2,1/(F$2:F776&lt;&gt;0))),0)&gt;22,22,ROW()-IFERROR(INDEX(F$2:F776,MATCH(2,1/(F$2:F776&lt;&gt;0))),0))</f>
        <v>0</v>
      </c>
    </row>
    <row r="777" spans="1:7" x14ac:dyDescent="0.35">
      <c r="A777" s="5">
        <v>44698</v>
      </c>
      <c r="B777">
        <v>9.8000000000000004E-2</v>
      </c>
      <c r="C777">
        <f t="shared" si="24"/>
        <v>-5</v>
      </c>
      <c r="D777" s="16">
        <f t="array" ref="D777">IFERROR(INDEX(C$2:C777,MATCH(2,1/(C$2:C777&lt;&gt;0))),0)</f>
        <v>-5</v>
      </c>
      <c r="E777" s="16">
        <f t="shared" si="25"/>
        <v>-5</v>
      </c>
      <c r="F777" s="16">
        <f>IF(AND(C777&lt;&gt;0,SUM(C$1:$D777)=SUM(C$1:$D777)),ROW(),0)</f>
        <v>777</v>
      </c>
      <c r="G777" s="16">
        <f t="array" ref="G777">IF(ROW()-IFERROR(INDEX(F$2:F777,MATCH(2,1/(F$2:F777&lt;&gt;0))),0)&gt;22,22,ROW()-IFERROR(INDEX(F$2:F777,MATCH(2,1/(F$2:F777&lt;&gt;0))),0))</f>
        <v>0</v>
      </c>
    </row>
    <row r="778" spans="1:7" x14ac:dyDescent="0.35">
      <c r="A778" s="5">
        <v>44699</v>
      </c>
      <c r="B778">
        <v>8.4000000000000005E-2</v>
      </c>
      <c r="C778">
        <f t="shared" si="24"/>
        <v>-5</v>
      </c>
      <c r="D778" s="16">
        <f t="array" ref="D778">IFERROR(INDEX(C$2:C778,MATCH(2,1/(C$2:C778&lt;&gt;0))),0)</f>
        <v>-5</v>
      </c>
      <c r="E778" s="16">
        <f t="shared" si="25"/>
        <v>-5</v>
      </c>
      <c r="F778" s="16">
        <f>IF(AND(C778&lt;&gt;0,SUM(C$1:$D778)=SUM(C$1:$D778)),ROW(),0)</f>
        <v>778</v>
      </c>
      <c r="G778" s="16">
        <f t="array" ref="G778">IF(ROW()-IFERROR(INDEX(F$2:F778,MATCH(2,1/(F$2:F778&lt;&gt;0))),0)&gt;22,22,ROW()-IFERROR(INDEX(F$2:F778,MATCH(2,1/(F$2:F778&lt;&gt;0))),0))</f>
        <v>0</v>
      </c>
    </row>
    <row r="779" spans="1:7" x14ac:dyDescent="0.35">
      <c r="A779" s="5">
        <v>44700</v>
      </c>
      <c r="B779">
        <v>8.7999999999999995E-2</v>
      </c>
      <c r="C779">
        <f t="shared" si="24"/>
        <v>-5</v>
      </c>
      <c r="D779" s="16">
        <f t="array" ref="D779">IFERROR(INDEX(C$2:C779,MATCH(2,1/(C$2:C779&lt;&gt;0))),0)</f>
        <v>-5</v>
      </c>
      <c r="E779" s="16">
        <f t="shared" si="25"/>
        <v>-5</v>
      </c>
      <c r="F779" s="16">
        <f>IF(AND(C779&lt;&gt;0,SUM(C$1:$D779)=SUM(C$1:$D779)),ROW(),0)</f>
        <v>779</v>
      </c>
      <c r="G779" s="16">
        <f t="array" ref="G779">IF(ROW()-IFERROR(INDEX(F$2:F779,MATCH(2,1/(F$2:F779&lt;&gt;0))),0)&gt;22,22,ROW()-IFERROR(INDEX(F$2:F779,MATCH(2,1/(F$2:F779&lt;&gt;0))),0))</f>
        <v>0</v>
      </c>
    </row>
    <row r="780" spans="1:7" x14ac:dyDescent="0.35">
      <c r="A780" s="5">
        <v>44701</v>
      </c>
      <c r="B780">
        <v>0.22600000000000001</v>
      </c>
      <c r="C780">
        <f t="shared" si="24"/>
        <v>0</v>
      </c>
      <c r="D780" s="16">
        <f t="array" ref="D780">IFERROR(INDEX(C$2:C780,MATCH(2,1/(C$2:C780&lt;&gt;0))),0)</f>
        <v>-5</v>
      </c>
      <c r="E780" s="16">
        <f t="shared" si="25"/>
        <v>-4.7727272727272725</v>
      </c>
      <c r="F780" s="16">
        <f>IF(AND(C780&lt;&gt;0,SUM(C$1:$D780)=SUM(C$1:$D780)),ROW(),0)</f>
        <v>0</v>
      </c>
      <c r="G780" s="16">
        <f t="array" ref="G780">IF(ROW()-IFERROR(INDEX(F$2:F780,MATCH(2,1/(F$2:F780&lt;&gt;0))),0)&gt;22,22,ROW()-IFERROR(INDEX(F$2:F780,MATCH(2,1/(F$2:F780&lt;&gt;0))),0))</f>
        <v>1</v>
      </c>
    </row>
    <row r="781" spans="1:7" x14ac:dyDescent="0.35">
      <c r="A781" s="5">
        <v>44704</v>
      </c>
      <c r="B781">
        <v>4.5999999999999999E-2</v>
      </c>
      <c r="C781">
        <f t="shared" si="24"/>
        <v>-5</v>
      </c>
      <c r="D781" s="16">
        <f t="array" ref="D781">IFERROR(INDEX(C$2:C781,MATCH(2,1/(C$2:C781&lt;&gt;0))),0)</f>
        <v>-5</v>
      </c>
      <c r="E781" s="16">
        <f t="shared" si="25"/>
        <v>-5</v>
      </c>
      <c r="F781" s="16">
        <f>IF(AND(C781&lt;&gt;0,SUM(C$1:$D781)=SUM(C$1:$D781)),ROW(),0)</f>
        <v>781</v>
      </c>
      <c r="G781" s="16">
        <f t="array" ref="G781">IF(ROW()-IFERROR(INDEX(F$2:F781,MATCH(2,1/(F$2:F781&lt;&gt;0))),0)&gt;22,22,ROW()-IFERROR(INDEX(F$2:F781,MATCH(2,1/(F$2:F781&lt;&gt;0))),0))</f>
        <v>0</v>
      </c>
    </row>
    <row r="782" spans="1:7" x14ac:dyDescent="0.35">
      <c r="A782" s="5">
        <v>44705</v>
      </c>
      <c r="B782">
        <v>0.10199999999999999</v>
      </c>
      <c r="C782">
        <f t="shared" si="24"/>
        <v>-5</v>
      </c>
      <c r="D782" s="16">
        <f t="array" ref="D782">IFERROR(INDEX(C$2:C782,MATCH(2,1/(C$2:C782&lt;&gt;0))),0)</f>
        <v>-5</v>
      </c>
      <c r="E782" s="16">
        <f t="shared" si="25"/>
        <v>-5</v>
      </c>
      <c r="F782" s="16">
        <f>IF(AND(C782&lt;&gt;0,SUM(C$1:$D782)=SUM(C$1:$D782)),ROW(),0)</f>
        <v>782</v>
      </c>
      <c r="G782" s="16">
        <f t="array" ref="G782">IF(ROW()-IFERROR(INDEX(F$2:F782,MATCH(2,1/(F$2:F782&lt;&gt;0))),0)&gt;22,22,ROW()-IFERROR(INDEX(F$2:F782,MATCH(2,1/(F$2:F782&lt;&gt;0))),0))</f>
        <v>0</v>
      </c>
    </row>
    <row r="783" spans="1:7" x14ac:dyDescent="0.35">
      <c r="A783" s="5">
        <v>44706</v>
      </c>
      <c r="B783">
        <v>0.17799999999999999</v>
      </c>
      <c r="C783">
        <f t="shared" si="24"/>
        <v>-5</v>
      </c>
      <c r="D783" s="16">
        <f t="array" ref="D783">IFERROR(INDEX(C$2:C783,MATCH(2,1/(C$2:C783&lt;&gt;0))),0)</f>
        <v>-5</v>
      </c>
      <c r="E783" s="16">
        <f t="shared" si="25"/>
        <v>-5</v>
      </c>
      <c r="F783" s="16">
        <f>IF(AND(C783&lt;&gt;0,SUM(C$1:$D783)=SUM(C$1:$D783)),ROW(),0)</f>
        <v>783</v>
      </c>
      <c r="G783" s="16">
        <f t="array" ref="G783">IF(ROW()-IFERROR(INDEX(F$2:F783,MATCH(2,1/(F$2:F783&lt;&gt;0))),0)&gt;22,22,ROW()-IFERROR(INDEX(F$2:F783,MATCH(2,1/(F$2:F783&lt;&gt;0))),0))</f>
        <v>0</v>
      </c>
    </row>
    <row r="784" spans="1:7" x14ac:dyDescent="0.35">
      <c r="A784" s="5">
        <v>44707</v>
      </c>
      <c r="B784">
        <v>0.26</v>
      </c>
      <c r="C784">
        <f t="shared" si="24"/>
        <v>0</v>
      </c>
      <c r="D784" s="16">
        <f t="array" ref="D784">IFERROR(INDEX(C$2:C784,MATCH(2,1/(C$2:C784&lt;&gt;0))),0)</f>
        <v>-5</v>
      </c>
      <c r="E784" s="16">
        <f t="shared" si="25"/>
        <v>-4.7727272727272725</v>
      </c>
      <c r="F784" s="16">
        <f>IF(AND(C784&lt;&gt;0,SUM(C$1:$D784)=SUM(C$1:$D784)),ROW(),0)</f>
        <v>0</v>
      </c>
      <c r="G784" s="16">
        <f t="array" ref="G784">IF(ROW()-IFERROR(INDEX(F$2:F784,MATCH(2,1/(F$2:F784&lt;&gt;0))),0)&gt;22,22,ROW()-IFERROR(INDEX(F$2:F784,MATCH(2,1/(F$2:F784&lt;&gt;0))),0))</f>
        <v>1</v>
      </c>
    </row>
    <row r="785" spans="1:7" x14ac:dyDescent="0.35">
      <c r="A785" s="5">
        <v>44708</v>
      </c>
      <c r="B785">
        <v>0.2</v>
      </c>
      <c r="C785">
        <f t="shared" si="24"/>
        <v>-5</v>
      </c>
      <c r="D785" s="16">
        <f t="array" ref="D785">IFERROR(INDEX(C$2:C785,MATCH(2,1/(C$2:C785&lt;&gt;0))),0)</f>
        <v>-5</v>
      </c>
      <c r="E785" s="16">
        <f t="shared" si="25"/>
        <v>-5</v>
      </c>
      <c r="F785" s="16">
        <f>IF(AND(C785&lt;&gt;0,SUM(C$1:$D785)=SUM(C$1:$D785)),ROW(),0)</f>
        <v>785</v>
      </c>
      <c r="G785" s="16">
        <f t="array" ref="G785">IF(ROW()-IFERROR(INDEX(F$2:F785,MATCH(2,1/(F$2:F785&lt;&gt;0))),0)&gt;22,22,ROW()-IFERROR(INDEX(F$2:F785,MATCH(2,1/(F$2:F785&lt;&gt;0))),0))</f>
        <v>0</v>
      </c>
    </row>
    <row r="786" spans="1:7" x14ac:dyDescent="0.35">
      <c r="A786" s="5">
        <v>44711</v>
      </c>
      <c r="B786">
        <v>0.252</v>
      </c>
      <c r="C786">
        <f t="shared" si="24"/>
        <v>0</v>
      </c>
      <c r="D786" s="16">
        <f t="array" ref="D786">IFERROR(INDEX(C$2:C786,MATCH(2,1/(C$2:C786&lt;&gt;0))),0)</f>
        <v>-5</v>
      </c>
      <c r="E786" s="16">
        <f t="shared" si="25"/>
        <v>-4.7727272727272725</v>
      </c>
      <c r="F786" s="16">
        <f>IF(AND(C786&lt;&gt;0,SUM(C$1:$D786)=SUM(C$1:$D786)),ROW(),0)</f>
        <v>0</v>
      </c>
      <c r="G786" s="16">
        <f t="array" ref="G786">IF(ROW()-IFERROR(INDEX(F$2:F786,MATCH(2,1/(F$2:F786&lt;&gt;0))),0)&gt;22,22,ROW()-IFERROR(INDEX(F$2:F786,MATCH(2,1/(F$2:F786&lt;&gt;0))),0))</f>
        <v>1</v>
      </c>
    </row>
    <row r="787" spans="1:7" x14ac:dyDescent="0.35">
      <c r="A787" s="5">
        <v>44712</v>
      </c>
      <c r="B787">
        <v>0.90900000000000003</v>
      </c>
      <c r="C787">
        <f t="shared" si="24"/>
        <v>5</v>
      </c>
      <c r="D787" s="16">
        <f t="array" ref="D787">IFERROR(INDEX(C$2:C787,MATCH(2,1/(C$2:C787&lt;&gt;0))),0)</f>
        <v>5</v>
      </c>
      <c r="E787" s="16">
        <f t="shared" si="25"/>
        <v>5</v>
      </c>
      <c r="F787" s="16">
        <f>IF(AND(C787&lt;&gt;0,SUM(C$1:$D787)=SUM(C$1:$D787)),ROW(),0)</f>
        <v>787</v>
      </c>
      <c r="G787" s="16">
        <f t="array" ref="G787">IF(ROW()-IFERROR(INDEX(F$2:F787,MATCH(2,1/(F$2:F787&lt;&gt;0))),0)&gt;22,22,ROW()-IFERROR(INDEX(F$2:F787,MATCH(2,1/(F$2:F787&lt;&gt;0))),0))</f>
        <v>0</v>
      </c>
    </row>
    <row r="788" spans="1:7" x14ac:dyDescent="0.35">
      <c r="A788" s="5">
        <v>44713</v>
      </c>
      <c r="B788">
        <v>0.21</v>
      </c>
      <c r="C788">
        <f t="shared" si="24"/>
        <v>-2.5</v>
      </c>
      <c r="D788" s="16">
        <f t="array" ref="D788">IFERROR(INDEX(C$2:C788,MATCH(2,1/(C$2:C788&lt;&gt;0))),0)</f>
        <v>-2.5</v>
      </c>
      <c r="E788" s="16">
        <f t="shared" si="25"/>
        <v>-2.5</v>
      </c>
      <c r="F788" s="16">
        <f>IF(AND(C788&lt;&gt;0,SUM(C$1:$D788)=SUM(C$1:$D788)),ROW(),0)</f>
        <v>788</v>
      </c>
      <c r="G788" s="16">
        <f t="array" ref="G788">IF(ROW()-IFERROR(INDEX(F$2:F788,MATCH(2,1/(F$2:F788&lt;&gt;0))),0)&gt;22,22,ROW()-IFERROR(INDEX(F$2:F788,MATCH(2,1/(F$2:F788&lt;&gt;0))),0))</f>
        <v>0</v>
      </c>
    </row>
    <row r="789" spans="1:7" x14ac:dyDescent="0.35">
      <c r="A789" s="5">
        <v>44714</v>
      </c>
      <c r="B789">
        <v>0.108</v>
      </c>
      <c r="C789">
        <f t="shared" si="24"/>
        <v>-5</v>
      </c>
      <c r="D789" s="16">
        <f t="array" ref="D789">IFERROR(INDEX(C$2:C789,MATCH(2,1/(C$2:C789&lt;&gt;0))),0)</f>
        <v>-5</v>
      </c>
      <c r="E789" s="16">
        <f t="shared" si="25"/>
        <v>-5</v>
      </c>
      <c r="F789" s="16">
        <f>IF(AND(C789&lt;&gt;0,SUM(C$1:$D789)=SUM(C$1:$D789)),ROW(),0)</f>
        <v>789</v>
      </c>
      <c r="G789" s="16">
        <f t="array" ref="G789">IF(ROW()-IFERROR(INDEX(F$2:F789,MATCH(2,1/(F$2:F789&lt;&gt;0))),0)&gt;22,22,ROW()-IFERROR(INDEX(F$2:F789,MATCH(2,1/(F$2:F789&lt;&gt;0))),0))</f>
        <v>0</v>
      </c>
    </row>
    <row r="790" spans="1:7" x14ac:dyDescent="0.35">
      <c r="A790" s="5">
        <v>44718</v>
      </c>
      <c r="B790">
        <v>0.19400000000000001</v>
      </c>
      <c r="C790">
        <f t="shared" si="24"/>
        <v>-5</v>
      </c>
      <c r="D790" s="16">
        <f t="array" ref="D790">IFERROR(INDEX(C$2:C790,MATCH(2,1/(C$2:C790&lt;&gt;0))),0)</f>
        <v>-5</v>
      </c>
      <c r="E790" s="16">
        <f t="shared" si="25"/>
        <v>-5</v>
      </c>
      <c r="F790" s="16">
        <f>IF(AND(C790&lt;&gt;0,SUM(C$1:$D790)=SUM(C$1:$D790)),ROW(),0)</f>
        <v>790</v>
      </c>
      <c r="G790" s="16">
        <f t="array" ref="G790">IF(ROW()-IFERROR(INDEX(F$2:F790,MATCH(2,1/(F$2:F790&lt;&gt;0))),0)&gt;22,22,ROW()-IFERROR(INDEX(F$2:F790,MATCH(2,1/(F$2:F790&lt;&gt;0))),0))</f>
        <v>0</v>
      </c>
    </row>
    <row r="791" spans="1:7" x14ac:dyDescent="0.35">
      <c r="A791" s="5">
        <v>44719</v>
      </c>
      <c r="B791">
        <v>0.24</v>
      </c>
      <c r="C791">
        <f t="shared" si="24"/>
        <v>0</v>
      </c>
      <c r="D791" s="16">
        <f t="array" ref="D791">IFERROR(INDEX(C$2:C791,MATCH(2,1/(C$2:C791&lt;&gt;0))),0)</f>
        <v>-5</v>
      </c>
      <c r="E791" s="16">
        <f t="shared" si="25"/>
        <v>-4.7727272727272725</v>
      </c>
      <c r="F791" s="16">
        <f>IF(AND(C791&lt;&gt;0,SUM(C$1:$D791)=SUM(C$1:$D791)),ROW(),0)</f>
        <v>0</v>
      </c>
      <c r="G791" s="16">
        <f t="array" ref="G791">IF(ROW()-IFERROR(INDEX(F$2:F791,MATCH(2,1/(F$2:F791&lt;&gt;0))),0)&gt;22,22,ROW()-IFERROR(INDEX(F$2:F791,MATCH(2,1/(F$2:F791&lt;&gt;0))),0))</f>
        <v>1</v>
      </c>
    </row>
    <row r="792" spans="1:7" x14ac:dyDescent="0.35">
      <c r="A792" s="5">
        <v>44720</v>
      </c>
      <c r="B792">
        <v>0.17599999999999999</v>
      </c>
      <c r="C792">
        <f t="shared" si="24"/>
        <v>-5</v>
      </c>
      <c r="D792" s="16">
        <f t="array" ref="D792">IFERROR(INDEX(C$2:C792,MATCH(2,1/(C$2:C792&lt;&gt;0))),0)</f>
        <v>-5</v>
      </c>
      <c r="E792" s="16">
        <f t="shared" si="25"/>
        <v>-5</v>
      </c>
      <c r="F792" s="16">
        <f>IF(AND(C792&lt;&gt;0,SUM(C$1:$D792)=SUM(C$1:$D792)),ROW(),0)</f>
        <v>792</v>
      </c>
      <c r="G792" s="16">
        <f t="array" ref="G792">IF(ROW()-IFERROR(INDEX(F$2:F792,MATCH(2,1/(F$2:F792&lt;&gt;0))),0)&gt;22,22,ROW()-IFERROR(INDEX(F$2:F792,MATCH(2,1/(F$2:F792&lt;&gt;0))),0))</f>
        <v>0</v>
      </c>
    </row>
    <row r="793" spans="1:7" x14ac:dyDescent="0.35">
      <c r="A793" s="5">
        <v>44721</v>
      </c>
      <c r="B793">
        <v>0.26800000000000002</v>
      </c>
      <c r="C793">
        <f t="shared" si="24"/>
        <v>0</v>
      </c>
      <c r="D793" s="16">
        <f t="array" ref="D793">IFERROR(INDEX(C$2:C793,MATCH(2,1/(C$2:C793&lt;&gt;0))),0)</f>
        <v>-5</v>
      </c>
      <c r="E793" s="16">
        <f t="shared" si="25"/>
        <v>-4.7727272727272725</v>
      </c>
      <c r="F793" s="16">
        <f>IF(AND(C793&lt;&gt;0,SUM(C$1:$D793)=SUM(C$1:$D793)),ROW(),0)</f>
        <v>0</v>
      </c>
      <c r="G793" s="16">
        <f t="array" ref="G793">IF(ROW()-IFERROR(INDEX(F$2:F793,MATCH(2,1/(F$2:F793&lt;&gt;0))),0)&gt;22,22,ROW()-IFERROR(INDEX(F$2:F793,MATCH(2,1/(F$2:F793&lt;&gt;0))),0))</f>
        <v>1</v>
      </c>
    </row>
    <row r="794" spans="1:7" x14ac:dyDescent="0.35">
      <c r="A794" s="5">
        <v>44722</v>
      </c>
      <c r="B794">
        <v>0.88300000000000001</v>
      </c>
      <c r="C794">
        <f t="shared" si="24"/>
        <v>2.5</v>
      </c>
      <c r="D794" s="16">
        <f t="array" ref="D794">IFERROR(INDEX(C$2:C794,MATCH(2,1/(C$2:C794&lt;&gt;0))),0)</f>
        <v>2.5</v>
      </c>
      <c r="E794" s="16">
        <f t="shared" si="25"/>
        <v>2.5</v>
      </c>
      <c r="F794" s="16">
        <f>IF(AND(C794&lt;&gt;0,SUM(C$1:$D794)=SUM(C$1:$D794)),ROW(),0)</f>
        <v>794</v>
      </c>
      <c r="G794" s="16">
        <f t="array" ref="G794">IF(ROW()-IFERROR(INDEX(F$2:F794,MATCH(2,1/(F$2:F794&lt;&gt;0))),0)&gt;22,22,ROW()-IFERROR(INDEX(F$2:F794,MATCH(2,1/(F$2:F794&lt;&gt;0))),0))</f>
        <v>0</v>
      </c>
    </row>
    <row r="795" spans="1:7" x14ac:dyDescent="0.35">
      <c r="A795" s="5">
        <v>44725</v>
      </c>
      <c r="B795">
        <v>0.28599999999999998</v>
      </c>
      <c r="C795">
        <f t="shared" si="24"/>
        <v>0</v>
      </c>
      <c r="D795" s="16">
        <f t="array" ref="D795">IFERROR(INDEX(C$2:C795,MATCH(2,1/(C$2:C795&lt;&gt;0))),0)</f>
        <v>2.5</v>
      </c>
      <c r="E795" s="16">
        <f t="shared" si="25"/>
        <v>2.3863636363636362</v>
      </c>
      <c r="F795" s="16">
        <f>IF(AND(C795&lt;&gt;0,SUM(C$1:$D795)=SUM(C$1:$D795)),ROW(),0)</f>
        <v>0</v>
      </c>
      <c r="G795" s="16">
        <f t="array" ref="G795">IF(ROW()-IFERROR(INDEX(F$2:F795,MATCH(2,1/(F$2:F795&lt;&gt;0))),0)&gt;22,22,ROW()-IFERROR(INDEX(F$2:F795,MATCH(2,1/(F$2:F795&lt;&gt;0))),0))</f>
        <v>1</v>
      </c>
    </row>
    <row r="796" spans="1:7" x14ac:dyDescent="0.35">
      <c r="A796" s="5">
        <v>44726</v>
      </c>
      <c r="B796">
        <v>0.35599999999999998</v>
      </c>
      <c r="C796">
        <f t="shared" si="24"/>
        <v>0</v>
      </c>
      <c r="D796" s="16">
        <f t="array" ref="D796">IFERROR(INDEX(C$2:C796,MATCH(2,1/(C$2:C796&lt;&gt;0))),0)</f>
        <v>2.5</v>
      </c>
      <c r="E796" s="16">
        <f t="shared" si="25"/>
        <v>2.2727272727272729</v>
      </c>
      <c r="F796" s="16">
        <f>IF(AND(C796&lt;&gt;0,SUM(C$1:$D796)=SUM(C$1:$D796)),ROW(),0)</f>
        <v>0</v>
      </c>
      <c r="G796" s="16">
        <f t="array" ref="G796">IF(ROW()-IFERROR(INDEX(F$2:F796,MATCH(2,1/(F$2:F796&lt;&gt;0))),0)&gt;22,22,ROW()-IFERROR(INDEX(F$2:F796,MATCH(2,1/(F$2:F796&lt;&gt;0))),0))</f>
        <v>2</v>
      </c>
    </row>
    <row r="797" spans="1:7" x14ac:dyDescent="0.35">
      <c r="A797" s="5">
        <v>44727</v>
      </c>
      <c r="B797">
        <v>0.35399999999999998</v>
      </c>
      <c r="C797">
        <f t="shared" si="24"/>
        <v>0</v>
      </c>
      <c r="D797" s="16">
        <f t="array" ref="D797">IFERROR(INDEX(C$2:C797,MATCH(2,1/(C$2:C797&lt;&gt;0))),0)</f>
        <v>2.5</v>
      </c>
      <c r="E797" s="16">
        <f t="shared" si="25"/>
        <v>2.1590909090909092</v>
      </c>
      <c r="F797" s="16">
        <f>IF(AND(C797&lt;&gt;0,SUM(C$1:$D797)=SUM(C$1:$D797)),ROW(),0)</f>
        <v>0</v>
      </c>
      <c r="G797" s="16">
        <f t="array" ref="G797">IF(ROW()-IFERROR(INDEX(F$2:F797,MATCH(2,1/(F$2:F797&lt;&gt;0))),0)&gt;22,22,ROW()-IFERROR(INDEX(F$2:F797,MATCH(2,1/(F$2:F797&lt;&gt;0))),0))</f>
        <v>3</v>
      </c>
    </row>
    <row r="798" spans="1:7" x14ac:dyDescent="0.35">
      <c r="A798" s="5">
        <v>44728</v>
      </c>
      <c r="B798">
        <v>0.34</v>
      </c>
      <c r="C798">
        <f t="shared" si="24"/>
        <v>0</v>
      </c>
      <c r="D798" s="16">
        <f t="array" ref="D798">IFERROR(INDEX(C$2:C798,MATCH(2,1/(C$2:C798&lt;&gt;0))),0)</f>
        <v>2.5</v>
      </c>
      <c r="E798" s="16">
        <f t="shared" si="25"/>
        <v>2.0454545454545454</v>
      </c>
      <c r="F798" s="16">
        <f>IF(AND(C798&lt;&gt;0,SUM(C$1:$D798)=SUM(C$1:$D798)),ROW(),0)</f>
        <v>0</v>
      </c>
      <c r="G798" s="16">
        <f t="array" ref="G798">IF(ROW()-IFERROR(INDEX(F$2:F798,MATCH(2,1/(F$2:F798&lt;&gt;0))),0)&gt;22,22,ROW()-IFERROR(INDEX(F$2:F798,MATCH(2,1/(F$2:F798&lt;&gt;0))),0))</f>
        <v>4</v>
      </c>
    </row>
    <row r="799" spans="1:7" x14ac:dyDescent="0.35">
      <c r="A799" s="5">
        <v>44729</v>
      </c>
      <c r="B799">
        <v>0.625</v>
      </c>
      <c r="C799">
        <f t="shared" si="24"/>
        <v>0</v>
      </c>
      <c r="D799" s="16">
        <f t="array" ref="D799">IFERROR(INDEX(C$2:C799,MATCH(2,1/(C$2:C799&lt;&gt;0))),0)</f>
        <v>2.5</v>
      </c>
      <c r="E799" s="16">
        <f t="shared" si="25"/>
        <v>1.9318181818181817</v>
      </c>
      <c r="F799" s="16">
        <f>IF(AND(C799&lt;&gt;0,SUM(C$1:$D799)=SUM(C$1:$D799)),ROW(),0)</f>
        <v>0</v>
      </c>
      <c r="G799" s="16">
        <f t="array" ref="G799">IF(ROW()-IFERROR(INDEX(F$2:F799,MATCH(2,1/(F$2:F799&lt;&gt;0))),0)&gt;22,22,ROW()-IFERROR(INDEX(F$2:F799,MATCH(2,1/(F$2:F799&lt;&gt;0))),0))</f>
        <v>5</v>
      </c>
    </row>
    <row r="800" spans="1:7" x14ac:dyDescent="0.35">
      <c r="A800" s="5">
        <v>44732</v>
      </c>
      <c r="B800">
        <v>0.28199999999999997</v>
      </c>
      <c r="C800">
        <f t="shared" si="24"/>
        <v>0</v>
      </c>
      <c r="D800" s="16">
        <f t="array" ref="D800">IFERROR(INDEX(C$2:C800,MATCH(2,1/(C$2:C800&lt;&gt;0))),0)</f>
        <v>2.5</v>
      </c>
      <c r="E800" s="16">
        <f t="shared" si="25"/>
        <v>1.8181818181818183</v>
      </c>
      <c r="F800" s="16">
        <f>IF(AND(C800&lt;&gt;0,SUM(C$1:$D800)=SUM(C$1:$D800)),ROW(),0)</f>
        <v>0</v>
      </c>
      <c r="G800" s="16">
        <f t="array" ref="G800">IF(ROW()-IFERROR(INDEX(F$2:F800,MATCH(2,1/(F$2:F800&lt;&gt;0))),0)&gt;22,22,ROW()-IFERROR(INDEX(F$2:F800,MATCH(2,1/(F$2:F800&lt;&gt;0))),0))</f>
        <v>6</v>
      </c>
    </row>
    <row r="801" spans="1:7" x14ac:dyDescent="0.35">
      <c r="A801" s="5">
        <v>44733</v>
      </c>
      <c r="B801">
        <v>0.22800000000000001</v>
      </c>
      <c r="C801">
        <f t="shared" si="24"/>
        <v>0</v>
      </c>
      <c r="D801" s="16">
        <f t="array" ref="D801">IFERROR(INDEX(C$2:C801,MATCH(2,1/(C$2:C801&lt;&gt;0))),0)</f>
        <v>2.5</v>
      </c>
      <c r="E801" s="16">
        <f t="shared" si="25"/>
        <v>1.7045454545454546</v>
      </c>
      <c r="F801" s="16">
        <f>IF(AND(C801&lt;&gt;0,SUM(C$1:$D801)=SUM(C$1:$D801)),ROW(),0)</f>
        <v>0</v>
      </c>
      <c r="G801" s="16">
        <f t="array" ref="G801">IF(ROW()-IFERROR(INDEX(F$2:F801,MATCH(2,1/(F$2:F801&lt;&gt;0))),0)&gt;22,22,ROW()-IFERROR(INDEX(F$2:F801,MATCH(2,1/(F$2:F801&lt;&gt;0))),0))</f>
        <v>7</v>
      </c>
    </row>
    <row r="802" spans="1:7" x14ac:dyDescent="0.35">
      <c r="A802" s="5">
        <v>44734</v>
      </c>
      <c r="B802">
        <v>0.312</v>
      </c>
      <c r="C802">
        <f t="shared" si="24"/>
        <v>0</v>
      </c>
      <c r="D802" s="16">
        <f t="array" ref="D802">IFERROR(INDEX(C$2:C802,MATCH(2,1/(C$2:C802&lt;&gt;0))),0)</f>
        <v>2.5</v>
      </c>
      <c r="E802" s="16">
        <f t="shared" si="25"/>
        <v>1.5909090909090908</v>
      </c>
      <c r="F802" s="16">
        <f>IF(AND(C802&lt;&gt;0,SUM(C$1:$D802)=SUM(C$1:$D802)),ROW(),0)</f>
        <v>0</v>
      </c>
      <c r="G802" s="16">
        <f t="array" ref="G802">IF(ROW()-IFERROR(INDEX(F$2:F802,MATCH(2,1/(F$2:F802&lt;&gt;0))),0)&gt;22,22,ROW()-IFERROR(INDEX(F$2:F802,MATCH(2,1/(F$2:F802&lt;&gt;0))),0))</f>
        <v>8</v>
      </c>
    </row>
    <row r="803" spans="1:7" x14ac:dyDescent="0.35">
      <c r="A803" s="5">
        <v>44735</v>
      </c>
      <c r="B803">
        <v>0.14199999999999999</v>
      </c>
      <c r="C803">
        <f t="shared" si="24"/>
        <v>-5</v>
      </c>
      <c r="D803" s="16">
        <f t="array" ref="D803">IFERROR(INDEX(C$2:C803,MATCH(2,1/(C$2:C803&lt;&gt;0))),0)</f>
        <v>-5</v>
      </c>
      <c r="E803" s="16">
        <f t="shared" si="25"/>
        <v>-5</v>
      </c>
      <c r="F803" s="16">
        <f>IF(AND(C803&lt;&gt;0,SUM(C$1:$D803)=SUM(C$1:$D803)),ROW(),0)</f>
        <v>803</v>
      </c>
      <c r="G803" s="16">
        <f t="array" ref="G803">IF(ROW()-IFERROR(INDEX(F$2:F803,MATCH(2,1/(F$2:F803&lt;&gt;0))),0)&gt;22,22,ROW()-IFERROR(INDEX(F$2:F803,MATCH(2,1/(F$2:F803&lt;&gt;0))),0))</f>
        <v>0</v>
      </c>
    </row>
    <row r="804" spans="1:7" x14ac:dyDescent="0.35">
      <c r="A804" s="5">
        <v>44736</v>
      </c>
      <c r="B804">
        <v>0.184</v>
      </c>
      <c r="C804">
        <f t="shared" si="24"/>
        <v>-5</v>
      </c>
      <c r="D804" s="16">
        <f t="array" ref="D804">IFERROR(INDEX(C$2:C804,MATCH(2,1/(C$2:C804&lt;&gt;0))),0)</f>
        <v>-5</v>
      </c>
      <c r="E804" s="16">
        <f t="shared" si="25"/>
        <v>-5</v>
      </c>
      <c r="F804" s="16">
        <f>IF(AND(C804&lt;&gt;0,SUM(C$1:$D804)=SUM(C$1:$D804)),ROW(),0)</f>
        <v>804</v>
      </c>
      <c r="G804" s="16">
        <f t="array" ref="G804">IF(ROW()-IFERROR(INDEX(F$2:F804,MATCH(2,1/(F$2:F804&lt;&gt;0))),0)&gt;22,22,ROW()-IFERROR(INDEX(F$2:F804,MATCH(2,1/(F$2:F804&lt;&gt;0))),0))</f>
        <v>0</v>
      </c>
    </row>
    <row r="805" spans="1:7" x14ac:dyDescent="0.35">
      <c r="A805" s="5">
        <v>44739</v>
      </c>
      <c r="B805">
        <v>0.13400000000000001</v>
      </c>
      <c r="C805">
        <f t="shared" si="24"/>
        <v>-5</v>
      </c>
      <c r="D805" s="16">
        <f t="array" ref="D805">IFERROR(INDEX(C$2:C805,MATCH(2,1/(C$2:C805&lt;&gt;0))),0)</f>
        <v>-5</v>
      </c>
      <c r="E805" s="16">
        <f t="shared" si="25"/>
        <v>-5</v>
      </c>
      <c r="F805" s="16">
        <f>IF(AND(C805&lt;&gt;0,SUM(C$1:$D805)=SUM(C$1:$D805)),ROW(),0)</f>
        <v>805</v>
      </c>
      <c r="G805" s="16">
        <f t="array" ref="G805">IF(ROW()-IFERROR(INDEX(F$2:F805,MATCH(2,1/(F$2:F805&lt;&gt;0))),0)&gt;22,22,ROW()-IFERROR(INDEX(F$2:F805,MATCH(2,1/(F$2:F805&lt;&gt;0))),0))</f>
        <v>0</v>
      </c>
    </row>
    <row r="806" spans="1:7" x14ac:dyDescent="0.35">
      <c r="A806" s="5">
        <v>44740</v>
      </c>
      <c r="B806">
        <v>5.1999999999999998E-2</v>
      </c>
      <c r="C806">
        <f t="shared" si="24"/>
        <v>-5</v>
      </c>
      <c r="D806" s="16">
        <f t="array" ref="D806">IFERROR(INDEX(C$2:C806,MATCH(2,1/(C$2:C806&lt;&gt;0))),0)</f>
        <v>-5</v>
      </c>
      <c r="E806" s="16">
        <f t="shared" si="25"/>
        <v>-5</v>
      </c>
      <c r="F806" s="16">
        <f>IF(AND(C806&lt;&gt;0,SUM(C$1:$D806)=SUM(C$1:$D806)),ROW(),0)</f>
        <v>806</v>
      </c>
      <c r="G806" s="16">
        <f t="array" ref="G806">IF(ROW()-IFERROR(INDEX(F$2:F806,MATCH(2,1/(F$2:F806&lt;&gt;0))),0)&gt;22,22,ROW()-IFERROR(INDEX(F$2:F806,MATCH(2,1/(F$2:F806&lt;&gt;0))),0))</f>
        <v>0</v>
      </c>
    </row>
    <row r="807" spans="1:7" x14ac:dyDescent="0.35">
      <c r="A807" s="5">
        <v>44741</v>
      </c>
      <c r="B807">
        <v>0.16</v>
      </c>
      <c r="C807">
        <f t="shared" si="24"/>
        <v>-5</v>
      </c>
      <c r="D807" s="16">
        <f t="array" ref="D807">IFERROR(INDEX(C$2:C807,MATCH(2,1/(C$2:C807&lt;&gt;0))),0)</f>
        <v>-5</v>
      </c>
      <c r="E807" s="16">
        <f t="shared" si="25"/>
        <v>-5</v>
      </c>
      <c r="F807" s="16">
        <f>IF(AND(C807&lt;&gt;0,SUM(C$1:$D807)=SUM(C$1:$D807)),ROW(),0)</f>
        <v>807</v>
      </c>
      <c r="G807" s="16">
        <f t="array" ref="G807">IF(ROW()-IFERROR(INDEX(F$2:F807,MATCH(2,1/(F$2:F807&lt;&gt;0))),0)&gt;22,22,ROW()-IFERROR(INDEX(F$2:F807,MATCH(2,1/(F$2:F807&lt;&gt;0))),0))</f>
        <v>0</v>
      </c>
    </row>
    <row r="808" spans="1:7" x14ac:dyDescent="0.35">
      <c r="A808" s="5">
        <v>44746</v>
      </c>
      <c r="B808">
        <v>0.46400000000000002</v>
      </c>
      <c r="C808">
        <f t="shared" si="24"/>
        <v>0</v>
      </c>
      <c r="D808" s="16">
        <f t="array" ref="D808">IFERROR(INDEX(C$2:C808,MATCH(2,1/(C$2:C808&lt;&gt;0))),0)</f>
        <v>-5</v>
      </c>
      <c r="E808" s="16">
        <f t="shared" si="25"/>
        <v>-4.7727272727272725</v>
      </c>
      <c r="F808" s="16">
        <f>IF(AND(C808&lt;&gt;0,SUM(C$1:$D808)=SUM(C$1:$D808)),ROW(),0)</f>
        <v>0</v>
      </c>
      <c r="G808" s="16">
        <f t="array" ref="G808">IF(ROW()-IFERROR(INDEX(F$2:F808,MATCH(2,1/(F$2:F808&lt;&gt;0))),0)&gt;22,22,ROW()-IFERROR(INDEX(F$2:F808,MATCH(2,1/(F$2:F808&lt;&gt;0))),0))</f>
        <v>1</v>
      </c>
    </row>
    <row r="809" spans="1:7" x14ac:dyDescent="0.35">
      <c r="A809" s="5">
        <v>44747</v>
      </c>
      <c r="B809">
        <v>0.308</v>
      </c>
      <c r="C809">
        <f t="shared" si="24"/>
        <v>0</v>
      </c>
      <c r="D809" s="16">
        <f t="array" ref="D809">IFERROR(INDEX(C$2:C809,MATCH(2,1/(C$2:C809&lt;&gt;0))),0)</f>
        <v>-5</v>
      </c>
      <c r="E809" s="16">
        <f t="shared" si="25"/>
        <v>-4.5454545454545459</v>
      </c>
      <c r="F809" s="16">
        <f>IF(AND(C809&lt;&gt;0,SUM(C$1:$D809)=SUM(C$1:$D809)),ROW(),0)</f>
        <v>0</v>
      </c>
      <c r="G809" s="16">
        <f t="array" ref="G809">IF(ROW()-IFERROR(INDEX(F$2:F809,MATCH(2,1/(F$2:F809&lt;&gt;0))),0)&gt;22,22,ROW()-IFERROR(INDEX(F$2:F809,MATCH(2,1/(F$2:F809&lt;&gt;0))),0))</f>
        <v>2</v>
      </c>
    </row>
    <row r="810" spans="1:7" x14ac:dyDescent="0.35">
      <c r="A810" s="5">
        <v>44748</v>
      </c>
      <c r="B810">
        <v>0.41</v>
      </c>
      <c r="C810">
        <f t="shared" si="24"/>
        <v>0</v>
      </c>
      <c r="D810" s="16">
        <f t="array" ref="D810">IFERROR(INDEX(C$2:C810,MATCH(2,1/(C$2:C810&lt;&gt;0))),0)</f>
        <v>-5</v>
      </c>
      <c r="E810" s="16">
        <f t="shared" si="25"/>
        <v>-4.3181818181818183</v>
      </c>
      <c r="F810" s="16">
        <f>IF(AND(C810&lt;&gt;0,SUM(C$1:$D810)=SUM(C$1:$D810)),ROW(),0)</f>
        <v>0</v>
      </c>
      <c r="G810" s="16">
        <f t="array" ref="G810">IF(ROW()-IFERROR(INDEX(F$2:F810,MATCH(2,1/(F$2:F810&lt;&gt;0))),0)&gt;22,22,ROW()-IFERROR(INDEX(F$2:F810,MATCH(2,1/(F$2:F810&lt;&gt;0))),0))</f>
        <v>3</v>
      </c>
    </row>
    <row r="811" spans="1:7" x14ac:dyDescent="0.35">
      <c r="A811" s="5">
        <v>44749</v>
      </c>
      <c r="B811">
        <v>0.16400000000000001</v>
      </c>
      <c r="C811">
        <f t="shared" si="24"/>
        <v>-5</v>
      </c>
      <c r="D811" s="16">
        <f t="array" ref="D811">IFERROR(INDEX(C$2:C811,MATCH(2,1/(C$2:C811&lt;&gt;0))),0)</f>
        <v>-5</v>
      </c>
      <c r="E811" s="16">
        <f t="shared" si="25"/>
        <v>-5</v>
      </c>
      <c r="F811" s="16">
        <f>IF(AND(C811&lt;&gt;0,SUM(C$1:$D811)=SUM(C$1:$D811)),ROW(),0)</f>
        <v>811</v>
      </c>
      <c r="G811" s="16">
        <f t="array" ref="G811">IF(ROW()-IFERROR(INDEX(F$2:F811,MATCH(2,1/(F$2:F811&lt;&gt;0))),0)&gt;22,22,ROW()-IFERROR(INDEX(F$2:F811,MATCH(2,1/(F$2:F811&lt;&gt;0))),0))</f>
        <v>0</v>
      </c>
    </row>
    <row r="812" spans="1:7" x14ac:dyDescent="0.35">
      <c r="A812" s="5">
        <v>44750</v>
      </c>
      <c r="B812">
        <v>0.496</v>
      </c>
      <c r="C812">
        <f t="shared" si="24"/>
        <v>0</v>
      </c>
      <c r="D812" s="16">
        <f t="array" ref="D812">IFERROR(INDEX(C$2:C812,MATCH(2,1/(C$2:C812&lt;&gt;0))),0)</f>
        <v>-5</v>
      </c>
      <c r="E812" s="16">
        <f t="shared" si="25"/>
        <v>-4.7727272727272725</v>
      </c>
      <c r="F812" s="16">
        <f>IF(AND(C812&lt;&gt;0,SUM(C$1:$D812)=SUM(C$1:$D812)),ROW(),0)</f>
        <v>0</v>
      </c>
      <c r="G812" s="16">
        <f t="array" ref="G812">IF(ROW()-IFERROR(INDEX(F$2:F812,MATCH(2,1/(F$2:F812&lt;&gt;0))),0)&gt;22,22,ROW()-IFERROR(INDEX(F$2:F812,MATCH(2,1/(F$2:F812&lt;&gt;0))),0))</f>
        <v>1</v>
      </c>
    </row>
    <row r="813" spans="1:7" x14ac:dyDescent="0.35">
      <c r="A813" s="5">
        <v>44753</v>
      </c>
      <c r="B813">
        <v>0.32800000000000001</v>
      </c>
      <c r="C813">
        <f t="shared" si="24"/>
        <v>0</v>
      </c>
      <c r="D813" s="16">
        <f t="array" ref="D813">IFERROR(INDEX(C$2:C813,MATCH(2,1/(C$2:C813&lt;&gt;0))),0)</f>
        <v>-5</v>
      </c>
      <c r="E813" s="16">
        <f t="shared" si="25"/>
        <v>-4.5454545454545459</v>
      </c>
      <c r="F813" s="16">
        <f>IF(AND(C813&lt;&gt;0,SUM(C$1:$D813)=SUM(C$1:$D813)),ROW(),0)</f>
        <v>0</v>
      </c>
      <c r="G813" s="16">
        <f t="array" ref="G813">IF(ROW()-IFERROR(INDEX(F$2:F813,MATCH(2,1/(F$2:F813&lt;&gt;0))),0)&gt;22,22,ROW()-IFERROR(INDEX(F$2:F813,MATCH(2,1/(F$2:F813&lt;&gt;0))),0))</f>
        <v>2</v>
      </c>
    </row>
    <row r="814" spans="1:7" x14ac:dyDescent="0.35">
      <c r="A814" s="5">
        <v>44754</v>
      </c>
      <c r="B814">
        <v>0.53500000000000003</v>
      </c>
      <c r="C814">
        <f t="shared" si="24"/>
        <v>0</v>
      </c>
      <c r="D814" s="16">
        <f t="array" ref="D814">IFERROR(INDEX(C$2:C814,MATCH(2,1/(C$2:C814&lt;&gt;0))),0)</f>
        <v>-5</v>
      </c>
      <c r="E814" s="16">
        <f t="shared" si="25"/>
        <v>-4.3181818181818183</v>
      </c>
      <c r="F814" s="16">
        <f>IF(AND(C814&lt;&gt;0,SUM(C$1:$D814)=SUM(C$1:$D814)),ROW(),0)</f>
        <v>0</v>
      </c>
      <c r="G814" s="16">
        <f t="array" ref="G814">IF(ROW()-IFERROR(INDEX(F$2:F814,MATCH(2,1/(F$2:F814&lt;&gt;0))),0)&gt;22,22,ROW()-IFERROR(INDEX(F$2:F814,MATCH(2,1/(F$2:F814&lt;&gt;0))),0))</f>
        <v>3</v>
      </c>
    </row>
    <row r="815" spans="1:7" x14ac:dyDescent="0.35">
      <c r="A815" s="5">
        <v>44755</v>
      </c>
      <c r="B815">
        <v>0.56899999999999995</v>
      </c>
      <c r="C815">
        <f t="shared" si="24"/>
        <v>0</v>
      </c>
      <c r="D815" s="16">
        <f t="array" ref="D815">IFERROR(INDEX(C$2:C815,MATCH(2,1/(C$2:C815&lt;&gt;0))),0)</f>
        <v>-5</v>
      </c>
      <c r="E815" s="16">
        <f t="shared" si="25"/>
        <v>-4.0909090909090908</v>
      </c>
      <c r="F815" s="16">
        <f>IF(AND(C815&lt;&gt;0,SUM(C$1:$D815)=SUM(C$1:$D815)),ROW(),0)</f>
        <v>0</v>
      </c>
      <c r="G815" s="16">
        <f t="array" ref="G815">IF(ROW()-IFERROR(INDEX(F$2:F815,MATCH(2,1/(F$2:F815&lt;&gt;0))),0)&gt;22,22,ROW()-IFERROR(INDEX(F$2:F815,MATCH(2,1/(F$2:F815&lt;&gt;0))),0))</f>
        <v>4</v>
      </c>
    </row>
    <row r="816" spans="1:7" x14ac:dyDescent="0.35">
      <c r="A816" s="5">
        <v>44756</v>
      </c>
      <c r="B816">
        <v>0.36399999999999999</v>
      </c>
      <c r="C816">
        <f t="shared" si="24"/>
        <v>0</v>
      </c>
      <c r="D816" s="16">
        <f t="array" ref="D816">IFERROR(INDEX(C$2:C816,MATCH(2,1/(C$2:C816&lt;&gt;0))),0)</f>
        <v>-5</v>
      </c>
      <c r="E816" s="16">
        <f t="shared" si="25"/>
        <v>-3.8636363636363633</v>
      </c>
      <c r="F816" s="16">
        <f>IF(AND(C816&lt;&gt;0,SUM(C$1:$D816)=SUM(C$1:$D816)),ROW(),0)</f>
        <v>0</v>
      </c>
      <c r="G816" s="16">
        <f t="array" ref="G816">IF(ROW()-IFERROR(INDEX(F$2:F816,MATCH(2,1/(F$2:F816&lt;&gt;0))),0)&gt;22,22,ROW()-IFERROR(INDEX(F$2:F816,MATCH(2,1/(F$2:F816&lt;&gt;0))),0))</f>
        <v>5</v>
      </c>
    </row>
    <row r="817" spans="1:7" x14ac:dyDescent="0.35">
      <c r="A817" s="5">
        <v>44757</v>
      </c>
      <c r="B817">
        <v>0.48199999999999998</v>
      </c>
      <c r="C817">
        <f t="shared" si="24"/>
        <v>0</v>
      </c>
      <c r="D817" s="16">
        <f t="array" ref="D817">IFERROR(INDEX(C$2:C817,MATCH(2,1/(C$2:C817&lt;&gt;0))),0)</f>
        <v>-5</v>
      </c>
      <c r="E817" s="16">
        <f t="shared" si="25"/>
        <v>-3.6363636363636367</v>
      </c>
      <c r="F817" s="16">
        <f>IF(AND(C817&lt;&gt;0,SUM(C$1:$D817)=SUM(C$1:$D817)),ROW(),0)</f>
        <v>0</v>
      </c>
      <c r="G817" s="16">
        <f t="array" ref="G817">IF(ROW()-IFERROR(INDEX(F$2:F817,MATCH(2,1/(F$2:F817&lt;&gt;0))),0)&gt;22,22,ROW()-IFERROR(INDEX(F$2:F817,MATCH(2,1/(F$2:F817&lt;&gt;0))),0))</f>
        <v>6</v>
      </c>
    </row>
    <row r="818" spans="1:7" x14ac:dyDescent="0.35">
      <c r="A818" s="5">
        <v>44760</v>
      </c>
      <c r="B818">
        <v>0.28799999999999998</v>
      </c>
      <c r="C818">
        <f t="shared" si="24"/>
        <v>0</v>
      </c>
      <c r="D818" s="16">
        <f t="array" ref="D818">IFERROR(INDEX(C$2:C818,MATCH(2,1/(C$2:C818&lt;&gt;0))),0)</f>
        <v>-5</v>
      </c>
      <c r="E818" s="16">
        <f t="shared" si="25"/>
        <v>-3.4090909090909092</v>
      </c>
      <c r="F818" s="16">
        <f>IF(AND(C818&lt;&gt;0,SUM(C$1:$D818)=SUM(C$1:$D818)),ROW(),0)</f>
        <v>0</v>
      </c>
      <c r="G818" s="16">
        <f t="array" ref="G818">IF(ROW()-IFERROR(INDEX(F$2:F818,MATCH(2,1/(F$2:F818&lt;&gt;0))),0)&gt;22,22,ROW()-IFERROR(INDEX(F$2:F818,MATCH(2,1/(F$2:F818&lt;&gt;0))),0))</f>
        <v>7</v>
      </c>
    </row>
    <row r="819" spans="1:7" x14ac:dyDescent="0.35">
      <c r="A819" s="5">
        <v>44761</v>
      </c>
      <c r="B819">
        <v>0.17</v>
      </c>
      <c r="C819">
        <f t="shared" si="24"/>
        <v>-5</v>
      </c>
      <c r="D819" s="16">
        <f t="array" ref="D819">IFERROR(INDEX(C$2:C819,MATCH(2,1/(C$2:C819&lt;&gt;0))),0)</f>
        <v>-5</v>
      </c>
      <c r="E819" s="16">
        <f t="shared" si="25"/>
        <v>-5</v>
      </c>
      <c r="F819" s="16">
        <f>IF(AND(C819&lt;&gt;0,SUM(C$1:$D819)=SUM(C$1:$D819)),ROW(),0)</f>
        <v>819</v>
      </c>
      <c r="G819" s="16">
        <f t="array" ref="G819">IF(ROW()-IFERROR(INDEX(F$2:F819,MATCH(2,1/(F$2:F819&lt;&gt;0))),0)&gt;22,22,ROW()-IFERROR(INDEX(F$2:F819,MATCH(2,1/(F$2:F819&lt;&gt;0))),0))</f>
        <v>0</v>
      </c>
    </row>
    <row r="820" spans="1:7" x14ac:dyDescent="0.35">
      <c r="A820" s="5">
        <v>44762</v>
      </c>
      <c r="B820">
        <v>2.4E-2</v>
      </c>
      <c r="C820">
        <f t="shared" si="24"/>
        <v>-5</v>
      </c>
      <c r="D820" s="16">
        <f t="array" ref="D820">IFERROR(INDEX(C$2:C820,MATCH(2,1/(C$2:C820&lt;&gt;0))),0)</f>
        <v>-5</v>
      </c>
      <c r="E820" s="16">
        <f t="shared" si="25"/>
        <v>-5</v>
      </c>
      <c r="F820" s="16">
        <f>IF(AND(C820&lt;&gt;0,SUM(C$1:$D820)=SUM(C$1:$D820)),ROW(),0)</f>
        <v>820</v>
      </c>
      <c r="G820" s="16">
        <f t="array" ref="G820">IF(ROW()-IFERROR(INDEX(F$2:F820,MATCH(2,1/(F$2:F820&lt;&gt;0))),0)&gt;22,22,ROW()-IFERROR(INDEX(F$2:F820,MATCH(2,1/(F$2:F820&lt;&gt;0))),0))</f>
        <v>0</v>
      </c>
    </row>
    <row r="821" spans="1:7" x14ac:dyDescent="0.35">
      <c r="A821" s="5">
        <v>44763</v>
      </c>
      <c r="B821">
        <v>6.2E-2</v>
      </c>
      <c r="C821">
        <f t="shared" si="24"/>
        <v>-5</v>
      </c>
      <c r="D821" s="16">
        <f t="array" ref="D821">IFERROR(INDEX(C$2:C821,MATCH(2,1/(C$2:C821&lt;&gt;0))),0)</f>
        <v>-5</v>
      </c>
      <c r="E821" s="16">
        <f t="shared" si="25"/>
        <v>-5</v>
      </c>
      <c r="F821" s="16">
        <f>IF(AND(C821&lt;&gt;0,SUM(C$1:$D821)=SUM(C$1:$D821)),ROW(),0)</f>
        <v>821</v>
      </c>
      <c r="G821" s="16">
        <f t="array" ref="G821">IF(ROW()-IFERROR(INDEX(F$2:F821,MATCH(2,1/(F$2:F821&lt;&gt;0))),0)&gt;22,22,ROW()-IFERROR(INDEX(F$2:F821,MATCH(2,1/(F$2:F821&lt;&gt;0))),0))</f>
        <v>0</v>
      </c>
    </row>
    <row r="822" spans="1:7" x14ac:dyDescent="0.35">
      <c r="A822" s="5">
        <v>44764</v>
      </c>
      <c r="B822">
        <v>0.20399999999999999</v>
      </c>
      <c r="C822">
        <f t="shared" si="24"/>
        <v>-2.5</v>
      </c>
      <c r="D822" s="16">
        <f t="array" ref="D822">IFERROR(INDEX(C$2:C822,MATCH(2,1/(C$2:C822&lt;&gt;0))),0)</f>
        <v>-2.5</v>
      </c>
      <c r="E822" s="16">
        <f t="shared" si="25"/>
        <v>-2.5</v>
      </c>
      <c r="F822" s="16">
        <f>IF(AND(C822&lt;&gt;0,SUM(C$1:$D822)=SUM(C$1:$D822)),ROW(),0)</f>
        <v>822</v>
      </c>
      <c r="G822" s="16">
        <f t="array" ref="G822">IF(ROW()-IFERROR(INDEX(F$2:F822,MATCH(2,1/(F$2:F822&lt;&gt;0))),0)&gt;22,22,ROW()-IFERROR(INDEX(F$2:F822,MATCH(2,1/(F$2:F822&lt;&gt;0))),0))</f>
        <v>0</v>
      </c>
    </row>
    <row r="823" spans="1:7" x14ac:dyDescent="0.35">
      <c r="A823" s="5">
        <v>44767</v>
      </c>
      <c r="B823">
        <v>0.19</v>
      </c>
      <c r="C823">
        <f t="shared" si="24"/>
        <v>-5</v>
      </c>
      <c r="D823" s="16">
        <f t="array" ref="D823">IFERROR(INDEX(C$2:C823,MATCH(2,1/(C$2:C823&lt;&gt;0))),0)</f>
        <v>-5</v>
      </c>
      <c r="E823" s="16">
        <f t="shared" si="25"/>
        <v>-5</v>
      </c>
      <c r="F823" s="16">
        <f>IF(AND(C823&lt;&gt;0,SUM(C$1:$D823)=SUM(C$1:$D823)),ROW(),0)</f>
        <v>823</v>
      </c>
      <c r="G823" s="16">
        <f t="array" ref="G823">IF(ROW()-IFERROR(INDEX(F$2:F823,MATCH(2,1/(F$2:F823&lt;&gt;0))),0)&gt;22,22,ROW()-IFERROR(INDEX(F$2:F823,MATCH(2,1/(F$2:F823&lt;&gt;0))),0))</f>
        <v>0</v>
      </c>
    </row>
    <row r="824" spans="1:7" x14ac:dyDescent="0.35">
      <c r="A824" s="5">
        <v>44768</v>
      </c>
      <c r="B824">
        <v>0.14599999999999999</v>
      </c>
      <c r="C824">
        <f t="shared" si="24"/>
        <v>-5</v>
      </c>
      <c r="D824" s="16">
        <f t="array" ref="D824">IFERROR(INDEX(C$2:C824,MATCH(2,1/(C$2:C824&lt;&gt;0))),0)</f>
        <v>-5</v>
      </c>
      <c r="E824" s="16">
        <f t="shared" si="25"/>
        <v>-5</v>
      </c>
      <c r="F824" s="16">
        <f>IF(AND(C824&lt;&gt;0,SUM(C$1:$D824)=SUM(C$1:$D824)),ROW(),0)</f>
        <v>824</v>
      </c>
      <c r="G824" s="16">
        <f t="array" ref="G824">IF(ROW()-IFERROR(INDEX(F$2:F824,MATCH(2,1/(F$2:F824&lt;&gt;0))),0)&gt;22,22,ROW()-IFERROR(INDEX(F$2:F824,MATCH(2,1/(F$2:F824&lt;&gt;0))),0))</f>
        <v>0</v>
      </c>
    </row>
    <row r="825" spans="1:7" x14ac:dyDescent="0.35">
      <c r="A825" s="5">
        <v>44769</v>
      </c>
      <c r="B825">
        <v>4.5999999999999999E-2</v>
      </c>
      <c r="C825">
        <f t="shared" si="24"/>
        <v>-5</v>
      </c>
      <c r="D825" s="16">
        <f t="array" ref="D825">IFERROR(INDEX(C$2:C825,MATCH(2,1/(C$2:C825&lt;&gt;0))),0)</f>
        <v>-5</v>
      </c>
      <c r="E825" s="16">
        <f t="shared" si="25"/>
        <v>-5</v>
      </c>
      <c r="F825" s="16">
        <f>IF(AND(C825&lt;&gt;0,SUM(C$1:$D825)=SUM(C$1:$D825)),ROW(),0)</f>
        <v>825</v>
      </c>
      <c r="G825" s="16">
        <f t="array" ref="G825">IF(ROW()-IFERROR(INDEX(F$2:F825,MATCH(2,1/(F$2:F825&lt;&gt;0))),0)&gt;22,22,ROW()-IFERROR(INDEX(F$2:F825,MATCH(2,1/(F$2:F825&lt;&gt;0))),0))</f>
        <v>0</v>
      </c>
    </row>
    <row r="826" spans="1:7" x14ac:dyDescent="0.35">
      <c r="A826" s="5">
        <v>44770</v>
      </c>
      <c r="B826">
        <v>5.1999999999999998E-2</v>
      </c>
      <c r="C826">
        <f t="shared" si="24"/>
        <v>-5</v>
      </c>
      <c r="D826" s="16">
        <f t="array" ref="D826">IFERROR(INDEX(C$2:C826,MATCH(2,1/(C$2:C826&lt;&gt;0))),0)</f>
        <v>-5</v>
      </c>
      <c r="E826" s="16">
        <f t="shared" si="25"/>
        <v>-5</v>
      </c>
      <c r="F826" s="16">
        <f>IF(AND(C826&lt;&gt;0,SUM(C$1:$D826)=SUM(C$1:$D826)),ROW(),0)</f>
        <v>826</v>
      </c>
      <c r="G826" s="16">
        <f t="array" ref="G826">IF(ROW()-IFERROR(INDEX(F$2:F826,MATCH(2,1/(F$2:F826&lt;&gt;0))),0)&gt;22,22,ROW()-IFERROR(INDEX(F$2:F826,MATCH(2,1/(F$2:F826&lt;&gt;0))),0))</f>
        <v>0</v>
      </c>
    </row>
    <row r="827" spans="1:7" x14ac:dyDescent="0.35">
      <c r="A827" s="5">
        <v>44771</v>
      </c>
      <c r="B827">
        <v>0.152</v>
      </c>
      <c r="C827">
        <f t="shared" si="24"/>
        <v>-5</v>
      </c>
      <c r="D827" s="16">
        <f t="array" ref="D827">IFERROR(INDEX(C$2:C827,MATCH(2,1/(C$2:C827&lt;&gt;0))),0)</f>
        <v>-5</v>
      </c>
      <c r="E827" s="16">
        <f t="shared" si="25"/>
        <v>-5</v>
      </c>
      <c r="F827" s="16">
        <f>IF(AND(C827&lt;&gt;0,SUM(C$1:$D827)=SUM(C$1:$D827)),ROW(),0)</f>
        <v>827</v>
      </c>
      <c r="G827" s="16">
        <f t="array" ref="G827">IF(ROW()-IFERROR(INDEX(F$2:F827,MATCH(2,1/(F$2:F827&lt;&gt;0))),0)&gt;22,22,ROW()-IFERROR(INDEX(F$2:F827,MATCH(2,1/(F$2:F827&lt;&gt;0))),0))</f>
        <v>0</v>
      </c>
    </row>
    <row r="828" spans="1:7" x14ac:dyDescent="0.35">
      <c r="A828" s="5">
        <v>44774</v>
      </c>
      <c r="B828">
        <v>0.112</v>
      </c>
      <c r="C828">
        <f t="shared" si="24"/>
        <v>-5</v>
      </c>
      <c r="D828" s="16">
        <f t="array" ref="D828">IFERROR(INDEX(C$2:C828,MATCH(2,1/(C$2:C828&lt;&gt;0))),0)</f>
        <v>-5</v>
      </c>
      <c r="E828" s="16">
        <f t="shared" si="25"/>
        <v>-5</v>
      </c>
      <c r="F828" s="16">
        <f>IF(AND(C828&lt;&gt;0,SUM(C$1:$D828)=SUM(C$1:$D828)),ROW(),0)</f>
        <v>828</v>
      </c>
      <c r="G828" s="16">
        <f t="array" ref="G828">IF(ROW()-IFERROR(INDEX(F$2:F828,MATCH(2,1/(F$2:F828&lt;&gt;0))),0)&gt;22,22,ROW()-IFERROR(INDEX(F$2:F828,MATCH(2,1/(F$2:F828&lt;&gt;0))),0))</f>
        <v>0</v>
      </c>
    </row>
    <row r="829" spans="1:7" x14ac:dyDescent="0.35">
      <c r="A829" s="5">
        <v>44775</v>
      </c>
      <c r="B829">
        <v>0.16200000000000001</v>
      </c>
      <c r="C829">
        <f t="shared" si="24"/>
        <v>-5</v>
      </c>
      <c r="D829" s="16">
        <f t="array" ref="D829">IFERROR(INDEX(C$2:C829,MATCH(2,1/(C$2:C829&lt;&gt;0))),0)</f>
        <v>-5</v>
      </c>
      <c r="E829" s="16">
        <f t="shared" si="25"/>
        <v>-5</v>
      </c>
      <c r="F829" s="16">
        <f>IF(AND(C829&lt;&gt;0,SUM(C$1:$D829)=SUM(C$1:$D829)),ROW(),0)</f>
        <v>829</v>
      </c>
      <c r="G829" s="16">
        <f t="array" ref="G829">IF(ROW()-IFERROR(INDEX(F$2:F829,MATCH(2,1/(F$2:F829&lt;&gt;0))),0)&gt;22,22,ROW()-IFERROR(INDEX(F$2:F829,MATCH(2,1/(F$2:F829&lt;&gt;0))),0))</f>
        <v>0</v>
      </c>
    </row>
    <row r="830" spans="1:7" x14ac:dyDescent="0.35">
      <c r="A830" s="5">
        <v>44776</v>
      </c>
      <c r="B830">
        <v>0.25800000000000001</v>
      </c>
      <c r="C830">
        <f t="shared" si="24"/>
        <v>0</v>
      </c>
      <c r="D830" s="16">
        <f t="array" ref="D830">IFERROR(INDEX(C$2:C830,MATCH(2,1/(C$2:C830&lt;&gt;0))),0)</f>
        <v>-5</v>
      </c>
      <c r="E830" s="16">
        <f t="shared" si="25"/>
        <v>-4.7727272727272725</v>
      </c>
      <c r="F830" s="16">
        <f>IF(AND(C830&lt;&gt;0,SUM(C$1:$D830)=SUM(C$1:$D830)),ROW(),0)</f>
        <v>0</v>
      </c>
      <c r="G830" s="16">
        <f t="array" ref="G830">IF(ROW()-IFERROR(INDEX(F$2:F830,MATCH(2,1/(F$2:F830&lt;&gt;0))),0)&gt;22,22,ROW()-IFERROR(INDEX(F$2:F830,MATCH(2,1/(F$2:F830&lt;&gt;0))),0))</f>
        <v>1</v>
      </c>
    </row>
    <row r="831" spans="1:7" x14ac:dyDescent="0.35">
      <c r="A831" s="5">
        <v>44777</v>
      </c>
      <c r="B831">
        <v>0.36599999999999999</v>
      </c>
      <c r="C831">
        <f t="shared" si="24"/>
        <v>0</v>
      </c>
      <c r="D831" s="16">
        <f t="array" ref="D831">IFERROR(INDEX(C$2:C831,MATCH(2,1/(C$2:C831&lt;&gt;0))),0)</f>
        <v>-5</v>
      </c>
      <c r="E831" s="16">
        <f t="shared" si="25"/>
        <v>-4.5454545454545459</v>
      </c>
      <c r="F831" s="16">
        <f>IF(AND(C831&lt;&gt;0,SUM(C$1:$D831)=SUM(C$1:$D831)),ROW(),0)</f>
        <v>0</v>
      </c>
      <c r="G831" s="16">
        <f t="array" ref="G831">IF(ROW()-IFERROR(INDEX(F$2:F831,MATCH(2,1/(F$2:F831&lt;&gt;0))),0)&gt;22,22,ROW()-IFERROR(INDEX(F$2:F831,MATCH(2,1/(F$2:F831&lt;&gt;0))),0))</f>
        <v>2</v>
      </c>
    </row>
    <row r="832" spans="1:7" x14ac:dyDescent="0.35">
      <c r="A832" s="5">
        <v>44778</v>
      </c>
      <c r="B832">
        <v>0.23400000000000001</v>
      </c>
      <c r="C832">
        <f t="shared" si="24"/>
        <v>0</v>
      </c>
      <c r="D832" s="16">
        <f t="array" ref="D832">IFERROR(INDEX(C$2:C832,MATCH(2,1/(C$2:C832&lt;&gt;0))),0)</f>
        <v>-5</v>
      </c>
      <c r="E832" s="16">
        <f t="shared" si="25"/>
        <v>-4.3181818181818183</v>
      </c>
      <c r="F832" s="16">
        <f>IF(AND(C832&lt;&gt;0,SUM(C$1:$D832)=SUM(C$1:$D832)),ROW(),0)</f>
        <v>0</v>
      </c>
      <c r="G832" s="16">
        <f t="array" ref="G832">IF(ROW()-IFERROR(INDEX(F$2:F832,MATCH(2,1/(F$2:F832&lt;&gt;0))),0)&gt;22,22,ROW()-IFERROR(INDEX(F$2:F832,MATCH(2,1/(F$2:F832&lt;&gt;0))),0))</f>
        <v>3</v>
      </c>
    </row>
    <row r="833" spans="1:7" x14ac:dyDescent="0.35">
      <c r="A833" s="5">
        <v>44781</v>
      </c>
      <c r="B833">
        <v>0.186</v>
      </c>
      <c r="C833">
        <f t="shared" si="24"/>
        <v>-5</v>
      </c>
      <c r="D833" s="16">
        <f t="array" ref="D833">IFERROR(INDEX(C$2:C833,MATCH(2,1/(C$2:C833&lt;&gt;0))),0)</f>
        <v>-5</v>
      </c>
      <c r="E833" s="16">
        <f t="shared" si="25"/>
        <v>-5</v>
      </c>
      <c r="F833" s="16">
        <f>IF(AND(C833&lt;&gt;0,SUM(C$1:$D833)=SUM(C$1:$D833)),ROW(),0)</f>
        <v>833</v>
      </c>
      <c r="G833" s="16">
        <f t="array" ref="G833">IF(ROW()-IFERROR(INDEX(F$2:F833,MATCH(2,1/(F$2:F833&lt;&gt;0))),0)&gt;22,22,ROW()-IFERROR(INDEX(F$2:F833,MATCH(2,1/(F$2:F833&lt;&gt;0))),0))</f>
        <v>0</v>
      </c>
    </row>
    <row r="834" spans="1:7" x14ac:dyDescent="0.35">
      <c r="A834" s="5">
        <v>44782</v>
      </c>
      <c r="B834">
        <v>6.2E-2</v>
      </c>
      <c r="C834">
        <f t="shared" si="24"/>
        <v>-5</v>
      </c>
      <c r="D834" s="16">
        <f t="array" ref="D834">IFERROR(INDEX(C$2:C834,MATCH(2,1/(C$2:C834&lt;&gt;0))),0)</f>
        <v>-5</v>
      </c>
      <c r="E834" s="16">
        <f t="shared" si="25"/>
        <v>-5</v>
      </c>
      <c r="F834" s="16">
        <f>IF(AND(C834&lt;&gt;0,SUM(C$1:$D834)=SUM(C$1:$D834)),ROW(),0)</f>
        <v>834</v>
      </c>
      <c r="G834" s="16">
        <f t="array" ref="G834">IF(ROW()-IFERROR(INDEX(F$2:F834,MATCH(2,1/(F$2:F834&lt;&gt;0))),0)&gt;22,22,ROW()-IFERROR(INDEX(F$2:F834,MATCH(2,1/(F$2:F834&lt;&gt;0))),0))</f>
        <v>0</v>
      </c>
    </row>
    <row r="835" spans="1:7" x14ac:dyDescent="0.35">
      <c r="A835" s="5">
        <v>44783</v>
      </c>
      <c r="B835">
        <v>0.05</v>
      </c>
      <c r="C835">
        <f t="shared" ref="C835:C898" si="26">IF(B835&gt;0.9,5,IF(B835&gt;0.8,2.5,IF(B835&gt;0.22,0,IF(B835&gt;0.2,-2.5,-5))))</f>
        <v>-5</v>
      </c>
      <c r="D835" s="16">
        <f t="array" ref="D835">IFERROR(INDEX(C$2:C835,MATCH(2,1/(C$2:C835&lt;&gt;0))),0)</f>
        <v>-5</v>
      </c>
      <c r="E835" s="16">
        <f t="shared" ref="E835:E898" si="27">IF(D835=0,0,IF(D835&lt;0,-1*(ABS(D835)-G835*ABS(D835)/22),D835-G835*D835/22))</f>
        <v>-5</v>
      </c>
      <c r="F835" s="16">
        <f>IF(AND(C835&lt;&gt;0,SUM(C$1:$D835)=SUM(C$1:$D835)),ROW(),0)</f>
        <v>835</v>
      </c>
      <c r="G835" s="16">
        <f t="array" ref="G835">IF(ROW()-IFERROR(INDEX(F$2:F835,MATCH(2,1/(F$2:F835&lt;&gt;0))),0)&gt;22,22,ROW()-IFERROR(INDEX(F$2:F835,MATCH(2,1/(F$2:F835&lt;&gt;0))),0))</f>
        <v>0</v>
      </c>
    </row>
    <row r="836" spans="1:7" x14ac:dyDescent="0.35">
      <c r="A836" s="5">
        <v>44784</v>
      </c>
      <c r="B836">
        <v>5.8000000000000003E-2</v>
      </c>
      <c r="C836">
        <f t="shared" si="26"/>
        <v>-5</v>
      </c>
      <c r="D836" s="16">
        <f t="array" ref="D836">IFERROR(INDEX(C$2:C836,MATCH(2,1/(C$2:C836&lt;&gt;0))),0)</f>
        <v>-5</v>
      </c>
      <c r="E836" s="16">
        <f t="shared" si="27"/>
        <v>-5</v>
      </c>
      <c r="F836" s="16">
        <f>IF(AND(C836&lt;&gt;0,SUM(C$1:$D836)=SUM(C$1:$D836)),ROW(),0)</f>
        <v>836</v>
      </c>
      <c r="G836" s="16">
        <f t="array" ref="G836">IF(ROW()-IFERROR(INDEX(F$2:F836,MATCH(2,1/(F$2:F836&lt;&gt;0))),0)&gt;22,22,ROW()-IFERROR(INDEX(F$2:F836,MATCH(2,1/(F$2:F836&lt;&gt;0))),0))</f>
        <v>0</v>
      </c>
    </row>
    <row r="837" spans="1:7" x14ac:dyDescent="0.35">
      <c r="A837" s="5">
        <v>44785</v>
      </c>
      <c r="B837">
        <v>0.04</v>
      </c>
      <c r="C837">
        <f t="shared" si="26"/>
        <v>-5</v>
      </c>
      <c r="D837" s="16">
        <f t="array" ref="D837">IFERROR(INDEX(C$2:C837,MATCH(2,1/(C$2:C837&lt;&gt;0))),0)</f>
        <v>-5</v>
      </c>
      <c r="E837" s="16">
        <f t="shared" si="27"/>
        <v>-5</v>
      </c>
      <c r="F837" s="16">
        <f>IF(AND(C837&lt;&gt;0,SUM(C$1:$D837)=SUM(C$1:$D837)),ROW(),0)</f>
        <v>837</v>
      </c>
      <c r="G837" s="16">
        <f t="array" ref="G837">IF(ROW()-IFERROR(INDEX(F$2:F837,MATCH(2,1/(F$2:F837&lt;&gt;0))),0)&gt;22,22,ROW()-IFERROR(INDEX(F$2:F837,MATCH(2,1/(F$2:F837&lt;&gt;0))),0))</f>
        <v>0</v>
      </c>
    </row>
    <row r="838" spans="1:7" x14ac:dyDescent="0.35">
      <c r="A838" s="5">
        <v>44788</v>
      </c>
      <c r="B838">
        <v>0.23</v>
      </c>
      <c r="C838">
        <f t="shared" si="26"/>
        <v>0</v>
      </c>
      <c r="D838" s="16">
        <f t="array" ref="D838">IFERROR(INDEX(C$2:C838,MATCH(2,1/(C$2:C838&lt;&gt;0))),0)</f>
        <v>-5</v>
      </c>
      <c r="E838" s="16">
        <f t="shared" si="27"/>
        <v>-4.7727272727272725</v>
      </c>
      <c r="F838" s="16">
        <f>IF(AND(C838&lt;&gt;0,SUM(C$1:$D838)=SUM(C$1:$D838)),ROW(),0)</f>
        <v>0</v>
      </c>
      <c r="G838" s="16">
        <f t="array" ref="G838">IF(ROW()-IFERROR(INDEX(F$2:F838,MATCH(2,1/(F$2:F838&lt;&gt;0))),0)&gt;22,22,ROW()-IFERROR(INDEX(F$2:F838,MATCH(2,1/(F$2:F838&lt;&gt;0))),0))</f>
        <v>1</v>
      </c>
    </row>
    <row r="839" spans="1:7" x14ac:dyDescent="0.35">
      <c r="A839" s="5">
        <v>44789</v>
      </c>
      <c r="B839">
        <v>0.13</v>
      </c>
      <c r="C839">
        <f t="shared" si="26"/>
        <v>-5</v>
      </c>
      <c r="D839" s="16">
        <f t="array" ref="D839">IFERROR(INDEX(C$2:C839,MATCH(2,1/(C$2:C839&lt;&gt;0))),0)</f>
        <v>-5</v>
      </c>
      <c r="E839" s="16">
        <f t="shared" si="27"/>
        <v>-5</v>
      </c>
      <c r="F839" s="16">
        <f>IF(AND(C839&lt;&gt;0,SUM(C$1:$D839)=SUM(C$1:$D839)),ROW(),0)</f>
        <v>839</v>
      </c>
      <c r="G839" s="16">
        <f t="array" ref="G839">IF(ROW()-IFERROR(INDEX(F$2:F839,MATCH(2,1/(F$2:F839&lt;&gt;0))),0)&gt;22,22,ROW()-IFERROR(INDEX(F$2:F839,MATCH(2,1/(F$2:F839&lt;&gt;0))),0))</f>
        <v>0</v>
      </c>
    </row>
    <row r="840" spans="1:7" x14ac:dyDescent="0.35">
      <c r="A840" s="5">
        <v>44790</v>
      </c>
      <c r="B840">
        <v>0.124</v>
      </c>
      <c r="C840">
        <f t="shared" si="26"/>
        <v>-5</v>
      </c>
      <c r="D840" s="16">
        <f t="array" ref="D840">IFERROR(INDEX(C$2:C840,MATCH(2,1/(C$2:C840&lt;&gt;0))),0)</f>
        <v>-5</v>
      </c>
      <c r="E840" s="16">
        <f t="shared" si="27"/>
        <v>-5</v>
      </c>
      <c r="F840" s="16">
        <f>IF(AND(C840&lt;&gt;0,SUM(C$1:$D840)=SUM(C$1:$D840)),ROW(),0)</f>
        <v>840</v>
      </c>
      <c r="G840" s="16">
        <f t="array" ref="G840">IF(ROW()-IFERROR(INDEX(F$2:F840,MATCH(2,1/(F$2:F840&lt;&gt;0))),0)&gt;22,22,ROW()-IFERROR(INDEX(F$2:F840,MATCH(2,1/(F$2:F840&lt;&gt;0))),0))</f>
        <v>0</v>
      </c>
    </row>
    <row r="841" spans="1:7" x14ac:dyDescent="0.35">
      <c r="A841" s="5">
        <v>44791</v>
      </c>
      <c r="B841">
        <v>2.4E-2</v>
      </c>
      <c r="C841">
        <f t="shared" si="26"/>
        <v>-5</v>
      </c>
      <c r="D841" s="16">
        <f t="array" ref="D841">IFERROR(INDEX(C$2:C841,MATCH(2,1/(C$2:C841&lt;&gt;0))),0)</f>
        <v>-5</v>
      </c>
      <c r="E841" s="16">
        <f t="shared" si="27"/>
        <v>-5</v>
      </c>
      <c r="F841" s="16">
        <f>IF(AND(C841&lt;&gt;0,SUM(C$1:$D841)=SUM(C$1:$D841)),ROW(),0)</f>
        <v>841</v>
      </c>
      <c r="G841" s="16">
        <f t="array" ref="G841">IF(ROW()-IFERROR(INDEX(F$2:F841,MATCH(2,1/(F$2:F841&lt;&gt;0))),0)&gt;22,22,ROW()-IFERROR(INDEX(F$2:F841,MATCH(2,1/(F$2:F841&lt;&gt;0))),0))</f>
        <v>0</v>
      </c>
    </row>
    <row r="842" spans="1:7" x14ac:dyDescent="0.35">
      <c r="A842" s="5">
        <v>44792</v>
      </c>
      <c r="B842">
        <v>0.20399999999999999</v>
      </c>
      <c r="C842">
        <f t="shared" si="26"/>
        <v>-2.5</v>
      </c>
      <c r="D842" s="16">
        <f t="array" ref="D842">IFERROR(INDEX(C$2:C842,MATCH(2,1/(C$2:C842&lt;&gt;0))),0)</f>
        <v>-2.5</v>
      </c>
      <c r="E842" s="16">
        <f t="shared" si="27"/>
        <v>-2.5</v>
      </c>
      <c r="F842" s="16">
        <f>IF(AND(C842&lt;&gt;0,SUM(C$1:$D842)=SUM(C$1:$D842)),ROW(),0)</f>
        <v>842</v>
      </c>
      <c r="G842" s="16">
        <f t="array" ref="G842">IF(ROW()-IFERROR(INDEX(F$2:F842,MATCH(2,1/(F$2:F842&lt;&gt;0))),0)&gt;22,22,ROW()-IFERROR(INDEX(F$2:F842,MATCH(2,1/(F$2:F842&lt;&gt;0))),0))</f>
        <v>0</v>
      </c>
    </row>
    <row r="843" spans="1:7" x14ac:dyDescent="0.35">
      <c r="A843" s="5">
        <v>44795</v>
      </c>
      <c r="B843">
        <v>0.29599999999999999</v>
      </c>
      <c r="C843">
        <f t="shared" si="26"/>
        <v>0</v>
      </c>
      <c r="D843" s="16">
        <f t="array" ref="D843">IFERROR(INDEX(C$2:C843,MATCH(2,1/(C$2:C843&lt;&gt;0))),0)</f>
        <v>-2.5</v>
      </c>
      <c r="E843" s="16">
        <f t="shared" si="27"/>
        <v>-2.3863636363636362</v>
      </c>
      <c r="F843" s="16">
        <f>IF(AND(C843&lt;&gt;0,SUM(C$1:$D843)=SUM(C$1:$D843)),ROW(),0)</f>
        <v>0</v>
      </c>
      <c r="G843" s="16">
        <f t="array" ref="G843">IF(ROW()-IFERROR(INDEX(F$2:F843,MATCH(2,1/(F$2:F843&lt;&gt;0))),0)&gt;22,22,ROW()-IFERROR(INDEX(F$2:F843,MATCH(2,1/(F$2:F843&lt;&gt;0))),0))</f>
        <v>1</v>
      </c>
    </row>
    <row r="844" spans="1:7" x14ac:dyDescent="0.35">
      <c r="A844" s="5">
        <v>44796</v>
      </c>
      <c r="B844">
        <v>0.252</v>
      </c>
      <c r="C844">
        <f t="shared" si="26"/>
        <v>0</v>
      </c>
      <c r="D844" s="16">
        <f t="array" ref="D844">IFERROR(INDEX(C$2:C844,MATCH(2,1/(C$2:C844&lt;&gt;0))),0)</f>
        <v>-2.5</v>
      </c>
      <c r="E844" s="16">
        <f t="shared" si="27"/>
        <v>-2.2727272727272729</v>
      </c>
      <c r="F844" s="16">
        <f>IF(AND(C844&lt;&gt;0,SUM(C$1:$D844)=SUM(C$1:$D844)),ROW(),0)</f>
        <v>0</v>
      </c>
      <c r="G844" s="16">
        <f t="array" ref="G844">IF(ROW()-IFERROR(INDEX(F$2:F844,MATCH(2,1/(F$2:F844&lt;&gt;0))),0)&gt;22,22,ROW()-IFERROR(INDEX(F$2:F844,MATCH(2,1/(F$2:F844&lt;&gt;0))),0))</f>
        <v>2</v>
      </c>
    </row>
    <row r="845" spans="1:7" x14ac:dyDescent="0.35">
      <c r="A845" s="5">
        <v>44797</v>
      </c>
      <c r="B845">
        <v>0.26</v>
      </c>
      <c r="C845">
        <f t="shared" si="26"/>
        <v>0</v>
      </c>
      <c r="D845" s="16">
        <f t="array" ref="D845">IFERROR(INDEX(C$2:C845,MATCH(2,1/(C$2:C845&lt;&gt;0))),0)</f>
        <v>-2.5</v>
      </c>
      <c r="E845" s="16">
        <f t="shared" si="27"/>
        <v>-2.1590909090909092</v>
      </c>
      <c r="F845" s="16">
        <f>IF(AND(C845&lt;&gt;0,SUM(C$1:$D845)=SUM(C$1:$D845)),ROW(),0)</f>
        <v>0</v>
      </c>
      <c r="G845" s="16">
        <f t="array" ref="G845">IF(ROW()-IFERROR(INDEX(F$2:F845,MATCH(2,1/(F$2:F845&lt;&gt;0))),0)&gt;22,22,ROW()-IFERROR(INDEX(F$2:F845,MATCH(2,1/(F$2:F845&lt;&gt;0))),0))</f>
        <v>3</v>
      </c>
    </row>
    <row r="846" spans="1:7" x14ac:dyDescent="0.35">
      <c r="A846" s="5">
        <v>44798</v>
      </c>
      <c r="B846">
        <v>4.0000000000000001E-3</v>
      </c>
      <c r="C846">
        <f t="shared" si="26"/>
        <v>-5</v>
      </c>
      <c r="D846" s="16">
        <f t="array" ref="D846">IFERROR(INDEX(C$2:C846,MATCH(2,1/(C$2:C846&lt;&gt;0))),0)</f>
        <v>-5</v>
      </c>
      <c r="E846" s="16">
        <f t="shared" si="27"/>
        <v>-5</v>
      </c>
      <c r="F846" s="16">
        <f>IF(AND(C846&lt;&gt;0,SUM(C$1:$D846)=SUM(C$1:$D846)),ROW(),0)</f>
        <v>846</v>
      </c>
      <c r="G846" s="16">
        <f t="array" ref="G846">IF(ROW()-IFERROR(INDEX(F$2:F846,MATCH(2,1/(F$2:F846&lt;&gt;0))),0)&gt;22,22,ROW()-IFERROR(INDEX(F$2:F846,MATCH(2,1/(F$2:F846&lt;&gt;0))),0))</f>
        <v>0</v>
      </c>
    </row>
    <row r="847" spans="1:7" x14ac:dyDescent="0.35">
      <c r="A847" s="5">
        <v>44799</v>
      </c>
      <c r="B847">
        <v>0.52300000000000002</v>
      </c>
      <c r="C847">
        <f t="shared" si="26"/>
        <v>0</v>
      </c>
      <c r="D847" s="16">
        <f t="array" ref="D847">IFERROR(INDEX(C$2:C847,MATCH(2,1/(C$2:C847&lt;&gt;0))),0)</f>
        <v>-5</v>
      </c>
      <c r="E847" s="16">
        <f t="shared" si="27"/>
        <v>-4.7727272727272725</v>
      </c>
      <c r="F847" s="16">
        <f>IF(AND(C847&lt;&gt;0,SUM(C$1:$D847)=SUM(C$1:$D847)),ROW(),0)</f>
        <v>0</v>
      </c>
      <c r="G847" s="16">
        <f t="array" ref="G847">IF(ROW()-IFERROR(INDEX(F$2:F847,MATCH(2,1/(F$2:F847&lt;&gt;0))),0)&gt;22,22,ROW()-IFERROR(INDEX(F$2:F847,MATCH(2,1/(F$2:F847&lt;&gt;0))),0))</f>
        <v>1</v>
      </c>
    </row>
    <row r="848" spans="1:7" x14ac:dyDescent="0.35">
      <c r="A848" s="5">
        <v>44802</v>
      </c>
      <c r="B848">
        <v>0.68500000000000005</v>
      </c>
      <c r="C848">
        <f t="shared" si="26"/>
        <v>0</v>
      </c>
      <c r="D848" s="16">
        <f t="array" ref="D848">IFERROR(INDEX(C$2:C848,MATCH(2,1/(C$2:C848&lt;&gt;0))),0)</f>
        <v>-5</v>
      </c>
      <c r="E848" s="16">
        <f t="shared" si="27"/>
        <v>-4.5454545454545459</v>
      </c>
      <c r="F848" s="16">
        <f>IF(AND(C848&lt;&gt;0,SUM(C$1:$D848)=SUM(C$1:$D848)),ROW(),0)</f>
        <v>0</v>
      </c>
      <c r="G848" s="16">
        <f t="array" ref="G848">IF(ROW()-IFERROR(INDEX(F$2:F848,MATCH(2,1/(F$2:F848&lt;&gt;0))),0)&gt;22,22,ROW()-IFERROR(INDEX(F$2:F848,MATCH(2,1/(F$2:F848&lt;&gt;0))),0))</f>
        <v>2</v>
      </c>
    </row>
    <row r="849" spans="1:7" x14ac:dyDescent="0.35">
      <c r="A849" s="5">
        <v>44803</v>
      </c>
      <c r="B849">
        <v>0.68700000000000006</v>
      </c>
      <c r="C849">
        <f t="shared" si="26"/>
        <v>0</v>
      </c>
      <c r="D849" s="16">
        <f t="array" ref="D849">IFERROR(INDEX(C$2:C849,MATCH(2,1/(C$2:C849&lt;&gt;0))),0)</f>
        <v>-5</v>
      </c>
      <c r="E849" s="16">
        <f t="shared" si="27"/>
        <v>-4.3181818181818183</v>
      </c>
      <c r="F849" s="16">
        <f>IF(AND(C849&lt;&gt;0,SUM(C$1:$D849)=SUM(C$1:$D849)),ROW(),0)</f>
        <v>0</v>
      </c>
      <c r="G849" s="16">
        <f t="array" ref="G849">IF(ROW()-IFERROR(INDEX(F$2:F849,MATCH(2,1/(F$2:F849&lt;&gt;0))),0)&gt;22,22,ROW()-IFERROR(INDEX(F$2:F849,MATCH(2,1/(F$2:F849&lt;&gt;0))),0))</f>
        <v>3</v>
      </c>
    </row>
    <row r="850" spans="1:7" x14ac:dyDescent="0.35">
      <c r="A850" s="5">
        <v>44804</v>
      </c>
      <c r="B850">
        <v>0.94499999999999995</v>
      </c>
      <c r="C850">
        <f t="shared" si="26"/>
        <v>5</v>
      </c>
      <c r="D850" s="16">
        <f t="array" ref="D850">IFERROR(INDEX(C$2:C850,MATCH(2,1/(C$2:C850&lt;&gt;0))),0)</f>
        <v>5</v>
      </c>
      <c r="E850" s="16">
        <f t="shared" si="27"/>
        <v>5</v>
      </c>
      <c r="F850" s="16">
        <f>IF(AND(C850&lt;&gt;0,SUM(C$1:$D850)=SUM(C$1:$D850)),ROW(),0)</f>
        <v>850</v>
      </c>
      <c r="G850" s="16">
        <f t="array" ref="G850">IF(ROW()-IFERROR(INDEX(F$2:F850,MATCH(2,1/(F$2:F850&lt;&gt;0))),0)&gt;22,22,ROW()-IFERROR(INDEX(F$2:F850,MATCH(2,1/(F$2:F850&lt;&gt;0))),0))</f>
        <v>0</v>
      </c>
    </row>
    <row r="851" spans="1:7" x14ac:dyDescent="0.35">
      <c r="A851" s="5">
        <v>44805</v>
      </c>
      <c r="B851">
        <v>0.71499999999999997</v>
      </c>
      <c r="C851">
        <f t="shared" si="26"/>
        <v>0</v>
      </c>
      <c r="D851" s="16">
        <f t="array" ref="D851">IFERROR(INDEX(C$2:C851,MATCH(2,1/(C$2:C851&lt;&gt;0))),0)</f>
        <v>5</v>
      </c>
      <c r="E851" s="16">
        <f t="shared" si="27"/>
        <v>4.7727272727272725</v>
      </c>
      <c r="F851" s="16">
        <f>IF(AND(C851&lt;&gt;0,SUM(C$1:$D851)=SUM(C$1:$D851)),ROW(),0)</f>
        <v>0</v>
      </c>
      <c r="G851" s="16">
        <f t="array" ref="G851">IF(ROW()-IFERROR(INDEX(F$2:F851,MATCH(2,1/(F$2:F851&lt;&gt;0))),0)&gt;22,22,ROW()-IFERROR(INDEX(F$2:F851,MATCH(2,1/(F$2:F851&lt;&gt;0))),0))</f>
        <v>1</v>
      </c>
    </row>
    <row r="852" spans="1:7" x14ac:dyDescent="0.35">
      <c r="A852" s="5">
        <v>44806</v>
      </c>
      <c r="B852">
        <v>0.72499999999999998</v>
      </c>
      <c r="C852">
        <f t="shared" si="26"/>
        <v>0</v>
      </c>
      <c r="D852" s="16">
        <f t="array" ref="D852">IFERROR(INDEX(C$2:C852,MATCH(2,1/(C$2:C852&lt;&gt;0))),0)</f>
        <v>5</v>
      </c>
      <c r="E852" s="16">
        <f t="shared" si="27"/>
        <v>4.5454545454545459</v>
      </c>
      <c r="F852" s="16">
        <f>IF(AND(C852&lt;&gt;0,SUM(C$1:$D852)=SUM(C$1:$D852)),ROW(),0)</f>
        <v>0</v>
      </c>
      <c r="G852" s="16">
        <f t="array" ref="G852">IF(ROW()-IFERROR(INDEX(F$2:F852,MATCH(2,1/(F$2:F852&lt;&gt;0))),0)&gt;22,22,ROW()-IFERROR(INDEX(F$2:F852,MATCH(2,1/(F$2:F852&lt;&gt;0))),0))</f>
        <v>2</v>
      </c>
    </row>
    <row r="853" spans="1:7" x14ac:dyDescent="0.35">
      <c r="A853" s="5">
        <v>44809</v>
      </c>
      <c r="B853">
        <v>0.64700000000000002</v>
      </c>
      <c r="C853">
        <f t="shared" si="26"/>
        <v>0</v>
      </c>
      <c r="D853" s="16">
        <f t="array" ref="D853">IFERROR(INDEX(C$2:C853,MATCH(2,1/(C$2:C853&lt;&gt;0))),0)</f>
        <v>5</v>
      </c>
      <c r="E853" s="16">
        <f t="shared" si="27"/>
        <v>4.3181818181818183</v>
      </c>
      <c r="F853" s="16">
        <f>IF(AND(C853&lt;&gt;0,SUM(C$1:$D853)=SUM(C$1:$D853)),ROW(),0)</f>
        <v>0</v>
      </c>
      <c r="G853" s="16">
        <f t="array" ref="G853">IF(ROW()-IFERROR(INDEX(F$2:F853,MATCH(2,1/(F$2:F853&lt;&gt;0))),0)&gt;22,22,ROW()-IFERROR(INDEX(F$2:F853,MATCH(2,1/(F$2:F853&lt;&gt;0))),0))</f>
        <v>3</v>
      </c>
    </row>
    <row r="854" spans="1:7" x14ac:dyDescent="0.35">
      <c r="A854" s="5">
        <v>44810</v>
      </c>
      <c r="B854">
        <v>0.372</v>
      </c>
      <c r="C854">
        <f t="shared" si="26"/>
        <v>0</v>
      </c>
      <c r="D854" s="16">
        <f t="array" ref="D854">IFERROR(INDEX(C$2:C854,MATCH(2,1/(C$2:C854&lt;&gt;0))),0)</f>
        <v>5</v>
      </c>
      <c r="E854" s="16">
        <f t="shared" si="27"/>
        <v>4.0909090909090908</v>
      </c>
      <c r="F854" s="16">
        <f>IF(AND(C854&lt;&gt;0,SUM(C$1:$D854)=SUM(C$1:$D854)),ROW(),0)</f>
        <v>0</v>
      </c>
      <c r="G854" s="16">
        <f t="array" ref="G854">IF(ROW()-IFERROR(INDEX(F$2:F854,MATCH(2,1/(F$2:F854&lt;&gt;0))),0)&gt;22,22,ROW()-IFERROR(INDEX(F$2:F854,MATCH(2,1/(F$2:F854&lt;&gt;0))),0))</f>
        <v>4</v>
      </c>
    </row>
    <row r="855" spans="1:7" x14ac:dyDescent="0.35">
      <c r="A855" s="5">
        <v>44811</v>
      </c>
      <c r="B855">
        <v>0.29599999999999999</v>
      </c>
      <c r="C855">
        <f t="shared" si="26"/>
        <v>0</v>
      </c>
      <c r="D855" s="16">
        <f t="array" ref="D855">IFERROR(INDEX(C$2:C855,MATCH(2,1/(C$2:C855&lt;&gt;0))),0)</f>
        <v>5</v>
      </c>
      <c r="E855" s="16">
        <f t="shared" si="27"/>
        <v>3.8636363636363633</v>
      </c>
      <c r="F855" s="16">
        <f>IF(AND(C855&lt;&gt;0,SUM(C$1:$D855)=SUM(C$1:$D855)),ROW(),0)</f>
        <v>0</v>
      </c>
      <c r="G855" s="16">
        <f t="array" ref="G855">IF(ROW()-IFERROR(INDEX(F$2:F855,MATCH(2,1/(F$2:F855&lt;&gt;0))),0)&gt;22,22,ROW()-IFERROR(INDEX(F$2:F855,MATCH(2,1/(F$2:F855&lt;&gt;0))),0))</f>
        <v>5</v>
      </c>
    </row>
    <row r="856" spans="1:7" x14ac:dyDescent="0.35">
      <c r="A856" s="5">
        <v>44812</v>
      </c>
      <c r="B856">
        <v>0.26600000000000001</v>
      </c>
      <c r="C856">
        <f t="shared" si="26"/>
        <v>0</v>
      </c>
      <c r="D856" s="16">
        <f t="array" ref="D856">IFERROR(INDEX(C$2:C856,MATCH(2,1/(C$2:C856&lt;&gt;0))),0)</f>
        <v>5</v>
      </c>
      <c r="E856" s="16">
        <f t="shared" si="27"/>
        <v>3.6363636363636367</v>
      </c>
      <c r="F856" s="16">
        <f>IF(AND(C856&lt;&gt;0,SUM(C$1:$D856)=SUM(C$1:$D856)),ROW(),0)</f>
        <v>0</v>
      </c>
      <c r="G856" s="16">
        <f t="array" ref="G856">IF(ROW()-IFERROR(INDEX(F$2:F856,MATCH(2,1/(F$2:F856&lt;&gt;0))),0)&gt;22,22,ROW()-IFERROR(INDEX(F$2:F856,MATCH(2,1/(F$2:F856&lt;&gt;0))),0))</f>
        <v>6</v>
      </c>
    </row>
    <row r="857" spans="1:7" x14ac:dyDescent="0.35">
      <c r="A857" s="5">
        <v>44813</v>
      </c>
      <c r="B857">
        <v>0.72499999999999998</v>
      </c>
      <c r="C857">
        <f t="shared" si="26"/>
        <v>0</v>
      </c>
      <c r="D857" s="16">
        <f t="array" ref="D857">IFERROR(INDEX(C$2:C857,MATCH(2,1/(C$2:C857&lt;&gt;0))),0)</f>
        <v>5</v>
      </c>
      <c r="E857" s="16">
        <f t="shared" si="27"/>
        <v>3.4090909090909092</v>
      </c>
      <c r="F857" s="16">
        <f>IF(AND(C857&lt;&gt;0,SUM(C$1:$D857)=SUM(C$1:$D857)),ROW(),0)</f>
        <v>0</v>
      </c>
      <c r="G857" s="16">
        <f t="array" ref="G857">IF(ROW()-IFERROR(INDEX(F$2:F857,MATCH(2,1/(F$2:F857&lt;&gt;0))),0)&gt;22,22,ROW()-IFERROR(INDEX(F$2:F857,MATCH(2,1/(F$2:F857&lt;&gt;0))),0))</f>
        <v>7</v>
      </c>
    </row>
    <row r="858" spans="1:7" x14ac:dyDescent="0.35">
      <c r="A858" s="5">
        <v>44817</v>
      </c>
      <c r="B858">
        <v>0.751</v>
      </c>
      <c r="C858">
        <f t="shared" si="26"/>
        <v>0</v>
      </c>
      <c r="D858" s="16">
        <f t="array" ref="D858">IFERROR(INDEX(C$2:C858,MATCH(2,1/(C$2:C858&lt;&gt;0))),0)</f>
        <v>5</v>
      </c>
      <c r="E858" s="16">
        <f t="shared" si="27"/>
        <v>3.1818181818181817</v>
      </c>
      <c r="F858" s="16">
        <f>IF(AND(C858&lt;&gt;0,SUM(C$1:$D858)=SUM(C$1:$D858)),ROW(),0)</f>
        <v>0</v>
      </c>
      <c r="G858" s="16">
        <f t="array" ref="G858">IF(ROW()-IFERROR(INDEX(F$2:F858,MATCH(2,1/(F$2:F858&lt;&gt;0))),0)&gt;22,22,ROW()-IFERROR(INDEX(F$2:F858,MATCH(2,1/(F$2:F858&lt;&gt;0))),0))</f>
        <v>8</v>
      </c>
    </row>
    <row r="859" spans="1:7" x14ac:dyDescent="0.35">
      <c r="A859" s="5">
        <v>44818</v>
      </c>
      <c r="B859">
        <v>0.48599999999999999</v>
      </c>
      <c r="C859">
        <f t="shared" si="26"/>
        <v>0</v>
      </c>
      <c r="D859" s="16">
        <f t="array" ref="D859">IFERROR(INDEX(C$2:C859,MATCH(2,1/(C$2:C859&lt;&gt;0))),0)</f>
        <v>5</v>
      </c>
      <c r="E859" s="16">
        <f t="shared" si="27"/>
        <v>2.9545454545454546</v>
      </c>
      <c r="F859" s="16">
        <f>IF(AND(C859&lt;&gt;0,SUM(C$1:$D859)=SUM(C$1:$D859)),ROW(),0)</f>
        <v>0</v>
      </c>
      <c r="G859" s="16">
        <f t="array" ref="G859">IF(ROW()-IFERROR(INDEX(F$2:F859,MATCH(2,1/(F$2:F859&lt;&gt;0))),0)&gt;22,22,ROW()-IFERROR(INDEX(F$2:F859,MATCH(2,1/(F$2:F859&lt;&gt;0))),0))</f>
        <v>9</v>
      </c>
    </row>
    <row r="860" spans="1:7" x14ac:dyDescent="0.35">
      <c r="A860" s="5">
        <v>44819</v>
      </c>
      <c r="B860">
        <v>0.66500000000000004</v>
      </c>
      <c r="C860">
        <f t="shared" si="26"/>
        <v>0</v>
      </c>
      <c r="D860" s="16">
        <f t="array" ref="D860">IFERROR(INDEX(C$2:C860,MATCH(2,1/(C$2:C860&lt;&gt;0))),0)</f>
        <v>5</v>
      </c>
      <c r="E860" s="16">
        <f t="shared" si="27"/>
        <v>2.7272727272727271</v>
      </c>
      <c r="F860" s="16">
        <f>IF(AND(C860&lt;&gt;0,SUM(C$1:$D860)=SUM(C$1:$D860)),ROW(),0)</f>
        <v>0</v>
      </c>
      <c r="G860" s="16">
        <f t="array" ref="G860">IF(ROW()-IFERROR(INDEX(F$2:F860,MATCH(2,1/(F$2:F860&lt;&gt;0))),0)&gt;22,22,ROW()-IFERROR(INDEX(F$2:F860,MATCH(2,1/(F$2:F860&lt;&gt;0))),0))</f>
        <v>10</v>
      </c>
    </row>
    <row r="861" spans="1:7" x14ac:dyDescent="0.35">
      <c r="A861" s="5">
        <v>44820</v>
      </c>
      <c r="B861">
        <v>0.97699999999999998</v>
      </c>
      <c r="C861">
        <f t="shared" si="26"/>
        <v>5</v>
      </c>
      <c r="D861" s="16">
        <f t="array" ref="D861">IFERROR(INDEX(C$2:C861,MATCH(2,1/(C$2:C861&lt;&gt;0))),0)</f>
        <v>5</v>
      </c>
      <c r="E861" s="16">
        <f t="shared" si="27"/>
        <v>5</v>
      </c>
      <c r="F861" s="16">
        <f>IF(AND(C861&lt;&gt;0,SUM(C$1:$D861)=SUM(C$1:$D861)),ROW(),0)</f>
        <v>861</v>
      </c>
      <c r="G861" s="16">
        <f t="array" ref="G861">IF(ROW()-IFERROR(INDEX(F$2:F861,MATCH(2,1/(F$2:F861&lt;&gt;0))),0)&gt;22,22,ROW()-IFERROR(INDEX(F$2:F861,MATCH(2,1/(F$2:F861&lt;&gt;0))),0))</f>
        <v>0</v>
      </c>
    </row>
    <row r="862" spans="1:7" x14ac:dyDescent="0.35">
      <c r="A862" s="5">
        <v>44823</v>
      </c>
      <c r="B862">
        <v>0.81699999999999995</v>
      </c>
      <c r="C862">
        <f t="shared" si="26"/>
        <v>2.5</v>
      </c>
      <c r="D862" s="16">
        <f t="array" ref="D862">IFERROR(INDEX(C$2:C862,MATCH(2,1/(C$2:C862&lt;&gt;0))),0)</f>
        <v>2.5</v>
      </c>
      <c r="E862" s="16">
        <f t="shared" si="27"/>
        <v>2.5</v>
      </c>
      <c r="F862" s="16">
        <f>IF(AND(C862&lt;&gt;0,SUM(C$1:$D862)=SUM(C$1:$D862)),ROW(),0)</f>
        <v>862</v>
      </c>
      <c r="G862" s="16">
        <f t="array" ref="G862">IF(ROW()-IFERROR(INDEX(F$2:F862,MATCH(2,1/(F$2:F862&lt;&gt;0))),0)&gt;22,22,ROW()-IFERROR(INDEX(F$2:F862,MATCH(2,1/(F$2:F862&lt;&gt;0))),0))</f>
        <v>0</v>
      </c>
    </row>
    <row r="863" spans="1:7" x14ac:dyDescent="0.35">
      <c r="A863" s="5">
        <v>44824</v>
      </c>
      <c r="B863">
        <v>0.73699999999999999</v>
      </c>
      <c r="C863">
        <f t="shared" si="26"/>
        <v>0</v>
      </c>
      <c r="D863" s="16">
        <f t="array" ref="D863">IFERROR(INDEX(C$2:C863,MATCH(2,1/(C$2:C863&lt;&gt;0))),0)</f>
        <v>2.5</v>
      </c>
      <c r="E863" s="16">
        <f t="shared" si="27"/>
        <v>2.3863636363636362</v>
      </c>
      <c r="F863" s="16">
        <f>IF(AND(C863&lt;&gt;0,SUM(C$1:$D863)=SUM(C$1:$D863)),ROW(),0)</f>
        <v>0</v>
      </c>
      <c r="G863" s="16">
        <f t="array" ref="G863">IF(ROW()-IFERROR(INDEX(F$2:F863,MATCH(2,1/(F$2:F863&lt;&gt;0))),0)&gt;22,22,ROW()-IFERROR(INDEX(F$2:F863,MATCH(2,1/(F$2:F863&lt;&gt;0))),0))</f>
        <v>1</v>
      </c>
    </row>
    <row r="864" spans="1:7" x14ac:dyDescent="0.35">
      <c r="A864" s="5">
        <v>44825</v>
      </c>
      <c r="B864">
        <v>0.80500000000000005</v>
      </c>
      <c r="C864">
        <f t="shared" si="26"/>
        <v>2.5</v>
      </c>
      <c r="D864" s="16">
        <f t="array" ref="D864">IFERROR(INDEX(C$2:C864,MATCH(2,1/(C$2:C864&lt;&gt;0))),0)</f>
        <v>2.5</v>
      </c>
      <c r="E864" s="16">
        <f t="shared" si="27"/>
        <v>2.5</v>
      </c>
      <c r="F864" s="16">
        <f>IF(AND(C864&lt;&gt;0,SUM(C$1:$D864)=SUM(C$1:$D864)),ROW(),0)</f>
        <v>864</v>
      </c>
      <c r="G864" s="16">
        <f t="array" ref="G864">IF(ROW()-IFERROR(INDEX(F$2:F864,MATCH(2,1/(F$2:F864&lt;&gt;0))),0)&gt;22,22,ROW()-IFERROR(INDEX(F$2:F864,MATCH(2,1/(F$2:F864&lt;&gt;0))),0))</f>
        <v>0</v>
      </c>
    </row>
    <row r="865" spans="1:7" x14ac:dyDescent="0.35">
      <c r="A865" s="5">
        <v>44826</v>
      </c>
      <c r="B865">
        <v>0.71299999999999997</v>
      </c>
      <c r="C865">
        <f t="shared" si="26"/>
        <v>0</v>
      </c>
      <c r="D865" s="16">
        <f t="array" ref="D865">IFERROR(INDEX(C$2:C865,MATCH(2,1/(C$2:C865&lt;&gt;0))),0)</f>
        <v>2.5</v>
      </c>
      <c r="E865" s="16">
        <f t="shared" si="27"/>
        <v>2.3863636363636362</v>
      </c>
      <c r="F865" s="16">
        <f>IF(AND(C865&lt;&gt;0,SUM(C$1:$D865)=SUM(C$1:$D865)),ROW(),0)</f>
        <v>0</v>
      </c>
      <c r="G865" s="16">
        <f t="array" ref="G865">IF(ROW()-IFERROR(INDEX(F$2:F865,MATCH(2,1/(F$2:F865&lt;&gt;0))),0)&gt;22,22,ROW()-IFERROR(INDEX(F$2:F865,MATCH(2,1/(F$2:F865&lt;&gt;0))),0))</f>
        <v>1</v>
      </c>
    </row>
    <row r="866" spans="1:7" x14ac:dyDescent="0.35">
      <c r="A866" s="5">
        <v>44827</v>
      </c>
      <c r="B866">
        <v>0.73699999999999999</v>
      </c>
      <c r="C866">
        <f t="shared" si="26"/>
        <v>0</v>
      </c>
      <c r="D866" s="16">
        <f t="array" ref="D866">IFERROR(INDEX(C$2:C866,MATCH(2,1/(C$2:C866&lt;&gt;0))),0)</f>
        <v>2.5</v>
      </c>
      <c r="E866" s="16">
        <f t="shared" si="27"/>
        <v>2.2727272727272729</v>
      </c>
      <c r="F866" s="16">
        <f>IF(AND(C866&lt;&gt;0,SUM(C$1:$D866)=SUM(C$1:$D866)),ROW(),0)</f>
        <v>0</v>
      </c>
      <c r="G866" s="16">
        <f t="array" ref="G866">IF(ROW()-IFERROR(INDEX(F$2:F866,MATCH(2,1/(F$2:F866&lt;&gt;0))),0)&gt;22,22,ROW()-IFERROR(INDEX(F$2:F866,MATCH(2,1/(F$2:F866&lt;&gt;0))),0))</f>
        <v>2</v>
      </c>
    </row>
    <row r="867" spans="1:7" x14ac:dyDescent="0.35">
      <c r="A867" s="5">
        <v>44830</v>
      </c>
      <c r="B867">
        <v>0.80300000000000005</v>
      </c>
      <c r="C867">
        <f t="shared" si="26"/>
        <v>2.5</v>
      </c>
      <c r="D867" s="16">
        <f t="array" ref="D867">IFERROR(INDEX(C$2:C867,MATCH(2,1/(C$2:C867&lt;&gt;0))),0)</f>
        <v>2.5</v>
      </c>
      <c r="E867" s="16">
        <f t="shared" si="27"/>
        <v>2.5</v>
      </c>
      <c r="F867" s="16">
        <f>IF(AND(C867&lt;&gt;0,SUM(C$1:$D867)=SUM(C$1:$D867)),ROW(),0)</f>
        <v>867</v>
      </c>
      <c r="G867" s="16">
        <f t="array" ref="G867">IF(ROW()-IFERROR(INDEX(F$2:F867,MATCH(2,1/(F$2:F867&lt;&gt;0))),0)&gt;22,22,ROW()-IFERROR(INDEX(F$2:F867,MATCH(2,1/(F$2:F867&lt;&gt;0))),0))</f>
        <v>0</v>
      </c>
    </row>
    <row r="868" spans="1:7" x14ac:dyDescent="0.35">
      <c r="A868" s="5">
        <v>44831</v>
      </c>
      <c r="B868">
        <v>0.85899999999999999</v>
      </c>
      <c r="C868">
        <f t="shared" si="26"/>
        <v>2.5</v>
      </c>
      <c r="D868" s="16">
        <f t="array" ref="D868">IFERROR(INDEX(C$2:C868,MATCH(2,1/(C$2:C868&lt;&gt;0))),0)</f>
        <v>2.5</v>
      </c>
      <c r="E868" s="16">
        <f t="shared" si="27"/>
        <v>2.5</v>
      </c>
      <c r="F868" s="16">
        <f>IF(AND(C868&lt;&gt;0,SUM(C$1:$D868)=SUM(C$1:$D868)),ROW(),0)</f>
        <v>868</v>
      </c>
      <c r="G868" s="16">
        <f t="array" ref="G868">IF(ROW()-IFERROR(INDEX(F$2:F868,MATCH(2,1/(F$2:F868&lt;&gt;0))),0)&gt;22,22,ROW()-IFERROR(INDEX(F$2:F868,MATCH(2,1/(F$2:F868&lt;&gt;0))),0))</f>
        <v>0</v>
      </c>
    </row>
    <row r="869" spans="1:7" x14ac:dyDescent="0.35">
      <c r="A869" s="5">
        <v>44832</v>
      </c>
      <c r="B869">
        <v>0.80100000000000005</v>
      </c>
      <c r="C869">
        <f t="shared" si="26"/>
        <v>2.5</v>
      </c>
      <c r="D869" s="16">
        <f t="array" ref="D869">IFERROR(INDEX(C$2:C869,MATCH(2,1/(C$2:C869&lt;&gt;0))),0)</f>
        <v>2.5</v>
      </c>
      <c r="E869" s="16">
        <f t="shared" si="27"/>
        <v>2.5</v>
      </c>
      <c r="F869" s="16">
        <f>IF(AND(C869&lt;&gt;0,SUM(C$1:$D869)=SUM(C$1:$D869)),ROW(),0)</f>
        <v>869</v>
      </c>
      <c r="G869" s="16">
        <f t="array" ref="G869">IF(ROW()-IFERROR(INDEX(F$2:F869,MATCH(2,1/(F$2:F869&lt;&gt;0))),0)&gt;22,22,ROW()-IFERROR(INDEX(F$2:F869,MATCH(2,1/(F$2:F869&lt;&gt;0))),0))</f>
        <v>0</v>
      </c>
    </row>
    <row r="870" spans="1:7" x14ac:dyDescent="0.35">
      <c r="A870" s="5">
        <v>44833</v>
      </c>
      <c r="B870">
        <v>0.84099999999999997</v>
      </c>
      <c r="C870">
        <f t="shared" si="26"/>
        <v>2.5</v>
      </c>
      <c r="D870" s="16">
        <f t="array" ref="D870">IFERROR(INDEX(C$2:C870,MATCH(2,1/(C$2:C870&lt;&gt;0))),0)</f>
        <v>2.5</v>
      </c>
      <c r="E870" s="16">
        <f t="shared" si="27"/>
        <v>2.5</v>
      </c>
      <c r="F870" s="16">
        <f>IF(AND(C870&lt;&gt;0,SUM(C$1:$D870)=SUM(C$1:$D870)),ROW(),0)</f>
        <v>870</v>
      </c>
      <c r="G870" s="16">
        <f t="array" ref="G870">IF(ROW()-IFERROR(INDEX(F$2:F870,MATCH(2,1/(F$2:F870&lt;&gt;0))),0)&gt;22,22,ROW()-IFERROR(INDEX(F$2:F870,MATCH(2,1/(F$2:F870&lt;&gt;0))),0))</f>
        <v>0</v>
      </c>
    </row>
    <row r="871" spans="1:7" x14ac:dyDescent="0.35">
      <c r="A871" s="5">
        <v>44834</v>
      </c>
      <c r="B871">
        <v>0.93300000000000005</v>
      </c>
      <c r="C871">
        <f t="shared" si="26"/>
        <v>5</v>
      </c>
      <c r="D871" s="16">
        <f t="array" ref="D871">IFERROR(INDEX(C$2:C871,MATCH(2,1/(C$2:C871&lt;&gt;0))),0)</f>
        <v>5</v>
      </c>
      <c r="E871" s="16">
        <f t="shared" si="27"/>
        <v>5</v>
      </c>
      <c r="F871" s="16">
        <f>IF(AND(C871&lt;&gt;0,SUM(C$1:$D871)=SUM(C$1:$D871)),ROW(),0)</f>
        <v>871</v>
      </c>
      <c r="G871" s="16">
        <f t="array" ref="G871">IF(ROW()-IFERROR(INDEX(F$2:F871,MATCH(2,1/(F$2:F871&lt;&gt;0))),0)&gt;22,22,ROW()-IFERROR(INDEX(F$2:F871,MATCH(2,1/(F$2:F871&lt;&gt;0))),0))</f>
        <v>0</v>
      </c>
    </row>
    <row r="872" spans="1:7" x14ac:dyDescent="0.35">
      <c r="A872" s="5">
        <v>44844</v>
      </c>
      <c r="B872">
        <v>0.995</v>
      </c>
      <c r="C872">
        <f t="shared" si="26"/>
        <v>5</v>
      </c>
      <c r="D872" s="16">
        <f t="array" ref="D872">IFERROR(INDEX(C$2:C872,MATCH(2,1/(C$2:C872&lt;&gt;0))),0)</f>
        <v>5</v>
      </c>
      <c r="E872" s="16">
        <f t="shared" si="27"/>
        <v>5</v>
      </c>
      <c r="F872" s="16">
        <f>IF(AND(C872&lt;&gt;0,SUM(C$1:$D872)=SUM(C$1:$D872)),ROW(),0)</f>
        <v>872</v>
      </c>
      <c r="G872" s="16">
        <f t="array" ref="G872">IF(ROW()-IFERROR(INDEX(F$2:F872,MATCH(2,1/(F$2:F872&lt;&gt;0))),0)&gt;22,22,ROW()-IFERROR(INDEX(F$2:F872,MATCH(2,1/(F$2:F872&lt;&gt;0))),0))</f>
        <v>0</v>
      </c>
    </row>
    <row r="873" spans="1:7" x14ac:dyDescent="0.35">
      <c r="A873" s="5">
        <v>44845</v>
      </c>
      <c r="B873">
        <v>0.99299999999999999</v>
      </c>
      <c r="C873">
        <f t="shared" si="26"/>
        <v>5</v>
      </c>
      <c r="D873" s="16">
        <f t="array" ref="D873">IFERROR(INDEX(C$2:C873,MATCH(2,1/(C$2:C873&lt;&gt;0))),0)</f>
        <v>5</v>
      </c>
      <c r="E873" s="16">
        <f t="shared" si="27"/>
        <v>5</v>
      </c>
      <c r="F873" s="16">
        <f>IF(AND(C873&lt;&gt;0,SUM(C$1:$D873)=SUM(C$1:$D873)),ROW(),0)</f>
        <v>873</v>
      </c>
      <c r="G873" s="16">
        <f t="array" ref="G873">IF(ROW()-IFERROR(INDEX(F$2:F873,MATCH(2,1/(F$2:F873&lt;&gt;0))),0)&gt;22,22,ROW()-IFERROR(INDEX(F$2:F873,MATCH(2,1/(F$2:F873&lt;&gt;0))),0))</f>
        <v>0</v>
      </c>
    </row>
    <row r="874" spans="1:7" x14ac:dyDescent="0.35">
      <c r="A874" s="5">
        <v>44846</v>
      </c>
      <c r="B874">
        <v>0.95299999999999996</v>
      </c>
      <c r="C874">
        <f t="shared" si="26"/>
        <v>5</v>
      </c>
      <c r="D874" s="16">
        <f t="array" ref="D874">IFERROR(INDEX(C$2:C874,MATCH(2,1/(C$2:C874&lt;&gt;0))),0)</f>
        <v>5</v>
      </c>
      <c r="E874" s="16">
        <f t="shared" si="27"/>
        <v>5</v>
      </c>
      <c r="F874" s="16">
        <f>IF(AND(C874&lt;&gt;0,SUM(C$1:$D874)=SUM(C$1:$D874)),ROW(),0)</f>
        <v>874</v>
      </c>
      <c r="G874" s="16">
        <f t="array" ref="G874">IF(ROW()-IFERROR(INDEX(F$2:F874,MATCH(2,1/(F$2:F874&lt;&gt;0))),0)&gt;22,22,ROW()-IFERROR(INDEX(F$2:F874,MATCH(2,1/(F$2:F874&lt;&gt;0))),0))</f>
        <v>0</v>
      </c>
    </row>
    <row r="875" spans="1:7" x14ac:dyDescent="0.35">
      <c r="A875" s="5">
        <v>44847</v>
      </c>
      <c r="B875">
        <v>0.745</v>
      </c>
      <c r="C875">
        <f t="shared" si="26"/>
        <v>0</v>
      </c>
      <c r="D875" s="16">
        <f t="array" ref="D875">IFERROR(INDEX(C$2:C875,MATCH(2,1/(C$2:C875&lt;&gt;0))),0)</f>
        <v>5</v>
      </c>
      <c r="E875" s="16">
        <f t="shared" si="27"/>
        <v>4.7727272727272725</v>
      </c>
      <c r="F875" s="16">
        <f>IF(AND(C875&lt;&gt;0,SUM(C$1:$D875)=SUM(C$1:$D875)),ROW(),0)</f>
        <v>0</v>
      </c>
      <c r="G875" s="16">
        <f t="array" ref="G875">IF(ROW()-IFERROR(INDEX(F$2:F875,MATCH(2,1/(F$2:F875&lt;&gt;0))),0)&gt;22,22,ROW()-IFERROR(INDEX(F$2:F875,MATCH(2,1/(F$2:F875&lt;&gt;0))),0))</f>
        <v>1</v>
      </c>
    </row>
    <row r="876" spans="1:7" x14ac:dyDescent="0.35">
      <c r="A876" s="5">
        <v>44848</v>
      </c>
      <c r="B876">
        <v>0.68700000000000006</v>
      </c>
      <c r="C876">
        <f t="shared" si="26"/>
        <v>0</v>
      </c>
      <c r="D876" s="16">
        <f t="array" ref="D876">IFERROR(INDEX(C$2:C876,MATCH(2,1/(C$2:C876&lt;&gt;0))),0)</f>
        <v>5</v>
      </c>
      <c r="E876" s="16">
        <f t="shared" si="27"/>
        <v>4.5454545454545459</v>
      </c>
      <c r="F876" s="16">
        <f>IF(AND(C876&lt;&gt;0,SUM(C$1:$D876)=SUM(C$1:$D876)),ROW(),0)</f>
        <v>0</v>
      </c>
      <c r="G876" s="16">
        <f t="array" ref="G876">IF(ROW()-IFERROR(INDEX(F$2:F876,MATCH(2,1/(F$2:F876&lt;&gt;0))),0)&gt;22,22,ROW()-IFERROR(INDEX(F$2:F876,MATCH(2,1/(F$2:F876&lt;&gt;0))),0))</f>
        <v>2</v>
      </c>
    </row>
    <row r="877" spans="1:7" x14ac:dyDescent="0.35">
      <c r="A877" s="5">
        <v>44851</v>
      </c>
      <c r="B877">
        <v>0.45</v>
      </c>
      <c r="C877">
        <f t="shared" si="26"/>
        <v>0</v>
      </c>
      <c r="D877" s="16">
        <f t="array" ref="D877">IFERROR(INDEX(C$2:C877,MATCH(2,1/(C$2:C877&lt;&gt;0))),0)</f>
        <v>5</v>
      </c>
      <c r="E877" s="16">
        <f t="shared" si="27"/>
        <v>4.3181818181818183</v>
      </c>
      <c r="F877" s="16">
        <f>IF(AND(C877&lt;&gt;0,SUM(C$1:$D877)=SUM(C$1:$D877)),ROW(),0)</f>
        <v>0</v>
      </c>
      <c r="G877" s="16">
        <f t="array" ref="G877">IF(ROW()-IFERROR(INDEX(F$2:F877,MATCH(2,1/(F$2:F877&lt;&gt;0))),0)&gt;22,22,ROW()-IFERROR(INDEX(F$2:F877,MATCH(2,1/(F$2:F877&lt;&gt;0))),0))</f>
        <v>3</v>
      </c>
    </row>
    <row r="878" spans="1:7" x14ac:dyDescent="0.35">
      <c r="A878" s="5">
        <v>44852</v>
      </c>
      <c r="B878">
        <v>0.32</v>
      </c>
      <c r="C878">
        <f t="shared" si="26"/>
        <v>0</v>
      </c>
      <c r="D878" s="16">
        <f t="array" ref="D878">IFERROR(INDEX(C$2:C878,MATCH(2,1/(C$2:C878&lt;&gt;0))),0)</f>
        <v>5</v>
      </c>
      <c r="E878" s="16">
        <f t="shared" si="27"/>
        <v>4.0909090909090908</v>
      </c>
      <c r="F878" s="16">
        <f>IF(AND(C878&lt;&gt;0,SUM(C$1:$D878)=SUM(C$1:$D878)),ROW(),0)</f>
        <v>0</v>
      </c>
      <c r="G878" s="16">
        <f t="array" ref="G878">IF(ROW()-IFERROR(INDEX(F$2:F878,MATCH(2,1/(F$2:F878&lt;&gt;0))),0)&gt;22,22,ROW()-IFERROR(INDEX(F$2:F878,MATCH(2,1/(F$2:F878&lt;&gt;0))),0))</f>
        <v>4</v>
      </c>
    </row>
    <row r="879" spans="1:7" x14ac:dyDescent="0.35">
      <c r="A879" s="5">
        <v>44853</v>
      </c>
      <c r="B879">
        <v>0.434</v>
      </c>
      <c r="C879">
        <f t="shared" si="26"/>
        <v>0</v>
      </c>
      <c r="D879" s="16">
        <f t="array" ref="D879">IFERROR(INDEX(C$2:C879,MATCH(2,1/(C$2:C879&lt;&gt;0))),0)</f>
        <v>5</v>
      </c>
      <c r="E879" s="16">
        <f t="shared" si="27"/>
        <v>3.8636363636363633</v>
      </c>
      <c r="F879" s="16">
        <f>IF(AND(C879&lt;&gt;0,SUM(C$1:$D879)=SUM(C$1:$D879)),ROW(),0)</f>
        <v>0</v>
      </c>
      <c r="G879" s="16">
        <f t="array" ref="G879">IF(ROW()-IFERROR(INDEX(F$2:F879,MATCH(2,1/(F$2:F879&lt;&gt;0))),0)&gt;22,22,ROW()-IFERROR(INDEX(F$2:F879,MATCH(2,1/(F$2:F879&lt;&gt;0))),0))</f>
        <v>5</v>
      </c>
    </row>
    <row r="880" spans="1:7" x14ac:dyDescent="0.35">
      <c r="A880" s="5">
        <v>44854</v>
      </c>
      <c r="B880">
        <v>0.80700000000000005</v>
      </c>
      <c r="C880">
        <f t="shared" si="26"/>
        <v>2.5</v>
      </c>
      <c r="D880" s="16">
        <f t="array" ref="D880">IFERROR(INDEX(C$2:C880,MATCH(2,1/(C$2:C880&lt;&gt;0))),0)</f>
        <v>2.5</v>
      </c>
      <c r="E880" s="16">
        <f t="shared" si="27"/>
        <v>2.5</v>
      </c>
      <c r="F880" s="16">
        <f>IF(AND(C880&lt;&gt;0,SUM(C$1:$D880)=SUM(C$1:$D880)),ROW(),0)</f>
        <v>880</v>
      </c>
      <c r="G880" s="16">
        <f t="array" ref="G880">IF(ROW()-IFERROR(INDEX(F$2:F880,MATCH(2,1/(F$2:F880&lt;&gt;0))),0)&gt;22,22,ROW()-IFERROR(INDEX(F$2:F880,MATCH(2,1/(F$2:F880&lt;&gt;0))),0))</f>
        <v>0</v>
      </c>
    </row>
    <row r="881" spans="1:7" x14ac:dyDescent="0.35">
      <c r="A881" s="5">
        <v>44855</v>
      </c>
      <c r="B881">
        <v>0.76300000000000001</v>
      </c>
      <c r="C881">
        <f t="shared" si="26"/>
        <v>0</v>
      </c>
      <c r="D881" s="16">
        <f t="array" ref="D881">IFERROR(INDEX(C$2:C881,MATCH(2,1/(C$2:C881&lt;&gt;0))),0)</f>
        <v>2.5</v>
      </c>
      <c r="E881" s="16">
        <f t="shared" si="27"/>
        <v>2.3863636363636362</v>
      </c>
      <c r="F881" s="16">
        <f>IF(AND(C881&lt;&gt;0,SUM(C$1:$D881)=SUM(C$1:$D881)),ROW(),0)</f>
        <v>0</v>
      </c>
      <c r="G881" s="16">
        <f t="array" ref="G881">IF(ROW()-IFERROR(INDEX(F$2:F881,MATCH(2,1/(F$2:F881&lt;&gt;0))),0)&gt;22,22,ROW()-IFERROR(INDEX(F$2:F881,MATCH(2,1/(F$2:F881&lt;&gt;0))),0))</f>
        <v>1</v>
      </c>
    </row>
    <row r="882" spans="1:7" x14ac:dyDescent="0.35">
      <c r="A882" s="5">
        <v>44858</v>
      </c>
      <c r="B882">
        <v>0.89500000000000002</v>
      </c>
      <c r="C882">
        <f t="shared" si="26"/>
        <v>2.5</v>
      </c>
      <c r="D882" s="16">
        <f t="array" ref="D882">IFERROR(INDEX(C$2:C882,MATCH(2,1/(C$2:C882&lt;&gt;0))),0)</f>
        <v>2.5</v>
      </c>
      <c r="E882" s="16">
        <f t="shared" si="27"/>
        <v>2.5</v>
      </c>
      <c r="F882" s="16">
        <f>IF(AND(C882&lt;&gt;0,SUM(C$1:$D882)=SUM(C$1:$D882)),ROW(),0)</f>
        <v>882</v>
      </c>
      <c r="G882" s="16">
        <f t="array" ref="G882">IF(ROW()-IFERROR(INDEX(F$2:F882,MATCH(2,1/(F$2:F882&lt;&gt;0))),0)&gt;22,22,ROW()-IFERROR(INDEX(F$2:F882,MATCH(2,1/(F$2:F882&lt;&gt;0))),0))</f>
        <v>0</v>
      </c>
    </row>
    <row r="883" spans="1:7" x14ac:dyDescent="0.35">
      <c r="A883" s="5">
        <v>44859</v>
      </c>
      <c r="B883">
        <v>0.92500000000000004</v>
      </c>
      <c r="C883">
        <f t="shared" si="26"/>
        <v>5</v>
      </c>
      <c r="D883" s="16">
        <f t="array" ref="D883">IFERROR(INDEX(C$2:C883,MATCH(2,1/(C$2:C883&lt;&gt;0))),0)</f>
        <v>5</v>
      </c>
      <c r="E883" s="16">
        <f t="shared" si="27"/>
        <v>5</v>
      </c>
      <c r="F883" s="16">
        <f>IF(AND(C883&lt;&gt;0,SUM(C$1:$D883)=SUM(C$1:$D883)),ROW(),0)</f>
        <v>883</v>
      </c>
      <c r="G883" s="16">
        <f t="array" ref="G883">IF(ROW()-IFERROR(INDEX(F$2:F883,MATCH(2,1/(F$2:F883&lt;&gt;0))),0)&gt;22,22,ROW()-IFERROR(INDEX(F$2:F883,MATCH(2,1/(F$2:F883&lt;&gt;0))),0))</f>
        <v>0</v>
      </c>
    </row>
    <row r="884" spans="1:7" x14ac:dyDescent="0.35">
      <c r="A884" s="5">
        <v>44860</v>
      </c>
      <c r="B884">
        <v>0.72499999999999998</v>
      </c>
      <c r="C884">
        <f t="shared" si="26"/>
        <v>0</v>
      </c>
      <c r="D884" s="16">
        <f t="array" ref="D884">IFERROR(INDEX(C$2:C884,MATCH(2,1/(C$2:C884&lt;&gt;0))),0)</f>
        <v>5</v>
      </c>
      <c r="E884" s="16">
        <f t="shared" si="27"/>
        <v>4.7727272727272725</v>
      </c>
      <c r="F884" s="16">
        <f>IF(AND(C884&lt;&gt;0,SUM(C$1:$D884)=SUM(C$1:$D884)),ROW(),0)</f>
        <v>0</v>
      </c>
      <c r="G884" s="16">
        <f t="array" ref="G884">IF(ROW()-IFERROR(INDEX(F$2:F884,MATCH(2,1/(F$2:F884&lt;&gt;0))),0)&gt;22,22,ROW()-IFERROR(INDEX(F$2:F884,MATCH(2,1/(F$2:F884&lt;&gt;0))),0))</f>
        <v>1</v>
      </c>
    </row>
    <row r="885" spans="1:7" x14ac:dyDescent="0.35">
      <c r="A885" s="5">
        <v>44861</v>
      </c>
      <c r="B885">
        <v>0.68300000000000005</v>
      </c>
      <c r="C885">
        <f t="shared" si="26"/>
        <v>0</v>
      </c>
      <c r="D885" s="16">
        <f t="array" ref="D885">IFERROR(INDEX(C$2:C885,MATCH(2,1/(C$2:C885&lt;&gt;0))),0)</f>
        <v>5</v>
      </c>
      <c r="E885" s="16">
        <f t="shared" si="27"/>
        <v>4.5454545454545459</v>
      </c>
      <c r="F885" s="16">
        <f>IF(AND(C885&lt;&gt;0,SUM(C$1:$D885)=SUM(C$1:$D885)),ROW(),0)</f>
        <v>0</v>
      </c>
      <c r="G885" s="16">
        <f t="array" ref="G885">IF(ROW()-IFERROR(INDEX(F$2:F885,MATCH(2,1/(F$2:F885&lt;&gt;0))),0)&gt;22,22,ROW()-IFERROR(INDEX(F$2:F885,MATCH(2,1/(F$2:F885&lt;&gt;0))),0))</f>
        <v>2</v>
      </c>
    </row>
    <row r="886" spans="1:7" x14ac:dyDescent="0.35">
      <c r="A886" s="5">
        <v>44862</v>
      </c>
      <c r="B886">
        <v>0.79300000000000004</v>
      </c>
      <c r="C886">
        <f t="shared" si="26"/>
        <v>0</v>
      </c>
      <c r="D886" s="16">
        <f t="array" ref="D886">IFERROR(INDEX(C$2:C886,MATCH(2,1/(C$2:C886&lt;&gt;0))),0)</f>
        <v>5</v>
      </c>
      <c r="E886" s="16">
        <f t="shared" si="27"/>
        <v>4.3181818181818183</v>
      </c>
      <c r="F886" s="16">
        <f>IF(AND(C886&lt;&gt;0,SUM(C$1:$D886)=SUM(C$1:$D886)),ROW(),0)</f>
        <v>0</v>
      </c>
      <c r="G886" s="16">
        <f t="array" ref="G886">IF(ROW()-IFERROR(INDEX(F$2:F886,MATCH(2,1/(F$2:F886&lt;&gt;0))),0)&gt;22,22,ROW()-IFERROR(INDEX(F$2:F886,MATCH(2,1/(F$2:F886&lt;&gt;0))),0))</f>
        <v>3</v>
      </c>
    </row>
    <row r="887" spans="1:7" x14ac:dyDescent="0.35">
      <c r="A887" s="5">
        <v>44865</v>
      </c>
      <c r="B887">
        <v>0.95699999999999996</v>
      </c>
      <c r="C887">
        <f t="shared" si="26"/>
        <v>5</v>
      </c>
      <c r="D887" s="16">
        <f t="array" ref="D887">IFERROR(INDEX(C$2:C887,MATCH(2,1/(C$2:C887&lt;&gt;0))),0)</f>
        <v>5</v>
      </c>
      <c r="E887" s="16">
        <f t="shared" si="27"/>
        <v>5</v>
      </c>
      <c r="F887" s="16">
        <f>IF(AND(C887&lt;&gt;0,SUM(C$1:$D887)=SUM(C$1:$D887)),ROW(),0)</f>
        <v>887</v>
      </c>
      <c r="G887" s="16">
        <f t="array" ref="G887">IF(ROW()-IFERROR(INDEX(F$2:F887,MATCH(2,1/(F$2:F887&lt;&gt;0))),0)&gt;22,22,ROW()-IFERROR(INDEX(F$2:F887,MATCH(2,1/(F$2:F887&lt;&gt;0))),0))</f>
        <v>0</v>
      </c>
    </row>
    <row r="888" spans="1:7" x14ac:dyDescent="0.35">
      <c r="A888" s="5">
        <v>44866</v>
      </c>
      <c r="B888">
        <v>0.82499999999999996</v>
      </c>
      <c r="C888">
        <f t="shared" si="26"/>
        <v>2.5</v>
      </c>
      <c r="D888" s="16">
        <f t="array" ref="D888">IFERROR(INDEX(C$2:C888,MATCH(2,1/(C$2:C888&lt;&gt;0))),0)</f>
        <v>2.5</v>
      </c>
      <c r="E888" s="16">
        <f t="shared" si="27"/>
        <v>2.5</v>
      </c>
      <c r="F888" s="16">
        <f>IF(AND(C888&lt;&gt;0,SUM(C$1:$D888)=SUM(C$1:$D888)),ROW(),0)</f>
        <v>888</v>
      </c>
      <c r="G888" s="16">
        <f t="array" ref="G888">IF(ROW()-IFERROR(INDEX(F$2:F888,MATCH(2,1/(F$2:F888&lt;&gt;0))),0)&gt;22,22,ROW()-IFERROR(INDEX(F$2:F888,MATCH(2,1/(F$2:F888&lt;&gt;0))),0))</f>
        <v>0</v>
      </c>
    </row>
    <row r="889" spans="1:7" x14ac:dyDescent="0.35">
      <c r="A889" s="5">
        <v>44867</v>
      </c>
      <c r="B889">
        <v>0.02</v>
      </c>
      <c r="C889">
        <f t="shared" si="26"/>
        <v>-5</v>
      </c>
      <c r="D889" s="16">
        <f t="array" ref="D889">IFERROR(INDEX(C$2:C889,MATCH(2,1/(C$2:C889&lt;&gt;0))),0)</f>
        <v>-5</v>
      </c>
      <c r="E889" s="16">
        <f t="shared" si="27"/>
        <v>-5</v>
      </c>
      <c r="F889" s="16">
        <f>IF(AND(C889&lt;&gt;0,SUM(C$1:$D889)=SUM(C$1:$D889)),ROW(),0)</f>
        <v>889</v>
      </c>
      <c r="G889" s="16">
        <f t="array" ref="G889">IF(ROW()-IFERROR(INDEX(F$2:F889,MATCH(2,1/(F$2:F889&lt;&gt;0))),0)&gt;22,22,ROW()-IFERROR(INDEX(F$2:F889,MATCH(2,1/(F$2:F889&lt;&gt;0))),0))</f>
        <v>0</v>
      </c>
    </row>
    <row r="890" spans="1:7" x14ac:dyDescent="0.35">
      <c r="A890" s="5">
        <v>44868</v>
      </c>
      <c r="B890">
        <v>0.39200000000000002</v>
      </c>
      <c r="C890">
        <f t="shared" si="26"/>
        <v>0</v>
      </c>
      <c r="D890" s="16">
        <f t="array" ref="D890">IFERROR(INDEX(C$2:C890,MATCH(2,1/(C$2:C890&lt;&gt;0))),0)</f>
        <v>-5</v>
      </c>
      <c r="E890" s="16">
        <f t="shared" si="27"/>
        <v>-4.7727272727272725</v>
      </c>
      <c r="F890" s="16">
        <f>IF(AND(C890&lt;&gt;0,SUM(C$1:$D890)=SUM(C$1:$D890)),ROW(),0)</f>
        <v>0</v>
      </c>
      <c r="G890" s="16">
        <f t="array" ref="G890">IF(ROW()-IFERROR(INDEX(F$2:F890,MATCH(2,1/(F$2:F890&lt;&gt;0))),0)&gt;22,22,ROW()-IFERROR(INDEX(F$2:F890,MATCH(2,1/(F$2:F890&lt;&gt;0))),0))</f>
        <v>1</v>
      </c>
    </row>
    <row r="891" spans="1:7" x14ac:dyDescent="0.35">
      <c r="A891" s="5">
        <v>44869</v>
      </c>
      <c r="B891">
        <v>0.32</v>
      </c>
      <c r="C891">
        <f t="shared" si="26"/>
        <v>0</v>
      </c>
      <c r="D891" s="16">
        <f t="array" ref="D891">IFERROR(INDEX(C$2:C891,MATCH(2,1/(C$2:C891&lt;&gt;0))),0)</f>
        <v>-5</v>
      </c>
      <c r="E891" s="16">
        <f t="shared" si="27"/>
        <v>-4.5454545454545459</v>
      </c>
      <c r="F891" s="16">
        <f>IF(AND(C891&lt;&gt;0,SUM(C$1:$D891)=SUM(C$1:$D891)),ROW(),0)</f>
        <v>0</v>
      </c>
      <c r="G891" s="16">
        <f t="array" ref="G891">IF(ROW()-IFERROR(INDEX(F$2:F891,MATCH(2,1/(F$2:F891&lt;&gt;0))),0)&gt;22,22,ROW()-IFERROR(INDEX(F$2:F891,MATCH(2,1/(F$2:F891&lt;&gt;0))),0))</f>
        <v>2</v>
      </c>
    </row>
    <row r="892" spans="1:7" x14ac:dyDescent="0.35">
      <c r="A892" s="5">
        <v>44872</v>
      </c>
      <c r="B892">
        <v>0.19</v>
      </c>
      <c r="C892">
        <f t="shared" si="26"/>
        <v>-5</v>
      </c>
      <c r="D892" s="16">
        <f t="array" ref="D892">IFERROR(INDEX(C$2:C892,MATCH(2,1/(C$2:C892&lt;&gt;0))),0)</f>
        <v>-5</v>
      </c>
      <c r="E892" s="16">
        <f t="shared" si="27"/>
        <v>-5</v>
      </c>
      <c r="F892" s="16">
        <f>IF(AND(C892&lt;&gt;0,SUM(C$1:$D892)=SUM(C$1:$D892)),ROW(),0)</f>
        <v>892</v>
      </c>
      <c r="G892" s="16">
        <f t="array" ref="G892">IF(ROW()-IFERROR(INDEX(F$2:F892,MATCH(2,1/(F$2:F892&lt;&gt;0))),0)&gt;22,22,ROW()-IFERROR(INDEX(F$2:F892,MATCH(2,1/(F$2:F892&lt;&gt;0))),0))</f>
        <v>0</v>
      </c>
    </row>
    <row r="893" spans="1:7" x14ac:dyDescent="0.35">
      <c r="A893" s="5">
        <v>44873</v>
      </c>
      <c r="B893">
        <v>0.27800000000000002</v>
      </c>
      <c r="C893">
        <f t="shared" si="26"/>
        <v>0</v>
      </c>
      <c r="D893" s="16">
        <f t="array" ref="D893">IFERROR(INDEX(C$2:C893,MATCH(2,1/(C$2:C893&lt;&gt;0))),0)</f>
        <v>-5</v>
      </c>
      <c r="E893" s="16">
        <f t="shared" si="27"/>
        <v>-4.7727272727272725</v>
      </c>
      <c r="F893" s="16">
        <f>IF(AND(C893&lt;&gt;0,SUM(C$1:$D893)=SUM(C$1:$D893)),ROW(),0)</f>
        <v>0</v>
      </c>
      <c r="G893" s="16">
        <f t="array" ref="G893">IF(ROW()-IFERROR(INDEX(F$2:F893,MATCH(2,1/(F$2:F893&lt;&gt;0))),0)&gt;22,22,ROW()-IFERROR(INDEX(F$2:F893,MATCH(2,1/(F$2:F893&lt;&gt;0))),0))</f>
        <v>1</v>
      </c>
    </row>
    <row r="894" spans="1:7" x14ac:dyDescent="0.35">
      <c r="A894" s="5">
        <v>44874</v>
      </c>
      <c r="B894">
        <v>0.23</v>
      </c>
      <c r="C894">
        <f t="shared" si="26"/>
        <v>0</v>
      </c>
      <c r="D894" s="16">
        <f t="array" ref="D894">IFERROR(INDEX(C$2:C894,MATCH(2,1/(C$2:C894&lt;&gt;0))),0)</f>
        <v>-5</v>
      </c>
      <c r="E894" s="16">
        <f t="shared" si="27"/>
        <v>-4.5454545454545459</v>
      </c>
      <c r="F894" s="16">
        <f>IF(AND(C894&lt;&gt;0,SUM(C$1:$D894)=SUM(C$1:$D894)),ROW(),0)</f>
        <v>0</v>
      </c>
      <c r="G894" s="16">
        <f t="array" ref="G894">IF(ROW()-IFERROR(INDEX(F$2:F894,MATCH(2,1/(F$2:F894&lt;&gt;0))),0)&gt;22,22,ROW()-IFERROR(INDEX(F$2:F894,MATCH(2,1/(F$2:F894&lt;&gt;0))),0))</f>
        <v>2</v>
      </c>
    </row>
    <row r="895" spans="1:7" x14ac:dyDescent="0.35">
      <c r="A895" s="5">
        <v>44875</v>
      </c>
      <c r="B895">
        <v>0.23400000000000001</v>
      </c>
      <c r="C895">
        <f t="shared" si="26"/>
        <v>0</v>
      </c>
      <c r="D895" s="16">
        <f t="array" ref="D895">IFERROR(INDEX(C$2:C895,MATCH(2,1/(C$2:C895&lt;&gt;0))),0)</f>
        <v>-5</v>
      </c>
      <c r="E895" s="16">
        <f t="shared" si="27"/>
        <v>-4.3181818181818183</v>
      </c>
      <c r="F895" s="16">
        <f>IF(AND(C895&lt;&gt;0,SUM(C$1:$D895)=SUM(C$1:$D895)),ROW(),0)</f>
        <v>0</v>
      </c>
      <c r="G895" s="16">
        <f t="array" ref="G895">IF(ROW()-IFERROR(INDEX(F$2:F895,MATCH(2,1/(F$2:F895&lt;&gt;0))),0)&gt;22,22,ROW()-IFERROR(INDEX(F$2:F895,MATCH(2,1/(F$2:F895&lt;&gt;0))),0))</f>
        <v>3</v>
      </c>
    </row>
    <row r="896" spans="1:7" x14ac:dyDescent="0.35">
      <c r="A896" s="5">
        <v>44876</v>
      </c>
      <c r="B896">
        <v>0.30599999999999999</v>
      </c>
      <c r="C896">
        <f t="shared" si="26"/>
        <v>0</v>
      </c>
      <c r="D896" s="16">
        <f t="array" ref="D896">IFERROR(INDEX(C$2:C896,MATCH(2,1/(C$2:C896&lt;&gt;0))),0)</f>
        <v>-5</v>
      </c>
      <c r="E896" s="16">
        <f t="shared" si="27"/>
        <v>-4.0909090909090908</v>
      </c>
      <c r="F896" s="16">
        <f>IF(AND(C896&lt;&gt;0,SUM(C$1:$D896)=SUM(C$1:$D896)),ROW(),0)</f>
        <v>0</v>
      </c>
      <c r="G896" s="16">
        <f t="array" ref="G896">IF(ROW()-IFERROR(INDEX(F$2:F896,MATCH(2,1/(F$2:F896&lt;&gt;0))),0)&gt;22,22,ROW()-IFERROR(INDEX(F$2:F896,MATCH(2,1/(F$2:F896&lt;&gt;0))),0))</f>
        <v>4</v>
      </c>
    </row>
    <row r="897" spans="1:7" x14ac:dyDescent="0.35">
      <c r="A897" s="5">
        <v>44879</v>
      </c>
      <c r="B897">
        <v>0.76700000000000002</v>
      </c>
      <c r="C897">
        <f t="shared" si="26"/>
        <v>0</v>
      </c>
      <c r="D897" s="16">
        <f t="array" ref="D897">IFERROR(INDEX(C$2:C897,MATCH(2,1/(C$2:C897&lt;&gt;0))),0)</f>
        <v>-5</v>
      </c>
      <c r="E897" s="16">
        <f t="shared" si="27"/>
        <v>-3.8636363636363633</v>
      </c>
      <c r="F897" s="16">
        <f>IF(AND(C897&lt;&gt;0,SUM(C$1:$D897)=SUM(C$1:$D897)),ROW(),0)</f>
        <v>0</v>
      </c>
      <c r="G897" s="16">
        <f t="array" ref="G897">IF(ROW()-IFERROR(INDEX(F$2:F897,MATCH(2,1/(F$2:F897&lt;&gt;0))),0)&gt;22,22,ROW()-IFERROR(INDEX(F$2:F897,MATCH(2,1/(F$2:F897&lt;&gt;0))),0))</f>
        <v>5</v>
      </c>
    </row>
    <row r="898" spans="1:7" x14ac:dyDescent="0.35">
      <c r="A898" s="5">
        <v>44880</v>
      </c>
      <c r="B898">
        <v>0.46800000000000003</v>
      </c>
      <c r="C898">
        <f t="shared" si="26"/>
        <v>0</v>
      </c>
      <c r="D898" s="16">
        <f t="array" ref="D898">IFERROR(INDEX(C$2:C898,MATCH(2,1/(C$2:C898&lt;&gt;0))),0)</f>
        <v>-5</v>
      </c>
      <c r="E898" s="16">
        <f t="shared" si="27"/>
        <v>-3.6363636363636367</v>
      </c>
      <c r="F898" s="16">
        <f>IF(AND(C898&lt;&gt;0,SUM(C$1:$D898)=SUM(C$1:$D898)),ROW(),0)</f>
        <v>0</v>
      </c>
      <c r="G898" s="16">
        <f t="array" ref="G898">IF(ROW()-IFERROR(INDEX(F$2:F898,MATCH(2,1/(F$2:F898&lt;&gt;0))),0)&gt;22,22,ROW()-IFERROR(INDEX(F$2:F898,MATCH(2,1/(F$2:F898&lt;&gt;0))),0))</f>
        <v>6</v>
      </c>
    </row>
    <row r="899" spans="1:7" x14ac:dyDescent="0.35">
      <c r="A899" s="5">
        <v>44881</v>
      </c>
      <c r="B899">
        <v>0.29199999999999998</v>
      </c>
      <c r="C899">
        <f t="shared" ref="C899:C962" si="28">IF(B899&gt;0.9,5,IF(B899&gt;0.8,2.5,IF(B899&gt;0.22,0,IF(B899&gt;0.2,-2.5,-5))))</f>
        <v>0</v>
      </c>
      <c r="D899" s="16">
        <f t="array" ref="D899">IFERROR(INDEX(C$2:C899,MATCH(2,1/(C$2:C899&lt;&gt;0))),0)</f>
        <v>-5</v>
      </c>
      <c r="E899" s="16">
        <f t="shared" ref="E899:E962" si="29">IF(D899=0,0,IF(D899&lt;0,-1*(ABS(D899)-G899*ABS(D899)/22),D899-G899*D899/22))</f>
        <v>-3.4090909090909092</v>
      </c>
      <c r="F899" s="16">
        <f>IF(AND(C899&lt;&gt;0,SUM(C$1:$D899)=SUM(C$1:$D899)),ROW(),0)</f>
        <v>0</v>
      </c>
      <c r="G899" s="16">
        <f t="array" ref="G899">IF(ROW()-IFERROR(INDEX(F$2:F899,MATCH(2,1/(F$2:F899&lt;&gt;0))),0)&gt;22,22,ROW()-IFERROR(INDEX(F$2:F899,MATCH(2,1/(F$2:F899&lt;&gt;0))),0))</f>
        <v>7</v>
      </c>
    </row>
    <row r="900" spans="1:7" x14ac:dyDescent="0.35">
      <c r="A900" s="5">
        <v>44882</v>
      </c>
      <c r="B900">
        <v>0.21199999999999999</v>
      </c>
      <c r="C900">
        <f t="shared" si="28"/>
        <v>-2.5</v>
      </c>
      <c r="D900" s="16">
        <f t="array" ref="D900">IFERROR(INDEX(C$2:C900,MATCH(2,1/(C$2:C900&lt;&gt;0))),0)</f>
        <v>-2.5</v>
      </c>
      <c r="E900" s="16">
        <f t="shared" si="29"/>
        <v>-2.5</v>
      </c>
      <c r="F900" s="16">
        <f>IF(AND(C900&lt;&gt;0,SUM(C$1:$D900)=SUM(C$1:$D900)),ROW(),0)</f>
        <v>900</v>
      </c>
      <c r="G900" s="16">
        <f t="array" ref="G900">IF(ROW()-IFERROR(INDEX(F$2:F900,MATCH(2,1/(F$2:F900&lt;&gt;0))),0)&gt;22,22,ROW()-IFERROR(INDEX(F$2:F900,MATCH(2,1/(F$2:F900&lt;&gt;0))),0))</f>
        <v>0</v>
      </c>
    </row>
    <row r="901" spans="1:7" x14ac:dyDescent="0.35">
      <c r="A901" s="5">
        <v>44883</v>
      </c>
      <c r="B901">
        <v>0.2</v>
      </c>
      <c r="C901">
        <f t="shared" si="28"/>
        <v>-5</v>
      </c>
      <c r="D901" s="16">
        <f t="array" ref="D901">IFERROR(INDEX(C$2:C901,MATCH(2,1/(C$2:C901&lt;&gt;0))),0)</f>
        <v>-5</v>
      </c>
      <c r="E901" s="16">
        <f t="shared" si="29"/>
        <v>-5</v>
      </c>
      <c r="F901" s="16">
        <f>IF(AND(C901&lt;&gt;0,SUM(C$1:$D901)=SUM(C$1:$D901)),ROW(),0)</f>
        <v>901</v>
      </c>
      <c r="G901" s="16">
        <f t="array" ref="G901">IF(ROW()-IFERROR(INDEX(F$2:F901,MATCH(2,1/(F$2:F901&lt;&gt;0))),0)&gt;22,22,ROW()-IFERROR(INDEX(F$2:F901,MATCH(2,1/(F$2:F901&lt;&gt;0))),0))</f>
        <v>0</v>
      </c>
    </row>
    <row r="902" spans="1:7" x14ac:dyDescent="0.35">
      <c r="A902" s="5">
        <v>44886</v>
      </c>
      <c r="B902">
        <v>0.218</v>
      </c>
      <c r="C902">
        <f t="shared" si="28"/>
        <v>-2.5</v>
      </c>
      <c r="D902" s="16">
        <f t="array" ref="D902">IFERROR(INDEX(C$2:C902,MATCH(2,1/(C$2:C902&lt;&gt;0))),0)</f>
        <v>-2.5</v>
      </c>
      <c r="E902" s="16">
        <f t="shared" si="29"/>
        <v>-2.5</v>
      </c>
      <c r="F902" s="16">
        <f>IF(AND(C902&lt;&gt;0,SUM(C$1:$D902)=SUM(C$1:$D902)),ROW(),0)</f>
        <v>902</v>
      </c>
      <c r="G902" s="16">
        <f t="array" ref="G902">IF(ROW()-IFERROR(INDEX(F$2:F902,MATCH(2,1/(F$2:F902&lt;&gt;0))),0)&gt;22,22,ROW()-IFERROR(INDEX(F$2:F902,MATCH(2,1/(F$2:F902&lt;&gt;0))),0))</f>
        <v>0</v>
      </c>
    </row>
    <row r="903" spans="1:7" x14ac:dyDescent="0.35">
      <c r="A903" s="5">
        <v>44887</v>
      </c>
      <c r="B903">
        <v>0.182</v>
      </c>
      <c r="C903">
        <f t="shared" si="28"/>
        <v>-5</v>
      </c>
      <c r="D903" s="16">
        <f t="array" ref="D903">IFERROR(INDEX(C$2:C903,MATCH(2,1/(C$2:C903&lt;&gt;0))),0)</f>
        <v>-5</v>
      </c>
      <c r="E903" s="16">
        <f t="shared" si="29"/>
        <v>-5</v>
      </c>
      <c r="F903" s="16">
        <f>IF(AND(C903&lt;&gt;0,SUM(C$1:$D903)=SUM(C$1:$D903)),ROW(),0)</f>
        <v>903</v>
      </c>
      <c r="G903" s="16">
        <f t="array" ref="G903">IF(ROW()-IFERROR(INDEX(F$2:F903,MATCH(2,1/(F$2:F903&lt;&gt;0))),0)&gt;22,22,ROW()-IFERROR(INDEX(F$2:F903,MATCH(2,1/(F$2:F903&lt;&gt;0))),0))</f>
        <v>0</v>
      </c>
    </row>
    <row r="904" spans="1:7" x14ac:dyDescent="0.35">
      <c r="A904" s="5">
        <v>44888</v>
      </c>
      <c r="B904">
        <v>0.45600000000000002</v>
      </c>
      <c r="C904">
        <f t="shared" si="28"/>
        <v>0</v>
      </c>
      <c r="D904" s="16">
        <f t="array" ref="D904">IFERROR(INDEX(C$2:C904,MATCH(2,1/(C$2:C904&lt;&gt;0))),0)</f>
        <v>-5</v>
      </c>
      <c r="E904" s="16">
        <f t="shared" si="29"/>
        <v>-4.7727272727272725</v>
      </c>
      <c r="F904" s="16">
        <f>IF(AND(C904&lt;&gt;0,SUM(C$1:$D904)=SUM(C$1:$D904)),ROW(),0)</f>
        <v>0</v>
      </c>
      <c r="G904" s="16">
        <f t="array" ref="G904">IF(ROW()-IFERROR(INDEX(F$2:F904,MATCH(2,1/(F$2:F904&lt;&gt;0))),0)&gt;22,22,ROW()-IFERROR(INDEX(F$2:F904,MATCH(2,1/(F$2:F904&lt;&gt;0))),0))</f>
        <v>1</v>
      </c>
    </row>
    <row r="905" spans="1:7" x14ac:dyDescent="0.35">
      <c r="A905" s="5">
        <v>44889</v>
      </c>
      <c r="B905">
        <v>0.22</v>
      </c>
      <c r="C905">
        <f t="shared" si="28"/>
        <v>-2.5</v>
      </c>
      <c r="D905" s="16">
        <f t="array" ref="D905">IFERROR(INDEX(C$2:C905,MATCH(2,1/(C$2:C905&lt;&gt;0))),0)</f>
        <v>-2.5</v>
      </c>
      <c r="E905" s="16">
        <f t="shared" si="29"/>
        <v>-2.5</v>
      </c>
      <c r="F905" s="16">
        <f>IF(AND(C905&lt;&gt;0,SUM(C$1:$D905)=SUM(C$1:$D905)),ROW(),0)</f>
        <v>905</v>
      </c>
      <c r="G905" s="16">
        <f t="array" ref="G905">IF(ROW()-IFERROR(INDEX(F$2:F905,MATCH(2,1/(F$2:F905&lt;&gt;0))),0)&gt;22,22,ROW()-IFERROR(INDEX(F$2:F905,MATCH(2,1/(F$2:F905&lt;&gt;0))),0))</f>
        <v>0</v>
      </c>
    </row>
    <row r="906" spans="1:7" x14ac:dyDescent="0.35">
      <c r="A906" s="5">
        <v>44890</v>
      </c>
      <c r="B906">
        <v>0.29799999999999999</v>
      </c>
      <c r="C906">
        <f t="shared" si="28"/>
        <v>0</v>
      </c>
      <c r="D906" s="16">
        <f t="array" ref="D906">IFERROR(INDEX(C$2:C906,MATCH(2,1/(C$2:C906&lt;&gt;0))),0)</f>
        <v>-2.5</v>
      </c>
      <c r="E906" s="16">
        <f t="shared" si="29"/>
        <v>-2.3863636363636362</v>
      </c>
      <c r="F906" s="16">
        <f>IF(AND(C906&lt;&gt;0,SUM(C$1:$D906)=SUM(C$1:$D906)),ROW(),0)</f>
        <v>0</v>
      </c>
      <c r="G906" s="16">
        <f t="array" ref="G906">IF(ROW()-IFERROR(INDEX(F$2:F906,MATCH(2,1/(F$2:F906&lt;&gt;0))),0)&gt;22,22,ROW()-IFERROR(INDEX(F$2:F906,MATCH(2,1/(F$2:F906&lt;&gt;0))),0))</f>
        <v>1</v>
      </c>
    </row>
    <row r="907" spans="1:7" x14ac:dyDescent="0.35">
      <c r="A907" s="5">
        <v>44893</v>
      </c>
      <c r="B907">
        <v>0.81699999999999995</v>
      </c>
      <c r="C907">
        <f t="shared" si="28"/>
        <v>2.5</v>
      </c>
      <c r="D907" s="16">
        <f t="array" ref="D907">IFERROR(INDEX(C$2:C907,MATCH(2,1/(C$2:C907&lt;&gt;0))),0)</f>
        <v>2.5</v>
      </c>
      <c r="E907" s="16">
        <f t="shared" si="29"/>
        <v>2.5</v>
      </c>
      <c r="F907" s="16">
        <f>IF(AND(C907&lt;&gt;0,SUM(C$1:$D907)=SUM(C$1:$D907)),ROW(),0)</f>
        <v>907</v>
      </c>
      <c r="G907" s="16">
        <f t="array" ref="G907">IF(ROW()-IFERROR(INDEX(F$2:F907,MATCH(2,1/(F$2:F907&lt;&gt;0))),0)&gt;22,22,ROW()-IFERROR(INDEX(F$2:F907,MATCH(2,1/(F$2:F907&lt;&gt;0))),0))</f>
        <v>0</v>
      </c>
    </row>
    <row r="908" spans="1:7" x14ac:dyDescent="0.35">
      <c r="A908" s="5">
        <v>44894</v>
      </c>
      <c r="B908">
        <v>0.58899999999999997</v>
      </c>
      <c r="C908">
        <f t="shared" si="28"/>
        <v>0</v>
      </c>
      <c r="D908" s="16">
        <f t="array" ref="D908">IFERROR(INDEX(C$2:C908,MATCH(2,1/(C$2:C908&lt;&gt;0))),0)</f>
        <v>2.5</v>
      </c>
      <c r="E908" s="16">
        <f t="shared" si="29"/>
        <v>2.3863636363636362</v>
      </c>
      <c r="F908" s="16">
        <f>IF(AND(C908&lt;&gt;0,SUM(C$1:$D908)=SUM(C$1:$D908)),ROW(),0)</f>
        <v>0</v>
      </c>
      <c r="G908" s="16">
        <f t="array" ref="G908">IF(ROW()-IFERROR(INDEX(F$2:F908,MATCH(2,1/(F$2:F908&lt;&gt;0))),0)&gt;22,22,ROW()-IFERROR(INDEX(F$2:F908,MATCH(2,1/(F$2:F908&lt;&gt;0))),0))</f>
        <v>1</v>
      </c>
    </row>
    <row r="909" spans="1:7" x14ac:dyDescent="0.35">
      <c r="A909" s="5">
        <v>44895</v>
      </c>
      <c r="B909">
        <v>0.94899999999999995</v>
      </c>
      <c r="C909">
        <f t="shared" si="28"/>
        <v>5</v>
      </c>
      <c r="D909" s="16">
        <f t="array" ref="D909">IFERROR(INDEX(C$2:C909,MATCH(2,1/(C$2:C909&lt;&gt;0))),0)</f>
        <v>5</v>
      </c>
      <c r="E909" s="16">
        <f t="shared" si="29"/>
        <v>5</v>
      </c>
      <c r="F909" s="16">
        <f>IF(AND(C909&lt;&gt;0,SUM(C$1:$D909)=SUM(C$1:$D909)),ROW(),0)</f>
        <v>909</v>
      </c>
      <c r="G909" s="16">
        <f t="array" ref="G909">IF(ROW()-IFERROR(INDEX(F$2:F909,MATCH(2,1/(F$2:F909&lt;&gt;0))),0)&gt;22,22,ROW()-IFERROR(INDEX(F$2:F909,MATCH(2,1/(F$2:F909&lt;&gt;0))),0))</f>
        <v>0</v>
      </c>
    </row>
    <row r="910" spans="1:7" x14ac:dyDescent="0.35">
      <c r="A910" s="5">
        <v>44896</v>
      </c>
      <c r="B910">
        <v>0.67300000000000004</v>
      </c>
      <c r="C910">
        <f t="shared" si="28"/>
        <v>0</v>
      </c>
      <c r="D910" s="16">
        <f t="array" ref="D910">IFERROR(INDEX(C$2:C910,MATCH(2,1/(C$2:C910&lt;&gt;0))),0)</f>
        <v>5</v>
      </c>
      <c r="E910" s="16">
        <f t="shared" si="29"/>
        <v>4.7727272727272725</v>
      </c>
      <c r="F910" s="16">
        <f>IF(AND(C910&lt;&gt;0,SUM(C$1:$D910)=SUM(C$1:$D910)),ROW(),0)</f>
        <v>0</v>
      </c>
      <c r="G910" s="16">
        <f t="array" ref="G910">IF(ROW()-IFERROR(INDEX(F$2:F910,MATCH(2,1/(F$2:F910&lt;&gt;0))),0)&gt;22,22,ROW()-IFERROR(INDEX(F$2:F910,MATCH(2,1/(F$2:F910&lt;&gt;0))),0))</f>
        <v>1</v>
      </c>
    </row>
    <row r="911" spans="1:7" x14ac:dyDescent="0.35">
      <c r="A911" s="5">
        <v>44897</v>
      </c>
      <c r="B911">
        <v>0.32</v>
      </c>
      <c r="C911">
        <f t="shared" si="28"/>
        <v>0</v>
      </c>
      <c r="D911" s="16">
        <f t="array" ref="D911">IFERROR(INDEX(C$2:C911,MATCH(2,1/(C$2:C911&lt;&gt;0))),0)</f>
        <v>5</v>
      </c>
      <c r="E911" s="16">
        <f t="shared" si="29"/>
        <v>4.5454545454545459</v>
      </c>
      <c r="F911" s="16">
        <f>IF(AND(C911&lt;&gt;0,SUM(C$1:$D911)=SUM(C$1:$D911)),ROW(),0)</f>
        <v>0</v>
      </c>
      <c r="G911" s="16">
        <f t="array" ref="G911">IF(ROW()-IFERROR(INDEX(F$2:F911,MATCH(2,1/(F$2:F911&lt;&gt;0))),0)&gt;22,22,ROW()-IFERROR(INDEX(F$2:F911,MATCH(2,1/(F$2:F911&lt;&gt;0))),0))</f>
        <v>2</v>
      </c>
    </row>
    <row r="912" spans="1:7" x14ac:dyDescent="0.35">
      <c r="A912" s="5">
        <v>44900</v>
      </c>
      <c r="B912">
        <v>0.35799999999999998</v>
      </c>
      <c r="C912">
        <f t="shared" si="28"/>
        <v>0</v>
      </c>
      <c r="D912" s="16">
        <f t="array" ref="D912">IFERROR(INDEX(C$2:C912,MATCH(2,1/(C$2:C912&lt;&gt;0))),0)</f>
        <v>5</v>
      </c>
      <c r="E912" s="16">
        <f t="shared" si="29"/>
        <v>4.3181818181818183</v>
      </c>
      <c r="F912" s="16">
        <f>IF(AND(C912&lt;&gt;0,SUM(C$1:$D912)=SUM(C$1:$D912)),ROW(),0)</f>
        <v>0</v>
      </c>
      <c r="G912" s="16">
        <f t="array" ref="G912">IF(ROW()-IFERROR(INDEX(F$2:F912,MATCH(2,1/(F$2:F912&lt;&gt;0))),0)&gt;22,22,ROW()-IFERROR(INDEX(F$2:F912,MATCH(2,1/(F$2:F912&lt;&gt;0))),0))</f>
        <v>3</v>
      </c>
    </row>
    <row r="913" spans="1:7" x14ac:dyDescent="0.35">
      <c r="A913" s="5">
        <v>44901</v>
      </c>
      <c r="B913">
        <v>0.49</v>
      </c>
      <c r="C913">
        <f t="shared" si="28"/>
        <v>0</v>
      </c>
      <c r="D913" s="16">
        <f t="array" ref="D913">IFERROR(INDEX(C$2:C913,MATCH(2,1/(C$2:C913&lt;&gt;0))),0)</f>
        <v>5</v>
      </c>
      <c r="E913" s="16">
        <f t="shared" si="29"/>
        <v>4.0909090909090908</v>
      </c>
      <c r="F913" s="16">
        <f>IF(AND(C913&lt;&gt;0,SUM(C$1:$D913)=SUM(C$1:$D913)),ROW(),0)</f>
        <v>0</v>
      </c>
      <c r="G913" s="16">
        <f t="array" ref="G913">IF(ROW()-IFERROR(INDEX(F$2:F913,MATCH(2,1/(F$2:F913&lt;&gt;0))),0)&gt;22,22,ROW()-IFERROR(INDEX(F$2:F913,MATCH(2,1/(F$2:F913&lt;&gt;0))),0))</f>
        <v>4</v>
      </c>
    </row>
    <row r="914" spans="1:7" x14ac:dyDescent="0.35">
      <c r="A914" s="5">
        <v>44902</v>
      </c>
      <c r="B914">
        <v>0.627</v>
      </c>
      <c r="C914">
        <f t="shared" si="28"/>
        <v>0</v>
      </c>
      <c r="D914" s="16">
        <f t="array" ref="D914">IFERROR(INDEX(C$2:C914,MATCH(2,1/(C$2:C914&lt;&gt;0))),0)</f>
        <v>5</v>
      </c>
      <c r="E914" s="16">
        <f t="shared" si="29"/>
        <v>3.8636363636363633</v>
      </c>
      <c r="F914" s="16">
        <f>IF(AND(C914&lt;&gt;0,SUM(C$1:$D914)=SUM(C$1:$D914)),ROW(),0)</f>
        <v>0</v>
      </c>
      <c r="G914" s="16">
        <f t="array" ref="G914">IF(ROW()-IFERROR(INDEX(F$2:F914,MATCH(2,1/(F$2:F914&lt;&gt;0))),0)&gt;22,22,ROW()-IFERROR(INDEX(F$2:F914,MATCH(2,1/(F$2:F914&lt;&gt;0))),0))</f>
        <v>5</v>
      </c>
    </row>
    <row r="915" spans="1:7" x14ac:dyDescent="0.35">
      <c r="A915" s="5">
        <v>44903</v>
      </c>
      <c r="B915">
        <v>0.36799999999999999</v>
      </c>
      <c r="C915">
        <f t="shared" si="28"/>
        <v>0</v>
      </c>
      <c r="D915" s="16">
        <f t="array" ref="D915">IFERROR(INDEX(C$2:C915,MATCH(2,1/(C$2:C915&lt;&gt;0))),0)</f>
        <v>5</v>
      </c>
      <c r="E915" s="16">
        <f t="shared" si="29"/>
        <v>3.6363636363636367</v>
      </c>
      <c r="F915" s="16">
        <f>IF(AND(C915&lt;&gt;0,SUM(C$1:$D915)=SUM(C$1:$D915)),ROW(),0)</f>
        <v>0</v>
      </c>
      <c r="G915" s="16">
        <f t="array" ref="G915">IF(ROW()-IFERROR(INDEX(F$2:F915,MATCH(2,1/(F$2:F915&lt;&gt;0))),0)&gt;22,22,ROW()-IFERROR(INDEX(F$2:F915,MATCH(2,1/(F$2:F915&lt;&gt;0))),0))</f>
        <v>6</v>
      </c>
    </row>
    <row r="916" spans="1:7" x14ac:dyDescent="0.35">
      <c r="A916" s="5">
        <v>44904</v>
      </c>
      <c r="B916">
        <v>0.97099999999999997</v>
      </c>
      <c r="C916">
        <f t="shared" si="28"/>
        <v>5</v>
      </c>
      <c r="D916" s="16">
        <f t="array" ref="D916">IFERROR(INDEX(C$2:C916,MATCH(2,1/(C$2:C916&lt;&gt;0))),0)</f>
        <v>5</v>
      </c>
      <c r="E916" s="16">
        <f t="shared" si="29"/>
        <v>5</v>
      </c>
      <c r="F916" s="16">
        <f>IF(AND(C916&lt;&gt;0,SUM(C$1:$D916)=SUM(C$1:$D916)),ROW(),0)</f>
        <v>916</v>
      </c>
      <c r="G916" s="16">
        <f t="array" ref="G916">IF(ROW()-IFERROR(INDEX(F$2:F916,MATCH(2,1/(F$2:F916&lt;&gt;0))),0)&gt;22,22,ROW()-IFERROR(INDEX(F$2:F916,MATCH(2,1/(F$2:F916&lt;&gt;0))),0))</f>
        <v>0</v>
      </c>
    </row>
    <row r="917" spans="1:7" x14ac:dyDescent="0.35">
      <c r="A917" s="5">
        <v>44907</v>
      </c>
      <c r="B917">
        <v>0.41199999999999998</v>
      </c>
      <c r="C917">
        <f t="shared" si="28"/>
        <v>0</v>
      </c>
      <c r="D917" s="16">
        <f t="array" ref="D917">IFERROR(INDEX(C$2:C917,MATCH(2,1/(C$2:C917&lt;&gt;0))),0)</f>
        <v>5</v>
      </c>
      <c r="E917" s="16">
        <f t="shared" si="29"/>
        <v>4.7727272727272725</v>
      </c>
      <c r="F917" s="16">
        <f>IF(AND(C917&lt;&gt;0,SUM(C$1:$D917)=SUM(C$1:$D917)),ROW(),0)</f>
        <v>0</v>
      </c>
      <c r="G917" s="16">
        <f t="array" ref="G917">IF(ROW()-IFERROR(INDEX(F$2:F917,MATCH(2,1/(F$2:F917&lt;&gt;0))),0)&gt;22,22,ROW()-IFERROR(INDEX(F$2:F917,MATCH(2,1/(F$2:F917&lt;&gt;0))),0))</f>
        <v>1</v>
      </c>
    </row>
    <row r="918" spans="1:7" x14ac:dyDescent="0.35">
      <c r="A918" s="5">
        <v>44908</v>
      </c>
      <c r="B918">
        <v>0.40200000000000002</v>
      </c>
      <c r="C918">
        <f t="shared" si="28"/>
        <v>0</v>
      </c>
      <c r="D918" s="16">
        <f t="array" ref="D918">IFERROR(INDEX(C$2:C918,MATCH(2,1/(C$2:C918&lt;&gt;0))),0)</f>
        <v>5</v>
      </c>
      <c r="E918" s="16">
        <f t="shared" si="29"/>
        <v>4.5454545454545459</v>
      </c>
      <c r="F918" s="16">
        <f>IF(AND(C918&lt;&gt;0,SUM(C$1:$D918)=SUM(C$1:$D918)),ROW(),0)</f>
        <v>0</v>
      </c>
      <c r="G918" s="16">
        <f t="array" ref="G918">IF(ROW()-IFERROR(INDEX(F$2:F918,MATCH(2,1/(F$2:F918&lt;&gt;0))),0)&gt;22,22,ROW()-IFERROR(INDEX(F$2:F918,MATCH(2,1/(F$2:F918&lt;&gt;0))),0))</f>
        <v>2</v>
      </c>
    </row>
    <row r="919" spans="1:7" x14ac:dyDescent="0.35">
      <c r="A919" s="5">
        <v>44909</v>
      </c>
      <c r="B919">
        <v>0.39800000000000002</v>
      </c>
      <c r="C919">
        <f t="shared" si="28"/>
        <v>0</v>
      </c>
      <c r="D919" s="16">
        <f t="array" ref="D919">IFERROR(INDEX(C$2:C919,MATCH(2,1/(C$2:C919&lt;&gt;0))),0)</f>
        <v>5</v>
      </c>
      <c r="E919" s="16">
        <f t="shared" si="29"/>
        <v>4.3181818181818183</v>
      </c>
      <c r="F919" s="16">
        <f>IF(AND(C919&lt;&gt;0,SUM(C$1:$D919)=SUM(C$1:$D919)),ROW(),0)</f>
        <v>0</v>
      </c>
      <c r="G919" s="16">
        <f t="array" ref="G919">IF(ROW()-IFERROR(INDEX(F$2:F919,MATCH(2,1/(F$2:F919&lt;&gt;0))),0)&gt;22,22,ROW()-IFERROR(INDEX(F$2:F919,MATCH(2,1/(F$2:F919&lt;&gt;0))),0))</f>
        <v>3</v>
      </c>
    </row>
    <row r="920" spans="1:7" x14ac:dyDescent="0.35">
      <c r="A920" s="5">
        <v>44910</v>
      </c>
      <c r="B920">
        <v>0.45400000000000001</v>
      </c>
      <c r="C920">
        <f t="shared" si="28"/>
        <v>0</v>
      </c>
      <c r="D920" s="16">
        <f t="array" ref="D920">IFERROR(INDEX(C$2:C920,MATCH(2,1/(C$2:C920&lt;&gt;0))),0)</f>
        <v>5</v>
      </c>
      <c r="E920" s="16">
        <f t="shared" si="29"/>
        <v>4.0909090909090908</v>
      </c>
      <c r="F920" s="16">
        <f>IF(AND(C920&lt;&gt;0,SUM(C$1:$D920)=SUM(C$1:$D920)),ROW(),0)</f>
        <v>0</v>
      </c>
      <c r="G920" s="16">
        <f t="array" ref="G920">IF(ROW()-IFERROR(INDEX(F$2:F920,MATCH(2,1/(F$2:F920&lt;&gt;0))),0)&gt;22,22,ROW()-IFERROR(INDEX(F$2:F920,MATCH(2,1/(F$2:F920&lt;&gt;0))),0))</f>
        <v>4</v>
      </c>
    </row>
    <row r="921" spans="1:7" x14ac:dyDescent="0.35">
      <c r="A921" s="5">
        <v>44911</v>
      </c>
      <c r="B921">
        <v>0.55300000000000005</v>
      </c>
      <c r="C921">
        <f t="shared" si="28"/>
        <v>0</v>
      </c>
      <c r="D921" s="16">
        <f t="array" ref="D921">IFERROR(INDEX(C$2:C921,MATCH(2,1/(C$2:C921&lt;&gt;0))),0)</f>
        <v>5</v>
      </c>
      <c r="E921" s="16">
        <f t="shared" si="29"/>
        <v>3.8636363636363633</v>
      </c>
      <c r="F921" s="16">
        <f>IF(AND(C921&lt;&gt;0,SUM(C$1:$D921)=SUM(C$1:$D921)),ROW(),0)</f>
        <v>0</v>
      </c>
      <c r="G921" s="16">
        <f t="array" ref="G921">IF(ROW()-IFERROR(INDEX(F$2:F921,MATCH(2,1/(F$2:F921&lt;&gt;0))),0)&gt;22,22,ROW()-IFERROR(INDEX(F$2:F921,MATCH(2,1/(F$2:F921&lt;&gt;0))),0))</f>
        <v>5</v>
      </c>
    </row>
    <row r="922" spans="1:7" x14ac:dyDescent="0.35">
      <c r="A922" s="5">
        <v>44914</v>
      </c>
      <c r="B922">
        <v>0.372</v>
      </c>
      <c r="C922">
        <f t="shared" si="28"/>
        <v>0</v>
      </c>
      <c r="D922" s="16">
        <f t="array" ref="D922">IFERROR(INDEX(C$2:C922,MATCH(2,1/(C$2:C922&lt;&gt;0))),0)</f>
        <v>5</v>
      </c>
      <c r="E922" s="16">
        <f t="shared" si="29"/>
        <v>3.6363636363636367</v>
      </c>
      <c r="F922" s="16">
        <f>IF(AND(C922&lt;&gt;0,SUM(C$1:$D922)=SUM(C$1:$D922)),ROW(),0)</f>
        <v>0</v>
      </c>
      <c r="G922" s="16">
        <f t="array" ref="G922">IF(ROW()-IFERROR(INDEX(F$2:F922,MATCH(2,1/(F$2:F922&lt;&gt;0))),0)&gt;22,22,ROW()-IFERROR(INDEX(F$2:F922,MATCH(2,1/(F$2:F922&lt;&gt;0))),0))</f>
        <v>6</v>
      </c>
    </row>
    <row r="923" spans="1:7" x14ac:dyDescent="0.35">
      <c r="A923" s="5">
        <v>44915</v>
      </c>
      <c r="B923">
        <v>0.81499999999999995</v>
      </c>
      <c r="C923">
        <f t="shared" si="28"/>
        <v>2.5</v>
      </c>
      <c r="D923" s="16">
        <f t="array" ref="D923">IFERROR(INDEX(C$2:C923,MATCH(2,1/(C$2:C923&lt;&gt;0))),0)</f>
        <v>2.5</v>
      </c>
      <c r="E923" s="16">
        <f t="shared" si="29"/>
        <v>2.5</v>
      </c>
      <c r="F923" s="16">
        <f>IF(AND(C923&lt;&gt;0,SUM(C$1:$D923)=SUM(C$1:$D923)),ROW(),0)</f>
        <v>923</v>
      </c>
      <c r="G923" s="16">
        <f t="array" ref="G923">IF(ROW()-IFERROR(INDEX(F$2:F923,MATCH(2,1/(F$2:F923&lt;&gt;0))),0)&gt;22,22,ROW()-IFERROR(INDEX(F$2:F923,MATCH(2,1/(F$2:F923&lt;&gt;0))),0))</f>
        <v>0</v>
      </c>
    </row>
    <row r="924" spans="1:7" x14ac:dyDescent="0.35">
      <c r="A924" s="5">
        <v>44916</v>
      </c>
      <c r="B924">
        <v>0.52700000000000002</v>
      </c>
      <c r="C924">
        <f t="shared" si="28"/>
        <v>0</v>
      </c>
      <c r="D924" s="16">
        <f t="array" ref="D924">IFERROR(INDEX(C$2:C924,MATCH(2,1/(C$2:C924&lt;&gt;0))),0)</f>
        <v>2.5</v>
      </c>
      <c r="E924" s="16">
        <f t="shared" si="29"/>
        <v>2.3863636363636362</v>
      </c>
      <c r="F924" s="16">
        <f>IF(AND(C924&lt;&gt;0,SUM(C$1:$D924)=SUM(C$1:$D924)),ROW(),0)</f>
        <v>0</v>
      </c>
      <c r="G924" s="16">
        <f t="array" ref="G924">IF(ROW()-IFERROR(INDEX(F$2:F924,MATCH(2,1/(F$2:F924&lt;&gt;0))),0)&gt;22,22,ROW()-IFERROR(INDEX(F$2:F924,MATCH(2,1/(F$2:F924&lt;&gt;0))),0))</f>
        <v>1</v>
      </c>
    </row>
    <row r="925" spans="1:7" x14ac:dyDescent="0.35">
      <c r="A925" s="5">
        <v>44917</v>
      </c>
      <c r="B925">
        <v>0.60899999999999999</v>
      </c>
      <c r="C925">
        <f t="shared" si="28"/>
        <v>0</v>
      </c>
      <c r="D925" s="16">
        <f t="array" ref="D925">IFERROR(INDEX(C$2:C925,MATCH(2,1/(C$2:C925&lt;&gt;0))),0)</f>
        <v>2.5</v>
      </c>
      <c r="E925" s="16">
        <f t="shared" si="29"/>
        <v>2.2727272727272729</v>
      </c>
      <c r="F925" s="16">
        <f>IF(AND(C925&lt;&gt;0,SUM(C$1:$D925)=SUM(C$1:$D925)),ROW(),0)</f>
        <v>0</v>
      </c>
      <c r="G925" s="16">
        <f t="array" ref="G925">IF(ROW()-IFERROR(INDEX(F$2:F925,MATCH(2,1/(F$2:F925&lt;&gt;0))),0)&gt;22,22,ROW()-IFERROR(INDEX(F$2:F925,MATCH(2,1/(F$2:F925&lt;&gt;0))),0))</f>
        <v>2</v>
      </c>
    </row>
    <row r="926" spans="1:7" x14ac:dyDescent="0.35">
      <c r="A926" s="5">
        <v>44923</v>
      </c>
      <c r="B926">
        <v>0.86299999999999999</v>
      </c>
      <c r="C926">
        <f t="shared" si="28"/>
        <v>2.5</v>
      </c>
      <c r="D926" s="16">
        <f t="array" ref="D926">IFERROR(INDEX(C$2:C926,MATCH(2,1/(C$2:C926&lt;&gt;0))),0)</f>
        <v>2.5</v>
      </c>
      <c r="E926" s="16">
        <f t="shared" si="29"/>
        <v>2.5</v>
      </c>
      <c r="F926" s="16">
        <f>IF(AND(C926&lt;&gt;0,SUM(C$1:$D926)=SUM(C$1:$D926)),ROW(),0)</f>
        <v>926</v>
      </c>
      <c r="G926" s="16">
        <f t="array" ref="G926">IF(ROW()-IFERROR(INDEX(F$2:F926,MATCH(2,1/(F$2:F926&lt;&gt;0))),0)&gt;22,22,ROW()-IFERROR(INDEX(F$2:F926,MATCH(2,1/(F$2:F926&lt;&gt;0))),0))</f>
        <v>0</v>
      </c>
    </row>
    <row r="927" spans="1:7" x14ac:dyDescent="0.35">
      <c r="A927" s="5">
        <v>44924</v>
      </c>
      <c r="B927">
        <v>0.45</v>
      </c>
      <c r="C927">
        <f t="shared" si="28"/>
        <v>0</v>
      </c>
      <c r="D927" s="16">
        <f t="array" ref="D927">IFERROR(INDEX(C$2:C927,MATCH(2,1/(C$2:C927&lt;&gt;0))),0)</f>
        <v>2.5</v>
      </c>
      <c r="E927" s="16">
        <f t="shared" si="29"/>
        <v>2.3863636363636362</v>
      </c>
      <c r="F927" s="16">
        <f>IF(AND(C927&lt;&gt;0,SUM(C$1:$D927)=SUM(C$1:$D927)),ROW(),0)</f>
        <v>0</v>
      </c>
      <c r="G927" s="16">
        <f t="array" ref="G927">IF(ROW()-IFERROR(INDEX(F$2:F927,MATCH(2,1/(F$2:F927&lt;&gt;0))),0)&gt;22,22,ROW()-IFERROR(INDEX(F$2:F927,MATCH(2,1/(F$2:F927&lt;&gt;0))),0))</f>
        <v>1</v>
      </c>
    </row>
    <row r="928" spans="1:7" x14ac:dyDescent="0.35">
      <c r="A928" s="5">
        <v>44925</v>
      </c>
      <c r="B928">
        <v>0.46400000000000002</v>
      </c>
      <c r="C928">
        <f t="shared" si="28"/>
        <v>0</v>
      </c>
      <c r="D928" s="16">
        <f t="array" ref="D928">IFERROR(INDEX(C$2:C928,MATCH(2,1/(C$2:C928&lt;&gt;0))),0)</f>
        <v>2.5</v>
      </c>
      <c r="E928" s="16">
        <f t="shared" si="29"/>
        <v>2.2727272727272729</v>
      </c>
      <c r="F928" s="16">
        <f>IF(AND(C928&lt;&gt;0,SUM(C$1:$D928)=SUM(C$1:$D928)),ROW(),0)</f>
        <v>0</v>
      </c>
      <c r="G928" s="16">
        <f t="array" ref="G928">IF(ROW()-IFERROR(INDEX(F$2:F928,MATCH(2,1/(F$2:F928&lt;&gt;0))),0)&gt;22,22,ROW()-IFERROR(INDEX(F$2:F928,MATCH(2,1/(F$2:F928&lt;&gt;0))),0))</f>
        <v>2</v>
      </c>
    </row>
    <row r="929" spans="1:7" x14ac:dyDescent="0.35">
      <c r="A929" s="5">
        <v>44929</v>
      </c>
      <c r="B929">
        <v>0.53700000000000003</v>
      </c>
      <c r="C929">
        <f t="shared" si="28"/>
        <v>0</v>
      </c>
      <c r="D929" s="16">
        <f t="array" ref="D929">IFERROR(INDEX(C$2:C929,MATCH(2,1/(C$2:C929&lt;&gt;0))),0)</f>
        <v>2.5</v>
      </c>
      <c r="E929" s="16">
        <f t="shared" si="29"/>
        <v>2.1590909090909092</v>
      </c>
      <c r="F929" s="16">
        <f>IF(AND(C929&lt;&gt;0,SUM(C$1:$D929)=SUM(C$1:$D929)),ROW(),0)</f>
        <v>0</v>
      </c>
      <c r="G929" s="16">
        <f t="array" ref="G929">IF(ROW()-IFERROR(INDEX(F$2:F929,MATCH(2,1/(F$2:F929&lt;&gt;0))),0)&gt;22,22,ROW()-IFERROR(INDEX(F$2:F929,MATCH(2,1/(F$2:F929&lt;&gt;0))),0))</f>
        <v>3</v>
      </c>
    </row>
    <row r="930" spans="1:7" x14ac:dyDescent="0.35">
      <c r="A930" s="5">
        <v>44930</v>
      </c>
      <c r="B930">
        <v>0.39800000000000002</v>
      </c>
      <c r="C930">
        <f t="shared" si="28"/>
        <v>0</v>
      </c>
      <c r="D930" s="16">
        <f t="array" ref="D930">IFERROR(INDEX(C$2:C930,MATCH(2,1/(C$2:C930&lt;&gt;0))),0)</f>
        <v>2.5</v>
      </c>
      <c r="E930" s="16">
        <f t="shared" si="29"/>
        <v>2.0454545454545454</v>
      </c>
      <c r="F930" s="16">
        <f>IF(AND(C930&lt;&gt;0,SUM(C$1:$D930)=SUM(C$1:$D930)),ROW(),0)</f>
        <v>0</v>
      </c>
      <c r="G930" s="16">
        <f t="array" ref="G930">IF(ROW()-IFERROR(INDEX(F$2:F930,MATCH(2,1/(F$2:F930&lt;&gt;0))),0)&gt;22,22,ROW()-IFERROR(INDEX(F$2:F930,MATCH(2,1/(F$2:F930&lt;&gt;0))),0))</f>
        <v>4</v>
      </c>
    </row>
    <row r="931" spans="1:7" x14ac:dyDescent="0.35">
      <c r="A931" s="5">
        <v>44931</v>
      </c>
      <c r="B931">
        <v>0.629</v>
      </c>
      <c r="C931">
        <f t="shared" si="28"/>
        <v>0</v>
      </c>
      <c r="D931" s="16">
        <f t="array" ref="D931">IFERROR(INDEX(C$2:C931,MATCH(2,1/(C$2:C931&lt;&gt;0))),0)</f>
        <v>2.5</v>
      </c>
      <c r="E931" s="16">
        <f t="shared" si="29"/>
        <v>1.9318181818181817</v>
      </c>
      <c r="F931" s="16">
        <f>IF(AND(C931&lt;&gt;0,SUM(C$1:$D931)=SUM(C$1:$D931)),ROW(),0)</f>
        <v>0</v>
      </c>
      <c r="G931" s="16">
        <f t="array" ref="G931">IF(ROW()-IFERROR(INDEX(F$2:F931,MATCH(2,1/(F$2:F931&lt;&gt;0))),0)&gt;22,22,ROW()-IFERROR(INDEX(F$2:F931,MATCH(2,1/(F$2:F931&lt;&gt;0))),0))</f>
        <v>5</v>
      </c>
    </row>
    <row r="932" spans="1:7" x14ac:dyDescent="0.35">
      <c r="A932" s="5">
        <v>44932</v>
      </c>
      <c r="B932">
        <v>0.505</v>
      </c>
      <c r="C932">
        <f t="shared" si="28"/>
        <v>0</v>
      </c>
      <c r="D932" s="16">
        <f t="array" ref="D932">IFERROR(INDEX(C$2:C932,MATCH(2,1/(C$2:C932&lt;&gt;0))),0)</f>
        <v>2.5</v>
      </c>
      <c r="E932" s="16">
        <f t="shared" si="29"/>
        <v>1.8181818181818183</v>
      </c>
      <c r="F932" s="16">
        <f>IF(AND(C932&lt;&gt;0,SUM(C$1:$D932)=SUM(C$1:$D932)),ROW(),0)</f>
        <v>0</v>
      </c>
      <c r="G932" s="16">
        <f t="array" ref="G932">IF(ROW()-IFERROR(INDEX(F$2:F932,MATCH(2,1/(F$2:F932&lt;&gt;0))),0)&gt;22,22,ROW()-IFERROR(INDEX(F$2:F932,MATCH(2,1/(F$2:F932&lt;&gt;0))),0))</f>
        <v>6</v>
      </c>
    </row>
    <row r="933" spans="1:7" x14ac:dyDescent="0.35">
      <c r="A933" s="5">
        <v>44935</v>
      </c>
      <c r="B933">
        <v>0.65100000000000002</v>
      </c>
      <c r="C933">
        <f t="shared" si="28"/>
        <v>0</v>
      </c>
      <c r="D933" s="16">
        <f t="array" ref="D933">IFERROR(INDEX(C$2:C933,MATCH(2,1/(C$2:C933&lt;&gt;0))),0)</f>
        <v>2.5</v>
      </c>
      <c r="E933" s="16">
        <f t="shared" si="29"/>
        <v>1.7045454545454546</v>
      </c>
      <c r="F933" s="16">
        <f>IF(AND(C933&lt;&gt;0,SUM(C$1:$D933)=SUM(C$1:$D933)),ROW(),0)</f>
        <v>0</v>
      </c>
      <c r="G933" s="16">
        <f t="array" ref="G933">IF(ROW()-IFERROR(INDEX(F$2:F933,MATCH(2,1/(F$2:F933&lt;&gt;0))),0)&gt;22,22,ROW()-IFERROR(INDEX(F$2:F933,MATCH(2,1/(F$2:F933&lt;&gt;0))),0))</f>
        <v>7</v>
      </c>
    </row>
    <row r="934" spans="1:7" x14ac:dyDescent="0.35">
      <c r="A934" s="5">
        <v>44936</v>
      </c>
      <c r="B934">
        <v>0.65700000000000003</v>
      </c>
      <c r="C934">
        <f t="shared" si="28"/>
        <v>0</v>
      </c>
      <c r="D934" s="16">
        <f t="array" ref="D934">IFERROR(INDEX(C$2:C934,MATCH(2,1/(C$2:C934&lt;&gt;0))),0)</f>
        <v>2.5</v>
      </c>
      <c r="E934" s="16">
        <f t="shared" si="29"/>
        <v>1.5909090909090908</v>
      </c>
      <c r="F934" s="16">
        <f>IF(AND(C934&lt;&gt;0,SUM(C$1:$D934)=SUM(C$1:$D934)),ROW(),0)</f>
        <v>0</v>
      </c>
      <c r="G934" s="16">
        <f t="array" ref="G934">IF(ROW()-IFERROR(INDEX(F$2:F934,MATCH(2,1/(F$2:F934&lt;&gt;0))),0)&gt;22,22,ROW()-IFERROR(INDEX(F$2:F934,MATCH(2,1/(F$2:F934&lt;&gt;0))),0))</f>
        <v>8</v>
      </c>
    </row>
    <row r="935" spans="1:7" x14ac:dyDescent="0.35">
      <c r="A935" s="5">
        <v>44937</v>
      </c>
      <c r="B935">
        <v>0.72099999999999997</v>
      </c>
      <c r="C935">
        <f t="shared" si="28"/>
        <v>0</v>
      </c>
      <c r="D935" s="16">
        <f t="array" ref="D935">IFERROR(INDEX(C$2:C935,MATCH(2,1/(C$2:C935&lt;&gt;0))),0)</f>
        <v>2.5</v>
      </c>
      <c r="E935" s="16">
        <f t="shared" si="29"/>
        <v>1.4772727272727273</v>
      </c>
      <c r="F935" s="16">
        <f>IF(AND(C935&lt;&gt;0,SUM(C$1:$D935)=SUM(C$1:$D935)),ROW(),0)</f>
        <v>0</v>
      </c>
      <c r="G935" s="16">
        <f t="array" ref="G935">IF(ROW()-IFERROR(INDEX(F$2:F935,MATCH(2,1/(F$2:F935&lt;&gt;0))),0)&gt;22,22,ROW()-IFERROR(INDEX(F$2:F935,MATCH(2,1/(F$2:F935&lt;&gt;0))),0))</f>
        <v>9</v>
      </c>
    </row>
    <row r="936" spans="1:7" x14ac:dyDescent="0.35">
      <c r="A936" s="5">
        <v>44938</v>
      </c>
      <c r="B936">
        <v>0.85899999999999999</v>
      </c>
      <c r="C936">
        <f t="shared" si="28"/>
        <v>2.5</v>
      </c>
      <c r="D936" s="16">
        <f t="array" ref="D936">IFERROR(INDEX(C$2:C936,MATCH(2,1/(C$2:C936&lt;&gt;0))),0)</f>
        <v>2.5</v>
      </c>
      <c r="E936" s="16">
        <f t="shared" si="29"/>
        <v>2.5</v>
      </c>
      <c r="F936" s="16">
        <f>IF(AND(C936&lt;&gt;0,SUM(C$1:$D936)=SUM(C$1:$D936)),ROW(),0)</f>
        <v>936</v>
      </c>
      <c r="G936" s="16">
        <f t="array" ref="G936">IF(ROW()-IFERROR(INDEX(F$2:F936,MATCH(2,1/(F$2:F936&lt;&gt;0))),0)&gt;22,22,ROW()-IFERROR(INDEX(F$2:F936,MATCH(2,1/(F$2:F936&lt;&gt;0))),0))</f>
        <v>0</v>
      </c>
    </row>
    <row r="937" spans="1:7" x14ac:dyDescent="0.35">
      <c r="A937" s="5">
        <v>44939</v>
      </c>
      <c r="B937">
        <v>0.93100000000000005</v>
      </c>
      <c r="C937">
        <f t="shared" si="28"/>
        <v>5</v>
      </c>
      <c r="D937" s="16">
        <f t="array" ref="D937">IFERROR(INDEX(C$2:C937,MATCH(2,1/(C$2:C937&lt;&gt;0))),0)</f>
        <v>5</v>
      </c>
      <c r="E937" s="16">
        <f t="shared" si="29"/>
        <v>5</v>
      </c>
      <c r="F937" s="16">
        <f>IF(AND(C937&lt;&gt;0,SUM(C$1:$D937)=SUM(C$1:$D937)),ROW(),0)</f>
        <v>937</v>
      </c>
      <c r="G937" s="16">
        <f t="array" ref="G937">IF(ROW()-IFERROR(INDEX(F$2:F937,MATCH(2,1/(F$2:F937&lt;&gt;0))),0)&gt;22,22,ROW()-IFERROR(INDEX(F$2:F937,MATCH(2,1/(F$2:F937&lt;&gt;0))),0))</f>
        <v>0</v>
      </c>
    </row>
    <row r="938" spans="1:7" x14ac:dyDescent="0.35">
      <c r="A938" s="5">
        <v>44942</v>
      </c>
      <c r="B938">
        <v>0.85099999999999998</v>
      </c>
      <c r="C938">
        <f t="shared" si="28"/>
        <v>2.5</v>
      </c>
      <c r="D938" s="16">
        <f t="array" ref="D938">IFERROR(INDEX(C$2:C938,MATCH(2,1/(C$2:C938&lt;&gt;0))),0)</f>
        <v>2.5</v>
      </c>
      <c r="E938" s="16">
        <f t="shared" si="29"/>
        <v>2.5</v>
      </c>
      <c r="F938" s="16">
        <f>IF(AND(C938&lt;&gt;0,SUM(C$1:$D938)=SUM(C$1:$D938)),ROW(),0)</f>
        <v>938</v>
      </c>
      <c r="G938" s="16">
        <f t="array" ref="G938">IF(ROW()-IFERROR(INDEX(F$2:F938,MATCH(2,1/(F$2:F938&lt;&gt;0))),0)&gt;22,22,ROW()-IFERROR(INDEX(F$2:F938,MATCH(2,1/(F$2:F938&lt;&gt;0))),0))</f>
        <v>0</v>
      </c>
    </row>
    <row r="939" spans="1:7" x14ac:dyDescent="0.35">
      <c r="A939" s="5">
        <v>44943</v>
      </c>
      <c r="B939">
        <v>0.78500000000000003</v>
      </c>
      <c r="C939">
        <f t="shared" si="28"/>
        <v>0</v>
      </c>
      <c r="D939" s="16">
        <f t="array" ref="D939">IFERROR(INDEX(C$2:C939,MATCH(2,1/(C$2:C939&lt;&gt;0))),0)</f>
        <v>2.5</v>
      </c>
      <c r="E939" s="16">
        <f t="shared" si="29"/>
        <v>2.3863636363636362</v>
      </c>
      <c r="F939" s="16">
        <f>IF(AND(C939&lt;&gt;0,SUM(C$1:$D939)=SUM(C$1:$D939)),ROW(),0)</f>
        <v>0</v>
      </c>
      <c r="G939" s="16">
        <f t="array" ref="G939">IF(ROW()-IFERROR(INDEX(F$2:F939,MATCH(2,1/(F$2:F939&lt;&gt;0))),0)&gt;22,22,ROW()-IFERROR(INDEX(F$2:F939,MATCH(2,1/(F$2:F939&lt;&gt;0))),0))</f>
        <v>1</v>
      </c>
    </row>
    <row r="940" spans="1:7" x14ac:dyDescent="0.35">
      <c r="A940" s="5">
        <v>44944</v>
      </c>
      <c r="B940">
        <v>0.73899999999999999</v>
      </c>
      <c r="C940">
        <f t="shared" si="28"/>
        <v>0</v>
      </c>
      <c r="D940" s="16">
        <f t="array" ref="D940">IFERROR(INDEX(C$2:C940,MATCH(2,1/(C$2:C940&lt;&gt;0))),0)</f>
        <v>2.5</v>
      </c>
      <c r="E940" s="16">
        <f t="shared" si="29"/>
        <v>2.2727272727272729</v>
      </c>
      <c r="F940" s="16">
        <f>IF(AND(C940&lt;&gt;0,SUM(C$1:$D940)=SUM(C$1:$D940)),ROW(),0)</f>
        <v>0</v>
      </c>
      <c r="G940" s="16">
        <f t="array" ref="G940">IF(ROW()-IFERROR(INDEX(F$2:F940,MATCH(2,1/(F$2:F940&lt;&gt;0))),0)&gt;22,22,ROW()-IFERROR(INDEX(F$2:F940,MATCH(2,1/(F$2:F940&lt;&gt;0))),0))</f>
        <v>2</v>
      </c>
    </row>
    <row r="941" spans="1:7" x14ac:dyDescent="0.35">
      <c r="A941" s="5">
        <v>44945</v>
      </c>
      <c r="B941">
        <v>0.751</v>
      </c>
      <c r="C941">
        <f t="shared" si="28"/>
        <v>0</v>
      </c>
      <c r="D941" s="16">
        <f t="array" ref="D941">IFERROR(INDEX(C$2:C941,MATCH(2,1/(C$2:C941&lt;&gt;0))),0)</f>
        <v>2.5</v>
      </c>
      <c r="E941" s="16">
        <f t="shared" si="29"/>
        <v>2.1590909090909092</v>
      </c>
      <c r="F941" s="16">
        <f>IF(AND(C941&lt;&gt;0,SUM(C$1:$D941)=SUM(C$1:$D941)),ROW(),0)</f>
        <v>0</v>
      </c>
      <c r="G941" s="16">
        <f t="array" ref="G941">IF(ROW()-IFERROR(INDEX(F$2:F941,MATCH(2,1/(F$2:F941&lt;&gt;0))),0)&gt;22,22,ROW()-IFERROR(INDEX(F$2:F941,MATCH(2,1/(F$2:F941&lt;&gt;0))),0))</f>
        <v>3</v>
      </c>
    </row>
    <row r="942" spans="1:7" x14ac:dyDescent="0.35">
      <c r="A942" s="5">
        <v>44946</v>
      </c>
      <c r="B942">
        <v>0.78700000000000003</v>
      </c>
      <c r="C942">
        <f t="shared" si="28"/>
        <v>0</v>
      </c>
      <c r="D942" s="16">
        <f t="array" ref="D942">IFERROR(INDEX(C$2:C942,MATCH(2,1/(C$2:C942&lt;&gt;0))),0)</f>
        <v>2.5</v>
      </c>
      <c r="E942" s="16">
        <f t="shared" si="29"/>
        <v>2.0454545454545454</v>
      </c>
      <c r="F942" s="16">
        <f>IF(AND(C942&lt;&gt;0,SUM(C$1:$D942)=SUM(C$1:$D942)),ROW(),0)</f>
        <v>0</v>
      </c>
      <c r="G942" s="16">
        <f t="array" ref="G942">IF(ROW()-IFERROR(INDEX(F$2:F942,MATCH(2,1/(F$2:F942&lt;&gt;0))),0)&gt;22,22,ROW()-IFERROR(INDEX(F$2:F942,MATCH(2,1/(F$2:F942&lt;&gt;0))),0))</f>
        <v>4</v>
      </c>
    </row>
    <row r="943" spans="1:7" x14ac:dyDescent="0.35">
      <c r="A943" s="5">
        <v>44956</v>
      </c>
      <c r="B943">
        <v>0.94899999999999995</v>
      </c>
      <c r="C943">
        <f t="shared" si="28"/>
        <v>5</v>
      </c>
      <c r="D943" s="16">
        <f t="array" ref="D943">IFERROR(INDEX(C$2:C943,MATCH(2,1/(C$2:C943&lt;&gt;0))),0)</f>
        <v>5</v>
      </c>
      <c r="E943" s="16">
        <f t="shared" si="29"/>
        <v>5</v>
      </c>
      <c r="F943" s="16">
        <f>IF(AND(C943&lt;&gt;0,SUM(C$1:$D943)=SUM(C$1:$D943)),ROW(),0)</f>
        <v>943</v>
      </c>
      <c r="G943" s="16">
        <f t="array" ref="G943">IF(ROW()-IFERROR(INDEX(F$2:F943,MATCH(2,1/(F$2:F943&lt;&gt;0))),0)&gt;22,22,ROW()-IFERROR(INDEX(F$2:F943,MATCH(2,1/(F$2:F943&lt;&gt;0))),0))</f>
        <v>0</v>
      </c>
    </row>
    <row r="944" spans="1:7" x14ac:dyDescent="0.35">
      <c r="A944" s="5">
        <v>44957</v>
      </c>
      <c r="B944">
        <v>0.86899999999999999</v>
      </c>
      <c r="C944">
        <f t="shared" si="28"/>
        <v>2.5</v>
      </c>
      <c r="D944" s="16">
        <f t="array" ref="D944">IFERROR(INDEX(C$2:C944,MATCH(2,1/(C$2:C944&lt;&gt;0))),0)</f>
        <v>2.5</v>
      </c>
      <c r="E944" s="16">
        <f t="shared" si="29"/>
        <v>2.5</v>
      </c>
      <c r="F944" s="16">
        <f>IF(AND(C944&lt;&gt;0,SUM(C$1:$D944)=SUM(C$1:$D944)),ROW(),0)</f>
        <v>944</v>
      </c>
      <c r="G944" s="16">
        <f t="array" ref="G944">IF(ROW()-IFERROR(INDEX(F$2:F944,MATCH(2,1/(F$2:F944&lt;&gt;0))),0)&gt;22,22,ROW()-IFERROR(INDEX(F$2:F944,MATCH(2,1/(F$2:F944&lt;&gt;0))),0))</f>
        <v>0</v>
      </c>
    </row>
    <row r="945" spans="1:7" x14ac:dyDescent="0.35">
      <c r="A945" s="5">
        <v>44958</v>
      </c>
      <c r="B945">
        <v>0.42599999999999999</v>
      </c>
      <c r="C945">
        <f t="shared" si="28"/>
        <v>0</v>
      </c>
      <c r="D945" s="16">
        <f t="array" ref="D945">IFERROR(INDEX(C$2:C945,MATCH(2,1/(C$2:C945&lt;&gt;0))),0)</f>
        <v>2.5</v>
      </c>
      <c r="E945" s="16">
        <f t="shared" si="29"/>
        <v>2.3863636363636362</v>
      </c>
      <c r="F945" s="16">
        <f>IF(AND(C945&lt;&gt;0,SUM(C$1:$D945)=SUM(C$1:$D945)),ROW(),0)</f>
        <v>0</v>
      </c>
      <c r="G945" s="16">
        <f t="array" ref="G945">IF(ROW()-IFERROR(INDEX(F$2:F945,MATCH(2,1/(F$2:F945&lt;&gt;0))),0)&gt;22,22,ROW()-IFERROR(INDEX(F$2:F945,MATCH(2,1/(F$2:F945&lt;&gt;0))),0))</f>
        <v>1</v>
      </c>
    </row>
    <row r="946" spans="1:7" x14ac:dyDescent="0.35">
      <c r="A946" s="5">
        <v>44959</v>
      </c>
      <c r="B946">
        <v>0.32800000000000001</v>
      </c>
      <c r="C946">
        <f t="shared" si="28"/>
        <v>0</v>
      </c>
      <c r="D946" s="16">
        <f t="array" ref="D946">IFERROR(INDEX(C$2:C946,MATCH(2,1/(C$2:C946&lt;&gt;0))),0)</f>
        <v>2.5</v>
      </c>
      <c r="E946" s="16">
        <f t="shared" si="29"/>
        <v>2.2727272727272729</v>
      </c>
      <c r="F946" s="16">
        <f>IF(AND(C946&lt;&gt;0,SUM(C$1:$D946)=SUM(C$1:$D946)),ROW(),0)</f>
        <v>0</v>
      </c>
      <c r="G946" s="16">
        <f t="array" ref="G946">IF(ROW()-IFERROR(INDEX(F$2:F946,MATCH(2,1/(F$2:F946&lt;&gt;0))),0)&gt;22,22,ROW()-IFERROR(INDEX(F$2:F946,MATCH(2,1/(F$2:F946&lt;&gt;0))),0))</f>
        <v>2</v>
      </c>
    </row>
    <row r="947" spans="1:7" x14ac:dyDescent="0.35">
      <c r="A947" s="5">
        <v>44960</v>
      </c>
      <c r="B947">
        <v>0.35</v>
      </c>
      <c r="C947">
        <f t="shared" si="28"/>
        <v>0</v>
      </c>
      <c r="D947" s="16">
        <f t="array" ref="D947">IFERROR(INDEX(C$2:C947,MATCH(2,1/(C$2:C947&lt;&gt;0))),0)</f>
        <v>2.5</v>
      </c>
      <c r="E947" s="16">
        <f t="shared" si="29"/>
        <v>2.1590909090909092</v>
      </c>
      <c r="F947" s="16">
        <f>IF(AND(C947&lt;&gt;0,SUM(C$1:$D947)=SUM(C$1:$D947)),ROW(),0)</f>
        <v>0</v>
      </c>
      <c r="G947" s="16">
        <f t="array" ref="G947">IF(ROW()-IFERROR(INDEX(F$2:F947,MATCH(2,1/(F$2:F947&lt;&gt;0))),0)&gt;22,22,ROW()-IFERROR(INDEX(F$2:F947,MATCH(2,1/(F$2:F947&lt;&gt;0))),0))</f>
        <v>3</v>
      </c>
    </row>
    <row r="948" spans="1:7" x14ac:dyDescent="0.35">
      <c r="A948" s="5">
        <v>44963</v>
      </c>
      <c r="B948">
        <v>0.442</v>
      </c>
      <c r="C948">
        <f t="shared" si="28"/>
        <v>0</v>
      </c>
      <c r="D948" s="16">
        <f t="array" ref="D948">IFERROR(INDEX(C$2:C948,MATCH(2,1/(C$2:C948&lt;&gt;0))),0)</f>
        <v>2.5</v>
      </c>
      <c r="E948" s="16">
        <f t="shared" si="29"/>
        <v>2.0454545454545454</v>
      </c>
      <c r="F948" s="16">
        <f>IF(AND(C948&lt;&gt;0,SUM(C$1:$D948)=SUM(C$1:$D948)),ROW(),0)</f>
        <v>0</v>
      </c>
      <c r="G948" s="16">
        <f t="array" ref="G948">IF(ROW()-IFERROR(INDEX(F$2:F948,MATCH(2,1/(F$2:F948&lt;&gt;0))),0)&gt;22,22,ROW()-IFERROR(INDEX(F$2:F948,MATCH(2,1/(F$2:F948&lt;&gt;0))),0))</f>
        <v>4</v>
      </c>
    </row>
    <row r="949" spans="1:7" x14ac:dyDescent="0.35">
      <c r="A949" s="5">
        <v>44964</v>
      </c>
      <c r="B949">
        <v>0.26800000000000002</v>
      </c>
      <c r="C949">
        <f t="shared" si="28"/>
        <v>0</v>
      </c>
      <c r="D949" s="16">
        <f t="array" ref="D949">IFERROR(INDEX(C$2:C949,MATCH(2,1/(C$2:C949&lt;&gt;0))),0)</f>
        <v>2.5</v>
      </c>
      <c r="E949" s="16">
        <f t="shared" si="29"/>
        <v>1.9318181818181817</v>
      </c>
      <c r="F949" s="16">
        <f>IF(AND(C949&lt;&gt;0,SUM(C$1:$D949)=SUM(C$1:$D949)),ROW(),0)</f>
        <v>0</v>
      </c>
      <c r="G949" s="16">
        <f t="array" ref="G949">IF(ROW()-IFERROR(INDEX(F$2:F949,MATCH(2,1/(F$2:F949&lt;&gt;0))),0)&gt;22,22,ROW()-IFERROR(INDEX(F$2:F949,MATCH(2,1/(F$2:F949&lt;&gt;0))),0))</f>
        <v>5</v>
      </c>
    </row>
    <row r="950" spans="1:7" x14ac:dyDescent="0.35">
      <c r="A950" s="5">
        <v>44965</v>
      </c>
      <c r="B950">
        <v>0.14199999999999999</v>
      </c>
      <c r="C950">
        <f t="shared" si="28"/>
        <v>-5</v>
      </c>
      <c r="D950" s="16">
        <f t="array" ref="D950">IFERROR(INDEX(C$2:C950,MATCH(2,1/(C$2:C950&lt;&gt;0))),0)</f>
        <v>-5</v>
      </c>
      <c r="E950" s="16">
        <f t="shared" si="29"/>
        <v>-5</v>
      </c>
      <c r="F950" s="16">
        <f>IF(AND(C950&lt;&gt;0,SUM(C$1:$D950)=SUM(C$1:$D950)),ROW(),0)</f>
        <v>950</v>
      </c>
      <c r="G950" s="16">
        <f t="array" ref="G950">IF(ROW()-IFERROR(INDEX(F$2:F950,MATCH(2,1/(F$2:F950&lt;&gt;0))),0)&gt;22,22,ROW()-IFERROR(INDEX(F$2:F950,MATCH(2,1/(F$2:F950&lt;&gt;0))),0))</f>
        <v>0</v>
      </c>
    </row>
    <row r="951" spans="1:7" x14ac:dyDescent="0.35">
      <c r="A951" s="5">
        <v>44966</v>
      </c>
      <c r="B951">
        <v>0.17799999999999999</v>
      </c>
      <c r="C951">
        <f t="shared" si="28"/>
        <v>-5</v>
      </c>
      <c r="D951" s="16">
        <f t="array" ref="D951">IFERROR(INDEX(C$2:C951,MATCH(2,1/(C$2:C951&lt;&gt;0))),0)</f>
        <v>-5</v>
      </c>
      <c r="E951" s="16">
        <f t="shared" si="29"/>
        <v>-5</v>
      </c>
      <c r="F951" s="16">
        <f>IF(AND(C951&lt;&gt;0,SUM(C$1:$D951)=SUM(C$1:$D951)),ROW(),0)</f>
        <v>951</v>
      </c>
      <c r="G951" s="16">
        <f t="array" ref="G951">IF(ROW()-IFERROR(INDEX(F$2:F951,MATCH(2,1/(F$2:F951&lt;&gt;0))),0)&gt;22,22,ROW()-IFERROR(INDEX(F$2:F951,MATCH(2,1/(F$2:F951&lt;&gt;0))),0))</f>
        <v>0</v>
      </c>
    </row>
    <row r="952" spans="1:7" x14ac:dyDescent="0.35">
      <c r="A952" s="5">
        <v>44967</v>
      </c>
      <c r="B952">
        <v>0.11600000000000001</v>
      </c>
      <c r="C952">
        <f t="shared" si="28"/>
        <v>-5</v>
      </c>
      <c r="D952" s="16">
        <f t="array" ref="D952">IFERROR(INDEX(C$2:C952,MATCH(2,1/(C$2:C952&lt;&gt;0))),0)</f>
        <v>-5</v>
      </c>
      <c r="E952" s="16">
        <f t="shared" si="29"/>
        <v>-5</v>
      </c>
      <c r="F952" s="16">
        <f>IF(AND(C952&lt;&gt;0,SUM(C$1:$D952)=SUM(C$1:$D952)),ROW(),0)</f>
        <v>952</v>
      </c>
      <c r="G952" s="16">
        <f t="array" ref="G952">IF(ROW()-IFERROR(INDEX(F$2:F952,MATCH(2,1/(F$2:F952&lt;&gt;0))),0)&gt;22,22,ROW()-IFERROR(INDEX(F$2:F952,MATCH(2,1/(F$2:F952&lt;&gt;0))),0))</f>
        <v>0</v>
      </c>
    </row>
    <row r="953" spans="1:7" x14ac:dyDescent="0.35">
      <c r="A953" s="5">
        <v>44970</v>
      </c>
      <c r="B953">
        <v>0.24399999999999999</v>
      </c>
      <c r="C953">
        <f t="shared" si="28"/>
        <v>0</v>
      </c>
      <c r="D953" s="16">
        <f t="array" ref="D953">IFERROR(INDEX(C$2:C953,MATCH(2,1/(C$2:C953&lt;&gt;0))),0)</f>
        <v>-5</v>
      </c>
      <c r="E953" s="16">
        <f t="shared" si="29"/>
        <v>-4.7727272727272725</v>
      </c>
      <c r="F953" s="16">
        <f>IF(AND(C953&lt;&gt;0,SUM(C$1:$D953)=SUM(C$1:$D953)),ROW(),0)</f>
        <v>0</v>
      </c>
      <c r="G953" s="16">
        <f t="array" ref="G953">IF(ROW()-IFERROR(INDEX(F$2:F953,MATCH(2,1/(F$2:F953&lt;&gt;0))),0)&gt;22,22,ROW()-IFERROR(INDEX(F$2:F953,MATCH(2,1/(F$2:F953&lt;&gt;0))),0))</f>
        <v>1</v>
      </c>
    </row>
    <row r="954" spans="1:7" x14ac:dyDescent="0.35">
      <c r="A954" s="5">
        <v>44971</v>
      </c>
      <c r="B954">
        <v>0.11600000000000001</v>
      </c>
      <c r="C954">
        <f t="shared" si="28"/>
        <v>-5</v>
      </c>
      <c r="D954" s="16">
        <f t="array" ref="D954">IFERROR(INDEX(C$2:C954,MATCH(2,1/(C$2:C954&lt;&gt;0))),0)</f>
        <v>-5</v>
      </c>
      <c r="E954" s="16">
        <f t="shared" si="29"/>
        <v>-5</v>
      </c>
      <c r="F954" s="16">
        <f>IF(AND(C954&lt;&gt;0,SUM(C$1:$D954)=SUM(C$1:$D954)),ROW(),0)</f>
        <v>954</v>
      </c>
      <c r="G954" s="16">
        <f t="array" ref="G954">IF(ROW()-IFERROR(INDEX(F$2:F954,MATCH(2,1/(F$2:F954&lt;&gt;0))),0)&gt;22,22,ROW()-IFERROR(INDEX(F$2:F954,MATCH(2,1/(F$2:F954&lt;&gt;0))),0))</f>
        <v>0</v>
      </c>
    </row>
    <row r="955" spans="1:7" x14ac:dyDescent="0.35">
      <c r="A955" s="5">
        <v>44972</v>
      </c>
      <c r="B955">
        <v>8.4000000000000005E-2</v>
      </c>
      <c r="C955">
        <f t="shared" si="28"/>
        <v>-5</v>
      </c>
      <c r="D955" s="16">
        <f t="array" ref="D955">IFERROR(INDEX(C$2:C955,MATCH(2,1/(C$2:C955&lt;&gt;0))),0)</f>
        <v>-5</v>
      </c>
      <c r="E955" s="16">
        <f t="shared" si="29"/>
        <v>-5</v>
      </c>
      <c r="F955" s="16">
        <f>IF(AND(C955&lt;&gt;0,SUM(C$1:$D955)=SUM(C$1:$D955)),ROW(),0)</f>
        <v>955</v>
      </c>
      <c r="G955" s="16">
        <f t="array" ref="G955">IF(ROW()-IFERROR(INDEX(F$2:F955,MATCH(2,1/(F$2:F955&lt;&gt;0))),0)&gt;22,22,ROW()-IFERROR(INDEX(F$2:F955,MATCH(2,1/(F$2:F955&lt;&gt;0))),0))</f>
        <v>0</v>
      </c>
    </row>
    <row r="956" spans="1:7" x14ac:dyDescent="0.35">
      <c r="A956" s="5">
        <v>44973</v>
      </c>
      <c r="B956">
        <v>0.17599999999999999</v>
      </c>
      <c r="C956">
        <f t="shared" si="28"/>
        <v>-5</v>
      </c>
      <c r="D956" s="16">
        <f t="array" ref="D956">IFERROR(INDEX(C$2:C956,MATCH(2,1/(C$2:C956&lt;&gt;0))),0)</f>
        <v>-5</v>
      </c>
      <c r="E956" s="16">
        <f t="shared" si="29"/>
        <v>-5</v>
      </c>
      <c r="F956" s="16">
        <f>IF(AND(C956&lt;&gt;0,SUM(C$1:$D956)=SUM(C$1:$D956)),ROW(),0)</f>
        <v>956</v>
      </c>
      <c r="G956" s="16">
        <f t="array" ref="G956">IF(ROW()-IFERROR(INDEX(F$2:F956,MATCH(2,1/(F$2:F956&lt;&gt;0))),0)&gt;22,22,ROW()-IFERROR(INDEX(F$2:F956,MATCH(2,1/(F$2:F956&lt;&gt;0))),0))</f>
        <v>0</v>
      </c>
    </row>
    <row r="957" spans="1:7" x14ac:dyDescent="0.35">
      <c r="A957" s="5">
        <v>44974</v>
      </c>
      <c r="B957">
        <v>0.41199999999999998</v>
      </c>
      <c r="C957">
        <f t="shared" si="28"/>
        <v>0</v>
      </c>
      <c r="D957" s="16">
        <f t="array" ref="D957">IFERROR(INDEX(C$2:C957,MATCH(2,1/(C$2:C957&lt;&gt;0))),0)</f>
        <v>-5</v>
      </c>
      <c r="E957" s="16">
        <f t="shared" si="29"/>
        <v>-4.7727272727272725</v>
      </c>
      <c r="F957" s="16">
        <f>IF(AND(C957&lt;&gt;0,SUM(C$1:$D957)=SUM(C$1:$D957)),ROW(),0)</f>
        <v>0</v>
      </c>
      <c r="G957" s="16">
        <f t="array" ref="G957">IF(ROW()-IFERROR(INDEX(F$2:F957,MATCH(2,1/(F$2:F957&lt;&gt;0))),0)&gt;22,22,ROW()-IFERROR(INDEX(F$2:F957,MATCH(2,1/(F$2:F957&lt;&gt;0))),0))</f>
        <v>1</v>
      </c>
    </row>
    <row r="958" spans="1:7" x14ac:dyDescent="0.35">
      <c r="A958" s="5">
        <v>44977</v>
      </c>
      <c r="B958">
        <v>0.432</v>
      </c>
      <c r="C958">
        <f t="shared" si="28"/>
        <v>0</v>
      </c>
      <c r="D958" s="16">
        <f t="array" ref="D958">IFERROR(INDEX(C$2:C958,MATCH(2,1/(C$2:C958&lt;&gt;0))),0)</f>
        <v>-5</v>
      </c>
      <c r="E958" s="16">
        <f t="shared" si="29"/>
        <v>-4.5454545454545459</v>
      </c>
      <c r="F958" s="16">
        <f>IF(AND(C958&lt;&gt;0,SUM(C$1:$D958)=SUM(C$1:$D958)),ROW(),0)</f>
        <v>0</v>
      </c>
      <c r="G958" s="16">
        <f t="array" ref="G958">IF(ROW()-IFERROR(INDEX(F$2:F958,MATCH(2,1/(F$2:F958&lt;&gt;0))),0)&gt;22,22,ROW()-IFERROR(INDEX(F$2:F958,MATCH(2,1/(F$2:F958&lt;&gt;0))),0))</f>
        <v>2</v>
      </c>
    </row>
    <row r="959" spans="1:7" x14ac:dyDescent="0.35">
      <c r="A959" s="5">
        <v>44978</v>
      </c>
      <c r="B959">
        <v>0.25</v>
      </c>
      <c r="C959">
        <f t="shared" si="28"/>
        <v>0</v>
      </c>
      <c r="D959" s="16">
        <f t="array" ref="D959">IFERROR(INDEX(C$2:C959,MATCH(2,1/(C$2:C959&lt;&gt;0))),0)</f>
        <v>-5</v>
      </c>
      <c r="E959" s="16">
        <f t="shared" si="29"/>
        <v>-4.3181818181818183</v>
      </c>
      <c r="F959" s="16">
        <f>IF(AND(C959&lt;&gt;0,SUM(C$1:$D959)=SUM(C$1:$D959)),ROW(),0)</f>
        <v>0</v>
      </c>
      <c r="G959" s="16">
        <f t="array" ref="G959">IF(ROW()-IFERROR(INDEX(F$2:F959,MATCH(2,1/(F$2:F959&lt;&gt;0))),0)&gt;22,22,ROW()-IFERROR(INDEX(F$2:F959,MATCH(2,1/(F$2:F959&lt;&gt;0))),0))</f>
        <v>3</v>
      </c>
    </row>
    <row r="960" spans="1:7" x14ac:dyDescent="0.35">
      <c r="A960" s="5">
        <v>44979</v>
      </c>
      <c r="B960">
        <v>0.218</v>
      </c>
      <c r="C960">
        <f t="shared" si="28"/>
        <v>-2.5</v>
      </c>
      <c r="D960" s="16">
        <f t="array" ref="D960">IFERROR(INDEX(C$2:C960,MATCH(2,1/(C$2:C960&lt;&gt;0))),0)</f>
        <v>-2.5</v>
      </c>
      <c r="E960" s="16">
        <f t="shared" si="29"/>
        <v>-2.5</v>
      </c>
      <c r="F960" s="16">
        <f>IF(AND(C960&lt;&gt;0,SUM(C$1:$D960)=SUM(C$1:$D960)),ROW(),0)</f>
        <v>960</v>
      </c>
      <c r="G960" s="16">
        <f t="array" ref="G960">IF(ROW()-IFERROR(INDEX(F$2:F960,MATCH(2,1/(F$2:F960&lt;&gt;0))),0)&gt;22,22,ROW()-IFERROR(INDEX(F$2:F960,MATCH(2,1/(F$2:F960&lt;&gt;0))),0))</f>
        <v>0</v>
      </c>
    </row>
    <row r="961" spans="1:7" x14ac:dyDescent="0.35">
      <c r="A961" s="5">
        <v>44980</v>
      </c>
      <c r="B961">
        <v>0.23</v>
      </c>
      <c r="C961">
        <f t="shared" si="28"/>
        <v>0</v>
      </c>
      <c r="D961" s="16">
        <f t="array" ref="D961">IFERROR(INDEX(C$2:C961,MATCH(2,1/(C$2:C961&lt;&gt;0))),0)</f>
        <v>-2.5</v>
      </c>
      <c r="E961" s="16">
        <f t="shared" si="29"/>
        <v>-2.3863636363636362</v>
      </c>
      <c r="F961" s="16">
        <f>IF(AND(C961&lt;&gt;0,SUM(C$1:$D961)=SUM(C$1:$D961)),ROW(),0)</f>
        <v>0</v>
      </c>
      <c r="G961" s="16">
        <f t="array" ref="G961">IF(ROW()-IFERROR(INDEX(F$2:F961,MATCH(2,1/(F$2:F961&lt;&gt;0))),0)&gt;22,22,ROW()-IFERROR(INDEX(F$2:F961,MATCH(2,1/(F$2:F961&lt;&gt;0))),0))</f>
        <v>1</v>
      </c>
    </row>
    <row r="962" spans="1:7" x14ac:dyDescent="0.35">
      <c r="A962" s="5">
        <v>44981</v>
      </c>
      <c r="B962">
        <v>0.34</v>
      </c>
      <c r="C962">
        <f t="shared" si="28"/>
        <v>0</v>
      </c>
      <c r="D962" s="16">
        <f t="array" ref="D962">IFERROR(INDEX(C$2:C962,MATCH(2,1/(C$2:C962&lt;&gt;0))),0)</f>
        <v>-2.5</v>
      </c>
      <c r="E962" s="16">
        <f t="shared" si="29"/>
        <v>-2.2727272727272729</v>
      </c>
      <c r="F962" s="16">
        <f>IF(AND(C962&lt;&gt;0,SUM(C$1:$D962)=SUM(C$1:$D962)),ROW(),0)</f>
        <v>0</v>
      </c>
      <c r="G962" s="16">
        <f t="array" ref="G962">IF(ROW()-IFERROR(INDEX(F$2:F962,MATCH(2,1/(F$2:F962&lt;&gt;0))),0)&gt;22,22,ROW()-IFERROR(INDEX(F$2:F962,MATCH(2,1/(F$2:F962&lt;&gt;0))),0))</f>
        <v>2</v>
      </c>
    </row>
    <row r="963" spans="1:7" x14ac:dyDescent="0.35">
      <c r="A963" s="5">
        <v>44984</v>
      </c>
      <c r="B963">
        <v>0.32200000000000001</v>
      </c>
      <c r="C963">
        <f t="shared" ref="C963:C1026" si="30">IF(B963&gt;0.9,5,IF(B963&gt;0.8,2.5,IF(B963&gt;0.22,0,IF(B963&gt;0.2,-2.5,-5))))</f>
        <v>0</v>
      </c>
      <c r="D963" s="16">
        <f t="array" ref="D963">IFERROR(INDEX(C$2:C963,MATCH(2,1/(C$2:C963&lt;&gt;0))),0)</f>
        <v>-2.5</v>
      </c>
      <c r="E963" s="16">
        <f t="shared" ref="E963:E1026" si="31">IF(D963=0,0,IF(D963&lt;0,-1*(ABS(D963)-G963*ABS(D963)/22),D963-G963*D963/22))</f>
        <v>-2.1590909090909092</v>
      </c>
      <c r="F963" s="16">
        <f>IF(AND(C963&lt;&gt;0,SUM(C$1:$D963)=SUM(C$1:$D963)),ROW(),0)</f>
        <v>0</v>
      </c>
      <c r="G963" s="16">
        <f t="array" ref="G963">IF(ROW()-IFERROR(INDEX(F$2:F963,MATCH(2,1/(F$2:F963&lt;&gt;0))),0)&gt;22,22,ROW()-IFERROR(INDEX(F$2:F963,MATCH(2,1/(F$2:F963&lt;&gt;0))),0))</f>
        <v>3</v>
      </c>
    </row>
    <row r="964" spans="1:7" x14ac:dyDescent="0.35">
      <c r="A964" s="5">
        <v>44985</v>
      </c>
      <c r="B964">
        <v>0.79500000000000004</v>
      </c>
      <c r="C964">
        <f t="shared" si="30"/>
        <v>0</v>
      </c>
      <c r="D964" s="16">
        <f t="array" ref="D964">IFERROR(INDEX(C$2:C964,MATCH(2,1/(C$2:C964&lt;&gt;0))),0)</f>
        <v>-2.5</v>
      </c>
      <c r="E964" s="16">
        <f t="shared" si="31"/>
        <v>-2.0454545454545454</v>
      </c>
      <c r="F964" s="16">
        <f>IF(AND(C964&lt;&gt;0,SUM(C$1:$D964)=SUM(C$1:$D964)),ROW(),0)</f>
        <v>0</v>
      </c>
      <c r="G964" s="16">
        <f t="array" ref="G964">IF(ROW()-IFERROR(INDEX(F$2:F964,MATCH(2,1/(F$2:F964&lt;&gt;0))),0)&gt;22,22,ROW()-IFERROR(INDEX(F$2:F964,MATCH(2,1/(F$2:F964&lt;&gt;0))),0))</f>
        <v>4</v>
      </c>
    </row>
    <row r="965" spans="1:7" x14ac:dyDescent="0.35">
      <c r="A965" s="5">
        <v>44986</v>
      </c>
      <c r="B965">
        <v>0.114</v>
      </c>
      <c r="C965">
        <f t="shared" si="30"/>
        <v>-5</v>
      </c>
      <c r="D965" s="16">
        <f t="array" ref="D965">IFERROR(INDEX(C$2:C965,MATCH(2,1/(C$2:C965&lt;&gt;0))),0)</f>
        <v>-5</v>
      </c>
      <c r="E965" s="16">
        <f t="shared" si="31"/>
        <v>-5</v>
      </c>
      <c r="F965" s="16">
        <f>IF(AND(C965&lt;&gt;0,SUM(C$1:$D965)=SUM(C$1:$D965)),ROW(),0)</f>
        <v>965</v>
      </c>
      <c r="G965" s="16">
        <f t="array" ref="G965">IF(ROW()-IFERROR(INDEX(F$2:F965,MATCH(2,1/(F$2:F965&lt;&gt;0))),0)&gt;22,22,ROW()-IFERROR(INDEX(F$2:F965,MATCH(2,1/(F$2:F965&lt;&gt;0))),0))</f>
        <v>0</v>
      </c>
    </row>
    <row r="966" spans="1:7" x14ac:dyDescent="0.35">
      <c r="A966" s="5">
        <v>44987</v>
      </c>
      <c r="B966">
        <v>3.5999999999999997E-2</v>
      </c>
      <c r="C966">
        <f t="shared" si="30"/>
        <v>-5</v>
      </c>
      <c r="D966" s="16">
        <f t="array" ref="D966">IFERROR(INDEX(C$2:C966,MATCH(2,1/(C$2:C966&lt;&gt;0))),0)</f>
        <v>-5</v>
      </c>
      <c r="E966" s="16">
        <f t="shared" si="31"/>
        <v>-5</v>
      </c>
      <c r="F966" s="16">
        <f>IF(AND(C966&lt;&gt;0,SUM(C$1:$D966)=SUM(C$1:$D966)),ROW(),0)</f>
        <v>966</v>
      </c>
      <c r="G966" s="16">
        <f t="array" ref="G966">IF(ROW()-IFERROR(INDEX(F$2:F966,MATCH(2,1/(F$2:F966&lt;&gt;0))),0)&gt;22,22,ROW()-IFERROR(INDEX(F$2:F966,MATCH(2,1/(F$2:F966&lt;&gt;0))),0))</f>
        <v>0</v>
      </c>
    </row>
    <row r="967" spans="1:7" x14ac:dyDescent="0.35">
      <c r="A967" s="5">
        <v>44988</v>
      </c>
      <c r="B967">
        <v>0.104</v>
      </c>
      <c r="C967">
        <f t="shared" si="30"/>
        <v>-5</v>
      </c>
      <c r="D967" s="16">
        <f t="array" ref="D967">IFERROR(INDEX(C$2:C967,MATCH(2,1/(C$2:C967&lt;&gt;0))),0)</f>
        <v>-5</v>
      </c>
      <c r="E967" s="16">
        <f t="shared" si="31"/>
        <v>-5</v>
      </c>
      <c r="F967" s="16">
        <f>IF(AND(C967&lt;&gt;0,SUM(C$1:$D967)=SUM(C$1:$D967)),ROW(),0)</f>
        <v>967</v>
      </c>
      <c r="G967" s="16">
        <f t="array" ref="G967">IF(ROW()-IFERROR(INDEX(F$2:F967,MATCH(2,1/(F$2:F967&lt;&gt;0))),0)&gt;22,22,ROW()-IFERROR(INDEX(F$2:F967,MATCH(2,1/(F$2:F967&lt;&gt;0))),0))</f>
        <v>0</v>
      </c>
    </row>
    <row r="968" spans="1:7" x14ac:dyDescent="0.35">
      <c r="A968" s="5">
        <v>44991</v>
      </c>
      <c r="B968">
        <v>0.36199999999999999</v>
      </c>
      <c r="C968">
        <f t="shared" si="30"/>
        <v>0</v>
      </c>
      <c r="D968" s="16">
        <f t="array" ref="D968">IFERROR(INDEX(C$2:C968,MATCH(2,1/(C$2:C968&lt;&gt;0))),0)</f>
        <v>-5</v>
      </c>
      <c r="E968" s="16">
        <f t="shared" si="31"/>
        <v>-4.7727272727272725</v>
      </c>
      <c r="F968" s="16">
        <f>IF(AND(C968&lt;&gt;0,SUM(C$1:$D968)=SUM(C$1:$D968)),ROW(),0)</f>
        <v>0</v>
      </c>
      <c r="G968" s="16">
        <f t="array" ref="G968">IF(ROW()-IFERROR(INDEX(F$2:F968,MATCH(2,1/(F$2:F968&lt;&gt;0))),0)&gt;22,22,ROW()-IFERROR(INDEX(F$2:F968,MATCH(2,1/(F$2:F968&lt;&gt;0))),0))</f>
        <v>1</v>
      </c>
    </row>
    <row r="969" spans="1:7" x14ac:dyDescent="0.35">
      <c r="A969" s="5">
        <v>44992</v>
      </c>
      <c r="B969">
        <v>0.35</v>
      </c>
      <c r="C969">
        <f t="shared" si="30"/>
        <v>0</v>
      </c>
      <c r="D969" s="16">
        <f t="array" ref="D969">IFERROR(INDEX(C$2:C969,MATCH(2,1/(C$2:C969&lt;&gt;0))),0)</f>
        <v>-5</v>
      </c>
      <c r="E969" s="16">
        <f t="shared" si="31"/>
        <v>-4.5454545454545459</v>
      </c>
      <c r="F969" s="16">
        <f>IF(AND(C969&lt;&gt;0,SUM(C$1:$D969)=SUM(C$1:$D969)),ROW(),0)</f>
        <v>0</v>
      </c>
      <c r="G969" s="16">
        <f t="array" ref="G969">IF(ROW()-IFERROR(INDEX(F$2:F969,MATCH(2,1/(F$2:F969&lt;&gt;0))),0)&gt;22,22,ROW()-IFERROR(INDEX(F$2:F969,MATCH(2,1/(F$2:F969&lt;&gt;0))),0))</f>
        <v>2</v>
      </c>
    </row>
    <row r="970" spans="1:7" x14ac:dyDescent="0.35">
      <c r="A970" s="5">
        <v>44993</v>
      </c>
      <c r="B970">
        <v>0.436</v>
      </c>
      <c r="C970">
        <f t="shared" si="30"/>
        <v>0</v>
      </c>
      <c r="D970" s="16">
        <f t="array" ref="D970">IFERROR(INDEX(C$2:C970,MATCH(2,1/(C$2:C970&lt;&gt;0))),0)</f>
        <v>-5</v>
      </c>
      <c r="E970" s="16">
        <f t="shared" si="31"/>
        <v>-4.3181818181818183</v>
      </c>
      <c r="F970" s="16">
        <f>IF(AND(C970&lt;&gt;0,SUM(C$1:$D970)=SUM(C$1:$D970)),ROW(),0)</f>
        <v>0</v>
      </c>
      <c r="G970" s="16">
        <f t="array" ref="G970">IF(ROW()-IFERROR(INDEX(F$2:F970,MATCH(2,1/(F$2:F970&lt;&gt;0))),0)&gt;22,22,ROW()-IFERROR(INDEX(F$2:F970,MATCH(2,1/(F$2:F970&lt;&gt;0))),0))</f>
        <v>3</v>
      </c>
    </row>
    <row r="971" spans="1:7" x14ac:dyDescent="0.35">
      <c r="A971" s="5">
        <v>44994</v>
      </c>
      <c r="B971">
        <v>0.46800000000000003</v>
      </c>
      <c r="C971">
        <f t="shared" si="30"/>
        <v>0</v>
      </c>
      <c r="D971" s="16">
        <f t="array" ref="D971">IFERROR(INDEX(C$2:C971,MATCH(2,1/(C$2:C971&lt;&gt;0))),0)</f>
        <v>-5</v>
      </c>
      <c r="E971" s="16">
        <f t="shared" si="31"/>
        <v>-4.0909090909090908</v>
      </c>
      <c r="F971" s="16">
        <f>IF(AND(C971&lt;&gt;0,SUM(C$1:$D971)=SUM(C$1:$D971)),ROW(),0)</f>
        <v>0</v>
      </c>
      <c r="G971" s="16">
        <f t="array" ref="G971">IF(ROW()-IFERROR(INDEX(F$2:F971,MATCH(2,1/(F$2:F971&lt;&gt;0))),0)&gt;22,22,ROW()-IFERROR(INDEX(F$2:F971,MATCH(2,1/(F$2:F971&lt;&gt;0))),0))</f>
        <v>4</v>
      </c>
    </row>
    <row r="972" spans="1:7" x14ac:dyDescent="0.35">
      <c r="A972" s="5">
        <v>44995</v>
      </c>
      <c r="B972">
        <v>0.42799999999999999</v>
      </c>
      <c r="C972">
        <f t="shared" si="30"/>
        <v>0</v>
      </c>
      <c r="D972" s="16">
        <f t="array" ref="D972">IFERROR(INDEX(C$2:C972,MATCH(2,1/(C$2:C972&lt;&gt;0))),0)</f>
        <v>-5</v>
      </c>
      <c r="E972" s="16">
        <f t="shared" si="31"/>
        <v>-3.8636363636363633</v>
      </c>
      <c r="F972" s="16">
        <f>IF(AND(C972&lt;&gt;0,SUM(C$1:$D972)=SUM(C$1:$D972)),ROW(),0)</f>
        <v>0</v>
      </c>
      <c r="G972" s="16">
        <f t="array" ref="G972">IF(ROW()-IFERROR(INDEX(F$2:F972,MATCH(2,1/(F$2:F972&lt;&gt;0))),0)&gt;22,22,ROW()-IFERROR(INDEX(F$2:F972,MATCH(2,1/(F$2:F972&lt;&gt;0))),0))</f>
        <v>5</v>
      </c>
    </row>
    <row r="973" spans="1:7" x14ac:dyDescent="0.35">
      <c r="A973" s="5">
        <v>44998</v>
      </c>
      <c r="B973">
        <v>0.48799999999999999</v>
      </c>
      <c r="C973">
        <f t="shared" si="30"/>
        <v>0</v>
      </c>
      <c r="D973" s="16">
        <f t="array" ref="D973">IFERROR(INDEX(C$2:C973,MATCH(2,1/(C$2:C973&lt;&gt;0))),0)</f>
        <v>-5</v>
      </c>
      <c r="E973" s="16">
        <f t="shared" si="31"/>
        <v>-3.6363636363636367</v>
      </c>
      <c r="F973" s="16">
        <f>IF(AND(C973&lt;&gt;0,SUM(C$1:$D973)=SUM(C$1:$D973)),ROW(),0)</f>
        <v>0</v>
      </c>
      <c r="G973" s="16">
        <f t="array" ref="G973">IF(ROW()-IFERROR(INDEX(F$2:F973,MATCH(2,1/(F$2:F973&lt;&gt;0))),0)&gt;22,22,ROW()-IFERROR(INDEX(F$2:F973,MATCH(2,1/(F$2:F973&lt;&gt;0))),0))</f>
        <v>6</v>
      </c>
    </row>
    <row r="974" spans="1:7" x14ac:dyDescent="0.35">
      <c r="A974" s="5">
        <v>44999</v>
      </c>
      <c r="B974">
        <v>0.621</v>
      </c>
      <c r="C974">
        <f t="shared" si="30"/>
        <v>0</v>
      </c>
      <c r="D974" s="16">
        <f t="array" ref="D974">IFERROR(INDEX(C$2:C974,MATCH(2,1/(C$2:C974&lt;&gt;0))),0)</f>
        <v>-5</v>
      </c>
      <c r="E974" s="16">
        <f t="shared" si="31"/>
        <v>-3.4090909090909092</v>
      </c>
      <c r="F974" s="16">
        <f>IF(AND(C974&lt;&gt;0,SUM(C$1:$D974)=SUM(C$1:$D974)),ROW(),0)</f>
        <v>0</v>
      </c>
      <c r="G974" s="16">
        <f t="array" ref="G974">IF(ROW()-IFERROR(INDEX(F$2:F974,MATCH(2,1/(F$2:F974&lt;&gt;0))),0)&gt;22,22,ROW()-IFERROR(INDEX(F$2:F974,MATCH(2,1/(F$2:F974&lt;&gt;0))),0))</f>
        <v>7</v>
      </c>
    </row>
    <row r="975" spans="1:7" x14ac:dyDescent="0.35">
      <c r="A975" s="5">
        <v>45000</v>
      </c>
      <c r="B975">
        <v>0.60099999999999998</v>
      </c>
      <c r="C975">
        <f t="shared" si="30"/>
        <v>0</v>
      </c>
      <c r="D975" s="16">
        <f t="array" ref="D975">IFERROR(INDEX(C$2:C975,MATCH(2,1/(C$2:C975&lt;&gt;0))),0)</f>
        <v>-5</v>
      </c>
      <c r="E975" s="16">
        <f t="shared" si="31"/>
        <v>-3.1818181818181817</v>
      </c>
      <c r="F975" s="16">
        <f>IF(AND(C975&lt;&gt;0,SUM(C$1:$D975)=SUM(C$1:$D975)),ROW(),0)</f>
        <v>0</v>
      </c>
      <c r="G975" s="16">
        <f t="array" ref="G975">IF(ROW()-IFERROR(INDEX(F$2:F975,MATCH(2,1/(F$2:F975&lt;&gt;0))),0)&gt;22,22,ROW()-IFERROR(INDEX(F$2:F975,MATCH(2,1/(F$2:F975&lt;&gt;0))),0))</f>
        <v>8</v>
      </c>
    </row>
    <row r="976" spans="1:7" x14ac:dyDescent="0.35">
      <c r="A976" s="5">
        <v>45001</v>
      </c>
      <c r="B976">
        <v>0.71099999999999997</v>
      </c>
      <c r="C976">
        <f t="shared" si="30"/>
        <v>0</v>
      </c>
      <c r="D976" s="16">
        <f t="array" ref="D976">IFERROR(INDEX(C$2:C976,MATCH(2,1/(C$2:C976&lt;&gt;0))),0)</f>
        <v>-5</v>
      </c>
      <c r="E976" s="16">
        <f t="shared" si="31"/>
        <v>-2.9545454545454546</v>
      </c>
      <c r="F976" s="16">
        <f>IF(AND(C976&lt;&gt;0,SUM(C$1:$D976)=SUM(C$1:$D976)),ROW(),0)</f>
        <v>0</v>
      </c>
      <c r="G976" s="16">
        <f t="array" ref="G976">IF(ROW()-IFERROR(INDEX(F$2:F976,MATCH(2,1/(F$2:F976&lt;&gt;0))),0)&gt;22,22,ROW()-IFERROR(INDEX(F$2:F976,MATCH(2,1/(F$2:F976&lt;&gt;0))),0))</f>
        <v>9</v>
      </c>
    </row>
    <row r="977" spans="1:7" x14ac:dyDescent="0.35">
      <c r="A977" s="5">
        <v>45002</v>
      </c>
      <c r="B977">
        <v>0.93100000000000005</v>
      </c>
      <c r="C977">
        <f t="shared" si="30"/>
        <v>5</v>
      </c>
      <c r="D977" s="16">
        <f t="array" ref="D977">IFERROR(INDEX(C$2:C977,MATCH(2,1/(C$2:C977&lt;&gt;0))),0)</f>
        <v>5</v>
      </c>
      <c r="E977" s="16">
        <f t="shared" si="31"/>
        <v>5</v>
      </c>
      <c r="F977" s="16">
        <f>IF(AND(C977&lt;&gt;0,SUM(C$1:$D977)=SUM(C$1:$D977)),ROW(),0)</f>
        <v>977</v>
      </c>
      <c r="G977" s="16">
        <f t="array" ref="G977">IF(ROW()-IFERROR(INDEX(F$2:F977,MATCH(2,1/(F$2:F977&lt;&gt;0))),0)&gt;22,22,ROW()-IFERROR(INDEX(F$2:F977,MATCH(2,1/(F$2:F977&lt;&gt;0))),0))</f>
        <v>0</v>
      </c>
    </row>
    <row r="978" spans="1:7" x14ac:dyDescent="0.35">
      <c r="A978" s="5">
        <v>45005</v>
      </c>
      <c r="B978">
        <v>0.63500000000000001</v>
      </c>
      <c r="C978">
        <f t="shared" si="30"/>
        <v>0</v>
      </c>
      <c r="D978" s="16">
        <f t="array" ref="D978">IFERROR(INDEX(C$2:C978,MATCH(2,1/(C$2:C978&lt;&gt;0))),0)</f>
        <v>5</v>
      </c>
      <c r="E978" s="16">
        <f t="shared" si="31"/>
        <v>4.7727272727272725</v>
      </c>
      <c r="F978" s="16">
        <f>IF(AND(C978&lt;&gt;0,SUM(C$1:$D978)=SUM(C$1:$D978)),ROW(),0)</f>
        <v>0</v>
      </c>
      <c r="G978" s="16">
        <f t="array" ref="G978">IF(ROW()-IFERROR(INDEX(F$2:F978,MATCH(2,1/(F$2:F978&lt;&gt;0))),0)&gt;22,22,ROW()-IFERROR(INDEX(F$2:F978,MATCH(2,1/(F$2:F978&lt;&gt;0))),0))</f>
        <v>1</v>
      </c>
    </row>
    <row r="979" spans="1:7" x14ac:dyDescent="0.35">
      <c r="A979" s="5">
        <v>45006</v>
      </c>
      <c r="B979">
        <v>0.65900000000000003</v>
      </c>
      <c r="C979">
        <f t="shared" si="30"/>
        <v>0</v>
      </c>
      <c r="D979" s="16">
        <f t="array" ref="D979">IFERROR(INDEX(C$2:C979,MATCH(2,1/(C$2:C979&lt;&gt;0))),0)</f>
        <v>5</v>
      </c>
      <c r="E979" s="16">
        <f t="shared" si="31"/>
        <v>4.5454545454545459</v>
      </c>
      <c r="F979" s="16">
        <f>IF(AND(C979&lt;&gt;0,SUM(C$1:$D979)=SUM(C$1:$D979)),ROW(),0)</f>
        <v>0</v>
      </c>
      <c r="G979" s="16">
        <f t="array" ref="G979">IF(ROW()-IFERROR(INDEX(F$2:F979,MATCH(2,1/(F$2:F979&lt;&gt;0))),0)&gt;22,22,ROW()-IFERROR(INDEX(F$2:F979,MATCH(2,1/(F$2:F979&lt;&gt;0))),0))</f>
        <v>2</v>
      </c>
    </row>
    <row r="980" spans="1:7" x14ac:dyDescent="0.35">
      <c r="A980" s="5">
        <v>45007</v>
      </c>
      <c r="B980">
        <v>0.438</v>
      </c>
      <c r="C980">
        <f t="shared" si="30"/>
        <v>0</v>
      </c>
      <c r="D980" s="16">
        <f t="array" ref="D980">IFERROR(INDEX(C$2:C980,MATCH(2,1/(C$2:C980&lt;&gt;0))),0)</f>
        <v>5</v>
      </c>
      <c r="E980" s="16">
        <f t="shared" si="31"/>
        <v>4.3181818181818183</v>
      </c>
      <c r="F980" s="16">
        <f>IF(AND(C980&lt;&gt;0,SUM(C$1:$D980)=SUM(C$1:$D980)),ROW(),0)</f>
        <v>0</v>
      </c>
      <c r="G980" s="16">
        <f t="array" ref="G980">IF(ROW()-IFERROR(INDEX(F$2:F980,MATCH(2,1/(F$2:F980&lt;&gt;0))),0)&gt;22,22,ROW()-IFERROR(INDEX(F$2:F980,MATCH(2,1/(F$2:F980&lt;&gt;0))),0))</f>
        <v>3</v>
      </c>
    </row>
    <row r="981" spans="1:7" x14ac:dyDescent="0.35">
      <c r="A981" s="5">
        <v>45008</v>
      </c>
      <c r="B981">
        <v>0.38400000000000001</v>
      </c>
      <c r="C981">
        <f t="shared" si="30"/>
        <v>0</v>
      </c>
      <c r="D981" s="16">
        <f t="array" ref="D981">IFERROR(INDEX(C$2:C981,MATCH(2,1/(C$2:C981&lt;&gt;0))),0)</f>
        <v>5</v>
      </c>
      <c r="E981" s="16">
        <f t="shared" si="31"/>
        <v>4.0909090909090908</v>
      </c>
      <c r="F981" s="16">
        <f>IF(AND(C981&lt;&gt;0,SUM(C$1:$D981)=SUM(C$1:$D981)),ROW(),0)</f>
        <v>0</v>
      </c>
      <c r="G981" s="16">
        <f t="array" ref="G981">IF(ROW()-IFERROR(INDEX(F$2:F981,MATCH(2,1/(F$2:F981&lt;&gt;0))),0)&gt;22,22,ROW()-IFERROR(INDEX(F$2:F981,MATCH(2,1/(F$2:F981&lt;&gt;0))),0))</f>
        <v>4</v>
      </c>
    </row>
    <row r="982" spans="1:7" x14ac:dyDescent="0.35">
      <c r="A982" s="5">
        <v>45009</v>
      </c>
      <c r="B982">
        <v>0.48399999999999999</v>
      </c>
      <c r="C982">
        <f t="shared" si="30"/>
        <v>0</v>
      </c>
      <c r="D982" s="16">
        <f t="array" ref="D982">IFERROR(INDEX(C$2:C982,MATCH(2,1/(C$2:C982&lt;&gt;0))),0)</f>
        <v>5</v>
      </c>
      <c r="E982" s="16">
        <f t="shared" si="31"/>
        <v>3.8636363636363633</v>
      </c>
      <c r="F982" s="16">
        <f>IF(AND(C982&lt;&gt;0,SUM(C$1:$D982)=SUM(C$1:$D982)),ROW(),0)</f>
        <v>0</v>
      </c>
      <c r="G982" s="16">
        <f t="array" ref="G982">IF(ROW()-IFERROR(INDEX(F$2:F982,MATCH(2,1/(F$2:F982&lt;&gt;0))),0)&gt;22,22,ROW()-IFERROR(INDEX(F$2:F982,MATCH(2,1/(F$2:F982&lt;&gt;0))),0))</f>
        <v>5</v>
      </c>
    </row>
    <row r="983" spans="1:7" x14ac:dyDescent="0.35">
      <c r="A983" s="5">
        <v>45012</v>
      </c>
      <c r="B983">
        <v>0.41</v>
      </c>
      <c r="C983">
        <f t="shared" si="30"/>
        <v>0</v>
      </c>
      <c r="D983" s="16">
        <f t="array" ref="D983">IFERROR(INDEX(C$2:C983,MATCH(2,1/(C$2:C983&lt;&gt;0))),0)</f>
        <v>5</v>
      </c>
      <c r="E983" s="16">
        <f t="shared" si="31"/>
        <v>3.6363636363636367</v>
      </c>
      <c r="F983" s="16">
        <f>IF(AND(C983&lt;&gt;0,SUM(C$1:$D983)=SUM(C$1:$D983)),ROW(),0)</f>
        <v>0</v>
      </c>
      <c r="G983" s="16">
        <f t="array" ref="G983">IF(ROW()-IFERROR(INDEX(F$2:F983,MATCH(2,1/(F$2:F983&lt;&gt;0))),0)&gt;22,22,ROW()-IFERROR(INDEX(F$2:F983,MATCH(2,1/(F$2:F983&lt;&gt;0))),0))</f>
        <v>6</v>
      </c>
    </row>
    <row r="984" spans="1:7" x14ac:dyDescent="0.35">
      <c r="A984" s="5">
        <v>45013</v>
      </c>
      <c r="B984">
        <v>0.58899999999999997</v>
      </c>
      <c r="C984">
        <f t="shared" si="30"/>
        <v>0</v>
      </c>
      <c r="D984" s="16">
        <f t="array" ref="D984">IFERROR(INDEX(C$2:C984,MATCH(2,1/(C$2:C984&lt;&gt;0))),0)</f>
        <v>5</v>
      </c>
      <c r="E984" s="16">
        <f t="shared" si="31"/>
        <v>3.4090909090909092</v>
      </c>
      <c r="F984" s="16">
        <f>IF(AND(C984&lt;&gt;0,SUM(C$1:$D984)=SUM(C$1:$D984)),ROW(),0)</f>
        <v>0</v>
      </c>
      <c r="G984" s="16">
        <f t="array" ref="G984">IF(ROW()-IFERROR(INDEX(F$2:F984,MATCH(2,1/(F$2:F984&lt;&gt;0))),0)&gt;22,22,ROW()-IFERROR(INDEX(F$2:F984,MATCH(2,1/(F$2:F984&lt;&gt;0))),0))</f>
        <v>7</v>
      </c>
    </row>
    <row r="985" spans="1:7" x14ac:dyDescent="0.35">
      <c r="A985" s="5">
        <v>45014</v>
      </c>
      <c r="B985">
        <v>0.64100000000000001</v>
      </c>
      <c r="C985">
        <f t="shared" si="30"/>
        <v>0</v>
      </c>
      <c r="D985" s="16">
        <f t="array" ref="D985">IFERROR(INDEX(C$2:C985,MATCH(2,1/(C$2:C985&lt;&gt;0))),0)</f>
        <v>5</v>
      </c>
      <c r="E985" s="16">
        <f t="shared" si="31"/>
        <v>3.1818181818181817</v>
      </c>
      <c r="F985" s="16">
        <f>IF(AND(C985&lt;&gt;0,SUM(C$1:$D985)=SUM(C$1:$D985)),ROW(),0)</f>
        <v>0</v>
      </c>
      <c r="G985" s="16">
        <f t="array" ref="G985">IF(ROW()-IFERROR(INDEX(F$2:F985,MATCH(2,1/(F$2:F985&lt;&gt;0))),0)&gt;22,22,ROW()-IFERROR(INDEX(F$2:F985,MATCH(2,1/(F$2:F985&lt;&gt;0))),0))</f>
        <v>8</v>
      </c>
    </row>
    <row r="986" spans="1:7" x14ac:dyDescent="0.35">
      <c r="A986" s="5">
        <v>45015</v>
      </c>
      <c r="B986">
        <v>0.75900000000000001</v>
      </c>
      <c r="C986">
        <f t="shared" si="30"/>
        <v>0</v>
      </c>
      <c r="D986" s="16">
        <f t="array" ref="D986">IFERROR(INDEX(C$2:C986,MATCH(2,1/(C$2:C986&lt;&gt;0))),0)</f>
        <v>5</v>
      </c>
      <c r="E986" s="16">
        <f t="shared" si="31"/>
        <v>2.9545454545454546</v>
      </c>
      <c r="F986" s="16">
        <f>IF(AND(C986&lt;&gt;0,SUM(C$1:$D986)=SUM(C$1:$D986)),ROW(),0)</f>
        <v>0</v>
      </c>
      <c r="G986" s="16">
        <f t="array" ref="G986">IF(ROW()-IFERROR(INDEX(F$2:F986,MATCH(2,1/(F$2:F986&lt;&gt;0))),0)&gt;22,22,ROW()-IFERROR(INDEX(F$2:F986,MATCH(2,1/(F$2:F986&lt;&gt;0))),0))</f>
        <v>9</v>
      </c>
    </row>
    <row r="987" spans="1:7" x14ac:dyDescent="0.35">
      <c r="A987" s="5">
        <v>45016</v>
      </c>
      <c r="B987">
        <v>0.81699999999999995</v>
      </c>
      <c r="C987">
        <f t="shared" si="30"/>
        <v>2.5</v>
      </c>
      <c r="D987" s="16">
        <f t="array" ref="D987">IFERROR(INDEX(C$2:C987,MATCH(2,1/(C$2:C987&lt;&gt;0))),0)</f>
        <v>2.5</v>
      </c>
      <c r="E987" s="16">
        <f t="shared" si="31"/>
        <v>2.5</v>
      </c>
      <c r="F987" s="16">
        <f>IF(AND(C987&lt;&gt;0,SUM(C$1:$D987)=SUM(C$1:$D987)),ROW(),0)</f>
        <v>987</v>
      </c>
      <c r="G987" s="16">
        <f t="array" ref="G987">IF(ROW()-IFERROR(INDEX(F$2:F987,MATCH(2,1/(F$2:F987&lt;&gt;0))),0)&gt;22,22,ROW()-IFERROR(INDEX(F$2:F987,MATCH(2,1/(F$2:F987&lt;&gt;0))),0))</f>
        <v>0</v>
      </c>
    </row>
    <row r="988" spans="1:7" x14ac:dyDescent="0.35">
      <c r="A988" s="5">
        <v>45019</v>
      </c>
      <c r="B988">
        <v>0.50700000000000001</v>
      </c>
      <c r="C988">
        <f t="shared" si="30"/>
        <v>0</v>
      </c>
      <c r="D988" s="16">
        <f t="array" ref="D988">IFERROR(INDEX(C$2:C988,MATCH(2,1/(C$2:C988&lt;&gt;0))),0)</f>
        <v>2.5</v>
      </c>
      <c r="E988" s="16">
        <f t="shared" si="31"/>
        <v>2.3863636363636362</v>
      </c>
      <c r="F988" s="16">
        <f>IF(AND(C988&lt;&gt;0,SUM(C$1:$D988)=SUM(C$1:$D988)),ROW(),0)</f>
        <v>0</v>
      </c>
      <c r="G988" s="16">
        <f t="array" ref="G988">IF(ROW()-IFERROR(INDEX(F$2:F988,MATCH(2,1/(F$2:F988&lt;&gt;0))),0)&gt;22,22,ROW()-IFERROR(INDEX(F$2:F988,MATCH(2,1/(F$2:F988&lt;&gt;0))),0))</f>
        <v>1</v>
      </c>
    </row>
    <row r="989" spans="1:7" x14ac:dyDescent="0.35">
      <c r="A989" s="5">
        <v>45020</v>
      </c>
      <c r="B989">
        <v>0.36599999999999999</v>
      </c>
      <c r="C989">
        <f t="shared" si="30"/>
        <v>0</v>
      </c>
      <c r="D989" s="16">
        <f t="array" ref="D989">IFERROR(INDEX(C$2:C989,MATCH(2,1/(C$2:C989&lt;&gt;0))),0)</f>
        <v>2.5</v>
      </c>
      <c r="E989" s="16">
        <f t="shared" si="31"/>
        <v>2.2727272727272729</v>
      </c>
      <c r="F989" s="16">
        <f>IF(AND(C989&lt;&gt;0,SUM(C$1:$D989)=SUM(C$1:$D989)),ROW(),0)</f>
        <v>0</v>
      </c>
      <c r="G989" s="16">
        <f t="array" ref="G989">IF(ROW()-IFERROR(INDEX(F$2:F989,MATCH(2,1/(F$2:F989&lt;&gt;0))),0)&gt;22,22,ROW()-IFERROR(INDEX(F$2:F989,MATCH(2,1/(F$2:F989&lt;&gt;0))),0))</f>
        <v>2</v>
      </c>
    </row>
    <row r="990" spans="1:7" x14ac:dyDescent="0.35">
      <c r="A990" s="5">
        <v>45027</v>
      </c>
      <c r="B990">
        <v>0.95899999999999996</v>
      </c>
      <c r="C990">
        <f t="shared" si="30"/>
        <v>5</v>
      </c>
      <c r="D990" s="16">
        <f t="array" ref="D990">IFERROR(INDEX(C$2:C990,MATCH(2,1/(C$2:C990&lt;&gt;0))),0)</f>
        <v>5</v>
      </c>
      <c r="E990" s="16">
        <f t="shared" si="31"/>
        <v>5</v>
      </c>
      <c r="F990" s="16">
        <f>IF(AND(C990&lt;&gt;0,SUM(C$1:$D990)=SUM(C$1:$D990)),ROW(),0)</f>
        <v>990</v>
      </c>
      <c r="G990" s="16">
        <f t="array" ref="G990">IF(ROW()-IFERROR(INDEX(F$2:F990,MATCH(2,1/(F$2:F990&lt;&gt;0))),0)&gt;22,22,ROW()-IFERROR(INDEX(F$2:F990,MATCH(2,1/(F$2:F990&lt;&gt;0))),0))</f>
        <v>0</v>
      </c>
    </row>
    <row r="991" spans="1:7" x14ac:dyDescent="0.35">
      <c r="A991" s="5">
        <v>45028</v>
      </c>
      <c r="B991">
        <v>0.66500000000000004</v>
      </c>
      <c r="C991">
        <f t="shared" si="30"/>
        <v>0</v>
      </c>
      <c r="D991" s="16">
        <f t="array" ref="D991">IFERROR(INDEX(C$2:C991,MATCH(2,1/(C$2:C991&lt;&gt;0))),0)</f>
        <v>5</v>
      </c>
      <c r="E991" s="16">
        <f t="shared" si="31"/>
        <v>4.7727272727272725</v>
      </c>
      <c r="F991" s="16">
        <f>IF(AND(C991&lt;&gt;0,SUM(C$1:$D991)=SUM(C$1:$D991)),ROW(),0)</f>
        <v>0</v>
      </c>
      <c r="G991" s="16">
        <f t="array" ref="G991">IF(ROW()-IFERROR(INDEX(F$2:F991,MATCH(2,1/(F$2:F991&lt;&gt;0))),0)&gt;22,22,ROW()-IFERROR(INDEX(F$2:F991,MATCH(2,1/(F$2:F991&lt;&gt;0))),0))</f>
        <v>1</v>
      </c>
    </row>
    <row r="992" spans="1:7" x14ac:dyDescent="0.35">
      <c r="A992" s="5">
        <v>45029</v>
      </c>
      <c r="B992">
        <v>0.64500000000000002</v>
      </c>
      <c r="C992">
        <f t="shared" si="30"/>
        <v>0</v>
      </c>
      <c r="D992" s="16">
        <f t="array" ref="D992">IFERROR(INDEX(C$2:C992,MATCH(2,1/(C$2:C992&lt;&gt;0))),0)</f>
        <v>5</v>
      </c>
      <c r="E992" s="16">
        <f t="shared" si="31"/>
        <v>4.5454545454545459</v>
      </c>
      <c r="F992" s="16">
        <f>IF(AND(C992&lt;&gt;0,SUM(C$1:$D992)=SUM(C$1:$D992)),ROW(),0)</f>
        <v>0</v>
      </c>
      <c r="G992" s="16">
        <f t="array" ref="G992">IF(ROW()-IFERROR(INDEX(F$2:F992,MATCH(2,1/(F$2:F992&lt;&gt;0))),0)&gt;22,22,ROW()-IFERROR(INDEX(F$2:F992,MATCH(2,1/(F$2:F992&lt;&gt;0))),0))</f>
        <v>2</v>
      </c>
    </row>
    <row r="993" spans="1:7" x14ac:dyDescent="0.35">
      <c r="A993" s="5">
        <v>45030</v>
      </c>
      <c r="B993">
        <v>0.72899999999999998</v>
      </c>
      <c r="C993">
        <f t="shared" si="30"/>
        <v>0</v>
      </c>
      <c r="D993" s="16">
        <f t="array" ref="D993">IFERROR(INDEX(C$2:C993,MATCH(2,1/(C$2:C993&lt;&gt;0))),0)</f>
        <v>5</v>
      </c>
      <c r="E993" s="16">
        <f t="shared" si="31"/>
        <v>4.3181818181818183</v>
      </c>
      <c r="F993" s="16">
        <f>IF(AND(C993&lt;&gt;0,SUM(C$1:$D993)=SUM(C$1:$D993)),ROW(),0)</f>
        <v>0</v>
      </c>
      <c r="G993" s="16">
        <f t="array" ref="G993">IF(ROW()-IFERROR(INDEX(F$2:F993,MATCH(2,1/(F$2:F993&lt;&gt;0))),0)&gt;22,22,ROW()-IFERROR(INDEX(F$2:F993,MATCH(2,1/(F$2:F993&lt;&gt;0))),0))</f>
        <v>3</v>
      </c>
    </row>
    <row r="994" spans="1:7" x14ac:dyDescent="0.35">
      <c r="A994" s="5">
        <v>45033</v>
      </c>
      <c r="B994">
        <v>0.76300000000000001</v>
      </c>
      <c r="C994">
        <f t="shared" si="30"/>
        <v>0</v>
      </c>
      <c r="D994" s="16">
        <f t="array" ref="D994">IFERROR(INDEX(C$2:C994,MATCH(2,1/(C$2:C994&lt;&gt;0))),0)</f>
        <v>5</v>
      </c>
      <c r="E994" s="16">
        <f t="shared" si="31"/>
        <v>4.0909090909090908</v>
      </c>
      <c r="F994" s="16">
        <f>IF(AND(C994&lt;&gt;0,SUM(C$1:$D994)=SUM(C$1:$D994)),ROW(),0)</f>
        <v>0</v>
      </c>
      <c r="G994" s="16">
        <f t="array" ref="G994">IF(ROW()-IFERROR(INDEX(F$2:F994,MATCH(2,1/(F$2:F994&lt;&gt;0))),0)&gt;22,22,ROW()-IFERROR(INDEX(F$2:F994,MATCH(2,1/(F$2:F994&lt;&gt;0))),0))</f>
        <v>4</v>
      </c>
    </row>
    <row r="995" spans="1:7" x14ac:dyDescent="0.35">
      <c r="A995" s="5">
        <v>45034</v>
      </c>
      <c r="B995">
        <v>0.78300000000000003</v>
      </c>
      <c r="C995">
        <f t="shared" si="30"/>
        <v>0</v>
      </c>
      <c r="D995" s="16">
        <f t="array" ref="D995">IFERROR(INDEX(C$2:C995,MATCH(2,1/(C$2:C995&lt;&gt;0))),0)</f>
        <v>5</v>
      </c>
      <c r="E995" s="16">
        <f t="shared" si="31"/>
        <v>3.8636363636363633</v>
      </c>
      <c r="F995" s="16">
        <f>IF(AND(C995&lt;&gt;0,SUM(C$1:$D995)=SUM(C$1:$D995)),ROW(),0)</f>
        <v>0</v>
      </c>
      <c r="G995" s="16">
        <f t="array" ref="G995">IF(ROW()-IFERROR(INDEX(F$2:F995,MATCH(2,1/(F$2:F995&lt;&gt;0))),0)&gt;22,22,ROW()-IFERROR(INDEX(F$2:F995,MATCH(2,1/(F$2:F995&lt;&gt;0))),0))</f>
        <v>5</v>
      </c>
    </row>
    <row r="996" spans="1:7" x14ac:dyDescent="0.35">
      <c r="A996" s="5">
        <v>45035</v>
      </c>
      <c r="B996">
        <v>0.621</v>
      </c>
      <c r="C996">
        <f t="shared" si="30"/>
        <v>0</v>
      </c>
      <c r="D996" s="16">
        <f t="array" ref="D996">IFERROR(INDEX(C$2:C996,MATCH(2,1/(C$2:C996&lt;&gt;0))),0)</f>
        <v>5</v>
      </c>
      <c r="E996" s="16">
        <f t="shared" si="31"/>
        <v>3.6363636363636367</v>
      </c>
      <c r="F996" s="16">
        <f>IF(AND(C996&lt;&gt;0,SUM(C$1:$D996)=SUM(C$1:$D996)),ROW(),0)</f>
        <v>0</v>
      </c>
      <c r="G996" s="16">
        <f t="array" ref="G996">IF(ROW()-IFERROR(INDEX(F$2:F996,MATCH(2,1/(F$2:F996&lt;&gt;0))),0)&gt;22,22,ROW()-IFERROR(INDEX(F$2:F996,MATCH(2,1/(F$2:F996&lt;&gt;0))),0))</f>
        <v>6</v>
      </c>
    </row>
    <row r="997" spans="1:7" x14ac:dyDescent="0.35">
      <c r="A997" s="5">
        <v>45036</v>
      </c>
      <c r="B997">
        <v>0.53500000000000003</v>
      </c>
      <c r="C997">
        <f t="shared" si="30"/>
        <v>0</v>
      </c>
      <c r="D997" s="16">
        <f t="array" ref="D997">IFERROR(INDEX(C$2:C997,MATCH(2,1/(C$2:C997&lt;&gt;0))),0)</f>
        <v>5</v>
      </c>
      <c r="E997" s="16">
        <f t="shared" si="31"/>
        <v>3.4090909090909092</v>
      </c>
      <c r="F997" s="16">
        <f>IF(AND(C997&lt;&gt;0,SUM(C$1:$D997)=SUM(C$1:$D997)),ROW(),0)</f>
        <v>0</v>
      </c>
      <c r="G997" s="16">
        <f t="array" ref="G997">IF(ROW()-IFERROR(INDEX(F$2:F997,MATCH(2,1/(F$2:F997&lt;&gt;0))),0)&gt;22,22,ROW()-IFERROR(INDEX(F$2:F997,MATCH(2,1/(F$2:F997&lt;&gt;0))),0))</f>
        <v>7</v>
      </c>
    </row>
    <row r="998" spans="1:7" x14ac:dyDescent="0.35">
      <c r="A998" s="5">
        <v>45037</v>
      </c>
      <c r="B998">
        <v>0.80300000000000005</v>
      </c>
      <c r="C998">
        <f t="shared" si="30"/>
        <v>2.5</v>
      </c>
      <c r="D998" s="16">
        <f t="array" ref="D998">IFERROR(INDEX(C$2:C998,MATCH(2,1/(C$2:C998&lt;&gt;0))),0)</f>
        <v>2.5</v>
      </c>
      <c r="E998" s="16">
        <f t="shared" si="31"/>
        <v>2.5</v>
      </c>
      <c r="F998" s="16">
        <f>IF(AND(C998&lt;&gt;0,SUM(C$1:$D998)=SUM(C$1:$D998)),ROW(),0)</f>
        <v>998</v>
      </c>
      <c r="G998" s="16">
        <f t="array" ref="G998">IF(ROW()-IFERROR(INDEX(F$2:F998,MATCH(2,1/(F$2:F998&lt;&gt;0))),0)&gt;22,22,ROW()-IFERROR(INDEX(F$2:F998,MATCH(2,1/(F$2:F998&lt;&gt;0))),0))</f>
        <v>0</v>
      </c>
    </row>
    <row r="999" spans="1:7" x14ac:dyDescent="0.35">
      <c r="A999" s="5">
        <v>45040</v>
      </c>
      <c r="B999">
        <v>0.873</v>
      </c>
      <c r="C999">
        <f t="shared" si="30"/>
        <v>2.5</v>
      </c>
      <c r="D999" s="16">
        <f t="array" ref="D999">IFERROR(INDEX(C$2:C999,MATCH(2,1/(C$2:C999&lt;&gt;0))),0)</f>
        <v>2.5</v>
      </c>
      <c r="E999" s="16">
        <f t="shared" si="31"/>
        <v>2.5</v>
      </c>
      <c r="F999" s="16">
        <f>IF(AND(C999&lt;&gt;0,SUM(C$1:$D999)=SUM(C$1:$D999)),ROW(),0)</f>
        <v>999</v>
      </c>
      <c r="G999" s="16">
        <f t="array" ref="G999">IF(ROW()-IFERROR(INDEX(F$2:F999,MATCH(2,1/(F$2:F999&lt;&gt;0))),0)&gt;22,22,ROW()-IFERROR(INDEX(F$2:F999,MATCH(2,1/(F$2:F999&lt;&gt;0))),0))</f>
        <v>0</v>
      </c>
    </row>
    <row r="1000" spans="1:7" x14ac:dyDescent="0.35">
      <c r="A1000" s="5">
        <v>45041</v>
      </c>
      <c r="B1000">
        <v>0.89500000000000002</v>
      </c>
      <c r="C1000">
        <f t="shared" si="30"/>
        <v>2.5</v>
      </c>
      <c r="D1000" s="16">
        <f t="array" ref="D1000">IFERROR(INDEX(C$2:C1000,MATCH(2,1/(C$2:C1000&lt;&gt;0))),0)</f>
        <v>2.5</v>
      </c>
      <c r="E1000" s="16">
        <f t="shared" si="31"/>
        <v>2.5</v>
      </c>
      <c r="F1000" s="16">
        <f>IF(AND(C1000&lt;&gt;0,SUM(C$1:$D1000)=SUM(C$1:$D1000)),ROW(),0)</f>
        <v>1000</v>
      </c>
      <c r="G1000" s="16">
        <f t="array" ref="G1000">IF(ROW()-IFERROR(INDEX(F$2:F1000,MATCH(2,1/(F$2:F1000&lt;&gt;0))),0)&gt;22,22,ROW()-IFERROR(INDEX(F$2:F1000,MATCH(2,1/(F$2:F1000&lt;&gt;0))),0))</f>
        <v>0</v>
      </c>
    </row>
    <row r="1001" spans="1:7" x14ac:dyDescent="0.35">
      <c r="A1001" s="5">
        <v>45042</v>
      </c>
      <c r="B1001">
        <v>0.91300000000000003</v>
      </c>
      <c r="C1001">
        <f t="shared" si="30"/>
        <v>5</v>
      </c>
      <c r="D1001" s="16">
        <f t="array" ref="D1001">IFERROR(INDEX(C$2:C1001,MATCH(2,1/(C$2:C1001&lt;&gt;0))),0)</f>
        <v>5</v>
      </c>
      <c r="E1001" s="16">
        <f t="shared" si="31"/>
        <v>5</v>
      </c>
      <c r="F1001" s="16">
        <f>IF(AND(C1001&lt;&gt;0,SUM(C$1:$D1001)=SUM(C$1:$D1001)),ROW(),0)</f>
        <v>1001</v>
      </c>
      <c r="G1001" s="16">
        <f t="array" ref="G1001">IF(ROW()-IFERROR(INDEX(F$2:F1001,MATCH(2,1/(F$2:F1001&lt;&gt;0))),0)&gt;22,22,ROW()-IFERROR(INDEX(F$2:F1001,MATCH(2,1/(F$2:F1001&lt;&gt;0))),0))</f>
        <v>0</v>
      </c>
    </row>
    <row r="1002" spans="1:7" x14ac:dyDescent="0.35">
      <c r="A1002" s="5">
        <v>45043</v>
      </c>
      <c r="B1002">
        <v>0.91700000000000004</v>
      </c>
      <c r="C1002">
        <f t="shared" si="30"/>
        <v>5</v>
      </c>
      <c r="D1002" s="16">
        <f t="array" ref="D1002">IFERROR(INDEX(C$2:C1002,MATCH(2,1/(C$2:C1002&lt;&gt;0))),0)</f>
        <v>5</v>
      </c>
      <c r="E1002" s="16">
        <f t="shared" si="31"/>
        <v>5</v>
      </c>
      <c r="F1002" s="16">
        <f>IF(AND(C1002&lt;&gt;0,SUM(C$1:$D1002)=SUM(C$1:$D1002)),ROW(),0)</f>
        <v>1002</v>
      </c>
      <c r="G1002" s="16">
        <f t="array" ref="G1002">IF(ROW()-IFERROR(INDEX(F$2:F1002,MATCH(2,1/(F$2:F1002&lt;&gt;0))),0)&gt;22,22,ROW()-IFERROR(INDEX(F$2:F1002,MATCH(2,1/(F$2:F1002&lt;&gt;0))),0))</f>
        <v>0</v>
      </c>
    </row>
    <row r="1003" spans="1:7" x14ac:dyDescent="0.35">
      <c r="A1003" s="5">
        <v>45044</v>
      </c>
      <c r="B1003">
        <v>0.89300000000000002</v>
      </c>
      <c r="C1003">
        <f t="shared" si="30"/>
        <v>2.5</v>
      </c>
      <c r="D1003" s="16">
        <f t="array" ref="D1003">IFERROR(INDEX(C$2:C1003,MATCH(2,1/(C$2:C1003&lt;&gt;0))),0)</f>
        <v>2.5</v>
      </c>
      <c r="E1003" s="16">
        <f t="shared" si="31"/>
        <v>2.5</v>
      </c>
      <c r="F1003" s="16">
        <f>IF(AND(C1003&lt;&gt;0,SUM(C$1:$D1003)=SUM(C$1:$D1003)),ROW(),0)</f>
        <v>1003</v>
      </c>
      <c r="G1003" s="16">
        <f t="array" ref="G1003">IF(ROW()-IFERROR(INDEX(F$2:F1003,MATCH(2,1/(F$2:F1003&lt;&gt;0))),0)&gt;22,22,ROW()-IFERROR(INDEX(F$2:F1003,MATCH(2,1/(F$2:F1003&lt;&gt;0))),0))</f>
        <v>0</v>
      </c>
    </row>
    <row r="1004" spans="1:7" x14ac:dyDescent="0.35">
      <c r="A1004" s="5">
        <v>45050</v>
      </c>
      <c r="B1004">
        <v>0.89700000000000002</v>
      </c>
      <c r="C1004">
        <f t="shared" si="30"/>
        <v>2.5</v>
      </c>
      <c r="D1004" s="16">
        <f t="array" ref="D1004">IFERROR(INDEX(C$2:C1004,MATCH(2,1/(C$2:C1004&lt;&gt;0))),0)</f>
        <v>2.5</v>
      </c>
      <c r="E1004" s="16">
        <f t="shared" si="31"/>
        <v>2.5</v>
      </c>
      <c r="F1004" s="16">
        <f>IF(AND(C1004&lt;&gt;0,SUM(C$1:$D1004)=SUM(C$1:$D1004)),ROW(),0)</f>
        <v>1004</v>
      </c>
      <c r="G1004" s="16">
        <f t="array" ref="G1004">IF(ROW()-IFERROR(INDEX(F$2:F1004,MATCH(2,1/(F$2:F1004&lt;&gt;0))),0)&gt;22,22,ROW()-IFERROR(INDEX(F$2:F1004,MATCH(2,1/(F$2:F1004&lt;&gt;0))),0))</f>
        <v>0</v>
      </c>
    </row>
    <row r="1005" spans="1:7" x14ac:dyDescent="0.35">
      <c r="A1005" s="5">
        <v>45051</v>
      </c>
      <c r="B1005">
        <v>0.84299999999999997</v>
      </c>
      <c r="C1005">
        <f t="shared" si="30"/>
        <v>2.5</v>
      </c>
      <c r="D1005" s="16">
        <f t="array" ref="D1005">IFERROR(INDEX(C$2:C1005,MATCH(2,1/(C$2:C1005&lt;&gt;0))),0)</f>
        <v>2.5</v>
      </c>
      <c r="E1005" s="16">
        <f t="shared" si="31"/>
        <v>2.5</v>
      </c>
      <c r="F1005" s="16">
        <f>IF(AND(C1005&lt;&gt;0,SUM(C$1:$D1005)=SUM(C$1:$D1005)),ROW(),0)</f>
        <v>1005</v>
      </c>
      <c r="G1005" s="16">
        <f t="array" ref="G1005">IF(ROW()-IFERROR(INDEX(F$2:F1005,MATCH(2,1/(F$2:F1005&lt;&gt;0))),0)&gt;22,22,ROW()-IFERROR(INDEX(F$2:F1005,MATCH(2,1/(F$2:F1005&lt;&gt;0))),0))</f>
        <v>0</v>
      </c>
    </row>
    <row r="1006" spans="1:7" x14ac:dyDescent="0.35">
      <c r="A1006" s="5">
        <v>45054</v>
      </c>
      <c r="B1006">
        <v>0.72099999999999997</v>
      </c>
      <c r="C1006">
        <f t="shared" si="30"/>
        <v>0</v>
      </c>
      <c r="D1006" s="16">
        <f t="array" ref="D1006">IFERROR(INDEX(C$2:C1006,MATCH(2,1/(C$2:C1006&lt;&gt;0))),0)</f>
        <v>2.5</v>
      </c>
      <c r="E1006" s="16">
        <f t="shared" si="31"/>
        <v>2.3863636363636362</v>
      </c>
      <c r="F1006" s="16">
        <f>IF(AND(C1006&lt;&gt;0,SUM(C$1:$D1006)=SUM(C$1:$D1006)),ROW(),0)</f>
        <v>0</v>
      </c>
      <c r="G1006" s="16">
        <f t="array" ref="G1006">IF(ROW()-IFERROR(INDEX(F$2:F1006,MATCH(2,1/(F$2:F1006&lt;&gt;0))),0)&gt;22,22,ROW()-IFERROR(INDEX(F$2:F1006,MATCH(2,1/(F$2:F1006&lt;&gt;0))),0))</f>
        <v>1</v>
      </c>
    </row>
    <row r="1007" spans="1:7" x14ac:dyDescent="0.35">
      <c r="A1007" s="5">
        <v>45055</v>
      </c>
      <c r="B1007">
        <v>0.79500000000000004</v>
      </c>
      <c r="C1007">
        <f t="shared" si="30"/>
        <v>0</v>
      </c>
      <c r="D1007" s="16">
        <f t="array" ref="D1007">IFERROR(INDEX(C$2:C1007,MATCH(2,1/(C$2:C1007&lt;&gt;0))),0)</f>
        <v>2.5</v>
      </c>
      <c r="E1007" s="16">
        <f t="shared" si="31"/>
        <v>2.2727272727272729</v>
      </c>
      <c r="F1007" s="16">
        <f>IF(AND(C1007&lt;&gt;0,SUM(C$1:$D1007)=SUM(C$1:$D1007)),ROW(),0)</f>
        <v>0</v>
      </c>
      <c r="G1007" s="16">
        <f t="array" ref="G1007">IF(ROW()-IFERROR(INDEX(F$2:F1007,MATCH(2,1/(F$2:F1007&lt;&gt;0))),0)&gt;22,22,ROW()-IFERROR(INDEX(F$2:F1007,MATCH(2,1/(F$2:F1007&lt;&gt;0))),0))</f>
        <v>2</v>
      </c>
    </row>
    <row r="1008" spans="1:7" x14ac:dyDescent="0.35">
      <c r="A1008" s="5">
        <v>45056</v>
      </c>
      <c r="B1008">
        <v>0.83299999999999996</v>
      </c>
      <c r="C1008">
        <f t="shared" si="30"/>
        <v>2.5</v>
      </c>
      <c r="D1008" s="16">
        <f t="array" ref="D1008">IFERROR(INDEX(C$2:C1008,MATCH(2,1/(C$2:C1008&lt;&gt;0))),0)</f>
        <v>2.5</v>
      </c>
      <c r="E1008" s="16">
        <f t="shared" si="31"/>
        <v>2.5</v>
      </c>
      <c r="F1008" s="16">
        <f>IF(AND(C1008&lt;&gt;0,SUM(C$1:$D1008)=SUM(C$1:$D1008)),ROW(),0)</f>
        <v>1008</v>
      </c>
      <c r="G1008" s="16">
        <f t="array" ref="G1008">IF(ROW()-IFERROR(INDEX(F$2:F1008,MATCH(2,1/(F$2:F1008&lt;&gt;0))),0)&gt;22,22,ROW()-IFERROR(INDEX(F$2:F1008,MATCH(2,1/(F$2:F1008&lt;&gt;0))),0))</f>
        <v>0</v>
      </c>
    </row>
    <row r="1009" spans="1:7" x14ac:dyDescent="0.35">
      <c r="A1009" s="5">
        <v>45057</v>
      </c>
      <c r="B1009">
        <v>0.80100000000000005</v>
      </c>
      <c r="C1009">
        <f t="shared" si="30"/>
        <v>2.5</v>
      </c>
      <c r="D1009" s="16">
        <f t="array" ref="D1009">IFERROR(INDEX(C$2:C1009,MATCH(2,1/(C$2:C1009&lt;&gt;0))),0)</f>
        <v>2.5</v>
      </c>
      <c r="E1009" s="16">
        <f t="shared" si="31"/>
        <v>2.5</v>
      </c>
      <c r="F1009" s="16">
        <f>IF(AND(C1009&lt;&gt;0,SUM(C$1:$D1009)=SUM(C$1:$D1009)),ROW(),0)</f>
        <v>1009</v>
      </c>
      <c r="G1009" s="16">
        <f t="array" ref="G1009">IF(ROW()-IFERROR(INDEX(F$2:F1009,MATCH(2,1/(F$2:F1009&lt;&gt;0))),0)&gt;22,22,ROW()-IFERROR(INDEX(F$2:F1009,MATCH(2,1/(F$2:F1009&lt;&gt;0))),0))</f>
        <v>0</v>
      </c>
    </row>
    <row r="1010" spans="1:7" x14ac:dyDescent="0.35">
      <c r="A1010" s="5">
        <v>45058</v>
      </c>
      <c r="B1010">
        <v>0.86699999999999999</v>
      </c>
      <c r="C1010">
        <f t="shared" si="30"/>
        <v>2.5</v>
      </c>
      <c r="D1010" s="16">
        <f t="array" ref="D1010">IFERROR(INDEX(C$2:C1010,MATCH(2,1/(C$2:C1010&lt;&gt;0))),0)</f>
        <v>2.5</v>
      </c>
      <c r="E1010" s="16">
        <f t="shared" si="31"/>
        <v>2.5</v>
      </c>
      <c r="F1010" s="16">
        <f>IF(AND(C1010&lt;&gt;0,SUM(C$1:$D1010)=SUM(C$1:$D1010)),ROW(),0)</f>
        <v>1010</v>
      </c>
      <c r="G1010" s="16">
        <f t="array" ref="G1010">IF(ROW()-IFERROR(INDEX(F$2:F1010,MATCH(2,1/(F$2:F1010&lt;&gt;0))),0)&gt;22,22,ROW()-IFERROR(INDEX(F$2:F1010,MATCH(2,1/(F$2:F1010&lt;&gt;0))),0))</f>
        <v>0</v>
      </c>
    </row>
    <row r="1011" spans="1:7" x14ac:dyDescent="0.35">
      <c r="A1011" s="5">
        <v>45061</v>
      </c>
      <c r="B1011">
        <v>0.84699999999999998</v>
      </c>
      <c r="C1011">
        <f t="shared" si="30"/>
        <v>2.5</v>
      </c>
      <c r="D1011" s="16">
        <f t="array" ref="D1011">IFERROR(INDEX(C$2:C1011,MATCH(2,1/(C$2:C1011&lt;&gt;0))),0)</f>
        <v>2.5</v>
      </c>
      <c r="E1011" s="16">
        <f t="shared" si="31"/>
        <v>2.5</v>
      </c>
      <c r="F1011" s="16">
        <f>IF(AND(C1011&lt;&gt;0,SUM(C$1:$D1011)=SUM(C$1:$D1011)),ROW(),0)</f>
        <v>1011</v>
      </c>
      <c r="G1011" s="16">
        <f t="array" ref="G1011">IF(ROW()-IFERROR(INDEX(F$2:F1011,MATCH(2,1/(F$2:F1011&lt;&gt;0))),0)&gt;22,22,ROW()-IFERROR(INDEX(F$2:F1011,MATCH(2,1/(F$2:F1011&lt;&gt;0))),0))</f>
        <v>0</v>
      </c>
    </row>
    <row r="1012" spans="1:7" x14ac:dyDescent="0.35">
      <c r="A1012" s="5">
        <v>45062</v>
      </c>
      <c r="B1012">
        <v>0.81499999999999995</v>
      </c>
      <c r="C1012">
        <f t="shared" si="30"/>
        <v>2.5</v>
      </c>
      <c r="D1012" s="16">
        <f t="array" ref="D1012">IFERROR(INDEX(C$2:C1012,MATCH(2,1/(C$2:C1012&lt;&gt;0))),0)</f>
        <v>2.5</v>
      </c>
      <c r="E1012" s="16">
        <f t="shared" si="31"/>
        <v>2.5</v>
      </c>
      <c r="F1012" s="16">
        <f>IF(AND(C1012&lt;&gt;0,SUM(C$1:$D1012)=SUM(C$1:$D1012)),ROW(),0)</f>
        <v>1012</v>
      </c>
      <c r="G1012" s="16">
        <f t="array" ref="G1012">IF(ROW()-IFERROR(INDEX(F$2:F1012,MATCH(2,1/(F$2:F1012&lt;&gt;0))),0)&gt;22,22,ROW()-IFERROR(INDEX(F$2:F1012,MATCH(2,1/(F$2:F1012&lt;&gt;0))),0))</f>
        <v>0</v>
      </c>
    </row>
    <row r="1013" spans="1:7" x14ac:dyDescent="0.35">
      <c r="A1013" s="5">
        <v>45063</v>
      </c>
      <c r="B1013">
        <v>0.81899999999999995</v>
      </c>
      <c r="C1013">
        <f t="shared" si="30"/>
        <v>2.5</v>
      </c>
      <c r="D1013" s="16">
        <f t="array" ref="D1013">IFERROR(INDEX(C$2:C1013,MATCH(2,1/(C$2:C1013&lt;&gt;0))),0)</f>
        <v>2.5</v>
      </c>
      <c r="E1013" s="16">
        <f t="shared" si="31"/>
        <v>2.5</v>
      </c>
      <c r="F1013" s="16">
        <f>IF(AND(C1013&lt;&gt;0,SUM(C$1:$D1013)=SUM(C$1:$D1013)),ROW(),0)</f>
        <v>1013</v>
      </c>
      <c r="G1013" s="16">
        <f t="array" ref="G1013">IF(ROW()-IFERROR(INDEX(F$2:F1013,MATCH(2,1/(F$2:F1013&lt;&gt;0))),0)&gt;22,22,ROW()-IFERROR(INDEX(F$2:F1013,MATCH(2,1/(F$2:F1013&lt;&gt;0))),0))</f>
        <v>0</v>
      </c>
    </row>
    <row r="1014" spans="1:7" x14ac:dyDescent="0.35">
      <c r="A1014" s="5">
        <v>45064</v>
      </c>
      <c r="B1014">
        <v>0.67300000000000004</v>
      </c>
      <c r="C1014">
        <f t="shared" si="30"/>
        <v>0</v>
      </c>
      <c r="D1014" s="16">
        <f t="array" ref="D1014">IFERROR(INDEX(C$2:C1014,MATCH(2,1/(C$2:C1014&lt;&gt;0))),0)</f>
        <v>2.5</v>
      </c>
      <c r="E1014" s="16">
        <f t="shared" si="31"/>
        <v>2.3863636363636362</v>
      </c>
      <c r="F1014" s="16">
        <f>IF(AND(C1014&lt;&gt;0,SUM(C$1:$D1014)=SUM(C$1:$D1014)),ROW(),0)</f>
        <v>0</v>
      </c>
      <c r="G1014" s="16">
        <f t="array" ref="G1014">IF(ROW()-IFERROR(INDEX(F$2:F1014,MATCH(2,1/(F$2:F1014&lt;&gt;0))),0)&gt;22,22,ROW()-IFERROR(INDEX(F$2:F1014,MATCH(2,1/(F$2:F1014&lt;&gt;0))),0))</f>
        <v>1</v>
      </c>
    </row>
    <row r="1015" spans="1:7" x14ac:dyDescent="0.35">
      <c r="A1015" s="5">
        <v>45065</v>
      </c>
      <c r="B1015">
        <v>0.81499999999999995</v>
      </c>
      <c r="C1015">
        <f t="shared" si="30"/>
        <v>2.5</v>
      </c>
      <c r="D1015" s="16">
        <f t="array" ref="D1015">IFERROR(INDEX(C$2:C1015,MATCH(2,1/(C$2:C1015&lt;&gt;0))),0)</f>
        <v>2.5</v>
      </c>
      <c r="E1015" s="16">
        <f t="shared" si="31"/>
        <v>2.5</v>
      </c>
      <c r="F1015" s="16">
        <f>IF(AND(C1015&lt;&gt;0,SUM(C$1:$D1015)=SUM(C$1:$D1015)),ROW(),0)</f>
        <v>1015</v>
      </c>
      <c r="G1015" s="16">
        <f t="array" ref="G1015">IF(ROW()-IFERROR(INDEX(F$2:F1015,MATCH(2,1/(F$2:F1015&lt;&gt;0))),0)&gt;22,22,ROW()-IFERROR(INDEX(F$2:F1015,MATCH(2,1/(F$2:F1015&lt;&gt;0))),0))</f>
        <v>0</v>
      </c>
    </row>
    <row r="1016" spans="1:7" x14ac:dyDescent="0.35">
      <c r="A1016" s="5">
        <v>45068</v>
      </c>
      <c r="B1016">
        <v>0.80500000000000005</v>
      </c>
      <c r="C1016">
        <f t="shared" si="30"/>
        <v>2.5</v>
      </c>
      <c r="D1016" s="16">
        <f t="array" ref="D1016">IFERROR(INDEX(C$2:C1016,MATCH(2,1/(C$2:C1016&lt;&gt;0))),0)</f>
        <v>2.5</v>
      </c>
      <c r="E1016" s="16">
        <f t="shared" si="31"/>
        <v>2.5</v>
      </c>
      <c r="F1016" s="16">
        <f>IF(AND(C1016&lt;&gt;0,SUM(C$1:$D1016)=SUM(C$1:$D1016)),ROW(),0)</f>
        <v>1016</v>
      </c>
      <c r="G1016" s="16">
        <f t="array" ref="G1016">IF(ROW()-IFERROR(INDEX(F$2:F1016,MATCH(2,1/(F$2:F1016&lt;&gt;0))),0)&gt;22,22,ROW()-IFERROR(INDEX(F$2:F1016,MATCH(2,1/(F$2:F1016&lt;&gt;0))),0))</f>
        <v>0</v>
      </c>
    </row>
    <row r="1017" spans="1:7" x14ac:dyDescent="0.35">
      <c r="A1017" s="5">
        <v>45069</v>
      </c>
      <c r="B1017">
        <v>0.73899999999999999</v>
      </c>
      <c r="C1017">
        <f t="shared" si="30"/>
        <v>0</v>
      </c>
      <c r="D1017" s="16">
        <f t="array" ref="D1017">IFERROR(INDEX(C$2:C1017,MATCH(2,1/(C$2:C1017&lt;&gt;0))),0)</f>
        <v>2.5</v>
      </c>
      <c r="E1017" s="16">
        <f t="shared" si="31"/>
        <v>2.3863636363636362</v>
      </c>
      <c r="F1017" s="16">
        <f>IF(AND(C1017&lt;&gt;0,SUM(C$1:$D1017)=SUM(C$1:$D1017)),ROW(),0)</f>
        <v>0</v>
      </c>
      <c r="G1017" s="16">
        <f t="array" ref="G1017">IF(ROW()-IFERROR(INDEX(F$2:F1017,MATCH(2,1/(F$2:F1017&lt;&gt;0))),0)&gt;22,22,ROW()-IFERROR(INDEX(F$2:F1017,MATCH(2,1/(F$2:F1017&lt;&gt;0))),0))</f>
        <v>1</v>
      </c>
    </row>
    <row r="1018" spans="1:7" x14ac:dyDescent="0.35">
      <c r="A1018" s="5">
        <v>45070</v>
      </c>
      <c r="B1018">
        <v>0.73099999999999998</v>
      </c>
      <c r="C1018">
        <f t="shared" si="30"/>
        <v>0</v>
      </c>
      <c r="D1018" s="16">
        <f t="array" ref="D1018">IFERROR(INDEX(C$2:C1018,MATCH(2,1/(C$2:C1018&lt;&gt;0))),0)</f>
        <v>2.5</v>
      </c>
      <c r="E1018" s="16">
        <f t="shared" si="31"/>
        <v>2.2727272727272729</v>
      </c>
      <c r="F1018" s="16">
        <f>IF(AND(C1018&lt;&gt;0,SUM(C$1:$D1018)=SUM(C$1:$D1018)),ROW(),0)</f>
        <v>0</v>
      </c>
      <c r="G1018" s="16">
        <f t="array" ref="G1018">IF(ROW()-IFERROR(INDEX(F$2:F1018,MATCH(2,1/(F$2:F1018&lt;&gt;0))),0)&gt;22,22,ROW()-IFERROR(INDEX(F$2:F1018,MATCH(2,1/(F$2:F1018&lt;&gt;0))),0))</f>
        <v>2</v>
      </c>
    </row>
    <row r="1019" spans="1:7" x14ac:dyDescent="0.35">
      <c r="A1019" s="5">
        <v>45071</v>
      </c>
      <c r="B1019">
        <v>0.65900000000000003</v>
      </c>
      <c r="C1019">
        <f t="shared" si="30"/>
        <v>0</v>
      </c>
      <c r="D1019" s="16">
        <f t="array" ref="D1019">IFERROR(INDEX(C$2:C1019,MATCH(2,1/(C$2:C1019&lt;&gt;0))),0)</f>
        <v>2.5</v>
      </c>
      <c r="E1019" s="16">
        <f t="shared" si="31"/>
        <v>2.1590909090909092</v>
      </c>
      <c r="F1019" s="16">
        <f>IF(AND(C1019&lt;&gt;0,SUM(C$1:$D1019)=SUM(C$1:$D1019)),ROW(),0)</f>
        <v>0</v>
      </c>
      <c r="G1019" s="16">
        <f t="array" ref="G1019">IF(ROW()-IFERROR(INDEX(F$2:F1019,MATCH(2,1/(F$2:F1019&lt;&gt;0))),0)&gt;22,22,ROW()-IFERROR(INDEX(F$2:F1019,MATCH(2,1/(F$2:F1019&lt;&gt;0))),0))</f>
        <v>3</v>
      </c>
    </row>
    <row r="1020" spans="1:7" x14ac:dyDescent="0.35">
      <c r="A1020" s="5">
        <v>45075</v>
      </c>
      <c r="B1020">
        <v>0.84299999999999997</v>
      </c>
      <c r="C1020">
        <f t="shared" si="30"/>
        <v>2.5</v>
      </c>
      <c r="D1020" s="16">
        <f t="array" ref="D1020">IFERROR(INDEX(C$2:C1020,MATCH(2,1/(C$2:C1020&lt;&gt;0))),0)</f>
        <v>2.5</v>
      </c>
      <c r="E1020" s="16">
        <f t="shared" si="31"/>
        <v>2.5</v>
      </c>
      <c r="F1020" s="16">
        <f>IF(AND(C1020&lt;&gt;0,SUM(C$1:$D1020)=SUM(C$1:$D1020)),ROW(),0)</f>
        <v>1020</v>
      </c>
      <c r="G1020" s="16">
        <f t="array" ref="G1020">IF(ROW()-IFERROR(INDEX(F$2:F1020,MATCH(2,1/(F$2:F1020&lt;&gt;0))),0)&gt;22,22,ROW()-IFERROR(INDEX(F$2:F1020,MATCH(2,1/(F$2:F1020&lt;&gt;0))),0))</f>
        <v>0</v>
      </c>
    </row>
    <row r="1021" spans="1:7" x14ac:dyDescent="0.35">
      <c r="A1021" s="5">
        <v>45076</v>
      </c>
      <c r="B1021">
        <v>0.84299999999999997</v>
      </c>
      <c r="C1021">
        <f t="shared" si="30"/>
        <v>2.5</v>
      </c>
      <c r="D1021" s="16">
        <f t="array" ref="D1021">IFERROR(INDEX(C$2:C1021,MATCH(2,1/(C$2:C1021&lt;&gt;0))),0)</f>
        <v>2.5</v>
      </c>
      <c r="E1021" s="16">
        <f t="shared" si="31"/>
        <v>2.5</v>
      </c>
      <c r="F1021" s="16">
        <f>IF(AND(C1021&lt;&gt;0,SUM(C$1:$D1021)=SUM(C$1:$D1021)),ROW(),0)</f>
        <v>1021</v>
      </c>
      <c r="G1021" s="16">
        <f t="array" ref="G1021">IF(ROW()-IFERROR(INDEX(F$2:F1021,MATCH(2,1/(F$2:F1021&lt;&gt;0))),0)&gt;22,22,ROW()-IFERROR(INDEX(F$2:F1021,MATCH(2,1/(F$2:F1021&lt;&gt;0))),0))</f>
        <v>0</v>
      </c>
    </row>
    <row r="1022" spans="1:7" x14ac:dyDescent="0.35">
      <c r="A1022" s="5">
        <v>45077</v>
      </c>
      <c r="B1022">
        <v>1</v>
      </c>
      <c r="C1022">
        <f t="shared" si="30"/>
        <v>5</v>
      </c>
      <c r="D1022" s="16">
        <f t="array" ref="D1022">IFERROR(INDEX(C$2:C1022,MATCH(2,1/(C$2:C1022&lt;&gt;0))),0)</f>
        <v>5</v>
      </c>
      <c r="E1022" s="16">
        <f t="shared" si="31"/>
        <v>5</v>
      </c>
      <c r="F1022" s="16">
        <f>IF(AND(C1022&lt;&gt;0,SUM(C$1:$D1022)=SUM(C$1:$D1022)),ROW(),0)</f>
        <v>1022</v>
      </c>
      <c r="G1022" s="16">
        <f t="array" ref="G1022">IF(ROW()-IFERROR(INDEX(F$2:F1022,MATCH(2,1/(F$2:F1022&lt;&gt;0))),0)&gt;22,22,ROW()-IFERROR(INDEX(F$2:F1022,MATCH(2,1/(F$2:F1022&lt;&gt;0))),0))</f>
        <v>0</v>
      </c>
    </row>
    <row r="1023" spans="1:7" x14ac:dyDescent="0.35">
      <c r="A1023" s="5">
        <v>45078</v>
      </c>
      <c r="B1023">
        <v>0.69899999999999995</v>
      </c>
      <c r="C1023">
        <f t="shared" si="30"/>
        <v>0</v>
      </c>
      <c r="D1023" s="16">
        <f t="array" ref="D1023">IFERROR(INDEX(C$2:C1023,MATCH(2,1/(C$2:C1023&lt;&gt;0))),0)</f>
        <v>5</v>
      </c>
      <c r="E1023" s="16">
        <f t="shared" si="31"/>
        <v>4.7727272727272725</v>
      </c>
      <c r="F1023" s="16">
        <f>IF(AND(C1023&lt;&gt;0,SUM(C$1:$D1023)=SUM(C$1:$D1023)),ROW(),0)</f>
        <v>0</v>
      </c>
      <c r="G1023" s="16">
        <f t="array" ref="G1023">IF(ROW()-IFERROR(INDEX(F$2:F1023,MATCH(2,1/(F$2:F1023&lt;&gt;0))),0)&gt;22,22,ROW()-IFERROR(INDEX(F$2:F1023,MATCH(2,1/(F$2:F1023&lt;&gt;0))),0))</f>
        <v>1</v>
      </c>
    </row>
    <row r="1024" spans="1:7" x14ac:dyDescent="0.35">
      <c r="A1024" s="5">
        <v>45079</v>
      </c>
      <c r="B1024">
        <v>0.71499999999999997</v>
      </c>
      <c r="C1024">
        <f t="shared" si="30"/>
        <v>0</v>
      </c>
      <c r="D1024" s="16">
        <f t="array" ref="D1024">IFERROR(INDEX(C$2:C1024,MATCH(2,1/(C$2:C1024&lt;&gt;0))),0)</f>
        <v>5</v>
      </c>
      <c r="E1024" s="16">
        <f t="shared" si="31"/>
        <v>4.5454545454545459</v>
      </c>
      <c r="F1024" s="16">
        <f>IF(AND(C1024&lt;&gt;0,SUM(C$1:$D1024)=SUM(C$1:$D1024)),ROW(),0)</f>
        <v>0</v>
      </c>
      <c r="G1024" s="16">
        <f t="array" ref="G1024">IF(ROW()-IFERROR(INDEX(F$2:F1024,MATCH(2,1/(F$2:F1024&lt;&gt;0))),0)&gt;22,22,ROW()-IFERROR(INDEX(F$2:F1024,MATCH(2,1/(F$2:F1024&lt;&gt;0))),0))</f>
        <v>2</v>
      </c>
    </row>
    <row r="1025" spans="1:7" x14ac:dyDescent="0.35">
      <c r="A1025" s="5">
        <v>45082</v>
      </c>
      <c r="B1025">
        <v>0.57899999999999996</v>
      </c>
      <c r="C1025">
        <f t="shared" si="30"/>
        <v>0</v>
      </c>
      <c r="D1025" s="16">
        <f t="array" ref="D1025">IFERROR(INDEX(C$2:C1025,MATCH(2,1/(C$2:C1025&lt;&gt;0))),0)</f>
        <v>5</v>
      </c>
      <c r="E1025" s="16">
        <f t="shared" si="31"/>
        <v>4.3181818181818183</v>
      </c>
      <c r="F1025" s="16">
        <f>IF(AND(C1025&lt;&gt;0,SUM(C$1:$D1025)=SUM(C$1:$D1025)),ROW(),0)</f>
        <v>0</v>
      </c>
      <c r="G1025" s="16">
        <f t="array" ref="G1025">IF(ROW()-IFERROR(INDEX(F$2:F1025,MATCH(2,1/(F$2:F1025&lt;&gt;0))),0)&gt;22,22,ROW()-IFERROR(INDEX(F$2:F1025,MATCH(2,1/(F$2:F1025&lt;&gt;0))),0))</f>
        <v>3</v>
      </c>
    </row>
    <row r="1026" spans="1:7" x14ac:dyDescent="0.35">
      <c r="A1026" s="5">
        <v>45083</v>
      </c>
      <c r="B1026">
        <v>0.79700000000000004</v>
      </c>
      <c r="C1026">
        <f t="shared" si="30"/>
        <v>0</v>
      </c>
      <c r="D1026" s="16">
        <f t="array" ref="D1026">IFERROR(INDEX(C$2:C1026,MATCH(2,1/(C$2:C1026&lt;&gt;0))),0)</f>
        <v>5</v>
      </c>
      <c r="E1026" s="16">
        <f t="shared" si="31"/>
        <v>4.0909090909090908</v>
      </c>
      <c r="F1026" s="16">
        <f>IF(AND(C1026&lt;&gt;0,SUM(C$1:$D1026)=SUM(C$1:$D1026)),ROW(),0)</f>
        <v>0</v>
      </c>
      <c r="G1026" s="16">
        <f t="array" ref="G1026">IF(ROW()-IFERROR(INDEX(F$2:F1026,MATCH(2,1/(F$2:F1026&lt;&gt;0))),0)&gt;22,22,ROW()-IFERROR(INDEX(F$2:F1026,MATCH(2,1/(F$2:F1026&lt;&gt;0))),0))</f>
        <v>4</v>
      </c>
    </row>
    <row r="1027" spans="1:7" x14ac:dyDescent="0.35">
      <c r="A1027" s="5">
        <v>45084</v>
      </c>
      <c r="B1027">
        <v>0.79900000000000004</v>
      </c>
      <c r="C1027">
        <f t="shared" ref="C1027:C1090" si="32">IF(B1027&gt;0.9,5,IF(B1027&gt;0.8,2.5,IF(B1027&gt;0.22,0,IF(B1027&gt;0.2,-2.5,-5))))</f>
        <v>0</v>
      </c>
      <c r="D1027" s="16">
        <f t="array" ref="D1027">IFERROR(INDEX(C$2:C1027,MATCH(2,1/(C$2:C1027&lt;&gt;0))),0)</f>
        <v>5</v>
      </c>
      <c r="E1027" s="16">
        <f t="shared" ref="E1027:E1090" si="33">IF(D1027=0,0,IF(D1027&lt;0,-1*(ABS(D1027)-G1027*ABS(D1027)/22),D1027-G1027*D1027/22))</f>
        <v>3.8636363636363633</v>
      </c>
      <c r="F1027" s="16">
        <f>IF(AND(C1027&lt;&gt;0,SUM(C$1:$D1027)=SUM(C$1:$D1027)),ROW(),0)</f>
        <v>0</v>
      </c>
      <c r="G1027" s="16">
        <f t="array" ref="G1027">IF(ROW()-IFERROR(INDEX(F$2:F1027,MATCH(2,1/(F$2:F1027&lt;&gt;0))),0)&gt;22,22,ROW()-IFERROR(INDEX(F$2:F1027,MATCH(2,1/(F$2:F1027&lt;&gt;0))),0))</f>
        <v>5</v>
      </c>
    </row>
    <row r="1028" spans="1:7" x14ac:dyDescent="0.35">
      <c r="A1028" s="5">
        <v>45085</v>
      </c>
      <c r="B1028">
        <v>0.80300000000000005</v>
      </c>
      <c r="C1028">
        <f t="shared" si="32"/>
        <v>2.5</v>
      </c>
      <c r="D1028" s="16">
        <f t="array" ref="D1028">IFERROR(INDEX(C$2:C1028,MATCH(2,1/(C$2:C1028&lt;&gt;0))),0)</f>
        <v>2.5</v>
      </c>
      <c r="E1028" s="16">
        <f t="shared" si="33"/>
        <v>2.5</v>
      </c>
      <c r="F1028" s="16">
        <f>IF(AND(C1028&lt;&gt;0,SUM(C$1:$D1028)=SUM(C$1:$D1028)),ROW(),0)</f>
        <v>1028</v>
      </c>
      <c r="G1028" s="16">
        <f t="array" ref="G1028">IF(ROW()-IFERROR(INDEX(F$2:F1028,MATCH(2,1/(F$2:F1028&lt;&gt;0))),0)&gt;22,22,ROW()-IFERROR(INDEX(F$2:F1028,MATCH(2,1/(F$2:F1028&lt;&gt;0))),0))</f>
        <v>0</v>
      </c>
    </row>
    <row r="1029" spans="1:7" x14ac:dyDescent="0.35">
      <c r="A1029" s="5">
        <v>45086</v>
      </c>
      <c r="B1029">
        <v>0.97899999999999998</v>
      </c>
      <c r="C1029">
        <f t="shared" si="32"/>
        <v>5</v>
      </c>
      <c r="D1029" s="16">
        <f t="array" ref="D1029">IFERROR(INDEX(C$2:C1029,MATCH(2,1/(C$2:C1029&lt;&gt;0))),0)</f>
        <v>5</v>
      </c>
      <c r="E1029" s="16">
        <f t="shared" si="33"/>
        <v>5</v>
      </c>
      <c r="F1029" s="16">
        <f>IF(AND(C1029&lt;&gt;0,SUM(C$1:$D1029)=SUM(C$1:$D1029)),ROW(),0)</f>
        <v>1029</v>
      </c>
      <c r="G1029" s="16">
        <f t="array" ref="G1029">IF(ROW()-IFERROR(INDEX(F$2:F1029,MATCH(2,1/(F$2:F1029&lt;&gt;0))),0)&gt;22,22,ROW()-IFERROR(INDEX(F$2:F1029,MATCH(2,1/(F$2:F1029&lt;&gt;0))),0))</f>
        <v>0</v>
      </c>
    </row>
    <row r="1030" spans="1:7" x14ac:dyDescent="0.35">
      <c r="A1030" s="5">
        <v>45089</v>
      </c>
      <c r="B1030">
        <v>0.71899999999999997</v>
      </c>
      <c r="C1030">
        <f t="shared" si="32"/>
        <v>0</v>
      </c>
      <c r="D1030" s="16">
        <f t="array" ref="D1030">IFERROR(INDEX(C$2:C1030,MATCH(2,1/(C$2:C1030&lt;&gt;0))),0)</f>
        <v>5</v>
      </c>
      <c r="E1030" s="16">
        <f t="shared" si="33"/>
        <v>4.7727272727272725</v>
      </c>
      <c r="F1030" s="16">
        <f>IF(AND(C1030&lt;&gt;0,SUM(C$1:$D1030)=SUM(C$1:$D1030)),ROW(),0)</f>
        <v>0</v>
      </c>
      <c r="G1030" s="16">
        <f t="array" ref="G1030">IF(ROW()-IFERROR(INDEX(F$2:F1030,MATCH(2,1/(F$2:F1030&lt;&gt;0))),0)&gt;22,22,ROW()-IFERROR(INDEX(F$2:F1030,MATCH(2,1/(F$2:F1030&lt;&gt;0))),0))</f>
        <v>1</v>
      </c>
    </row>
    <row r="1031" spans="1:7" x14ac:dyDescent="0.35">
      <c r="A1031" s="5">
        <v>45090</v>
      </c>
      <c r="B1031">
        <v>0.39800000000000002</v>
      </c>
      <c r="C1031">
        <f t="shared" si="32"/>
        <v>0</v>
      </c>
      <c r="D1031" s="16">
        <f t="array" ref="D1031">IFERROR(INDEX(C$2:C1031,MATCH(2,1/(C$2:C1031&lt;&gt;0))),0)</f>
        <v>5</v>
      </c>
      <c r="E1031" s="16">
        <f t="shared" si="33"/>
        <v>4.5454545454545459</v>
      </c>
      <c r="F1031" s="16">
        <f>IF(AND(C1031&lt;&gt;0,SUM(C$1:$D1031)=SUM(C$1:$D1031)),ROW(),0)</f>
        <v>0</v>
      </c>
      <c r="G1031" s="16">
        <f t="array" ref="G1031">IF(ROW()-IFERROR(INDEX(F$2:F1031,MATCH(2,1/(F$2:F1031&lt;&gt;0))),0)&gt;22,22,ROW()-IFERROR(INDEX(F$2:F1031,MATCH(2,1/(F$2:F1031&lt;&gt;0))),0))</f>
        <v>2</v>
      </c>
    </row>
    <row r="1032" spans="1:7" x14ac:dyDescent="0.35">
      <c r="A1032" s="5">
        <v>45091</v>
      </c>
      <c r="B1032">
        <v>0.52700000000000002</v>
      </c>
      <c r="C1032">
        <f t="shared" si="32"/>
        <v>0</v>
      </c>
      <c r="D1032" s="16">
        <f t="array" ref="D1032">IFERROR(INDEX(C$2:C1032,MATCH(2,1/(C$2:C1032&lt;&gt;0))),0)</f>
        <v>5</v>
      </c>
      <c r="E1032" s="16">
        <f t="shared" si="33"/>
        <v>4.3181818181818183</v>
      </c>
      <c r="F1032" s="16">
        <f>IF(AND(C1032&lt;&gt;0,SUM(C$1:$D1032)=SUM(C$1:$D1032)),ROW(),0)</f>
        <v>0</v>
      </c>
      <c r="G1032" s="16">
        <f t="array" ref="G1032">IF(ROW()-IFERROR(INDEX(F$2:F1032,MATCH(2,1/(F$2:F1032&lt;&gt;0))),0)&gt;22,22,ROW()-IFERROR(INDEX(F$2:F1032,MATCH(2,1/(F$2:F1032&lt;&gt;0))),0))</f>
        <v>3</v>
      </c>
    </row>
    <row r="1033" spans="1:7" x14ac:dyDescent="0.35">
      <c r="A1033" s="5">
        <v>45092</v>
      </c>
      <c r="B1033">
        <v>0.61899999999999999</v>
      </c>
      <c r="C1033">
        <f t="shared" si="32"/>
        <v>0</v>
      </c>
      <c r="D1033" s="16">
        <f t="array" ref="D1033">IFERROR(INDEX(C$2:C1033,MATCH(2,1/(C$2:C1033&lt;&gt;0))),0)</f>
        <v>5</v>
      </c>
      <c r="E1033" s="16">
        <f t="shared" si="33"/>
        <v>4.0909090909090908</v>
      </c>
      <c r="F1033" s="16">
        <f>IF(AND(C1033&lt;&gt;0,SUM(C$1:$D1033)=SUM(C$1:$D1033)),ROW(),0)</f>
        <v>0</v>
      </c>
      <c r="G1033" s="16">
        <f t="array" ref="G1033">IF(ROW()-IFERROR(INDEX(F$2:F1033,MATCH(2,1/(F$2:F1033&lt;&gt;0))),0)&gt;22,22,ROW()-IFERROR(INDEX(F$2:F1033,MATCH(2,1/(F$2:F1033&lt;&gt;0))),0))</f>
        <v>4</v>
      </c>
    </row>
    <row r="1034" spans="1:7" x14ac:dyDescent="0.35">
      <c r="A1034" s="5">
        <v>45093</v>
      </c>
      <c r="B1034">
        <v>0.76700000000000002</v>
      </c>
      <c r="C1034">
        <f t="shared" si="32"/>
        <v>0</v>
      </c>
      <c r="D1034" s="16">
        <f t="array" ref="D1034">IFERROR(INDEX(C$2:C1034,MATCH(2,1/(C$2:C1034&lt;&gt;0))),0)</f>
        <v>5</v>
      </c>
      <c r="E1034" s="16">
        <f t="shared" si="33"/>
        <v>3.8636363636363633</v>
      </c>
      <c r="F1034" s="16">
        <f>IF(AND(C1034&lt;&gt;0,SUM(C$1:$D1034)=SUM(C$1:$D1034)),ROW(),0)</f>
        <v>0</v>
      </c>
      <c r="G1034" s="16">
        <f t="array" ref="G1034">IF(ROW()-IFERROR(INDEX(F$2:F1034,MATCH(2,1/(F$2:F1034&lt;&gt;0))),0)&gt;22,22,ROW()-IFERROR(INDEX(F$2:F1034,MATCH(2,1/(F$2:F1034&lt;&gt;0))),0))</f>
        <v>5</v>
      </c>
    </row>
    <row r="1035" spans="1:7" x14ac:dyDescent="0.35">
      <c r="A1035" s="5">
        <v>45096</v>
      </c>
      <c r="B1035">
        <v>0.35599999999999998</v>
      </c>
      <c r="C1035">
        <f t="shared" si="32"/>
        <v>0</v>
      </c>
      <c r="D1035" s="16">
        <f t="array" ref="D1035">IFERROR(INDEX(C$2:C1035,MATCH(2,1/(C$2:C1035&lt;&gt;0))),0)</f>
        <v>5</v>
      </c>
      <c r="E1035" s="16">
        <f t="shared" si="33"/>
        <v>3.6363636363636367</v>
      </c>
      <c r="F1035" s="16">
        <f>IF(AND(C1035&lt;&gt;0,SUM(C$1:$D1035)=SUM(C$1:$D1035)),ROW(),0)</f>
        <v>0</v>
      </c>
      <c r="G1035" s="16">
        <f t="array" ref="G1035">IF(ROW()-IFERROR(INDEX(F$2:F1035,MATCH(2,1/(F$2:F1035&lt;&gt;0))),0)&gt;22,22,ROW()-IFERROR(INDEX(F$2:F1035,MATCH(2,1/(F$2:F1035&lt;&gt;0))),0))</f>
        <v>6</v>
      </c>
    </row>
    <row r="1036" spans="1:7" x14ac:dyDescent="0.35">
      <c r="A1036" s="5">
        <v>45097</v>
      </c>
      <c r="B1036">
        <v>0.376</v>
      </c>
      <c r="C1036">
        <f t="shared" si="32"/>
        <v>0</v>
      </c>
      <c r="D1036" s="16">
        <f t="array" ref="D1036">IFERROR(INDEX(C$2:C1036,MATCH(2,1/(C$2:C1036&lt;&gt;0))),0)</f>
        <v>5</v>
      </c>
      <c r="E1036" s="16">
        <f t="shared" si="33"/>
        <v>3.4090909090909092</v>
      </c>
      <c r="F1036" s="16">
        <f>IF(AND(C1036&lt;&gt;0,SUM(C$1:$D1036)=SUM(C$1:$D1036)),ROW(),0)</f>
        <v>0</v>
      </c>
      <c r="G1036" s="16">
        <f t="array" ref="G1036">IF(ROW()-IFERROR(INDEX(F$2:F1036,MATCH(2,1/(F$2:F1036&lt;&gt;0))),0)&gt;22,22,ROW()-IFERROR(INDEX(F$2:F1036,MATCH(2,1/(F$2:F1036&lt;&gt;0))),0))</f>
        <v>7</v>
      </c>
    </row>
    <row r="1037" spans="1:7" x14ac:dyDescent="0.35">
      <c r="A1037" s="5">
        <v>45098</v>
      </c>
      <c r="B1037">
        <v>0.71299999999999997</v>
      </c>
      <c r="C1037">
        <f t="shared" si="32"/>
        <v>0</v>
      </c>
      <c r="D1037" s="16">
        <f t="array" ref="D1037">IFERROR(INDEX(C$2:C1037,MATCH(2,1/(C$2:C1037&lt;&gt;0))),0)</f>
        <v>5</v>
      </c>
      <c r="E1037" s="16">
        <f t="shared" si="33"/>
        <v>3.1818181818181817</v>
      </c>
      <c r="F1037" s="16">
        <f>IF(AND(C1037&lt;&gt;0,SUM(C$1:$D1037)=SUM(C$1:$D1037)),ROW(),0)</f>
        <v>0</v>
      </c>
      <c r="G1037" s="16">
        <f t="array" ref="G1037">IF(ROW()-IFERROR(INDEX(F$2:F1037,MATCH(2,1/(F$2:F1037&lt;&gt;0))),0)&gt;22,22,ROW()-IFERROR(INDEX(F$2:F1037,MATCH(2,1/(F$2:F1037&lt;&gt;0))),0))</f>
        <v>8</v>
      </c>
    </row>
    <row r="1038" spans="1:7" x14ac:dyDescent="0.35">
      <c r="A1038" s="5">
        <v>45103</v>
      </c>
      <c r="B1038">
        <v>0.96699999999999997</v>
      </c>
      <c r="C1038">
        <f t="shared" si="32"/>
        <v>5</v>
      </c>
      <c r="D1038" s="16">
        <f t="array" ref="D1038">IFERROR(INDEX(C$2:C1038,MATCH(2,1/(C$2:C1038&lt;&gt;0))),0)</f>
        <v>5</v>
      </c>
      <c r="E1038" s="16">
        <f t="shared" si="33"/>
        <v>5</v>
      </c>
      <c r="F1038" s="16">
        <f>IF(AND(C1038&lt;&gt;0,SUM(C$1:$D1038)=SUM(C$1:$D1038)),ROW(),0)</f>
        <v>1038</v>
      </c>
      <c r="G1038" s="16">
        <f t="array" ref="G1038">IF(ROW()-IFERROR(INDEX(F$2:F1038,MATCH(2,1/(F$2:F1038&lt;&gt;0))),0)&gt;22,22,ROW()-IFERROR(INDEX(F$2:F1038,MATCH(2,1/(F$2:F1038&lt;&gt;0))),0))</f>
        <v>0</v>
      </c>
    </row>
    <row r="1039" spans="1:7" x14ac:dyDescent="0.35">
      <c r="A1039" s="5">
        <v>45104</v>
      </c>
      <c r="B1039">
        <v>0.95099999999999996</v>
      </c>
      <c r="C1039">
        <f t="shared" si="32"/>
        <v>5</v>
      </c>
      <c r="D1039" s="16">
        <f t="array" ref="D1039">IFERROR(INDEX(C$2:C1039,MATCH(2,1/(C$2:C1039&lt;&gt;0))),0)</f>
        <v>5</v>
      </c>
      <c r="E1039" s="16">
        <f t="shared" si="33"/>
        <v>5</v>
      </c>
      <c r="F1039" s="16">
        <f>IF(AND(C1039&lt;&gt;0,SUM(C$1:$D1039)=SUM(C$1:$D1039)),ROW(),0)</f>
        <v>1039</v>
      </c>
      <c r="G1039" s="16">
        <f t="array" ref="G1039">IF(ROW()-IFERROR(INDEX(F$2:F1039,MATCH(2,1/(F$2:F1039&lt;&gt;0))),0)&gt;22,22,ROW()-IFERROR(INDEX(F$2:F1039,MATCH(2,1/(F$2:F1039&lt;&gt;0))),0))</f>
        <v>0</v>
      </c>
    </row>
    <row r="1040" spans="1:7" x14ac:dyDescent="0.35">
      <c r="A1040" s="5">
        <v>45105</v>
      </c>
      <c r="B1040">
        <v>0.90500000000000003</v>
      </c>
      <c r="C1040">
        <f t="shared" si="32"/>
        <v>5</v>
      </c>
      <c r="D1040" s="16">
        <f t="array" ref="D1040">IFERROR(INDEX(C$2:C1040,MATCH(2,1/(C$2:C1040&lt;&gt;0))),0)</f>
        <v>5</v>
      </c>
      <c r="E1040" s="16">
        <f t="shared" si="33"/>
        <v>5</v>
      </c>
      <c r="F1040" s="16">
        <f>IF(AND(C1040&lt;&gt;0,SUM(C$1:$D1040)=SUM(C$1:$D1040)),ROW(),0)</f>
        <v>1040</v>
      </c>
      <c r="G1040" s="16">
        <f t="array" ref="G1040">IF(ROW()-IFERROR(INDEX(F$2:F1040,MATCH(2,1/(F$2:F1040&lt;&gt;0))),0)&gt;22,22,ROW()-IFERROR(INDEX(F$2:F1040,MATCH(2,1/(F$2:F1040&lt;&gt;0))),0))</f>
        <v>0</v>
      </c>
    </row>
    <row r="1041" spans="1:7" x14ac:dyDescent="0.35">
      <c r="A1041" s="5">
        <v>45106</v>
      </c>
      <c r="B1041">
        <v>0.80100000000000005</v>
      </c>
      <c r="C1041">
        <f t="shared" si="32"/>
        <v>2.5</v>
      </c>
      <c r="D1041" s="16">
        <f t="array" ref="D1041">IFERROR(INDEX(C$2:C1041,MATCH(2,1/(C$2:C1041&lt;&gt;0))),0)</f>
        <v>2.5</v>
      </c>
      <c r="E1041" s="16">
        <f t="shared" si="33"/>
        <v>2.5</v>
      </c>
      <c r="F1041" s="16">
        <f>IF(AND(C1041&lt;&gt;0,SUM(C$1:$D1041)=SUM(C$1:$D1041)),ROW(),0)</f>
        <v>1041</v>
      </c>
      <c r="G1041" s="16">
        <f t="array" ref="G1041">IF(ROW()-IFERROR(INDEX(F$2:F1041,MATCH(2,1/(F$2:F1041&lt;&gt;0))),0)&gt;22,22,ROW()-IFERROR(INDEX(F$2:F1041,MATCH(2,1/(F$2:F1041&lt;&gt;0))),0))</f>
        <v>0</v>
      </c>
    </row>
    <row r="1042" spans="1:7" x14ac:dyDescent="0.35">
      <c r="A1042" s="5">
        <v>45107</v>
      </c>
      <c r="B1042">
        <v>0.85699999999999998</v>
      </c>
      <c r="C1042">
        <f t="shared" si="32"/>
        <v>2.5</v>
      </c>
      <c r="D1042" s="16">
        <f t="array" ref="D1042">IFERROR(INDEX(C$2:C1042,MATCH(2,1/(C$2:C1042&lt;&gt;0))),0)</f>
        <v>2.5</v>
      </c>
      <c r="E1042" s="16">
        <f t="shared" si="33"/>
        <v>2.5</v>
      </c>
      <c r="F1042" s="16">
        <f>IF(AND(C1042&lt;&gt;0,SUM(C$1:$D1042)=SUM(C$1:$D1042)),ROW(),0)</f>
        <v>1042</v>
      </c>
      <c r="G1042" s="16">
        <f t="array" ref="G1042">IF(ROW()-IFERROR(INDEX(F$2:F1042,MATCH(2,1/(F$2:F1042&lt;&gt;0))),0)&gt;22,22,ROW()-IFERROR(INDEX(F$2:F1042,MATCH(2,1/(F$2:F1042&lt;&gt;0))),0))</f>
        <v>0</v>
      </c>
    </row>
    <row r="1043" spans="1:7" x14ac:dyDescent="0.35">
      <c r="A1043" s="5">
        <v>45110</v>
      </c>
      <c r="B1043">
        <v>0.80100000000000005</v>
      </c>
      <c r="C1043">
        <f t="shared" si="32"/>
        <v>2.5</v>
      </c>
      <c r="D1043" s="16">
        <f t="array" ref="D1043">IFERROR(INDEX(C$2:C1043,MATCH(2,1/(C$2:C1043&lt;&gt;0))),0)</f>
        <v>2.5</v>
      </c>
      <c r="E1043" s="16">
        <f t="shared" si="33"/>
        <v>2.5</v>
      </c>
      <c r="F1043" s="16">
        <f>IF(AND(C1043&lt;&gt;0,SUM(C$1:$D1043)=SUM(C$1:$D1043)),ROW(),0)</f>
        <v>1043</v>
      </c>
      <c r="G1043" s="16">
        <f t="array" ref="G1043">IF(ROW()-IFERROR(INDEX(F$2:F1043,MATCH(2,1/(F$2:F1043&lt;&gt;0))),0)&gt;22,22,ROW()-IFERROR(INDEX(F$2:F1043,MATCH(2,1/(F$2:F1043&lt;&gt;0))),0))</f>
        <v>0</v>
      </c>
    </row>
    <row r="1044" spans="1:7" x14ac:dyDescent="0.35">
      <c r="A1044" s="5">
        <v>45111</v>
      </c>
      <c r="B1044">
        <v>0.67100000000000004</v>
      </c>
      <c r="C1044">
        <f t="shared" si="32"/>
        <v>0</v>
      </c>
      <c r="D1044" s="16">
        <f t="array" ref="D1044">IFERROR(INDEX(C$2:C1044,MATCH(2,1/(C$2:C1044&lt;&gt;0))),0)</f>
        <v>2.5</v>
      </c>
      <c r="E1044" s="16">
        <f t="shared" si="33"/>
        <v>2.3863636363636362</v>
      </c>
      <c r="F1044" s="16">
        <f>IF(AND(C1044&lt;&gt;0,SUM(C$1:$D1044)=SUM(C$1:$D1044)),ROW(),0)</f>
        <v>0</v>
      </c>
      <c r="G1044" s="16">
        <f t="array" ref="G1044">IF(ROW()-IFERROR(INDEX(F$2:F1044,MATCH(2,1/(F$2:F1044&lt;&gt;0))),0)&gt;22,22,ROW()-IFERROR(INDEX(F$2:F1044,MATCH(2,1/(F$2:F1044&lt;&gt;0))),0))</f>
        <v>1</v>
      </c>
    </row>
    <row r="1045" spans="1:7" x14ac:dyDescent="0.35">
      <c r="A1045" s="5">
        <v>45112</v>
      </c>
      <c r="B1045">
        <v>0.751</v>
      </c>
      <c r="C1045">
        <f t="shared" si="32"/>
        <v>0</v>
      </c>
      <c r="D1045" s="16">
        <f t="array" ref="D1045">IFERROR(INDEX(C$2:C1045,MATCH(2,1/(C$2:C1045&lt;&gt;0))),0)</f>
        <v>2.5</v>
      </c>
      <c r="E1045" s="16">
        <f t="shared" si="33"/>
        <v>2.2727272727272729</v>
      </c>
      <c r="F1045" s="16">
        <f>IF(AND(C1045&lt;&gt;0,SUM(C$1:$D1045)=SUM(C$1:$D1045)),ROW(),0)</f>
        <v>0</v>
      </c>
      <c r="G1045" s="16">
        <f t="array" ref="G1045">IF(ROW()-IFERROR(INDEX(F$2:F1045,MATCH(2,1/(F$2:F1045&lt;&gt;0))),0)&gt;22,22,ROW()-IFERROR(INDEX(F$2:F1045,MATCH(2,1/(F$2:F1045&lt;&gt;0))),0))</f>
        <v>2</v>
      </c>
    </row>
    <row r="1046" spans="1:7" x14ac:dyDescent="0.35">
      <c r="A1046" s="5">
        <v>45113</v>
      </c>
      <c r="B1046">
        <v>0.84899999999999998</v>
      </c>
      <c r="C1046">
        <f t="shared" si="32"/>
        <v>2.5</v>
      </c>
      <c r="D1046" s="16">
        <f t="array" ref="D1046">IFERROR(INDEX(C$2:C1046,MATCH(2,1/(C$2:C1046&lt;&gt;0))),0)</f>
        <v>2.5</v>
      </c>
      <c r="E1046" s="16">
        <f t="shared" si="33"/>
        <v>2.5</v>
      </c>
      <c r="F1046" s="16">
        <f>IF(AND(C1046&lt;&gt;0,SUM(C$1:$D1046)=SUM(C$1:$D1046)),ROW(),0)</f>
        <v>1046</v>
      </c>
      <c r="G1046" s="16">
        <f t="array" ref="G1046">IF(ROW()-IFERROR(INDEX(F$2:F1046,MATCH(2,1/(F$2:F1046&lt;&gt;0))),0)&gt;22,22,ROW()-IFERROR(INDEX(F$2:F1046,MATCH(2,1/(F$2:F1046&lt;&gt;0))),0))</f>
        <v>0</v>
      </c>
    </row>
    <row r="1047" spans="1:7" x14ac:dyDescent="0.35">
      <c r="A1047" s="5">
        <v>45114</v>
      </c>
      <c r="B1047">
        <v>0.89900000000000002</v>
      </c>
      <c r="C1047">
        <f t="shared" si="32"/>
        <v>2.5</v>
      </c>
      <c r="D1047" s="16">
        <f t="array" ref="D1047">IFERROR(INDEX(C$2:C1047,MATCH(2,1/(C$2:C1047&lt;&gt;0))),0)</f>
        <v>2.5</v>
      </c>
      <c r="E1047" s="16">
        <f t="shared" si="33"/>
        <v>2.5</v>
      </c>
      <c r="F1047" s="16">
        <f>IF(AND(C1047&lt;&gt;0,SUM(C$1:$D1047)=SUM(C$1:$D1047)),ROW(),0)</f>
        <v>1047</v>
      </c>
      <c r="G1047" s="16">
        <f t="array" ref="G1047">IF(ROW()-IFERROR(INDEX(F$2:F1047,MATCH(2,1/(F$2:F1047&lt;&gt;0))),0)&gt;22,22,ROW()-IFERROR(INDEX(F$2:F1047,MATCH(2,1/(F$2:F1047&lt;&gt;0))),0))</f>
        <v>0</v>
      </c>
    </row>
    <row r="1048" spans="1:7" x14ac:dyDescent="0.35">
      <c r="A1048" s="5">
        <v>45117</v>
      </c>
      <c r="B1048">
        <v>0.92900000000000005</v>
      </c>
      <c r="C1048">
        <f t="shared" si="32"/>
        <v>5</v>
      </c>
      <c r="D1048" s="16">
        <f t="array" ref="D1048">IFERROR(INDEX(C$2:C1048,MATCH(2,1/(C$2:C1048&lt;&gt;0))),0)</f>
        <v>5</v>
      </c>
      <c r="E1048" s="16">
        <f t="shared" si="33"/>
        <v>5</v>
      </c>
      <c r="F1048" s="16">
        <f>IF(AND(C1048&lt;&gt;0,SUM(C$1:$D1048)=SUM(C$1:$D1048)),ROW(),0)</f>
        <v>1048</v>
      </c>
      <c r="G1048" s="16">
        <f t="array" ref="G1048">IF(ROW()-IFERROR(INDEX(F$2:F1048,MATCH(2,1/(F$2:F1048&lt;&gt;0))),0)&gt;22,22,ROW()-IFERROR(INDEX(F$2:F1048,MATCH(2,1/(F$2:F1048&lt;&gt;0))),0))</f>
        <v>0</v>
      </c>
    </row>
    <row r="1049" spans="1:7" x14ac:dyDescent="0.35">
      <c r="A1049" s="5">
        <v>45118</v>
      </c>
      <c r="B1049">
        <v>0.80500000000000005</v>
      </c>
      <c r="C1049">
        <f t="shared" si="32"/>
        <v>2.5</v>
      </c>
      <c r="D1049" s="16">
        <f t="array" ref="D1049">IFERROR(INDEX(C$2:C1049,MATCH(2,1/(C$2:C1049&lt;&gt;0))),0)</f>
        <v>2.5</v>
      </c>
      <c r="E1049" s="16">
        <f t="shared" si="33"/>
        <v>2.5</v>
      </c>
      <c r="F1049" s="16">
        <f>IF(AND(C1049&lt;&gt;0,SUM(C$1:$D1049)=SUM(C$1:$D1049)),ROW(),0)</f>
        <v>1049</v>
      </c>
      <c r="G1049" s="16">
        <f t="array" ref="G1049">IF(ROW()-IFERROR(INDEX(F$2:F1049,MATCH(2,1/(F$2:F1049&lt;&gt;0))),0)&gt;22,22,ROW()-IFERROR(INDEX(F$2:F1049,MATCH(2,1/(F$2:F1049&lt;&gt;0))),0))</f>
        <v>0</v>
      </c>
    </row>
    <row r="1050" spans="1:7" x14ac:dyDescent="0.35">
      <c r="A1050" s="5">
        <v>45119</v>
      </c>
      <c r="B1050">
        <v>0.78500000000000003</v>
      </c>
      <c r="C1050">
        <f t="shared" si="32"/>
        <v>0</v>
      </c>
      <c r="D1050" s="16">
        <f t="array" ref="D1050">IFERROR(INDEX(C$2:C1050,MATCH(2,1/(C$2:C1050&lt;&gt;0))),0)</f>
        <v>2.5</v>
      </c>
      <c r="E1050" s="16">
        <f t="shared" si="33"/>
        <v>2.3863636363636362</v>
      </c>
      <c r="F1050" s="16">
        <f>IF(AND(C1050&lt;&gt;0,SUM(C$1:$D1050)=SUM(C$1:$D1050)),ROW(),0)</f>
        <v>0</v>
      </c>
      <c r="G1050" s="16">
        <f t="array" ref="G1050">IF(ROW()-IFERROR(INDEX(F$2:F1050,MATCH(2,1/(F$2:F1050&lt;&gt;0))),0)&gt;22,22,ROW()-IFERROR(INDEX(F$2:F1050,MATCH(2,1/(F$2:F1050&lt;&gt;0))),0))</f>
        <v>1</v>
      </c>
    </row>
    <row r="1051" spans="1:7" x14ac:dyDescent="0.35">
      <c r="A1051" s="5">
        <v>45120</v>
      </c>
      <c r="B1051">
        <v>0.84899999999999998</v>
      </c>
      <c r="C1051">
        <f t="shared" si="32"/>
        <v>2.5</v>
      </c>
      <c r="D1051" s="16">
        <f t="array" ref="D1051">IFERROR(INDEX(C$2:C1051,MATCH(2,1/(C$2:C1051&lt;&gt;0))),0)</f>
        <v>2.5</v>
      </c>
      <c r="E1051" s="16">
        <f t="shared" si="33"/>
        <v>2.5</v>
      </c>
      <c r="F1051" s="16">
        <f>IF(AND(C1051&lt;&gt;0,SUM(C$1:$D1051)=SUM(C$1:$D1051)),ROW(),0)</f>
        <v>1051</v>
      </c>
      <c r="G1051" s="16">
        <f t="array" ref="G1051">IF(ROW()-IFERROR(INDEX(F$2:F1051,MATCH(2,1/(F$2:F1051&lt;&gt;0))),0)&gt;22,22,ROW()-IFERROR(INDEX(F$2:F1051,MATCH(2,1/(F$2:F1051&lt;&gt;0))),0))</f>
        <v>0</v>
      </c>
    </row>
    <row r="1052" spans="1:7" x14ac:dyDescent="0.35">
      <c r="A1052" s="5">
        <v>45121</v>
      </c>
      <c r="B1052">
        <v>0.83499999999999996</v>
      </c>
      <c r="C1052">
        <f t="shared" si="32"/>
        <v>2.5</v>
      </c>
      <c r="D1052" s="16">
        <f t="array" ref="D1052">IFERROR(INDEX(C$2:C1052,MATCH(2,1/(C$2:C1052&lt;&gt;0))),0)</f>
        <v>2.5</v>
      </c>
      <c r="E1052" s="16">
        <f t="shared" si="33"/>
        <v>2.5</v>
      </c>
      <c r="F1052" s="16">
        <f>IF(AND(C1052&lt;&gt;0,SUM(C$1:$D1052)=SUM(C$1:$D1052)),ROW(),0)</f>
        <v>1052</v>
      </c>
      <c r="G1052" s="16">
        <f t="array" ref="G1052">IF(ROW()-IFERROR(INDEX(F$2:F1052,MATCH(2,1/(F$2:F1052&lt;&gt;0))),0)&gt;22,22,ROW()-IFERROR(INDEX(F$2:F1052,MATCH(2,1/(F$2:F1052&lt;&gt;0))),0))</f>
        <v>0</v>
      </c>
    </row>
    <row r="1053" spans="1:7" x14ac:dyDescent="0.35">
      <c r="A1053" s="5">
        <v>45125</v>
      </c>
      <c r="B1053">
        <v>0.95299999999999996</v>
      </c>
      <c r="C1053">
        <f t="shared" si="32"/>
        <v>5</v>
      </c>
      <c r="D1053" s="16">
        <f t="array" ref="D1053">IFERROR(INDEX(C$2:C1053,MATCH(2,1/(C$2:C1053&lt;&gt;0))),0)</f>
        <v>5</v>
      </c>
      <c r="E1053" s="16">
        <f t="shared" si="33"/>
        <v>5</v>
      </c>
      <c r="F1053" s="16">
        <f>IF(AND(C1053&lt;&gt;0,SUM(C$1:$D1053)=SUM(C$1:$D1053)),ROW(),0)</f>
        <v>1053</v>
      </c>
      <c r="G1053" s="16">
        <f t="array" ref="G1053">IF(ROW()-IFERROR(INDEX(F$2:F1053,MATCH(2,1/(F$2:F1053&lt;&gt;0))),0)&gt;22,22,ROW()-IFERROR(INDEX(F$2:F1053,MATCH(2,1/(F$2:F1053&lt;&gt;0))),0))</f>
        <v>0</v>
      </c>
    </row>
    <row r="1054" spans="1:7" x14ac:dyDescent="0.35">
      <c r="A1054" s="5">
        <v>45126</v>
      </c>
      <c r="B1054">
        <v>0.88900000000000001</v>
      </c>
      <c r="C1054">
        <f t="shared" si="32"/>
        <v>2.5</v>
      </c>
      <c r="D1054" s="16">
        <f t="array" ref="D1054">IFERROR(INDEX(C$2:C1054,MATCH(2,1/(C$2:C1054&lt;&gt;0))),0)</f>
        <v>2.5</v>
      </c>
      <c r="E1054" s="16">
        <f t="shared" si="33"/>
        <v>2.5</v>
      </c>
      <c r="F1054" s="16">
        <f>IF(AND(C1054&lt;&gt;0,SUM(C$1:$D1054)=SUM(C$1:$D1054)),ROW(),0)</f>
        <v>1054</v>
      </c>
      <c r="G1054" s="16">
        <f t="array" ref="G1054">IF(ROW()-IFERROR(INDEX(F$2:F1054,MATCH(2,1/(F$2:F1054&lt;&gt;0))),0)&gt;22,22,ROW()-IFERROR(INDEX(F$2:F1054,MATCH(2,1/(F$2:F1054&lt;&gt;0))),0))</f>
        <v>0</v>
      </c>
    </row>
    <row r="1055" spans="1:7" x14ac:dyDescent="0.35">
      <c r="A1055" s="5">
        <v>45127</v>
      </c>
      <c r="B1055">
        <v>0.91100000000000003</v>
      </c>
      <c r="C1055">
        <f t="shared" si="32"/>
        <v>5</v>
      </c>
      <c r="D1055" s="16">
        <f t="array" ref="D1055">IFERROR(INDEX(C$2:C1055,MATCH(2,1/(C$2:C1055&lt;&gt;0))),0)</f>
        <v>5</v>
      </c>
      <c r="E1055" s="16">
        <f t="shared" si="33"/>
        <v>5</v>
      </c>
      <c r="F1055" s="16">
        <f>IF(AND(C1055&lt;&gt;0,SUM(C$1:$D1055)=SUM(C$1:$D1055)),ROW(),0)</f>
        <v>1055</v>
      </c>
      <c r="G1055" s="16">
        <f t="array" ref="G1055">IF(ROW()-IFERROR(INDEX(F$2:F1055,MATCH(2,1/(F$2:F1055&lt;&gt;0))),0)&gt;22,22,ROW()-IFERROR(INDEX(F$2:F1055,MATCH(2,1/(F$2:F1055&lt;&gt;0))),0))</f>
        <v>0</v>
      </c>
    </row>
    <row r="1056" spans="1:7" x14ac:dyDescent="0.35">
      <c r="A1056" s="5">
        <v>45128</v>
      </c>
      <c r="B1056">
        <v>0.93899999999999995</v>
      </c>
      <c r="C1056">
        <f t="shared" si="32"/>
        <v>5</v>
      </c>
      <c r="D1056" s="16">
        <f t="array" ref="D1056">IFERROR(INDEX(C$2:C1056,MATCH(2,1/(C$2:C1056&lt;&gt;0))),0)</f>
        <v>5</v>
      </c>
      <c r="E1056" s="16">
        <f t="shared" si="33"/>
        <v>5</v>
      </c>
      <c r="F1056" s="16">
        <f>IF(AND(C1056&lt;&gt;0,SUM(C$1:$D1056)=SUM(C$1:$D1056)),ROW(),0)</f>
        <v>1056</v>
      </c>
      <c r="G1056" s="16">
        <f t="array" ref="G1056">IF(ROW()-IFERROR(INDEX(F$2:F1056,MATCH(2,1/(F$2:F1056&lt;&gt;0))),0)&gt;22,22,ROW()-IFERROR(INDEX(F$2:F1056,MATCH(2,1/(F$2:F1056&lt;&gt;0))),0))</f>
        <v>0</v>
      </c>
    </row>
    <row r="1057" spans="1:7" x14ac:dyDescent="0.35">
      <c r="A1057" s="5">
        <v>45131</v>
      </c>
      <c r="B1057">
        <v>0.91300000000000003</v>
      </c>
      <c r="C1057">
        <f t="shared" si="32"/>
        <v>5</v>
      </c>
      <c r="D1057" s="16">
        <f t="array" ref="D1057">IFERROR(INDEX(C$2:C1057,MATCH(2,1/(C$2:C1057&lt;&gt;0))),0)</f>
        <v>5</v>
      </c>
      <c r="E1057" s="16">
        <f t="shared" si="33"/>
        <v>5</v>
      </c>
      <c r="F1057" s="16">
        <f>IF(AND(C1057&lt;&gt;0,SUM(C$1:$D1057)=SUM(C$1:$D1057)),ROW(),0)</f>
        <v>1057</v>
      </c>
      <c r="G1057" s="16">
        <f t="array" ref="G1057">IF(ROW()-IFERROR(INDEX(F$2:F1057,MATCH(2,1/(F$2:F1057&lt;&gt;0))),0)&gt;22,22,ROW()-IFERROR(INDEX(F$2:F1057,MATCH(2,1/(F$2:F1057&lt;&gt;0))),0))</f>
        <v>0</v>
      </c>
    </row>
    <row r="1058" spans="1:7" x14ac:dyDescent="0.35">
      <c r="A1058" s="5">
        <v>45132</v>
      </c>
      <c r="B1058">
        <v>0.97299999999999998</v>
      </c>
      <c r="C1058">
        <f t="shared" si="32"/>
        <v>5</v>
      </c>
      <c r="D1058" s="16">
        <f t="array" ref="D1058">IFERROR(INDEX(C$2:C1058,MATCH(2,1/(C$2:C1058&lt;&gt;0))),0)</f>
        <v>5</v>
      </c>
      <c r="E1058" s="16">
        <f t="shared" si="33"/>
        <v>5</v>
      </c>
      <c r="F1058" s="16">
        <f>IF(AND(C1058&lt;&gt;0,SUM(C$1:$D1058)=SUM(C$1:$D1058)),ROW(),0)</f>
        <v>1058</v>
      </c>
      <c r="G1058" s="16">
        <f t="array" ref="G1058">IF(ROW()-IFERROR(INDEX(F$2:F1058,MATCH(2,1/(F$2:F1058&lt;&gt;0))),0)&gt;22,22,ROW()-IFERROR(INDEX(F$2:F1058,MATCH(2,1/(F$2:F1058&lt;&gt;0))),0))</f>
        <v>0</v>
      </c>
    </row>
    <row r="1059" spans="1:7" x14ac:dyDescent="0.35">
      <c r="A1059" s="5">
        <v>45133</v>
      </c>
      <c r="B1059">
        <v>0.82099999999999995</v>
      </c>
      <c r="C1059">
        <f t="shared" si="32"/>
        <v>2.5</v>
      </c>
      <c r="D1059" s="16">
        <f t="array" ref="D1059">IFERROR(INDEX(C$2:C1059,MATCH(2,1/(C$2:C1059&lt;&gt;0))),0)</f>
        <v>2.5</v>
      </c>
      <c r="E1059" s="16">
        <f t="shared" si="33"/>
        <v>2.5</v>
      </c>
      <c r="F1059" s="16">
        <f>IF(AND(C1059&lt;&gt;0,SUM(C$1:$D1059)=SUM(C$1:$D1059)),ROW(),0)</f>
        <v>1059</v>
      </c>
      <c r="G1059" s="16">
        <f t="array" ref="G1059">IF(ROW()-IFERROR(INDEX(F$2:F1059,MATCH(2,1/(F$2:F1059&lt;&gt;0))),0)&gt;22,22,ROW()-IFERROR(INDEX(F$2:F1059,MATCH(2,1/(F$2:F1059&lt;&gt;0))),0))</f>
        <v>0</v>
      </c>
    </row>
    <row r="1060" spans="1:7" x14ac:dyDescent="0.35">
      <c r="A1060" s="5">
        <v>45134</v>
      </c>
      <c r="B1060">
        <v>0.85299999999999998</v>
      </c>
      <c r="C1060">
        <f t="shared" si="32"/>
        <v>2.5</v>
      </c>
      <c r="D1060" s="16">
        <f t="array" ref="D1060">IFERROR(INDEX(C$2:C1060,MATCH(2,1/(C$2:C1060&lt;&gt;0))),0)</f>
        <v>2.5</v>
      </c>
      <c r="E1060" s="16">
        <f t="shared" si="33"/>
        <v>2.5</v>
      </c>
      <c r="F1060" s="16">
        <f>IF(AND(C1060&lt;&gt;0,SUM(C$1:$D1060)=SUM(C$1:$D1060)),ROW(),0)</f>
        <v>1060</v>
      </c>
      <c r="G1060" s="16">
        <f t="array" ref="G1060">IF(ROW()-IFERROR(INDEX(F$2:F1060,MATCH(2,1/(F$2:F1060&lt;&gt;0))),0)&gt;22,22,ROW()-IFERROR(INDEX(F$2:F1060,MATCH(2,1/(F$2:F1060&lt;&gt;0))),0))</f>
        <v>0</v>
      </c>
    </row>
    <row r="1061" spans="1:7" x14ac:dyDescent="0.35">
      <c r="A1061" s="5">
        <v>45135</v>
      </c>
      <c r="B1061">
        <v>0.88100000000000001</v>
      </c>
      <c r="C1061">
        <f t="shared" si="32"/>
        <v>2.5</v>
      </c>
      <c r="D1061" s="16">
        <f t="array" ref="D1061">IFERROR(INDEX(C$2:C1061,MATCH(2,1/(C$2:C1061&lt;&gt;0))),0)</f>
        <v>2.5</v>
      </c>
      <c r="E1061" s="16">
        <f t="shared" si="33"/>
        <v>2.5</v>
      </c>
      <c r="F1061" s="16">
        <f>IF(AND(C1061&lt;&gt;0,SUM(C$1:$D1061)=SUM(C$1:$D1061)),ROW(),0)</f>
        <v>1061</v>
      </c>
      <c r="G1061" s="16">
        <f t="array" ref="G1061">IF(ROW()-IFERROR(INDEX(F$2:F1061,MATCH(2,1/(F$2:F1061&lt;&gt;0))),0)&gt;22,22,ROW()-IFERROR(INDEX(F$2:F1061,MATCH(2,1/(F$2:F1061&lt;&gt;0))),0))</f>
        <v>0</v>
      </c>
    </row>
    <row r="1062" spans="1:7" x14ac:dyDescent="0.35">
      <c r="A1062" s="5">
        <v>45138</v>
      </c>
      <c r="B1062">
        <v>0.92500000000000004</v>
      </c>
      <c r="C1062">
        <f t="shared" si="32"/>
        <v>5</v>
      </c>
      <c r="D1062" s="16">
        <f t="array" ref="D1062">IFERROR(INDEX(C$2:C1062,MATCH(2,1/(C$2:C1062&lt;&gt;0))),0)</f>
        <v>5</v>
      </c>
      <c r="E1062" s="16">
        <f t="shared" si="33"/>
        <v>5</v>
      </c>
      <c r="F1062" s="16">
        <f>IF(AND(C1062&lt;&gt;0,SUM(C$1:$D1062)=SUM(C$1:$D1062)),ROW(),0)</f>
        <v>1062</v>
      </c>
      <c r="G1062" s="16">
        <f t="array" ref="G1062">IF(ROW()-IFERROR(INDEX(F$2:F1062,MATCH(2,1/(F$2:F1062&lt;&gt;0))),0)&gt;22,22,ROW()-IFERROR(INDEX(F$2:F1062,MATCH(2,1/(F$2:F1062&lt;&gt;0))),0))</f>
        <v>0</v>
      </c>
    </row>
    <row r="1063" spans="1:7" x14ac:dyDescent="0.35">
      <c r="A1063" s="5">
        <v>45139</v>
      </c>
      <c r="B1063">
        <v>0.85899999999999999</v>
      </c>
      <c r="C1063">
        <f t="shared" si="32"/>
        <v>2.5</v>
      </c>
      <c r="D1063" s="16">
        <f t="array" ref="D1063">IFERROR(INDEX(C$2:C1063,MATCH(2,1/(C$2:C1063&lt;&gt;0))),0)</f>
        <v>2.5</v>
      </c>
      <c r="E1063" s="16">
        <f t="shared" si="33"/>
        <v>2.5</v>
      </c>
      <c r="F1063" s="16">
        <f>IF(AND(C1063&lt;&gt;0,SUM(C$1:$D1063)=SUM(C$1:$D1063)),ROW(),0)</f>
        <v>1063</v>
      </c>
      <c r="G1063" s="16">
        <f t="array" ref="G1063">IF(ROW()-IFERROR(INDEX(F$2:F1063,MATCH(2,1/(F$2:F1063&lt;&gt;0))),0)&gt;22,22,ROW()-IFERROR(INDEX(F$2:F1063,MATCH(2,1/(F$2:F1063&lt;&gt;0))),0))</f>
        <v>0</v>
      </c>
    </row>
    <row r="1064" spans="1:7" x14ac:dyDescent="0.35">
      <c r="A1064" s="5">
        <v>45140</v>
      </c>
      <c r="B1064">
        <v>0.80300000000000005</v>
      </c>
      <c r="C1064">
        <f t="shared" si="32"/>
        <v>2.5</v>
      </c>
      <c r="D1064" s="16">
        <f t="array" ref="D1064">IFERROR(INDEX(C$2:C1064,MATCH(2,1/(C$2:C1064&lt;&gt;0))),0)</f>
        <v>2.5</v>
      </c>
      <c r="E1064" s="16">
        <f t="shared" si="33"/>
        <v>2.5</v>
      </c>
      <c r="F1064" s="16">
        <f>IF(AND(C1064&lt;&gt;0,SUM(C$1:$D1064)=SUM(C$1:$D1064)),ROW(),0)</f>
        <v>1064</v>
      </c>
      <c r="G1064" s="16">
        <f t="array" ref="G1064">IF(ROW()-IFERROR(INDEX(F$2:F1064,MATCH(2,1/(F$2:F1064&lt;&gt;0))),0)&gt;22,22,ROW()-IFERROR(INDEX(F$2:F1064,MATCH(2,1/(F$2:F1064&lt;&gt;0))),0))</f>
        <v>0</v>
      </c>
    </row>
    <row r="1065" spans="1:7" x14ac:dyDescent="0.35">
      <c r="A1065" s="5">
        <v>45141</v>
      </c>
      <c r="B1065">
        <v>0.85299999999999998</v>
      </c>
      <c r="C1065">
        <f t="shared" si="32"/>
        <v>2.5</v>
      </c>
      <c r="D1065" s="16">
        <f t="array" ref="D1065">IFERROR(INDEX(C$2:C1065,MATCH(2,1/(C$2:C1065&lt;&gt;0))),0)</f>
        <v>2.5</v>
      </c>
      <c r="E1065" s="16">
        <f t="shared" si="33"/>
        <v>2.5</v>
      </c>
      <c r="F1065" s="16">
        <f>IF(AND(C1065&lt;&gt;0,SUM(C$1:$D1065)=SUM(C$1:$D1065)),ROW(),0)</f>
        <v>1065</v>
      </c>
      <c r="G1065" s="16">
        <f t="array" ref="G1065">IF(ROW()-IFERROR(INDEX(F$2:F1065,MATCH(2,1/(F$2:F1065&lt;&gt;0))),0)&gt;22,22,ROW()-IFERROR(INDEX(F$2:F1065,MATCH(2,1/(F$2:F1065&lt;&gt;0))),0))</f>
        <v>0</v>
      </c>
    </row>
    <row r="1066" spans="1:7" x14ac:dyDescent="0.35">
      <c r="A1066" s="5">
        <v>45142</v>
      </c>
      <c r="B1066">
        <v>0.81899999999999995</v>
      </c>
      <c r="C1066">
        <f t="shared" si="32"/>
        <v>2.5</v>
      </c>
      <c r="D1066" s="16">
        <f t="array" ref="D1066">IFERROR(INDEX(C$2:C1066,MATCH(2,1/(C$2:C1066&lt;&gt;0))),0)</f>
        <v>2.5</v>
      </c>
      <c r="E1066" s="16">
        <f t="shared" si="33"/>
        <v>2.5</v>
      </c>
      <c r="F1066" s="16">
        <f>IF(AND(C1066&lt;&gt;0,SUM(C$1:$D1066)=SUM(C$1:$D1066)),ROW(),0)</f>
        <v>1066</v>
      </c>
      <c r="G1066" s="16">
        <f t="array" ref="G1066">IF(ROW()-IFERROR(INDEX(F$2:F1066,MATCH(2,1/(F$2:F1066&lt;&gt;0))),0)&gt;22,22,ROW()-IFERROR(INDEX(F$2:F1066,MATCH(2,1/(F$2:F1066&lt;&gt;0))),0))</f>
        <v>0</v>
      </c>
    </row>
    <row r="1067" spans="1:7" x14ac:dyDescent="0.35">
      <c r="A1067" s="5">
        <v>45145</v>
      </c>
      <c r="B1067">
        <v>0.67500000000000004</v>
      </c>
      <c r="C1067">
        <f t="shared" si="32"/>
        <v>0</v>
      </c>
      <c r="D1067" s="16">
        <f t="array" ref="D1067">IFERROR(INDEX(C$2:C1067,MATCH(2,1/(C$2:C1067&lt;&gt;0))),0)</f>
        <v>2.5</v>
      </c>
      <c r="E1067" s="16">
        <f t="shared" si="33"/>
        <v>2.3863636363636362</v>
      </c>
      <c r="F1067" s="16">
        <f>IF(AND(C1067&lt;&gt;0,SUM(C$1:$D1067)=SUM(C$1:$D1067)),ROW(),0)</f>
        <v>0</v>
      </c>
      <c r="G1067" s="16">
        <f t="array" ref="G1067">IF(ROW()-IFERROR(INDEX(F$2:F1067,MATCH(2,1/(F$2:F1067&lt;&gt;0))),0)&gt;22,22,ROW()-IFERROR(INDEX(F$2:F1067,MATCH(2,1/(F$2:F1067&lt;&gt;0))),0))</f>
        <v>1</v>
      </c>
    </row>
    <row r="1068" spans="1:7" x14ac:dyDescent="0.35">
      <c r="A1068" s="5">
        <v>45146</v>
      </c>
      <c r="B1068">
        <v>0.80500000000000005</v>
      </c>
      <c r="C1068">
        <f t="shared" si="32"/>
        <v>2.5</v>
      </c>
      <c r="D1068" s="16">
        <f t="array" ref="D1068">IFERROR(INDEX(C$2:C1068,MATCH(2,1/(C$2:C1068&lt;&gt;0))),0)</f>
        <v>2.5</v>
      </c>
      <c r="E1068" s="16">
        <f t="shared" si="33"/>
        <v>2.5</v>
      </c>
      <c r="F1068" s="16">
        <f>IF(AND(C1068&lt;&gt;0,SUM(C$1:$D1068)=SUM(C$1:$D1068)),ROW(),0)</f>
        <v>1068</v>
      </c>
      <c r="G1068" s="16">
        <f t="array" ref="G1068">IF(ROW()-IFERROR(INDEX(F$2:F1068,MATCH(2,1/(F$2:F1068&lt;&gt;0))),0)&gt;22,22,ROW()-IFERROR(INDEX(F$2:F1068,MATCH(2,1/(F$2:F1068&lt;&gt;0))),0))</f>
        <v>0</v>
      </c>
    </row>
    <row r="1069" spans="1:7" x14ac:dyDescent="0.35">
      <c r="A1069" s="5">
        <v>45147</v>
      </c>
      <c r="B1069">
        <v>0.67100000000000004</v>
      </c>
      <c r="C1069">
        <f t="shared" si="32"/>
        <v>0</v>
      </c>
      <c r="D1069" s="16">
        <f t="array" ref="D1069">IFERROR(INDEX(C$2:C1069,MATCH(2,1/(C$2:C1069&lt;&gt;0))),0)</f>
        <v>2.5</v>
      </c>
      <c r="E1069" s="16">
        <f t="shared" si="33"/>
        <v>2.3863636363636362</v>
      </c>
      <c r="F1069" s="16">
        <f>IF(AND(C1069&lt;&gt;0,SUM(C$1:$D1069)=SUM(C$1:$D1069)),ROW(),0)</f>
        <v>0</v>
      </c>
      <c r="G1069" s="16">
        <f t="array" ref="G1069">IF(ROW()-IFERROR(INDEX(F$2:F1069,MATCH(2,1/(F$2:F1069&lt;&gt;0))),0)&gt;22,22,ROW()-IFERROR(INDEX(F$2:F1069,MATCH(2,1/(F$2:F1069&lt;&gt;0))),0))</f>
        <v>1</v>
      </c>
    </row>
    <row r="1070" spans="1:7" x14ac:dyDescent="0.35">
      <c r="A1070" s="5">
        <v>45148</v>
      </c>
      <c r="B1070">
        <v>0.74099999999999999</v>
      </c>
      <c r="C1070">
        <f t="shared" si="32"/>
        <v>0</v>
      </c>
      <c r="D1070" s="16">
        <f t="array" ref="D1070">IFERROR(INDEX(C$2:C1070,MATCH(2,1/(C$2:C1070&lt;&gt;0))),0)</f>
        <v>2.5</v>
      </c>
      <c r="E1070" s="16">
        <f t="shared" si="33"/>
        <v>2.2727272727272729</v>
      </c>
      <c r="F1070" s="16">
        <f>IF(AND(C1070&lt;&gt;0,SUM(C$1:$D1070)=SUM(C$1:$D1070)),ROW(),0)</f>
        <v>0</v>
      </c>
      <c r="G1070" s="16">
        <f t="array" ref="G1070">IF(ROW()-IFERROR(INDEX(F$2:F1070,MATCH(2,1/(F$2:F1070&lt;&gt;0))),0)&gt;22,22,ROW()-IFERROR(INDEX(F$2:F1070,MATCH(2,1/(F$2:F1070&lt;&gt;0))),0))</f>
        <v>2</v>
      </c>
    </row>
    <row r="1071" spans="1:7" x14ac:dyDescent="0.35">
      <c r="A1071" s="5">
        <v>45149</v>
      </c>
      <c r="B1071">
        <v>0.81299999999999994</v>
      </c>
      <c r="C1071">
        <f t="shared" si="32"/>
        <v>2.5</v>
      </c>
      <c r="D1071" s="16">
        <f t="array" ref="D1071">IFERROR(INDEX(C$2:C1071,MATCH(2,1/(C$2:C1071&lt;&gt;0))),0)</f>
        <v>2.5</v>
      </c>
      <c r="E1071" s="16">
        <f t="shared" si="33"/>
        <v>2.5</v>
      </c>
      <c r="F1071" s="16">
        <f>IF(AND(C1071&lt;&gt;0,SUM(C$1:$D1071)=SUM(C$1:$D1071)),ROW(),0)</f>
        <v>1071</v>
      </c>
      <c r="G1071" s="16">
        <f t="array" ref="G1071">IF(ROW()-IFERROR(INDEX(F$2:F1071,MATCH(2,1/(F$2:F1071&lt;&gt;0))),0)&gt;22,22,ROW()-IFERROR(INDEX(F$2:F1071,MATCH(2,1/(F$2:F1071&lt;&gt;0))),0))</f>
        <v>0</v>
      </c>
    </row>
    <row r="1072" spans="1:7" x14ac:dyDescent="0.35">
      <c r="A1072" s="5">
        <v>45152</v>
      </c>
      <c r="B1072">
        <v>0.93100000000000005</v>
      </c>
      <c r="C1072">
        <f t="shared" si="32"/>
        <v>5</v>
      </c>
      <c r="D1072" s="16">
        <f t="array" ref="D1072">IFERROR(INDEX(C$2:C1072,MATCH(2,1/(C$2:C1072&lt;&gt;0))),0)</f>
        <v>5</v>
      </c>
      <c r="E1072" s="16">
        <f t="shared" si="33"/>
        <v>5</v>
      </c>
      <c r="F1072" s="16">
        <f>IF(AND(C1072&lt;&gt;0,SUM(C$1:$D1072)=SUM(C$1:$D1072)),ROW(),0)</f>
        <v>1072</v>
      </c>
      <c r="G1072" s="16">
        <f t="array" ref="G1072">IF(ROW()-IFERROR(INDEX(F$2:F1072,MATCH(2,1/(F$2:F1072&lt;&gt;0))),0)&gt;22,22,ROW()-IFERROR(INDEX(F$2:F1072,MATCH(2,1/(F$2:F1072&lt;&gt;0))),0))</f>
        <v>0</v>
      </c>
    </row>
    <row r="1073" spans="1:7" x14ac:dyDescent="0.35">
      <c r="A1073" s="5">
        <v>45153</v>
      </c>
      <c r="B1073">
        <v>0.89300000000000002</v>
      </c>
      <c r="C1073">
        <f t="shared" si="32"/>
        <v>2.5</v>
      </c>
      <c r="D1073" s="16">
        <f t="array" ref="D1073">IFERROR(INDEX(C$2:C1073,MATCH(2,1/(C$2:C1073&lt;&gt;0))),0)</f>
        <v>2.5</v>
      </c>
      <c r="E1073" s="16">
        <f t="shared" si="33"/>
        <v>2.5</v>
      </c>
      <c r="F1073" s="16">
        <f>IF(AND(C1073&lt;&gt;0,SUM(C$1:$D1073)=SUM(C$1:$D1073)),ROW(),0)</f>
        <v>1073</v>
      </c>
      <c r="G1073" s="16">
        <f t="array" ref="G1073">IF(ROW()-IFERROR(INDEX(F$2:F1073,MATCH(2,1/(F$2:F1073&lt;&gt;0))),0)&gt;22,22,ROW()-IFERROR(INDEX(F$2:F1073,MATCH(2,1/(F$2:F1073&lt;&gt;0))),0))</f>
        <v>0</v>
      </c>
    </row>
    <row r="1074" spans="1:7" x14ac:dyDescent="0.35">
      <c r="A1074" s="5">
        <v>45154</v>
      </c>
      <c r="B1074">
        <v>0.77700000000000002</v>
      </c>
      <c r="C1074">
        <f t="shared" si="32"/>
        <v>0</v>
      </c>
      <c r="D1074" s="16">
        <f t="array" ref="D1074">IFERROR(INDEX(C$2:C1074,MATCH(2,1/(C$2:C1074&lt;&gt;0))),0)</f>
        <v>2.5</v>
      </c>
      <c r="E1074" s="16">
        <f t="shared" si="33"/>
        <v>2.3863636363636362</v>
      </c>
      <c r="F1074" s="16">
        <f>IF(AND(C1074&lt;&gt;0,SUM(C$1:$D1074)=SUM(C$1:$D1074)),ROW(),0)</f>
        <v>0</v>
      </c>
      <c r="G1074" s="16">
        <f t="array" ref="G1074">IF(ROW()-IFERROR(INDEX(F$2:F1074,MATCH(2,1/(F$2:F1074&lt;&gt;0))),0)&gt;22,22,ROW()-IFERROR(INDEX(F$2:F1074,MATCH(2,1/(F$2:F1074&lt;&gt;0))),0))</f>
        <v>1</v>
      </c>
    </row>
    <row r="1075" spans="1:7" x14ac:dyDescent="0.35">
      <c r="A1075" s="5">
        <v>45155</v>
      </c>
      <c r="B1075">
        <v>0.81899999999999995</v>
      </c>
      <c r="C1075">
        <f t="shared" si="32"/>
        <v>2.5</v>
      </c>
      <c r="D1075" s="16">
        <f t="array" ref="D1075">IFERROR(INDEX(C$2:C1075,MATCH(2,1/(C$2:C1075&lt;&gt;0))),0)</f>
        <v>2.5</v>
      </c>
      <c r="E1075" s="16">
        <f t="shared" si="33"/>
        <v>2.5</v>
      </c>
      <c r="F1075" s="16">
        <f>IF(AND(C1075&lt;&gt;0,SUM(C$1:$D1075)=SUM(C$1:$D1075)),ROW(),0)</f>
        <v>1075</v>
      </c>
      <c r="G1075" s="16">
        <f t="array" ref="G1075">IF(ROW()-IFERROR(INDEX(F$2:F1075,MATCH(2,1/(F$2:F1075&lt;&gt;0))),0)&gt;22,22,ROW()-IFERROR(INDEX(F$2:F1075,MATCH(2,1/(F$2:F1075&lt;&gt;0))),0))</f>
        <v>0</v>
      </c>
    </row>
    <row r="1076" spans="1:7" x14ac:dyDescent="0.35">
      <c r="A1076" s="5">
        <v>45156</v>
      </c>
      <c r="B1076">
        <v>0.86699999999999999</v>
      </c>
      <c r="C1076">
        <f t="shared" si="32"/>
        <v>2.5</v>
      </c>
      <c r="D1076" s="16">
        <f t="array" ref="D1076">IFERROR(INDEX(C$2:C1076,MATCH(2,1/(C$2:C1076&lt;&gt;0))),0)</f>
        <v>2.5</v>
      </c>
      <c r="E1076" s="16">
        <f t="shared" si="33"/>
        <v>2.5</v>
      </c>
      <c r="F1076" s="16">
        <f>IF(AND(C1076&lt;&gt;0,SUM(C$1:$D1076)=SUM(C$1:$D1076)),ROW(),0)</f>
        <v>1076</v>
      </c>
      <c r="G1076" s="16">
        <f t="array" ref="G1076">IF(ROW()-IFERROR(INDEX(F$2:F1076,MATCH(2,1/(F$2:F1076&lt;&gt;0))),0)&gt;22,22,ROW()-IFERROR(INDEX(F$2:F1076,MATCH(2,1/(F$2:F1076&lt;&gt;0))),0))</f>
        <v>0</v>
      </c>
    </row>
    <row r="1077" spans="1:7" x14ac:dyDescent="0.35">
      <c r="A1077" s="5">
        <v>45159</v>
      </c>
      <c r="B1077">
        <v>0.98299999999999998</v>
      </c>
      <c r="C1077">
        <f t="shared" si="32"/>
        <v>5</v>
      </c>
      <c r="D1077" s="16">
        <f t="array" ref="D1077">IFERROR(INDEX(C$2:C1077,MATCH(2,1/(C$2:C1077&lt;&gt;0))),0)</f>
        <v>5</v>
      </c>
      <c r="E1077" s="16">
        <f t="shared" si="33"/>
        <v>5</v>
      </c>
      <c r="F1077" s="16">
        <f>IF(AND(C1077&lt;&gt;0,SUM(C$1:$D1077)=SUM(C$1:$D1077)),ROW(),0)</f>
        <v>1077</v>
      </c>
      <c r="G1077" s="16">
        <f t="array" ref="G1077">IF(ROW()-IFERROR(INDEX(F$2:F1077,MATCH(2,1/(F$2:F1077&lt;&gt;0))),0)&gt;22,22,ROW()-IFERROR(INDEX(F$2:F1077,MATCH(2,1/(F$2:F1077&lt;&gt;0))),0))</f>
        <v>0</v>
      </c>
    </row>
    <row r="1078" spans="1:7" x14ac:dyDescent="0.35">
      <c r="A1078" s="5">
        <v>45160</v>
      </c>
      <c r="B1078">
        <v>0.95099999999999996</v>
      </c>
      <c r="C1078">
        <f t="shared" si="32"/>
        <v>5</v>
      </c>
      <c r="D1078" s="16">
        <f t="array" ref="D1078">IFERROR(INDEX(C$2:C1078,MATCH(2,1/(C$2:C1078&lt;&gt;0))),0)</f>
        <v>5</v>
      </c>
      <c r="E1078" s="16">
        <f t="shared" si="33"/>
        <v>5</v>
      </c>
      <c r="F1078" s="16">
        <f>IF(AND(C1078&lt;&gt;0,SUM(C$1:$D1078)=SUM(C$1:$D1078)),ROW(),0)</f>
        <v>1078</v>
      </c>
      <c r="G1078" s="16">
        <f t="array" ref="G1078">IF(ROW()-IFERROR(INDEX(F$2:F1078,MATCH(2,1/(F$2:F1078&lt;&gt;0))),0)&gt;22,22,ROW()-IFERROR(INDEX(F$2:F1078,MATCH(2,1/(F$2:F1078&lt;&gt;0))),0))</f>
        <v>0</v>
      </c>
    </row>
    <row r="1079" spans="1:7" x14ac:dyDescent="0.35">
      <c r="A1079" s="5">
        <v>45161</v>
      </c>
      <c r="B1079">
        <v>0.86499999999999999</v>
      </c>
      <c r="C1079">
        <f t="shared" si="32"/>
        <v>2.5</v>
      </c>
      <c r="D1079" s="16">
        <f t="array" ref="D1079">IFERROR(INDEX(C$2:C1079,MATCH(2,1/(C$2:C1079&lt;&gt;0))),0)</f>
        <v>2.5</v>
      </c>
      <c r="E1079" s="16">
        <f t="shared" si="33"/>
        <v>2.5</v>
      </c>
      <c r="F1079" s="16">
        <f>IF(AND(C1079&lt;&gt;0,SUM(C$1:$D1079)=SUM(C$1:$D1079)),ROW(),0)</f>
        <v>1079</v>
      </c>
      <c r="G1079" s="16">
        <f t="array" ref="G1079">IF(ROW()-IFERROR(INDEX(F$2:F1079,MATCH(2,1/(F$2:F1079&lt;&gt;0))),0)&gt;22,22,ROW()-IFERROR(INDEX(F$2:F1079,MATCH(2,1/(F$2:F1079&lt;&gt;0))),0))</f>
        <v>0</v>
      </c>
    </row>
    <row r="1080" spans="1:7" x14ac:dyDescent="0.35">
      <c r="A1080" s="5">
        <v>45162</v>
      </c>
      <c r="B1080">
        <v>0.91500000000000004</v>
      </c>
      <c r="C1080">
        <f t="shared" si="32"/>
        <v>5</v>
      </c>
      <c r="D1080" s="16">
        <f t="array" ref="D1080">IFERROR(INDEX(C$2:C1080,MATCH(2,1/(C$2:C1080&lt;&gt;0))),0)</f>
        <v>5</v>
      </c>
      <c r="E1080" s="16">
        <f t="shared" si="33"/>
        <v>5</v>
      </c>
      <c r="F1080" s="16">
        <f>IF(AND(C1080&lt;&gt;0,SUM(C$1:$D1080)=SUM(C$1:$D1080)),ROW(),0)</f>
        <v>1080</v>
      </c>
      <c r="G1080" s="16">
        <f t="array" ref="G1080">IF(ROW()-IFERROR(INDEX(F$2:F1080,MATCH(2,1/(F$2:F1080&lt;&gt;0))),0)&gt;22,22,ROW()-IFERROR(INDEX(F$2:F1080,MATCH(2,1/(F$2:F1080&lt;&gt;0))),0))</f>
        <v>0</v>
      </c>
    </row>
    <row r="1081" spans="1:7" x14ac:dyDescent="0.35">
      <c r="A1081" s="5">
        <v>45163</v>
      </c>
      <c r="B1081">
        <v>0.90900000000000003</v>
      </c>
      <c r="C1081">
        <f t="shared" si="32"/>
        <v>5</v>
      </c>
      <c r="D1081" s="16">
        <f t="array" ref="D1081">IFERROR(INDEX(C$2:C1081,MATCH(2,1/(C$2:C1081&lt;&gt;0))),0)</f>
        <v>5</v>
      </c>
      <c r="E1081" s="16">
        <f t="shared" si="33"/>
        <v>5</v>
      </c>
      <c r="F1081" s="16">
        <f>IF(AND(C1081&lt;&gt;0,SUM(C$1:$D1081)=SUM(C$1:$D1081)),ROW(),0)</f>
        <v>1081</v>
      </c>
      <c r="G1081" s="16">
        <f t="array" ref="G1081">IF(ROW()-IFERROR(INDEX(F$2:F1081,MATCH(2,1/(F$2:F1081&lt;&gt;0))),0)&gt;22,22,ROW()-IFERROR(INDEX(F$2:F1081,MATCH(2,1/(F$2:F1081&lt;&gt;0))),0))</f>
        <v>0</v>
      </c>
    </row>
    <row r="1082" spans="1:7" x14ac:dyDescent="0.35">
      <c r="A1082" s="5">
        <v>45166</v>
      </c>
      <c r="B1082">
        <v>0.99299999999999999</v>
      </c>
      <c r="C1082">
        <f t="shared" si="32"/>
        <v>5</v>
      </c>
      <c r="D1082" s="16">
        <f t="array" ref="D1082">IFERROR(INDEX(C$2:C1082,MATCH(2,1/(C$2:C1082&lt;&gt;0))),0)</f>
        <v>5</v>
      </c>
      <c r="E1082" s="16">
        <f t="shared" si="33"/>
        <v>5</v>
      </c>
      <c r="F1082" s="16">
        <f>IF(AND(C1082&lt;&gt;0,SUM(C$1:$D1082)=SUM(C$1:$D1082)),ROW(),0)</f>
        <v>1082</v>
      </c>
      <c r="G1082" s="16">
        <f t="array" ref="G1082">IF(ROW()-IFERROR(INDEX(F$2:F1082,MATCH(2,1/(F$2:F1082&lt;&gt;0))),0)&gt;22,22,ROW()-IFERROR(INDEX(F$2:F1082,MATCH(2,1/(F$2:F1082&lt;&gt;0))),0))</f>
        <v>0</v>
      </c>
    </row>
    <row r="1083" spans="1:7" x14ac:dyDescent="0.35">
      <c r="A1083" s="5">
        <v>45167</v>
      </c>
      <c r="B1083">
        <v>0.95899999999999996</v>
      </c>
      <c r="C1083">
        <f t="shared" si="32"/>
        <v>5</v>
      </c>
      <c r="D1083" s="16">
        <f t="array" ref="D1083">IFERROR(INDEX(C$2:C1083,MATCH(2,1/(C$2:C1083&lt;&gt;0))),0)</f>
        <v>5</v>
      </c>
      <c r="E1083" s="16">
        <f t="shared" si="33"/>
        <v>5</v>
      </c>
      <c r="F1083" s="16">
        <f>IF(AND(C1083&lt;&gt;0,SUM(C$1:$D1083)=SUM(C$1:$D1083)),ROW(),0)</f>
        <v>1083</v>
      </c>
      <c r="G1083" s="16">
        <f t="array" ref="G1083">IF(ROW()-IFERROR(INDEX(F$2:F1083,MATCH(2,1/(F$2:F1083&lt;&gt;0))),0)&gt;22,22,ROW()-IFERROR(INDEX(F$2:F1083,MATCH(2,1/(F$2:F1083&lt;&gt;0))),0))</f>
        <v>0</v>
      </c>
    </row>
    <row r="1084" spans="1:7" x14ac:dyDescent="0.35">
      <c r="A1084" s="5">
        <v>45168</v>
      </c>
      <c r="B1084">
        <v>0.92900000000000005</v>
      </c>
      <c r="C1084">
        <f t="shared" si="32"/>
        <v>5</v>
      </c>
      <c r="D1084" s="16">
        <f t="array" ref="D1084">IFERROR(INDEX(C$2:C1084,MATCH(2,1/(C$2:C1084&lt;&gt;0))),0)</f>
        <v>5</v>
      </c>
      <c r="E1084" s="16">
        <f t="shared" si="33"/>
        <v>5</v>
      </c>
      <c r="F1084" s="16">
        <f>IF(AND(C1084&lt;&gt;0,SUM(C$1:$D1084)=SUM(C$1:$D1084)),ROW(),0)</f>
        <v>1084</v>
      </c>
      <c r="G1084" s="16">
        <f t="array" ref="G1084">IF(ROW()-IFERROR(INDEX(F$2:F1084,MATCH(2,1/(F$2:F1084&lt;&gt;0))),0)&gt;22,22,ROW()-IFERROR(INDEX(F$2:F1084,MATCH(2,1/(F$2:F1084&lt;&gt;0))),0))</f>
        <v>0</v>
      </c>
    </row>
    <row r="1085" spans="1:7" x14ac:dyDescent="0.35">
      <c r="A1085" s="5">
        <v>45169</v>
      </c>
      <c r="B1085">
        <v>0.997</v>
      </c>
      <c r="C1085">
        <f t="shared" si="32"/>
        <v>5</v>
      </c>
      <c r="D1085" s="16">
        <f t="array" ref="D1085">IFERROR(INDEX(C$2:C1085,MATCH(2,1/(C$2:C1085&lt;&gt;0))),0)</f>
        <v>5</v>
      </c>
      <c r="E1085" s="16">
        <f t="shared" si="33"/>
        <v>5</v>
      </c>
      <c r="F1085" s="16">
        <f>IF(AND(C1085&lt;&gt;0,SUM(C$1:$D1085)=SUM(C$1:$D1085)),ROW(),0)</f>
        <v>1085</v>
      </c>
      <c r="G1085" s="16">
        <f t="array" ref="G1085">IF(ROW()-IFERROR(INDEX(F$2:F1085,MATCH(2,1/(F$2:F1085&lt;&gt;0))),0)&gt;22,22,ROW()-IFERROR(INDEX(F$2:F1085,MATCH(2,1/(F$2:F1085&lt;&gt;0))),0))</f>
        <v>0</v>
      </c>
    </row>
    <row r="1086" spans="1:7" x14ac:dyDescent="0.35">
      <c r="A1086" s="5">
        <v>45173</v>
      </c>
      <c r="B1086">
        <v>0.95299999999999996</v>
      </c>
      <c r="C1086">
        <f t="shared" si="32"/>
        <v>5</v>
      </c>
      <c r="D1086" s="16">
        <f t="array" ref="D1086">IFERROR(INDEX(C$2:C1086,MATCH(2,1/(C$2:C1086&lt;&gt;0))),0)</f>
        <v>5</v>
      </c>
      <c r="E1086" s="16">
        <f t="shared" si="33"/>
        <v>5</v>
      </c>
      <c r="F1086" s="16">
        <f>IF(AND(C1086&lt;&gt;0,SUM(C$1:$D1086)=SUM(C$1:$D1086)),ROW(),0)</f>
        <v>1086</v>
      </c>
      <c r="G1086" s="16">
        <f t="array" ref="G1086">IF(ROW()-IFERROR(INDEX(F$2:F1086,MATCH(2,1/(F$2:F1086&lt;&gt;0))),0)&gt;22,22,ROW()-IFERROR(INDEX(F$2:F1086,MATCH(2,1/(F$2:F1086&lt;&gt;0))),0))</f>
        <v>0</v>
      </c>
    </row>
    <row r="1087" spans="1:7" x14ac:dyDescent="0.35">
      <c r="A1087" s="5">
        <v>45174</v>
      </c>
      <c r="B1087">
        <v>0.72499999999999998</v>
      </c>
      <c r="C1087">
        <f t="shared" si="32"/>
        <v>0</v>
      </c>
      <c r="D1087" s="16">
        <f t="array" ref="D1087">IFERROR(INDEX(C$2:C1087,MATCH(2,1/(C$2:C1087&lt;&gt;0))),0)</f>
        <v>5</v>
      </c>
      <c r="E1087" s="16">
        <f t="shared" si="33"/>
        <v>4.7727272727272725</v>
      </c>
      <c r="F1087" s="16">
        <f>IF(AND(C1087&lt;&gt;0,SUM(C$1:$D1087)=SUM(C$1:$D1087)),ROW(),0)</f>
        <v>0</v>
      </c>
      <c r="G1087" s="16">
        <f t="array" ref="G1087">IF(ROW()-IFERROR(INDEX(F$2:F1087,MATCH(2,1/(F$2:F1087&lt;&gt;0))),0)&gt;22,22,ROW()-IFERROR(INDEX(F$2:F1087,MATCH(2,1/(F$2:F1087&lt;&gt;0))),0))</f>
        <v>1</v>
      </c>
    </row>
    <row r="1088" spans="1:7" x14ac:dyDescent="0.35">
      <c r="A1088" s="5">
        <v>45175</v>
      </c>
      <c r="B1088">
        <v>0.72099999999999997</v>
      </c>
      <c r="C1088">
        <f t="shared" si="32"/>
        <v>0</v>
      </c>
      <c r="D1088" s="16">
        <f t="array" ref="D1088">IFERROR(INDEX(C$2:C1088,MATCH(2,1/(C$2:C1088&lt;&gt;0))),0)</f>
        <v>5</v>
      </c>
      <c r="E1088" s="16">
        <f t="shared" si="33"/>
        <v>4.5454545454545459</v>
      </c>
      <c r="F1088" s="16">
        <f>IF(AND(C1088&lt;&gt;0,SUM(C$1:$D1088)=SUM(C$1:$D1088)),ROW(),0)</f>
        <v>0</v>
      </c>
      <c r="G1088" s="16">
        <f t="array" ref="G1088">IF(ROW()-IFERROR(INDEX(F$2:F1088,MATCH(2,1/(F$2:F1088&lt;&gt;0))),0)&gt;22,22,ROW()-IFERROR(INDEX(F$2:F1088,MATCH(2,1/(F$2:F1088&lt;&gt;0))),0))</f>
        <v>2</v>
      </c>
    </row>
    <row r="1089" spans="1:7" x14ac:dyDescent="0.35">
      <c r="A1089" s="5">
        <v>45176</v>
      </c>
      <c r="B1089">
        <v>0.73299999999999998</v>
      </c>
      <c r="C1089">
        <f t="shared" si="32"/>
        <v>0</v>
      </c>
      <c r="D1089" s="16">
        <f t="array" ref="D1089">IFERROR(INDEX(C$2:C1089,MATCH(2,1/(C$2:C1089&lt;&gt;0))),0)</f>
        <v>5</v>
      </c>
      <c r="E1089" s="16">
        <f t="shared" si="33"/>
        <v>4.3181818181818183</v>
      </c>
      <c r="F1089" s="16">
        <f>IF(AND(C1089&lt;&gt;0,SUM(C$1:$D1089)=SUM(C$1:$D1089)),ROW(),0)</f>
        <v>0</v>
      </c>
      <c r="G1089" s="16">
        <f t="array" ref="G1089">IF(ROW()-IFERROR(INDEX(F$2:F1089,MATCH(2,1/(F$2:F1089&lt;&gt;0))),0)&gt;22,22,ROW()-IFERROR(INDEX(F$2:F1089,MATCH(2,1/(F$2:F1089&lt;&gt;0))),0))</f>
        <v>3</v>
      </c>
    </row>
    <row r="1090" spans="1:7" x14ac:dyDescent="0.35">
      <c r="A1090" s="5">
        <v>45180</v>
      </c>
      <c r="B1090">
        <v>0.97299999999999998</v>
      </c>
      <c r="C1090">
        <f t="shared" si="32"/>
        <v>5</v>
      </c>
      <c r="D1090" s="16">
        <f t="array" ref="D1090">IFERROR(INDEX(C$2:C1090,MATCH(2,1/(C$2:C1090&lt;&gt;0))),0)</f>
        <v>5</v>
      </c>
      <c r="E1090" s="16">
        <f t="shared" si="33"/>
        <v>5</v>
      </c>
      <c r="F1090" s="16">
        <f>IF(AND(C1090&lt;&gt;0,SUM(C$1:$D1090)=SUM(C$1:$D1090)),ROW(),0)</f>
        <v>1090</v>
      </c>
      <c r="G1090" s="16">
        <f t="array" ref="G1090">IF(ROW()-IFERROR(INDEX(F$2:F1090,MATCH(2,1/(F$2:F1090&lt;&gt;0))),0)&gt;22,22,ROW()-IFERROR(INDEX(F$2:F1090,MATCH(2,1/(F$2:F1090&lt;&gt;0))),0))</f>
        <v>0</v>
      </c>
    </row>
    <row r="1091" spans="1:7" x14ac:dyDescent="0.35">
      <c r="A1091" s="5">
        <v>45181</v>
      </c>
      <c r="B1091">
        <v>0.76700000000000002</v>
      </c>
      <c r="C1091">
        <f t="shared" ref="C1091:C1154" si="34">IF(B1091&gt;0.9,5,IF(B1091&gt;0.8,2.5,IF(B1091&gt;0.22,0,IF(B1091&gt;0.2,-2.5,-5))))</f>
        <v>0</v>
      </c>
      <c r="D1091" s="16">
        <f t="array" ref="D1091">IFERROR(INDEX(C$2:C1091,MATCH(2,1/(C$2:C1091&lt;&gt;0))),0)</f>
        <v>5</v>
      </c>
      <c r="E1091" s="16">
        <f t="shared" ref="E1091:E1154" si="35">IF(D1091=0,0,IF(D1091&lt;0,-1*(ABS(D1091)-G1091*ABS(D1091)/22),D1091-G1091*D1091/22))</f>
        <v>4.7727272727272725</v>
      </c>
      <c r="F1091" s="16">
        <f>IF(AND(C1091&lt;&gt;0,SUM(C$1:$D1091)=SUM(C$1:$D1091)),ROW(),0)</f>
        <v>0</v>
      </c>
      <c r="G1091" s="16">
        <f t="array" ref="G1091">IF(ROW()-IFERROR(INDEX(F$2:F1091,MATCH(2,1/(F$2:F1091&lt;&gt;0))),0)&gt;22,22,ROW()-IFERROR(INDEX(F$2:F1091,MATCH(2,1/(F$2:F1091&lt;&gt;0))),0))</f>
        <v>1</v>
      </c>
    </row>
    <row r="1092" spans="1:7" x14ac:dyDescent="0.35">
      <c r="A1092" s="5">
        <v>45182</v>
      </c>
      <c r="B1092">
        <v>0.85499999999999998</v>
      </c>
      <c r="C1092">
        <f t="shared" si="34"/>
        <v>2.5</v>
      </c>
      <c r="D1092" s="16">
        <f t="array" ref="D1092">IFERROR(INDEX(C$2:C1092,MATCH(2,1/(C$2:C1092&lt;&gt;0))),0)</f>
        <v>2.5</v>
      </c>
      <c r="E1092" s="16">
        <f t="shared" si="35"/>
        <v>2.5</v>
      </c>
      <c r="F1092" s="16">
        <f>IF(AND(C1092&lt;&gt;0,SUM(C$1:$D1092)=SUM(C$1:$D1092)),ROW(),0)</f>
        <v>1092</v>
      </c>
      <c r="G1092" s="16">
        <f t="array" ref="G1092">IF(ROW()-IFERROR(INDEX(F$2:F1092,MATCH(2,1/(F$2:F1092&lt;&gt;0))),0)&gt;22,22,ROW()-IFERROR(INDEX(F$2:F1092,MATCH(2,1/(F$2:F1092&lt;&gt;0))),0))</f>
        <v>0</v>
      </c>
    </row>
    <row r="1093" spans="1:7" x14ac:dyDescent="0.35">
      <c r="A1093" s="5">
        <v>45183</v>
      </c>
      <c r="B1093">
        <v>0.94099999999999995</v>
      </c>
      <c r="C1093">
        <f t="shared" si="34"/>
        <v>5</v>
      </c>
      <c r="D1093" s="16">
        <f t="array" ref="D1093">IFERROR(INDEX(C$2:C1093,MATCH(2,1/(C$2:C1093&lt;&gt;0))),0)</f>
        <v>5</v>
      </c>
      <c r="E1093" s="16">
        <f t="shared" si="35"/>
        <v>5</v>
      </c>
      <c r="F1093" s="16">
        <f>IF(AND(C1093&lt;&gt;0,SUM(C$1:$D1093)=SUM(C$1:$D1093)),ROW(),0)</f>
        <v>1093</v>
      </c>
      <c r="G1093" s="16">
        <f t="array" ref="G1093">IF(ROW()-IFERROR(INDEX(F$2:F1093,MATCH(2,1/(F$2:F1093&lt;&gt;0))),0)&gt;22,22,ROW()-IFERROR(INDEX(F$2:F1093,MATCH(2,1/(F$2:F1093&lt;&gt;0))),0))</f>
        <v>0</v>
      </c>
    </row>
    <row r="1094" spans="1:7" x14ac:dyDescent="0.35">
      <c r="A1094" s="5">
        <v>45184</v>
      </c>
      <c r="B1094">
        <v>1</v>
      </c>
      <c r="C1094">
        <f t="shared" si="34"/>
        <v>5</v>
      </c>
      <c r="D1094" s="16">
        <f t="array" ref="D1094">IFERROR(INDEX(C$2:C1094,MATCH(2,1/(C$2:C1094&lt;&gt;0))),0)</f>
        <v>5</v>
      </c>
      <c r="E1094" s="16">
        <f t="shared" si="35"/>
        <v>5</v>
      </c>
      <c r="F1094" s="16">
        <f>IF(AND(C1094&lt;&gt;0,SUM(C$1:$D1094)=SUM(C$1:$D1094)),ROW(),0)</f>
        <v>1094</v>
      </c>
      <c r="G1094" s="16">
        <f t="array" ref="G1094">IF(ROW()-IFERROR(INDEX(F$2:F1094,MATCH(2,1/(F$2:F1094&lt;&gt;0))),0)&gt;22,22,ROW()-IFERROR(INDEX(F$2:F1094,MATCH(2,1/(F$2:F1094&lt;&gt;0))),0))</f>
        <v>0</v>
      </c>
    </row>
    <row r="1095" spans="1:7" x14ac:dyDescent="0.35">
      <c r="A1095" s="5">
        <v>45187</v>
      </c>
      <c r="B1095">
        <v>0.92900000000000005</v>
      </c>
      <c r="C1095">
        <f t="shared" si="34"/>
        <v>5</v>
      </c>
      <c r="D1095" s="16">
        <f t="array" ref="D1095">IFERROR(INDEX(C$2:C1095,MATCH(2,1/(C$2:C1095&lt;&gt;0))),0)</f>
        <v>5</v>
      </c>
      <c r="E1095" s="16">
        <f t="shared" si="35"/>
        <v>5</v>
      </c>
      <c r="F1095" s="16">
        <f>IF(AND(C1095&lt;&gt;0,SUM(C$1:$D1095)=SUM(C$1:$D1095)),ROW(),0)</f>
        <v>1095</v>
      </c>
      <c r="G1095" s="16">
        <f t="array" ref="G1095">IF(ROW()-IFERROR(INDEX(F$2:F1095,MATCH(2,1/(F$2:F1095&lt;&gt;0))),0)&gt;22,22,ROW()-IFERROR(INDEX(F$2:F1095,MATCH(2,1/(F$2:F1095&lt;&gt;0))),0))</f>
        <v>0</v>
      </c>
    </row>
    <row r="1096" spans="1:7" x14ac:dyDescent="0.35">
      <c r="A1096" s="5">
        <v>45188</v>
      </c>
      <c r="B1096">
        <v>0.98899999999999999</v>
      </c>
      <c r="C1096">
        <f t="shared" si="34"/>
        <v>5</v>
      </c>
      <c r="D1096" s="16">
        <f t="array" ref="D1096">IFERROR(INDEX(C$2:C1096,MATCH(2,1/(C$2:C1096&lt;&gt;0))),0)</f>
        <v>5</v>
      </c>
      <c r="E1096" s="16">
        <f t="shared" si="35"/>
        <v>5</v>
      </c>
      <c r="F1096" s="16">
        <f>IF(AND(C1096&lt;&gt;0,SUM(C$1:$D1096)=SUM(C$1:$D1096)),ROW(),0)</f>
        <v>1096</v>
      </c>
      <c r="G1096" s="16">
        <f t="array" ref="G1096">IF(ROW()-IFERROR(INDEX(F$2:F1096,MATCH(2,1/(F$2:F1096&lt;&gt;0))),0)&gt;22,22,ROW()-IFERROR(INDEX(F$2:F1096,MATCH(2,1/(F$2:F1096&lt;&gt;0))),0))</f>
        <v>0</v>
      </c>
    </row>
    <row r="1097" spans="1:7" x14ac:dyDescent="0.35">
      <c r="A1097" s="5">
        <v>45189</v>
      </c>
      <c r="B1097">
        <v>0.88300000000000001</v>
      </c>
      <c r="C1097">
        <f t="shared" si="34"/>
        <v>2.5</v>
      </c>
      <c r="D1097" s="16">
        <f t="array" ref="D1097">IFERROR(INDEX(C$2:C1097,MATCH(2,1/(C$2:C1097&lt;&gt;0))),0)</f>
        <v>2.5</v>
      </c>
      <c r="E1097" s="16">
        <f t="shared" si="35"/>
        <v>2.5</v>
      </c>
      <c r="F1097" s="16">
        <f>IF(AND(C1097&lt;&gt;0,SUM(C$1:$D1097)=SUM(C$1:$D1097)),ROW(),0)</f>
        <v>1097</v>
      </c>
      <c r="G1097" s="16">
        <f t="array" ref="G1097">IF(ROW()-IFERROR(INDEX(F$2:F1097,MATCH(2,1/(F$2:F1097&lt;&gt;0))),0)&gt;22,22,ROW()-IFERROR(INDEX(F$2:F1097,MATCH(2,1/(F$2:F1097&lt;&gt;0))),0))</f>
        <v>0</v>
      </c>
    </row>
    <row r="1098" spans="1:7" x14ac:dyDescent="0.35">
      <c r="A1098" s="5">
        <v>45190</v>
      </c>
      <c r="B1098">
        <v>0.995</v>
      </c>
      <c r="C1098">
        <f t="shared" si="34"/>
        <v>5</v>
      </c>
      <c r="D1098" s="16">
        <f t="array" ref="D1098">IFERROR(INDEX(C$2:C1098,MATCH(2,1/(C$2:C1098&lt;&gt;0))),0)</f>
        <v>5</v>
      </c>
      <c r="E1098" s="16">
        <f t="shared" si="35"/>
        <v>5</v>
      </c>
      <c r="F1098" s="16">
        <f>IF(AND(C1098&lt;&gt;0,SUM(C$1:$D1098)=SUM(C$1:$D1098)),ROW(),0)</f>
        <v>1098</v>
      </c>
      <c r="G1098" s="16">
        <f t="array" ref="G1098">IF(ROW()-IFERROR(INDEX(F$2:F1098,MATCH(2,1/(F$2:F1098&lt;&gt;0))),0)&gt;22,22,ROW()-IFERROR(INDEX(F$2:F1098,MATCH(2,1/(F$2:F1098&lt;&gt;0))),0))</f>
        <v>0</v>
      </c>
    </row>
    <row r="1099" spans="1:7" x14ac:dyDescent="0.35">
      <c r="A1099" s="5">
        <v>45191</v>
      </c>
      <c r="B1099">
        <v>0.97699999999999998</v>
      </c>
      <c r="C1099">
        <f t="shared" si="34"/>
        <v>5</v>
      </c>
      <c r="D1099" s="16">
        <f t="array" ref="D1099">IFERROR(INDEX(C$2:C1099,MATCH(2,1/(C$2:C1099&lt;&gt;0))),0)</f>
        <v>5</v>
      </c>
      <c r="E1099" s="16">
        <f t="shared" si="35"/>
        <v>5</v>
      </c>
      <c r="F1099" s="16">
        <f>IF(AND(C1099&lt;&gt;0,SUM(C$1:$D1099)=SUM(C$1:$D1099)),ROW(),0)</f>
        <v>1099</v>
      </c>
      <c r="G1099" s="16">
        <f t="array" ref="G1099">IF(ROW()-IFERROR(INDEX(F$2:F1099,MATCH(2,1/(F$2:F1099&lt;&gt;0))),0)&gt;22,22,ROW()-IFERROR(INDEX(F$2:F1099,MATCH(2,1/(F$2:F1099&lt;&gt;0))),0))</f>
        <v>0</v>
      </c>
    </row>
    <row r="1100" spans="1:7" x14ac:dyDescent="0.35">
      <c r="A1100" s="5">
        <v>45194</v>
      </c>
      <c r="B1100">
        <v>0.98299999999999998</v>
      </c>
      <c r="C1100">
        <f t="shared" si="34"/>
        <v>5</v>
      </c>
      <c r="D1100" s="16">
        <f t="array" ref="D1100">IFERROR(INDEX(C$2:C1100,MATCH(2,1/(C$2:C1100&lt;&gt;0))),0)</f>
        <v>5</v>
      </c>
      <c r="E1100" s="16">
        <f t="shared" si="35"/>
        <v>5</v>
      </c>
      <c r="F1100" s="16">
        <f>IF(AND(C1100&lt;&gt;0,SUM(C$1:$D1100)=SUM(C$1:$D1100)),ROW(),0)</f>
        <v>1100</v>
      </c>
      <c r="G1100" s="16">
        <f t="array" ref="G1100">IF(ROW()-IFERROR(INDEX(F$2:F1100,MATCH(2,1/(F$2:F1100&lt;&gt;0))),0)&gt;22,22,ROW()-IFERROR(INDEX(F$2:F1100,MATCH(2,1/(F$2:F1100&lt;&gt;0))),0))</f>
        <v>0</v>
      </c>
    </row>
    <row r="1101" spans="1:7" x14ac:dyDescent="0.35">
      <c r="A1101" s="5">
        <v>45195</v>
      </c>
      <c r="B1101">
        <v>0.84099999999999997</v>
      </c>
      <c r="C1101">
        <f t="shared" si="34"/>
        <v>2.5</v>
      </c>
      <c r="D1101" s="16">
        <f t="array" ref="D1101">IFERROR(INDEX(C$2:C1101,MATCH(2,1/(C$2:C1101&lt;&gt;0))),0)</f>
        <v>2.5</v>
      </c>
      <c r="E1101" s="16">
        <f t="shared" si="35"/>
        <v>2.5</v>
      </c>
      <c r="F1101" s="16">
        <f>IF(AND(C1101&lt;&gt;0,SUM(C$1:$D1101)=SUM(C$1:$D1101)),ROW(),0)</f>
        <v>1101</v>
      </c>
      <c r="G1101" s="16">
        <f t="array" ref="G1101">IF(ROW()-IFERROR(INDEX(F$2:F1101,MATCH(2,1/(F$2:F1101&lt;&gt;0))),0)&gt;22,22,ROW()-IFERROR(INDEX(F$2:F1101,MATCH(2,1/(F$2:F1101&lt;&gt;0))),0))</f>
        <v>0</v>
      </c>
    </row>
    <row r="1102" spans="1:7" x14ac:dyDescent="0.35">
      <c r="A1102" s="5">
        <v>45196</v>
      </c>
      <c r="B1102">
        <v>0.94899999999999995</v>
      </c>
      <c r="C1102">
        <f t="shared" si="34"/>
        <v>5</v>
      </c>
      <c r="D1102" s="16">
        <f t="array" ref="D1102">IFERROR(INDEX(C$2:C1102,MATCH(2,1/(C$2:C1102&lt;&gt;0))),0)</f>
        <v>5</v>
      </c>
      <c r="E1102" s="16">
        <f t="shared" si="35"/>
        <v>5</v>
      </c>
      <c r="F1102" s="16">
        <f>IF(AND(C1102&lt;&gt;0,SUM(C$1:$D1102)=SUM(C$1:$D1102)),ROW(),0)</f>
        <v>1102</v>
      </c>
      <c r="G1102" s="16">
        <f t="array" ref="G1102">IF(ROW()-IFERROR(INDEX(F$2:F1102,MATCH(2,1/(F$2:F1102&lt;&gt;0))),0)&gt;22,22,ROW()-IFERROR(INDEX(F$2:F1102,MATCH(2,1/(F$2:F1102&lt;&gt;0))),0))</f>
        <v>0</v>
      </c>
    </row>
    <row r="1103" spans="1:7" x14ac:dyDescent="0.35">
      <c r="A1103" s="5">
        <v>45197</v>
      </c>
      <c r="B1103">
        <v>0.91700000000000004</v>
      </c>
      <c r="C1103">
        <f t="shared" si="34"/>
        <v>5</v>
      </c>
      <c r="D1103" s="16">
        <f t="array" ref="D1103">IFERROR(INDEX(C$2:C1103,MATCH(2,1/(C$2:C1103&lt;&gt;0))),0)</f>
        <v>5</v>
      </c>
      <c r="E1103" s="16">
        <f t="shared" si="35"/>
        <v>5</v>
      </c>
      <c r="F1103" s="16">
        <f>IF(AND(C1103&lt;&gt;0,SUM(C$1:$D1103)=SUM(C$1:$D1103)),ROW(),0)</f>
        <v>1103</v>
      </c>
      <c r="G1103" s="16">
        <f t="array" ref="G1103">IF(ROW()-IFERROR(INDEX(F$2:F1103,MATCH(2,1/(F$2:F1103&lt;&gt;0))),0)&gt;22,22,ROW()-IFERROR(INDEX(F$2:F1103,MATCH(2,1/(F$2:F1103&lt;&gt;0))),0))</f>
        <v>0</v>
      </c>
    </row>
    <row r="1104" spans="1:7" x14ac:dyDescent="0.35">
      <c r="A1104" s="5">
        <v>45208</v>
      </c>
      <c r="B1104">
        <v>0</v>
      </c>
      <c r="C1104">
        <f t="shared" si="34"/>
        <v>-5</v>
      </c>
      <c r="D1104" s="16">
        <f t="array" ref="D1104">IFERROR(INDEX(C$2:C1104,MATCH(2,1/(C$2:C1104&lt;&gt;0))),0)</f>
        <v>-5</v>
      </c>
      <c r="E1104" s="16">
        <f t="shared" si="35"/>
        <v>-5</v>
      </c>
      <c r="F1104" s="16">
        <f>IF(AND(C1104&lt;&gt;0,SUM(C$1:$D1104)=SUM(C$1:$D1104)),ROW(),0)</f>
        <v>1104</v>
      </c>
      <c r="G1104" s="16">
        <f t="array" ref="G1104">IF(ROW()-IFERROR(INDEX(F$2:F1104,MATCH(2,1/(F$2:F1104&lt;&gt;0))),0)&gt;22,22,ROW()-IFERROR(INDEX(F$2:F1104,MATCH(2,1/(F$2:F1104&lt;&gt;0))),0))</f>
        <v>0</v>
      </c>
    </row>
    <row r="1105" spans="1:7" x14ac:dyDescent="0.35">
      <c r="A1105" s="5">
        <v>45209</v>
      </c>
      <c r="B1105">
        <v>0.89700000000000002</v>
      </c>
      <c r="C1105">
        <f t="shared" si="34"/>
        <v>2.5</v>
      </c>
      <c r="D1105" s="16">
        <f t="array" ref="D1105">IFERROR(INDEX(C$2:C1105,MATCH(2,1/(C$2:C1105&lt;&gt;0))),0)</f>
        <v>2.5</v>
      </c>
      <c r="E1105" s="16">
        <f t="shared" si="35"/>
        <v>2.5</v>
      </c>
      <c r="F1105" s="16">
        <f>IF(AND(C1105&lt;&gt;0,SUM(C$1:$D1105)=SUM(C$1:$D1105)),ROW(),0)</f>
        <v>1105</v>
      </c>
      <c r="G1105" s="16">
        <f t="array" ref="G1105">IF(ROW()-IFERROR(INDEX(F$2:F1105,MATCH(2,1/(F$2:F1105&lt;&gt;0))),0)&gt;22,22,ROW()-IFERROR(INDEX(F$2:F1105,MATCH(2,1/(F$2:F1105&lt;&gt;0))),0))</f>
        <v>0</v>
      </c>
    </row>
    <row r="1106" spans="1:7" x14ac:dyDescent="0.35">
      <c r="A1106" s="5">
        <v>45210</v>
      </c>
      <c r="B1106">
        <v>0.93700000000000006</v>
      </c>
      <c r="C1106">
        <f t="shared" si="34"/>
        <v>5</v>
      </c>
      <c r="D1106" s="16">
        <f t="array" ref="D1106">IFERROR(INDEX(C$2:C1106,MATCH(2,1/(C$2:C1106&lt;&gt;0))),0)</f>
        <v>5</v>
      </c>
      <c r="E1106" s="16">
        <f t="shared" si="35"/>
        <v>5</v>
      </c>
      <c r="F1106" s="16">
        <f>IF(AND(C1106&lt;&gt;0,SUM(C$1:$D1106)=SUM(C$1:$D1106)),ROW(),0)</f>
        <v>1106</v>
      </c>
      <c r="G1106" s="16">
        <f t="array" ref="G1106">IF(ROW()-IFERROR(INDEX(F$2:F1106,MATCH(2,1/(F$2:F1106&lt;&gt;0))),0)&gt;22,22,ROW()-IFERROR(INDEX(F$2:F1106,MATCH(2,1/(F$2:F1106&lt;&gt;0))),0))</f>
        <v>0</v>
      </c>
    </row>
    <row r="1107" spans="1:7" x14ac:dyDescent="0.35">
      <c r="A1107" s="5">
        <v>45211</v>
      </c>
      <c r="B1107">
        <v>0.92300000000000004</v>
      </c>
      <c r="C1107">
        <f t="shared" si="34"/>
        <v>5</v>
      </c>
      <c r="D1107" s="16">
        <f t="array" ref="D1107">IFERROR(INDEX(C$2:C1107,MATCH(2,1/(C$2:C1107&lt;&gt;0))),0)</f>
        <v>5</v>
      </c>
      <c r="E1107" s="16">
        <f t="shared" si="35"/>
        <v>5</v>
      </c>
      <c r="F1107" s="16">
        <f>IF(AND(C1107&lt;&gt;0,SUM(C$1:$D1107)=SUM(C$1:$D1107)),ROW(),0)</f>
        <v>1107</v>
      </c>
      <c r="G1107" s="16">
        <f t="array" ref="G1107">IF(ROW()-IFERROR(INDEX(F$2:F1107,MATCH(2,1/(F$2:F1107&lt;&gt;0))),0)&gt;22,22,ROW()-IFERROR(INDEX(F$2:F1107,MATCH(2,1/(F$2:F1107&lt;&gt;0))),0))</f>
        <v>0</v>
      </c>
    </row>
    <row r="1108" spans="1:7" x14ac:dyDescent="0.35">
      <c r="A1108" s="5">
        <v>45212</v>
      </c>
      <c r="B1108">
        <v>0.80100000000000005</v>
      </c>
      <c r="C1108">
        <f t="shared" si="34"/>
        <v>2.5</v>
      </c>
      <c r="D1108" s="16">
        <f t="array" ref="D1108">IFERROR(INDEX(C$2:C1108,MATCH(2,1/(C$2:C1108&lt;&gt;0))),0)</f>
        <v>2.5</v>
      </c>
      <c r="E1108" s="16">
        <f t="shared" si="35"/>
        <v>2.5</v>
      </c>
      <c r="F1108" s="16">
        <f>IF(AND(C1108&lt;&gt;0,SUM(C$1:$D1108)=SUM(C$1:$D1108)),ROW(),0)</f>
        <v>1108</v>
      </c>
      <c r="G1108" s="16">
        <f t="array" ref="G1108">IF(ROW()-IFERROR(INDEX(F$2:F1108,MATCH(2,1/(F$2:F1108&lt;&gt;0))),0)&gt;22,22,ROW()-IFERROR(INDEX(F$2:F1108,MATCH(2,1/(F$2:F1108&lt;&gt;0))),0))</f>
        <v>0</v>
      </c>
    </row>
    <row r="1109" spans="1:7" x14ac:dyDescent="0.35">
      <c r="A1109" s="5">
        <v>45215</v>
      </c>
      <c r="B1109">
        <v>0.82099999999999995</v>
      </c>
      <c r="C1109">
        <f t="shared" si="34"/>
        <v>2.5</v>
      </c>
      <c r="D1109" s="16">
        <f t="array" ref="D1109">IFERROR(INDEX(C$2:C1109,MATCH(2,1/(C$2:C1109&lt;&gt;0))),0)</f>
        <v>2.5</v>
      </c>
      <c r="E1109" s="16">
        <f t="shared" si="35"/>
        <v>2.5</v>
      </c>
      <c r="F1109" s="16">
        <f>IF(AND(C1109&lt;&gt;0,SUM(C$1:$D1109)=SUM(C$1:$D1109)),ROW(),0)</f>
        <v>1109</v>
      </c>
      <c r="G1109" s="16">
        <f t="array" ref="G1109">IF(ROW()-IFERROR(INDEX(F$2:F1109,MATCH(2,1/(F$2:F1109&lt;&gt;0))),0)&gt;22,22,ROW()-IFERROR(INDEX(F$2:F1109,MATCH(2,1/(F$2:F1109&lt;&gt;0))),0))</f>
        <v>0</v>
      </c>
    </row>
    <row r="1110" spans="1:7" x14ac:dyDescent="0.35">
      <c r="A1110" s="5">
        <v>45216</v>
      </c>
      <c r="B1110">
        <v>0.86299999999999999</v>
      </c>
      <c r="C1110">
        <f t="shared" si="34"/>
        <v>2.5</v>
      </c>
      <c r="D1110" s="16">
        <f t="array" ref="D1110">IFERROR(INDEX(C$2:C1110,MATCH(2,1/(C$2:C1110&lt;&gt;0))),0)</f>
        <v>2.5</v>
      </c>
      <c r="E1110" s="16">
        <f t="shared" si="35"/>
        <v>2.5</v>
      </c>
      <c r="F1110" s="16">
        <f>IF(AND(C1110&lt;&gt;0,SUM(C$1:$D1110)=SUM(C$1:$D1110)),ROW(),0)</f>
        <v>1110</v>
      </c>
      <c r="G1110" s="16">
        <f t="array" ref="G1110">IF(ROW()-IFERROR(INDEX(F$2:F1110,MATCH(2,1/(F$2:F1110&lt;&gt;0))),0)&gt;22,22,ROW()-IFERROR(INDEX(F$2:F1110,MATCH(2,1/(F$2:F1110&lt;&gt;0))),0))</f>
        <v>0</v>
      </c>
    </row>
    <row r="1111" spans="1:7" x14ac:dyDescent="0.35">
      <c r="A1111" s="5">
        <v>45217</v>
      </c>
      <c r="B1111">
        <v>0.88300000000000001</v>
      </c>
      <c r="C1111">
        <f t="shared" si="34"/>
        <v>2.5</v>
      </c>
      <c r="D1111" s="16">
        <f t="array" ref="D1111">IFERROR(INDEX(C$2:C1111,MATCH(2,1/(C$2:C1111&lt;&gt;0))),0)</f>
        <v>2.5</v>
      </c>
      <c r="E1111" s="16">
        <f t="shared" si="35"/>
        <v>2.5</v>
      </c>
      <c r="F1111" s="16">
        <f>IF(AND(C1111&lt;&gt;0,SUM(C$1:$D1111)=SUM(C$1:$D1111)),ROW(),0)</f>
        <v>1111</v>
      </c>
      <c r="G1111" s="16">
        <f t="array" ref="G1111">IF(ROW()-IFERROR(INDEX(F$2:F1111,MATCH(2,1/(F$2:F1111&lt;&gt;0))),0)&gt;22,22,ROW()-IFERROR(INDEX(F$2:F1111,MATCH(2,1/(F$2:F1111&lt;&gt;0))),0))</f>
        <v>0</v>
      </c>
    </row>
    <row r="1112" spans="1:7" x14ac:dyDescent="0.35">
      <c r="A1112" s="5">
        <v>45218</v>
      </c>
      <c r="B1112">
        <v>0.89300000000000002</v>
      </c>
      <c r="C1112">
        <f t="shared" si="34"/>
        <v>2.5</v>
      </c>
      <c r="D1112" s="16">
        <f t="array" ref="D1112">IFERROR(INDEX(C$2:C1112,MATCH(2,1/(C$2:C1112&lt;&gt;0))),0)</f>
        <v>2.5</v>
      </c>
      <c r="E1112" s="16">
        <f t="shared" si="35"/>
        <v>2.5</v>
      </c>
      <c r="F1112" s="16">
        <f>IF(AND(C1112&lt;&gt;0,SUM(C$1:$D1112)=SUM(C$1:$D1112)),ROW(),0)</f>
        <v>1112</v>
      </c>
      <c r="G1112" s="16">
        <f t="array" ref="G1112">IF(ROW()-IFERROR(INDEX(F$2:F1112,MATCH(2,1/(F$2:F1112&lt;&gt;0))),0)&gt;22,22,ROW()-IFERROR(INDEX(F$2:F1112,MATCH(2,1/(F$2:F1112&lt;&gt;0))),0))</f>
        <v>0</v>
      </c>
    </row>
    <row r="1113" spans="1:7" x14ac:dyDescent="0.35">
      <c r="A1113" s="5">
        <v>45219</v>
      </c>
      <c r="B1113">
        <v>0.97499999999999998</v>
      </c>
      <c r="C1113">
        <f t="shared" si="34"/>
        <v>5</v>
      </c>
      <c r="D1113" s="16">
        <f t="array" ref="D1113">IFERROR(INDEX(C$2:C1113,MATCH(2,1/(C$2:C1113&lt;&gt;0))),0)</f>
        <v>5</v>
      </c>
      <c r="E1113" s="16">
        <f t="shared" si="35"/>
        <v>5</v>
      </c>
      <c r="F1113" s="16">
        <f>IF(AND(C1113&lt;&gt;0,SUM(C$1:$D1113)=SUM(C$1:$D1113)),ROW(),0)</f>
        <v>1113</v>
      </c>
      <c r="G1113" s="16">
        <f t="array" ref="G1113">IF(ROW()-IFERROR(INDEX(F$2:F1113,MATCH(2,1/(F$2:F1113&lt;&gt;0))),0)&gt;22,22,ROW()-IFERROR(INDEX(F$2:F1113,MATCH(2,1/(F$2:F1113&lt;&gt;0))),0))</f>
        <v>0</v>
      </c>
    </row>
    <row r="1114" spans="1:7" x14ac:dyDescent="0.35">
      <c r="A1114" s="5">
        <v>45223</v>
      </c>
      <c r="B1114">
        <v>0.98299999999999998</v>
      </c>
      <c r="C1114">
        <f t="shared" si="34"/>
        <v>5</v>
      </c>
      <c r="D1114" s="16">
        <f t="array" ref="D1114">IFERROR(INDEX(C$2:C1114,MATCH(2,1/(C$2:C1114&lt;&gt;0))),0)</f>
        <v>5</v>
      </c>
      <c r="E1114" s="16">
        <f t="shared" si="35"/>
        <v>5</v>
      </c>
      <c r="F1114" s="16">
        <f>IF(AND(C1114&lt;&gt;0,SUM(C$1:$D1114)=SUM(C$1:$D1114)),ROW(),0)</f>
        <v>1114</v>
      </c>
      <c r="G1114" s="16">
        <f t="array" ref="G1114">IF(ROW()-IFERROR(INDEX(F$2:F1114,MATCH(2,1/(F$2:F1114&lt;&gt;0))),0)&gt;22,22,ROW()-IFERROR(INDEX(F$2:F1114,MATCH(2,1/(F$2:F1114&lt;&gt;0))),0))</f>
        <v>0</v>
      </c>
    </row>
    <row r="1115" spans="1:7" x14ac:dyDescent="0.35">
      <c r="A1115" s="5">
        <v>45224</v>
      </c>
      <c r="B1115">
        <v>0.91900000000000004</v>
      </c>
      <c r="C1115">
        <f t="shared" si="34"/>
        <v>5</v>
      </c>
      <c r="D1115" s="16">
        <f t="array" ref="D1115">IFERROR(INDEX(C$2:C1115,MATCH(2,1/(C$2:C1115&lt;&gt;0))),0)</f>
        <v>5</v>
      </c>
      <c r="E1115" s="16">
        <f t="shared" si="35"/>
        <v>5</v>
      </c>
      <c r="F1115" s="16">
        <f>IF(AND(C1115&lt;&gt;0,SUM(C$1:$D1115)=SUM(C$1:$D1115)),ROW(),0)</f>
        <v>1115</v>
      </c>
      <c r="G1115" s="16">
        <f t="array" ref="G1115">IF(ROW()-IFERROR(INDEX(F$2:F1115,MATCH(2,1/(F$2:F1115&lt;&gt;0))),0)&gt;22,22,ROW()-IFERROR(INDEX(F$2:F1115,MATCH(2,1/(F$2:F1115&lt;&gt;0))),0))</f>
        <v>0</v>
      </c>
    </row>
    <row r="1116" spans="1:7" x14ac:dyDescent="0.35">
      <c r="A1116" s="5">
        <v>45225</v>
      </c>
      <c r="B1116">
        <v>0.88100000000000001</v>
      </c>
      <c r="C1116">
        <f t="shared" si="34"/>
        <v>2.5</v>
      </c>
      <c r="D1116" s="16">
        <f t="array" ref="D1116">IFERROR(INDEX(C$2:C1116,MATCH(2,1/(C$2:C1116&lt;&gt;0))),0)</f>
        <v>2.5</v>
      </c>
      <c r="E1116" s="16">
        <f t="shared" si="35"/>
        <v>2.5</v>
      </c>
      <c r="F1116" s="16">
        <f>IF(AND(C1116&lt;&gt;0,SUM(C$1:$D1116)=SUM(C$1:$D1116)),ROW(),0)</f>
        <v>1116</v>
      </c>
      <c r="G1116" s="16">
        <f t="array" ref="G1116">IF(ROW()-IFERROR(INDEX(F$2:F1116,MATCH(2,1/(F$2:F1116&lt;&gt;0))),0)&gt;22,22,ROW()-IFERROR(INDEX(F$2:F1116,MATCH(2,1/(F$2:F1116&lt;&gt;0))),0))</f>
        <v>0</v>
      </c>
    </row>
    <row r="1117" spans="1:7" x14ac:dyDescent="0.35">
      <c r="A1117" s="5">
        <v>45226</v>
      </c>
      <c r="B1117">
        <v>0.91300000000000003</v>
      </c>
      <c r="C1117">
        <f t="shared" si="34"/>
        <v>5</v>
      </c>
      <c r="D1117" s="16">
        <f t="array" ref="D1117">IFERROR(INDEX(C$2:C1117,MATCH(2,1/(C$2:C1117&lt;&gt;0))),0)</f>
        <v>5</v>
      </c>
      <c r="E1117" s="16">
        <f t="shared" si="35"/>
        <v>5</v>
      </c>
      <c r="F1117" s="16">
        <f>IF(AND(C1117&lt;&gt;0,SUM(C$1:$D1117)=SUM(C$1:$D1117)),ROW(),0)</f>
        <v>1117</v>
      </c>
      <c r="G1117" s="16">
        <f t="array" ref="G1117">IF(ROW()-IFERROR(INDEX(F$2:F1117,MATCH(2,1/(F$2:F1117&lt;&gt;0))),0)&gt;22,22,ROW()-IFERROR(INDEX(F$2:F1117,MATCH(2,1/(F$2:F1117&lt;&gt;0))),0))</f>
        <v>0</v>
      </c>
    </row>
    <row r="1118" spans="1:7" x14ac:dyDescent="0.35">
      <c r="A1118" s="5">
        <v>45229</v>
      </c>
      <c r="B1118">
        <v>0.78900000000000003</v>
      </c>
      <c r="C1118">
        <f t="shared" si="34"/>
        <v>0</v>
      </c>
      <c r="D1118" s="16">
        <f t="array" ref="D1118">IFERROR(INDEX(C$2:C1118,MATCH(2,1/(C$2:C1118&lt;&gt;0))),0)</f>
        <v>5</v>
      </c>
      <c r="E1118" s="16">
        <f t="shared" si="35"/>
        <v>4.7727272727272725</v>
      </c>
      <c r="F1118" s="16">
        <f>IF(AND(C1118&lt;&gt;0,SUM(C$1:$D1118)=SUM(C$1:$D1118)),ROW(),0)</f>
        <v>0</v>
      </c>
      <c r="G1118" s="16">
        <f t="array" ref="G1118">IF(ROW()-IFERROR(INDEX(F$2:F1118,MATCH(2,1/(F$2:F1118&lt;&gt;0))),0)&gt;22,22,ROW()-IFERROR(INDEX(F$2:F1118,MATCH(2,1/(F$2:F1118&lt;&gt;0))),0))</f>
        <v>1</v>
      </c>
    </row>
    <row r="1119" spans="1:7" x14ac:dyDescent="0.35">
      <c r="A1119" s="5">
        <v>45230</v>
      </c>
      <c r="B1119">
        <v>0.95299999999999996</v>
      </c>
      <c r="C1119">
        <f t="shared" si="34"/>
        <v>5</v>
      </c>
      <c r="D1119" s="16">
        <f t="array" ref="D1119">IFERROR(INDEX(C$2:C1119,MATCH(2,1/(C$2:C1119&lt;&gt;0))),0)</f>
        <v>5</v>
      </c>
      <c r="E1119" s="16">
        <f t="shared" si="35"/>
        <v>5</v>
      </c>
      <c r="F1119" s="16">
        <f>IF(AND(C1119&lt;&gt;0,SUM(C$1:$D1119)=SUM(C$1:$D1119)),ROW(),0)</f>
        <v>1119</v>
      </c>
      <c r="G1119" s="16">
        <f t="array" ref="G1119">IF(ROW()-IFERROR(INDEX(F$2:F1119,MATCH(2,1/(F$2:F1119&lt;&gt;0))),0)&gt;22,22,ROW()-IFERROR(INDEX(F$2:F1119,MATCH(2,1/(F$2:F1119&lt;&gt;0))),0))</f>
        <v>0</v>
      </c>
    </row>
    <row r="1120" spans="1:7" x14ac:dyDescent="0.35">
      <c r="A1120" s="5">
        <v>45231</v>
      </c>
      <c r="B1120">
        <v>0.86499999999999999</v>
      </c>
      <c r="C1120">
        <f t="shared" si="34"/>
        <v>2.5</v>
      </c>
      <c r="D1120" s="16">
        <f t="array" ref="D1120">IFERROR(INDEX(C$2:C1120,MATCH(2,1/(C$2:C1120&lt;&gt;0))),0)</f>
        <v>2.5</v>
      </c>
      <c r="E1120" s="16">
        <f t="shared" si="35"/>
        <v>2.5</v>
      </c>
      <c r="F1120" s="16">
        <f>IF(AND(C1120&lt;&gt;0,SUM(C$1:$D1120)=SUM(C$1:$D1120)),ROW(),0)</f>
        <v>1120</v>
      </c>
      <c r="G1120" s="16">
        <f t="array" ref="G1120">IF(ROW()-IFERROR(INDEX(F$2:F1120,MATCH(2,1/(F$2:F1120&lt;&gt;0))),0)&gt;22,22,ROW()-IFERROR(INDEX(F$2:F1120,MATCH(2,1/(F$2:F1120&lt;&gt;0))),0))</f>
        <v>0</v>
      </c>
    </row>
    <row r="1121" spans="1:7" x14ac:dyDescent="0.35">
      <c r="A1121" s="5">
        <v>45232</v>
      </c>
      <c r="B1121">
        <v>0.79900000000000004</v>
      </c>
      <c r="C1121">
        <f t="shared" si="34"/>
        <v>0</v>
      </c>
      <c r="D1121" s="16">
        <f t="array" ref="D1121">IFERROR(INDEX(C$2:C1121,MATCH(2,1/(C$2:C1121&lt;&gt;0))),0)</f>
        <v>2.5</v>
      </c>
      <c r="E1121" s="16">
        <f t="shared" si="35"/>
        <v>2.3863636363636362</v>
      </c>
      <c r="F1121" s="16">
        <f>IF(AND(C1121&lt;&gt;0,SUM(C$1:$D1121)=SUM(C$1:$D1121)),ROW(),0)</f>
        <v>0</v>
      </c>
      <c r="G1121" s="16">
        <f t="array" ref="G1121">IF(ROW()-IFERROR(INDEX(F$2:F1121,MATCH(2,1/(F$2:F1121&lt;&gt;0))),0)&gt;22,22,ROW()-IFERROR(INDEX(F$2:F1121,MATCH(2,1/(F$2:F1121&lt;&gt;0))),0))</f>
        <v>1</v>
      </c>
    </row>
    <row r="1122" spans="1:7" x14ac:dyDescent="0.35">
      <c r="A1122" s="5">
        <v>45233</v>
      </c>
      <c r="B1122">
        <v>0.89700000000000002</v>
      </c>
      <c r="C1122">
        <f t="shared" si="34"/>
        <v>2.5</v>
      </c>
      <c r="D1122" s="16">
        <f t="array" ref="D1122">IFERROR(INDEX(C$2:C1122,MATCH(2,1/(C$2:C1122&lt;&gt;0))),0)</f>
        <v>2.5</v>
      </c>
      <c r="E1122" s="16">
        <f t="shared" si="35"/>
        <v>2.5</v>
      </c>
      <c r="F1122" s="16">
        <f>IF(AND(C1122&lt;&gt;0,SUM(C$1:$D1122)=SUM(C$1:$D1122)),ROW(),0)</f>
        <v>1122</v>
      </c>
      <c r="G1122" s="16">
        <f t="array" ref="G1122">IF(ROW()-IFERROR(INDEX(F$2:F1122,MATCH(2,1/(F$2:F1122&lt;&gt;0))),0)&gt;22,22,ROW()-IFERROR(INDEX(F$2:F1122,MATCH(2,1/(F$2:F1122&lt;&gt;0))),0))</f>
        <v>0</v>
      </c>
    </row>
    <row r="1123" spans="1:7" x14ac:dyDescent="0.35">
      <c r="A1123" s="5">
        <v>45236</v>
      </c>
      <c r="B1123">
        <v>0.64900000000000002</v>
      </c>
      <c r="C1123">
        <f t="shared" si="34"/>
        <v>0</v>
      </c>
      <c r="D1123" s="16">
        <f t="array" ref="D1123">IFERROR(INDEX(C$2:C1123,MATCH(2,1/(C$2:C1123&lt;&gt;0))),0)</f>
        <v>2.5</v>
      </c>
      <c r="E1123" s="16">
        <f t="shared" si="35"/>
        <v>2.3863636363636362</v>
      </c>
      <c r="F1123" s="16">
        <f>IF(AND(C1123&lt;&gt;0,SUM(C$1:$D1123)=SUM(C$1:$D1123)),ROW(),0)</f>
        <v>0</v>
      </c>
      <c r="G1123" s="16">
        <f t="array" ref="G1123">IF(ROW()-IFERROR(INDEX(F$2:F1123,MATCH(2,1/(F$2:F1123&lt;&gt;0))),0)&gt;22,22,ROW()-IFERROR(INDEX(F$2:F1123,MATCH(2,1/(F$2:F1123&lt;&gt;0))),0))</f>
        <v>1</v>
      </c>
    </row>
    <row r="1124" spans="1:7" x14ac:dyDescent="0.35">
      <c r="A1124" s="5">
        <v>45237</v>
      </c>
      <c r="B1124">
        <v>0.54500000000000004</v>
      </c>
      <c r="C1124">
        <f t="shared" si="34"/>
        <v>0</v>
      </c>
      <c r="D1124" s="16">
        <f t="array" ref="D1124">IFERROR(INDEX(C$2:C1124,MATCH(2,1/(C$2:C1124&lt;&gt;0))),0)</f>
        <v>2.5</v>
      </c>
      <c r="E1124" s="16">
        <f t="shared" si="35"/>
        <v>2.2727272727272729</v>
      </c>
      <c r="F1124" s="16">
        <f>IF(AND(C1124&lt;&gt;0,SUM(C$1:$D1124)=SUM(C$1:$D1124)),ROW(),0)</f>
        <v>0</v>
      </c>
      <c r="G1124" s="16">
        <f t="array" ref="G1124">IF(ROW()-IFERROR(INDEX(F$2:F1124,MATCH(2,1/(F$2:F1124&lt;&gt;0))),0)&gt;22,22,ROW()-IFERROR(INDEX(F$2:F1124,MATCH(2,1/(F$2:F1124&lt;&gt;0))),0))</f>
        <v>2</v>
      </c>
    </row>
    <row r="1125" spans="1:7" x14ac:dyDescent="0.35">
      <c r="A1125" s="5">
        <v>45238</v>
      </c>
      <c r="B1125">
        <v>0.54300000000000004</v>
      </c>
      <c r="C1125">
        <f t="shared" si="34"/>
        <v>0</v>
      </c>
      <c r="D1125" s="16">
        <f t="array" ref="D1125">IFERROR(INDEX(C$2:C1125,MATCH(2,1/(C$2:C1125&lt;&gt;0))),0)</f>
        <v>2.5</v>
      </c>
      <c r="E1125" s="16">
        <f t="shared" si="35"/>
        <v>2.1590909090909092</v>
      </c>
      <c r="F1125" s="16">
        <f>IF(AND(C1125&lt;&gt;0,SUM(C$1:$D1125)=SUM(C$1:$D1125)),ROW(),0)</f>
        <v>0</v>
      </c>
      <c r="G1125" s="16">
        <f t="array" ref="G1125">IF(ROW()-IFERROR(INDEX(F$2:F1125,MATCH(2,1/(F$2:F1125&lt;&gt;0))),0)&gt;22,22,ROW()-IFERROR(INDEX(F$2:F1125,MATCH(2,1/(F$2:F1125&lt;&gt;0))),0))</f>
        <v>3</v>
      </c>
    </row>
    <row r="1126" spans="1:7" x14ac:dyDescent="0.35">
      <c r="A1126" s="5">
        <v>45239</v>
      </c>
      <c r="B1126">
        <v>0.625</v>
      </c>
      <c r="C1126">
        <f t="shared" si="34"/>
        <v>0</v>
      </c>
      <c r="D1126" s="16">
        <f t="array" ref="D1126">IFERROR(INDEX(C$2:C1126,MATCH(2,1/(C$2:C1126&lt;&gt;0))),0)</f>
        <v>2.5</v>
      </c>
      <c r="E1126" s="16">
        <f t="shared" si="35"/>
        <v>2.0454545454545454</v>
      </c>
      <c r="F1126" s="16">
        <f>IF(AND(C1126&lt;&gt;0,SUM(C$1:$D1126)=SUM(C$1:$D1126)),ROW(),0)</f>
        <v>0</v>
      </c>
      <c r="G1126" s="16">
        <f t="array" ref="G1126">IF(ROW()-IFERROR(INDEX(F$2:F1126,MATCH(2,1/(F$2:F1126&lt;&gt;0))),0)&gt;22,22,ROW()-IFERROR(INDEX(F$2:F1126,MATCH(2,1/(F$2:F1126&lt;&gt;0))),0))</f>
        <v>4</v>
      </c>
    </row>
    <row r="1127" spans="1:7" x14ac:dyDescent="0.35">
      <c r="A1127" s="5">
        <v>45240</v>
      </c>
      <c r="B1127">
        <v>0.63900000000000001</v>
      </c>
      <c r="C1127">
        <f t="shared" si="34"/>
        <v>0</v>
      </c>
      <c r="D1127" s="16">
        <f t="array" ref="D1127">IFERROR(INDEX(C$2:C1127,MATCH(2,1/(C$2:C1127&lt;&gt;0))),0)</f>
        <v>2.5</v>
      </c>
      <c r="E1127" s="16">
        <f t="shared" si="35"/>
        <v>1.9318181818181817</v>
      </c>
      <c r="F1127" s="16">
        <f>IF(AND(C1127&lt;&gt;0,SUM(C$1:$D1127)=SUM(C$1:$D1127)),ROW(),0)</f>
        <v>0</v>
      </c>
      <c r="G1127" s="16">
        <f t="array" ref="G1127">IF(ROW()-IFERROR(INDEX(F$2:F1127,MATCH(2,1/(F$2:F1127&lt;&gt;0))),0)&gt;22,22,ROW()-IFERROR(INDEX(F$2:F1127,MATCH(2,1/(F$2:F1127&lt;&gt;0))),0))</f>
        <v>5</v>
      </c>
    </row>
    <row r="1128" spans="1:7" x14ac:dyDescent="0.35">
      <c r="A1128" s="5">
        <v>45243</v>
      </c>
      <c r="B1128">
        <v>0.54100000000000004</v>
      </c>
      <c r="C1128">
        <f t="shared" si="34"/>
        <v>0</v>
      </c>
      <c r="D1128" s="16">
        <f t="array" ref="D1128">IFERROR(INDEX(C$2:C1128,MATCH(2,1/(C$2:C1128&lt;&gt;0))),0)</f>
        <v>2.5</v>
      </c>
      <c r="E1128" s="16">
        <f t="shared" si="35"/>
        <v>1.8181818181818183</v>
      </c>
      <c r="F1128" s="16">
        <f>IF(AND(C1128&lt;&gt;0,SUM(C$1:$D1128)=SUM(C$1:$D1128)),ROW(),0)</f>
        <v>0</v>
      </c>
      <c r="G1128" s="16">
        <f t="array" ref="G1128">IF(ROW()-IFERROR(INDEX(F$2:F1128,MATCH(2,1/(F$2:F1128&lt;&gt;0))),0)&gt;22,22,ROW()-IFERROR(INDEX(F$2:F1128,MATCH(2,1/(F$2:F1128&lt;&gt;0))),0))</f>
        <v>6</v>
      </c>
    </row>
    <row r="1129" spans="1:7" x14ac:dyDescent="0.35">
      <c r="A1129" s="5">
        <v>45244</v>
      </c>
      <c r="B1129">
        <v>0.59499999999999997</v>
      </c>
      <c r="C1129">
        <f t="shared" si="34"/>
        <v>0</v>
      </c>
      <c r="D1129" s="16">
        <f t="array" ref="D1129">IFERROR(INDEX(C$2:C1129,MATCH(2,1/(C$2:C1129&lt;&gt;0))),0)</f>
        <v>2.5</v>
      </c>
      <c r="E1129" s="16">
        <f t="shared" si="35"/>
        <v>1.7045454545454546</v>
      </c>
      <c r="F1129" s="16">
        <f>IF(AND(C1129&lt;&gt;0,SUM(C$1:$D1129)=SUM(C$1:$D1129)),ROW(),0)</f>
        <v>0</v>
      </c>
      <c r="G1129" s="16">
        <f t="array" ref="G1129">IF(ROW()-IFERROR(INDEX(F$2:F1129,MATCH(2,1/(F$2:F1129&lt;&gt;0))),0)&gt;22,22,ROW()-IFERROR(INDEX(F$2:F1129,MATCH(2,1/(F$2:F1129&lt;&gt;0))),0))</f>
        <v>7</v>
      </c>
    </row>
    <row r="1130" spans="1:7" x14ac:dyDescent="0.35">
      <c r="A1130" s="5">
        <v>45245</v>
      </c>
      <c r="B1130">
        <v>0.54500000000000004</v>
      </c>
      <c r="C1130">
        <f t="shared" si="34"/>
        <v>0</v>
      </c>
      <c r="D1130" s="16">
        <f t="array" ref="D1130">IFERROR(INDEX(C$2:C1130,MATCH(2,1/(C$2:C1130&lt;&gt;0))),0)</f>
        <v>2.5</v>
      </c>
      <c r="E1130" s="16">
        <f t="shared" si="35"/>
        <v>1.5909090909090908</v>
      </c>
      <c r="F1130" s="16">
        <f>IF(AND(C1130&lt;&gt;0,SUM(C$1:$D1130)=SUM(C$1:$D1130)),ROW(),0)</f>
        <v>0</v>
      </c>
      <c r="G1130" s="16">
        <f t="array" ref="G1130">IF(ROW()-IFERROR(INDEX(F$2:F1130,MATCH(2,1/(F$2:F1130&lt;&gt;0))),0)&gt;22,22,ROW()-IFERROR(INDEX(F$2:F1130,MATCH(2,1/(F$2:F1130&lt;&gt;0))),0))</f>
        <v>8</v>
      </c>
    </row>
    <row r="1131" spans="1:7" x14ac:dyDescent="0.35">
      <c r="A1131" s="5">
        <v>45246</v>
      </c>
      <c r="B1131">
        <v>0.51300000000000001</v>
      </c>
      <c r="C1131">
        <f t="shared" si="34"/>
        <v>0</v>
      </c>
      <c r="D1131" s="16">
        <f t="array" ref="D1131">IFERROR(INDEX(C$2:C1131,MATCH(2,1/(C$2:C1131&lt;&gt;0))),0)</f>
        <v>2.5</v>
      </c>
      <c r="E1131" s="16">
        <f t="shared" si="35"/>
        <v>1.4772727272727273</v>
      </c>
      <c r="F1131" s="16">
        <f>IF(AND(C1131&lt;&gt;0,SUM(C$1:$D1131)=SUM(C$1:$D1131)),ROW(),0)</f>
        <v>0</v>
      </c>
      <c r="G1131" s="16">
        <f t="array" ref="G1131">IF(ROW()-IFERROR(INDEX(F$2:F1131,MATCH(2,1/(F$2:F1131&lt;&gt;0))),0)&gt;22,22,ROW()-IFERROR(INDEX(F$2:F1131,MATCH(2,1/(F$2:F1131&lt;&gt;0))),0))</f>
        <v>9</v>
      </c>
    </row>
    <row r="1132" spans="1:7" x14ac:dyDescent="0.35">
      <c r="A1132" s="5">
        <v>45247</v>
      </c>
      <c r="B1132">
        <v>0.61299999999999999</v>
      </c>
      <c r="C1132">
        <f t="shared" si="34"/>
        <v>0</v>
      </c>
      <c r="D1132" s="16">
        <f t="array" ref="D1132">IFERROR(INDEX(C$2:C1132,MATCH(2,1/(C$2:C1132&lt;&gt;0))),0)</f>
        <v>2.5</v>
      </c>
      <c r="E1132" s="16">
        <f t="shared" si="35"/>
        <v>1.3636363636363635</v>
      </c>
      <c r="F1132" s="16">
        <f>IF(AND(C1132&lt;&gt;0,SUM(C$1:$D1132)=SUM(C$1:$D1132)),ROW(),0)</f>
        <v>0</v>
      </c>
      <c r="G1132" s="16">
        <f t="array" ref="G1132">IF(ROW()-IFERROR(INDEX(F$2:F1132,MATCH(2,1/(F$2:F1132&lt;&gt;0))),0)&gt;22,22,ROW()-IFERROR(INDEX(F$2:F1132,MATCH(2,1/(F$2:F1132&lt;&gt;0))),0))</f>
        <v>10</v>
      </c>
    </row>
    <row r="1133" spans="1:7" x14ac:dyDescent="0.35">
      <c r="A1133" s="5">
        <v>45250</v>
      </c>
      <c r="B1133">
        <v>0.45800000000000002</v>
      </c>
      <c r="C1133">
        <f t="shared" si="34"/>
        <v>0</v>
      </c>
      <c r="D1133" s="16">
        <f t="array" ref="D1133">IFERROR(INDEX(C$2:C1133,MATCH(2,1/(C$2:C1133&lt;&gt;0))),0)</f>
        <v>2.5</v>
      </c>
      <c r="E1133" s="16">
        <f t="shared" si="35"/>
        <v>1.25</v>
      </c>
      <c r="F1133" s="16">
        <f>IF(AND(C1133&lt;&gt;0,SUM(C$1:$D1133)=SUM(C$1:$D1133)),ROW(),0)</f>
        <v>0</v>
      </c>
      <c r="G1133" s="16">
        <f t="array" ref="G1133">IF(ROW()-IFERROR(INDEX(F$2:F1133,MATCH(2,1/(F$2:F1133&lt;&gt;0))),0)&gt;22,22,ROW()-IFERROR(INDEX(F$2:F1133,MATCH(2,1/(F$2:F1133&lt;&gt;0))),0))</f>
        <v>11</v>
      </c>
    </row>
    <row r="1134" spans="1:7" x14ac:dyDescent="0.35">
      <c r="A1134" s="5">
        <v>45251</v>
      </c>
      <c r="B1134">
        <v>0.58099999999999996</v>
      </c>
      <c r="C1134">
        <f t="shared" si="34"/>
        <v>0</v>
      </c>
      <c r="D1134" s="20">
        <f t="array" ref="D1134">IFERROR(INDEX(C$2:C1134,MATCH(2,1/(C$2:C1134&lt;&gt;0))),0)</f>
        <v>2.5</v>
      </c>
      <c r="E1134" s="20">
        <f t="shared" si="35"/>
        <v>1.1363636363636365</v>
      </c>
      <c r="F1134" s="20">
        <f>IF(AND(C1134&lt;&gt;0,SUM(C$1:$D1134)=SUM(C$1:$D1134)),ROW(),0)</f>
        <v>0</v>
      </c>
      <c r="G1134" s="20">
        <f t="array" ref="G1134">IF(ROW()-IFERROR(INDEX(F$2:F1134,MATCH(2,1/(F$2:F1134&lt;&gt;0))),0)&gt;22,22,ROW()-IFERROR(INDEX(F$2:F1134,MATCH(2,1/(F$2:F1134&lt;&gt;0))),0))</f>
        <v>12</v>
      </c>
    </row>
    <row r="1135" spans="1:7" x14ac:dyDescent="0.35">
      <c r="A1135" s="5">
        <v>45252</v>
      </c>
      <c r="B1135">
        <v>0.49199999999999999</v>
      </c>
      <c r="C1135">
        <f t="shared" si="34"/>
        <v>0</v>
      </c>
      <c r="D1135" s="16">
        <f t="array" ref="D1135">IFERROR(INDEX(C$2:C1135,MATCH(2,1/(C$2:C1135&lt;&gt;0))),0)</f>
        <v>2.5</v>
      </c>
      <c r="E1135" s="16">
        <f t="shared" si="35"/>
        <v>1.0227272727272727</v>
      </c>
      <c r="F1135" s="16">
        <f>IF(AND(C1135&lt;&gt;0,SUM(C$1:$D1135)=SUM(C$1:$D1135)),ROW(),0)</f>
        <v>0</v>
      </c>
      <c r="G1135" s="16">
        <f t="array" ref="G1135">IF(ROW()-IFERROR(INDEX(F$2:F1135,MATCH(2,1/(F$2:F1135&lt;&gt;0))),0)&gt;22,22,ROW()-IFERROR(INDEX(F$2:F1135,MATCH(2,1/(F$2:F1135&lt;&gt;0))),0))</f>
        <v>13</v>
      </c>
    </row>
    <row r="1136" spans="1:7" x14ac:dyDescent="0.35">
      <c r="A1136" s="5">
        <v>45253</v>
      </c>
      <c r="B1136">
        <v>0.52500000000000002</v>
      </c>
      <c r="C1136">
        <f t="shared" si="34"/>
        <v>0</v>
      </c>
      <c r="D1136" s="16">
        <f t="array" ref="D1136">IFERROR(INDEX(C$2:C1136,MATCH(2,1/(C$2:C1136&lt;&gt;0))),0)</f>
        <v>2.5</v>
      </c>
      <c r="E1136" s="16">
        <f t="shared" si="35"/>
        <v>0.90909090909090917</v>
      </c>
      <c r="F1136" s="16">
        <f>IF(AND(C1136&lt;&gt;0,SUM(C$1:$D1136)=SUM(C$1:$D1136)),ROW(),0)</f>
        <v>0</v>
      </c>
      <c r="G1136" s="16">
        <f t="array" ref="G1136">IF(ROW()-IFERROR(INDEX(F$2:F1136,MATCH(2,1/(F$2:F1136&lt;&gt;0))),0)&gt;22,22,ROW()-IFERROR(INDEX(F$2:F1136,MATCH(2,1/(F$2:F1136&lt;&gt;0))),0))</f>
        <v>14</v>
      </c>
    </row>
    <row r="1137" spans="1:7" x14ac:dyDescent="0.35">
      <c r="A1137" s="5">
        <v>45254</v>
      </c>
      <c r="B1137">
        <v>0.59499999999999997</v>
      </c>
      <c r="C1137">
        <f t="shared" si="34"/>
        <v>0</v>
      </c>
      <c r="D1137" s="16">
        <f t="array" ref="D1137">IFERROR(INDEX(C$2:C1137,MATCH(2,1/(C$2:C1137&lt;&gt;0))),0)</f>
        <v>2.5</v>
      </c>
      <c r="E1137" s="16">
        <f t="shared" si="35"/>
        <v>0.79545454545454541</v>
      </c>
      <c r="F1137" s="16">
        <f>IF(AND(C1137&lt;&gt;0,SUM(C$1:$D1137)=SUM(C$1:$D1137)),ROW(),0)</f>
        <v>0</v>
      </c>
      <c r="G1137" s="16">
        <f t="array" ref="G1137">IF(ROW()-IFERROR(INDEX(F$2:F1137,MATCH(2,1/(F$2:F1137&lt;&gt;0))),0)&gt;22,22,ROW()-IFERROR(INDEX(F$2:F1137,MATCH(2,1/(F$2:F1137&lt;&gt;0))),0))</f>
        <v>15</v>
      </c>
    </row>
    <row r="1138" spans="1:7" x14ac:dyDescent="0.35">
      <c r="A1138" s="5">
        <v>45257</v>
      </c>
      <c r="B1138">
        <v>0.86299999999999999</v>
      </c>
      <c r="C1138">
        <f t="shared" si="34"/>
        <v>2.5</v>
      </c>
      <c r="D1138" s="16">
        <f t="array" ref="D1138">IFERROR(INDEX(C$2:C1138,MATCH(2,1/(C$2:C1138&lt;&gt;0))),0)</f>
        <v>2.5</v>
      </c>
      <c r="E1138" s="16">
        <f t="shared" si="35"/>
        <v>2.5</v>
      </c>
      <c r="F1138" s="16">
        <f>IF(AND(C1138&lt;&gt;0,SUM(C$1:$D1138)=SUM(C$1:$D1138)),ROW(),0)</f>
        <v>1138</v>
      </c>
      <c r="G1138" s="16">
        <f t="array" ref="G1138">IF(ROW()-IFERROR(INDEX(F$2:F1138,MATCH(2,1/(F$2:F1138&lt;&gt;0))),0)&gt;22,22,ROW()-IFERROR(INDEX(F$2:F1138,MATCH(2,1/(F$2:F1138&lt;&gt;0))),0))</f>
        <v>0</v>
      </c>
    </row>
    <row r="1139" spans="1:7" x14ac:dyDescent="0.35">
      <c r="A1139" s="5">
        <v>45258</v>
      </c>
      <c r="B1139">
        <v>0.86899999999999999</v>
      </c>
      <c r="C1139">
        <f t="shared" si="34"/>
        <v>2.5</v>
      </c>
      <c r="D1139" s="16">
        <f t="array" ref="D1139">IFERROR(INDEX(C$2:C1139,MATCH(2,1/(C$2:C1139&lt;&gt;0))),0)</f>
        <v>2.5</v>
      </c>
      <c r="E1139" s="16">
        <f t="shared" si="35"/>
        <v>2.5</v>
      </c>
      <c r="F1139" s="16">
        <f>IF(AND(C1139&lt;&gt;0,SUM(C$1:$D1139)=SUM(C$1:$D1139)),ROW(),0)</f>
        <v>1139</v>
      </c>
      <c r="G1139" s="16">
        <f t="array" ref="G1139">IF(ROW()-IFERROR(INDEX(F$2:F1139,MATCH(2,1/(F$2:F1139&lt;&gt;0))),0)&gt;22,22,ROW()-IFERROR(INDEX(F$2:F1139,MATCH(2,1/(F$2:F1139&lt;&gt;0))),0))</f>
        <v>0</v>
      </c>
    </row>
    <row r="1140" spans="1:7" x14ac:dyDescent="0.35">
      <c r="A1140" s="5">
        <v>45259</v>
      </c>
      <c r="B1140">
        <v>0.80300000000000005</v>
      </c>
      <c r="C1140">
        <f t="shared" si="34"/>
        <v>2.5</v>
      </c>
      <c r="D1140" s="16">
        <f t="array" ref="D1140">IFERROR(INDEX(C$2:C1140,MATCH(2,1/(C$2:C1140&lt;&gt;0))),0)</f>
        <v>2.5</v>
      </c>
      <c r="E1140" s="16">
        <f t="shared" si="35"/>
        <v>2.5</v>
      </c>
      <c r="F1140" s="16">
        <f>IF(AND(C1140&lt;&gt;0,SUM(C$1:$D1140)=SUM(C$1:$D1140)),ROW(),0)</f>
        <v>1140</v>
      </c>
      <c r="G1140" s="16">
        <f t="array" ref="G1140">IF(ROW()-IFERROR(INDEX(F$2:F1140,MATCH(2,1/(F$2:F1140&lt;&gt;0))),0)&gt;22,22,ROW()-IFERROR(INDEX(F$2:F1140,MATCH(2,1/(F$2:F1140&lt;&gt;0))),0))</f>
        <v>0</v>
      </c>
    </row>
    <row r="1141" spans="1:7" x14ac:dyDescent="0.35">
      <c r="A1141" s="5">
        <v>45260</v>
      </c>
      <c r="B1141">
        <v>0.995</v>
      </c>
      <c r="C1141">
        <f t="shared" si="34"/>
        <v>5</v>
      </c>
      <c r="D1141" s="16">
        <f t="array" ref="D1141">IFERROR(INDEX(C$2:C1141,MATCH(2,1/(C$2:C1141&lt;&gt;0))),0)</f>
        <v>5</v>
      </c>
      <c r="E1141" s="16">
        <f t="shared" si="35"/>
        <v>5</v>
      </c>
      <c r="F1141" s="16">
        <f>IF(AND(C1141&lt;&gt;0,SUM(C$1:$D1141)=SUM(C$1:$D1141)),ROW(),0)</f>
        <v>1141</v>
      </c>
      <c r="G1141" s="16">
        <f t="array" ref="G1141">IF(ROW()-IFERROR(INDEX(F$2:F1141,MATCH(2,1/(F$2:F1141&lt;&gt;0))),0)&gt;22,22,ROW()-IFERROR(INDEX(F$2:F1141,MATCH(2,1/(F$2:F1141&lt;&gt;0))),0))</f>
        <v>0</v>
      </c>
    </row>
    <row r="1142" spans="1:7" x14ac:dyDescent="0.35">
      <c r="A1142" s="5">
        <v>45261</v>
      </c>
      <c r="B1142">
        <v>0.94499999999999995</v>
      </c>
      <c r="C1142">
        <f t="shared" si="34"/>
        <v>5</v>
      </c>
      <c r="D1142" s="16">
        <f t="array" ref="D1142">IFERROR(INDEX(C$2:C1142,MATCH(2,1/(C$2:C1142&lt;&gt;0))),0)</f>
        <v>5</v>
      </c>
      <c r="E1142" s="16">
        <f t="shared" si="35"/>
        <v>5</v>
      </c>
      <c r="F1142" s="16">
        <f>IF(AND(C1142&lt;&gt;0,SUM(C$1:$D1142)=SUM(C$1:$D1142)),ROW(),0)</f>
        <v>1142</v>
      </c>
      <c r="G1142" s="16">
        <f t="array" ref="G1142">IF(ROW()-IFERROR(INDEX(F$2:F1142,MATCH(2,1/(F$2:F1142&lt;&gt;0))),0)&gt;22,22,ROW()-IFERROR(INDEX(F$2:F1142,MATCH(2,1/(F$2:F1142&lt;&gt;0))),0))</f>
        <v>0</v>
      </c>
    </row>
    <row r="1143" spans="1:7" x14ac:dyDescent="0.35">
      <c r="A1143" s="5">
        <v>45264</v>
      </c>
      <c r="B1143">
        <v>0.81499999999999995</v>
      </c>
      <c r="C1143">
        <f t="shared" si="34"/>
        <v>2.5</v>
      </c>
      <c r="D1143" s="16">
        <f t="array" ref="D1143">IFERROR(INDEX(C$2:C1143,MATCH(2,1/(C$2:C1143&lt;&gt;0))),0)</f>
        <v>2.5</v>
      </c>
      <c r="E1143" s="16">
        <f t="shared" si="35"/>
        <v>2.5</v>
      </c>
      <c r="F1143" s="16">
        <f>IF(AND(C1143&lt;&gt;0,SUM(C$1:$D1143)=SUM(C$1:$D1143)),ROW(),0)</f>
        <v>1143</v>
      </c>
      <c r="G1143" s="16">
        <f t="array" ref="G1143">IF(ROW()-IFERROR(INDEX(F$2:F1143,MATCH(2,1/(F$2:F1143&lt;&gt;0))),0)&gt;22,22,ROW()-IFERROR(INDEX(F$2:F1143,MATCH(2,1/(F$2:F1143&lt;&gt;0))),0))</f>
        <v>0</v>
      </c>
    </row>
    <row r="1144" spans="1:7" x14ac:dyDescent="0.35">
      <c r="A1144" s="5">
        <v>45265</v>
      </c>
      <c r="B1144">
        <v>0.88100000000000001</v>
      </c>
      <c r="C1144">
        <f t="shared" si="34"/>
        <v>2.5</v>
      </c>
      <c r="D1144" s="16">
        <f t="array" ref="D1144">IFERROR(INDEX(C$2:C1144,MATCH(2,1/(C$2:C1144&lt;&gt;0))),0)</f>
        <v>2.5</v>
      </c>
      <c r="E1144" s="16">
        <f t="shared" si="35"/>
        <v>2.5</v>
      </c>
      <c r="F1144" s="16">
        <f>IF(AND(C1144&lt;&gt;0,SUM(C$1:$D1144)=SUM(C$1:$D1144)),ROW(),0)</f>
        <v>1144</v>
      </c>
      <c r="G1144" s="16">
        <f t="array" ref="G1144">IF(ROW()-IFERROR(INDEX(F$2:F1144,MATCH(2,1/(F$2:F1144&lt;&gt;0))),0)&gt;22,22,ROW()-IFERROR(INDEX(F$2:F1144,MATCH(2,1/(F$2:F1144&lt;&gt;0))),0))</f>
        <v>0</v>
      </c>
    </row>
    <row r="1145" spans="1:7" x14ac:dyDescent="0.35">
      <c r="A1145" s="5">
        <v>45266</v>
      </c>
      <c r="B1145">
        <v>0.86499999999999999</v>
      </c>
      <c r="C1145">
        <f t="shared" si="34"/>
        <v>2.5</v>
      </c>
      <c r="D1145" s="16">
        <f t="array" ref="D1145">IFERROR(INDEX(C$2:C1145,MATCH(2,1/(C$2:C1145&lt;&gt;0))),0)</f>
        <v>2.5</v>
      </c>
      <c r="E1145" s="16">
        <f t="shared" si="35"/>
        <v>2.5</v>
      </c>
      <c r="F1145" s="16">
        <f>IF(AND(C1145&lt;&gt;0,SUM(C$1:$D1145)=SUM(C$1:$D1145)),ROW(),0)</f>
        <v>1145</v>
      </c>
      <c r="G1145" s="16">
        <f t="array" ref="G1145">IF(ROW()-IFERROR(INDEX(F$2:F1145,MATCH(2,1/(F$2:F1145&lt;&gt;0))),0)&gt;22,22,ROW()-IFERROR(INDEX(F$2:F1145,MATCH(2,1/(F$2:F1145&lt;&gt;0))),0))</f>
        <v>0</v>
      </c>
    </row>
    <row r="1146" spans="1:7" x14ac:dyDescent="0.35">
      <c r="A1146" s="5">
        <v>45267</v>
      </c>
      <c r="B1146">
        <v>0.85099999999999998</v>
      </c>
      <c r="C1146">
        <f t="shared" si="34"/>
        <v>2.5</v>
      </c>
      <c r="D1146" s="16">
        <f t="array" ref="D1146">IFERROR(INDEX(C$2:C1146,MATCH(2,1/(C$2:C1146&lt;&gt;0))),0)</f>
        <v>2.5</v>
      </c>
      <c r="E1146" s="16">
        <f t="shared" si="35"/>
        <v>2.5</v>
      </c>
      <c r="F1146" s="16">
        <f>IF(AND(C1146&lt;&gt;0,SUM(C$1:$D1146)=SUM(C$1:$D1146)),ROW(),0)</f>
        <v>1146</v>
      </c>
      <c r="G1146" s="16">
        <f t="array" ref="G1146">IF(ROW()-IFERROR(INDEX(F$2:F1146,MATCH(2,1/(F$2:F1146&lt;&gt;0))),0)&gt;22,22,ROW()-IFERROR(INDEX(F$2:F1146,MATCH(2,1/(F$2:F1146&lt;&gt;0))),0))</f>
        <v>0</v>
      </c>
    </row>
    <row r="1147" spans="1:7" x14ac:dyDescent="0.35">
      <c r="A1147" s="5">
        <v>45268</v>
      </c>
      <c r="B1147">
        <v>0.98899999999999999</v>
      </c>
      <c r="C1147">
        <f t="shared" si="34"/>
        <v>5</v>
      </c>
      <c r="D1147" s="16">
        <f t="array" ref="D1147">IFERROR(INDEX(C$2:C1147,MATCH(2,1/(C$2:C1147&lt;&gt;0))),0)</f>
        <v>5</v>
      </c>
      <c r="E1147" s="16">
        <f t="shared" si="35"/>
        <v>5</v>
      </c>
      <c r="F1147" s="16">
        <f>IF(AND(C1147&lt;&gt;0,SUM(C$1:$D1147)=SUM(C$1:$D1147)),ROW(),0)</f>
        <v>1147</v>
      </c>
      <c r="G1147" s="16">
        <f t="array" ref="G1147">IF(ROW()-IFERROR(INDEX(F$2:F1147,MATCH(2,1/(F$2:F1147&lt;&gt;0))),0)&gt;22,22,ROW()-IFERROR(INDEX(F$2:F1147,MATCH(2,1/(F$2:F1147&lt;&gt;0))),0))</f>
        <v>0</v>
      </c>
    </row>
    <row r="1148" spans="1:7" x14ac:dyDescent="0.35">
      <c r="A1148" s="5">
        <v>45271</v>
      </c>
      <c r="B1148">
        <v>0.91100000000000003</v>
      </c>
      <c r="C1148">
        <f t="shared" si="34"/>
        <v>5</v>
      </c>
      <c r="D1148" s="16">
        <f t="array" ref="D1148">IFERROR(INDEX(C$2:C1148,MATCH(2,1/(C$2:C1148&lt;&gt;0))),0)</f>
        <v>5</v>
      </c>
      <c r="E1148" s="16">
        <f t="shared" si="35"/>
        <v>5</v>
      </c>
      <c r="F1148" s="16">
        <f>IF(AND(C1148&lt;&gt;0,SUM(C$1:$D1148)=SUM(C$1:$D1148)),ROW(),0)</f>
        <v>1148</v>
      </c>
      <c r="G1148" s="16">
        <f t="array" ref="G1148">IF(ROW()-IFERROR(INDEX(F$2:F1148,MATCH(2,1/(F$2:F1148&lt;&gt;0))),0)&gt;22,22,ROW()-IFERROR(INDEX(F$2:F1148,MATCH(2,1/(F$2:F1148&lt;&gt;0))),0))</f>
        <v>0</v>
      </c>
    </row>
    <row r="1149" spans="1:7" x14ac:dyDescent="0.35">
      <c r="A1149" s="5">
        <v>45272</v>
      </c>
      <c r="B1149">
        <v>0.68300000000000005</v>
      </c>
      <c r="C1149">
        <f t="shared" si="34"/>
        <v>0</v>
      </c>
      <c r="D1149" s="16">
        <f t="array" ref="D1149">IFERROR(INDEX(C$2:C1149,MATCH(2,1/(C$2:C1149&lt;&gt;0))),0)</f>
        <v>5</v>
      </c>
      <c r="E1149" s="16">
        <f t="shared" si="35"/>
        <v>4.7727272727272725</v>
      </c>
      <c r="F1149" s="16">
        <f>IF(AND(C1149&lt;&gt;0,SUM(C$1:$D1149)=SUM(C$1:$D1149)),ROW(),0)</f>
        <v>0</v>
      </c>
      <c r="G1149" s="16">
        <f t="array" ref="G1149">IF(ROW()-IFERROR(INDEX(F$2:F1149,MATCH(2,1/(F$2:F1149&lt;&gt;0))),0)&gt;22,22,ROW()-IFERROR(INDEX(F$2:F1149,MATCH(2,1/(F$2:F1149&lt;&gt;0))),0))</f>
        <v>1</v>
      </c>
    </row>
    <row r="1150" spans="1:7" x14ac:dyDescent="0.35">
      <c r="A1150" s="5">
        <v>45273</v>
      </c>
      <c r="B1150">
        <v>0.72299999999999998</v>
      </c>
      <c r="C1150">
        <f t="shared" si="34"/>
        <v>0</v>
      </c>
      <c r="D1150" s="16">
        <f t="array" ref="D1150">IFERROR(INDEX(C$2:C1150,MATCH(2,1/(C$2:C1150&lt;&gt;0))),0)</f>
        <v>5</v>
      </c>
      <c r="E1150" s="16">
        <f t="shared" si="35"/>
        <v>4.5454545454545459</v>
      </c>
      <c r="F1150" s="16">
        <f>IF(AND(C1150&lt;&gt;0,SUM(C$1:$D1150)=SUM(C$1:$D1150)),ROW(),0)</f>
        <v>0</v>
      </c>
      <c r="G1150" s="16">
        <f t="array" ref="G1150">IF(ROW()-IFERROR(INDEX(F$2:F1150,MATCH(2,1/(F$2:F1150&lt;&gt;0))),0)&gt;22,22,ROW()-IFERROR(INDEX(F$2:F1150,MATCH(2,1/(F$2:F1150&lt;&gt;0))),0))</f>
        <v>2</v>
      </c>
    </row>
    <row r="1151" spans="1:7" x14ac:dyDescent="0.35">
      <c r="A1151" s="5">
        <v>45274</v>
      </c>
      <c r="B1151">
        <v>0.79100000000000004</v>
      </c>
      <c r="C1151">
        <f t="shared" si="34"/>
        <v>0</v>
      </c>
      <c r="D1151" s="16">
        <f t="array" ref="D1151">IFERROR(INDEX(C$2:C1151,MATCH(2,1/(C$2:C1151&lt;&gt;0))),0)</f>
        <v>5</v>
      </c>
      <c r="E1151" s="16">
        <f t="shared" si="35"/>
        <v>4.3181818181818183</v>
      </c>
      <c r="F1151" s="16">
        <f>IF(AND(C1151&lt;&gt;0,SUM(C$1:$D1151)=SUM(C$1:$D1151)),ROW(),0)</f>
        <v>0</v>
      </c>
      <c r="G1151" s="16">
        <f t="array" ref="G1151">IF(ROW()-IFERROR(INDEX(F$2:F1151,MATCH(2,1/(F$2:F1151&lt;&gt;0))),0)&gt;22,22,ROW()-IFERROR(INDEX(F$2:F1151,MATCH(2,1/(F$2:F1151&lt;&gt;0))),0))</f>
        <v>3</v>
      </c>
    </row>
    <row r="1152" spans="1:7" x14ac:dyDescent="0.35">
      <c r="A1152" s="5">
        <v>45275</v>
      </c>
      <c r="B1152">
        <v>0.98299999999999998</v>
      </c>
      <c r="C1152">
        <f t="shared" si="34"/>
        <v>5</v>
      </c>
      <c r="D1152" s="16">
        <f t="array" ref="D1152">IFERROR(INDEX(C$2:C1152,MATCH(2,1/(C$2:C1152&lt;&gt;0))),0)</f>
        <v>5</v>
      </c>
      <c r="E1152" s="16">
        <f t="shared" si="35"/>
        <v>5</v>
      </c>
      <c r="F1152" s="16">
        <f>IF(AND(C1152&lt;&gt;0,SUM(C$1:$D1152)=SUM(C$1:$D1152)),ROW(),0)</f>
        <v>1152</v>
      </c>
      <c r="G1152" s="16">
        <f t="array" ref="G1152">IF(ROW()-IFERROR(INDEX(F$2:F1152,MATCH(2,1/(F$2:F1152&lt;&gt;0))),0)&gt;22,22,ROW()-IFERROR(INDEX(F$2:F1152,MATCH(2,1/(F$2:F1152&lt;&gt;0))),0))</f>
        <v>0</v>
      </c>
    </row>
    <row r="1153" spans="1:7" x14ac:dyDescent="0.35">
      <c r="A1153" s="5">
        <v>45278</v>
      </c>
      <c r="B1153">
        <v>0.86099999999999999</v>
      </c>
      <c r="C1153">
        <f t="shared" si="34"/>
        <v>2.5</v>
      </c>
      <c r="D1153" s="16">
        <f t="array" ref="D1153">IFERROR(INDEX(C$2:C1153,MATCH(2,1/(C$2:C1153&lt;&gt;0))),0)</f>
        <v>2.5</v>
      </c>
      <c r="E1153" s="16">
        <f t="shared" si="35"/>
        <v>2.5</v>
      </c>
      <c r="F1153" s="16">
        <f>IF(AND(C1153&lt;&gt;0,SUM(C$1:$D1153)=SUM(C$1:$D1153)),ROW(),0)</f>
        <v>1153</v>
      </c>
      <c r="G1153" s="16">
        <f t="array" ref="G1153">IF(ROW()-IFERROR(INDEX(F$2:F1153,MATCH(2,1/(F$2:F1153&lt;&gt;0))),0)&gt;22,22,ROW()-IFERROR(INDEX(F$2:F1153,MATCH(2,1/(F$2:F1153&lt;&gt;0))),0))</f>
        <v>0</v>
      </c>
    </row>
    <row r="1154" spans="1:7" x14ac:dyDescent="0.35">
      <c r="A1154" s="5">
        <v>45279</v>
      </c>
      <c r="B1154">
        <v>0.86099999999999999</v>
      </c>
      <c r="C1154">
        <f t="shared" si="34"/>
        <v>2.5</v>
      </c>
      <c r="D1154" s="16">
        <f t="array" ref="D1154">IFERROR(INDEX(C$2:C1154,MATCH(2,1/(C$2:C1154&lt;&gt;0))),0)</f>
        <v>2.5</v>
      </c>
      <c r="E1154" s="16">
        <f t="shared" si="35"/>
        <v>2.5</v>
      </c>
      <c r="F1154" s="16">
        <f>IF(AND(C1154&lt;&gt;0,SUM(C$1:$D1154)=SUM(C$1:$D1154)),ROW(),0)</f>
        <v>1154</v>
      </c>
      <c r="G1154" s="16">
        <f t="array" ref="G1154">IF(ROW()-IFERROR(INDEX(F$2:F1154,MATCH(2,1/(F$2:F1154&lt;&gt;0))),0)&gt;22,22,ROW()-IFERROR(INDEX(F$2:F1154,MATCH(2,1/(F$2:F1154&lt;&gt;0))),0))</f>
        <v>0</v>
      </c>
    </row>
    <row r="1155" spans="1:7" x14ac:dyDescent="0.35">
      <c r="A1155" s="5">
        <v>45280</v>
      </c>
      <c r="B1155">
        <v>0.81299999999999994</v>
      </c>
      <c r="C1155">
        <f t="shared" ref="C1155:C1218" si="36">IF(B1155&gt;0.9,5,IF(B1155&gt;0.8,2.5,IF(B1155&gt;0.22,0,IF(B1155&gt;0.2,-2.5,-5))))</f>
        <v>2.5</v>
      </c>
      <c r="D1155" s="16">
        <f t="array" ref="D1155">IFERROR(INDEX(C$2:C1155,MATCH(2,1/(C$2:C1155&lt;&gt;0))),0)</f>
        <v>2.5</v>
      </c>
      <c r="E1155" s="16">
        <f t="shared" ref="E1155:E1218" si="37">IF(D1155=0,0,IF(D1155&lt;0,-1*(ABS(D1155)-G1155*ABS(D1155)/22),D1155-G1155*D1155/22))</f>
        <v>2.5</v>
      </c>
      <c r="F1155" s="16">
        <f>IF(AND(C1155&lt;&gt;0,SUM(C$1:$D1155)=SUM(C$1:$D1155)),ROW(),0)</f>
        <v>1155</v>
      </c>
      <c r="G1155" s="16">
        <f t="array" ref="G1155">IF(ROW()-IFERROR(INDEX(F$2:F1155,MATCH(2,1/(F$2:F1155&lt;&gt;0))),0)&gt;22,22,ROW()-IFERROR(INDEX(F$2:F1155,MATCH(2,1/(F$2:F1155&lt;&gt;0))),0))</f>
        <v>0</v>
      </c>
    </row>
    <row r="1156" spans="1:7" x14ac:dyDescent="0.35">
      <c r="A1156" s="5">
        <v>45281</v>
      </c>
      <c r="B1156">
        <v>0.873</v>
      </c>
      <c r="C1156">
        <f t="shared" si="36"/>
        <v>2.5</v>
      </c>
      <c r="D1156" s="16">
        <f t="array" ref="D1156">IFERROR(INDEX(C$2:C1156,MATCH(2,1/(C$2:C1156&lt;&gt;0))),0)</f>
        <v>2.5</v>
      </c>
      <c r="E1156" s="16">
        <f t="shared" si="37"/>
        <v>2.5</v>
      </c>
      <c r="F1156" s="16">
        <f>IF(AND(C1156&lt;&gt;0,SUM(C$1:$D1156)=SUM(C$1:$D1156)),ROW(),0)</f>
        <v>1156</v>
      </c>
      <c r="G1156" s="16">
        <f t="array" ref="G1156">IF(ROW()-IFERROR(INDEX(F$2:F1156,MATCH(2,1/(F$2:F1156&lt;&gt;0))),0)&gt;22,22,ROW()-IFERROR(INDEX(F$2:F1156,MATCH(2,1/(F$2:F1156&lt;&gt;0))),0))</f>
        <v>0</v>
      </c>
    </row>
    <row r="1157" spans="1:7" x14ac:dyDescent="0.35">
      <c r="A1157" s="5">
        <v>45282</v>
      </c>
      <c r="B1157">
        <v>0.627</v>
      </c>
      <c r="C1157">
        <f t="shared" si="36"/>
        <v>0</v>
      </c>
      <c r="D1157" s="16">
        <f t="array" ref="D1157">IFERROR(INDEX(C$2:C1157,MATCH(2,1/(C$2:C1157&lt;&gt;0))),0)</f>
        <v>2.5</v>
      </c>
      <c r="E1157" s="16">
        <f t="shared" si="37"/>
        <v>2.3863636363636362</v>
      </c>
      <c r="F1157" s="16">
        <f>IF(AND(C1157&lt;&gt;0,SUM(C$1:$D1157)=SUM(C$1:$D1157)),ROW(),0)</f>
        <v>0</v>
      </c>
      <c r="G1157" s="16">
        <f t="array" ref="G1157">IF(ROW()-IFERROR(INDEX(F$2:F1157,MATCH(2,1/(F$2:F1157&lt;&gt;0))),0)&gt;22,22,ROW()-IFERROR(INDEX(F$2:F1157,MATCH(2,1/(F$2:F1157&lt;&gt;0))),0))</f>
        <v>1</v>
      </c>
    </row>
    <row r="1158" spans="1:7" x14ac:dyDescent="0.35">
      <c r="A1158" s="5">
        <v>45287</v>
      </c>
      <c r="B1158">
        <v>0.90300000000000002</v>
      </c>
      <c r="C1158">
        <f t="shared" si="36"/>
        <v>5</v>
      </c>
      <c r="D1158" s="16">
        <f t="array" ref="D1158">IFERROR(INDEX(C$2:C1158,MATCH(2,1/(C$2:C1158&lt;&gt;0))),0)</f>
        <v>5</v>
      </c>
      <c r="E1158" s="16">
        <f t="shared" si="37"/>
        <v>5</v>
      </c>
      <c r="F1158" s="16">
        <f>IF(AND(C1158&lt;&gt;0,SUM(C$1:$D1158)=SUM(C$1:$D1158)),ROW(),0)</f>
        <v>1158</v>
      </c>
      <c r="G1158" s="16">
        <f t="array" ref="G1158">IF(ROW()-IFERROR(INDEX(F$2:F1158,MATCH(2,1/(F$2:F1158&lt;&gt;0))),0)&gt;22,22,ROW()-IFERROR(INDEX(F$2:F1158,MATCH(2,1/(F$2:F1158&lt;&gt;0))),0))</f>
        <v>0</v>
      </c>
    </row>
    <row r="1159" spans="1:7" x14ac:dyDescent="0.35">
      <c r="A1159" s="5">
        <v>45288</v>
      </c>
      <c r="B1159">
        <v>0.85299999999999998</v>
      </c>
      <c r="C1159">
        <f t="shared" si="36"/>
        <v>2.5</v>
      </c>
      <c r="D1159" s="16">
        <f t="array" ref="D1159">IFERROR(INDEX(C$2:C1159,MATCH(2,1/(C$2:C1159&lt;&gt;0))),0)</f>
        <v>2.5</v>
      </c>
      <c r="E1159" s="16">
        <f t="shared" si="37"/>
        <v>2.5</v>
      </c>
      <c r="F1159" s="16">
        <f>IF(AND(C1159&lt;&gt;0,SUM(C$1:$D1159)=SUM(C$1:$D1159)),ROW(),0)</f>
        <v>1159</v>
      </c>
      <c r="G1159" s="16">
        <f t="array" ref="G1159">IF(ROW()-IFERROR(INDEX(F$2:F1159,MATCH(2,1/(F$2:F1159&lt;&gt;0))),0)&gt;22,22,ROW()-IFERROR(INDEX(F$2:F1159,MATCH(2,1/(F$2:F1159&lt;&gt;0))),0))</f>
        <v>0</v>
      </c>
    </row>
    <row r="1160" spans="1:7" x14ac:dyDescent="0.35">
      <c r="A1160" s="5">
        <v>45289</v>
      </c>
      <c r="B1160">
        <v>0.55500000000000005</v>
      </c>
      <c r="C1160">
        <f t="shared" si="36"/>
        <v>0</v>
      </c>
      <c r="D1160" s="16">
        <f t="array" ref="D1160">IFERROR(INDEX(C$2:C1160,MATCH(2,1/(C$2:C1160&lt;&gt;0))),0)</f>
        <v>2.5</v>
      </c>
      <c r="E1160" s="16">
        <f t="shared" si="37"/>
        <v>2.3863636363636362</v>
      </c>
      <c r="F1160" s="16">
        <f>IF(AND(C1160&lt;&gt;0,SUM(C$1:$D1160)=SUM(C$1:$D1160)),ROW(),0)</f>
        <v>0</v>
      </c>
      <c r="G1160" s="16">
        <f t="array" ref="G1160">IF(ROW()-IFERROR(INDEX(F$2:F1160,MATCH(2,1/(F$2:F1160&lt;&gt;0))),0)&gt;22,22,ROW()-IFERROR(INDEX(F$2:F1160,MATCH(2,1/(F$2:F1160&lt;&gt;0))),0))</f>
        <v>1</v>
      </c>
    </row>
    <row r="1161" spans="1:7" x14ac:dyDescent="0.35">
      <c r="A1161" s="5">
        <v>45293</v>
      </c>
      <c r="B1161">
        <v>0.52100000000000002</v>
      </c>
      <c r="C1161">
        <f t="shared" si="36"/>
        <v>0</v>
      </c>
      <c r="D1161" s="16">
        <f t="array" ref="D1161">IFERROR(INDEX(C$2:C1161,MATCH(2,1/(C$2:C1161&lt;&gt;0))),0)</f>
        <v>2.5</v>
      </c>
      <c r="E1161" s="16">
        <f t="shared" si="37"/>
        <v>2.2727272727272729</v>
      </c>
      <c r="F1161" s="16">
        <f>IF(AND(C1161&lt;&gt;0,SUM(C$1:$D1161)=SUM(C$1:$D1161)),ROW(),0)</f>
        <v>0</v>
      </c>
      <c r="G1161" s="16">
        <f t="array" ref="G1161">IF(ROW()-IFERROR(INDEX(F$2:F1161,MATCH(2,1/(F$2:F1161&lt;&gt;0))),0)&gt;22,22,ROW()-IFERROR(INDEX(F$2:F1161,MATCH(2,1/(F$2:F1161&lt;&gt;0))),0))</f>
        <v>2</v>
      </c>
    </row>
    <row r="1162" spans="1:7" x14ac:dyDescent="0.35">
      <c r="A1162" s="5">
        <v>45294</v>
      </c>
      <c r="B1162">
        <v>0.70699999999999996</v>
      </c>
      <c r="C1162">
        <f t="shared" si="36"/>
        <v>0</v>
      </c>
      <c r="D1162" s="16">
        <f t="array" ref="D1162">IFERROR(INDEX(C$2:C1162,MATCH(2,1/(C$2:C1162&lt;&gt;0))),0)</f>
        <v>2.5</v>
      </c>
      <c r="E1162" s="16">
        <f t="shared" si="37"/>
        <v>2.1590909090909092</v>
      </c>
      <c r="F1162" s="16">
        <f>IF(AND(C1162&lt;&gt;0,SUM(C$1:$D1162)=SUM(C$1:$D1162)),ROW(),0)</f>
        <v>0</v>
      </c>
      <c r="G1162" s="16">
        <f t="array" ref="G1162">IF(ROW()-IFERROR(INDEX(F$2:F1162,MATCH(2,1/(F$2:F1162&lt;&gt;0))),0)&gt;22,22,ROW()-IFERROR(INDEX(F$2:F1162,MATCH(2,1/(F$2:F1162&lt;&gt;0))),0))</f>
        <v>3</v>
      </c>
    </row>
    <row r="1163" spans="1:7" x14ac:dyDescent="0.35">
      <c r="A1163" s="5">
        <v>45295</v>
      </c>
      <c r="B1163">
        <v>0.84699999999999998</v>
      </c>
      <c r="C1163">
        <f t="shared" si="36"/>
        <v>2.5</v>
      </c>
      <c r="D1163" s="16">
        <f t="array" ref="D1163">IFERROR(INDEX(C$2:C1163,MATCH(2,1/(C$2:C1163&lt;&gt;0))),0)</f>
        <v>2.5</v>
      </c>
      <c r="E1163" s="16">
        <f t="shared" si="37"/>
        <v>2.5</v>
      </c>
      <c r="F1163" s="16">
        <f>IF(AND(C1163&lt;&gt;0,SUM(C$1:$D1163)=SUM(C$1:$D1163)),ROW(),0)</f>
        <v>1163</v>
      </c>
      <c r="G1163" s="16">
        <f t="array" ref="G1163">IF(ROW()-IFERROR(INDEX(F$2:F1163,MATCH(2,1/(F$2:F1163&lt;&gt;0))),0)&gt;22,22,ROW()-IFERROR(INDEX(F$2:F1163,MATCH(2,1/(F$2:F1163&lt;&gt;0))),0))</f>
        <v>0</v>
      </c>
    </row>
    <row r="1164" spans="1:7" x14ac:dyDescent="0.35">
      <c r="A1164" s="5">
        <v>45296</v>
      </c>
      <c r="B1164">
        <v>0.89100000000000001</v>
      </c>
      <c r="C1164">
        <f t="shared" si="36"/>
        <v>2.5</v>
      </c>
      <c r="D1164" s="16">
        <f t="array" ref="D1164">IFERROR(INDEX(C$2:C1164,MATCH(2,1/(C$2:C1164&lt;&gt;0))),0)</f>
        <v>2.5</v>
      </c>
      <c r="E1164" s="16">
        <f t="shared" si="37"/>
        <v>2.5</v>
      </c>
      <c r="F1164" s="16">
        <f>IF(AND(C1164&lt;&gt;0,SUM(C$1:$D1164)=SUM(C$1:$D1164)),ROW(),0)</f>
        <v>1164</v>
      </c>
      <c r="G1164" s="16">
        <f t="array" ref="G1164">IF(ROW()-IFERROR(INDEX(F$2:F1164,MATCH(2,1/(F$2:F1164&lt;&gt;0))),0)&gt;22,22,ROW()-IFERROR(INDEX(F$2:F1164,MATCH(2,1/(F$2:F1164&lt;&gt;0))),0))</f>
        <v>0</v>
      </c>
    </row>
    <row r="1165" spans="1:7" x14ac:dyDescent="0.35">
      <c r="A1165" s="5">
        <v>45299</v>
      </c>
      <c r="B1165">
        <v>0.99099999999999999</v>
      </c>
      <c r="C1165">
        <f t="shared" si="36"/>
        <v>5</v>
      </c>
      <c r="D1165" s="16">
        <f t="array" ref="D1165">IFERROR(INDEX(C$2:C1165,MATCH(2,1/(C$2:C1165&lt;&gt;0))),0)</f>
        <v>5</v>
      </c>
      <c r="E1165" s="16">
        <f t="shared" si="37"/>
        <v>5</v>
      </c>
      <c r="F1165" s="16">
        <f>IF(AND(C1165&lt;&gt;0,SUM(C$1:$D1165)=SUM(C$1:$D1165)),ROW(),0)</f>
        <v>1165</v>
      </c>
      <c r="G1165" s="16">
        <f t="array" ref="G1165">IF(ROW()-IFERROR(INDEX(F$2:F1165,MATCH(2,1/(F$2:F1165&lt;&gt;0))),0)&gt;22,22,ROW()-IFERROR(INDEX(F$2:F1165,MATCH(2,1/(F$2:F1165&lt;&gt;0))),0))</f>
        <v>0</v>
      </c>
    </row>
    <row r="1166" spans="1:7" x14ac:dyDescent="0.35">
      <c r="A1166" s="5">
        <v>45300</v>
      </c>
      <c r="B1166">
        <v>0.96699999999999997</v>
      </c>
      <c r="C1166">
        <f t="shared" si="36"/>
        <v>5</v>
      </c>
      <c r="D1166" s="16">
        <f t="array" ref="D1166">IFERROR(INDEX(C$2:C1166,MATCH(2,1/(C$2:C1166&lt;&gt;0))),0)</f>
        <v>5</v>
      </c>
      <c r="E1166" s="16">
        <f t="shared" si="37"/>
        <v>5</v>
      </c>
      <c r="F1166" s="16">
        <f>IF(AND(C1166&lt;&gt;0,SUM(C$1:$D1166)=SUM(C$1:$D1166)),ROW(),0)</f>
        <v>1166</v>
      </c>
      <c r="G1166" s="16">
        <f t="array" ref="G1166">IF(ROW()-IFERROR(INDEX(F$2:F1166,MATCH(2,1/(F$2:F1166&lt;&gt;0))),0)&gt;22,22,ROW()-IFERROR(INDEX(F$2:F1166,MATCH(2,1/(F$2:F1166&lt;&gt;0))),0))</f>
        <v>0</v>
      </c>
    </row>
    <row r="1167" spans="1:7" x14ac:dyDescent="0.35">
      <c r="A1167" s="5">
        <v>45301</v>
      </c>
      <c r="B1167">
        <v>0.95699999999999996</v>
      </c>
      <c r="C1167">
        <f t="shared" si="36"/>
        <v>5</v>
      </c>
      <c r="D1167" s="16">
        <f t="array" ref="D1167">IFERROR(INDEX(C$2:C1167,MATCH(2,1/(C$2:C1167&lt;&gt;0))),0)</f>
        <v>5</v>
      </c>
      <c r="E1167" s="16">
        <f t="shared" si="37"/>
        <v>5</v>
      </c>
      <c r="F1167" s="16">
        <f>IF(AND(C1167&lt;&gt;0,SUM(C$1:$D1167)=SUM(C$1:$D1167)),ROW(),0)</f>
        <v>1167</v>
      </c>
      <c r="G1167" s="16">
        <f t="array" ref="G1167">IF(ROW()-IFERROR(INDEX(F$2:F1167,MATCH(2,1/(F$2:F1167&lt;&gt;0))),0)&gt;22,22,ROW()-IFERROR(INDEX(F$2:F1167,MATCH(2,1/(F$2:F1167&lt;&gt;0))),0))</f>
        <v>0</v>
      </c>
    </row>
    <row r="1168" spans="1:7" x14ac:dyDescent="0.35">
      <c r="A1168" s="5">
        <v>45302</v>
      </c>
      <c r="B1168">
        <v>0.96699999999999997</v>
      </c>
      <c r="C1168">
        <f t="shared" si="36"/>
        <v>5</v>
      </c>
      <c r="D1168" s="16">
        <f t="array" ref="D1168">IFERROR(INDEX(C$2:C1168,MATCH(2,1/(C$2:C1168&lt;&gt;0))),0)</f>
        <v>5</v>
      </c>
      <c r="E1168" s="16">
        <f t="shared" si="37"/>
        <v>5</v>
      </c>
      <c r="F1168" s="16">
        <f>IF(AND(C1168&lt;&gt;0,SUM(C$1:$D1168)=SUM(C$1:$D1168)),ROW(),0)</f>
        <v>1168</v>
      </c>
      <c r="G1168" s="16">
        <f t="array" ref="G1168">IF(ROW()-IFERROR(INDEX(F$2:F1168,MATCH(2,1/(F$2:F1168&lt;&gt;0))),0)&gt;22,22,ROW()-IFERROR(INDEX(F$2:F1168,MATCH(2,1/(F$2:F1168&lt;&gt;0))),0))</f>
        <v>0</v>
      </c>
    </row>
    <row r="1169" spans="1:7" x14ac:dyDescent="0.35">
      <c r="A1169" s="5">
        <v>45303</v>
      </c>
      <c r="B1169">
        <v>0.91500000000000004</v>
      </c>
      <c r="C1169">
        <f t="shared" si="36"/>
        <v>5</v>
      </c>
      <c r="D1169" s="16">
        <f t="array" ref="D1169">IFERROR(INDEX(C$2:C1169,MATCH(2,1/(C$2:C1169&lt;&gt;0))),0)</f>
        <v>5</v>
      </c>
      <c r="E1169" s="16">
        <f t="shared" si="37"/>
        <v>5</v>
      </c>
      <c r="F1169" s="16">
        <f>IF(AND(C1169&lt;&gt;0,SUM(C$1:$D1169)=SUM(C$1:$D1169)),ROW(),0)</f>
        <v>1169</v>
      </c>
      <c r="G1169" s="16">
        <f t="array" ref="G1169">IF(ROW()-IFERROR(INDEX(F$2:F1169,MATCH(2,1/(F$2:F1169&lt;&gt;0))),0)&gt;22,22,ROW()-IFERROR(INDEX(F$2:F1169,MATCH(2,1/(F$2:F1169&lt;&gt;0))),0))</f>
        <v>0</v>
      </c>
    </row>
    <row r="1170" spans="1:7" x14ac:dyDescent="0.35">
      <c r="A1170" s="5">
        <v>45306</v>
      </c>
      <c r="B1170">
        <v>0.91900000000000004</v>
      </c>
      <c r="C1170">
        <f t="shared" si="36"/>
        <v>5</v>
      </c>
      <c r="D1170" s="16">
        <f t="array" ref="D1170">IFERROR(INDEX(C$2:C1170,MATCH(2,1/(C$2:C1170&lt;&gt;0))),0)</f>
        <v>5</v>
      </c>
      <c r="E1170" s="16">
        <f t="shared" si="37"/>
        <v>5</v>
      </c>
      <c r="F1170" s="16">
        <f>IF(AND(C1170&lt;&gt;0,SUM(C$1:$D1170)=SUM(C$1:$D1170)),ROW(),0)</f>
        <v>1170</v>
      </c>
      <c r="G1170" s="16">
        <f t="array" ref="G1170">IF(ROW()-IFERROR(INDEX(F$2:F1170,MATCH(2,1/(F$2:F1170&lt;&gt;0))),0)&gt;22,22,ROW()-IFERROR(INDEX(F$2:F1170,MATCH(2,1/(F$2:F1170&lt;&gt;0))),0))</f>
        <v>0</v>
      </c>
    </row>
    <row r="1171" spans="1:7" x14ac:dyDescent="0.35">
      <c r="A1171" s="5">
        <v>45307</v>
      </c>
      <c r="B1171">
        <v>0.96499999999999997</v>
      </c>
      <c r="C1171">
        <f t="shared" si="36"/>
        <v>5</v>
      </c>
      <c r="D1171" s="16">
        <f t="array" ref="D1171">IFERROR(INDEX(C$2:C1171,MATCH(2,1/(C$2:C1171&lt;&gt;0))),0)</f>
        <v>5</v>
      </c>
      <c r="E1171" s="16">
        <f t="shared" si="37"/>
        <v>5</v>
      </c>
      <c r="F1171" s="16">
        <f>IF(AND(C1171&lt;&gt;0,SUM(C$1:$D1171)=SUM(C$1:$D1171)),ROW(),0)</f>
        <v>1171</v>
      </c>
      <c r="G1171" s="16">
        <f t="array" ref="G1171">IF(ROW()-IFERROR(INDEX(F$2:F1171,MATCH(2,1/(F$2:F1171&lt;&gt;0))),0)&gt;22,22,ROW()-IFERROR(INDEX(F$2:F1171,MATCH(2,1/(F$2:F1171&lt;&gt;0))),0))</f>
        <v>0</v>
      </c>
    </row>
    <row r="1172" spans="1:7" x14ac:dyDescent="0.35">
      <c r="A1172" s="5">
        <v>45308</v>
      </c>
      <c r="B1172">
        <v>0.997</v>
      </c>
      <c r="C1172">
        <f t="shared" si="36"/>
        <v>5</v>
      </c>
      <c r="D1172" s="16">
        <f t="array" ref="D1172">IFERROR(INDEX(C$2:C1172,MATCH(2,1/(C$2:C1172&lt;&gt;0))),0)</f>
        <v>5</v>
      </c>
      <c r="E1172" s="16">
        <f t="shared" si="37"/>
        <v>5</v>
      </c>
      <c r="F1172" s="16">
        <f>IF(AND(C1172&lt;&gt;0,SUM(C$1:$D1172)=SUM(C$1:$D1172)),ROW(),0)</f>
        <v>1172</v>
      </c>
      <c r="G1172" s="16">
        <f t="array" ref="G1172">IF(ROW()-IFERROR(INDEX(F$2:F1172,MATCH(2,1/(F$2:F1172&lt;&gt;0))),0)&gt;22,22,ROW()-IFERROR(INDEX(F$2:F1172,MATCH(2,1/(F$2:F1172&lt;&gt;0))),0))</f>
        <v>0</v>
      </c>
    </row>
    <row r="1173" spans="1:7" x14ac:dyDescent="0.35">
      <c r="A1173" s="5">
        <v>45309</v>
      </c>
      <c r="B1173">
        <v>0.997</v>
      </c>
      <c r="C1173">
        <f t="shared" si="36"/>
        <v>5</v>
      </c>
      <c r="D1173" s="16">
        <f t="array" ref="D1173">IFERROR(INDEX(C$2:C1173,MATCH(2,1/(C$2:C1173&lt;&gt;0))),0)</f>
        <v>5</v>
      </c>
      <c r="E1173" s="16">
        <f t="shared" si="37"/>
        <v>5</v>
      </c>
      <c r="F1173" s="16">
        <f>IF(AND(C1173&lt;&gt;0,SUM(C$1:$D1173)=SUM(C$1:$D1173)),ROW(),0)</f>
        <v>1173</v>
      </c>
      <c r="G1173" s="16">
        <f t="array" ref="G1173">IF(ROW()-IFERROR(INDEX(F$2:F1173,MATCH(2,1/(F$2:F1173&lt;&gt;0))),0)&gt;22,22,ROW()-IFERROR(INDEX(F$2:F1173,MATCH(2,1/(F$2:F1173&lt;&gt;0))),0))</f>
        <v>0</v>
      </c>
    </row>
    <row r="1174" spans="1:7" x14ac:dyDescent="0.35">
      <c r="A1174" s="5">
        <v>45310</v>
      </c>
      <c r="B1174">
        <v>0.99299999999999999</v>
      </c>
      <c r="C1174">
        <f t="shared" si="36"/>
        <v>5</v>
      </c>
      <c r="D1174" s="16">
        <f t="array" ref="D1174">IFERROR(INDEX(C$2:C1174,MATCH(2,1/(C$2:C1174&lt;&gt;0))),0)</f>
        <v>5</v>
      </c>
      <c r="E1174" s="16">
        <f t="shared" si="37"/>
        <v>5</v>
      </c>
      <c r="F1174" s="16">
        <f>IF(AND(C1174&lt;&gt;0,SUM(C$1:$D1174)=SUM(C$1:$D1174)),ROW(),0)</f>
        <v>1174</v>
      </c>
      <c r="G1174" s="16">
        <f t="array" ref="G1174">IF(ROW()-IFERROR(INDEX(F$2:F1174,MATCH(2,1/(F$2:F1174&lt;&gt;0))),0)&gt;22,22,ROW()-IFERROR(INDEX(F$2:F1174,MATCH(2,1/(F$2:F1174&lt;&gt;0))),0))</f>
        <v>0</v>
      </c>
    </row>
    <row r="1175" spans="1:7" x14ac:dyDescent="0.35">
      <c r="A1175" s="5">
        <v>45313</v>
      </c>
      <c r="B1175">
        <v>0.997</v>
      </c>
      <c r="C1175">
        <f t="shared" si="36"/>
        <v>5</v>
      </c>
      <c r="D1175" s="16">
        <f t="array" ref="D1175">IFERROR(INDEX(C$2:C1175,MATCH(2,1/(C$2:C1175&lt;&gt;0))),0)</f>
        <v>5</v>
      </c>
      <c r="E1175" s="16">
        <f t="shared" si="37"/>
        <v>5</v>
      </c>
      <c r="F1175" s="16">
        <f>IF(AND(C1175&lt;&gt;0,SUM(C$1:$D1175)=SUM(C$1:$D1175)),ROW(),0)</f>
        <v>1175</v>
      </c>
      <c r="G1175" s="16">
        <f t="array" ref="G1175">IF(ROW()-IFERROR(INDEX(F$2:F1175,MATCH(2,1/(F$2:F1175&lt;&gt;0))),0)&gt;22,22,ROW()-IFERROR(INDEX(F$2:F1175,MATCH(2,1/(F$2:F1175&lt;&gt;0))),0))</f>
        <v>0</v>
      </c>
    </row>
    <row r="1176" spans="1:7" x14ac:dyDescent="0.35">
      <c r="A1176" s="5">
        <v>45314</v>
      </c>
      <c r="B1176">
        <v>0.995</v>
      </c>
      <c r="C1176">
        <f t="shared" si="36"/>
        <v>5</v>
      </c>
      <c r="D1176" s="16">
        <f t="array" ref="D1176">IFERROR(INDEX(C$2:C1176,MATCH(2,1/(C$2:C1176&lt;&gt;0))),0)</f>
        <v>5</v>
      </c>
      <c r="E1176" s="16">
        <f t="shared" si="37"/>
        <v>5</v>
      </c>
      <c r="F1176" s="16">
        <f>IF(AND(C1176&lt;&gt;0,SUM(C$1:$D1176)=SUM(C$1:$D1176)),ROW(),0)</f>
        <v>1176</v>
      </c>
      <c r="G1176" s="16">
        <f t="array" ref="G1176">IF(ROW()-IFERROR(INDEX(F$2:F1176,MATCH(2,1/(F$2:F1176&lt;&gt;0))),0)&gt;22,22,ROW()-IFERROR(INDEX(F$2:F1176,MATCH(2,1/(F$2:F1176&lt;&gt;0))),0))</f>
        <v>0</v>
      </c>
    </row>
    <row r="1177" spans="1:7" x14ac:dyDescent="0.35">
      <c r="A1177" s="5">
        <v>45315</v>
      </c>
      <c r="B1177">
        <v>0.995</v>
      </c>
      <c r="C1177">
        <f t="shared" si="36"/>
        <v>5</v>
      </c>
      <c r="D1177" s="16">
        <f t="array" ref="D1177">IFERROR(INDEX(C$2:C1177,MATCH(2,1/(C$2:C1177&lt;&gt;0))),0)</f>
        <v>5</v>
      </c>
      <c r="E1177" s="16">
        <f t="shared" si="37"/>
        <v>5</v>
      </c>
      <c r="F1177" s="16">
        <f>IF(AND(C1177&lt;&gt;0,SUM(C$1:$D1177)=SUM(C$1:$D1177)),ROW(),0)</f>
        <v>1177</v>
      </c>
      <c r="G1177" s="16">
        <f t="array" ref="G1177">IF(ROW()-IFERROR(INDEX(F$2:F1177,MATCH(2,1/(F$2:F1177&lt;&gt;0))),0)&gt;22,22,ROW()-IFERROR(INDEX(F$2:F1177,MATCH(2,1/(F$2:F1177&lt;&gt;0))),0))</f>
        <v>0</v>
      </c>
    </row>
    <row r="1178" spans="1:7" x14ac:dyDescent="0.35">
      <c r="A1178" s="5">
        <v>45316</v>
      </c>
      <c r="B1178">
        <v>0.92900000000000005</v>
      </c>
      <c r="C1178">
        <f t="shared" si="36"/>
        <v>5</v>
      </c>
      <c r="D1178" s="16">
        <f t="array" ref="D1178">IFERROR(INDEX(C$2:C1178,MATCH(2,1/(C$2:C1178&lt;&gt;0))),0)</f>
        <v>5</v>
      </c>
      <c r="E1178" s="16">
        <f t="shared" si="37"/>
        <v>5</v>
      </c>
      <c r="F1178" s="16">
        <f>IF(AND(C1178&lt;&gt;0,SUM(C$1:$D1178)=SUM(C$1:$D1178)),ROW(),0)</f>
        <v>1178</v>
      </c>
      <c r="G1178" s="16">
        <f t="array" ref="G1178">IF(ROW()-IFERROR(INDEX(F$2:F1178,MATCH(2,1/(F$2:F1178&lt;&gt;0))),0)&gt;22,22,ROW()-IFERROR(INDEX(F$2:F1178,MATCH(2,1/(F$2:F1178&lt;&gt;0))),0))</f>
        <v>0</v>
      </c>
    </row>
    <row r="1179" spans="1:7" x14ac:dyDescent="0.35">
      <c r="A1179" s="5">
        <v>45317</v>
      </c>
      <c r="B1179">
        <v>0.96699999999999997</v>
      </c>
      <c r="C1179">
        <f t="shared" si="36"/>
        <v>5</v>
      </c>
      <c r="D1179" s="16">
        <f t="array" ref="D1179">IFERROR(INDEX(C$2:C1179,MATCH(2,1/(C$2:C1179&lt;&gt;0))),0)</f>
        <v>5</v>
      </c>
      <c r="E1179" s="16">
        <f t="shared" si="37"/>
        <v>5</v>
      </c>
      <c r="F1179" s="16">
        <f>IF(AND(C1179&lt;&gt;0,SUM(C$1:$D1179)=SUM(C$1:$D1179)),ROW(),0)</f>
        <v>1179</v>
      </c>
      <c r="G1179" s="16">
        <f t="array" ref="G1179">IF(ROW()-IFERROR(INDEX(F$2:F1179,MATCH(2,1/(F$2:F1179&lt;&gt;0))),0)&gt;22,22,ROW()-IFERROR(INDEX(F$2:F1179,MATCH(2,1/(F$2:F1179&lt;&gt;0))),0))</f>
        <v>0</v>
      </c>
    </row>
    <row r="1180" spans="1:7" x14ac:dyDescent="0.35">
      <c r="A1180" s="5">
        <v>45320</v>
      </c>
      <c r="B1180">
        <v>0.96899999999999997</v>
      </c>
      <c r="C1180">
        <f t="shared" si="36"/>
        <v>5</v>
      </c>
      <c r="D1180" s="16">
        <f t="array" ref="D1180">IFERROR(INDEX(C$2:C1180,MATCH(2,1/(C$2:C1180&lt;&gt;0))),0)</f>
        <v>5</v>
      </c>
      <c r="E1180" s="16">
        <f t="shared" si="37"/>
        <v>5</v>
      </c>
      <c r="F1180" s="16">
        <f>IF(AND(C1180&lt;&gt;0,SUM(C$1:$D1180)=SUM(C$1:$D1180)),ROW(),0)</f>
        <v>1180</v>
      </c>
      <c r="G1180" s="16">
        <f t="array" ref="G1180">IF(ROW()-IFERROR(INDEX(F$2:F1180,MATCH(2,1/(F$2:F1180&lt;&gt;0))),0)&gt;22,22,ROW()-IFERROR(INDEX(F$2:F1180,MATCH(2,1/(F$2:F1180&lt;&gt;0))),0))</f>
        <v>0</v>
      </c>
    </row>
    <row r="1181" spans="1:7" x14ac:dyDescent="0.35">
      <c r="A1181" s="5">
        <v>45321</v>
      </c>
      <c r="B1181">
        <v>0.997</v>
      </c>
      <c r="C1181">
        <f t="shared" si="36"/>
        <v>5</v>
      </c>
      <c r="D1181" s="16">
        <f t="array" ref="D1181">IFERROR(INDEX(C$2:C1181,MATCH(2,1/(C$2:C1181&lt;&gt;0))),0)</f>
        <v>5</v>
      </c>
      <c r="E1181" s="16">
        <f t="shared" si="37"/>
        <v>5</v>
      </c>
      <c r="F1181" s="16">
        <f>IF(AND(C1181&lt;&gt;0,SUM(C$1:$D1181)=SUM(C$1:$D1181)),ROW(),0)</f>
        <v>1181</v>
      </c>
      <c r="G1181" s="16">
        <f t="array" ref="G1181">IF(ROW()-IFERROR(INDEX(F$2:F1181,MATCH(2,1/(F$2:F1181&lt;&gt;0))),0)&gt;22,22,ROW()-IFERROR(INDEX(F$2:F1181,MATCH(2,1/(F$2:F1181&lt;&gt;0))),0))</f>
        <v>0</v>
      </c>
    </row>
    <row r="1182" spans="1:7" x14ac:dyDescent="0.35">
      <c r="A1182" s="5">
        <v>45322</v>
      </c>
      <c r="B1182">
        <v>0.997</v>
      </c>
      <c r="C1182">
        <f t="shared" si="36"/>
        <v>5</v>
      </c>
      <c r="D1182" s="16">
        <f t="array" ref="D1182">IFERROR(INDEX(C$2:C1182,MATCH(2,1/(C$2:C1182&lt;&gt;0))),0)</f>
        <v>5</v>
      </c>
      <c r="E1182" s="16">
        <f t="shared" si="37"/>
        <v>5</v>
      </c>
      <c r="F1182" s="16">
        <f>IF(AND(C1182&lt;&gt;0,SUM(C$1:$D1182)=SUM(C$1:$D1182)),ROW(),0)</f>
        <v>1182</v>
      </c>
      <c r="G1182" s="16">
        <f t="array" ref="G1182">IF(ROW()-IFERROR(INDEX(F$2:F1182,MATCH(2,1/(F$2:F1182&lt;&gt;0))),0)&gt;22,22,ROW()-IFERROR(INDEX(F$2:F1182,MATCH(2,1/(F$2:F1182&lt;&gt;0))),0))</f>
        <v>0</v>
      </c>
    </row>
    <row r="1183" spans="1:7" x14ac:dyDescent="0.35">
      <c r="A1183" s="5">
        <v>45323</v>
      </c>
      <c r="B1183">
        <v>0.997</v>
      </c>
      <c r="C1183">
        <f t="shared" si="36"/>
        <v>5</v>
      </c>
      <c r="D1183" s="16">
        <f t="array" ref="D1183">IFERROR(INDEX(C$2:C1183,MATCH(2,1/(C$2:C1183&lt;&gt;0))),0)</f>
        <v>5</v>
      </c>
      <c r="E1183" s="16">
        <f t="shared" si="37"/>
        <v>5</v>
      </c>
      <c r="F1183" s="16">
        <f>IF(AND(C1183&lt;&gt;0,SUM(C$1:$D1183)=SUM(C$1:$D1183)),ROW(),0)</f>
        <v>1183</v>
      </c>
      <c r="G1183" s="16">
        <f t="array" ref="G1183">IF(ROW()-IFERROR(INDEX(F$2:F1183,MATCH(2,1/(F$2:F1183&lt;&gt;0))),0)&gt;22,22,ROW()-IFERROR(INDEX(F$2:F1183,MATCH(2,1/(F$2:F1183&lt;&gt;0))),0))</f>
        <v>0</v>
      </c>
    </row>
    <row r="1184" spans="1:7" x14ac:dyDescent="0.35">
      <c r="A1184" s="5">
        <v>45324</v>
      </c>
      <c r="B1184">
        <v>1</v>
      </c>
      <c r="C1184">
        <f t="shared" si="36"/>
        <v>5</v>
      </c>
      <c r="D1184" s="16">
        <f t="array" ref="D1184">IFERROR(INDEX(C$2:C1184,MATCH(2,1/(C$2:C1184&lt;&gt;0))),0)</f>
        <v>5</v>
      </c>
      <c r="E1184" s="16">
        <f t="shared" si="37"/>
        <v>5</v>
      </c>
      <c r="F1184" s="16">
        <f>IF(AND(C1184&lt;&gt;0,SUM(C$1:$D1184)=SUM(C$1:$D1184)),ROW(),0)</f>
        <v>1184</v>
      </c>
      <c r="G1184" s="16">
        <f t="array" ref="G1184">IF(ROW()-IFERROR(INDEX(F$2:F1184,MATCH(2,1/(F$2:F1184&lt;&gt;0))),0)&gt;22,22,ROW()-IFERROR(INDEX(F$2:F1184,MATCH(2,1/(F$2:F1184&lt;&gt;0))),0))</f>
        <v>0</v>
      </c>
    </row>
    <row r="1185" spans="1:7" x14ac:dyDescent="0.35">
      <c r="A1185" s="5">
        <v>45327</v>
      </c>
      <c r="B1185">
        <v>1</v>
      </c>
      <c r="C1185">
        <f t="shared" si="36"/>
        <v>5</v>
      </c>
      <c r="D1185" s="16">
        <f t="array" ref="D1185">IFERROR(INDEX(C$2:C1185,MATCH(2,1/(C$2:C1185&lt;&gt;0))),0)</f>
        <v>5</v>
      </c>
      <c r="E1185" s="16">
        <f t="shared" si="37"/>
        <v>5</v>
      </c>
      <c r="F1185" s="16">
        <f>IF(AND(C1185&lt;&gt;0,SUM(C$1:$D1185)=SUM(C$1:$D1185)),ROW(),0)</f>
        <v>1185</v>
      </c>
      <c r="G1185" s="16">
        <f t="array" ref="G1185">IF(ROW()-IFERROR(INDEX(F$2:F1185,MATCH(2,1/(F$2:F1185&lt;&gt;0))),0)&gt;22,22,ROW()-IFERROR(INDEX(F$2:F1185,MATCH(2,1/(F$2:F1185&lt;&gt;0))),0))</f>
        <v>0</v>
      </c>
    </row>
    <row r="1186" spans="1:7" x14ac:dyDescent="0.35">
      <c r="A1186" s="5">
        <v>45328</v>
      </c>
      <c r="B1186">
        <v>0.995</v>
      </c>
      <c r="C1186">
        <f t="shared" si="36"/>
        <v>5</v>
      </c>
      <c r="D1186" s="16">
        <f t="array" ref="D1186">IFERROR(INDEX(C$2:C1186,MATCH(2,1/(C$2:C1186&lt;&gt;0))),0)</f>
        <v>5</v>
      </c>
      <c r="E1186" s="16">
        <f t="shared" si="37"/>
        <v>5</v>
      </c>
      <c r="F1186" s="16">
        <f>IF(AND(C1186&lt;&gt;0,SUM(C$1:$D1186)=SUM(C$1:$D1186)),ROW(),0)</f>
        <v>1186</v>
      </c>
      <c r="G1186" s="16">
        <f t="array" ref="G1186">IF(ROW()-IFERROR(INDEX(F$2:F1186,MATCH(2,1/(F$2:F1186&lt;&gt;0))),0)&gt;22,22,ROW()-IFERROR(INDEX(F$2:F1186,MATCH(2,1/(F$2:F1186&lt;&gt;0))),0))</f>
        <v>0</v>
      </c>
    </row>
    <row r="1187" spans="1:7" x14ac:dyDescent="0.35">
      <c r="A1187" s="5">
        <v>45329</v>
      </c>
      <c r="B1187">
        <v>0.97099999999999997</v>
      </c>
      <c r="C1187">
        <f t="shared" si="36"/>
        <v>5</v>
      </c>
      <c r="D1187" s="16">
        <f t="array" ref="D1187">IFERROR(INDEX(C$2:C1187,MATCH(2,1/(C$2:C1187&lt;&gt;0))),0)</f>
        <v>5</v>
      </c>
      <c r="E1187" s="16">
        <f t="shared" si="37"/>
        <v>5</v>
      </c>
      <c r="F1187" s="16">
        <f>IF(AND(C1187&lt;&gt;0,SUM(C$1:$D1187)=SUM(C$1:$D1187)),ROW(),0)</f>
        <v>1187</v>
      </c>
      <c r="G1187" s="16">
        <f t="array" ref="G1187">IF(ROW()-IFERROR(INDEX(F$2:F1187,MATCH(2,1/(F$2:F1187&lt;&gt;0))),0)&gt;22,22,ROW()-IFERROR(INDEX(F$2:F1187,MATCH(2,1/(F$2:F1187&lt;&gt;0))),0))</f>
        <v>0</v>
      </c>
    </row>
    <row r="1188" spans="1:7" x14ac:dyDescent="0.35">
      <c r="A1188" s="5">
        <v>45330</v>
      </c>
      <c r="B1188">
        <v>0.97899999999999998</v>
      </c>
      <c r="C1188">
        <f t="shared" si="36"/>
        <v>5</v>
      </c>
      <c r="D1188" s="16">
        <f t="array" ref="D1188">IFERROR(INDEX(C$2:C1188,MATCH(2,1/(C$2:C1188&lt;&gt;0))),0)</f>
        <v>5</v>
      </c>
      <c r="E1188" s="16">
        <f t="shared" si="37"/>
        <v>5</v>
      </c>
      <c r="F1188" s="16">
        <f>IF(AND(C1188&lt;&gt;0,SUM(C$1:$D1188)=SUM(C$1:$D1188)),ROW(),0)</f>
        <v>1188</v>
      </c>
      <c r="G1188" s="16">
        <f t="array" ref="G1188">IF(ROW()-IFERROR(INDEX(F$2:F1188,MATCH(2,1/(F$2:F1188&lt;&gt;0))),0)&gt;22,22,ROW()-IFERROR(INDEX(F$2:F1188,MATCH(2,1/(F$2:F1188&lt;&gt;0))),0))</f>
        <v>0</v>
      </c>
    </row>
    <row r="1189" spans="1:7" x14ac:dyDescent="0.35">
      <c r="A1189" s="5">
        <v>45341</v>
      </c>
      <c r="B1189">
        <v>0.93300000000000005</v>
      </c>
      <c r="C1189">
        <f t="shared" si="36"/>
        <v>5</v>
      </c>
      <c r="D1189" s="16">
        <f t="array" ref="D1189">IFERROR(INDEX(C$2:C1189,MATCH(2,1/(C$2:C1189&lt;&gt;0))),0)</f>
        <v>5</v>
      </c>
      <c r="E1189" s="16">
        <f t="shared" si="37"/>
        <v>5</v>
      </c>
      <c r="F1189" s="16">
        <f>IF(AND(C1189&lt;&gt;0,SUM(C$1:$D1189)=SUM(C$1:$D1189)),ROW(),0)</f>
        <v>1189</v>
      </c>
      <c r="G1189" s="16">
        <f t="array" ref="G1189">IF(ROW()-IFERROR(INDEX(F$2:F1189,MATCH(2,1/(F$2:F1189&lt;&gt;0))),0)&gt;22,22,ROW()-IFERROR(INDEX(F$2:F1189,MATCH(2,1/(F$2:F1189&lt;&gt;0))),0))</f>
        <v>0</v>
      </c>
    </row>
    <row r="1190" spans="1:7" x14ac:dyDescent="0.35">
      <c r="A1190" s="5">
        <v>45342</v>
      </c>
      <c r="B1190">
        <v>0.93100000000000005</v>
      </c>
      <c r="C1190">
        <f t="shared" si="36"/>
        <v>5</v>
      </c>
      <c r="D1190" s="16">
        <f t="array" ref="D1190">IFERROR(INDEX(C$2:C1190,MATCH(2,1/(C$2:C1190&lt;&gt;0))),0)</f>
        <v>5</v>
      </c>
      <c r="E1190" s="16">
        <f t="shared" si="37"/>
        <v>5</v>
      </c>
      <c r="F1190" s="16">
        <f>IF(AND(C1190&lt;&gt;0,SUM(C$1:$D1190)=SUM(C$1:$D1190)),ROW(),0)</f>
        <v>1190</v>
      </c>
      <c r="G1190" s="16">
        <f t="array" ref="G1190">IF(ROW()-IFERROR(INDEX(F$2:F1190,MATCH(2,1/(F$2:F1190&lt;&gt;0))),0)&gt;22,22,ROW()-IFERROR(INDEX(F$2:F1190,MATCH(2,1/(F$2:F1190&lt;&gt;0))),0))</f>
        <v>0</v>
      </c>
    </row>
    <row r="1191" spans="1:7" x14ac:dyDescent="0.35">
      <c r="A1191" s="5">
        <v>45343</v>
      </c>
      <c r="B1191">
        <v>0.93899999999999995</v>
      </c>
      <c r="C1191">
        <f t="shared" si="36"/>
        <v>5</v>
      </c>
      <c r="D1191" s="16">
        <f t="array" ref="D1191">IFERROR(INDEX(C$2:C1191,MATCH(2,1/(C$2:C1191&lt;&gt;0))),0)</f>
        <v>5</v>
      </c>
      <c r="E1191" s="16">
        <f t="shared" si="37"/>
        <v>5</v>
      </c>
      <c r="F1191" s="16">
        <f>IF(AND(C1191&lt;&gt;0,SUM(C$1:$D1191)=SUM(C$1:$D1191)),ROW(),0)</f>
        <v>1191</v>
      </c>
      <c r="G1191" s="16">
        <f t="array" ref="G1191">IF(ROW()-IFERROR(INDEX(F$2:F1191,MATCH(2,1/(F$2:F1191&lt;&gt;0))),0)&gt;22,22,ROW()-IFERROR(INDEX(F$2:F1191,MATCH(2,1/(F$2:F1191&lt;&gt;0))),0))</f>
        <v>0</v>
      </c>
    </row>
    <row r="1192" spans="1:7" x14ac:dyDescent="0.35">
      <c r="A1192" s="5">
        <v>45344</v>
      </c>
      <c r="B1192">
        <v>0.90300000000000002</v>
      </c>
      <c r="C1192">
        <f t="shared" si="36"/>
        <v>5</v>
      </c>
      <c r="D1192" s="16">
        <f t="array" ref="D1192">IFERROR(INDEX(C$2:C1192,MATCH(2,1/(C$2:C1192&lt;&gt;0))),0)</f>
        <v>5</v>
      </c>
      <c r="E1192" s="16">
        <f t="shared" si="37"/>
        <v>5</v>
      </c>
      <c r="F1192" s="16">
        <f>IF(AND(C1192&lt;&gt;0,SUM(C$1:$D1192)=SUM(C$1:$D1192)),ROW(),0)</f>
        <v>1192</v>
      </c>
      <c r="G1192" s="16">
        <f t="array" ref="G1192">IF(ROW()-IFERROR(INDEX(F$2:F1192,MATCH(2,1/(F$2:F1192&lt;&gt;0))),0)&gt;22,22,ROW()-IFERROR(INDEX(F$2:F1192,MATCH(2,1/(F$2:F1192&lt;&gt;0))),0))</f>
        <v>0</v>
      </c>
    </row>
    <row r="1193" spans="1:7" x14ac:dyDescent="0.35">
      <c r="A1193" s="5">
        <v>45345</v>
      </c>
      <c r="B1193">
        <v>0.84699999999999998</v>
      </c>
      <c r="C1193">
        <f t="shared" si="36"/>
        <v>2.5</v>
      </c>
      <c r="D1193" s="16">
        <f t="array" ref="D1193">IFERROR(INDEX(C$2:C1193,MATCH(2,1/(C$2:C1193&lt;&gt;0))),0)</f>
        <v>2.5</v>
      </c>
      <c r="E1193" s="16">
        <f t="shared" si="37"/>
        <v>2.5</v>
      </c>
      <c r="F1193" s="16">
        <f>IF(AND(C1193&lt;&gt;0,SUM(C$1:$D1193)=SUM(C$1:$D1193)),ROW(),0)</f>
        <v>1193</v>
      </c>
      <c r="G1193" s="16">
        <f t="array" ref="G1193">IF(ROW()-IFERROR(INDEX(F$2:F1193,MATCH(2,1/(F$2:F1193&lt;&gt;0))),0)&gt;22,22,ROW()-IFERROR(INDEX(F$2:F1193,MATCH(2,1/(F$2:F1193&lt;&gt;0))),0))</f>
        <v>0</v>
      </c>
    </row>
    <row r="1194" spans="1:7" x14ac:dyDescent="0.35">
      <c r="A1194" s="5">
        <v>45348</v>
      </c>
      <c r="B1194">
        <v>0.79500000000000004</v>
      </c>
      <c r="C1194">
        <f t="shared" si="36"/>
        <v>0</v>
      </c>
      <c r="D1194" s="16">
        <f t="array" ref="D1194">IFERROR(INDEX(C$2:C1194,MATCH(2,1/(C$2:C1194&lt;&gt;0))),0)</f>
        <v>2.5</v>
      </c>
      <c r="E1194" s="16">
        <f t="shared" si="37"/>
        <v>2.3863636363636362</v>
      </c>
      <c r="F1194" s="16">
        <f>IF(AND(C1194&lt;&gt;0,SUM(C$1:$D1194)=SUM(C$1:$D1194)),ROW(),0)</f>
        <v>0</v>
      </c>
      <c r="G1194" s="16">
        <f t="array" ref="G1194">IF(ROW()-IFERROR(INDEX(F$2:F1194,MATCH(2,1/(F$2:F1194&lt;&gt;0))),0)&gt;22,22,ROW()-IFERROR(INDEX(F$2:F1194,MATCH(2,1/(F$2:F1194&lt;&gt;0))),0))</f>
        <v>1</v>
      </c>
    </row>
    <row r="1195" spans="1:7" x14ac:dyDescent="0.35">
      <c r="A1195" s="5">
        <v>45349</v>
      </c>
      <c r="B1195">
        <v>0.70299999999999996</v>
      </c>
      <c r="C1195">
        <f t="shared" si="36"/>
        <v>0</v>
      </c>
      <c r="D1195" s="16">
        <f t="array" ref="D1195">IFERROR(INDEX(C$2:C1195,MATCH(2,1/(C$2:C1195&lt;&gt;0))),0)</f>
        <v>2.5</v>
      </c>
      <c r="E1195" s="16">
        <f t="shared" si="37"/>
        <v>2.2727272727272729</v>
      </c>
      <c r="F1195" s="16">
        <f>IF(AND(C1195&lt;&gt;0,SUM(C$1:$D1195)=SUM(C$1:$D1195)),ROW(),0)</f>
        <v>0</v>
      </c>
      <c r="G1195" s="16">
        <f t="array" ref="G1195">IF(ROW()-IFERROR(INDEX(F$2:F1195,MATCH(2,1/(F$2:F1195&lt;&gt;0))),0)&gt;22,22,ROW()-IFERROR(INDEX(F$2:F1195,MATCH(2,1/(F$2:F1195&lt;&gt;0))),0))</f>
        <v>2</v>
      </c>
    </row>
    <row r="1196" spans="1:7" x14ac:dyDescent="0.35">
      <c r="A1196" s="5">
        <v>45350</v>
      </c>
      <c r="B1196">
        <v>0.755</v>
      </c>
      <c r="C1196">
        <f t="shared" si="36"/>
        <v>0</v>
      </c>
      <c r="D1196" s="16">
        <f t="array" ref="D1196">IFERROR(INDEX(C$2:C1196,MATCH(2,1/(C$2:C1196&lt;&gt;0))),0)</f>
        <v>2.5</v>
      </c>
      <c r="E1196" s="16">
        <f t="shared" si="37"/>
        <v>2.1590909090909092</v>
      </c>
      <c r="F1196" s="16">
        <f>IF(AND(C1196&lt;&gt;0,SUM(C$1:$D1196)=SUM(C$1:$D1196)),ROW(),0)</f>
        <v>0</v>
      </c>
      <c r="G1196" s="16">
        <f t="array" ref="G1196">IF(ROW()-IFERROR(INDEX(F$2:F1196,MATCH(2,1/(F$2:F1196&lt;&gt;0))),0)&gt;22,22,ROW()-IFERROR(INDEX(F$2:F1196,MATCH(2,1/(F$2:F1196&lt;&gt;0))),0))</f>
        <v>3</v>
      </c>
    </row>
    <row r="1197" spans="1:7" x14ac:dyDescent="0.35">
      <c r="A1197" s="5">
        <v>45351</v>
      </c>
      <c r="B1197">
        <v>0.97099999999999997</v>
      </c>
      <c r="C1197">
        <f t="shared" si="36"/>
        <v>5</v>
      </c>
      <c r="D1197" s="16">
        <f t="array" ref="D1197">IFERROR(INDEX(C$2:C1197,MATCH(2,1/(C$2:C1197&lt;&gt;0))),0)</f>
        <v>5</v>
      </c>
      <c r="E1197" s="16">
        <f t="shared" si="37"/>
        <v>5</v>
      </c>
      <c r="F1197" s="16">
        <f>IF(AND(C1197&lt;&gt;0,SUM(C$1:$D1197)=SUM(C$1:$D1197)),ROW(),0)</f>
        <v>1197</v>
      </c>
      <c r="G1197" s="16">
        <f t="array" ref="G1197">IF(ROW()-IFERROR(INDEX(F$2:F1197,MATCH(2,1/(F$2:F1197&lt;&gt;0))),0)&gt;22,22,ROW()-IFERROR(INDEX(F$2:F1197,MATCH(2,1/(F$2:F1197&lt;&gt;0))),0))</f>
        <v>0</v>
      </c>
    </row>
    <row r="1198" spans="1:7" x14ac:dyDescent="0.35">
      <c r="A1198" s="5">
        <v>45352</v>
      </c>
      <c r="B1198">
        <v>0.871</v>
      </c>
      <c r="C1198">
        <f t="shared" si="36"/>
        <v>2.5</v>
      </c>
      <c r="D1198" s="16">
        <f t="array" ref="D1198">IFERROR(INDEX(C$2:C1198,MATCH(2,1/(C$2:C1198&lt;&gt;0))),0)</f>
        <v>2.5</v>
      </c>
      <c r="E1198" s="16">
        <f t="shared" si="37"/>
        <v>2.5</v>
      </c>
      <c r="F1198" s="16">
        <f>IF(AND(C1198&lt;&gt;0,SUM(C$1:$D1198)=SUM(C$1:$D1198)),ROW(),0)</f>
        <v>1198</v>
      </c>
      <c r="G1198" s="16">
        <f t="array" ref="G1198">IF(ROW()-IFERROR(INDEX(F$2:F1198,MATCH(2,1/(F$2:F1198&lt;&gt;0))),0)&gt;22,22,ROW()-IFERROR(INDEX(F$2:F1198,MATCH(2,1/(F$2:F1198&lt;&gt;0))),0))</f>
        <v>0</v>
      </c>
    </row>
    <row r="1199" spans="1:7" x14ac:dyDescent="0.35">
      <c r="A1199" s="5">
        <v>45355</v>
      </c>
      <c r="B1199">
        <v>0.85299999999999998</v>
      </c>
      <c r="C1199">
        <f t="shared" si="36"/>
        <v>2.5</v>
      </c>
      <c r="D1199" s="16">
        <f t="array" ref="D1199">IFERROR(INDEX(C$2:C1199,MATCH(2,1/(C$2:C1199&lt;&gt;0))),0)</f>
        <v>2.5</v>
      </c>
      <c r="E1199" s="16">
        <f t="shared" si="37"/>
        <v>2.5</v>
      </c>
      <c r="F1199" s="16">
        <f>IF(AND(C1199&lt;&gt;0,SUM(C$1:$D1199)=SUM(C$1:$D1199)),ROW(),0)</f>
        <v>1199</v>
      </c>
      <c r="G1199" s="16">
        <f t="array" ref="G1199">IF(ROW()-IFERROR(INDEX(F$2:F1199,MATCH(2,1/(F$2:F1199&lt;&gt;0))),0)&gt;22,22,ROW()-IFERROR(INDEX(F$2:F1199,MATCH(2,1/(F$2:F1199&lt;&gt;0))),0))</f>
        <v>0</v>
      </c>
    </row>
    <row r="1200" spans="1:7" x14ac:dyDescent="0.35">
      <c r="A1200" s="5">
        <v>45356</v>
      </c>
      <c r="B1200">
        <v>0.92900000000000005</v>
      </c>
      <c r="C1200">
        <f t="shared" si="36"/>
        <v>5</v>
      </c>
      <c r="D1200" s="16">
        <f t="array" ref="D1200">IFERROR(INDEX(C$2:C1200,MATCH(2,1/(C$2:C1200&lt;&gt;0))),0)</f>
        <v>5</v>
      </c>
      <c r="E1200" s="16">
        <f t="shared" si="37"/>
        <v>5</v>
      </c>
      <c r="F1200" s="16">
        <f>IF(AND(C1200&lt;&gt;0,SUM(C$1:$D1200)=SUM(C$1:$D1200)),ROW(),0)</f>
        <v>1200</v>
      </c>
      <c r="G1200" s="16">
        <f t="array" ref="G1200">IF(ROW()-IFERROR(INDEX(F$2:F1200,MATCH(2,1/(F$2:F1200&lt;&gt;0))),0)&gt;22,22,ROW()-IFERROR(INDEX(F$2:F1200,MATCH(2,1/(F$2:F1200&lt;&gt;0))),0))</f>
        <v>0</v>
      </c>
    </row>
    <row r="1201" spans="1:7" x14ac:dyDescent="0.35">
      <c r="A1201" s="5">
        <v>45357</v>
      </c>
      <c r="B1201">
        <v>0.90700000000000003</v>
      </c>
      <c r="C1201">
        <f t="shared" si="36"/>
        <v>5</v>
      </c>
      <c r="D1201" s="16">
        <f t="array" ref="D1201">IFERROR(INDEX(C$2:C1201,MATCH(2,1/(C$2:C1201&lt;&gt;0))),0)</f>
        <v>5</v>
      </c>
      <c r="E1201" s="16">
        <f t="shared" si="37"/>
        <v>5</v>
      </c>
      <c r="F1201" s="16">
        <f>IF(AND(C1201&lt;&gt;0,SUM(C$1:$D1201)=SUM(C$1:$D1201)),ROW(),0)</f>
        <v>1201</v>
      </c>
      <c r="G1201" s="16">
        <f t="array" ref="G1201">IF(ROW()-IFERROR(INDEX(F$2:F1201,MATCH(2,1/(F$2:F1201&lt;&gt;0))),0)&gt;22,22,ROW()-IFERROR(INDEX(F$2:F1201,MATCH(2,1/(F$2:F1201&lt;&gt;0))),0))</f>
        <v>0</v>
      </c>
    </row>
    <row r="1202" spans="1:7" x14ac:dyDescent="0.35">
      <c r="A1202" s="5">
        <v>45358</v>
      </c>
      <c r="B1202">
        <v>0.85299999999999998</v>
      </c>
      <c r="C1202">
        <f t="shared" si="36"/>
        <v>2.5</v>
      </c>
      <c r="D1202" s="16">
        <f t="array" ref="D1202">IFERROR(INDEX(C$2:C1202,MATCH(2,1/(C$2:C1202&lt;&gt;0))),0)</f>
        <v>2.5</v>
      </c>
      <c r="E1202" s="16">
        <f t="shared" si="37"/>
        <v>2.5</v>
      </c>
      <c r="F1202" s="16">
        <f>IF(AND(C1202&lt;&gt;0,SUM(C$1:$D1202)=SUM(C$1:$D1202)),ROW(),0)</f>
        <v>1202</v>
      </c>
      <c r="G1202" s="16">
        <f t="array" ref="G1202">IF(ROW()-IFERROR(INDEX(F$2:F1202,MATCH(2,1/(F$2:F1202&lt;&gt;0))),0)&gt;22,22,ROW()-IFERROR(INDEX(F$2:F1202,MATCH(2,1/(F$2:F1202&lt;&gt;0))),0))</f>
        <v>0</v>
      </c>
    </row>
    <row r="1203" spans="1:7" x14ac:dyDescent="0.35">
      <c r="A1203" s="5">
        <v>45359</v>
      </c>
      <c r="B1203">
        <v>0.89900000000000002</v>
      </c>
      <c r="C1203">
        <f t="shared" si="36"/>
        <v>2.5</v>
      </c>
      <c r="D1203" s="16">
        <f t="array" ref="D1203">IFERROR(INDEX(C$2:C1203,MATCH(2,1/(C$2:C1203&lt;&gt;0))),0)</f>
        <v>2.5</v>
      </c>
      <c r="E1203" s="16">
        <f t="shared" si="37"/>
        <v>2.5</v>
      </c>
      <c r="F1203" s="16">
        <f>IF(AND(C1203&lt;&gt;0,SUM(C$1:$D1203)=SUM(C$1:$D1203)),ROW(),0)</f>
        <v>1203</v>
      </c>
      <c r="G1203" s="16">
        <f t="array" ref="G1203">IF(ROW()-IFERROR(INDEX(F$2:F1203,MATCH(2,1/(F$2:F1203&lt;&gt;0))),0)&gt;22,22,ROW()-IFERROR(INDEX(F$2:F1203,MATCH(2,1/(F$2:F1203&lt;&gt;0))),0))</f>
        <v>0</v>
      </c>
    </row>
    <row r="1204" spans="1:7" x14ac:dyDescent="0.35">
      <c r="A1204" s="5">
        <v>45362</v>
      </c>
      <c r="B1204">
        <v>0.83699999999999997</v>
      </c>
      <c r="C1204">
        <f t="shared" si="36"/>
        <v>2.5</v>
      </c>
      <c r="D1204" s="16">
        <f t="array" ref="D1204">IFERROR(INDEX(C$2:C1204,MATCH(2,1/(C$2:C1204&lt;&gt;0))),0)</f>
        <v>2.5</v>
      </c>
      <c r="E1204" s="16">
        <f t="shared" si="37"/>
        <v>2.5</v>
      </c>
      <c r="F1204" s="16">
        <f>IF(AND(C1204&lt;&gt;0,SUM(C$1:$D1204)=SUM(C$1:$D1204)),ROW(),0)</f>
        <v>1204</v>
      </c>
      <c r="G1204" s="16">
        <f t="array" ref="G1204">IF(ROW()-IFERROR(INDEX(F$2:F1204,MATCH(2,1/(F$2:F1204&lt;&gt;0))),0)&gt;22,22,ROW()-IFERROR(INDEX(F$2:F1204,MATCH(2,1/(F$2:F1204&lt;&gt;0))),0))</f>
        <v>0</v>
      </c>
    </row>
    <row r="1205" spans="1:7" x14ac:dyDescent="0.35">
      <c r="A1205" s="5">
        <v>45363</v>
      </c>
      <c r="B1205">
        <v>0.80100000000000005</v>
      </c>
      <c r="C1205">
        <f t="shared" si="36"/>
        <v>2.5</v>
      </c>
      <c r="D1205" s="16">
        <f t="array" ref="D1205">IFERROR(INDEX(C$2:C1205,MATCH(2,1/(C$2:C1205&lt;&gt;0))),0)</f>
        <v>2.5</v>
      </c>
      <c r="E1205" s="16">
        <f t="shared" si="37"/>
        <v>2.5</v>
      </c>
      <c r="F1205" s="16">
        <f>IF(AND(C1205&lt;&gt;0,SUM(C$1:$D1205)=SUM(C$1:$D1205)),ROW(),0)</f>
        <v>1205</v>
      </c>
      <c r="G1205" s="16">
        <f t="array" ref="G1205">IF(ROW()-IFERROR(INDEX(F$2:F1205,MATCH(2,1/(F$2:F1205&lt;&gt;0))),0)&gt;22,22,ROW()-IFERROR(INDEX(F$2:F1205,MATCH(2,1/(F$2:F1205&lt;&gt;0))),0))</f>
        <v>0</v>
      </c>
    </row>
    <row r="1206" spans="1:7" x14ac:dyDescent="0.35">
      <c r="A1206" s="5">
        <v>45364</v>
      </c>
      <c r="B1206">
        <v>0.67500000000000004</v>
      </c>
      <c r="C1206">
        <f t="shared" si="36"/>
        <v>0</v>
      </c>
      <c r="D1206" s="16">
        <f t="array" ref="D1206">IFERROR(INDEX(C$2:C1206,MATCH(2,1/(C$2:C1206&lt;&gt;0))),0)</f>
        <v>2.5</v>
      </c>
      <c r="E1206" s="16">
        <f t="shared" si="37"/>
        <v>2.3863636363636362</v>
      </c>
      <c r="F1206" s="16">
        <f>IF(AND(C1206&lt;&gt;0,SUM(C$1:$D1206)=SUM(C$1:$D1206)),ROW(),0)</f>
        <v>0</v>
      </c>
      <c r="G1206" s="16">
        <f t="array" ref="G1206">IF(ROW()-IFERROR(INDEX(F$2:F1206,MATCH(2,1/(F$2:F1206&lt;&gt;0))),0)&gt;22,22,ROW()-IFERROR(INDEX(F$2:F1206,MATCH(2,1/(F$2:F1206&lt;&gt;0))),0))</f>
        <v>1</v>
      </c>
    </row>
    <row r="1207" spans="1:7" x14ac:dyDescent="0.35">
      <c r="A1207" s="5">
        <v>45365</v>
      </c>
      <c r="B1207">
        <v>0.86899999999999999</v>
      </c>
      <c r="C1207">
        <f t="shared" si="36"/>
        <v>2.5</v>
      </c>
      <c r="D1207" s="16">
        <f t="array" ref="D1207">IFERROR(INDEX(C$2:C1207,MATCH(2,1/(C$2:C1207&lt;&gt;0))),0)</f>
        <v>2.5</v>
      </c>
      <c r="E1207" s="16">
        <f t="shared" si="37"/>
        <v>2.5</v>
      </c>
      <c r="F1207" s="16">
        <f>IF(AND(C1207&lt;&gt;0,SUM(C$1:$D1207)=SUM(C$1:$D1207)),ROW(),0)</f>
        <v>1207</v>
      </c>
      <c r="G1207" s="16">
        <f t="array" ref="G1207">IF(ROW()-IFERROR(INDEX(F$2:F1207,MATCH(2,1/(F$2:F1207&lt;&gt;0))),0)&gt;22,22,ROW()-IFERROR(INDEX(F$2:F1207,MATCH(2,1/(F$2:F1207&lt;&gt;0))),0))</f>
        <v>0</v>
      </c>
    </row>
    <row r="1208" spans="1:7" x14ac:dyDescent="0.35">
      <c r="A1208" s="5">
        <v>45366</v>
      </c>
      <c r="B1208">
        <v>0.98099999999999998</v>
      </c>
      <c r="C1208">
        <f t="shared" si="36"/>
        <v>5</v>
      </c>
      <c r="D1208" s="16">
        <f t="array" ref="D1208">IFERROR(INDEX(C$2:C1208,MATCH(2,1/(C$2:C1208&lt;&gt;0))),0)</f>
        <v>5</v>
      </c>
      <c r="E1208" s="16">
        <f t="shared" si="37"/>
        <v>5</v>
      </c>
      <c r="F1208" s="16">
        <f>IF(AND(C1208&lt;&gt;0,SUM(C$1:$D1208)=SUM(C$1:$D1208)),ROW(),0)</f>
        <v>1208</v>
      </c>
      <c r="G1208" s="16">
        <f t="array" ref="G1208">IF(ROW()-IFERROR(INDEX(F$2:F1208,MATCH(2,1/(F$2:F1208&lt;&gt;0))),0)&gt;22,22,ROW()-IFERROR(INDEX(F$2:F1208,MATCH(2,1/(F$2:F1208&lt;&gt;0))),0))</f>
        <v>0</v>
      </c>
    </row>
    <row r="1209" spans="1:7" x14ac:dyDescent="0.35">
      <c r="A1209" s="5">
        <v>45369</v>
      </c>
      <c r="B1209">
        <v>0.59099999999999997</v>
      </c>
      <c r="C1209">
        <f t="shared" si="36"/>
        <v>0</v>
      </c>
      <c r="D1209" s="16">
        <f t="array" ref="D1209">IFERROR(INDEX(C$2:C1209,MATCH(2,1/(C$2:C1209&lt;&gt;0))),0)</f>
        <v>5</v>
      </c>
      <c r="E1209" s="16">
        <f t="shared" si="37"/>
        <v>4.7727272727272725</v>
      </c>
      <c r="F1209" s="16">
        <f>IF(AND(C1209&lt;&gt;0,SUM(C$1:$D1209)=SUM(C$1:$D1209)),ROW(),0)</f>
        <v>0</v>
      </c>
      <c r="G1209" s="16">
        <f t="array" ref="G1209">IF(ROW()-IFERROR(INDEX(F$2:F1209,MATCH(2,1/(F$2:F1209&lt;&gt;0))),0)&gt;22,22,ROW()-IFERROR(INDEX(F$2:F1209,MATCH(2,1/(F$2:F1209&lt;&gt;0))),0))</f>
        <v>1</v>
      </c>
    </row>
    <row r="1210" spans="1:7" x14ac:dyDescent="0.35">
      <c r="A1210" s="5">
        <v>45370</v>
      </c>
      <c r="B1210">
        <v>0.59899999999999998</v>
      </c>
      <c r="C1210">
        <f t="shared" si="36"/>
        <v>0</v>
      </c>
      <c r="D1210" s="16">
        <f t="array" ref="D1210">IFERROR(INDEX(C$2:C1210,MATCH(2,1/(C$2:C1210&lt;&gt;0))),0)</f>
        <v>5</v>
      </c>
      <c r="E1210" s="16">
        <f t="shared" si="37"/>
        <v>4.5454545454545459</v>
      </c>
      <c r="F1210" s="16">
        <f>IF(AND(C1210&lt;&gt;0,SUM(C$1:$D1210)=SUM(C$1:$D1210)),ROW(),0)</f>
        <v>0</v>
      </c>
      <c r="G1210" s="16">
        <f t="array" ref="G1210">IF(ROW()-IFERROR(INDEX(F$2:F1210,MATCH(2,1/(F$2:F1210&lt;&gt;0))),0)&gt;22,22,ROW()-IFERROR(INDEX(F$2:F1210,MATCH(2,1/(F$2:F1210&lt;&gt;0))),0))</f>
        <v>2</v>
      </c>
    </row>
    <row r="1211" spans="1:7" x14ac:dyDescent="0.35">
      <c r="A1211" s="5">
        <v>45371</v>
      </c>
      <c r="B1211">
        <v>0.64700000000000002</v>
      </c>
      <c r="C1211">
        <f t="shared" si="36"/>
        <v>0</v>
      </c>
      <c r="D1211" s="16">
        <f t="array" ref="D1211">IFERROR(INDEX(C$2:C1211,MATCH(2,1/(C$2:C1211&lt;&gt;0))),0)</f>
        <v>5</v>
      </c>
      <c r="E1211" s="16">
        <f t="shared" si="37"/>
        <v>4.3181818181818183</v>
      </c>
      <c r="F1211" s="16">
        <f>IF(AND(C1211&lt;&gt;0,SUM(C$1:$D1211)=SUM(C$1:$D1211)),ROW(),0)</f>
        <v>0</v>
      </c>
      <c r="G1211" s="16">
        <f t="array" ref="G1211">IF(ROW()-IFERROR(INDEX(F$2:F1211,MATCH(2,1/(F$2:F1211&lt;&gt;0))),0)&gt;22,22,ROW()-IFERROR(INDEX(F$2:F1211,MATCH(2,1/(F$2:F1211&lt;&gt;0))),0))</f>
        <v>3</v>
      </c>
    </row>
    <row r="1212" spans="1:7" x14ac:dyDescent="0.35">
      <c r="A1212" s="5">
        <v>45372</v>
      </c>
      <c r="B1212">
        <v>0.52100000000000002</v>
      </c>
      <c r="C1212">
        <f t="shared" si="36"/>
        <v>0</v>
      </c>
      <c r="D1212" s="16">
        <f t="array" ref="D1212">IFERROR(INDEX(C$2:C1212,MATCH(2,1/(C$2:C1212&lt;&gt;0))),0)</f>
        <v>5</v>
      </c>
      <c r="E1212" s="16">
        <f t="shared" si="37"/>
        <v>4.0909090909090908</v>
      </c>
      <c r="F1212" s="16">
        <f>IF(AND(C1212&lt;&gt;0,SUM(C$1:$D1212)=SUM(C$1:$D1212)),ROW(),0)</f>
        <v>0</v>
      </c>
      <c r="G1212" s="16">
        <f t="array" ref="G1212">IF(ROW()-IFERROR(INDEX(F$2:F1212,MATCH(2,1/(F$2:F1212&lt;&gt;0))),0)&gt;22,22,ROW()-IFERROR(INDEX(F$2:F1212,MATCH(2,1/(F$2:F1212&lt;&gt;0))),0))</f>
        <v>4</v>
      </c>
    </row>
    <row r="1213" spans="1:7" x14ac:dyDescent="0.35">
      <c r="A1213" s="5">
        <v>45373</v>
      </c>
      <c r="B1213">
        <v>0.69499999999999995</v>
      </c>
      <c r="C1213">
        <f t="shared" si="36"/>
        <v>0</v>
      </c>
      <c r="D1213" s="16">
        <f t="array" ref="D1213">IFERROR(INDEX(C$2:C1213,MATCH(2,1/(C$2:C1213&lt;&gt;0))),0)</f>
        <v>5</v>
      </c>
      <c r="E1213" s="16">
        <f t="shared" si="37"/>
        <v>3.8636363636363633</v>
      </c>
      <c r="F1213" s="16">
        <f>IF(AND(C1213&lt;&gt;0,SUM(C$1:$D1213)=SUM(C$1:$D1213)),ROW(),0)</f>
        <v>0</v>
      </c>
      <c r="G1213" s="16">
        <f t="array" ref="G1213">IF(ROW()-IFERROR(INDEX(F$2:F1213,MATCH(2,1/(F$2:F1213&lt;&gt;0))),0)&gt;22,22,ROW()-IFERROR(INDEX(F$2:F1213,MATCH(2,1/(F$2:F1213&lt;&gt;0))),0))</f>
        <v>5</v>
      </c>
    </row>
    <row r="1214" spans="1:7" x14ac:dyDescent="0.35">
      <c r="A1214" s="5">
        <v>45376</v>
      </c>
      <c r="B1214">
        <v>0.64700000000000002</v>
      </c>
      <c r="C1214">
        <f t="shared" si="36"/>
        <v>0</v>
      </c>
      <c r="D1214" s="16">
        <f t="array" ref="D1214">IFERROR(INDEX(C$2:C1214,MATCH(2,1/(C$2:C1214&lt;&gt;0))),0)</f>
        <v>5</v>
      </c>
      <c r="E1214" s="16">
        <f t="shared" si="37"/>
        <v>3.6363636363636367</v>
      </c>
      <c r="F1214" s="16">
        <f>IF(AND(C1214&lt;&gt;0,SUM(C$1:$D1214)=SUM(C$1:$D1214)),ROW(),0)</f>
        <v>0</v>
      </c>
      <c r="G1214" s="16">
        <f t="array" ref="G1214">IF(ROW()-IFERROR(INDEX(F$2:F1214,MATCH(2,1/(F$2:F1214&lt;&gt;0))),0)&gt;22,22,ROW()-IFERROR(INDEX(F$2:F1214,MATCH(2,1/(F$2:F1214&lt;&gt;0))),0))</f>
        <v>6</v>
      </c>
    </row>
    <row r="1215" spans="1:7" x14ac:dyDescent="0.35">
      <c r="A1215" s="5">
        <v>45377</v>
      </c>
      <c r="B1215">
        <v>0.90700000000000003</v>
      </c>
      <c r="C1215">
        <f t="shared" si="36"/>
        <v>5</v>
      </c>
      <c r="D1215" s="16">
        <f t="array" ref="D1215">IFERROR(INDEX(C$2:C1215,MATCH(2,1/(C$2:C1215&lt;&gt;0))),0)</f>
        <v>5</v>
      </c>
      <c r="E1215" s="16">
        <f t="shared" si="37"/>
        <v>5</v>
      </c>
      <c r="F1215" s="16">
        <f>IF(AND(C1215&lt;&gt;0,SUM(C$1:$D1215)=SUM(C$1:$D1215)),ROW(),0)</f>
        <v>1215</v>
      </c>
      <c r="G1215" s="16">
        <f t="array" ref="G1215">IF(ROW()-IFERROR(INDEX(F$2:F1215,MATCH(2,1/(F$2:F1215&lt;&gt;0))),0)&gt;22,22,ROW()-IFERROR(INDEX(F$2:F1215,MATCH(2,1/(F$2:F1215&lt;&gt;0))),0))</f>
        <v>0</v>
      </c>
    </row>
    <row r="1216" spans="1:7" x14ac:dyDescent="0.35">
      <c r="A1216" s="5">
        <v>45378</v>
      </c>
      <c r="B1216">
        <v>0.89700000000000002</v>
      </c>
      <c r="C1216">
        <f t="shared" si="36"/>
        <v>2.5</v>
      </c>
      <c r="D1216" s="16">
        <f t="array" ref="D1216">IFERROR(INDEX(C$2:C1216,MATCH(2,1/(C$2:C1216&lt;&gt;0))),0)</f>
        <v>2.5</v>
      </c>
      <c r="E1216" s="16">
        <f t="shared" si="37"/>
        <v>2.5</v>
      </c>
      <c r="F1216" s="16">
        <f>IF(AND(C1216&lt;&gt;0,SUM(C$1:$D1216)=SUM(C$1:$D1216)),ROW(),0)</f>
        <v>1216</v>
      </c>
      <c r="G1216" s="16">
        <f t="array" ref="G1216">IF(ROW()-IFERROR(INDEX(F$2:F1216,MATCH(2,1/(F$2:F1216&lt;&gt;0))),0)&gt;22,22,ROW()-IFERROR(INDEX(F$2:F1216,MATCH(2,1/(F$2:F1216&lt;&gt;0))),0))</f>
        <v>0</v>
      </c>
    </row>
    <row r="1217" spans="1:7" x14ac:dyDescent="0.35">
      <c r="A1217" s="5">
        <v>45379</v>
      </c>
      <c r="B1217">
        <v>0.81499999999999995</v>
      </c>
      <c r="C1217">
        <f t="shared" si="36"/>
        <v>2.5</v>
      </c>
      <c r="D1217" s="16">
        <f t="array" ref="D1217">IFERROR(INDEX(C$2:C1217,MATCH(2,1/(C$2:C1217&lt;&gt;0))),0)</f>
        <v>2.5</v>
      </c>
      <c r="E1217" s="16">
        <f t="shared" si="37"/>
        <v>2.5</v>
      </c>
      <c r="F1217" s="16">
        <f>IF(AND(C1217&lt;&gt;0,SUM(C$1:$D1217)=SUM(C$1:$D1217)),ROW(),0)</f>
        <v>1217</v>
      </c>
      <c r="G1217" s="16">
        <f t="array" ref="G1217">IF(ROW()-IFERROR(INDEX(F$2:F1217,MATCH(2,1/(F$2:F1217&lt;&gt;0))),0)&gt;22,22,ROW()-IFERROR(INDEX(F$2:F1217,MATCH(2,1/(F$2:F1217&lt;&gt;0))),0))</f>
        <v>0</v>
      </c>
    </row>
    <row r="1218" spans="1:7" x14ac:dyDescent="0.35">
      <c r="A1218" s="5">
        <v>45384</v>
      </c>
      <c r="B1218">
        <v>0.70699999999999996</v>
      </c>
      <c r="C1218">
        <f t="shared" si="36"/>
        <v>0</v>
      </c>
      <c r="D1218" s="16">
        <f t="array" ref="D1218">IFERROR(INDEX(C$2:C1218,MATCH(2,1/(C$2:C1218&lt;&gt;0))),0)</f>
        <v>2.5</v>
      </c>
      <c r="E1218" s="16">
        <f t="shared" si="37"/>
        <v>2.3863636363636362</v>
      </c>
      <c r="F1218" s="16">
        <f>IF(AND(C1218&lt;&gt;0,SUM(C$1:$D1218)=SUM(C$1:$D1218)),ROW(),0)</f>
        <v>0</v>
      </c>
      <c r="G1218" s="16">
        <f t="array" ref="G1218">IF(ROW()-IFERROR(INDEX(F$2:F1218,MATCH(2,1/(F$2:F1218&lt;&gt;0))),0)&gt;22,22,ROW()-IFERROR(INDEX(F$2:F1218,MATCH(2,1/(F$2:F1218&lt;&gt;0))),0))</f>
        <v>1</v>
      </c>
    </row>
    <row r="1219" spans="1:7" x14ac:dyDescent="0.35">
      <c r="A1219" s="5">
        <v>45385</v>
      </c>
      <c r="B1219">
        <v>0.74299999999999999</v>
      </c>
      <c r="C1219">
        <f t="shared" ref="C1219:C1282" si="38">IF(B1219&gt;0.9,5,IF(B1219&gt;0.8,2.5,IF(B1219&gt;0.22,0,IF(B1219&gt;0.2,-2.5,-5))))</f>
        <v>0</v>
      </c>
      <c r="D1219" s="16">
        <f t="array" ref="D1219">IFERROR(INDEX(C$2:C1219,MATCH(2,1/(C$2:C1219&lt;&gt;0))),0)</f>
        <v>2.5</v>
      </c>
      <c r="E1219" s="16">
        <f t="shared" ref="E1219:E1282" si="39">IF(D1219=0,0,IF(D1219&lt;0,-1*(ABS(D1219)-G1219*ABS(D1219)/22),D1219-G1219*D1219/22))</f>
        <v>2.2727272727272729</v>
      </c>
      <c r="F1219" s="16">
        <f>IF(AND(C1219&lt;&gt;0,SUM(C$1:$D1219)=SUM(C$1:$D1219)),ROW(),0)</f>
        <v>0</v>
      </c>
      <c r="G1219" s="16">
        <f t="array" ref="G1219">IF(ROW()-IFERROR(INDEX(F$2:F1219,MATCH(2,1/(F$2:F1219&lt;&gt;0))),0)&gt;22,22,ROW()-IFERROR(INDEX(F$2:F1219,MATCH(2,1/(F$2:F1219&lt;&gt;0))),0))</f>
        <v>2</v>
      </c>
    </row>
    <row r="1220" spans="1:7" x14ac:dyDescent="0.35">
      <c r="A1220" s="5">
        <v>45390</v>
      </c>
      <c r="B1220">
        <v>0.91300000000000003</v>
      </c>
      <c r="C1220">
        <f t="shared" si="38"/>
        <v>5</v>
      </c>
      <c r="D1220" s="16">
        <f t="array" ref="D1220">IFERROR(INDEX(C$2:C1220,MATCH(2,1/(C$2:C1220&lt;&gt;0))),0)</f>
        <v>5</v>
      </c>
      <c r="E1220" s="16">
        <f t="shared" si="39"/>
        <v>5</v>
      </c>
      <c r="F1220" s="16">
        <f>IF(AND(C1220&lt;&gt;0,SUM(C$1:$D1220)=SUM(C$1:$D1220)),ROW(),0)</f>
        <v>1220</v>
      </c>
      <c r="G1220" s="16">
        <f t="array" ref="G1220">IF(ROW()-IFERROR(INDEX(F$2:F1220,MATCH(2,1/(F$2:F1220&lt;&gt;0))),0)&gt;22,22,ROW()-IFERROR(INDEX(F$2:F1220,MATCH(2,1/(F$2:F1220&lt;&gt;0))),0))</f>
        <v>0</v>
      </c>
    </row>
    <row r="1221" spans="1:7" x14ac:dyDescent="0.35">
      <c r="A1221" s="5">
        <v>45391</v>
      </c>
      <c r="B1221">
        <v>0.93500000000000005</v>
      </c>
      <c r="C1221">
        <f t="shared" si="38"/>
        <v>5</v>
      </c>
      <c r="D1221" s="16">
        <f t="array" ref="D1221">IFERROR(INDEX(C$2:C1221,MATCH(2,1/(C$2:C1221&lt;&gt;0))),0)</f>
        <v>5</v>
      </c>
      <c r="E1221" s="16">
        <f t="shared" si="39"/>
        <v>5</v>
      </c>
      <c r="F1221" s="16">
        <f>IF(AND(C1221&lt;&gt;0,SUM(C$1:$D1221)=SUM(C$1:$D1221)),ROW(),0)</f>
        <v>1221</v>
      </c>
      <c r="G1221" s="16">
        <f t="array" ref="G1221">IF(ROW()-IFERROR(INDEX(F$2:F1221,MATCH(2,1/(F$2:F1221&lt;&gt;0))),0)&gt;22,22,ROW()-IFERROR(INDEX(F$2:F1221,MATCH(2,1/(F$2:F1221&lt;&gt;0))),0))</f>
        <v>0</v>
      </c>
    </row>
    <row r="1222" spans="1:7" x14ac:dyDescent="0.35">
      <c r="A1222" s="5">
        <v>45392</v>
      </c>
      <c r="B1222">
        <v>0.84099999999999997</v>
      </c>
      <c r="C1222">
        <f t="shared" si="38"/>
        <v>2.5</v>
      </c>
      <c r="D1222" s="16">
        <f t="array" ref="D1222">IFERROR(INDEX(C$2:C1222,MATCH(2,1/(C$2:C1222&lt;&gt;0))),0)</f>
        <v>2.5</v>
      </c>
      <c r="E1222" s="16">
        <f t="shared" si="39"/>
        <v>2.5</v>
      </c>
      <c r="F1222" s="16">
        <f>IF(AND(C1222&lt;&gt;0,SUM(C$1:$D1222)=SUM(C$1:$D1222)),ROW(),0)</f>
        <v>1222</v>
      </c>
      <c r="G1222" s="16">
        <f t="array" ref="G1222">IF(ROW()-IFERROR(INDEX(F$2:F1222,MATCH(2,1/(F$2:F1222&lt;&gt;0))),0)&gt;22,22,ROW()-IFERROR(INDEX(F$2:F1222,MATCH(2,1/(F$2:F1222&lt;&gt;0))),0))</f>
        <v>0</v>
      </c>
    </row>
    <row r="1223" spans="1:7" x14ac:dyDescent="0.35">
      <c r="A1223" s="5">
        <v>45393</v>
      </c>
      <c r="B1223">
        <v>0.94299999999999995</v>
      </c>
      <c r="C1223">
        <f t="shared" si="38"/>
        <v>5</v>
      </c>
      <c r="D1223" s="16">
        <f t="array" ref="D1223">IFERROR(INDEX(C$2:C1223,MATCH(2,1/(C$2:C1223&lt;&gt;0))),0)</f>
        <v>5</v>
      </c>
      <c r="E1223" s="16">
        <f t="shared" si="39"/>
        <v>5</v>
      </c>
      <c r="F1223" s="16">
        <f>IF(AND(C1223&lt;&gt;0,SUM(C$1:$D1223)=SUM(C$1:$D1223)),ROW(),0)</f>
        <v>1223</v>
      </c>
      <c r="G1223" s="16">
        <f t="array" ref="G1223">IF(ROW()-IFERROR(INDEX(F$2:F1223,MATCH(2,1/(F$2:F1223&lt;&gt;0))),0)&gt;22,22,ROW()-IFERROR(INDEX(F$2:F1223,MATCH(2,1/(F$2:F1223&lt;&gt;0))),0))</f>
        <v>0</v>
      </c>
    </row>
    <row r="1224" spans="1:7" x14ac:dyDescent="0.35">
      <c r="A1224" s="5">
        <v>45394</v>
      </c>
      <c r="B1224">
        <v>0.93899999999999995</v>
      </c>
      <c r="C1224">
        <f t="shared" si="38"/>
        <v>5</v>
      </c>
      <c r="D1224" s="16">
        <f t="array" ref="D1224">IFERROR(INDEX(C$2:C1224,MATCH(2,1/(C$2:C1224&lt;&gt;0))),0)</f>
        <v>5</v>
      </c>
      <c r="E1224" s="16">
        <f t="shared" si="39"/>
        <v>5</v>
      </c>
      <c r="F1224" s="16">
        <f>IF(AND(C1224&lt;&gt;0,SUM(C$1:$D1224)=SUM(C$1:$D1224)),ROW(),0)</f>
        <v>1224</v>
      </c>
      <c r="G1224" s="16">
        <f t="array" ref="G1224">IF(ROW()-IFERROR(INDEX(F$2:F1224,MATCH(2,1/(F$2:F1224&lt;&gt;0))),0)&gt;22,22,ROW()-IFERROR(INDEX(F$2:F1224,MATCH(2,1/(F$2:F1224&lt;&gt;0))),0))</f>
        <v>0</v>
      </c>
    </row>
    <row r="1225" spans="1:7" x14ac:dyDescent="0.35">
      <c r="A1225" s="5">
        <v>45397</v>
      </c>
      <c r="B1225">
        <v>0.95299999999999996</v>
      </c>
      <c r="C1225">
        <f t="shared" si="38"/>
        <v>5</v>
      </c>
      <c r="D1225" s="16">
        <f t="array" ref="D1225">IFERROR(INDEX(C$2:C1225,MATCH(2,1/(C$2:C1225&lt;&gt;0))),0)</f>
        <v>5</v>
      </c>
      <c r="E1225" s="16">
        <f t="shared" si="39"/>
        <v>5</v>
      </c>
      <c r="F1225" s="16">
        <f>IF(AND(C1225&lt;&gt;0,SUM(C$1:$D1225)=SUM(C$1:$D1225)),ROW(),0)</f>
        <v>1225</v>
      </c>
      <c r="G1225" s="16">
        <f t="array" ref="G1225">IF(ROW()-IFERROR(INDEX(F$2:F1225,MATCH(2,1/(F$2:F1225&lt;&gt;0))),0)&gt;22,22,ROW()-IFERROR(INDEX(F$2:F1225,MATCH(2,1/(F$2:F1225&lt;&gt;0))),0))</f>
        <v>0</v>
      </c>
    </row>
    <row r="1226" spans="1:7" x14ac:dyDescent="0.35">
      <c r="A1226" s="5">
        <v>45398</v>
      </c>
      <c r="B1226">
        <v>0.97899999999999998</v>
      </c>
      <c r="C1226">
        <f t="shared" si="38"/>
        <v>5</v>
      </c>
      <c r="D1226" s="16">
        <f t="array" ref="D1226">IFERROR(INDEX(C$2:C1226,MATCH(2,1/(C$2:C1226&lt;&gt;0))),0)</f>
        <v>5</v>
      </c>
      <c r="E1226" s="16">
        <f t="shared" si="39"/>
        <v>5</v>
      </c>
      <c r="F1226" s="16">
        <f>IF(AND(C1226&lt;&gt;0,SUM(C$1:$D1226)=SUM(C$1:$D1226)),ROW(),0)</f>
        <v>1226</v>
      </c>
      <c r="G1226" s="16">
        <f t="array" ref="G1226">IF(ROW()-IFERROR(INDEX(F$2:F1226,MATCH(2,1/(F$2:F1226&lt;&gt;0))),0)&gt;22,22,ROW()-IFERROR(INDEX(F$2:F1226,MATCH(2,1/(F$2:F1226&lt;&gt;0))),0))</f>
        <v>0</v>
      </c>
    </row>
    <row r="1227" spans="1:7" x14ac:dyDescent="0.35">
      <c r="A1227" s="5">
        <v>45399</v>
      </c>
      <c r="B1227">
        <v>0.94499999999999995</v>
      </c>
      <c r="C1227">
        <f t="shared" si="38"/>
        <v>5</v>
      </c>
      <c r="D1227" s="16">
        <f t="array" ref="D1227">IFERROR(INDEX(C$2:C1227,MATCH(2,1/(C$2:C1227&lt;&gt;0))),0)</f>
        <v>5</v>
      </c>
      <c r="E1227" s="16">
        <f t="shared" si="39"/>
        <v>5</v>
      </c>
      <c r="F1227" s="16">
        <f>IF(AND(C1227&lt;&gt;0,SUM(C$1:$D1227)=SUM(C$1:$D1227)),ROW(),0)</f>
        <v>1227</v>
      </c>
      <c r="G1227" s="16">
        <f t="array" ref="G1227">IF(ROW()-IFERROR(INDEX(F$2:F1227,MATCH(2,1/(F$2:F1227&lt;&gt;0))),0)&gt;22,22,ROW()-IFERROR(INDEX(F$2:F1227,MATCH(2,1/(F$2:F1227&lt;&gt;0))),0))</f>
        <v>0</v>
      </c>
    </row>
    <row r="1228" spans="1:7" x14ac:dyDescent="0.35">
      <c r="A1228" s="5">
        <v>45400</v>
      </c>
      <c r="B1228">
        <v>0.93899999999999995</v>
      </c>
      <c r="C1228">
        <f t="shared" si="38"/>
        <v>5</v>
      </c>
      <c r="D1228" s="16">
        <f t="array" ref="D1228">IFERROR(INDEX(C$2:C1228,MATCH(2,1/(C$2:C1228&lt;&gt;0))),0)</f>
        <v>5</v>
      </c>
      <c r="E1228" s="16">
        <f t="shared" si="39"/>
        <v>5</v>
      </c>
      <c r="F1228" s="16">
        <f>IF(AND(C1228&lt;&gt;0,SUM(C$1:$D1228)=SUM(C$1:$D1228)),ROW(),0)</f>
        <v>1228</v>
      </c>
      <c r="G1228" s="16">
        <f t="array" ref="G1228">IF(ROW()-IFERROR(INDEX(F$2:F1228,MATCH(2,1/(F$2:F1228&lt;&gt;0))),0)&gt;22,22,ROW()-IFERROR(INDEX(F$2:F1228,MATCH(2,1/(F$2:F1228&lt;&gt;0))),0))</f>
        <v>0</v>
      </c>
    </row>
    <row r="1229" spans="1:7" x14ac:dyDescent="0.35">
      <c r="A1229" s="5">
        <v>45401</v>
      </c>
      <c r="B1229">
        <v>0.94499999999999995</v>
      </c>
      <c r="C1229">
        <f t="shared" si="38"/>
        <v>5</v>
      </c>
      <c r="D1229" s="16">
        <f t="array" ref="D1229">IFERROR(INDEX(C$2:C1229,MATCH(2,1/(C$2:C1229&lt;&gt;0))),0)</f>
        <v>5</v>
      </c>
      <c r="E1229" s="16">
        <f t="shared" si="39"/>
        <v>5</v>
      </c>
      <c r="F1229" s="16">
        <f>IF(AND(C1229&lt;&gt;0,SUM(C$1:$D1229)=SUM(C$1:$D1229)),ROW(),0)</f>
        <v>1229</v>
      </c>
      <c r="G1229" s="16">
        <f t="array" ref="G1229">IF(ROW()-IFERROR(INDEX(F$2:F1229,MATCH(2,1/(F$2:F1229&lt;&gt;0))),0)&gt;22,22,ROW()-IFERROR(INDEX(F$2:F1229,MATCH(2,1/(F$2:F1229&lt;&gt;0))),0))</f>
        <v>0</v>
      </c>
    </row>
    <row r="1230" spans="1:7" x14ac:dyDescent="0.35">
      <c r="A1230" s="5">
        <v>45404</v>
      </c>
      <c r="B1230">
        <v>0.95899999999999996</v>
      </c>
      <c r="C1230">
        <f t="shared" si="38"/>
        <v>5</v>
      </c>
      <c r="D1230" s="16">
        <f t="array" ref="D1230">IFERROR(INDEX(C$2:C1230,MATCH(2,1/(C$2:C1230&lt;&gt;0))),0)</f>
        <v>5</v>
      </c>
      <c r="E1230" s="16">
        <f t="shared" si="39"/>
        <v>5</v>
      </c>
      <c r="F1230" s="16">
        <f>IF(AND(C1230&lt;&gt;0,SUM(C$1:$D1230)=SUM(C$1:$D1230)),ROW(),0)</f>
        <v>1230</v>
      </c>
      <c r="G1230" s="16">
        <f t="array" ref="G1230">IF(ROW()-IFERROR(INDEX(F$2:F1230,MATCH(2,1/(F$2:F1230&lt;&gt;0))),0)&gt;22,22,ROW()-IFERROR(INDEX(F$2:F1230,MATCH(2,1/(F$2:F1230&lt;&gt;0))),0))</f>
        <v>0</v>
      </c>
    </row>
    <row r="1231" spans="1:7" x14ac:dyDescent="0.35">
      <c r="A1231" s="5">
        <v>45405</v>
      </c>
      <c r="B1231">
        <v>0.95499999999999996</v>
      </c>
      <c r="C1231">
        <f t="shared" si="38"/>
        <v>5</v>
      </c>
      <c r="D1231" s="16">
        <f t="array" ref="D1231">IFERROR(INDEX(C$2:C1231,MATCH(2,1/(C$2:C1231&lt;&gt;0))),0)</f>
        <v>5</v>
      </c>
      <c r="E1231" s="16">
        <f t="shared" si="39"/>
        <v>5</v>
      </c>
      <c r="F1231" s="16">
        <f>IF(AND(C1231&lt;&gt;0,SUM(C$1:$D1231)=SUM(C$1:$D1231)),ROW(),0)</f>
        <v>1231</v>
      </c>
      <c r="G1231" s="16">
        <f t="array" ref="G1231">IF(ROW()-IFERROR(INDEX(F$2:F1231,MATCH(2,1/(F$2:F1231&lt;&gt;0))),0)&gt;22,22,ROW()-IFERROR(INDEX(F$2:F1231,MATCH(2,1/(F$2:F1231&lt;&gt;0))),0))</f>
        <v>0</v>
      </c>
    </row>
    <row r="1232" spans="1:7" x14ac:dyDescent="0.35">
      <c r="A1232" s="5">
        <v>45406</v>
      </c>
      <c r="B1232">
        <v>0.90300000000000002</v>
      </c>
      <c r="C1232">
        <f t="shared" si="38"/>
        <v>5</v>
      </c>
      <c r="D1232" s="16">
        <f t="array" ref="D1232">IFERROR(INDEX(C$2:C1232,MATCH(2,1/(C$2:C1232&lt;&gt;0))),0)</f>
        <v>5</v>
      </c>
      <c r="E1232" s="16">
        <f t="shared" si="39"/>
        <v>5</v>
      </c>
      <c r="F1232" s="16">
        <f>IF(AND(C1232&lt;&gt;0,SUM(C$1:$D1232)=SUM(C$1:$D1232)),ROW(),0)</f>
        <v>1232</v>
      </c>
      <c r="G1232" s="16">
        <f t="array" ref="G1232">IF(ROW()-IFERROR(INDEX(F$2:F1232,MATCH(2,1/(F$2:F1232&lt;&gt;0))),0)&gt;22,22,ROW()-IFERROR(INDEX(F$2:F1232,MATCH(2,1/(F$2:F1232&lt;&gt;0))),0))</f>
        <v>0</v>
      </c>
    </row>
    <row r="1233" spans="1:7" x14ac:dyDescent="0.35">
      <c r="A1233" s="5">
        <v>45407</v>
      </c>
      <c r="B1233">
        <v>0.88900000000000001</v>
      </c>
      <c r="C1233">
        <f t="shared" si="38"/>
        <v>2.5</v>
      </c>
      <c r="D1233" s="16">
        <f t="array" ref="D1233">IFERROR(INDEX(C$2:C1233,MATCH(2,1/(C$2:C1233&lt;&gt;0))),0)</f>
        <v>2.5</v>
      </c>
      <c r="E1233" s="16">
        <f t="shared" si="39"/>
        <v>2.5</v>
      </c>
      <c r="F1233" s="16">
        <f>IF(AND(C1233&lt;&gt;0,SUM(C$1:$D1233)=SUM(C$1:$D1233)),ROW(),0)</f>
        <v>1233</v>
      </c>
      <c r="G1233" s="16">
        <f t="array" ref="G1233">IF(ROW()-IFERROR(INDEX(F$2:F1233,MATCH(2,1/(F$2:F1233&lt;&gt;0))),0)&gt;22,22,ROW()-IFERROR(INDEX(F$2:F1233,MATCH(2,1/(F$2:F1233&lt;&gt;0))),0))</f>
        <v>0</v>
      </c>
    </row>
    <row r="1234" spans="1:7" x14ac:dyDescent="0.35">
      <c r="A1234" s="5">
        <v>45408</v>
      </c>
      <c r="B1234">
        <v>0.88500000000000001</v>
      </c>
      <c r="C1234">
        <f t="shared" si="38"/>
        <v>2.5</v>
      </c>
      <c r="D1234" s="16">
        <f t="array" ref="D1234">IFERROR(INDEX(C$2:C1234,MATCH(2,1/(C$2:C1234&lt;&gt;0))),0)</f>
        <v>2.5</v>
      </c>
      <c r="E1234" s="16">
        <f t="shared" si="39"/>
        <v>2.5</v>
      </c>
      <c r="F1234" s="16">
        <f>IF(AND(C1234&lt;&gt;0,SUM(C$1:$D1234)=SUM(C$1:$D1234)),ROW(),0)</f>
        <v>1234</v>
      </c>
      <c r="G1234" s="16">
        <f t="array" ref="G1234">IF(ROW()-IFERROR(INDEX(F$2:F1234,MATCH(2,1/(F$2:F1234&lt;&gt;0))),0)&gt;22,22,ROW()-IFERROR(INDEX(F$2:F1234,MATCH(2,1/(F$2:F1234&lt;&gt;0))),0))</f>
        <v>0</v>
      </c>
    </row>
    <row r="1235" spans="1:7" x14ac:dyDescent="0.35">
      <c r="A1235" s="5">
        <v>45411</v>
      </c>
      <c r="B1235">
        <v>0.91900000000000004</v>
      </c>
      <c r="C1235">
        <f t="shared" si="38"/>
        <v>5</v>
      </c>
      <c r="D1235" s="16">
        <f t="array" ref="D1235">IFERROR(INDEX(C$2:C1235,MATCH(2,1/(C$2:C1235&lt;&gt;0))),0)</f>
        <v>5</v>
      </c>
      <c r="E1235" s="16">
        <f t="shared" si="39"/>
        <v>5</v>
      </c>
      <c r="F1235" s="16">
        <f>IF(AND(C1235&lt;&gt;0,SUM(C$1:$D1235)=SUM(C$1:$D1235)),ROW(),0)</f>
        <v>1235</v>
      </c>
      <c r="G1235" s="16">
        <f t="array" ref="G1235">IF(ROW()-IFERROR(INDEX(F$2:F1235,MATCH(2,1/(F$2:F1235&lt;&gt;0))),0)&gt;22,22,ROW()-IFERROR(INDEX(F$2:F1235,MATCH(2,1/(F$2:F1235&lt;&gt;0))),0))</f>
        <v>0</v>
      </c>
    </row>
    <row r="1236" spans="1:7" x14ac:dyDescent="0.35">
      <c r="A1236" s="5">
        <v>45412</v>
      </c>
      <c r="B1236">
        <v>0.93899999999999995</v>
      </c>
      <c r="C1236">
        <f t="shared" si="38"/>
        <v>5</v>
      </c>
      <c r="D1236" s="16">
        <f t="array" ref="D1236">IFERROR(INDEX(C$2:C1236,MATCH(2,1/(C$2:C1236&lt;&gt;0))),0)</f>
        <v>5</v>
      </c>
      <c r="E1236" s="16">
        <f t="shared" si="39"/>
        <v>5</v>
      </c>
      <c r="F1236" s="16">
        <f>IF(AND(C1236&lt;&gt;0,SUM(C$1:$D1236)=SUM(C$1:$D1236)),ROW(),0)</f>
        <v>1236</v>
      </c>
      <c r="G1236" s="16">
        <f t="array" ref="G1236">IF(ROW()-IFERROR(INDEX(F$2:F1236,MATCH(2,1/(F$2:F1236&lt;&gt;0))),0)&gt;22,22,ROW()-IFERROR(INDEX(F$2:F1236,MATCH(2,1/(F$2:F1236&lt;&gt;0))),0))</f>
        <v>0</v>
      </c>
    </row>
    <row r="1237" spans="1:7" x14ac:dyDescent="0.35">
      <c r="A1237" s="5">
        <v>45418</v>
      </c>
      <c r="B1237">
        <v>0.97499999999999998</v>
      </c>
      <c r="C1237">
        <f t="shared" si="38"/>
        <v>5</v>
      </c>
      <c r="D1237" s="16">
        <f t="array" ref="D1237">IFERROR(INDEX(C$2:C1237,MATCH(2,1/(C$2:C1237&lt;&gt;0))),0)</f>
        <v>5</v>
      </c>
      <c r="E1237" s="16">
        <f t="shared" si="39"/>
        <v>5</v>
      </c>
      <c r="F1237" s="16">
        <f>IF(AND(C1237&lt;&gt;0,SUM(C$1:$D1237)=SUM(C$1:$D1237)),ROW(),0)</f>
        <v>1237</v>
      </c>
      <c r="G1237" s="16">
        <f t="array" ref="G1237">IF(ROW()-IFERROR(INDEX(F$2:F1237,MATCH(2,1/(F$2:F1237&lt;&gt;0))),0)&gt;22,22,ROW()-IFERROR(INDEX(F$2:F1237,MATCH(2,1/(F$2:F1237&lt;&gt;0))),0))</f>
        <v>0</v>
      </c>
    </row>
    <row r="1238" spans="1:7" x14ac:dyDescent="0.35">
      <c r="A1238" s="5">
        <v>45419</v>
      </c>
      <c r="B1238">
        <v>0.81100000000000005</v>
      </c>
      <c r="C1238">
        <f t="shared" si="38"/>
        <v>2.5</v>
      </c>
      <c r="D1238" s="16">
        <f t="array" ref="D1238">IFERROR(INDEX(C$2:C1238,MATCH(2,1/(C$2:C1238&lt;&gt;0))),0)</f>
        <v>2.5</v>
      </c>
      <c r="E1238" s="16">
        <f t="shared" si="39"/>
        <v>2.5</v>
      </c>
      <c r="F1238" s="16">
        <f>IF(AND(C1238&lt;&gt;0,SUM(C$1:$D1238)=SUM(C$1:$D1238)),ROW(),0)</f>
        <v>1238</v>
      </c>
      <c r="G1238" s="16">
        <f t="array" ref="G1238">IF(ROW()-IFERROR(INDEX(F$2:F1238,MATCH(2,1/(F$2:F1238&lt;&gt;0))),0)&gt;22,22,ROW()-IFERROR(INDEX(F$2:F1238,MATCH(2,1/(F$2:F1238&lt;&gt;0))),0))</f>
        <v>0</v>
      </c>
    </row>
    <row r="1239" spans="1:7" x14ac:dyDescent="0.35">
      <c r="A1239" s="5">
        <v>45420</v>
      </c>
      <c r="B1239">
        <v>0.84499999999999997</v>
      </c>
      <c r="C1239">
        <f t="shared" si="38"/>
        <v>2.5</v>
      </c>
      <c r="D1239" s="16">
        <f t="array" ref="D1239">IFERROR(INDEX(C$2:C1239,MATCH(2,1/(C$2:C1239&lt;&gt;0))),0)</f>
        <v>2.5</v>
      </c>
      <c r="E1239" s="16">
        <f t="shared" si="39"/>
        <v>2.5</v>
      </c>
      <c r="F1239" s="16">
        <f>IF(AND(C1239&lt;&gt;0,SUM(C$1:$D1239)=SUM(C$1:$D1239)),ROW(),0)</f>
        <v>1239</v>
      </c>
      <c r="G1239" s="16">
        <f t="array" ref="G1239">IF(ROW()-IFERROR(INDEX(F$2:F1239,MATCH(2,1/(F$2:F1239&lt;&gt;0))),0)&gt;22,22,ROW()-IFERROR(INDEX(F$2:F1239,MATCH(2,1/(F$2:F1239&lt;&gt;0))),0))</f>
        <v>0</v>
      </c>
    </row>
    <row r="1240" spans="1:7" x14ac:dyDescent="0.35">
      <c r="A1240" s="5">
        <v>45421</v>
      </c>
      <c r="B1240">
        <v>0.85899999999999999</v>
      </c>
      <c r="C1240">
        <f t="shared" si="38"/>
        <v>2.5</v>
      </c>
      <c r="D1240" s="16">
        <f t="array" ref="D1240">IFERROR(INDEX(C$2:C1240,MATCH(2,1/(C$2:C1240&lt;&gt;0))),0)</f>
        <v>2.5</v>
      </c>
      <c r="E1240" s="16">
        <f t="shared" si="39"/>
        <v>2.5</v>
      </c>
      <c r="F1240" s="16">
        <f>IF(AND(C1240&lt;&gt;0,SUM(C$1:$D1240)=SUM(C$1:$D1240)),ROW(),0)</f>
        <v>1240</v>
      </c>
      <c r="G1240" s="16">
        <f t="array" ref="G1240">IF(ROW()-IFERROR(INDEX(F$2:F1240,MATCH(2,1/(F$2:F1240&lt;&gt;0))),0)&gt;22,22,ROW()-IFERROR(INDEX(F$2:F1240,MATCH(2,1/(F$2:F1240&lt;&gt;0))),0))</f>
        <v>0</v>
      </c>
    </row>
    <row r="1241" spans="1:7" x14ac:dyDescent="0.35">
      <c r="A1241" s="5">
        <v>45422</v>
      </c>
      <c r="B1241">
        <v>0.82499999999999996</v>
      </c>
      <c r="C1241">
        <f t="shared" si="38"/>
        <v>2.5</v>
      </c>
      <c r="D1241" s="16">
        <f t="array" ref="D1241">IFERROR(INDEX(C$2:C1241,MATCH(2,1/(C$2:C1241&lt;&gt;0))),0)</f>
        <v>2.5</v>
      </c>
      <c r="E1241" s="16">
        <f t="shared" si="39"/>
        <v>2.5</v>
      </c>
      <c r="F1241" s="16">
        <f>IF(AND(C1241&lt;&gt;0,SUM(C$1:$D1241)=SUM(C$1:$D1241)),ROW(),0)</f>
        <v>1241</v>
      </c>
      <c r="G1241" s="16">
        <f t="array" ref="G1241">IF(ROW()-IFERROR(INDEX(F$2:F1241,MATCH(2,1/(F$2:F1241&lt;&gt;0))),0)&gt;22,22,ROW()-IFERROR(INDEX(F$2:F1241,MATCH(2,1/(F$2:F1241&lt;&gt;0))),0))</f>
        <v>0</v>
      </c>
    </row>
    <row r="1242" spans="1:7" x14ac:dyDescent="0.35">
      <c r="A1242" s="5">
        <v>45425</v>
      </c>
      <c r="B1242">
        <v>0.80700000000000005</v>
      </c>
      <c r="C1242">
        <f t="shared" si="38"/>
        <v>2.5</v>
      </c>
      <c r="D1242" s="16">
        <f t="array" ref="D1242">IFERROR(INDEX(C$2:C1242,MATCH(2,1/(C$2:C1242&lt;&gt;0))),0)</f>
        <v>2.5</v>
      </c>
      <c r="E1242" s="16">
        <f t="shared" si="39"/>
        <v>2.5</v>
      </c>
      <c r="F1242" s="16">
        <f>IF(AND(C1242&lt;&gt;0,SUM(C$1:$D1242)=SUM(C$1:$D1242)),ROW(),0)</f>
        <v>1242</v>
      </c>
      <c r="G1242" s="16">
        <f t="array" ref="G1242">IF(ROW()-IFERROR(INDEX(F$2:F1242,MATCH(2,1/(F$2:F1242&lt;&gt;0))),0)&gt;22,22,ROW()-IFERROR(INDEX(F$2:F1242,MATCH(2,1/(F$2:F1242&lt;&gt;0))),0))</f>
        <v>0</v>
      </c>
    </row>
    <row r="1243" spans="1:7" x14ac:dyDescent="0.35">
      <c r="A1243" s="5">
        <v>45426</v>
      </c>
      <c r="B1243">
        <v>0.65900000000000003</v>
      </c>
      <c r="C1243">
        <f t="shared" si="38"/>
        <v>0</v>
      </c>
      <c r="D1243" s="16">
        <f t="array" ref="D1243">IFERROR(INDEX(C$2:C1243,MATCH(2,1/(C$2:C1243&lt;&gt;0))),0)</f>
        <v>2.5</v>
      </c>
      <c r="E1243" s="16">
        <f t="shared" si="39"/>
        <v>2.3863636363636362</v>
      </c>
      <c r="F1243" s="16">
        <f>IF(AND(C1243&lt;&gt;0,SUM(C$1:$D1243)=SUM(C$1:$D1243)),ROW(),0)</f>
        <v>0</v>
      </c>
      <c r="G1243" s="16">
        <f t="array" ref="G1243">IF(ROW()-IFERROR(INDEX(F$2:F1243,MATCH(2,1/(F$2:F1243&lt;&gt;0))),0)&gt;22,22,ROW()-IFERROR(INDEX(F$2:F1243,MATCH(2,1/(F$2:F1243&lt;&gt;0))),0))</f>
        <v>1</v>
      </c>
    </row>
    <row r="1244" spans="1:7" x14ac:dyDescent="0.35">
      <c r="A1244" s="5">
        <v>45428</v>
      </c>
      <c r="B1244">
        <v>0.91900000000000004</v>
      </c>
      <c r="C1244">
        <f t="shared" si="38"/>
        <v>5</v>
      </c>
      <c r="D1244" s="16">
        <f t="array" ref="D1244">IFERROR(INDEX(C$2:C1244,MATCH(2,1/(C$2:C1244&lt;&gt;0))),0)</f>
        <v>5</v>
      </c>
      <c r="E1244" s="16">
        <f t="shared" si="39"/>
        <v>5</v>
      </c>
      <c r="F1244" s="16">
        <f>IF(AND(C1244&lt;&gt;0,SUM(C$1:$D1244)=SUM(C$1:$D1244)),ROW(),0)</f>
        <v>1244</v>
      </c>
      <c r="G1244" s="16">
        <f t="array" ref="G1244">IF(ROW()-IFERROR(INDEX(F$2:F1244,MATCH(2,1/(F$2:F1244&lt;&gt;0))),0)&gt;22,22,ROW()-IFERROR(INDEX(F$2:F1244,MATCH(2,1/(F$2:F1244&lt;&gt;0))),0))</f>
        <v>0</v>
      </c>
    </row>
    <row r="1245" spans="1:7" x14ac:dyDescent="0.35">
      <c r="A1245" s="5">
        <v>45429</v>
      </c>
      <c r="B1245">
        <v>0.89500000000000002</v>
      </c>
      <c r="C1245">
        <f t="shared" si="38"/>
        <v>2.5</v>
      </c>
      <c r="D1245" s="16">
        <f t="array" ref="D1245">IFERROR(INDEX(C$2:C1245,MATCH(2,1/(C$2:C1245&lt;&gt;0))),0)</f>
        <v>2.5</v>
      </c>
      <c r="E1245" s="16">
        <f t="shared" si="39"/>
        <v>2.5</v>
      </c>
      <c r="F1245" s="16">
        <f>IF(AND(C1245&lt;&gt;0,SUM(C$1:$D1245)=SUM(C$1:$D1245)),ROW(),0)</f>
        <v>1245</v>
      </c>
      <c r="G1245" s="16">
        <f t="array" ref="G1245">IF(ROW()-IFERROR(INDEX(F$2:F1245,MATCH(2,1/(F$2:F1245&lt;&gt;0))),0)&gt;22,22,ROW()-IFERROR(INDEX(F$2:F1245,MATCH(2,1/(F$2:F1245&lt;&gt;0))),0))</f>
        <v>0</v>
      </c>
    </row>
    <row r="1246" spans="1:7" x14ac:dyDescent="0.35">
      <c r="A1246" s="5">
        <v>45432</v>
      </c>
      <c r="B1246">
        <v>0.84899999999999998</v>
      </c>
      <c r="C1246">
        <f t="shared" si="38"/>
        <v>2.5</v>
      </c>
      <c r="D1246" s="16">
        <f t="array" ref="D1246">IFERROR(INDEX(C$2:C1246,MATCH(2,1/(C$2:C1246&lt;&gt;0))),0)</f>
        <v>2.5</v>
      </c>
      <c r="E1246" s="16">
        <f t="shared" si="39"/>
        <v>2.5</v>
      </c>
      <c r="F1246" s="16">
        <f>IF(AND(C1246&lt;&gt;0,SUM(C$1:$D1246)=SUM(C$1:$D1246)),ROW(),0)</f>
        <v>1246</v>
      </c>
      <c r="G1246" s="16">
        <f t="array" ref="G1246">IF(ROW()-IFERROR(INDEX(F$2:F1246,MATCH(2,1/(F$2:F1246&lt;&gt;0))),0)&gt;22,22,ROW()-IFERROR(INDEX(F$2:F1246,MATCH(2,1/(F$2:F1246&lt;&gt;0))),0))</f>
        <v>0</v>
      </c>
    </row>
    <row r="1247" spans="1:7" x14ac:dyDescent="0.35">
      <c r="A1247" s="5">
        <v>45433</v>
      </c>
      <c r="B1247">
        <v>0.77700000000000002</v>
      </c>
      <c r="C1247">
        <f t="shared" si="38"/>
        <v>0</v>
      </c>
      <c r="D1247" s="16">
        <f t="array" ref="D1247">IFERROR(INDEX(C$2:C1247,MATCH(2,1/(C$2:C1247&lt;&gt;0))),0)</f>
        <v>2.5</v>
      </c>
      <c r="E1247" s="16">
        <f t="shared" si="39"/>
        <v>2.3863636363636362</v>
      </c>
      <c r="F1247" s="16">
        <f>IF(AND(C1247&lt;&gt;0,SUM(C$1:$D1247)=SUM(C$1:$D1247)),ROW(),0)</f>
        <v>0</v>
      </c>
      <c r="G1247" s="16">
        <f t="array" ref="G1247">IF(ROW()-IFERROR(INDEX(F$2:F1247,MATCH(2,1/(F$2:F1247&lt;&gt;0))),0)&gt;22,22,ROW()-IFERROR(INDEX(F$2:F1247,MATCH(2,1/(F$2:F1247&lt;&gt;0))),0))</f>
        <v>1</v>
      </c>
    </row>
    <row r="1248" spans="1:7" x14ac:dyDescent="0.35">
      <c r="A1248" s="5">
        <v>45434</v>
      </c>
      <c r="B1248">
        <v>0.747</v>
      </c>
      <c r="C1248">
        <f t="shared" si="38"/>
        <v>0</v>
      </c>
      <c r="D1248" s="16">
        <f t="array" ref="D1248">IFERROR(INDEX(C$2:C1248,MATCH(2,1/(C$2:C1248&lt;&gt;0))),0)</f>
        <v>2.5</v>
      </c>
      <c r="E1248" s="16">
        <f t="shared" si="39"/>
        <v>2.2727272727272729</v>
      </c>
      <c r="F1248" s="16">
        <f>IF(AND(C1248&lt;&gt;0,SUM(C$1:$D1248)=SUM(C$1:$D1248)),ROW(),0)</f>
        <v>0</v>
      </c>
      <c r="G1248" s="16">
        <f t="array" ref="G1248">IF(ROW()-IFERROR(INDEX(F$2:F1248,MATCH(2,1/(F$2:F1248&lt;&gt;0))),0)&gt;22,22,ROW()-IFERROR(INDEX(F$2:F1248,MATCH(2,1/(F$2:F1248&lt;&gt;0))),0))</f>
        <v>2</v>
      </c>
    </row>
    <row r="1249" spans="1:7" x14ac:dyDescent="0.35">
      <c r="A1249" s="5">
        <v>45435</v>
      </c>
      <c r="B1249">
        <v>0.77700000000000002</v>
      </c>
      <c r="C1249">
        <f t="shared" si="38"/>
        <v>0</v>
      </c>
      <c r="D1249" s="16">
        <f t="array" ref="D1249">IFERROR(INDEX(C$2:C1249,MATCH(2,1/(C$2:C1249&lt;&gt;0))),0)</f>
        <v>2.5</v>
      </c>
      <c r="E1249" s="16">
        <f t="shared" si="39"/>
        <v>2.1590909090909092</v>
      </c>
      <c r="F1249" s="16">
        <f>IF(AND(C1249&lt;&gt;0,SUM(C$1:$D1249)=SUM(C$1:$D1249)),ROW(),0)</f>
        <v>0</v>
      </c>
      <c r="G1249" s="16">
        <f t="array" ref="G1249">IF(ROW()-IFERROR(INDEX(F$2:F1249,MATCH(2,1/(F$2:F1249&lt;&gt;0))),0)&gt;22,22,ROW()-IFERROR(INDEX(F$2:F1249,MATCH(2,1/(F$2:F1249&lt;&gt;0))),0))</f>
        <v>3</v>
      </c>
    </row>
    <row r="1250" spans="1:7" x14ac:dyDescent="0.35">
      <c r="A1250" s="5">
        <v>45436</v>
      </c>
      <c r="B1250">
        <v>0.79900000000000004</v>
      </c>
      <c r="C1250">
        <f t="shared" si="38"/>
        <v>0</v>
      </c>
      <c r="D1250" s="16">
        <f t="array" ref="D1250">IFERROR(INDEX(C$2:C1250,MATCH(2,1/(C$2:C1250&lt;&gt;0))),0)</f>
        <v>2.5</v>
      </c>
      <c r="E1250" s="16">
        <f t="shared" si="39"/>
        <v>2.0454545454545454</v>
      </c>
      <c r="F1250" s="16">
        <f>IF(AND(C1250&lt;&gt;0,SUM(C$1:$D1250)=SUM(C$1:$D1250)),ROW(),0)</f>
        <v>0</v>
      </c>
      <c r="G1250" s="16">
        <f t="array" ref="G1250">IF(ROW()-IFERROR(INDEX(F$2:F1250,MATCH(2,1/(F$2:F1250&lt;&gt;0))),0)&gt;22,22,ROW()-IFERROR(INDEX(F$2:F1250,MATCH(2,1/(F$2:F1250&lt;&gt;0))),0))</f>
        <v>4</v>
      </c>
    </row>
    <row r="1251" spans="1:7" x14ac:dyDescent="0.35">
      <c r="A1251" s="5">
        <v>45439</v>
      </c>
      <c r="B1251">
        <v>0.85299999999999998</v>
      </c>
      <c r="C1251">
        <f t="shared" si="38"/>
        <v>2.5</v>
      </c>
      <c r="D1251" s="16">
        <f t="array" ref="D1251">IFERROR(INDEX(C$2:C1251,MATCH(2,1/(C$2:C1251&lt;&gt;0))),0)</f>
        <v>2.5</v>
      </c>
      <c r="E1251" s="16">
        <f t="shared" si="39"/>
        <v>2.5</v>
      </c>
      <c r="F1251" s="16">
        <f>IF(AND(C1251&lt;&gt;0,SUM(C$1:$D1251)=SUM(C$1:$D1251)),ROW(),0)</f>
        <v>1251</v>
      </c>
      <c r="G1251" s="16">
        <f t="array" ref="G1251">IF(ROW()-IFERROR(INDEX(F$2:F1251,MATCH(2,1/(F$2:F1251&lt;&gt;0))),0)&gt;22,22,ROW()-IFERROR(INDEX(F$2:F1251,MATCH(2,1/(F$2:F1251&lt;&gt;0))),0))</f>
        <v>0</v>
      </c>
    </row>
    <row r="1252" spans="1:7" x14ac:dyDescent="0.35">
      <c r="A1252" s="5">
        <v>45440</v>
      </c>
      <c r="B1252">
        <v>0.78700000000000003</v>
      </c>
      <c r="C1252">
        <f t="shared" si="38"/>
        <v>0</v>
      </c>
      <c r="D1252" s="16">
        <f t="array" ref="D1252">IFERROR(INDEX(C$2:C1252,MATCH(2,1/(C$2:C1252&lt;&gt;0))),0)</f>
        <v>2.5</v>
      </c>
      <c r="E1252" s="16">
        <f t="shared" si="39"/>
        <v>2.3863636363636362</v>
      </c>
      <c r="F1252" s="16">
        <f>IF(AND(C1252&lt;&gt;0,SUM(C$1:$D1252)=SUM(C$1:$D1252)),ROW(),0)</f>
        <v>0</v>
      </c>
      <c r="G1252" s="16">
        <f t="array" ref="G1252">IF(ROW()-IFERROR(INDEX(F$2:F1252,MATCH(2,1/(F$2:F1252&lt;&gt;0))),0)&gt;22,22,ROW()-IFERROR(INDEX(F$2:F1252,MATCH(2,1/(F$2:F1252&lt;&gt;0))),0))</f>
        <v>1</v>
      </c>
    </row>
    <row r="1253" spans="1:7" x14ac:dyDescent="0.35">
      <c r="A1253" s="5">
        <v>45441</v>
      </c>
      <c r="B1253">
        <v>0.873</v>
      </c>
      <c r="C1253">
        <f t="shared" si="38"/>
        <v>2.5</v>
      </c>
      <c r="D1253" s="16">
        <f t="array" ref="D1253">IFERROR(INDEX(C$2:C1253,MATCH(2,1/(C$2:C1253&lt;&gt;0))),0)</f>
        <v>2.5</v>
      </c>
      <c r="E1253" s="16">
        <f t="shared" si="39"/>
        <v>2.5</v>
      </c>
      <c r="F1253" s="16">
        <f>IF(AND(C1253&lt;&gt;0,SUM(C$1:$D1253)=SUM(C$1:$D1253)),ROW(),0)</f>
        <v>1253</v>
      </c>
      <c r="G1253" s="16">
        <f t="array" ref="G1253">IF(ROW()-IFERROR(INDEX(F$2:F1253,MATCH(2,1/(F$2:F1253&lt;&gt;0))),0)&gt;22,22,ROW()-IFERROR(INDEX(F$2:F1253,MATCH(2,1/(F$2:F1253&lt;&gt;0))),0))</f>
        <v>0</v>
      </c>
    </row>
    <row r="1254" spans="1:7" x14ac:dyDescent="0.35">
      <c r="A1254" s="5">
        <v>45442</v>
      </c>
      <c r="B1254">
        <v>0.90300000000000002</v>
      </c>
      <c r="C1254">
        <f t="shared" si="38"/>
        <v>5</v>
      </c>
      <c r="D1254" s="16">
        <f t="array" ref="D1254">IFERROR(INDEX(C$2:C1254,MATCH(2,1/(C$2:C1254&lt;&gt;0))),0)</f>
        <v>5</v>
      </c>
      <c r="E1254" s="16">
        <f t="shared" si="39"/>
        <v>5</v>
      </c>
      <c r="F1254" s="16">
        <f>IF(AND(C1254&lt;&gt;0,SUM(C$1:$D1254)=SUM(C$1:$D1254)),ROW(),0)</f>
        <v>1254</v>
      </c>
      <c r="G1254" s="16">
        <f t="array" ref="G1254">IF(ROW()-IFERROR(INDEX(F$2:F1254,MATCH(2,1/(F$2:F1254&lt;&gt;0))),0)&gt;22,22,ROW()-IFERROR(INDEX(F$2:F1254,MATCH(2,1/(F$2:F1254&lt;&gt;0))),0))</f>
        <v>0</v>
      </c>
    </row>
    <row r="1255" spans="1:7" x14ac:dyDescent="0.35">
      <c r="A1255" s="5">
        <v>45443</v>
      </c>
      <c r="B1255">
        <v>0.99299999999999999</v>
      </c>
      <c r="C1255">
        <f t="shared" si="38"/>
        <v>5</v>
      </c>
      <c r="D1255" s="16">
        <f t="array" ref="D1255">IFERROR(INDEX(C$2:C1255,MATCH(2,1/(C$2:C1255&lt;&gt;0))),0)</f>
        <v>5</v>
      </c>
      <c r="E1255" s="16">
        <f t="shared" si="39"/>
        <v>5</v>
      </c>
      <c r="F1255" s="16">
        <f>IF(AND(C1255&lt;&gt;0,SUM(C$1:$D1255)=SUM(C$1:$D1255)),ROW(),0)</f>
        <v>1255</v>
      </c>
      <c r="G1255" s="16">
        <f t="array" ref="G1255">IF(ROW()-IFERROR(INDEX(F$2:F1255,MATCH(2,1/(F$2:F1255&lt;&gt;0))),0)&gt;22,22,ROW()-IFERROR(INDEX(F$2:F1255,MATCH(2,1/(F$2:F1255&lt;&gt;0))),0))</f>
        <v>0</v>
      </c>
    </row>
    <row r="1256" spans="1:7" x14ac:dyDescent="0.35">
      <c r="A1256" s="5">
        <v>45446</v>
      </c>
      <c r="B1256">
        <v>0.95499999999999996</v>
      </c>
      <c r="C1256">
        <f t="shared" si="38"/>
        <v>5</v>
      </c>
      <c r="D1256" s="16">
        <f t="array" ref="D1256">IFERROR(INDEX(C$2:C1256,MATCH(2,1/(C$2:C1256&lt;&gt;0))),0)</f>
        <v>5</v>
      </c>
      <c r="E1256" s="16">
        <f t="shared" si="39"/>
        <v>5</v>
      </c>
      <c r="F1256" s="16">
        <f>IF(AND(C1256&lt;&gt;0,SUM(C$1:$D1256)=SUM(C$1:$D1256)),ROW(),0)</f>
        <v>1256</v>
      </c>
      <c r="G1256" s="16">
        <f t="array" ref="G1256">IF(ROW()-IFERROR(INDEX(F$2:F1256,MATCH(2,1/(F$2:F1256&lt;&gt;0))),0)&gt;22,22,ROW()-IFERROR(INDEX(F$2:F1256,MATCH(2,1/(F$2:F1256&lt;&gt;0))),0))</f>
        <v>0</v>
      </c>
    </row>
    <row r="1257" spans="1:7" x14ac:dyDescent="0.35">
      <c r="A1257" s="5">
        <v>45447</v>
      </c>
      <c r="B1257">
        <v>0.93100000000000005</v>
      </c>
      <c r="C1257">
        <f t="shared" si="38"/>
        <v>5</v>
      </c>
      <c r="D1257" s="16">
        <f t="array" ref="D1257">IFERROR(INDEX(C$2:C1257,MATCH(2,1/(C$2:C1257&lt;&gt;0))),0)</f>
        <v>5</v>
      </c>
      <c r="E1257" s="16">
        <f t="shared" si="39"/>
        <v>5</v>
      </c>
      <c r="F1257" s="16">
        <f>IF(AND(C1257&lt;&gt;0,SUM(C$1:$D1257)=SUM(C$1:$D1257)),ROW(),0)</f>
        <v>1257</v>
      </c>
      <c r="G1257" s="16">
        <f t="array" ref="G1257">IF(ROW()-IFERROR(INDEX(F$2:F1257,MATCH(2,1/(F$2:F1257&lt;&gt;0))),0)&gt;22,22,ROW()-IFERROR(INDEX(F$2:F1257,MATCH(2,1/(F$2:F1257&lt;&gt;0))),0))</f>
        <v>0</v>
      </c>
    </row>
    <row r="1258" spans="1:7" x14ac:dyDescent="0.35">
      <c r="A1258" s="5">
        <v>45448</v>
      </c>
      <c r="B1258">
        <v>0.91700000000000004</v>
      </c>
      <c r="C1258">
        <f t="shared" si="38"/>
        <v>5</v>
      </c>
      <c r="D1258" s="16">
        <f t="array" ref="D1258">IFERROR(INDEX(C$2:C1258,MATCH(2,1/(C$2:C1258&lt;&gt;0))),0)</f>
        <v>5</v>
      </c>
      <c r="E1258" s="16">
        <f t="shared" si="39"/>
        <v>5</v>
      </c>
      <c r="F1258" s="16">
        <f>IF(AND(C1258&lt;&gt;0,SUM(C$1:$D1258)=SUM(C$1:$D1258)),ROW(),0)</f>
        <v>1258</v>
      </c>
      <c r="G1258" s="16">
        <f t="array" ref="G1258">IF(ROW()-IFERROR(INDEX(F$2:F1258,MATCH(2,1/(F$2:F1258&lt;&gt;0))),0)&gt;22,22,ROW()-IFERROR(INDEX(F$2:F1258,MATCH(2,1/(F$2:F1258&lt;&gt;0))),0))</f>
        <v>0</v>
      </c>
    </row>
    <row r="1259" spans="1:7" x14ac:dyDescent="0.35">
      <c r="A1259" s="5">
        <v>45449</v>
      </c>
      <c r="B1259">
        <v>0.89100000000000001</v>
      </c>
      <c r="C1259">
        <f t="shared" si="38"/>
        <v>2.5</v>
      </c>
      <c r="D1259" s="16">
        <f t="array" ref="D1259">IFERROR(INDEX(C$2:C1259,MATCH(2,1/(C$2:C1259&lt;&gt;0))),0)</f>
        <v>2.5</v>
      </c>
      <c r="E1259" s="16">
        <f t="shared" si="39"/>
        <v>2.5</v>
      </c>
      <c r="F1259" s="16">
        <f>IF(AND(C1259&lt;&gt;0,SUM(C$1:$D1259)=SUM(C$1:$D1259)),ROW(),0)</f>
        <v>1259</v>
      </c>
      <c r="G1259" s="16">
        <f t="array" ref="G1259">IF(ROW()-IFERROR(INDEX(F$2:F1259,MATCH(2,1/(F$2:F1259&lt;&gt;0))),0)&gt;22,22,ROW()-IFERROR(INDEX(F$2:F1259,MATCH(2,1/(F$2:F1259&lt;&gt;0))),0))</f>
        <v>0</v>
      </c>
    </row>
    <row r="1260" spans="1:7" x14ac:dyDescent="0.35">
      <c r="A1260" s="5">
        <v>45450</v>
      </c>
      <c r="B1260">
        <v>0.96899999999999997</v>
      </c>
      <c r="C1260">
        <f t="shared" si="38"/>
        <v>5</v>
      </c>
      <c r="D1260" s="16">
        <f t="array" ref="D1260">IFERROR(INDEX(C$2:C1260,MATCH(2,1/(C$2:C1260&lt;&gt;0))),0)</f>
        <v>5</v>
      </c>
      <c r="E1260" s="16">
        <f t="shared" si="39"/>
        <v>5</v>
      </c>
      <c r="F1260" s="16">
        <f>IF(AND(C1260&lt;&gt;0,SUM(C$1:$D1260)=SUM(C$1:$D1260)),ROW(),0)</f>
        <v>1260</v>
      </c>
      <c r="G1260" s="16">
        <f t="array" ref="G1260">IF(ROW()-IFERROR(INDEX(F$2:F1260,MATCH(2,1/(F$2:F1260&lt;&gt;0))),0)&gt;22,22,ROW()-IFERROR(INDEX(F$2:F1260,MATCH(2,1/(F$2:F1260&lt;&gt;0))),0))</f>
        <v>0</v>
      </c>
    </row>
    <row r="1261" spans="1:7" x14ac:dyDescent="0.35">
      <c r="A1261" s="5">
        <v>45454</v>
      </c>
      <c r="B1261">
        <v>0.98099999999999998</v>
      </c>
      <c r="C1261">
        <f t="shared" si="38"/>
        <v>5</v>
      </c>
      <c r="D1261" s="16">
        <f t="array" ref="D1261">IFERROR(INDEX(C$2:C1261,MATCH(2,1/(C$2:C1261&lt;&gt;0))),0)</f>
        <v>5</v>
      </c>
      <c r="E1261" s="16">
        <f t="shared" si="39"/>
        <v>5</v>
      </c>
      <c r="F1261" s="16">
        <f>IF(AND(C1261&lt;&gt;0,SUM(C$1:$D1261)=SUM(C$1:$D1261)),ROW(),0)</f>
        <v>1261</v>
      </c>
      <c r="G1261" s="16">
        <f t="array" ref="G1261">IF(ROW()-IFERROR(INDEX(F$2:F1261,MATCH(2,1/(F$2:F1261&lt;&gt;0))),0)&gt;22,22,ROW()-IFERROR(INDEX(F$2:F1261,MATCH(2,1/(F$2:F1261&lt;&gt;0))),0))</f>
        <v>0</v>
      </c>
    </row>
    <row r="1262" spans="1:7" x14ac:dyDescent="0.35">
      <c r="A1262" s="5">
        <v>45455</v>
      </c>
      <c r="B1262">
        <v>0.93300000000000005</v>
      </c>
      <c r="C1262">
        <f t="shared" si="38"/>
        <v>5</v>
      </c>
      <c r="D1262" s="16">
        <f t="array" ref="D1262">IFERROR(INDEX(C$2:C1262,MATCH(2,1/(C$2:C1262&lt;&gt;0))),0)</f>
        <v>5</v>
      </c>
      <c r="E1262" s="16">
        <f t="shared" si="39"/>
        <v>5</v>
      </c>
      <c r="F1262" s="16">
        <f>IF(AND(C1262&lt;&gt;0,SUM(C$1:$D1262)=SUM(C$1:$D1262)),ROW(),0)</f>
        <v>1262</v>
      </c>
      <c r="G1262" s="16">
        <f t="array" ref="G1262">IF(ROW()-IFERROR(INDEX(F$2:F1262,MATCH(2,1/(F$2:F1262&lt;&gt;0))),0)&gt;22,22,ROW()-IFERROR(INDEX(F$2:F1262,MATCH(2,1/(F$2:F1262&lt;&gt;0))),0))</f>
        <v>0</v>
      </c>
    </row>
    <row r="1263" spans="1:7" x14ac:dyDescent="0.35">
      <c r="A1263" s="5">
        <v>45456</v>
      </c>
      <c r="B1263">
        <v>0.92900000000000005</v>
      </c>
      <c r="C1263">
        <f t="shared" si="38"/>
        <v>5</v>
      </c>
      <c r="D1263" s="16">
        <f t="array" ref="D1263">IFERROR(INDEX(C$2:C1263,MATCH(2,1/(C$2:C1263&lt;&gt;0))),0)</f>
        <v>5</v>
      </c>
      <c r="E1263" s="16">
        <f t="shared" si="39"/>
        <v>5</v>
      </c>
      <c r="F1263" s="16">
        <f>IF(AND(C1263&lt;&gt;0,SUM(C$1:$D1263)=SUM(C$1:$D1263)),ROW(),0)</f>
        <v>1263</v>
      </c>
      <c r="G1263" s="16">
        <f t="array" ref="G1263">IF(ROW()-IFERROR(INDEX(F$2:F1263,MATCH(2,1/(F$2:F1263&lt;&gt;0))),0)&gt;22,22,ROW()-IFERROR(INDEX(F$2:F1263,MATCH(2,1/(F$2:F1263&lt;&gt;0))),0))</f>
        <v>0</v>
      </c>
    </row>
    <row r="1264" spans="1:7" x14ac:dyDescent="0.35">
      <c r="A1264" s="5">
        <v>45457</v>
      </c>
      <c r="B1264">
        <v>1</v>
      </c>
      <c r="C1264">
        <f t="shared" si="38"/>
        <v>5</v>
      </c>
      <c r="D1264" s="16">
        <f t="array" ref="D1264">IFERROR(INDEX(C$2:C1264,MATCH(2,1/(C$2:C1264&lt;&gt;0))),0)</f>
        <v>5</v>
      </c>
      <c r="E1264" s="16">
        <f t="shared" si="39"/>
        <v>5</v>
      </c>
      <c r="F1264" s="16">
        <f>IF(AND(C1264&lt;&gt;0,SUM(C$1:$D1264)=SUM(C$1:$D1264)),ROW(),0)</f>
        <v>1264</v>
      </c>
      <c r="G1264" s="16">
        <f t="array" ref="G1264">IF(ROW()-IFERROR(INDEX(F$2:F1264,MATCH(2,1/(F$2:F1264&lt;&gt;0))),0)&gt;22,22,ROW()-IFERROR(INDEX(F$2:F1264,MATCH(2,1/(F$2:F1264&lt;&gt;0))),0))</f>
        <v>0</v>
      </c>
    </row>
    <row r="1265" spans="1:7" x14ac:dyDescent="0.35">
      <c r="A1265" s="5">
        <v>45460</v>
      </c>
      <c r="B1265">
        <v>0.94899999999999995</v>
      </c>
      <c r="C1265">
        <f t="shared" si="38"/>
        <v>5</v>
      </c>
      <c r="D1265" s="16">
        <f t="array" ref="D1265">IFERROR(INDEX(C$2:C1265,MATCH(2,1/(C$2:C1265&lt;&gt;0))),0)</f>
        <v>5</v>
      </c>
      <c r="E1265" s="16">
        <f t="shared" si="39"/>
        <v>5</v>
      </c>
      <c r="F1265" s="16">
        <f>IF(AND(C1265&lt;&gt;0,SUM(C$1:$D1265)=SUM(C$1:$D1265)),ROW(),0)</f>
        <v>1265</v>
      </c>
      <c r="G1265" s="16">
        <f t="array" ref="G1265">IF(ROW()-IFERROR(INDEX(F$2:F1265,MATCH(2,1/(F$2:F1265&lt;&gt;0))),0)&gt;22,22,ROW()-IFERROR(INDEX(F$2:F1265,MATCH(2,1/(F$2:F1265&lt;&gt;0))),0))</f>
        <v>0</v>
      </c>
    </row>
    <row r="1266" spans="1:7" x14ac:dyDescent="0.35">
      <c r="A1266" s="5">
        <v>45461</v>
      </c>
      <c r="B1266">
        <v>0.89900000000000002</v>
      </c>
      <c r="C1266">
        <f t="shared" si="38"/>
        <v>2.5</v>
      </c>
      <c r="D1266" s="16">
        <f t="array" ref="D1266">IFERROR(INDEX(C$2:C1266,MATCH(2,1/(C$2:C1266&lt;&gt;0))),0)</f>
        <v>2.5</v>
      </c>
      <c r="E1266" s="16">
        <f t="shared" si="39"/>
        <v>2.5</v>
      </c>
      <c r="F1266" s="16">
        <f>IF(AND(C1266&lt;&gt;0,SUM(C$1:$D1266)=SUM(C$1:$D1266)),ROW(),0)</f>
        <v>1266</v>
      </c>
      <c r="G1266" s="16">
        <f t="array" ref="G1266">IF(ROW()-IFERROR(INDEX(F$2:F1266,MATCH(2,1/(F$2:F1266&lt;&gt;0))),0)&gt;22,22,ROW()-IFERROR(INDEX(F$2:F1266,MATCH(2,1/(F$2:F1266&lt;&gt;0))),0))</f>
        <v>0</v>
      </c>
    </row>
    <row r="1267" spans="1:7" x14ac:dyDescent="0.35">
      <c r="A1267" s="5">
        <v>45462</v>
      </c>
      <c r="B1267">
        <v>0.76900000000000002</v>
      </c>
      <c r="C1267">
        <f t="shared" si="38"/>
        <v>0</v>
      </c>
      <c r="D1267" s="16">
        <f t="array" ref="D1267">IFERROR(INDEX(C$2:C1267,MATCH(2,1/(C$2:C1267&lt;&gt;0))),0)</f>
        <v>2.5</v>
      </c>
      <c r="E1267" s="16">
        <f t="shared" si="39"/>
        <v>2.3863636363636362</v>
      </c>
      <c r="F1267" s="16">
        <f>IF(AND(C1267&lt;&gt;0,SUM(C$1:$D1267)=SUM(C$1:$D1267)),ROW(),0)</f>
        <v>0</v>
      </c>
      <c r="G1267" s="16">
        <f t="array" ref="G1267">IF(ROW()-IFERROR(INDEX(F$2:F1267,MATCH(2,1/(F$2:F1267&lt;&gt;0))),0)&gt;22,22,ROW()-IFERROR(INDEX(F$2:F1267,MATCH(2,1/(F$2:F1267&lt;&gt;0))),0))</f>
        <v>1</v>
      </c>
    </row>
    <row r="1268" spans="1:7" x14ac:dyDescent="0.35">
      <c r="A1268" s="5">
        <v>45463</v>
      </c>
      <c r="B1268">
        <v>0.81299999999999994</v>
      </c>
      <c r="C1268">
        <f t="shared" si="38"/>
        <v>2.5</v>
      </c>
      <c r="D1268" s="16">
        <f t="array" ref="D1268">IFERROR(INDEX(C$2:C1268,MATCH(2,1/(C$2:C1268&lt;&gt;0))),0)</f>
        <v>2.5</v>
      </c>
      <c r="E1268" s="16">
        <f t="shared" si="39"/>
        <v>2.5</v>
      </c>
      <c r="F1268" s="16">
        <f>IF(AND(C1268&lt;&gt;0,SUM(C$1:$D1268)=SUM(C$1:$D1268)),ROW(),0)</f>
        <v>1268</v>
      </c>
      <c r="G1268" s="16">
        <f t="array" ref="G1268">IF(ROW()-IFERROR(INDEX(F$2:F1268,MATCH(2,1/(F$2:F1268&lt;&gt;0))),0)&gt;22,22,ROW()-IFERROR(INDEX(F$2:F1268,MATCH(2,1/(F$2:F1268&lt;&gt;0))),0))</f>
        <v>0</v>
      </c>
    </row>
    <row r="1269" spans="1:7" x14ac:dyDescent="0.35">
      <c r="A1269" s="5">
        <v>45464</v>
      </c>
      <c r="B1269">
        <v>0.997</v>
      </c>
      <c r="C1269">
        <f t="shared" si="38"/>
        <v>5</v>
      </c>
      <c r="D1269" s="16">
        <f t="array" ref="D1269">IFERROR(INDEX(C$2:C1269,MATCH(2,1/(C$2:C1269&lt;&gt;0))),0)</f>
        <v>5</v>
      </c>
      <c r="E1269" s="16">
        <f t="shared" si="39"/>
        <v>5</v>
      </c>
      <c r="F1269" s="16">
        <f>IF(AND(C1269&lt;&gt;0,SUM(C$1:$D1269)=SUM(C$1:$D1269)),ROW(),0)</f>
        <v>1269</v>
      </c>
      <c r="G1269" s="16">
        <f t="array" ref="G1269">IF(ROW()-IFERROR(INDEX(F$2:F1269,MATCH(2,1/(F$2:F1269&lt;&gt;0))),0)&gt;22,22,ROW()-IFERROR(INDEX(F$2:F1269,MATCH(2,1/(F$2:F1269&lt;&gt;0))),0))</f>
        <v>0</v>
      </c>
    </row>
    <row r="1270" spans="1:7" x14ac:dyDescent="0.35">
      <c r="A1270" s="5">
        <v>45467</v>
      </c>
      <c r="B1270">
        <v>0.97099999999999997</v>
      </c>
      <c r="C1270">
        <f t="shared" si="38"/>
        <v>5</v>
      </c>
      <c r="D1270" s="16">
        <f t="array" ref="D1270">IFERROR(INDEX(C$2:C1270,MATCH(2,1/(C$2:C1270&lt;&gt;0))),0)</f>
        <v>5</v>
      </c>
      <c r="E1270" s="16">
        <f t="shared" si="39"/>
        <v>5</v>
      </c>
      <c r="F1270" s="16">
        <f>IF(AND(C1270&lt;&gt;0,SUM(C$1:$D1270)=SUM(C$1:$D1270)),ROW(),0)</f>
        <v>1270</v>
      </c>
      <c r="G1270" s="16">
        <f t="array" ref="G1270">IF(ROW()-IFERROR(INDEX(F$2:F1270,MATCH(2,1/(F$2:F1270&lt;&gt;0))),0)&gt;22,22,ROW()-IFERROR(INDEX(F$2:F1270,MATCH(2,1/(F$2:F1270&lt;&gt;0))),0))</f>
        <v>0</v>
      </c>
    </row>
    <row r="1271" spans="1:7" x14ac:dyDescent="0.35">
      <c r="A1271" s="5">
        <v>45468</v>
      </c>
      <c r="B1271">
        <v>0.97299999999999998</v>
      </c>
      <c r="C1271">
        <f t="shared" si="38"/>
        <v>5</v>
      </c>
      <c r="D1271" s="16">
        <f t="array" ref="D1271">IFERROR(INDEX(C$2:C1271,MATCH(2,1/(C$2:C1271&lt;&gt;0))),0)</f>
        <v>5</v>
      </c>
      <c r="E1271" s="16">
        <f t="shared" si="39"/>
        <v>5</v>
      </c>
      <c r="F1271" s="16">
        <f>IF(AND(C1271&lt;&gt;0,SUM(C$1:$D1271)=SUM(C$1:$D1271)),ROW(),0)</f>
        <v>1271</v>
      </c>
      <c r="G1271" s="16">
        <f t="array" ref="G1271">IF(ROW()-IFERROR(INDEX(F$2:F1271,MATCH(2,1/(F$2:F1271&lt;&gt;0))),0)&gt;22,22,ROW()-IFERROR(INDEX(F$2:F1271,MATCH(2,1/(F$2:F1271&lt;&gt;0))),0))</f>
        <v>0</v>
      </c>
    </row>
    <row r="1272" spans="1:7" x14ac:dyDescent="0.35">
      <c r="A1272" s="5">
        <v>45469</v>
      </c>
      <c r="B1272">
        <v>0.86899999999999999</v>
      </c>
      <c r="C1272">
        <f t="shared" si="38"/>
        <v>2.5</v>
      </c>
      <c r="D1272" s="16">
        <f t="array" ref="D1272">IFERROR(INDEX(C$2:C1272,MATCH(2,1/(C$2:C1272&lt;&gt;0))),0)</f>
        <v>2.5</v>
      </c>
      <c r="E1272" s="16">
        <f t="shared" si="39"/>
        <v>2.5</v>
      </c>
      <c r="F1272" s="16">
        <f>IF(AND(C1272&lt;&gt;0,SUM(C$1:$D1272)=SUM(C$1:$D1272)),ROW(),0)</f>
        <v>1272</v>
      </c>
      <c r="G1272" s="16">
        <f t="array" ref="G1272">IF(ROW()-IFERROR(INDEX(F$2:F1272,MATCH(2,1/(F$2:F1272&lt;&gt;0))),0)&gt;22,22,ROW()-IFERROR(INDEX(F$2:F1272,MATCH(2,1/(F$2:F1272&lt;&gt;0))),0))</f>
        <v>0</v>
      </c>
    </row>
    <row r="1273" spans="1:7" x14ac:dyDescent="0.35">
      <c r="A1273" s="5">
        <v>45470</v>
      </c>
      <c r="B1273">
        <v>0.93899999999999995</v>
      </c>
      <c r="C1273">
        <f t="shared" si="38"/>
        <v>5</v>
      </c>
      <c r="D1273" s="16">
        <f t="array" ref="D1273">IFERROR(INDEX(C$2:C1273,MATCH(2,1/(C$2:C1273&lt;&gt;0))),0)</f>
        <v>5</v>
      </c>
      <c r="E1273" s="16">
        <f t="shared" si="39"/>
        <v>5</v>
      </c>
      <c r="F1273" s="16">
        <f>IF(AND(C1273&lt;&gt;0,SUM(C$1:$D1273)=SUM(C$1:$D1273)),ROW(),0)</f>
        <v>1273</v>
      </c>
      <c r="G1273" s="16">
        <f t="array" ref="G1273">IF(ROW()-IFERROR(INDEX(F$2:F1273,MATCH(2,1/(F$2:F1273&lt;&gt;0))),0)&gt;22,22,ROW()-IFERROR(INDEX(F$2:F1273,MATCH(2,1/(F$2:F1273&lt;&gt;0))),0))</f>
        <v>0</v>
      </c>
    </row>
    <row r="1274" spans="1:7" x14ac:dyDescent="0.35">
      <c r="A1274" s="5">
        <v>45471</v>
      </c>
      <c r="B1274">
        <v>0.90100000000000002</v>
      </c>
      <c r="C1274">
        <f t="shared" si="38"/>
        <v>5</v>
      </c>
      <c r="D1274" s="16">
        <f t="array" ref="D1274">IFERROR(INDEX(C$2:C1274,MATCH(2,1/(C$2:C1274&lt;&gt;0))),0)</f>
        <v>5</v>
      </c>
      <c r="E1274" s="16">
        <f t="shared" si="39"/>
        <v>5</v>
      </c>
      <c r="F1274" s="16">
        <f>IF(AND(C1274&lt;&gt;0,SUM(C$1:$D1274)=SUM(C$1:$D1274)),ROW(),0)</f>
        <v>1274</v>
      </c>
      <c r="G1274" s="16">
        <f t="array" ref="G1274">IF(ROW()-IFERROR(INDEX(F$2:F1274,MATCH(2,1/(F$2:F1274&lt;&gt;0))),0)&gt;22,22,ROW()-IFERROR(INDEX(F$2:F1274,MATCH(2,1/(F$2:F1274&lt;&gt;0))),0))</f>
        <v>0</v>
      </c>
    </row>
    <row r="1275" spans="1:7" x14ac:dyDescent="0.35">
      <c r="A1275" s="5">
        <v>45475</v>
      </c>
      <c r="B1275">
        <v>0.96499999999999997</v>
      </c>
      <c r="C1275">
        <f t="shared" si="38"/>
        <v>5</v>
      </c>
      <c r="D1275" s="16">
        <f t="array" ref="D1275">IFERROR(INDEX(C$2:C1275,MATCH(2,1/(C$2:C1275&lt;&gt;0))),0)</f>
        <v>5</v>
      </c>
      <c r="E1275" s="16">
        <f t="shared" si="39"/>
        <v>5</v>
      </c>
      <c r="F1275" s="16">
        <f>IF(AND(C1275&lt;&gt;0,SUM(C$1:$D1275)=SUM(C$1:$D1275)),ROW(),0)</f>
        <v>1275</v>
      </c>
      <c r="G1275" s="16">
        <f t="array" ref="G1275">IF(ROW()-IFERROR(INDEX(F$2:F1275,MATCH(2,1/(F$2:F1275&lt;&gt;0))),0)&gt;22,22,ROW()-IFERROR(INDEX(F$2:F1275,MATCH(2,1/(F$2:F1275&lt;&gt;0))),0))</f>
        <v>0</v>
      </c>
    </row>
    <row r="1276" spans="1:7" x14ac:dyDescent="0.35">
      <c r="A1276" s="5">
        <v>45476</v>
      </c>
      <c r="B1276">
        <v>0.89100000000000001</v>
      </c>
      <c r="C1276">
        <f t="shared" si="38"/>
        <v>2.5</v>
      </c>
      <c r="D1276" s="16">
        <f t="array" ref="D1276">IFERROR(INDEX(C$2:C1276,MATCH(2,1/(C$2:C1276&lt;&gt;0))),0)</f>
        <v>2.5</v>
      </c>
      <c r="E1276" s="16">
        <f t="shared" si="39"/>
        <v>2.5</v>
      </c>
      <c r="F1276" s="16">
        <f>IF(AND(C1276&lt;&gt;0,SUM(C$1:$D1276)=SUM(C$1:$D1276)),ROW(),0)</f>
        <v>1276</v>
      </c>
      <c r="G1276" s="16">
        <f t="array" ref="G1276">IF(ROW()-IFERROR(INDEX(F$2:F1276,MATCH(2,1/(F$2:F1276&lt;&gt;0))),0)&gt;22,22,ROW()-IFERROR(INDEX(F$2:F1276,MATCH(2,1/(F$2:F1276&lt;&gt;0))),0))</f>
        <v>0</v>
      </c>
    </row>
    <row r="1277" spans="1:7" x14ac:dyDescent="0.35">
      <c r="A1277" s="5">
        <v>45477</v>
      </c>
      <c r="B1277">
        <v>0.92100000000000004</v>
      </c>
      <c r="C1277">
        <f t="shared" si="38"/>
        <v>5</v>
      </c>
      <c r="D1277" s="16">
        <f t="array" ref="D1277">IFERROR(INDEX(C$2:C1277,MATCH(2,1/(C$2:C1277&lt;&gt;0))),0)</f>
        <v>5</v>
      </c>
      <c r="E1277" s="16">
        <f t="shared" si="39"/>
        <v>5</v>
      </c>
      <c r="F1277" s="16">
        <f>IF(AND(C1277&lt;&gt;0,SUM(C$1:$D1277)=SUM(C$1:$D1277)),ROW(),0)</f>
        <v>1277</v>
      </c>
      <c r="G1277" s="16">
        <f t="array" ref="G1277">IF(ROW()-IFERROR(INDEX(F$2:F1277,MATCH(2,1/(F$2:F1277&lt;&gt;0))),0)&gt;22,22,ROW()-IFERROR(INDEX(F$2:F1277,MATCH(2,1/(F$2:F1277&lt;&gt;0))),0))</f>
        <v>0</v>
      </c>
    </row>
    <row r="1278" spans="1:7" x14ac:dyDescent="0.35">
      <c r="A1278" s="5">
        <v>45478</v>
      </c>
      <c r="B1278">
        <v>0.98699999999999999</v>
      </c>
      <c r="C1278">
        <f t="shared" si="38"/>
        <v>5</v>
      </c>
      <c r="D1278" s="16">
        <f t="array" ref="D1278">IFERROR(INDEX(C$2:C1278,MATCH(2,1/(C$2:C1278&lt;&gt;0))),0)</f>
        <v>5</v>
      </c>
      <c r="E1278" s="16">
        <f t="shared" si="39"/>
        <v>5</v>
      </c>
      <c r="F1278" s="16">
        <f>IF(AND(C1278&lt;&gt;0,SUM(C$1:$D1278)=SUM(C$1:$D1278)),ROW(),0)</f>
        <v>1278</v>
      </c>
      <c r="G1278" s="16">
        <f t="array" ref="G1278">IF(ROW()-IFERROR(INDEX(F$2:F1278,MATCH(2,1/(F$2:F1278&lt;&gt;0))),0)&gt;22,22,ROW()-IFERROR(INDEX(F$2:F1278,MATCH(2,1/(F$2:F1278&lt;&gt;0))),0))</f>
        <v>0</v>
      </c>
    </row>
    <row r="1279" spans="1:7" x14ac:dyDescent="0.35">
      <c r="A1279" s="5">
        <v>45481</v>
      </c>
      <c r="B1279">
        <v>0.98299999999999998</v>
      </c>
      <c r="C1279">
        <f t="shared" si="38"/>
        <v>5</v>
      </c>
      <c r="D1279" s="16">
        <f t="array" ref="D1279">IFERROR(INDEX(C$2:C1279,MATCH(2,1/(C$2:C1279&lt;&gt;0))),0)</f>
        <v>5</v>
      </c>
      <c r="E1279" s="16">
        <f t="shared" si="39"/>
        <v>5</v>
      </c>
      <c r="F1279" s="16">
        <f>IF(AND(C1279&lt;&gt;0,SUM(C$1:$D1279)=SUM(C$1:$D1279)),ROW(),0)</f>
        <v>1279</v>
      </c>
      <c r="G1279" s="16">
        <f t="array" ref="G1279">IF(ROW()-IFERROR(INDEX(F$2:F1279,MATCH(2,1/(F$2:F1279&lt;&gt;0))),0)&gt;22,22,ROW()-IFERROR(INDEX(F$2:F1279,MATCH(2,1/(F$2:F1279&lt;&gt;0))),0))</f>
        <v>0</v>
      </c>
    </row>
    <row r="1280" spans="1:7" x14ac:dyDescent="0.35">
      <c r="A1280" s="5">
        <v>45482</v>
      </c>
      <c r="B1280">
        <v>0.96499999999999997</v>
      </c>
      <c r="C1280">
        <f t="shared" si="38"/>
        <v>5</v>
      </c>
      <c r="D1280" s="16">
        <f t="array" ref="D1280">IFERROR(INDEX(C$2:C1280,MATCH(2,1/(C$2:C1280&lt;&gt;0))),0)</f>
        <v>5</v>
      </c>
      <c r="E1280" s="16">
        <f t="shared" si="39"/>
        <v>5</v>
      </c>
      <c r="F1280" s="16">
        <f>IF(AND(C1280&lt;&gt;0,SUM(C$1:$D1280)=SUM(C$1:$D1280)),ROW(),0)</f>
        <v>1280</v>
      </c>
      <c r="G1280" s="16">
        <f t="array" ref="G1280">IF(ROW()-IFERROR(INDEX(F$2:F1280,MATCH(2,1/(F$2:F1280&lt;&gt;0))),0)&gt;22,22,ROW()-IFERROR(INDEX(F$2:F1280,MATCH(2,1/(F$2:F1280&lt;&gt;0))),0))</f>
        <v>0</v>
      </c>
    </row>
    <row r="1281" spans="1:7" x14ac:dyDescent="0.35">
      <c r="A1281" s="5">
        <v>45483</v>
      </c>
      <c r="B1281">
        <v>0.94099999999999995</v>
      </c>
      <c r="C1281">
        <f t="shared" si="38"/>
        <v>5</v>
      </c>
      <c r="D1281" s="16">
        <f t="array" ref="D1281">IFERROR(INDEX(C$2:C1281,MATCH(2,1/(C$2:C1281&lt;&gt;0))),0)</f>
        <v>5</v>
      </c>
      <c r="E1281" s="16">
        <f t="shared" si="39"/>
        <v>5</v>
      </c>
      <c r="F1281" s="16">
        <f>IF(AND(C1281&lt;&gt;0,SUM(C$1:$D1281)=SUM(C$1:$D1281)),ROW(),0)</f>
        <v>1281</v>
      </c>
      <c r="G1281" s="16">
        <f t="array" ref="G1281">IF(ROW()-IFERROR(INDEX(F$2:F1281,MATCH(2,1/(F$2:F1281&lt;&gt;0))),0)&gt;22,22,ROW()-IFERROR(INDEX(F$2:F1281,MATCH(2,1/(F$2:F1281&lt;&gt;0))),0))</f>
        <v>0</v>
      </c>
    </row>
    <row r="1282" spans="1:7" x14ac:dyDescent="0.35">
      <c r="A1282" s="5">
        <v>45484</v>
      </c>
      <c r="B1282">
        <v>0.90100000000000002</v>
      </c>
      <c r="C1282">
        <f t="shared" si="38"/>
        <v>5</v>
      </c>
      <c r="D1282" s="16">
        <f t="array" ref="D1282">IFERROR(INDEX(C$2:C1282,MATCH(2,1/(C$2:C1282&lt;&gt;0))),0)</f>
        <v>5</v>
      </c>
      <c r="E1282" s="16">
        <f t="shared" si="39"/>
        <v>5</v>
      </c>
      <c r="F1282" s="16">
        <f>IF(AND(C1282&lt;&gt;0,SUM(C$1:$D1282)=SUM(C$1:$D1282)),ROW(),0)</f>
        <v>1282</v>
      </c>
      <c r="G1282" s="16">
        <f t="array" ref="G1282">IF(ROW()-IFERROR(INDEX(F$2:F1282,MATCH(2,1/(F$2:F1282&lt;&gt;0))),0)&gt;22,22,ROW()-IFERROR(INDEX(F$2:F1282,MATCH(2,1/(F$2:F1282&lt;&gt;0))),0))</f>
        <v>0</v>
      </c>
    </row>
    <row r="1283" spans="1:7" x14ac:dyDescent="0.35">
      <c r="A1283" s="5">
        <v>45485</v>
      </c>
      <c r="B1283">
        <v>0.91500000000000004</v>
      </c>
      <c r="C1283">
        <f t="shared" ref="C1283:C1346" si="40">IF(B1283&gt;0.9,5,IF(B1283&gt;0.8,2.5,IF(B1283&gt;0.22,0,IF(B1283&gt;0.2,-2.5,-5))))</f>
        <v>5</v>
      </c>
      <c r="D1283" s="16">
        <f t="array" ref="D1283">IFERROR(INDEX(C$2:C1283,MATCH(2,1/(C$2:C1283&lt;&gt;0))),0)</f>
        <v>5</v>
      </c>
      <c r="E1283" s="16">
        <f t="shared" ref="E1283:E1311" si="41">IF(D1283=0,0,IF(D1283&lt;0,-1*(ABS(D1283)-G1283*ABS(D1283)/22),D1283-G1283*D1283/22))</f>
        <v>5</v>
      </c>
      <c r="F1283" s="16">
        <f>IF(AND(C1283&lt;&gt;0,SUM(C$1:$D1283)=SUM(C$1:$D1283)),ROW(),0)</f>
        <v>1283</v>
      </c>
      <c r="G1283" s="16">
        <f t="array" ref="G1283">IF(ROW()-IFERROR(INDEX(F$2:F1283,MATCH(2,1/(F$2:F1283&lt;&gt;0))),0)&gt;22,22,ROW()-IFERROR(INDEX(F$2:F1283,MATCH(2,1/(F$2:F1283&lt;&gt;0))),0))</f>
        <v>0</v>
      </c>
    </row>
    <row r="1284" spans="1:7" x14ac:dyDescent="0.35">
      <c r="A1284" s="5">
        <v>45488</v>
      </c>
      <c r="B1284">
        <v>0.93899999999999995</v>
      </c>
      <c r="C1284">
        <f t="shared" si="40"/>
        <v>5</v>
      </c>
      <c r="D1284" s="16">
        <f t="array" ref="D1284">IFERROR(INDEX(C$2:C1284,MATCH(2,1/(C$2:C1284&lt;&gt;0))),0)</f>
        <v>5</v>
      </c>
      <c r="E1284" s="16">
        <f t="shared" si="41"/>
        <v>5</v>
      </c>
      <c r="F1284" s="16">
        <f>IF(AND(C1284&lt;&gt;0,SUM(C$1:$D1284)=SUM(C$1:$D1284)),ROW(),0)</f>
        <v>1284</v>
      </c>
      <c r="G1284" s="16">
        <f t="array" ref="G1284">IF(ROW()-IFERROR(INDEX(F$2:F1284,MATCH(2,1/(F$2:F1284&lt;&gt;0))),0)&gt;22,22,ROW()-IFERROR(INDEX(F$2:F1284,MATCH(2,1/(F$2:F1284&lt;&gt;0))),0))</f>
        <v>0</v>
      </c>
    </row>
    <row r="1285" spans="1:7" x14ac:dyDescent="0.35">
      <c r="A1285" s="5">
        <v>45489</v>
      </c>
      <c r="B1285">
        <v>0.95099999999999996</v>
      </c>
      <c r="C1285">
        <f t="shared" si="40"/>
        <v>5</v>
      </c>
      <c r="D1285" s="16">
        <f t="array" ref="D1285">IFERROR(INDEX(C$2:C1285,MATCH(2,1/(C$2:C1285&lt;&gt;0))),0)</f>
        <v>5</v>
      </c>
      <c r="E1285" s="16">
        <f t="shared" si="41"/>
        <v>5</v>
      </c>
      <c r="F1285" s="16">
        <f>IF(AND(C1285&lt;&gt;0,SUM(C$1:$D1285)=SUM(C$1:$D1285)),ROW(),0)</f>
        <v>1285</v>
      </c>
      <c r="G1285" s="16">
        <f t="array" ref="G1285">IF(ROW()-IFERROR(INDEX(F$2:F1285,MATCH(2,1/(F$2:F1285&lt;&gt;0))),0)&gt;22,22,ROW()-IFERROR(INDEX(F$2:F1285,MATCH(2,1/(F$2:F1285&lt;&gt;0))),0))</f>
        <v>0</v>
      </c>
    </row>
    <row r="1286" spans="1:7" x14ac:dyDescent="0.35">
      <c r="A1286" s="5">
        <v>45490</v>
      </c>
      <c r="B1286">
        <v>0.91900000000000004</v>
      </c>
      <c r="C1286">
        <f t="shared" si="40"/>
        <v>5</v>
      </c>
      <c r="D1286" s="16">
        <f t="array" ref="D1286">IFERROR(INDEX(C$2:C1286,MATCH(2,1/(C$2:C1286&lt;&gt;0))),0)</f>
        <v>5</v>
      </c>
      <c r="E1286" s="16">
        <f t="shared" si="41"/>
        <v>5</v>
      </c>
      <c r="F1286" s="16">
        <f>IF(AND(C1286&lt;&gt;0,SUM(C$1:$D1286)=SUM(C$1:$D1286)),ROW(),0)</f>
        <v>1286</v>
      </c>
      <c r="G1286" s="16">
        <f t="array" ref="G1286">IF(ROW()-IFERROR(INDEX(F$2:F1286,MATCH(2,1/(F$2:F1286&lt;&gt;0))),0)&gt;22,22,ROW()-IFERROR(INDEX(F$2:F1286,MATCH(2,1/(F$2:F1286&lt;&gt;0))),0))</f>
        <v>0</v>
      </c>
    </row>
    <row r="1287" spans="1:7" x14ac:dyDescent="0.35">
      <c r="A1287" s="5">
        <v>45491</v>
      </c>
      <c r="B1287">
        <v>0.95899999999999996</v>
      </c>
      <c r="C1287">
        <f t="shared" si="40"/>
        <v>5</v>
      </c>
      <c r="D1287" s="16">
        <f t="array" ref="D1287">IFERROR(INDEX(C$2:C1287,MATCH(2,1/(C$2:C1287&lt;&gt;0))),0)</f>
        <v>5</v>
      </c>
      <c r="E1287" s="16">
        <f t="shared" si="41"/>
        <v>5</v>
      </c>
      <c r="F1287" s="16">
        <f>IF(AND(C1287&lt;&gt;0,SUM(C$1:$D1287)=SUM(C$1:$D1287)),ROW(),0)</f>
        <v>1287</v>
      </c>
      <c r="G1287" s="16">
        <f t="array" ref="G1287">IF(ROW()-IFERROR(INDEX(F$2:F1287,MATCH(2,1/(F$2:F1287&lt;&gt;0))),0)&gt;22,22,ROW()-IFERROR(INDEX(F$2:F1287,MATCH(2,1/(F$2:F1287&lt;&gt;0))),0))</f>
        <v>0</v>
      </c>
    </row>
    <row r="1288" spans="1:7" x14ac:dyDescent="0.35">
      <c r="A1288" s="5">
        <v>45492</v>
      </c>
      <c r="B1288">
        <v>0.96499999999999997</v>
      </c>
      <c r="C1288">
        <f t="shared" si="40"/>
        <v>5</v>
      </c>
      <c r="D1288" s="16">
        <f t="array" ref="D1288">IFERROR(INDEX(C$2:C1288,MATCH(2,1/(C$2:C1288&lt;&gt;0))),0)</f>
        <v>5</v>
      </c>
      <c r="E1288" s="16">
        <f t="shared" si="41"/>
        <v>5</v>
      </c>
      <c r="F1288" s="16">
        <f>IF(AND(C1288&lt;&gt;0,SUM(C$1:$D1288)=SUM(C$1:$D1288)),ROW(),0)</f>
        <v>1288</v>
      </c>
      <c r="G1288" s="16">
        <f t="array" ref="G1288">IF(ROW()-IFERROR(INDEX(F$2:F1288,MATCH(2,1/(F$2:F1288&lt;&gt;0))),0)&gt;22,22,ROW()-IFERROR(INDEX(F$2:F1288,MATCH(2,1/(F$2:F1288&lt;&gt;0))),0))</f>
        <v>0</v>
      </c>
    </row>
    <row r="1289" spans="1:7" x14ac:dyDescent="0.35">
      <c r="A1289" s="5">
        <v>45495</v>
      </c>
      <c r="B1289">
        <v>0.94299999999999995</v>
      </c>
      <c r="C1289">
        <f t="shared" si="40"/>
        <v>5</v>
      </c>
      <c r="D1289" s="16">
        <f t="array" ref="D1289">IFERROR(INDEX(C$2:C1289,MATCH(2,1/(C$2:C1289&lt;&gt;0))),0)</f>
        <v>5</v>
      </c>
      <c r="E1289" s="16">
        <f t="shared" si="41"/>
        <v>5</v>
      </c>
      <c r="F1289" s="16">
        <f>IF(AND(C1289&lt;&gt;0,SUM(C$1:$D1289)=SUM(C$1:$D1289)),ROW(),0)</f>
        <v>1289</v>
      </c>
      <c r="G1289" s="16">
        <f t="array" ref="G1289">IF(ROW()-IFERROR(INDEX(F$2:F1289,MATCH(2,1/(F$2:F1289&lt;&gt;0))),0)&gt;22,22,ROW()-IFERROR(INDEX(F$2:F1289,MATCH(2,1/(F$2:F1289&lt;&gt;0))),0))</f>
        <v>0</v>
      </c>
    </row>
    <row r="1290" spans="1:7" x14ac:dyDescent="0.35">
      <c r="A1290" s="5">
        <v>45496</v>
      </c>
      <c r="B1290">
        <v>0.89900000000000002</v>
      </c>
      <c r="C1290">
        <f t="shared" si="40"/>
        <v>2.5</v>
      </c>
      <c r="D1290" s="16">
        <f t="array" ref="D1290">IFERROR(INDEX(C$2:C1290,MATCH(2,1/(C$2:C1290&lt;&gt;0))),0)</f>
        <v>2.5</v>
      </c>
      <c r="E1290" s="16">
        <f t="shared" si="41"/>
        <v>2.5</v>
      </c>
      <c r="F1290" s="16">
        <f>IF(AND(C1290&lt;&gt;0,SUM(C$1:$D1290)=SUM(C$1:$D1290)),ROW(),0)</f>
        <v>1290</v>
      </c>
      <c r="G1290" s="16">
        <f t="array" ref="G1290">IF(ROW()-IFERROR(INDEX(F$2:F1290,MATCH(2,1/(F$2:F1290&lt;&gt;0))),0)&gt;22,22,ROW()-IFERROR(INDEX(F$2:F1290,MATCH(2,1/(F$2:F1290&lt;&gt;0))),0))</f>
        <v>0</v>
      </c>
    </row>
    <row r="1291" spans="1:7" x14ac:dyDescent="0.35">
      <c r="A1291" s="5">
        <v>45497</v>
      </c>
      <c r="B1291">
        <v>0.95099999999999996</v>
      </c>
      <c r="C1291">
        <f t="shared" si="40"/>
        <v>5</v>
      </c>
      <c r="D1291" s="16">
        <f t="array" ref="D1291">IFERROR(INDEX(C$2:C1291,MATCH(2,1/(C$2:C1291&lt;&gt;0))),0)</f>
        <v>5</v>
      </c>
      <c r="E1291" s="16">
        <f t="shared" si="41"/>
        <v>5</v>
      </c>
      <c r="F1291" s="16">
        <f>IF(AND(C1291&lt;&gt;0,SUM(C$1:$D1291)=SUM(C$1:$D1291)),ROW(),0)</f>
        <v>1291</v>
      </c>
      <c r="G1291" s="16">
        <f t="array" ref="G1291">IF(ROW()-IFERROR(INDEX(F$2:F1291,MATCH(2,1/(F$2:F1291&lt;&gt;0))),0)&gt;22,22,ROW()-IFERROR(INDEX(F$2:F1291,MATCH(2,1/(F$2:F1291&lt;&gt;0))),0))</f>
        <v>0</v>
      </c>
    </row>
    <row r="1292" spans="1:7" x14ac:dyDescent="0.35">
      <c r="A1292" s="5">
        <v>45498</v>
      </c>
      <c r="B1292">
        <v>0.97899999999999998</v>
      </c>
      <c r="C1292">
        <f t="shared" si="40"/>
        <v>5</v>
      </c>
      <c r="D1292" s="16">
        <f t="array" ref="D1292">IFERROR(INDEX(C$2:C1292,MATCH(2,1/(C$2:C1292&lt;&gt;0))),0)</f>
        <v>5</v>
      </c>
      <c r="E1292" s="16">
        <f t="shared" si="41"/>
        <v>5</v>
      </c>
      <c r="F1292" s="16">
        <f>IF(AND(C1292&lt;&gt;0,SUM(C$1:$D1292)=SUM(C$1:$D1292)),ROW(),0)</f>
        <v>1292</v>
      </c>
      <c r="G1292" s="16">
        <f t="array" ref="G1292">IF(ROW()-IFERROR(INDEX(F$2:F1292,MATCH(2,1/(F$2:F1292&lt;&gt;0))),0)&gt;22,22,ROW()-IFERROR(INDEX(F$2:F1292,MATCH(2,1/(F$2:F1292&lt;&gt;0))),0))</f>
        <v>0</v>
      </c>
    </row>
    <row r="1293" spans="1:7" x14ac:dyDescent="0.35">
      <c r="A1293" s="5">
        <v>45499</v>
      </c>
      <c r="B1293">
        <v>0.94699999999999995</v>
      </c>
      <c r="C1293">
        <f t="shared" si="40"/>
        <v>5</v>
      </c>
      <c r="D1293" s="16">
        <f t="array" ref="D1293">IFERROR(INDEX(C$2:C1293,MATCH(2,1/(C$2:C1293&lt;&gt;0))),0)</f>
        <v>5</v>
      </c>
      <c r="E1293" s="16">
        <f t="shared" si="41"/>
        <v>5</v>
      </c>
      <c r="F1293" s="16">
        <f>IF(AND(C1293&lt;&gt;0,SUM(C$1:$D1293)=SUM(C$1:$D1293)),ROW(),0)</f>
        <v>1293</v>
      </c>
      <c r="G1293" s="16">
        <f t="array" ref="G1293">IF(ROW()-IFERROR(INDEX(F$2:F1293,MATCH(2,1/(F$2:F1293&lt;&gt;0))),0)&gt;22,22,ROW()-IFERROR(INDEX(F$2:F1293,MATCH(2,1/(F$2:F1293&lt;&gt;0))),0))</f>
        <v>0</v>
      </c>
    </row>
    <row r="1294" spans="1:7" x14ac:dyDescent="0.35">
      <c r="A1294" s="5">
        <v>45502</v>
      </c>
      <c r="B1294">
        <v>0.89100000000000001</v>
      </c>
      <c r="C1294">
        <f t="shared" si="40"/>
        <v>2.5</v>
      </c>
      <c r="D1294" s="16">
        <f t="array" ref="D1294">IFERROR(INDEX(C$2:C1294,MATCH(2,1/(C$2:C1294&lt;&gt;0))),0)</f>
        <v>2.5</v>
      </c>
      <c r="E1294" s="16">
        <f t="shared" si="41"/>
        <v>2.5</v>
      </c>
      <c r="F1294" s="16">
        <f>IF(AND(C1294&lt;&gt;0,SUM(C$1:$D1294)=SUM(C$1:$D1294)),ROW(),0)</f>
        <v>1294</v>
      </c>
      <c r="G1294" s="16">
        <f t="array" ref="G1294">IF(ROW()-IFERROR(INDEX(F$2:F1294,MATCH(2,1/(F$2:F1294&lt;&gt;0))),0)&gt;22,22,ROW()-IFERROR(INDEX(F$2:F1294,MATCH(2,1/(F$2:F1294&lt;&gt;0))),0))</f>
        <v>0</v>
      </c>
    </row>
    <row r="1295" spans="1:7" x14ac:dyDescent="0.35">
      <c r="A1295" s="5">
        <v>45503</v>
      </c>
      <c r="B1295">
        <v>0.88100000000000001</v>
      </c>
      <c r="C1295">
        <f t="shared" si="40"/>
        <v>2.5</v>
      </c>
      <c r="D1295" s="16">
        <f t="array" ref="D1295">IFERROR(INDEX(C$2:C1295,MATCH(2,1/(C$2:C1295&lt;&gt;0))),0)</f>
        <v>2.5</v>
      </c>
      <c r="E1295" s="16">
        <f t="shared" si="41"/>
        <v>2.5</v>
      </c>
      <c r="F1295" s="16">
        <f>IF(AND(C1295&lt;&gt;0,SUM(C$1:$D1295)=SUM(C$1:$D1295)),ROW(),0)</f>
        <v>1295</v>
      </c>
      <c r="G1295" s="16">
        <f t="array" ref="G1295">IF(ROW()-IFERROR(INDEX(F$2:F1295,MATCH(2,1/(F$2:F1295&lt;&gt;0))),0)&gt;22,22,ROW()-IFERROR(INDEX(F$2:F1295,MATCH(2,1/(F$2:F1295&lt;&gt;0))),0))</f>
        <v>0</v>
      </c>
    </row>
    <row r="1296" spans="1:7" x14ac:dyDescent="0.35">
      <c r="A1296" s="5">
        <v>45504</v>
      </c>
      <c r="B1296">
        <v>0.86099999999999999</v>
      </c>
      <c r="C1296">
        <f t="shared" si="40"/>
        <v>2.5</v>
      </c>
      <c r="D1296" s="16">
        <f t="array" ref="D1296">IFERROR(INDEX(C$2:C1296,MATCH(2,1/(C$2:C1296&lt;&gt;0))),0)</f>
        <v>2.5</v>
      </c>
      <c r="E1296" s="16">
        <f t="shared" si="41"/>
        <v>2.5</v>
      </c>
      <c r="F1296" s="16">
        <f>IF(AND(C1296&lt;&gt;0,SUM(C$1:$D1296)=SUM(C$1:$D1296)),ROW(),0)</f>
        <v>1296</v>
      </c>
      <c r="G1296" s="16">
        <f t="array" ref="G1296">IF(ROW()-IFERROR(INDEX(F$2:F1296,MATCH(2,1/(F$2:F1296&lt;&gt;0))),0)&gt;22,22,ROW()-IFERROR(INDEX(F$2:F1296,MATCH(2,1/(F$2:F1296&lt;&gt;0))),0))</f>
        <v>0</v>
      </c>
    </row>
    <row r="1297" spans="1:7" x14ac:dyDescent="0.35">
      <c r="A1297" s="5">
        <v>45505</v>
      </c>
      <c r="B1297">
        <v>0.79300000000000004</v>
      </c>
      <c r="C1297">
        <f t="shared" si="40"/>
        <v>0</v>
      </c>
      <c r="D1297" s="16">
        <f t="array" ref="D1297">IFERROR(INDEX(C$2:C1297,MATCH(2,1/(C$2:C1297&lt;&gt;0))),0)</f>
        <v>2.5</v>
      </c>
      <c r="E1297" s="16">
        <f t="shared" si="41"/>
        <v>2.3863636363636362</v>
      </c>
      <c r="F1297" s="16">
        <f>IF(AND(C1297&lt;&gt;0,SUM(C$1:$D1297)=SUM(C$1:$D1297)),ROW(),0)</f>
        <v>0</v>
      </c>
      <c r="G1297" s="16">
        <f t="array" ref="G1297">IF(ROW()-IFERROR(INDEX(F$2:F1297,MATCH(2,1/(F$2:F1297&lt;&gt;0))),0)&gt;22,22,ROW()-IFERROR(INDEX(F$2:F1297,MATCH(2,1/(F$2:F1297&lt;&gt;0))),0))</f>
        <v>1</v>
      </c>
    </row>
    <row r="1298" spans="1:7" x14ac:dyDescent="0.35">
      <c r="A1298" s="5">
        <v>45506</v>
      </c>
      <c r="B1298">
        <v>0.77500000000000002</v>
      </c>
      <c r="C1298">
        <f t="shared" si="40"/>
        <v>0</v>
      </c>
      <c r="D1298" s="16">
        <f t="array" ref="D1298">IFERROR(INDEX(C$2:C1298,MATCH(2,1/(C$2:C1298&lt;&gt;0))),0)</f>
        <v>2.5</v>
      </c>
      <c r="E1298" s="16">
        <f t="shared" si="41"/>
        <v>2.2727272727272729</v>
      </c>
      <c r="F1298" s="16">
        <f>IF(AND(C1298&lt;&gt;0,SUM(C$1:$D1298)=SUM(C$1:$D1298)),ROW(),0)</f>
        <v>0</v>
      </c>
      <c r="G1298" s="16">
        <f t="array" ref="G1298">IF(ROW()-IFERROR(INDEX(F$2:F1298,MATCH(2,1/(F$2:F1298&lt;&gt;0))),0)&gt;22,22,ROW()-IFERROR(INDEX(F$2:F1298,MATCH(2,1/(F$2:F1298&lt;&gt;0))),0))</f>
        <v>2</v>
      </c>
    </row>
    <row r="1299" spans="1:7" x14ac:dyDescent="0.35">
      <c r="A1299" s="5">
        <v>45509</v>
      </c>
      <c r="B1299">
        <v>0.92300000000000004</v>
      </c>
      <c r="C1299">
        <f t="shared" si="40"/>
        <v>5</v>
      </c>
      <c r="D1299" s="16">
        <f t="array" ref="D1299">IFERROR(INDEX(C$2:C1299,MATCH(2,1/(C$2:C1299&lt;&gt;0))),0)</f>
        <v>5</v>
      </c>
      <c r="E1299" s="16">
        <f t="shared" si="41"/>
        <v>5</v>
      </c>
      <c r="F1299" s="16">
        <f>IF(AND(C1299&lt;&gt;0,SUM(C$1:$D1299)=SUM(C$1:$D1299)),ROW(),0)</f>
        <v>1299</v>
      </c>
      <c r="G1299" s="16">
        <f t="array" ref="G1299">IF(ROW()-IFERROR(INDEX(F$2:F1299,MATCH(2,1/(F$2:F1299&lt;&gt;0))),0)&gt;22,22,ROW()-IFERROR(INDEX(F$2:F1299,MATCH(2,1/(F$2:F1299&lt;&gt;0))),0))</f>
        <v>0</v>
      </c>
    </row>
    <row r="1300" spans="1:7" x14ac:dyDescent="0.35">
      <c r="A1300" s="5">
        <v>45510</v>
      </c>
      <c r="B1300">
        <v>0.94699999999999995</v>
      </c>
      <c r="C1300">
        <f t="shared" si="40"/>
        <v>5</v>
      </c>
      <c r="D1300" s="16">
        <f t="array" ref="D1300">IFERROR(INDEX(C$2:C1300,MATCH(2,1/(C$2:C1300&lt;&gt;0))),0)</f>
        <v>5</v>
      </c>
      <c r="E1300" s="16">
        <f t="shared" si="41"/>
        <v>5</v>
      </c>
      <c r="F1300" s="16">
        <f>IF(AND(C1300&lt;&gt;0,SUM(C$1:$D1300)=SUM(C$1:$D1300)),ROW(),0)</f>
        <v>1300</v>
      </c>
      <c r="G1300" s="16">
        <f t="array" ref="G1300">IF(ROW()-IFERROR(INDEX(F$2:F1300,MATCH(2,1/(F$2:F1300&lt;&gt;0))),0)&gt;22,22,ROW()-IFERROR(INDEX(F$2:F1300,MATCH(2,1/(F$2:F1300&lt;&gt;0))),0))</f>
        <v>0</v>
      </c>
    </row>
    <row r="1301" spans="1:7" x14ac:dyDescent="0.35">
      <c r="A1301" s="5">
        <v>45511</v>
      </c>
      <c r="B1301">
        <v>0.871</v>
      </c>
      <c r="C1301">
        <f t="shared" si="40"/>
        <v>2.5</v>
      </c>
      <c r="D1301" s="16">
        <f t="array" ref="D1301">IFERROR(INDEX(C$2:C1301,MATCH(2,1/(C$2:C1301&lt;&gt;0))),0)</f>
        <v>2.5</v>
      </c>
      <c r="E1301" s="16">
        <f t="shared" si="41"/>
        <v>2.5</v>
      </c>
      <c r="F1301" s="16">
        <f>IF(AND(C1301&lt;&gt;0,SUM(C$1:$D1301)=SUM(C$1:$D1301)),ROW(),0)</f>
        <v>1301</v>
      </c>
      <c r="G1301" s="16">
        <f t="array" ref="G1301">IF(ROW()-IFERROR(INDEX(F$2:F1301,MATCH(2,1/(F$2:F1301&lt;&gt;0))),0)&gt;22,22,ROW()-IFERROR(INDEX(F$2:F1301,MATCH(2,1/(F$2:F1301&lt;&gt;0))),0))</f>
        <v>0</v>
      </c>
    </row>
    <row r="1302" spans="1:7" x14ac:dyDescent="0.35">
      <c r="A1302" s="5">
        <v>45512</v>
      </c>
      <c r="B1302">
        <v>0.85699999999999998</v>
      </c>
      <c r="C1302">
        <f t="shared" si="40"/>
        <v>2.5</v>
      </c>
      <c r="D1302" s="16">
        <f t="array" ref="D1302">IFERROR(INDEX(C$2:C1302,MATCH(2,1/(C$2:C1302&lt;&gt;0))),0)</f>
        <v>2.5</v>
      </c>
      <c r="E1302" s="16">
        <f t="shared" si="41"/>
        <v>2.5</v>
      </c>
      <c r="F1302" s="16">
        <f>IF(AND(C1302&lt;&gt;0,SUM(C$1:$D1302)=SUM(C$1:$D1302)),ROW(),0)</f>
        <v>1302</v>
      </c>
      <c r="G1302" s="16">
        <f t="array" ref="G1302">IF(ROW()-IFERROR(INDEX(F$2:F1302,MATCH(2,1/(F$2:F1302&lt;&gt;0))),0)&gt;22,22,ROW()-IFERROR(INDEX(F$2:F1302,MATCH(2,1/(F$2:F1302&lt;&gt;0))),0))</f>
        <v>0</v>
      </c>
    </row>
    <row r="1303" spans="1:7" x14ac:dyDescent="0.35">
      <c r="A1303" s="5">
        <v>45513</v>
      </c>
      <c r="B1303">
        <v>0.88500000000000001</v>
      </c>
      <c r="C1303">
        <f t="shared" si="40"/>
        <v>2.5</v>
      </c>
      <c r="D1303" s="16">
        <f t="array" ref="D1303">IFERROR(INDEX(C$2:C1303,MATCH(2,1/(C$2:C1303&lt;&gt;0))),0)</f>
        <v>2.5</v>
      </c>
      <c r="E1303" s="16">
        <f t="shared" si="41"/>
        <v>2.5</v>
      </c>
      <c r="F1303" s="16">
        <f>IF(AND(C1303&lt;&gt;0,SUM(C$1:$D1303)=SUM(C$1:$D1303)),ROW(),0)</f>
        <v>1303</v>
      </c>
      <c r="G1303" s="16">
        <f t="array" ref="G1303">IF(ROW()-IFERROR(INDEX(F$2:F1303,MATCH(2,1/(F$2:F1303&lt;&gt;0))),0)&gt;22,22,ROW()-IFERROR(INDEX(F$2:F1303,MATCH(2,1/(F$2:F1303&lt;&gt;0))),0))</f>
        <v>0</v>
      </c>
    </row>
    <row r="1304" spans="1:7" x14ac:dyDescent="0.35">
      <c r="A1304" s="5">
        <v>45516</v>
      </c>
      <c r="B1304">
        <v>0.88500000000000001</v>
      </c>
      <c r="C1304">
        <f t="shared" si="40"/>
        <v>2.5</v>
      </c>
      <c r="D1304" s="16">
        <f t="array" ref="D1304">IFERROR(INDEX(C$2:C1304,MATCH(2,1/(C$2:C1304&lt;&gt;0))),0)</f>
        <v>2.5</v>
      </c>
      <c r="E1304" s="16">
        <f t="shared" si="41"/>
        <v>2.5</v>
      </c>
      <c r="F1304" s="16">
        <f>IF(AND(C1304&lt;&gt;0,SUM(C$1:$D1304)=SUM(C$1:$D1304)),ROW(),0)</f>
        <v>1304</v>
      </c>
      <c r="G1304" s="16">
        <f t="array" ref="G1304">IF(ROW()-IFERROR(INDEX(F$2:F1304,MATCH(2,1/(F$2:F1304&lt;&gt;0))),0)&gt;22,22,ROW()-IFERROR(INDEX(F$2:F1304,MATCH(2,1/(F$2:F1304&lt;&gt;0))),0))</f>
        <v>0</v>
      </c>
    </row>
    <row r="1305" spans="1:7" x14ac:dyDescent="0.35">
      <c r="A1305" s="5">
        <v>45517</v>
      </c>
      <c r="B1305">
        <v>0.96899999999999997</v>
      </c>
      <c r="C1305">
        <f t="shared" si="40"/>
        <v>5</v>
      </c>
      <c r="D1305" s="16">
        <f t="array" ref="D1305">IFERROR(INDEX(C$2:C1305,MATCH(2,1/(C$2:C1305&lt;&gt;0))),0)</f>
        <v>5</v>
      </c>
      <c r="E1305" s="16">
        <f t="shared" si="41"/>
        <v>5</v>
      </c>
      <c r="F1305" s="16">
        <f>IF(AND(C1305&lt;&gt;0,SUM(C$1:$D1305)=SUM(C$1:$D1305)),ROW(),0)</f>
        <v>1305</v>
      </c>
      <c r="G1305" s="16">
        <f t="array" ref="G1305">IF(ROW()-IFERROR(INDEX(F$2:F1305,MATCH(2,1/(F$2:F1305&lt;&gt;0))),0)&gt;22,22,ROW()-IFERROR(INDEX(F$2:F1305,MATCH(2,1/(F$2:F1305&lt;&gt;0))),0))</f>
        <v>0</v>
      </c>
    </row>
    <row r="1306" spans="1:7" x14ac:dyDescent="0.35">
      <c r="A1306" s="5">
        <v>45518</v>
      </c>
      <c r="B1306">
        <v>0.877</v>
      </c>
      <c r="C1306">
        <f t="shared" si="40"/>
        <v>2.5</v>
      </c>
      <c r="D1306" s="16">
        <f t="array" ref="D1306">IFERROR(INDEX(C$2:C1306,MATCH(2,1/(C$2:C1306&lt;&gt;0))),0)</f>
        <v>2.5</v>
      </c>
      <c r="E1306" s="16">
        <f t="shared" si="41"/>
        <v>2.5</v>
      </c>
      <c r="F1306" s="16">
        <f>IF(AND(C1306&lt;&gt;0,SUM(C$1:$D1306)=SUM(C$1:$D1306)),ROW(),0)</f>
        <v>1306</v>
      </c>
      <c r="G1306" s="16">
        <f t="array" ref="G1306">IF(ROW()-IFERROR(INDEX(F$2:F1306,MATCH(2,1/(F$2:F1306&lt;&gt;0))),0)&gt;22,22,ROW()-IFERROR(INDEX(F$2:F1306,MATCH(2,1/(F$2:F1306&lt;&gt;0))),0))</f>
        <v>0</v>
      </c>
    </row>
    <row r="1307" spans="1:7" x14ac:dyDescent="0.35">
      <c r="A1307" s="5">
        <v>45519</v>
      </c>
      <c r="B1307">
        <v>0.93899999999999995</v>
      </c>
      <c r="C1307">
        <f t="shared" si="40"/>
        <v>5</v>
      </c>
      <c r="D1307" s="16">
        <f t="array" ref="D1307">IFERROR(INDEX(C$2:C1307,MATCH(2,1/(C$2:C1307&lt;&gt;0))),0)</f>
        <v>5</v>
      </c>
      <c r="E1307" s="16">
        <f t="shared" si="41"/>
        <v>5</v>
      </c>
      <c r="F1307" s="16">
        <f>IF(AND(C1307&lt;&gt;0,SUM(C$1:$D1307)=SUM(C$1:$D1307)),ROW(),0)</f>
        <v>1307</v>
      </c>
      <c r="G1307" s="16">
        <f t="array" ref="G1307">IF(ROW()-IFERROR(INDEX(F$2:F1307,MATCH(2,1/(F$2:F1307&lt;&gt;0))),0)&gt;22,22,ROW()-IFERROR(INDEX(F$2:F1307,MATCH(2,1/(F$2:F1307&lt;&gt;0))),0))</f>
        <v>0</v>
      </c>
    </row>
    <row r="1308" spans="1:7" x14ac:dyDescent="0.35">
      <c r="A1308" s="5">
        <v>45520</v>
      </c>
      <c r="B1308">
        <v>0.85099999999999998</v>
      </c>
      <c r="C1308">
        <f t="shared" si="40"/>
        <v>2.5</v>
      </c>
      <c r="D1308" s="16">
        <f t="array" ref="D1308">IFERROR(INDEX(C$2:C1308,MATCH(2,1/(C$2:C1308&lt;&gt;0))),0)</f>
        <v>2.5</v>
      </c>
      <c r="E1308" s="16">
        <f t="shared" si="41"/>
        <v>2.5</v>
      </c>
      <c r="F1308" s="16">
        <f>IF(AND(C1308&lt;&gt;0,SUM(C$1:$D1308)=SUM(C$1:$D1308)),ROW(),0)</f>
        <v>1308</v>
      </c>
      <c r="G1308" s="16">
        <f t="array" ref="G1308">IF(ROW()-IFERROR(INDEX(F$2:F1308,MATCH(2,1/(F$2:F1308&lt;&gt;0))),0)&gt;22,22,ROW()-IFERROR(INDEX(F$2:F1308,MATCH(2,1/(F$2:F1308&lt;&gt;0))),0))</f>
        <v>0</v>
      </c>
    </row>
    <row r="1309" spans="1:7" x14ac:dyDescent="0.35">
      <c r="A1309" s="5">
        <v>45523</v>
      </c>
      <c r="B1309">
        <v>0.84099999999999997</v>
      </c>
      <c r="C1309">
        <f t="shared" si="40"/>
        <v>2.5</v>
      </c>
      <c r="D1309" s="16">
        <f t="array" ref="D1309">IFERROR(INDEX(C$2:C1309,MATCH(2,1/(C$2:C1309&lt;&gt;0))),0)</f>
        <v>2.5</v>
      </c>
      <c r="E1309" s="16">
        <f t="shared" si="41"/>
        <v>2.5</v>
      </c>
      <c r="F1309" s="16">
        <f>IF(AND(C1309&lt;&gt;0,SUM(C$1:$D1309)=SUM(C$1:$D1309)),ROW(),0)</f>
        <v>1309</v>
      </c>
      <c r="G1309" s="16">
        <f t="array" ref="G1309">IF(ROW()-IFERROR(INDEX(F$2:F1309,MATCH(2,1/(F$2:F1309&lt;&gt;0))),0)&gt;22,22,ROW()-IFERROR(INDEX(F$2:F1309,MATCH(2,1/(F$2:F1309&lt;&gt;0))),0))</f>
        <v>0</v>
      </c>
    </row>
    <row r="1310" spans="1:7" x14ac:dyDescent="0.35">
      <c r="A1310" s="5">
        <v>45524</v>
      </c>
      <c r="B1310">
        <v>0.877</v>
      </c>
      <c r="C1310">
        <f t="shared" si="40"/>
        <v>2.5</v>
      </c>
      <c r="D1310" s="16">
        <f t="array" ref="D1310">IFERROR(INDEX(C$2:C1310,MATCH(2,1/(C$2:C1310&lt;&gt;0))),0)</f>
        <v>2.5</v>
      </c>
      <c r="E1310" s="16">
        <f t="shared" si="41"/>
        <v>2.5</v>
      </c>
      <c r="F1310" s="16">
        <f>IF(AND(C1310&lt;&gt;0,SUM(C$1:$D1310)=SUM(C$1:$D1310)),ROW(),0)</f>
        <v>1310</v>
      </c>
      <c r="G1310" s="16">
        <f t="array" ref="G1310">IF(ROW()-IFERROR(INDEX(F$2:F1310,MATCH(2,1/(F$2:F1310&lt;&gt;0))),0)&gt;22,22,ROW()-IFERROR(INDEX(F$2:F1310,MATCH(2,1/(F$2:F1310&lt;&gt;0))),0))</f>
        <v>0</v>
      </c>
    </row>
    <row r="1311" spans="1:7" x14ac:dyDescent="0.35">
      <c r="A1311" s="5">
        <v>45525</v>
      </c>
      <c r="B1311">
        <v>0.89100000000000001</v>
      </c>
      <c r="C1311">
        <f t="shared" si="40"/>
        <v>2.5</v>
      </c>
      <c r="D1311" s="16">
        <f t="array" ref="D1311">IFERROR(INDEX(C$2:C1311,MATCH(2,1/(C$2:C1311&lt;&gt;0))),0)</f>
        <v>2.5</v>
      </c>
      <c r="E1311" s="16">
        <f t="shared" si="41"/>
        <v>2.5</v>
      </c>
      <c r="F1311" s="16">
        <f>IF(AND(C1311&lt;&gt;0,SUM(C$1:$D1311)=SUM(C$1:$D1311)),ROW(),0)</f>
        <v>1311</v>
      </c>
      <c r="G1311" s="16">
        <f t="array" ref="G1311">IF(ROW()-IFERROR(INDEX(F$2:F1311,MATCH(2,1/(F$2:F1311&lt;&gt;0))),0)&gt;22,22,ROW()-IFERROR(INDEX(F$2:F1311,MATCH(2,1/(F$2:F1311&lt;&gt;0))),0))</f>
        <v>0</v>
      </c>
    </row>
    <row r="1312" spans="1:7" x14ac:dyDescent="0.35">
      <c r="A1312" s="5">
        <v>45526</v>
      </c>
      <c r="B1312">
        <v>0.86499999999999999</v>
      </c>
      <c r="C1312">
        <f t="shared" si="40"/>
        <v>2.5</v>
      </c>
      <c r="D1312" s="16">
        <f t="array" ref="D1312">IFERROR(INDEX(C$2:C1312,MATCH(2,1/(C$2:C1312&lt;&gt;0))),0)</f>
        <v>2.5</v>
      </c>
      <c r="E1312" s="16">
        <f t="shared" ref="E1312:E1375" si="42">IF(D1312=0,0,IF(D1312&lt;0,-1*(ABS(D1312)-G1312*ABS(D1312)/22),D1312-G1312*D1312/22))</f>
        <v>2.5</v>
      </c>
      <c r="F1312" s="16">
        <f>IF(AND(C1312&lt;&gt;0,SUM(C$1:$D1312)=SUM(C$1:$D1312)),ROW(),0)</f>
        <v>1312</v>
      </c>
      <c r="G1312" s="16">
        <f t="array" ref="G1312">IF(ROW()-IFERROR(INDEX(F$2:F1312,MATCH(2,1/(F$2:F1312&lt;&gt;0))),0)&gt;22,22,ROW()-IFERROR(INDEX(F$2:F1312,MATCH(2,1/(F$2:F1312&lt;&gt;0))),0))</f>
        <v>0</v>
      </c>
    </row>
    <row r="1313" spans="1:7" x14ac:dyDescent="0.35">
      <c r="A1313" s="5">
        <v>45527</v>
      </c>
      <c r="B1313">
        <v>0.91100000000000003</v>
      </c>
      <c r="C1313">
        <f t="shared" si="40"/>
        <v>5</v>
      </c>
      <c r="D1313" s="16">
        <f t="array" ref="D1313">IFERROR(INDEX(C$2:C1313,MATCH(2,1/(C$2:C1313&lt;&gt;0))),0)</f>
        <v>5</v>
      </c>
      <c r="E1313" s="16">
        <f t="shared" si="42"/>
        <v>5</v>
      </c>
      <c r="F1313" s="16">
        <f>IF(AND(C1313&lt;&gt;0,SUM(C$1:$D1313)=SUM(C$1:$D1313)),ROW(),0)</f>
        <v>1313</v>
      </c>
      <c r="G1313" s="16">
        <f t="array" ref="G1313">IF(ROW()-IFERROR(INDEX(F$2:F1313,MATCH(2,1/(F$2:F1313&lt;&gt;0))),0)&gt;22,22,ROW()-IFERROR(INDEX(F$2:F1313,MATCH(2,1/(F$2:F1313&lt;&gt;0))),0))</f>
        <v>0</v>
      </c>
    </row>
    <row r="1314" spans="1:7" x14ac:dyDescent="0.35">
      <c r="A1314" s="5">
        <v>45530</v>
      </c>
      <c r="B1314">
        <v>0.92900000000000005</v>
      </c>
      <c r="C1314">
        <f t="shared" si="40"/>
        <v>5</v>
      </c>
      <c r="D1314" s="16">
        <f t="array" ref="D1314">IFERROR(INDEX(C$2:C1314,MATCH(2,1/(C$2:C1314&lt;&gt;0))),0)</f>
        <v>5</v>
      </c>
      <c r="E1314" s="16">
        <f t="shared" si="42"/>
        <v>5</v>
      </c>
      <c r="F1314" s="16">
        <f>IF(AND(C1314&lt;&gt;0,SUM(C$1:$D1314)=SUM(C$1:$D1314)),ROW(),0)</f>
        <v>1314</v>
      </c>
      <c r="G1314" s="16">
        <f t="array" ref="G1314">IF(ROW()-IFERROR(INDEX(F$2:F1314,MATCH(2,1/(F$2:F1314&lt;&gt;0))),0)&gt;22,22,ROW()-IFERROR(INDEX(F$2:F1314,MATCH(2,1/(F$2:F1314&lt;&gt;0))),0))</f>
        <v>0</v>
      </c>
    </row>
    <row r="1315" spans="1:7" x14ac:dyDescent="0.35">
      <c r="A1315" s="5">
        <v>45531</v>
      </c>
      <c r="B1315">
        <v>0.88100000000000001</v>
      </c>
      <c r="C1315">
        <f t="shared" si="40"/>
        <v>2.5</v>
      </c>
      <c r="D1315" s="16">
        <f t="array" ref="D1315">IFERROR(INDEX(C$2:C1315,MATCH(2,1/(C$2:C1315&lt;&gt;0))),0)</f>
        <v>2.5</v>
      </c>
      <c r="E1315" s="16">
        <f t="shared" si="42"/>
        <v>2.5</v>
      </c>
      <c r="F1315" s="16">
        <f>IF(AND(C1315&lt;&gt;0,SUM(C$1:$D1315)=SUM(C$1:$D1315)),ROW(),0)</f>
        <v>1315</v>
      </c>
      <c r="G1315" s="16">
        <f t="array" ref="G1315">IF(ROW()-IFERROR(INDEX(F$2:F1315,MATCH(2,1/(F$2:F1315&lt;&gt;0))),0)&gt;22,22,ROW()-IFERROR(INDEX(F$2:F1315,MATCH(2,1/(F$2:F1315&lt;&gt;0))),0))</f>
        <v>0</v>
      </c>
    </row>
    <row r="1316" spans="1:7" x14ac:dyDescent="0.35">
      <c r="A1316" s="5">
        <v>45532</v>
      </c>
      <c r="B1316">
        <v>0.86499999999999999</v>
      </c>
      <c r="C1316">
        <f t="shared" si="40"/>
        <v>2.5</v>
      </c>
      <c r="D1316" s="16">
        <f t="array" ref="D1316">IFERROR(INDEX(C$2:C1316,MATCH(2,1/(C$2:C1316&lt;&gt;0))),0)</f>
        <v>2.5</v>
      </c>
      <c r="E1316" s="16">
        <f t="shared" si="42"/>
        <v>2.5</v>
      </c>
      <c r="F1316" s="16">
        <f>IF(AND(C1316&lt;&gt;0,SUM(C$1:$D1316)=SUM(C$1:$D1316)),ROW(),0)</f>
        <v>1316</v>
      </c>
      <c r="G1316" s="16">
        <f t="array" ref="G1316">IF(ROW()-IFERROR(INDEX(F$2:F1316,MATCH(2,1/(F$2:F1316&lt;&gt;0))),0)&gt;22,22,ROW()-IFERROR(INDEX(F$2:F1316,MATCH(2,1/(F$2:F1316&lt;&gt;0))),0))</f>
        <v>0</v>
      </c>
    </row>
    <row r="1317" spans="1:7" x14ac:dyDescent="0.35">
      <c r="A1317" s="5">
        <v>45533</v>
      </c>
      <c r="B1317">
        <v>0.89700000000000002</v>
      </c>
      <c r="C1317">
        <f t="shared" si="40"/>
        <v>2.5</v>
      </c>
      <c r="D1317" s="16">
        <f t="array" ref="D1317">IFERROR(INDEX(C$2:C1317,MATCH(2,1/(C$2:C1317&lt;&gt;0))),0)</f>
        <v>2.5</v>
      </c>
      <c r="E1317" s="16">
        <f t="shared" si="42"/>
        <v>2.5</v>
      </c>
      <c r="F1317" s="16">
        <f>IF(AND(C1317&lt;&gt;0,SUM(C$1:$D1317)=SUM(C$1:$D1317)),ROW(),0)</f>
        <v>1317</v>
      </c>
      <c r="G1317" s="16">
        <f t="array" ref="G1317">IF(ROW()-IFERROR(INDEX(F$2:F1317,MATCH(2,1/(F$2:F1317&lt;&gt;0))),0)&gt;22,22,ROW()-IFERROR(INDEX(F$2:F1317,MATCH(2,1/(F$2:F1317&lt;&gt;0))),0))</f>
        <v>0</v>
      </c>
    </row>
    <row r="1318" spans="1:7" x14ac:dyDescent="0.35">
      <c r="A1318" s="5">
        <v>45534</v>
      </c>
      <c r="B1318">
        <v>0.98699999999999999</v>
      </c>
      <c r="C1318">
        <f t="shared" si="40"/>
        <v>5</v>
      </c>
      <c r="D1318" s="16">
        <f t="array" ref="D1318">IFERROR(INDEX(C$2:C1318,MATCH(2,1/(C$2:C1318&lt;&gt;0))),0)</f>
        <v>5</v>
      </c>
      <c r="E1318" s="16">
        <f t="shared" si="42"/>
        <v>5</v>
      </c>
      <c r="F1318" s="16">
        <f>IF(AND(C1318&lt;&gt;0,SUM(C$1:$D1318)=SUM(C$1:$D1318)),ROW(),0)</f>
        <v>1318</v>
      </c>
      <c r="G1318" s="16">
        <f t="array" ref="G1318">IF(ROW()-IFERROR(INDEX(F$2:F1318,MATCH(2,1/(F$2:F1318&lt;&gt;0))),0)&gt;22,22,ROW()-IFERROR(INDEX(F$2:F1318,MATCH(2,1/(F$2:F1318&lt;&gt;0))),0))</f>
        <v>0</v>
      </c>
    </row>
    <row r="1319" spans="1:7" x14ac:dyDescent="0.35">
      <c r="A1319" s="5">
        <v>45537</v>
      </c>
      <c r="B1319">
        <v>0.89500000000000002</v>
      </c>
      <c r="C1319">
        <f t="shared" si="40"/>
        <v>2.5</v>
      </c>
      <c r="D1319" s="16">
        <f t="array" ref="D1319">IFERROR(INDEX(C$2:C1319,MATCH(2,1/(C$2:C1319&lt;&gt;0))),0)</f>
        <v>2.5</v>
      </c>
      <c r="E1319" s="16">
        <f t="shared" si="42"/>
        <v>2.5</v>
      </c>
      <c r="F1319" s="16">
        <f>IF(AND(C1319&lt;&gt;0,SUM(C$1:$D1319)=SUM(C$1:$D1319)),ROW(),0)</f>
        <v>1319</v>
      </c>
      <c r="G1319" s="16">
        <f t="array" ref="G1319">IF(ROW()-IFERROR(INDEX(F$2:F1319,MATCH(2,1/(F$2:F1319&lt;&gt;0))),0)&gt;22,22,ROW()-IFERROR(INDEX(F$2:F1319,MATCH(2,1/(F$2:F1319&lt;&gt;0))),0))</f>
        <v>0</v>
      </c>
    </row>
    <row r="1320" spans="1:7" x14ac:dyDescent="0.35">
      <c r="A1320" s="5">
        <v>45538</v>
      </c>
      <c r="B1320">
        <v>0.86899999999999999</v>
      </c>
      <c r="C1320">
        <f t="shared" si="40"/>
        <v>2.5</v>
      </c>
      <c r="D1320" s="16">
        <f t="array" ref="D1320">IFERROR(INDEX(C$2:C1320,MATCH(2,1/(C$2:C1320&lt;&gt;0))),0)</f>
        <v>2.5</v>
      </c>
      <c r="E1320" s="16">
        <f t="shared" si="42"/>
        <v>2.5</v>
      </c>
      <c r="F1320" s="16">
        <f>IF(AND(C1320&lt;&gt;0,SUM(C$1:$D1320)=SUM(C$1:$D1320)),ROW(),0)</f>
        <v>1320</v>
      </c>
      <c r="G1320" s="16">
        <f t="array" ref="G1320">IF(ROW()-IFERROR(INDEX(F$2:F1320,MATCH(2,1/(F$2:F1320&lt;&gt;0))),0)&gt;22,22,ROW()-IFERROR(INDEX(F$2:F1320,MATCH(2,1/(F$2:F1320&lt;&gt;0))),0))</f>
        <v>0</v>
      </c>
    </row>
    <row r="1321" spans="1:7" x14ac:dyDescent="0.35">
      <c r="A1321" s="5">
        <v>45539</v>
      </c>
      <c r="B1321">
        <v>0.90100000000000002</v>
      </c>
      <c r="C1321">
        <f t="shared" si="40"/>
        <v>5</v>
      </c>
      <c r="D1321" s="16">
        <f t="array" ref="D1321">IFERROR(INDEX(C$2:C1321,MATCH(2,1/(C$2:C1321&lt;&gt;0))),0)</f>
        <v>5</v>
      </c>
      <c r="E1321" s="16">
        <f t="shared" si="42"/>
        <v>5</v>
      </c>
      <c r="F1321" s="16">
        <f>IF(AND(C1321&lt;&gt;0,SUM(C$1:$D1321)=SUM(C$1:$D1321)),ROW(),0)</f>
        <v>1321</v>
      </c>
      <c r="G1321" s="16">
        <f t="array" ref="G1321">IF(ROW()-IFERROR(INDEX(F$2:F1321,MATCH(2,1/(F$2:F1321&lt;&gt;0))),0)&gt;22,22,ROW()-IFERROR(INDEX(F$2:F1321,MATCH(2,1/(F$2:F1321&lt;&gt;0))),0))</f>
        <v>0</v>
      </c>
    </row>
    <row r="1322" spans="1:7" x14ac:dyDescent="0.35">
      <c r="A1322" s="5">
        <v>45540</v>
      </c>
      <c r="B1322">
        <v>0.82499999999999996</v>
      </c>
      <c r="C1322">
        <f t="shared" si="40"/>
        <v>2.5</v>
      </c>
      <c r="D1322" s="16">
        <f t="array" ref="D1322">IFERROR(INDEX(C$2:C1322,MATCH(2,1/(C$2:C1322&lt;&gt;0))),0)</f>
        <v>2.5</v>
      </c>
      <c r="E1322" s="16">
        <f t="shared" si="42"/>
        <v>2.5</v>
      </c>
      <c r="F1322" s="16">
        <f>IF(AND(C1322&lt;&gt;0,SUM(C$1:$D1322)=SUM(C$1:$D1322)),ROW(),0)</f>
        <v>1322</v>
      </c>
      <c r="G1322" s="16">
        <f t="array" ref="G1322">IF(ROW()-IFERROR(INDEX(F$2:F1322,MATCH(2,1/(F$2:F1322&lt;&gt;0))),0)&gt;22,22,ROW()-IFERROR(INDEX(F$2:F1322,MATCH(2,1/(F$2:F1322&lt;&gt;0))),0))</f>
        <v>0</v>
      </c>
    </row>
    <row r="1323" spans="1:7" x14ac:dyDescent="0.35">
      <c r="A1323" s="5">
        <v>45544</v>
      </c>
      <c r="B1323">
        <v>0.98499999999999999</v>
      </c>
      <c r="C1323">
        <f t="shared" si="40"/>
        <v>5</v>
      </c>
      <c r="D1323" s="16">
        <f t="array" ref="D1323">IFERROR(INDEX(C$2:C1323,MATCH(2,1/(C$2:C1323&lt;&gt;0))),0)</f>
        <v>5</v>
      </c>
      <c r="E1323" s="16">
        <f t="shared" si="42"/>
        <v>5</v>
      </c>
      <c r="F1323" s="16">
        <f>IF(AND(C1323&lt;&gt;0,SUM(C$1:$D1323)=SUM(C$1:$D1323)),ROW(),0)</f>
        <v>1323</v>
      </c>
      <c r="G1323" s="16">
        <f t="array" ref="G1323">IF(ROW()-IFERROR(INDEX(F$2:F1323,MATCH(2,1/(F$2:F1323&lt;&gt;0))),0)&gt;22,22,ROW()-IFERROR(INDEX(F$2:F1323,MATCH(2,1/(F$2:F1323&lt;&gt;0))),0))</f>
        <v>0</v>
      </c>
    </row>
    <row r="1324" spans="1:7" x14ac:dyDescent="0.35">
      <c r="A1324" s="5">
        <v>45545</v>
      </c>
      <c r="B1324">
        <v>0.94499999999999995</v>
      </c>
      <c r="C1324">
        <f t="shared" si="40"/>
        <v>5</v>
      </c>
      <c r="D1324" s="16">
        <f t="array" ref="D1324">IFERROR(INDEX(C$2:C1324,MATCH(2,1/(C$2:C1324&lt;&gt;0))),0)</f>
        <v>5</v>
      </c>
      <c r="E1324" s="16">
        <f t="shared" si="42"/>
        <v>5</v>
      </c>
      <c r="F1324" s="16">
        <f>IF(AND(C1324&lt;&gt;0,SUM(C$1:$D1324)=SUM(C$1:$D1324)),ROW(),0)</f>
        <v>1324</v>
      </c>
      <c r="G1324" s="16">
        <f t="array" ref="G1324">IF(ROW()-IFERROR(INDEX(F$2:F1324,MATCH(2,1/(F$2:F1324&lt;&gt;0))),0)&gt;22,22,ROW()-IFERROR(INDEX(F$2:F1324,MATCH(2,1/(F$2:F1324&lt;&gt;0))),0))</f>
        <v>0</v>
      </c>
    </row>
    <row r="1325" spans="1:7" x14ac:dyDescent="0.35">
      <c r="A1325" s="5">
        <v>45546</v>
      </c>
      <c r="B1325">
        <v>0.84499999999999997</v>
      </c>
      <c r="C1325">
        <f t="shared" si="40"/>
        <v>2.5</v>
      </c>
      <c r="D1325" s="16">
        <f t="array" ref="D1325">IFERROR(INDEX(C$2:C1325,MATCH(2,1/(C$2:C1325&lt;&gt;0))),0)</f>
        <v>2.5</v>
      </c>
      <c r="E1325" s="16">
        <f t="shared" si="42"/>
        <v>2.5</v>
      </c>
      <c r="F1325" s="16">
        <f>IF(AND(C1325&lt;&gt;0,SUM(C$1:$D1325)=SUM(C$1:$D1325)),ROW(),0)</f>
        <v>1325</v>
      </c>
      <c r="G1325" s="16">
        <f t="array" ref="G1325">IF(ROW()-IFERROR(INDEX(F$2:F1325,MATCH(2,1/(F$2:F1325&lt;&gt;0))),0)&gt;22,22,ROW()-IFERROR(INDEX(F$2:F1325,MATCH(2,1/(F$2:F1325&lt;&gt;0))),0))</f>
        <v>0</v>
      </c>
    </row>
    <row r="1326" spans="1:7" x14ac:dyDescent="0.35">
      <c r="A1326" s="5">
        <v>45547</v>
      </c>
      <c r="B1326">
        <v>0.77500000000000002</v>
      </c>
      <c r="C1326">
        <f t="shared" si="40"/>
        <v>0</v>
      </c>
      <c r="D1326" s="16">
        <f t="array" ref="D1326">IFERROR(INDEX(C$2:C1326,MATCH(2,1/(C$2:C1326&lt;&gt;0))),0)</f>
        <v>2.5</v>
      </c>
      <c r="E1326" s="16">
        <f t="shared" si="42"/>
        <v>2.3863636363636362</v>
      </c>
      <c r="F1326" s="16">
        <f>IF(AND(C1326&lt;&gt;0,SUM(C$1:$D1326)=SUM(C$1:$D1326)),ROW(),0)</f>
        <v>0</v>
      </c>
      <c r="G1326" s="16">
        <f t="array" ref="G1326">IF(ROW()-IFERROR(INDEX(F$2:F1326,MATCH(2,1/(F$2:F1326&lt;&gt;0))),0)&gt;22,22,ROW()-IFERROR(INDEX(F$2:F1326,MATCH(2,1/(F$2:F1326&lt;&gt;0))),0))</f>
        <v>1</v>
      </c>
    </row>
    <row r="1327" spans="1:7" x14ac:dyDescent="0.35">
      <c r="A1327" s="5">
        <v>45548</v>
      </c>
      <c r="B1327">
        <v>0.73699999999999999</v>
      </c>
      <c r="C1327">
        <f t="shared" si="40"/>
        <v>0</v>
      </c>
      <c r="D1327" s="16">
        <f t="array" ref="D1327">IFERROR(INDEX(C$2:C1327,MATCH(2,1/(C$2:C1327&lt;&gt;0))),0)</f>
        <v>2.5</v>
      </c>
      <c r="E1327" s="16">
        <f t="shared" si="42"/>
        <v>2.2727272727272729</v>
      </c>
      <c r="F1327" s="16">
        <f>IF(AND(C1327&lt;&gt;0,SUM(C$1:$D1327)=SUM(C$1:$D1327)),ROW(),0)</f>
        <v>0</v>
      </c>
      <c r="G1327" s="16">
        <f t="array" ref="G1327">IF(ROW()-IFERROR(INDEX(F$2:F1327,MATCH(2,1/(F$2:F1327&lt;&gt;0))),0)&gt;22,22,ROW()-IFERROR(INDEX(F$2:F1327,MATCH(2,1/(F$2:F1327&lt;&gt;0))),0))</f>
        <v>2</v>
      </c>
    </row>
    <row r="1328" spans="1:7" x14ac:dyDescent="0.35">
      <c r="A1328" s="5">
        <v>45554</v>
      </c>
      <c r="B1328">
        <v>0.97099999999999997</v>
      </c>
      <c r="C1328">
        <f t="shared" si="40"/>
        <v>5</v>
      </c>
      <c r="D1328" s="16">
        <f t="array" ref="D1328">IFERROR(INDEX(C$2:C1328,MATCH(2,1/(C$2:C1328&lt;&gt;0))),0)</f>
        <v>5</v>
      </c>
      <c r="E1328" s="16">
        <f t="shared" si="42"/>
        <v>5</v>
      </c>
      <c r="F1328" s="16">
        <f>IF(AND(C1328&lt;&gt;0,SUM(C$1:$D1328)=SUM(C$1:$D1328)),ROW(),0)</f>
        <v>1328</v>
      </c>
      <c r="G1328" s="16">
        <f t="array" ref="G1328">IF(ROW()-IFERROR(INDEX(F$2:F1328,MATCH(2,1/(F$2:F1328&lt;&gt;0))),0)&gt;22,22,ROW()-IFERROR(INDEX(F$2:F1328,MATCH(2,1/(F$2:F1328&lt;&gt;0))),0))</f>
        <v>0</v>
      </c>
    </row>
    <row r="1329" spans="1:7" x14ac:dyDescent="0.35">
      <c r="A1329" s="5">
        <v>45555</v>
      </c>
      <c r="B1329">
        <v>0.99299999999999999</v>
      </c>
      <c r="C1329">
        <f t="shared" si="40"/>
        <v>5</v>
      </c>
      <c r="D1329" s="16">
        <f t="array" ref="D1329">IFERROR(INDEX(C$2:C1329,MATCH(2,1/(C$2:C1329&lt;&gt;0))),0)</f>
        <v>5</v>
      </c>
      <c r="E1329" s="16">
        <f t="shared" si="42"/>
        <v>5</v>
      </c>
      <c r="F1329" s="16">
        <f>IF(AND(C1329&lt;&gt;0,SUM(C$1:$D1329)=SUM(C$1:$D1329)),ROW(),0)</f>
        <v>1329</v>
      </c>
      <c r="G1329" s="16">
        <f t="array" ref="G1329">IF(ROW()-IFERROR(INDEX(F$2:F1329,MATCH(2,1/(F$2:F1329&lt;&gt;0))),0)&gt;22,22,ROW()-IFERROR(INDEX(F$2:F1329,MATCH(2,1/(F$2:F1329&lt;&gt;0))),0))</f>
        <v>0</v>
      </c>
    </row>
    <row r="1330" spans="1:7" x14ac:dyDescent="0.35">
      <c r="A1330" s="5">
        <v>45558</v>
      </c>
      <c r="B1330">
        <v>0.83099999999999996</v>
      </c>
      <c r="C1330">
        <f t="shared" si="40"/>
        <v>2.5</v>
      </c>
      <c r="D1330" s="16">
        <f t="array" ref="D1330">IFERROR(INDEX(C$2:C1330,MATCH(2,1/(C$2:C1330&lt;&gt;0))),0)</f>
        <v>2.5</v>
      </c>
      <c r="E1330" s="16">
        <f t="shared" si="42"/>
        <v>2.5</v>
      </c>
      <c r="F1330" s="16">
        <f>IF(AND(C1330&lt;&gt;0,SUM(C$1:$D1330)=SUM(C$1:$D1330)),ROW(),0)</f>
        <v>1330</v>
      </c>
      <c r="G1330" s="16">
        <f t="array" ref="G1330">IF(ROW()-IFERROR(INDEX(F$2:F1330,MATCH(2,1/(F$2:F1330&lt;&gt;0))),0)&gt;22,22,ROW()-IFERROR(INDEX(F$2:F1330,MATCH(2,1/(F$2:F1330&lt;&gt;0))),0))</f>
        <v>0</v>
      </c>
    </row>
    <row r="1331" spans="1:7" x14ac:dyDescent="0.35">
      <c r="A1331" s="5">
        <v>45559</v>
      </c>
      <c r="B1331">
        <v>0.92700000000000005</v>
      </c>
      <c r="C1331">
        <f t="shared" si="40"/>
        <v>5</v>
      </c>
      <c r="D1331" s="16">
        <f t="array" ref="D1331">IFERROR(INDEX(C$2:C1331,MATCH(2,1/(C$2:C1331&lt;&gt;0))),0)</f>
        <v>5</v>
      </c>
      <c r="E1331" s="16">
        <f t="shared" si="42"/>
        <v>5</v>
      </c>
      <c r="F1331" s="16">
        <f>IF(AND(C1331&lt;&gt;0,SUM(C$1:$D1331)=SUM(C$1:$D1331)),ROW(),0)</f>
        <v>1331</v>
      </c>
      <c r="G1331" s="16">
        <f t="array" ref="G1331">IF(ROW()-IFERROR(INDEX(F$2:F1331,MATCH(2,1/(F$2:F1331&lt;&gt;0))),0)&gt;22,22,ROW()-IFERROR(INDEX(F$2:F1331,MATCH(2,1/(F$2:F1331&lt;&gt;0))),0))</f>
        <v>0</v>
      </c>
    </row>
    <row r="1332" spans="1:7" x14ac:dyDescent="0.35">
      <c r="A1332" s="5">
        <v>45560</v>
      </c>
      <c r="B1332">
        <v>0.875</v>
      </c>
      <c r="C1332">
        <f t="shared" si="40"/>
        <v>2.5</v>
      </c>
      <c r="D1332" s="16">
        <f t="array" ref="D1332">IFERROR(INDEX(C$2:C1332,MATCH(2,1/(C$2:C1332&lt;&gt;0))),0)</f>
        <v>2.5</v>
      </c>
      <c r="E1332" s="16">
        <f t="shared" si="42"/>
        <v>2.5</v>
      </c>
      <c r="F1332" s="16">
        <f>IF(AND(C1332&lt;&gt;0,SUM(C$1:$D1332)=SUM(C$1:$D1332)),ROW(),0)</f>
        <v>1332</v>
      </c>
      <c r="G1332" s="16">
        <f t="array" ref="G1332">IF(ROW()-IFERROR(INDEX(F$2:F1332,MATCH(2,1/(F$2:F1332&lt;&gt;0))),0)&gt;22,22,ROW()-IFERROR(INDEX(F$2:F1332,MATCH(2,1/(F$2:F1332&lt;&gt;0))),0))</f>
        <v>0</v>
      </c>
    </row>
    <row r="1333" spans="1:7" x14ac:dyDescent="0.35">
      <c r="A1333" s="5">
        <v>45561</v>
      </c>
      <c r="B1333">
        <v>0.88300000000000001</v>
      </c>
      <c r="C1333">
        <f t="shared" si="40"/>
        <v>2.5</v>
      </c>
      <c r="D1333" s="16">
        <f t="array" ref="D1333">IFERROR(INDEX(C$2:C1333,MATCH(2,1/(C$2:C1333&lt;&gt;0))),0)</f>
        <v>2.5</v>
      </c>
      <c r="E1333" s="16">
        <f t="shared" si="42"/>
        <v>2.5</v>
      </c>
      <c r="F1333" s="16">
        <f>IF(AND(C1333&lt;&gt;0,SUM(C$1:$D1333)=SUM(C$1:$D1333)),ROW(),0)</f>
        <v>1333</v>
      </c>
      <c r="G1333" s="16">
        <f t="array" ref="G1333">IF(ROW()-IFERROR(INDEX(F$2:F1333,MATCH(2,1/(F$2:F1333&lt;&gt;0))),0)&gt;22,22,ROW()-IFERROR(INDEX(F$2:F1333,MATCH(2,1/(F$2:F1333&lt;&gt;0))),0))</f>
        <v>0</v>
      </c>
    </row>
    <row r="1334" spans="1:7" x14ac:dyDescent="0.35">
      <c r="A1334" s="5">
        <v>45562</v>
      </c>
      <c r="B1334">
        <v>0.39600000000000002</v>
      </c>
      <c r="C1334">
        <f t="shared" si="40"/>
        <v>0</v>
      </c>
      <c r="D1334" s="16">
        <f t="array" ref="D1334">IFERROR(INDEX(C$2:C1334,MATCH(2,1/(C$2:C1334&lt;&gt;0))),0)</f>
        <v>2.5</v>
      </c>
      <c r="E1334" s="16">
        <f t="shared" si="42"/>
        <v>2.3863636363636362</v>
      </c>
      <c r="F1334" s="16">
        <f>IF(AND(C1334&lt;&gt;0,SUM(C$1:$D1334)=SUM(C$1:$D1334)),ROW(),0)</f>
        <v>0</v>
      </c>
      <c r="G1334" s="16">
        <f t="array" ref="G1334">IF(ROW()-IFERROR(INDEX(F$2:F1334,MATCH(2,1/(F$2:F1334&lt;&gt;0))),0)&gt;22,22,ROW()-IFERROR(INDEX(F$2:F1334,MATCH(2,1/(F$2:F1334&lt;&gt;0))),0))</f>
        <v>1</v>
      </c>
    </row>
    <row r="1335" spans="1:7" x14ac:dyDescent="0.35">
      <c r="A1335" s="5">
        <v>45565</v>
      </c>
      <c r="B1335">
        <v>0.58899999999999997</v>
      </c>
      <c r="C1335">
        <f t="shared" si="40"/>
        <v>0</v>
      </c>
      <c r="D1335" s="16">
        <f t="array" ref="D1335">IFERROR(INDEX(C$2:C1335,MATCH(2,1/(C$2:C1335&lt;&gt;0))),0)</f>
        <v>2.5</v>
      </c>
      <c r="E1335" s="16">
        <f t="shared" si="42"/>
        <v>2.2727272727272729</v>
      </c>
      <c r="F1335" s="16">
        <f>IF(AND(C1335&lt;&gt;0,SUM(C$1:$D1335)=SUM(C$1:$D1335)),ROW(),0)</f>
        <v>0</v>
      </c>
      <c r="G1335" s="16">
        <f t="array" ref="G1335">IF(ROW()-IFERROR(INDEX(F$2:F1335,MATCH(2,1/(F$2:F1335&lt;&gt;0))),0)&gt;22,22,ROW()-IFERROR(INDEX(F$2:F1335,MATCH(2,1/(F$2:F1335&lt;&gt;0))),0))</f>
        <v>2</v>
      </c>
    </row>
    <row r="1336" spans="1:7" x14ac:dyDescent="0.35">
      <c r="A1336" s="5">
        <v>45573</v>
      </c>
      <c r="B1336">
        <v>0.71899999999999997</v>
      </c>
      <c r="C1336">
        <f t="shared" si="40"/>
        <v>0</v>
      </c>
      <c r="D1336" s="16">
        <f t="array" ref="D1336">IFERROR(INDEX(C$2:C1336,MATCH(2,1/(C$2:C1336&lt;&gt;0))),0)</f>
        <v>2.5</v>
      </c>
      <c r="E1336" s="16">
        <f t="shared" si="42"/>
        <v>2.1590909090909092</v>
      </c>
      <c r="F1336" s="16">
        <f>IF(AND(C1336&lt;&gt;0,SUM(C$1:$D1336)=SUM(C$1:$D1336)),ROW(),0)</f>
        <v>0</v>
      </c>
      <c r="G1336" s="16">
        <f t="array" ref="G1336">IF(ROW()-IFERROR(INDEX(F$2:F1336,MATCH(2,1/(F$2:F1336&lt;&gt;0))),0)&gt;22,22,ROW()-IFERROR(INDEX(F$2:F1336,MATCH(2,1/(F$2:F1336&lt;&gt;0))),0))</f>
        <v>3</v>
      </c>
    </row>
    <row r="1337" spans="1:7" x14ac:dyDescent="0.35">
      <c r="A1337" s="5">
        <v>45574</v>
      </c>
      <c r="B1337">
        <v>0.52500000000000002</v>
      </c>
      <c r="C1337">
        <f t="shared" si="40"/>
        <v>0</v>
      </c>
      <c r="D1337" s="16">
        <f t="array" ref="D1337">IFERROR(INDEX(C$2:C1337,MATCH(2,1/(C$2:C1337&lt;&gt;0))),0)</f>
        <v>2.5</v>
      </c>
      <c r="E1337" s="16">
        <f t="shared" si="42"/>
        <v>2.0454545454545454</v>
      </c>
      <c r="F1337" s="16">
        <f>IF(AND(C1337&lt;&gt;0,SUM(C$1:$D1337)=SUM(C$1:$D1337)),ROW(),0)</f>
        <v>0</v>
      </c>
      <c r="G1337" s="16">
        <f t="array" ref="G1337">IF(ROW()-IFERROR(INDEX(F$2:F1337,MATCH(2,1/(F$2:F1337&lt;&gt;0))),0)&gt;22,22,ROW()-IFERROR(INDEX(F$2:F1337,MATCH(2,1/(F$2:F1337&lt;&gt;0))),0))</f>
        <v>4</v>
      </c>
    </row>
    <row r="1338" spans="1:7" x14ac:dyDescent="0.35">
      <c r="A1338" s="5">
        <v>45575</v>
      </c>
      <c r="B1338">
        <v>0.61699999999999999</v>
      </c>
      <c r="C1338">
        <f t="shared" si="40"/>
        <v>0</v>
      </c>
      <c r="D1338" s="16">
        <f t="array" ref="D1338">IFERROR(INDEX(C$2:C1338,MATCH(2,1/(C$2:C1338&lt;&gt;0))),0)</f>
        <v>2.5</v>
      </c>
      <c r="E1338" s="16">
        <f t="shared" si="42"/>
        <v>1.9318181818181817</v>
      </c>
      <c r="F1338" s="16">
        <f>IF(AND(C1338&lt;&gt;0,SUM(C$1:$D1338)=SUM(C$1:$D1338)),ROW(),0)</f>
        <v>0</v>
      </c>
      <c r="G1338" s="16">
        <f t="array" ref="G1338">IF(ROW()-IFERROR(INDEX(F$2:F1338,MATCH(2,1/(F$2:F1338&lt;&gt;0))),0)&gt;22,22,ROW()-IFERROR(INDEX(F$2:F1338,MATCH(2,1/(F$2:F1338&lt;&gt;0))),0))</f>
        <v>5</v>
      </c>
    </row>
    <row r="1339" spans="1:7" x14ac:dyDescent="0.35">
      <c r="A1339" s="5">
        <v>45579</v>
      </c>
      <c r="B1339">
        <v>0.79100000000000004</v>
      </c>
      <c r="C1339">
        <f t="shared" si="40"/>
        <v>0</v>
      </c>
      <c r="D1339" s="16">
        <f t="array" ref="D1339">IFERROR(INDEX(C$2:C1339,MATCH(2,1/(C$2:C1339&lt;&gt;0))),0)</f>
        <v>2.5</v>
      </c>
      <c r="E1339" s="16">
        <f t="shared" si="42"/>
        <v>1.8181818181818183</v>
      </c>
      <c r="F1339" s="16">
        <f>IF(AND(C1339&lt;&gt;0,SUM(C$1:$D1339)=SUM(C$1:$D1339)),ROW(),0)</f>
        <v>0</v>
      </c>
      <c r="G1339" s="16">
        <f t="array" ref="G1339">IF(ROW()-IFERROR(INDEX(F$2:F1339,MATCH(2,1/(F$2:F1339&lt;&gt;0))),0)&gt;22,22,ROW()-IFERROR(INDEX(F$2:F1339,MATCH(2,1/(F$2:F1339&lt;&gt;0))),0))</f>
        <v>6</v>
      </c>
    </row>
    <row r="1340" spans="1:7" x14ac:dyDescent="0.35">
      <c r="A1340" s="5">
        <v>45580</v>
      </c>
      <c r="B1340">
        <v>0.60499999999999998</v>
      </c>
      <c r="C1340">
        <f t="shared" si="40"/>
        <v>0</v>
      </c>
      <c r="D1340" s="16">
        <f t="array" ref="D1340">IFERROR(INDEX(C$2:C1340,MATCH(2,1/(C$2:C1340&lt;&gt;0))),0)</f>
        <v>2.5</v>
      </c>
      <c r="E1340" s="16">
        <f t="shared" si="42"/>
        <v>1.7045454545454546</v>
      </c>
      <c r="F1340" s="16">
        <f>IF(AND(C1340&lt;&gt;0,SUM(C$1:$D1340)=SUM(C$1:$D1340)),ROW(),0)</f>
        <v>0</v>
      </c>
      <c r="G1340" s="16">
        <f t="array" ref="G1340">IF(ROW()-IFERROR(INDEX(F$2:F1340,MATCH(2,1/(F$2:F1340&lt;&gt;0))),0)&gt;22,22,ROW()-IFERROR(INDEX(F$2:F1340,MATCH(2,1/(F$2:F1340&lt;&gt;0))),0))</f>
        <v>7</v>
      </c>
    </row>
    <row r="1341" spans="1:7" x14ac:dyDescent="0.35">
      <c r="A1341" s="5">
        <v>45581</v>
      </c>
      <c r="B1341">
        <v>0.84299999999999997</v>
      </c>
      <c r="C1341">
        <f t="shared" si="40"/>
        <v>2.5</v>
      </c>
      <c r="D1341" s="16">
        <f t="array" ref="D1341">IFERROR(INDEX(C$2:C1341,MATCH(2,1/(C$2:C1341&lt;&gt;0))),0)</f>
        <v>2.5</v>
      </c>
      <c r="E1341" s="16">
        <f t="shared" si="42"/>
        <v>2.5</v>
      </c>
      <c r="F1341" s="16">
        <f>IF(AND(C1341&lt;&gt;0,SUM(C$1:$D1341)=SUM(C$1:$D1341)),ROW(),0)</f>
        <v>1341</v>
      </c>
      <c r="G1341" s="16">
        <f t="array" ref="G1341">IF(ROW()-IFERROR(INDEX(F$2:F1341,MATCH(2,1/(F$2:F1341&lt;&gt;0))),0)&gt;22,22,ROW()-IFERROR(INDEX(F$2:F1341,MATCH(2,1/(F$2:F1341&lt;&gt;0))),0))</f>
        <v>0</v>
      </c>
    </row>
    <row r="1342" spans="1:7" x14ac:dyDescent="0.35">
      <c r="A1342" s="5">
        <v>45582</v>
      </c>
      <c r="B1342">
        <v>0.55100000000000005</v>
      </c>
      <c r="C1342">
        <f t="shared" si="40"/>
        <v>0</v>
      </c>
      <c r="D1342" s="16">
        <f t="array" ref="D1342">IFERROR(INDEX(C$2:C1342,MATCH(2,1/(C$2:C1342&lt;&gt;0))),0)</f>
        <v>2.5</v>
      </c>
      <c r="E1342" s="16">
        <f t="shared" si="42"/>
        <v>2.3863636363636362</v>
      </c>
      <c r="F1342" s="16">
        <f>IF(AND(C1342&lt;&gt;0,SUM(C$1:$D1342)=SUM(C$1:$D1342)),ROW(),0)</f>
        <v>0</v>
      </c>
      <c r="G1342" s="16">
        <f t="array" ref="G1342">IF(ROW()-IFERROR(INDEX(F$2:F1342,MATCH(2,1/(F$2:F1342&lt;&gt;0))),0)&gt;22,22,ROW()-IFERROR(INDEX(F$2:F1342,MATCH(2,1/(F$2:F1342&lt;&gt;0))),0))</f>
        <v>1</v>
      </c>
    </row>
    <row r="1343" spans="1:7" x14ac:dyDescent="0.35">
      <c r="A1343" s="5">
        <v>45583</v>
      </c>
      <c r="B1343">
        <v>0.60499999999999998</v>
      </c>
      <c r="C1343">
        <f t="shared" si="40"/>
        <v>0</v>
      </c>
      <c r="D1343" s="16">
        <f t="array" ref="D1343">IFERROR(INDEX(C$2:C1343,MATCH(2,1/(C$2:C1343&lt;&gt;0))),0)</f>
        <v>2.5</v>
      </c>
      <c r="E1343" s="16">
        <f t="shared" si="42"/>
        <v>2.2727272727272729</v>
      </c>
      <c r="F1343" s="16">
        <f>IF(AND(C1343&lt;&gt;0,SUM(C$1:$D1343)=SUM(C$1:$D1343)),ROW(),0)</f>
        <v>0</v>
      </c>
      <c r="G1343" s="16">
        <f t="array" ref="G1343">IF(ROW()-IFERROR(INDEX(F$2:F1343,MATCH(2,1/(F$2:F1343&lt;&gt;0))),0)&gt;22,22,ROW()-IFERROR(INDEX(F$2:F1343,MATCH(2,1/(F$2:F1343&lt;&gt;0))),0))</f>
        <v>2</v>
      </c>
    </row>
    <row r="1344" spans="1:7" x14ac:dyDescent="0.35">
      <c r="A1344" s="5">
        <v>45586</v>
      </c>
      <c r="B1344">
        <v>0.46600000000000003</v>
      </c>
      <c r="C1344">
        <f t="shared" si="40"/>
        <v>0</v>
      </c>
      <c r="D1344" s="16">
        <f t="array" ref="D1344">IFERROR(INDEX(C$2:C1344,MATCH(2,1/(C$2:C1344&lt;&gt;0))),0)</f>
        <v>2.5</v>
      </c>
      <c r="E1344" s="16">
        <f t="shared" si="42"/>
        <v>2.1590909090909092</v>
      </c>
      <c r="F1344" s="16">
        <f>IF(AND(C1344&lt;&gt;0,SUM(C$1:$D1344)=SUM(C$1:$D1344)),ROW(),0)</f>
        <v>0</v>
      </c>
      <c r="G1344" s="16">
        <f t="array" ref="G1344">IF(ROW()-IFERROR(INDEX(F$2:F1344,MATCH(2,1/(F$2:F1344&lt;&gt;0))),0)&gt;22,22,ROW()-IFERROR(INDEX(F$2:F1344,MATCH(2,1/(F$2:F1344&lt;&gt;0))),0))</f>
        <v>3</v>
      </c>
    </row>
    <row r="1345" spans="1:7" x14ac:dyDescent="0.35">
      <c r="A1345" s="5">
        <v>45587</v>
      </c>
      <c r="B1345">
        <v>0.34200000000000003</v>
      </c>
      <c r="C1345">
        <f t="shared" si="40"/>
        <v>0</v>
      </c>
      <c r="D1345" s="16">
        <f t="array" ref="D1345">IFERROR(INDEX(C$2:C1345,MATCH(2,1/(C$2:C1345&lt;&gt;0))),0)</f>
        <v>2.5</v>
      </c>
      <c r="E1345" s="16">
        <f t="shared" si="42"/>
        <v>2.0454545454545454</v>
      </c>
      <c r="F1345" s="16">
        <f>IF(AND(C1345&lt;&gt;0,SUM(C$1:$D1345)=SUM(C$1:$D1345)),ROW(),0)</f>
        <v>0</v>
      </c>
      <c r="G1345" s="16">
        <f t="array" ref="G1345">IF(ROW()-IFERROR(INDEX(F$2:F1345,MATCH(2,1/(F$2:F1345&lt;&gt;0))),0)&gt;22,22,ROW()-IFERROR(INDEX(F$2:F1345,MATCH(2,1/(F$2:F1345&lt;&gt;0))),0))</f>
        <v>4</v>
      </c>
    </row>
    <row r="1346" spans="1:7" x14ac:dyDescent="0.35">
      <c r="A1346" s="5">
        <v>45588</v>
      </c>
      <c r="B1346">
        <v>0.434</v>
      </c>
      <c r="C1346">
        <f t="shared" si="40"/>
        <v>0</v>
      </c>
      <c r="D1346" s="16">
        <f t="array" ref="D1346">IFERROR(INDEX(C$2:C1346,MATCH(2,1/(C$2:C1346&lt;&gt;0))),0)</f>
        <v>2.5</v>
      </c>
      <c r="E1346" s="16">
        <f t="shared" si="42"/>
        <v>1.9318181818181817</v>
      </c>
      <c r="F1346" s="16">
        <f>IF(AND(C1346&lt;&gt;0,SUM(C$1:$D1346)=SUM(C$1:$D1346)),ROW(),0)</f>
        <v>0</v>
      </c>
      <c r="G1346" s="16">
        <f t="array" ref="G1346">IF(ROW()-IFERROR(INDEX(F$2:F1346,MATCH(2,1/(F$2:F1346&lt;&gt;0))),0)&gt;22,22,ROW()-IFERROR(INDEX(F$2:F1346,MATCH(2,1/(F$2:F1346&lt;&gt;0))),0))</f>
        <v>5</v>
      </c>
    </row>
    <row r="1347" spans="1:7" x14ac:dyDescent="0.35">
      <c r="A1347" s="5">
        <v>45589</v>
      </c>
      <c r="B1347">
        <v>0.39400000000000002</v>
      </c>
      <c r="C1347">
        <f t="shared" ref="C1347:C1410" si="43">IF(B1347&gt;0.9,5,IF(B1347&gt;0.8,2.5,IF(B1347&gt;0.22,0,IF(B1347&gt;0.2,-2.5,-5))))</f>
        <v>0</v>
      </c>
      <c r="D1347" s="16">
        <f t="array" ref="D1347">IFERROR(INDEX(C$2:C1347,MATCH(2,1/(C$2:C1347&lt;&gt;0))),0)</f>
        <v>2.5</v>
      </c>
      <c r="E1347" s="16">
        <f t="shared" si="42"/>
        <v>1.8181818181818183</v>
      </c>
      <c r="F1347" s="16">
        <f>IF(AND(C1347&lt;&gt;0,SUM(C$1:$D1347)=SUM(C$1:$D1347)),ROW(),0)</f>
        <v>0</v>
      </c>
      <c r="G1347" s="16">
        <f t="array" ref="G1347">IF(ROW()-IFERROR(INDEX(F$2:F1347,MATCH(2,1/(F$2:F1347&lt;&gt;0))),0)&gt;22,22,ROW()-IFERROR(INDEX(F$2:F1347,MATCH(2,1/(F$2:F1347&lt;&gt;0))),0))</f>
        <v>6</v>
      </c>
    </row>
    <row r="1348" spans="1:7" x14ac:dyDescent="0.35">
      <c r="A1348" s="5">
        <v>45590</v>
      </c>
      <c r="B1348">
        <v>0.33600000000000002</v>
      </c>
      <c r="C1348">
        <f t="shared" si="43"/>
        <v>0</v>
      </c>
      <c r="D1348" s="16">
        <f t="array" ref="D1348">IFERROR(INDEX(C$2:C1348,MATCH(2,1/(C$2:C1348&lt;&gt;0))),0)</f>
        <v>2.5</v>
      </c>
      <c r="E1348" s="16">
        <f t="shared" si="42"/>
        <v>1.7045454545454546</v>
      </c>
      <c r="F1348" s="16">
        <f>IF(AND(C1348&lt;&gt;0,SUM(C$1:$D1348)=SUM(C$1:$D1348)),ROW(),0)</f>
        <v>0</v>
      </c>
      <c r="G1348" s="16">
        <f t="array" ref="G1348">IF(ROW()-IFERROR(INDEX(F$2:F1348,MATCH(2,1/(F$2:F1348&lt;&gt;0))),0)&gt;22,22,ROW()-IFERROR(INDEX(F$2:F1348,MATCH(2,1/(F$2:F1348&lt;&gt;0))),0))</f>
        <v>7</v>
      </c>
    </row>
    <row r="1349" spans="1:7" x14ac:dyDescent="0.35">
      <c r="A1349" s="5">
        <v>45593</v>
      </c>
      <c r="B1349">
        <v>0.26200000000000001</v>
      </c>
      <c r="C1349">
        <f t="shared" si="43"/>
        <v>0</v>
      </c>
      <c r="D1349" s="16">
        <f t="array" ref="D1349">IFERROR(INDEX(C$2:C1349,MATCH(2,1/(C$2:C1349&lt;&gt;0))),0)</f>
        <v>2.5</v>
      </c>
      <c r="E1349" s="16">
        <f t="shared" si="42"/>
        <v>1.5909090909090908</v>
      </c>
      <c r="F1349" s="16">
        <f>IF(AND(C1349&lt;&gt;0,SUM(C$1:$D1349)=SUM(C$1:$D1349)),ROW(),0)</f>
        <v>0</v>
      </c>
      <c r="G1349" s="16">
        <f t="array" ref="G1349">IF(ROW()-IFERROR(INDEX(F$2:F1349,MATCH(2,1/(F$2:F1349&lt;&gt;0))),0)&gt;22,22,ROW()-IFERROR(INDEX(F$2:F1349,MATCH(2,1/(F$2:F1349&lt;&gt;0))),0))</f>
        <v>8</v>
      </c>
    </row>
    <row r="1350" spans="1:7" x14ac:dyDescent="0.35">
      <c r="A1350" s="5">
        <v>45594</v>
      </c>
      <c r="B1350">
        <v>0.26</v>
      </c>
      <c r="C1350">
        <f t="shared" si="43"/>
        <v>0</v>
      </c>
      <c r="D1350" s="16">
        <f t="array" ref="D1350">IFERROR(INDEX(C$2:C1350,MATCH(2,1/(C$2:C1350&lt;&gt;0))),0)</f>
        <v>2.5</v>
      </c>
      <c r="E1350" s="16">
        <f t="shared" si="42"/>
        <v>1.4772727272727273</v>
      </c>
      <c r="F1350" s="16">
        <f>IF(AND(C1350&lt;&gt;0,SUM(C$1:$D1350)=SUM(C$1:$D1350)),ROW(),0)</f>
        <v>0</v>
      </c>
      <c r="G1350" s="16">
        <f t="array" ref="G1350">IF(ROW()-IFERROR(INDEX(F$2:F1350,MATCH(2,1/(F$2:F1350&lt;&gt;0))),0)&gt;22,22,ROW()-IFERROR(INDEX(F$2:F1350,MATCH(2,1/(F$2:F1350&lt;&gt;0))),0))</f>
        <v>9</v>
      </c>
    </row>
    <row r="1351" spans="1:7" x14ac:dyDescent="0.35">
      <c r="A1351" s="5">
        <v>45595</v>
      </c>
      <c r="B1351">
        <v>0.36</v>
      </c>
      <c r="C1351">
        <f t="shared" si="43"/>
        <v>0</v>
      </c>
      <c r="D1351" s="16">
        <f t="array" ref="D1351">IFERROR(INDEX(C$2:C1351,MATCH(2,1/(C$2:C1351&lt;&gt;0))),0)</f>
        <v>2.5</v>
      </c>
      <c r="E1351" s="16">
        <f t="shared" si="42"/>
        <v>1.3636363636363635</v>
      </c>
      <c r="F1351" s="16">
        <f>IF(AND(C1351&lt;&gt;0,SUM(C$1:$D1351)=SUM(C$1:$D1351)),ROW(),0)</f>
        <v>0</v>
      </c>
      <c r="G1351" s="16">
        <f t="array" ref="G1351">IF(ROW()-IFERROR(INDEX(F$2:F1351,MATCH(2,1/(F$2:F1351&lt;&gt;0))),0)&gt;22,22,ROW()-IFERROR(INDEX(F$2:F1351,MATCH(2,1/(F$2:F1351&lt;&gt;0))),0))</f>
        <v>10</v>
      </c>
    </row>
    <row r="1352" spans="1:7" x14ac:dyDescent="0.35">
      <c r="A1352" s="5">
        <v>45596</v>
      </c>
      <c r="B1352">
        <v>0.26200000000000001</v>
      </c>
      <c r="C1352">
        <f t="shared" si="43"/>
        <v>0</v>
      </c>
      <c r="D1352" s="16">
        <f t="array" ref="D1352">IFERROR(INDEX(C$2:C1352,MATCH(2,1/(C$2:C1352&lt;&gt;0))),0)</f>
        <v>2.5</v>
      </c>
      <c r="E1352" s="16">
        <f t="shared" si="42"/>
        <v>1.25</v>
      </c>
      <c r="F1352" s="16">
        <f>IF(AND(C1352&lt;&gt;0,SUM(C$1:$D1352)=SUM(C$1:$D1352)),ROW(),0)</f>
        <v>0</v>
      </c>
      <c r="G1352" s="16">
        <f t="array" ref="G1352">IF(ROW()-IFERROR(INDEX(F$2:F1352,MATCH(2,1/(F$2:F1352&lt;&gt;0))),0)&gt;22,22,ROW()-IFERROR(INDEX(F$2:F1352,MATCH(2,1/(F$2:F1352&lt;&gt;0))),0))</f>
        <v>11</v>
      </c>
    </row>
    <row r="1353" spans="1:7" x14ac:dyDescent="0.35">
      <c r="A1353" s="5">
        <v>45597</v>
      </c>
      <c r="B1353">
        <v>0.22800000000000001</v>
      </c>
      <c r="C1353">
        <f t="shared" si="43"/>
        <v>0</v>
      </c>
      <c r="D1353" s="16">
        <f t="array" ref="D1353">IFERROR(INDEX(C$2:C1353,MATCH(2,1/(C$2:C1353&lt;&gt;0))),0)</f>
        <v>2.5</v>
      </c>
      <c r="E1353" s="16">
        <f t="shared" si="42"/>
        <v>1.1363636363636365</v>
      </c>
      <c r="F1353" s="16">
        <f>IF(AND(C1353&lt;&gt;0,SUM(C$1:$D1353)=SUM(C$1:$D1353)),ROW(),0)</f>
        <v>0</v>
      </c>
      <c r="G1353" s="16">
        <f t="array" ref="G1353">IF(ROW()-IFERROR(INDEX(F$2:F1353,MATCH(2,1/(F$2:F1353&lt;&gt;0))),0)&gt;22,22,ROW()-IFERROR(INDEX(F$2:F1353,MATCH(2,1/(F$2:F1353&lt;&gt;0))),0))</f>
        <v>12</v>
      </c>
    </row>
    <row r="1354" spans="1:7" x14ac:dyDescent="0.35">
      <c r="A1354" s="5">
        <v>45600</v>
      </c>
      <c r="B1354">
        <v>0.374</v>
      </c>
      <c r="C1354">
        <f t="shared" si="43"/>
        <v>0</v>
      </c>
      <c r="D1354" s="16">
        <f t="array" ref="D1354">IFERROR(INDEX(C$2:C1354,MATCH(2,1/(C$2:C1354&lt;&gt;0))),0)</f>
        <v>2.5</v>
      </c>
      <c r="E1354" s="16">
        <f t="shared" si="42"/>
        <v>1.0227272727272727</v>
      </c>
      <c r="F1354" s="16">
        <f>IF(AND(C1354&lt;&gt;0,SUM(C$1:$D1354)=SUM(C$1:$D1354)),ROW(),0)</f>
        <v>0</v>
      </c>
      <c r="G1354" s="16">
        <f t="array" ref="G1354">IF(ROW()-IFERROR(INDEX(F$2:F1354,MATCH(2,1/(F$2:F1354&lt;&gt;0))),0)&gt;22,22,ROW()-IFERROR(INDEX(F$2:F1354,MATCH(2,1/(F$2:F1354&lt;&gt;0))),0))</f>
        <v>13</v>
      </c>
    </row>
    <row r="1355" spans="1:7" x14ac:dyDescent="0.35">
      <c r="A1355" s="5">
        <v>45601</v>
      </c>
      <c r="B1355">
        <v>0.16200000000000001</v>
      </c>
      <c r="C1355">
        <f t="shared" si="43"/>
        <v>-5</v>
      </c>
      <c r="D1355" s="16">
        <f t="array" ref="D1355">IFERROR(INDEX(C$2:C1355,MATCH(2,1/(C$2:C1355&lt;&gt;0))),0)</f>
        <v>-5</v>
      </c>
      <c r="E1355" s="16">
        <f t="shared" si="42"/>
        <v>-5</v>
      </c>
      <c r="F1355" s="16">
        <f>IF(AND(C1355&lt;&gt;0,SUM(C$1:$D1355)=SUM(C$1:$D1355)),ROW(),0)</f>
        <v>1355</v>
      </c>
      <c r="G1355" s="16">
        <f t="array" ref="G1355">IF(ROW()-IFERROR(INDEX(F$2:F1355,MATCH(2,1/(F$2:F1355&lt;&gt;0))),0)&gt;22,22,ROW()-IFERROR(INDEX(F$2:F1355,MATCH(2,1/(F$2:F1355&lt;&gt;0))),0))</f>
        <v>0</v>
      </c>
    </row>
    <row r="1356" spans="1:7" x14ac:dyDescent="0.35">
      <c r="A1356" s="5">
        <v>45602</v>
      </c>
      <c r="B1356">
        <v>0.17399999999999999</v>
      </c>
      <c r="C1356">
        <f t="shared" si="43"/>
        <v>-5</v>
      </c>
      <c r="D1356" s="16">
        <f t="array" ref="D1356">IFERROR(INDEX(C$2:C1356,MATCH(2,1/(C$2:C1356&lt;&gt;0))),0)</f>
        <v>-5</v>
      </c>
      <c r="E1356" s="16">
        <f t="shared" si="42"/>
        <v>-5</v>
      </c>
      <c r="F1356" s="16">
        <f>IF(AND(C1356&lt;&gt;0,SUM(C$1:$D1356)=SUM(C$1:$D1356)),ROW(),0)</f>
        <v>1356</v>
      </c>
      <c r="G1356" s="16">
        <f t="array" ref="G1356">IF(ROW()-IFERROR(INDEX(F$2:F1356,MATCH(2,1/(F$2:F1356&lt;&gt;0))),0)&gt;22,22,ROW()-IFERROR(INDEX(F$2:F1356,MATCH(2,1/(F$2:F1356&lt;&gt;0))),0))</f>
        <v>0</v>
      </c>
    </row>
    <row r="1357" spans="1:7" x14ac:dyDescent="0.35">
      <c r="A1357" s="5">
        <v>45603</v>
      </c>
      <c r="B1357">
        <v>0.14799999999999999</v>
      </c>
      <c r="C1357">
        <f t="shared" si="43"/>
        <v>-5</v>
      </c>
      <c r="D1357" s="16">
        <f t="array" ref="D1357">IFERROR(INDEX(C$2:C1357,MATCH(2,1/(C$2:C1357&lt;&gt;0))),0)</f>
        <v>-5</v>
      </c>
      <c r="E1357" s="16">
        <f t="shared" si="42"/>
        <v>-5</v>
      </c>
      <c r="F1357" s="16">
        <f>IF(AND(C1357&lt;&gt;0,SUM(C$1:$D1357)=SUM(C$1:$D1357)),ROW(),0)</f>
        <v>1357</v>
      </c>
      <c r="G1357" s="16">
        <f t="array" ref="G1357">IF(ROW()-IFERROR(INDEX(F$2:F1357,MATCH(2,1/(F$2:F1357&lt;&gt;0))),0)&gt;22,22,ROW()-IFERROR(INDEX(F$2:F1357,MATCH(2,1/(F$2:F1357&lt;&gt;0))),0))</f>
        <v>0</v>
      </c>
    </row>
    <row r="1358" spans="1:7" x14ac:dyDescent="0.35">
      <c r="A1358" s="5">
        <v>45604</v>
      </c>
      <c r="B1358">
        <v>0.17399999999999999</v>
      </c>
      <c r="C1358">
        <f t="shared" si="43"/>
        <v>-5</v>
      </c>
      <c r="D1358" s="16">
        <f t="array" ref="D1358">IFERROR(INDEX(C$2:C1358,MATCH(2,1/(C$2:C1358&lt;&gt;0))),0)</f>
        <v>-5</v>
      </c>
      <c r="E1358" s="16">
        <f t="shared" si="42"/>
        <v>-5</v>
      </c>
      <c r="F1358" s="16">
        <f>IF(AND(C1358&lt;&gt;0,SUM(C$1:$D1358)=SUM(C$1:$D1358)),ROW(),0)</f>
        <v>1358</v>
      </c>
      <c r="G1358" s="16">
        <f t="array" ref="G1358">IF(ROW()-IFERROR(INDEX(F$2:F1358,MATCH(2,1/(F$2:F1358&lt;&gt;0))),0)&gt;22,22,ROW()-IFERROR(INDEX(F$2:F1358,MATCH(2,1/(F$2:F1358&lt;&gt;0))),0))</f>
        <v>0</v>
      </c>
    </row>
    <row r="1359" spans="1:7" x14ac:dyDescent="0.35">
      <c r="A1359" s="5">
        <v>45607</v>
      </c>
      <c r="B1359">
        <v>0.182</v>
      </c>
      <c r="C1359">
        <f t="shared" si="43"/>
        <v>-5</v>
      </c>
      <c r="D1359" s="16">
        <f t="array" ref="D1359">IFERROR(INDEX(C$2:C1359,MATCH(2,1/(C$2:C1359&lt;&gt;0))),0)</f>
        <v>-5</v>
      </c>
      <c r="E1359" s="16">
        <f t="shared" si="42"/>
        <v>-5</v>
      </c>
      <c r="F1359" s="16">
        <f>IF(AND(C1359&lt;&gt;0,SUM(C$1:$D1359)=SUM(C$1:$D1359)),ROW(),0)</f>
        <v>1359</v>
      </c>
      <c r="G1359" s="16">
        <f t="array" ref="G1359">IF(ROW()-IFERROR(INDEX(F$2:F1359,MATCH(2,1/(F$2:F1359&lt;&gt;0))),0)&gt;22,22,ROW()-IFERROR(INDEX(F$2:F1359,MATCH(2,1/(F$2:F1359&lt;&gt;0))),0))</f>
        <v>0</v>
      </c>
    </row>
    <row r="1360" spans="1:7" x14ac:dyDescent="0.35">
      <c r="A1360" s="5">
        <v>45608</v>
      </c>
      <c r="B1360">
        <v>0.27</v>
      </c>
      <c r="C1360">
        <f t="shared" si="43"/>
        <v>0</v>
      </c>
      <c r="D1360" s="16">
        <f t="array" ref="D1360">IFERROR(INDEX(C$2:C1360,MATCH(2,1/(C$2:C1360&lt;&gt;0))),0)</f>
        <v>-5</v>
      </c>
      <c r="E1360" s="16">
        <f t="shared" si="42"/>
        <v>-4.7727272727272725</v>
      </c>
      <c r="F1360" s="16">
        <f>IF(AND(C1360&lt;&gt;0,SUM(C$1:$D1360)=SUM(C$1:$D1360)),ROW(),0)</f>
        <v>0</v>
      </c>
      <c r="G1360" s="16">
        <f t="array" ref="G1360">IF(ROW()-IFERROR(INDEX(F$2:F1360,MATCH(2,1/(F$2:F1360&lt;&gt;0))),0)&gt;22,22,ROW()-IFERROR(INDEX(F$2:F1360,MATCH(2,1/(F$2:F1360&lt;&gt;0))),0))</f>
        <v>1</v>
      </c>
    </row>
    <row r="1361" spans="1:7" x14ac:dyDescent="0.35">
      <c r="A1361" s="5">
        <v>45609</v>
      </c>
      <c r="B1361">
        <v>0.36399999999999999</v>
      </c>
      <c r="C1361">
        <f t="shared" si="43"/>
        <v>0</v>
      </c>
      <c r="D1361" s="16">
        <f t="array" ref="D1361">IFERROR(INDEX(C$2:C1361,MATCH(2,1/(C$2:C1361&lt;&gt;0))),0)</f>
        <v>-5</v>
      </c>
      <c r="E1361" s="16">
        <f t="shared" si="42"/>
        <v>-4.5454545454545459</v>
      </c>
      <c r="F1361" s="16">
        <f>IF(AND(C1361&lt;&gt;0,SUM(C$1:$D1361)=SUM(C$1:$D1361)),ROW(),0)</f>
        <v>0</v>
      </c>
      <c r="G1361" s="16">
        <f t="array" ref="G1361">IF(ROW()-IFERROR(INDEX(F$2:F1361,MATCH(2,1/(F$2:F1361&lt;&gt;0))),0)&gt;22,22,ROW()-IFERROR(INDEX(F$2:F1361,MATCH(2,1/(F$2:F1361&lt;&gt;0))),0))</f>
        <v>2</v>
      </c>
    </row>
    <row r="1362" spans="1:7" x14ac:dyDescent="0.35">
      <c r="A1362" s="5">
        <v>45610</v>
      </c>
      <c r="B1362">
        <v>0.372</v>
      </c>
      <c r="C1362">
        <f t="shared" si="43"/>
        <v>0</v>
      </c>
      <c r="D1362" s="16">
        <f t="array" ref="D1362">IFERROR(INDEX(C$2:C1362,MATCH(2,1/(C$2:C1362&lt;&gt;0))),0)</f>
        <v>-5</v>
      </c>
      <c r="E1362" s="16">
        <f t="shared" si="42"/>
        <v>-4.3181818181818183</v>
      </c>
      <c r="F1362" s="16">
        <f>IF(AND(C1362&lt;&gt;0,SUM(C$1:$D1362)=SUM(C$1:$D1362)),ROW(),0)</f>
        <v>0</v>
      </c>
      <c r="G1362" s="16">
        <f t="array" ref="G1362">IF(ROW()-IFERROR(INDEX(F$2:F1362,MATCH(2,1/(F$2:F1362&lt;&gt;0))),0)&gt;22,22,ROW()-IFERROR(INDEX(F$2:F1362,MATCH(2,1/(F$2:F1362&lt;&gt;0))),0))</f>
        <v>3</v>
      </c>
    </row>
    <row r="1363" spans="1:7" x14ac:dyDescent="0.35">
      <c r="A1363" s="5">
        <v>45611</v>
      </c>
      <c r="B1363">
        <v>0.45</v>
      </c>
      <c r="C1363">
        <f t="shared" si="43"/>
        <v>0</v>
      </c>
      <c r="D1363" s="16">
        <f t="array" ref="D1363">IFERROR(INDEX(C$2:C1363,MATCH(2,1/(C$2:C1363&lt;&gt;0))),0)</f>
        <v>-5</v>
      </c>
      <c r="E1363" s="16">
        <f t="shared" si="42"/>
        <v>-4.0909090909090908</v>
      </c>
      <c r="F1363" s="16">
        <f>IF(AND(C1363&lt;&gt;0,SUM(C$1:$D1363)=SUM(C$1:$D1363)),ROW(),0)</f>
        <v>0</v>
      </c>
      <c r="G1363" s="16">
        <f t="array" ref="G1363">IF(ROW()-IFERROR(INDEX(F$2:F1363,MATCH(2,1/(F$2:F1363&lt;&gt;0))),0)&gt;22,22,ROW()-IFERROR(INDEX(F$2:F1363,MATCH(2,1/(F$2:F1363&lt;&gt;0))),0))</f>
        <v>4</v>
      </c>
    </row>
    <row r="1364" spans="1:7" x14ac:dyDescent="0.35">
      <c r="A1364" s="5">
        <v>45614</v>
      </c>
      <c r="B1364">
        <v>0.67900000000000005</v>
      </c>
      <c r="C1364">
        <f t="shared" si="43"/>
        <v>0</v>
      </c>
      <c r="D1364" s="16">
        <f t="array" ref="D1364">IFERROR(INDEX(C$2:C1364,MATCH(2,1/(C$2:C1364&lt;&gt;0))),0)</f>
        <v>-5</v>
      </c>
      <c r="E1364" s="16">
        <f t="shared" si="42"/>
        <v>-3.8636363636363633</v>
      </c>
      <c r="F1364" s="16">
        <f>IF(AND(C1364&lt;&gt;0,SUM(C$1:$D1364)=SUM(C$1:$D1364)),ROW(),0)</f>
        <v>0</v>
      </c>
      <c r="G1364" s="16">
        <f t="array" ref="G1364">IF(ROW()-IFERROR(INDEX(F$2:F1364,MATCH(2,1/(F$2:F1364&lt;&gt;0))),0)&gt;22,22,ROW()-IFERROR(INDEX(F$2:F1364,MATCH(2,1/(F$2:F1364&lt;&gt;0))),0))</f>
        <v>5</v>
      </c>
    </row>
    <row r="1365" spans="1:7" x14ac:dyDescent="0.35">
      <c r="A1365" s="5">
        <v>45615</v>
      </c>
      <c r="B1365">
        <v>0.64100000000000001</v>
      </c>
      <c r="C1365">
        <f t="shared" si="43"/>
        <v>0</v>
      </c>
      <c r="D1365" s="16">
        <f t="array" ref="D1365">IFERROR(INDEX(C$2:C1365,MATCH(2,1/(C$2:C1365&lt;&gt;0))),0)</f>
        <v>-5</v>
      </c>
      <c r="E1365" s="16">
        <f t="shared" si="42"/>
        <v>-3.6363636363636367</v>
      </c>
      <c r="F1365" s="16">
        <f>IF(AND(C1365&lt;&gt;0,SUM(C$1:$D1365)=SUM(C$1:$D1365)),ROW(),0)</f>
        <v>0</v>
      </c>
      <c r="G1365" s="16">
        <f t="array" ref="G1365">IF(ROW()-IFERROR(INDEX(F$2:F1365,MATCH(2,1/(F$2:F1365&lt;&gt;0))),0)&gt;22,22,ROW()-IFERROR(INDEX(F$2:F1365,MATCH(2,1/(F$2:F1365&lt;&gt;0))),0))</f>
        <v>6</v>
      </c>
    </row>
    <row r="1366" spans="1:7" x14ac:dyDescent="0.35">
      <c r="A1366" s="5">
        <v>45616</v>
      </c>
      <c r="B1366">
        <v>0.33600000000000002</v>
      </c>
      <c r="C1366">
        <f t="shared" si="43"/>
        <v>0</v>
      </c>
      <c r="D1366" s="16">
        <f t="array" ref="D1366">IFERROR(INDEX(C$2:C1366,MATCH(2,1/(C$2:C1366&lt;&gt;0))),0)</f>
        <v>-5</v>
      </c>
      <c r="E1366" s="16">
        <f t="shared" si="42"/>
        <v>-3.4090909090909092</v>
      </c>
      <c r="F1366" s="16">
        <f>IF(AND(C1366&lt;&gt;0,SUM(C$1:$D1366)=SUM(C$1:$D1366)),ROW(),0)</f>
        <v>0</v>
      </c>
      <c r="G1366" s="16">
        <f t="array" ref="G1366">IF(ROW()-IFERROR(INDEX(F$2:F1366,MATCH(2,1/(F$2:F1366&lt;&gt;0))),0)&gt;22,22,ROW()-IFERROR(INDEX(F$2:F1366,MATCH(2,1/(F$2:F1366&lt;&gt;0))),0))</f>
        <v>7</v>
      </c>
    </row>
    <row r="1367" spans="1:7" x14ac:dyDescent="0.35">
      <c r="A1367" s="5">
        <v>45617</v>
      </c>
      <c r="B1367">
        <v>0.15</v>
      </c>
      <c r="C1367">
        <f t="shared" si="43"/>
        <v>-5</v>
      </c>
      <c r="D1367" s="16">
        <f t="array" ref="D1367">IFERROR(INDEX(C$2:C1367,MATCH(2,1/(C$2:C1367&lt;&gt;0))),0)</f>
        <v>-5</v>
      </c>
      <c r="E1367" s="16">
        <f t="shared" si="42"/>
        <v>-5</v>
      </c>
      <c r="F1367" s="16">
        <f>IF(AND(C1367&lt;&gt;0,SUM(C$1:$D1367)=SUM(C$1:$D1367)),ROW(),0)</f>
        <v>1367</v>
      </c>
      <c r="G1367" s="16">
        <f t="array" ref="G1367">IF(ROW()-IFERROR(INDEX(F$2:F1367,MATCH(2,1/(F$2:F1367&lt;&gt;0))),0)&gt;22,22,ROW()-IFERROR(INDEX(F$2:F1367,MATCH(2,1/(F$2:F1367&lt;&gt;0))),0))</f>
        <v>0</v>
      </c>
    </row>
    <row r="1368" spans="1:7" x14ac:dyDescent="0.35">
      <c r="A1368" s="5">
        <v>45618</v>
      </c>
      <c r="B1368">
        <v>0.16200000000000001</v>
      </c>
      <c r="C1368">
        <f t="shared" si="43"/>
        <v>-5</v>
      </c>
      <c r="D1368" s="16">
        <f t="array" ref="D1368">IFERROR(INDEX(C$2:C1368,MATCH(2,1/(C$2:C1368&lt;&gt;0))),0)</f>
        <v>-5</v>
      </c>
      <c r="E1368" s="16">
        <f t="shared" si="42"/>
        <v>-5</v>
      </c>
      <c r="F1368" s="16">
        <f>IF(AND(C1368&lt;&gt;0,SUM(C$1:$D1368)=SUM(C$1:$D1368)),ROW(),0)</f>
        <v>1368</v>
      </c>
      <c r="G1368" s="16">
        <f t="array" ref="G1368">IF(ROW()-IFERROR(INDEX(F$2:F1368,MATCH(2,1/(F$2:F1368&lt;&gt;0))),0)&gt;22,22,ROW()-IFERROR(INDEX(F$2:F1368,MATCH(2,1/(F$2:F1368&lt;&gt;0))),0))</f>
        <v>0</v>
      </c>
    </row>
    <row r="1369" spans="1:7" x14ac:dyDescent="0.35">
      <c r="A1369" s="5">
        <v>45621</v>
      </c>
      <c r="B1369">
        <v>0.72499999999999998</v>
      </c>
      <c r="C1369">
        <f t="shared" si="43"/>
        <v>0</v>
      </c>
      <c r="D1369" s="16">
        <f t="array" ref="D1369">IFERROR(INDEX(C$2:C1369,MATCH(2,1/(C$2:C1369&lt;&gt;0))),0)</f>
        <v>-5</v>
      </c>
      <c r="E1369" s="16">
        <f t="shared" si="42"/>
        <v>-4.7727272727272725</v>
      </c>
      <c r="F1369" s="16">
        <f>IF(AND(C1369&lt;&gt;0,SUM(C$1:$D1369)=SUM(C$1:$D1369)),ROW(),0)</f>
        <v>0</v>
      </c>
      <c r="G1369" s="16">
        <f t="array" ref="G1369">IF(ROW()-IFERROR(INDEX(F$2:F1369,MATCH(2,1/(F$2:F1369&lt;&gt;0))),0)&gt;22,22,ROW()-IFERROR(INDEX(F$2:F1369,MATCH(2,1/(F$2:F1369&lt;&gt;0))),0))</f>
        <v>1</v>
      </c>
    </row>
    <row r="1370" spans="1:7" x14ac:dyDescent="0.35">
      <c r="A1370" s="5">
        <v>45622</v>
      </c>
      <c r="B1370">
        <v>0.39</v>
      </c>
      <c r="C1370">
        <f t="shared" si="43"/>
        <v>0</v>
      </c>
      <c r="D1370" s="16">
        <f t="array" ref="D1370">IFERROR(INDEX(C$2:C1370,MATCH(2,1/(C$2:C1370&lt;&gt;0))),0)</f>
        <v>-5</v>
      </c>
      <c r="E1370" s="16">
        <f t="shared" si="42"/>
        <v>-4.5454545454545459</v>
      </c>
      <c r="F1370" s="16">
        <f>IF(AND(C1370&lt;&gt;0,SUM(C$1:$D1370)=SUM(C$1:$D1370)),ROW(),0)</f>
        <v>0</v>
      </c>
      <c r="G1370" s="16">
        <f t="array" ref="G1370">IF(ROW()-IFERROR(INDEX(F$2:F1370,MATCH(2,1/(F$2:F1370&lt;&gt;0))),0)&gt;22,22,ROW()-IFERROR(INDEX(F$2:F1370,MATCH(2,1/(F$2:F1370&lt;&gt;0))),0))</f>
        <v>2</v>
      </c>
    </row>
    <row r="1371" spans="1:7" x14ac:dyDescent="0.35">
      <c r="A1371" s="5">
        <v>45623</v>
      </c>
      <c r="B1371">
        <v>0.33200000000000002</v>
      </c>
      <c r="C1371">
        <f t="shared" si="43"/>
        <v>0</v>
      </c>
      <c r="D1371" s="16">
        <f t="array" ref="D1371">IFERROR(INDEX(C$2:C1371,MATCH(2,1/(C$2:C1371&lt;&gt;0))),0)</f>
        <v>-5</v>
      </c>
      <c r="E1371" s="16">
        <f t="shared" si="42"/>
        <v>-4.3181818181818183</v>
      </c>
      <c r="F1371" s="16">
        <f>IF(AND(C1371&lt;&gt;0,SUM(C$1:$D1371)=SUM(C$1:$D1371)),ROW(),0)</f>
        <v>0</v>
      </c>
      <c r="G1371" s="16">
        <f t="array" ref="G1371">IF(ROW()-IFERROR(INDEX(F$2:F1371,MATCH(2,1/(F$2:F1371&lt;&gt;0))),0)&gt;22,22,ROW()-IFERROR(INDEX(F$2:F1371,MATCH(2,1/(F$2:F1371&lt;&gt;0))),0))</f>
        <v>3</v>
      </c>
    </row>
    <row r="1372" spans="1:7" x14ac:dyDescent="0.35">
      <c r="A1372" s="5">
        <v>45624</v>
      </c>
      <c r="B1372">
        <v>0.17799999999999999</v>
      </c>
      <c r="C1372">
        <f t="shared" si="43"/>
        <v>-5</v>
      </c>
      <c r="D1372" s="16">
        <f t="array" ref="D1372">IFERROR(INDEX(C$2:C1372,MATCH(2,1/(C$2:C1372&lt;&gt;0))),0)</f>
        <v>-5</v>
      </c>
      <c r="E1372" s="16">
        <f t="shared" si="42"/>
        <v>-5</v>
      </c>
      <c r="F1372" s="16">
        <f>IF(AND(C1372&lt;&gt;0,SUM(C$1:$D1372)=SUM(C$1:$D1372)),ROW(),0)</f>
        <v>1372</v>
      </c>
      <c r="G1372" s="16">
        <f t="array" ref="G1372">IF(ROW()-IFERROR(INDEX(F$2:F1372,MATCH(2,1/(F$2:F1372&lt;&gt;0))),0)&gt;22,22,ROW()-IFERROR(INDEX(F$2:F1372,MATCH(2,1/(F$2:F1372&lt;&gt;0))),0))</f>
        <v>0</v>
      </c>
    </row>
    <row r="1373" spans="1:7" x14ac:dyDescent="0.35">
      <c r="A1373" s="5">
        <v>45625</v>
      </c>
      <c r="B1373">
        <v>0.27200000000000002</v>
      </c>
      <c r="C1373">
        <f t="shared" si="43"/>
        <v>0</v>
      </c>
      <c r="D1373" s="16">
        <f t="array" ref="D1373">IFERROR(INDEX(C$2:C1373,MATCH(2,1/(C$2:C1373&lt;&gt;0))),0)</f>
        <v>-5</v>
      </c>
      <c r="E1373" s="16">
        <f t="shared" si="42"/>
        <v>-4.7727272727272725</v>
      </c>
      <c r="F1373" s="16">
        <f>IF(AND(C1373&lt;&gt;0,SUM(C$1:$D1373)=SUM(C$1:$D1373)),ROW(),0)</f>
        <v>0</v>
      </c>
      <c r="G1373" s="16">
        <f t="array" ref="G1373">IF(ROW()-IFERROR(INDEX(F$2:F1373,MATCH(2,1/(F$2:F1373&lt;&gt;0))),0)&gt;22,22,ROW()-IFERROR(INDEX(F$2:F1373,MATCH(2,1/(F$2:F1373&lt;&gt;0))),0))</f>
        <v>1</v>
      </c>
    </row>
    <row r="1374" spans="1:7" x14ac:dyDescent="0.35">
      <c r="A1374" s="5">
        <v>45628</v>
      </c>
      <c r="B1374">
        <v>0.29399999999999998</v>
      </c>
      <c r="C1374">
        <f t="shared" si="43"/>
        <v>0</v>
      </c>
      <c r="D1374" s="16">
        <f t="array" ref="D1374">IFERROR(INDEX(C$2:C1374,MATCH(2,1/(C$2:C1374&lt;&gt;0))),0)</f>
        <v>-5</v>
      </c>
      <c r="E1374" s="16">
        <f t="shared" si="42"/>
        <v>-4.5454545454545459</v>
      </c>
      <c r="F1374" s="16">
        <f>IF(AND(C1374&lt;&gt;0,SUM(C$1:$D1374)=SUM(C$1:$D1374)),ROW(),0)</f>
        <v>0</v>
      </c>
      <c r="G1374" s="16">
        <f t="array" ref="G1374">IF(ROW()-IFERROR(INDEX(F$2:F1374,MATCH(2,1/(F$2:F1374&lt;&gt;0))),0)&gt;22,22,ROW()-IFERROR(INDEX(F$2:F1374,MATCH(2,1/(F$2:F1374&lt;&gt;0))),0))</f>
        <v>2</v>
      </c>
    </row>
    <row r="1375" spans="1:7" x14ac:dyDescent="0.35">
      <c r="A1375" s="5">
        <v>45629</v>
      </c>
      <c r="B1375">
        <v>0.18</v>
      </c>
      <c r="C1375">
        <f t="shared" si="43"/>
        <v>-5</v>
      </c>
      <c r="D1375" s="16">
        <f t="array" ref="D1375">IFERROR(INDEX(C$2:C1375,MATCH(2,1/(C$2:C1375&lt;&gt;0))),0)</f>
        <v>-5</v>
      </c>
      <c r="E1375" s="16">
        <f t="shared" si="42"/>
        <v>-5</v>
      </c>
      <c r="F1375" s="16">
        <f>IF(AND(C1375&lt;&gt;0,SUM(C$1:$D1375)=SUM(C$1:$D1375)),ROW(),0)</f>
        <v>1375</v>
      </c>
      <c r="G1375" s="16">
        <f t="array" ref="G1375">IF(ROW()-IFERROR(INDEX(F$2:F1375,MATCH(2,1/(F$2:F1375&lt;&gt;0))),0)&gt;22,22,ROW()-IFERROR(INDEX(F$2:F1375,MATCH(2,1/(F$2:F1375&lt;&gt;0))),0))</f>
        <v>0</v>
      </c>
    </row>
    <row r="1376" spans="1:7" x14ac:dyDescent="0.35">
      <c r="A1376" s="5">
        <v>45630</v>
      </c>
      <c r="B1376">
        <v>0.14199999999999999</v>
      </c>
      <c r="C1376">
        <f t="shared" si="43"/>
        <v>-5</v>
      </c>
      <c r="D1376" s="16">
        <f t="array" ref="D1376">IFERROR(INDEX(C$2:C1376,MATCH(2,1/(C$2:C1376&lt;&gt;0))),0)</f>
        <v>-5</v>
      </c>
      <c r="E1376" s="16">
        <f t="shared" ref="E1376:E1439" si="44">IF(D1376=0,0,IF(D1376&lt;0,-1*(ABS(D1376)-G1376*ABS(D1376)/22),D1376-G1376*D1376/22))</f>
        <v>-5</v>
      </c>
      <c r="F1376" s="16">
        <f>IF(AND(C1376&lt;&gt;0,SUM(C$1:$D1376)=SUM(C$1:$D1376)),ROW(),0)</f>
        <v>1376</v>
      </c>
      <c r="G1376" s="16">
        <f t="array" ref="G1376">IF(ROW()-IFERROR(INDEX(F$2:F1376,MATCH(2,1/(F$2:F1376&lt;&gt;0))),0)&gt;22,22,ROW()-IFERROR(INDEX(F$2:F1376,MATCH(2,1/(F$2:F1376&lt;&gt;0))),0))</f>
        <v>0</v>
      </c>
    </row>
    <row r="1377" spans="1:7" x14ac:dyDescent="0.35">
      <c r="A1377" s="5">
        <v>45631</v>
      </c>
      <c r="B1377">
        <v>0.11799999999999999</v>
      </c>
      <c r="C1377">
        <f t="shared" si="43"/>
        <v>-5</v>
      </c>
      <c r="D1377" s="16">
        <f t="array" ref="D1377">IFERROR(INDEX(C$2:C1377,MATCH(2,1/(C$2:C1377&lt;&gt;0))),0)</f>
        <v>-5</v>
      </c>
      <c r="E1377" s="16">
        <f t="shared" si="44"/>
        <v>-5</v>
      </c>
      <c r="F1377" s="16">
        <f>IF(AND(C1377&lt;&gt;0,SUM(C$1:$D1377)=SUM(C$1:$D1377)),ROW(),0)</f>
        <v>1377</v>
      </c>
      <c r="G1377" s="16">
        <f t="array" ref="G1377">IF(ROW()-IFERROR(INDEX(F$2:F1377,MATCH(2,1/(F$2:F1377&lt;&gt;0))),0)&gt;22,22,ROW()-IFERROR(INDEX(F$2:F1377,MATCH(2,1/(F$2:F1377&lt;&gt;0))),0))</f>
        <v>0</v>
      </c>
    </row>
    <row r="1378" spans="1:7" x14ac:dyDescent="0.35">
      <c r="A1378" s="5">
        <v>45632</v>
      </c>
      <c r="B1378">
        <v>0.09</v>
      </c>
      <c r="C1378">
        <f t="shared" si="43"/>
        <v>-5</v>
      </c>
      <c r="D1378" s="16">
        <f t="array" ref="D1378">IFERROR(INDEX(C$2:C1378,MATCH(2,1/(C$2:C1378&lt;&gt;0))),0)</f>
        <v>-5</v>
      </c>
      <c r="E1378" s="16">
        <f t="shared" si="44"/>
        <v>-5</v>
      </c>
      <c r="F1378" s="16">
        <f>IF(AND(C1378&lt;&gt;0,SUM(C$1:$D1378)=SUM(C$1:$D1378)),ROW(),0)</f>
        <v>1378</v>
      </c>
      <c r="G1378" s="16">
        <f t="array" ref="G1378">IF(ROW()-IFERROR(INDEX(F$2:F1378,MATCH(2,1/(F$2:F1378&lt;&gt;0))),0)&gt;22,22,ROW()-IFERROR(INDEX(F$2:F1378,MATCH(2,1/(F$2:F1378&lt;&gt;0))),0))</f>
        <v>0</v>
      </c>
    </row>
    <row r="1379" spans="1:7" x14ac:dyDescent="0.35">
      <c r="A1379" s="5">
        <v>45635</v>
      </c>
      <c r="B1379">
        <v>0.16600000000000001</v>
      </c>
      <c r="C1379">
        <f t="shared" si="43"/>
        <v>-5</v>
      </c>
      <c r="D1379" s="16">
        <f t="array" ref="D1379">IFERROR(INDEX(C$2:C1379,MATCH(2,1/(C$2:C1379&lt;&gt;0))),0)</f>
        <v>-5</v>
      </c>
      <c r="E1379" s="16">
        <f t="shared" si="44"/>
        <v>-5</v>
      </c>
      <c r="F1379" s="16">
        <f>IF(AND(C1379&lt;&gt;0,SUM(C$1:$D1379)=SUM(C$1:$D1379)),ROW(),0)</f>
        <v>1379</v>
      </c>
      <c r="G1379" s="16">
        <f t="array" ref="G1379">IF(ROW()-IFERROR(INDEX(F$2:F1379,MATCH(2,1/(F$2:F1379&lt;&gt;0))),0)&gt;22,22,ROW()-IFERROR(INDEX(F$2:F1379,MATCH(2,1/(F$2:F1379&lt;&gt;0))),0))</f>
        <v>0</v>
      </c>
    </row>
    <row r="1380" spans="1:7" x14ac:dyDescent="0.35">
      <c r="A1380" s="5">
        <v>45636</v>
      </c>
      <c r="B1380">
        <v>0.186</v>
      </c>
      <c r="C1380">
        <f t="shared" si="43"/>
        <v>-5</v>
      </c>
      <c r="D1380" s="16">
        <f t="array" ref="D1380">IFERROR(INDEX(C$2:C1380,MATCH(2,1/(C$2:C1380&lt;&gt;0))),0)</f>
        <v>-5</v>
      </c>
      <c r="E1380" s="16">
        <f t="shared" si="44"/>
        <v>-5</v>
      </c>
      <c r="F1380" s="16">
        <f>IF(AND(C1380&lt;&gt;0,SUM(C$1:$D1380)=SUM(C$1:$D1380)),ROW(),0)</f>
        <v>1380</v>
      </c>
      <c r="G1380" s="16">
        <f t="array" ref="G1380">IF(ROW()-IFERROR(INDEX(F$2:F1380,MATCH(2,1/(F$2:F1380&lt;&gt;0))),0)&gt;22,22,ROW()-IFERROR(INDEX(F$2:F1380,MATCH(2,1/(F$2:F1380&lt;&gt;0))),0))</f>
        <v>0</v>
      </c>
    </row>
    <row r="1381" spans="1:7" x14ac:dyDescent="0.35">
      <c r="A1381" s="5">
        <v>45637</v>
      </c>
      <c r="B1381">
        <v>0.2</v>
      </c>
      <c r="C1381">
        <f t="shared" si="43"/>
        <v>-5</v>
      </c>
      <c r="D1381" s="16">
        <f t="array" ref="D1381">IFERROR(INDEX(C$2:C1381,MATCH(2,1/(C$2:C1381&lt;&gt;0))),0)</f>
        <v>-5</v>
      </c>
      <c r="E1381" s="16">
        <f t="shared" si="44"/>
        <v>-5</v>
      </c>
      <c r="F1381" s="16">
        <f>IF(AND(C1381&lt;&gt;0,SUM(C$1:$D1381)=SUM(C$1:$D1381)),ROW(),0)</f>
        <v>1381</v>
      </c>
      <c r="G1381" s="16">
        <f t="array" ref="G1381">IF(ROW()-IFERROR(INDEX(F$2:F1381,MATCH(2,1/(F$2:F1381&lt;&gt;0))),0)&gt;22,22,ROW()-IFERROR(INDEX(F$2:F1381,MATCH(2,1/(F$2:F1381&lt;&gt;0))),0))</f>
        <v>0</v>
      </c>
    </row>
    <row r="1382" spans="1:7" x14ac:dyDescent="0.35">
      <c r="A1382" s="5">
        <v>45638</v>
      </c>
      <c r="B1382">
        <v>0.14799999999999999</v>
      </c>
      <c r="C1382">
        <f t="shared" si="43"/>
        <v>-5</v>
      </c>
      <c r="D1382" s="16">
        <f t="array" ref="D1382">IFERROR(INDEX(C$2:C1382,MATCH(2,1/(C$2:C1382&lt;&gt;0))),0)</f>
        <v>-5</v>
      </c>
      <c r="E1382" s="16">
        <f t="shared" si="44"/>
        <v>-5</v>
      </c>
      <c r="F1382" s="16">
        <f>IF(AND(C1382&lt;&gt;0,SUM(C$1:$D1382)=SUM(C$1:$D1382)),ROW(),0)</f>
        <v>1382</v>
      </c>
      <c r="G1382" s="16">
        <f t="array" ref="G1382">IF(ROW()-IFERROR(INDEX(F$2:F1382,MATCH(2,1/(F$2:F1382&lt;&gt;0))),0)&gt;22,22,ROW()-IFERROR(INDEX(F$2:F1382,MATCH(2,1/(F$2:F1382&lt;&gt;0))),0))</f>
        <v>0</v>
      </c>
    </row>
    <row r="1383" spans="1:7" x14ac:dyDescent="0.35">
      <c r="A1383" s="5">
        <v>45639</v>
      </c>
      <c r="B1383">
        <v>0.66500000000000004</v>
      </c>
      <c r="C1383">
        <f t="shared" si="43"/>
        <v>0</v>
      </c>
      <c r="D1383" s="16">
        <f t="array" ref="D1383">IFERROR(INDEX(C$2:C1383,MATCH(2,1/(C$2:C1383&lt;&gt;0))),0)</f>
        <v>-5</v>
      </c>
      <c r="E1383" s="16">
        <f t="shared" si="44"/>
        <v>-4.7727272727272725</v>
      </c>
      <c r="F1383" s="16">
        <f>IF(AND(C1383&lt;&gt;0,SUM(C$1:$D1383)=SUM(C$1:$D1383)),ROW(),0)</f>
        <v>0</v>
      </c>
      <c r="G1383" s="16">
        <f t="array" ref="G1383">IF(ROW()-IFERROR(INDEX(F$2:F1383,MATCH(2,1/(F$2:F1383&lt;&gt;0))),0)&gt;22,22,ROW()-IFERROR(INDEX(F$2:F1383,MATCH(2,1/(F$2:F1383&lt;&gt;0))),0))</f>
        <v>1</v>
      </c>
    </row>
    <row r="1384" spans="1:7" x14ac:dyDescent="0.35">
      <c r="A1384" s="5">
        <v>45642</v>
      </c>
      <c r="B1384">
        <v>0.26200000000000001</v>
      </c>
      <c r="C1384">
        <f t="shared" si="43"/>
        <v>0</v>
      </c>
      <c r="D1384" s="16">
        <f t="array" ref="D1384">IFERROR(INDEX(C$2:C1384,MATCH(2,1/(C$2:C1384&lt;&gt;0))),0)</f>
        <v>-5</v>
      </c>
      <c r="E1384" s="16">
        <f t="shared" si="44"/>
        <v>-4.5454545454545459</v>
      </c>
      <c r="F1384" s="16">
        <f>IF(AND(C1384&lt;&gt;0,SUM(C$1:$D1384)=SUM(C$1:$D1384)),ROW(),0)</f>
        <v>0</v>
      </c>
      <c r="G1384" s="16">
        <f t="array" ref="G1384">IF(ROW()-IFERROR(INDEX(F$2:F1384,MATCH(2,1/(F$2:F1384&lt;&gt;0))),0)&gt;22,22,ROW()-IFERROR(INDEX(F$2:F1384,MATCH(2,1/(F$2:F1384&lt;&gt;0))),0))</f>
        <v>2</v>
      </c>
    </row>
    <row r="1385" spans="1:7" x14ac:dyDescent="0.35">
      <c r="A1385" s="5">
        <v>45643</v>
      </c>
      <c r="B1385">
        <v>0.36799999999999999</v>
      </c>
      <c r="C1385">
        <f t="shared" si="43"/>
        <v>0</v>
      </c>
      <c r="D1385" s="16">
        <f t="array" ref="D1385">IFERROR(INDEX(C$2:C1385,MATCH(2,1/(C$2:C1385&lt;&gt;0))),0)</f>
        <v>-5</v>
      </c>
      <c r="E1385" s="16">
        <f t="shared" si="44"/>
        <v>-4.3181818181818183</v>
      </c>
      <c r="F1385" s="16">
        <f>IF(AND(C1385&lt;&gt;0,SUM(C$1:$D1385)=SUM(C$1:$D1385)),ROW(),0)</f>
        <v>0</v>
      </c>
      <c r="G1385" s="16">
        <f t="array" ref="G1385">IF(ROW()-IFERROR(INDEX(F$2:F1385,MATCH(2,1/(F$2:F1385&lt;&gt;0))),0)&gt;22,22,ROW()-IFERROR(INDEX(F$2:F1385,MATCH(2,1/(F$2:F1385&lt;&gt;0))),0))</f>
        <v>3</v>
      </c>
    </row>
    <row r="1386" spans="1:7" x14ac:dyDescent="0.35">
      <c r="A1386" s="5">
        <v>45644</v>
      </c>
      <c r="B1386">
        <v>0.28199999999999997</v>
      </c>
      <c r="C1386">
        <f t="shared" si="43"/>
        <v>0</v>
      </c>
      <c r="D1386" s="16">
        <f t="array" ref="D1386">IFERROR(INDEX(C$2:C1386,MATCH(2,1/(C$2:C1386&lt;&gt;0))),0)</f>
        <v>-5</v>
      </c>
      <c r="E1386" s="16">
        <f t="shared" si="44"/>
        <v>-4.0909090909090908</v>
      </c>
      <c r="F1386" s="16">
        <f>IF(AND(C1386&lt;&gt;0,SUM(C$1:$D1386)=SUM(C$1:$D1386)),ROW(),0)</f>
        <v>0</v>
      </c>
      <c r="G1386" s="16">
        <f t="array" ref="G1386">IF(ROW()-IFERROR(INDEX(F$2:F1386,MATCH(2,1/(F$2:F1386&lt;&gt;0))),0)&gt;22,22,ROW()-IFERROR(INDEX(F$2:F1386,MATCH(2,1/(F$2:F1386&lt;&gt;0))),0))</f>
        <v>4</v>
      </c>
    </row>
    <row r="1387" spans="1:7" x14ac:dyDescent="0.35">
      <c r="A1387" s="5">
        <v>45645</v>
      </c>
      <c r="B1387">
        <v>0.20799999999999999</v>
      </c>
      <c r="C1387">
        <f t="shared" si="43"/>
        <v>-2.5</v>
      </c>
      <c r="D1387" s="16">
        <f t="array" ref="D1387">IFERROR(INDEX(C$2:C1387,MATCH(2,1/(C$2:C1387&lt;&gt;0))),0)</f>
        <v>-2.5</v>
      </c>
      <c r="E1387" s="16">
        <f t="shared" si="44"/>
        <v>-2.5</v>
      </c>
      <c r="F1387" s="16">
        <f>IF(AND(C1387&lt;&gt;0,SUM(C$1:$D1387)=SUM(C$1:$D1387)),ROW(),0)</f>
        <v>1387</v>
      </c>
      <c r="G1387" s="16">
        <f t="array" ref="G1387">IF(ROW()-IFERROR(INDEX(F$2:F1387,MATCH(2,1/(F$2:F1387&lt;&gt;0))),0)&gt;22,22,ROW()-IFERROR(INDEX(F$2:F1387,MATCH(2,1/(F$2:F1387&lt;&gt;0))),0))</f>
        <v>0</v>
      </c>
    </row>
    <row r="1388" spans="1:7" x14ac:dyDescent="0.35">
      <c r="A1388" s="5">
        <v>45646</v>
      </c>
      <c r="B1388">
        <v>0.214</v>
      </c>
      <c r="C1388">
        <f t="shared" si="43"/>
        <v>-2.5</v>
      </c>
      <c r="D1388" s="16">
        <f t="array" ref="D1388">IFERROR(INDEX(C$2:C1388,MATCH(2,1/(C$2:C1388&lt;&gt;0))),0)</f>
        <v>-2.5</v>
      </c>
      <c r="E1388" s="16">
        <f t="shared" si="44"/>
        <v>-2.5</v>
      </c>
      <c r="F1388" s="16">
        <f>IF(AND(C1388&lt;&gt;0,SUM(C$1:$D1388)=SUM(C$1:$D1388)),ROW(),0)</f>
        <v>1388</v>
      </c>
      <c r="G1388" s="16">
        <f t="array" ref="G1388">IF(ROW()-IFERROR(INDEX(F$2:F1388,MATCH(2,1/(F$2:F1388&lt;&gt;0))),0)&gt;22,22,ROW()-IFERROR(INDEX(F$2:F1388,MATCH(2,1/(F$2:F1388&lt;&gt;0))),0))</f>
        <v>0</v>
      </c>
    </row>
    <row r="1389" spans="1:7" x14ac:dyDescent="0.35">
      <c r="A1389" s="5">
        <v>45649</v>
      </c>
      <c r="B1389">
        <v>4.8000000000000001E-2</v>
      </c>
      <c r="C1389">
        <f t="shared" si="43"/>
        <v>-5</v>
      </c>
      <c r="D1389" s="16">
        <f t="array" ref="D1389">IFERROR(INDEX(C$2:C1389,MATCH(2,1/(C$2:C1389&lt;&gt;0))),0)</f>
        <v>-5</v>
      </c>
      <c r="E1389" s="16">
        <f t="shared" si="44"/>
        <v>-5</v>
      </c>
      <c r="F1389" s="16">
        <f>IF(AND(C1389&lt;&gt;0,SUM(C$1:$D1389)=SUM(C$1:$D1389)),ROW(),0)</f>
        <v>1389</v>
      </c>
      <c r="G1389" s="16">
        <f t="array" ref="G1389">IF(ROW()-IFERROR(INDEX(F$2:F1389,MATCH(2,1/(F$2:F1389&lt;&gt;0))),0)&gt;22,22,ROW()-IFERROR(INDEX(F$2:F1389,MATCH(2,1/(F$2:F1389&lt;&gt;0))),0))</f>
        <v>0</v>
      </c>
    </row>
    <row r="1390" spans="1:7" x14ac:dyDescent="0.35">
      <c r="A1390" s="5">
        <v>45650</v>
      </c>
      <c r="B1390">
        <v>4.3999999999999997E-2</v>
      </c>
      <c r="C1390">
        <f t="shared" si="43"/>
        <v>-5</v>
      </c>
      <c r="D1390" s="16">
        <f t="array" ref="D1390">IFERROR(INDEX(C$2:C1390,MATCH(2,1/(C$2:C1390&lt;&gt;0))),0)</f>
        <v>-5</v>
      </c>
      <c r="E1390" s="16">
        <f t="shared" si="44"/>
        <v>-5</v>
      </c>
      <c r="F1390" s="16">
        <f>IF(AND(C1390&lt;&gt;0,SUM(C$1:$D1390)=SUM(C$1:$D1390)),ROW(),0)</f>
        <v>1390</v>
      </c>
      <c r="G1390" s="16">
        <f t="array" ref="G1390">IF(ROW()-IFERROR(INDEX(F$2:F1390,MATCH(2,1/(F$2:F1390&lt;&gt;0))),0)&gt;22,22,ROW()-IFERROR(INDEX(F$2:F1390,MATCH(2,1/(F$2:F1390&lt;&gt;0))),0))</f>
        <v>0</v>
      </c>
    </row>
    <row r="1391" spans="1:7" x14ac:dyDescent="0.35">
      <c r="A1391" s="5">
        <v>45653</v>
      </c>
      <c r="B1391">
        <v>0.154</v>
      </c>
      <c r="C1391">
        <f t="shared" si="43"/>
        <v>-5</v>
      </c>
      <c r="D1391" s="16">
        <f t="array" ref="D1391">IFERROR(INDEX(C$2:C1391,MATCH(2,1/(C$2:C1391&lt;&gt;0))),0)</f>
        <v>-5</v>
      </c>
      <c r="E1391" s="16">
        <f t="shared" si="44"/>
        <v>-5</v>
      </c>
      <c r="F1391" s="16">
        <f>IF(AND(C1391&lt;&gt;0,SUM(C$1:$D1391)=SUM(C$1:$D1391)),ROW(),0)</f>
        <v>1391</v>
      </c>
      <c r="G1391" s="16">
        <f t="array" ref="G1391">IF(ROW()-IFERROR(INDEX(F$2:F1391,MATCH(2,1/(F$2:F1391&lt;&gt;0))),0)&gt;22,22,ROW()-IFERROR(INDEX(F$2:F1391,MATCH(2,1/(F$2:F1391&lt;&gt;0))),0))</f>
        <v>0</v>
      </c>
    </row>
    <row r="1392" spans="1:7" x14ac:dyDescent="0.35">
      <c r="A1392" s="5">
        <v>45656</v>
      </c>
      <c r="B1392">
        <v>0.41599999999999998</v>
      </c>
      <c r="C1392">
        <f t="shared" si="43"/>
        <v>0</v>
      </c>
      <c r="D1392" s="16">
        <f t="array" ref="D1392">IFERROR(INDEX(C$2:C1392,MATCH(2,1/(C$2:C1392&lt;&gt;0))),0)</f>
        <v>-5</v>
      </c>
      <c r="E1392" s="16">
        <f t="shared" si="44"/>
        <v>-4.7727272727272725</v>
      </c>
      <c r="F1392" s="16">
        <f>IF(AND(C1392&lt;&gt;0,SUM(C$1:$D1392)=SUM(C$1:$D1392)),ROW(),0)</f>
        <v>0</v>
      </c>
      <c r="G1392" s="16">
        <f t="array" ref="G1392">IF(ROW()-IFERROR(INDEX(F$2:F1392,MATCH(2,1/(F$2:F1392&lt;&gt;0))),0)&gt;22,22,ROW()-IFERROR(INDEX(F$2:F1392,MATCH(2,1/(F$2:F1392&lt;&gt;0))),0))</f>
        <v>1</v>
      </c>
    </row>
    <row r="1393" spans="1:7" x14ac:dyDescent="0.35">
      <c r="A1393" s="5">
        <v>45657</v>
      </c>
      <c r="B1393">
        <v>0.49</v>
      </c>
      <c r="C1393">
        <f t="shared" si="43"/>
        <v>0</v>
      </c>
      <c r="D1393" s="16">
        <f t="array" ref="D1393">IFERROR(INDEX(C$2:C1393,MATCH(2,1/(C$2:C1393&lt;&gt;0))),0)</f>
        <v>-5</v>
      </c>
      <c r="E1393" s="16">
        <f t="shared" si="44"/>
        <v>-4.5454545454545459</v>
      </c>
      <c r="F1393" s="16">
        <f>IF(AND(C1393&lt;&gt;0,SUM(C$1:$D1393)=SUM(C$1:$D1393)),ROW(),0)</f>
        <v>0</v>
      </c>
      <c r="G1393" s="16">
        <f t="array" ref="G1393">IF(ROW()-IFERROR(INDEX(F$2:F1393,MATCH(2,1/(F$2:F1393&lt;&gt;0))),0)&gt;22,22,ROW()-IFERROR(INDEX(F$2:F1393,MATCH(2,1/(F$2:F1393&lt;&gt;0))),0))</f>
        <v>2</v>
      </c>
    </row>
    <row r="1394" spans="1:7" x14ac:dyDescent="0.35">
      <c r="A1394" s="5">
        <v>45659</v>
      </c>
      <c r="B1394">
        <v>0.71299999999999997</v>
      </c>
      <c r="C1394">
        <f t="shared" si="43"/>
        <v>0</v>
      </c>
      <c r="D1394" s="16">
        <f t="array" ref="D1394">IFERROR(INDEX(C$2:C1394,MATCH(2,1/(C$2:C1394&lt;&gt;0))),0)</f>
        <v>-5</v>
      </c>
      <c r="E1394" s="16">
        <f t="shared" si="44"/>
        <v>-4.3181818181818183</v>
      </c>
      <c r="F1394" s="16">
        <f>IF(AND(C1394&lt;&gt;0,SUM(C$1:$D1394)=SUM(C$1:$D1394)),ROW(),0)</f>
        <v>0</v>
      </c>
      <c r="G1394" s="16">
        <f t="array" ref="G1394">IF(ROW()-IFERROR(INDEX(F$2:F1394,MATCH(2,1/(F$2:F1394&lt;&gt;0))),0)&gt;22,22,ROW()-IFERROR(INDEX(F$2:F1394,MATCH(2,1/(F$2:F1394&lt;&gt;0))),0))</f>
        <v>3</v>
      </c>
    </row>
    <row r="1395" spans="1:7" x14ac:dyDescent="0.35">
      <c r="A1395" s="5">
        <v>45660</v>
      </c>
      <c r="B1395">
        <v>0.70899999999999996</v>
      </c>
      <c r="C1395">
        <f t="shared" si="43"/>
        <v>0</v>
      </c>
      <c r="D1395" s="16">
        <f t="array" ref="D1395">IFERROR(INDEX(C$2:C1395,MATCH(2,1/(C$2:C1395&lt;&gt;0))),0)</f>
        <v>-5</v>
      </c>
      <c r="E1395" s="16">
        <f t="shared" si="44"/>
        <v>-4.0909090909090908</v>
      </c>
      <c r="F1395" s="16">
        <f>IF(AND(C1395&lt;&gt;0,SUM(C$1:$D1395)=SUM(C$1:$D1395)),ROW(),0)</f>
        <v>0</v>
      </c>
      <c r="G1395" s="16">
        <f t="array" ref="G1395">IF(ROW()-IFERROR(INDEX(F$2:F1395,MATCH(2,1/(F$2:F1395&lt;&gt;0))),0)&gt;22,22,ROW()-IFERROR(INDEX(F$2:F1395,MATCH(2,1/(F$2:F1395&lt;&gt;0))),0))</f>
        <v>4</v>
      </c>
    </row>
    <row r="1396" spans="1:7" x14ac:dyDescent="0.35">
      <c r="A1396" s="5">
        <v>45663</v>
      </c>
      <c r="B1396">
        <v>0.82899999999999996</v>
      </c>
      <c r="C1396">
        <f t="shared" si="43"/>
        <v>2.5</v>
      </c>
      <c r="D1396" s="16">
        <f t="array" ref="D1396">IFERROR(INDEX(C$2:C1396,MATCH(2,1/(C$2:C1396&lt;&gt;0))),0)</f>
        <v>2.5</v>
      </c>
      <c r="E1396" s="16">
        <f t="shared" si="44"/>
        <v>2.5</v>
      </c>
      <c r="F1396" s="16">
        <f>IF(AND(C1396&lt;&gt;0,SUM(C$1:$D1396)=SUM(C$1:$D1396)),ROW(),0)</f>
        <v>1396</v>
      </c>
      <c r="G1396" s="16">
        <f t="array" ref="G1396">IF(ROW()-IFERROR(INDEX(F$2:F1396,MATCH(2,1/(F$2:F1396&lt;&gt;0))),0)&gt;22,22,ROW()-IFERROR(INDEX(F$2:F1396,MATCH(2,1/(F$2:F1396&lt;&gt;0))),0))</f>
        <v>0</v>
      </c>
    </row>
    <row r="1397" spans="1:7" x14ac:dyDescent="0.35">
      <c r="A1397" s="5">
        <v>45664</v>
      </c>
      <c r="B1397">
        <v>0.73099999999999998</v>
      </c>
      <c r="C1397">
        <f t="shared" si="43"/>
        <v>0</v>
      </c>
      <c r="D1397" s="16">
        <f t="array" ref="D1397">IFERROR(INDEX(C$2:C1397,MATCH(2,1/(C$2:C1397&lt;&gt;0))),0)</f>
        <v>2.5</v>
      </c>
      <c r="E1397" s="16">
        <f t="shared" si="44"/>
        <v>2.3863636363636362</v>
      </c>
      <c r="F1397" s="16">
        <f>IF(AND(C1397&lt;&gt;0,SUM(C$1:$D1397)=SUM(C$1:$D1397)),ROW(),0)</f>
        <v>0</v>
      </c>
      <c r="G1397" s="16">
        <f t="array" ref="G1397">IF(ROW()-IFERROR(INDEX(F$2:F1397,MATCH(2,1/(F$2:F1397&lt;&gt;0))),0)&gt;22,22,ROW()-IFERROR(INDEX(F$2:F1397,MATCH(2,1/(F$2:F1397&lt;&gt;0))),0))</f>
        <v>1</v>
      </c>
    </row>
    <row r="1398" spans="1:7" x14ac:dyDescent="0.35">
      <c r="A1398" s="5">
        <v>45665</v>
      </c>
      <c r="B1398">
        <v>0.73699999999999999</v>
      </c>
      <c r="C1398">
        <f t="shared" si="43"/>
        <v>0</v>
      </c>
      <c r="D1398" s="16">
        <f t="array" ref="D1398">IFERROR(INDEX(C$2:C1398,MATCH(2,1/(C$2:C1398&lt;&gt;0))),0)</f>
        <v>2.5</v>
      </c>
      <c r="E1398" s="16">
        <f t="shared" si="44"/>
        <v>2.2727272727272729</v>
      </c>
      <c r="F1398" s="16">
        <f>IF(AND(C1398&lt;&gt;0,SUM(C$1:$D1398)=SUM(C$1:$D1398)),ROW(),0)</f>
        <v>0</v>
      </c>
      <c r="G1398" s="16">
        <f t="array" ref="G1398">IF(ROW()-IFERROR(INDEX(F$2:F1398,MATCH(2,1/(F$2:F1398&lt;&gt;0))),0)&gt;22,22,ROW()-IFERROR(INDEX(F$2:F1398,MATCH(2,1/(F$2:F1398&lt;&gt;0))),0))</f>
        <v>2</v>
      </c>
    </row>
    <row r="1399" spans="1:7" x14ac:dyDescent="0.35">
      <c r="A1399" s="5">
        <v>45666</v>
      </c>
      <c r="B1399">
        <v>0.43</v>
      </c>
      <c r="C1399">
        <f t="shared" si="43"/>
        <v>0</v>
      </c>
      <c r="D1399" s="16">
        <f t="array" ref="D1399">IFERROR(INDEX(C$2:C1399,MATCH(2,1/(C$2:C1399&lt;&gt;0))),0)</f>
        <v>2.5</v>
      </c>
      <c r="E1399" s="16">
        <f t="shared" si="44"/>
        <v>2.1590909090909092</v>
      </c>
      <c r="F1399" s="16">
        <f>IF(AND(C1399&lt;&gt;0,SUM(C$1:$D1399)=SUM(C$1:$D1399)),ROW(),0)</f>
        <v>0</v>
      </c>
      <c r="G1399" s="16">
        <f t="array" ref="G1399">IF(ROW()-IFERROR(INDEX(F$2:F1399,MATCH(2,1/(F$2:F1399&lt;&gt;0))),0)&gt;22,22,ROW()-IFERROR(INDEX(F$2:F1399,MATCH(2,1/(F$2:F1399&lt;&gt;0))),0))</f>
        <v>3</v>
      </c>
    </row>
    <row r="1400" spans="1:7" x14ac:dyDescent="0.35">
      <c r="A1400" s="5">
        <v>45667</v>
      </c>
      <c r="B1400">
        <v>0.50900000000000001</v>
      </c>
      <c r="C1400">
        <f t="shared" si="43"/>
        <v>0</v>
      </c>
      <c r="D1400" s="16">
        <f t="array" ref="D1400">IFERROR(INDEX(C$2:C1400,MATCH(2,1/(C$2:C1400&lt;&gt;0))),0)</f>
        <v>2.5</v>
      </c>
      <c r="E1400" s="16">
        <f t="shared" si="44"/>
        <v>2.0454545454545454</v>
      </c>
      <c r="F1400" s="16">
        <f>IF(AND(C1400&lt;&gt;0,SUM(C$1:$D1400)=SUM(C$1:$D1400)),ROW(),0)</f>
        <v>0</v>
      </c>
      <c r="G1400" s="16">
        <f t="array" ref="G1400">IF(ROW()-IFERROR(INDEX(F$2:F1400,MATCH(2,1/(F$2:F1400&lt;&gt;0))),0)&gt;22,22,ROW()-IFERROR(INDEX(F$2:F1400,MATCH(2,1/(F$2:F1400&lt;&gt;0))),0))</f>
        <v>4</v>
      </c>
    </row>
    <row r="1401" spans="1:7" x14ac:dyDescent="0.35">
      <c r="A1401" s="5">
        <v>45670</v>
      </c>
      <c r="B1401">
        <v>0.85899999999999999</v>
      </c>
      <c r="C1401">
        <f t="shared" si="43"/>
        <v>2.5</v>
      </c>
      <c r="D1401" s="16">
        <f t="array" ref="D1401">IFERROR(INDEX(C$2:C1401,MATCH(2,1/(C$2:C1401&lt;&gt;0))),0)</f>
        <v>2.5</v>
      </c>
      <c r="E1401" s="16">
        <f t="shared" si="44"/>
        <v>2.5</v>
      </c>
      <c r="F1401" s="16">
        <f>IF(AND(C1401&lt;&gt;0,SUM(C$1:$D1401)=SUM(C$1:$D1401)),ROW(),0)</f>
        <v>1401</v>
      </c>
      <c r="G1401" s="16">
        <f t="array" ref="G1401">IF(ROW()-IFERROR(INDEX(F$2:F1401,MATCH(2,1/(F$2:F1401&lt;&gt;0))),0)&gt;22,22,ROW()-IFERROR(INDEX(F$2:F1401,MATCH(2,1/(F$2:F1401&lt;&gt;0))),0))</f>
        <v>0</v>
      </c>
    </row>
    <row r="1402" spans="1:7" x14ac:dyDescent="0.35">
      <c r="A1402" s="5">
        <v>45671</v>
      </c>
      <c r="B1402">
        <v>0.54900000000000004</v>
      </c>
      <c r="C1402">
        <f t="shared" si="43"/>
        <v>0</v>
      </c>
      <c r="D1402" s="16">
        <f t="array" ref="D1402">IFERROR(INDEX(C$2:C1402,MATCH(2,1/(C$2:C1402&lt;&gt;0))),0)</f>
        <v>2.5</v>
      </c>
      <c r="E1402" s="16">
        <f t="shared" si="44"/>
        <v>2.3863636363636362</v>
      </c>
      <c r="F1402" s="16">
        <f>IF(AND(C1402&lt;&gt;0,SUM(C$1:$D1402)=SUM(C$1:$D1402)),ROW(),0)</f>
        <v>0</v>
      </c>
      <c r="G1402" s="16">
        <f t="array" ref="G1402">IF(ROW()-IFERROR(INDEX(F$2:F1402,MATCH(2,1/(F$2:F1402&lt;&gt;0))),0)&gt;22,22,ROW()-IFERROR(INDEX(F$2:F1402,MATCH(2,1/(F$2:F1402&lt;&gt;0))),0))</f>
        <v>1</v>
      </c>
    </row>
    <row r="1403" spans="1:7" x14ac:dyDescent="0.35">
      <c r="A1403" s="5">
        <v>45672</v>
      </c>
      <c r="B1403">
        <v>0.54300000000000004</v>
      </c>
      <c r="C1403">
        <f t="shared" si="43"/>
        <v>0</v>
      </c>
      <c r="D1403" s="16">
        <f t="array" ref="D1403">IFERROR(INDEX(C$2:C1403,MATCH(2,1/(C$2:C1403&lt;&gt;0))),0)</f>
        <v>2.5</v>
      </c>
      <c r="E1403" s="16">
        <f t="shared" si="44"/>
        <v>2.2727272727272729</v>
      </c>
      <c r="F1403" s="16">
        <f>IF(AND(C1403&lt;&gt;0,SUM(C$1:$D1403)=SUM(C$1:$D1403)),ROW(),0)</f>
        <v>0</v>
      </c>
      <c r="G1403" s="16">
        <f t="array" ref="G1403">IF(ROW()-IFERROR(INDEX(F$2:F1403,MATCH(2,1/(F$2:F1403&lt;&gt;0))),0)&gt;22,22,ROW()-IFERROR(INDEX(F$2:F1403,MATCH(2,1/(F$2:F1403&lt;&gt;0))),0))</f>
        <v>2</v>
      </c>
    </row>
    <row r="1404" spans="1:7" x14ac:dyDescent="0.35">
      <c r="A1404" s="5">
        <v>45673</v>
      </c>
      <c r="B1404">
        <v>0.46400000000000002</v>
      </c>
      <c r="C1404">
        <f t="shared" si="43"/>
        <v>0</v>
      </c>
      <c r="D1404" s="16">
        <f t="array" ref="D1404">IFERROR(INDEX(C$2:C1404,MATCH(2,1/(C$2:C1404&lt;&gt;0))),0)</f>
        <v>2.5</v>
      </c>
      <c r="E1404" s="16">
        <f t="shared" si="44"/>
        <v>2.1590909090909092</v>
      </c>
      <c r="F1404" s="16">
        <f>IF(AND(C1404&lt;&gt;0,SUM(C$1:$D1404)=SUM(C$1:$D1404)),ROW(),0)</f>
        <v>0</v>
      </c>
      <c r="G1404" s="16">
        <f t="array" ref="G1404">IF(ROW()-IFERROR(INDEX(F$2:F1404,MATCH(2,1/(F$2:F1404&lt;&gt;0))),0)&gt;22,22,ROW()-IFERROR(INDEX(F$2:F1404,MATCH(2,1/(F$2:F1404&lt;&gt;0))),0))</f>
        <v>3</v>
      </c>
    </row>
    <row r="1405" spans="1:7" x14ac:dyDescent="0.35">
      <c r="A1405" s="5">
        <v>45674</v>
      </c>
      <c r="B1405">
        <v>0.51900000000000002</v>
      </c>
      <c r="C1405">
        <f t="shared" si="43"/>
        <v>0</v>
      </c>
      <c r="D1405" s="16">
        <f t="array" ref="D1405">IFERROR(INDEX(C$2:C1405,MATCH(2,1/(C$2:C1405&lt;&gt;0))),0)</f>
        <v>2.5</v>
      </c>
      <c r="E1405" s="16">
        <f t="shared" si="44"/>
        <v>2.0454545454545454</v>
      </c>
      <c r="F1405" s="16">
        <f>IF(AND(C1405&lt;&gt;0,SUM(C$1:$D1405)=SUM(C$1:$D1405)),ROW(),0)</f>
        <v>0</v>
      </c>
      <c r="G1405" s="16">
        <f t="array" ref="G1405">IF(ROW()-IFERROR(INDEX(F$2:F1405,MATCH(2,1/(F$2:F1405&lt;&gt;0))),0)&gt;22,22,ROW()-IFERROR(INDEX(F$2:F1405,MATCH(2,1/(F$2:F1405&lt;&gt;0))),0))</f>
        <v>4</v>
      </c>
    </row>
    <row r="1406" spans="1:7" x14ac:dyDescent="0.35">
      <c r="A1406" s="5">
        <v>45677</v>
      </c>
      <c r="B1406">
        <v>0.56299999999999994</v>
      </c>
      <c r="C1406">
        <f t="shared" si="43"/>
        <v>0</v>
      </c>
      <c r="D1406" s="16">
        <f t="array" ref="D1406">IFERROR(INDEX(C$2:C1406,MATCH(2,1/(C$2:C1406&lt;&gt;0))),0)</f>
        <v>2.5</v>
      </c>
      <c r="E1406" s="16">
        <f t="shared" si="44"/>
        <v>1.9318181818181817</v>
      </c>
      <c r="F1406" s="16">
        <f>IF(AND(C1406&lt;&gt;0,SUM(C$1:$D1406)=SUM(C$1:$D1406)),ROW(),0)</f>
        <v>0</v>
      </c>
      <c r="G1406" s="16">
        <f t="array" ref="G1406">IF(ROW()-IFERROR(INDEX(F$2:F1406,MATCH(2,1/(F$2:F1406&lt;&gt;0))),0)&gt;22,22,ROW()-IFERROR(INDEX(F$2:F1406,MATCH(2,1/(F$2:F1406&lt;&gt;0))),0))</f>
        <v>5</v>
      </c>
    </row>
    <row r="1407" spans="1:7" x14ac:dyDescent="0.35">
      <c r="A1407" s="5">
        <v>45678</v>
      </c>
      <c r="B1407">
        <v>0.32800000000000001</v>
      </c>
      <c r="C1407">
        <f t="shared" si="43"/>
        <v>0</v>
      </c>
      <c r="D1407" s="16">
        <f t="array" ref="D1407">IFERROR(INDEX(C$2:C1407,MATCH(2,1/(C$2:C1407&lt;&gt;0))),0)</f>
        <v>2.5</v>
      </c>
      <c r="E1407" s="16">
        <f t="shared" si="44"/>
        <v>1.8181818181818183</v>
      </c>
      <c r="F1407" s="16">
        <f>IF(AND(C1407&lt;&gt;0,SUM(C$1:$D1407)=SUM(C$1:$D1407)),ROW(),0)</f>
        <v>0</v>
      </c>
      <c r="G1407" s="16">
        <f t="array" ref="G1407">IF(ROW()-IFERROR(INDEX(F$2:F1407,MATCH(2,1/(F$2:F1407&lt;&gt;0))),0)&gt;22,22,ROW()-IFERROR(INDEX(F$2:F1407,MATCH(2,1/(F$2:F1407&lt;&gt;0))),0))</f>
        <v>6</v>
      </c>
    </row>
    <row r="1408" spans="1:7" x14ac:dyDescent="0.35">
      <c r="A1408" s="5">
        <v>45679</v>
      </c>
      <c r="B1408">
        <v>0.57299999999999995</v>
      </c>
      <c r="C1408">
        <f t="shared" si="43"/>
        <v>0</v>
      </c>
      <c r="D1408" s="16">
        <f t="array" ref="D1408">IFERROR(INDEX(C$2:C1408,MATCH(2,1/(C$2:C1408&lt;&gt;0))),0)</f>
        <v>2.5</v>
      </c>
      <c r="E1408" s="16">
        <f t="shared" si="44"/>
        <v>1.7045454545454546</v>
      </c>
      <c r="F1408" s="16">
        <f>IF(AND(C1408&lt;&gt;0,SUM(C$1:$D1408)=SUM(C$1:$D1408)),ROW(),0)</f>
        <v>0</v>
      </c>
      <c r="G1408" s="16">
        <f t="array" ref="G1408">IF(ROW()-IFERROR(INDEX(F$2:F1408,MATCH(2,1/(F$2:F1408&lt;&gt;0))),0)&gt;22,22,ROW()-IFERROR(INDEX(F$2:F1408,MATCH(2,1/(F$2:F1408&lt;&gt;0))),0))</f>
        <v>7</v>
      </c>
    </row>
    <row r="1409" spans="1:7" x14ac:dyDescent="0.35">
      <c r="A1409" s="5">
        <v>45680</v>
      </c>
      <c r="B1409">
        <v>0.58099999999999996</v>
      </c>
      <c r="C1409">
        <f t="shared" si="43"/>
        <v>0</v>
      </c>
      <c r="D1409" s="16">
        <f t="array" ref="D1409">IFERROR(INDEX(C$2:C1409,MATCH(2,1/(C$2:C1409&lt;&gt;0))),0)</f>
        <v>2.5</v>
      </c>
      <c r="E1409" s="16">
        <f t="shared" si="44"/>
        <v>1.5909090909090908</v>
      </c>
      <c r="F1409" s="16">
        <f>IF(AND(C1409&lt;&gt;0,SUM(C$1:$D1409)=SUM(C$1:$D1409)),ROW(),0)</f>
        <v>0</v>
      </c>
      <c r="G1409" s="16">
        <f t="array" ref="G1409">IF(ROW()-IFERROR(INDEX(F$2:F1409,MATCH(2,1/(F$2:F1409&lt;&gt;0))),0)&gt;22,22,ROW()-IFERROR(INDEX(F$2:F1409,MATCH(2,1/(F$2:F1409&lt;&gt;0))),0))</f>
        <v>8</v>
      </c>
    </row>
    <row r="1410" spans="1:7" x14ac:dyDescent="0.35">
      <c r="A1410" s="5">
        <v>45681</v>
      </c>
      <c r="B1410">
        <v>0.70499999999999996</v>
      </c>
      <c r="C1410">
        <f t="shared" si="43"/>
        <v>0</v>
      </c>
      <c r="D1410" s="16">
        <f t="array" ref="D1410">IFERROR(INDEX(C$2:C1410,MATCH(2,1/(C$2:C1410&lt;&gt;0))),0)</f>
        <v>2.5</v>
      </c>
      <c r="E1410" s="16">
        <f t="shared" si="44"/>
        <v>1.4772727272727273</v>
      </c>
      <c r="F1410" s="16">
        <f>IF(AND(C1410&lt;&gt;0,SUM(C$1:$D1410)=SUM(C$1:$D1410)),ROW(),0)</f>
        <v>0</v>
      </c>
      <c r="G1410" s="16">
        <f t="array" ref="G1410">IF(ROW()-IFERROR(INDEX(F$2:F1410,MATCH(2,1/(F$2:F1410&lt;&gt;0))),0)&gt;22,22,ROW()-IFERROR(INDEX(F$2:F1410,MATCH(2,1/(F$2:F1410&lt;&gt;0))),0))</f>
        <v>9</v>
      </c>
    </row>
    <row r="1411" spans="1:7" x14ac:dyDescent="0.35">
      <c r="A1411" s="5">
        <v>45684</v>
      </c>
      <c r="B1411">
        <v>0.71699999999999997</v>
      </c>
      <c r="C1411">
        <f t="shared" ref="C1411:C1474" si="45">IF(B1411&gt;0.9,5,IF(B1411&gt;0.8,2.5,IF(B1411&gt;0.22,0,IF(B1411&gt;0.2,-2.5,-5))))</f>
        <v>0</v>
      </c>
      <c r="D1411" s="16">
        <f t="array" ref="D1411">IFERROR(INDEX(C$2:C1411,MATCH(2,1/(C$2:C1411&lt;&gt;0))),0)</f>
        <v>2.5</v>
      </c>
      <c r="E1411" s="16">
        <f t="shared" si="44"/>
        <v>1.3636363636363635</v>
      </c>
      <c r="F1411" s="16">
        <f>IF(AND(C1411&lt;&gt;0,SUM(C$1:$D1411)=SUM(C$1:$D1411)),ROW(),0)</f>
        <v>0</v>
      </c>
      <c r="G1411" s="16">
        <f t="array" ref="G1411">IF(ROW()-IFERROR(INDEX(F$2:F1411,MATCH(2,1/(F$2:F1411&lt;&gt;0))),0)&gt;22,22,ROW()-IFERROR(INDEX(F$2:F1411,MATCH(2,1/(F$2:F1411&lt;&gt;0))),0))</f>
        <v>10</v>
      </c>
    </row>
    <row r="1412" spans="1:7" x14ac:dyDescent="0.35">
      <c r="A1412" s="5">
        <v>45693</v>
      </c>
      <c r="B1412">
        <v>0.69899999999999995</v>
      </c>
      <c r="C1412">
        <f t="shared" si="45"/>
        <v>0</v>
      </c>
      <c r="D1412" s="16">
        <f t="array" ref="D1412">IFERROR(INDEX(C$2:C1412,MATCH(2,1/(C$2:C1412&lt;&gt;0))),0)</f>
        <v>2.5</v>
      </c>
      <c r="E1412" s="16">
        <f t="shared" si="44"/>
        <v>1.25</v>
      </c>
      <c r="F1412" s="16">
        <f>IF(AND(C1412&lt;&gt;0,SUM(C$1:$D1412)=SUM(C$1:$D1412)),ROW(),0)</f>
        <v>0</v>
      </c>
      <c r="G1412" s="16">
        <f t="array" ref="G1412">IF(ROW()-IFERROR(INDEX(F$2:F1412,MATCH(2,1/(F$2:F1412&lt;&gt;0))),0)&gt;22,22,ROW()-IFERROR(INDEX(F$2:F1412,MATCH(2,1/(F$2:F1412&lt;&gt;0))),0))</f>
        <v>11</v>
      </c>
    </row>
    <row r="1413" spans="1:7" x14ac:dyDescent="0.35">
      <c r="A1413" s="5">
        <v>45694</v>
      </c>
      <c r="B1413">
        <v>0.31</v>
      </c>
      <c r="C1413">
        <f t="shared" si="45"/>
        <v>0</v>
      </c>
      <c r="D1413" s="16">
        <f t="array" ref="D1413">IFERROR(INDEX(C$2:C1413,MATCH(2,1/(C$2:C1413&lt;&gt;0))),0)</f>
        <v>2.5</v>
      </c>
      <c r="E1413" s="16">
        <f t="shared" si="44"/>
        <v>1.1363636363636365</v>
      </c>
      <c r="F1413" s="16">
        <f>IF(AND(C1413&lt;&gt;0,SUM(C$1:$D1413)=SUM(C$1:$D1413)),ROW(),0)</f>
        <v>0</v>
      </c>
      <c r="G1413" s="16">
        <f t="array" ref="G1413">IF(ROW()-IFERROR(INDEX(F$2:F1413,MATCH(2,1/(F$2:F1413&lt;&gt;0))),0)&gt;22,22,ROW()-IFERROR(INDEX(F$2:F1413,MATCH(2,1/(F$2:F1413&lt;&gt;0))),0))</f>
        <v>12</v>
      </c>
    </row>
    <row r="1414" spans="1:7" x14ac:dyDescent="0.35">
      <c r="A1414" s="5">
        <v>45695</v>
      </c>
      <c r="B1414">
        <v>0.19800000000000001</v>
      </c>
      <c r="C1414">
        <f t="shared" si="45"/>
        <v>-5</v>
      </c>
      <c r="D1414" s="16">
        <f t="array" ref="D1414">IFERROR(INDEX(C$2:C1414,MATCH(2,1/(C$2:C1414&lt;&gt;0))),0)</f>
        <v>-5</v>
      </c>
      <c r="E1414" s="16">
        <f t="shared" si="44"/>
        <v>-5</v>
      </c>
      <c r="F1414" s="16">
        <f>IF(AND(C1414&lt;&gt;0,SUM(C$1:$D1414)=SUM(C$1:$D1414)),ROW(),0)</f>
        <v>1414</v>
      </c>
      <c r="G1414" s="16">
        <f t="array" ref="G1414">IF(ROW()-IFERROR(INDEX(F$2:F1414,MATCH(2,1/(F$2:F1414&lt;&gt;0))),0)&gt;22,22,ROW()-IFERROR(INDEX(F$2:F1414,MATCH(2,1/(F$2:F1414&lt;&gt;0))),0))</f>
        <v>0</v>
      </c>
    </row>
    <row r="1415" spans="1:7" x14ac:dyDescent="0.35">
      <c r="A1415" s="5">
        <v>45698</v>
      </c>
      <c r="B1415">
        <v>0.214</v>
      </c>
      <c r="C1415">
        <f t="shared" si="45"/>
        <v>-2.5</v>
      </c>
      <c r="D1415" s="16">
        <f t="array" ref="D1415">IFERROR(INDEX(C$2:C1415,MATCH(2,1/(C$2:C1415&lt;&gt;0))),0)</f>
        <v>-2.5</v>
      </c>
      <c r="E1415" s="16">
        <f t="shared" si="44"/>
        <v>-2.5</v>
      </c>
      <c r="F1415" s="16">
        <f>IF(AND(C1415&lt;&gt;0,SUM(C$1:$D1415)=SUM(C$1:$D1415)),ROW(),0)</f>
        <v>1415</v>
      </c>
      <c r="G1415" s="16">
        <f t="array" ref="G1415">IF(ROW()-IFERROR(INDEX(F$2:F1415,MATCH(2,1/(F$2:F1415&lt;&gt;0))),0)&gt;22,22,ROW()-IFERROR(INDEX(F$2:F1415,MATCH(2,1/(F$2:F1415&lt;&gt;0))),0))</f>
        <v>0</v>
      </c>
    </row>
    <row r="1416" spans="1:7" x14ac:dyDescent="0.35">
      <c r="A1416" s="5">
        <v>45699</v>
      </c>
      <c r="B1416">
        <v>0.14399999999999999</v>
      </c>
      <c r="C1416">
        <f t="shared" si="45"/>
        <v>-5</v>
      </c>
      <c r="D1416" s="16">
        <f t="array" ref="D1416">IFERROR(INDEX(C$2:C1416,MATCH(2,1/(C$2:C1416&lt;&gt;0))),0)</f>
        <v>-5</v>
      </c>
      <c r="E1416" s="16">
        <f t="shared" si="44"/>
        <v>-5</v>
      </c>
      <c r="F1416" s="16">
        <f>IF(AND(C1416&lt;&gt;0,SUM(C$1:$D1416)=SUM(C$1:$D1416)),ROW(),0)</f>
        <v>1416</v>
      </c>
      <c r="G1416" s="16">
        <f t="array" ref="G1416">IF(ROW()-IFERROR(INDEX(F$2:F1416,MATCH(2,1/(F$2:F1416&lt;&gt;0))),0)&gt;22,22,ROW()-IFERROR(INDEX(F$2:F1416,MATCH(2,1/(F$2:F1416&lt;&gt;0))),0))</f>
        <v>0</v>
      </c>
    </row>
    <row r="1417" spans="1:7" x14ac:dyDescent="0.35">
      <c r="A1417" s="5">
        <v>45700</v>
      </c>
      <c r="B1417">
        <v>0.14799999999999999</v>
      </c>
      <c r="C1417">
        <f t="shared" si="45"/>
        <v>-5</v>
      </c>
      <c r="D1417" s="16">
        <f t="array" ref="D1417">IFERROR(INDEX(C$2:C1417,MATCH(2,1/(C$2:C1417&lt;&gt;0))),0)</f>
        <v>-5</v>
      </c>
      <c r="E1417" s="16">
        <f t="shared" si="44"/>
        <v>-5</v>
      </c>
      <c r="F1417" s="16">
        <f>IF(AND(C1417&lt;&gt;0,SUM(C$1:$D1417)=SUM(C$1:$D1417)),ROW(),0)</f>
        <v>1417</v>
      </c>
      <c r="G1417" s="16">
        <f t="array" ref="G1417">IF(ROW()-IFERROR(INDEX(F$2:F1417,MATCH(2,1/(F$2:F1417&lt;&gt;0))),0)&gt;22,22,ROW()-IFERROR(INDEX(F$2:F1417,MATCH(2,1/(F$2:F1417&lt;&gt;0))),0))</f>
        <v>0</v>
      </c>
    </row>
    <row r="1418" spans="1:7" x14ac:dyDescent="0.35">
      <c r="A1418" s="5">
        <v>45701</v>
      </c>
      <c r="B1418">
        <v>0.156</v>
      </c>
      <c r="C1418">
        <f t="shared" si="45"/>
        <v>-5</v>
      </c>
      <c r="D1418" s="16">
        <f t="array" ref="D1418">IFERROR(INDEX(C$2:C1418,MATCH(2,1/(C$2:C1418&lt;&gt;0))),0)</f>
        <v>-5</v>
      </c>
      <c r="E1418" s="16">
        <f t="shared" si="44"/>
        <v>-5</v>
      </c>
      <c r="F1418" s="16">
        <f>IF(AND(C1418&lt;&gt;0,SUM(C$1:$D1418)=SUM(C$1:$D1418)),ROW(),0)</f>
        <v>1418</v>
      </c>
      <c r="G1418" s="16">
        <f t="array" ref="G1418">IF(ROW()-IFERROR(INDEX(F$2:F1418,MATCH(2,1/(F$2:F1418&lt;&gt;0))),0)&gt;22,22,ROW()-IFERROR(INDEX(F$2:F1418,MATCH(2,1/(F$2:F1418&lt;&gt;0))),0))</f>
        <v>0</v>
      </c>
    </row>
    <row r="1419" spans="1:7" x14ac:dyDescent="0.35">
      <c r="A1419" s="5">
        <v>45702</v>
      </c>
      <c r="B1419">
        <v>0.22600000000000001</v>
      </c>
      <c r="C1419">
        <f t="shared" si="45"/>
        <v>0</v>
      </c>
      <c r="D1419" s="16">
        <f t="array" ref="D1419">IFERROR(INDEX(C$2:C1419,MATCH(2,1/(C$2:C1419&lt;&gt;0))),0)</f>
        <v>-5</v>
      </c>
      <c r="E1419" s="16">
        <f t="shared" si="44"/>
        <v>-4.7727272727272725</v>
      </c>
      <c r="F1419" s="16">
        <f>IF(AND(C1419&lt;&gt;0,SUM(C$1:$D1419)=SUM(C$1:$D1419)),ROW(),0)</f>
        <v>0</v>
      </c>
      <c r="G1419" s="16">
        <f t="array" ref="G1419">IF(ROW()-IFERROR(INDEX(F$2:F1419,MATCH(2,1/(F$2:F1419&lt;&gt;0))),0)&gt;22,22,ROW()-IFERROR(INDEX(F$2:F1419,MATCH(2,1/(F$2:F1419&lt;&gt;0))),0))</f>
        <v>1</v>
      </c>
    </row>
    <row r="1420" spans="1:7" x14ac:dyDescent="0.35">
      <c r="A1420" s="5">
        <v>45705</v>
      </c>
      <c r="B1420">
        <v>0.13800000000000001</v>
      </c>
      <c r="C1420">
        <f t="shared" si="45"/>
        <v>-5</v>
      </c>
      <c r="D1420" s="16">
        <f t="array" ref="D1420">IFERROR(INDEX(C$2:C1420,MATCH(2,1/(C$2:C1420&lt;&gt;0))),0)</f>
        <v>-5</v>
      </c>
      <c r="E1420" s="16">
        <f t="shared" si="44"/>
        <v>-5</v>
      </c>
      <c r="F1420" s="16">
        <f>IF(AND(C1420&lt;&gt;0,SUM(C$1:$D1420)=SUM(C$1:$D1420)),ROW(),0)</f>
        <v>1420</v>
      </c>
      <c r="G1420" s="16">
        <f t="array" ref="G1420">IF(ROW()-IFERROR(INDEX(F$2:F1420,MATCH(2,1/(F$2:F1420&lt;&gt;0))),0)&gt;22,22,ROW()-IFERROR(INDEX(F$2:F1420,MATCH(2,1/(F$2:F1420&lt;&gt;0))),0))</f>
        <v>0</v>
      </c>
    </row>
    <row r="1421" spans="1:7" x14ac:dyDescent="0.35">
      <c r="A1421" s="5">
        <v>45706</v>
      </c>
      <c r="B1421">
        <v>0.23200000000000001</v>
      </c>
      <c r="C1421">
        <f t="shared" si="45"/>
        <v>0</v>
      </c>
      <c r="D1421" s="16">
        <f t="array" ref="D1421">IFERROR(INDEX(C$2:C1421,MATCH(2,1/(C$2:C1421&lt;&gt;0))),0)</f>
        <v>-5</v>
      </c>
      <c r="E1421" s="16">
        <f t="shared" si="44"/>
        <v>-4.7727272727272725</v>
      </c>
      <c r="F1421" s="16">
        <f>IF(AND(C1421&lt;&gt;0,SUM(C$1:$D1421)=SUM(C$1:$D1421)),ROW(),0)</f>
        <v>0</v>
      </c>
      <c r="G1421" s="16">
        <f t="array" ref="G1421">IF(ROW()-IFERROR(INDEX(F$2:F1421,MATCH(2,1/(F$2:F1421&lt;&gt;0))),0)&gt;22,22,ROW()-IFERROR(INDEX(F$2:F1421,MATCH(2,1/(F$2:F1421&lt;&gt;0))),0))</f>
        <v>1</v>
      </c>
    </row>
    <row r="1422" spans="1:7" x14ac:dyDescent="0.35">
      <c r="A1422" s="5">
        <v>45707</v>
      </c>
      <c r="B1422">
        <v>0.24399999999999999</v>
      </c>
      <c r="C1422">
        <f t="shared" si="45"/>
        <v>0</v>
      </c>
      <c r="D1422" s="16">
        <f t="array" ref="D1422">IFERROR(INDEX(C$2:C1422,MATCH(2,1/(C$2:C1422&lt;&gt;0))),0)</f>
        <v>-5</v>
      </c>
      <c r="E1422" s="16">
        <f t="shared" si="44"/>
        <v>-4.5454545454545459</v>
      </c>
      <c r="F1422" s="16">
        <f>IF(AND(C1422&lt;&gt;0,SUM(C$1:$D1422)=SUM(C$1:$D1422)),ROW(),0)</f>
        <v>0</v>
      </c>
      <c r="G1422" s="16">
        <f t="array" ref="G1422">IF(ROW()-IFERROR(INDEX(F$2:F1422,MATCH(2,1/(F$2:F1422&lt;&gt;0))),0)&gt;22,22,ROW()-IFERROR(INDEX(F$2:F1422,MATCH(2,1/(F$2:F1422&lt;&gt;0))),0))</f>
        <v>2</v>
      </c>
    </row>
    <row r="1423" spans="1:7" x14ac:dyDescent="0.35">
      <c r="A1423" s="5">
        <v>45708</v>
      </c>
      <c r="B1423">
        <v>0.122</v>
      </c>
      <c r="C1423">
        <f t="shared" si="45"/>
        <v>-5</v>
      </c>
      <c r="D1423" s="16">
        <f t="array" ref="D1423">IFERROR(INDEX(C$2:C1423,MATCH(2,1/(C$2:C1423&lt;&gt;0))),0)</f>
        <v>-5</v>
      </c>
      <c r="E1423" s="16">
        <f t="shared" si="44"/>
        <v>-5</v>
      </c>
      <c r="F1423" s="16">
        <f>IF(AND(C1423&lt;&gt;0,SUM(C$1:$D1423)=SUM(C$1:$D1423)),ROW(),0)</f>
        <v>1423</v>
      </c>
      <c r="G1423" s="16">
        <f t="array" ref="G1423">IF(ROW()-IFERROR(INDEX(F$2:F1423,MATCH(2,1/(F$2:F1423&lt;&gt;0))),0)&gt;22,22,ROW()-IFERROR(INDEX(F$2:F1423,MATCH(2,1/(F$2:F1423&lt;&gt;0))),0))</f>
        <v>0</v>
      </c>
    </row>
    <row r="1424" spans="1:7" x14ac:dyDescent="0.35">
      <c r="A1424" s="5">
        <v>45709</v>
      </c>
      <c r="B1424">
        <v>8.4000000000000005E-2</v>
      </c>
      <c r="C1424">
        <f t="shared" si="45"/>
        <v>-5</v>
      </c>
      <c r="D1424" s="16">
        <f t="array" ref="D1424">IFERROR(INDEX(C$2:C1424,MATCH(2,1/(C$2:C1424&lt;&gt;0))),0)</f>
        <v>-5</v>
      </c>
      <c r="E1424" s="16">
        <f t="shared" si="44"/>
        <v>-5</v>
      </c>
      <c r="F1424" s="16">
        <f>IF(AND(C1424&lt;&gt;0,SUM(C$1:$D1424)=SUM(C$1:$D1424)),ROW(),0)</f>
        <v>1424</v>
      </c>
      <c r="G1424" s="16">
        <f t="array" ref="G1424">IF(ROW()-IFERROR(INDEX(F$2:F1424,MATCH(2,1/(F$2:F1424&lt;&gt;0))),0)&gt;22,22,ROW()-IFERROR(INDEX(F$2:F1424,MATCH(2,1/(F$2:F1424&lt;&gt;0))),0))</f>
        <v>0</v>
      </c>
    </row>
    <row r="1425" spans="1:7" x14ac:dyDescent="0.35">
      <c r="A1425" s="5">
        <v>45712</v>
      </c>
      <c r="B1425">
        <v>0.16400000000000001</v>
      </c>
      <c r="C1425">
        <f t="shared" si="45"/>
        <v>-5</v>
      </c>
      <c r="D1425" s="16">
        <f t="array" ref="D1425">IFERROR(INDEX(C$2:C1425,MATCH(2,1/(C$2:C1425&lt;&gt;0))),0)</f>
        <v>-5</v>
      </c>
      <c r="E1425" s="16">
        <f t="shared" si="44"/>
        <v>-5</v>
      </c>
      <c r="F1425" s="16">
        <f>IF(AND(C1425&lt;&gt;0,SUM(C$1:$D1425)=SUM(C$1:$D1425)),ROW(),0)</f>
        <v>1425</v>
      </c>
      <c r="G1425" s="16">
        <f t="array" ref="G1425">IF(ROW()-IFERROR(INDEX(F$2:F1425,MATCH(2,1/(F$2:F1425&lt;&gt;0))),0)&gt;22,22,ROW()-IFERROR(INDEX(F$2:F1425,MATCH(2,1/(F$2:F1425&lt;&gt;0))),0))</f>
        <v>0</v>
      </c>
    </row>
    <row r="1426" spans="1:7" x14ac:dyDescent="0.35">
      <c r="A1426" s="5">
        <v>45713</v>
      </c>
      <c r="B1426">
        <v>0.214</v>
      </c>
      <c r="C1426">
        <f t="shared" si="45"/>
        <v>-2.5</v>
      </c>
      <c r="D1426" s="16">
        <f t="array" ref="D1426">IFERROR(INDEX(C$2:C1426,MATCH(2,1/(C$2:C1426&lt;&gt;0))),0)</f>
        <v>-2.5</v>
      </c>
      <c r="E1426" s="16">
        <f t="shared" si="44"/>
        <v>-2.5</v>
      </c>
      <c r="F1426" s="16">
        <f>IF(AND(C1426&lt;&gt;0,SUM(C$1:$D1426)=SUM(C$1:$D1426)),ROW(),0)</f>
        <v>1426</v>
      </c>
      <c r="G1426" s="16">
        <f t="array" ref="G1426">IF(ROW()-IFERROR(INDEX(F$2:F1426,MATCH(2,1/(F$2:F1426&lt;&gt;0))),0)&gt;22,22,ROW()-IFERROR(INDEX(F$2:F1426,MATCH(2,1/(F$2:F1426&lt;&gt;0))),0))</f>
        <v>0</v>
      </c>
    </row>
    <row r="1427" spans="1:7" x14ac:dyDescent="0.35">
      <c r="A1427" s="5">
        <v>45714</v>
      </c>
      <c r="B1427">
        <v>0.14799999999999999</v>
      </c>
      <c r="C1427">
        <f t="shared" si="45"/>
        <v>-5</v>
      </c>
      <c r="D1427" s="16">
        <f t="array" ref="D1427">IFERROR(INDEX(C$2:C1427,MATCH(2,1/(C$2:C1427&lt;&gt;0))),0)</f>
        <v>-5</v>
      </c>
      <c r="E1427" s="16">
        <f t="shared" si="44"/>
        <v>-5</v>
      </c>
      <c r="F1427" s="16">
        <f>IF(AND(C1427&lt;&gt;0,SUM(C$1:$D1427)=SUM(C$1:$D1427)),ROW(),0)</f>
        <v>1427</v>
      </c>
      <c r="G1427" s="16">
        <f t="array" ref="G1427">IF(ROW()-IFERROR(INDEX(F$2:F1427,MATCH(2,1/(F$2:F1427&lt;&gt;0))),0)&gt;22,22,ROW()-IFERROR(INDEX(F$2:F1427,MATCH(2,1/(F$2:F1427&lt;&gt;0))),0))</f>
        <v>0</v>
      </c>
    </row>
    <row r="1428" spans="1:7" x14ac:dyDescent="0.35">
      <c r="A1428" s="5">
        <v>45715</v>
      </c>
      <c r="B1428">
        <v>0.246</v>
      </c>
      <c r="C1428">
        <f t="shared" si="45"/>
        <v>0</v>
      </c>
      <c r="D1428" s="16">
        <f t="array" ref="D1428">IFERROR(INDEX(C$2:C1428,MATCH(2,1/(C$2:C1428&lt;&gt;0))),0)</f>
        <v>-5</v>
      </c>
      <c r="E1428" s="16">
        <f t="shared" si="44"/>
        <v>-4.7727272727272725</v>
      </c>
      <c r="F1428" s="16">
        <f>IF(AND(C1428&lt;&gt;0,SUM(C$1:$D1428)=SUM(C$1:$D1428)),ROW(),0)</f>
        <v>0</v>
      </c>
      <c r="G1428" s="16">
        <f t="array" ref="G1428">IF(ROW()-IFERROR(INDEX(F$2:F1428,MATCH(2,1/(F$2:F1428&lt;&gt;0))),0)&gt;22,22,ROW()-IFERROR(INDEX(F$2:F1428,MATCH(2,1/(F$2:F1428&lt;&gt;0))),0))</f>
        <v>1</v>
      </c>
    </row>
    <row r="1429" spans="1:7" x14ac:dyDescent="0.35">
      <c r="A1429" s="5">
        <v>45716</v>
      </c>
      <c r="B1429">
        <v>0.64500000000000002</v>
      </c>
      <c r="C1429">
        <f t="shared" si="45"/>
        <v>0</v>
      </c>
      <c r="D1429" s="16">
        <f t="array" ref="D1429">IFERROR(INDEX(C$2:C1429,MATCH(2,1/(C$2:C1429&lt;&gt;0))),0)</f>
        <v>-5</v>
      </c>
      <c r="E1429" s="16">
        <f t="shared" si="44"/>
        <v>-4.5454545454545459</v>
      </c>
      <c r="F1429" s="16">
        <f>IF(AND(C1429&lt;&gt;0,SUM(C$1:$D1429)=SUM(C$1:$D1429)),ROW(),0)</f>
        <v>0</v>
      </c>
      <c r="G1429" s="16">
        <f t="array" ref="G1429">IF(ROW()-IFERROR(INDEX(F$2:F1429,MATCH(2,1/(F$2:F1429&lt;&gt;0))),0)&gt;22,22,ROW()-IFERROR(INDEX(F$2:F1429,MATCH(2,1/(F$2:F1429&lt;&gt;0))),0))</f>
        <v>2</v>
      </c>
    </row>
    <row r="1430" spans="1:7" x14ac:dyDescent="0.35">
      <c r="A1430" s="5">
        <v>45719</v>
      </c>
      <c r="B1430">
        <v>0.45200000000000001</v>
      </c>
      <c r="C1430">
        <f t="shared" si="45"/>
        <v>0</v>
      </c>
      <c r="D1430" s="16">
        <f t="array" ref="D1430">IFERROR(INDEX(C$2:C1430,MATCH(2,1/(C$2:C1430&lt;&gt;0))),0)</f>
        <v>-5</v>
      </c>
      <c r="E1430" s="16">
        <f t="shared" si="44"/>
        <v>-4.3181818181818183</v>
      </c>
      <c r="F1430" s="16">
        <f>IF(AND(C1430&lt;&gt;0,SUM(C$1:$D1430)=SUM(C$1:$D1430)),ROW(),0)</f>
        <v>0</v>
      </c>
      <c r="G1430" s="16">
        <f t="array" ref="G1430">IF(ROW()-IFERROR(INDEX(F$2:F1430,MATCH(2,1/(F$2:F1430&lt;&gt;0))),0)&gt;22,22,ROW()-IFERROR(INDEX(F$2:F1430,MATCH(2,1/(F$2:F1430&lt;&gt;0))),0))</f>
        <v>3</v>
      </c>
    </row>
    <row r="1431" spans="1:7" x14ac:dyDescent="0.35">
      <c r="A1431" s="5">
        <v>45720</v>
      </c>
      <c r="B1431">
        <v>0.442</v>
      </c>
      <c r="C1431">
        <f t="shared" si="45"/>
        <v>0</v>
      </c>
      <c r="D1431" s="16">
        <f t="array" ref="D1431">IFERROR(INDEX(C$2:C1431,MATCH(2,1/(C$2:C1431&lt;&gt;0))),0)</f>
        <v>-5</v>
      </c>
      <c r="E1431" s="16">
        <f t="shared" si="44"/>
        <v>-4.0909090909090908</v>
      </c>
      <c r="F1431" s="16">
        <f>IF(AND(C1431&lt;&gt;0,SUM(C$1:$D1431)=SUM(C$1:$D1431)),ROW(),0)</f>
        <v>0</v>
      </c>
      <c r="G1431" s="16">
        <f t="array" ref="G1431">IF(ROW()-IFERROR(INDEX(F$2:F1431,MATCH(2,1/(F$2:F1431&lt;&gt;0))),0)&gt;22,22,ROW()-IFERROR(INDEX(F$2:F1431,MATCH(2,1/(F$2:F1431&lt;&gt;0))),0))</f>
        <v>4</v>
      </c>
    </row>
    <row r="1432" spans="1:7" x14ac:dyDescent="0.35">
      <c r="A1432" s="5">
        <v>45721</v>
      </c>
      <c r="B1432">
        <v>0.27400000000000002</v>
      </c>
      <c r="C1432">
        <f t="shared" si="45"/>
        <v>0</v>
      </c>
      <c r="D1432" s="16">
        <f t="array" ref="D1432">IFERROR(INDEX(C$2:C1432,MATCH(2,1/(C$2:C1432&lt;&gt;0))),0)</f>
        <v>-5</v>
      </c>
      <c r="E1432" s="16">
        <f t="shared" si="44"/>
        <v>-3.8636363636363633</v>
      </c>
      <c r="F1432" s="16">
        <f>IF(AND(C1432&lt;&gt;0,SUM(C$1:$D1432)=SUM(C$1:$D1432)),ROW(),0)</f>
        <v>0</v>
      </c>
      <c r="G1432" s="16">
        <f t="array" ref="G1432">IF(ROW()-IFERROR(INDEX(F$2:F1432,MATCH(2,1/(F$2:F1432&lt;&gt;0))),0)&gt;22,22,ROW()-IFERROR(INDEX(F$2:F1432,MATCH(2,1/(F$2:F1432&lt;&gt;0))),0))</f>
        <v>5</v>
      </c>
    </row>
    <row r="1433" spans="1:7" x14ac:dyDescent="0.35">
      <c r="A1433" s="5">
        <v>45722</v>
      </c>
      <c r="B1433">
        <v>0.112</v>
      </c>
      <c r="C1433">
        <f t="shared" si="45"/>
        <v>-5</v>
      </c>
      <c r="D1433" s="16">
        <f t="array" ref="D1433">IFERROR(INDEX(C$2:C1433,MATCH(2,1/(C$2:C1433&lt;&gt;0))),0)</f>
        <v>-5</v>
      </c>
      <c r="E1433" s="16">
        <f t="shared" si="44"/>
        <v>-5</v>
      </c>
      <c r="F1433" s="16">
        <f>IF(AND(C1433&lt;&gt;0,SUM(C$1:$D1433)=SUM(C$1:$D1433)),ROW(),0)</f>
        <v>1433</v>
      </c>
      <c r="G1433" s="16">
        <f t="array" ref="G1433">IF(ROW()-IFERROR(INDEX(F$2:F1433,MATCH(2,1/(F$2:F1433&lt;&gt;0))),0)&gt;22,22,ROW()-IFERROR(INDEX(F$2:F1433,MATCH(2,1/(F$2:F1433&lt;&gt;0))),0))</f>
        <v>0</v>
      </c>
    </row>
    <row r="1434" spans="1:7" x14ac:dyDescent="0.35">
      <c r="A1434" s="5">
        <v>45723</v>
      </c>
      <c r="B1434">
        <v>0.14599999999999999</v>
      </c>
      <c r="C1434">
        <f t="shared" si="45"/>
        <v>-5</v>
      </c>
      <c r="D1434" s="16">
        <f t="array" ref="D1434">IFERROR(INDEX(C$2:C1434,MATCH(2,1/(C$2:C1434&lt;&gt;0))),0)</f>
        <v>-5</v>
      </c>
      <c r="E1434" s="16">
        <f t="shared" si="44"/>
        <v>-5</v>
      </c>
      <c r="F1434" s="16">
        <f>IF(AND(C1434&lt;&gt;0,SUM(C$1:$D1434)=SUM(C$1:$D1434)),ROW(),0)</f>
        <v>1434</v>
      </c>
      <c r="G1434" s="16">
        <f t="array" ref="G1434">IF(ROW()-IFERROR(INDEX(F$2:F1434,MATCH(2,1/(F$2:F1434&lt;&gt;0))),0)&gt;22,22,ROW()-IFERROR(INDEX(F$2:F1434,MATCH(2,1/(F$2:F1434&lt;&gt;0))),0))</f>
        <v>0</v>
      </c>
    </row>
    <row r="1435" spans="1:7" x14ac:dyDescent="0.35">
      <c r="A1435" s="5">
        <v>45726</v>
      </c>
      <c r="B1435">
        <v>0.31</v>
      </c>
      <c r="C1435">
        <f t="shared" si="45"/>
        <v>0</v>
      </c>
      <c r="D1435" s="16">
        <f t="array" ref="D1435">IFERROR(INDEX(C$2:C1435,MATCH(2,1/(C$2:C1435&lt;&gt;0))),0)</f>
        <v>-5</v>
      </c>
      <c r="E1435" s="16">
        <f t="shared" si="44"/>
        <v>-4.7727272727272725</v>
      </c>
      <c r="F1435" s="16">
        <f>IF(AND(C1435&lt;&gt;0,SUM(C$1:$D1435)=SUM(C$1:$D1435)),ROW(),0)</f>
        <v>0</v>
      </c>
      <c r="G1435" s="16">
        <f t="array" ref="G1435">IF(ROW()-IFERROR(INDEX(F$2:F1435,MATCH(2,1/(F$2:F1435&lt;&gt;0))),0)&gt;22,22,ROW()-IFERROR(INDEX(F$2:F1435,MATCH(2,1/(F$2:F1435&lt;&gt;0))),0))</f>
        <v>1</v>
      </c>
    </row>
    <row r="1436" spans="1:7" x14ac:dyDescent="0.35">
      <c r="A1436" s="5">
        <v>45727</v>
      </c>
      <c r="B1436">
        <v>0.442</v>
      </c>
      <c r="C1436">
        <f t="shared" si="45"/>
        <v>0</v>
      </c>
      <c r="D1436" s="16">
        <f t="array" ref="D1436">IFERROR(INDEX(C$2:C1436,MATCH(2,1/(C$2:C1436&lt;&gt;0))),0)</f>
        <v>-5</v>
      </c>
      <c r="E1436" s="16">
        <f t="shared" si="44"/>
        <v>-4.5454545454545459</v>
      </c>
      <c r="F1436" s="16">
        <f>IF(AND(C1436&lt;&gt;0,SUM(C$1:$D1436)=SUM(C$1:$D1436)),ROW(),0)</f>
        <v>0</v>
      </c>
      <c r="G1436" s="16">
        <f t="array" ref="G1436">IF(ROW()-IFERROR(INDEX(F$2:F1436,MATCH(2,1/(F$2:F1436&lt;&gt;0))),0)&gt;22,22,ROW()-IFERROR(INDEX(F$2:F1436,MATCH(2,1/(F$2:F1436&lt;&gt;0))),0))</f>
        <v>2</v>
      </c>
    </row>
    <row r="1437" spans="1:7" x14ac:dyDescent="0.35">
      <c r="A1437" s="5">
        <v>45728</v>
      </c>
      <c r="B1437">
        <v>0.10199999999999999</v>
      </c>
      <c r="C1437">
        <f t="shared" si="45"/>
        <v>-5</v>
      </c>
      <c r="D1437" s="16">
        <f t="array" ref="D1437">IFERROR(INDEX(C$2:C1437,MATCH(2,1/(C$2:C1437&lt;&gt;0))),0)</f>
        <v>-5</v>
      </c>
      <c r="E1437" s="16">
        <f t="shared" si="44"/>
        <v>-5</v>
      </c>
      <c r="F1437" s="16">
        <f>IF(AND(C1437&lt;&gt;0,SUM(C$1:$D1437)=SUM(C$1:$D1437)),ROW(),0)</f>
        <v>1437</v>
      </c>
      <c r="G1437" s="16">
        <f t="array" ref="G1437">IF(ROW()-IFERROR(INDEX(F$2:F1437,MATCH(2,1/(F$2:F1437&lt;&gt;0))),0)&gt;22,22,ROW()-IFERROR(INDEX(F$2:F1437,MATCH(2,1/(F$2:F1437&lt;&gt;0))),0))</f>
        <v>0</v>
      </c>
    </row>
    <row r="1438" spans="1:7" x14ac:dyDescent="0.35">
      <c r="A1438" s="5">
        <v>45729</v>
      </c>
      <c r="B1438">
        <v>0.156</v>
      </c>
      <c r="C1438">
        <f t="shared" si="45"/>
        <v>-5</v>
      </c>
      <c r="D1438" s="16">
        <f t="array" ref="D1438">IFERROR(INDEX(C$2:C1438,MATCH(2,1/(C$2:C1438&lt;&gt;0))),0)</f>
        <v>-5</v>
      </c>
      <c r="E1438" s="16">
        <f t="shared" si="44"/>
        <v>-5</v>
      </c>
      <c r="F1438" s="16">
        <f>IF(AND(C1438&lt;&gt;0,SUM(C$1:$D1438)=SUM(C$1:$D1438)),ROW(),0)</f>
        <v>1438</v>
      </c>
      <c r="G1438" s="16">
        <f t="array" ref="G1438">IF(ROW()-IFERROR(INDEX(F$2:F1438,MATCH(2,1/(F$2:F1438&lt;&gt;0))),0)&gt;22,22,ROW()-IFERROR(INDEX(F$2:F1438,MATCH(2,1/(F$2:F1438&lt;&gt;0))),0))</f>
        <v>0</v>
      </c>
    </row>
    <row r="1439" spans="1:7" x14ac:dyDescent="0.35">
      <c r="A1439" s="5">
        <v>45730</v>
      </c>
      <c r="B1439">
        <v>0.45400000000000001</v>
      </c>
      <c r="C1439">
        <f t="shared" si="45"/>
        <v>0</v>
      </c>
      <c r="D1439" s="16">
        <f t="array" ref="D1439">IFERROR(INDEX(C$2:C1439,MATCH(2,1/(C$2:C1439&lt;&gt;0))),0)</f>
        <v>-5</v>
      </c>
      <c r="E1439" s="16">
        <f t="shared" si="44"/>
        <v>-4.7727272727272725</v>
      </c>
      <c r="F1439" s="16">
        <f>IF(AND(C1439&lt;&gt;0,SUM(C$1:$D1439)=SUM(C$1:$D1439)),ROW(),0)</f>
        <v>0</v>
      </c>
      <c r="G1439" s="16">
        <f t="array" ref="G1439">IF(ROW()-IFERROR(INDEX(F$2:F1439,MATCH(2,1/(F$2:F1439&lt;&gt;0))),0)&gt;22,22,ROW()-IFERROR(INDEX(F$2:F1439,MATCH(2,1/(F$2:F1439&lt;&gt;0))),0))</f>
        <v>1</v>
      </c>
    </row>
    <row r="1440" spans="1:7" x14ac:dyDescent="0.35">
      <c r="A1440" s="5">
        <v>45733</v>
      </c>
      <c r="B1440">
        <v>0.34599999999999997</v>
      </c>
      <c r="C1440">
        <f t="shared" si="45"/>
        <v>0</v>
      </c>
      <c r="D1440" s="16">
        <f t="array" ref="D1440">IFERROR(INDEX(C$2:C1440,MATCH(2,1/(C$2:C1440&lt;&gt;0))),0)</f>
        <v>-5</v>
      </c>
      <c r="E1440" s="16">
        <f t="shared" ref="E1440:E1479" si="46">IF(D1440=0,0,IF(D1440&lt;0,-1*(ABS(D1440)-G1440*ABS(D1440)/22),D1440-G1440*D1440/22))</f>
        <v>-4.5454545454545459</v>
      </c>
      <c r="F1440" s="16">
        <f>IF(AND(C1440&lt;&gt;0,SUM(C$1:$D1440)=SUM(C$1:$D1440)),ROW(),0)</f>
        <v>0</v>
      </c>
      <c r="G1440" s="16">
        <f t="array" ref="G1440">IF(ROW()-IFERROR(INDEX(F$2:F1440,MATCH(2,1/(F$2:F1440&lt;&gt;0))),0)&gt;22,22,ROW()-IFERROR(INDEX(F$2:F1440,MATCH(2,1/(F$2:F1440&lt;&gt;0))),0))</f>
        <v>2</v>
      </c>
    </row>
    <row r="1441" spans="1:7" x14ac:dyDescent="0.35">
      <c r="A1441" s="5">
        <v>45734</v>
      </c>
      <c r="B1441">
        <v>0.224</v>
      </c>
      <c r="C1441">
        <f t="shared" si="45"/>
        <v>0</v>
      </c>
      <c r="D1441" s="16">
        <f t="array" ref="D1441">IFERROR(INDEX(C$2:C1441,MATCH(2,1/(C$2:C1441&lt;&gt;0))),0)</f>
        <v>-5</v>
      </c>
      <c r="E1441" s="16">
        <f t="shared" si="46"/>
        <v>-4.3181818181818183</v>
      </c>
      <c r="F1441" s="16">
        <f>IF(AND(C1441&lt;&gt;0,SUM(C$1:$D1441)=SUM(C$1:$D1441)),ROW(),0)</f>
        <v>0</v>
      </c>
      <c r="G1441" s="16">
        <f t="array" ref="G1441">IF(ROW()-IFERROR(INDEX(F$2:F1441,MATCH(2,1/(F$2:F1441&lt;&gt;0))),0)&gt;22,22,ROW()-IFERROR(INDEX(F$2:F1441,MATCH(2,1/(F$2:F1441&lt;&gt;0))),0))</f>
        <v>3</v>
      </c>
    </row>
    <row r="1442" spans="1:7" x14ac:dyDescent="0.35">
      <c r="A1442" s="5">
        <v>45735</v>
      </c>
      <c r="B1442">
        <v>0.26</v>
      </c>
      <c r="C1442">
        <f t="shared" si="45"/>
        <v>0</v>
      </c>
      <c r="D1442" s="16">
        <f t="array" ref="D1442">IFERROR(INDEX(C$2:C1442,MATCH(2,1/(C$2:C1442&lt;&gt;0))),0)</f>
        <v>-5</v>
      </c>
      <c r="E1442" s="16">
        <f t="shared" si="46"/>
        <v>-4.0909090909090908</v>
      </c>
      <c r="F1442" s="16">
        <f>IF(AND(C1442&lt;&gt;0,SUM(C$1:$D1442)=SUM(C$1:$D1442)),ROW(),0)</f>
        <v>0</v>
      </c>
      <c r="G1442" s="16">
        <f t="array" ref="G1442">IF(ROW()-IFERROR(INDEX(F$2:F1442,MATCH(2,1/(F$2:F1442&lt;&gt;0))),0)&gt;22,22,ROW()-IFERROR(INDEX(F$2:F1442,MATCH(2,1/(F$2:F1442&lt;&gt;0))),0))</f>
        <v>4</v>
      </c>
    </row>
    <row r="1443" spans="1:7" x14ac:dyDescent="0.35">
      <c r="A1443" s="5">
        <v>45736</v>
      </c>
      <c r="B1443">
        <v>8.5999999999999993E-2</v>
      </c>
      <c r="C1443">
        <f t="shared" si="45"/>
        <v>-5</v>
      </c>
      <c r="D1443" s="16">
        <f t="array" ref="D1443">IFERROR(INDEX(C$2:C1443,MATCH(2,1/(C$2:C1443&lt;&gt;0))),0)</f>
        <v>-5</v>
      </c>
      <c r="E1443" s="16">
        <f t="shared" si="46"/>
        <v>-5</v>
      </c>
      <c r="F1443" s="16">
        <f>IF(AND(C1443&lt;&gt;0,SUM(C$1:$D1443)=SUM(C$1:$D1443)),ROW(),0)</f>
        <v>1443</v>
      </c>
      <c r="G1443" s="16">
        <f t="array" ref="G1443">IF(ROW()-IFERROR(INDEX(F$2:F1443,MATCH(2,1/(F$2:F1443&lt;&gt;0))),0)&gt;22,22,ROW()-IFERROR(INDEX(F$2:F1443,MATCH(2,1/(F$2:F1443&lt;&gt;0))),0))</f>
        <v>0</v>
      </c>
    </row>
    <row r="1444" spans="1:7" x14ac:dyDescent="0.35">
      <c r="A1444" s="5">
        <v>45737</v>
      </c>
      <c r="B1444">
        <v>0.51100000000000001</v>
      </c>
      <c r="C1444">
        <f t="shared" si="45"/>
        <v>0</v>
      </c>
      <c r="D1444" s="16">
        <f t="array" ref="D1444">IFERROR(INDEX(C$2:C1444,MATCH(2,1/(C$2:C1444&lt;&gt;0))),0)</f>
        <v>-5</v>
      </c>
      <c r="E1444" s="16">
        <f t="shared" si="46"/>
        <v>-4.7727272727272725</v>
      </c>
      <c r="F1444" s="16">
        <f>IF(AND(C1444&lt;&gt;0,SUM(C$1:$D1444)=SUM(C$1:$D1444)),ROW(),0)</f>
        <v>0</v>
      </c>
      <c r="G1444" s="16">
        <f t="array" ref="G1444">IF(ROW()-IFERROR(INDEX(F$2:F1444,MATCH(2,1/(F$2:F1444&lt;&gt;0))),0)&gt;22,22,ROW()-IFERROR(INDEX(F$2:F1444,MATCH(2,1/(F$2:F1444&lt;&gt;0))),0))</f>
        <v>1</v>
      </c>
    </row>
    <row r="1445" spans="1:7" x14ac:dyDescent="0.35">
      <c r="A1445" s="5">
        <v>45740</v>
      </c>
      <c r="B1445">
        <v>0.33800000000000002</v>
      </c>
      <c r="C1445">
        <f t="shared" si="45"/>
        <v>0</v>
      </c>
      <c r="D1445" s="16">
        <f t="array" ref="D1445">IFERROR(INDEX(C$2:C1445,MATCH(2,1/(C$2:C1445&lt;&gt;0))),0)</f>
        <v>-5</v>
      </c>
      <c r="E1445" s="16">
        <f t="shared" si="46"/>
        <v>-4.5454545454545459</v>
      </c>
      <c r="F1445" s="16">
        <f>IF(AND(C1445&lt;&gt;0,SUM(C$1:$D1445)=SUM(C$1:$D1445)),ROW(),0)</f>
        <v>0</v>
      </c>
      <c r="G1445" s="16">
        <f t="array" ref="G1445">IF(ROW()-IFERROR(INDEX(F$2:F1445,MATCH(2,1/(F$2:F1445&lt;&gt;0))),0)&gt;22,22,ROW()-IFERROR(INDEX(F$2:F1445,MATCH(2,1/(F$2:F1445&lt;&gt;0))),0))</f>
        <v>2</v>
      </c>
    </row>
    <row r="1446" spans="1:7" x14ac:dyDescent="0.35">
      <c r="A1446" s="5">
        <v>45741</v>
      </c>
      <c r="B1446">
        <v>0.38</v>
      </c>
      <c r="C1446">
        <f t="shared" si="45"/>
        <v>0</v>
      </c>
      <c r="D1446" s="16">
        <f t="array" ref="D1446">IFERROR(INDEX(C$2:C1446,MATCH(2,1/(C$2:C1446&lt;&gt;0))),0)</f>
        <v>-5</v>
      </c>
      <c r="E1446" s="16">
        <f t="shared" si="46"/>
        <v>-4.3181818181818183</v>
      </c>
      <c r="F1446" s="16">
        <f>IF(AND(C1446&lt;&gt;0,SUM(C$1:$D1446)=SUM(C$1:$D1446)),ROW(),0)</f>
        <v>0</v>
      </c>
      <c r="G1446" s="16">
        <f t="array" ref="G1446">IF(ROW()-IFERROR(INDEX(F$2:F1446,MATCH(2,1/(F$2:F1446&lt;&gt;0))),0)&gt;22,22,ROW()-IFERROR(INDEX(F$2:F1446,MATCH(2,1/(F$2:F1446&lt;&gt;0))),0))</f>
        <v>3</v>
      </c>
    </row>
    <row r="1447" spans="1:7" x14ac:dyDescent="0.35">
      <c r="A1447" s="5">
        <v>45742</v>
      </c>
      <c r="B1447">
        <v>0.378</v>
      </c>
      <c r="C1447">
        <f t="shared" si="45"/>
        <v>0</v>
      </c>
      <c r="D1447" s="16">
        <f t="array" ref="D1447">IFERROR(INDEX(C$2:C1447,MATCH(2,1/(C$2:C1447&lt;&gt;0))),0)</f>
        <v>-5</v>
      </c>
      <c r="E1447" s="16">
        <f t="shared" si="46"/>
        <v>-4.0909090909090908</v>
      </c>
      <c r="F1447" s="16">
        <f>IF(AND(C1447&lt;&gt;0,SUM(C$1:$D1447)=SUM(C$1:$D1447)),ROW(),0)</f>
        <v>0</v>
      </c>
      <c r="G1447" s="16">
        <f t="array" ref="G1447">IF(ROW()-IFERROR(INDEX(F$2:F1447,MATCH(2,1/(F$2:F1447&lt;&gt;0))),0)&gt;22,22,ROW()-IFERROR(INDEX(F$2:F1447,MATCH(2,1/(F$2:F1447&lt;&gt;0))),0))</f>
        <v>4</v>
      </c>
    </row>
    <row r="1448" spans="1:7" x14ac:dyDescent="0.35">
      <c r="A1448" s="5">
        <v>45743</v>
      </c>
      <c r="B1448">
        <v>0.45600000000000002</v>
      </c>
      <c r="C1448">
        <f t="shared" si="45"/>
        <v>0</v>
      </c>
      <c r="D1448" s="16">
        <f t="array" ref="D1448">IFERROR(INDEX(C$2:C1448,MATCH(2,1/(C$2:C1448&lt;&gt;0))),0)</f>
        <v>-5</v>
      </c>
      <c r="E1448" s="16">
        <f t="shared" si="46"/>
        <v>-3.8636363636363633</v>
      </c>
      <c r="F1448" s="16">
        <f>IF(AND(C1448&lt;&gt;0,SUM(C$1:$D1448)=SUM(C$1:$D1448)),ROW(),0)</f>
        <v>0</v>
      </c>
      <c r="G1448" s="16">
        <f t="array" ref="G1448">IF(ROW()-IFERROR(INDEX(F$2:F1448,MATCH(2,1/(F$2:F1448&lt;&gt;0))),0)&gt;22,22,ROW()-IFERROR(INDEX(F$2:F1448,MATCH(2,1/(F$2:F1448&lt;&gt;0))),0))</f>
        <v>5</v>
      </c>
    </row>
    <row r="1449" spans="1:7" x14ac:dyDescent="0.35">
      <c r="A1449" s="5">
        <v>45744</v>
      </c>
      <c r="B1449">
        <v>0.45200000000000001</v>
      </c>
      <c r="C1449">
        <f t="shared" si="45"/>
        <v>0</v>
      </c>
      <c r="D1449" s="16">
        <f t="array" ref="D1449">IFERROR(INDEX(C$2:C1449,MATCH(2,1/(C$2:C1449&lt;&gt;0))),0)</f>
        <v>-5</v>
      </c>
      <c r="E1449" s="16">
        <f t="shared" si="46"/>
        <v>-3.6363636363636367</v>
      </c>
      <c r="F1449" s="16">
        <f>IF(AND(C1449&lt;&gt;0,SUM(C$1:$D1449)=SUM(C$1:$D1449)),ROW(),0)</f>
        <v>0</v>
      </c>
      <c r="G1449" s="16">
        <f t="array" ref="G1449">IF(ROW()-IFERROR(INDEX(F$2:F1449,MATCH(2,1/(F$2:F1449&lt;&gt;0))),0)&gt;22,22,ROW()-IFERROR(INDEX(F$2:F1449,MATCH(2,1/(F$2:F1449&lt;&gt;0))),0))</f>
        <v>6</v>
      </c>
    </row>
    <row r="1450" spans="1:7" x14ac:dyDescent="0.35">
      <c r="A1450" s="5">
        <v>45747</v>
      </c>
      <c r="B1450">
        <v>0.67100000000000004</v>
      </c>
      <c r="C1450">
        <f t="shared" si="45"/>
        <v>0</v>
      </c>
      <c r="D1450" s="16">
        <f t="array" ref="D1450">IFERROR(INDEX(C$2:C1450,MATCH(2,1/(C$2:C1450&lt;&gt;0))),0)</f>
        <v>-5</v>
      </c>
      <c r="E1450" s="16">
        <f t="shared" si="46"/>
        <v>-3.4090909090909092</v>
      </c>
      <c r="F1450" s="16">
        <f>IF(AND(C1450&lt;&gt;0,SUM(C$1:$D1450)=SUM(C$1:$D1450)),ROW(),0)</f>
        <v>0</v>
      </c>
      <c r="G1450" s="16">
        <f t="array" ref="G1450">IF(ROW()-IFERROR(INDEX(F$2:F1450,MATCH(2,1/(F$2:F1450&lt;&gt;0))),0)&gt;22,22,ROW()-IFERROR(INDEX(F$2:F1450,MATCH(2,1/(F$2:F1450&lt;&gt;0))),0))</f>
        <v>7</v>
      </c>
    </row>
    <row r="1451" spans="1:7" x14ac:dyDescent="0.35">
      <c r="A1451" s="5">
        <v>45748</v>
      </c>
      <c r="B1451">
        <v>0.54900000000000004</v>
      </c>
      <c r="C1451">
        <f t="shared" si="45"/>
        <v>0</v>
      </c>
      <c r="D1451" s="16">
        <f t="array" ref="D1451">IFERROR(INDEX(C$2:C1451,MATCH(2,1/(C$2:C1451&lt;&gt;0))),0)</f>
        <v>-5</v>
      </c>
      <c r="E1451" s="16">
        <f t="shared" si="46"/>
        <v>-3.1818181818181817</v>
      </c>
      <c r="F1451" s="16">
        <f>IF(AND(C1451&lt;&gt;0,SUM(C$1:$D1451)=SUM(C$1:$D1451)),ROW(),0)</f>
        <v>0</v>
      </c>
      <c r="G1451" s="16">
        <f t="array" ref="G1451">IF(ROW()-IFERROR(INDEX(F$2:F1451,MATCH(2,1/(F$2:F1451&lt;&gt;0))),0)&gt;22,22,ROW()-IFERROR(INDEX(F$2:F1451,MATCH(2,1/(F$2:F1451&lt;&gt;0))),0))</f>
        <v>8</v>
      </c>
    </row>
    <row r="1452" spans="1:7" x14ac:dyDescent="0.35">
      <c r="A1452" s="5">
        <v>45749</v>
      </c>
      <c r="B1452">
        <v>0.53300000000000003</v>
      </c>
      <c r="C1452">
        <f t="shared" si="45"/>
        <v>0</v>
      </c>
      <c r="D1452" s="16">
        <f t="array" ref="D1452">IFERROR(INDEX(C$2:C1452,MATCH(2,1/(C$2:C1452&lt;&gt;0))),0)</f>
        <v>-5</v>
      </c>
      <c r="E1452" s="16">
        <f t="shared" si="46"/>
        <v>-2.9545454545454546</v>
      </c>
      <c r="F1452" s="16">
        <f>IF(AND(C1452&lt;&gt;0,SUM(C$1:$D1452)=SUM(C$1:$D1452)),ROW(),0)</f>
        <v>0</v>
      </c>
      <c r="G1452" s="16">
        <f t="array" ref="G1452">IF(ROW()-IFERROR(INDEX(F$2:F1452,MATCH(2,1/(F$2:F1452&lt;&gt;0))),0)&gt;22,22,ROW()-IFERROR(INDEX(F$2:F1452,MATCH(2,1/(F$2:F1452&lt;&gt;0))),0))</f>
        <v>9</v>
      </c>
    </row>
    <row r="1453" spans="1:7" x14ac:dyDescent="0.35">
      <c r="A1453" s="5">
        <v>45750</v>
      </c>
      <c r="B1453">
        <v>0.625</v>
      </c>
      <c r="C1453">
        <f t="shared" si="45"/>
        <v>0</v>
      </c>
      <c r="D1453" s="16">
        <f t="array" ref="D1453">IFERROR(INDEX(C$2:C1453,MATCH(2,1/(C$2:C1453&lt;&gt;0))),0)</f>
        <v>-5</v>
      </c>
      <c r="E1453" s="16">
        <f t="shared" si="46"/>
        <v>-2.7272727272727271</v>
      </c>
      <c r="F1453" s="16">
        <f>IF(AND(C1453&lt;&gt;0,SUM(C$1:$D1453)=SUM(C$1:$D1453)),ROW(),0)</f>
        <v>0</v>
      </c>
      <c r="G1453" s="16">
        <f t="array" ref="G1453">IF(ROW()-IFERROR(INDEX(F$2:F1453,MATCH(2,1/(F$2:F1453&lt;&gt;0))),0)&gt;22,22,ROW()-IFERROR(INDEX(F$2:F1453,MATCH(2,1/(F$2:F1453&lt;&gt;0))),0))</f>
        <v>10</v>
      </c>
    </row>
    <row r="1454" spans="1:7" x14ac:dyDescent="0.35">
      <c r="A1454" s="5">
        <v>45754</v>
      </c>
      <c r="B1454">
        <v>0.64700000000000002</v>
      </c>
      <c r="C1454">
        <f t="shared" si="45"/>
        <v>0</v>
      </c>
      <c r="D1454" s="16">
        <f t="array" ref="D1454">IFERROR(INDEX(C$2:C1454,MATCH(2,1/(C$2:C1454&lt;&gt;0))),0)</f>
        <v>-5</v>
      </c>
      <c r="E1454" s="16">
        <f t="shared" si="46"/>
        <v>-2.5</v>
      </c>
      <c r="F1454" s="16">
        <f>IF(AND(C1454&lt;&gt;0,SUM(C$1:$D1454)=SUM(C$1:$D1454)),ROW(),0)</f>
        <v>0</v>
      </c>
      <c r="G1454" s="16">
        <f t="array" ref="G1454">IF(ROW()-IFERROR(INDEX(F$2:F1454,MATCH(2,1/(F$2:F1454&lt;&gt;0))),0)&gt;22,22,ROW()-IFERROR(INDEX(F$2:F1454,MATCH(2,1/(F$2:F1454&lt;&gt;0))),0))</f>
        <v>11</v>
      </c>
    </row>
    <row r="1455" spans="1:7" x14ac:dyDescent="0.35">
      <c r="A1455" s="5">
        <v>45755</v>
      </c>
      <c r="B1455">
        <v>0.879</v>
      </c>
      <c r="C1455">
        <f t="shared" si="45"/>
        <v>2.5</v>
      </c>
      <c r="D1455" s="16">
        <f t="array" ref="D1455">IFERROR(INDEX(C$2:C1455,MATCH(2,1/(C$2:C1455&lt;&gt;0))),0)</f>
        <v>2.5</v>
      </c>
      <c r="E1455" s="16">
        <f t="shared" si="46"/>
        <v>2.5</v>
      </c>
      <c r="F1455" s="16">
        <f>IF(AND(C1455&lt;&gt;0,SUM(C$1:$D1455)=SUM(C$1:$D1455)),ROW(),0)</f>
        <v>1455</v>
      </c>
      <c r="G1455" s="16">
        <f t="array" ref="G1455">IF(ROW()-IFERROR(INDEX(F$2:F1455,MATCH(2,1/(F$2:F1455&lt;&gt;0))),0)&gt;22,22,ROW()-IFERROR(INDEX(F$2:F1455,MATCH(2,1/(F$2:F1455&lt;&gt;0))),0))</f>
        <v>0</v>
      </c>
    </row>
    <row r="1456" spans="1:7" x14ac:dyDescent="0.35">
      <c r="A1456" s="5">
        <v>45756</v>
      </c>
      <c r="B1456">
        <v>0.81499999999999995</v>
      </c>
      <c r="C1456">
        <f t="shared" si="45"/>
        <v>2.5</v>
      </c>
      <c r="D1456" s="16">
        <f t="array" ref="D1456">IFERROR(INDEX(C$2:C1456,MATCH(2,1/(C$2:C1456&lt;&gt;0))),0)</f>
        <v>2.5</v>
      </c>
      <c r="E1456" s="16">
        <f t="shared" si="46"/>
        <v>2.5</v>
      </c>
      <c r="F1456" s="16">
        <f>IF(AND(C1456&lt;&gt;0,SUM(C$1:$D1456)=SUM(C$1:$D1456)),ROW(),0)</f>
        <v>1456</v>
      </c>
      <c r="G1456" s="16">
        <f t="array" ref="G1456">IF(ROW()-IFERROR(INDEX(F$2:F1456,MATCH(2,1/(F$2:F1456&lt;&gt;0))),0)&gt;22,22,ROW()-IFERROR(INDEX(F$2:F1456,MATCH(2,1/(F$2:F1456&lt;&gt;0))),0))</f>
        <v>0</v>
      </c>
    </row>
    <row r="1457" spans="1:7" x14ac:dyDescent="0.35">
      <c r="A1457" s="5">
        <v>45757</v>
      </c>
      <c r="B1457">
        <v>0.501</v>
      </c>
      <c r="C1457">
        <f t="shared" si="45"/>
        <v>0</v>
      </c>
      <c r="D1457" s="16">
        <f t="array" ref="D1457">IFERROR(INDEX(C$2:C1457,MATCH(2,1/(C$2:C1457&lt;&gt;0))),0)</f>
        <v>2.5</v>
      </c>
      <c r="E1457" s="16">
        <f t="shared" si="46"/>
        <v>2.3863636363636362</v>
      </c>
      <c r="F1457" s="16">
        <f>IF(AND(C1457&lt;&gt;0,SUM(C$1:$D1457)=SUM(C$1:$D1457)),ROW(),0)</f>
        <v>0</v>
      </c>
      <c r="G1457" s="16">
        <f t="array" ref="G1457">IF(ROW()-IFERROR(INDEX(F$2:F1457,MATCH(2,1/(F$2:F1457&lt;&gt;0))),0)&gt;22,22,ROW()-IFERROR(INDEX(F$2:F1457,MATCH(2,1/(F$2:F1457&lt;&gt;0))),0))</f>
        <v>1</v>
      </c>
    </row>
    <row r="1458" spans="1:7" x14ac:dyDescent="0.35">
      <c r="A1458" s="5">
        <v>45758</v>
      </c>
      <c r="B1458">
        <v>0.53700000000000003</v>
      </c>
      <c r="C1458">
        <f t="shared" si="45"/>
        <v>0</v>
      </c>
      <c r="D1458" s="16">
        <f t="array" ref="D1458">IFERROR(INDEX(C$2:C1458,MATCH(2,1/(C$2:C1458&lt;&gt;0))),0)</f>
        <v>2.5</v>
      </c>
      <c r="E1458" s="16">
        <f t="shared" si="46"/>
        <v>2.2727272727272729</v>
      </c>
      <c r="F1458" s="16">
        <f>IF(AND(C1458&lt;&gt;0,SUM(C$1:$D1458)=SUM(C$1:$D1458)),ROW(),0)</f>
        <v>0</v>
      </c>
      <c r="G1458" s="16">
        <f t="array" ref="G1458">IF(ROW()-IFERROR(INDEX(F$2:F1458,MATCH(2,1/(F$2:F1458&lt;&gt;0))),0)&gt;22,22,ROW()-IFERROR(INDEX(F$2:F1458,MATCH(2,1/(F$2:F1458&lt;&gt;0))),0))</f>
        <v>2</v>
      </c>
    </row>
    <row r="1459" spans="1:7" x14ac:dyDescent="0.35">
      <c r="A1459" s="5">
        <v>45761</v>
      </c>
      <c r="B1459">
        <v>0.32400000000000001</v>
      </c>
      <c r="C1459">
        <f t="shared" si="45"/>
        <v>0</v>
      </c>
      <c r="D1459" s="16">
        <f t="array" ref="D1459">IFERROR(INDEX(C$2:C1459,MATCH(2,1/(C$2:C1459&lt;&gt;0))),0)</f>
        <v>2.5</v>
      </c>
      <c r="E1459" s="16">
        <f t="shared" si="46"/>
        <v>2.1590909090909092</v>
      </c>
      <c r="F1459" s="16">
        <f>IF(AND(C1459&lt;&gt;0,SUM(C$1:$D1459)=SUM(C$1:$D1459)),ROW(),0)</f>
        <v>0</v>
      </c>
      <c r="G1459" s="16">
        <f t="array" ref="G1459">IF(ROW()-IFERROR(INDEX(F$2:F1459,MATCH(2,1/(F$2:F1459&lt;&gt;0))),0)&gt;22,22,ROW()-IFERROR(INDEX(F$2:F1459,MATCH(2,1/(F$2:F1459&lt;&gt;0))),0))</f>
        <v>3</v>
      </c>
    </row>
    <row r="1460" spans="1:7" x14ac:dyDescent="0.35">
      <c r="A1460" s="5">
        <v>45762</v>
      </c>
      <c r="B1460">
        <v>0.25</v>
      </c>
      <c r="C1460">
        <f t="shared" si="45"/>
        <v>0</v>
      </c>
      <c r="D1460" s="16">
        <f t="array" ref="D1460">IFERROR(INDEX(C$2:C1460,MATCH(2,1/(C$2:C1460&lt;&gt;0))),0)</f>
        <v>2.5</v>
      </c>
      <c r="E1460" s="16">
        <f t="shared" si="46"/>
        <v>2.0454545454545454</v>
      </c>
      <c r="F1460" s="16">
        <f>IF(AND(C1460&lt;&gt;0,SUM(C$1:$D1460)=SUM(C$1:$D1460)),ROW(),0)</f>
        <v>0</v>
      </c>
      <c r="G1460" s="16">
        <f t="array" ref="G1460">IF(ROW()-IFERROR(INDEX(F$2:F1460,MATCH(2,1/(F$2:F1460&lt;&gt;0))),0)&gt;22,22,ROW()-IFERROR(INDEX(F$2:F1460,MATCH(2,1/(F$2:F1460&lt;&gt;0))),0))</f>
        <v>4</v>
      </c>
    </row>
    <row r="1461" spans="1:7" x14ac:dyDescent="0.35">
      <c r="A1461" s="5">
        <v>45763</v>
      </c>
      <c r="B1461">
        <v>0.57299999999999995</v>
      </c>
      <c r="C1461">
        <f t="shared" si="45"/>
        <v>0</v>
      </c>
      <c r="D1461" s="16">
        <f t="array" ref="D1461">IFERROR(INDEX(C$2:C1461,MATCH(2,1/(C$2:C1461&lt;&gt;0))),0)</f>
        <v>2.5</v>
      </c>
      <c r="E1461" s="16">
        <f t="shared" si="46"/>
        <v>1.9318181818181817</v>
      </c>
      <c r="F1461" s="16">
        <f>IF(AND(C1461&lt;&gt;0,SUM(C$1:$D1461)=SUM(C$1:$D1461)),ROW(),0)</f>
        <v>0</v>
      </c>
      <c r="G1461" s="16">
        <f t="array" ref="G1461">IF(ROW()-IFERROR(INDEX(F$2:F1461,MATCH(2,1/(F$2:F1461&lt;&gt;0))),0)&gt;22,22,ROW()-IFERROR(INDEX(F$2:F1461,MATCH(2,1/(F$2:F1461&lt;&gt;0))),0))</f>
        <v>5</v>
      </c>
    </row>
    <row r="1462" spans="1:7" x14ac:dyDescent="0.35">
      <c r="A1462" s="5">
        <v>45764</v>
      </c>
      <c r="B1462">
        <v>0.11600000000000001</v>
      </c>
      <c r="C1462">
        <f t="shared" si="45"/>
        <v>-5</v>
      </c>
      <c r="D1462" s="16">
        <f t="array" ref="D1462">IFERROR(INDEX(C$2:C1462,MATCH(2,1/(C$2:C1462&lt;&gt;0))),0)</f>
        <v>-5</v>
      </c>
      <c r="E1462" s="16">
        <f t="shared" si="46"/>
        <v>-5</v>
      </c>
      <c r="F1462" s="16">
        <f>IF(AND(C1462&lt;&gt;0,SUM(C$1:$D1462)=SUM(C$1:$D1462)),ROW(),0)</f>
        <v>1462</v>
      </c>
      <c r="G1462" s="16">
        <f t="array" ref="G1462">IF(ROW()-IFERROR(INDEX(F$2:F1462,MATCH(2,1/(F$2:F1462&lt;&gt;0))),0)&gt;22,22,ROW()-IFERROR(INDEX(F$2:F1462,MATCH(2,1/(F$2:F1462&lt;&gt;0))),0))</f>
        <v>0</v>
      </c>
    </row>
    <row r="1463" spans="1:7" x14ac:dyDescent="0.35">
      <c r="A1463" s="5">
        <v>45769</v>
      </c>
      <c r="B1463">
        <v>0.24</v>
      </c>
      <c r="C1463">
        <f t="shared" si="45"/>
        <v>0</v>
      </c>
      <c r="D1463" s="16">
        <f t="array" ref="D1463">IFERROR(INDEX(C$2:C1463,MATCH(2,1/(C$2:C1463&lt;&gt;0))),0)</f>
        <v>-5</v>
      </c>
      <c r="E1463" s="16">
        <f t="shared" si="46"/>
        <v>-4.7727272727272725</v>
      </c>
      <c r="F1463" s="16">
        <f>IF(AND(C1463&lt;&gt;0,SUM(C$1:$D1463)=SUM(C$1:$D1463)),ROW(),0)</f>
        <v>0</v>
      </c>
      <c r="G1463" s="16">
        <f t="array" ref="G1463">IF(ROW()-IFERROR(INDEX(F$2:F1463,MATCH(2,1/(F$2:F1463&lt;&gt;0))),0)&gt;22,22,ROW()-IFERROR(INDEX(F$2:F1463,MATCH(2,1/(F$2:F1463&lt;&gt;0))),0))</f>
        <v>1</v>
      </c>
    </row>
    <row r="1464" spans="1:7" x14ac:dyDescent="0.35">
      <c r="A1464" s="5">
        <v>45770</v>
      </c>
      <c r="B1464">
        <v>0.24</v>
      </c>
      <c r="C1464">
        <f t="shared" si="45"/>
        <v>0</v>
      </c>
      <c r="D1464" s="16">
        <f t="array" ref="D1464">IFERROR(INDEX(C$2:C1464,MATCH(2,1/(C$2:C1464&lt;&gt;0))),0)</f>
        <v>-5</v>
      </c>
      <c r="E1464" s="16">
        <f t="shared" si="46"/>
        <v>-4.5454545454545459</v>
      </c>
      <c r="F1464" s="16">
        <f>IF(AND(C1464&lt;&gt;0,SUM(C$1:$D1464)=SUM(C$1:$D1464)),ROW(),0)</f>
        <v>0</v>
      </c>
      <c r="G1464" s="16">
        <f t="array" ref="G1464">IF(ROW()-IFERROR(INDEX(F$2:F1464,MATCH(2,1/(F$2:F1464&lt;&gt;0))),0)&gt;22,22,ROW()-IFERROR(INDEX(F$2:F1464,MATCH(2,1/(F$2:F1464&lt;&gt;0))),0))</f>
        <v>2</v>
      </c>
    </row>
    <row r="1465" spans="1:7" x14ac:dyDescent="0.35">
      <c r="A1465" s="5">
        <v>45771</v>
      </c>
      <c r="B1465">
        <v>0.27200000000000002</v>
      </c>
      <c r="C1465">
        <f t="shared" si="45"/>
        <v>0</v>
      </c>
      <c r="D1465" s="16">
        <f t="array" ref="D1465">IFERROR(INDEX(C$2:C1465,MATCH(2,1/(C$2:C1465&lt;&gt;0))),0)</f>
        <v>-5</v>
      </c>
      <c r="E1465" s="16">
        <f t="shared" si="46"/>
        <v>-4.3181818181818183</v>
      </c>
      <c r="F1465" s="16">
        <f>IF(AND(C1465&lt;&gt;0,SUM(C$1:$D1465)=SUM(C$1:$D1465)),ROW(),0)</f>
        <v>0</v>
      </c>
      <c r="G1465" s="16">
        <f t="array" ref="G1465">IF(ROW()-IFERROR(INDEX(F$2:F1465,MATCH(2,1/(F$2:F1465&lt;&gt;0))),0)&gt;22,22,ROW()-IFERROR(INDEX(F$2:F1465,MATCH(2,1/(F$2:F1465&lt;&gt;0))),0))</f>
        <v>3</v>
      </c>
    </row>
    <row r="1466" spans="1:7" x14ac:dyDescent="0.35">
      <c r="A1466" s="5">
        <v>45772</v>
      </c>
      <c r="B1466">
        <v>0.33400000000000002</v>
      </c>
      <c r="C1466">
        <f t="shared" si="45"/>
        <v>0</v>
      </c>
      <c r="D1466" s="16">
        <f t="array" ref="D1466">IFERROR(INDEX(C$2:C1466,MATCH(2,1/(C$2:C1466&lt;&gt;0))),0)</f>
        <v>-5</v>
      </c>
      <c r="E1466" s="16">
        <f t="shared" si="46"/>
        <v>-4.0909090909090908</v>
      </c>
      <c r="F1466" s="16">
        <f>IF(AND(C1466&lt;&gt;0,SUM(C$1:$D1466)=SUM(C$1:$D1466)),ROW(),0)</f>
        <v>0</v>
      </c>
      <c r="G1466" s="16">
        <f t="array" ref="G1466">IF(ROW()-IFERROR(INDEX(F$2:F1466,MATCH(2,1/(F$2:F1466&lt;&gt;0))),0)&gt;22,22,ROW()-IFERROR(INDEX(F$2:F1466,MATCH(2,1/(F$2:F1466&lt;&gt;0))),0))</f>
        <v>4</v>
      </c>
    </row>
    <row r="1467" spans="1:7" x14ac:dyDescent="0.35">
      <c r="A1467" s="5">
        <v>45775</v>
      </c>
      <c r="B1467">
        <v>0.40799999999999997</v>
      </c>
      <c r="C1467">
        <f t="shared" si="45"/>
        <v>0</v>
      </c>
      <c r="D1467" s="16">
        <f t="array" ref="D1467">IFERROR(INDEX(C$2:C1467,MATCH(2,1/(C$2:C1467&lt;&gt;0))),0)</f>
        <v>-5</v>
      </c>
      <c r="E1467" s="16">
        <f t="shared" si="46"/>
        <v>-3.8636363636363633</v>
      </c>
      <c r="F1467" s="16">
        <f>IF(AND(C1467&lt;&gt;0,SUM(C$1:$D1467)=SUM(C$1:$D1467)),ROW(),0)</f>
        <v>0</v>
      </c>
      <c r="G1467" s="16">
        <f t="array" ref="G1467">IF(ROW()-IFERROR(INDEX(F$2:F1467,MATCH(2,1/(F$2:F1467&lt;&gt;0))),0)&gt;22,22,ROW()-IFERROR(INDEX(F$2:F1467,MATCH(2,1/(F$2:F1467&lt;&gt;0))),0))</f>
        <v>5</v>
      </c>
    </row>
    <row r="1468" spans="1:7" x14ac:dyDescent="0.35">
      <c r="A1468" s="5">
        <v>45776</v>
      </c>
      <c r="B1468">
        <v>0.45200000000000001</v>
      </c>
      <c r="C1468">
        <f t="shared" si="45"/>
        <v>0</v>
      </c>
      <c r="D1468" s="16">
        <f t="array" ref="D1468">IFERROR(INDEX(C$2:C1468,MATCH(2,1/(C$2:C1468&lt;&gt;0))),0)</f>
        <v>-5</v>
      </c>
      <c r="E1468" s="16">
        <f t="shared" si="46"/>
        <v>-3.6363636363636367</v>
      </c>
      <c r="F1468" s="16">
        <f>IF(AND(C1468&lt;&gt;0,SUM(C$1:$D1468)=SUM(C$1:$D1468)),ROW(),0)</f>
        <v>0</v>
      </c>
      <c r="G1468" s="16">
        <f t="array" ref="G1468">IF(ROW()-IFERROR(INDEX(F$2:F1468,MATCH(2,1/(F$2:F1468&lt;&gt;0))),0)&gt;22,22,ROW()-IFERROR(INDEX(F$2:F1468,MATCH(2,1/(F$2:F1468&lt;&gt;0))),0))</f>
        <v>6</v>
      </c>
    </row>
    <row r="1469" spans="1:7" x14ac:dyDescent="0.35">
      <c r="A1469" s="5">
        <v>45777</v>
      </c>
      <c r="B1469">
        <v>0.35799999999999998</v>
      </c>
      <c r="C1469">
        <f t="shared" si="45"/>
        <v>0</v>
      </c>
      <c r="D1469" s="16">
        <f t="array" ref="D1469">IFERROR(INDEX(C$2:C1469,MATCH(2,1/(C$2:C1469&lt;&gt;0))),0)</f>
        <v>-5</v>
      </c>
      <c r="E1469" s="16">
        <f t="shared" si="46"/>
        <v>-3.4090909090909092</v>
      </c>
      <c r="F1469" s="16">
        <f>IF(AND(C1469&lt;&gt;0,SUM(C$1:$D1469)=SUM(C$1:$D1469)),ROW(),0)</f>
        <v>0</v>
      </c>
      <c r="G1469" s="16">
        <f t="array" ref="G1469">IF(ROW()-IFERROR(INDEX(F$2:F1469,MATCH(2,1/(F$2:F1469&lt;&gt;0))),0)&gt;22,22,ROW()-IFERROR(INDEX(F$2:F1469,MATCH(2,1/(F$2:F1469&lt;&gt;0))),0))</f>
        <v>7</v>
      </c>
    </row>
    <row r="1470" spans="1:7" x14ac:dyDescent="0.35">
      <c r="A1470" s="5">
        <v>45783</v>
      </c>
      <c r="B1470">
        <v>0.38800000000000001</v>
      </c>
      <c r="C1470">
        <f t="shared" si="45"/>
        <v>0</v>
      </c>
      <c r="D1470" s="16">
        <f t="array" ref="D1470">IFERROR(INDEX(C$2:C1470,MATCH(2,1/(C$2:C1470&lt;&gt;0))),0)</f>
        <v>-5</v>
      </c>
      <c r="E1470" s="16">
        <f t="shared" si="46"/>
        <v>-3.1818181818181817</v>
      </c>
      <c r="F1470" s="16">
        <f>IF(AND(C1470&lt;&gt;0,SUM(C$1:$D1470)=SUM(C$1:$D1470)),ROW(),0)</f>
        <v>0</v>
      </c>
      <c r="G1470" s="16">
        <f t="array" ref="G1470">IF(ROW()-IFERROR(INDEX(F$2:F1470,MATCH(2,1/(F$2:F1470&lt;&gt;0))),0)&gt;22,22,ROW()-IFERROR(INDEX(F$2:F1470,MATCH(2,1/(F$2:F1470&lt;&gt;0))),0))</f>
        <v>8</v>
      </c>
    </row>
    <row r="1471" spans="1:7" x14ac:dyDescent="0.35">
      <c r="A1471" s="5">
        <v>45784</v>
      </c>
      <c r="B1471">
        <v>0.34599999999999997</v>
      </c>
      <c r="C1471">
        <f t="shared" si="45"/>
        <v>0</v>
      </c>
      <c r="D1471" s="16">
        <f t="array" ref="D1471">IFERROR(INDEX(C$2:C1471,MATCH(2,1/(C$2:C1471&lt;&gt;0))),0)</f>
        <v>-5</v>
      </c>
      <c r="E1471" s="16">
        <f t="shared" si="46"/>
        <v>-2.9545454545454546</v>
      </c>
      <c r="F1471" s="16">
        <f>IF(AND(C1471&lt;&gt;0,SUM(C$1:$D1471)=SUM(C$1:$D1471)),ROW(),0)</f>
        <v>0</v>
      </c>
      <c r="G1471" s="16">
        <f t="array" ref="G1471">IF(ROW()-IFERROR(INDEX(F$2:F1471,MATCH(2,1/(F$2:F1471&lt;&gt;0))),0)&gt;22,22,ROW()-IFERROR(INDEX(F$2:F1471,MATCH(2,1/(F$2:F1471&lt;&gt;0))),0))</f>
        <v>9</v>
      </c>
    </row>
    <row r="1472" spans="1:7" x14ac:dyDescent="0.35">
      <c r="A1472" s="5">
        <v>45785</v>
      </c>
      <c r="B1472">
        <v>3.4000000000000002E-2</v>
      </c>
      <c r="C1472">
        <f t="shared" si="45"/>
        <v>-5</v>
      </c>
      <c r="D1472" s="16">
        <f t="array" ref="D1472">IFERROR(INDEX(C$2:C1472,MATCH(2,1/(C$2:C1472&lt;&gt;0))),0)</f>
        <v>-5</v>
      </c>
      <c r="E1472" s="16">
        <f t="shared" si="46"/>
        <v>-5</v>
      </c>
      <c r="F1472" s="16">
        <f>IF(AND(C1472&lt;&gt;0,SUM(C$1:$D1472)=SUM(C$1:$D1472)),ROW(),0)</f>
        <v>1472</v>
      </c>
      <c r="G1472" s="16">
        <f t="array" ref="G1472">IF(ROW()-IFERROR(INDEX(F$2:F1472,MATCH(2,1/(F$2:F1472&lt;&gt;0))),0)&gt;22,22,ROW()-IFERROR(INDEX(F$2:F1472,MATCH(2,1/(F$2:F1472&lt;&gt;0))),0))</f>
        <v>0</v>
      </c>
    </row>
    <row r="1473" spans="1:7" x14ac:dyDescent="0.35">
      <c r="A1473" s="5">
        <v>45786</v>
      </c>
      <c r="B1473">
        <v>3.7999999999999999E-2</v>
      </c>
      <c r="C1473">
        <f t="shared" si="45"/>
        <v>-5</v>
      </c>
      <c r="D1473" s="16">
        <f t="array" ref="D1473">IFERROR(INDEX(C$2:C1473,MATCH(2,1/(C$2:C1473&lt;&gt;0))),0)</f>
        <v>-5</v>
      </c>
      <c r="E1473" s="16">
        <f t="shared" si="46"/>
        <v>-5</v>
      </c>
      <c r="F1473" s="16">
        <f>IF(AND(C1473&lt;&gt;0,SUM(C$1:$D1473)=SUM(C$1:$D1473)),ROW(),0)</f>
        <v>1473</v>
      </c>
      <c r="G1473" s="16">
        <f t="array" ref="G1473">IF(ROW()-IFERROR(INDEX(F$2:F1473,MATCH(2,1/(F$2:F1473&lt;&gt;0))),0)&gt;22,22,ROW()-IFERROR(INDEX(F$2:F1473,MATCH(2,1/(F$2:F1473&lt;&gt;0))),0))</f>
        <v>0</v>
      </c>
    </row>
    <row r="1474" spans="1:7" x14ac:dyDescent="0.35">
      <c r="A1474" s="5">
        <v>45789</v>
      </c>
      <c r="B1474">
        <v>5.6000000000000001E-2</v>
      </c>
      <c r="C1474">
        <f t="shared" si="45"/>
        <v>-5</v>
      </c>
      <c r="D1474" s="16">
        <f t="array" ref="D1474">IFERROR(INDEX(C$2:C1474,MATCH(2,1/(C$2:C1474&lt;&gt;0))),0)</f>
        <v>-5</v>
      </c>
      <c r="E1474" s="16">
        <f t="shared" si="46"/>
        <v>-5</v>
      </c>
      <c r="F1474" s="16">
        <f>IF(AND(C1474&lt;&gt;0,SUM(C$1:$D1474)=SUM(C$1:$D1474)),ROW(),0)</f>
        <v>1474</v>
      </c>
      <c r="G1474" s="16">
        <f t="array" ref="G1474">IF(ROW()-IFERROR(INDEX(F$2:F1474,MATCH(2,1/(F$2:F1474&lt;&gt;0))),0)&gt;22,22,ROW()-IFERROR(INDEX(F$2:F1474,MATCH(2,1/(F$2:F1474&lt;&gt;0))),0))</f>
        <v>0</v>
      </c>
    </row>
    <row r="1475" spans="1:7" x14ac:dyDescent="0.35">
      <c r="A1475" s="5">
        <v>45790</v>
      </c>
      <c r="B1475">
        <v>7.3999999999999996E-2</v>
      </c>
      <c r="C1475">
        <f t="shared" ref="C1475:C1479" si="47">IF(B1475&gt;0.9,5,IF(B1475&gt;0.8,2.5,IF(B1475&gt;0.22,0,IF(B1475&gt;0.2,-2.5,-5))))</f>
        <v>-5</v>
      </c>
      <c r="D1475" s="16">
        <f t="array" ref="D1475">IFERROR(INDEX(C$2:C1475,MATCH(2,1/(C$2:C1475&lt;&gt;0))),0)</f>
        <v>-5</v>
      </c>
      <c r="E1475" s="16">
        <f t="shared" si="46"/>
        <v>-5</v>
      </c>
      <c r="F1475" s="16">
        <f>IF(AND(C1475&lt;&gt;0,SUM(C$1:$D1475)=SUM(C$1:$D1475)),ROW(),0)</f>
        <v>1475</v>
      </c>
      <c r="G1475" s="16">
        <f t="array" ref="G1475">IF(ROW()-IFERROR(INDEX(F$2:F1475,MATCH(2,1/(F$2:F1475&lt;&gt;0))),0)&gt;22,22,ROW()-IFERROR(INDEX(F$2:F1475,MATCH(2,1/(F$2:F1475&lt;&gt;0))),0))</f>
        <v>0</v>
      </c>
    </row>
    <row r="1476" spans="1:7" x14ac:dyDescent="0.35">
      <c r="A1476" s="5">
        <v>45791</v>
      </c>
      <c r="B1476">
        <v>0.19</v>
      </c>
      <c r="C1476">
        <f t="shared" si="47"/>
        <v>-5</v>
      </c>
      <c r="D1476" s="16">
        <f t="array" ref="D1476">IFERROR(INDEX(C$2:C1476,MATCH(2,1/(C$2:C1476&lt;&gt;0))),0)</f>
        <v>-5</v>
      </c>
      <c r="E1476" s="16">
        <f t="shared" si="46"/>
        <v>-5</v>
      </c>
      <c r="F1476" s="16">
        <f>IF(AND(C1476&lt;&gt;0,SUM(C$1:$D1476)=SUM(C$1:$D1476)),ROW(),0)</f>
        <v>1476</v>
      </c>
      <c r="G1476" s="16">
        <f t="array" ref="G1476">IF(ROW()-IFERROR(INDEX(F$2:F1476,MATCH(2,1/(F$2:F1476&lt;&gt;0))),0)&gt;22,22,ROW()-IFERROR(INDEX(F$2:F1476,MATCH(2,1/(F$2:F1476&lt;&gt;0))),0))</f>
        <v>0</v>
      </c>
    </row>
    <row r="1477" spans="1:7" x14ac:dyDescent="0.35">
      <c r="A1477" s="5">
        <v>45792</v>
      </c>
      <c r="B1477">
        <v>0.14199999999999999</v>
      </c>
      <c r="C1477">
        <f t="shared" si="47"/>
        <v>-5</v>
      </c>
      <c r="D1477" s="16">
        <f t="array" ref="D1477">IFERROR(INDEX(C$2:C1477,MATCH(2,1/(C$2:C1477&lt;&gt;0))),0)</f>
        <v>-5</v>
      </c>
      <c r="E1477" s="16">
        <f t="shared" si="46"/>
        <v>-5</v>
      </c>
      <c r="F1477" s="16">
        <f>IF(AND(C1477&lt;&gt;0,SUM(C$1:$D1477)=SUM(C$1:$D1477)),ROW(),0)</f>
        <v>1477</v>
      </c>
      <c r="G1477" s="16">
        <f t="array" ref="G1477">IF(ROW()-IFERROR(INDEX(F$2:F1477,MATCH(2,1/(F$2:F1477&lt;&gt;0))),0)&gt;22,22,ROW()-IFERROR(INDEX(F$2:F1477,MATCH(2,1/(F$2:F1477&lt;&gt;0))),0))</f>
        <v>0</v>
      </c>
    </row>
    <row r="1478" spans="1:7" x14ac:dyDescent="0.35">
      <c r="A1478" s="5">
        <v>45793</v>
      </c>
      <c r="B1478">
        <v>0.21</v>
      </c>
      <c r="C1478">
        <f t="shared" si="47"/>
        <v>-2.5</v>
      </c>
      <c r="D1478" s="16">
        <f t="array" ref="D1478">IFERROR(INDEX(C$2:C1478,MATCH(2,1/(C$2:C1478&lt;&gt;0))),0)</f>
        <v>-2.5</v>
      </c>
      <c r="E1478" s="16">
        <f t="shared" si="46"/>
        <v>-2.5</v>
      </c>
      <c r="F1478" s="16">
        <f>IF(AND(C1478&lt;&gt;0,SUM(C$1:$D1478)=SUM(C$1:$D1478)),ROW(),0)</f>
        <v>1478</v>
      </c>
      <c r="G1478" s="16">
        <f t="array" ref="G1478">IF(ROW()-IFERROR(INDEX(F$2:F1478,MATCH(2,1/(F$2:F1478&lt;&gt;0))),0)&gt;22,22,ROW()-IFERROR(INDEX(F$2:F1478,MATCH(2,1/(F$2:F1478&lt;&gt;0))),0))</f>
        <v>0</v>
      </c>
    </row>
    <row r="1479" spans="1:7" x14ac:dyDescent="0.35">
      <c r="A1479" s="5">
        <v>45796</v>
      </c>
      <c r="B1479">
        <v>3.5999999999999997E-2</v>
      </c>
      <c r="C1479">
        <f t="shared" si="47"/>
        <v>-5</v>
      </c>
      <c r="D1479" s="16">
        <f t="array" ref="D1479">IFERROR(INDEX(C$2:C1479,MATCH(2,1/(C$2:C1479&lt;&gt;0))),0)</f>
        <v>-5</v>
      </c>
      <c r="E1479" s="16">
        <f t="shared" si="46"/>
        <v>-5</v>
      </c>
      <c r="F1479" s="16">
        <f>IF(AND(C1479&lt;&gt;0,SUM(C$1:$D1479)=SUM(C$1:$D1479)),ROW(),0)</f>
        <v>1479</v>
      </c>
      <c r="G1479" s="16">
        <f t="array" ref="G1479">IF(ROW()-IFERROR(INDEX(F$2:F1479,MATCH(2,1/(F$2:F1479&lt;&gt;0))),0)&gt;22,22,ROW()-IFERROR(INDEX(F$2:F1479,MATCH(2,1/(F$2:F1479&lt;&gt;0))),0))</f>
        <v>0</v>
      </c>
    </row>
    <row r="1480" spans="1:7" x14ac:dyDescent="0.35">
      <c r="A1480" s="5">
        <v>45797</v>
      </c>
      <c r="B1480">
        <v>0.02</v>
      </c>
      <c r="C1480">
        <f t="shared" ref="C1480:C1516" si="48">IF(B1480&gt;0.9,5,IF(B1480&gt;0.8,2.5,IF(B1480&gt;0.22,0,IF(B1480&gt;0.2,-2.5,-5))))</f>
        <v>-5</v>
      </c>
      <c r="D1480" s="16">
        <f t="array" ref="D1480">IFERROR(INDEX(C$2:C1480,MATCH(2,1/(C$2:C1480&lt;&gt;0))),0)</f>
        <v>-5</v>
      </c>
      <c r="E1480" s="16">
        <f t="shared" ref="E1480:E1516" si="49">IF(D1480=0,0,IF(D1480&lt;0,-1*(ABS(D1480)-G1480*ABS(D1480)/22),D1480-G1480*D1480/22))</f>
        <v>-5</v>
      </c>
      <c r="F1480" s="16">
        <f>IF(AND(C1480&lt;&gt;0,SUM(C$1:$D1480)=SUM(C$1:$D1480)),ROW(),0)</f>
        <v>1480</v>
      </c>
      <c r="G1480" s="16">
        <f t="array" ref="G1480">IF(ROW()-IFERROR(INDEX(F$2:F1480,MATCH(2,1/(F$2:F1480&lt;&gt;0))),0)&gt;22,22,ROW()-IFERROR(INDEX(F$2:F1480,MATCH(2,1/(F$2:F1480&lt;&gt;0))),0))</f>
        <v>0</v>
      </c>
    </row>
    <row r="1481" spans="1:7" x14ac:dyDescent="0.35">
      <c r="A1481" s="5">
        <v>45798</v>
      </c>
      <c r="B1481">
        <v>1.6E-2</v>
      </c>
      <c r="C1481">
        <f t="shared" si="48"/>
        <v>-5</v>
      </c>
      <c r="D1481" s="16">
        <f t="array" ref="D1481">IFERROR(INDEX(C$2:C1481,MATCH(2,1/(C$2:C1481&lt;&gt;0))),0)</f>
        <v>-5</v>
      </c>
      <c r="E1481" s="16">
        <f t="shared" si="49"/>
        <v>-5</v>
      </c>
      <c r="F1481" s="16">
        <f>IF(AND(C1481&lt;&gt;0,SUM(C$1:$D1481)=SUM(C$1:$D1481)),ROW(),0)</f>
        <v>1481</v>
      </c>
      <c r="G1481" s="16">
        <f t="array" ref="G1481">IF(ROW()-IFERROR(INDEX(F$2:F1481,MATCH(2,1/(F$2:F1481&lt;&gt;0))),0)&gt;22,22,ROW()-IFERROR(INDEX(F$2:F1481,MATCH(2,1/(F$2:F1481&lt;&gt;0))),0))</f>
        <v>0</v>
      </c>
    </row>
    <row r="1482" spans="1:7" x14ac:dyDescent="0.35">
      <c r="A1482" s="5">
        <v>45799</v>
      </c>
      <c r="B1482">
        <v>1.6E-2</v>
      </c>
      <c r="C1482">
        <f t="shared" si="48"/>
        <v>-5</v>
      </c>
      <c r="D1482" s="16">
        <f t="array" ref="D1482">IFERROR(INDEX(C$2:C1482,MATCH(2,1/(C$2:C1482&lt;&gt;0))),0)</f>
        <v>-5</v>
      </c>
      <c r="E1482" s="16">
        <f t="shared" si="49"/>
        <v>-5</v>
      </c>
      <c r="F1482" s="16">
        <f>IF(AND(C1482&lt;&gt;0,SUM(C$1:$D1482)=SUM(C$1:$D1482)),ROW(),0)</f>
        <v>1482</v>
      </c>
      <c r="G1482" s="16">
        <f t="array" ref="G1482">IF(ROW()-IFERROR(INDEX(F$2:F1482,MATCH(2,1/(F$2:F1482&lt;&gt;0))),0)&gt;22,22,ROW()-IFERROR(INDEX(F$2:F1482,MATCH(2,1/(F$2:F1482&lt;&gt;0))),0))</f>
        <v>0</v>
      </c>
    </row>
    <row r="1483" spans="1:7" x14ac:dyDescent="0.35">
      <c r="A1483" s="5">
        <v>45800</v>
      </c>
      <c r="B1483">
        <v>0.13200000000000001</v>
      </c>
      <c r="C1483">
        <f t="shared" si="48"/>
        <v>-5</v>
      </c>
      <c r="D1483" s="16">
        <f t="array" ref="D1483">IFERROR(INDEX(C$2:C1483,MATCH(2,1/(C$2:C1483&lt;&gt;0))),0)</f>
        <v>-5</v>
      </c>
      <c r="E1483" s="16">
        <f t="shared" si="49"/>
        <v>-5</v>
      </c>
      <c r="F1483" s="16">
        <f>IF(AND(C1483&lt;&gt;0,SUM(C$1:$D1483)=SUM(C$1:$D1483)),ROW(),0)</f>
        <v>1483</v>
      </c>
      <c r="G1483" s="16">
        <f t="array" ref="G1483">IF(ROW()-IFERROR(INDEX(F$2:F1483,MATCH(2,1/(F$2:F1483&lt;&gt;0))),0)&gt;22,22,ROW()-IFERROR(INDEX(F$2:F1483,MATCH(2,1/(F$2:F1483&lt;&gt;0))),0))</f>
        <v>0</v>
      </c>
    </row>
    <row r="1484" spans="1:7" x14ac:dyDescent="0.35">
      <c r="A1484" s="5">
        <v>45803</v>
      </c>
      <c r="B1484">
        <v>0.19</v>
      </c>
      <c r="C1484">
        <f t="shared" si="48"/>
        <v>-5</v>
      </c>
      <c r="D1484" s="16">
        <f t="array" ref="D1484">IFERROR(INDEX(C$2:C1484,MATCH(2,1/(C$2:C1484&lt;&gt;0))),0)</f>
        <v>-5</v>
      </c>
      <c r="E1484" s="16">
        <f t="shared" si="49"/>
        <v>-5</v>
      </c>
      <c r="F1484" s="16">
        <f>IF(AND(C1484&lt;&gt;0,SUM(C$1:$D1484)=SUM(C$1:$D1484)),ROW(),0)</f>
        <v>1484</v>
      </c>
      <c r="G1484" s="16">
        <f t="array" ref="G1484">IF(ROW()-IFERROR(INDEX(F$2:F1484,MATCH(2,1/(F$2:F1484&lt;&gt;0))),0)&gt;22,22,ROW()-IFERROR(INDEX(F$2:F1484,MATCH(2,1/(F$2:F1484&lt;&gt;0))),0))</f>
        <v>0</v>
      </c>
    </row>
    <row r="1485" spans="1:7" x14ac:dyDescent="0.35">
      <c r="A1485" s="5">
        <v>45804</v>
      </c>
      <c r="B1485">
        <v>2.4E-2</v>
      </c>
      <c r="C1485">
        <f t="shared" si="48"/>
        <v>-5</v>
      </c>
      <c r="D1485" s="16">
        <f t="array" ref="D1485">IFERROR(INDEX(C$2:C1485,MATCH(2,1/(C$2:C1485&lt;&gt;0))),0)</f>
        <v>-5</v>
      </c>
      <c r="E1485" s="16">
        <f t="shared" si="49"/>
        <v>-5</v>
      </c>
      <c r="F1485" s="16">
        <f>IF(AND(C1485&lt;&gt;0,SUM(C$1:$D1485)=SUM(C$1:$D1485)),ROW(),0)</f>
        <v>1485</v>
      </c>
      <c r="G1485" s="16">
        <f t="array" ref="G1485">IF(ROW()-IFERROR(INDEX(F$2:F1485,MATCH(2,1/(F$2:F1485&lt;&gt;0))),0)&gt;22,22,ROW()-IFERROR(INDEX(F$2:F1485,MATCH(2,1/(F$2:F1485&lt;&gt;0))),0))</f>
        <v>0</v>
      </c>
    </row>
    <row r="1486" spans="1:7" x14ac:dyDescent="0.35">
      <c r="A1486" s="5">
        <v>45805</v>
      </c>
      <c r="B1486">
        <v>2E-3</v>
      </c>
      <c r="C1486">
        <f t="shared" si="48"/>
        <v>-5</v>
      </c>
      <c r="D1486" s="16">
        <f t="array" ref="D1486">IFERROR(INDEX(C$2:C1486,MATCH(2,1/(C$2:C1486&lt;&gt;0))),0)</f>
        <v>-5</v>
      </c>
      <c r="E1486" s="16">
        <f t="shared" si="49"/>
        <v>-5</v>
      </c>
      <c r="F1486" s="16">
        <f>IF(AND(C1486&lt;&gt;0,SUM(C$1:$D1486)=SUM(C$1:$D1486)),ROW(),0)</f>
        <v>1486</v>
      </c>
      <c r="G1486" s="16">
        <f t="array" ref="G1486">IF(ROW()-IFERROR(INDEX(F$2:F1486,MATCH(2,1/(F$2:F1486&lt;&gt;0))),0)&gt;22,22,ROW()-IFERROR(INDEX(F$2:F1486,MATCH(2,1/(F$2:F1486&lt;&gt;0))),0))</f>
        <v>0</v>
      </c>
    </row>
    <row r="1487" spans="1:7" x14ac:dyDescent="0.35">
      <c r="A1487" s="5">
        <v>45806</v>
      </c>
      <c r="B1487">
        <v>8.7999999999999995E-2</v>
      </c>
      <c r="C1487">
        <f t="shared" si="48"/>
        <v>-5</v>
      </c>
      <c r="D1487" s="16">
        <f t="array" ref="D1487">IFERROR(INDEX(C$2:C1487,MATCH(2,1/(C$2:C1487&lt;&gt;0))),0)</f>
        <v>-5</v>
      </c>
      <c r="E1487" s="16">
        <f t="shared" si="49"/>
        <v>-5</v>
      </c>
      <c r="F1487" s="16">
        <f>IF(AND(C1487&lt;&gt;0,SUM(C$1:$D1487)=SUM(C$1:$D1487)),ROW(),0)</f>
        <v>1487</v>
      </c>
      <c r="G1487" s="16">
        <f t="array" ref="G1487">IF(ROW()-IFERROR(INDEX(F$2:F1487,MATCH(2,1/(F$2:F1487&lt;&gt;0))),0)&gt;22,22,ROW()-IFERROR(INDEX(F$2:F1487,MATCH(2,1/(F$2:F1487&lt;&gt;0))),0))</f>
        <v>0</v>
      </c>
    </row>
    <row r="1488" spans="1:7" x14ac:dyDescent="0.35">
      <c r="A1488" s="5">
        <v>45807</v>
      </c>
      <c r="B1488">
        <v>0.45800000000000002</v>
      </c>
      <c r="C1488">
        <f t="shared" si="48"/>
        <v>0</v>
      </c>
      <c r="D1488" s="16">
        <f t="array" ref="D1488">IFERROR(INDEX(C$2:C1488,MATCH(2,1/(C$2:C1488&lt;&gt;0))),0)</f>
        <v>-5</v>
      </c>
      <c r="E1488" s="16">
        <f t="shared" si="49"/>
        <v>-4.7727272727272725</v>
      </c>
      <c r="F1488" s="16">
        <f>IF(AND(C1488&lt;&gt;0,SUM(C$1:$D1488)=SUM(C$1:$D1488)),ROW(),0)</f>
        <v>0</v>
      </c>
      <c r="G1488" s="16">
        <f t="array" ref="G1488">IF(ROW()-IFERROR(INDEX(F$2:F1488,MATCH(2,1/(F$2:F1488&lt;&gt;0))),0)&gt;22,22,ROW()-IFERROR(INDEX(F$2:F1488,MATCH(2,1/(F$2:F1488&lt;&gt;0))),0))</f>
        <v>1</v>
      </c>
    </row>
    <row r="1489" spans="1:7" x14ac:dyDescent="0.35">
      <c r="A1489" s="5">
        <v>45811</v>
      </c>
      <c r="B1489">
        <v>0.54100000000000004</v>
      </c>
      <c r="C1489">
        <f t="shared" si="48"/>
        <v>0</v>
      </c>
      <c r="D1489" s="16">
        <f t="array" ref="D1489">IFERROR(INDEX(C$2:C1489,MATCH(2,1/(C$2:C1489&lt;&gt;0))),0)</f>
        <v>-5</v>
      </c>
      <c r="E1489" s="16">
        <f t="shared" si="49"/>
        <v>-4.5454545454545459</v>
      </c>
      <c r="F1489" s="16">
        <f>IF(AND(C1489&lt;&gt;0,SUM(C$1:$D1489)=SUM(C$1:$D1489)),ROW(),0)</f>
        <v>0</v>
      </c>
      <c r="G1489" s="16">
        <f t="array" ref="G1489">IF(ROW()-IFERROR(INDEX(F$2:F1489,MATCH(2,1/(F$2:F1489&lt;&gt;0))),0)&gt;22,22,ROW()-IFERROR(INDEX(F$2:F1489,MATCH(2,1/(F$2:F1489&lt;&gt;0))),0))</f>
        <v>2</v>
      </c>
    </row>
    <row r="1490" spans="1:7" x14ac:dyDescent="0.35">
      <c r="A1490" s="5">
        <v>45812</v>
      </c>
      <c r="B1490">
        <v>0.14399999999999999</v>
      </c>
      <c r="C1490">
        <f t="shared" si="48"/>
        <v>-5</v>
      </c>
      <c r="D1490" s="16">
        <f t="array" ref="D1490">IFERROR(INDEX(C$2:C1490,MATCH(2,1/(C$2:C1490&lt;&gt;0))),0)</f>
        <v>-5</v>
      </c>
      <c r="E1490" s="16">
        <f t="shared" si="49"/>
        <v>-5</v>
      </c>
      <c r="F1490" s="16">
        <f>IF(AND(C1490&lt;&gt;0,SUM(C$1:$D1490)=SUM(C$1:$D1490)),ROW(),0)</f>
        <v>1490</v>
      </c>
      <c r="G1490" s="16">
        <f t="array" ref="G1490">IF(ROW()-IFERROR(INDEX(F$2:F1490,MATCH(2,1/(F$2:F1490&lt;&gt;0))),0)&gt;22,22,ROW()-IFERROR(INDEX(F$2:F1490,MATCH(2,1/(F$2:F1490&lt;&gt;0))),0))</f>
        <v>0</v>
      </c>
    </row>
    <row r="1491" spans="1:7" x14ac:dyDescent="0.35">
      <c r="A1491" s="5">
        <v>45813</v>
      </c>
      <c r="B1491">
        <v>2.1999999999999999E-2</v>
      </c>
      <c r="C1491">
        <f t="shared" si="48"/>
        <v>-5</v>
      </c>
      <c r="D1491" s="16">
        <f t="array" ref="D1491">IFERROR(INDEX(C$2:C1491,MATCH(2,1/(C$2:C1491&lt;&gt;0))),0)</f>
        <v>-5</v>
      </c>
      <c r="E1491" s="16">
        <f t="shared" si="49"/>
        <v>-5</v>
      </c>
      <c r="F1491" s="16">
        <f>IF(AND(C1491&lt;&gt;0,SUM(C$1:$D1491)=SUM(C$1:$D1491)),ROW(),0)</f>
        <v>1491</v>
      </c>
      <c r="G1491" s="16">
        <f t="array" ref="G1491">IF(ROW()-IFERROR(INDEX(F$2:F1491,MATCH(2,1/(F$2:F1491&lt;&gt;0))),0)&gt;22,22,ROW()-IFERROR(INDEX(F$2:F1491,MATCH(2,1/(F$2:F1491&lt;&gt;0))),0))</f>
        <v>0</v>
      </c>
    </row>
    <row r="1492" spans="1:7" x14ac:dyDescent="0.35">
      <c r="A1492" s="5">
        <v>45814</v>
      </c>
      <c r="B1492">
        <v>0.02</v>
      </c>
      <c r="C1492">
        <f t="shared" si="48"/>
        <v>-5</v>
      </c>
      <c r="D1492" s="16">
        <f t="array" ref="D1492">IFERROR(INDEX(C$2:C1492,MATCH(2,1/(C$2:C1492&lt;&gt;0))),0)</f>
        <v>-5</v>
      </c>
      <c r="E1492" s="16">
        <f t="shared" si="49"/>
        <v>-5</v>
      </c>
      <c r="F1492" s="16">
        <f>IF(AND(C1492&lt;&gt;0,SUM(C$1:$D1492)=SUM(C$1:$D1492)),ROW(),0)</f>
        <v>1492</v>
      </c>
      <c r="G1492" s="16">
        <f t="array" ref="G1492">IF(ROW()-IFERROR(INDEX(F$2:F1492,MATCH(2,1/(F$2:F1492&lt;&gt;0))),0)&gt;22,22,ROW()-IFERROR(INDEX(F$2:F1492,MATCH(2,1/(F$2:F1492&lt;&gt;0))),0))</f>
        <v>0</v>
      </c>
    </row>
    <row r="1493" spans="1:7" x14ac:dyDescent="0.35">
      <c r="A1493" s="5">
        <v>45817</v>
      </c>
      <c r="B1493">
        <v>2.4E-2</v>
      </c>
      <c r="C1493">
        <f t="shared" si="48"/>
        <v>-5</v>
      </c>
      <c r="D1493" s="16">
        <f t="array" ref="D1493">IFERROR(INDEX(C$2:C1493,MATCH(2,1/(C$2:C1493&lt;&gt;0))),0)</f>
        <v>-5</v>
      </c>
      <c r="E1493" s="16">
        <f t="shared" si="49"/>
        <v>-5</v>
      </c>
      <c r="F1493" s="16">
        <f>IF(AND(C1493&lt;&gt;0,SUM(C$1:$D1493)=SUM(C$1:$D1493)),ROW(),0)</f>
        <v>1493</v>
      </c>
      <c r="G1493" s="16">
        <f t="array" ref="G1493">IF(ROW()-IFERROR(INDEX(F$2:F1493,MATCH(2,1/(F$2:F1493&lt;&gt;0))),0)&gt;22,22,ROW()-IFERROR(INDEX(F$2:F1493,MATCH(2,1/(F$2:F1493&lt;&gt;0))),0))</f>
        <v>0</v>
      </c>
    </row>
    <row r="1494" spans="1:7" x14ac:dyDescent="0.35">
      <c r="A1494" s="5">
        <v>45818</v>
      </c>
      <c r="B1494">
        <v>3.4000000000000002E-2</v>
      </c>
      <c r="C1494">
        <f t="shared" si="48"/>
        <v>-5</v>
      </c>
      <c r="D1494" s="16">
        <f t="array" ref="D1494">IFERROR(INDEX(C$2:C1494,MATCH(2,1/(C$2:C1494&lt;&gt;0))),0)</f>
        <v>-5</v>
      </c>
      <c r="E1494" s="16">
        <f t="shared" si="49"/>
        <v>-5</v>
      </c>
      <c r="F1494" s="16">
        <f>IF(AND(C1494&lt;&gt;0,SUM(C$1:$D1494)=SUM(C$1:$D1494)),ROW(),0)</f>
        <v>1494</v>
      </c>
      <c r="G1494" s="16">
        <f t="array" ref="G1494">IF(ROW()-IFERROR(INDEX(F$2:F1494,MATCH(2,1/(F$2:F1494&lt;&gt;0))),0)&gt;22,22,ROW()-IFERROR(INDEX(F$2:F1494,MATCH(2,1/(F$2:F1494&lt;&gt;0))),0))</f>
        <v>0</v>
      </c>
    </row>
    <row r="1495" spans="1:7" x14ac:dyDescent="0.35">
      <c r="A1495" s="5">
        <v>45819</v>
      </c>
      <c r="B1495">
        <v>6.4000000000000001E-2</v>
      </c>
      <c r="C1495">
        <f t="shared" si="48"/>
        <v>-5</v>
      </c>
      <c r="D1495" s="16">
        <f t="array" ref="D1495">IFERROR(INDEX(C$2:C1495,MATCH(2,1/(C$2:C1495&lt;&gt;0))),0)</f>
        <v>-5</v>
      </c>
      <c r="E1495" s="16">
        <f t="shared" si="49"/>
        <v>-5</v>
      </c>
      <c r="F1495" s="16">
        <f>IF(AND(C1495&lt;&gt;0,SUM(C$1:$D1495)=SUM(C$1:$D1495)),ROW(),0)</f>
        <v>1495</v>
      </c>
      <c r="G1495" s="16">
        <f t="array" ref="G1495">IF(ROW()-IFERROR(INDEX(F$2:F1495,MATCH(2,1/(F$2:F1495&lt;&gt;0))),0)&gt;22,22,ROW()-IFERROR(INDEX(F$2:F1495,MATCH(2,1/(F$2:F1495&lt;&gt;0))),0))</f>
        <v>0</v>
      </c>
    </row>
    <row r="1496" spans="1:7" x14ac:dyDescent="0.35">
      <c r="A1496" s="5">
        <v>45820</v>
      </c>
      <c r="B1496">
        <v>0.13</v>
      </c>
      <c r="C1496">
        <f t="shared" si="48"/>
        <v>-5</v>
      </c>
      <c r="D1496" s="16">
        <f t="array" ref="D1496">IFERROR(INDEX(C$2:C1496,MATCH(2,1/(C$2:C1496&lt;&gt;0))),0)</f>
        <v>-5</v>
      </c>
      <c r="E1496" s="16">
        <f t="shared" si="49"/>
        <v>-5</v>
      </c>
      <c r="F1496" s="16">
        <f>IF(AND(C1496&lt;&gt;0,SUM(C$1:$D1496)=SUM(C$1:$D1496)),ROW(),0)</f>
        <v>1496</v>
      </c>
      <c r="G1496" s="16">
        <f t="array" ref="G1496">IF(ROW()-IFERROR(INDEX(F$2:F1496,MATCH(2,1/(F$2:F1496&lt;&gt;0))),0)&gt;22,22,ROW()-IFERROR(INDEX(F$2:F1496,MATCH(2,1/(F$2:F1496&lt;&gt;0))),0))</f>
        <v>0</v>
      </c>
    </row>
    <row r="1497" spans="1:7" x14ac:dyDescent="0.35">
      <c r="A1497" s="5">
        <v>45821</v>
      </c>
      <c r="B1497">
        <v>0.65100000000000002</v>
      </c>
      <c r="C1497">
        <f t="shared" si="48"/>
        <v>0</v>
      </c>
      <c r="D1497" s="16">
        <f t="array" ref="D1497">IFERROR(INDEX(C$2:C1497,MATCH(2,1/(C$2:C1497&lt;&gt;0))),0)</f>
        <v>-5</v>
      </c>
      <c r="E1497" s="16">
        <f t="shared" si="49"/>
        <v>-4.7727272727272725</v>
      </c>
      <c r="F1497" s="16">
        <f>IF(AND(C1497&lt;&gt;0,SUM(C$1:$D1497)=SUM(C$1:$D1497)),ROW(),0)</f>
        <v>0</v>
      </c>
      <c r="G1497" s="16">
        <f t="array" ref="G1497">IF(ROW()-IFERROR(INDEX(F$2:F1497,MATCH(2,1/(F$2:F1497&lt;&gt;0))),0)&gt;22,22,ROW()-IFERROR(INDEX(F$2:F1497,MATCH(2,1/(F$2:F1497&lt;&gt;0))),0))</f>
        <v>1</v>
      </c>
    </row>
    <row r="1498" spans="1:7" x14ac:dyDescent="0.35">
      <c r="A1498" s="5">
        <v>45824</v>
      </c>
      <c r="B1498">
        <v>0.152</v>
      </c>
      <c r="C1498">
        <f t="shared" si="48"/>
        <v>-5</v>
      </c>
      <c r="D1498" s="16">
        <f t="array" ref="D1498">IFERROR(INDEX(C$2:C1498,MATCH(2,1/(C$2:C1498&lt;&gt;0))),0)</f>
        <v>-5</v>
      </c>
      <c r="E1498" s="16">
        <f t="shared" si="49"/>
        <v>-5</v>
      </c>
      <c r="F1498" s="16">
        <f>IF(AND(C1498&lt;&gt;0,SUM(C$1:$D1498)=SUM(C$1:$D1498)),ROW(),0)</f>
        <v>1498</v>
      </c>
      <c r="G1498" s="16">
        <f t="array" ref="G1498">IF(ROW()-IFERROR(INDEX(F$2:F1498,MATCH(2,1/(F$2:F1498&lt;&gt;0))),0)&gt;22,22,ROW()-IFERROR(INDEX(F$2:F1498,MATCH(2,1/(F$2:F1498&lt;&gt;0))),0))</f>
        <v>0</v>
      </c>
    </row>
    <row r="1499" spans="1:7" x14ac:dyDescent="0.35">
      <c r="A1499" s="5">
        <v>45825</v>
      </c>
      <c r="B1499">
        <v>5.3999999999999999E-2</v>
      </c>
      <c r="C1499">
        <f t="shared" si="48"/>
        <v>-5</v>
      </c>
      <c r="D1499" s="16">
        <f t="array" ref="D1499">IFERROR(INDEX(C$2:C1499,MATCH(2,1/(C$2:C1499&lt;&gt;0))),0)</f>
        <v>-5</v>
      </c>
      <c r="E1499" s="16">
        <f t="shared" si="49"/>
        <v>-5</v>
      </c>
      <c r="F1499" s="16">
        <f>IF(AND(C1499&lt;&gt;0,SUM(C$1:$D1499)=SUM(C$1:$D1499)),ROW(),0)</f>
        <v>1499</v>
      </c>
      <c r="G1499" s="16">
        <f t="array" ref="G1499">IF(ROW()-IFERROR(INDEX(F$2:F1499,MATCH(2,1/(F$2:F1499&lt;&gt;0))),0)&gt;22,22,ROW()-IFERROR(INDEX(F$2:F1499,MATCH(2,1/(F$2:F1499&lt;&gt;0))),0))</f>
        <v>0</v>
      </c>
    </row>
    <row r="1500" spans="1:7" x14ac:dyDescent="0.35">
      <c r="A1500" s="5">
        <v>45826</v>
      </c>
      <c r="B1500">
        <v>1.2E-2</v>
      </c>
      <c r="C1500">
        <f t="shared" si="48"/>
        <v>-5</v>
      </c>
      <c r="D1500" s="16">
        <f t="array" ref="D1500">IFERROR(INDEX(C$2:C1500,MATCH(2,1/(C$2:C1500&lt;&gt;0))),0)</f>
        <v>-5</v>
      </c>
      <c r="E1500" s="16">
        <f t="shared" si="49"/>
        <v>-5</v>
      </c>
      <c r="F1500" s="16">
        <f>IF(AND(C1500&lt;&gt;0,SUM(C$1:$D1500)=SUM(C$1:$D1500)),ROW(),0)</f>
        <v>1500</v>
      </c>
      <c r="G1500" s="16">
        <f t="array" ref="G1500">IF(ROW()-IFERROR(INDEX(F$2:F1500,MATCH(2,1/(F$2:F1500&lt;&gt;0))),0)&gt;22,22,ROW()-IFERROR(INDEX(F$2:F1500,MATCH(2,1/(F$2:F1500&lt;&gt;0))),0))</f>
        <v>0</v>
      </c>
    </row>
    <row r="1501" spans="1:7" x14ac:dyDescent="0.35">
      <c r="A1501" s="5">
        <v>45827</v>
      </c>
      <c r="B1501">
        <v>8.0000000000000002E-3</v>
      </c>
      <c r="C1501">
        <f t="shared" si="48"/>
        <v>-5</v>
      </c>
      <c r="D1501" s="16">
        <f t="array" ref="D1501">IFERROR(INDEX(C$2:C1501,MATCH(2,1/(C$2:C1501&lt;&gt;0))),0)</f>
        <v>-5</v>
      </c>
      <c r="E1501" s="16">
        <f t="shared" si="49"/>
        <v>-5</v>
      </c>
      <c r="F1501" s="16">
        <f>IF(AND(C1501&lt;&gt;0,SUM(C$1:$D1501)=SUM(C$1:$D1501)),ROW(),0)</f>
        <v>1501</v>
      </c>
      <c r="G1501" s="16">
        <f t="array" ref="G1501">IF(ROW()-IFERROR(INDEX(F$2:F1501,MATCH(2,1/(F$2:F1501&lt;&gt;0))),0)&gt;22,22,ROW()-IFERROR(INDEX(F$2:F1501,MATCH(2,1/(F$2:F1501&lt;&gt;0))),0))</f>
        <v>0</v>
      </c>
    </row>
    <row r="1502" spans="1:7" x14ac:dyDescent="0.35">
      <c r="A1502" s="5">
        <v>45828</v>
      </c>
      <c r="B1502">
        <v>0.46800000000000003</v>
      </c>
      <c r="C1502">
        <f t="shared" si="48"/>
        <v>0</v>
      </c>
      <c r="D1502" s="16">
        <f t="array" ref="D1502">IFERROR(INDEX(C$2:C1502,MATCH(2,1/(C$2:C1502&lt;&gt;0))),0)</f>
        <v>-5</v>
      </c>
      <c r="E1502" s="16">
        <f t="shared" si="49"/>
        <v>-4.7727272727272725</v>
      </c>
      <c r="F1502" s="16">
        <f>IF(AND(C1502&lt;&gt;0,SUM(C$1:$D1502)=SUM(C$1:$D1502)),ROW(),0)</f>
        <v>0</v>
      </c>
      <c r="G1502" s="16">
        <f t="array" ref="G1502">IF(ROW()-IFERROR(INDEX(F$2:F1502,MATCH(2,1/(F$2:F1502&lt;&gt;0))),0)&gt;22,22,ROW()-IFERROR(INDEX(F$2:F1502,MATCH(2,1/(F$2:F1502&lt;&gt;0))),0))</f>
        <v>1</v>
      </c>
    </row>
    <row r="1503" spans="1:7" x14ac:dyDescent="0.35">
      <c r="A1503" s="5">
        <v>45831</v>
      </c>
      <c r="B1503">
        <v>0.23799999999999999</v>
      </c>
      <c r="C1503">
        <f t="shared" si="48"/>
        <v>0</v>
      </c>
      <c r="D1503" s="16">
        <f t="array" ref="D1503">IFERROR(INDEX(C$2:C1503,MATCH(2,1/(C$2:C1503&lt;&gt;0))),0)</f>
        <v>-5</v>
      </c>
      <c r="E1503" s="16">
        <f t="shared" si="49"/>
        <v>-4.5454545454545459</v>
      </c>
      <c r="F1503" s="16">
        <f>IF(AND(C1503&lt;&gt;0,SUM(C$1:$D1503)=SUM(C$1:$D1503)),ROW(),0)</f>
        <v>0</v>
      </c>
      <c r="G1503" s="16">
        <f t="array" ref="G1503">IF(ROW()-IFERROR(INDEX(F$2:F1503,MATCH(2,1/(F$2:F1503&lt;&gt;0))),0)&gt;22,22,ROW()-IFERROR(INDEX(F$2:F1503,MATCH(2,1/(F$2:F1503&lt;&gt;0))),0))</f>
        <v>2</v>
      </c>
    </row>
    <row r="1504" spans="1:7" x14ac:dyDescent="0.35">
      <c r="A1504" s="5">
        <v>45832</v>
      </c>
      <c r="B1504">
        <v>6.2E-2</v>
      </c>
      <c r="C1504">
        <f t="shared" si="48"/>
        <v>-5</v>
      </c>
      <c r="D1504" s="16">
        <f t="array" ref="D1504">IFERROR(INDEX(C$2:C1504,MATCH(2,1/(C$2:C1504&lt;&gt;0))),0)</f>
        <v>-5</v>
      </c>
      <c r="E1504" s="16">
        <f t="shared" si="49"/>
        <v>-5</v>
      </c>
      <c r="F1504" s="16">
        <f>IF(AND(C1504&lt;&gt;0,SUM(C$1:$D1504)=SUM(C$1:$D1504)),ROW(),0)</f>
        <v>1504</v>
      </c>
      <c r="G1504" s="16">
        <f t="array" ref="G1504">IF(ROW()-IFERROR(INDEX(F$2:F1504,MATCH(2,1/(F$2:F1504&lt;&gt;0))),0)&gt;22,22,ROW()-IFERROR(INDEX(F$2:F1504,MATCH(2,1/(F$2:F1504&lt;&gt;0))),0))</f>
        <v>0</v>
      </c>
    </row>
    <row r="1505" spans="1:7" x14ac:dyDescent="0.35">
      <c r="A1505" s="5">
        <v>45833</v>
      </c>
      <c r="B1505">
        <v>1.4E-2</v>
      </c>
      <c r="C1505">
        <f t="shared" si="48"/>
        <v>-5</v>
      </c>
      <c r="D1505" s="16">
        <f t="array" ref="D1505">IFERROR(INDEX(C$2:C1505,MATCH(2,1/(C$2:C1505&lt;&gt;0))),0)</f>
        <v>-5</v>
      </c>
      <c r="E1505" s="16">
        <f t="shared" si="49"/>
        <v>-5</v>
      </c>
      <c r="F1505" s="16">
        <f>IF(AND(C1505&lt;&gt;0,SUM(C$1:$D1505)=SUM(C$1:$D1505)),ROW(),0)</f>
        <v>1505</v>
      </c>
      <c r="G1505" s="16">
        <f t="array" ref="G1505">IF(ROW()-IFERROR(INDEX(F$2:F1505,MATCH(2,1/(F$2:F1505&lt;&gt;0))),0)&gt;22,22,ROW()-IFERROR(INDEX(F$2:F1505,MATCH(2,1/(F$2:F1505&lt;&gt;0))),0))</f>
        <v>0</v>
      </c>
    </row>
    <row r="1506" spans="1:7" x14ac:dyDescent="0.35">
      <c r="A1506" s="5">
        <v>45834</v>
      </c>
      <c r="B1506">
        <v>2E-3</v>
      </c>
      <c r="C1506">
        <f t="shared" si="48"/>
        <v>-5</v>
      </c>
      <c r="D1506" s="16">
        <f t="array" ref="D1506">IFERROR(INDEX(C$2:C1506,MATCH(2,1/(C$2:C1506&lt;&gt;0))),0)</f>
        <v>-5</v>
      </c>
      <c r="E1506" s="16">
        <f t="shared" si="49"/>
        <v>-5</v>
      </c>
      <c r="F1506" s="16">
        <f>IF(AND(C1506&lt;&gt;0,SUM(C$1:$D1506)=SUM(C$1:$D1506)),ROW(),0)</f>
        <v>1506</v>
      </c>
      <c r="G1506" s="16">
        <f t="array" ref="G1506">IF(ROW()-IFERROR(INDEX(F$2:F1506,MATCH(2,1/(F$2:F1506&lt;&gt;0))),0)&gt;22,22,ROW()-IFERROR(INDEX(F$2:F1506,MATCH(2,1/(F$2:F1506&lt;&gt;0))),0))</f>
        <v>0</v>
      </c>
    </row>
    <row r="1507" spans="1:7" x14ac:dyDescent="0.35">
      <c r="A1507" s="5">
        <v>45835</v>
      </c>
      <c r="B1507">
        <v>4.0000000000000001E-3</v>
      </c>
      <c r="C1507">
        <f t="shared" si="48"/>
        <v>-5</v>
      </c>
      <c r="D1507" s="16">
        <f t="array" ref="D1507">IFERROR(INDEX(C$2:C1507,MATCH(2,1/(C$2:C1507&lt;&gt;0))),0)</f>
        <v>-5</v>
      </c>
      <c r="E1507" s="16">
        <f t="shared" si="49"/>
        <v>-5</v>
      </c>
      <c r="F1507" s="16">
        <f>IF(AND(C1507&lt;&gt;0,SUM(C$1:$D1507)=SUM(C$1:$D1507)),ROW(),0)</f>
        <v>1507</v>
      </c>
      <c r="G1507" s="16">
        <f t="array" ref="G1507">IF(ROW()-IFERROR(INDEX(F$2:F1507,MATCH(2,1/(F$2:F1507&lt;&gt;0))),0)&gt;22,22,ROW()-IFERROR(INDEX(F$2:F1507,MATCH(2,1/(F$2:F1507&lt;&gt;0))),0))</f>
        <v>0</v>
      </c>
    </row>
    <row r="1508" spans="1:7" x14ac:dyDescent="0.35">
      <c r="A1508" s="5">
        <v>45838</v>
      </c>
      <c r="B1508">
        <v>2E-3</v>
      </c>
      <c r="C1508">
        <f t="shared" si="48"/>
        <v>-5</v>
      </c>
      <c r="D1508" s="16">
        <f t="array" ref="D1508">IFERROR(INDEX(C$2:C1508,MATCH(2,1/(C$2:C1508&lt;&gt;0))),0)</f>
        <v>-5</v>
      </c>
      <c r="E1508" s="16">
        <f t="shared" si="49"/>
        <v>-5</v>
      </c>
      <c r="F1508" s="16">
        <f>IF(AND(C1508&lt;&gt;0,SUM(C$1:$D1508)=SUM(C$1:$D1508)),ROW(),0)</f>
        <v>1508</v>
      </c>
      <c r="G1508" s="16">
        <f t="array" ref="G1508">IF(ROW()-IFERROR(INDEX(F$2:F1508,MATCH(2,1/(F$2:F1508&lt;&gt;0))),0)&gt;22,22,ROW()-IFERROR(INDEX(F$2:F1508,MATCH(2,1/(F$2:F1508&lt;&gt;0))),0))</f>
        <v>0</v>
      </c>
    </row>
    <row r="1509" spans="1:7" x14ac:dyDescent="0.35">
      <c r="A1509" s="5">
        <v>45840</v>
      </c>
      <c r="B1509">
        <v>1.7999999999999999E-2</v>
      </c>
      <c r="C1509">
        <f t="shared" si="48"/>
        <v>-5</v>
      </c>
      <c r="D1509" s="16">
        <f t="array" ref="D1509">IFERROR(INDEX(C$2:C1509,MATCH(2,1/(C$2:C1509&lt;&gt;0))),0)</f>
        <v>-5</v>
      </c>
      <c r="E1509" s="16">
        <f t="shared" si="49"/>
        <v>-5</v>
      </c>
      <c r="F1509" s="16">
        <f>IF(AND(C1509&lt;&gt;0,SUM(C$1:$D1509)=SUM(C$1:$D1509)),ROW(),0)</f>
        <v>1509</v>
      </c>
      <c r="G1509" s="16">
        <f t="array" ref="G1509">IF(ROW()-IFERROR(INDEX(F$2:F1509,MATCH(2,1/(F$2:F1509&lt;&gt;0))),0)&gt;22,22,ROW()-IFERROR(INDEX(F$2:F1509,MATCH(2,1/(F$2:F1509&lt;&gt;0))),0))</f>
        <v>0</v>
      </c>
    </row>
    <row r="1510" spans="1:7" x14ac:dyDescent="0.35">
      <c r="A1510" s="5">
        <v>45841</v>
      </c>
      <c r="B1510">
        <v>0.06</v>
      </c>
      <c r="C1510">
        <f t="shared" si="48"/>
        <v>-5</v>
      </c>
      <c r="D1510" s="16">
        <f t="array" ref="D1510">IFERROR(INDEX(C$2:C1510,MATCH(2,1/(C$2:C1510&lt;&gt;0))),0)</f>
        <v>-5</v>
      </c>
      <c r="E1510" s="16">
        <f t="shared" si="49"/>
        <v>-5</v>
      </c>
      <c r="F1510" s="16">
        <f>IF(AND(C1510&lt;&gt;0,SUM(C$1:$D1510)=SUM(C$1:$D1510)),ROW(),0)</f>
        <v>1510</v>
      </c>
      <c r="G1510" s="16">
        <f t="array" ref="G1510">IF(ROW()-IFERROR(INDEX(F$2:F1510,MATCH(2,1/(F$2:F1510&lt;&gt;0))),0)&gt;22,22,ROW()-IFERROR(INDEX(F$2:F1510,MATCH(2,1/(F$2:F1510&lt;&gt;0))),0))</f>
        <v>0</v>
      </c>
    </row>
    <row r="1511" spans="1:7" x14ac:dyDescent="0.35">
      <c r="A1511" s="5">
        <v>45842</v>
      </c>
      <c r="B1511">
        <v>5.6000000000000001E-2</v>
      </c>
      <c r="C1511">
        <f t="shared" si="48"/>
        <v>-5</v>
      </c>
      <c r="D1511" s="16">
        <f t="array" ref="D1511">IFERROR(INDEX(C$2:C1511,MATCH(2,1/(C$2:C1511&lt;&gt;0))),0)</f>
        <v>-5</v>
      </c>
      <c r="E1511" s="16">
        <f t="shared" si="49"/>
        <v>-5</v>
      </c>
      <c r="F1511" s="16">
        <f>IF(AND(C1511&lt;&gt;0,SUM(C$1:$D1511)=SUM(C$1:$D1511)),ROW(),0)</f>
        <v>1511</v>
      </c>
      <c r="G1511" s="16">
        <f t="array" ref="G1511">IF(ROW()-IFERROR(INDEX(F$2:F1511,MATCH(2,1/(F$2:F1511&lt;&gt;0))),0)&gt;22,22,ROW()-IFERROR(INDEX(F$2:F1511,MATCH(2,1/(F$2:F1511&lt;&gt;0))),0))</f>
        <v>0</v>
      </c>
    </row>
    <row r="1512" spans="1:7" x14ac:dyDescent="0.35">
      <c r="A1512" s="5">
        <v>45845</v>
      </c>
      <c r="B1512">
        <v>8.5999999999999993E-2</v>
      </c>
      <c r="C1512">
        <f t="shared" si="48"/>
        <v>-5</v>
      </c>
      <c r="D1512" s="16">
        <f t="array" ref="D1512">IFERROR(INDEX(C$2:C1512,MATCH(2,1/(C$2:C1512&lt;&gt;0))),0)</f>
        <v>-5</v>
      </c>
      <c r="E1512" s="16">
        <f t="shared" si="49"/>
        <v>-5</v>
      </c>
      <c r="F1512" s="16">
        <f>IF(AND(C1512&lt;&gt;0,SUM(C$1:$D1512)=SUM(C$1:$D1512)),ROW(),0)</f>
        <v>1512</v>
      </c>
      <c r="G1512" s="16">
        <f t="array" ref="G1512">IF(ROW()-IFERROR(INDEX(F$2:F1512,MATCH(2,1/(F$2:F1512&lt;&gt;0))),0)&gt;22,22,ROW()-IFERROR(INDEX(F$2:F1512,MATCH(2,1/(F$2:F1512&lt;&gt;0))),0))</f>
        <v>0</v>
      </c>
    </row>
    <row r="1513" spans="1:7" x14ac:dyDescent="0.35">
      <c r="A1513" s="5">
        <v>45846</v>
      </c>
      <c r="B1513">
        <v>0.11600000000000001</v>
      </c>
      <c r="C1513">
        <f t="shared" si="48"/>
        <v>-5</v>
      </c>
      <c r="D1513" s="16">
        <f t="array" ref="D1513">IFERROR(INDEX(C$2:C1513,MATCH(2,1/(C$2:C1513&lt;&gt;0))),0)</f>
        <v>-5</v>
      </c>
      <c r="E1513" s="16">
        <f t="shared" si="49"/>
        <v>-5</v>
      </c>
      <c r="F1513" s="16">
        <f>IF(AND(C1513&lt;&gt;0,SUM(C$1:$D1513)=SUM(C$1:$D1513)),ROW(),0)</f>
        <v>1513</v>
      </c>
      <c r="G1513" s="16">
        <f t="array" ref="G1513">IF(ROW()-IFERROR(INDEX(F$2:F1513,MATCH(2,1/(F$2:F1513&lt;&gt;0))),0)&gt;22,22,ROW()-IFERROR(INDEX(F$2:F1513,MATCH(2,1/(F$2:F1513&lt;&gt;0))),0))</f>
        <v>0</v>
      </c>
    </row>
    <row r="1514" spans="1:7" x14ac:dyDescent="0.35">
      <c r="A1514" s="5">
        <v>45847</v>
      </c>
      <c r="B1514">
        <v>0.24</v>
      </c>
      <c r="C1514">
        <f t="shared" si="48"/>
        <v>0</v>
      </c>
      <c r="D1514" s="16">
        <f t="array" ref="D1514">IFERROR(INDEX(C$2:C1514,MATCH(2,1/(C$2:C1514&lt;&gt;0))),0)</f>
        <v>-5</v>
      </c>
      <c r="E1514" s="16">
        <f t="shared" si="49"/>
        <v>-4.7727272727272725</v>
      </c>
      <c r="F1514" s="16">
        <f>IF(AND(C1514&lt;&gt;0,SUM(C$1:$D1514)=SUM(C$1:$D1514)),ROW(),0)</f>
        <v>0</v>
      </c>
      <c r="G1514" s="16">
        <f t="array" ref="G1514">IF(ROW()-IFERROR(INDEX(F$2:F1514,MATCH(2,1/(F$2:F1514&lt;&gt;0))),0)&gt;22,22,ROW()-IFERROR(INDEX(F$2:F1514,MATCH(2,1/(F$2:F1514&lt;&gt;0))),0))</f>
        <v>1</v>
      </c>
    </row>
    <row r="1515" spans="1:7" x14ac:dyDescent="0.35">
      <c r="A1515" s="5">
        <v>45848</v>
      </c>
      <c r="B1515">
        <v>0.50700000000000001</v>
      </c>
      <c r="C1515">
        <f t="shared" si="48"/>
        <v>0</v>
      </c>
      <c r="D1515" s="16">
        <f t="array" ref="D1515">IFERROR(INDEX(C$2:C1515,MATCH(2,1/(C$2:C1515&lt;&gt;0))),0)</f>
        <v>-5</v>
      </c>
      <c r="E1515" s="16">
        <f t="shared" si="49"/>
        <v>-4.5454545454545459</v>
      </c>
      <c r="F1515" s="16">
        <f>IF(AND(C1515&lt;&gt;0,SUM(C$1:$D1515)=SUM(C$1:$D1515)),ROW(),0)</f>
        <v>0</v>
      </c>
      <c r="G1515" s="16">
        <f t="array" ref="G1515">IF(ROW()-IFERROR(INDEX(F$2:F1515,MATCH(2,1/(F$2:F1515&lt;&gt;0))),0)&gt;22,22,ROW()-IFERROR(INDEX(F$2:F1515,MATCH(2,1/(F$2:F1515&lt;&gt;0))),0))</f>
        <v>2</v>
      </c>
    </row>
    <row r="1516" spans="1:7" x14ac:dyDescent="0.35">
      <c r="A1516" s="5">
        <v>45849</v>
      </c>
      <c r="B1516">
        <v>0.63900000000000001</v>
      </c>
      <c r="C1516">
        <f t="shared" si="48"/>
        <v>0</v>
      </c>
      <c r="D1516" s="16">
        <f t="array" ref="D1516">IFERROR(INDEX(C$2:C1516,MATCH(2,1/(C$2:C1516&lt;&gt;0))),0)</f>
        <v>-5</v>
      </c>
      <c r="E1516" s="16">
        <f t="shared" si="49"/>
        <v>-4.3181818181818183</v>
      </c>
      <c r="F1516" s="16">
        <f>IF(AND(C1516&lt;&gt;0,SUM(C$1:$D1516)=SUM(C$1:$D1516)),ROW(),0)</f>
        <v>0</v>
      </c>
      <c r="G1516" s="16">
        <f t="array" ref="G1516">IF(ROW()-IFERROR(INDEX(F$2:F1516,MATCH(2,1/(F$2:F1516&lt;&gt;0))),0)&gt;22,22,ROW()-IFERROR(INDEX(F$2:F1516,MATCH(2,1/(F$2:F1516&lt;&gt;0))),0))</f>
        <v>3</v>
      </c>
    </row>
    <row r="1517" spans="1:7" x14ac:dyDescent="0.35">
      <c r="A1517" s="1">
        <v>45852</v>
      </c>
      <c r="B1517">
        <v>0.42799999999999999</v>
      </c>
      <c r="C1517">
        <f t="shared" ref="C1517" si="50">IF(B1517&gt;0.9,5,IF(B1517&gt;0.8,2.5,IF(B1517&gt;0.22,0,IF(B1517&gt;0.2,-2.5,-5))))</f>
        <v>0</v>
      </c>
      <c r="D1517" s="16">
        <f t="array" ref="D1517">IFERROR(INDEX(C$2:C1517,MATCH(2,1/(C$2:C1517&lt;&gt;0))),0)</f>
        <v>-5</v>
      </c>
      <c r="E1517" s="16">
        <f t="shared" ref="E1517" si="51">IF(D1517=0,0,IF(D1517&lt;0,-1*(ABS(D1517)-G1517*ABS(D1517)/22),D1517-G1517*D1517/22))</f>
        <v>-4.0909090909090908</v>
      </c>
      <c r="F1517" s="16">
        <f>IF(AND(C1517&lt;&gt;0,SUM(C$1:$D1517)=SUM(C$1:$D1517)),ROW(),0)</f>
        <v>0</v>
      </c>
      <c r="G1517" s="16">
        <f t="array" ref="G1517">IF(ROW()-IFERROR(INDEX(F$2:F1517,MATCH(2,1/(F$2:F1517&lt;&gt;0))),0)&gt;22,22,ROW()-IFERROR(INDEX(F$2:F1517,MATCH(2,1/(F$2:F1517&lt;&gt;0))),0))</f>
        <v>4</v>
      </c>
    </row>
    <row r="1518" spans="1:7" x14ac:dyDescent="0.35">
      <c r="A1518" s="1">
        <v>45853</v>
      </c>
      <c r="B1518">
        <v>0.30599999999999999</v>
      </c>
      <c r="C1518">
        <f t="shared" ref="C1518" si="52">IF(B1518&gt;0.9,5,IF(B1518&gt;0.8,2.5,IF(B1518&gt;0.22,0,IF(B1518&gt;0.2,-2.5,-5))))</f>
        <v>0</v>
      </c>
      <c r="D1518" s="16">
        <f t="array" ref="D1518">IFERROR(INDEX(C$2:C1518,MATCH(2,1/(C$2:C1518&lt;&gt;0))),0)</f>
        <v>-5</v>
      </c>
      <c r="E1518" s="16">
        <f t="shared" ref="E1518" si="53">IF(D1518=0,0,IF(D1518&lt;0,-1*(ABS(D1518)-G1518*ABS(D1518)/22),D1518-G1518*D1518/22))</f>
        <v>-3.8636363636363633</v>
      </c>
      <c r="F1518" s="16">
        <f>IF(AND(C1518&lt;&gt;0,SUM(C$1:$D1518)=SUM(C$1:$D1518)),ROW(),0)</f>
        <v>0</v>
      </c>
      <c r="G1518" s="16">
        <f t="array" ref="G1518">IF(ROW()-IFERROR(INDEX(F$2:F1518,MATCH(2,1/(F$2:F1518&lt;&gt;0))),0)&gt;22,22,ROW()-IFERROR(INDEX(F$2:F1518,MATCH(2,1/(F$2:F1518&lt;&gt;0))),0))</f>
        <v>5</v>
      </c>
    </row>
    <row r="1519" spans="1:7" x14ac:dyDescent="0.35">
      <c r="A1519" s="1">
        <v>45854</v>
      </c>
      <c r="B1519">
        <v>0.34200000000000003</v>
      </c>
      <c r="C1519">
        <f t="shared" ref="C1519" si="54">IF(B1519&gt;0.9,5,IF(B1519&gt;0.8,2.5,IF(B1519&gt;0.22,0,IF(B1519&gt;0.2,-2.5,-5))))</f>
        <v>0</v>
      </c>
      <c r="D1519" s="16">
        <f t="array" ref="D1519">IFERROR(INDEX(C$2:C1519,MATCH(2,1/(C$2:C1519&lt;&gt;0))),0)</f>
        <v>-5</v>
      </c>
      <c r="E1519" s="16">
        <f t="shared" ref="E1519" si="55">IF(D1519=0,0,IF(D1519&lt;0,-1*(ABS(D1519)-G1519*ABS(D1519)/22),D1519-G1519*D1519/22))</f>
        <v>-3.6363636363636367</v>
      </c>
      <c r="F1519" s="16">
        <f>IF(AND(C1519&lt;&gt;0,SUM(C$1:$D1519)=SUM(C$1:$D1519)),ROW(),0)</f>
        <v>0</v>
      </c>
      <c r="G1519" s="16">
        <f t="array" ref="G1519">IF(ROW()-IFERROR(INDEX(F$2:F1519,MATCH(2,1/(F$2:F1519&lt;&gt;0))),0)&gt;22,22,ROW()-IFERROR(INDEX(F$2:F1519,MATCH(2,1/(F$2:F1519&lt;&gt;0))),0))</f>
        <v>6</v>
      </c>
    </row>
    <row r="1520" spans="1:7" x14ac:dyDescent="0.35">
      <c r="A1520" s="1">
        <v>45855</v>
      </c>
      <c r="B1520">
        <v>0.21199999999999999</v>
      </c>
      <c r="C1520">
        <f t="shared" ref="C1520:C1521" si="56">IF(B1520&gt;0.9,5,IF(B1520&gt;0.8,2.5,IF(B1520&gt;0.22,0,IF(B1520&gt;0.2,-2.5,-5))))</f>
        <v>-2.5</v>
      </c>
      <c r="D1520" s="16">
        <f t="array" ref="D1520">IFERROR(INDEX(C$2:C1520,MATCH(2,1/(C$2:C1520&lt;&gt;0))),0)</f>
        <v>-2.5</v>
      </c>
      <c r="E1520" s="16">
        <f t="shared" ref="E1520:E1521" si="57">IF(D1520=0,0,IF(D1520&lt;0,-1*(ABS(D1520)-G1520*ABS(D1520)/22),D1520-G1520*D1520/22))</f>
        <v>-2.5</v>
      </c>
      <c r="F1520" s="16">
        <f>IF(AND(C1520&lt;&gt;0,SUM(C$1:$D1520)=SUM(C$1:$D1520)),ROW(),0)</f>
        <v>1520</v>
      </c>
      <c r="G1520" s="16">
        <f t="array" ref="G1520">IF(ROW()-IFERROR(INDEX(F$2:F1520,MATCH(2,1/(F$2:F1520&lt;&gt;0))),0)&gt;22,22,ROW()-IFERROR(INDEX(F$2:F1520,MATCH(2,1/(F$2:F1520&lt;&gt;0))),0))</f>
        <v>0</v>
      </c>
    </row>
    <row r="1521" spans="1:7" x14ac:dyDescent="0.35">
      <c r="A1521" s="1">
        <v>45856</v>
      </c>
      <c r="B1521">
        <v>0.28599999999999998</v>
      </c>
      <c r="C1521">
        <f t="shared" si="56"/>
        <v>0</v>
      </c>
      <c r="D1521" s="16">
        <f t="array" ref="D1521">IFERROR(INDEX(C$2:C1521,MATCH(2,1/(C$2:C1521&lt;&gt;0))),0)</f>
        <v>-2.5</v>
      </c>
      <c r="E1521" s="16">
        <f t="shared" si="57"/>
        <v>-2.3863636363636362</v>
      </c>
      <c r="F1521" s="16">
        <f>IF(AND(C1521&lt;&gt;0,SUM(C$1:$D1521)=SUM(C$1:$D1521)),ROW(),0)</f>
        <v>0</v>
      </c>
      <c r="G1521" s="16">
        <f t="array" ref="G1521">IF(ROW()-IFERROR(INDEX(F$2:F1521,MATCH(2,1/(F$2:F1521&lt;&gt;0))),0)&gt;22,22,ROW()-IFERROR(INDEX(F$2:F1521,MATCH(2,1/(F$2:F1521&lt;&gt;0))),0))</f>
        <v>1</v>
      </c>
    </row>
    <row r="1522" spans="1:7" x14ac:dyDescent="0.35">
      <c r="A1522" s="1">
        <v>45859</v>
      </c>
      <c r="B1522">
        <v>0.26800000000000002</v>
      </c>
      <c r="C1522">
        <f t="shared" ref="C1522" si="58">IF(B1522&gt;0.9,5,IF(B1522&gt;0.8,2.5,IF(B1522&gt;0.22,0,IF(B1522&gt;0.2,-2.5,-5))))</f>
        <v>0</v>
      </c>
      <c r="D1522" s="16">
        <f t="array" ref="D1522">IFERROR(INDEX(C$2:C1522,MATCH(2,1/(C$2:C1522&lt;&gt;0))),0)</f>
        <v>-2.5</v>
      </c>
      <c r="E1522" s="16">
        <f t="shared" ref="E1522" si="59">IF(D1522=0,0,IF(D1522&lt;0,-1*(ABS(D1522)-G1522*ABS(D1522)/22),D1522-G1522*D1522/22))</f>
        <v>-2.2727272727272729</v>
      </c>
      <c r="F1522" s="16">
        <f>IF(AND(C1522&lt;&gt;0,SUM(C$1:$D1522)=SUM(C$1:$D1522)),ROW(),0)</f>
        <v>0</v>
      </c>
      <c r="G1522" s="16">
        <f t="array" ref="G1522">IF(ROW()-IFERROR(INDEX(F$2:F1522,MATCH(2,1/(F$2:F1522&lt;&gt;0))),0)&gt;22,22,ROW()-IFERROR(INDEX(F$2:F1522,MATCH(2,1/(F$2:F1522&lt;&gt;0))),0))</f>
        <v>2</v>
      </c>
    </row>
    <row r="1523" spans="1:7" x14ac:dyDescent="0.35">
      <c r="A1523" s="1">
        <v>45860</v>
      </c>
      <c r="B1523">
        <v>0.34</v>
      </c>
      <c r="C1523">
        <f t="shared" ref="C1523" si="60">IF(B1523&gt;0.9,5,IF(B1523&gt;0.8,2.5,IF(B1523&gt;0.22,0,IF(B1523&gt;0.2,-2.5,-5))))</f>
        <v>0</v>
      </c>
      <c r="D1523" s="16">
        <f t="array" ref="D1523">IFERROR(INDEX(C$2:C1523,MATCH(2,1/(C$2:C1523&lt;&gt;0))),0)</f>
        <v>-2.5</v>
      </c>
      <c r="E1523" s="16">
        <f t="shared" ref="E1523" si="61">IF(D1523=0,0,IF(D1523&lt;0,-1*(ABS(D1523)-G1523*ABS(D1523)/22),D1523-G1523*D1523/22))</f>
        <v>-2.1590909090909092</v>
      </c>
      <c r="F1523" s="16">
        <f>IF(AND(C1523&lt;&gt;0,SUM(C$1:$D1523)=SUM(C$1:$D1523)),ROW(),0)</f>
        <v>0</v>
      </c>
      <c r="G1523" s="16">
        <f t="array" ref="G1523">IF(ROW()-IFERROR(INDEX(F$2:F1523,MATCH(2,1/(F$2:F1523&lt;&gt;0))),0)&gt;22,22,ROW()-IFERROR(INDEX(F$2:F1523,MATCH(2,1/(F$2:F1523&lt;&gt;0))),0))</f>
        <v>3</v>
      </c>
    </row>
    <row r="1524" spans="1:7" x14ac:dyDescent="0.35">
      <c r="A1524" s="1">
        <v>45861</v>
      </c>
      <c r="B1524">
        <v>0.33800000000000002</v>
      </c>
      <c r="C1524">
        <f t="shared" ref="C1524" si="62">IF(B1524&gt;0.9,5,IF(B1524&gt;0.8,2.5,IF(B1524&gt;0.22,0,IF(B1524&gt;0.2,-2.5,-5))))</f>
        <v>0</v>
      </c>
      <c r="D1524" s="16">
        <f t="array" ref="D1524">IFERROR(INDEX(C$2:C1524,MATCH(2,1/(C$2:C1524&lt;&gt;0))),0)</f>
        <v>-2.5</v>
      </c>
      <c r="E1524" s="16">
        <f t="shared" ref="E1524" si="63">IF(D1524=0,0,IF(D1524&lt;0,-1*(ABS(D1524)-G1524*ABS(D1524)/22),D1524-G1524*D1524/22))</f>
        <v>-2.0454545454545454</v>
      </c>
      <c r="F1524" s="16">
        <f>IF(AND(C1524&lt;&gt;0,SUM(C$1:$D1524)=SUM(C$1:$D1524)),ROW(),0)</f>
        <v>0</v>
      </c>
      <c r="G1524" s="16">
        <f t="array" ref="G1524">IF(ROW()-IFERROR(INDEX(F$2:F1524,MATCH(2,1/(F$2:F1524&lt;&gt;0))),0)&gt;22,22,ROW()-IFERROR(INDEX(F$2:F1524,MATCH(2,1/(F$2:F1524&lt;&gt;0))),0))</f>
        <v>4</v>
      </c>
    </row>
    <row r="1525" spans="1:7" x14ac:dyDescent="0.35">
      <c r="A1525" s="1">
        <v>45862</v>
      </c>
      <c r="B1525">
        <v>0.41199999999999998</v>
      </c>
      <c r="C1525">
        <f t="shared" ref="C1525" si="64">IF(B1525&gt;0.9,5,IF(B1525&gt;0.8,2.5,IF(B1525&gt;0.22,0,IF(B1525&gt;0.2,-2.5,-5))))</f>
        <v>0</v>
      </c>
      <c r="D1525" s="16">
        <f t="array" ref="D1525">IFERROR(INDEX(C$2:C1525,MATCH(2,1/(C$2:C1525&lt;&gt;0))),0)</f>
        <v>-2.5</v>
      </c>
      <c r="E1525" s="16">
        <f t="shared" ref="E1525" si="65">IF(D1525=0,0,IF(D1525&lt;0,-1*(ABS(D1525)-G1525*ABS(D1525)/22),D1525-G1525*D1525/22))</f>
        <v>-1.9318181818181817</v>
      </c>
      <c r="F1525" s="16">
        <f>IF(AND(C1525&lt;&gt;0,SUM(C$1:$D1525)=SUM(C$1:$D1525)),ROW(),0)</f>
        <v>0</v>
      </c>
      <c r="G1525" s="16">
        <f t="array" ref="G1525">IF(ROW()-IFERROR(INDEX(F$2:F1525,MATCH(2,1/(F$2:F1525&lt;&gt;0))),0)&gt;22,22,ROW()-IFERROR(INDEX(F$2:F1525,MATCH(2,1/(F$2:F1525&lt;&gt;0))),0))</f>
        <v>5</v>
      </c>
    </row>
    <row r="1526" spans="1:7" x14ac:dyDescent="0.35">
      <c r="A1526" s="1">
        <v>45863</v>
      </c>
      <c r="B1526">
        <v>0.35</v>
      </c>
      <c r="C1526">
        <f t="shared" ref="C1526" si="66">IF(B1526&gt;0.9,5,IF(B1526&gt;0.8,2.5,IF(B1526&gt;0.22,0,IF(B1526&gt;0.2,-2.5,-5))))</f>
        <v>0</v>
      </c>
      <c r="D1526" s="16">
        <f t="array" ref="D1526">IFERROR(INDEX(C$2:C1526,MATCH(2,1/(C$2:C1526&lt;&gt;0))),0)</f>
        <v>-2.5</v>
      </c>
      <c r="E1526" s="16">
        <f t="shared" ref="E1526" si="67">IF(D1526=0,0,IF(D1526&lt;0,-1*(ABS(D1526)-G1526*ABS(D1526)/22),D1526-G1526*D1526/22))</f>
        <v>-1.8181818181818183</v>
      </c>
      <c r="F1526" s="16">
        <f>IF(AND(C1526&lt;&gt;0,SUM(C$1:$D1526)=SUM(C$1:$D1526)),ROW(),0)</f>
        <v>0</v>
      </c>
      <c r="G1526" s="16">
        <f t="array" ref="G1526">IF(ROW()-IFERROR(INDEX(F$2:F1526,MATCH(2,1/(F$2:F1526&lt;&gt;0))),0)&gt;22,22,ROW()-IFERROR(INDEX(F$2:F1526,MATCH(2,1/(F$2:F1526&lt;&gt;0))),0))</f>
        <v>6</v>
      </c>
    </row>
    <row r="1527" spans="1:7" x14ac:dyDescent="0.35">
      <c r="A1527" s="1">
        <v>45866</v>
      </c>
      <c r="B1527">
        <v>0.40799999999999997</v>
      </c>
      <c r="C1527">
        <f t="shared" ref="C1527" si="68">IF(B1527&gt;0.9,5,IF(B1527&gt;0.8,2.5,IF(B1527&gt;0.22,0,IF(B1527&gt;0.2,-2.5,-5))))</f>
        <v>0</v>
      </c>
      <c r="D1527" s="16">
        <f t="array" ref="D1527">IFERROR(INDEX(C$2:C1527,MATCH(2,1/(C$2:C1527&lt;&gt;0))),0)</f>
        <v>-2.5</v>
      </c>
      <c r="E1527" s="16">
        <f t="shared" ref="E1527" si="69">IF(D1527=0,0,IF(D1527&lt;0,-1*(ABS(D1527)-G1527*ABS(D1527)/22),D1527-G1527*D1527/22))</f>
        <v>-1.7045454545454546</v>
      </c>
      <c r="F1527" s="16">
        <f>IF(AND(C1527&lt;&gt;0,SUM(C$1:$D1527)=SUM(C$1:$D1527)),ROW(),0)</f>
        <v>0</v>
      </c>
      <c r="G1527" s="16">
        <f t="array" ref="G1527">IF(ROW()-IFERROR(INDEX(F$2:F1527,MATCH(2,1/(F$2:F1527&lt;&gt;0))),0)&gt;22,22,ROW()-IFERROR(INDEX(F$2:F1527,MATCH(2,1/(F$2:F1527&lt;&gt;0))),0))</f>
        <v>7</v>
      </c>
    </row>
    <row r="1528" spans="1:7" x14ac:dyDescent="0.35">
      <c r="A1528" s="1">
        <v>45867</v>
      </c>
      <c r="B1528">
        <v>0.39</v>
      </c>
      <c r="C1528">
        <f t="shared" ref="C1528" si="70">IF(B1528&gt;0.9,5,IF(B1528&gt;0.8,2.5,IF(B1528&gt;0.22,0,IF(B1528&gt;0.2,-2.5,-5))))</f>
        <v>0</v>
      </c>
      <c r="D1528" s="16">
        <f t="array" ref="D1528">IFERROR(INDEX(C$2:C1528,MATCH(2,1/(C$2:C1528&lt;&gt;0))),0)</f>
        <v>-2.5</v>
      </c>
      <c r="E1528" s="16">
        <f t="shared" ref="E1528" si="71">IF(D1528=0,0,IF(D1528&lt;0,-1*(ABS(D1528)-G1528*ABS(D1528)/22),D1528-G1528*D1528/22))</f>
        <v>-1.5909090909090908</v>
      </c>
      <c r="F1528" s="16">
        <f>IF(AND(C1528&lt;&gt;0,SUM(C$1:$D1528)=SUM(C$1:$D1528)),ROW(),0)</f>
        <v>0</v>
      </c>
      <c r="G1528" s="16">
        <f t="array" ref="G1528">IF(ROW()-IFERROR(INDEX(F$2:F1528,MATCH(2,1/(F$2:F1528&lt;&gt;0))),0)&gt;22,22,ROW()-IFERROR(INDEX(F$2:F1528,MATCH(2,1/(F$2:F1528&lt;&gt;0))),0))</f>
        <v>8</v>
      </c>
    </row>
    <row r="1529" spans="1:7" x14ac:dyDescent="0.35">
      <c r="A1529" s="1">
        <v>45868</v>
      </c>
      <c r="B1529">
        <v>0.39200000000000002</v>
      </c>
      <c r="C1529">
        <f t="shared" ref="C1529" si="72">IF(B1529&gt;0.9,5,IF(B1529&gt;0.8,2.5,IF(B1529&gt;0.22,0,IF(B1529&gt;0.2,-2.5,-5))))</f>
        <v>0</v>
      </c>
      <c r="D1529" s="16">
        <f t="array" ref="D1529">IFERROR(INDEX(C$2:C1529,MATCH(2,1/(C$2:C1529&lt;&gt;0))),0)</f>
        <v>-2.5</v>
      </c>
      <c r="E1529" s="16">
        <f t="shared" ref="E1529" si="73">IF(D1529=0,0,IF(D1529&lt;0,-1*(ABS(D1529)-G1529*ABS(D1529)/22),D1529-G1529*D1529/22))</f>
        <v>-1.4772727272727273</v>
      </c>
      <c r="F1529" s="16">
        <f>IF(AND(C1529&lt;&gt;0,SUM(C$1:$D1529)=SUM(C$1:$D1529)),ROW(),0)</f>
        <v>0</v>
      </c>
      <c r="G1529" s="16">
        <f t="array" ref="G1529">IF(ROW()-IFERROR(INDEX(F$2:F1529,MATCH(2,1/(F$2:F1529&lt;&gt;0))),0)&gt;22,22,ROW()-IFERROR(INDEX(F$2:F1529,MATCH(2,1/(F$2:F1529&lt;&gt;0))),0))</f>
        <v>9</v>
      </c>
    </row>
    <row r="1530" spans="1:7" x14ac:dyDescent="0.35">
      <c r="A1530" s="1">
        <v>45869</v>
      </c>
      <c r="B1530">
        <v>0.45800000000000002</v>
      </c>
      <c r="C1530">
        <f t="shared" ref="C1530" si="74">IF(B1530&gt;0.9,5,IF(B1530&gt;0.8,2.5,IF(B1530&gt;0.22,0,IF(B1530&gt;0.2,-2.5,-5))))</f>
        <v>0</v>
      </c>
      <c r="D1530" s="16">
        <f t="array" ref="D1530">IFERROR(INDEX(C$2:C1530,MATCH(2,1/(C$2:C1530&lt;&gt;0))),0)</f>
        <v>-2.5</v>
      </c>
      <c r="E1530" s="16">
        <f t="shared" ref="E1530" si="75">IF(D1530=0,0,IF(D1530&lt;0,-1*(ABS(D1530)-G1530*ABS(D1530)/22),D1530-G1530*D1530/22))</f>
        <v>-1.3636363636363635</v>
      </c>
      <c r="F1530" s="16">
        <f>IF(AND(C1530&lt;&gt;0,SUM(C$1:$D1530)=SUM(C$1:$D1530)),ROW(),0)</f>
        <v>0</v>
      </c>
      <c r="G1530" s="16">
        <f t="array" ref="G1530">IF(ROW()-IFERROR(INDEX(F$2:F1530,MATCH(2,1/(F$2:F1530&lt;&gt;0))),0)&gt;22,22,ROW()-IFERROR(INDEX(F$2:F1530,MATCH(2,1/(F$2:F1530&lt;&gt;0))),0))</f>
        <v>10</v>
      </c>
    </row>
    <row r="1531" spans="1:7" x14ac:dyDescent="0.35">
      <c r="A1531" s="1">
        <v>45870</v>
      </c>
      <c r="B1531">
        <v>0.52900000000000003</v>
      </c>
      <c r="C1531">
        <f t="shared" ref="C1531" si="76">IF(B1531&gt;0.9,5,IF(B1531&gt;0.8,2.5,IF(B1531&gt;0.22,0,IF(B1531&gt;0.2,-2.5,-5))))</f>
        <v>0</v>
      </c>
      <c r="D1531" s="16">
        <f t="array" ref="D1531">IFERROR(INDEX(C$2:C1531,MATCH(2,1/(C$2:C1531&lt;&gt;0))),0)</f>
        <v>-2.5</v>
      </c>
      <c r="E1531" s="16">
        <f t="shared" ref="E1531" si="77">IF(D1531=0,0,IF(D1531&lt;0,-1*(ABS(D1531)-G1531*ABS(D1531)/22),D1531-G1531*D1531/22))</f>
        <v>-1.25</v>
      </c>
      <c r="F1531" s="16">
        <f>IF(AND(C1531&lt;&gt;0,SUM(C$1:$D1531)=SUM(C$1:$D1531)),ROW(),0)</f>
        <v>0</v>
      </c>
      <c r="G1531" s="16">
        <f t="array" ref="G1531">IF(ROW()-IFERROR(INDEX(F$2:F1531,MATCH(2,1/(F$2:F1531&lt;&gt;0))),0)&gt;22,22,ROW()-IFERROR(INDEX(F$2:F1531,MATCH(2,1/(F$2:F1531&lt;&gt;0))),0))</f>
        <v>11</v>
      </c>
    </row>
    <row r="1532" spans="1:7" x14ac:dyDescent="0.35">
      <c r="A1532" s="1">
        <v>45873</v>
      </c>
      <c r="B1532">
        <v>0.40400000000000003</v>
      </c>
      <c r="C1532">
        <f t="shared" ref="C1532" si="78">IF(B1532&gt;0.9,5,IF(B1532&gt;0.8,2.5,IF(B1532&gt;0.22,0,IF(B1532&gt;0.2,-2.5,-5))))</f>
        <v>0</v>
      </c>
      <c r="D1532" s="16">
        <f t="array" ref="D1532">IFERROR(INDEX(C$2:C1532,MATCH(2,1/(C$2:C1532&lt;&gt;0))),0)</f>
        <v>-2.5</v>
      </c>
      <c r="E1532" s="16">
        <f t="shared" ref="E1532" si="79">IF(D1532=0,0,IF(D1532&lt;0,-1*(ABS(D1532)-G1532*ABS(D1532)/22),D1532-G1532*D1532/22))</f>
        <v>-1.1363636363636365</v>
      </c>
      <c r="F1532" s="16">
        <f>IF(AND(C1532&lt;&gt;0,SUM(C$1:$D1532)=SUM(C$1:$D1532)),ROW(),0)</f>
        <v>0</v>
      </c>
      <c r="G1532" s="16">
        <f t="array" ref="G1532">IF(ROW()-IFERROR(INDEX(F$2:F1532,MATCH(2,1/(F$2:F1532&lt;&gt;0))),0)&gt;22,22,ROW()-IFERROR(INDEX(F$2:F1532,MATCH(2,1/(F$2:F1532&lt;&gt;0))),0))</f>
        <v>12</v>
      </c>
    </row>
    <row r="1533" spans="1:7" x14ac:dyDescent="0.35">
      <c r="A1533" s="1">
        <v>45874</v>
      </c>
      <c r="B1533">
        <v>0.28799999999999998</v>
      </c>
      <c r="C1533">
        <f>IF(B1533&gt;0.9,5,IF(B1533&gt;0.8,2.5,IF(B1533&gt;0.22,0,IF(B1533&gt;0.2,-2.5,-5))))</f>
        <v>0</v>
      </c>
      <c r="D1533" s="16">
        <f t="array" ref="D1533">IFERROR(INDEX(C$2:C1533,MATCH(2,1/(C$2:C1533&lt;&gt;0))),0)</f>
        <v>-2.5</v>
      </c>
      <c r="E1533" s="16">
        <f>IF(D1533=0,0,IF(D1533&lt;0,-1*(ABS(D1533)-G1533*ABS(D1533)/22),D1533-G1533*D1533/22))</f>
        <v>-1.0227272727272727</v>
      </c>
      <c r="F1533" s="16">
        <f>IF(AND(C1533&lt;&gt;0,SUM(C$1:$D1533)=SUM(C$1:$D1533)),ROW(),0)</f>
        <v>0</v>
      </c>
      <c r="G1533" s="16">
        <f t="array" ref="G1533">IF(ROW()-IFERROR(INDEX(F$2:F1533,MATCH(2,1/(F$2:F1533&lt;&gt;0))),0)&gt;22,22,ROW()-IFERROR(INDEX(F$2:F1533,MATCH(2,1/(F$2:F1533&lt;&gt;0))),0))</f>
        <v>13</v>
      </c>
    </row>
    <row r="1534" spans="1:7" x14ac:dyDescent="0.35">
      <c r="A1534" s="1">
        <v>45875</v>
      </c>
      <c r="B1534">
        <v>0.11600000000000001</v>
      </c>
      <c r="C1534">
        <f>IF(B1534&gt;0.9,5,IF(B1534&gt;0.8,2.5,IF(B1534&gt;0.22,0,IF(B1534&gt;0.2,-2.5,-5))))</f>
        <v>-5</v>
      </c>
      <c r="D1534" s="16">
        <f t="array" ref="D1534">IFERROR(INDEX(C$2:C1534,MATCH(2,1/(C$2:C1534&lt;&gt;0))),0)</f>
        <v>-5</v>
      </c>
      <c r="E1534" s="16">
        <f>IF(D1534=0,0,IF(D1534&lt;0,-1*(ABS(D1534)-G1534*ABS(D1534)/22),D1534-G1534*D1534/22))</f>
        <v>-5</v>
      </c>
      <c r="F1534" s="16">
        <f>IF(AND(C1534&lt;&gt;0,SUM(C$1:$D1534)=SUM(C$1:$D1534)),ROW(),0)</f>
        <v>1534</v>
      </c>
      <c r="G1534" s="16">
        <f t="array" ref="G1534">IF(ROW()-IFERROR(INDEX(F$2:F1534,MATCH(2,1/(F$2:F1534&lt;&gt;0))),0)&gt;22,22,ROW()-IFERROR(INDEX(F$2:F1534,MATCH(2,1/(F$2:F1534&lt;&gt;0))),0))</f>
        <v>0</v>
      </c>
    </row>
    <row r="1535" spans="1:7" x14ac:dyDescent="0.35">
      <c r="A1535" s="1">
        <v>45876</v>
      </c>
      <c r="B1535">
        <v>0.22800000000000001</v>
      </c>
      <c r="C1535">
        <f t="shared" ref="C1535:C1536" si="80">IF(B1535&gt;0.9,5,IF(B1535&gt;0.8,2.5,IF(B1535&gt;0.22,0,IF(B1535&gt;0.2,-2.5,-5))))</f>
        <v>0</v>
      </c>
      <c r="D1535" s="16">
        <f t="array" ref="D1535">IFERROR(INDEX(C$2:C1535,MATCH(2,1/(C$2:C1535&lt;&gt;0))),0)</f>
        <v>-5</v>
      </c>
      <c r="E1535" s="16">
        <f t="shared" ref="E1535:E1536" si="81">IF(D1535=0,0,IF(D1535&lt;0,-1*(ABS(D1535)-G1535*ABS(D1535)/22),D1535-G1535*D1535/22))</f>
        <v>-4.7727272727272725</v>
      </c>
      <c r="F1535" s="16">
        <f>IF(AND(C1535&lt;&gt;0,SUM(C$1:$D1535)=SUM(C$1:$D1535)),ROW(),0)</f>
        <v>0</v>
      </c>
      <c r="G1535" s="16">
        <f t="array" ref="G1535">IF(ROW()-IFERROR(INDEX(F$2:F1535,MATCH(2,1/(F$2:F1535&lt;&gt;0))),0)&gt;22,22,ROW()-IFERROR(INDEX(F$2:F1535,MATCH(2,1/(F$2:F1535&lt;&gt;0))),0))</f>
        <v>1</v>
      </c>
    </row>
    <row r="1536" spans="1:7" x14ac:dyDescent="0.35">
      <c r="A1536" s="1">
        <v>45877</v>
      </c>
      <c r="B1536">
        <v>0.158</v>
      </c>
      <c r="C1536">
        <f t="shared" si="80"/>
        <v>-5</v>
      </c>
      <c r="D1536" s="16">
        <f t="array" ref="D1536">IFERROR(INDEX(C$2:C1536,MATCH(2,1/(C$2:C1536&lt;&gt;0))),0)</f>
        <v>-5</v>
      </c>
      <c r="E1536" s="16">
        <f t="shared" si="81"/>
        <v>-5</v>
      </c>
      <c r="F1536" s="16">
        <f>IF(AND(C1536&lt;&gt;0,SUM(C$1:$D1536)=SUM(C$1:$D1536)),ROW(),0)</f>
        <v>1536</v>
      </c>
      <c r="G1536" s="16">
        <f t="array" ref="G1536">IF(ROW()-IFERROR(INDEX(F$2:F1536,MATCH(2,1/(F$2:F1536&lt;&gt;0))),0)&gt;22,22,ROW()-IFERROR(INDEX(F$2:F1536,MATCH(2,1/(F$2:F1536&lt;&gt;0))),0))</f>
        <v>0</v>
      </c>
    </row>
    <row r="1537" spans="1:7" x14ac:dyDescent="0.35">
      <c r="A1537" s="1">
        <v>45880</v>
      </c>
      <c r="B1537">
        <v>0.27400000000000002</v>
      </c>
      <c r="C1537">
        <f t="shared" ref="C1537:C1540" si="82">IF(B1537&gt;0.9,5,IF(B1537&gt;0.8,2.5,IF(B1537&gt;0.22,0,IF(B1537&gt;0.2,-2.5,-5))))</f>
        <v>0</v>
      </c>
      <c r="D1537" s="16">
        <f t="array" ref="D1537">IFERROR(INDEX(C$2:C1537,MATCH(2,1/(C$2:C1537&lt;&gt;0))),0)</f>
        <v>-5</v>
      </c>
      <c r="E1537" s="16">
        <f t="shared" ref="E1537:E1540" si="83">IF(D1537=0,0,IF(D1537&lt;0,-1*(ABS(D1537)-G1537*ABS(D1537)/22),D1537-G1537*D1537/22))</f>
        <v>-4.7727272727272725</v>
      </c>
      <c r="F1537" s="16">
        <f>IF(AND(C1537&lt;&gt;0,SUM(C$1:$D1537)=SUM(C$1:$D1537)),ROW(),0)</f>
        <v>0</v>
      </c>
      <c r="G1537" s="16">
        <f t="array" ref="G1537">IF(ROW()-IFERROR(INDEX(F$2:F1537,MATCH(2,1/(F$2:F1537&lt;&gt;0))),0)&gt;22,22,ROW()-IFERROR(INDEX(F$2:F1537,MATCH(2,1/(F$2:F1537&lt;&gt;0))),0))</f>
        <v>1</v>
      </c>
    </row>
    <row r="1538" spans="1:7" x14ac:dyDescent="0.35">
      <c r="A1538" s="1">
        <v>45881</v>
      </c>
      <c r="B1538">
        <v>0.30199999999999999</v>
      </c>
      <c r="C1538">
        <f t="shared" si="82"/>
        <v>0</v>
      </c>
      <c r="D1538" s="16">
        <f t="array" ref="D1538">IFERROR(INDEX(C$2:C1538,MATCH(2,1/(C$2:C1538&lt;&gt;0))),0)</f>
        <v>-5</v>
      </c>
      <c r="E1538" s="16">
        <f t="shared" si="83"/>
        <v>-4.5454545454545459</v>
      </c>
      <c r="F1538" s="16">
        <f>IF(AND(C1538&lt;&gt;0,SUM(C$1:$D1538)=SUM(C$1:$D1538)),ROW(),0)</f>
        <v>0</v>
      </c>
      <c r="G1538" s="16">
        <f t="array" ref="G1538">IF(ROW()-IFERROR(INDEX(F$2:F1538,MATCH(2,1/(F$2:F1538&lt;&gt;0))),0)&gt;22,22,ROW()-IFERROR(INDEX(F$2:F1538,MATCH(2,1/(F$2:F1538&lt;&gt;0))),0))</f>
        <v>2</v>
      </c>
    </row>
    <row r="1539" spans="1:7" x14ac:dyDescent="0.35">
      <c r="A1539" s="1">
        <v>45882</v>
      </c>
      <c r="B1539">
        <v>0.38200000000000001</v>
      </c>
      <c r="C1539">
        <f t="shared" si="82"/>
        <v>0</v>
      </c>
      <c r="D1539" s="16">
        <f t="array" ref="D1539">IFERROR(INDEX(C$2:C1539,MATCH(2,1/(C$2:C1539&lt;&gt;0))),0)</f>
        <v>-5</v>
      </c>
      <c r="E1539" s="16">
        <f t="shared" si="83"/>
        <v>-4.3181818181818183</v>
      </c>
      <c r="F1539" s="16">
        <f>IF(AND(C1539&lt;&gt;0,SUM(C$1:$D1539)=SUM(C$1:$D1539)),ROW(),0)</f>
        <v>0</v>
      </c>
      <c r="G1539" s="16">
        <f t="array" ref="G1539">IF(ROW()-IFERROR(INDEX(F$2:F1539,MATCH(2,1/(F$2:F1539&lt;&gt;0))),0)&gt;22,22,ROW()-IFERROR(INDEX(F$2:F1539,MATCH(2,1/(F$2:F1539&lt;&gt;0))),0))</f>
        <v>3</v>
      </c>
    </row>
    <row r="1540" spans="1:7" x14ac:dyDescent="0.35">
      <c r="A1540" s="1">
        <v>45883</v>
      </c>
      <c r="B1540">
        <v>0.29599999999999999</v>
      </c>
      <c r="C1540">
        <f t="shared" si="82"/>
        <v>0</v>
      </c>
      <c r="D1540" s="16">
        <f t="array" ref="D1540">IFERROR(INDEX(C$2:C1540,MATCH(2,1/(C$2:C1540&lt;&gt;0))),0)</f>
        <v>-5</v>
      </c>
      <c r="E1540" s="16">
        <f t="shared" si="83"/>
        <v>-4.0909090909090908</v>
      </c>
      <c r="F1540" s="16">
        <f>IF(AND(C1540&lt;&gt;0,SUM(C$1:$D1540)=SUM(C$1:$D1540)),ROW(),0)</f>
        <v>0</v>
      </c>
      <c r="G1540" s="16">
        <f t="array" ref="G1540">IF(ROW()-IFERROR(INDEX(F$2:F1540,MATCH(2,1/(F$2:F1540&lt;&gt;0))),0)&gt;22,22,ROW()-IFERROR(INDEX(F$2:F1540,MATCH(2,1/(F$2:F1540&lt;&gt;0))),0))</f>
        <v>4</v>
      </c>
    </row>
    <row r="1541" spans="1:7" x14ac:dyDescent="0.35">
      <c r="A1541" s="1">
        <v>45884</v>
      </c>
      <c r="B1541">
        <v>0.56299999999999994</v>
      </c>
      <c r="C1541">
        <f t="shared" ref="C1541" si="84">IF(B1541&gt;0.9,5,IF(B1541&gt;0.8,2.5,IF(B1541&gt;0.22,0,IF(B1541&gt;0.2,-2.5,-5))))</f>
        <v>0</v>
      </c>
      <c r="D1541" s="16">
        <f t="array" ref="D1541">IFERROR(INDEX(C$2:C1541,MATCH(2,1/(C$2:C1541&lt;&gt;0))),0)</f>
        <v>-5</v>
      </c>
      <c r="E1541" s="16">
        <f t="shared" ref="E1541" si="85">IF(D1541=0,0,IF(D1541&lt;0,-1*(ABS(D1541)-G1541*ABS(D1541)/22),D1541-G1541*D1541/22))</f>
        <v>-3.8636363636363633</v>
      </c>
      <c r="F1541" s="16">
        <f>IF(AND(C1541&lt;&gt;0,SUM(C$1:$D1541)=SUM(C$1:$D1541)),ROW(),0)</f>
        <v>0</v>
      </c>
      <c r="G1541" s="16">
        <f t="array" ref="G1541">IF(ROW()-IFERROR(INDEX(F$2:F1541,MATCH(2,1/(F$2:F1541&lt;&gt;0))),0)&gt;22,22,ROW()-IFERROR(INDEX(F$2:F1541,MATCH(2,1/(F$2:F1541&lt;&gt;0))),0))</f>
        <v>5</v>
      </c>
    </row>
    <row r="1542" spans="1:7" x14ac:dyDescent="0.35">
      <c r="A1542" s="5"/>
    </row>
    <row r="1543" spans="1:7" x14ac:dyDescent="0.35">
      <c r="A1543" s="5"/>
    </row>
    <row r="1544" spans="1:7" x14ac:dyDescent="0.35">
      <c r="A1544" s="5"/>
    </row>
    <row r="1545" spans="1:7" x14ac:dyDescent="0.35">
      <c r="A1545" s="5"/>
    </row>
    <row r="1546" spans="1:7" x14ac:dyDescent="0.35">
      <c r="A1546" s="5"/>
    </row>
    <row r="1547" spans="1:7" x14ac:dyDescent="0.35">
      <c r="A1547" s="5"/>
    </row>
    <row r="1548" spans="1:7" x14ac:dyDescent="0.35">
      <c r="A1548" s="5"/>
    </row>
    <row r="1549" spans="1:7" x14ac:dyDescent="0.35">
      <c r="A1549" s="5"/>
    </row>
    <row r="1550" spans="1:7" x14ac:dyDescent="0.35">
      <c r="A1550" s="5"/>
    </row>
    <row r="1551" spans="1:7" x14ac:dyDescent="0.35">
      <c r="A1551" s="5"/>
    </row>
    <row r="1552" spans="1:7" x14ac:dyDescent="0.35">
      <c r="A1552" s="5"/>
    </row>
    <row r="1553" spans="1:1" x14ac:dyDescent="0.35">
      <c r="A1553" s="5"/>
    </row>
    <row r="1554" spans="1:1" x14ac:dyDescent="0.35">
      <c r="A1554" s="5"/>
    </row>
    <row r="1555" spans="1:1" x14ac:dyDescent="0.35">
      <c r="A1555" s="5"/>
    </row>
    <row r="1556" spans="1:1" x14ac:dyDescent="0.35">
      <c r="A1556" s="5"/>
    </row>
    <row r="1557" spans="1:1" x14ac:dyDescent="0.35">
      <c r="A1557" s="5"/>
    </row>
    <row r="1558" spans="1:1" x14ac:dyDescent="0.35">
      <c r="A1558" s="5"/>
    </row>
    <row r="1559" spans="1:1" x14ac:dyDescent="0.35">
      <c r="A1559" s="5"/>
    </row>
    <row r="1560" spans="1:1" x14ac:dyDescent="0.35">
      <c r="A1560" s="5"/>
    </row>
    <row r="1561" spans="1:1" x14ac:dyDescent="0.35">
      <c r="A1561" s="5"/>
    </row>
    <row r="1562" spans="1:1" x14ac:dyDescent="0.35">
      <c r="A1562" s="5"/>
    </row>
    <row r="1563" spans="1:1" x14ac:dyDescent="0.35">
      <c r="A1563" s="5"/>
    </row>
    <row r="1564" spans="1:1" x14ac:dyDescent="0.35">
      <c r="A1564" s="5"/>
    </row>
    <row r="1565" spans="1:1" x14ac:dyDescent="0.35">
      <c r="A1565" s="5"/>
    </row>
    <row r="1566" spans="1:1" x14ac:dyDescent="0.35">
      <c r="A1566" s="5"/>
    </row>
    <row r="1567" spans="1:1" x14ac:dyDescent="0.35">
      <c r="A1567" s="5"/>
    </row>
    <row r="1568" spans="1:1" x14ac:dyDescent="0.35">
      <c r="A1568" s="5"/>
    </row>
    <row r="1569" spans="1:1" x14ac:dyDescent="0.35">
      <c r="A1569" s="5"/>
    </row>
    <row r="1570" spans="1:1" x14ac:dyDescent="0.35">
      <c r="A1570" s="5"/>
    </row>
    <row r="1571" spans="1:1" x14ac:dyDescent="0.35">
      <c r="A1571" s="5"/>
    </row>
    <row r="1572" spans="1:1" x14ac:dyDescent="0.35">
      <c r="A1572" s="5"/>
    </row>
    <row r="1573" spans="1:1" x14ac:dyDescent="0.35">
      <c r="A1573" s="5"/>
    </row>
    <row r="1574" spans="1:1" x14ac:dyDescent="0.35">
      <c r="A1574" s="5"/>
    </row>
    <row r="1575" spans="1:1" x14ac:dyDescent="0.35">
      <c r="A1575" s="5"/>
    </row>
    <row r="1576" spans="1:1" x14ac:dyDescent="0.35">
      <c r="A1576" s="5"/>
    </row>
    <row r="1577" spans="1:1" x14ac:dyDescent="0.35">
      <c r="A1577" s="5"/>
    </row>
    <row r="1578" spans="1:1" x14ac:dyDescent="0.35">
      <c r="A1578" s="5"/>
    </row>
    <row r="1579" spans="1:1" x14ac:dyDescent="0.35">
      <c r="A1579" s="5"/>
    </row>
    <row r="1580" spans="1:1" x14ac:dyDescent="0.35">
      <c r="A1580" s="5"/>
    </row>
    <row r="1581" spans="1:1" x14ac:dyDescent="0.35">
      <c r="A1581" s="5"/>
    </row>
    <row r="1582" spans="1:1" x14ac:dyDescent="0.35">
      <c r="A1582" s="5"/>
    </row>
    <row r="1583" spans="1:1" x14ac:dyDescent="0.35">
      <c r="A1583" s="5"/>
    </row>
    <row r="1584" spans="1:1" x14ac:dyDescent="0.35">
      <c r="A1584" s="5"/>
    </row>
    <row r="1585" spans="1:1" x14ac:dyDescent="0.35">
      <c r="A1585" s="5"/>
    </row>
    <row r="1586" spans="1:1" x14ac:dyDescent="0.35">
      <c r="A1586" s="5"/>
    </row>
    <row r="1587" spans="1:1" x14ac:dyDescent="0.35">
      <c r="A1587" s="5"/>
    </row>
    <row r="1588" spans="1:1" x14ac:dyDescent="0.35">
      <c r="A1588" s="5"/>
    </row>
    <row r="1589" spans="1:1" x14ac:dyDescent="0.35">
      <c r="A1589" s="5"/>
    </row>
    <row r="1590" spans="1:1" x14ac:dyDescent="0.35">
      <c r="A1590" s="5"/>
    </row>
    <row r="1591" spans="1:1" x14ac:dyDescent="0.35">
      <c r="A1591" s="5"/>
    </row>
    <row r="1592" spans="1:1" x14ac:dyDescent="0.35">
      <c r="A1592" s="5"/>
    </row>
    <row r="1593" spans="1:1" x14ac:dyDescent="0.35">
      <c r="A1593" s="5"/>
    </row>
    <row r="1594" spans="1:1" x14ac:dyDescent="0.35">
      <c r="A1594" s="5"/>
    </row>
    <row r="1595" spans="1:1" x14ac:dyDescent="0.35">
      <c r="A1595" s="5"/>
    </row>
    <row r="1596" spans="1:1" x14ac:dyDescent="0.35">
      <c r="A1596" s="5"/>
    </row>
    <row r="1597" spans="1:1" x14ac:dyDescent="0.35">
      <c r="A1597" s="5"/>
    </row>
    <row r="1598" spans="1:1" x14ac:dyDescent="0.35">
      <c r="A1598" s="5"/>
    </row>
    <row r="1599" spans="1:1" x14ac:dyDescent="0.35">
      <c r="A1599" s="5"/>
    </row>
    <row r="1600" spans="1:1" x14ac:dyDescent="0.35">
      <c r="A1600" s="5"/>
    </row>
    <row r="1601" spans="1:1" x14ac:dyDescent="0.35">
      <c r="A1601" s="5"/>
    </row>
    <row r="1602" spans="1:1" x14ac:dyDescent="0.35">
      <c r="A1602" s="5"/>
    </row>
    <row r="1603" spans="1:1" x14ac:dyDescent="0.35">
      <c r="A1603" s="5"/>
    </row>
    <row r="1604" spans="1:1" x14ac:dyDescent="0.35">
      <c r="A1604" s="5"/>
    </row>
    <row r="1605" spans="1:1" x14ac:dyDescent="0.35">
      <c r="A1605" s="5"/>
    </row>
    <row r="1606" spans="1:1" x14ac:dyDescent="0.35">
      <c r="A1606" s="5"/>
    </row>
    <row r="1607" spans="1:1" x14ac:dyDescent="0.35">
      <c r="A1607" s="5"/>
    </row>
    <row r="1608" spans="1:1" x14ac:dyDescent="0.35">
      <c r="A1608" s="5"/>
    </row>
    <row r="1609" spans="1:1" x14ac:dyDescent="0.35">
      <c r="A1609" s="5"/>
    </row>
    <row r="1610" spans="1:1" x14ac:dyDescent="0.35">
      <c r="A1610" s="5"/>
    </row>
    <row r="1611" spans="1:1" x14ac:dyDescent="0.35">
      <c r="A1611" s="5"/>
    </row>
    <row r="1612" spans="1:1" x14ac:dyDescent="0.35">
      <c r="A1612" s="5"/>
    </row>
    <row r="1613" spans="1:1" x14ac:dyDescent="0.35">
      <c r="A1613" s="5"/>
    </row>
    <row r="1614" spans="1:1" x14ac:dyDescent="0.35">
      <c r="A1614" s="5"/>
    </row>
    <row r="1615" spans="1:1" x14ac:dyDescent="0.35">
      <c r="A1615" s="5"/>
    </row>
    <row r="1616" spans="1:1" x14ac:dyDescent="0.35">
      <c r="A1616" s="5"/>
    </row>
    <row r="1617" spans="1:1" x14ac:dyDescent="0.35">
      <c r="A1617" s="5"/>
    </row>
    <row r="1618" spans="1:1" x14ac:dyDescent="0.35">
      <c r="A1618" s="5"/>
    </row>
    <row r="1619" spans="1:1" x14ac:dyDescent="0.35">
      <c r="A1619" s="5"/>
    </row>
    <row r="1620" spans="1:1" x14ac:dyDescent="0.35">
      <c r="A1620" s="5"/>
    </row>
    <row r="1621" spans="1:1" x14ac:dyDescent="0.35">
      <c r="A1621" s="5"/>
    </row>
    <row r="1622" spans="1:1" x14ac:dyDescent="0.35">
      <c r="A1622" s="5"/>
    </row>
    <row r="1623" spans="1:1" x14ac:dyDescent="0.35">
      <c r="A1623" s="5"/>
    </row>
    <row r="1624" spans="1:1" x14ac:dyDescent="0.35">
      <c r="A1624" s="5"/>
    </row>
    <row r="1625" spans="1:1" x14ac:dyDescent="0.35">
      <c r="A1625" s="5"/>
    </row>
    <row r="1626" spans="1:1" x14ac:dyDescent="0.35">
      <c r="A1626" s="5"/>
    </row>
    <row r="1627" spans="1:1" x14ac:dyDescent="0.35">
      <c r="A1627" s="5"/>
    </row>
    <row r="1628" spans="1:1" x14ac:dyDescent="0.35">
      <c r="A1628" s="5"/>
    </row>
    <row r="1629" spans="1:1" x14ac:dyDescent="0.35">
      <c r="A1629" s="5"/>
    </row>
    <row r="1630" spans="1:1" x14ac:dyDescent="0.35">
      <c r="A1630" s="5"/>
    </row>
    <row r="1631" spans="1:1" x14ac:dyDescent="0.35">
      <c r="A1631" s="5"/>
    </row>
    <row r="1632" spans="1:1" x14ac:dyDescent="0.35">
      <c r="A1632" s="5"/>
    </row>
    <row r="1633" spans="1:1" x14ac:dyDescent="0.35">
      <c r="A1633" s="5"/>
    </row>
    <row r="1634" spans="1:1" x14ac:dyDescent="0.35">
      <c r="A1634" s="5"/>
    </row>
    <row r="1635" spans="1:1" x14ac:dyDescent="0.35">
      <c r="A1635" s="5"/>
    </row>
    <row r="1636" spans="1:1" x14ac:dyDescent="0.35">
      <c r="A1636" s="5"/>
    </row>
    <row r="1637" spans="1:1" x14ac:dyDescent="0.35">
      <c r="A1637" s="5"/>
    </row>
    <row r="1638" spans="1:1" x14ac:dyDescent="0.35">
      <c r="A1638" s="5"/>
    </row>
    <row r="1639" spans="1:1" x14ac:dyDescent="0.35">
      <c r="A1639" s="5"/>
    </row>
    <row r="1640" spans="1:1" x14ac:dyDescent="0.35">
      <c r="A1640" s="5"/>
    </row>
    <row r="1641" spans="1:1" x14ac:dyDescent="0.35">
      <c r="A1641" s="5"/>
    </row>
    <row r="1642" spans="1:1" x14ac:dyDescent="0.35">
      <c r="A1642" s="5"/>
    </row>
    <row r="1643" spans="1:1" x14ac:dyDescent="0.35">
      <c r="A1643" s="5"/>
    </row>
    <row r="1644" spans="1:1" x14ac:dyDescent="0.35">
      <c r="A1644" s="5"/>
    </row>
    <row r="1645" spans="1:1" x14ac:dyDescent="0.35">
      <c r="A1645" s="5"/>
    </row>
    <row r="1646" spans="1:1" x14ac:dyDescent="0.35">
      <c r="A1646" s="5"/>
    </row>
    <row r="1647" spans="1:1" x14ac:dyDescent="0.35">
      <c r="A1647" s="5"/>
    </row>
    <row r="1648" spans="1:1" x14ac:dyDescent="0.35">
      <c r="A1648" s="5"/>
    </row>
    <row r="1649" spans="1:1" x14ac:dyDescent="0.35">
      <c r="A1649" s="5"/>
    </row>
    <row r="1650" spans="1:1" x14ac:dyDescent="0.35">
      <c r="A1650" s="5"/>
    </row>
    <row r="1651" spans="1:1" x14ac:dyDescent="0.35">
      <c r="A1651" s="5"/>
    </row>
    <row r="1652" spans="1:1" x14ac:dyDescent="0.35">
      <c r="A1652" s="5"/>
    </row>
    <row r="1653" spans="1:1" x14ac:dyDescent="0.35">
      <c r="A1653" s="5"/>
    </row>
    <row r="1654" spans="1:1" x14ac:dyDescent="0.35">
      <c r="A1654" s="5"/>
    </row>
    <row r="1655" spans="1:1" x14ac:dyDescent="0.35">
      <c r="A1655" s="5"/>
    </row>
    <row r="1656" spans="1:1" x14ac:dyDescent="0.35">
      <c r="A1656" s="5"/>
    </row>
    <row r="1657" spans="1:1" x14ac:dyDescent="0.35">
      <c r="A1657" s="5"/>
    </row>
    <row r="1658" spans="1:1" x14ac:dyDescent="0.35">
      <c r="A1658" s="5"/>
    </row>
    <row r="1659" spans="1:1" x14ac:dyDescent="0.35">
      <c r="A1659" s="5"/>
    </row>
    <row r="1660" spans="1:1" x14ac:dyDescent="0.35">
      <c r="A1660" s="5"/>
    </row>
    <row r="1661" spans="1:1" x14ac:dyDescent="0.35">
      <c r="A1661" s="5"/>
    </row>
    <row r="1662" spans="1:1" x14ac:dyDescent="0.35">
      <c r="A1662" s="5"/>
    </row>
    <row r="1663" spans="1:1" x14ac:dyDescent="0.35">
      <c r="A1663" s="5"/>
    </row>
    <row r="1664" spans="1:1" x14ac:dyDescent="0.35">
      <c r="A1664" s="5"/>
    </row>
    <row r="1665" spans="1:1" x14ac:dyDescent="0.35">
      <c r="A1665" s="5"/>
    </row>
    <row r="1666" spans="1:1" x14ac:dyDescent="0.35">
      <c r="A1666" s="5"/>
    </row>
    <row r="1667" spans="1:1" x14ac:dyDescent="0.35">
      <c r="A1667" s="5"/>
    </row>
    <row r="1668" spans="1:1" x14ac:dyDescent="0.35">
      <c r="A1668" s="5"/>
    </row>
    <row r="1669" spans="1:1" x14ac:dyDescent="0.35">
      <c r="A1669" s="5"/>
    </row>
    <row r="1670" spans="1:1" x14ac:dyDescent="0.35">
      <c r="A1670" s="5"/>
    </row>
    <row r="1671" spans="1:1" x14ac:dyDescent="0.35">
      <c r="A1671" s="5"/>
    </row>
    <row r="1672" spans="1:1" x14ac:dyDescent="0.35">
      <c r="A1672" s="5"/>
    </row>
    <row r="1673" spans="1:1" x14ac:dyDescent="0.35">
      <c r="A1673" s="5"/>
    </row>
    <row r="1674" spans="1:1" x14ac:dyDescent="0.35">
      <c r="A1674" s="5"/>
    </row>
    <row r="1675" spans="1:1" x14ac:dyDescent="0.35">
      <c r="A1675" s="5"/>
    </row>
    <row r="1676" spans="1:1" x14ac:dyDescent="0.35">
      <c r="A1676" s="5"/>
    </row>
    <row r="1677" spans="1:1" x14ac:dyDescent="0.35">
      <c r="A1677" s="5"/>
    </row>
    <row r="1678" spans="1:1" x14ac:dyDescent="0.35">
      <c r="A1678" s="5"/>
    </row>
    <row r="1679" spans="1:1" x14ac:dyDescent="0.35">
      <c r="A1679" s="5"/>
    </row>
    <row r="1680" spans="1:1" x14ac:dyDescent="0.35">
      <c r="A1680" s="5"/>
    </row>
    <row r="1681" spans="1:1" x14ac:dyDescent="0.35">
      <c r="A1681" s="5"/>
    </row>
    <row r="1682" spans="1:1" x14ac:dyDescent="0.35">
      <c r="A1682" s="5"/>
    </row>
    <row r="1683" spans="1:1" x14ac:dyDescent="0.35">
      <c r="A1683" s="5"/>
    </row>
    <row r="1684" spans="1:1" x14ac:dyDescent="0.35">
      <c r="A1684" s="5"/>
    </row>
    <row r="1685" spans="1:1" x14ac:dyDescent="0.35">
      <c r="A1685" s="5"/>
    </row>
    <row r="1686" spans="1:1" x14ac:dyDescent="0.35">
      <c r="A1686" s="5"/>
    </row>
    <row r="1687" spans="1:1" x14ac:dyDescent="0.35">
      <c r="A1687" s="5"/>
    </row>
    <row r="1688" spans="1:1" x14ac:dyDescent="0.35">
      <c r="A1688" s="5"/>
    </row>
    <row r="1689" spans="1:1" x14ac:dyDescent="0.35">
      <c r="A1689" s="5"/>
    </row>
    <row r="1690" spans="1:1" x14ac:dyDescent="0.35">
      <c r="A1690" s="5"/>
    </row>
    <row r="1691" spans="1:1" x14ac:dyDescent="0.35">
      <c r="A1691" s="5"/>
    </row>
    <row r="1692" spans="1:1" x14ac:dyDescent="0.35">
      <c r="A1692" s="5"/>
    </row>
    <row r="1693" spans="1:1" x14ac:dyDescent="0.35">
      <c r="A1693" s="5"/>
    </row>
    <row r="1694" spans="1:1" x14ac:dyDescent="0.35">
      <c r="A1694" s="5"/>
    </row>
    <row r="1695" spans="1:1" x14ac:dyDescent="0.35">
      <c r="A1695" s="5"/>
    </row>
    <row r="1696" spans="1:1" x14ac:dyDescent="0.35">
      <c r="A1696" s="5"/>
    </row>
    <row r="1697" spans="1:1" x14ac:dyDescent="0.35">
      <c r="A1697" s="5"/>
    </row>
    <row r="1698" spans="1:1" x14ac:dyDescent="0.35">
      <c r="A1698" s="5"/>
    </row>
    <row r="1699" spans="1:1" x14ac:dyDescent="0.35">
      <c r="A1699" s="5"/>
    </row>
    <row r="1700" spans="1:1" x14ac:dyDescent="0.35">
      <c r="A1700" s="5"/>
    </row>
    <row r="1701" spans="1:1" x14ac:dyDescent="0.35">
      <c r="A1701" s="5"/>
    </row>
    <row r="1702" spans="1:1" x14ac:dyDescent="0.35">
      <c r="A1702" s="5"/>
    </row>
    <row r="1703" spans="1:1" x14ac:dyDescent="0.35">
      <c r="A1703" s="5"/>
    </row>
    <row r="1704" spans="1:1" x14ac:dyDescent="0.35">
      <c r="A1704" s="5"/>
    </row>
    <row r="1705" spans="1:1" x14ac:dyDescent="0.35">
      <c r="A1705" s="5"/>
    </row>
    <row r="1706" spans="1:1" x14ac:dyDescent="0.35">
      <c r="A1706" s="5"/>
    </row>
    <row r="1707" spans="1:1" x14ac:dyDescent="0.35">
      <c r="A1707" s="5"/>
    </row>
    <row r="1708" spans="1:1" x14ac:dyDescent="0.35">
      <c r="A1708" s="5"/>
    </row>
    <row r="1709" spans="1:1" x14ac:dyDescent="0.35">
      <c r="A1709" s="5"/>
    </row>
    <row r="1710" spans="1:1" x14ac:dyDescent="0.35">
      <c r="A1710" s="5"/>
    </row>
    <row r="1711" spans="1:1" x14ac:dyDescent="0.35">
      <c r="A1711" s="5"/>
    </row>
    <row r="1712" spans="1:1" x14ac:dyDescent="0.35">
      <c r="A1712" s="5"/>
    </row>
    <row r="1713" spans="1:1" x14ac:dyDescent="0.35">
      <c r="A1713" s="5"/>
    </row>
    <row r="1714" spans="1:1" x14ac:dyDescent="0.35">
      <c r="A1714" s="5"/>
    </row>
    <row r="1715" spans="1:1" x14ac:dyDescent="0.35">
      <c r="A1715" s="5"/>
    </row>
    <row r="1716" spans="1:1" x14ac:dyDescent="0.35">
      <c r="A1716" s="5"/>
    </row>
    <row r="1717" spans="1:1" x14ac:dyDescent="0.35">
      <c r="A1717" s="5"/>
    </row>
    <row r="1718" spans="1:1" x14ac:dyDescent="0.35">
      <c r="A1718" s="5"/>
    </row>
    <row r="1719" spans="1:1" x14ac:dyDescent="0.35">
      <c r="A1719" s="5"/>
    </row>
    <row r="1720" spans="1:1" x14ac:dyDescent="0.35">
      <c r="A1720" s="5"/>
    </row>
    <row r="1721" spans="1:1" x14ac:dyDescent="0.35">
      <c r="A1721" s="5"/>
    </row>
    <row r="1722" spans="1:1" x14ac:dyDescent="0.35">
      <c r="A1722" s="5"/>
    </row>
    <row r="1723" spans="1:1" x14ac:dyDescent="0.35">
      <c r="A1723" s="5"/>
    </row>
    <row r="1724" spans="1:1" x14ac:dyDescent="0.35">
      <c r="A1724" s="5"/>
    </row>
    <row r="1725" spans="1:1" x14ac:dyDescent="0.35">
      <c r="A1725" s="5"/>
    </row>
    <row r="1726" spans="1:1" x14ac:dyDescent="0.35">
      <c r="A1726" s="5"/>
    </row>
    <row r="1727" spans="1:1" x14ac:dyDescent="0.35">
      <c r="A1727" s="5"/>
    </row>
    <row r="1728" spans="1:1" x14ac:dyDescent="0.35">
      <c r="A1728" s="5"/>
    </row>
    <row r="1729" spans="1:1" x14ac:dyDescent="0.35">
      <c r="A1729" s="5"/>
    </row>
  </sheetData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EADA3-FD7F-408D-B736-DC115D665719}">
  <dimension ref="A1:B3090"/>
  <sheetViews>
    <sheetView topLeftCell="A3046" workbookViewId="0">
      <selection activeCell="A5" sqref="A5:B3071"/>
    </sheetView>
  </sheetViews>
  <sheetFormatPr defaultRowHeight="14.15" x14ac:dyDescent="0.35"/>
  <cols>
    <col min="1" max="1" width="10.7109375" bestFit="1" customWidth="1"/>
    <col min="2" max="2" width="32.2109375" bestFit="1" customWidth="1"/>
  </cols>
  <sheetData>
    <row r="1" spans="1:2" x14ac:dyDescent="0.35">
      <c r="B1" s="6" t="str">
        <f>[1]!s_info_name(B2)</f>
        <v>上证指数</v>
      </c>
    </row>
    <row r="2" spans="1:2" x14ac:dyDescent="0.35">
      <c r="B2" s="26" t="s">
        <v>0</v>
      </c>
    </row>
    <row r="3" spans="1:2" x14ac:dyDescent="0.35">
      <c r="A3" s="27" t="s">
        <v>5</v>
      </c>
      <c r="B3" s="27" t="s">
        <v>45</v>
      </c>
    </row>
    <row r="4" spans="1:2" x14ac:dyDescent="0.35">
      <c r="A4" s="6" t="s">
        <v>6</v>
      </c>
      <c r="B4" s="26" t="s">
        <v>46</v>
      </c>
    </row>
    <row r="5" spans="1:2" x14ac:dyDescent="0.35">
      <c r="A5" s="1">
        <v>41278</v>
      </c>
      <c r="B5" s="2">
        <f>[1]!WSD(B2,B4:B4,"2013-01-01","","TradingCalendar=SSE","rptType=1","ShowParams=Y","cols=1;rows=3086")</f>
        <v>0.70420000000000005</v>
      </c>
    </row>
    <row r="6" spans="1:2" x14ac:dyDescent="0.35">
      <c r="A6" s="1">
        <v>41281</v>
      </c>
      <c r="B6" s="2">
        <v>2.1126999999999998</v>
      </c>
    </row>
    <row r="7" spans="1:2" x14ac:dyDescent="0.35">
      <c r="A7" s="1">
        <v>41282</v>
      </c>
      <c r="B7" s="2">
        <v>1.4085000000000001</v>
      </c>
    </row>
    <row r="8" spans="1:2" x14ac:dyDescent="0.35">
      <c r="A8" s="1">
        <v>41283</v>
      </c>
      <c r="B8" s="2">
        <v>0.503</v>
      </c>
    </row>
    <row r="9" spans="1:2" x14ac:dyDescent="0.35">
      <c r="A9" s="1">
        <v>41284</v>
      </c>
      <c r="B9" s="2">
        <v>1.006</v>
      </c>
    </row>
    <row r="10" spans="1:2" x14ac:dyDescent="0.35">
      <c r="A10" s="1">
        <v>41285</v>
      </c>
      <c r="B10" s="2">
        <v>0.40239999999999998</v>
      </c>
    </row>
    <row r="11" spans="1:2" x14ac:dyDescent="0.35">
      <c r="A11" s="1">
        <v>41288</v>
      </c>
      <c r="B11" s="2">
        <v>3.0181</v>
      </c>
    </row>
    <row r="12" spans="1:2" x14ac:dyDescent="0.35">
      <c r="A12" s="1">
        <v>41289</v>
      </c>
      <c r="B12" s="2">
        <v>2.2132999999999998</v>
      </c>
    </row>
    <row r="13" spans="1:2" x14ac:dyDescent="0.35">
      <c r="A13" s="1">
        <v>41290</v>
      </c>
      <c r="B13" s="2">
        <v>2.1126999999999998</v>
      </c>
    </row>
    <row r="14" spans="1:2" x14ac:dyDescent="0.35">
      <c r="A14" s="1">
        <v>41291</v>
      </c>
      <c r="B14" s="2">
        <v>0.503</v>
      </c>
    </row>
    <row r="15" spans="1:2" x14ac:dyDescent="0.35">
      <c r="A15" s="1">
        <v>41292</v>
      </c>
      <c r="B15" s="2">
        <v>0.80479999999999996</v>
      </c>
    </row>
    <row r="16" spans="1:2" x14ac:dyDescent="0.35">
      <c r="A16" s="1">
        <v>41295</v>
      </c>
      <c r="B16" s="2">
        <v>2.7162999999999999</v>
      </c>
    </row>
    <row r="17" spans="1:2" x14ac:dyDescent="0.35">
      <c r="A17" s="1">
        <v>41296</v>
      </c>
      <c r="B17" s="2">
        <v>0.90539999999999998</v>
      </c>
    </row>
    <row r="18" spans="1:2" x14ac:dyDescent="0.35">
      <c r="A18" s="1">
        <v>41297</v>
      </c>
      <c r="B18" s="2">
        <v>1.6096999999999999</v>
      </c>
    </row>
    <row r="19" spans="1:2" x14ac:dyDescent="0.35">
      <c r="A19" s="1">
        <v>41298</v>
      </c>
      <c r="B19" s="2">
        <v>0.80479999999999996</v>
      </c>
    </row>
    <row r="20" spans="1:2" x14ac:dyDescent="0.35">
      <c r="A20" s="1">
        <v>41299</v>
      </c>
      <c r="B20" s="2">
        <v>0.80479999999999996</v>
      </c>
    </row>
    <row r="21" spans="1:2" x14ac:dyDescent="0.35">
      <c r="A21" s="1">
        <v>41302</v>
      </c>
      <c r="B21" s="2">
        <v>1.3078000000000001</v>
      </c>
    </row>
    <row r="22" spans="1:2" x14ac:dyDescent="0.35">
      <c r="A22" s="1">
        <v>41303</v>
      </c>
      <c r="B22" s="2">
        <v>1.2072000000000001</v>
      </c>
    </row>
    <row r="23" spans="1:2" x14ac:dyDescent="0.35">
      <c r="A23" s="1">
        <v>41304</v>
      </c>
      <c r="B23" s="2">
        <v>1.5091000000000001</v>
      </c>
    </row>
    <row r="24" spans="1:2" x14ac:dyDescent="0.35">
      <c r="A24" s="1">
        <v>41305</v>
      </c>
      <c r="B24" s="2">
        <v>0.90539999999999998</v>
      </c>
    </row>
    <row r="25" spans="1:2" x14ac:dyDescent="0.35">
      <c r="A25" s="1">
        <v>41306</v>
      </c>
      <c r="B25" s="2">
        <v>1.1066</v>
      </c>
    </row>
    <row r="26" spans="1:2" x14ac:dyDescent="0.35">
      <c r="A26" s="1">
        <v>41309</v>
      </c>
      <c r="B26" s="2">
        <v>0.90539999999999998</v>
      </c>
    </row>
    <row r="27" spans="1:2" x14ac:dyDescent="0.35">
      <c r="A27" s="1">
        <v>41310</v>
      </c>
      <c r="B27" s="2">
        <v>0.70420000000000005</v>
      </c>
    </row>
    <row r="28" spans="1:2" x14ac:dyDescent="0.35">
      <c r="A28" s="1">
        <v>41311</v>
      </c>
      <c r="B28" s="2">
        <v>1.006</v>
      </c>
    </row>
    <row r="29" spans="1:2" x14ac:dyDescent="0.35">
      <c r="A29" s="1">
        <v>41312</v>
      </c>
      <c r="B29" s="2">
        <v>0.90539999999999998</v>
      </c>
    </row>
    <row r="30" spans="1:2" x14ac:dyDescent="0.35">
      <c r="A30" s="1">
        <v>41313</v>
      </c>
      <c r="B30" s="2">
        <v>0.503</v>
      </c>
    </row>
    <row r="31" spans="1:2" x14ac:dyDescent="0.35">
      <c r="A31" s="1">
        <v>41323</v>
      </c>
      <c r="B31" s="2">
        <v>1.6064000000000001</v>
      </c>
    </row>
    <row r="32" spans="1:2" x14ac:dyDescent="0.35">
      <c r="A32" s="1">
        <v>41324</v>
      </c>
      <c r="B32" s="2">
        <v>0.60240000000000005</v>
      </c>
    </row>
    <row r="33" spans="1:2" x14ac:dyDescent="0.35">
      <c r="A33" s="1">
        <v>41325</v>
      </c>
      <c r="B33" s="2">
        <v>1.004</v>
      </c>
    </row>
    <row r="34" spans="1:2" x14ac:dyDescent="0.35">
      <c r="A34" s="1">
        <v>41326</v>
      </c>
      <c r="B34" s="2">
        <v>0.30120000000000002</v>
      </c>
    </row>
    <row r="35" spans="1:2" x14ac:dyDescent="0.35">
      <c r="A35" s="1">
        <v>41327</v>
      </c>
      <c r="B35" s="2">
        <v>0.70279999999999998</v>
      </c>
    </row>
    <row r="36" spans="1:2" x14ac:dyDescent="0.35">
      <c r="A36" s="1">
        <v>41330</v>
      </c>
      <c r="B36" s="2">
        <v>1.3051999999999999</v>
      </c>
    </row>
    <row r="37" spans="1:2" x14ac:dyDescent="0.35">
      <c r="A37" s="1">
        <v>41331</v>
      </c>
      <c r="B37" s="2">
        <v>0.60240000000000005</v>
      </c>
    </row>
    <row r="38" spans="1:2" x14ac:dyDescent="0.35">
      <c r="A38" s="1">
        <v>41332</v>
      </c>
      <c r="B38" s="2">
        <v>1.2048000000000001</v>
      </c>
    </row>
    <row r="39" spans="1:2" x14ac:dyDescent="0.35">
      <c r="A39" s="1">
        <v>41333</v>
      </c>
      <c r="B39" s="2">
        <v>1.2048000000000001</v>
      </c>
    </row>
    <row r="40" spans="1:2" x14ac:dyDescent="0.35">
      <c r="A40" s="1">
        <v>41334</v>
      </c>
      <c r="B40" s="2">
        <v>1.6064000000000001</v>
      </c>
    </row>
    <row r="41" spans="1:2" x14ac:dyDescent="0.35">
      <c r="A41" s="1">
        <v>41337</v>
      </c>
      <c r="B41" s="2">
        <v>0.70279999999999998</v>
      </c>
    </row>
    <row r="42" spans="1:2" x14ac:dyDescent="0.35">
      <c r="A42" s="1">
        <v>41338</v>
      </c>
      <c r="B42" s="2">
        <v>2.3092000000000001</v>
      </c>
    </row>
    <row r="43" spans="1:2" x14ac:dyDescent="0.35">
      <c r="A43" s="1">
        <v>41339</v>
      </c>
      <c r="B43" s="2">
        <v>2.2088000000000001</v>
      </c>
    </row>
    <row r="44" spans="1:2" x14ac:dyDescent="0.35">
      <c r="A44" s="1">
        <v>41340</v>
      </c>
      <c r="B44" s="2">
        <v>0.90359999999999996</v>
      </c>
    </row>
    <row r="45" spans="1:2" x14ac:dyDescent="0.35">
      <c r="A45" s="1">
        <v>41341</v>
      </c>
      <c r="B45" s="2">
        <v>0.60240000000000005</v>
      </c>
    </row>
    <row r="46" spans="1:2" x14ac:dyDescent="0.35">
      <c r="A46" s="1">
        <v>41344</v>
      </c>
      <c r="B46" s="2">
        <v>0.80320000000000003</v>
      </c>
    </row>
    <row r="47" spans="1:2" x14ac:dyDescent="0.35">
      <c r="A47" s="1">
        <v>41345</v>
      </c>
      <c r="B47" s="2">
        <v>0.60240000000000005</v>
      </c>
    </row>
    <row r="48" spans="1:2" x14ac:dyDescent="0.35">
      <c r="A48" s="1">
        <v>41346</v>
      </c>
      <c r="B48" s="2">
        <v>0.60240000000000005</v>
      </c>
    </row>
    <row r="49" spans="1:2" x14ac:dyDescent="0.35">
      <c r="A49" s="1">
        <v>41347</v>
      </c>
      <c r="B49" s="2">
        <v>1.2048000000000001</v>
      </c>
    </row>
    <row r="50" spans="1:2" x14ac:dyDescent="0.35">
      <c r="A50" s="1">
        <v>41348</v>
      </c>
      <c r="B50" s="2">
        <v>0.70279999999999998</v>
      </c>
    </row>
    <row r="51" spans="1:2" x14ac:dyDescent="0.35">
      <c r="A51" s="1">
        <v>41351</v>
      </c>
      <c r="B51" s="2">
        <v>0.70279999999999998</v>
      </c>
    </row>
    <row r="52" spans="1:2" x14ac:dyDescent="0.35">
      <c r="A52" s="1">
        <v>41352</v>
      </c>
      <c r="B52" s="2">
        <v>0.70279999999999998</v>
      </c>
    </row>
    <row r="53" spans="1:2" x14ac:dyDescent="0.35">
      <c r="A53" s="1">
        <v>41353</v>
      </c>
      <c r="B53" s="2">
        <v>1.8071999999999999</v>
      </c>
    </row>
    <row r="54" spans="1:2" x14ac:dyDescent="0.35">
      <c r="A54" s="1">
        <v>41354</v>
      </c>
      <c r="B54" s="2">
        <v>1.4056</v>
      </c>
    </row>
    <row r="55" spans="1:2" x14ac:dyDescent="0.35">
      <c r="A55" s="1">
        <v>41355</v>
      </c>
      <c r="B55" s="2">
        <v>0.60240000000000005</v>
      </c>
    </row>
    <row r="56" spans="1:2" x14ac:dyDescent="0.35">
      <c r="A56" s="1">
        <v>41358</v>
      </c>
      <c r="B56" s="2">
        <v>0.80320000000000003</v>
      </c>
    </row>
    <row r="57" spans="1:2" x14ac:dyDescent="0.35">
      <c r="A57" s="1">
        <v>41359</v>
      </c>
      <c r="B57" s="2">
        <v>0.80320000000000003</v>
      </c>
    </row>
    <row r="58" spans="1:2" x14ac:dyDescent="0.35">
      <c r="A58" s="1">
        <v>41360</v>
      </c>
      <c r="B58" s="2">
        <v>0.70279999999999998</v>
      </c>
    </row>
    <row r="59" spans="1:2" x14ac:dyDescent="0.35">
      <c r="A59" s="1">
        <v>41361</v>
      </c>
      <c r="B59" s="2">
        <v>0.30120000000000002</v>
      </c>
    </row>
    <row r="60" spans="1:2" x14ac:dyDescent="0.35">
      <c r="A60" s="1">
        <v>41362</v>
      </c>
      <c r="B60" s="2">
        <v>0.80320000000000003</v>
      </c>
    </row>
    <row r="61" spans="1:2" x14ac:dyDescent="0.35">
      <c r="A61" s="1">
        <v>41365</v>
      </c>
      <c r="B61" s="2">
        <v>0.90359999999999996</v>
      </c>
    </row>
    <row r="62" spans="1:2" x14ac:dyDescent="0.35">
      <c r="A62" s="1">
        <v>41366</v>
      </c>
      <c r="B62" s="2">
        <v>0.80320000000000003</v>
      </c>
    </row>
    <row r="63" spans="1:2" x14ac:dyDescent="0.35">
      <c r="A63" s="1">
        <v>41367</v>
      </c>
      <c r="B63" s="2">
        <v>0.60240000000000005</v>
      </c>
    </row>
    <row r="64" spans="1:2" x14ac:dyDescent="0.35">
      <c r="A64" s="1">
        <v>41372</v>
      </c>
      <c r="B64" s="2">
        <v>1.1044</v>
      </c>
    </row>
    <row r="65" spans="1:2" x14ac:dyDescent="0.35">
      <c r="A65" s="1">
        <v>41373</v>
      </c>
      <c r="B65" s="2">
        <v>0.80320000000000003</v>
      </c>
    </row>
    <row r="66" spans="1:2" x14ac:dyDescent="0.35">
      <c r="A66" s="1">
        <v>41374</v>
      </c>
      <c r="B66" s="2">
        <v>0.502</v>
      </c>
    </row>
    <row r="67" spans="1:2" x14ac:dyDescent="0.35">
      <c r="A67" s="1">
        <v>41375</v>
      </c>
      <c r="B67" s="2">
        <v>0.40160000000000001</v>
      </c>
    </row>
    <row r="68" spans="1:2" x14ac:dyDescent="0.35">
      <c r="A68" s="1">
        <v>41376</v>
      </c>
      <c r="B68" s="2">
        <v>0.60240000000000005</v>
      </c>
    </row>
    <row r="69" spans="1:2" x14ac:dyDescent="0.35">
      <c r="A69" s="1">
        <v>41379</v>
      </c>
      <c r="B69" s="2">
        <v>0.20080000000000001</v>
      </c>
    </row>
    <row r="70" spans="1:2" x14ac:dyDescent="0.35">
      <c r="A70" s="1">
        <v>41380</v>
      </c>
      <c r="B70" s="2">
        <v>0.1004</v>
      </c>
    </row>
    <row r="71" spans="1:2" x14ac:dyDescent="0.35">
      <c r="A71" s="1">
        <v>41381</v>
      </c>
      <c r="B71" s="2">
        <v>0.40160000000000001</v>
      </c>
    </row>
    <row r="72" spans="1:2" x14ac:dyDescent="0.35">
      <c r="A72" s="1">
        <v>41382</v>
      </c>
      <c r="B72" s="2">
        <v>0.1004</v>
      </c>
    </row>
    <row r="73" spans="1:2" x14ac:dyDescent="0.35">
      <c r="A73" s="1">
        <v>41383</v>
      </c>
      <c r="B73" s="2">
        <v>0.40160000000000001</v>
      </c>
    </row>
    <row r="74" spans="1:2" x14ac:dyDescent="0.35">
      <c r="A74" s="1">
        <v>41386</v>
      </c>
      <c r="B74" s="2">
        <v>1.506</v>
      </c>
    </row>
    <row r="75" spans="1:2" x14ac:dyDescent="0.35">
      <c r="A75" s="1">
        <v>41387</v>
      </c>
      <c r="B75" s="2">
        <v>0.20080000000000001</v>
      </c>
    </row>
    <row r="76" spans="1:2" x14ac:dyDescent="0.35">
      <c r="A76" s="1">
        <v>41388</v>
      </c>
      <c r="B76" s="2">
        <v>1.1044</v>
      </c>
    </row>
    <row r="77" spans="1:2" x14ac:dyDescent="0.35">
      <c r="A77" s="1">
        <v>41389</v>
      </c>
      <c r="B77" s="2">
        <v>0.40160000000000001</v>
      </c>
    </row>
    <row r="78" spans="1:2" x14ac:dyDescent="0.35">
      <c r="A78" s="1">
        <v>41390</v>
      </c>
      <c r="B78" s="2">
        <v>0.1004</v>
      </c>
    </row>
    <row r="79" spans="1:2" x14ac:dyDescent="0.35">
      <c r="A79" s="1">
        <v>41396</v>
      </c>
      <c r="B79" s="2">
        <v>0.502</v>
      </c>
    </row>
    <row r="80" spans="1:2" x14ac:dyDescent="0.35">
      <c r="A80" s="1">
        <v>41397</v>
      </c>
      <c r="B80" s="2">
        <v>0.502</v>
      </c>
    </row>
    <row r="81" spans="1:2" x14ac:dyDescent="0.35">
      <c r="A81" s="1">
        <v>41400</v>
      </c>
      <c r="B81" s="2">
        <v>1.1044</v>
      </c>
    </row>
    <row r="82" spans="1:2" x14ac:dyDescent="0.35">
      <c r="A82" s="1">
        <v>41401</v>
      </c>
      <c r="B82" s="2">
        <v>1.1044</v>
      </c>
    </row>
    <row r="83" spans="1:2" x14ac:dyDescent="0.35">
      <c r="A83" s="1">
        <v>41402</v>
      </c>
      <c r="B83" s="2">
        <v>1.004</v>
      </c>
    </row>
    <row r="84" spans="1:2" x14ac:dyDescent="0.35">
      <c r="A84" s="1">
        <v>41403</v>
      </c>
      <c r="B84" s="2">
        <v>0.70279999999999998</v>
      </c>
    </row>
    <row r="85" spans="1:2" x14ac:dyDescent="0.35">
      <c r="A85" s="1">
        <v>41404</v>
      </c>
      <c r="B85" s="2">
        <v>1.7068000000000001</v>
      </c>
    </row>
    <row r="86" spans="1:2" x14ac:dyDescent="0.35">
      <c r="A86" s="1">
        <v>41407</v>
      </c>
      <c r="B86" s="2">
        <v>0.60240000000000005</v>
      </c>
    </row>
    <row r="87" spans="1:2" x14ac:dyDescent="0.35">
      <c r="A87" s="1">
        <v>41408</v>
      </c>
      <c r="B87" s="2">
        <v>0.503</v>
      </c>
    </row>
    <row r="88" spans="1:2" x14ac:dyDescent="0.35">
      <c r="A88" s="1">
        <v>41409</v>
      </c>
      <c r="B88" s="2">
        <v>0.503</v>
      </c>
    </row>
    <row r="89" spans="1:2" x14ac:dyDescent="0.35">
      <c r="A89" s="1">
        <v>41410</v>
      </c>
      <c r="B89" s="2">
        <v>0.80479999999999996</v>
      </c>
    </row>
    <row r="90" spans="1:2" x14ac:dyDescent="0.35">
      <c r="A90" s="1">
        <v>41411</v>
      </c>
      <c r="B90" s="2">
        <v>1.5091000000000001</v>
      </c>
    </row>
    <row r="91" spans="1:2" x14ac:dyDescent="0.35">
      <c r="A91" s="1">
        <v>41414</v>
      </c>
      <c r="B91" s="2">
        <v>1.2072000000000001</v>
      </c>
    </row>
    <row r="92" spans="1:2" x14ac:dyDescent="0.35">
      <c r="A92" s="1">
        <v>41415</v>
      </c>
      <c r="B92" s="2">
        <v>1.3078000000000001</v>
      </c>
    </row>
    <row r="93" spans="1:2" x14ac:dyDescent="0.35">
      <c r="A93" s="1">
        <v>41416</v>
      </c>
      <c r="B93" s="2">
        <v>1.1066</v>
      </c>
    </row>
    <row r="94" spans="1:2" x14ac:dyDescent="0.35">
      <c r="A94" s="1">
        <v>41417</v>
      </c>
      <c r="B94" s="2">
        <v>0.503</v>
      </c>
    </row>
    <row r="95" spans="1:2" x14ac:dyDescent="0.35">
      <c r="A95" s="1">
        <v>41418</v>
      </c>
      <c r="B95" s="2">
        <v>0.80479999999999996</v>
      </c>
    </row>
    <row r="96" spans="1:2" x14ac:dyDescent="0.35">
      <c r="A96" s="1">
        <v>41421</v>
      </c>
      <c r="B96" s="2">
        <v>0.70420000000000005</v>
      </c>
    </row>
    <row r="97" spans="1:2" x14ac:dyDescent="0.35">
      <c r="A97" s="1">
        <v>41422</v>
      </c>
      <c r="B97" s="2">
        <v>1.2072000000000001</v>
      </c>
    </row>
    <row r="98" spans="1:2" x14ac:dyDescent="0.35">
      <c r="A98" s="1">
        <v>41423</v>
      </c>
      <c r="B98" s="2">
        <v>1.006</v>
      </c>
    </row>
    <row r="99" spans="1:2" x14ac:dyDescent="0.35">
      <c r="A99" s="1">
        <v>41424</v>
      </c>
      <c r="B99" s="2">
        <v>1.006</v>
      </c>
    </row>
    <row r="100" spans="1:2" x14ac:dyDescent="0.35">
      <c r="A100" s="1">
        <v>41425</v>
      </c>
      <c r="B100" s="2">
        <v>0.80479999999999996</v>
      </c>
    </row>
    <row r="101" spans="1:2" x14ac:dyDescent="0.35">
      <c r="A101" s="1">
        <v>41428</v>
      </c>
      <c r="B101" s="2">
        <v>0.70420000000000005</v>
      </c>
    </row>
    <row r="102" spans="1:2" x14ac:dyDescent="0.35">
      <c r="A102" s="1">
        <v>41429</v>
      </c>
      <c r="B102" s="2">
        <v>0.30180000000000001</v>
      </c>
    </row>
    <row r="103" spans="1:2" x14ac:dyDescent="0.35">
      <c r="A103" s="1">
        <v>41430</v>
      </c>
      <c r="B103" s="2">
        <v>0.503</v>
      </c>
    </row>
    <row r="104" spans="1:2" x14ac:dyDescent="0.35">
      <c r="A104" s="1">
        <v>41431</v>
      </c>
      <c r="B104" s="2">
        <v>0.40239999999999998</v>
      </c>
    </row>
    <row r="105" spans="1:2" x14ac:dyDescent="0.35">
      <c r="A105" s="1">
        <v>41432</v>
      </c>
      <c r="B105" s="2">
        <v>0.30180000000000001</v>
      </c>
    </row>
    <row r="106" spans="1:2" x14ac:dyDescent="0.35">
      <c r="A106" s="1">
        <v>41438</v>
      </c>
      <c r="B106" s="2">
        <v>0.30180000000000001</v>
      </c>
    </row>
    <row r="107" spans="1:2" x14ac:dyDescent="0.35">
      <c r="A107" s="1">
        <v>41439</v>
      </c>
      <c r="B107" s="2">
        <v>0.503</v>
      </c>
    </row>
    <row r="108" spans="1:2" x14ac:dyDescent="0.35">
      <c r="A108" s="1">
        <v>41442</v>
      </c>
      <c r="B108" s="2">
        <v>1.4085000000000001</v>
      </c>
    </row>
    <row r="109" spans="1:2" x14ac:dyDescent="0.35">
      <c r="A109" s="1">
        <v>41443</v>
      </c>
      <c r="B109" s="2">
        <v>0.40239999999999998</v>
      </c>
    </row>
    <row r="110" spans="1:2" x14ac:dyDescent="0.35">
      <c r="A110" s="1">
        <v>41444</v>
      </c>
      <c r="B110" s="2">
        <v>0.80479999999999996</v>
      </c>
    </row>
    <row r="111" spans="1:2" x14ac:dyDescent="0.35">
      <c r="A111" s="1">
        <v>41445</v>
      </c>
      <c r="B111" s="2">
        <v>0.20119999999999999</v>
      </c>
    </row>
    <row r="112" spans="1:2" x14ac:dyDescent="0.35">
      <c r="A112" s="1">
        <v>41446</v>
      </c>
      <c r="B112" s="2">
        <v>0.40239999999999998</v>
      </c>
    </row>
    <row r="113" spans="1:2" x14ac:dyDescent="0.35">
      <c r="A113" s="1">
        <v>41449</v>
      </c>
      <c r="B113" s="2">
        <v>0.40239999999999998</v>
      </c>
    </row>
    <row r="114" spans="1:2" x14ac:dyDescent="0.35">
      <c r="A114" s="1">
        <v>41450</v>
      </c>
      <c r="B114" s="2">
        <v>0.80479999999999996</v>
      </c>
    </row>
    <row r="115" spans="1:2" x14ac:dyDescent="0.35">
      <c r="A115" s="1">
        <v>41451</v>
      </c>
      <c r="B115" s="2">
        <v>0.90539999999999998</v>
      </c>
    </row>
    <row r="116" spans="1:2" x14ac:dyDescent="0.35">
      <c r="A116" s="1">
        <v>41452</v>
      </c>
      <c r="B116" s="2">
        <v>0.503</v>
      </c>
    </row>
    <row r="117" spans="1:2" x14ac:dyDescent="0.35">
      <c r="A117" s="1">
        <v>41453</v>
      </c>
      <c r="B117" s="2">
        <v>0.40239999999999998</v>
      </c>
    </row>
    <row r="118" spans="1:2" x14ac:dyDescent="0.35">
      <c r="A118" s="1">
        <v>41456</v>
      </c>
      <c r="B118" s="2">
        <v>1.006</v>
      </c>
    </row>
    <row r="119" spans="1:2" x14ac:dyDescent="0.35">
      <c r="A119" s="1">
        <v>41457</v>
      </c>
      <c r="B119" s="2">
        <v>1.2072000000000001</v>
      </c>
    </row>
    <row r="120" spans="1:2" x14ac:dyDescent="0.35">
      <c r="A120" s="1">
        <v>41458</v>
      </c>
      <c r="B120" s="2">
        <v>1.1066</v>
      </c>
    </row>
    <row r="121" spans="1:2" x14ac:dyDescent="0.35">
      <c r="A121" s="1">
        <v>41459</v>
      </c>
      <c r="B121" s="2">
        <v>1.2072000000000001</v>
      </c>
    </row>
    <row r="122" spans="1:2" x14ac:dyDescent="0.35">
      <c r="A122" s="1">
        <v>41460</v>
      </c>
      <c r="B122" s="2">
        <v>1.2072000000000001</v>
      </c>
    </row>
    <row r="123" spans="1:2" x14ac:dyDescent="0.35">
      <c r="A123" s="1">
        <v>41463</v>
      </c>
      <c r="B123" s="2">
        <v>0.20080000000000001</v>
      </c>
    </row>
    <row r="124" spans="1:2" x14ac:dyDescent="0.35">
      <c r="A124" s="1">
        <v>41464</v>
      </c>
      <c r="B124" s="2">
        <v>1.2048000000000001</v>
      </c>
    </row>
    <row r="125" spans="1:2" x14ac:dyDescent="0.35">
      <c r="A125" s="1">
        <v>41465</v>
      </c>
      <c r="B125" s="2">
        <v>3.2128999999999999</v>
      </c>
    </row>
    <row r="126" spans="1:2" x14ac:dyDescent="0.35">
      <c r="A126" s="1">
        <v>41466</v>
      </c>
      <c r="B126" s="2">
        <v>2.008</v>
      </c>
    </row>
    <row r="127" spans="1:2" x14ac:dyDescent="0.35">
      <c r="A127" s="1">
        <v>41467</v>
      </c>
      <c r="B127" s="2">
        <v>0.60240000000000005</v>
      </c>
    </row>
    <row r="128" spans="1:2" x14ac:dyDescent="0.35">
      <c r="A128" s="1">
        <v>41470</v>
      </c>
      <c r="B128" s="2">
        <v>1.3065</v>
      </c>
    </row>
    <row r="129" spans="1:2" x14ac:dyDescent="0.35">
      <c r="A129" s="1">
        <v>41471</v>
      </c>
      <c r="B129" s="2">
        <v>1.3065</v>
      </c>
    </row>
    <row r="130" spans="1:2" x14ac:dyDescent="0.35">
      <c r="A130" s="1">
        <v>41472</v>
      </c>
      <c r="B130" s="2">
        <v>0.90449999999999997</v>
      </c>
    </row>
    <row r="131" spans="1:2" x14ac:dyDescent="0.35">
      <c r="A131" s="1">
        <v>41473</v>
      </c>
      <c r="B131" s="2">
        <v>0.90449999999999997</v>
      </c>
    </row>
    <row r="132" spans="1:2" x14ac:dyDescent="0.35">
      <c r="A132" s="1">
        <v>41474</v>
      </c>
      <c r="B132" s="2">
        <v>0.80400000000000005</v>
      </c>
    </row>
    <row r="133" spans="1:2" x14ac:dyDescent="0.35">
      <c r="A133" s="1">
        <v>41477</v>
      </c>
      <c r="B133" s="2">
        <v>1.5075000000000001</v>
      </c>
    </row>
    <row r="134" spans="1:2" x14ac:dyDescent="0.35">
      <c r="A134" s="1">
        <v>41478</v>
      </c>
      <c r="B134" s="2">
        <v>1.5075000000000001</v>
      </c>
    </row>
    <row r="135" spans="1:2" x14ac:dyDescent="0.35">
      <c r="A135" s="1">
        <v>41479</v>
      </c>
      <c r="B135" s="2">
        <v>0.80400000000000005</v>
      </c>
    </row>
    <row r="136" spans="1:2" x14ac:dyDescent="0.35">
      <c r="A136" s="1">
        <v>41480</v>
      </c>
      <c r="B136" s="2">
        <v>0.30149999999999999</v>
      </c>
    </row>
    <row r="137" spans="1:2" x14ac:dyDescent="0.35">
      <c r="A137" s="1">
        <v>41481</v>
      </c>
      <c r="B137" s="2">
        <v>0.70350000000000001</v>
      </c>
    </row>
    <row r="138" spans="1:2" x14ac:dyDescent="0.35">
      <c r="A138" s="1">
        <v>41484</v>
      </c>
      <c r="B138" s="2">
        <v>0.30149999999999999</v>
      </c>
    </row>
    <row r="139" spans="1:2" x14ac:dyDescent="0.35">
      <c r="A139" s="1">
        <v>41485</v>
      </c>
      <c r="B139" s="2">
        <v>1.1054999999999999</v>
      </c>
    </row>
    <row r="140" spans="1:2" x14ac:dyDescent="0.35">
      <c r="A140" s="1">
        <v>41486</v>
      </c>
      <c r="B140" s="2">
        <v>0.70350000000000001</v>
      </c>
    </row>
    <row r="141" spans="1:2" x14ac:dyDescent="0.35">
      <c r="A141" s="1">
        <v>41487</v>
      </c>
      <c r="B141" s="2">
        <v>0.90449999999999997</v>
      </c>
    </row>
    <row r="142" spans="1:2" x14ac:dyDescent="0.35">
      <c r="A142" s="1">
        <v>41488</v>
      </c>
      <c r="B142" s="2">
        <v>1.206</v>
      </c>
    </row>
    <row r="143" spans="1:2" x14ac:dyDescent="0.35">
      <c r="A143" s="1">
        <v>41491</v>
      </c>
      <c r="B143" s="2">
        <v>0.80400000000000005</v>
      </c>
    </row>
    <row r="144" spans="1:2" x14ac:dyDescent="0.35">
      <c r="A144" s="1">
        <v>41492</v>
      </c>
      <c r="B144" s="2">
        <v>1.1054999999999999</v>
      </c>
    </row>
    <row r="145" spans="1:2" x14ac:dyDescent="0.35">
      <c r="A145" s="1">
        <v>41493</v>
      </c>
      <c r="B145" s="2">
        <v>0.50249999999999995</v>
      </c>
    </row>
    <row r="146" spans="1:2" x14ac:dyDescent="0.35">
      <c r="A146" s="1">
        <v>41494</v>
      </c>
      <c r="B146" s="2">
        <v>0.50249999999999995</v>
      </c>
    </row>
    <row r="147" spans="1:2" x14ac:dyDescent="0.35">
      <c r="A147" s="1">
        <v>41495</v>
      </c>
      <c r="B147" s="2">
        <v>0.70350000000000001</v>
      </c>
    </row>
    <row r="148" spans="1:2" x14ac:dyDescent="0.35">
      <c r="A148" s="1">
        <v>41498</v>
      </c>
      <c r="B148" s="2">
        <v>2.5125999999999999</v>
      </c>
    </row>
    <row r="149" spans="1:2" x14ac:dyDescent="0.35">
      <c r="A149" s="1">
        <v>41499</v>
      </c>
      <c r="B149" s="2">
        <v>0.90449999999999997</v>
      </c>
    </row>
    <row r="150" spans="1:2" x14ac:dyDescent="0.35">
      <c r="A150" s="1">
        <v>41500</v>
      </c>
      <c r="B150" s="2">
        <v>0.80400000000000005</v>
      </c>
    </row>
    <row r="151" spans="1:2" x14ac:dyDescent="0.35">
      <c r="A151" s="1">
        <v>41501</v>
      </c>
      <c r="B151" s="2">
        <v>0.80400000000000005</v>
      </c>
    </row>
    <row r="152" spans="1:2" x14ac:dyDescent="0.35">
      <c r="A152" s="1">
        <v>41502</v>
      </c>
      <c r="B152" s="2">
        <v>0.30149999999999999</v>
      </c>
    </row>
    <row r="153" spans="1:2" x14ac:dyDescent="0.35">
      <c r="A153" s="1">
        <v>41505</v>
      </c>
      <c r="B153" s="2">
        <v>1.5075000000000001</v>
      </c>
    </row>
    <row r="154" spans="1:2" x14ac:dyDescent="0.35">
      <c r="A154" s="1">
        <v>41506</v>
      </c>
      <c r="B154" s="2">
        <v>1.1054999999999999</v>
      </c>
    </row>
    <row r="155" spans="1:2" x14ac:dyDescent="0.35">
      <c r="A155" s="1">
        <v>41507</v>
      </c>
      <c r="B155" s="2">
        <v>0.60299999999999998</v>
      </c>
    </row>
    <row r="156" spans="1:2" x14ac:dyDescent="0.35">
      <c r="A156" s="1">
        <v>41508</v>
      </c>
      <c r="B156" s="2">
        <v>1.3065</v>
      </c>
    </row>
    <row r="157" spans="1:2" x14ac:dyDescent="0.35">
      <c r="A157" s="1">
        <v>41509</v>
      </c>
      <c r="B157" s="2">
        <v>0.60299999999999998</v>
      </c>
    </row>
    <row r="158" spans="1:2" x14ac:dyDescent="0.35">
      <c r="A158" s="1">
        <v>41512</v>
      </c>
      <c r="B158" s="2">
        <v>2.4121000000000001</v>
      </c>
    </row>
    <row r="159" spans="1:2" x14ac:dyDescent="0.35">
      <c r="A159" s="1">
        <v>41513</v>
      </c>
      <c r="B159" s="2">
        <v>2.0101</v>
      </c>
    </row>
    <row r="160" spans="1:2" x14ac:dyDescent="0.35">
      <c r="A160" s="1">
        <v>41514</v>
      </c>
      <c r="B160" s="2">
        <v>2.8140999999999998</v>
      </c>
    </row>
    <row r="161" spans="1:2" x14ac:dyDescent="0.35">
      <c r="A161" s="1">
        <v>41515</v>
      </c>
      <c r="B161" s="2">
        <v>2.6131000000000002</v>
      </c>
    </row>
    <row r="162" spans="1:2" x14ac:dyDescent="0.35">
      <c r="A162" s="1">
        <v>41516</v>
      </c>
      <c r="B162" s="2">
        <v>3.9196</v>
      </c>
    </row>
    <row r="163" spans="1:2" x14ac:dyDescent="0.35">
      <c r="A163" s="1">
        <v>41519</v>
      </c>
      <c r="B163" s="2">
        <v>1.9095</v>
      </c>
    </row>
    <row r="164" spans="1:2" x14ac:dyDescent="0.35">
      <c r="A164" s="1">
        <v>41520</v>
      </c>
      <c r="B164" s="2">
        <v>2.6131000000000002</v>
      </c>
    </row>
    <row r="165" spans="1:2" x14ac:dyDescent="0.35">
      <c r="A165" s="1">
        <v>41521</v>
      </c>
      <c r="B165" s="2">
        <v>2.4121000000000001</v>
      </c>
    </row>
    <row r="166" spans="1:2" x14ac:dyDescent="0.35">
      <c r="A166" s="1">
        <v>41522</v>
      </c>
      <c r="B166" s="2">
        <v>1.5075000000000001</v>
      </c>
    </row>
    <row r="167" spans="1:2" x14ac:dyDescent="0.35">
      <c r="A167" s="1">
        <v>41523</v>
      </c>
      <c r="B167" s="2">
        <v>3.1156000000000001</v>
      </c>
    </row>
    <row r="168" spans="1:2" x14ac:dyDescent="0.35">
      <c r="A168" s="1">
        <v>41526</v>
      </c>
      <c r="B168" s="2">
        <v>2.8140999999999998</v>
      </c>
    </row>
    <row r="169" spans="1:2" x14ac:dyDescent="0.35">
      <c r="A169" s="1">
        <v>41527</v>
      </c>
      <c r="B169" s="2">
        <v>3.6181000000000001</v>
      </c>
    </row>
    <row r="170" spans="1:2" x14ac:dyDescent="0.35">
      <c r="A170" s="1">
        <v>41528</v>
      </c>
      <c r="B170" s="2">
        <v>3.1156000000000001</v>
      </c>
    </row>
    <row r="171" spans="1:2" x14ac:dyDescent="0.35">
      <c r="A171" s="1">
        <v>41529</v>
      </c>
      <c r="B171" s="2">
        <v>1.8089999999999999</v>
      </c>
    </row>
    <row r="172" spans="1:2" x14ac:dyDescent="0.35">
      <c r="A172" s="1">
        <v>41530</v>
      </c>
      <c r="B172" s="2">
        <v>1.0049999999999999</v>
      </c>
    </row>
    <row r="173" spans="1:2" x14ac:dyDescent="0.35">
      <c r="A173" s="1">
        <v>41533</v>
      </c>
      <c r="B173" s="2">
        <v>1.407</v>
      </c>
    </row>
    <row r="174" spans="1:2" x14ac:dyDescent="0.35">
      <c r="A174" s="1">
        <v>41534</v>
      </c>
      <c r="B174" s="2">
        <v>0.20100000000000001</v>
      </c>
    </row>
    <row r="175" spans="1:2" x14ac:dyDescent="0.35">
      <c r="A175" s="1">
        <v>41535</v>
      </c>
      <c r="B175" s="2">
        <v>1.3065</v>
      </c>
    </row>
    <row r="176" spans="1:2" x14ac:dyDescent="0.35">
      <c r="A176" s="1">
        <v>41540</v>
      </c>
      <c r="B176" s="2">
        <v>2.1105999999999998</v>
      </c>
    </row>
    <row r="177" spans="1:2" x14ac:dyDescent="0.35">
      <c r="A177" s="1">
        <v>41541</v>
      </c>
      <c r="B177" s="2">
        <v>2.0101</v>
      </c>
    </row>
    <row r="178" spans="1:2" x14ac:dyDescent="0.35">
      <c r="A178" s="1">
        <v>41542</v>
      </c>
      <c r="B178" s="2">
        <v>1.3065</v>
      </c>
    </row>
    <row r="179" spans="1:2" x14ac:dyDescent="0.35">
      <c r="A179" s="1">
        <v>41543</v>
      </c>
      <c r="B179" s="2">
        <v>0.60299999999999998</v>
      </c>
    </row>
    <row r="180" spans="1:2" x14ac:dyDescent="0.35">
      <c r="A180" s="1">
        <v>41544</v>
      </c>
      <c r="B180" s="2">
        <v>1.0049999999999999</v>
      </c>
    </row>
    <row r="181" spans="1:2" x14ac:dyDescent="0.35">
      <c r="A181" s="1">
        <v>41547</v>
      </c>
      <c r="B181" s="2">
        <v>1.8089999999999999</v>
      </c>
    </row>
    <row r="182" spans="1:2" x14ac:dyDescent="0.35">
      <c r="A182" s="1">
        <v>41555</v>
      </c>
      <c r="B182" s="2">
        <v>2.0101</v>
      </c>
    </row>
    <row r="183" spans="1:2" x14ac:dyDescent="0.35">
      <c r="A183" s="1">
        <v>41556</v>
      </c>
      <c r="B183" s="2">
        <v>3.2161</v>
      </c>
    </row>
    <row r="184" spans="1:2" x14ac:dyDescent="0.35">
      <c r="A184" s="1">
        <v>41557</v>
      </c>
      <c r="B184" s="2">
        <v>1.9095</v>
      </c>
    </row>
    <row r="185" spans="1:2" x14ac:dyDescent="0.35">
      <c r="A185" s="1">
        <v>41558</v>
      </c>
      <c r="B185" s="2">
        <v>3.6181000000000001</v>
      </c>
    </row>
    <row r="186" spans="1:2" x14ac:dyDescent="0.35">
      <c r="A186" s="1">
        <v>41561</v>
      </c>
      <c r="B186" s="2">
        <v>2.9146000000000001</v>
      </c>
    </row>
    <row r="187" spans="1:2" x14ac:dyDescent="0.35">
      <c r="A187" s="1">
        <v>41562</v>
      </c>
      <c r="B187" s="2">
        <v>2.1105999999999998</v>
      </c>
    </row>
    <row r="188" spans="1:2" x14ac:dyDescent="0.35">
      <c r="A188" s="1">
        <v>41563</v>
      </c>
      <c r="B188" s="2">
        <v>0.60299999999999998</v>
      </c>
    </row>
    <row r="189" spans="1:2" x14ac:dyDescent="0.35">
      <c r="A189" s="1">
        <v>41564</v>
      </c>
      <c r="B189" s="2">
        <v>0.90449999999999997</v>
      </c>
    </row>
    <row r="190" spans="1:2" x14ac:dyDescent="0.35">
      <c r="A190" s="1">
        <v>41565</v>
      </c>
      <c r="B190" s="2">
        <v>1.407</v>
      </c>
    </row>
    <row r="191" spans="1:2" x14ac:dyDescent="0.35">
      <c r="A191" s="1">
        <v>41568</v>
      </c>
      <c r="B191" s="2">
        <v>2.4121000000000001</v>
      </c>
    </row>
    <row r="192" spans="1:2" x14ac:dyDescent="0.35">
      <c r="A192" s="1">
        <v>41569</v>
      </c>
      <c r="B192" s="2">
        <v>1.5075000000000001</v>
      </c>
    </row>
    <row r="193" spans="1:2" x14ac:dyDescent="0.35">
      <c r="A193" s="1">
        <v>41570</v>
      </c>
      <c r="B193" s="2">
        <v>0.70350000000000001</v>
      </c>
    </row>
    <row r="194" spans="1:2" x14ac:dyDescent="0.35">
      <c r="A194" s="1">
        <v>41571</v>
      </c>
      <c r="B194" s="2">
        <v>0.20100000000000001</v>
      </c>
    </row>
    <row r="195" spans="1:2" x14ac:dyDescent="0.35">
      <c r="A195" s="1">
        <v>41572</v>
      </c>
      <c r="B195" s="2">
        <v>0.20100000000000001</v>
      </c>
    </row>
    <row r="196" spans="1:2" x14ac:dyDescent="0.35">
      <c r="A196" s="1">
        <v>41575</v>
      </c>
      <c r="B196" s="2">
        <v>0.60299999999999998</v>
      </c>
    </row>
    <row r="197" spans="1:2" x14ac:dyDescent="0.35">
      <c r="A197" s="1">
        <v>41576</v>
      </c>
      <c r="B197" s="2">
        <v>0.30149999999999999</v>
      </c>
    </row>
    <row r="198" spans="1:2" x14ac:dyDescent="0.35">
      <c r="A198" s="1">
        <v>41577</v>
      </c>
      <c r="B198" s="2">
        <v>1.3065</v>
      </c>
    </row>
    <row r="199" spans="1:2" x14ac:dyDescent="0.35">
      <c r="A199" s="1">
        <v>41578</v>
      </c>
      <c r="B199" s="2">
        <v>0.70350000000000001</v>
      </c>
    </row>
    <row r="200" spans="1:2" x14ac:dyDescent="0.35">
      <c r="A200" s="1">
        <v>41579</v>
      </c>
      <c r="B200" s="2">
        <v>0.30149999999999999</v>
      </c>
    </row>
    <row r="201" spans="1:2" x14ac:dyDescent="0.35">
      <c r="A201" s="1">
        <v>41582</v>
      </c>
      <c r="B201" s="2">
        <v>0.80400000000000005</v>
      </c>
    </row>
    <row r="202" spans="1:2" x14ac:dyDescent="0.35">
      <c r="A202" s="1">
        <v>41583</v>
      </c>
      <c r="B202" s="2">
        <v>1.0049999999999999</v>
      </c>
    </row>
    <row r="203" spans="1:2" x14ac:dyDescent="0.35">
      <c r="A203" s="1">
        <v>41584</v>
      </c>
      <c r="B203" s="2">
        <v>0.50249999999999995</v>
      </c>
    </row>
    <row r="204" spans="1:2" x14ac:dyDescent="0.35">
      <c r="A204" s="1">
        <v>41585</v>
      </c>
      <c r="B204" s="2">
        <v>0.60360000000000003</v>
      </c>
    </row>
    <row r="205" spans="1:2" x14ac:dyDescent="0.35">
      <c r="A205" s="1">
        <v>41586</v>
      </c>
      <c r="B205" s="2">
        <v>0.40239999999999998</v>
      </c>
    </row>
    <row r="206" spans="1:2" x14ac:dyDescent="0.35">
      <c r="A206" s="1">
        <v>41589</v>
      </c>
      <c r="B206" s="2">
        <v>0.60360000000000003</v>
      </c>
    </row>
    <row r="207" spans="1:2" x14ac:dyDescent="0.35">
      <c r="A207" s="1">
        <v>41590</v>
      </c>
      <c r="B207" s="2">
        <v>0.80479999999999996</v>
      </c>
    </row>
    <row r="208" spans="1:2" x14ac:dyDescent="0.35">
      <c r="A208" s="1">
        <v>41591</v>
      </c>
      <c r="B208" s="2">
        <v>0.30180000000000001</v>
      </c>
    </row>
    <row r="209" spans="1:2" x14ac:dyDescent="0.35">
      <c r="A209" s="1">
        <v>41592</v>
      </c>
      <c r="B209" s="2">
        <v>1.006</v>
      </c>
    </row>
    <row r="210" spans="1:2" x14ac:dyDescent="0.35">
      <c r="A210" s="1">
        <v>41593</v>
      </c>
      <c r="B210" s="2">
        <v>1.1066</v>
      </c>
    </row>
    <row r="211" spans="1:2" x14ac:dyDescent="0.35">
      <c r="A211" s="1">
        <v>41596</v>
      </c>
      <c r="B211" s="2">
        <v>1.9115</v>
      </c>
    </row>
    <row r="212" spans="1:2" x14ac:dyDescent="0.35">
      <c r="A212" s="1">
        <v>41597</v>
      </c>
      <c r="B212" s="2">
        <v>1.006</v>
      </c>
    </row>
    <row r="213" spans="1:2" x14ac:dyDescent="0.35">
      <c r="A213" s="1">
        <v>41598</v>
      </c>
      <c r="B213" s="2">
        <v>1.8109</v>
      </c>
    </row>
    <row r="214" spans="1:2" x14ac:dyDescent="0.35">
      <c r="A214" s="1">
        <v>41599</v>
      </c>
      <c r="B214" s="2">
        <v>0.70420000000000005</v>
      </c>
    </row>
    <row r="215" spans="1:2" x14ac:dyDescent="0.35">
      <c r="A215" s="1">
        <v>41600</v>
      </c>
      <c r="B215" s="2">
        <v>0.503</v>
      </c>
    </row>
    <row r="216" spans="1:2" x14ac:dyDescent="0.35">
      <c r="A216" s="1">
        <v>41603</v>
      </c>
      <c r="B216" s="2">
        <v>1.4085000000000001</v>
      </c>
    </row>
    <row r="217" spans="1:2" x14ac:dyDescent="0.35">
      <c r="A217" s="1">
        <v>41604</v>
      </c>
      <c r="B217" s="2">
        <v>1.1066</v>
      </c>
    </row>
    <row r="218" spans="1:2" x14ac:dyDescent="0.35">
      <c r="A218" s="1">
        <v>41605</v>
      </c>
      <c r="B218" s="2">
        <v>1.006</v>
      </c>
    </row>
    <row r="219" spans="1:2" x14ac:dyDescent="0.35">
      <c r="A219" s="1">
        <v>41606</v>
      </c>
      <c r="B219" s="2">
        <v>1.1066</v>
      </c>
    </row>
    <row r="220" spans="1:2" x14ac:dyDescent="0.35">
      <c r="A220" s="1">
        <v>41607</v>
      </c>
      <c r="B220" s="2">
        <v>0.80479999999999996</v>
      </c>
    </row>
    <row r="221" spans="1:2" x14ac:dyDescent="0.35">
      <c r="A221" s="1">
        <v>41610</v>
      </c>
      <c r="B221" s="2">
        <v>0.70420000000000005</v>
      </c>
    </row>
    <row r="222" spans="1:2" x14ac:dyDescent="0.35">
      <c r="A222" s="1">
        <v>41611</v>
      </c>
      <c r="B222" s="2">
        <v>0.80479999999999996</v>
      </c>
    </row>
    <row r="223" spans="1:2" x14ac:dyDescent="0.35">
      <c r="A223" s="1">
        <v>41612</v>
      </c>
      <c r="B223" s="2">
        <v>2.7162999999999999</v>
      </c>
    </row>
    <row r="224" spans="1:2" x14ac:dyDescent="0.35">
      <c r="A224" s="1">
        <v>41613</v>
      </c>
      <c r="B224" s="2">
        <v>0.80479999999999996</v>
      </c>
    </row>
    <row r="225" spans="1:2" x14ac:dyDescent="0.35">
      <c r="A225" s="1">
        <v>41614</v>
      </c>
      <c r="B225" s="2">
        <v>0.503</v>
      </c>
    </row>
    <row r="226" spans="1:2" x14ac:dyDescent="0.35">
      <c r="A226" s="1">
        <v>41617</v>
      </c>
      <c r="B226" s="2">
        <v>0.40239999999999998</v>
      </c>
    </row>
    <row r="227" spans="1:2" x14ac:dyDescent="0.35">
      <c r="A227" s="1">
        <v>41618</v>
      </c>
      <c r="B227" s="2">
        <v>0.80479999999999996</v>
      </c>
    </row>
    <row r="228" spans="1:2" x14ac:dyDescent="0.35">
      <c r="A228" s="1">
        <v>41619</v>
      </c>
      <c r="B228" s="2">
        <v>0.40239999999999998</v>
      </c>
    </row>
    <row r="229" spans="1:2" x14ac:dyDescent="0.35">
      <c r="A229" s="1">
        <v>41620</v>
      </c>
      <c r="B229" s="2">
        <v>0.70420000000000005</v>
      </c>
    </row>
    <row r="230" spans="1:2" x14ac:dyDescent="0.35">
      <c r="A230" s="1">
        <v>41621</v>
      </c>
      <c r="B230" s="2">
        <v>0.60360000000000003</v>
      </c>
    </row>
    <row r="231" spans="1:2" x14ac:dyDescent="0.35">
      <c r="A231" s="1">
        <v>41624</v>
      </c>
      <c r="B231" s="2">
        <v>0.30180000000000001</v>
      </c>
    </row>
    <row r="232" spans="1:2" x14ac:dyDescent="0.35">
      <c r="A232" s="1">
        <v>41625</v>
      </c>
      <c r="B232" s="2">
        <v>0.30180000000000001</v>
      </c>
    </row>
    <row r="233" spans="1:2" x14ac:dyDescent="0.35">
      <c r="A233" s="1">
        <v>41626</v>
      </c>
      <c r="B233" s="2">
        <v>0.10059999999999999</v>
      </c>
    </row>
    <row r="234" spans="1:2" x14ac:dyDescent="0.35">
      <c r="A234" s="1">
        <v>41627</v>
      </c>
      <c r="B234" s="2">
        <v>0</v>
      </c>
    </row>
    <row r="235" spans="1:2" x14ac:dyDescent="0.35">
      <c r="A235" s="1">
        <v>41628</v>
      </c>
      <c r="B235" s="2">
        <v>0.30180000000000001</v>
      </c>
    </row>
    <row r="236" spans="1:2" x14ac:dyDescent="0.35">
      <c r="A236" s="1">
        <v>41631</v>
      </c>
      <c r="B236" s="2">
        <v>0.503</v>
      </c>
    </row>
    <row r="237" spans="1:2" x14ac:dyDescent="0.35">
      <c r="A237" s="1">
        <v>41632</v>
      </c>
      <c r="B237" s="2">
        <v>0.40239999999999998</v>
      </c>
    </row>
    <row r="238" spans="1:2" x14ac:dyDescent="0.35">
      <c r="A238" s="1">
        <v>41633</v>
      </c>
      <c r="B238" s="2">
        <v>0.40239999999999998</v>
      </c>
    </row>
    <row r="239" spans="1:2" x14ac:dyDescent="0.35">
      <c r="A239" s="1">
        <v>41634</v>
      </c>
      <c r="B239" s="2">
        <v>0.20119999999999999</v>
      </c>
    </row>
    <row r="240" spans="1:2" x14ac:dyDescent="0.35">
      <c r="A240" s="1">
        <v>41635</v>
      </c>
      <c r="B240" s="2">
        <v>0.503</v>
      </c>
    </row>
    <row r="241" spans="1:2" x14ac:dyDescent="0.35">
      <c r="A241" s="1">
        <v>41638</v>
      </c>
      <c r="B241" s="2">
        <v>0.503</v>
      </c>
    </row>
    <row r="242" spans="1:2" x14ac:dyDescent="0.35">
      <c r="A242" s="1">
        <v>41639</v>
      </c>
      <c r="B242" s="2">
        <v>0.40239999999999998</v>
      </c>
    </row>
    <row r="243" spans="1:2" x14ac:dyDescent="0.35">
      <c r="A243" s="1">
        <v>41641</v>
      </c>
      <c r="B243" s="2">
        <v>0.80479999999999996</v>
      </c>
    </row>
    <row r="244" spans="1:2" x14ac:dyDescent="0.35">
      <c r="A244" s="1">
        <v>41642</v>
      </c>
      <c r="B244" s="2">
        <v>0.20100000000000001</v>
      </c>
    </row>
    <row r="245" spans="1:2" x14ac:dyDescent="0.35">
      <c r="A245" s="1">
        <v>41645</v>
      </c>
      <c r="B245" s="2">
        <v>0.30149999999999999</v>
      </c>
    </row>
    <row r="246" spans="1:2" x14ac:dyDescent="0.35">
      <c r="A246" s="1">
        <v>41646</v>
      </c>
      <c r="B246" s="2">
        <v>0.20100000000000001</v>
      </c>
    </row>
    <row r="247" spans="1:2" x14ac:dyDescent="0.35">
      <c r="A247" s="1">
        <v>41647</v>
      </c>
      <c r="B247" s="2">
        <v>0.30149999999999999</v>
      </c>
    </row>
    <row r="248" spans="1:2" x14ac:dyDescent="0.35">
      <c r="A248" s="1">
        <v>41648</v>
      </c>
      <c r="B248" s="2">
        <v>0.40200000000000002</v>
      </c>
    </row>
    <row r="249" spans="1:2" x14ac:dyDescent="0.35">
      <c r="A249" s="1">
        <v>41649</v>
      </c>
      <c r="B249" s="2">
        <v>0.70350000000000001</v>
      </c>
    </row>
    <row r="250" spans="1:2" x14ac:dyDescent="0.35">
      <c r="A250" s="1">
        <v>41652</v>
      </c>
      <c r="B250" s="2">
        <v>0.30149999999999999</v>
      </c>
    </row>
    <row r="251" spans="1:2" x14ac:dyDescent="0.35">
      <c r="A251" s="1">
        <v>41653</v>
      </c>
      <c r="B251" s="2">
        <v>1.0049999999999999</v>
      </c>
    </row>
    <row r="252" spans="1:2" x14ac:dyDescent="0.35">
      <c r="A252" s="1">
        <v>41654</v>
      </c>
      <c r="B252" s="2">
        <v>0.40200000000000002</v>
      </c>
    </row>
    <row r="253" spans="1:2" x14ac:dyDescent="0.35">
      <c r="A253" s="1">
        <v>41655</v>
      </c>
      <c r="B253" s="2">
        <v>0.40200000000000002</v>
      </c>
    </row>
    <row r="254" spans="1:2" x14ac:dyDescent="0.35">
      <c r="A254" s="1">
        <v>41656</v>
      </c>
      <c r="B254" s="2">
        <v>0.20100000000000001</v>
      </c>
    </row>
    <row r="255" spans="1:2" x14ac:dyDescent="0.35">
      <c r="A255" s="1">
        <v>41659</v>
      </c>
      <c r="B255" s="2">
        <v>0</v>
      </c>
    </row>
    <row r="256" spans="1:2" x14ac:dyDescent="0.35">
      <c r="A256" s="1">
        <v>41660</v>
      </c>
      <c r="B256" s="2">
        <v>0.50249999999999995</v>
      </c>
    </row>
    <row r="257" spans="1:2" x14ac:dyDescent="0.35">
      <c r="A257" s="1">
        <v>41661</v>
      </c>
      <c r="B257" s="2">
        <v>1.3065</v>
      </c>
    </row>
    <row r="258" spans="1:2" x14ac:dyDescent="0.35">
      <c r="A258" s="1">
        <v>41662</v>
      </c>
      <c r="B258" s="2">
        <v>0.40200000000000002</v>
      </c>
    </row>
    <row r="259" spans="1:2" x14ac:dyDescent="0.35">
      <c r="A259" s="1">
        <v>41663</v>
      </c>
      <c r="B259" s="2">
        <v>1.3065</v>
      </c>
    </row>
    <row r="260" spans="1:2" x14ac:dyDescent="0.35">
      <c r="A260" s="1">
        <v>41666</v>
      </c>
      <c r="B260" s="2">
        <v>0.30149999999999999</v>
      </c>
    </row>
    <row r="261" spans="1:2" x14ac:dyDescent="0.35">
      <c r="A261" s="1">
        <v>41667</v>
      </c>
      <c r="B261" s="2">
        <v>0.40200000000000002</v>
      </c>
    </row>
    <row r="262" spans="1:2" x14ac:dyDescent="0.35">
      <c r="A262" s="1">
        <v>41668</v>
      </c>
      <c r="B262" s="2">
        <v>0.80400000000000005</v>
      </c>
    </row>
    <row r="263" spans="1:2" x14ac:dyDescent="0.35">
      <c r="A263" s="1">
        <v>41669</v>
      </c>
      <c r="B263" s="2">
        <v>0.60299999999999998</v>
      </c>
    </row>
    <row r="264" spans="1:2" x14ac:dyDescent="0.35">
      <c r="A264" s="1">
        <v>41677</v>
      </c>
      <c r="B264" s="2">
        <v>1.7068000000000001</v>
      </c>
    </row>
    <row r="265" spans="1:2" x14ac:dyDescent="0.35">
      <c r="A265" s="1">
        <v>41680</v>
      </c>
      <c r="B265" s="2">
        <v>2.6103999999999998</v>
      </c>
    </row>
    <row r="266" spans="1:2" x14ac:dyDescent="0.35">
      <c r="A266" s="1">
        <v>41681</v>
      </c>
      <c r="B266" s="2">
        <v>1.8071999999999999</v>
      </c>
    </row>
    <row r="267" spans="1:2" x14ac:dyDescent="0.35">
      <c r="A267" s="1">
        <v>41682</v>
      </c>
      <c r="B267" s="2">
        <v>1.8053999999999999</v>
      </c>
    </row>
    <row r="268" spans="1:2" x14ac:dyDescent="0.35">
      <c r="A268" s="1">
        <v>41683</v>
      </c>
      <c r="B268" s="2">
        <v>0.4012</v>
      </c>
    </row>
    <row r="269" spans="1:2" x14ac:dyDescent="0.35">
      <c r="A269" s="1">
        <v>41684</v>
      </c>
      <c r="B269" s="2">
        <v>1.4028</v>
      </c>
    </row>
    <row r="270" spans="1:2" x14ac:dyDescent="0.35">
      <c r="A270" s="1">
        <v>41687</v>
      </c>
      <c r="B270" s="2">
        <v>2.004</v>
      </c>
    </row>
    <row r="271" spans="1:2" x14ac:dyDescent="0.35">
      <c r="A271" s="1">
        <v>41688</v>
      </c>
      <c r="B271" s="2">
        <v>1.6015999999999999</v>
      </c>
    </row>
    <row r="272" spans="1:2" x14ac:dyDescent="0.35">
      <c r="A272" s="1">
        <v>41689</v>
      </c>
      <c r="B272" s="2">
        <v>1.7017</v>
      </c>
    </row>
    <row r="273" spans="1:2" x14ac:dyDescent="0.35">
      <c r="A273" s="1">
        <v>41690</v>
      </c>
      <c r="B273" s="2">
        <v>1.0009999999999999</v>
      </c>
    </row>
    <row r="274" spans="1:2" x14ac:dyDescent="0.35">
      <c r="A274" s="1">
        <v>41691</v>
      </c>
      <c r="B274" s="2">
        <v>0</v>
      </c>
    </row>
    <row r="275" spans="1:2" x14ac:dyDescent="0.35">
      <c r="A275" s="1">
        <v>41694</v>
      </c>
      <c r="B275" s="2">
        <v>0.6</v>
      </c>
    </row>
    <row r="276" spans="1:2" x14ac:dyDescent="0.35">
      <c r="A276" s="1">
        <v>41695</v>
      </c>
      <c r="B276" s="2">
        <v>0.4995</v>
      </c>
    </row>
    <row r="277" spans="1:2" x14ac:dyDescent="0.35">
      <c r="A277" s="1">
        <v>41696</v>
      </c>
      <c r="B277" s="2">
        <v>0.89910000000000001</v>
      </c>
    </row>
    <row r="278" spans="1:2" x14ac:dyDescent="0.35">
      <c r="A278" s="1">
        <v>41697</v>
      </c>
      <c r="B278" s="2">
        <v>1.1988000000000001</v>
      </c>
    </row>
    <row r="279" spans="1:2" x14ac:dyDescent="0.35">
      <c r="A279" s="1">
        <v>41698</v>
      </c>
      <c r="B279" s="2">
        <v>0.79920000000000002</v>
      </c>
    </row>
    <row r="280" spans="1:2" x14ac:dyDescent="0.35">
      <c r="A280" s="1">
        <v>41701</v>
      </c>
      <c r="B280" s="2">
        <v>1.7982</v>
      </c>
    </row>
    <row r="281" spans="1:2" x14ac:dyDescent="0.35">
      <c r="A281" s="1">
        <v>41702</v>
      </c>
      <c r="B281" s="2">
        <v>1.2987</v>
      </c>
    </row>
    <row r="282" spans="1:2" x14ac:dyDescent="0.35">
      <c r="A282" s="1">
        <v>41703</v>
      </c>
      <c r="B282" s="2">
        <v>0.69930000000000003</v>
      </c>
    </row>
    <row r="283" spans="1:2" x14ac:dyDescent="0.35">
      <c r="A283" s="1">
        <v>41704</v>
      </c>
      <c r="B283" s="2">
        <v>0.79920000000000002</v>
      </c>
    </row>
    <row r="284" spans="1:2" x14ac:dyDescent="0.35">
      <c r="A284" s="1">
        <v>41705</v>
      </c>
      <c r="B284" s="2">
        <v>0.89910000000000001</v>
      </c>
    </row>
    <row r="285" spans="1:2" x14ac:dyDescent="0.35">
      <c r="A285" s="1">
        <v>41708</v>
      </c>
      <c r="B285" s="2">
        <v>0.4995</v>
      </c>
    </row>
    <row r="286" spans="1:2" x14ac:dyDescent="0.35">
      <c r="A286" s="1">
        <v>41709</v>
      </c>
      <c r="B286" s="2">
        <v>0.59940000000000004</v>
      </c>
    </row>
    <row r="287" spans="1:2" x14ac:dyDescent="0.35">
      <c r="A287" s="1">
        <v>41710</v>
      </c>
      <c r="B287" s="2">
        <v>0.89910000000000001</v>
      </c>
    </row>
    <row r="288" spans="1:2" x14ac:dyDescent="0.35">
      <c r="A288" s="1">
        <v>41711</v>
      </c>
      <c r="B288" s="2">
        <v>0.79920000000000002</v>
      </c>
    </row>
    <row r="289" spans="1:2" x14ac:dyDescent="0.35">
      <c r="A289" s="1">
        <v>41712</v>
      </c>
      <c r="B289" s="2">
        <v>0.39960000000000001</v>
      </c>
    </row>
    <row r="290" spans="1:2" x14ac:dyDescent="0.35">
      <c r="A290" s="1">
        <v>41715</v>
      </c>
      <c r="B290" s="2">
        <v>0.89910000000000001</v>
      </c>
    </row>
    <row r="291" spans="1:2" x14ac:dyDescent="0.35">
      <c r="A291" s="1">
        <v>41716</v>
      </c>
      <c r="B291" s="2">
        <v>0.999</v>
      </c>
    </row>
    <row r="292" spans="1:2" x14ac:dyDescent="0.35">
      <c r="A292" s="1">
        <v>41717</v>
      </c>
      <c r="B292" s="2">
        <v>1.5984</v>
      </c>
    </row>
    <row r="293" spans="1:2" x14ac:dyDescent="0.35">
      <c r="A293" s="1">
        <v>41718</v>
      </c>
      <c r="B293" s="2">
        <v>0.79920000000000002</v>
      </c>
    </row>
    <row r="294" spans="1:2" x14ac:dyDescent="0.35">
      <c r="A294" s="1">
        <v>41719</v>
      </c>
      <c r="B294" s="2">
        <v>1.1988000000000001</v>
      </c>
    </row>
    <row r="295" spans="1:2" x14ac:dyDescent="0.35">
      <c r="A295" s="1">
        <v>41722</v>
      </c>
      <c r="B295" s="2">
        <v>1.7982</v>
      </c>
    </row>
    <row r="296" spans="1:2" x14ac:dyDescent="0.35">
      <c r="A296" s="1">
        <v>41723</v>
      </c>
      <c r="B296" s="2">
        <v>1.4984999999999999</v>
      </c>
    </row>
    <row r="297" spans="1:2" x14ac:dyDescent="0.35">
      <c r="A297" s="1">
        <v>41724</v>
      </c>
      <c r="B297" s="2">
        <v>0.4995</v>
      </c>
    </row>
    <row r="298" spans="1:2" x14ac:dyDescent="0.35">
      <c r="A298" s="1">
        <v>41725</v>
      </c>
      <c r="B298" s="2">
        <v>0.4995</v>
      </c>
    </row>
    <row r="299" spans="1:2" x14ac:dyDescent="0.35">
      <c r="A299" s="1">
        <v>41726</v>
      </c>
      <c r="B299" s="2">
        <v>0.4995</v>
      </c>
    </row>
    <row r="300" spans="1:2" x14ac:dyDescent="0.35">
      <c r="A300" s="1">
        <v>41729</v>
      </c>
      <c r="B300" s="2">
        <v>0.29970000000000002</v>
      </c>
    </row>
    <row r="301" spans="1:2" x14ac:dyDescent="0.35">
      <c r="A301" s="1">
        <v>41730</v>
      </c>
      <c r="B301" s="2">
        <v>0.69930000000000003</v>
      </c>
    </row>
    <row r="302" spans="1:2" x14ac:dyDescent="0.35">
      <c r="A302" s="1">
        <v>41731</v>
      </c>
      <c r="B302" s="2">
        <v>0.59940000000000004</v>
      </c>
    </row>
    <row r="303" spans="1:2" x14ac:dyDescent="0.35">
      <c r="A303" s="1">
        <v>41732</v>
      </c>
      <c r="B303" s="2">
        <v>0.19980000000000001</v>
      </c>
    </row>
    <row r="304" spans="1:2" x14ac:dyDescent="0.35">
      <c r="A304" s="1">
        <v>41733</v>
      </c>
      <c r="B304" s="2">
        <v>0.69930000000000003</v>
      </c>
    </row>
    <row r="305" spans="1:2" x14ac:dyDescent="0.35">
      <c r="A305" s="1">
        <v>41737</v>
      </c>
      <c r="B305" s="2">
        <v>0.69930000000000003</v>
      </c>
    </row>
    <row r="306" spans="1:2" x14ac:dyDescent="0.35">
      <c r="A306" s="1">
        <v>41738</v>
      </c>
      <c r="B306" s="2">
        <v>0.59940000000000004</v>
      </c>
    </row>
    <row r="307" spans="1:2" x14ac:dyDescent="0.35">
      <c r="A307" s="1">
        <v>41739</v>
      </c>
      <c r="B307" s="2">
        <v>0.999</v>
      </c>
    </row>
    <row r="308" spans="1:2" x14ac:dyDescent="0.35">
      <c r="A308" s="1">
        <v>41740</v>
      </c>
      <c r="B308" s="2">
        <v>0.79920000000000002</v>
      </c>
    </row>
    <row r="309" spans="1:2" x14ac:dyDescent="0.35">
      <c r="A309" s="1">
        <v>41743</v>
      </c>
      <c r="B309" s="2">
        <v>1.0989</v>
      </c>
    </row>
    <row r="310" spans="1:2" x14ac:dyDescent="0.35">
      <c r="A310" s="1">
        <v>41744</v>
      </c>
      <c r="B310" s="2">
        <v>0.79920000000000002</v>
      </c>
    </row>
    <row r="311" spans="1:2" x14ac:dyDescent="0.35">
      <c r="A311" s="1">
        <v>41745</v>
      </c>
      <c r="B311" s="2">
        <v>0.4995</v>
      </c>
    </row>
    <row r="312" spans="1:2" x14ac:dyDescent="0.35">
      <c r="A312" s="1">
        <v>41746</v>
      </c>
      <c r="B312" s="2">
        <v>0.39960000000000001</v>
      </c>
    </row>
    <row r="313" spans="1:2" x14ac:dyDescent="0.35">
      <c r="A313" s="1">
        <v>41747</v>
      </c>
      <c r="B313" s="2">
        <v>0.4995</v>
      </c>
    </row>
    <row r="314" spans="1:2" x14ac:dyDescent="0.35">
      <c r="A314" s="1">
        <v>41750</v>
      </c>
      <c r="B314" s="2">
        <v>0.69930000000000003</v>
      </c>
    </row>
    <row r="315" spans="1:2" x14ac:dyDescent="0.35">
      <c r="A315" s="1">
        <v>41751</v>
      </c>
      <c r="B315" s="2">
        <v>0.19980000000000001</v>
      </c>
    </row>
    <row r="316" spans="1:2" x14ac:dyDescent="0.35">
      <c r="A316" s="1">
        <v>41752</v>
      </c>
      <c r="B316" s="2">
        <v>0.39960000000000001</v>
      </c>
    </row>
    <row r="317" spans="1:2" x14ac:dyDescent="0.35">
      <c r="A317" s="1">
        <v>41753</v>
      </c>
      <c r="B317" s="2">
        <v>0.29970000000000002</v>
      </c>
    </row>
    <row r="318" spans="1:2" x14ac:dyDescent="0.35">
      <c r="A318" s="1">
        <v>41754</v>
      </c>
      <c r="B318" s="2">
        <v>9.9900000000000003E-2</v>
      </c>
    </row>
    <row r="319" spans="1:2" x14ac:dyDescent="0.35">
      <c r="A319" s="1">
        <v>41757</v>
      </c>
      <c r="B319" s="2">
        <v>0.39960000000000001</v>
      </c>
    </row>
    <row r="320" spans="1:2" x14ac:dyDescent="0.35">
      <c r="A320" s="1">
        <v>41758</v>
      </c>
      <c r="B320" s="2">
        <v>0.79920000000000002</v>
      </c>
    </row>
    <row r="321" spans="1:2" x14ac:dyDescent="0.35">
      <c r="A321" s="1">
        <v>41759</v>
      </c>
      <c r="B321" s="2">
        <v>0.59940000000000004</v>
      </c>
    </row>
    <row r="322" spans="1:2" x14ac:dyDescent="0.35">
      <c r="A322" s="1">
        <v>41764</v>
      </c>
      <c r="B322" s="2">
        <v>0.59940000000000004</v>
      </c>
    </row>
    <row r="323" spans="1:2" x14ac:dyDescent="0.35">
      <c r="A323" s="1">
        <v>41765</v>
      </c>
      <c r="B323" s="2">
        <v>0.29970000000000002</v>
      </c>
    </row>
    <row r="324" spans="1:2" x14ac:dyDescent="0.35">
      <c r="A324" s="1">
        <v>41766</v>
      </c>
      <c r="B324" s="2">
        <v>0.39960000000000001</v>
      </c>
    </row>
    <row r="325" spans="1:2" x14ac:dyDescent="0.35">
      <c r="A325" s="1">
        <v>41767</v>
      </c>
      <c r="B325" s="2">
        <v>0.999</v>
      </c>
    </row>
    <row r="326" spans="1:2" x14ac:dyDescent="0.35">
      <c r="A326" s="1">
        <v>41768</v>
      </c>
      <c r="B326" s="2">
        <v>0.39960000000000001</v>
      </c>
    </row>
    <row r="327" spans="1:2" x14ac:dyDescent="0.35">
      <c r="A327" s="1">
        <v>41771</v>
      </c>
      <c r="B327" s="2">
        <v>2.6972999999999998</v>
      </c>
    </row>
    <row r="328" spans="1:2" x14ac:dyDescent="0.35">
      <c r="A328" s="1">
        <v>41772</v>
      </c>
      <c r="B328" s="2">
        <v>0.19980000000000001</v>
      </c>
    </row>
    <row r="329" spans="1:2" x14ac:dyDescent="0.35">
      <c r="A329" s="1">
        <v>41773</v>
      </c>
      <c r="B329" s="2">
        <v>0.19980000000000001</v>
      </c>
    </row>
    <row r="330" spans="1:2" x14ac:dyDescent="0.35">
      <c r="A330" s="1">
        <v>41774</v>
      </c>
      <c r="B330" s="2">
        <v>0</v>
      </c>
    </row>
    <row r="331" spans="1:2" x14ac:dyDescent="0.35">
      <c r="A331" s="1">
        <v>41775</v>
      </c>
      <c r="B331" s="2">
        <v>0.19980000000000001</v>
      </c>
    </row>
    <row r="332" spans="1:2" x14ac:dyDescent="0.35">
      <c r="A332" s="1">
        <v>41778</v>
      </c>
      <c r="B332" s="2">
        <v>9.9900000000000003E-2</v>
      </c>
    </row>
    <row r="333" spans="1:2" x14ac:dyDescent="0.35">
      <c r="A333" s="1">
        <v>41779</v>
      </c>
      <c r="B333" s="2">
        <v>0.29970000000000002</v>
      </c>
    </row>
    <row r="334" spans="1:2" x14ac:dyDescent="0.35">
      <c r="A334" s="1">
        <v>41780</v>
      </c>
      <c r="B334" s="2">
        <v>0.39960000000000001</v>
      </c>
    </row>
    <row r="335" spans="1:2" x14ac:dyDescent="0.35">
      <c r="A335" s="1">
        <v>41781</v>
      </c>
      <c r="B335" s="2">
        <v>0.4995</v>
      </c>
    </row>
    <row r="336" spans="1:2" x14ac:dyDescent="0.35">
      <c r="A336" s="1">
        <v>41782</v>
      </c>
      <c r="B336" s="2">
        <v>0.59940000000000004</v>
      </c>
    </row>
    <row r="337" spans="1:2" x14ac:dyDescent="0.35">
      <c r="A337" s="1">
        <v>41785</v>
      </c>
      <c r="B337" s="2">
        <v>0.3</v>
      </c>
    </row>
    <row r="338" spans="1:2" x14ac:dyDescent="0.35">
      <c r="A338" s="1">
        <v>41786</v>
      </c>
      <c r="B338" s="2">
        <v>0.4</v>
      </c>
    </row>
    <row r="339" spans="1:2" x14ac:dyDescent="0.35">
      <c r="A339" s="1">
        <v>41787</v>
      </c>
      <c r="B339" s="2">
        <v>0.5</v>
      </c>
    </row>
    <row r="340" spans="1:2" x14ac:dyDescent="0.35">
      <c r="A340" s="1">
        <v>41788</v>
      </c>
      <c r="B340" s="2">
        <v>0.3</v>
      </c>
    </row>
    <row r="341" spans="1:2" x14ac:dyDescent="0.35">
      <c r="A341" s="1">
        <v>41789</v>
      </c>
      <c r="B341" s="2">
        <v>0.8</v>
      </c>
    </row>
    <row r="342" spans="1:2" x14ac:dyDescent="0.35">
      <c r="A342" s="1">
        <v>41793</v>
      </c>
      <c r="B342" s="2">
        <v>0.8</v>
      </c>
    </row>
    <row r="343" spans="1:2" x14ac:dyDescent="0.35">
      <c r="A343" s="1">
        <v>41794</v>
      </c>
      <c r="B343" s="2">
        <v>0.4</v>
      </c>
    </row>
    <row r="344" spans="1:2" x14ac:dyDescent="0.35">
      <c r="A344" s="1">
        <v>41795</v>
      </c>
      <c r="B344" s="2">
        <v>0.5</v>
      </c>
    </row>
    <row r="345" spans="1:2" x14ac:dyDescent="0.35">
      <c r="A345" s="1">
        <v>41796</v>
      </c>
      <c r="B345" s="2">
        <v>0.1</v>
      </c>
    </row>
    <row r="346" spans="1:2" x14ac:dyDescent="0.35">
      <c r="A346" s="1">
        <v>41799</v>
      </c>
      <c r="B346" s="2">
        <v>0.4</v>
      </c>
    </row>
    <row r="347" spans="1:2" x14ac:dyDescent="0.35">
      <c r="A347" s="1">
        <v>41800</v>
      </c>
      <c r="B347" s="2">
        <v>0.3</v>
      </c>
    </row>
    <row r="348" spans="1:2" x14ac:dyDescent="0.35">
      <c r="A348" s="1">
        <v>41801</v>
      </c>
      <c r="B348" s="2">
        <v>0.8</v>
      </c>
    </row>
    <row r="349" spans="1:2" x14ac:dyDescent="0.35">
      <c r="A349" s="1">
        <v>41802</v>
      </c>
      <c r="B349" s="2">
        <v>1</v>
      </c>
    </row>
    <row r="350" spans="1:2" x14ac:dyDescent="0.35">
      <c r="A350" s="1">
        <v>41803</v>
      </c>
      <c r="B350" s="2">
        <v>1</v>
      </c>
    </row>
    <row r="351" spans="1:2" x14ac:dyDescent="0.35">
      <c r="A351" s="1">
        <v>41806</v>
      </c>
      <c r="B351" s="2">
        <v>0.5</v>
      </c>
    </row>
    <row r="352" spans="1:2" x14ac:dyDescent="0.35">
      <c r="A352" s="1">
        <v>41807</v>
      </c>
      <c r="B352" s="2">
        <v>0.5</v>
      </c>
    </row>
    <row r="353" spans="1:2" x14ac:dyDescent="0.35">
      <c r="A353" s="1">
        <v>41808</v>
      </c>
      <c r="B353" s="2">
        <v>1.1000000000000001</v>
      </c>
    </row>
    <row r="354" spans="1:2" x14ac:dyDescent="0.35">
      <c r="A354" s="1">
        <v>41809</v>
      </c>
      <c r="B354" s="2">
        <v>0.2</v>
      </c>
    </row>
    <row r="355" spans="1:2" x14ac:dyDescent="0.35">
      <c r="A355" s="1">
        <v>41810</v>
      </c>
      <c r="B355" s="2">
        <v>0.4</v>
      </c>
    </row>
    <row r="356" spans="1:2" x14ac:dyDescent="0.35">
      <c r="A356" s="1">
        <v>41813</v>
      </c>
      <c r="B356" s="2">
        <v>0.3</v>
      </c>
    </row>
    <row r="357" spans="1:2" x14ac:dyDescent="0.35">
      <c r="A357" s="1">
        <v>41814</v>
      </c>
      <c r="B357" s="2">
        <v>1</v>
      </c>
    </row>
    <row r="358" spans="1:2" x14ac:dyDescent="0.35">
      <c r="A358" s="1">
        <v>41815</v>
      </c>
      <c r="B358" s="2">
        <v>0.5</v>
      </c>
    </row>
    <row r="359" spans="1:2" x14ac:dyDescent="0.35">
      <c r="A359" s="1">
        <v>41816</v>
      </c>
      <c r="B359" s="2">
        <v>0.6</v>
      </c>
    </row>
    <row r="360" spans="1:2" x14ac:dyDescent="0.35">
      <c r="A360" s="1">
        <v>41817</v>
      </c>
      <c r="B360" s="2">
        <v>1.1000000000000001</v>
      </c>
    </row>
    <row r="361" spans="1:2" x14ac:dyDescent="0.35">
      <c r="A361" s="1">
        <v>41820</v>
      </c>
      <c r="B361" s="2">
        <v>1</v>
      </c>
    </row>
    <row r="362" spans="1:2" x14ac:dyDescent="0.35">
      <c r="A362" s="1">
        <v>41821</v>
      </c>
      <c r="B362" s="2">
        <v>0.6</v>
      </c>
    </row>
    <row r="363" spans="1:2" x14ac:dyDescent="0.35">
      <c r="A363" s="1">
        <v>41822</v>
      </c>
      <c r="B363" s="2">
        <v>1.2</v>
      </c>
    </row>
    <row r="364" spans="1:2" x14ac:dyDescent="0.35">
      <c r="A364" s="1">
        <v>41823</v>
      </c>
      <c r="B364" s="2">
        <v>1</v>
      </c>
    </row>
    <row r="365" spans="1:2" x14ac:dyDescent="0.35">
      <c r="A365" s="1">
        <v>41824</v>
      </c>
      <c r="B365" s="2">
        <v>0.2</v>
      </c>
    </row>
    <row r="366" spans="1:2" x14ac:dyDescent="0.35">
      <c r="A366" s="1">
        <v>41827</v>
      </c>
      <c r="B366" s="2">
        <v>0.5</v>
      </c>
    </row>
    <row r="367" spans="1:2" x14ac:dyDescent="0.35">
      <c r="A367" s="1">
        <v>41828</v>
      </c>
      <c r="B367" s="2">
        <v>0.7</v>
      </c>
    </row>
    <row r="368" spans="1:2" x14ac:dyDescent="0.35">
      <c r="A368" s="1">
        <v>41829</v>
      </c>
      <c r="B368" s="2">
        <v>0.6</v>
      </c>
    </row>
    <row r="369" spans="1:2" x14ac:dyDescent="0.35">
      <c r="A369" s="1">
        <v>41830</v>
      </c>
      <c r="B369" s="2">
        <v>1</v>
      </c>
    </row>
    <row r="370" spans="1:2" x14ac:dyDescent="0.35">
      <c r="A370" s="1">
        <v>41831</v>
      </c>
      <c r="B370" s="2">
        <v>1.6</v>
      </c>
    </row>
    <row r="371" spans="1:2" x14ac:dyDescent="0.35">
      <c r="A371" s="1">
        <v>41834</v>
      </c>
      <c r="B371" s="2">
        <v>1.5984</v>
      </c>
    </row>
    <row r="372" spans="1:2" x14ac:dyDescent="0.35">
      <c r="A372" s="1">
        <v>41835</v>
      </c>
      <c r="B372" s="2">
        <v>1.1976</v>
      </c>
    </row>
    <row r="373" spans="1:2" x14ac:dyDescent="0.35">
      <c r="A373" s="1">
        <v>41836</v>
      </c>
      <c r="B373" s="2">
        <v>0.89729999999999999</v>
      </c>
    </row>
    <row r="374" spans="1:2" x14ac:dyDescent="0.35">
      <c r="A374" s="1">
        <v>41837</v>
      </c>
      <c r="B374" s="2">
        <v>9.9599999999999994E-2</v>
      </c>
    </row>
    <row r="375" spans="1:2" x14ac:dyDescent="0.35">
      <c r="A375" s="1">
        <v>41838</v>
      </c>
      <c r="B375" s="2">
        <v>0.69720000000000004</v>
      </c>
    </row>
    <row r="376" spans="1:2" x14ac:dyDescent="0.35">
      <c r="A376" s="1">
        <v>41841</v>
      </c>
      <c r="B376" s="2">
        <v>0.69720000000000004</v>
      </c>
    </row>
    <row r="377" spans="1:2" x14ac:dyDescent="0.35">
      <c r="A377" s="1">
        <v>41842</v>
      </c>
      <c r="B377" s="2">
        <v>0.89639999999999997</v>
      </c>
    </row>
    <row r="378" spans="1:2" x14ac:dyDescent="0.35">
      <c r="A378" s="1">
        <v>41843</v>
      </c>
      <c r="B378" s="2">
        <v>0.996</v>
      </c>
    </row>
    <row r="379" spans="1:2" x14ac:dyDescent="0.35">
      <c r="A379" s="1">
        <v>41844</v>
      </c>
      <c r="B379" s="2">
        <v>0.59760000000000002</v>
      </c>
    </row>
    <row r="380" spans="1:2" x14ac:dyDescent="0.35">
      <c r="A380" s="1">
        <v>41845</v>
      </c>
      <c r="B380" s="2">
        <v>1.1952</v>
      </c>
    </row>
    <row r="381" spans="1:2" x14ac:dyDescent="0.35">
      <c r="A381" s="1">
        <v>41848</v>
      </c>
      <c r="B381" s="2">
        <v>1.0955999999999999</v>
      </c>
    </row>
    <row r="382" spans="1:2" x14ac:dyDescent="0.35">
      <c r="A382" s="1">
        <v>41849</v>
      </c>
      <c r="B382" s="2">
        <v>1.3944000000000001</v>
      </c>
    </row>
    <row r="383" spans="1:2" x14ac:dyDescent="0.35">
      <c r="A383" s="1">
        <v>41850</v>
      </c>
      <c r="B383" s="2">
        <v>1.2948</v>
      </c>
    </row>
    <row r="384" spans="1:2" x14ac:dyDescent="0.35">
      <c r="A384" s="1">
        <v>41851</v>
      </c>
      <c r="B384" s="2">
        <v>1.1952</v>
      </c>
    </row>
    <row r="385" spans="1:2" x14ac:dyDescent="0.35">
      <c r="A385" s="1">
        <v>41852</v>
      </c>
      <c r="B385" s="2">
        <v>0.995</v>
      </c>
    </row>
    <row r="386" spans="1:2" x14ac:dyDescent="0.35">
      <c r="A386" s="1">
        <v>41855</v>
      </c>
      <c r="B386" s="2">
        <v>1.5920000000000001</v>
      </c>
    </row>
    <row r="387" spans="1:2" x14ac:dyDescent="0.35">
      <c r="A387" s="1">
        <v>41856</v>
      </c>
      <c r="B387" s="2">
        <v>0.995</v>
      </c>
    </row>
    <row r="388" spans="1:2" x14ac:dyDescent="0.35">
      <c r="A388" s="1">
        <v>41857</v>
      </c>
      <c r="B388" s="2">
        <v>0.59699999999999998</v>
      </c>
    </row>
    <row r="389" spans="1:2" x14ac:dyDescent="0.35">
      <c r="A389" s="1">
        <v>41858</v>
      </c>
      <c r="B389" s="2">
        <v>0.29849999999999999</v>
      </c>
    </row>
    <row r="390" spans="1:2" x14ac:dyDescent="0.35">
      <c r="A390" s="1">
        <v>41859</v>
      </c>
      <c r="B390" s="2">
        <v>0.59699999999999998</v>
      </c>
    </row>
    <row r="391" spans="1:2" x14ac:dyDescent="0.35">
      <c r="A391" s="1">
        <v>41862</v>
      </c>
      <c r="B391" s="2">
        <v>1.194</v>
      </c>
    </row>
    <row r="392" spans="1:2" x14ac:dyDescent="0.35">
      <c r="A392" s="1">
        <v>41863</v>
      </c>
      <c r="B392" s="2">
        <v>0.79600000000000004</v>
      </c>
    </row>
    <row r="393" spans="1:2" x14ac:dyDescent="0.35">
      <c r="A393" s="1">
        <v>41864</v>
      </c>
      <c r="B393" s="2">
        <v>0.89549999999999996</v>
      </c>
    </row>
    <row r="394" spans="1:2" x14ac:dyDescent="0.35">
      <c r="A394" s="1">
        <v>41865</v>
      </c>
      <c r="B394" s="2">
        <v>1.0933999999999999</v>
      </c>
    </row>
    <row r="395" spans="1:2" x14ac:dyDescent="0.35">
      <c r="A395" s="1">
        <v>41866</v>
      </c>
      <c r="B395" s="2">
        <v>0.99299999999999999</v>
      </c>
    </row>
    <row r="396" spans="1:2" x14ac:dyDescent="0.35">
      <c r="A396" s="1">
        <v>41869</v>
      </c>
      <c r="B396" s="2">
        <v>1.3903000000000001</v>
      </c>
    </row>
    <row r="397" spans="1:2" x14ac:dyDescent="0.35">
      <c r="A397" s="1">
        <v>41870</v>
      </c>
      <c r="B397" s="2">
        <v>1.7857000000000001</v>
      </c>
    </row>
    <row r="398" spans="1:2" x14ac:dyDescent="0.35">
      <c r="A398" s="1">
        <v>41871</v>
      </c>
      <c r="B398" s="2">
        <v>1.4881</v>
      </c>
    </row>
    <row r="399" spans="1:2" x14ac:dyDescent="0.35">
      <c r="A399" s="1">
        <v>41872</v>
      </c>
      <c r="B399" s="2">
        <v>1.8849</v>
      </c>
    </row>
    <row r="400" spans="1:2" x14ac:dyDescent="0.35">
      <c r="A400" s="1">
        <v>41873</v>
      </c>
      <c r="B400" s="2">
        <v>1.2884</v>
      </c>
    </row>
    <row r="401" spans="1:2" x14ac:dyDescent="0.35">
      <c r="A401" s="1">
        <v>41876</v>
      </c>
      <c r="B401" s="2">
        <v>1.4865999999999999</v>
      </c>
    </row>
    <row r="402" spans="1:2" x14ac:dyDescent="0.35">
      <c r="A402" s="1">
        <v>41877</v>
      </c>
      <c r="B402" s="2">
        <v>0.99109999999999998</v>
      </c>
    </row>
    <row r="403" spans="1:2" x14ac:dyDescent="0.35">
      <c r="A403" s="1">
        <v>41878</v>
      </c>
      <c r="B403" s="2">
        <v>0.79290000000000005</v>
      </c>
    </row>
    <row r="404" spans="1:2" x14ac:dyDescent="0.35">
      <c r="A404" s="1">
        <v>41879</v>
      </c>
      <c r="B404" s="2">
        <v>0.59460000000000002</v>
      </c>
    </row>
    <row r="405" spans="1:2" x14ac:dyDescent="0.35">
      <c r="A405" s="1">
        <v>41880</v>
      </c>
      <c r="B405" s="2">
        <v>0.39639999999999997</v>
      </c>
    </row>
    <row r="406" spans="1:2" x14ac:dyDescent="0.35">
      <c r="A406" s="1">
        <v>41883</v>
      </c>
      <c r="B406" s="2">
        <v>0.79290000000000005</v>
      </c>
    </row>
    <row r="407" spans="1:2" x14ac:dyDescent="0.35">
      <c r="A407" s="1">
        <v>41884</v>
      </c>
      <c r="B407" s="2">
        <v>1.6848000000000001</v>
      </c>
    </row>
    <row r="408" spans="1:2" x14ac:dyDescent="0.35">
      <c r="A408" s="1">
        <v>41885</v>
      </c>
      <c r="B408" s="2">
        <v>1.2884</v>
      </c>
    </row>
    <row r="409" spans="1:2" x14ac:dyDescent="0.35">
      <c r="A409" s="1">
        <v>41886</v>
      </c>
      <c r="B409" s="2">
        <v>0.99109999999999998</v>
      </c>
    </row>
    <row r="410" spans="1:2" x14ac:dyDescent="0.35">
      <c r="A410" s="1">
        <v>41887</v>
      </c>
      <c r="B410" s="2">
        <v>1.5842000000000001</v>
      </c>
    </row>
    <row r="411" spans="1:2" x14ac:dyDescent="0.35">
      <c r="A411" s="1">
        <v>41891</v>
      </c>
      <c r="B411" s="2">
        <v>1.2859</v>
      </c>
    </row>
    <row r="412" spans="1:2" x14ac:dyDescent="0.35">
      <c r="A412" s="1">
        <v>41892</v>
      </c>
      <c r="B412" s="2">
        <v>0.98909999999999998</v>
      </c>
    </row>
    <row r="413" spans="1:2" x14ac:dyDescent="0.35">
      <c r="A413" s="1">
        <v>41893</v>
      </c>
      <c r="B413" s="2">
        <v>1.7804</v>
      </c>
    </row>
    <row r="414" spans="1:2" x14ac:dyDescent="0.35">
      <c r="A414" s="1">
        <v>41894</v>
      </c>
      <c r="B414" s="2">
        <v>1.6815</v>
      </c>
    </row>
    <row r="415" spans="1:2" x14ac:dyDescent="0.35">
      <c r="A415" s="1">
        <v>41897</v>
      </c>
      <c r="B415" s="2">
        <v>2.0771999999999999</v>
      </c>
    </row>
    <row r="416" spans="1:2" x14ac:dyDescent="0.35">
      <c r="A416" s="1">
        <v>41898</v>
      </c>
      <c r="B416" s="2">
        <v>1.0880000000000001</v>
      </c>
    </row>
    <row r="417" spans="1:2" x14ac:dyDescent="0.35">
      <c r="A417" s="1">
        <v>41899</v>
      </c>
      <c r="B417" s="2">
        <v>1.6815</v>
      </c>
    </row>
    <row r="418" spans="1:2" x14ac:dyDescent="0.35">
      <c r="A418" s="1">
        <v>41900</v>
      </c>
      <c r="B418" s="2">
        <v>1.1869000000000001</v>
      </c>
    </row>
    <row r="419" spans="1:2" x14ac:dyDescent="0.35">
      <c r="A419" s="1">
        <v>41901</v>
      </c>
      <c r="B419" s="2">
        <v>1.6815</v>
      </c>
    </row>
    <row r="420" spans="1:2" x14ac:dyDescent="0.35">
      <c r="A420" s="1">
        <v>41904</v>
      </c>
      <c r="B420" s="2">
        <v>0.88929999999999998</v>
      </c>
    </row>
    <row r="421" spans="1:2" x14ac:dyDescent="0.35">
      <c r="A421" s="1">
        <v>41905</v>
      </c>
      <c r="B421" s="2">
        <v>1.2833000000000001</v>
      </c>
    </row>
    <row r="422" spans="1:2" x14ac:dyDescent="0.35">
      <c r="A422" s="1">
        <v>41906</v>
      </c>
      <c r="B422" s="2">
        <v>1.3819999999999999</v>
      </c>
    </row>
    <row r="423" spans="1:2" x14ac:dyDescent="0.35">
      <c r="A423" s="1">
        <v>41907</v>
      </c>
      <c r="B423" s="2">
        <v>1.0859000000000001</v>
      </c>
    </row>
    <row r="424" spans="1:2" x14ac:dyDescent="0.35">
      <c r="A424" s="1">
        <v>41908</v>
      </c>
      <c r="B424" s="2">
        <v>1.1846000000000001</v>
      </c>
    </row>
    <row r="425" spans="1:2" x14ac:dyDescent="0.35">
      <c r="A425" s="1">
        <v>41911</v>
      </c>
      <c r="B425" s="2">
        <v>1.7768999999999999</v>
      </c>
    </row>
    <row r="426" spans="1:2" x14ac:dyDescent="0.35">
      <c r="A426" s="1">
        <v>41912</v>
      </c>
      <c r="B426" s="2">
        <v>1.4807999999999999</v>
      </c>
    </row>
    <row r="427" spans="1:2" x14ac:dyDescent="0.35">
      <c r="A427" s="1">
        <v>41920</v>
      </c>
      <c r="B427" s="2">
        <v>1.7768999999999999</v>
      </c>
    </row>
    <row r="428" spans="1:2" x14ac:dyDescent="0.35">
      <c r="A428" s="1">
        <v>41921</v>
      </c>
      <c r="B428" s="2">
        <v>1.4807999999999999</v>
      </c>
    </row>
    <row r="429" spans="1:2" x14ac:dyDescent="0.35">
      <c r="A429" s="1">
        <v>41922</v>
      </c>
      <c r="B429" s="2">
        <v>0.78969999999999996</v>
      </c>
    </row>
    <row r="430" spans="1:2" x14ac:dyDescent="0.35">
      <c r="A430" s="1">
        <v>41925</v>
      </c>
      <c r="B430" s="2">
        <v>0.69099999999999995</v>
      </c>
    </row>
    <row r="431" spans="1:2" x14ac:dyDescent="0.35">
      <c r="A431" s="1">
        <v>41926</v>
      </c>
      <c r="B431" s="2">
        <v>1.3819999999999999</v>
      </c>
    </row>
    <row r="432" spans="1:2" x14ac:dyDescent="0.35">
      <c r="A432" s="1">
        <v>41927</v>
      </c>
      <c r="B432" s="2">
        <v>1.3819999999999999</v>
      </c>
    </row>
    <row r="433" spans="1:2" x14ac:dyDescent="0.35">
      <c r="A433" s="1">
        <v>41928</v>
      </c>
      <c r="B433" s="2">
        <v>0.78969999999999996</v>
      </c>
    </row>
    <row r="434" spans="1:2" x14ac:dyDescent="0.35">
      <c r="A434" s="1">
        <v>41929</v>
      </c>
      <c r="B434" s="2">
        <v>1.1834</v>
      </c>
    </row>
    <row r="435" spans="1:2" x14ac:dyDescent="0.35">
      <c r="A435" s="1">
        <v>41932</v>
      </c>
      <c r="B435" s="2">
        <v>0.78820000000000001</v>
      </c>
    </row>
    <row r="436" spans="1:2" x14ac:dyDescent="0.35">
      <c r="A436" s="1">
        <v>41933</v>
      </c>
      <c r="B436" s="2">
        <v>0.68899999999999995</v>
      </c>
    </row>
    <row r="437" spans="1:2" x14ac:dyDescent="0.35">
      <c r="A437" s="1">
        <v>41934</v>
      </c>
      <c r="B437" s="2">
        <v>0.59060000000000001</v>
      </c>
    </row>
    <row r="438" spans="1:2" x14ac:dyDescent="0.35">
      <c r="A438" s="1">
        <v>41935</v>
      </c>
      <c r="B438" s="2">
        <v>0.49159999999999998</v>
      </c>
    </row>
    <row r="439" spans="1:2" x14ac:dyDescent="0.35">
      <c r="A439" s="1">
        <v>41936</v>
      </c>
      <c r="B439" s="2">
        <v>0.98140000000000005</v>
      </c>
    </row>
    <row r="440" spans="1:2" x14ac:dyDescent="0.35">
      <c r="A440" s="1">
        <v>41939</v>
      </c>
      <c r="B440" s="2">
        <v>0.88239999999999996</v>
      </c>
    </row>
    <row r="441" spans="1:2" x14ac:dyDescent="0.35">
      <c r="A441" s="1">
        <v>41940</v>
      </c>
      <c r="B441" s="2">
        <v>1.8627</v>
      </c>
    </row>
    <row r="442" spans="1:2" x14ac:dyDescent="0.35">
      <c r="A442" s="1">
        <v>41941</v>
      </c>
      <c r="B442" s="2">
        <v>2.2526999999999999</v>
      </c>
    </row>
    <row r="443" spans="1:2" x14ac:dyDescent="0.35">
      <c r="A443" s="1">
        <v>41942</v>
      </c>
      <c r="B443" s="2">
        <v>1.5670999999999999</v>
      </c>
    </row>
    <row r="444" spans="1:2" x14ac:dyDescent="0.35">
      <c r="A444" s="1">
        <v>41943</v>
      </c>
      <c r="B444" s="2">
        <v>0.97940000000000005</v>
      </c>
    </row>
    <row r="445" spans="1:2" x14ac:dyDescent="0.35">
      <c r="A445" s="1">
        <v>41946</v>
      </c>
      <c r="B445" s="2">
        <v>2.0568</v>
      </c>
    </row>
    <row r="446" spans="1:2" x14ac:dyDescent="0.35">
      <c r="A446" s="1">
        <v>41947</v>
      </c>
      <c r="B446" s="2">
        <v>1.7629999999999999</v>
      </c>
    </row>
    <row r="447" spans="1:2" x14ac:dyDescent="0.35">
      <c r="A447" s="1">
        <v>41948</v>
      </c>
      <c r="B447" s="2">
        <v>1.2733000000000001</v>
      </c>
    </row>
    <row r="448" spans="1:2" x14ac:dyDescent="0.35">
      <c r="A448" s="1">
        <v>41949</v>
      </c>
      <c r="B448" s="2">
        <v>1.0773999999999999</v>
      </c>
    </row>
    <row r="449" spans="1:2" x14ac:dyDescent="0.35">
      <c r="A449" s="1">
        <v>41950</v>
      </c>
      <c r="B449" s="2">
        <v>1.0773999999999999</v>
      </c>
    </row>
    <row r="450" spans="1:2" x14ac:dyDescent="0.35">
      <c r="A450" s="1">
        <v>41953</v>
      </c>
      <c r="B450" s="2">
        <v>2.1547999999999998</v>
      </c>
    </row>
    <row r="451" spans="1:2" x14ac:dyDescent="0.35">
      <c r="A451" s="1">
        <v>41954</v>
      </c>
      <c r="B451" s="2">
        <v>0.48970000000000002</v>
      </c>
    </row>
    <row r="452" spans="1:2" x14ac:dyDescent="0.35">
      <c r="A452" s="1">
        <v>41955</v>
      </c>
      <c r="B452" s="2">
        <v>1.665</v>
      </c>
    </row>
    <row r="453" spans="1:2" x14ac:dyDescent="0.35">
      <c r="A453" s="1">
        <v>41956</v>
      </c>
      <c r="B453" s="2">
        <v>0.97940000000000005</v>
      </c>
    </row>
    <row r="454" spans="1:2" x14ac:dyDescent="0.35">
      <c r="A454" s="1">
        <v>41957</v>
      </c>
      <c r="B454" s="2">
        <v>0.39140000000000003</v>
      </c>
    </row>
    <row r="455" spans="1:2" x14ac:dyDescent="0.35">
      <c r="A455" s="1">
        <v>41960</v>
      </c>
      <c r="B455" s="2">
        <v>0.58650000000000002</v>
      </c>
    </row>
    <row r="456" spans="1:2" x14ac:dyDescent="0.35">
      <c r="A456" s="1">
        <v>41961</v>
      </c>
      <c r="B456" s="2">
        <v>0.87890000000000001</v>
      </c>
    </row>
    <row r="457" spans="1:2" x14ac:dyDescent="0.35">
      <c r="A457" s="1">
        <v>41962</v>
      </c>
      <c r="B457" s="2">
        <v>0.48780000000000001</v>
      </c>
    </row>
    <row r="458" spans="1:2" x14ac:dyDescent="0.35">
      <c r="A458" s="1">
        <v>41963</v>
      </c>
      <c r="B458" s="2">
        <v>0.77969999999999995</v>
      </c>
    </row>
    <row r="459" spans="1:2" x14ac:dyDescent="0.35">
      <c r="A459" s="1">
        <v>41964</v>
      </c>
      <c r="B459" s="2">
        <v>1.5579000000000001</v>
      </c>
    </row>
    <row r="460" spans="1:2" x14ac:dyDescent="0.35">
      <c r="A460" s="1">
        <v>41967</v>
      </c>
      <c r="B460" s="2">
        <v>2.2395</v>
      </c>
    </row>
    <row r="461" spans="1:2" x14ac:dyDescent="0.35">
      <c r="A461" s="1">
        <v>41968</v>
      </c>
      <c r="B461" s="2">
        <v>2.5291999999999999</v>
      </c>
    </row>
    <row r="462" spans="1:2" x14ac:dyDescent="0.35">
      <c r="A462" s="1">
        <v>41969</v>
      </c>
      <c r="B462" s="2">
        <v>1.6536999999999999</v>
      </c>
    </row>
    <row r="463" spans="1:2" x14ac:dyDescent="0.35">
      <c r="A463" s="1">
        <v>41970</v>
      </c>
      <c r="B463" s="2">
        <v>2.0428000000000002</v>
      </c>
    </row>
    <row r="464" spans="1:2" x14ac:dyDescent="0.35">
      <c r="A464" s="1">
        <v>41971</v>
      </c>
      <c r="B464" s="2">
        <v>2.1400999999999999</v>
      </c>
    </row>
    <row r="465" spans="1:2" x14ac:dyDescent="0.35">
      <c r="A465" s="1">
        <v>41974</v>
      </c>
      <c r="B465" s="2">
        <v>2.0428000000000002</v>
      </c>
    </row>
    <row r="466" spans="1:2" x14ac:dyDescent="0.35">
      <c r="A466" s="1">
        <v>41975</v>
      </c>
      <c r="B466" s="2">
        <v>2.7237</v>
      </c>
    </row>
    <row r="467" spans="1:2" x14ac:dyDescent="0.35">
      <c r="A467" s="1">
        <v>41976</v>
      </c>
      <c r="B467" s="2">
        <v>1.8482000000000001</v>
      </c>
    </row>
    <row r="468" spans="1:2" x14ac:dyDescent="0.35">
      <c r="A468" s="1">
        <v>41977</v>
      </c>
      <c r="B468" s="2">
        <v>3.4047000000000001</v>
      </c>
    </row>
    <row r="469" spans="1:2" x14ac:dyDescent="0.35">
      <c r="A469" s="1">
        <v>41978</v>
      </c>
      <c r="B469" s="2">
        <v>3.2101000000000002</v>
      </c>
    </row>
    <row r="470" spans="1:2" x14ac:dyDescent="0.35">
      <c r="A470" s="1">
        <v>41981</v>
      </c>
      <c r="B470" s="2">
        <v>5.0583999999999998</v>
      </c>
    </row>
    <row r="471" spans="1:2" x14ac:dyDescent="0.35">
      <c r="A471" s="1">
        <v>41982</v>
      </c>
      <c r="B471" s="2">
        <v>0.7782</v>
      </c>
    </row>
    <row r="472" spans="1:2" x14ac:dyDescent="0.35">
      <c r="A472" s="1">
        <v>41983</v>
      </c>
      <c r="B472" s="2">
        <v>4.4747000000000003</v>
      </c>
    </row>
    <row r="473" spans="1:2" x14ac:dyDescent="0.35">
      <c r="A473" s="1">
        <v>41984</v>
      </c>
      <c r="B473" s="2">
        <v>4.3731999999999998</v>
      </c>
    </row>
    <row r="474" spans="1:2" x14ac:dyDescent="0.35">
      <c r="A474" s="1">
        <v>41985</v>
      </c>
      <c r="B474" s="2">
        <v>2.1379999999999999</v>
      </c>
    </row>
    <row r="475" spans="1:2" x14ac:dyDescent="0.35">
      <c r="A475" s="1">
        <v>41988</v>
      </c>
      <c r="B475" s="2">
        <v>2.0407999999999999</v>
      </c>
    </row>
    <row r="476" spans="1:2" x14ac:dyDescent="0.35">
      <c r="A476" s="1">
        <v>41989</v>
      </c>
      <c r="B476" s="2">
        <v>2.8182999999999998</v>
      </c>
    </row>
    <row r="477" spans="1:2" x14ac:dyDescent="0.35">
      <c r="A477" s="1">
        <v>41990</v>
      </c>
      <c r="B477" s="2">
        <v>1.4562999999999999</v>
      </c>
    </row>
    <row r="478" spans="1:2" x14ac:dyDescent="0.35">
      <c r="A478" s="1">
        <v>41991</v>
      </c>
      <c r="B478" s="2">
        <v>2.2307999999999999</v>
      </c>
    </row>
    <row r="479" spans="1:2" x14ac:dyDescent="0.35">
      <c r="A479" s="1">
        <v>41992</v>
      </c>
      <c r="B479" s="2">
        <v>3.2946</v>
      </c>
    </row>
    <row r="480" spans="1:2" x14ac:dyDescent="0.35">
      <c r="A480" s="1">
        <v>41995</v>
      </c>
      <c r="B480" s="2">
        <v>2.1318000000000001</v>
      </c>
    </row>
    <row r="481" spans="1:2" x14ac:dyDescent="0.35">
      <c r="A481" s="1">
        <v>41996</v>
      </c>
      <c r="B481" s="2">
        <v>1.2585</v>
      </c>
    </row>
    <row r="482" spans="1:2" x14ac:dyDescent="0.35">
      <c r="A482" s="1">
        <v>41997</v>
      </c>
      <c r="B482" s="2">
        <v>2.1297000000000001</v>
      </c>
    </row>
    <row r="483" spans="1:2" x14ac:dyDescent="0.35">
      <c r="A483" s="1">
        <v>41998</v>
      </c>
      <c r="B483" s="2">
        <v>3.1915</v>
      </c>
    </row>
    <row r="484" spans="1:2" x14ac:dyDescent="0.35">
      <c r="A484" s="1">
        <v>41999</v>
      </c>
      <c r="B484" s="2">
        <v>2.7079</v>
      </c>
    </row>
    <row r="485" spans="1:2" x14ac:dyDescent="0.35">
      <c r="A485" s="1">
        <v>42002</v>
      </c>
      <c r="B485" s="2">
        <v>1.2573000000000001</v>
      </c>
    </row>
    <row r="486" spans="1:2" x14ac:dyDescent="0.35">
      <c r="A486" s="1">
        <v>42003</v>
      </c>
      <c r="B486" s="2">
        <v>1.5474000000000001</v>
      </c>
    </row>
    <row r="487" spans="1:2" x14ac:dyDescent="0.35">
      <c r="A487" s="1">
        <v>42004</v>
      </c>
      <c r="B487" s="2">
        <v>2.0308999999999999</v>
      </c>
    </row>
    <row r="488" spans="1:2" x14ac:dyDescent="0.35">
      <c r="A488" s="1">
        <v>42009</v>
      </c>
      <c r="B488" s="2">
        <v>5.1257000000000001</v>
      </c>
    </row>
    <row r="489" spans="1:2" x14ac:dyDescent="0.35">
      <c r="A489" s="1">
        <v>42010</v>
      </c>
      <c r="B489" s="2">
        <v>1.3540000000000001</v>
      </c>
    </row>
    <row r="490" spans="1:2" x14ac:dyDescent="0.35">
      <c r="A490" s="1">
        <v>42011</v>
      </c>
      <c r="B490" s="2">
        <v>2.1276999999999999</v>
      </c>
    </row>
    <row r="491" spans="1:2" x14ac:dyDescent="0.35">
      <c r="A491" s="1">
        <v>42012</v>
      </c>
      <c r="B491" s="2">
        <v>1.8374999999999999</v>
      </c>
    </row>
    <row r="492" spans="1:2" x14ac:dyDescent="0.35">
      <c r="A492" s="1">
        <v>42013</v>
      </c>
      <c r="B492" s="2">
        <v>0.38679999999999998</v>
      </c>
    </row>
    <row r="493" spans="1:2" x14ac:dyDescent="0.35">
      <c r="A493" s="1">
        <v>42016</v>
      </c>
      <c r="B493" s="2">
        <v>0.67700000000000005</v>
      </c>
    </row>
    <row r="494" spans="1:2" x14ac:dyDescent="0.35">
      <c r="A494" s="1">
        <v>42017</v>
      </c>
      <c r="B494" s="2">
        <v>0.48359999999999997</v>
      </c>
    </row>
    <row r="495" spans="1:2" x14ac:dyDescent="0.35">
      <c r="A495" s="1">
        <v>42018</v>
      </c>
      <c r="B495" s="2">
        <v>0.38650000000000001</v>
      </c>
    </row>
    <row r="496" spans="1:2" x14ac:dyDescent="0.35">
      <c r="A496" s="1">
        <v>42019</v>
      </c>
      <c r="B496" s="2">
        <v>1.0618000000000001</v>
      </c>
    </row>
    <row r="497" spans="1:2" x14ac:dyDescent="0.35">
      <c r="A497" s="1">
        <v>42020</v>
      </c>
      <c r="B497" s="2">
        <v>1.1560999999999999</v>
      </c>
    </row>
    <row r="498" spans="1:2" x14ac:dyDescent="0.35">
      <c r="A498" s="1">
        <v>42023</v>
      </c>
      <c r="B498" s="2">
        <v>0.48170000000000002</v>
      </c>
    </row>
    <row r="499" spans="1:2" x14ac:dyDescent="0.35">
      <c r="A499" s="1">
        <v>42024</v>
      </c>
      <c r="B499" s="2">
        <v>2.5047999999999999</v>
      </c>
    </row>
    <row r="500" spans="1:2" x14ac:dyDescent="0.35">
      <c r="A500" s="1">
        <v>42025</v>
      </c>
      <c r="B500" s="2">
        <v>2.5047999999999999</v>
      </c>
    </row>
    <row r="501" spans="1:2" x14ac:dyDescent="0.35">
      <c r="A501" s="1">
        <v>42026</v>
      </c>
      <c r="B501" s="2">
        <v>2.9864999999999999</v>
      </c>
    </row>
    <row r="502" spans="1:2" x14ac:dyDescent="0.35">
      <c r="A502" s="1">
        <v>42027</v>
      </c>
      <c r="B502" s="2">
        <v>1.6377999999999999</v>
      </c>
    </row>
    <row r="503" spans="1:2" x14ac:dyDescent="0.35">
      <c r="A503" s="1">
        <v>42030</v>
      </c>
      <c r="B503" s="2">
        <v>3.2755000000000001</v>
      </c>
    </row>
    <row r="504" spans="1:2" x14ac:dyDescent="0.35">
      <c r="A504" s="1">
        <v>42031</v>
      </c>
      <c r="B504" s="2">
        <v>1.7341</v>
      </c>
    </row>
    <row r="505" spans="1:2" x14ac:dyDescent="0.35">
      <c r="A505" s="1">
        <v>42032</v>
      </c>
      <c r="B505" s="2">
        <v>0.77070000000000005</v>
      </c>
    </row>
    <row r="506" spans="1:2" x14ac:dyDescent="0.35">
      <c r="A506" s="1">
        <v>42033</v>
      </c>
      <c r="B506" s="2">
        <v>1.0597000000000001</v>
      </c>
    </row>
    <row r="507" spans="1:2" x14ac:dyDescent="0.35">
      <c r="A507" s="1">
        <v>42034</v>
      </c>
      <c r="B507" s="2">
        <v>0.6744</v>
      </c>
    </row>
    <row r="508" spans="1:2" x14ac:dyDescent="0.35">
      <c r="A508" s="1">
        <v>42037</v>
      </c>
      <c r="B508" s="2">
        <v>0.28899999999999998</v>
      </c>
    </row>
    <row r="509" spans="1:2" x14ac:dyDescent="0.35">
      <c r="A509" s="1">
        <v>42038</v>
      </c>
      <c r="B509" s="2">
        <v>0.67369999999999997</v>
      </c>
    </row>
    <row r="510" spans="1:2" x14ac:dyDescent="0.35">
      <c r="A510" s="1">
        <v>42039</v>
      </c>
      <c r="B510" s="2">
        <v>1.1537999999999999</v>
      </c>
    </row>
    <row r="511" spans="1:2" x14ac:dyDescent="0.35">
      <c r="A511" s="1">
        <v>42040</v>
      </c>
      <c r="B511" s="2">
        <v>0.76780000000000004</v>
      </c>
    </row>
    <row r="512" spans="1:2" x14ac:dyDescent="0.35">
      <c r="A512" s="1">
        <v>42041</v>
      </c>
      <c r="B512" s="2">
        <v>0.67110000000000003</v>
      </c>
    </row>
    <row r="513" spans="1:2" x14ac:dyDescent="0.35">
      <c r="A513" s="1">
        <v>42044</v>
      </c>
      <c r="B513" s="2">
        <v>1.0526</v>
      </c>
    </row>
    <row r="514" spans="1:2" x14ac:dyDescent="0.35">
      <c r="A514" s="1">
        <v>42045</v>
      </c>
      <c r="B514" s="2">
        <v>0.38200000000000001</v>
      </c>
    </row>
    <row r="515" spans="1:2" x14ac:dyDescent="0.35">
      <c r="A515" s="1">
        <v>42046</v>
      </c>
      <c r="B515" s="2">
        <v>1.0486</v>
      </c>
    </row>
    <row r="516" spans="1:2" x14ac:dyDescent="0.35">
      <c r="A516" s="1">
        <v>42047</v>
      </c>
      <c r="B516" s="2">
        <v>1.2381</v>
      </c>
    </row>
    <row r="517" spans="1:2" x14ac:dyDescent="0.35">
      <c r="A517" s="1">
        <v>42048</v>
      </c>
      <c r="B517" s="2">
        <v>1.9048</v>
      </c>
    </row>
    <row r="518" spans="1:2" x14ac:dyDescent="0.35">
      <c r="A518" s="1">
        <v>42051</v>
      </c>
      <c r="B518" s="2">
        <v>2.1905000000000001</v>
      </c>
    </row>
    <row r="519" spans="1:2" x14ac:dyDescent="0.35">
      <c r="A519" s="1">
        <v>42052</v>
      </c>
      <c r="B519" s="2">
        <v>1.8095000000000001</v>
      </c>
    </row>
    <row r="520" spans="1:2" x14ac:dyDescent="0.35">
      <c r="A520" s="1">
        <v>42060</v>
      </c>
      <c r="B520" s="2">
        <v>1.4286000000000001</v>
      </c>
    </row>
    <row r="521" spans="1:2" x14ac:dyDescent="0.35">
      <c r="A521" s="1">
        <v>42061</v>
      </c>
      <c r="B521" s="2">
        <v>1.0476000000000001</v>
      </c>
    </row>
    <row r="522" spans="1:2" x14ac:dyDescent="0.35">
      <c r="A522" s="1">
        <v>42062</v>
      </c>
      <c r="B522" s="2">
        <v>1.5238</v>
      </c>
    </row>
    <row r="523" spans="1:2" x14ac:dyDescent="0.35">
      <c r="A523" s="1">
        <v>42065</v>
      </c>
      <c r="B523" s="2">
        <v>3.6190000000000002</v>
      </c>
    </row>
    <row r="524" spans="1:2" x14ac:dyDescent="0.35">
      <c r="A524" s="1">
        <v>42066</v>
      </c>
      <c r="B524" s="2">
        <v>1.619</v>
      </c>
    </row>
    <row r="525" spans="1:2" x14ac:dyDescent="0.35">
      <c r="A525" s="1">
        <v>42067</v>
      </c>
      <c r="B525" s="2">
        <v>2.7618999999999998</v>
      </c>
    </row>
    <row r="526" spans="1:2" x14ac:dyDescent="0.35">
      <c r="A526" s="1">
        <v>42068</v>
      </c>
      <c r="B526" s="2">
        <v>2.1905000000000001</v>
      </c>
    </row>
    <row r="527" spans="1:2" x14ac:dyDescent="0.35">
      <c r="A527" s="1">
        <v>42069</v>
      </c>
      <c r="B527" s="2">
        <v>1.3332999999999999</v>
      </c>
    </row>
    <row r="528" spans="1:2" x14ac:dyDescent="0.35">
      <c r="A528" s="1">
        <v>42072</v>
      </c>
      <c r="B528" s="2">
        <v>1.3332999999999999</v>
      </c>
    </row>
    <row r="529" spans="1:2" x14ac:dyDescent="0.35">
      <c r="A529" s="1">
        <v>42073</v>
      </c>
      <c r="B529" s="2">
        <v>1.6129</v>
      </c>
    </row>
    <row r="530" spans="1:2" x14ac:dyDescent="0.35">
      <c r="A530" s="1">
        <v>42074</v>
      </c>
      <c r="B530" s="2">
        <v>1.7061999999999999</v>
      </c>
    </row>
    <row r="531" spans="1:2" x14ac:dyDescent="0.35">
      <c r="A531" s="1">
        <v>42075</v>
      </c>
      <c r="B531" s="2">
        <v>0.75690000000000002</v>
      </c>
    </row>
    <row r="532" spans="1:2" x14ac:dyDescent="0.35">
      <c r="A532" s="1">
        <v>42076</v>
      </c>
      <c r="B532" s="2">
        <v>1.7013</v>
      </c>
    </row>
    <row r="533" spans="1:2" x14ac:dyDescent="0.35">
      <c r="A533" s="1">
        <v>42079</v>
      </c>
      <c r="B533" s="2">
        <v>4.3395999999999999</v>
      </c>
    </row>
    <row r="534" spans="1:2" x14ac:dyDescent="0.35">
      <c r="A534" s="1">
        <v>42080</v>
      </c>
      <c r="B534" s="2">
        <v>2.7332999999999998</v>
      </c>
    </row>
    <row r="535" spans="1:2" x14ac:dyDescent="0.35">
      <c r="A535" s="1">
        <v>42081</v>
      </c>
      <c r="B535" s="2">
        <v>2.7332999999999998</v>
      </c>
    </row>
    <row r="536" spans="1:2" x14ac:dyDescent="0.35">
      <c r="A536" s="1">
        <v>42082</v>
      </c>
      <c r="B536" s="2">
        <v>2.8275000000000001</v>
      </c>
    </row>
    <row r="537" spans="1:2" x14ac:dyDescent="0.35">
      <c r="A537" s="1">
        <v>42083</v>
      </c>
      <c r="B537" s="2">
        <v>2.5448</v>
      </c>
    </row>
    <row r="538" spans="1:2" x14ac:dyDescent="0.35">
      <c r="A538" s="1">
        <v>42086</v>
      </c>
      <c r="B538" s="2">
        <v>3.5815000000000001</v>
      </c>
    </row>
    <row r="539" spans="1:2" x14ac:dyDescent="0.35">
      <c r="A539" s="1">
        <v>42087</v>
      </c>
      <c r="B539" s="2">
        <v>2.9218000000000002</v>
      </c>
    </row>
    <row r="540" spans="1:2" x14ac:dyDescent="0.35">
      <c r="A540" s="1">
        <v>42088</v>
      </c>
      <c r="B540" s="2">
        <v>2.7332999999999998</v>
      </c>
    </row>
    <row r="541" spans="1:2" x14ac:dyDescent="0.35">
      <c r="A541" s="1">
        <v>42089</v>
      </c>
      <c r="B541" s="2">
        <v>2.262</v>
      </c>
    </row>
    <row r="542" spans="1:2" x14ac:dyDescent="0.35">
      <c r="A542" s="1">
        <v>42090</v>
      </c>
      <c r="B542" s="2">
        <v>1.9793000000000001</v>
      </c>
    </row>
    <row r="543" spans="1:2" x14ac:dyDescent="0.35">
      <c r="A543" s="1">
        <v>42093</v>
      </c>
      <c r="B543" s="2">
        <v>2.6389999999999998</v>
      </c>
    </row>
    <row r="544" spans="1:2" x14ac:dyDescent="0.35">
      <c r="A544" s="1">
        <v>42094</v>
      </c>
      <c r="B544" s="2">
        <v>1.0367999999999999</v>
      </c>
    </row>
    <row r="545" spans="1:2" x14ac:dyDescent="0.35">
      <c r="A545" s="1">
        <v>42095</v>
      </c>
      <c r="B545" s="2">
        <v>3.4872999999999998</v>
      </c>
    </row>
    <row r="546" spans="1:2" x14ac:dyDescent="0.35">
      <c r="A546" s="1">
        <v>42096</v>
      </c>
      <c r="B546" s="2">
        <v>3.4773999999999998</v>
      </c>
    </row>
    <row r="547" spans="1:2" x14ac:dyDescent="0.35">
      <c r="A547" s="1">
        <v>42097</v>
      </c>
      <c r="B547" s="2">
        <v>4.4985999999999997</v>
      </c>
    </row>
    <row r="548" spans="1:2" x14ac:dyDescent="0.35">
      <c r="A548" s="1">
        <v>42101</v>
      </c>
      <c r="B548" s="2">
        <v>4.0262000000000002</v>
      </c>
    </row>
    <row r="549" spans="1:2" x14ac:dyDescent="0.35">
      <c r="A549" s="1">
        <v>42102</v>
      </c>
      <c r="B549" s="2">
        <v>3.4611999999999998</v>
      </c>
    </row>
    <row r="550" spans="1:2" x14ac:dyDescent="0.35">
      <c r="A550" s="1">
        <v>42103</v>
      </c>
      <c r="B550" s="2">
        <v>3.0811999999999999</v>
      </c>
    </row>
    <row r="551" spans="1:2" x14ac:dyDescent="0.35">
      <c r="A551" s="1">
        <v>42104</v>
      </c>
      <c r="B551" s="2">
        <v>8.6672999999999991</v>
      </c>
    </row>
    <row r="552" spans="1:2" x14ac:dyDescent="0.35">
      <c r="A552" s="1">
        <v>42107</v>
      </c>
      <c r="B552" s="2">
        <v>10.2516</v>
      </c>
    </row>
    <row r="553" spans="1:2" x14ac:dyDescent="0.35">
      <c r="A553" s="1">
        <v>42108</v>
      </c>
      <c r="B553" s="2">
        <v>4.8461999999999996</v>
      </c>
    </row>
    <row r="554" spans="1:2" x14ac:dyDescent="0.35">
      <c r="A554" s="1">
        <v>42109</v>
      </c>
      <c r="B554" s="2">
        <v>1.8638999999999999</v>
      </c>
    </row>
    <row r="555" spans="1:2" x14ac:dyDescent="0.35">
      <c r="A555" s="1">
        <v>42110</v>
      </c>
      <c r="B555" s="2">
        <v>2.6095000000000002</v>
      </c>
    </row>
    <row r="556" spans="1:2" x14ac:dyDescent="0.35">
      <c r="A556" s="1">
        <v>42111</v>
      </c>
      <c r="B556" s="2">
        <v>4.1938000000000004</v>
      </c>
    </row>
    <row r="557" spans="1:2" x14ac:dyDescent="0.35">
      <c r="A557" s="1">
        <v>42114</v>
      </c>
      <c r="B557" s="2">
        <v>3.2618999999999998</v>
      </c>
    </row>
    <row r="558" spans="1:2" x14ac:dyDescent="0.35">
      <c r="A558" s="1">
        <v>42115</v>
      </c>
      <c r="B558" s="2">
        <v>4.1938000000000004</v>
      </c>
    </row>
    <row r="559" spans="1:2" x14ac:dyDescent="0.35">
      <c r="A559" s="1">
        <v>42116</v>
      </c>
      <c r="B559" s="2">
        <v>5.3121999999999998</v>
      </c>
    </row>
    <row r="560" spans="1:2" x14ac:dyDescent="0.35">
      <c r="A560" s="1">
        <v>42117</v>
      </c>
      <c r="B560" s="2">
        <v>5.7782</v>
      </c>
    </row>
    <row r="561" spans="1:2" x14ac:dyDescent="0.35">
      <c r="A561" s="1">
        <v>42118</v>
      </c>
      <c r="B561" s="2">
        <v>4.0075000000000003</v>
      </c>
    </row>
    <row r="562" spans="1:2" x14ac:dyDescent="0.35">
      <c r="A562" s="1">
        <v>42121</v>
      </c>
      <c r="B562" s="2">
        <v>4.4733999999999998</v>
      </c>
    </row>
    <row r="563" spans="1:2" x14ac:dyDescent="0.35">
      <c r="A563" s="1">
        <v>42122</v>
      </c>
      <c r="B563" s="2">
        <v>2.7027000000000001</v>
      </c>
    </row>
    <row r="564" spans="1:2" x14ac:dyDescent="0.35">
      <c r="A564" s="1">
        <v>42123</v>
      </c>
      <c r="B564" s="2">
        <v>5.0326000000000004</v>
      </c>
    </row>
    <row r="565" spans="1:2" x14ac:dyDescent="0.35">
      <c r="A565" s="1">
        <v>42124</v>
      </c>
      <c r="B565" s="2">
        <v>2.6095000000000002</v>
      </c>
    </row>
    <row r="566" spans="1:2" x14ac:dyDescent="0.35">
      <c r="A566" s="1">
        <v>42128</v>
      </c>
      <c r="B566" s="2">
        <v>4.1006999999999998</v>
      </c>
    </row>
    <row r="567" spans="1:2" x14ac:dyDescent="0.35">
      <c r="A567" s="1">
        <v>42129</v>
      </c>
      <c r="B567" s="2">
        <v>0.74560000000000004</v>
      </c>
    </row>
    <row r="568" spans="1:2" x14ac:dyDescent="0.35">
      <c r="A568" s="1">
        <v>42130</v>
      </c>
      <c r="B568" s="2">
        <v>1.0251999999999999</v>
      </c>
    </row>
    <row r="569" spans="1:2" x14ac:dyDescent="0.35">
      <c r="A569" s="1">
        <v>42131</v>
      </c>
      <c r="B569" s="2">
        <v>0.83640000000000003</v>
      </c>
    </row>
    <row r="570" spans="1:2" x14ac:dyDescent="0.35">
      <c r="A570" s="1">
        <v>42132</v>
      </c>
      <c r="B570" s="2">
        <v>2.7804000000000002</v>
      </c>
    </row>
    <row r="571" spans="1:2" x14ac:dyDescent="0.35">
      <c r="A571" s="1">
        <v>42135</v>
      </c>
      <c r="B571" s="2">
        <v>8.3178999999999998</v>
      </c>
    </row>
    <row r="572" spans="1:2" x14ac:dyDescent="0.35">
      <c r="A572" s="1">
        <v>42136</v>
      </c>
      <c r="B572" s="2">
        <v>6.9252000000000002</v>
      </c>
    </row>
    <row r="573" spans="1:2" x14ac:dyDescent="0.35">
      <c r="A573" s="1">
        <v>42137</v>
      </c>
      <c r="B573" s="2">
        <v>6.0885999999999996</v>
      </c>
    </row>
    <row r="574" spans="1:2" x14ac:dyDescent="0.35">
      <c r="A574" s="1">
        <v>42138</v>
      </c>
      <c r="B574" s="2">
        <v>6.6421000000000001</v>
      </c>
    </row>
    <row r="575" spans="1:2" x14ac:dyDescent="0.35">
      <c r="A575" s="1">
        <v>42139</v>
      </c>
      <c r="B575" s="2">
        <v>4.6124999999999998</v>
      </c>
    </row>
    <row r="576" spans="1:2" x14ac:dyDescent="0.35">
      <c r="A576" s="1">
        <v>42142</v>
      </c>
      <c r="B576" s="2">
        <v>6.6421000000000001</v>
      </c>
    </row>
    <row r="577" spans="1:2" x14ac:dyDescent="0.35">
      <c r="A577" s="1">
        <v>42143</v>
      </c>
      <c r="B577" s="2">
        <v>5.1661000000000001</v>
      </c>
    </row>
    <row r="578" spans="1:2" x14ac:dyDescent="0.35">
      <c r="A578" s="1">
        <v>42144</v>
      </c>
      <c r="B578" s="2">
        <v>4.7969999999999997</v>
      </c>
    </row>
    <row r="579" spans="1:2" x14ac:dyDescent="0.35">
      <c r="A579" s="1">
        <v>42145</v>
      </c>
      <c r="B579" s="2">
        <v>9.4269999999999996</v>
      </c>
    </row>
    <row r="580" spans="1:2" x14ac:dyDescent="0.35">
      <c r="A580" s="1">
        <v>42146</v>
      </c>
      <c r="B580" s="2">
        <v>10.258800000000001</v>
      </c>
    </row>
    <row r="581" spans="1:2" x14ac:dyDescent="0.35">
      <c r="A581" s="1">
        <v>42149</v>
      </c>
      <c r="B581" s="2">
        <v>11.367800000000001</v>
      </c>
    </row>
    <row r="582" spans="1:2" x14ac:dyDescent="0.35">
      <c r="A582" s="1">
        <v>42150</v>
      </c>
      <c r="B582" s="2">
        <v>12.939</v>
      </c>
    </row>
    <row r="583" spans="1:2" x14ac:dyDescent="0.35">
      <c r="A583" s="1">
        <v>42151</v>
      </c>
      <c r="B583" s="2">
        <v>13.8376</v>
      </c>
    </row>
    <row r="584" spans="1:2" x14ac:dyDescent="0.35">
      <c r="A584" s="1">
        <v>42152</v>
      </c>
      <c r="B584" s="2">
        <v>1.7544</v>
      </c>
    </row>
    <row r="585" spans="1:2" x14ac:dyDescent="0.35">
      <c r="A585" s="1">
        <v>42153</v>
      </c>
      <c r="B585" s="2">
        <v>7.2744</v>
      </c>
    </row>
    <row r="586" spans="1:2" x14ac:dyDescent="0.35">
      <c r="A586" s="1">
        <v>42156</v>
      </c>
      <c r="B586" s="2">
        <v>15.2294</v>
      </c>
    </row>
    <row r="587" spans="1:2" x14ac:dyDescent="0.35">
      <c r="A587" s="1">
        <v>42157</v>
      </c>
      <c r="B587" s="2">
        <v>11.926600000000001</v>
      </c>
    </row>
    <row r="588" spans="1:2" x14ac:dyDescent="0.35">
      <c r="A588" s="1">
        <v>42158</v>
      </c>
      <c r="B588" s="2">
        <v>8.8991000000000007</v>
      </c>
    </row>
    <row r="589" spans="1:2" x14ac:dyDescent="0.35">
      <c r="A589" s="1">
        <v>42159</v>
      </c>
      <c r="B589" s="2">
        <v>7.2477</v>
      </c>
    </row>
    <row r="590" spans="1:2" x14ac:dyDescent="0.35">
      <c r="A590" s="1">
        <v>42160</v>
      </c>
      <c r="B590" s="2">
        <v>7.3394000000000004</v>
      </c>
    </row>
    <row r="591" spans="1:2" x14ac:dyDescent="0.35">
      <c r="A591" s="1">
        <v>42163</v>
      </c>
      <c r="B591" s="2">
        <v>5.5963000000000003</v>
      </c>
    </row>
    <row r="592" spans="1:2" x14ac:dyDescent="0.35">
      <c r="A592" s="1">
        <v>42164</v>
      </c>
      <c r="B592" s="2">
        <v>4.0366999999999997</v>
      </c>
    </row>
    <row r="593" spans="1:2" x14ac:dyDescent="0.35">
      <c r="A593" s="1">
        <v>42165</v>
      </c>
      <c r="B593" s="2">
        <v>5.6673</v>
      </c>
    </row>
    <row r="594" spans="1:2" x14ac:dyDescent="0.35">
      <c r="A594" s="1">
        <v>42166</v>
      </c>
      <c r="B594" s="2">
        <v>6.6485000000000003</v>
      </c>
    </row>
    <row r="595" spans="1:2" x14ac:dyDescent="0.35">
      <c r="A595" s="1">
        <v>42167</v>
      </c>
      <c r="B595" s="2">
        <v>7.1753</v>
      </c>
    </row>
    <row r="596" spans="1:2" x14ac:dyDescent="0.35">
      <c r="A596" s="1">
        <v>42170</v>
      </c>
      <c r="B596" s="2">
        <v>3.8147000000000002</v>
      </c>
    </row>
    <row r="597" spans="1:2" x14ac:dyDescent="0.35">
      <c r="A597" s="1">
        <v>42171</v>
      </c>
      <c r="B597" s="2">
        <v>1.9074</v>
      </c>
    </row>
    <row r="598" spans="1:2" x14ac:dyDescent="0.35">
      <c r="A598" s="1">
        <v>42172</v>
      </c>
      <c r="B598" s="2">
        <v>3.9055</v>
      </c>
    </row>
    <row r="599" spans="1:2" x14ac:dyDescent="0.35">
      <c r="A599" s="1">
        <v>42173</v>
      </c>
      <c r="B599" s="2">
        <v>1.1807000000000001</v>
      </c>
    </row>
    <row r="600" spans="1:2" x14ac:dyDescent="0.35">
      <c r="A600" s="1">
        <v>42174</v>
      </c>
      <c r="B600" s="2">
        <v>0.54500000000000004</v>
      </c>
    </row>
    <row r="601" spans="1:2" x14ac:dyDescent="0.35">
      <c r="A601" s="1">
        <v>42178</v>
      </c>
      <c r="B601" s="2">
        <v>3.3605999999999998</v>
      </c>
    </row>
    <row r="602" spans="1:2" x14ac:dyDescent="0.35">
      <c r="A602" s="1">
        <v>42179</v>
      </c>
      <c r="B602" s="2">
        <v>4.9954999999999998</v>
      </c>
    </row>
    <row r="603" spans="1:2" x14ac:dyDescent="0.35">
      <c r="A603" s="1">
        <v>42180</v>
      </c>
      <c r="B603" s="2">
        <v>1.6334</v>
      </c>
    </row>
    <row r="604" spans="1:2" x14ac:dyDescent="0.35">
      <c r="A604" s="1">
        <v>42181</v>
      </c>
      <c r="B604" s="2">
        <v>0.99550000000000005</v>
      </c>
    </row>
    <row r="605" spans="1:2" x14ac:dyDescent="0.35">
      <c r="A605" s="1">
        <v>42184</v>
      </c>
      <c r="B605" s="2">
        <v>1.8083</v>
      </c>
    </row>
    <row r="606" spans="1:2" x14ac:dyDescent="0.35">
      <c r="A606" s="1">
        <v>42185</v>
      </c>
      <c r="B606" s="2">
        <v>9.8552999999999997</v>
      </c>
    </row>
    <row r="607" spans="1:2" x14ac:dyDescent="0.35">
      <c r="A607" s="1">
        <v>42186</v>
      </c>
      <c r="B607" s="2">
        <v>0.72330000000000005</v>
      </c>
    </row>
    <row r="608" spans="1:2" x14ac:dyDescent="0.35">
      <c r="A608" s="1">
        <v>42187</v>
      </c>
      <c r="B608" s="2">
        <v>0.72330000000000005</v>
      </c>
    </row>
    <row r="609" spans="1:2" x14ac:dyDescent="0.35">
      <c r="A609" s="1">
        <v>42188</v>
      </c>
      <c r="B609" s="2">
        <v>0.36170000000000002</v>
      </c>
    </row>
    <row r="610" spans="1:2" x14ac:dyDescent="0.35">
      <c r="A610" s="1">
        <v>42191</v>
      </c>
      <c r="B610" s="2">
        <v>1.5370999999999999</v>
      </c>
    </row>
    <row r="611" spans="1:2" x14ac:dyDescent="0.35">
      <c r="A611" s="1">
        <v>42192</v>
      </c>
      <c r="B611" s="2">
        <v>1.085</v>
      </c>
    </row>
    <row r="612" spans="1:2" x14ac:dyDescent="0.35">
      <c r="A612" s="1">
        <v>42193</v>
      </c>
      <c r="B612" s="2">
        <v>0</v>
      </c>
    </row>
    <row r="613" spans="1:2" x14ac:dyDescent="0.35">
      <c r="A613" s="1">
        <v>42194</v>
      </c>
      <c r="B613" s="2">
        <v>58.318300000000001</v>
      </c>
    </row>
    <row r="614" spans="1:2" x14ac:dyDescent="0.35">
      <c r="A614" s="1">
        <v>42195</v>
      </c>
      <c r="B614" s="2">
        <v>60.433599999999998</v>
      </c>
    </row>
    <row r="615" spans="1:2" x14ac:dyDescent="0.35">
      <c r="A615" s="1">
        <v>42198</v>
      </c>
      <c r="B615" s="2">
        <v>72.432400000000001</v>
      </c>
    </row>
    <row r="616" spans="1:2" x14ac:dyDescent="0.35">
      <c r="A616" s="1">
        <v>42199</v>
      </c>
      <c r="B616" s="2">
        <v>30.098800000000001</v>
      </c>
    </row>
    <row r="617" spans="1:2" x14ac:dyDescent="0.35">
      <c r="A617" s="1">
        <v>42200</v>
      </c>
      <c r="B617" s="2">
        <v>1.7952999999999999</v>
      </c>
    </row>
    <row r="618" spans="1:2" x14ac:dyDescent="0.35">
      <c r="A618" s="1">
        <v>42201</v>
      </c>
      <c r="B618" s="2">
        <v>3.1417999999999999</v>
      </c>
    </row>
    <row r="619" spans="1:2" x14ac:dyDescent="0.35">
      <c r="A619" s="1">
        <v>42202</v>
      </c>
      <c r="B619" s="2">
        <v>14.542199999999999</v>
      </c>
    </row>
    <row r="620" spans="1:2" x14ac:dyDescent="0.35">
      <c r="A620" s="1">
        <v>42205</v>
      </c>
      <c r="B620" s="2">
        <v>8.2584999999999997</v>
      </c>
    </row>
    <row r="621" spans="1:2" x14ac:dyDescent="0.35">
      <c r="A621" s="1">
        <v>42206</v>
      </c>
      <c r="B621" s="2">
        <v>8.8869000000000007</v>
      </c>
    </row>
    <row r="622" spans="1:2" x14ac:dyDescent="0.35">
      <c r="A622" s="1">
        <v>42207</v>
      </c>
      <c r="B622" s="2">
        <v>6.0144000000000002</v>
      </c>
    </row>
    <row r="623" spans="1:2" x14ac:dyDescent="0.35">
      <c r="A623" s="1">
        <v>42208</v>
      </c>
      <c r="B623" s="2">
        <v>12.028700000000001</v>
      </c>
    </row>
    <row r="624" spans="1:2" x14ac:dyDescent="0.35">
      <c r="A624" s="1">
        <v>42209</v>
      </c>
      <c r="B624" s="2">
        <v>3.1417999999999999</v>
      </c>
    </row>
    <row r="625" spans="1:2" x14ac:dyDescent="0.35">
      <c r="A625" s="1">
        <v>42212</v>
      </c>
      <c r="B625" s="2">
        <v>0.17949999999999999</v>
      </c>
    </row>
    <row r="626" spans="1:2" x14ac:dyDescent="0.35">
      <c r="A626" s="1">
        <v>42213</v>
      </c>
      <c r="B626" s="2">
        <v>1.526</v>
      </c>
    </row>
    <row r="627" spans="1:2" x14ac:dyDescent="0.35">
      <c r="A627" s="1">
        <v>42214</v>
      </c>
      <c r="B627" s="2">
        <v>14.093400000000001</v>
      </c>
    </row>
    <row r="628" spans="1:2" x14ac:dyDescent="0.35">
      <c r="A628" s="1">
        <v>42215</v>
      </c>
      <c r="B628" s="2">
        <v>0.62839999999999996</v>
      </c>
    </row>
    <row r="629" spans="1:2" x14ac:dyDescent="0.35">
      <c r="A629" s="1">
        <v>42216</v>
      </c>
      <c r="B629" s="2">
        <v>2.6032000000000002</v>
      </c>
    </row>
    <row r="630" spans="1:2" x14ac:dyDescent="0.35">
      <c r="A630" s="1">
        <v>42219</v>
      </c>
      <c r="B630" s="2">
        <v>2.7827999999999999</v>
      </c>
    </row>
    <row r="631" spans="1:2" x14ac:dyDescent="0.35">
      <c r="A631" s="1">
        <v>42220</v>
      </c>
      <c r="B631" s="2">
        <v>19.210100000000001</v>
      </c>
    </row>
    <row r="632" spans="1:2" x14ac:dyDescent="0.35">
      <c r="A632" s="1">
        <v>42221</v>
      </c>
      <c r="B632" s="2">
        <v>2.8725000000000001</v>
      </c>
    </row>
    <row r="633" spans="1:2" x14ac:dyDescent="0.35">
      <c r="A633" s="1">
        <v>42222</v>
      </c>
      <c r="B633" s="2">
        <v>2.2442000000000002</v>
      </c>
    </row>
    <row r="634" spans="1:2" x14ac:dyDescent="0.35">
      <c r="A634" s="1">
        <v>42223</v>
      </c>
      <c r="B634" s="2">
        <v>5.4757999999999996</v>
      </c>
    </row>
    <row r="635" spans="1:2" x14ac:dyDescent="0.35">
      <c r="A635" s="1">
        <v>42226</v>
      </c>
      <c r="B635" s="2">
        <v>11.759399999999999</v>
      </c>
    </row>
    <row r="636" spans="1:2" x14ac:dyDescent="0.35">
      <c r="A636" s="1">
        <v>42227</v>
      </c>
      <c r="B636" s="2">
        <v>4.3986000000000001</v>
      </c>
    </row>
    <row r="637" spans="1:2" x14ac:dyDescent="0.35">
      <c r="A637" s="1">
        <v>42228</v>
      </c>
      <c r="B637" s="2">
        <v>2.6930000000000001</v>
      </c>
    </row>
    <row r="638" spans="1:2" x14ac:dyDescent="0.35">
      <c r="A638" s="1">
        <v>42229</v>
      </c>
      <c r="B638" s="2">
        <v>6.1040999999999999</v>
      </c>
    </row>
    <row r="639" spans="1:2" x14ac:dyDescent="0.35">
      <c r="A639" s="1">
        <v>42230</v>
      </c>
      <c r="B639" s="2">
        <v>5.3860000000000001</v>
      </c>
    </row>
    <row r="640" spans="1:2" x14ac:dyDescent="0.35">
      <c r="A640" s="1">
        <v>42233</v>
      </c>
      <c r="B640" s="2">
        <v>7.8994999999999997</v>
      </c>
    </row>
    <row r="641" spans="1:2" x14ac:dyDescent="0.35">
      <c r="A641" s="1">
        <v>42234</v>
      </c>
      <c r="B641" s="2">
        <v>0.89770000000000005</v>
      </c>
    </row>
    <row r="642" spans="1:2" x14ac:dyDescent="0.35">
      <c r="A642" s="1">
        <v>42235</v>
      </c>
      <c r="B642" s="2">
        <v>6.8223000000000003</v>
      </c>
    </row>
    <row r="643" spans="1:2" x14ac:dyDescent="0.35">
      <c r="A643" s="1">
        <v>42236</v>
      </c>
      <c r="B643" s="2">
        <v>1.6157999999999999</v>
      </c>
    </row>
    <row r="644" spans="1:2" x14ac:dyDescent="0.35">
      <c r="A644" s="1">
        <v>42237</v>
      </c>
      <c r="B644" s="2">
        <v>0.26929999999999998</v>
      </c>
    </row>
    <row r="645" spans="1:2" x14ac:dyDescent="0.35">
      <c r="A645" s="1">
        <v>42240</v>
      </c>
      <c r="B645" s="2">
        <v>8.9800000000000005E-2</v>
      </c>
    </row>
    <row r="646" spans="1:2" x14ac:dyDescent="0.35">
      <c r="A646" s="1">
        <v>42241</v>
      </c>
      <c r="B646" s="2">
        <v>8.9800000000000005E-2</v>
      </c>
    </row>
    <row r="647" spans="1:2" x14ac:dyDescent="0.35">
      <c r="A647" s="1">
        <v>42242</v>
      </c>
      <c r="B647" s="2">
        <v>1.8851</v>
      </c>
    </row>
    <row r="648" spans="1:2" x14ac:dyDescent="0.35">
      <c r="A648" s="1">
        <v>42243</v>
      </c>
      <c r="B648" s="2">
        <v>9.9641000000000002</v>
      </c>
    </row>
    <row r="649" spans="1:2" x14ac:dyDescent="0.35">
      <c r="A649" s="1">
        <v>42244</v>
      </c>
      <c r="B649" s="2">
        <v>21.4542</v>
      </c>
    </row>
    <row r="650" spans="1:2" x14ac:dyDescent="0.35">
      <c r="A650" s="1">
        <v>42247</v>
      </c>
      <c r="B650" s="2">
        <v>1.526</v>
      </c>
    </row>
    <row r="651" spans="1:2" x14ac:dyDescent="0.35">
      <c r="A651" s="1">
        <v>42248</v>
      </c>
      <c r="B651" s="2">
        <v>0.62839999999999996</v>
      </c>
    </row>
    <row r="652" spans="1:2" x14ac:dyDescent="0.35">
      <c r="A652" s="1">
        <v>42249</v>
      </c>
      <c r="B652" s="2">
        <v>0.71809999999999996</v>
      </c>
    </row>
    <row r="653" spans="1:2" x14ac:dyDescent="0.35">
      <c r="A653" s="1">
        <v>42254</v>
      </c>
      <c r="B653" s="2">
        <v>1.8851</v>
      </c>
    </row>
    <row r="654" spans="1:2" x14ac:dyDescent="0.35">
      <c r="A654" s="1">
        <v>42255</v>
      </c>
      <c r="B654" s="2">
        <v>10.3232</v>
      </c>
    </row>
    <row r="655" spans="1:2" x14ac:dyDescent="0.35">
      <c r="A655" s="1">
        <v>42256</v>
      </c>
      <c r="B655" s="2">
        <v>7.8994999999999997</v>
      </c>
    </row>
    <row r="656" spans="1:2" x14ac:dyDescent="0.35">
      <c r="A656" s="1">
        <v>42257</v>
      </c>
      <c r="B656" s="2">
        <v>1.8851</v>
      </c>
    </row>
    <row r="657" spans="1:2" x14ac:dyDescent="0.35">
      <c r="A657" s="1">
        <v>42258</v>
      </c>
      <c r="B657" s="2">
        <v>4.6679000000000004</v>
      </c>
    </row>
    <row r="658" spans="1:2" x14ac:dyDescent="0.35">
      <c r="A658" s="1">
        <v>42261</v>
      </c>
      <c r="B658" s="2">
        <v>0.53859999999999997</v>
      </c>
    </row>
    <row r="659" spans="1:2" x14ac:dyDescent="0.35">
      <c r="A659" s="1">
        <v>42262</v>
      </c>
      <c r="B659" s="2">
        <v>0.89770000000000005</v>
      </c>
    </row>
    <row r="660" spans="1:2" x14ac:dyDescent="0.35">
      <c r="A660" s="1">
        <v>42263</v>
      </c>
      <c r="B660" s="2">
        <v>31.867100000000001</v>
      </c>
    </row>
    <row r="661" spans="1:2" x14ac:dyDescent="0.35">
      <c r="A661" s="1">
        <v>42264</v>
      </c>
      <c r="B661" s="2">
        <v>0.71809999999999996</v>
      </c>
    </row>
    <row r="662" spans="1:2" x14ac:dyDescent="0.35">
      <c r="A662" s="1">
        <v>42265</v>
      </c>
      <c r="B662" s="2">
        <v>3.3214000000000001</v>
      </c>
    </row>
    <row r="663" spans="1:2" x14ac:dyDescent="0.35">
      <c r="A663" s="1">
        <v>42268</v>
      </c>
      <c r="B663" s="2">
        <v>5.6553000000000004</v>
      </c>
    </row>
    <row r="664" spans="1:2" x14ac:dyDescent="0.35">
      <c r="A664" s="1">
        <v>42269</v>
      </c>
      <c r="B664" s="2">
        <v>3.4110999999999998</v>
      </c>
    </row>
    <row r="665" spans="1:2" x14ac:dyDescent="0.35">
      <c r="A665" s="1">
        <v>42270</v>
      </c>
      <c r="B665" s="2">
        <v>2.0646</v>
      </c>
    </row>
    <row r="666" spans="1:2" x14ac:dyDescent="0.35">
      <c r="A666" s="1">
        <v>42271</v>
      </c>
      <c r="B666" s="2">
        <v>2.7827999999999999</v>
      </c>
    </row>
    <row r="667" spans="1:2" x14ac:dyDescent="0.35">
      <c r="A667" s="1">
        <v>42272</v>
      </c>
      <c r="B667" s="2">
        <v>1.0771999999999999</v>
      </c>
    </row>
    <row r="668" spans="1:2" x14ac:dyDescent="0.35">
      <c r="A668" s="1">
        <v>42275</v>
      </c>
      <c r="B668" s="2">
        <v>1.3465</v>
      </c>
    </row>
    <row r="669" spans="1:2" x14ac:dyDescent="0.35">
      <c r="A669" s="1">
        <v>42276</v>
      </c>
      <c r="B669" s="2">
        <v>1.0771999999999999</v>
      </c>
    </row>
    <row r="670" spans="1:2" x14ac:dyDescent="0.35">
      <c r="A670" s="1">
        <v>42277</v>
      </c>
      <c r="B670" s="2">
        <v>1.2566999999999999</v>
      </c>
    </row>
    <row r="671" spans="1:2" x14ac:dyDescent="0.35">
      <c r="A671" s="1">
        <v>42285</v>
      </c>
      <c r="B671" s="2">
        <v>4.3087999999999997</v>
      </c>
    </row>
    <row r="672" spans="1:2" x14ac:dyDescent="0.35">
      <c r="A672" s="1">
        <v>42286</v>
      </c>
      <c r="B672" s="2">
        <v>2.1543999999999999</v>
      </c>
    </row>
    <row r="673" spans="1:2" x14ac:dyDescent="0.35">
      <c r="A673" s="1">
        <v>42289</v>
      </c>
      <c r="B673" s="2">
        <v>4.5781000000000001</v>
      </c>
    </row>
    <row r="674" spans="1:2" x14ac:dyDescent="0.35">
      <c r="A674" s="1">
        <v>42290</v>
      </c>
      <c r="B674" s="2">
        <v>2.6930000000000001</v>
      </c>
    </row>
    <row r="675" spans="1:2" x14ac:dyDescent="0.35">
      <c r="A675" s="1">
        <v>42291</v>
      </c>
      <c r="B675" s="2">
        <v>1.4362999999999999</v>
      </c>
    </row>
    <row r="676" spans="1:2" x14ac:dyDescent="0.35">
      <c r="A676" s="1">
        <v>42292</v>
      </c>
      <c r="B676" s="2">
        <v>4.3986000000000001</v>
      </c>
    </row>
    <row r="677" spans="1:2" x14ac:dyDescent="0.35">
      <c r="A677" s="1">
        <v>42293</v>
      </c>
      <c r="B677" s="2">
        <v>4.8474000000000004</v>
      </c>
    </row>
    <row r="678" spans="1:2" x14ac:dyDescent="0.35">
      <c r="A678" s="1">
        <v>42296</v>
      </c>
      <c r="B678" s="2">
        <v>2.4237000000000002</v>
      </c>
    </row>
    <row r="679" spans="1:2" x14ac:dyDescent="0.35">
      <c r="A679" s="1">
        <v>42297</v>
      </c>
      <c r="B679" s="2">
        <v>2.2442000000000002</v>
      </c>
    </row>
    <row r="680" spans="1:2" x14ac:dyDescent="0.35">
      <c r="A680" s="1">
        <v>42298</v>
      </c>
      <c r="B680" s="2">
        <v>1.0771999999999999</v>
      </c>
    </row>
    <row r="681" spans="1:2" x14ac:dyDescent="0.35">
      <c r="A681" s="1">
        <v>42299</v>
      </c>
      <c r="B681" s="2">
        <v>6.0144000000000002</v>
      </c>
    </row>
    <row r="682" spans="1:2" x14ac:dyDescent="0.35">
      <c r="A682" s="1">
        <v>42300</v>
      </c>
      <c r="B682" s="2">
        <v>6.9119999999999999</v>
      </c>
    </row>
    <row r="683" spans="1:2" x14ac:dyDescent="0.35">
      <c r="A683" s="1">
        <v>42303</v>
      </c>
      <c r="B683" s="2">
        <v>3.3214000000000001</v>
      </c>
    </row>
    <row r="684" spans="1:2" x14ac:dyDescent="0.35">
      <c r="A684" s="1">
        <v>42304</v>
      </c>
      <c r="B684" s="2">
        <v>4.1292999999999997</v>
      </c>
    </row>
    <row r="685" spans="1:2" x14ac:dyDescent="0.35">
      <c r="A685" s="1">
        <v>42305</v>
      </c>
      <c r="B685" s="2">
        <v>1.0771999999999999</v>
      </c>
    </row>
    <row r="686" spans="1:2" x14ac:dyDescent="0.35">
      <c r="A686" s="1">
        <v>42306</v>
      </c>
      <c r="B686" s="2">
        <v>2.0646</v>
      </c>
    </row>
    <row r="687" spans="1:2" x14ac:dyDescent="0.35">
      <c r="A687" s="1">
        <v>42307</v>
      </c>
      <c r="B687" s="2">
        <v>2.1543999999999999</v>
      </c>
    </row>
    <row r="688" spans="1:2" x14ac:dyDescent="0.35">
      <c r="A688" s="1">
        <v>42310</v>
      </c>
      <c r="B688" s="2">
        <v>0.98740000000000006</v>
      </c>
    </row>
    <row r="689" spans="1:2" x14ac:dyDescent="0.35">
      <c r="A689" s="1">
        <v>42311</v>
      </c>
      <c r="B689" s="2">
        <v>2.0646</v>
      </c>
    </row>
    <row r="690" spans="1:2" x14ac:dyDescent="0.35">
      <c r="A690" s="1">
        <v>42312</v>
      </c>
      <c r="B690" s="2">
        <v>5.4757999999999996</v>
      </c>
    </row>
    <row r="691" spans="1:2" x14ac:dyDescent="0.35">
      <c r="A691" s="1">
        <v>42313</v>
      </c>
      <c r="B691" s="2">
        <v>1.8851</v>
      </c>
    </row>
    <row r="692" spans="1:2" x14ac:dyDescent="0.35">
      <c r="A692" s="1">
        <v>42314</v>
      </c>
      <c r="B692" s="2">
        <v>3.5907</v>
      </c>
    </row>
    <row r="693" spans="1:2" x14ac:dyDescent="0.35">
      <c r="A693" s="1">
        <v>42317</v>
      </c>
      <c r="B693" s="2">
        <v>3.5907</v>
      </c>
    </row>
    <row r="694" spans="1:2" x14ac:dyDescent="0.35">
      <c r="A694" s="1">
        <v>42318</v>
      </c>
      <c r="B694" s="2">
        <v>2.4237000000000002</v>
      </c>
    </row>
    <row r="695" spans="1:2" x14ac:dyDescent="0.35">
      <c r="A695" s="1">
        <v>42319</v>
      </c>
      <c r="B695" s="2">
        <v>4.2190000000000003</v>
      </c>
    </row>
    <row r="696" spans="1:2" x14ac:dyDescent="0.35">
      <c r="A696" s="1">
        <v>42320</v>
      </c>
      <c r="B696" s="2">
        <v>4.0395000000000003</v>
      </c>
    </row>
    <row r="697" spans="1:2" x14ac:dyDescent="0.35">
      <c r="A697" s="1">
        <v>42321</v>
      </c>
      <c r="B697" s="2">
        <v>1.7056</v>
      </c>
    </row>
    <row r="698" spans="1:2" x14ac:dyDescent="0.35">
      <c r="A698" s="1">
        <v>42324</v>
      </c>
      <c r="B698" s="2">
        <v>3.5009000000000001</v>
      </c>
    </row>
    <row r="699" spans="1:2" x14ac:dyDescent="0.35">
      <c r="A699" s="1">
        <v>42325</v>
      </c>
      <c r="B699" s="2">
        <v>2.0646</v>
      </c>
    </row>
    <row r="700" spans="1:2" x14ac:dyDescent="0.35">
      <c r="A700" s="1">
        <v>42326</v>
      </c>
      <c r="B700" s="2">
        <v>0.71809999999999996</v>
      </c>
    </row>
    <row r="701" spans="1:2" x14ac:dyDescent="0.35">
      <c r="A701" s="1">
        <v>42327</v>
      </c>
      <c r="B701" s="2">
        <v>3.1417999999999999</v>
      </c>
    </row>
    <row r="702" spans="1:2" x14ac:dyDescent="0.35">
      <c r="A702" s="1">
        <v>42328</v>
      </c>
      <c r="B702" s="2">
        <v>3.6804000000000001</v>
      </c>
    </row>
    <row r="703" spans="1:2" x14ac:dyDescent="0.35">
      <c r="A703" s="1">
        <v>42331</v>
      </c>
      <c r="B703" s="2">
        <v>2.2462</v>
      </c>
    </row>
    <row r="704" spans="1:2" x14ac:dyDescent="0.35">
      <c r="A704" s="1">
        <v>42332</v>
      </c>
      <c r="B704" s="2">
        <v>2.4258999999999999</v>
      </c>
    </row>
    <row r="705" spans="1:2" x14ac:dyDescent="0.35">
      <c r="A705" s="1">
        <v>42333</v>
      </c>
      <c r="B705" s="2">
        <v>3.3243</v>
      </c>
    </row>
    <row r="706" spans="1:2" x14ac:dyDescent="0.35">
      <c r="A706" s="1">
        <v>42334</v>
      </c>
      <c r="B706" s="2">
        <v>2.5156999999999998</v>
      </c>
    </row>
    <row r="707" spans="1:2" x14ac:dyDescent="0.35">
      <c r="A707" s="1">
        <v>42335</v>
      </c>
      <c r="B707" s="2">
        <v>0.80859999999999999</v>
      </c>
    </row>
    <row r="708" spans="1:2" x14ac:dyDescent="0.35">
      <c r="A708" s="1">
        <v>42338</v>
      </c>
      <c r="B708" s="2">
        <v>4.3127000000000004</v>
      </c>
    </row>
    <row r="709" spans="1:2" x14ac:dyDescent="0.35">
      <c r="A709" s="1">
        <v>42339</v>
      </c>
      <c r="B709" s="2">
        <v>2.6055999999999999</v>
      </c>
    </row>
    <row r="710" spans="1:2" x14ac:dyDescent="0.35">
      <c r="A710" s="1">
        <v>42340</v>
      </c>
      <c r="B710" s="2">
        <v>1.6173</v>
      </c>
    </row>
    <row r="711" spans="1:2" x14ac:dyDescent="0.35">
      <c r="A711" s="1">
        <v>42341</v>
      </c>
      <c r="B711" s="2">
        <v>2.6953999999999998</v>
      </c>
    </row>
    <row r="712" spans="1:2" x14ac:dyDescent="0.35">
      <c r="A712" s="1">
        <v>42342</v>
      </c>
      <c r="B712" s="2">
        <v>1.7968999999999999</v>
      </c>
    </row>
    <row r="713" spans="1:2" x14ac:dyDescent="0.35">
      <c r="A713" s="1">
        <v>42345</v>
      </c>
      <c r="B713" s="2">
        <v>2.6953999999999998</v>
      </c>
    </row>
    <row r="714" spans="1:2" x14ac:dyDescent="0.35">
      <c r="A714" s="1">
        <v>42346</v>
      </c>
      <c r="B714" s="2">
        <v>1.7071000000000001</v>
      </c>
    </row>
    <row r="715" spans="1:2" x14ac:dyDescent="0.35">
      <c r="A715" s="1">
        <v>42347</v>
      </c>
      <c r="B715" s="2">
        <v>1.7071000000000001</v>
      </c>
    </row>
    <row r="716" spans="1:2" x14ac:dyDescent="0.35">
      <c r="A716" s="1">
        <v>42348</v>
      </c>
      <c r="B716" s="2">
        <v>1.2579</v>
      </c>
    </row>
    <row r="717" spans="1:2" x14ac:dyDescent="0.35">
      <c r="A717" s="1">
        <v>42349</v>
      </c>
      <c r="B717" s="2">
        <v>0.98829999999999996</v>
      </c>
    </row>
    <row r="718" spans="1:2" x14ac:dyDescent="0.35">
      <c r="A718" s="1">
        <v>42352</v>
      </c>
      <c r="B718" s="2">
        <v>2.6055999999999999</v>
      </c>
    </row>
    <row r="719" spans="1:2" x14ac:dyDescent="0.35">
      <c r="A719" s="1">
        <v>42353</v>
      </c>
      <c r="B719" s="2">
        <v>1.9765999999999999</v>
      </c>
    </row>
    <row r="720" spans="1:2" x14ac:dyDescent="0.35">
      <c r="A720" s="1">
        <v>42354</v>
      </c>
      <c r="B720" s="2">
        <v>1.7071000000000001</v>
      </c>
    </row>
    <row r="721" spans="1:2" x14ac:dyDescent="0.35">
      <c r="A721" s="1">
        <v>42355</v>
      </c>
      <c r="B721" s="2">
        <v>2.9649999999999999</v>
      </c>
    </row>
    <row r="722" spans="1:2" x14ac:dyDescent="0.35">
      <c r="A722" s="1">
        <v>42356</v>
      </c>
      <c r="B722" s="2">
        <v>2.1543999999999999</v>
      </c>
    </row>
    <row r="723" spans="1:2" x14ac:dyDescent="0.35">
      <c r="A723" s="1">
        <v>42359</v>
      </c>
      <c r="B723" s="2">
        <v>2.4237000000000002</v>
      </c>
    </row>
    <row r="724" spans="1:2" x14ac:dyDescent="0.35">
      <c r="A724" s="1">
        <v>42360</v>
      </c>
      <c r="B724" s="2">
        <v>2.5135000000000001</v>
      </c>
    </row>
    <row r="725" spans="1:2" x14ac:dyDescent="0.35">
      <c r="A725" s="1">
        <v>42361</v>
      </c>
      <c r="B725" s="2">
        <v>1.6114999999999999</v>
      </c>
    </row>
    <row r="726" spans="1:2" x14ac:dyDescent="0.35">
      <c r="A726" s="1">
        <v>42362</v>
      </c>
      <c r="B726" s="2">
        <v>1.6086</v>
      </c>
    </row>
    <row r="727" spans="1:2" x14ac:dyDescent="0.35">
      <c r="A727" s="1">
        <v>42363</v>
      </c>
      <c r="B727" s="2">
        <v>2.0554000000000001</v>
      </c>
    </row>
    <row r="728" spans="1:2" x14ac:dyDescent="0.35">
      <c r="A728" s="1">
        <v>42366</v>
      </c>
      <c r="B728" s="2">
        <v>1.2511000000000001</v>
      </c>
    </row>
    <row r="729" spans="1:2" x14ac:dyDescent="0.35">
      <c r="A729" s="1">
        <v>42367</v>
      </c>
      <c r="B729" s="2">
        <v>1.6979</v>
      </c>
    </row>
    <row r="730" spans="1:2" x14ac:dyDescent="0.35">
      <c r="A730" s="1">
        <v>42368</v>
      </c>
      <c r="B730" s="2">
        <v>1.6086</v>
      </c>
    </row>
    <row r="731" spans="1:2" x14ac:dyDescent="0.35">
      <c r="A731" s="1">
        <v>42369</v>
      </c>
      <c r="B731" s="2">
        <v>0.89370000000000005</v>
      </c>
    </row>
    <row r="732" spans="1:2" x14ac:dyDescent="0.35">
      <c r="A732" s="1">
        <v>42373</v>
      </c>
      <c r="B732" s="2">
        <v>0.2681</v>
      </c>
    </row>
    <row r="733" spans="1:2" x14ac:dyDescent="0.35">
      <c r="A733" s="1">
        <v>42374</v>
      </c>
      <c r="B733" s="2">
        <v>2.4129</v>
      </c>
    </row>
    <row r="734" spans="1:2" x14ac:dyDescent="0.35">
      <c r="A734" s="1">
        <v>42375</v>
      </c>
      <c r="B734" s="2">
        <v>5.62</v>
      </c>
    </row>
    <row r="735" spans="1:2" x14ac:dyDescent="0.35">
      <c r="A735" s="1">
        <v>42376</v>
      </c>
      <c r="B735" s="2">
        <v>0.1784</v>
      </c>
    </row>
    <row r="736" spans="1:2" x14ac:dyDescent="0.35">
      <c r="A736" s="1">
        <v>42377</v>
      </c>
      <c r="B736" s="2">
        <v>4.0106999999999999</v>
      </c>
    </row>
    <row r="737" spans="1:2" x14ac:dyDescent="0.35">
      <c r="A737" s="1">
        <v>42380</v>
      </c>
      <c r="B737" s="2">
        <v>0.35649999999999998</v>
      </c>
    </row>
    <row r="738" spans="1:2" x14ac:dyDescent="0.35">
      <c r="A738" s="1">
        <v>42381</v>
      </c>
      <c r="B738" s="2">
        <v>0.80210000000000004</v>
      </c>
    </row>
    <row r="739" spans="1:2" x14ac:dyDescent="0.35">
      <c r="A739" s="1">
        <v>42382</v>
      </c>
      <c r="B739" s="2">
        <v>0.26740000000000003</v>
      </c>
    </row>
    <row r="740" spans="1:2" x14ac:dyDescent="0.35">
      <c r="A740" s="1">
        <v>42383</v>
      </c>
      <c r="B740" s="2">
        <v>2.2282000000000002</v>
      </c>
    </row>
    <row r="741" spans="1:2" x14ac:dyDescent="0.35">
      <c r="A741" s="1">
        <v>42384</v>
      </c>
      <c r="B741" s="2">
        <v>0.53380000000000005</v>
      </c>
    </row>
    <row r="742" spans="1:2" x14ac:dyDescent="0.35">
      <c r="A742" s="1">
        <v>42387</v>
      </c>
      <c r="B742" s="2">
        <v>1.5125</v>
      </c>
    </row>
    <row r="743" spans="1:2" x14ac:dyDescent="0.35">
      <c r="A743" s="1">
        <v>42388</v>
      </c>
      <c r="B743" s="2">
        <v>6.2278000000000002</v>
      </c>
    </row>
    <row r="744" spans="1:2" x14ac:dyDescent="0.35">
      <c r="A744" s="1">
        <v>42389</v>
      </c>
      <c r="B744" s="2">
        <v>1.2456</v>
      </c>
    </row>
    <row r="745" spans="1:2" x14ac:dyDescent="0.35">
      <c r="A745" s="1">
        <v>42390</v>
      </c>
      <c r="B745" s="2">
        <v>0.35589999999999999</v>
      </c>
    </row>
    <row r="746" spans="1:2" x14ac:dyDescent="0.35">
      <c r="A746" s="1">
        <v>42391</v>
      </c>
      <c r="B746" s="2">
        <v>1.7794000000000001</v>
      </c>
    </row>
    <row r="747" spans="1:2" x14ac:dyDescent="0.35">
      <c r="A747" s="1">
        <v>42394</v>
      </c>
      <c r="B747" s="2">
        <v>2.758</v>
      </c>
    </row>
    <row r="748" spans="1:2" x14ac:dyDescent="0.35">
      <c r="A748" s="1">
        <v>42395</v>
      </c>
      <c r="B748" s="2">
        <v>0.44479999999999997</v>
      </c>
    </row>
    <row r="749" spans="1:2" x14ac:dyDescent="0.35">
      <c r="A749" s="1">
        <v>42396</v>
      </c>
      <c r="B749" s="2">
        <v>2.1352000000000002</v>
      </c>
    </row>
    <row r="750" spans="1:2" x14ac:dyDescent="0.35">
      <c r="A750" s="1">
        <v>42397</v>
      </c>
      <c r="B750" s="2">
        <v>0.62280000000000002</v>
      </c>
    </row>
    <row r="751" spans="1:2" x14ac:dyDescent="0.35">
      <c r="A751" s="1">
        <v>42398</v>
      </c>
      <c r="B751" s="2">
        <v>2.758</v>
      </c>
    </row>
    <row r="752" spans="1:2" x14ac:dyDescent="0.35">
      <c r="A752" s="1">
        <v>42401</v>
      </c>
      <c r="B752" s="2">
        <v>0.97860000000000003</v>
      </c>
    </row>
    <row r="753" spans="1:2" x14ac:dyDescent="0.35">
      <c r="A753" s="1">
        <v>42402</v>
      </c>
      <c r="B753" s="2">
        <v>3.1139000000000001</v>
      </c>
    </row>
    <row r="754" spans="1:2" x14ac:dyDescent="0.35">
      <c r="A754" s="1">
        <v>42403</v>
      </c>
      <c r="B754" s="2">
        <v>1.8683000000000001</v>
      </c>
    </row>
    <row r="755" spans="1:2" x14ac:dyDescent="0.35">
      <c r="A755" s="1">
        <v>42404</v>
      </c>
      <c r="B755" s="2">
        <v>4.2705000000000002</v>
      </c>
    </row>
    <row r="756" spans="1:2" x14ac:dyDescent="0.35">
      <c r="A756" s="1">
        <v>42405</v>
      </c>
      <c r="B756" s="2">
        <v>1.9573</v>
      </c>
    </row>
    <row r="757" spans="1:2" x14ac:dyDescent="0.35">
      <c r="A757" s="1">
        <v>42415</v>
      </c>
      <c r="B757" s="2">
        <v>2.0463</v>
      </c>
    </row>
    <row r="758" spans="1:2" x14ac:dyDescent="0.35">
      <c r="A758" s="1">
        <v>42416</v>
      </c>
      <c r="B758" s="2">
        <v>5.0712000000000002</v>
      </c>
    </row>
    <row r="759" spans="1:2" x14ac:dyDescent="0.35">
      <c r="A759" s="1">
        <v>42417</v>
      </c>
      <c r="B759" s="2">
        <v>2.9359000000000002</v>
      </c>
    </row>
    <row r="760" spans="1:2" x14ac:dyDescent="0.35">
      <c r="A760" s="1">
        <v>42418</v>
      </c>
      <c r="B760" s="2">
        <v>2.758</v>
      </c>
    </row>
    <row r="761" spans="1:2" x14ac:dyDescent="0.35">
      <c r="A761" s="1">
        <v>42419</v>
      </c>
      <c r="B761" s="2">
        <v>0.80069999999999997</v>
      </c>
    </row>
    <row r="762" spans="1:2" x14ac:dyDescent="0.35">
      <c r="A762" s="1">
        <v>42422</v>
      </c>
      <c r="B762" s="2">
        <v>2.4020999999999999</v>
      </c>
    </row>
    <row r="763" spans="1:2" x14ac:dyDescent="0.35">
      <c r="A763" s="1">
        <v>42423</v>
      </c>
      <c r="B763" s="2">
        <v>1.7794000000000001</v>
      </c>
    </row>
    <row r="764" spans="1:2" x14ac:dyDescent="0.35">
      <c r="A764" s="1">
        <v>42424</v>
      </c>
      <c r="B764" s="2">
        <v>2.3132000000000001</v>
      </c>
    </row>
    <row r="765" spans="1:2" x14ac:dyDescent="0.35">
      <c r="A765" s="1">
        <v>42425</v>
      </c>
      <c r="B765" s="2">
        <v>0.26690000000000003</v>
      </c>
    </row>
    <row r="766" spans="1:2" x14ac:dyDescent="0.35">
      <c r="A766" s="1">
        <v>42426</v>
      </c>
      <c r="B766" s="2">
        <v>2.1333000000000002</v>
      </c>
    </row>
    <row r="767" spans="1:2" x14ac:dyDescent="0.35">
      <c r="A767" s="1">
        <v>42429</v>
      </c>
      <c r="B767" s="2">
        <v>0.35520000000000002</v>
      </c>
    </row>
    <row r="768" spans="1:2" x14ac:dyDescent="0.35">
      <c r="A768" s="1">
        <v>42430</v>
      </c>
      <c r="B768" s="2">
        <v>1.865</v>
      </c>
    </row>
    <row r="769" spans="1:2" x14ac:dyDescent="0.35">
      <c r="A769" s="1">
        <v>42431</v>
      </c>
      <c r="B769" s="2">
        <v>7.7264999999999997</v>
      </c>
    </row>
    <row r="770" spans="1:2" x14ac:dyDescent="0.35">
      <c r="A770" s="1">
        <v>42432</v>
      </c>
      <c r="B770" s="2">
        <v>1.5972</v>
      </c>
    </row>
    <row r="771" spans="1:2" x14ac:dyDescent="0.35">
      <c r="A771" s="1">
        <v>42433</v>
      </c>
      <c r="B771" s="2">
        <v>0.53239999999999998</v>
      </c>
    </row>
    <row r="772" spans="1:2" x14ac:dyDescent="0.35">
      <c r="A772" s="1">
        <v>42436</v>
      </c>
      <c r="B772" s="2">
        <v>3.1943000000000001</v>
      </c>
    </row>
    <row r="773" spans="1:2" x14ac:dyDescent="0.35">
      <c r="A773" s="1">
        <v>42437</v>
      </c>
      <c r="B773" s="2">
        <v>1.4197</v>
      </c>
    </row>
    <row r="774" spans="1:2" x14ac:dyDescent="0.35">
      <c r="A774" s="1">
        <v>42438</v>
      </c>
      <c r="B774" s="2">
        <v>0.44369999999999998</v>
      </c>
    </row>
    <row r="775" spans="1:2" x14ac:dyDescent="0.35">
      <c r="A775" s="1">
        <v>42439</v>
      </c>
      <c r="B775" s="2">
        <v>8.8700000000000001E-2</v>
      </c>
    </row>
    <row r="776" spans="1:2" x14ac:dyDescent="0.35">
      <c r="A776" s="1">
        <v>42440</v>
      </c>
      <c r="B776" s="2">
        <v>0.62109999999999999</v>
      </c>
    </row>
    <row r="777" spans="1:2" x14ac:dyDescent="0.35">
      <c r="A777" s="1">
        <v>42443</v>
      </c>
      <c r="B777" s="2">
        <v>2.0407999999999999</v>
      </c>
    </row>
    <row r="778" spans="1:2" x14ac:dyDescent="0.35">
      <c r="A778" s="1">
        <v>42444</v>
      </c>
      <c r="B778" s="2">
        <v>0.35489999999999999</v>
      </c>
    </row>
    <row r="779" spans="1:2" x14ac:dyDescent="0.35">
      <c r="A779" s="1">
        <v>42445</v>
      </c>
      <c r="B779" s="2">
        <v>0.26619999999999999</v>
      </c>
    </row>
    <row r="780" spans="1:2" x14ac:dyDescent="0.35">
      <c r="A780" s="1">
        <v>42446</v>
      </c>
      <c r="B780" s="2">
        <v>0.79859999999999998</v>
      </c>
    </row>
    <row r="781" spans="1:2" x14ac:dyDescent="0.35">
      <c r="A781" s="1">
        <v>42447</v>
      </c>
      <c r="B781" s="2">
        <v>3.2831000000000001</v>
      </c>
    </row>
    <row r="782" spans="1:2" x14ac:dyDescent="0.35">
      <c r="A782" s="1">
        <v>42450</v>
      </c>
      <c r="B782" s="2">
        <v>3.3687999999999998</v>
      </c>
    </row>
    <row r="783" spans="1:2" x14ac:dyDescent="0.35">
      <c r="A783" s="1">
        <v>42451</v>
      </c>
      <c r="B783" s="2">
        <v>1.0638000000000001</v>
      </c>
    </row>
    <row r="784" spans="1:2" x14ac:dyDescent="0.35">
      <c r="A784" s="1">
        <v>42452</v>
      </c>
      <c r="B784" s="2">
        <v>1.3286</v>
      </c>
    </row>
    <row r="785" spans="1:2" x14ac:dyDescent="0.35">
      <c r="A785" s="1">
        <v>42453</v>
      </c>
      <c r="B785" s="2">
        <v>1.2388999999999999</v>
      </c>
    </row>
    <row r="786" spans="1:2" x14ac:dyDescent="0.35">
      <c r="A786" s="1">
        <v>42454</v>
      </c>
      <c r="B786" s="2">
        <v>1.3273999999999999</v>
      </c>
    </row>
    <row r="787" spans="1:2" x14ac:dyDescent="0.35">
      <c r="A787" s="1">
        <v>42457</v>
      </c>
      <c r="B787" s="2">
        <v>0.70799999999999996</v>
      </c>
    </row>
    <row r="788" spans="1:2" x14ac:dyDescent="0.35">
      <c r="A788" s="1">
        <v>42458</v>
      </c>
      <c r="B788" s="2">
        <v>0.26550000000000001</v>
      </c>
    </row>
    <row r="789" spans="1:2" x14ac:dyDescent="0.35">
      <c r="A789" s="1">
        <v>42459</v>
      </c>
      <c r="B789" s="2">
        <v>1.7683</v>
      </c>
    </row>
    <row r="790" spans="1:2" x14ac:dyDescent="0.35">
      <c r="A790" s="1">
        <v>42460</v>
      </c>
      <c r="B790" s="2">
        <v>0.88419999999999999</v>
      </c>
    </row>
    <row r="791" spans="1:2" x14ac:dyDescent="0.35">
      <c r="A791" s="1">
        <v>42461</v>
      </c>
      <c r="B791" s="2">
        <v>0.79579999999999995</v>
      </c>
    </row>
    <row r="792" spans="1:2" x14ac:dyDescent="0.35">
      <c r="A792" s="1">
        <v>42465</v>
      </c>
      <c r="B792" s="2">
        <v>2.1219999999999999</v>
      </c>
    </row>
    <row r="793" spans="1:2" x14ac:dyDescent="0.35">
      <c r="A793" s="1">
        <v>42466</v>
      </c>
      <c r="B793" s="2">
        <v>1.5901000000000001</v>
      </c>
    </row>
    <row r="794" spans="1:2" x14ac:dyDescent="0.35">
      <c r="A794" s="1">
        <v>42467</v>
      </c>
      <c r="B794" s="2">
        <v>0.70669999999999999</v>
      </c>
    </row>
    <row r="795" spans="1:2" x14ac:dyDescent="0.35">
      <c r="A795" s="1">
        <v>42468</v>
      </c>
      <c r="B795" s="2">
        <v>0.79579999999999995</v>
      </c>
    </row>
    <row r="796" spans="1:2" x14ac:dyDescent="0.35">
      <c r="A796" s="1">
        <v>42471</v>
      </c>
      <c r="B796" s="2">
        <v>1.7683</v>
      </c>
    </row>
    <row r="797" spans="1:2" x14ac:dyDescent="0.35">
      <c r="A797" s="1">
        <v>42472</v>
      </c>
      <c r="B797" s="2">
        <v>0.61890000000000001</v>
      </c>
    </row>
    <row r="798" spans="1:2" x14ac:dyDescent="0.35">
      <c r="A798" s="1">
        <v>42473</v>
      </c>
      <c r="B798" s="2">
        <v>1.5031000000000001</v>
      </c>
    </row>
    <row r="799" spans="1:2" x14ac:dyDescent="0.35">
      <c r="A799" s="1">
        <v>42474</v>
      </c>
      <c r="B799" s="2">
        <v>0.88419999999999999</v>
      </c>
    </row>
    <row r="800" spans="1:2" x14ac:dyDescent="0.35">
      <c r="A800" s="1">
        <v>42475</v>
      </c>
      <c r="B800" s="2">
        <v>0.70669999999999999</v>
      </c>
    </row>
    <row r="801" spans="1:2" x14ac:dyDescent="0.35">
      <c r="A801" s="1">
        <v>42478</v>
      </c>
      <c r="B801" s="2">
        <v>0.44169999999999998</v>
      </c>
    </row>
    <row r="802" spans="1:2" x14ac:dyDescent="0.35">
      <c r="A802" s="1">
        <v>42479</v>
      </c>
      <c r="B802" s="2">
        <v>0.61839999999999995</v>
      </c>
    </row>
    <row r="803" spans="1:2" x14ac:dyDescent="0.35">
      <c r="A803" s="1">
        <v>42480</v>
      </c>
      <c r="B803" s="2">
        <v>0.79510000000000003</v>
      </c>
    </row>
    <row r="804" spans="1:2" x14ac:dyDescent="0.35">
      <c r="A804" s="1">
        <v>42481</v>
      </c>
      <c r="B804" s="2">
        <v>0.88339999999999996</v>
      </c>
    </row>
    <row r="805" spans="1:2" x14ac:dyDescent="0.35">
      <c r="A805" s="1">
        <v>42482</v>
      </c>
      <c r="B805" s="2">
        <v>0.53</v>
      </c>
    </row>
    <row r="806" spans="1:2" x14ac:dyDescent="0.35">
      <c r="A806" s="1">
        <v>42485</v>
      </c>
      <c r="B806" s="2">
        <v>0.44169999999999998</v>
      </c>
    </row>
    <row r="807" spans="1:2" x14ac:dyDescent="0.35">
      <c r="A807" s="1">
        <v>42486</v>
      </c>
      <c r="B807" s="2">
        <v>0.97089999999999999</v>
      </c>
    </row>
    <row r="808" spans="1:2" x14ac:dyDescent="0.35">
      <c r="A808" s="1">
        <v>42487</v>
      </c>
      <c r="B808" s="2">
        <v>0.7944</v>
      </c>
    </row>
    <row r="809" spans="1:2" x14ac:dyDescent="0.35">
      <c r="A809" s="1">
        <v>42488</v>
      </c>
      <c r="B809" s="2">
        <v>0.26479999999999998</v>
      </c>
    </row>
    <row r="810" spans="1:2" x14ac:dyDescent="0.35">
      <c r="A810" s="1">
        <v>42489</v>
      </c>
      <c r="B810" s="2">
        <v>0.52959999999999996</v>
      </c>
    </row>
    <row r="811" spans="1:2" x14ac:dyDescent="0.35">
      <c r="A811" s="1">
        <v>42493</v>
      </c>
      <c r="B811" s="2">
        <v>1.6755</v>
      </c>
    </row>
    <row r="812" spans="1:2" x14ac:dyDescent="0.35">
      <c r="A812" s="1">
        <v>42494</v>
      </c>
      <c r="B812" s="2">
        <v>0.52910000000000001</v>
      </c>
    </row>
    <row r="813" spans="1:2" x14ac:dyDescent="0.35">
      <c r="A813" s="1">
        <v>42495</v>
      </c>
      <c r="B813" s="2">
        <v>0.35270000000000001</v>
      </c>
    </row>
    <row r="814" spans="1:2" x14ac:dyDescent="0.35">
      <c r="A814" s="1">
        <v>42496</v>
      </c>
      <c r="B814" s="2">
        <v>0.4405</v>
      </c>
    </row>
    <row r="815" spans="1:2" x14ac:dyDescent="0.35">
      <c r="A815" s="1">
        <v>42499</v>
      </c>
      <c r="B815" s="2">
        <v>0.26429999999999998</v>
      </c>
    </row>
    <row r="816" spans="1:2" x14ac:dyDescent="0.35">
      <c r="A816" s="1">
        <v>42500</v>
      </c>
      <c r="B816" s="2">
        <v>0.4405</v>
      </c>
    </row>
    <row r="817" spans="1:2" x14ac:dyDescent="0.35">
      <c r="A817" s="1">
        <v>42501</v>
      </c>
      <c r="B817" s="2">
        <v>0.26429999999999998</v>
      </c>
    </row>
    <row r="818" spans="1:2" x14ac:dyDescent="0.35">
      <c r="A818" s="1">
        <v>42502</v>
      </c>
      <c r="B818" s="2">
        <v>0.5282</v>
      </c>
    </row>
    <row r="819" spans="1:2" x14ac:dyDescent="0.35">
      <c r="A819" s="1">
        <v>42503</v>
      </c>
      <c r="B819" s="2">
        <v>0.87949999999999995</v>
      </c>
    </row>
    <row r="820" spans="1:2" x14ac:dyDescent="0.35">
      <c r="A820" s="1">
        <v>42506</v>
      </c>
      <c r="B820" s="2">
        <v>1.4952000000000001</v>
      </c>
    </row>
    <row r="821" spans="1:2" x14ac:dyDescent="0.35">
      <c r="A821" s="1">
        <v>42507</v>
      </c>
      <c r="B821" s="2">
        <v>0.70299999999999996</v>
      </c>
    </row>
    <row r="822" spans="1:2" x14ac:dyDescent="0.35">
      <c r="A822" s="1">
        <v>42508</v>
      </c>
      <c r="B822" s="2">
        <v>0.35149999999999998</v>
      </c>
    </row>
    <row r="823" spans="1:2" x14ac:dyDescent="0.35">
      <c r="A823" s="1">
        <v>42509</v>
      </c>
      <c r="B823" s="2">
        <v>0.87870000000000004</v>
      </c>
    </row>
    <row r="824" spans="1:2" x14ac:dyDescent="0.35">
      <c r="A824" s="1">
        <v>42510</v>
      </c>
      <c r="B824" s="2">
        <v>1.2291000000000001</v>
      </c>
    </row>
    <row r="825" spans="1:2" x14ac:dyDescent="0.35">
      <c r="A825" s="1">
        <v>42513</v>
      </c>
      <c r="B825" s="2">
        <v>1.4047000000000001</v>
      </c>
    </row>
    <row r="826" spans="1:2" x14ac:dyDescent="0.35">
      <c r="A826" s="1">
        <v>42514</v>
      </c>
      <c r="B826" s="2">
        <v>0.35120000000000001</v>
      </c>
    </row>
    <row r="827" spans="1:2" x14ac:dyDescent="0.35">
      <c r="A827" s="1">
        <v>42515</v>
      </c>
      <c r="B827" s="2">
        <v>0.35120000000000001</v>
      </c>
    </row>
    <row r="828" spans="1:2" x14ac:dyDescent="0.35">
      <c r="A828" s="1">
        <v>42516</v>
      </c>
      <c r="B828" s="2">
        <v>0.878</v>
      </c>
    </row>
    <row r="829" spans="1:2" x14ac:dyDescent="0.35">
      <c r="A829" s="1">
        <v>42517</v>
      </c>
      <c r="B829" s="2">
        <v>0.35120000000000001</v>
      </c>
    </row>
    <row r="830" spans="1:2" x14ac:dyDescent="0.35">
      <c r="A830" s="1">
        <v>42520</v>
      </c>
      <c r="B830" s="2">
        <v>0.43859999999999999</v>
      </c>
    </row>
    <row r="831" spans="1:2" x14ac:dyDescent="0.35">
      <c r="A831" s="1">
        <v>42521</v>
      </c>
      <c r="B831" s="2">
        <v>2.2787000000000002</v>
      </c>
    </row>
    <row r="832" spans="1:2" x14ac:dyDescent="0.35">
      <c r="A832" s="1">
        <v>42522</v>
      </c>
      <c r="B832" s="2">
        <v>1.1394</v>
      </c>
    </row>
    <row r="833" spans="1:2" x14ac:dyDescent="0.35">
      <c r="A833" s="1">
        <v>42523</v>
      </c>
      <c r="B833" s="2">
        <v>1.5762</v>
      </c>
    </row>
    <row r="834" spans="1:2" x14ac:dyDescent="0.35">
      <c r="A834" s="1">
        <v>42524</v>
      </c>
      <c r="B834" s="2">
        <v>1.2259</v>
      </c>
    </row>
    <row r="835" spans="1:2" x14ac:dyDescent="0.35">
      <c r="A835" s="1">
        <v>42527</v>
      </c>
      <c r="B835" s="2">
        <v>1.1384000000000001</v>
      </c>
    </row>
    <row r="836" spans="1:2" x14ac:dyDescent="0.35">
      <c r="A836" s="1">
        <v>42528</v>
      </c>
      <c r="B836" s="2">
        <v>1.0508</v>
      </c>
    </row>
    <row r="837" spans="1:2" x14ac:dyDescent="0.35">
      <c r="A837" s="1">
        <v>42529</v>
      </c>
      <c r="B837" s="2">
        <v>1.0508</v>
      </c>
    </row>
    <row r="838" spans="1:2" x14ac:dyDescent="0.35">
      <c r="A838" s="1">
        <v>42534</v>
      </c>
      <c r="B838" s="2">
        <v>0.26269999999999999</v>
      </c>
    </row>
    <row r="839" spans="1:2" x14ac:dyDescent="0.35">
      <c r="A839" s="1">
        <v>42535</v>
      </c>
      <c r="B839" s="2">
        <v>0.78810000000000002</v>
      </c>
    </row>
    <row r="840" spans="1:2" x14ac:dyDescent="0.35">
      <c r="A840" s="1">
        <v>42536</v>
      </c>
      <c r="B840" s="2">
        <v>2.3643000000000001</v>
      </c>
    </row>
    <row r="841" spans="1:2" x14ac:dyDescent="0.35">
      <c r="A841" s="1">
        <v>42537</v>
      </c>
      <c r="B841" s="2">
        <v>1.3134999999999999</v>
      </c>
    </row>
    <row r="842" spans="1:2" x14ac:dyDescent="0.35">
      <c r="A842" s="1">
        <v>42538</v>
      </c>
      <c r="B842" s="2">
        <v>1.1384000000000001</v>
      </c>
    </row>
    <row r="843" spans="1:2" x14ac:dyDescent="0.35">
      <c r="A843" s="1">
        <v>42541</v>
      </c>
      <c r="B843" s="2">
        <v>1.1384000000000001</v>
      </c>
    </row>
    <row r="844" spans="1:2" x14ac:dyDescent="0.35">
      <c r="A844" s="1">
        <v>42542</v>
      </c>
      <c r="B844" s="2">
        <v>0.61240000000000006</v>
      </c>
    </row>
    <row r="845" spans="1:2" x14ac:dyDescent="0.35">
      <c r="A845" s="1">
        <v>42543</v>
      </c>
      <c r="B845" s="2">
        <v>1.3111999999999999</v>
      </c>
    </row>
    <row r="846" spans="1:2" x14ac:dyDescent="0.35">
      <c r="A846" s="1">
        <v>42544</v>
      </c>
      <c r="B846" s="2">
        <v>0.69869999999999999</v>
      </c>
    </row>
    <row r="847" spans="1:2" x14ac:dyDescent="0.35">
      <c r="A847" s="1">
        <v>42545</v>
      </c>
      <c r="B847" s="2">
        <v>0.87339999999999995</v>
      </c>
    </row>
    <row r="848" spans="1:2" x14ac:dyDescent="0.35">
      <c r="A848" s="1">
        <v>42548</v>
      </c>
      <c r="B848" s="2">
        <v>1.5721000000000001</v>
      </c>
    </row>
    <row r="849" spans="1:2" x14ac:dyDescent="0.35">
      <c r="A849" s="1">
        <v>42549</v>
      </c>
      <c r="B849" s="2">
        <v>1.7466999999999999</v>
      </c>
    </row>
    <row r="850" spans="1:2" x14ac:dyDescent="0.35">
      <c r="A850" s="1">
        <v>42550</v>
      </c>
      <c r="B850" s="2">
        <v>1.2216</v>
      </c>
    </row>
    <row r="851" spans="1:2" x14ac:dyDescent="0.35">
      <c r="A851" s="1">
        <v>42551</v>
      </c>
      <c r="B851" s="2">
        <v>0.69810000000000005</v>
      </c>
    </row>
    <row r="852" spans="1:2" x14ac:dyDescent="0.35">
      <c r="A852" s="1">
        <v>42552</v>
      </c>
      <c r="B852" s="2">
        <v>0.61080000000000001</v>
      </c>
    </row>
    <row r="853" spans="1:2" x14ac:dyDescent="0.35">
      <c r="A853" s="1">
        <v>42555</v>
      </c>
      <c r="B853" s="2">
        <v>2.2688000000000001</v>
      </c>
    </row>
    <row r="854" spans="1:2" x14ac:dyDescent="0.35">
      <c r="A854" s="1">
        <v>42556</v>
      </c>
      <c r="B854" s="2">
        <v>1.5707</v>
      </c>
    </row>
    <row r="855" spans="1:2" x14ac:dyDescent="0.35">
      <c r="A855" s="1">
        <v>42557</v>
      </c>
      <c r="B855" s="2">
        <v>2.2688000000000001</v>
      </c>
    </row>
    <row r="856" spans="1:2" x14ac:dyDescent="0.35">
      <c r="A856" s="1">
        <v>42558</v>
      </c>
      <c r="B856" s="2">
        <v>1.3089</v>
      </c>
    </row>
    <row r="857" spans="1:2" x14ac:dyDescent="0.35">
      <c r="A857" s="1">
        <v>42559</v>
      </c>
      <c r="B857" s="2">
        <v>0.7853</v>
      </c>
    </row>
    <row r="858" spans="1:2" x14ac:dyDescent="0.35">
      <c r="A858" s="1">
        <v>42562</v>
      </c>
      <c r="B858" s="2">
        <v>0.52359999999999995</v>
      </c>
    </row>
    <row r="859" spans="1:2" x14ac:dyDescent="0.35">
      <c r="A859" s="1">
        <v>42563</v>
      </c>
      <c r="B859" s="2">
        <v>0.95899999999999996</v>
      </c>
    </row>
    <row r="860" spans="1:2" x14ac:dyDescent="0.35">
      <c r="A860" s="1">
        <v>42564</v>
      </c>
      <c r="B860" s="2">
        <v>0.52259999999999995</v>
      </c>
    </row>
    <row r="861" spans="1:2" x14ac:dyDescent="0.35">
      <c r="A861" s="1">
        <v>42565</v>
      </c>
      <c r="B861" s="2">
        <v>0.26129999999999998</v>
      </c>
    </row>
    <row r="862" spans="1:2" x14ac:dyDescent="0.35">
      <c r="A862" s="1">
        <v>42566</v>
      </c>
      <c r="B862" s="2">
        <v>0.7833</v>
      </c>
    </row>
    <row r="863" spans="1:2" x14ac:dyDescent="0.35">
      <c r="A863" s="1">
        <v>42569</v>
      </c>
      <c r="B863" s="2">
        <v>0.60919999999999996</v>
      </c>
    </row>
    <row r="864" spans="1:2" x14ac:dyDescent="0.35">
      <c r="A864" s="1">
        <v>42570</v>
      </c>
      <c r="B864" s="2">
        <v>0.87029999999999996</v>
      </c>
    </row>
    <row r="865" spans="1:2" x14ac:dyDescent="0.35">
      <c r="A865" s="1">
        <v>42571</v>
      </c>
      <c r="B865" s="2">
        <v>0.86960000000000004</v>
      </c>
    </row>
    <row r="866" spans="1:2" x14ac:dyDescent="0.35">
      <c r="A866" s="1">
        <v>42572</v>
      </c>
      <c r="B866" s="2">
        <v>0.78259999999999996</v>
      </c>
    </row>
    <row r="867" spans="1:2" x14ac:dyDescent="0.35">
      <c r="A867" s="1">
        <v>42573</v>
      </c>
      <c r="B867" s="2">
        <v>0.26090000000000002</v>
      </c>
    </row>
    <row r="868" spans="1:2" x14ac:dyDescent="0.35">
      <c r="A868" s="1">
        <v>42576</v>
      </c>
      <c r="B868" s="2">
        <v>0.78259999999999996</v>
      </c>
    </row>
    <row r="869" spans="1:2" x14ac:dyDescent="0.35">
      <c r="A869" s="1">
        <v>42577</v>
      </c>
      <c r="B869" s="2">
        <v>0.78190000000000004</v>
      </c>
    </row>
    <row r="870" spans="1:2" x14ac:dyDescent="0.35">
      <c r="A870" s="1">
        <v>42578</v>
      </c>
      <c r="B870" s="2">
        <v>0.78190000000000004</v>
      </c>
    </row>
    <row r="871" spans="1:2" x14ac:dyDescent="0.35">
      <c r="A871" s="1">
        <v>42579</v>
      </c>
      <c r="B871" s="2">
        <v>0.52129999999999999</v>
      </c>
    </row>
    <row r="872" spans="1:2" x14ac:dyDescent="0.35">
      <c r="A872" s="1">
        <v>42580</v>
      </c>
      <c r="B872" s="2">
        <v>0.43440000000000001</v>
      </c>
    </row>
    <row r="873" spans="1:2" x14ac:dyDescent="0.35">
      <c r="A873" s="1">
        <v>42583</v>
      </c>
      <c r="B873" s="2">
        <v>0.43440000000000001</v>
      </c>
    </row>
    <row r="874" spans="1:2" x14ac:dyDescent="0.35">
      <c r="A874" s="1">
        <v>42584</v>
      </c>
      <c r="B874" s="2">
        <v>0.95569999999999999</v>
      </c>
    </row>
    <row r="875" spans="1:2" x14ac:dyDescent="0.35">
      <c r="A875" s="1">
        <v>42585</v>
      </c>
      <c r="B875" s="2">
        <v>1.1294999999999999</v>
      </c>
    </row>
    <row r="876" spans="1:2" x14ac:dyDescent="0.35">
      <c r="A876" s="1">
        <v>42586</v>
      </c>
      <c r="B876" s="2">
        <v>0.34749999999999998</v>
      </c>
    </row>
    <row r="877" spans="1:2" x14ac:dyDescent="0.35">
      <c r="A877" s="1">
        <v>42587</v>
      </c>
      <c r="B877" s="2">
        <v>0.43440000000000001</v>
      </c>
    </row>
    <row r="878" spans="1:2" x14ac:dyDescent="0.35">
      <c r="A878" s="1">
        <v>42590</v>
      </c>
      <c r="B878" s="2">
        <v>0.86880000000000002</v>
      </c>
    </row>
    <row r="879" spans="1:2" x14ac:dyDescent="0.35">
      <c r="A879" s="1">
        <v>42591</v>
      </c>
      <c r="B879" s="2">
        <v>0.60819999999999996</v>
      </c>
    </row>
    <row r="880" spans="1:2" x14ac:dyDescent="0.35">
      <c r="A880" s="1">
        <v>42592</v>
      </c>
      <c r="B880" s="2">
        <v>0.43440000000000001</v>
      </c>
    </row>
    <row r="881" spans="1:2" x14ac:dyDescent="0.35">
      <c r="A881" s="1">
        <v>42593</v>
      </c>
      <c r="B881" s="2">
        <v>0.1736</v>
      </c>
    </row>
    <row r="882" spans="1:2" x14ac:dyDescent="0.35">
      <c r="A882" s="1">
        <v>42594</v>
      </c>
      <c r="B882" s="2">
        <v>0.78129999999999999</v>
      </c>
    </row>
    <row r="883" spans="1:2" x14ac:dyDescent="0.35">
      <c r="A883" s="1">
        <v>42597</v>
      </c>
      <c r="B883" s="2">
        <v>1.6478999999999999</v>
      </c>
    </row>
    <row r="884" spans="1:2" x14ac:dyDescent="0.35">
      <c r="A884" s="1">
        <v>42598</v>
      </c>
      <c r="B884" s="2">
        <v>0.95320000000000005</v>
      </c>
    </row>
    <row r="885" spans="1:2" x14ac:dyDescent="0.35">
      <c r="A885" s="1">
        <v>42599</v>
      </c>
      <c r="B885" s="2">
        <v>0.95320000000000005</v>
      </c>
    </row>
    <row r="886" spans="1:2" x14ac:dyDescent="0.35">
      <c r="A886" s="1">
        <v>42600</v>
      </c>
      <c r="B886" s="2">
        <v>0.95320000000000005</v>
      </c>
    </row>
    <row r="887" spans="1:2" x14ac:dyDescent="0.35">
      <c r="A887" s="1">
        <v>42601</v>
      </c>
      <c r="B887" s="2">
        <v>0.69320000000000004</v>
      </c>
    </row>
    <row r="888" spans="1:2" x14ac:dyDescent="0.35">
      <c r="A888" s="1">
        <v>42604</v>
      </c>
      <c r="B888" s="2">
        <v>0.7792</v>
      </c>
    </row>
    <row r="889" spans="1:2" x14ac:dyDescent="0.35">
      <c r="A889" s="1">
        <v>42605</v>
      </c>
      <c r="B889" s="2">
        <v>0.69199999999999995</v>
      </c>
    </row>
    <row r="890" spans="1:2" x14ac:dyDescent="0.35">
      <c r="A890" s="1">
        <v>42606</v>
      </c>
      <c r="B890" s="2">
        <v>0.86429999999999996</v>
      </c>
    </row>
    <row r="891" spans="1:2" x14ac:dyDescent="0.35">
      <c r="A891" s="1">
        <v>42607</v>
      </c>
      <c r="B891" s="2">
        <v>0.60499999999999998</v>
      </c>
    </row>
    <row r="892" spans="1:2" x14ac:dyDescent="0.35">
      <c r="A892" s="1">
        <v>42608</v>
      </c>
      <c r="B892" s="2">
        <v>0.94989999999999997</v>
      </c>
    </row>
    <row r="893" spans="1:2" x14ac:dyDescent="0.35">
      <c r="A893" s="1">
        <v>42611</v>
      </c>
      <c r="B893" s="2">
        <v>0.94910000000000005</v>
      </c>
    </row>
    <row r="894" spans="1:2" x14ac:dyDescent="0.35">
      <c r="A894" s="1">
        <v>42612</v>
      </c>
      <c r="B894" s="2">
        <v>0.43099999999999999</v>
      </c>
    </row>
    <row r="895" spans="1:2" x14ac:dyDescent="0.35">
      <c r="A895" s="1">
        <v>42613</v>
      </c>
      <c r="B895" s="2">
        <v>0.68910000000000005</v>
      </c>
    </row>
    <row r="896" spans="1:2" x14ac:dyDescent="0.35">
      <c r="A896" s="1">
        <v>42614</v>
      </c>
      <c r="B896" s="2">
        <v>0.6885</v>
      </c>
    </row>
    <row r="897" spans="1:2" x14ac:dyDescent="0.35">
      <c r="A897" s="1">
        <v>42615</v>
      </c>
      <c r="B897" s="2">
        <v>0.68789999999999996</v>
      </c>
    </row>
    <row r="898" spans="1:2" x14ac:dyDescent="0.35">
      <c r="A898" s="1">
        <v>42618</v>
      </c>
      <c r="B898" s="2">
        <v>0.7732</v>
      </c>
    </row>
    <row r="899" spans="1:2" x14ac:dyDescent="0.35">
      <c r="A899" s="1">
        <v>42619</v>
      </c>
      <c r="B899" s="2">
        <v>0.7732</v>
      </c>
    </row>
    <row r="900" spans="1:2" x14ac:dyDescent="0.35">
      <c r="A900" s="1">
        <v>42620</v>
      </c>
      <c r="B900" s="2">
        <v>0.94499999999999995</v>
      </c>
    </row>
    <row r="901" spans="1:2" x14ac:dyDescent="0.35">
      <c r="A901" s="1">
        <v>42621</v>
      </c>
      <c r="B901" s="2">
        <v>0.7732</v>
      </c>
    </row>
    <row r="902" spans="1:2" x14ac:dyDescent="0.35">
      <c r="A902" s="1">
        <v>42622</v>
      </c>
      <c r="B902" s="2">
        <v>1.2017</v>
      </c>
    </row>
    <row r="903" spans="1:2" x14ac:dyDescent="0.35">
      <c r="A903" s="1">
        <v>42625</v>
      </c>
      <c r="B903" s="2">
        <v>0.25750000000000001</v>
      </c>
    </row>
    <row r="904" spans="1:2" x14ac:dyDescent="0.35">
      <c r="A904" s="1">
        <v>42626</v>
      </c>
      <c r="B904" s="2">
        <v>1.03</v>
      </c>
    </row>
    <row r="905" spans="1:2" x14ac:dyDescent="0.35">
      <c r="A905" s="1">
        <v>42627</v>
      </c>
      <c r="B905" s="2">
        <v>0.85760000000000003</v>
      </c>
    </row>
    <row r="906" spans="1:2" x14ac:dyDescent="0.35">
      <c r="A906" s="1">
        <v>42632</v>
      </c>
      <c r="B906" s="2">
        <v>0.94259999999999999</v>
      </c>
    </row>
    <row r="907" spans="1:2" x14ac:dyDescent="0.35">
      <c r="A907" s="1">
        <v>42633</v>
      </c>
      <c r="B907" s="2">
        <v>0.5141</v>
      </c>
    </row>
    <row r="908" spans="1:2" x14ac:dyDescent="0.35">
      <c r="A908" s="1">
        <v>42634</v>
      </c>
      <c r="B908" s="2">
        <v>0.34250000000000003</v>
      </c>
    </row>
    <row r="909" spans="1:2" x14ac:dyDescent="0.35">
      <c r="A909" s="1">
        <v>42635</v>
      </c>
      <c r="B909" s="2">
        <v>0.77049999999999996</v>
      </c>
    </row>
    <row r="910" spans="1:2" x14ac:dyDescent="0.35">
      <c r="A910" s="1">
        <v>42636</v>
      </c>
      <c r="B910" s="2">
        <v>0.68489999999999995</v>
      </c>
    </row>
    <row r="911" spans="1:2" x14ac:dyDescent="0.35">
      <c r="A911" s="1">
        <v>42639</v>
      </c>
      <c r="B911" s="2">
        <v>0.42809999999999998</v>
      </c>
    </row>
    <row r="912" spans="1:2" x14ac:dyDescent="0.35">
      <c r="A912" s="1">
        <v>42640</v>
      </c>
      <c r="B912" s="2">
        <v>1.2830999999999999</v>
      </c>
    </row>
    <row r="913" spans="1:2" x14ac:dyDescent="0.35">
      <c r="A913" s="1">
        <v>42641</v>
      </c>
      <c r="B913" s="2">
        <v>0.1709</v>
      </c>
    </row>
    <row r="914" spans="1:2" x14ac:dyDescent="0.35">
      <c r="A914" s="1">
        <v>42642</v>
      </c>
      <c r="B914" s="2">
        <v>0.5978</v>
      </c>
    </row>
    <row r="915" spans="1:2" x14ac:dyDescent="0.35">
      <c r="A915" s="1">
        <v>42643</v>
      </c>
      <c r="B915" s="2">
        <v>0.59730000000000005</v>
      </c>
    </row>
    <row r="916" spans="1:2" x14ac:dyDescent="0.35">
      <c r="A916" s="1">
        <v>42653</v>
      </c>
      <c r="B916" s="2">
        <v>1.6197999999999999</v>
      </c>
    </row>
    <row r="917" spans="1:2" x14ac:dyDescent="0.35">
      <c r="A917" s="1">
        <v>42654</v>
      </c>
      <c r="B917" s="2">
        <v>1.2787999999999999</v>
      </c>
    </row>
    <row r="918" spans="1:2" x14ac:dyDescent="0.35">
      <c r="A918" s="1">
        <v>42655</v>
      </c>
      <c r="B918" s="2">
        <v>0.85250000000000004</v>
      </c>
    </row>
    <row r="919" spans="1:2" x14ac:dyDescent="0.35">
      <c r="A919" s="1">
        <v>42656</v>
      </c>
      <c r="B919" s="2">
        <v>1.0229999999999999</v>
      </c>
    </row>
    <row r="920" spans="1:2" x14ac:dyDescent="0.35">
      <c r="A920" s="1">
        <v>42657</v>
      </c>
      <c r="B920" s="2">
        <v>0.5111</v>
      </c>
    </row>
    <row r="921" spans="1:2" x14ac:dyDescent="0.35">
      <c r="A921" s="1">
        <v>42660</v>
      </c>
      <c r="B921" s="2">
        <v>0.59630000000000005</v>
      </c>
    </row>
    <row r="922" spans="1:2" x14ac:dyDescent="0.35">
      <c r="A922" s="1">
        <v>42661</v>
      </c>
      <c r="B922" s="2">
        <v>0.8518</v>
      </c>
    </row>
    <row r="923" spans="1:2" x14ac:dyDescent="0.35">
      <c r="A923" s="1">
        <v>42662</v>
      </c>
      <c r="B923" s="2">
        <v>0.85109999999999997</v>
      </c>
    </row>
    <row r="924" spans="1:2" x14ac:dyDescent="0.35">
      <c r="A924" s="1">
        <v>42663</v>
      </c>
      <c r="B924" s="2">
        <v>0.68089999999999995</v>
      </c>
    </row>
    <row r="925" spans="1:2" x14ac:dyDescent="0.35">
      <c r="A925" s="1">
        <v>42664</v>
      </c>
      <c r="B925" s="2">
        <v>0.51019999999999999</v>
      </c>
    </row>
    <row r="926" spans="1:2" x14ac:dyDescent="0.35">
      <c r="A926" s="1">
        <v>42667</v>
      </c>
      <c r="B926" s="2">
        <v>1.3593999999999999</v>
      </c>
    </row>
    <row r="927" spans="1:2" x14ac:dyDescent="0.35">
      <c r="A927" s="1">
        <v>42668</v>
      </c>
      <c r="B927" s="2">
        <v>1.1035999999999999</v>
      </c>
    </row>
    <row r="928" spans="1:2" x14ac:dyDescent="0.35">
      <c r="A928" s="1">
        <v>42669</v>
      </c>
      <c r="B928" s="2">
        <v>1.0178</v>
      </c>
    </row>
    <row r="929" spans="1:2" x14ac:dyDescent="0.35">
      <c r="A929" s="1">
        <v>42670</v>
      </c>
      <c r="B929" s="2">
        <v>1.0168999999999999</v>
      </c>
    </row>
    <row r="930" spans="1:2" x14ac:dyDescent="0.35">
      <c r="A930" s="1">
        <v>42671</v>
      </c>
      <c r="B930" s="2">
        <v>0.84670000000000001</v>
      </c>
    </row>
    <row r="931" spans="1:2" x14ac:dyDescent="0.35">
      <c r="A931" s="1">
        <v>42674</v>
      </c>
      <c r="B931" s="2">
        <v>1.0152000000000001</v>
      </c>
    </row>
    <row r="932" spans="1:2" x14ac:dyDescent="0.35">
      <c r="A932" s="1">
        <v>42675</v>
      </c>
      <c r="B932" s="2">
        <v>1.3535999999999999</v>
      </c>
    </row>
    <row r="933" spans="1:2" x14ac:dyDescent="0.35">
      <c r="A933" s="1">
        <v>42676</v>
      </c>
      <c r="B933" s="2">
        <v>0.93059999999999998</v>
      </c>
    </row>
    <row r="934" spans="1:2" x14ac:dyDescent="0.35">
      <c r="A934" s="1">
        <v>42677</v>
      </c>
      <c r="B934" s="2">
        <v>1.6073999999999999</v>
      </c>
    </row>
    <row r="935" spans="1:2" x14ac:dyDescent="0.35">
      <c r="A935" s="1">
        <v>42678</v>
      </c>
      <c r="B935" s="2">
        <v>1.0144</v>
      </c>
    </row>
    <row r="936" spans="1:2" x14ac:dyDescent="0.35">
      <c r="A936" s="1">
        <v>42681</v>
      </c>
      <c r="B936" s="2">
        <v>0.67620000000000002</v>
      </c>
    </row>
    <row r="937" spans="1:2" x14ac:dyDescent="0.35">
      <c r="A937" s="1">
        <v>42682</v>
      </c>
      <c r="B937" s="2">
        <v>0.84460000000000002</v>
      </c>
    </row>
    <row r="938" spans="1:2" x14ac:dyDescent="0.35">
      <c r="A938" s="1">
        <v>42683</v>
      </c>
      <c r="B938" s="2">
        <v>1.7722</v>
      </c>
    </row>
    <row r="939" spans="1:2" x14ac:dyDescent="0.35">
      <c r="A939" s="1">
        <v>42684</v>
      </c>
      <c r="B939" s="2">
        <v>2.1922000000000001</v>
      </c>
    </row>
    <row r="940" spans="1:2" x14ac:dyDescent="0.35">
      <c r="A940" s="1">
        <v>42685</v>
      </c>
      <c r="B940" s="2">
        <v>1.5164</v>
      </c>
    </row>
    <row r="941" spans="1:2" x14ac:dyDescent="0.35">
      <c r="A941" s="1">
        <v>42688</v>
      </c>
      <c r="B941" s="2">
        <v>1.0101</v>
      </c>
    </row>
    <row r="942" spans="1:2" x14ac:dyDescent="0.35">
      <c r="A942" s="1">
        <v>42689</v>
      </c>
      <c r="B942" s="2">
        <v>0.92589999999999995</v>
      </c>
    </row>
    <row r="943" spans="1:2" x14ac:dyDescent="0.35">
      <c r="A943" s="1">
        <v>42690</v>
      </c>
      <c r="B943" s="2">
        <v>0.75760000000000005</v>
      </c>
    </row>
    <row r="944" spans="1:2" x14ac:dyDescent="0.35">
      <c r="A944" s="1">
        <v>42691</v>
      </c>
      <c r="B944" s="2">
        <v>0.58919999999999995</v>
      </c>
    </row>
    <row r="945" spans="1:2" x14ac:dyDescent="0.35">
      <c r="A945" s="1">
        <v>42692</v>
      </c>
      <c r="B945" s="2">
        <v>0.2525</v>
      </c>
    </row>
    <row r="946" spans="1:2" x14ac:dyDescent="0.35">
      <c r="A946" s="1">
        <v>42695</v>
      </c>
      <c r="B946" s="2">
        <v>1.3456999999999999</v>
      </c>
    </row>
    <row r="947" spans="1:2" x14ac:dyDescent="0.35">
      <c r="A947" s="1">
        <v>42696</v>
      </c>
      <c r="B947" s="2">
        <v>1.0084</v>
      </c>
    </row>
    <row r="948" spans="1:2" x14ac:dyDescent="0.35">
      <c r="A948" s="1">
        <v>42697</v>
      </c>
      <c r="B948" s="2">
        <v>0.75570000000000004</v>
      </c>
    </row>
    <row r="949" spans="1:2" x14ac:dyDescent="0.35">
      <c r="A949" s="1">
        <v>42698</v>
      </c>
      <c r="B949" s="2">
        <v>0.92279999999999995</v>
      </c>
    </row>
    <row r="950" spans="1:2" x14ac:dyDescent="0.35">
      <c r="A950" s="1">
        <v>42699</v>
      </c>
      <c r="B950" s="2">
        <v>0.92200000000000004</v>
      </c>
    </row>
    <row r="951" spans="1:2" x14ac:dyDescent="0.35">
      <c r="A951" s="1">
        <v>42702</v>
      </c>
      <c r="B951" s="2">
        <v>1.1735</v>
      </c>
    </row>
    <row r="952" spans="1:2" x14ac:dyDescent="0.35">
      <c r="A952" s="1">
        <v>42703</v>
      </c>
      <c r="B952" s="2">
        <v>0.67059999999999997</v>
      </c>
    </row>
    <row r="953" spans="1:2" x14ac:dyDescent="0.35">
      <c r="A953" s="1">
        <v>42704</v>
      </c>
      <c r="B953" s="2">
        <v>0.41880000000000001</v>
      </c>
    </row>
    <row r="954" spans="1:2" x14ac:dyDescent="0.35">
      <c r="A954" s="1">
        <v>42705</v>
      </c>
      <c r="B954" s="2">
        <v>1.0042</v>
      </c>
    </row>
    <row r="955" spans="1:2" x14ac:dyDescent="0.35">
      <c r="A955" s="1">
        <v>42706</v>
      </c>
      <c r="B955" s="2">
        <v>0.50170000000000003</v>
      </c>
    </row>
    <row r="956" spans="1:2" x14ac:dyDescent="0.35">
      <c r="A956" s="1">
        <v>42709</v>
      </c>
      <c r="B956" s="2">
        <v>0.41770000000000002</v>
      </c>
    </row>
    <row r="957" spans="1:2" x14ac:dyDescent="0.35">
      <c r="A957" s="1">
        <v>42710</v>
      </c>
      <c r="B957" s="2">
        <v>0.58430000000000004</v>
      </c>
    </row>
    <row r="958" spans="1:2" x14ac:dyDescent="0.35">
      <c r="A958" s="1">
        <v>42711</v>
      </c>
      <c r="B958" s="2">
        <v>1.1676</v>
      </c>
    </row>
    <row r="959" spans="1:2" x14ac:dyDescent="0.35">
      <c r="A959" s="1">
        <v>42712</v>
      </c>
      <c r="B959" s="2">
        <v>0.91669999999999996</v>
      </c>
    </row>
    <row r="960" spans="1:2" x14ac:dyDescent="0.35">
      <c r="A960" s="1">
        <v>42713</v>
      </c>
      <c r="B960" s="2">
        <v>1.0824</v>
      </c>
    </row>
    <row r="961" spans="1:2" x14ac:dyDescent="0.35">
      <c r="A961" s="1">
        <v>42716</v>
      </c>
      <c r="B961" s="2">
        <v>0.74939999999999996</v>
      </c>
    </row>
    <row r="962" spans="1:2" x14ac:dyDescent="0.35">
      <c r="A962" s="1">
        <v>42717</v>
      </c>
      <c r="B962" s="2">
        <v>1.4142999999999999</v>
      </c>
    </row>
    <row r="963" spans="1:2" x14ac:dyDescent="0.35">
      <c r="A963" s="1">
        <v>42718</v>
      </c>
      <c r="B963" s="2">
        <v>1.5793999999999999</v>
      </c>
    </row>
    <row r="964" spans="1:2" x14ac:dyDescent="0.35">
      <c r="A964" s="1">
        <v>42719</v>
      </c>
      <c r="B964" s="2">
        <v>1.7442</v>
      </c>
    </row>
    <row r="965" spans="1:2" x14ac:dyDescent="0.35">
      <c r="A965" s="1">
        <v>42720</v>
      </c>
      <c r="B965" s="2">
        <v>1.8271999999999999</v>
      </c>
    </row>
    <row r="966" spans="1:2" x14ac:dyDescent="0.35">
      <c r="A966" s="1">
        <v>42723</v>
      </c>
      <c r="B966" s="2">
        <v>1.2458</v>
      </c>
    </row>
    <row r="967" spans="1:2" x14ac:dyDescent="0.35">
      <c r="A967" s="1">
        <v>42724</v>
      </c>
      <c r="B967" s="2">
        <v>0.66390000000000005</v>
      </c>
    </row>
    <row r="968" spans="1:2" x14ac:dyDescent="0.35">
      <c r="A968" s="1">
        <v>42725</v>
      </c>
      <c r="B968" s="2">
        <v>0.91210000000000002</v>
      </c>
    </row>
    <row r="969" spans="1:2" x14ac:dyDescent="0.35">
      <c r="A969" s="1">
        <v>42726</v>
      </c>
      <c r="B969" s="2">
        <v>1.2427999999999999</v>
      </c>
    </row>
    <row r="970" spans="1:2" x14ac:dyDescent="0.35">
      <c r="A970" s="1">
        <v>42727</v>
      </c>
      <c r="B970" s="2">
        <v>0.49669999999999997</v>
      </c>
    </row>
    <row r="971" spans="1:2" x14ac:dyDescent="0.35">
      <c r="A971" s="1">
        <v>42730</v>
      </c>
      <c r="B971" s="2">
        <v>0.82709999999999995</v>
      </c>
    </row>
    <row r="972" spans="1:2" x14ac:dyDescent="0.35">
      <c r="A972" s="1">
        <v>42731</v>
      </c>
      <c r="B972" s="2">
        <v>1.2397</v>
      </c>
    </row>
    <row r="973" spans="1:2" x14ac:dyDescent="0.35">
      <c r="A973" s="1">
        <v>42732</v>
      </c>
      <c r="B973" s="2">
        <v>0.66059999999999997</v>
      </c>
    </row>
    <row r="974" spans="1:2" x14ac:dyDescent="0.35">
      <c r="A974" s="1">
        <v>42733</v>
      </c>
      <c r="B974" s="2">
        <v>0.41249999999999998</v>
      </c>
    </row>
    <row r="975" spans="1:2" x14ac:dyDescent="0.35">
      <c r="A975" s="1">
        <v>42734</v>
      </c>
      <c r="B975" s="2">
        <v>0.74199999999999999</v>
      </c>
    </row>
    <row r="976" spans="1:2" x14ac:dyDescent="0.35">
      <c r="A976" s="1">
        <v>42738</v>
      </c>
      <c r="B976" s="2">
        <v>0.90610000000000002</v>
      </c>
    </row>
    <row r="977" spans="1:2" x14ac:dyDescent="0.35">
      <c r="A977" s="1">
        <v>42739</v>
      </c>
      <c r="B977" s="2">
        <v>1.6460999999999999</v>
      </c>
    </row>
    <row r="978" spans="1:2" x14ac:dyDescent="0.35">
      <c r="A978" s="1">
        <v>42740</v>
      </c>
      <c r="B978" s="2">
        <v>0.74009999999999998</v>
      </c>
    </row>
    <row r="979" spans="1:2" x14ac:dyDescent="0.35">
      <c r="A979" s="1">
        <v>42741</v>
      </c>
      <c r="B979" s="2">
        <v>0.4108</v>
      </c>
    </row>
    <row r="980" spans="1:2" x14ac:dyDescent="0.35">
      <c r="A980" s="1">
        <v>42744</v>
      </c>
      <c r="B980" s="2">
        <v>0.90310000000000001</v>
      </c>
    </row>
    <row r="981" spans="1:2" x14ac:dyDescent="0.35">
      <c r="A981" s="1">
        <v>42745</v>
      </c>
      <c r="B981" s="2">
        <v>0.65629999999999999</v>
      </c>
    </row>
    <row r="982" spans="1:2" x14ac:dyDescent="0.35">
      <c r="A982" s="1">
        <v>42746</v>
      </c>
      <c r="B982" s="2">
        <v>0.4098</v>
      </c>
    </row>
    <row r="983" spans="1:2" x14ac:dyDescent="0.35">
      <c r="A983" s="1">
        <v>42747</v>
      </c>
      <c r="B983" s="2">
        <v>0.49099999999999999</v>
      </c>
    </row>
    <row r="984" spans="1:2" x14ac:dyDescent="0.35">
      <c r="A984" s="1">
        <v>42748</v>
      </c>
      <c r="B984" s="2">
        <v>0.2455</v>
      </c>
    </row>
    <row r="985" spans="1:2" x14ac:dyDescent="0.35">
      <c r="A985" s="1">
        <v>42751</v>
      </c>
      <c r="B985" s="2">
        <v>0.32679999999999998</v>
      </c>
    </row>
    <row r="986" spans="1:2" x14ac:dyDescent="0.35">
      <c r="A986" s="1">
        <v>42752</v>
      </c>
      <c r="B986" s="2">
        <v>0.57099999999999995</v>
      </c>
    </row>
    <row r="987" spans="1:2" x14ac:dyDescent="0.35">
      <c r="A987" s="1">
        <v>42753</v>
      </c>
      <c r="B987" s="2">
        <v>1.141</v>
      </c>
    </row>
    <row r="988" spans="1:2" x14ac:dyDescent="0.35">
      <c r="A988" s="1">
        <v>42754</v>
      </c>
      <c r="B988" s="2">
        <v>0.65090000000000003</v>
      </c>
    </row>
    <row r="989" spans="1:2" x14ac:dyDescent="0.35">
      <c r="A989" s="1">
        <v>42755</v>
      </c>
      <c r="B989" s="2">
        <v>0.81299999999999994</v>
      </c>
    </row>
    <row r="990" spans="1:2" x14ac:dyDescent="0.35">
      <c r="A990" s="1">
        <v>42758</v>
      </c>
      <c r="B990" s="2">
        <v>0.56859999999999999</v>
      </c>
    </row>
    <row r="991" spans="1:2" x14ac:dyDescent="0.35">
      <c r="A991" s="1">
        <v>42759</v>
      </c>
      <c r="B991" s="2">
        <v>0.24329999999999999</v>
      </c>
    </row>
    <row r="992" spans="1:2" x14ac:dyDescent="0.35">
      <c r="A992" s="1">
        <v>42760</v>
      </c>
      <c r="B992" s="2">
        <v>0.56730000000000003</v>
      </c>
    </row>
    <row r="993" spans="1:2" x14ac:dyDescent="0.35">
      <c r="A993" s="1">
        <v>42761</v>
      </c>
      <c r="B993" s="2">
        <v>0.2427</v>
      </c>
    </row>
    <row r="994" spans="1:2" x14ac:dyDescent="0.35">
      <c r="A994" s="1">
        <v>42769</v>
      </c>
      <c r="B994" s="2">
        <v>0.40389999999999998</v>
      </c>
    </row>
    <row r="995" spans="1:2" x14ac:dyDescent="0.35">
      <c r="A995" s="1">
        <v>42772</v>
      </c>
      <c r="B995" s="2">
        <v>1.1298999999999999</v>
      </c>
    </row>
    <row r="996" spans="1:2" x14ac:dyDescent="0.35">
      <c r="A996" s="1">
        <v>42773</v>
      </c>
      <c r="B996" s="2">
        <v>0.64459999999999995</v>
      </c>
    </row>
    <row r="997" spans="1:2" x14ac:dyDescent="0.35">
      <c r="A997" s="1">
        <v>42774</v>
      </c>
      <c r="B997" s="2">
        <v>1.1272</v>
      </c>
    </row>
    <row r="998" spans="1:2" x14ac:dyDescent="0.35">
      <c r="A998" s="1">
        <v>42775</v>
      </c>
      <c r="B998" s="2">
        <v>0.96540000000000004</v>
      </c>
    </row>
    <row r="999" spans="1:2" x14ac:dyDescent="0.35">
      <c r="A999" s="1">
        <v>42776</v>
      </c>
      <c r="B999" s="2">
        <v>1.3654999999999999</v>
      </c>
    </row>
    <row r="1000" spans="1:2" x14ac:dyDescent="0.35">
      <c r="A1000" s="1">
        <v>42779</v>
      </c>
      <c r="B1000" s="2">
        <v>0.88280000000000003</v>
      </c>
    </row>
    <row r="1001" spans="1:2" x14ac:dyDescent="0.35">
      <c r="A1001" s="1">
        <v>42780</v>
      </c>
      <c r="B1001" s="2">
        <v>0.80259999999999998</v>
      </c>
    </row>
    <row r="1002" spans="1:2" x14ac:dyDescent="0.35">
      <c r="A1002" s="1">
        <v>42781</v>
      </c>
      <c r="B1002" s="2">
        <v>1.4422999999999999</v>
      </c>
    </row>
    <row r="1003" spans="1:2" x14ac:dyDescent="0.35">
      <c r="A1003" s="1">
        <v>42782</v>
      </c>
      <c r="B1003" s="2">
        <v>1.8414999999999999</v>
      </c>
    </row>
    <row r="1004" spans="1:2" x14ac:dyDescent="0.35">
      <c r="A1004" s="1">
        <v>42783</v>
      </c>
      <c r="B1004" s="2">
        <v>0.40029999999999999</v>
      </c>
    </row>
    <row r="1005" spans="1:2" x14ac:dyDescent="0.35">
      <c r="A1005" s="1">
        <v>42786</v>
      </c>
      <c r="B1005" s="2">
        <v>0.95920000000000005</v>
      </c>
    </row>
    <row r="1006" spans="1:2" x14ac:dyDescent="0.35">
      <c r="A1006" s="1">
        <v>42787</v>
      </c>
      <c r="B1006" s="2">
        <v>1.1980999999999999</v>
      </c>
    </row>
    <row r="1007" spans="1:2" x14ac:dyDescent="0.35">
      <c r="A1007" s="1">
        <v>42788</v>
      </c>
      <c r="B1007" s="2">
        <v>0.95689999999999997</v>
      </c>
    </row>
    <row r="1008" spans="1:2" x14ac:dyDescent="0.35">
      <c r="A1008" s="1">
        <v>42789</v>
      </c>
      <c r="B1008" s="2">
        <v>0.95540000000000003</v>
      </c>
    </row>
    <row r="1009" spans="1:2" x14ac:dyDescent="0.35">
      <c r="A1009" s="1">
        <v>42790</v>
      </c>
      <c r="B1009" s="2">
        <v>0.71599999999999997</v>
      </c>
    </row>
    <row r="1010" spans="1:2" x14ac:dyDescent="0.35">
      <c r="A1010" s="1">
        <v>42793</v>
      </c>
      <c r="B1010" s="2">
        <v>0.55600000000000005</v>
      </c>
    </row>
    <row r="1011" spans="1:2" x14ac:dyDescent="0.35">
      <c r="A1011" s="1">
        <v>42794</v>
      </c>
      <c r="B1011" s="2">
        <v>0.873</v>
      </c>
    </row>
    <row r="1012" spans="1:2" x14ac:dyDescent="0.35">
      <c r="A1012" s="1">
        <v>42795</v>
      </c>
      <c r="B1012" s="2">
        <v>1.3481000000000001</v>
      </c>
    </row>
    <row r="1013" spans="1:2" x14ac:dyDescent="0.35">
      <c r="A1013" s="1">
        <v>42796</v>
      </c>
      <c r="B1013" s="2">
        <v>0.7137</v>
      </c>
    </row>
    <row r="1014" spans="1:2" x14ac:dyDescent="0.35">
      <c r="A1014" s="1">
        <v>42797</v>
      </c>
      <c r="B1014" s="2">
        <v>0.63390000000000002</v>
      </c>
    </row>
    <row r="1015" spans="1:2" x14ac:dyDescent="0.35">
      <c r="A1015" s="1">
        <v>42800</v>
      </c>
      <c r="B1015" s="2">
        <v>1.1876</v>
      </c>
    </row>
    <row r="1016" spans="1:2" x14ac:dyDescent="0.35">
      <c r="A1016" s="1">
        <v>42801</v>
      </c>
      <c r="B1016" s="2">
        <v>1.0285</v>
      </c>
    </row>
    <row r="1017" spans="1:2" x14ac:dyDescent="0.35">
      <c r="A1017" s="1">
        <v>42802</v>
      </c>
      <c r="B1017" s="2">
        <v>0.78990000000000005</v>
      </c>
    </row>
    <row r="1018" spans="1:2" x14ac:dyDescent="0.35">
      <c r="A1018" s="1">
        <v>42803</v>
      </c>
      <c r="B1018" s="2">
        <v>0.63190000000000002</v>
      </c>
    </row>
    <row r="1019" spans="1:2" x14ac:dyDescent="0.35">
      <c r="A1019" s="1">
        <v>42804</v>
      </c>
      <c r="B1019" s="2">
        <v>0.63190000000000002</v>
      </c>
    </row>
    <row r="1020" spans="1:2" x14ac:dyDescent="0.35">
      <c r="A1020" s="1">
        <v>42807</v>
      </c>
      <c r="B1020" s="2">
        <v>0.55289999999999995</v>
      </c>
    </row>
    <row r="1021" spans="1:2" x14ac:dyDescent="0.35">
      <c r="A1021" s="1">
        <v>42808</v>
      </c>
      <c r="B1021" s="2">
        <v>0.63190000000000002</v>
      </c>
    </row>
    <row r="1022" spans="1:2" x14ac:dyDescent="0.35">
      <c r="A1022" s="1">
        <v>42809</v>
      </c>
      <c r="B1022" s="2">
        <v>0.78990000000000005</v>
      </c>
    </row>
    <row r="1023" spans="1:2" x14ac:dyDescent="0.35">
      <c r="A1023" s="1">
        <v>42810</v>
      </c>
      <c r="B1023" s="2">
        <v>1.1057999999999999</v>
      </c>
    </row>
    <row r="1024" spans="1:2" x14ac:dyDescent="0.35">
      <c r="A1024" s="1">
        <v>42811</v>
      </c>
      <c r="B1024" s="2">
        <v>0.316</v>
      </c>
    </row>
    <row r="1025" spans="1:2" x14ac:dyDescent="0.35">
      <c r="A1025" s="1">
        <v>42814</v>
      </c>
      <c r="B1025" s="2">
        <v>0.63090000000000002</v>
      </c>
    </row>
    <row r="1026" spans="1:2" x14ac:dyDescent="0.35">
      <c r="A1026" s="1">
        <v>42815</v>
      </c>
      <c r="B1026" s="2">
        <v>0.86680000000000001</v>
      </c>
    </row>
    <row r="1027" spans="1:2" x14ac:dyDescent="0.35">
      <c r="A1027" s="1">
        <v>42816</v>
      </c>
      <c r="B1027" s="2">
        <v>1.0236000000000001</v>
      </c>
    </row>
    <row r="1028" spans="1:2" x14ac:dyDescent="0.35">
      <c r="A1028" s="1">
        <v>42817</v>
      </c>
      <c r="B1028" s="2">
        <v>0.86609999999999998</v>
      </c>
    </row>
    <row r="1029" spans="1:2" x14ac:dyDescent="0.35">
      <c r="A1029" s="1">
        <v>42818</v>
      </c>
      <c r="B1029" s="2">
        <v>1.1014999999999999</v>
      </c>
    </row>
    <row r="1030" spans="1:2" x14ac:dyDescent="0.35">
      <c r="A1030" s="1">
        <v>42821</v>
      </c>
      <c r="B1030" s="2">
        <v>0.62839999999999996</v>
      </c>
    </row>
    <row r="1031" spans="1:2" x14ac:dyDescent="0.35">
      <c r="A1031" s="1">
        <v>42822</v>
      </c>
      <c r="B1031" s="2">
        <v>1.0980000000000001</v>
      </c>
    </row>
    <row r="1032" spans="1:2" x14ac:dyDescent="0.35">
      <c r="A1032" s="1">
        <v>42823</v>
      </c>
      <c r="B1032" s="2">
        <v>1.3323</v>
      </c>
    </row>
    <row r="1033" spans="1:2" x14ac:dyDescent="0.35">
      <c r="A1033" s="1">
        <v>42824</v>
      </c>
      <c r="B1033" s="2">
        <v>0.94040000000000001</v>
      </c>
    </row>
    <row r="1034" spans="1:2" x14ac:dyDescent="0.35">
      <c r="A1034" s="1">
        <v>42825</v>
      </c>
      <c r="B1034" s="2">
        <v>0.70420000000000005</v>
      </c>
    </row>
    <row r="1035" spans="1:2" x14ac:dyDescent="0.35">
      <c r="A1035" s="1">
        <v>42830</v>
      </c>
      <c r="B1035" s="2">
        <v>3.3620000000000001</v>
      </c>
    </row>
    <row r="1036" spans="1:2" x14ac:dyDescent="0.35">
      <c r="A1036" s="1">
        <v>42831</v>
      </c>
      <c r="B1036" s="2">
        <v>1.7188000000000001</v>
      </c>
    </row>
    <row r="1037" spans="1:2" x14ac:dyDescent="0.35">
      <c r="A1037" s="1">
        <v>42832</v>
      </c>
      <c r="B1037" s="2">
        <v>1.5625</v>
      </c>
    </row>
    <row r="1038" spans="1:2" x14ac:dyDescent="0.35">
      <c r="A1038" s="1">
        <v>42835</v>
      </c>
      <c r="B1038" s="2">
        <v>1.4843999999999999</v>
      </c>
    </row>
    <row r="1039" spans="1:2" x14ac:dyDescent="0.35">
      <c r="A1039" s="1">
        <v>42836</v>
      </c>
      <c r="B1039" s="2">
        <v>1.9500999999999999</v>
      </c>
    </row>
    <row r="1040" spans="1:2" x14ac:dyDescent="0.35">
      <c r="A1040" s="1">
        <v>42837</v>
      </c>
      <c r="B1040" s="2">
        <v>1.0911999999999999</v>
      </c>
    </row>
    <row r="1041" spans="1:2" x14ac:dyDescent="0.35">
      <c r="A1041" s="1">
        <v>42838</v>
      </c>
      <c r="B1041" s="2">
        <v>1.0894999999999999</v>
      </c>
    </row>
    <row r="1042" spans="1:2" x14ac:dyDescent="0.35">
      <c r="A1042" s="1">
        <v>42839</v>
      </c>
      <c r="B1042" s="2">
        <v>0.38879999999999998</v>
      </c>
    </row>
    <row r="1043" spans="1:2" x14ac:dyDescent="0.35">
      <c r="A1043" s="1">
        <v>42842</v>
      </c>
      <c r="B1043" s="2">
        <v>0.15529999999999999</v>
      </c>
    </row>
    <row r="1044" spans="1:2" x14ac:dyDescent="0.35">
      <c r="A1044" s="1">
        <v>42843</v>
      </c>
      <c r="B1044" s="2">
        <v>0.23269999999999999</v>
      </c>
    </row>
    <row r="1045" spans="1:2" x14ac:dyDescent="0.35">
      <c r="A1045" s="1">
        <v>42844</v>
      </c>
      <c r="B1045" s="2">
        <v>0.7752</v>
      </c>
    </row>
    <row r="1046" spans="1:2" x14ac:dyDescent="0.35">
      <c r="A1046" s="1">
        <v>42845</v>
      </c>
      <c r="B1046" s="2">
        <v>0.38729999999999998</v>
      </c>
    </row>
    <row r="1047" spans="1:2" x14ac:dyDescent="0.35">
      <c r="A1047" s="1">
        <v>42846</v>
      </c>
      <c r="B1047" s="2">
        <v>0.38700000000000001</v>
      </c>
    </row>
    <row r="1048" spans="1:2" x14ac:dyDescent="0.35">
      <c r="A1048" s="1">
        <v>42849</v>
      </c>
      <c r="B1048" s="2">
        <v>0.23180000000000001</v>
      </c>
    </row>
    <row r="1049" spans="1:2" x14ac:dyDescent="0.35">
      <c r="A1049" s="1">
        <v>42850</v>
      </c>
      <c r="B1049" s="2">
        <v>0.9274</v>
      </c>
    </row>
    <row r="1050" spans="1:2" x14ac:dyDescent="0.35">
      <c r="A1050" s="1">
        <v>42851</v>
      </c>
      <c r="B1050" s="2">
        <v>1.0039</v>
      </c>
    </row>
    <row r="1051" spans="1:2" x14ac:dyDescent="0.35">
      <c r="A1051" s="1">
        <v>42852</v>
      </c>
      <c r="B1051" s="2">
        <v>1.0802</v>
      </c>
    </row>
    <row r="1052" spans="1:2" x14ac:dyDescent="0.35">
      <c r="A1052" s="1">
        <v>42853</v>
      </c>
      <c r="B1052" s="2">
        <v>0.69340000000000002</v>
      </c>
    </row>
    <row r="1053" spans="1:2" x14ac:dyDescent="0.35">
      <c r="A1053" s="1">
        <v>42857</v>
      </c>
      <c r="B1053" s="2">
        <v>0.84750000000000003</v>
      </c>
    </row>
    <row r="1054" spans="1:2" x14ac:dyDescent="0.35">
      <c r="A1054" s="1">
        <v>42858</v>
      </c>
      <c r="B1054" s="2">
        <v>1.1547000000000001</v>
      </c>
    </row>
    <row r="1055" spans="1:2" x14ac:dyDescent="0.35">
      <c r="A1055" s="1">
        <v>42859</v>
      </c>
      <c r="B1055" s="2">
        <v>1.0778000000000001</v>
      </c>
    </row>
    <row r="1056" spans="1:2" x14ac:dyDescent="0.35">
      <c r="A1056" s="1">
        <v>42860</v>
      </c>
      <c r="B1056" s="2">
        <v>0.2306</v>
      </c>
    </row>
    <row r="1057" spans="1:2" x14ac:dyDescent="0.35">
      <c r="A1057" s="1">
        <v>42863</v>
      </c>
      <c r="B1057" s="2">
        <v>0.307</v>
      </c>
    </row>
    <row r="1058" spans="1:2" x14ac:dyDescent="0.35">
      <c r="A1058" s="1">
        <v>42864</v>
      </c>
      <c r="B1058" s="2">
        <v>0.69069999999999998</v>
      </c>
    </row>
    <row r="1059" spans="1:2" x14ac:dyDescent="0.35">
      <c r="A1059" s="1">
        <v>42865</v>
      </c>
      <c r="B1059" s="2">
        <v>0.30669999999999997</v>
      </c>
    </row>
    <row r="1060" spans="1:2" x14ac:dyDescent="0.35">
      <c r="A1060" s="1">
        <v>42866</v>
      </c>
      <c r="B1060" s="2">
        <v>0.76629999999999998</v>
      </c>
    </row>
    <row r="1061" spans="1:2" x14ac:dyDescent="0.35">
      <c r="A1061" s="1">
        <v>42867</v>
      </c>
      <c r="B1061" s="2">
        <v>0.99539999999999995</v>
      </c>
    </row>
    <row r="1062" spans="1:2" x14ac:dyDescent="0.35">
      <c r="A1062" s="1">
        <v>42870</v>
      </c>
      <c r="B1062" s="2">
        <v>1.2251000000000001</v>
      </c>
    </row>
    <row r="1063" spans="1:2" x14ac:dyDescent="0.35">
      <c r="A1063" s="1">
        <v>42871</v>
      </c>
      <c r="B1063" s="2">
        <v>1.3772</v>
      </c>
    </row>
    <row r="1064" spans="1:2" x14ac:dyDescent="0.35">
      <c r="A1064" s="1">
        <v>42872</v>
      </c>
      <c r="B1064" s="2">
        <v>1.2997000000000001</v>
      </c>
    </row>
    <row r="1065" spans="1:2" x14ac:dyDescent="0.35">
      <c r="A1065" s="1">
        <v>42873</v>
      </c>
      <c r="B1065" s="2">
        <v>0.6875</v>
      </c>
    </row>
    <row r="1066" spans="1:2" x14ac:dyDescent="0.35">
      <c r="A1066" s="1">
        <v>42874</v>
      </c>
      <c r="B1066" s="2">
        <v>0.53439999999999999</v>
      </c>
    </row>
    <row r="1067" spans="1:2" x14ac:dyDescent="0.35">
      <c r="A1067" s="1">
        <v>42877</v>
      </c>
      <c r="B1067" s="2">
        <v>0.53439999999999999</v>
      </c>
    </row>
    <row r="1068" spans="1:2" x14ac:dyDescent="0.35">
      <c r="A1068" s="1">
        <v>42878</v>
      </c>
      <c r="B1068" s="2">
        <v>0.15260000000000001</v>
      </c>
    </row>
    <row r="1069" spans="1:2" x14ac:dyDescent="0.35">
      <c r="A1069" s="1">
        <v>42879</v>
      </c>
      <c r="B1069" s="2">
        <v>0.60929999999999995</v>
      </c>
    </row>
    <row r="1070" spans="1:2" x14ac:dyDescent="0.35">
      <c r="A1070" s="1">
        <v>42880</v>
      </c>
      <c r="B1070" s="2">
        <v>0.98860000000000003</v>
      </c>
    </row>
    <row r="1071" spans="1:2" x14ac:dyDescent="0.35">
      <c r="A1071" s="1">
        <v>42881</v>
      </c>
      <c r="B1071" s="2">
        <v>0.91249999999999998</v>
      </c>
    </row>
    <row r="1072" spans="1:2" x14ac:dyDescent="0.35">
      <c r="A1072" s="1">
        <v>42886</v>
      </c>
      <c r="B1072" s="2">
        <v>0.53190000000000004</v>
      </c>
    </row>
    <row r="1073" spans="1:2" x14ac:dyDescent="0.35">
      <c r="A1073" s="1">
        <v>42887</v>
      </c>
      <c r="B1073" s="2">
        <v>0.15190000000000001</v>
      </c>
    </row>
    <row r="1074" spans="1:2" x14ac:dyDescent="0.35">
      <c r="A1074" s="1">
        <v>42888</v>
      </c>
      <c r="B1074" s="2">
        <v>0.68230000000000002</v>
      </c>
    </row>
    <row r="1075" spans="1:2" x14ac:dyDescent="0.35">
      <c r="A1075" s="1">
        <v>42891</v>
      </c>
      <c r="B1075" s="2">
        <v>0.68230000000000002</v>
      </c>
    </row>
    <row r="1076" spans="1:2" x14ac:dyDescent="0.35">
      <c r="A1076" s="1">
        <v>42892</v>
      </c>
      <c r="B1076" s="2">
        <v>0.2273</v>
      </c>
    </row>
    <row r="1077" spans="1:2" x14ac:dyDescent="0.35">
      <c r="A1077" s="1">
        <v>42893</v>
      </c>
      <c r="B1077" s="2">
        <v>1.1346000000000001</v>
      </c>
    </row>
    <row r="1078" spans="1:2" x14ac:dyDescent="0.35">
      <c r="A1078" s="1">
        <v>42894</v>
      </c>
      <c r="B1078" s="2">
        <v>1.0589999999999999</v>
      </c>
    </row>
    <row r="1079" spans="1:2" x14ac:dyDescent="0.35">
      <c r="A1079" s="1">
        <v>42895</v>
      </c>
      <c r="B1079" s="2">
        <v>0.98260000000000003</v>
      </c>
    </row>
    <row r="1080" spans="1:2" x14ac:dyDescent="0.35">
      <c r="A1080" s="1">
        <v>42898</v>
      </c>
      <c r="B1080" s="2">
        <v>0.30209999999999998</v>
      </c>
    </row>
    <row r="1081" spans="1:2" x14ac:dyDescent="0.35">
      <c r="A1081" s="1">
        <v>42899</v>
      </c>
      <c r="B1081" s="2">
        <v>0.67979999999999996</v>
      </c>
    </row>
    <row r="1082" spans="1:2" x14ac:dyDescent="0.35">
      <c r="A1082" s="1">
        <v>42900</v>
      </c>
      <c r="B1082" s="2">
        <v>0.90569999999999995</v>
      </c>
    </row>
    <row r="1083" spans="1:2" x14ac:dyDescent="0.35">
      <c r="A1083" s="1">
        <v>42901</v>
      </c>
      <c r="B1083" s="2">
        <v>1.1312</v>
      </c>
    </row>
    <row r="1084" spans="1:2" x14ac:dyDescent="0.35">
      <c r="A1084" s="1">
        <v>42902</v>
      </c>
      <c r="B1084" s="2">
        <v>0.37680000000000002</v>
      </c>
    </row>
    <row r="1085" spans="1:2" x14ac:dyDescent="0.35">
      <c r="A1085" s="1">
        <v>42905</v>
      </c>
      <c r="B1085" s="2">
        <v>0.4521</v>
      </c>
    </row>
    <row r="1086" spans="1:2" x14ac:dyDescent="0.35">
      <c r="A1086" s="1">
        <v>42906</v>
      </c>
      <c r="B1086" s="2">
        <v>0.4521</v>
      </c>
    </row>
    <row r="1087" spans="1:2" x14ac:dyDescent="0.35">
      <c r="A1087" s="1">
        <v>42907</v>
      </c>
      <c r="B1087" s="2">
        <v>0.45179999999999998</v>
      </c>
    </row>
    <row r="1088" spans="1:2" x14ac:dyDescent="0.35">
      <c r="A1088" s="1">
        <v>42908</v>
      </c>
      <c r="B1088" s="2">
        <v>0.22589999999999999</v>
      </c>
    </row>
    <row r="1089" spans="1:2" x14ac:dyDescent="0.35">
      <c r="A1089" s="1">
        <v>42909</v>
      </c>
      <c r="B1089" s="2">
        <v>0.22589999999999999</v>
      </c>
    </row>
    <row r="1090" spans="1:2" x14ac:dyDescent="0.35">
      <c r="A1090" s="1">
        <v>42912</v>
      </c>
      <c r="B1090" s="2">
        <v>0.60240000000000005</v>
      </c>
    </row>
    <row r="1091" spans="1:2" x14ac:dyDescent="0.35">
      <c r="A1091" s="1">
        <v>42913</v>
      </c>
      <c r="B1091" s="2">
        <v>0.37590000000000001</v>
      </c>
    </row>
    <row r="1092" spans="1:2" x14ac:dyDescent="0.35">
      <c r="A1092" s="1">
        <v>42914</v>
      </c>
      <c r="B1092" s="2">
        <v>7.51E-2</v>
      </c>
    </row>
    <row r="1093" spans="1:2" x14ac:dyDescent="0.35">
      <c r="A1093" s="1">
        <v>42915</v>
      </c>
      <c r="B1093" s="2">
        <v>0.4501</v>
      </c>
    </row>
    <row r="1094" spans="1:2" x14ac:dyDescent="0.35">
      <c r="A1094" s="1">
        <v>42916</v>
      </c>
      <c r="B1094" s="2">
        <v>0.22489999999999999</v>
      </c>
    </row>
    <row r="1095" spans="1:2" x14ac:dyDescent="0.35">
      <c r="A1095" s="1">
        <v>42919</v>
      </c>
      <c r="B1095" s="2">
        <v>0.29959999999999998</v>
      </c>
    </row>
    <row r="1096" spans="1:2" x14ac:dyDescent="0.35">
      <c r="A1096" s="1">
        <v>42920</v>
      </c>
      <c r="B1096" s="2">
        <v>0.1497</v>
      </c>
    </row>
    <row r="1097" spans="1:2" x14ac:dyDescent="0.35">
      <c r="A1097" s="1">
        <v>42921</v>
      </c>
      <c r="B1097" s="2">
        <v>0.374</v>
      </c>
    </row>
    <row r="1098" spans="1:2" x14ac:dyDescent="0.35">
      <c r="A1098" s="1">
        <v>42922</v>
      </c>
      <c r="B1098" s="2">
        <v>0.74739999999999995</v>
      </c>
    </row>
    <row r="1099" spans="1:2" x14ac:dyDescent="0.35">
      <c r="A1099" s="1">
        <v>42923</v>
      </c>
      <c r="B1099" s="2">
        <v>1.1211</v>
      </c>
    </row>
    <row r="1100" spans="1:2" x14ac:dyDescent="0.35">
      <c r="A1100" s="1">
        <v>42926</v>
      </c>
      <c r="B1100" s="2">
        <v>0.29870000000000002</v>
      </c>
    </row>
    <row r="1101" spans="1:2" x14ac:dyDescent="0.35">
      <c r="A1101" s="1">
        <v>42927</v>
      </c>
      <c r="B1101" s="2">
        <v>0.29830000000000001</v>
      </c>
    </row>
    <row r="1102" spans="1:2" x14ac:dyDescent="0.35">
      <c r="A1102" s="1">
        <v>42928</v>
      </c>
      <c r="B1102" s="2">
        <v>0.2235</v>
      </c>
    </row>
    <row r="1103" spans="1:2" x14ac:dyDescent="0.35">
      <c r="A1103" s="1">
        <v>42929</v>
      </c>
      <c r="B1103" s="2">
        <v>0.52159999999999995</v>
      </c>
    </row>
    <row r="1104" spans="1:2" x14ac:dyDescent="0.35">
      <c r="A1104" s="1">
        <v>42930</v>
      </c>
      <c r="B1104" s="2">
        <v>0.44679999999999997</v>
      </c>
    </row>
    <row r="1105" spans="1:2" x14ac:dyDescent="0.35">
      <c r="A1105" s="1">
        <v>42933</v>
      </c>
      <c r="B1105" s="2">
        <v>0.22320000000000001</v>
      </c>
    </row>
    <row r="1106" spans="1:2" x14ac:dyDescent="0.35">
      <c r="A1106" s="1">
        <v>42934</v>
      </c>
      <c r="B1106" s="2">
        <v>1.3392999999999999</v>
      </c>
    </row>
    <row r="1107" spans="1:2" x14ac:dyDescent="0.35">
      <c r="A1107" s="1">
        <v>42935</v>
      </c>
      <c r="B1107" s="2">
        <v>2.0817999999999999</v>
      </c>
    </row>
    <row r="1108" spans="1:2" x14ac:dyDescent="0.35">
      <c r="A1108" s="1">
        <v>42936</v>
      </c>
      <c r="B1108" s="2">
        <v>1.0401</v>
      </c>
    </row>
    <row r="1109" spans="1:2" x14ac:dyDescent="0.35">
      <c r="A1109" s="1">
        <v>42937</v>
      </c>
      <c r="B1109" s="2">
        <v>0.7429</v>
      </c>
    </row>
    <row r="1110" spans="1:2" x14ac:dyDescent="0.35">
      <c r="A1110" s="1">
        <v>42940</v>
      </c>
      <c r="B1110" s="2">
        <v>1.1135999999999999</v>
      </c>
    </row>
    <row r="1111" spans="1:2" x14ac:dyDescent="0.35">
      <c r="A1111" s="1">
        <v>42941</v>
      </c>
      <c r="B1111" s="2">
        <v>0.74180000000000001</v>
      </c>
    </row>
    <row r="1112" spans="1:2" x14ac:dyDescent="0.35">
      <c r="A1112" s="1">
        <v>42942</v>
      </c>
      <c r="B1112" s="2">
        <v>0.59299999999999997</v>
      </c>
    </row>
    <row r="1113" spans="1:2" x14ac:dyDescent="0.35">
      <c r="A1113" s="1">
        <v>42943</v>
      </c>
      <c r="B1113" s="2">
        <v>0.37059999999999998</v>
      </c>
    </row>
    <row r="1114" spans="1:2" x14ac:dyDescent="0.35">
      <c r="A1114" s="1">
        <v>42944</v>
      </c>
      <c r="B1114" s="2">
        <v>0.74129999999999996</v>
      </c>
    </row>
    <row r="1115" spans="1:2" x14ac:dyDescent="0.35">
      <c r="A1115" s="1">
        <v>42947</v>
      </c>
      <c r="B1115" s="2">
        <v>1.5556000000000001</v>
      </c>
    </row>
    <row r="1116" spans="1:2" x14ac:dyDescent="0.35">
      <c r="A1116" s="1">
        <v>42948</v>
      </c>
      <c r="B1116" s="2">
        <v>0.51780000000000004</v>
      </c>
    </row>
    <row r="1117" spans="1:2" x14ac:dyDescent="0.35">
      <c r="A1117" s="1">
        <v>42949</v>
      </c>
      <c r="B1117" s="2">
        <v>0.66520000000000001</v>
      </c>
    </row>
    <row r="1118" spans="1:2" x14ac:dyDescent="0.35">
      <c r="A1118" s="1">
        <v>42950</v>
      </c>
      <c r="B1118" s="2">
        <v>1.3293999999999999</v>
      </c>
    </row>
    <row r="1119" spans="1:2" x14ac:dyDescent="0.35">
      <c r="A1119" s="1">
        <v>42951</v>
      </c>
      <c r="B1119" s="2">
        <v>1.1808000000000001</v>
      </c>
    </row>
    <row r="1120" spans="1:2" x14ac:dyDescent="0.35">
      <c r="A1120" s="1">
        <v>42954</v>
      </c>
      <c r="B1120" s="2">
        <v>1.107</v>
      </c>
    </row>
    <row r="1121" spans="1:2" x14ac:dyDescent="0.35">
      <c r="A1121" s="1">
        <v>42955</v>
      </c>
      <c r="B1121" s="2">
        <v>0.66420000000000001</v>
      </c>
    </row>
    <row r="1122" spans="1:2" x14ac:dyDescent="0.35">
      <c r="A1122" s="1">
        <v>42956</v>
      </c>
      <c r="B1122" s="2">
        <v>1.1808000000000001</v>
      </c>
    </row>
    <row r="1123" spans="1:2" x14ac:dyDescent="0.35">
      <c r="A1123" s="1">
        <v>42957</v>
      </c>
      <c r="B1123" s="2">
        <v>0.44280000000000003</v>
      </c>
    </row>
    <row r="1124" spans="1:2" x14ac:dyDescent="0.35">
      <c r="A1124" s="1">
        <v>42958</v>
      </c>
      <c r="B1124" s="2">
        <v>0.22109999999999999</v>
      </c>
    </row>
    <row r="1125" spans="1:2" x14ac:dyDescent="0.35">
      <c r="A1125" s="1">
        <v>42961</v>
      </c>
      <c r="B1125" s="2">
        <v>0.58909999999999996</v>
      </c>
    </row>
    <row r="1126" spans="1:2" x14ac:dyDescent="0.35">
      <c r="A1126" s="1">
        <v>42962</v>
      </c>
      <c r="B1126" s="2">
        <v>0.73580000000000001</v>
      </c>
    </row>
    <row r="1127" spans="1:2" x14ac:dyDescent="0.35">
      <c r="A1127" s="1">
        <v>42963</v>
      </c>
      <c r="B1127" s="2">
        <v>0.51429999999999998</v>
      </c>
    </row>
    <row r="1128" spans="1:2" x14ac:dyDescent="0.35">
      <c r="A1128" s="1">
        <v>42964</v>
      </c>
      <c r="B1128" s="2">
        <v>0.73480000000000001</v>
      </c>
    </row>
    <row r="1129" spans="1:2" x14ac:dyDescent="0.35">
      <c r="A1129" s="1">
        <v>42965</v>
      </c>
      <c r="B1129" s="2">
        <v>0.80820000000000003</v>
      </c>
    </row>
    <row r="1130" spans="1:2" x14ac:dyDescent="0.35">
      <c r="A1130" s="1">
        <v>42968</v>
      </c>
      <c r="B1130" s="2">
        <v>0.80700000000000005</v>
      </c>
    </row>
    <row r="1131" spans="1:2" x14ac:dyDescent="0.35">
      <c r="A1131" s="1">
        <v>42969</v>
      </c>
      <c r="B1131" s="2">
        <v>0.65980000000000005</v>
      </c>
    </row>
    <row r="1132" spans="1:2" x14ac:dyDescent="0.35">
      <c r="A1132" s="1">
        <v>42970</v>
      </c>
      <c r="B1132" s="2">
        <v>0.36630000000000001</v>
      </c>
    </row>
    <row r="1133" spans="1:2" x14ac:dyDescent="0.35">
      <c r="A1133" s="1">
        <v>42971</v>
      </c>
      <c r="B1133" s="2">
        <v>0.65890000000000004</v>
      </c>
    </row>
    <row r="1134" spans="1:2" x14ac:dyDescent="0.35">
      <c r="A1134" s="1">
        <v>42972</v>
      </c>
      <c r="B1134" s="2">
        <v>1.2436</v>
      </c>
    </row>
    <row r="1135" spans="1:2" x14ac:dyDescent="0.35">
      <c r="A1135" s="1">
        <v>42975</v>
      </c>
      <c r="B1135" s="2">
        <v>1.8288</v>
      </c>
    </row>
    <row r="1136" spans="1:2" x14ac:dyDescent="0.35">
      <c r="A1136" s="1">
        <v>42976</v>
      </c>
      <c r="B1136" s="2">
        <v>0.87780000000000002</v>
      </c>
    </row>
    <row r="1137" spans="1:2" x14ac:dyDescent="0.35">
      <c r="A1137" s="1">
        <v>42977</v>
      </c>
      <c r="B1137" s="2">
        <v>0.95030000000000003</v>
      </c>
    </row>
    <row r="1138" spans="1:2" x14ac:dyDescent="0.35">
      <c r="A1138" s="1">
        <v>42978</v>
      </c>
      <c r="B1138" s="2">
        <v>1.3148</v>
      </c>
    </row>
    <row r="1139" spans="1:2" x14ac:dyDescent="0.35">
      <c r="A1139" s="1">
        <v>42979</v>
      </c>
      <c r="B1139" s="2">
        <v>1.3129</v>
      </c>
    </row>
    <row r="1140" spans="1:2" x14ac:dyDescent="0.35">
      <c r="A1140" s="1">
        <v>42982</v>
      </c>
      <c r="B1140" s="2">
        <v>0.51019999999999999</v>
      </c>
    </row>
    <row r="1141" spans="1:2" x14ac:dyDescent="0.35">
      <c r="A1141" s="1">
        <v>42983</v>
      </c>
      <c r="B1141" s="2">
        <v>0.437</v>
      </c>
    </row>
    <row r="1142" spans="1:2" x14ac:dyDescent="0.35">
      <c r="A1142" s="1">
        <v>42984</v>
      </c>
      <c r="B1142" s="2">
        <v>0.65500000000000003</v>
      </c>
    </row>
    <row r="1143" spans="1:2" x14ac:dyDescent="0.35">
      <c r="A1143" s="1">
        <v>42985</v>
      </c>
      <c r="B1143" s="2">
        <v>0.58179999999999998</v>
      </c>
    </row>
    <row r="1144" spans="1:2" x14ac:dyDescent="0.35">
      <c r="A1144" s="1">
        <v>42986</v>
      </c>
      <c r="B1144" s="2">
        <v>0.7994</v>
      </c>
    </row>
    <row r="1145" spans="1:2" x14ac:dyDescent="0.35">
      <c r="A1145" s="1">
        <v>42989</v>
      </c>
      <c r="B1145" s="2">
        <v>0.94479999999999997</v>
      </c>
    </row>
    <row r="1146" spans="1:2" x14ac:dyDescent="0.35">
      <c r="A1146" s="1">
        <v>42990</v>
      </c>
      <c r="B1146" s="2">
        <v>0.3634</v>
      </c>
    </row>
    <row r="1147" spans="1:2" x14ac:dyDescent="0.35">
      <c r="A1147" s="1">
        <v>42991</v>
      </c>
      <c r="B1147" s="2">
        <v>0.72670000000000001</v>
      </c>
    </row>
    <row r="1148" spans="1:2" x14ac:dyDescent="0.35">
      <c r="A1148" s="1">
        <v>42992</v>
      </c>
      <c r="B1148" s="2">
        <v>0.65410000000000001</v>
      </c>
    </row>
    <row r="1149" spans="1:2" x14ac:dyDescent="0.35">
      <c r="A1149" s="1">
        <v>42993</v>
      </c>
      <c r="B1149" s="2">
        <v>0.50839999999999996</v>
      </c>
    </row>
    <row r="1150" spans="1:2" x14ac:dyDescent="0.35">
      <c r="A1150" s="1">
        <v>42996</v>
      </c>
      <c r="B1150" s="2">
        <v>0.43540000000000001</v>
      </c>
    </row>
    <row r="1151" spans="1:2" x14ac:dyDescent="0.35">
      <c r="A1151" s="1">
        <v>42997</v>
      </c>
      <c r="B1151" s="2">
        <v>0.65259999999999996</v>
      </c>
    </row>
    <row r="1152" spans="1:2" x14ac:dyDescent="0.35">
      <c r="A1152" s="1">
        <v>42998</v>
      </c>
      <c r="B1152" s="2">
        <v>0.86960000000000004</v>
      </c>
    </row>
    <row r="1153" spans="1:2" x14ac:dyDescent="0.35">
      <c r="A1153" s="1">
        <v>42999</v>
      </c>
      <c r="B1153" s="2">
        <v>0.4345</v>
      </c>
    </row>
    <row r="1154" spans="1:2" x14ac:dyDescent="0.35">
      <c r="A1154" s="1">
        <v>43000</v>
      </c>
      <c r="B1154" s="2">
        <v>0.86829999999999996</v>
      </c>
    </row>
    <row r="1155" spans="1:2" x14ac:dyDescent="0.35">
      <c r="A1155" s="1">
        <v>43003</v>
      </c>
      <c r="B1155" s="2">
        <v>0.50609999999999999</v>
      </c>
    </row>
    <row r="1156" spans="1:2" x14ac:dyDescent="0.35">
      <c r="A1156" s="1">
        <v>43004</v>
      </c>
      <c r="B1156" s="2">
        <v>0.28899999999999998</v>
      </c>
    </row>
    <row r="1157" spans="1:2" x14ac:dyDescent="0.35">
      <c r="A1157" s="1">
        <v>43005</v>
      </c>
      <c r="B1157" s="2">
        <v>0.93859999999999999</v>
      </c>
    </row>
    <row r="1158" spans="1:2" x14ac:dyDescent="0.35">
      <c r="A1158" s="1">
        <v>43006</v>
      </c>
      <c r="B1158" s="2">
        <v>0.43319999999999997</v>
      </c>
    </row>
    <row r="1159" spans="1:2" x14ac:dyDescent="0.35">
      <c r="A1159" s="1">
        <v>43007</v>
      </c>
      <c r="B1159" s="2">
        <v>0.43290000000000001</v>
      </c>
    </row>
    <row r="1160" spans="1:2" x14ac:dyDescent="0.35">
      <c r="A1160" s="1">
        <v>43017</v>
      </c>
      <c r="B1160" s="2">
        <v>1.0094000000000001</v>
      </c>
    </row>
    <row r="1161" spans="1:2" x14ac:dyDescent="0.35">
      <c r="A1161" s="1">
        <v>43018</v>
      </c>
      <c r="B1161" s="2">
        <v>1.0094000000000001</v>
      </c>
    </row>
    <row r="1162" spans="1:2" x14ac:dyDescent="0.35">
      <c r="A1162" s="1">
        <v>43019</v>
      </c>
      <c r="B1162" s="2">
        <v>0.43230000000000002</v>
      </c>
    </row>
    <row r="1163" spans="1:2" x14ac:dyDescent="0.35">
      <c r="A1163" s="1">
        <v>43020</v>
      </c>
      <c r="B1163" s="2">
        <v>0.64749999999999996</v>
      </c>
    </row>
    <row r="1164" spans="1:2" x14ac:dyDescent="0.35">
      <c r="A1164" s="1">
        <v>43021</v>
      </c>
      <c r="B1164" s="2">
        <v>1.5815999999999999</v>
      </c>
    </row>
    <row r="1165" spans="1:2" x14ac:dyDescent="0.35">
      <c r="A1165" s="1">
        <v>43024</v>
      </c>
      <c r="B1165" s="2">
        <v>0.71840000000000004</v>
      </c>
    </row>
    <row r="1166" spans="1:2" x14ac:dyDescent="0.35">
      <c r="A1166" s="1">
        <v>43025</v>
      </c>
      <c r="B1166" s="2">
        <v>0.71789999999999998</v>
      </c>
    </row>
    <row r="1167" spans="1:2" x14ac:dyDescent="0.35">
      <c r="A1167" s="1">
        <v>43026</v>
      </c>
      <c r="B1167" s="2">
        <v>0.2152</v>
      </c>
    </row>
    <row r="1168" spans="1:2" x14ac:dyDescent="0.35">
      <c r="A1168" s="1">
        <v>43027</v>
      </c>
      <c r="B1168" s="2">
        <v>0.43009999999999998</v>
      </c>
    </row>
    <row r="1169" spans="1:2" x14ac:dyDescent="0.35">
      <c r="A1169" s="1">
        <v>43028</v>
      </c>
      <c r="B1169" s="2">
        <v>1.5032000000000001</v>
      </c>
    </row>
    <row r="1170" spans="1:2" x14ac:dyDescent="0.35">
      <c r="A1170" s="1">
        <v>43031</v>
      </c>
      <c r="B1170" s="2">
        <v>1.0021</v>
      </c>
    </row>
    <row r="1171" spans="1:2" x14ac:dyDescent="0.35">
      <c r="A1171" s="1">
        <v>43032</v>
      </c>
      <c r="B1171" s="2">
        <v>0.3579</v>
      </c>
    </row>
    <row r="1172" spans="1:2" x14ac:dyDescent="0.35">
      <c r="A1172" s="1">
        <v>43033</v>
      </c>
      <c r="B1172" s="2">
        <v>0.64419999999999999</v>
      </c>
    </row>
    <row r="1173" spans="1:2" x14ac:dyDescent="0.35">
      <c r="A1173" s="1">
        <v>43034</v>
      </c>
      <c r="B1173" s="2">
        <v>0.64380000000000004</v>
      </c>
    </row>
    <row r="1174" spans="1:2" x14ac:dyDescent="0.35">
      <c r="A1174" s="1">
        <v>43035</v>
      </c>
      <c r="B1174" s="2">
        <v>0.21440000000000001</v>
      </c>
    </row>
    <row r="1175" spans="1:2" x14ac:dyDescent="0.35">
      <c r="A1175" s="1">
        <v>43038</v>
      </c>
      <c r="B1175" s="2">
        <v>0.35709999999999997</v>
      </c>
    </row>
    <row r="1176" spans="1:2" x14ac:dyDescent="0.35">
      <c r="A1176" s="1">
        <v>43039</v>
      </c>
      <c r="B1176" s="2">
        <v>1.1419999999999999</v>
      </c>
    </row>
    <row r="1177" spans="1:2" x14ac:dyDescent="0.35">
      <c r="A1177" s="1">
        <v>43040</v>
      </c>
      <c r="B1177" s="2">
        <v>0.5706</v>
      </c>
    </row>
    <row r="1178" spans="1:2" x14ac:dyDescent="0.35">
      <c r="A1178" s="1">
        <v>43041</v>
      </c>
      <c r="B1178" s="2">
        <v>0.42799999999999999</v>
      </c>
    </row>
    <row r="1179" spans="1:2" x14ac:dyDescent="0.35">
      <c r="A1179" s="1">
        <v>43042</v>
      </c>
      <c r="B1179" s="2">
        <v>0.35610000000000003</v>
      </c>
    </row>
    <row r="1180" spans="1:2" x14ac:dyDescent="0.35">
      <c r="A1180" s="1">
        <v>43045</v>
      </c>
      <c r="B1180" s="2">
        <v>0.7117</v>
      </c>
    </row>
    <row r="1181" spans="1:2" x14ac:dyDescent="0.35">
      <c r="A1181" s="1">
        <v>43046</v>
      </c>
      <c r="B1181" s="2">
        <v>0.56899999999999995</v>
      </c>
    </row>
    <row r="1182" spans="1:2" x14ac:dyDescent="0.35">
      <c r="A1182" s="1">
        <v>43047</v>
      </c>
      <c r="B1182" s="2">
        <v>0.71020000000000005</v>
      </c>
    </row>
    <row r="1183" spans="1:2" x14ac:dyDescent="0.35">
      <c r="A1183" s="1">
        <v>43048</v>
      </c>
      <c r="B1183" s="2">
        <v>0.85229999999999995</v>
      </c>
    </row>
    <row r="1184" spans="1:2" x14ac:dyDescent="0.35">
      <c r="A1184" s="1">
        <v>43049</v>
      </c>
      <c r="B1184" s="2">
        <v>1.2784</v>
      </c>
    </row>
    <row r="1185" spans="1:2" x14ac:dyDescent="0.35">
      <c r="A1185" s="1">
        <v>43052</v>
      </c>
      <c r="B1185" s="2">
        <v>0.85170000000000001</v>
      </c>
    </row>
    <row r="1186" spans="1:2" x14ac:dyDescent="0.35">
      <c r="A1186" s="1">
        <v>43053</v>
      </c>
      <c r="B1186" s="2">
        <v>0.56740000000000002</v>
      </c>
    </row>
    <row r="1187" spans="1:2" x14ac:dyDescent="0.35">
      <c r="A1187" s="1">
        <v>43054</v>
      </c>
      <c r="B1187" s="2">
        <v>0.63780000000000003</v>
      </c>
    </row>
    <row r="1188" spans="1:2" x14ac:dyDescent="0.35">
      <c r="A1188" s="1">
        <v>43055</v>
      </c>
      <c r="B1188" s="2">
        <v>0.2833</v>
      </c>
    </row>
    <row r="1189" spans="1:2" x14ac:dyDescent="0.35">
      <c r="A1189" s="1">
        <v>43056</v>
      </c>
      <c r="B1189" s="2">
        <v>0.14149999999999999</v>
      </c>
    </row>
    <row r="1190" spans="1:2" x14ac:dyDescent="0.35">
      <c r="A1190" s="1">
        <v>43059</v>
      </c>
      <c r="B1190" s="2">
        <v>0.56540000000000001</v>
      </c>
    </row>
    <row r="1191" spans="1:2" x14ac:dyDescent="0.35">
      <c r="A1191" s="1">
        <v>43060</v>
      </c>
      <c r="B1191" s="2">
        <v>0.49440000000000001</v>
      </c>
    </row>
    <row r="1192" spans="1:2" x14ac:dyDescent="0.35">
      <c r="A1192" s="1">
        <v>43061</v>
      </c>
      <c r="B1192" s="2">
        <v>0.49440000000000001</v>
      </c>
    </row>
    <row r="1193" spans="1:2" x14ac:dyDescent="0.35">
      <c r="A1193" s="1">
        <v>43062</v>
      </c>
      <c r="B1193" s="2">
        <v>0.21190000000000001</v>
      </c>
    </row>
    <row r="1194" spans="1:2" x14ac:dyDescent="0.35">
      <c r="A1194" s="1">
        <v>43063</v>
      </c>
      <c r="B1194" s="2">
        <v>0.77569999999999995</v>
      </c>
    </row>
    <row r="1195" spans="1:2" x14ac:dyDescent="0.35">
      <c r="A1195" s="1">
        <v>43066</v>
      </c>
      <c r="B1195" s="2">
        <v>0.28170000000000001</v>
      </c>
    </row>
    <row r="1196" spans="1:2" x14ac:dyDescent="0.35">
      <c r="A1196" s="1">
        <v>43067</v>
      </c>
      <c r="B1196" s="2">
        <v>0.84509999999999996</v>
      </c>
    </row>
    <row r="1197" spans="1:2" x14ac:dyDescent="0.35">
      <c r="A1197" s="1">
        <v>43068</v>
      </c>
      <c r="B1197" s="2">
        <v>0.49259999999999998</v>
      </c>
    </row>
    <row r="1198" spans="1:2" x14ac:dyDescent="0.35">
      <c r="A1198" s="1">
        <v>43069</v>
      </c>
      <c r="B1198" s="2">
        <v>0.35160000000000002</v>
      </c>
    </row>
    <row r="1199" spans="1:2" x14ac:dyDescent="0.35">
      <c r="A1199" s="1">
        <v>43070</v>
      </c>
      <c r="B1199" s="2">
        <v>0.28089999999999998</v>
      </c>
    </row>
    <row r="1200" spans="1:2" x14ac:dyDescent="0.35">
      <c r="A1200" s="1">
        <v>43073</v>
      </c>
      <c r="B1200" s="2">
        <v>0.28070000000000001</v>
      </c>
    </row>
    <row r="1201" spans="1:2" x14ac:dyDescent="0.35">
      <c r="A1201" s="1">
        <v>43074</v>
      </c>
      <c r="B1201" s="2">
        <v>7.0099999999999996E-2</v>
      </c>
    </row>
    <row r="1202" spans="1:2" x14ac:dyDescent="0.35">
      <c r="A1202" s="1">
        <v>43075</v>
      </c>
      <c r="B1202" s="2">
        <v>0.42049999999999998</v>
      </c>
    </row>
    <row r="1203" spans="1:2" x14ac:dyDescent="0.35">
      <c r="A1203" s="1">
        <v>43076</v>
      </c>
      <c r="B1203" s="2">
        <v>0.35039999999999999</v>
      </c>
    </row>
    <row r="1204" spans="1:2" x14ac:dyDescent="0.35">
      <c r="A1204" s="1">
        <v>43077</v>
      </c>
      <c r="B1204" s="2">
        <v>0.84089999999999998</v>
      </c>
    </row>
    <row r="1205" spans="1:2" x14ac:dyDescent="0.35">
      <c r="A1205" s="1">
        <v>43080</v>
      </c>
      <c r="B1205" s="2">
        <v>0.84030000000000005</v>
      </c>
    </row>
    <row r="1206" spans="1:2" x14ac:dyDescent="0.35">
      <c r="A1206" s="1">
        <v>43081</v>
      </c>
      <c r="B1206" s="2">
        <v>0.2099</v>
      </c>
    </row>
    <row r="1207" spans="1:2" x14ac:dyDescent="0.35">
      <c r="A1207" s="1">
        <v>43082</v>
      </c>
      <c r="B1207" s="2">
        <v>0.2099</v>
      </c>
    </row>
    <row r="1208" spans="1:2" x14ac:dyDescent="0.35">
      <c r="A1208" s="1">
        <v>43083</v>
      </c>
      <c r="B1208" s="2">
        <v>0.83919999999999995</v>
      </c>
    </row>
    <row r="1209" spans="1:2" x14ac:dyDescent="0.35">
      <c r="A1209" s="1">
        <v>43084</v>
      </c>
      <c r="B1209" s="2">
        <v>0.41930000000000001</v>
      </c>
    </row>
    <row r="1210" spans="1:2" x14ac:dyDescent="0.35">
      <c r="A1210" s="1">
        <v>43087</v>
      </c>
      <c r="B1210" s="2">
        <v>0.55869999999999997</v>
      </c>
    </row>
    <row r="1211" spans="1:2" x14ac:dyDescent="0.35">
      <c r="A1211" s="1">
        <v>43088</v>
      </c>
      <c r="B1211" s="2">
        <v>0.27929999999999999</v>
      </c>
    </row>
    <row r="1212" spans="1:2" x14ac:dyDescent="0.35">
      <c r="A1212" s="1">
        <v>43089</v>
      </c>
      <c r="B1212" s="2">
        <v>0.20949999999999999</v>
      </c>
    </row>
    <row r="1213" spans="1:2" x14ac:dyDescent="0.35">
      <c r="A1213" s="1">
        <v>43090</v>
      </c>
      <c r="B1213" s="2">
        <v>0.41899999999999998</v>
      </c>
    </row>
    <row r="1214" spans="1:2" x14ac:dyDescent="0.35">
      <c r="A1214" s="1">
        <v>43091</v>
      </c>
      <c r="B1214" s="2">
        <v>0.76819999999999999</v>
      </c>
    </row>
    <row r="1215" spans="1:2" x14ac:dyDescent="0.35">
      <c r="A1215" s="1">
        <v>43094</v>
      </c>
      <c r="B1215" s="2">
        <v>0.62849999999999995</v>
      </c>
    </row>
    <row r="1216" spans="1:2" x14ac:dyDescent="0.35">
      <c r="A1216" s="1">
        <v>43095</v>
      </c>
      <c r="B1216" s="2">
        <v>2.0236999999999998</v>
      </c>
    </row>
    <row r="1217" spans="1:2" x14ac:dyDescent="0.35">
      <c r="A1217" s="1">
        <v>43096</v>
      </c>
      <c r="B1217" s="2">
        <v>1.2561</v>
      </c>
    </row>
    <row r="1218" spans="1:2" x14ac:dyDescent="0.35">
      <c r="A1218" s="1">
        <v>43097</v>
      </c>
      <c r="B1218" s="2">
        <v>1.2561</v>
      </c>
    </row>
    <row r="1219" spans="1:2" x14ac:dyDescent="0.35">
      <c r="A1219" s="1">
        <v>43098</v>
      </c>
      <c r="B1219" s="2">
        <v>0.69740000000000002</v>
      </c>
    </row>
    <row r="1220" spans="1:2" x14ac:dyDescent="0.35">
      <c r="A1220" s="1">
        <v>43102</v>
      </c>
      <c r="B1220" s="2">
        <v>0.90590000000000004</v>
      </c>
    </row>
    <row r="1221" spans="1:2" x14ac:dyDescent="0.35">
      <c r="A1221" s="1">
        <v>43103</v>
      </c>
      <c r="B1221" s="2">
        <v>1.1847000000000001</v>
      </c>
    </row>
    <row r="1222" spans="1:2" x14ac:dyDescent="0.35">
      <c r="A1222" s="1">
        <v>43104</v>
      </c>
      <c r="B1222" s="2">
        <v>1.1847000000000001</v>
      </c>
    </row>
    <row r="1223" spans="1:2" x14ac:dyDescent="0.35">
      <c r="A1223" s="1">
        <v>43105</v>
      </c>
      <c r="B1223" s="2">
        <v>0.41810000000000003</v>
      </c>
    </row>
    <row r="1224" spans="1:2" x14ac:dyDescent="0.35">
      <c r="A1224" s="1">
        <v>43108</v>
      </c>
      <c r="B1224" s="2">
        <v>0.62719999999999998</v>
      </c>
    </row>
    <row r="1225" spans="1:2" x14ac:dyDescent="0.35">
      <c r="A1225" s="1">
        <v>43109</v>
      </c>
      <c r="B1225" s="2">
        <v>0.48749999999999999</v>
      </c>
    </row>
    <row r="1226" spans="1:2" x14ac:dyDescent="0.35">
      <c r="A1226" s="1">
        <v>43110</v>
      </c>
      <c r="B1226" s="2">
        <v>0.55710000000000004</v>
      </c>
    </row>
    <row r="1227" spans="1:2" x14ac:dyDescent="0.35">
      <c r="A1227" s="1">
        <v>43111</v>
      </c>
      <c r="B1227" s="2">
        <v>0.90529999999999999</v>
      </c>
    </row>
    <row r="1228" spans="1:2" x14ac:dyDescent="0.35">
      <c r="A1228" s="1">
        <v>43112</v>
      </c>
      <c r="B1228" s="2">
        <v>0.55710000000000004</v>
      </c>
    </row>
    <row r="1229" spans="1:2" x14ac:dyDescent="0.35">
      <c r="A1229" s="1">
        <v>43115</v>
      </c>
      <c r="B1229" s="2">
        <v>0.69540000000000002</v>
      </c>
    </row>
    <row r="1230" spans="1:2" x14ac:dyDescent="0.35">
      <c r="A1230" s="1">
        <v>43116</v>
      </c>
      <c r="B1230" s="2">
        <v>1.7384999999999999</v>
      </c>
    </row>
    <row r="1231" spans="1:2" x14ac:dyDescent="0.35">
      <c r="A1231" s="1">
        <v>43117</v>
      </c>
      <c r="B1231" s="2">
        <v>0.90339999999999998</v>
      </c>
    </row>
    <row r="1232" spans="1:2" x14ac:dyDescent="0.35">
      <c r="A1232" s="1">
        <v>43118</v>
      </c>
      <c r="B1232" s="2">
        <v>1.3204</v>
      </c>
    </row>
    <row r="1233" spans="1:2" x14ac:dyDescent="0.35">
      <c r="A1233" s="1">
        <v>43119</v>
      </c>
      <c r="B1233" s="2">
        <v>0.97219999999999995</v>
      </c>
    </row>
    <row r="1234" spans="1:2" x14ac:dyDescent="0.35">
      <c r="A1234" s="1">
        <v>43122</v>
      </c>
      <c r="B1234" s="2">
        <v>0.48609999999999998</v>
      </c>
    </row>
    <row r="1235" spans="1:2" x14ac:dyDescent="0.35">
      <c r="A1235" s="1">
        <v>43123</v>
      </c>
      <c r="B1235" s="2">
        <v>0.69440000000000002</v>
      </c>
    </row>
    <row r="1236" spans="1:2" x14ac:dyDescent="0.35">
      <c r="A1236" s="1">
        <v>43124</v>
      </c>
      <c r="B1236" s="2">
        <v>0.83330000000000004</v>
      </c>
    </row>
    <row r="1237" spans="1:2" x14ac:dyDescent="0.35">
      <c r="A1237" s="1">
        <v>43125</v>
      </c>
      <c r="B1237" s="2">
        <v>0.48609999999999998</v>
      </c>
    </row>
    <row r="1238" spans="1:2" x14ac:dyDescent="0.35">
      <c r="A1238" s="1">
        <v>43126</v>
      </c>
      <c r="B1238" s="2">
        <v>0.27779999999999999</v>
      </c>
    </row>
    <row r="1239" spans="1:2" x14ac:dyDescent="0.35">
      <c r="A1239" s="1">
        <v>43129</v>
      </c>
      <c r="B1239" s="2">
        <v>0.34720000000000001</v>
      </c>
    </row>
    <row r="1240" spans="1:2" x14ac:dyDescent="0.35">
      <c r="A1240" s="1">
        <v>43130</v>
      </c>
      <c r="B1240" s="2">
        <v>0.83279999999999998</v>
      </c>
    </row>
    <row r="1241" spans="1:2" x14ac:dyDescent="0.35">
      <c r="A1241" s="1">
        <v>43131</v>
      </c>
      <c r="B1241" s="2">
        <v>0.83220000000000005</v>
      </c>
    </row>
    <row r="1242" spans="1:2" x14ac:dyDescent="0.35">
      <c r="A1242" s="1">
        <v>43132</v>
      </c>
      <c r="B1242" s="2">
        <v>0.34670000000000001</v>
      </c>
    </row>
    <row r="1243" spans="1:2" x14ac:dyDescent="0.35">
      <c r="A1243" s="1">
        <v>43133</v>
      </c>
      <c r="B1243" s="2">
        <v>0.83220000000000005</v>
      </c>
    </row>
    <row r="1244" spans="1:2" x14ac:dyDescent="0.35">
      <c r="A1244" s="1">
        <v>43136</v>
      </c>
      <c r="B1244" s="2">
        <v>0.90090000000000003</v>
      </c>
    </row>
    <row r="1245" spans="1:2" x14ac:dyDescent="0.35">
      <c r="A1245" s="1">
        <v>43137</v>
      </c>
      <c r="B1245" s="2">
        <v>0.2079</v>
      </c>
    </row>
    <row r="1246" spans="1:2" x14ac:dyDescent="0.35">
      <c r="A1246" s="1">
        <v>43138</v>
      </c>
      <c r="B1246" s="2">
        <v>0.55400000000000005</v>
      </c>
    </row>
    <row r="1247" spans="1:2" x14ac:dyDescent="0.35">
      <c r="A1247" s="1">
        <v>43139</v>
      </c>
      <c r="B1247" s="2">
        <v>1.385</v>
      </c>
    </row>
    <row r="1248" spans="1:2" x14ac:dyDescent="0.35">
      <c r="A1248" s="1">
        <v>43140</v>
      </c>
      <c r="B1248" s="2">
        <v>0.3463</v>
      </c>
    </row>
    <row r="1249" spans="1:2" x14ac:dyDescent="0.35">
      <c r="A1249" s="1">
        <v>43143</v>
      </c>
      <c r="B1249" s="2">
        <v>1.6619999999999999</v>
      </c>
    </row>
    <row r="1250" spans="1:2" x14ac:dyDescent="0.35">
      <c r="A1250" s="1">
        <v>43144</v>
      </c>
      <c r="B1250" s="2">
        <v>0.96950000000000003</v>
      </c>
    </row>
    <row r="1251" spans="1:2" x14ac:dyDescent="0.35">
      <c r="A1251" s="1">
        <v>43145</v>
      </c>
      <c r="B1251" s="2">
        <v>1.0381</v>
      </c>
    </row>
    <row r="1252" spans="1:2" x14ac:dyDescent="0.35">
      <c r="A1252" s="1">
        <v>43153</v>
      </c>
      <c r="B1252" s="2">
        <v>1.7981</v>
      </c>
    </row>
    <row r="1253" spans="1:2" x14ac:dyDescent="0.35">
      <c r="A1253" s="1">
        <v>43154</v>
      </c>
      <c r="B1253" s="2">
        <v>1.1748000000000001</v>
      </c>
    </row>
    <row r="1254" spans="1:2" x14ac:dyDescent="0.35">
      <c r="A1254" s="1">
        <v>43157</v>
      </c>
      <c r="B1254" s="2">
        <v>1.244</v>
      </c>
    </row>
    <row r="1255" spans="1:2" x14ac:dyDescent="0.35">
      <c r="A1255" s="1">
        <v>43158</v>
      </c>
      <c r="B1255" s="2">
        <v>1.3122</v>
      </c>
    </row>
    <row r="1256" spans="1:2" x14ac:dyDescent="0.35">
      <c r="A1256" s="1">
        <v>43159</v>
      </c>
      <c r="B1256" s="2">
        <v>0.55249999999999999</v>
      </c>
    </row>
    <row r="1257" spans="1:2" x14ac:dyDescent="0.35">
      <c r="A1257" s="1">
        <v>43160</v>
      </c>
      <c r="B1257" s="2">
        <v>1.7253000000000001</v>
      </c>
    </row>
    <row r="1258" spans="1:2" x14ac:dyDescent="0.35">
      <c r="A1258" s="1">
        <v>43161</v>
      </c>
      <c r="B1258" s="2">
        <v>0.62109999999999999</v>
      </c>
    </row>
    <row r="1259" spans="1:2" x14ac:dyDescent="0.35">
      <c r="A1259" s="1">
        <v>43164</v>
      </c>
      <c r="B1259" s="2">
        <v>0.8276</v>
      </c>
    </row>
    <row r="1260" spans="1:2" x14ac:dyDescent="0.35">
      <c r="A1260" s="1">
        <v>43165</v>
      </c>
      <c r="B1260" s="2">
        <v>0.89659999999999995</v>
      </c>
    </row>
    <row r="1261" spans="1:2" x14ac:dyDescent="0.35">
      <c r="A1261" s="1">
        <v>43166</v>
      </c>
      <c r="B1261" s="2">
        <v>0.48280000000000001</v>
      </c>
    </row>
    <row r="1262" spans="1:2" x14ac:dyDescent="0.35">
      <c r="A1262" s="1">
        <v>43167</v>
      </c>
      <c r="B1262" s="2">
        <v>1.0345</v>
      </c>
    </row>
    <row r="1263" spans="1:2" x14ac:dyDescent="0.35">
      <c r="A1263" s="1">
        <v>43168</v>
      </c>
      <c r="B1263" s="2">
        <v>1.0345</v>
      </c>
    </row>
    <row r="1264" spans="1:2" x14ac:dyDescent="0.35">
      <c r="A1264" s="1">
        <v>43171</v>
      </c>
      <c r="B1264" s="2">
        <v>1.3784000000000001</v>
      </c>
    </row>
    <row r="1265" spans="1:2" x14ac:dyDescent="0.35">
      <c r="A1265" s="1">
        <v>43172</v>
      </c>
      <c r="B1265" s="2">
        <v>0.75760000000000005</v>
      </c>
    </row>
    <row r="1266" spans="1:2" x14ac:dyDescent="0.35">
      <c r="A1266" s="1">
        <v>43173</v>
      </c>
      <c r="B1266" s="2">
        <v>0.27550000000000002</v>
      </c>
    </row>
    <row r="1267" spans="1:2" x14ac:dyDescent="0.35">
      <c r="A1267" s="1">
        <v>43174</v>
      </c>
      <c r="B1267" s="2">
        <v>0.61939999999999995</v>
      </c>
    </row>
    <row r="1268" spans="1:2" x14ac:dyDescent="0.35">
      <c r="A1268" s="1">
        <v>43175</v>
      </c>
      <c r="B1268" s="2">
        <v>1.1004</v>
      </c>
    </row>
    <row r="1269" spans="1:2" x14ac:dyDescent="0.35">
      <c r="A1269" s="1">
        <v>43178</v>
      </c>
      <c r="B1269" s="2">
        <v>1.1004</v>
      </c>
    </row>
    <row r="1270" spans="1:2" x14ac:dyDescent="0.35">
      <c r="A1270" s="1">
        <v>43179</v>
      </c>
      <c r="B1270" s="2">
        <v>1.3067</v>
      </c>
    </row>
    <row r="1271" spans="1:2" x14ac:dyDescent="0.35">
      <c r="A1271" s="1">
        <v>43180</v>
      </c>
      <c r="B1271" s="2">
        <v>0.96289999999999998</v>
      </c>
    </row>
    <row r="1272" spans="1:2" x14ac:dyDescent="0.35">
      <c r="A1272" s="1">
        <v>43181</v>
      </c>
      <c r="B1272" s="2">
        <v>1.5818000000000001</v>
      </c>
    </row>
    <row r="1273" spans="1:2" x14ac:dyDescent="0.35">
      <c r="A1273" s="1">
        <v>43182</v>
      </c>
      <c r="B1273" s="2">
        <v>1.1004</v>
      </c>
    </row>
    <row r="1274" spans="1:2" x14ac:dyDescent="0.35">
      <c r="A1274" s="1">
        <v>43185</v>
      </c>
      <c r="B1274" s="2">
        <v>0.96289999999999998</v>
      </c>
    </row>
    <row r="1275" spans="1:2" x14ac:dyDescent="0.35">
      <c r="A1275" s="1">
        <v>43186</v>
      </c>
      <c r="B1275" s="2">
        <v>1.3754999999999999</v>
      </c>
    </row>
    <row r="1276" spans="1:2" x14ac:dyDescent="0.35">
      <c r="A1276" s="1">
        <v>43187</v>
      </c>
      <c r="B1276" s="2">
        <v>0.55020000000000002</v>
      </c>
    </row>
    <row r="1277" spans="1:2" x14ac:dyDescent="0.35">
      <c r="A1277" s="1">
        <v>43188</v>
      </c>
      <c r="B1277" s="2">
        <v>1.7194</v>
      </c>
    </row>
    <row r="1278" spans="1:2" x14ac:dyDescent="0.35">
      <c r="A1278" s="1">
        <v>43189</v>
      </c>
      <c r="B1278" s="2">
        <v>1.3067</v>
      </c>
    </row>
    <row r="1279" spans="1:2" x14ac:dyDescent="0.35">
      <c r="A1279" s="1">
        <v>43192</v>
      </c>
      <c r="B1279" s="2">
        <v>0.96289999999999998</v>
      </c>
    </row>
    <row r="1280" spans="1:2" x14ac:dyDescent="0.35">
      <c r="A1280" s="1">
        <v>43193</v>
      </c>
      <c r="B1280" s="2">
        <v>1.0316000000000001</v>
      </c>
    </row>
    <row r="1281" spans="1:2" x14ac:dyDescent="0.35">
      <c r="A1281" s="1">
        <v>43194</v>
      </c>
      <c r="B1281" s="2">
        <v>0.89410000000000001</v>
      </c>
    </row>
    <row r="1282" spans="1:2" x14ac:dyDescent="0.35">
      <c r="A1282" s="1">
        <v>43199</v>
      </c>
      <c r="B1282" s="2">
        <v>1.6506000000000001</v>
      </c>
    </row>
    <row r="1283" spans="1:2" x14ac:dyDescent="0.35">
      <c r="A1283" s="1">
        <v>43200</v>
      </c>
      <c r="B1283" s="2">
        <v>1.238</v>
      </c>
    </row>
    <row r="1284" spans="1:2" x14ac:dyDescent="0.35">
      <c r="A1284" s="1">
        <v>43201</v>
      </c>
      <c r="B1284" s="2">
        <v>1.512</v>
      </c>
    </row>
    <row r="1285" spans="1:2" x14ac:dyDescent="0.35">
      <c r="A1285" s="1">
        <v>43202</v>
      </c>
      <c r="B1285" s="2">
        <v>1.2371000000000001</v>
      </c>
    </row>
    <row r="1286" spans="1:2" x14ac:dyDescent="0.35">
      <c r="A1286" s="1">
        <v>43203</v>
      </c>
      <c r="B1286" s="2">
        <v>0.68730000000000002</v>
      </c>
    </row>
    <row r="1287" spans="1:2" x14ac:dyDescent="0.35">
      <c r="A1287" s="1">
        <v>43206</v>
      </c>
      <c r="B1287" s="2">
        <v>0.96220000000000006</v>
      </c>
    </row>
    <row r="1288" spans="1:2" x14ac:dyDescent="0.35">
      <c r="A1288" s="1">
        <v>43207</v>
      </c>
      <c r="B1288" s="2">
        <v>0.2747</v>
      </c>
    </row>
    <row r="1289" spans="1:2" x14ac:dyDescent="0.35">
      <c r="A1289" s="1">
        <v>43208</v>
      </c>
      <c r="B1289" s="2">
        <v>0.75549999999999995</v>
      </c>
    </row>
    <row r="1290" spans="1:2" x14ac:dyDescent="0.35">
      <c r="A1290" s="1">
        <v>43209</v>
      </c>
      <c r="B1290" s="2">
        <v>0.54949999999999999</v>
      </c>
    </row>
    <row r="1291" spans="1:2" x14ac:dyDescent="0.35">
      <c r="A1291" s="1">
        <v>43210</v>
      </c>
      <c r="B1291" s="2">
        <v>0.48080000000000001</v>
      </c>
    </row>
    <row r="1292" spans="1:2" x14ac:dyDescent="0.35">
      <c r="A1292" s="1">
        <v>43213</v>
      </c>
      <c r="B1292" s="2">
        <v>0.68679999999999997</v>
      </c>
    </row>
    <row r="1293" spans="1:2" x14ac:dyDescent="0.35">
      <c r="A1293" s="1">
        <v>43214</v>
      </c>
      <c r="B1293" s="2">
        <v>1.6472</v>
      </c>
    </row>
    <row r="1294" spans="1:2" x14ac:dyDescent="0.35">
      <c r="A1294" s="1">
        <v>43215</v>
      </c>
      <c r="B1294" s="2">
        <v>0.8236</v>
      </c>
    </row>
    <row r="1295" spans="1:2" x14ac:dyDescent="0.35">
      <c r="A1295" s="1">
        <v>43216</v>
      </c>
      <c r="B1295" s="2">
        <v>0.48010000000000003</v>
      </c>
    </row>
    <row r="1296" spans="1:2" x14ac:dyDescent="0.35">
      <c r="A1296" s="1">
        <v>43217</v>
      </c>
      <c r="B1296" s="2">
        <v>0.41149999999999998</v>
      </c>
    </row>
    <row r="1297" spans="1:2" x14ac:dyDescent="0.35">
      <c r="A1297" s="1">
        <v>43222</v>
      </c>
      <c r="B1297" s="2">
        <v>0.61729999999999996</v>
      </c>
    </row>
    <row r="1298" spans="1:2" x14ac:dyDescent="0.35">
      <c r="A1298" s="1">
        <v>43223</v>
      </c>
      <c r="B1298" s="2">
        <v>0.89100000000000001</v>
      </c>
    </row>
    <row r="1299" spans="1:2" x14ac:dyDescent="0.35">
      <c r="A1299" s="1">
        <v>43224</v>
      </c>
      <c r="B1299" s="2">
        <v>0.75339999999999996</v>
      </c>
    </row>
    <row r="1300" spans="1:2" x14ac:dyDescent="0.35">
      <c r="A1300" s="1">
        <v>43227</v>
      </c>
      <c r="B1300" s="2">
        <v>1.3013999999999999</v>
      </c>
    </row>
    <row r="1301" spans="1:2" x14ac:dyDescent="0.35">
      <c r="A1301" s="1">
        <v>43228</v>
      </c>
      <c r="B1301" s="2">
        <v>1.3005</v>
      </c>
    </row>
    <row r="1302" spans="1:2" x14ac:dyDescent="0.35">
      <c r="A1302" s="1">
        <v>43229</v>
      </c>
      <c r="B1302" s="2">
        <v>0.6845</v>
      </c>
    </row>
    <row r="1303" spans="1:2" x14ac:dyDescent="0.35">
      <c r="A1303" s="1">
        <v>43230</v>
      </c>
      <c r="B1303" s="2">
        <v>0.88980000000000004</v>
      </c>
    </row>
    <row r="1304" spans="1:2" x14ac:dyDescent="0.35">
      <c r="A1304" s="1">
        <v>43231</v>
      </c>
      <c r="B1304" s="2">
        <v>0.6845</v>
      </c>
    </row>
    <row r="1305" spans="1:2" x14ac:dyDescent="0.35">
      <c r="A1305" s="1">
        <v>43234</v>
      </c>
      <c r="B1305" s="2">
        <v>0.4788</v>
      </c>
    </row>
    <row r="1306" spans="1:2" x14ac:dyDescent="0.35">
      <c r="A1306" s="1">
        <v>43235</v>
      </c>
      <c r="B1306" s="2">
        <v>1.6405000000000001</v>
      </c>
    </row>
    <row r="1307" spans="1:2" x14ac:dyDescent="0.35">
      <c r="A1307" s="1">
        <v>43236</v>
      </c>
      <c r="B1307" s="2">
        <v>0.34179999999999999</v>
      </c>
    </row>
    <row r="1308" spans="1:2" x14ac:dyDescent="0.35">
      <c r="A1308" s="1">
        <v>43237</v>
      </c>
      <c r="B1308" s="2">
        <v>0.88859999999999995</v>
      </c>
    </row>
    <row r="1309" spans="1:2" x14ac:dyDescent="0.35">
      <c r="A1309" s="1">
        <v>43238</v>
      </c>
      <c r="B1309" s="2">
        <v>1.1619999999999999</v>
      </c>
    </row>
    <row r="1310" spans="1:2" x14ac:dyDescent="0.35">
      <c r="A1310" s="1">
        <v>43241</v>
      </c>
      <c r="B1310" s="2">
        <v>1.5038</v>
      </c>
    </row>
    <row r="1311" spans="1:2" x14ac:dyDescent="0.35">
      <c r="A1311" s="1">
        <v>43242</v>
      </c>
      <c r="B1311" s="2">
        <v>1.1612</v>
      </c>
    </row>
    <row r="1312" spans="1:2" x14ac:dyDescent="0.35">
      <c r="A1312" s="1">
        <v>43243</v>
      </c>
      <c r="B1312" s="2">
        <v>0.68259999999999998</v>
      </c>
    </row>
    <row r="1313" spans="1:2" x14ac:dyDescent="0.35">
      <c r="A1313" s="1">
        <v>43244</v>
      </c>
      <c r="B1313" s="2">
        <v>0.68259999999999998</v>
      </c>
    </row>
    <row r="1314" spans="1:2" x14ac:dyDescent="0.35">
      <c r="A1314" s="1">
        <v>43245</v>
      </c>
      <c r="B1314" s="2">
        <v>1.0922000000000001</v>
      </c>
    </row>
    <row r="1315" spans="1:2" x14ac:dyDescent="0.35">
      <c r="A1315" s="1">
        <v>43248</v>
      </c>
      <c r="B1315" s="2">
        <v>0.61429999999999996</v>
      </c>
    </row>
    <row r="1316" spans="1:2" x14ac:dyDescent="0.35">
      <c r="A1316" s="1">
        <v>43249</v>
      </c>
      <c r="B1316" s="2">
        <v>0.95760000000000001</v>
      </c>
    </row>
    <row r="1317" spans="1:2" x14ac:dyDescent="0.35">
      <c r="A1317" s="1">
        <v>43250</v>
      </c>
      <c r="B1317" s="2">
        <v>0.61560000000000004</v>
      </c>
    </row>
    <row r="1318" spans="1:2" x14ac:dyDescent="0.35">
      <c r="A1318" s="1">
        <v>43251</v>
      </c>
      <c r="B1318" s="2">
        <v>1.3671</v>
      </c>
    </row>
    <row r="1319" spans="1:2" x14ac:dyDescent="0.35">
      <c r="A1319" s="1">
        <v>43252</v>
      </c>
      <c r="B1319" s="2">
        <v>0.54679999999999995</v>
      </c>
    </row>
    <row r="1320" spans="1:2" x14ac:dyDescent="0.35">
      <c r="A1320" s="1">
        <v>43255</v>
      </c>
      <c r="B1320" s="2">
        <v>0.54679999999999995</v>
      </c>
    </row>
    <row r="1321" spans="1:2" x14ac:dyDescent="0.35">
      <c r="A1321" s="1">
        <v>43256</v>
      </c>
      <c r="B1321" s="2">
        <v>0.95689999999999997</v>
      </c>
    </row>
    <row r="1322" spans="1:2" x14ac:dyDescent="0.35">
      <c r="A1322" s="1">
        <v>43257</v>
      </c>
      <c r="B1322" s="2">
        <v>1.0253000000000001</v>
      </c>
    </row>
    <row r="1323" spans="1:2" x14ac:dyDescent="0.35">
      <c r="A1323" s="1">
        <v>43258</v>
      </c>
      <c r="B1323" s="2">
        <v>0.75190000000000001</v>
      </c>
    </row>
    <row r="1324" spans="1:2" x14ac:dyDescent="0.35">
      <c r="A1324" s="1">
        <v>43259</v>
      </c>
      <c r="B1324" s="2">
        <v>0.2051</v>
      </c>
    </row>
    <row r="1325" spans="1:2" x14ac:dyDescent="0.35">
      <c r="A1325" s="1">
        <v>43262</v>
      </c>
      <c r="B1325" s="2">
        <v>0.61480000000000001</v>
      </c>
    </row>
    <row r="1326" spans="1:2" x14ac:dyDescent="0.35">
      <c r="A1326" s="1">
        <v>43263</v>
      </c>
      <c r="B1326" s="2">
        <v>0.68310000000000004</v>
      </c>
    </row>
    <row r="1327" spans="1:2" x14ac:dyDescent="0.35">
      <c r="A1327" s="1">
        <v>43264</v>
      </c>
      <c r="B1327" s="2">
        <v>0.47810000000000002</v>
      </c>
    </row>
    <row r="1328" spans="1:2" x14ac:dyDescent="0.35">
      <c r="A1328" s="1">
        <v>43265</v>
      </c>
      <c r="B1328" s="2">
        <v>0.5464</v>
      </c>
    </row>
    <row r="1329" spans="1:2" x14ac:dyDescent="0.35">
      <c r="A1329" s="1">
        <v>43266</v>
      </c>
      <c r="B1329" s="2">
        <v>0.2732</v>
      </c>
    </row>
    <row r="1330" spans="1:2" x14ac:dyDescent="0.35">
      <c r="A1330" s="1">
        <v>43270</v>
      </c>
      <c r="B1330" s="2">
        <v>0.2049</v>
      </c>
    </row>
    <row r="1331" spans="1:2" x14ac:dyDescent="0.35">
      <c r="A1331" s="1">
        <v>43271</v>
      </c>
      <c r="B1331" s="2">
        <v>0.95630000000000004</v>
      </c>
    </row>
    <row r="1332" spans="1:2" x14ac:dyDescent="0.35">
      <c r="A1332" s="1">
        <v>43272</v>
      </c>
      <c r="B1332" s="2">
        <v>0.4098</v>
      </c>
    </row>
    <row r="1333" spans="1:2" x14ac:dyDescent="0.35">
      <c r="A1333" s="1">
        <v>43273</v>
      </c>
      <c r="B1333" s="2">
        <v>0.81969999999999998</v>
      </c>
    </row>
    <row r="1334" spans="1:2" x14ac:dyDescent="0.35">
      <c r="A1334" s="1">
        <v>43276</v>
      </c>
      <c r="B1334" s="2">
        <v>0.88739999999999997</v>
      </c>
    </row>
    <row r="1335" spans="1:2" x14ac:dyDescent="0.35">
      <c r="A1335" s="1">
        <v>43277</v>
      </c>
      <c r="B1335" s="2">
        <v>1.0232000000000001</v>
      </c>
    </row>
    <row r="1336" spans="1:2" x14ac:dyDescent="0.35">
      <c r="A1336" s="1">
        <v>43278</v>
      </c>
      <c r="B1336" s="2">
        <v>1.0907</v>
      </c>
    </row>
    <row r="1337" spans="1:2" x14ac:dyDescent="0.35">
      <c r="A1337" s="1">
        <v>43279</v>
      </c>
      <c r="B1337" s="2">
        <v>0.54500000000000004</v>
      </c>
    </row>
    <row r="1338" spans="1:2" x14ac:dyDescent="0.35">
      <c r="A1338" s="1">
        <v>43280</v>
      </c>
      <c r="B1338" s="2">
        <v>1.2262</v>
      </c>
    </row>
    <row r="1339" spans="1:2" x14ac:dyDescent="0.35">
      <c r="A1339" s="1">
        <v>43283</v>
      </c>
      <c r="B1339" s="2">
        <v>0.88560000000000005</v>
      </c>
    </row>
    <row r="1340" spans="1:2" x14ac:dyDescent="0.35">
      <c r="A1340" s="1">
        <v>43284</v>
      </c>
      <c r="B1340" s="2">
        <v>1.3624000000000001</v>
      </c>
    </row>
    <row r="1341" spans="1:2" x14ac:dyDescent="0.35">
      <c r="A1341" s="1">
        <v>43285</v>
      </c>
      <c r="B1341" s="2">
        <v>0.74880000000000002</v>
      </c>
    </row>
    <row r="1342" spans="1:2" x14ac:dyDescent="0.35">
      <c r="A1342" s="1">
        <v>43286</v>
      </c>
      <c r="B1342" s="2">
        <v>0.54459999999999997</v>
      </c>
    </row>
    <row r="1343" spans="1:2" x14ac:dyDescent="0.35">
      <c r="A1343" s="1">
        <v>43287</v>
      </c>
      <c r="B1343" s="2">
        <v>0.68030000000000002</v>
      </c>
    </row>
    <row r="1344" spans="1:2" x14ac:dyDescent="0.35">
      <c r="A1344" s="1">
        <v>43290</v>
      </c>
      <c r="B1344" s="2">
        <v>1.3605</v>
      </c>
    </row>
    <row r="1345" spans="1:2" x14ac:dyDescent="0.35">
      <c r="A1345" s="1">
        <v>43291</v>
      </c>
      <c r="B1345" s="2">
        <v>1.9728000000000001</v>
      </c>
    </row>
    <row r="1346" spans="1:2" x14ac:dyDescent="0.35">
      <c r="A1346" s="1">
        <v>43292</v>
      </c>
      <c r="B1346" s="2">
        <v>0.67979999999999996</v>
      </c>
    </row>
    <row r="1347" spans="1:2" x14ac:dyDescent="0.35">
      <c r="A1347" s="1">
        <v>43293</v>
      </c>
      <c r="B1347" s="2">
        <v>1.6995</v>
      </c>
    </row>
    <row r="1348" spans="1:2" x14ac:dyDescent="0.35">
      <c r="A1348" s="1">
        <v>43294</v>
      </c>
      <c r="B1348" s="2">
        <v>0.88380000000000003</v>
      </c>
    </row>
    <row r="1349" spans="1:2" x14ac:dyDescent="0.35">
      <c r="A1349" s="1">
        <v>43297</v>
      </c>
      <c r="B1349" s="2">
        <v>1.1556999999999999</v>
      </c>
    </row>
    <row r="1350" spans="1:2" x14ac:dyDescent="0.35">
      <c r="A1350" s="1">
        <v>43298</v>
      </c>
      <c r="B1350" s="2">
        <v>1.087</v>
      </c>
    </row>
    <row r="1351" spans="1:2" x14ac:dyDescent="0.35">
      <c r="A1351" s="1">
        <v>43299</v>
      </c>
      <c r="B1351" s="2">
        <v>0.81520000000000004</v>
      </c>
    </row>
    <row r="1352" spans="1:2" x14ac:dyDescent="0.35">
      <c r="A1352" s="1">
        <v>43300</v>
      </c>
      <c r="B1352" s="2">
        <v>0.54349999999999998</v>
      </c>
    </row>
    <row r="1353" spans="1:2" x14ac:dyDescent="0.35">
      <c r="A1353" s="1">
        <v>43301</v>
      </c>
      <c r="B1353" s="2">
        <v>0.67930000000000001</v>
      </c>
    </row>
    <row r="1354" spans="1:2" x14ac:dyDescent="0.35">
      <c r="A1354" s="1">
        <v>43304</v>
      </c>
      <c r="B1354" s="2">
        <v>0.81410000000000005</v>
      </c>
    </row>
    <row r="1355" spans="1:2" x14ac:dyDescent="0.35">
      <c r="A1355" s="1">
        <v>43305</v>
      </c>
      <c r="B1355" s="2">
        <v>1.6960999999999999</v>
      </c>
    </row>
    <row r="1356" spans="1:2" x14ac:dyDescent="0.35">
      <c r="A1356" s="1">
        <v>43306</v>
      </c>
      <c r="B1356" s="2">
        <v>0.88200000000000001</v>
      </c>
    </row>
    <row r="1357" spans="1:2" x14ac:dyDescent="0.35">
      <c r="A1357" s="1">
        <v>43307</v>
      </c>
      <c r="B1357" s="2">
        <v>1.5604</v>
      </c>
    </row>
    <row r="1358" spans="1:2" x14ac:dyDescent="0.35">
      <c r="A1358" s="1">
        <v>43308</v>
      </c>
      <c r="B1358" s="2">
        <v>1.1525000000000001</v>
      </c>
    </row>
    <row r="1359" spans="1:2" x14ac:dyDescent="0.35">
      <c r="A1359" s="1">
        <v>43311</v>
      </c>
      <c r="B1359" s="2">
        <v>0.81359999999999999</v>
      </c>
    </row>
    <row r="1360" spans="1:2" x14ac:dyDescent="0.35">
      <c r="A1360" s="1">
        <v>43312</v>
      </c>
      <c r="B1360" s="2">
        <v>0.67800000000000005</v>
      </c>
    </row>
    <row r="1361" spans="1:2" x14ac:dyDescent="0.35">
      <c r="A1361" s="1">
        <v>43313</v>
      </c>
      <c r="B1361" s="2">
        <v>0.67800000000000005</v>
      </c>
    </row>
    <row r="1362" spans="1:2" x14ac:dyDescent="0.35">
      <c r="A1362" s="1">
        <v>43314</v>
      </c>
      <c r="B1362" s="2">
        <v>0.74580000000000002</v>
      </c>
    </row>
    <row r="1363" spans="1:2" x14ac:dyDescent="0.35">
      <c r="A1363" s="1">
        <v>43315</v>
      </c>
      <c r="B1363" s="2">
        <v>0.74529999999999996</v>
      </c>
    </row>
    <row r="1364" spans="1:2" x14ac:dyDescent="0.35">
      <c r="A1364" s="1">
        <v>43318</v>
      </c>
      <c r="B1364" s="2">
        <v>0.27100000000000002</v>
      </c>
    </row>
    <row r="1365" spans="1:2" x14ac:dyDescent="0.35">
      <c r="A1365" s="1">
        <v>43319</v>
      </c>
      <c r="B1365" s="2">
        <v>1.2195</v>
      </c>
    </row>
    <row r="1366" spans="1:2" x14ac:dyDescent="0.35">
      <c r="A1366" s="1">
        <v>43320</v>
      </c>
      <c r="B1366" s="2">
        <v>0.67749999999999999</v>
      </c>
    </row>
    <row r="1367" spans="1:2" x14ac:dyDescent="0.35">
      <c r="A1367" s="1">
        <v>43321</v>
      </c>
      <c r="B1367" s="2">
        <v>1.2195</v>
      </c>
    </row>
    <row r="1368" spans="1:2" x14ac:dyDescent="0.35">
      <c r="A1368" s="1">
        <v>43322</v>
      </c>
      <c r="B1368" s="2">
        <v>0.67749999999999999</v>
      </c>
    </row>
    <row r="1369" spans="1:2" x14ac:dyDescent="0.35">
      <c r="A1369" s="1">
        <v>43325</v>
      </c>
      <c r="B1369" s="2">
        <v>0.94789999999999996</v>
      </c>
    </row>
    <row r="1370" spans="1:2" x14ac:dyDescent="0.35">
      <c r="A1370" s="1">
        <v>43326</v>
      </c>
      <c r="B1370" s="2">
        <v>0.67700000000000005</v>
      </c>
    </row>
    <row r="1371" spans="1:2" x14ac:dyDescent="0.35">
      <c r="A1371" s="1">
        <v>43327</v>
      </c>
      <c r="B1371" s="2">
        <v>0.47389999999999999</v>
      </c>
    </row>
    <row r="1372" spans="1:2" x14ac:dyDescent="0.35">
      <c r="A1372" s="1">
        <v>43328</v>
      </c>
      <c r="B1372" s="2">
        <v>0.54159999999999997</v>
      </c>
    </row>
    <row r="1373" spans="1:2" x14ac:dyDescent="0.35">
      <c r="A1373" s="1">
        <v>43329</v>
      </c>
      <c r="B1373" s="2">
        <v>0.40620000000000001</v>
      </c>
    </row>
    <row r="1374" spans="1:2" x14ac:dyDescent="0.35">
      <c r="A1374" s="1">
        <v>43332</v>
      </c>
      <c r="B1374" s="2">
        <v>0.94720000000000004</v>
      </c>
    </row>
    <row r="1375" spans="1:2" x14ac:dyDescent="0.35">
      <c r="A1375" s="1">
        <v>43333</v>
      </c>
      <c r="B1375" s="2">
        <v>1.3532</v>
      </c>
    </row>
    <row r="1376" spans="1:2" x14ac:dyDescent="0.35">
      <c r="A1376" s="1">
        <v>43334</v>
      </c>
      <c r="B1376" s="2">
        <v>0.94720000000000004</v>
      </c>
    </row>
    <row r="1377" spans="1:2" x14ac:dyDescent="0.35">
      <c r="A1377" s="1">
        <v>43335</v>
      </c>
      <c r="B1377" s="2">
        <v>0.5413</v>
      </c>
    </row>
    <row r="1378" spans="1:2" x14ac:dyDescent="0.35">
      <c r="A1378" s="1">
        <v>43336</v>
      </c>
      <c r="B1378" s="2">
        <v>0.5413</v>
      </c>
    </row>
    <row r="1379" spans="1:2" x14ac:dyDescent="0.35">
      <c r="A1379" s="1">
        <v>43339</v>
      </c>
      <c r="B1379" s="2">
        <v>1.0825</v>
      </c>
    </row>
    <row r="1380" spans="1:2" x14ac:dyDescent="0.35">
      <c r="A1380" s="1">
        <v>43340</v>
      </c>
      <c r="B1380" s="2">
        <v>0.6089</v>
      </c>
    </row>
    <row r="1381" spans="1:2" x14ac:dyDescent="0.35">
      <c r="A1381" s="1">
        <v>43341</v>
      </c>
      <c r="B1381" s="2">
        <v>0.67659999999999998</v>
      </c>
    </row>
    <row r="1382" spans="1:2" x14ac:dyDescent="0.35">
      <c r="A1382" s="1">
        <v>43342</v>
      </c>
      <c r="B1382" s="2">
        <v>0.47360000000000002</v>
      </c>
    </row>
    <row r="1383" spans="1:2" x14ac:dyDescent="0.35">
      <c r="A1383" s="1">
        <v>43343</v>
      </c>
      <c r="B1383" s="2">
        <v>0.20300000000000001</v>
      </c>
    </row>
    <row r="1384" spans="1:2" x14ac:dyDescent="0.35">
      <c r="A1384" s="1">
        <v>43346</v>
      </c>
      <c r="B1384" s="2">
        <v>0.40600000000000003</v>
      </c>
    </row>
    <row r="1385" spans="1:2" x14ac:dyDescent="0.35">
      <c r="A1385" s="1">
        <v>43347</v>
      </c>
      <c r="B1385" s="2">
        <v>0.6089</v>
      </c>
    </row>
    <row r="1386" spans="1:2" x14ac:dyDescent="0.35">
      <c r="A1386" s="1">
        <v>43348</v>
      </c>
      <c r="B1386" s="2">
        <v>0.5413</v>
      </c>
    </row>
    <row r="1387" spans="1:2" x14ac:dyDescent="0.35">
      <c r="A1387" s="1">
        <v>43349</v>
      </c>
      <c r="B1387" s="2">
        <v>0.6089</v>
      </c>
    </row>
    <row r="1388" spans="1:2" x14ac:dyDescent="0.35">
      <c r="A1388" s="1">
        <v>43350</v>
      </c>
      <c r="B1388" s="2">
        <v>0.74419999999999997</v>
      </c>
    </row>
    <row r="1389" spans="1:2" x14ac:dyDescent="0.35">
      <c r="A1389" s="1">
        <v>43353</v>
      </c>
      <c r="B1389" s="2">
        <v>0.40570000000000001</v>
      </c>
    </row>
    <row r="1390" spans="1:2" x14ac:dyDescent="0.35">
      <c r="A1390" s="1">
        <v>43354</v>
      </c>
      <c r="B1390" s="2">
        <v>0.27029999999999998</v>
      </c>
    </row>
    <row r="1391" spans="1:2" x14ac:dyDescent="0.35">
      <c r="A1391" s="1">
        <v>43355</v>
      </c>
      <c r="B1391" s="2">
        <v>0.33779999999999999</v>
      </c>
    </row>
    <row r="1392" spans="1:2" x14ac:dyDescent="0.35">
      <c r="A1392" s="1">
        <v>43356</v>
      </c>
      <c r="B1392" s="2">
        <v>0.81079999999999997</v>
      </c>
    </row>
    <row r="1393" spans="1:2" x14ac:dyDescent="0.35">
      <c r="A1393" s="1">
        <v>43357</v>
      </c>
      <c r="B1393" s="2">
        <v>0.27010000000000001</v>
      </c>
    </row>
    <row r="1394" spans="1:2" x14ac:dyDescent="0.35">
      <c r="A1394" s="1">
        <v>43360</v>
      </c>
      <c r="B1394" s="2">
        <v>0.40510000000000002</v>
      </c>
    </row>
    <row r="1395" spans="1:2" x14ac:dyDescent="0.35">
      <c r="A1395" s="1">
        <v>43361</v>
      </c>
      <c r="B1395" s="2">
        <v>1.2154</v>
      </c>
    </row>
    <row r="1396" spans="1:2" x14ac:dyDescent="0.35">
      <c r="A1396" s="1">
        <v>43362</v>
      </c>
      <c r="B1396" s="2">
        <v>0.40510000000000002</v>
      </c>
    </row>
    <row r="1397" spans="1:2" x14ac:dyDescent="0.35">
      <c r="A1397" s="1">
        <v>43363</v>
      </c>
      <c r="B1397" s="2">
        <v>0.60770000000000002</v>
      </c>
    </row>
    <row r="1398" spans="1:2" x14ac:dyDescent="0.35">
      <c r="A1398" s="1">
        <v>43364</v>
      </c>
      <c r="B1398" s="2">
        <v>0.60770000000000002</v>
      </c>
    </row>
    <row r="1399" spans="1:2" x14ac:dyDescent="0.35">
      <c r="A1399" s="1">
        <v>43368</v>
      </c>
      <c r="B1399" s="2">
        <v>0.4723</v>
      </c>
    </row>
    <row r="1400" spans="1:2" x14ac:dyDescent="0.35">
      <c r="A1400" s="1">
        <v>43369</v>
      </c>
      <c r="B1400" s="2">
        <v>0.60729999999999995</v>
      </c>
    </row>
    <row r="1401" spans="1:2" x14ac:dyDescent="0.35">
      <c r="A1401" s="1">
        <v>43370</v>
      </c>
      <c r="B1401" s="2">
        <v>0.4723</v>
      </c>
    </row>
    <row r="1402" spans="1:2" x14ac:dyDescent="0.35">
      <c r="A1402" s="1">
        <v>43371</v>
      </c>
      <c r="B1402" s="2">
        <v>0.80920000000000003</v>
      </c>
    </row>
    <row r="1403" spans="1:2" x14ac:dyDescent="0.35">
      <c r="A1403" s="1">
        <v>43381</v>
      </c>
      <c r="B1403" s="2">
        <v>0.3372</v>
      </c>
    </row>
    <row r="1404" spans="1:2" x14ac:dyDescent="0.35">
      <c r="A1404" s="1">
        <v>43382</v>
      </c>
      <c r="B1404" s="2">
        <v>0.67390000000000005</v>
      </c>
    </row>
    <row r="1405" spans="1:2" x14ac:dyDescent="0.35">
      <c r="A1405" s="1">
        <v>43383</v>
      </c>
      <c r="B1405" s="2">
        <v>0.80859999999999999</v>
      </c>
    </row>
    <row r="1406" spans="1:2" x14ac:dyDescent="0.35">
      <c r="A1406" s="1">
        <v>43384</v>
      </c>
      <c r="B1406" s="2">
        <v>0.26950000000000002</v>
      </c>
    </row>
    <row r="1407" spans="1:2" x14ac:dyDescent="0.35">
      <c r="A1407" s="1">
        <v>43385</v>
      </c>
      <c r="B1407" s="2">
        <v>0.67390000000000005</v>
      </c>
    </row>
    <row r="1408" spans="1:2" x14ac:dyDescent="0.35">
      <c r="A1408" s="1">
        <v>43388</v>
      </c>
      <c r="B1408" s="2">
        <v>0.3367</v>
      </c>
    </row>
    <row r="1409" spans="1:2" x14ac:dyDescent="0.35">
      <c r="A1409" s="1">
        <v>43389</v>
      </c>
      <c r="B1409" s="2">
        <v>0.60609999999999997</v>
      </c>
    </row>
    <row r="1410" spans="1:2" x14ac:dyDescent="0.35">
      <c r="A1410" s="1">
        <v>43390</v>
      </c>
      <c r="B1410" s="2">
        <v>1.1439999999999999</v>
      </c>
    </row>
    <row r="1411" spans="1:2" x14ac:dyDescent="0.35">
      <c r="A1411" s="1">
        <v>43391</v>
      </c>
      <c r="B1411" s="2">
        <v>0.47110000000000002</v>
      </c>
    </row>
    <row r="1412" spans="1:2" x14ac:dyDescent="0.35">
      <c r="A1412" s="1">
        <v>43392</v>
      </c>
      <c r="B1412" s="2">
        <v>1.2786</v>
      </c>
    </row>
    <row r="1413" spans="1:2" x14ac:dyDescent="0.35">
      <c r="A1413" s="1">
        <v>43395</v>
      </c>
      <c r="B1413" s="2">
        <v>7.3350999999999997</v>
      </c>
    </row>
    <row r="1414" spans="1:2" x14ac:dyDescent="0.35">
      <c r="A1414" s="1">
        <v>43396</v>
      </c>
      <c r="B1414" s="2">
        <v>1.6151</v>
      </c>
    </row>
    <row r="1415" spans="1:2" x14ac:dyDescent="0.35">
      <c r="A1415" s="1">
        <v>43397</v>
      </c>
      <c r="B1415" s="2">
        <v>1.4132</v>
      </c>
    </row>
    <row r="1416" spans="1:2" x14ac:dyDescent="0.35">
      <c r="A1416" s="1">
        <v>43398</v>
      </c>
      <c r="B1416" s="2">
        <v>1.2113</v>
      </c>
    </row>
    <row r="1417" spans="1:2" x14ac:dyDescent="0.35">
      <c r="A1417" s="1">
        <v>43399</v>
      </c>
      <c r="B1417" s="2">
        <v>2.0861000000000001</v>
      </c>
    </row>
    <row r="1418" spans="1:2" x14ac:dyDescent="0.35">
      <c r="A1418" s="1">
        <v>43402</v>
      </c>
      <c r="B1418" s="2">
        <v>1.0767</v>
      </c>
    </row>
    <row r="1419" spans="1:2" x14ac:dyDescent="0.35">
      <c r="A1419" s="1">
        <v>43403</v>
      </c>
      <c r="B1419" s="2">
        <v>2.1534</v>
      </c>
    </row>
    <row r="1420" spans="1:2" x14ac:dyDescent="0.35">
      <c r="A1420" s="1">
        <v>43404</v>
      </c>
      <c r="B1420" s="2">
        <v>2.7591000000000001</v>
      </c>
    </row>
    <row r="1421" spans="1:2" x14ac:dyDescent="0.35">
      <c r="A1421" s="1">
        <v>43405</v>
      </c>
      <c r="B1421" s="2">
        <v>1.4804999999999999</v>
      </c>
    </row>
    <row r="1422" spans="1:2" x14ac:dyDescent="0.35">
      <c r="A1422" s="1">
        <v>43406</v>
      </c>
      <c r="B1422" s="2">
        <v>1.6140000000000001</v>
      </c>
    </row>
    <row r="1423" spans="1:2" x14ac:dyDescent="0.35">
      <c r="A1423" s="1">
        <v>43409</v>
      </c>
      <c r="B1423" s="2">
        <v>2.9590000000000001</v>
      </c>
    </row>
    <row r="1424" spans="1:2" x14ac:dyDescent="0.35">
      <c r="A1424" s="1">
        <v>43410</v>
      </c>
      <c r="B1424" s="2">
        <v>2.1520000000000001</v>
      </c>
    </row>
    <row r="1425" spans="1:2" x14ac:dyDescent="0.35">
      <c r="A1425" s="1">
        <v>43411</v>
      </c>
      <c r="B1425" s="2">
        <v>1.4795</v>
      </c>
    </row>
    <row r="1426" spans="1:2" x14ac:dyDescent="0.35">
      <c r="A1426" s="1">
        <v>43412</v>
      </c>
      <c r="B1426" s="2">
        <v>2.1520000000000001</v>
      </c>
    </row>
    <row r="1427" spans="1:2" x14ac:dyDescent="0.35">
      <c r="A1427" s="1">
        <v>43413</v>
      </c>
      <c r="B1427" s="2">
        <v>2.0847000000000002</v>
      </c>
    </row>
    <row r="1428" spans="1:2" x14ac:dyDescent="0.35">
      <c r="A1428" s="1">
        <v>43416</v>
      </c>
      <c r="B1428" s="2">
        <v>3.9005000000000001</v>
      </c>
    </row>
    <row r="1429" spans="1:2" x14ac:dyDescent="0.35">
      <c r="A1429" s="1">
        <v>43417</v>
      </c>
      <c r="B1429" s="2">
        <v>3.4969999999999999</v>
      </c>
    </row>
    <row r="1430" spans="1:2" x14ac:dyDescent="0.35">
      <c r="A1430" s="1">
        <v>43418</v>
      </c>
      <c r="B1430" s="2">
        <v>1.2777000000000001</v>
      </c>
    </row>
    <row r="1431" spans="1:2" x14ac:dyDescent="0.35">
      <c r="A1431" s="1">
        <v>43419</v>
      </c>
      <c r="B1431" s="2">
        <v>2.2865000000000002</v>
      </c>
    </row>
    <row r="1432" spans="1:2" x14ac:dyDescent="0.35">
      <c r="A1432" s="1">
        <v>43420</v>
      </c>
      <c r="B1432" s="2">
        <v>3.5642</v>
      </c>
    </row>
    <row r="1433" spans="1:2" x14ac:dyDescent="0.35">
      <c r="A1433" s="1">
        <v>43423</v>
      </c>
      <c r="B1433" s="2">
        <v>2.2191999999999998</v>
      </c>
    </row>
    <row r="1434" spans="1:2" x14ac:dyDescent="0.35">
      <c r="A1434" s="1">
        <v>43424</v>
      </c>
      <c r="B1434" s="2">
        <v>0.73970000000000002</v>
      </c>
    </row>
    <row r="1435" spans="1:2" x14ac:dyDescent="0.35">
      <c r="A1435" s="1">
        <v>43425</v>
      </c>
      <c r="B1435" s="2">
        <v>1.6812</v>
      </c>
    </row>
    <row r="1436" spans="1:2" x14ac:dyDescent="0.35">
      <c r="A1436" s="1">
        <v>43426</v>
      </c>
      <c r="B1436" s="2">
        <v>1.4795</v>
      </c>
    </row>
    <row r="1437" spans="1:2" x14ac:dyDescent="0.35">
      <c r="A1437" s="1">
        <v>43427</v>
      </c>
      <c r="B1437" s="2">
        <v>0.40350000000000003</v>
      </c>
    </row>
    <row r="1438" spans="1:2" x14ac:dyDescent="0.35">
      <c r="A1438" s="1">
        <v>43430</v>
      </c>
      <c r="B1438" s="2">
        <v>0.53800000000000003</v>
      </c>
    </row>
    <row r="1439" spans="1:2" x14ac:dyDescent="0.35">
      <c r="A1439" s="1">
        <v>43431</v>
      </c>
      <c r="B1439" s="2">
        <v>0.80700000000000005</v>
      </c>
    </row>
    <row r="1440" spans="1:2" x14ac:dyDescent="0.35">
      <c r="A1440" s="1">
        <v>43432</v>
      </c>
      <c r="B1440" s="2">
        <v>1.4121999999999999</v>
      </c>
    </row>
    <row r="1441" spans="1:2" x14ac:dyDescent="0.35">
      <c r="A1441" s="1">
        <v>43433</v>
      </c>
      <c r="B1441" s="2">
        <v>0.80649999999999999</v>
      </c>
    </row>
    <row r="1442" spans="1:2" x14ac:dyDescent="0.35">
      <c r="A1442" s="1">
        <v>43434</v>
      </c>
      <c r="B1442" s="2">
        <v>0.67159999999999997</v>
      </c>
    </row>
    <row r="1443" spans="1:2" x14ac:dyDescent="0.35">
      <c r="A1443" s="1">
        <v>43437</v>
      </c>
      <c r="B1443" s="2">
        <v>2.0148000000000001</v>
      </c>
    </row>
    <row r="1444" spans="1:2" x14ac:dyDescent="0.35">
      <c r="A1444" s="1">
        <v>43438</v>
      </c>
      <c r="B1444" s="2">
        <v>1.0745</v>
      </c>
    </row>
    <row r="1445" spans="1:2" x14ac:dyDescent="0.35">
      <c r="A1445" s="1">
        <v>43439</v>
      </c>
      <c r="B1445" s="2">
        <v>0.80589999999999995</v>
      </c>
    </row>
    <row r="1446" spans="1:2" x14ac:dyDescent="0.35">
      <c r="A1446" s="1">
        <v>43440</v>
      </c>
      <c r="B1446" s="2">
        <v>0.40300000000000002</v>
      </c>
    </row>
    <row r="1447" spans="1:2" x14ac:dyDescent="0.35">
      <c r="A1447" s="1">
        <v>43441</v>
      </c>
      <c r="B1447" s="2">
        <v>0.60440000000000005</v>
      </c>
    </row>
    <row r="1448" spans="1:2" x14ac:dyDescent="0.35">
      <c r="A1448" s="1">
        <v>43444</v>
      </c>
      <c r="B1448" s="2">
        <v>0.40300000000000002</v>
      </c>
    </row>
    <row r="1449" spans="1:2" x14ac:dyDescent="0.35">
      <c r="A1449" s="1">
        <v>43445</v>
      </c>
      <c r="B1449" s="2">
        <v>1.0074000000000001</v>
      </c>
    </row>
    <row r="1450" spans="1:2" x14ac:dyDescent="0.35">
      <c r="A1450" s="1">
        <v>43446</v>
      </c>
      <c r="B1450" s="2">
        <v>0.20150000000000001</v>
      </c>
    </row>
    <row r="1451" spans="1:2" x14ac:dyDescent="0.35">
      <c r="A1451" s="1">
        <v>43447</v>
      </c>
      <c r="B1451" s="2">
        <v>0.4698</v>
      </c>
    </row>
    <row r="1452" spans="1:2" x14ac:dyDescent="0.35">
      <c r="A1452" s="1">
        <v>43448</v>
      </c>
      <c r="B1452" s="2">
        <v>0.4027</v>
      </c>
    </row>
    <row r="1453" spans="1:2" x14ac:dyDescent="0.35">
      <c r="A1453" s="1">
        <v>43451</v>
      </c>
      <c r="B1453" s="2">
        <v>0.73829999999999996</v>
      </c>
    </row>
    <row r="1454" spans="1:2" x14ac:dyDescent="0.35">
      <c r="A1454" s="1">
        <v>43452</v>
      </c>
      <c r="B1454" s="2">
        <v>0.4698</v>
      </c>
    </row>
    <row r="1455" spans="1:2" x14ac:dyDescent="0.35">
      <c r="A1455" s="1">
        <v>43453</v>
      </c>
      <c r="B1455" s="2">
        <v>0.53690000000000004</v>
      </c>
    </row>
    <row r="1456" spans="1:2" x14ac:dyDescent="0.35">
      <c r="A1456" s="1">
        <v>43454</v>
      </c>
      <c r="B1456" s="2">
        <v>0.8054</v>
      </c>
    </row>
    <row r="1457" spans="1:2" x14ac:dyDescent="0.35">
      <c r="A1457" s="1">
        <v>43455</v>
      </c>
      <c r="B1457" s="2">
        <v>0.26850000000000002</v>
      </c>
    </row>
    <row r="1458" spans="1:2" x14ac:dyDescent="0.35">
      <c r="A1458" s="1">
        <v>43458</v>
      </c>
      <c r="B1458" s="2">
        <v>0.60399999999999998</v>
      </c>
    </row>
    <row r="1459" spans="1:2" x14ac:dyDescent="0.35">
      <c r="A1459" s="1">
        <v>43459</v>
      </c>
      <c r="B1459" s="2">
        <v>0.60399999999999998</v>
      </c>
    </row>
    <row r="1460" spans="1:2" x14ac:dyDescent="0.35">
      <c r="A1460" s="1">
        <v>43460</v>
      </c>
      <c r="B1460" s="2">
        <v>0.93959999999999999</v>
      </c>
    </row>
    <row r="1461" spans="1:2" x14ac:dyDescent="0.35">
      <c r="A1461" s="1">
        <v>43461</v>
      </c>
      <c r="B1461" s="2">
        <v>0.4027</v>
      </c>
    </row>
    <row r="1462" spans="1:2" x14ac:dyDescent="0.35">
      <c r="A1462" s="1">
        <v>43462</v>
      </c>
      <c r="B1462" s="2">
        <v>1.0745</v>
      </c>
    </row>
    <row r="1463" spans="1:2" x14ac:dyDescent="0.35">
      <c r="A1463" s="1">
        <v>43467</v>
      </c>
      <c r="B1463" s="2">
        <v>1.0745</v>
      </c>
    </row>
    <row r="1464" spans="1:2" x14ac:dyDescent="0.35">
      <c r="A1464" s="1">
        <v>43468</v>
      </c>
      <c r="B1464" s="2">
        <v>1.0745</v>
      </c>
    </row>
    <row r="1465" spans="1:2" x14ac:dyDescent="0.35">
      <c r="A1465" s="1">
        <v>43469</v>
      </c>
      <c r="B1465" s="2">
        <v>2.6863999999999999</v>
      </c>
    </row>
    <row r="1466" spans="1:2" x14ac:dyDescent="0.35">
      <c r="A1466" s="1">
        <v>43472</v>
      </c>
      <c r="B1466" s="2">
        <v>2.4177</v>
      </c>
    </row>
    <row r="1467" spans="1:2" x14ac:dyDescent="0.35">
      <c r="A1467" s="1">
        <v>43473</v>
      </c>
      <c r="B1467" s="2">
        <v>1.0745</v>
      </c>
    </row>
    <row r="1468" spans="1:2" x14ac:dyDescent="0.35">
      <c r="A1468" s="1">
        <v>43474</v>
      </c>
      <c r="B1468" s="2">
        <v>1.7450000000000001</v>
      </c>
    </row>
    <row r="1469" spans="1:2" x14ac:dyDescent="0.35">
      <c r="A1469" s="1">
        <v>43475</v>
      </c>
      <c r="B1469" s="2">
        <v>1.4094</v>
      </c>
    </row>
    <row r="1470" spans="1:2" x14ac:dyDescent="0.35">
      <c r="A1470" s="1">
        <v>43476</v>
      </c>
      <c r="B1470" s="2">
        <v>1.4764999999999999</v>
      </c>
    </row>
    <row r="1471" spans="1:2" x14ac:dyDescent="0.35">
      <c r="A1471" s="1">
        <v>43479</v>
      </c>
      <c r="B1471" s="2">
        <v>0.93959999999999999</v>
      </c>
    </row>
    <row r="1472" spans="1:2" x14ac:dyDescent="0.35">
      <c r="A1472" s="1">
        <v>43480</v>
      </c>
      <c r="B1472" s="2">
        <v>0.93899999999999995</v>
      </c>
    </row>
    <row r="1473" spans="1:2" x14ac:dyDescent="0.35">
      <c r="A1473" s="1">
        <v>43481</v>
      </c>
      <c r="B1473" s="2">
        <v>0.80479999999999996</v>
      </c>
    </row>
    <row r="1474" spans="1:2" x14ac:dyDescent="0.35">
      <c r="A1474" s="1">
        <v>43482</v>
      </c>
      <c r="B1474" s="2">
        <v>0.67020000000000002</v>
      </c>
    </row>
    <row r="1475" spans="1:2" x14ac:dyDescent="0.35">
      <c r="A1475" s="1">
        <v>43483</v>
      </c>
      <c r="B1475" s="2">
        <v>0.73729999999999996</v>
      </c>
    </row>
    <row r="1476" spans="1:2" x14ac:dyDescent="0.35">
      <c r="A1476" s="1">
        <v>43486</v>
      </c>
      <c r="B1476" s="2">
        <v>0.60319999999999996</v>
      </c>
    </row>
    <row r="1477" spans="1:2" x14ac:dyDescent="0.35">
      <c r="A1477" s="1">
        <v>43487</v>
      </c>
      <c r="B1477" s="2">
        <v>0.73680000000000001</v>
      </c>
    </row>
    <row r="1478" spans="1:2" x14ac:dyDescent="0.35">
      <c r="A1478" s="1">
        <v>43488</v>
      </c>
      <c r="B1478" s="2">
        <v>0.93769999999999998</v>
      </c>
    </row>
    <row r="1479" spans="1:2" x14ac:dyDescent="0.35">
      <c r="A1479" s="1">
        <v>43489</v>
      </c>
      <c r="B1479" s="2">
        <v>0.93769999999999998</v>
      </c>
    </row>
    <row r="1480" spans="1:2" x14ac:dyDescent="0.35">
      <c r="A1480" s="1">
        <v>43490</v>
      </c>
      <c r="B1480" s="2">
        <v>0.80320000000000003</v>
      </c>
    </row>
    <row r="1481" spans="1:2" x14ac:dyDescent="0.35">
      <c r="A1481" s="1">
        <v>43493</v>
      </c>
      <c r="B1481" s="2">
        <v>0.40160000000000001</v>
      </c>
    </row>
    <row r="1482" spans="1:2" x14ac:dyDescent="0.35">
      <c r="A1482" s="1">
        <v>43494</v>
      </c>
      <c r="B1482" s="2">
        <v>0.40160000000000001</v>
      </c>
    </row>
    <row r="1483" spans="1:2" x14ac:dyDescent="0.35">
      <c r="A1483" s="1">
        <v>43495</v>
      </c>
      <c r="B1483" s="2">
        <v>0.40129999999999999</v>
      </c>
    </row>
    <row r="1484" spans="1:2" x14ac:dyDescent="0.35">
      <c r="A1484" s="1">
        <v>43496</v>
      </c>
      <c r="B1484" s="2">
        <v>0.13370000000000001</v>
      </c>
    </row>
    <row r="1485" spans="1:2" x14ac:dyDescent="0.35">
      <c r="A1485" s="1">
        <v>43497</v>
      </c>
      <c r="B1485" s="2">
        <v>1.3360000000000001</v>
      </c>
    </row>
    <row r="1486" spans="1:2" x14ac:dyDescent="0.35">
      <c r="A1486" s="1">
        <v>43507</v>
      </c>
      <c r="B1486" s="2">
        <v>2.2696999999999998</v>
      </c>
    </row>
    <row r="1487" spans="1:2" x14ac:dyDescent="0.35">
      <c r="A1487" s="1">
        <v>43508</v>
      </c>
      <c r="B1487" s="2">
        <v>1.8678999999999999</v>
      </c>
    </row>
    <row r="1488" spans="1:2" x14ac:dyDescent="0.35">
      <c r="A1488" s="1">
        <v>43509</v>
      </c>
      <c r="B1488" s="2">
        <v>1.4</v>
      </c>
    </row>
    <row r="1489" spans="1:2" x14ac:dyDescent="0.35">
      <c r="A1489" s="1">
        <v>43510</v>
      </c>
      <c r="B1489" s="2">
        <v>1.2</v>
      </c>
    </row>
    <row r="1490" spans="1:2" x14ac:dyDescent="0.35">
      <c r="A1490" s="1">
        <v>43511</v>
      </c>
      <c r="B1490" s="2">
        <v>1.2666999999999999</v>
      </c>
    </row>
    <row r="1491" spans="1:2" x14ac:dyDescent="0.35">
      <c r="A1491" s="1">
        <v>43514</v>
      </c>
      <c r="B1491" s="2">
        <v>2.4</v>
      </c>
    </row>
    <row r="1492" spans="1:2" x14ac:dyDescent="0.35">
      <c r="A1492" s="1">
        <v>43515</v>
      </c>
      <c r="B1492" s="2">
        <v>2.1333000000000002</v>
      </c>
    </row>
    <row r="1493" spans="1:2" x14ac:dyDescent="0.35">
      <c r="A1493" s="1">
        <v>43516</v>
      </c>
      <c r="B1493" s="2">
        <v>1.1992</v>
      </c>
    </row>
    <row r="1494" spans="1:2" x14ac:dyDescent="0.35">
      <c r="A1494" s="1">
        <v>43517</v>
      </c>
      <c r="B1494" s="2">
        <v>1.7322</v>
      </c>
    </row>
    <row r="1495" spans="1:2" x14ac:dyDescent="0.35">
      <c r="A1495" s="1">
        <v>43518</v>
      </c>
      <c r="B1495" s="2">
        <v>4.3971</v>
      </c>
    </row>
    <row r="1496" spans="1:2" x14ac:dyDescent="0.35">
      <c r="A1496" s="1">
        <v>43521</v>
      </c>
      <c r="B1496" s="2">
        <v>8.8607999999999993</v>
      </c>
    </row>
    <row r="1497" spans="1:2" x14ac:dyDescent="0.35">
      <c r="A1497" s="1">
        <v>43522</v>
      </c>
      <c r="B1497" s="2">
        <v>2.6648999999999998</v>
      </c>
    </row>
    <row r="1498" spans="1:2" x14ac:dyDescent="0.35">
      <c r="A1498" s="1">
        <v>43523</v>
      </c>
      <c r="B1498" s="2">
        <v>2.2652000000000001</v>
      </c>
    </row>
    <row r="1499" spans="1:2" x14ac:dyDescent="0.35">
      <c r="A1499" s="1">
        <v>43524</v>
      </c>
      <c r="B1499" s="2">
        <v>1.2658</v>
      </c>
    </row>
    <row r="1500" spans="1:2" x14ac:dyDescent="0.35">
      <c r="A1500" s="1">
        <v>43525</v>
      </c>
      <c r="B1500" s="2">
        <v>2.0638999999999998</v>
      </c>
    </row>
    <row r="1501" spans="1:2" x14ac:dyDescent="0.35">
      <c r="A1501" s="1">
        <v>43528</v>
      </c>
      <c r="B1501" s="2">
        <v>2.996</v>
      </c>
    </row>
    <row r="1502" spans="1:2" x14ac:dyDescent="0.35">
      <c r="A1502" s="1">
        <v>43529</v>
      </c>
      <c r="B1502" s="2">
        <v>4.9268000000000001</v>
      </c>
    </row>
    <row r="1503" spans="1:2" x14ac:dyDescent="0.35">
      <c r="A1503" s="1">
        <v>43530</v>
      </c>
      <c r="B1503" s="2">
        <v>5.9253999999999998</v>
      </c>
    </row>
    <row r="1504" spans="1:2" x14ac:dyDescent="0.35">
      <c r="A1504" s="1">
        <v>43531</v>
      </c>
      <c r="B1504" s="2">
        <v>7.5899000000000001</v>
      </c>
    </row>
    <row r="1505" spans="1:2" x14ac:dyDescent="0.35">
      <c r="A1505" s="1">
        <v>43532</v>
      </c>
      <c r="B1505" s="2">
        <v>1.7299</v>
      </c>
    </row>
    <row r="1506" spans="1:2" x14ac:dyDescent="0.35">
      <c r="A1506" s="1">
        <v>43535</v>
      </c>
      <c r="B1506" s="2">
        <v>6.3207000000000004</v>
      </c>
    </row>
    <row r="1507" spans="1:2" x14ac:dyDescent="0.35">
      <c r="A1507" s="1">
        <v>43536</v>
      </c>
      <c r="B1507" s="2">
        <v>4.3912000000000004</v>
      </c>
    </row>
    <row r="1508" spans="1:2" x14ac:dyDescent="0.35">
      <c r="A1508" s="1">
        <v>43537</v>
      </c>
      <c r="B1508" s="2">
        <v>1.5303</v>
      </c>
    </row>
    <row r="1509" spans="1:2" x14ac:dyDescent="0.35">
      <c r="A1509" s="1">
        <v>43538</v>
      </c>
      <c r="B1509" s="2">
        <v>0.8649</v>
      </c>
    </row>
    <row r="1510" spans="1:2" x14ac:dyDescent="0.35">
      <c r="A1510" s="1">
        <v>43539</v>
      </c>
      <c r="B1510" s="2">
        <v>3.5238999999999998</v>
      </c>
    </row>
    <row r="1511" spans="1:2" x14ac:dyDescent="0.35">
      <c r="A1511" s="1">
        <v>43542</v>
      </c>
      <c r="B1511" s="2">
        <v>4.0559000000000003</v>
      </c>
    </row>
    <row r="1512" spans="1:2" x14ac:dyDescent="0.35">
      <c r="A1512" s="1">
        <v>43543</v>
      </c>
      <c r="B1512" s="2">
        <v>1.9946999999999999</v>
      </c>
    </row>
    <row r="1513" spans="1:2" x14ac:dyDescent="0.35">
      <c r="A1513" s="1">
        <v>43544</v>
      </c>
      <c r="B1513" s="2">
        <v>2.5266000000000002</v>
      </c>
    </row>
    <row r="1514" spans="1:2" x14ac:dyDescent="0.35">
      <c r="A1514" s="1">
        <v>43545</v>
      </c>
      <c r="B1514" s="2">
        <v>3.125</v>
      </c>
    </row>
    <row r="1515" spans="1:2" x14ac:dyDescent="0.35">
      <c r="A1515" s="1">
        <v>43546</v>
      </c>
      <c r="B1515" s="2">
        <v>3.125</v>
      </c>
    </row>
    <row r="1516" spans="1:2" x14ac:dyDescent="0.35">
      <c r="A1516" s="1">
        <v>43549</v>
      </c>
      <c r="B1516" s="2">
        <v>2.3936000000000002</v>
      </c>
    </row>
    <row r="1517" spans="1:2" x14ac:dyDescent="0.35">
      <c r="A1517" s="1">
        <v>43550</v>
      </c>
      <c r="B1517" s="2">
        <v>1.1303000000000001</v>
      </c>
    </row>
    <row r="1518" spans="1:2" x14ac:dyDescent="0.35">
      <c r="A1518" s="1">
        <v>43551</v>
      </c>
      <c r="B1518" s="2">
        <v>2.6596000000000002</v>
      </c>
    </row>
    <row r="1519" spans="1:2" x14ac:dyDescent="0.35">
      <c r="A1519" s="1">
        <v>43552</v>
      </c>
      <c r="B1519" s="2">
        <v>0.79790000000000005</v>
      </c>
    </row>
    <row r="1520" spans="1:2" x14ac:dyDescent="0.35">
      <c r="A1520" s="1">
        <v>43553</v>
      </c>
      <c r="B1520" s="2">
        <v>2.1276999999999999</v>
      </c>
    </row>
    <row r="1521" spans="1:2" x14ac:dyDescent="0.35">
      <c r="A1521" s="1">
        <v>43556</v>
      </c>
      <c r="B1521" s="2">
        <v>4.1223000000000001</v>
      </c>
    </row>
    <row r="1522" spans="1:2" x14ac:dyDescent="0.35">
      <c r="A1522" s="1">
        <v>43557</v>
      </c>
      <c r="B1522" s="2">
        <v>2.6596000000000002</v>
      </c>
    </row>
    <row r="1523" spans="1:2" x14ac:dyDescent="0.35">
      <c r="A1523" s="1">
        <v>43558</v>
      </c>
      <c r="B1523" s="2">
        <v>4.3883000000000001</v>
      </c>
    </row>
    <row r="1524" spans="1:2" x14ac:dyDescent="0.35">
      <c r="A1524" s="1">
        <v>43559</v>
      </c>
      <c r="B1524" s="2">
        <v>3.0585</v>
      </c>
    </row>
    <row r="1525" spans="1:2" x14ac:dyDescent="0.35">
      <c r="A1525" s="1">
        <v>43563</v>
      </c>
      <c r="B1525" s="2">
        <v>3.1915</v>
      </c>
    </row>
    <row r="1526" spans="1:2" x14ac:dyDescent="0.35">
      <c r="A1526" s="1">
        <v>43564</v>
      </c>
      <c r="B1526" s="2">
        <v>1.9946999999999999</v>
      </c>
    </row>
    <row r="1527" spans="1:2" x14ac:dyDescent="0.35">
      <c r="A1527" s="1">
        <v>43565</v>
      </c>
      <c r="B1527" s="2">
        <v>2.4584999999999999</v>
      </c>
    </row>
    <row r="1528" spans="1:2" x14ac:dyDescent="0.35">
      <c r="A1528" s="1">
        <v>43566</v>
      </c>
      <c r="B1528" s="2">
        <v>1.8605</v>
      </c>
    </row>
    <row r="1529" spans="1:2" x14ac:dyDescent="0.35">
      <c r="A1529" s="1">
        <v>43567</v>
      </c>
      <c r="B1529" s="2">
        <v>1.9269000000000001</v>
      </c>
    </row>
    <row r="1530" spans="1:2" x14ac:dyDescent="0.35">
      <c r="A1530" s="1">
        <v>43570</v>
      </c>
      <c r="B1530" s="2">
        <v>1.2625</v>
      </c>
    </row>
    <row r="1531" spans="1:2" x14ac:dyDescent="0.35">
      <c r="A1531" s="1">
        <v>43571</v>
      </c>
      <c r="B1531" s="2">
        <v>2.5914000000000001</v>
      </c>
    </row>
    <row r="1532" spans="1:2" x14ac:dyDescent="0.35">
      <c r="A1532" s="1">
        <v>43572</v>
      </c>
      <c r="B1532" s="2">
        <v>2.7223999999999999</v>
      </c>
    </row>
    <row r="1533" spans="1:2" x14ac:dyDescent="0.35">
      <c r="A1533" s="1">
        <v>43573</v>
      </c>
      <c r="B1533" s="2">
        <v>1.1952</v>
      </c>
    </row>
    <row r="1534" spans="1:2" x14ac:dyDescent="0.35">
      <c r="A1534" s="1">
        <v>43574</v>
      </c>
      <c r="B1534" s="2">
        <v>1.66</v>
      </c>
    </row>
    <row r="1535" spans="1:2" x14ac:dyDescent="0.35">
      <c r="A1535" s="1">
        <v>43577</v>
      </c>
      <c r="B1535" s="2">
        <v>1.0624</v>
      </c>
    </row>
    <row r="1536" spans="1:2" x14ac:dyDescent="0.35">
      <c r="A1536" s="1">
        <v>43578</v>
      </c>
      <c r="B1536" s="2">
        <v>1.1952</v>
      </c>
    </row>
    <row r="1537" spans="1:2" x14ac:dyDescent="0.35">
      <c r="A1537" s="1">
        <v>43579</v>
      </c>
      <c r="B1537" s="2">
        <v>1.3944000000000001</v>
      </c>
    </row>
    <row r="1538" spans="1:2" x14ac:dyDescent="0.35">
      <c r="A1538" s="1">
        <v>43580</v>
      </c>
      <c r="B1538" s="2">
        <v>0.53120000000000001</v>
      </c>
    </row>
    <row r="1539" spans="1:2" x14ac:dyDescent="0.35">
      <c r="A1539" s="1">
        <v>43581</v>
      </c>
      <c r="B1539" s="2">
        <v>1.0624</v>
      </c>
    </row>
    <row r="1540" spans="1:2" x14ac:dyDescent="0.35">
      <c r="A1540" s="1">
        <v>43584</v>
      </c>
      <c r="B1540" s="2">
        <v>0.66359999999999997</v>
      </c>
    </row>
    <row r="1541" spans="1:2" x14ac:dyDescent="0.35">
      <c r="A1541" s="1">
        <v>43585</v>
      </c>
      <c r="B1541" s="2">
        <v>2.0556999999999999</v>
      </c>
    </row>
    <row r="1542" spans="1:2" x14ac:dyDescent="0.35">
      <c r="A1542" s="1">
        <v>43591</v>
      </c>
      <c r="B1542" s="2">
        <v>0.72940000000000005</v>
      </c>
    </row>
    <row r="1543" spans="1:2" x14ac:dyDescent="0.35">
      <c r="A1543" s="1">
        <v>43592</v>
      </c>
      <c r="B1543" s="2">
        <v>2.2545999999999999</v>
      </c>
    </row>
    <row r="1544" spans="1:2" x14ac:dyDescent="0.35">
      <c r="A1544" s="1">
        <v>43593</v>
      </c>
      <c r="B1544" s="2">
        <v>1.5251999999999999</v>
      </c>
    </row>
    <row r="1545" spans="1:2" x14ac:dyDescent="0.35">
      <c r="A1545" s="1">
        <v>43594</v>
      </c>
      <c r="B1545" s="2">
        <v>0.99470000000000003</v>
      </c>
    </row>
    <row r="1546" spans="1:2" x14ac:dyDescent="0.35">
      <c r="A1546" s="1">
        <v>43595</v>
      </c>
      <c r="B1546" s="2">
        <v>2.2545999999999999</v>
      </c>
    </row>
    <row r="1547" spans="1:2" x14ac:dyDescent="0.35">
      <c r="A1547" s="1">
        <v>43598</v>
      </c>
      <c r="B1547" s="2">
        <v>1.3263</v>
      </c>
    </row>
    <row r="1548" spans="1:2" x14ac:dyDescent="0.35">
      <c r="A1548" s="1">
        <v>43599</v>
      </c>
      <c r="B1548" s="2">
        <v>0.86209999999999998</v>
      </c>
    </row>
    <row r="1549" spans="1:2" x14ac:dyDescent="0.35">
      <c r="A1549" s="1">
        <v>43600</v>
      </c>
      <c r="B1549" s="2">
        <v>2.4535999999999998</v>
      </c>
    </row>
    <row r="1550" spans="1:2" x14ac:dyDescent="0.35">
      <c r="A1550" s="1">
        <v>43601</v>
      </c>
      <c r="B1550" s="2">
        <v>2.3856999999999999</v>
      </c>
    </row>
    <row r="1551" spans="1:2" x14ac:dyDescent="0.35">
      <c r="A1551" s="1">
        <v>43602</v>
      </c>
      <c r="B1551" s="2">
        <v>0.72899999999999998</v>
      </c>
    </row>
    <row r="1552" spans="1:2" x14ac:dyDescent="0.35">
      <c r="A1552" s="1">
        <v>43605</v>
      </c>
      <c r="B1552" s="2">
        <v>0.66269999999999996</v>
      </c>
    </row>
    <row r="1553" spans="1:2" x14ac:dyDescent="0.35">
      <c r="A1553" s="1">
        <v>43606</v>
      </c>
      <c r="B1553" s="2">
        <v>1.9218</v>
      </c>
    </row>
    <row r="1554" spans="1:2" x14ac:dyDescent="0.35">
      <c r="A1554" s="1">
        <v>43607</v>
      </c>
      <c r="B1554" s="2">
        <v>0.99339999999999995</v>
      </c>
    </row>
    <row r="1555" spans="1:2" x14ac:dyDescent="0.35">
      <c r="A1555" s="1">
        <v>43608</v>
      </c>
      <c r="B1555" s="2">
        <v>0.8609</v>
      </c>
    </row>
    <row r="1556" spans="1:2" x14ac:dyDescent="0.35">
      <c r="A1556" s="1">
        <v>43609</v>
      </c>
      <c r="B1556" s="2">
        <v>0.92779999999999996</v>
      </c>
    </row>
    <row r="1557" spans="1:2" x14ac:dyDescent="0.35">
      <c r="A1557" s="1">
        <v>43612</v>
      </c>
      <c r="B1557" s="2">
        <v>2.3856999999999999</v>
      </c>
    </row>
    <row r="1558" spans="1:2" x14ac:dyDescent="0.35">
      <c r="A1558" s="1">
        <v>43613</v>
      </c>
      <c r="B1558" s="2">
        <v>2.1206</v>
      </c>
    </row>
    <row r="1559" spans="1:2" x14ac:dyDescent="0.35">
      <c r="A1559" s="1">
        <v>43614</v>
      </c>
      <c r="B1559" s="2">
        <v>1.9205000000000001</v>
      </c>
    </row>
    <row r="1560" spans="1:2" x14ac:dyDescent="0.35">
      <c r="A1560" s="1">
        <v>43615</v>
      </c>
      <c r="B1560" s="2">
        <v>1.5884</v>
      </c>
    </row>
    <row r="1561" spans="1:2" x14ac:dyDescent="0.35">
      <c r="A1561" s="1">
        <v>43616</v>
      </c>
      <c r="B1561" s="2">
        <v>1.8531</v>
      </c>
    </row>
    <row r="1562" spans="1:2" x14ac:dyDescent="0.35">
      <c r="A1562" s="1">
        <v>43619</v>
      </c>
      <c r="B1562" s="2">
        <v>1.1913</v>
      </c>
    </row>
    <row r="1563" spans="1:2" x14ac:dyDescent="0.35">
      <c r="A1563" s="1">
        <v>43620</v>
      </c>
      <c r="B1563" s="2">
        <v>0.86040000000000005</v>
      </c>
    </row>
    <row r="1564" spans="1:2" x14ac:dyDescent="0.35">
      <c r="A1564" s="1">
        <v>43621</v>
      </c>
      <c r="B1564" s="2">
        <v>1.5212000000000001</v>
      </c>
    </row>
    <row r="1565" spans="1:2" x14ac:dyDescent="0.35">
      <c r="A1565" s="1">
        <v>43622</v>
      </c>
      <c r="B1565" s="2">
        <v>0.5948</v>
      </c>
    </row>
    <row r="1566" spans="1:2" x14ac:dyDescent="0.35">
      <c r="A1566" s="1">
        <v>43626</v>
      </c>
      <c r="B1566" s="2">
        <v>1.7183999999999999</v>
      </c>
    </row>
    <row r="1567" spans="1:2" x14ac:dyDescent="0.35">
      <c r="A1567" s="1">
        <v>43627</v>
      </c>
      <c r="B1567" s="2">
        <v>3.1063999999999998</v>
      </c>
    </row>
    <row r="1568" spans="1:2" x14ac:dyDescent="0.35">
      <c r="A1568" s="1">
        <v>43628</v>
      </c>
      <c r="B1568" s="2">
        <v>1.9167000000000001</v>
      </c>
    </row>
    <row r="1569" spans="1:2" x14ac:dyDescent="0.35">
      <c r="A1569" s="1">
        <v>43629</v>
      </c>
      <c r="B1569" s="2">
        <v>2.4455</v>
      </c>
    </row>
    <row r="1570" spans="1:2" x14ac:dyDescent="0.35">
      <c r="A1570" s="1">
        <v>43630</v>
      </c>
      <c r="B1570" s="2">
        <v>0.4627</v>
      </c>
    </row>
    <row r="1571" spans="1:2" x14ac:dyDescent="0.35">
      <c r="A1571" s="1">
        <v>43633</v>
      </c>
      <c r="B1571" s="2">
        <v>1.0575000000000001</v>
      </c>
    </row>
    <row r="1572" spans="1:2" x14ac:dyDescent="0.35">
      <c r="A1572" s="1">
        <v>43634</v>
      </c>
      <c r="B1572" s="2">
        <v>0.92530000000000001</v>
      </c>
    </row>
    <row r="1573" spans="1:2" x14ac:dyDescent="0.35">
      <c r="A1573" s="1">
        <v>43635</v>
      </c>
      <c r="B1573" s="2">
        <v>2.1810999999999998</v>
      </c>
    </row>
    <row r="1574" spans="1:2" x14ac:dyDescent="0.35">
      <c r="A1574" s="1">
        <v>43636</v>
      </c>
      <c r="B1574" s="2">
        <v>1.8506</v>
      </c>
    </row>
    <row r="1575" spans="1:2" x14ac:dyDescent="0.35">
      <c r="A1575" s="1">
        <v>43637</v>
      </c>
      <c r="B1575" s="2">
        <v>2.5777000000000001</v>
      </c>
    </row>
    <row r="1576" spans="1:2" x14ac:dyDescent="0.35">
      <c r="A1576" s="1">
        <v>43640</v>
      </c>
      <c r="B1576" s="2">
        <v>1.7845</v>
      </c>
    </row>
    <row r="1577" spans="1:2" x14ac:dyDescent="0.35">
      <c r="A1577" s="1">
        <v>43641</v>
      </c>
      <c r="B1577" s="2">
        <v>1.3219000000000001</v>
      </c>
    </row>
    <row r="1578" spans="1:2" x14ac:dyDescent="0.35">
      <c r="A1578" s="1">
        <v>43642</v>
      </c>
      <c r="B1578" s="2">
        <v>1.1897</v>
      </c>
    </row>
    <row r="1579" spans="1:2" x14ac:dyDescent="0.35">
      <c r="A1579" s="1">
        <v>43643</v>
      </c>
      <c r="B1579" s="2">
        <v>1.0575000000000001</v>
      </c>
    </row>
    <row r="1580" spans="1:2" x14ac:dyDescent="0.35">
      <c r="A1580" s="1">
        <v>43644</v>
      </c>
      <c r="B1580" s="2">
        <v>0.99080000000000001</v>
      </c>
    </row>
    <row r="1581" spans="1:2" x14ac:dyDescent="0.35">
      <c r="A1581" s="1">
        <v>43647</v>
      </c>
      <c r="B1581" s="2">
        <v>1.9815</v>
      </c>
    </row>
    <row r="1582" spans="1:2" x14ac:dyDescent="0.35">
      <c r="A1582" s="1">
        <v>43648</v>
      </c>
      <c r="B1582" s="2">
        <v>1.1229</v>
      </c>
    </row>
    <row r="1583" spans="1:2" x14ac:dyDescent="0.35">
      <c r="A1583" s="1">
        <v>43649</v>
      </c>
      <c r="B1583" s="2">
        <v>0.72660000000000002</v>
      </c>
    </row>
    <row r="1584" spans="1:2" x14ac:dyDescent="0.35">
      <c r="A1584" s="1">
        <v>43650</v>
      </c>
      <c r="B1584" s="2">
        <v>0.72609999999999997</v>
      </c>
    </row>
    <row r="1585" spans="1:2" x14ac:dyDescent="0.35">
      <c r="A1585" s="1">
        <v>43651</v>
      </c>
      <c r="B1585" s="2">
        <v>0.92349999999999999</v>
      </c>
    </row>
    <row r="1586" spans="1:2" x14ac:dyDescent="0.35">
      <c r="A1586" s="1">
        <v>43654</v>
      </c>
      <c r="B1586" s="2">
        <v>0.26390000000000002</v>
      </c>
    </row>
    <row r="1587" spans="1:2" x14ac:dyDescent="0.35">
      <c r="A1587" s="1">
        <v>43655</v>
      </c>
      <c r="B1587" s="2">
        <v>0.98939999999999995</v>
      </c>
    </row>
    <row r="1588" spans="1:2" x14ac:dyDescent="0.35">
      <c r="A1588" s="1">
        <v>43656</v>
      </c>
      <c r="B1588" s="2">
        <v>0.72509999999999997</v>
      </c>
    </row>
    <row r="1589" spans="1:2" x14ac:dyDescent="0.35">
      <c r="A1589" s="1">
        <v>43657</v>
      </c>
      <c r="B1589" s="2">
        <v>0.85640000000000005</v>
      </c>
    </row>
    <row r="1590" spans="1:2" x14ac:dyDescent="0.35">
      <c r="A1590" s="1">
        <v>43658</v>
      </c>
      <c r="B1590" s="2">
        <v>0.85580000000000001</v>
      </c>
    </row>
    <row r="1591" spans="1:2" x14ac:dyDescent="0.35">
      <c r="A1591" s="1">
        <v>43661</v>
      </c>
      <c r="B1591" s="2">
        <v>0.79</v>
      </c>
    </row>
    <row r="1592" spans="1:2" x14ac:dyDescent="0.35">
      <c r="A1592" s="1">
        <v>43662</v>
      </c>
      <c r="B1592" s="2">
        <v>0.72419999999999995</v>
      </c>
    </row>
    <row r="1593" spans="1:2" x14ac:dyDescent="0.35">
      <c r="A1593" s="1">
        <v>43663</v>
      </c>
      <c r="B1593" s="2">
        <v>0.46079999999999999</v>
      </c>
    </row>
    <row r="1594" spans="1:2" x14ac:dyDescent="0.35">
      <c r="A1594" s="1">
        <v>43664</v>
      </c>
      <c r="B1594" s="2">
        <v>0.52669999999999995</v>
      </c>
    </row>
    <row r="1595" spans="1:2" x14ac:dyDescent="0.35">
      <c r="A1595" s="1">
        <v>43665</v>
      </c>
      <c r="B1595" s="2">
        <v>0.39529999999999998</v>
      </c>
    </row>
    <row r="1596" spans="1:2" x14ac:dyDescent="0.35">
      <c r="A1596" s="1">
        <v>43668</v>
      </c>
      <c r="B1596" s="2">
        <v>0.26350000000000001</v>
      </c>
    </row>
    <row r="1597" spans="1:2" x14ac:dyDescent="0.35">
      <c r="A1597" s="1">
        <v>43669</v>
      </c>
      <c r="B1597" s="2">
        <v>1.054</v>
      </c>
    </row>
    <row r="1598" spans="1:2" x14ac:dyDescent="0.35">
      <c r="A1598" s="1">
        <v>43670</v>
      </c>
      <c r="B1598" s="2">
        <v>0.85640000000000005</v>
      </c>
    </row>
    <row r="1599" spans="1:2" x14ac:dyDescent="0.35">
      <c r="A1599" s="1">
        <v>43671</v>
      </c>
      <c r="B1599" s="2">
        <v>0.92230000000000001</v>
      </c>
    </row>
    <row r="1600" spans="1:2" x14ac:dyDescent="0.35">
      <c r="A1600" s="1">
        <v>43672</v>
      </c>
      <c r="B1600" s="2">
        <v>1.1198999999999999</v>
      </c>
    </row>
    <row r="1601" spans="1:2" x14ac:dyDescent="0.35">
      <c r="A1601" s="1">
        <v>43675</v>
      </c>
      <c r="B1601" s="2">
        <v>0.52700000000000002</v>
      </c>
    </row>
    <row r="1602" spans="1:2" x14ac:dyDescent="0.35">
      <c r="A1602" s="1">
        <v>43676</v>
      </c>
      <c r="B1602" s="2">
        <v>0.59250000000000003</v>
      </c>
    </row>
    <row r="1603" spans="1:2" x14ac:dyDescent="0.35">
      <c r="A1603" s="1">
        <v>43677</v>
      </c>
      <c r="B1603" s="2">
        <v>0.52669999999999995</v>
      </c>
    </row>
    <row r="1604" spans="1:2" x14ac:dyDescent="0.35">
      <c r="A1604" s="1">
        <v>43678</v>
      </c>
      <c r="B1604" s="2">
        <v>0.46079999999999999</v>
      </c>
    </row>
    <row r="1605" spans="1:2" x14ac:dyDescent="0.35">
      <c r="A1605" s="1">
        <v>43679</v>
      </c>
      <c r="B1605" s="2">
        <v>0.59209999999999996</v>
      </c>
    </row>
    <row r="1606" spans="1:2" x14ac:dyDescent="0.35">
      <c r="A1606" s="1">
        <v>43682</v>
      </c>
      <c r="B1606" s="2">
        <v>0.78949999999999998</v>
      </c>
    </row>
    <row r="1607" spans="1:2" x14ac:dyDescent="0.35">
      <c r="A1607" s="1">
        <v>43683</v>
      </c>
      <c r="B1607" s="2">
        <v>0.26319999999999999</v>
      </c>
    </row>
    <row r="1608" spans="1:2" x14ac:dyDescent="0.35">
      <c r="A1608" s="1">
        <v>43684</v>
      </c>
      <c r="B1608" s="2">
        <v>1.3815999999999999</v>
      </c>
    </row>
    <row r="1609" spans="1:2" x14ac:dyDescent="0.35">
      <c r="A1609" s="1">
        <v>43685</v>
      </c>
      <c r="B1609" s="2">
        <v>0.85470000000000002</v>
      </c>
    </row>
    <row r="1610" spans="1:2" x14ac:dyDescent="0.35">
      <c r="A1610" s="1">
        <v>43686</v>
      </c>
      <c r="B1610" s="2">
        <v>0.45989999999999998</v>
      </c>
    </row>
    <row r="1611" spans="1:2" x14ac:dyDescent="0.35">
      <c r="A1611" s="1">
        <v>43689</v>
      </c>
      <c r="B1611" s="2">
        <v>1.1819</v>
      </c>
    </row>
    <row r="1612" spans="1:2" x14ac:dyDescent="0.35">
      <c r="A1612" s="1">
        <v>43690</v>
      </c>
      <c r="B1612" s="2">
        <v>1.0499000000000001</v>
      </c>
    </row>
    <row r="1613" spans="1:2" x14ac:dyDescent="0.35">
      <c r="A1613" s="1">
        <v>43691</v>
      </c>
      <c r="B1613" s="2">
        <v>0.59060000000000001</v>
      </c>
    </row>
    <row r="1614" spans="1:2" x14ac:dyDescent="0.35">
      <c r="A1614" s="1">
        <v>43692</v>
      </c>
      <c r="B1614" s="2">
        <v>1.3123</v>
      </c>
    </row>
    <row r="1615" spans="1:2" x14ac:dyDescent="0.35">
      <c r="A1615" s="1">
        <v>43693</v>
      </c>
      <c r="B1615" s="2">
        <v>0.98429999999999995</v>
      </c>
    </row>
    <row r="1616" spans="1:2" x14ac:dyDescent="0.35">
      <c r="A1616" s="1">
        <v>43696</v>
      </c>
      <c r="B1616" s="2">
        <v>1.6393</v>
      </c>
    </row>
    <row r="1617" spans="1:2" x14ac:dyDescent="0.35">
      <c r="A1617" s="1">
        <v>43697</v>
      </c>
      <c r="B1617" s="2">
        <v>1.0485</v>
      </c>
    </row>
    <row r="1618" spans="1:2" x14ac:dyDescent="0.35">
      <c r="A1618" s="1">
        <v>43698</v>
      </c>
      <c r="B1618" s="2">
        <v>0.91739999999999999</v>
      </c>
    </row>
    <row r="1619" spans="1:2" x14ac:dyDescent="0.35">
      <c r="A1619" s="1">
        <v>43699</v>
      </c>
      <c r="B1619" s="2">
        <v>0.78639999999999999</v>
      </c>
    </row>
    <row r="1620" spans="1:2" x14ac:dyDescent="0.35">
      <c r="A1620" s="1">
        <v>43700</v>
      </c>
      <c r="B1620" s="2">
        <v>0.91679999999999995</v>
      </c>
    </row>
    <row r="1621" spans="1:2" x14ac:dyDescent="0.35">
      <c r="A1621" s="1">
        <v>43703</v>
      </c>
      <c r="B1621" s="2">
        <v>0.85129999999999995</v>
      </c>
    </row>
    <row r="1622" spans="1:2" x14ac:dyDescent="0.35">
      <c r="A1622" s="1">
        <v>43704</v>
      </c>
      <c r="B1622" s="2">
        <v>1.3752</v>
      </c>
    </row>
    <row r="1623" spans="1:2" x14ac:dyDescent="0.35">
      <c r="A1623" s="1">
        <v>43705</v>
      </c>
      <c r="B1623" s="2">
        <v>1.5717000000000001</v>
      </c>
    </row>
    <row r="1624" spans="1:2" x14ac:dyDescent="0.35">
      <c r="A1624" s="1">
        <v>43706</v>
      </c>
      <c r="B1624" s="2">
        <v>1.1788000000000001</v>
      </c>
    </row>
    <row r="1625" spans="1:2" x14ac:dyDescent="0.35">
      <c r="A1625" s="1">
        <v>43707</v>
      </c>
      <c r="B1625" s="2">
        <v>0.78590000000000004</v>
      </c>
    </row>
    <row r="1626" spans="1:2" x14ac:dyDescent="0.35">
      <c r="A1626" s="1">
        <v>43710</v>
      </c>
      <c r="B1626" s="2">
        <v>1.6372</v>
      </c>
    </row>
    <row r="1627" spans="1:2" x14ac:dyDescent="0.35">
      <c r="A1627" s="1">
        <v>43711</v>
      </c>
      <c r="B1627" s="2">
        <v>1.0478000000000001</v>
      </c>
    </row>
    <row r="1628" spans="1:2" x14ac:dyDescent="0.35">
      <c r="A1628" s="1">
        <v>43712</v>
      </c>
      <c r="B1628" s="2">
        <v>1.5717000000000001</v>
      </c>
    </row>
    <row r="1629" spans="1:2" x14ac:dyDescent="0.35">
      <c r="A1629" s="1">
        <v>43713</v>
      </c>
      <c r="B1629" s="2">
        <v>1.5062</v>
      </c>
    </row>
    <row r="1630" spans="1:2" x14ac:dyDescent="0.35">
      <c r="A1630" s="1">
        <v>43714</v>
      </c>
      <c r="B1630" s="2">
        <v>0.78590000000000004</v>
      </c>
    </row>
    <row r="1631" spans="1:2" x14ac:dyDescent="0.35">
      <c r="A1631" s="1">
        <v>43717</v>
      </c>
      <c r="B1631" s="2">
        <v>1.7016</v>
      </c>
    </row>
    <row r="1632" spans="1:2" x14ac:dyDescent="0.35">
      <c r="A1632" s="1">
        <v>43718</v>
      </c>
      <c r="B1632" s="2">
        <v>0.98170000000000002</v>
      </c>
    </row>
    <row r="1633" spans="1:2" x14ac:dyDescent="0.35">
      <c r="A1633" s="1">
        <v>43719</v>
      </c>
      <c r="B1633" s="2">
        <v>0.65400000000000003</v>
      </c>
    </row>
    <row r="1634" spans="1:2" x14ac:dyDescent="0.35">
      <c r="A1634" s="1">
        <v>43720</v>
      </c>
      <c r="B1634" s="2">
        <v>1.0464</v>
      </c>
    </row>
    <row r="1635" spans="1:2" x14ac:dyDescent="0.35">
      <c r="A1635" s="1">
        <v>43724</v>
      </c>
      <c r="B1635" s="2">
        <v>0.84970000000000001</v>
      </c>
    </row>
    <row r="1636" spans="1:2" x14ac:dyDescent="0.35">
      <c r="A1636" s="1">
        <v>43725</v>
      </c>
      <c r="B1636" s="2">
        <v>0.98040000000000005</v>
      </c>
    </row>
    <row r="1637" spans="1:2" x14ac:dyDescent="0.35">
      <c r="A1637" s="1">
        <v>43726</v>
      </c>
      <c r="B1637" s="2">
        <v>0.84970000000000001</v>
      </c>
    </row>
    <row r="1638" spans="1:2" x14ac:dyDescent="0.35">
      <c r="A1638" s="1">
        <v>43727</v>
      </c>
      <c r="B1638" s="2">
        <v>1.2418</v>
      </c>
    </row>
    <row r="1639" spans="1:2" x14ac:dyDescent="0.35">
      <c r="A1639" s="1">
        <v>43728</v>
      </c>
      <c r="B1639" s="2">
        <v>1.1765000000000001</v>
      </c>
    </row>
    <row r="1640" spans="1:2" x14ac:dyDescent="0.35">
      <c r="A1640" s="1">
        <v>43731</v>
      </c>
      <c r="B1640" s="2">
        <v>0.7843</v>
      </c>
    </row>
    <row r="1641" spans="1:2" x14ac:dyDescent="0.35">
      <c r="A1641" s="1">
        <v>43732</v>
      </c>
      <c r="B1641" s="2">
        <v>1.3716999999999999</v>
      </c>
    </row>
    <row r="1642" spans="1:2" x14ac:dyDescent="0.35">
      <c r="A1642" s="1">
        <v>43733</v>
      </c>
      <c r="B1642" s="2">
        <v>0.84909999999999997</v>
      </c>
    </row>
    <row r="1643" spans="1:2" x14ac:dyDescent="0.35">
      <c r="A1643" s="1">
        <v>43734</v>
      </c>
      <c r="B1643" s="2">
        <v>0.52249999999999996</v>
      </c>
    </row>
    <row r="1644" spans="1:2" x14ac:dyDescent="0.35">
      <c r="A1644" s="1">
        <v>43735</v>
      </c>
      <c r="B1644" s="2">
        <v>0.6532</v>
      </c>
    </row>
    <row r="1645" spans="1:2" x14ac:dyDescent="0.35">
      <c r="A1645" s="1">
        <v>43738</v>
      </c>
      <c r="B1645" s="2">
        <v>0.6532</v>
      </c>
    </row>
    <row r="1646" spans="1:2" x14ac:dyDescent="0.35">
      <c r="A1646" s="1">
        <v>43746</v>
      </c>
      <c r="B1646" s="2">
        <v>1.1104000000000001</v>
      </c>
    </row>
    <row r="1647" spans="1:2" x14ac:dyDescent="0.35">
      <c r="A1647" s="1">
        <v>43747</v>
      </c>
      <c r="B1647" s="2">
        <v>0.91439999999999999</v>
      </c>
    </row>
    <row r="1648" spans="1:2" x14ac:dyDescent="0.35">
      <c r="A1648" s="1">
        <v>43748</v>
      </c>
      <c r="B1648" s="2">
        <v>1.2410000000000001</v>
      </c>
    </row>
    <row r="1649" spans="1:2" x14ac:dyDescent="0.35">
      <c r="A1649" s="1">
        <v>43749</v>
      </c>
      <c r="B1649" s="2">
        <v>0.78380000000000005</v>
      </c>
    </row>
    <row r="1650" spans="1:2" x14ac:dyDescent="0.35">
      <c r="A1650" s="1">
        <v>43752</v>
      </c>
      <c r="B1650" s="2">
        <v>1.1757</v>
      </c>
    </row>
    <row r="1651" spans="1:2" x14ac:dyDescent="0.35">
      <c r="A1651" s="1">
        <v>43753</v>
      </c>
      <c r="B1651" s="2">
        <v>0.39190000000000003</v>
      </c>
    </row>
    <row r="1652" spans="1:2" x14ac:dyDescent="0.35">
      <c r="A1652" s="1">
        <v>43754</v>
      </c>
      <c r="B1652" s="2">
        <v>0.52249999999999996</v>
      </c>
    </row>
    <row r="1653" spans="1:2" x14ac:dyDescent="0.35">
      <c r="A1653" s="1">
        <v>43755</v>
      </c>
      <c r="B1653" s="2">
        <v>0.52249999999999996</v>
      </c>
    </row>
    <row r="1654" spans="1:2" x14ac:dyDescent="0.35">
      <c r="A1654" s="1">
        <v>43756</v>
      </c>
      <c r="B1654" s="2">
        <v>0.91439999999999999</v>
      </c>
    </row>
    <row r="1655" spans="1:2" x14ac:dyDescent="0.35">
      <c r="A1655" s="1">
        <v>43759</v>
      </c>
      <c r="B1655" s="2">
        <v>0.52249999999999996</v>
      </c>
    </row>
    <row r="1656" spans="1:2" x14ac:dyDescent="0.35">
      <c r="A1656" s="1">
        <v>43760</v>
      </c>
      <c r="B1656" s="2">
        <v>0.78380000000000005</v>
      </c>
    </row>
    <row r="1657" spans="1:2" x14ac:dyDescent="0.35">
      <c r="A1657" s="1">
        <v>43761</v>
      </c>
      <c r="B1657" s="2">
        <v>0.52249999999999996</v>
      </c>
    </row>
    <row r="1658" spans="1:2" x14ac:dyDescent="0.35">
      <c r="A1658" s="1">
        <v>43762</v>
      </c>
      <c r="B1658" s="2">
        <v>0.4572</v>
      </c>
    </row>
    <row r="1659" spans="1:2" x14ac:dyDescent="0.35">
      <c r="A1659" s="1">
        <v>43763</v>
      </c>
      <c r="B1659" s="2">
        <v>0.58789999999999998</v>
      </c>
    </row>
    <row r="1660" spans="1:2" x14ac:dyDescent="0.35">
      <c r="A1660" s="1">
        <v>43766</v>
      </c>
      <c r="B1660" s="2">
        <v>1.8954</v>
      </c>
    </row>
    <row r="1661" spans="1:2" x14ac:dyDescent="0.35">
      <c r="A1661" s="1">
        <v>43767</v>
      </c>
      <c r="B1661" s="2">
        <v>0.78380000000000005</v>
      </c>
    </row>
    <row r="1662" spans="1:2" x14ac:dyDescent="0.35">
      <c r="A1662" s="1">
        <v>43768</v>
      </c>
      <c r="B1662" s="2">
        <v>0.6532</v>
      </c>
    </row>
    <row r="1663" spans="1:2" x14ac:dyDescent="0.35">
      <c r="A1663" s="1">
        <v>43769</v>
      </c>
      <c r="B1663" s="2">
        <v>0.6532</v>
      </c>
    </row>
    <row r="1664" spans="1:2" x14ac:dyDescent="0.35">
      <c r="A1664" s="1">
        <v>43770</v>
      </c>
      <c r="B1664" s="2">
        <v>0.4572</v>
      </c>
    </row>
    <row r="1665" spans="1:2" x14ac:dyDescent="0.35">
      <c r="A1665" s="1">
        <v>43773</v>
      </c>
      <c r="B1665" s="2">
        <v>0.65269999999999995</v>
      </c>
    </row>
    <row r="1666" spans="1:2" x14ac:dyDescent="0.35">
      <c r="A1666" s="1">
        <v>43774</v>
      </c>
      <c r="B1666" s="2">
        <v>0.5222</v>
      </c>
    </row>
    <row r="1667" spans="1:2" x14ac:dyDescent="0.35">
      <c r="A1667" s="1">
        <v>43775</v>
      </c>
      <c r="B1667" s="2">
        <v>0.5222</v>
      </c>
    </row>
    <row r="1668" spans="1:2" x14ac:dyDescent="0.35">
      <c r="A1668" s="1">
        <v>43776</v>
      </c>
      <c r="B1668" s="2">
        <v>0.5222</v>
      </c>
    </row>
    <row r="1669" spans="1:2" x14ac:dyDescent="0.35">
      <c r="A1669" s="1">
        <v>43777</v>
      </c>
      <c r="B1669" s="2">
        <v>0.71799999999999997</v>
      </c>
    </row>
    <row r="1670" spans="1:2" x14ac:dyDescent="0.35">
      <c r="A1670" s="1">
        <v>43780</v>
      </c>
      <c r="B1670" s="2">
        <v>0.32640000000000002</v>
      </c>
    </row>
    <row r="1671" spans="1:2" x14ac:dyDescent="0.35">
      <c r="A1671" s="1">
        <v>43781</v>
      </c>
      <c r="B1671" s="2">
        <v>0.71709999999999996</v>
      </c>
    </row>
    <row r="1672" spans="1:2" x14ac:dyDescent="0.35">
      <c r="A1672" s="1">
        <v>43782</v>
      </c>
      <c r="B1672" s="2">
        <v>0.71709999999999996</v>
      </c>
    </row>
    <row r="1673" spans="1:2" x14ac:dyDescent="0.35">
      <c r="A1673" s="1">
        <v>43783</v>
      </c>
      <c r="B1673" s="2">
        <v>0.7823</v>
      </c>
    </row>
    <row r="1674" spans="1:2" x14ac:dyDescent="0.35">
      <c r="A1674" s="1">
        <v>43784</v>
      </c>
      <c r="B1674" s="2">
        <v>0.45629999999999998</v>
      </c>
    </row>
    <row r="1675" spans="1:2" x14ac:dyDescent="0.35">
      <c r="A1675" s="1">
        <v>43787</v>
      </c>
      <c r="B1675" s="2">
        <v>0.9778</v>
      </c>
    </row>
    <row r="1676" spans="1:2" x14ac:dyDescent="0.35">
      <c r="A1676" s="1">
        <v>43788</v>
      </c>
      <c r="B1676" s="2">
        <v>1.3038000000000001</v>
      </c>
    </row>
    <row r="1677" spans="1:2" x14ac:dyDescent="0.35">
      <c r="A1677" s="1">
        <v>43789</v>
      </c>
      <c r="B1677" s="2">
        <v>1.0429999999999999</v>
      </c>
    </row>
    <row r="1678" spans="1:2" x14ac:dyDescent="0.35">
      <c r="A1678" s="1">
        <v>43790</v>
      </c>
      <c r="B1678" s="2">
        <v>0.91259999999999997</v>
      </c>
    </row>
    <row r="1679" spans="1:2" x14ac:dyDescent="0.35">
      <c r="A1679" s="1">
        <v>43791</v>
      </c>
      <c r="B1679" s="2">
        <v>0.71709999999999996</v>
      </c>
    </row>
    <row r="1680" spans="1:2" x14ac:dyDescent="0.35">
      <c r="A1680" s="1">
        <v>43794</v>
      </c>
      <c r="B1680" s="2">
        <v>1.6938</v>
      </c>
    </row>
    <row r="1681" spans="1:2" x14ac:dyDescent="0.35">
      <c r="A1681" s="1">
        <v>43795</v>
      </c>
      <c r="B1681" s="2">
        <v>0.78180000000000005</v>
      </c>
    </row>
    <row r="1682" spans="1:2" x14ac:dyDescent="0.35">
      <c r="A1682" s="1">
        <v>43796</v>
      </c>
      <c r="B1682" s="2">
        <v>0.5212</v>
      </c>
    </row>
    <row r="1683" spans="1:2" x14ac:dyDescent="0.35">
      <c r="A1683" s="1">
        <v>43797</v>
      </c>
      <c r="B1683" s="2">
        <v>0.78180000000000005</v>
      </c>
    </row>
    <row r="1684" spans="1:2" x14ac:dyDescent="0.35">
      <c r="A1684" s="1">
        <v>43798</v>
      </c>
      <c r="B1684" s="2">
        <v>0.78180000000000005</v>
      </c>
    </row>
    <row r="1685" spans="1:2" x14ac:dyDescent="0.35">
      <c r="A1685" s="1">
        <v>43801</v>
      </c>
      <c r="B1685" s="2">
        <v>0.65149999999999997</v>
      </c>
    </row>
    <row r="1686" spans="1:2" x14ac:dyDescent="0.35">
      <c r="A1686" s="1">
        <v>43802</v>
      </c>
      <c r="B1686" s="2">
        <v>1.2378</v>
      </c>
    </row>
    <row r="1687" spans="1:2" x14ac:dyDescent="0.35">
      <c r="A1687" s="1">
        <v>43803</v>
      </c>
      <c r="B1687" s="2">
        <v>0.97719999999999996</v>
      </c>
    </row>
    <row r="1688" spans="1:2" x14ac:dyDescent="0.35">
      <c r="A1688" s="1">
        <v>43804</v>
      </c>
      <c r="B1688" s="2">
        <v>0.78180000000000005</v>
      </c>
    </row>
    <row r="1689" spans="1:2" x14ac:dyDescent="0.35">
      <c r="A1689" s="1">
        <v>43805</v>
      </c>
      <c r="B1689" s="2">
        <v>0.84689999999999999</v>
      </c>
    </row>
    <row r="1690" spans="1:2" x14ac:dyDescent="0.35">
      <c r="A1690" s="1">
        <v>43808</v>
      </c>
      <c r="B1690" s="2">
        <v>0.78129999999999999</v>
      </c>
    </row>
    <row r="1691" spans="1:2" x14ac:dyDescent="0.35">
      <c r="A1691" s="1">
        <v>43809</v>
      </c>
      <c r="B1691" s="2">
        <v>0.78069999999999995</v>
      </c>
    </row>
    <row r="1692" spans="1:2" x14ac:dyDescent="0.35">
      <c r="A1692" s="1">
        <v>43810</v>
      </c>
      <c r="B1692" s="2">
        <v>1.2362</v>
      </c>
    </row>
    <row r="1693" spans="1:2" x14ac:dyDescent="0.35">
      <c r="A1693" s="1">
        <v>43811</v>
      </c>
      <c r="B1693" s="2">
        <v>1.1718999999999999</v>
      </c>
    </row>
    <row r="1694" spans="1:2" x14ac:dyDescent="0.35">
      <c r="A1694" s="1">
        <v>43812</v>
      </c>
      <c r="B1694" s="2">
        <v>1.1718999999999999</v>
      </c>
    </row>
    <row r="1695" spans="1:2" x14ac:dyDescent="0.35">
      <c r="A1695" s="1">
        <v>43815</v>
      </c>
      <c r="B1695" s="2">
        <v>1.6275999999999999</v>
      </c>
    </row>
    <row r="1696" spans="1:2" x14ac:dyDescent="0.35">
      <c r="A1696" s="1">
        <v>43816</v>
      </c>
      <c r="B1696" s="2">
        <v>1.6927000000000001</v>
      </c>
    </row>
    <row r="1697" spans="1:2" x14ac:dyDescent="0.35">
      <c r="A1697" s="1">
        <v>43817</v>
      </c>
      <c r="B1697" s="2">
        <v>1.1718999999999999</v>
      </c>
    </row>
    <row r="1698" spans="1:2" x14ac:dyDescent="0.35">
      <c r="A1698" s="1">
        <v>43818</v>
      </c>
      <c r="B1698" s="2">
        <v>1.7578</v>
      </c>
    </row>
    <row r="1699" spans="1:2" x14ac:dyDescent="0.35">
      <c r="A1699" s="1">
        <v>43819</v>
      </c>
      <c r="B1699" s="2">
        <v>1.4322999999999999</v>
      </c>
    </row>
    <row r="1700" spans="1:2" x14ac:dyDescent="0.35">
      <c r="A1700" s="1">
        <v>43822</v>
      </c>
      <c r="B1700" s="2">
        <v>1.1068</v>
      </c>
    </row>
    <row r="1701" spans="1:2" x14ac:dyDescent="0.35">
      <c r="A1701" s="1">
        <v>43823</v>
      </c>
      <c r="B1701" s="2">
        <v>1.9519</v>
      </c>
    </row>
    <row r="1702" spans="1:2" x14ac:dyDescent="0.35">
      <c r="A1702" s="1">
        <v>43824</v>
      </c>
      <c r="B1702" s="2">
        <v>0.97589999999999999</v>
      </c>
    </row>
    <row r="1703" spans="1:2" x14ac:dyDescent="0.35">
      <c r="A1703" s="1">
        <v>43825</v>
      </c>
      <c r="B1703" s="2">
        <v>1.8217000000000001</v>
      </c>
    </row>
    <row r="1704" spans="1:2" x14ac:dyDescent="0.35">
      <c r="A1704" s="1">
        <v>43826</v>
      </c>
      <c r="B1704" s="2">
        <v>1.0409999999999999</v>
      </c>
    </row>
    <row r="1705" spans="1:2" x14ac:dyDescent="0.35">
      <c r="A1705" s="1">
        <v>43829</v>
      </c>
      <c r="B1705" s="2">
        <v>1.8217000000000001</v>
      </c>
    </row>
    <row r="1706" spans="1:2" x14ac:dyDescent="0.35">
      <c r="A1706" s="1">
        <v>43830</v>
      </c>
      <c r="B1706" s="2">
        <v>1.3653999999999999</v>
      </c>
    </row>
    <row r="1707" spans="1:2" x14ac:dyDescent="0.35">
      <c r="A1707" s="1">
        <v>43832</v>
      </c>
      <c r="B1707" s="2">
        <v>2.7957999999999998</v>
      </c>
    </row>
    <row r="1708" spans="1:2" x14ac:dyDescent="0.35">
      <c r="A1708" s="1">
        <v>43833</v>
      </c>
      <c r="B1708" s="2">
        <v>2.0156000000000001</v>
      </c>
    </row>
    <row r="1709" spans="1:2" x14ac:dyDescent="0.35">
      <c r="A1709" s="1">
        <v>43836</v>
      </c>
      <c r="B1709" s="2">
        <v>2.5991</v>
      </c>
    </row>
    <row r="1710" spans="1:2" x14ac:dyDescent="0.35">
      <c r="A1710" s="1">
        <v>43837</v>
      </c>
      <c r="B1710" s="2">
        <v>2.2092000000000001</v>
      </c>
    </row>
    <row r="1711" spans="1:2" x14ac:dyDescent="0.35">
      <c r="A1711" s="1">
        <v>43838</v>
      </c>
      <c r="B1711" s="2">
        <v>1.6882999999999999</v>
      </c>
    </row>
    <row r="1712" spans="1:2" x14ac:dyDescent="0.35">
      <c r="A1712" s="1">
        <v>43839</v>
      </c>
      <c r="B1712" s="2">
        <v>1.3635999999999999</v>
      </c>
    </row>
    <row r="1713" spans="1:2" x14ac:dyDescent="0.35">
      <c r="A1713" s="1">
        <v>43840</v>
      </c>
      <c r="B1713" s="2">
        <v>0.64939999999999998</v>
      </c>
    </row>
    <row r="1714" spans="1:2" x14ac:dyDescent="0.35">
      <c r="A1714" s="1">
        <v>43843</v>
      </c>
      <c r="B1714" s="2">
        <v>2.0129999999999999</v>
      </c>
    </row>
    <row r="1715" spans="1:2" x14ac:dyDescent="0.35">
      <c r="A1715" s="1">
        <v>43844</v>
      </c>
      <c r="B1715" s="2">
        <v>1.2338</v>
      </c>
    </row>
    <row r="1716" spans="1:2" x14ac:dyDescent="0.35">
      <c r="A1716" s="1">
        <v>43845</v>
      </c>
      <c r="B1716" s="2">
        <v>1.1032</v>
      </c>
    </row>
    <row r="1717" spans="1:2" x14ac:dyDescent="0.35">
      <c r="A1717" s="1">
        <v>43846</v>
      </c>
      <c r="B1717" s="2">
        <v>0.97340000000000004</v>
      </c>
    </row>
    <row r="1718" spans="1:2" x14ac:dyDescent="0.35">
      <c r="A1718" s="1">
        <v>43847</v>
      </c>
      <c r="B1718" s="2">
        <v>0.84360000000000002</v>
      </c>
    </row>
    <row r="1719" spans="1:2" x14ac:dyDescent="0.35">
      <c r="A1719" s="1">
        <v>43850</v>
      </c>
      <c r="B1719" s="2">
        <v>1.6872</v>
      </c>
    </row>
    <row r="1720" spans="1:2" x14ac:dyDescent="0.35">
      <c r="A1720" s="1">
        <v>43851</v>
      </c>
      <c r="B1720" s="2">
        <v>1.1680999999999999</v>
      </c>
    </row>
    <row r="1721" spans="1:2" x14ac:dyDescent="0.35">
      <c r="A1721" s="1">
        <v>43852</v>
      </c>
      <c r="B1721" s="2">
        <v>1.2979000000000001</v>
      </c>
    </row>
    <row r="1722" spans="1:2" x14ac:dyDescent="0.35">
      <c r="A1722" s="1">
        <v>43853</v>
      </c>
      <c r="B1722" s="2">
        <v>0.90849999999999997</v>
      </c>
    </row>
    <row r="1723" spans="1:2" x14ac:dyDescent="0.35">
      <c r="A1723" s="1">
        <v>43864</v>
      </c>
      <c r="B1723" s="2">
        <v>1.6872</v>
      </c>
    </row>
    <row r="1724" spans="1:2" x14ac:dyDescent="0.35">
      <c r="A1724" s="1">
        <v>43865</v>
      </c>
      <c r="B1724" s="2">
        <v>2.9201999999999999</v>
      </c>
    </row>
    <row r="1725" spans="1:2" x14ac:dyDescent="0.35">
      <c r="A1725" s="1">
        <v>43866</v>
      </c>
      <c r="B1725" s="2">
        <v>3.4392999999999998</v>
      </c>
    </row>
    <row r="1726" spans="1:2" x14ac:dyDescent="0.35">
      <c r="A1726" s="1">
        <v>43867</v>
      </c>
      <c r="B1726" s="2">
        <v>5.3178000000000001</v>
      </c>
    </row>
    <row r="1727" spans="1:2" x14ac:dyDescent="0.35">
      <c r="A1727" s="1">
        <v>43868</v>
      </c>
      <c r="B1727" s="2">
        <v>3.4996999999999998</v>
      </c>
    </row>
    <row r="1728" spans="1:2" x14ac:dyDescent="0.35">
      <c r="A1728" s="1">
        <v>43871</v>
      </c>
      <c r="B1728" s="2">
        <v>4.407</v>
      </c>
    </row>
    <row r="1729" spans="1:2" x14ac:dyDescent="0.35">
      <c r="A1729" s="1">
        <v>43872</v>
      </c>
      <c r="B1729" s="2">
        <v>1.361</v>
      </c>
    </row>
    <row r="1730" spans="1:2" x14ac:dyDescent="0.35">
      <c r="A1730" s="1">
        <v>43873</v>
      </c>
      <c r="B1730" s="2">
        <v>2.1387</v>
      </c>
    </row>
    <row r="1731" spans="1:2" x14ac:dyDescent="0.35">
      <c r="A1731" s="1">
        <v>43874</v>
      </c>
      <c r="B1731" s="2">
        <v>0.84250000000000003</v>
      </c>
    </row>
    <row r="1732" spans="1:2" x14ac:dyDescent="0.35">
      <c r="A1732" s="1">
        <v>43875</v>
      </c>
      <c r="B1732" s="2">
        <v>0.97209999999999996</v>
      </c>
    </row>
    <row r="1733" spans="1:2" x14ac:dyDescent="0.35">
      <c r="A1733" s="1">
        <v>43878</v>
      </c>
      <c r="B1733" s="2">
        <v>3.2404000000000002</v>
      </c>
    </row>
    <row r="1734" spans="1:2" x14ac:dyDescent="0.35">
      <c r="A1734" s="1">
        <v>43879</v>
      </c>
      <c r="B1734" s="2">
        <v>2.7202000000000002</v>
      </c>
    </row>
    <row r="1735" spans="1:2" x14ac:dyDescent="0.35">
      <c r="A1735" s="1">
        <v>43880</v>
      </c>
      <c r="B1735" s="2">
        <v>1.6839</v>
      </c>
    </row>
    <row r="1736" spans="1:2" x14ac:dyDescent="0.35">
      <c r="A1736" s="1">
        <v>43881</v>
      </c>
      <c r="B1736" s="2">
        <v>2.9125999999999999</v>
      </c>
    </row>
    <row r="1737" spans="1:2" x14ac:dyDescent="0.35">
      <c r="A1737" s="1">
        <v>43882</v>
      </c>
      <c r="B1737" s="2">
        <v>2.0051999999999999</v>
      </c>
    </row>
    <row r="1738" spans="1:2" x14ac:dyDescent="0.35">
      <c r="A1738" s="1">
        <v>43885</v>
      </c>
      <c r="B1738" s="2">
        <v>3.6869000000000001</v>
      </c>
    </row>
    <row r="1739" spans="1:2" x14ac:dyDescent="0.35">
      <c r="A1739" s="1">
        <v>43886</v>
      </c>
      <c r="B1739" s="2">
        <v>3.2988</v>
      </c>
    </row>
    <row r="1740" spans="1:2" x14ac:dyDescent="0.35">
      <c r="A1740" s="1">
        <v>43887</v>
      </c>
      <c r="B1740" s="2">
        <v>2.2639</v>
      </c>
    </row>
    <row r="1741" spans="1:2" x14ac:dyDescent="0.35">
      <c r="A1741" s="1">
        <v>43888</v>
      </c>
      <c r="B1741" s="2">
        <v>2.3285999999999998</v>
      </c>
    </row>
    <row r="1742" spans="1:2" x14ac:dyDescent="0.35">
      <c r="A1742" s="1">
        <v>43889</v>
      </c>
      <c r="B1742" s="2">
        <v>1.2937000000000001</v>
      </c>
    </row>
    <row r="1743" spans="1:2" x14ac:dyDescent="0.35">
      <c r="A1743" s="1">
        <v>43892</v>
      </c>
      <c r="B1743" s="2">
        <v>4.8512000000000004</v>
      </c>
    </row>
    <row r="1744" spans="1:2" x14ac:dyDescent="0.35">
      <c r="A1744" s="1">
        <v>43893</v>
      </c>
      <c r="B1744" s="2">
        <v>2.7814000000000001</v>
      </c>
    </row>
    <row r="1745" spans="1:2" x14ac:dyDescent="0.35">
      <c r="A1745" s="1">
        <v>43894</v>
      </c>
      <c r="B1745" s="2">
        <v>3.2342</v>
      </c>
    </row>
    <row r="1746" spans="1:2" x14ac:dyDescent="0.35">
      <c r="A1746" s="1">
        <v>43895</v>
      </c>
      <c r="B1746" s="2">
        <v>4.5278</v>
      </c>
    </row>
    <row r="1747" spans="1:2" x14ac:dyDescent="0.35">
      <c r="A1747" s="1">
        <v>43896</v>
      </c>
      <c r="B1747" s="2">
        <v>3.2342</v>
      </c>
    </row>
    <row r="1748" spans="1:2" x14ac:dyDescent="0.35">
      <c r="A1748" s="1">
        <v>43899</v>
      </c>
      <c r="B1748" s="2">
        <v>2.1332</v>
      </c>
    </row>
    <row r="1749" spans="1:2" x14ac:dyDescent="0.35">
      <c r="A1749" s="1">
        <v>43900</v>
      </c>
      <c r="B1749" s="2">
        <v>2.6503000000000001</v>
      </c>
    </row>
    <row r="1750" spans="1:2" x14ac:dyDescent="0.35">
      <c r="A1750" s="1">
        <v>43901</v>
      </c>
      <c r="B1750" s="2">
        <v>2.0672000000000001</v>
      </c>
    </row>
    <row r="1751" spans="1:2" x14ac:dyDescent="0.35">
      <c r="A1751" s="1">
        <v>43902</v>
      </c>
      <c r="B1751" s="2">
        <v>1.4858</v>
      </c>
    </row>
    <row r="1752" spans="1:2" x14ac:dyDescent="0.35">
      <c r="A1752" s="1">
        <v>43903</v>
      </c>
      <c r="B1752" s="2">
        <v>2.3256000000000001</v>
      </c>
    </row>
    <row r="1753" spans="1:2" x14ac:dyDescent="0.35">
      <c r="A1753" s="1">
        <v>43906</v>
      </c>
      <c r="B1753" s="2">
        <v>1.0974999999999999</v>
      </c>
    </row>
    <row r="1754" spans="1:2" x14ac:dyDescent="0.35">
      <c r="A1754" s="1">
        <v>43907</v>
      </c>
      <c r="B1754" s="2">
        <v>1.4202999999999999</v>
      </c>
    </row>
    <row r="1755" spans="1:2" x14ac:dyDescent="0.35">
      <c r="A1755" s="1">
        <v>43908</v>
      </c>
      <c r="B1755" s="2">
        <v>1.0982000000000001</v>
      </c>
    </row>
    <row r="1756" spans="1:2" x14ac:dyDescent="0.35">
      <c r="A1756" s="1">
        <v>43909</v>
      </c>
      <c r="B1756" s="2">
        <v>1.8088</v>
      </c>
    </row>
    <row r="1757" spans="1:2" x14ac:dyDescent="0.35">
      <c r="A1757" s="1">
        <v>43910</v>
      </c>
      <c r="B1757" s="2">
        <v>2.2610000000000001</v>
      </c>
    </row>
    <row r="1758" spans="1:2" x14ac:dyDescent="0.35">
      <c r="A1758" s="1">
        <v>43913</v>
      </c>
      <c r="B1758" s="2">
        <v>0.83979999999999999</v>
      </c>
    </row>
    <row r="1759" spans="1:2" x14ac:dyDescent="0.35">
      <c r="A1759" s="1">
        <v>43914</v>
      </c>
      <c r="B1759" s="2">
        <v>1.8722000000000001</v>
      </c>
    </row>
    <row r="1760" spans="1:2" x14ac:dyDescent="0.35">
      <c r="A1760" s="1">
        <v>43915</v>
      </c>
      <c r="B1760" s="2">
        <v>2.2595000000000001</v>
      </c>
    </row>
    <row r="1761" spans="1:2" x14ac:dyDescent="0.35">
      <c r="A1761" s="1">
        <v>43916</v>
      </c>
      <c r="B1761" s="2">
        <v>1.3556999999999999</v>
      </c>
    </row>
    <row r="1762" spans="1:2" x14ac:dyDescent="0.35">
      <c r="A1762" s="1">
        <v>43917</v>
      </c>
      <c r="B1762" s="2">
        <v>1.6785000000000001</v>
      </c>
    </row>
    <row r="1763" spans="1:2" x14ac:dyDescent="0.35">
      <c r="A1763" s="1">
        <v>43920</v>
      </c>
      <c r="B1763" s="2">
        <v>1.3556999999999999</v>
      </c>
    </row>
    <row r="1764" spans="1:2" x14ac:dyDescent="0.35">
      <c r="A1764" s="1">
        <v>43921</v>
      </c>
      <c r="B1764" s="2">
        <v>2.1949999999999998</v>
      </c>
    </row>
    <row r="1765" spans="1:2" x14ac:dyDescent="0.35">
      <c r="A1765" s="1">
        <v>43922</v>
      </c>
      <c r="B1765" s="2">
        <v>1.1619999999999999</v>
      </c>
    </row>
    <row r="1766" spans="1:2" x14ac:dyDescent="0.35">
      <c r="A1766" s="1">
        <v>43923</v>
      </c>
      <c r="B1766" s="2">
        <v>2.2595000000000001</v>
      </c>
    </row>
    <row r="1767" spans="1:2" x14ac:dyDescent="0.35">
      <c r="A1767" s="1">
        <v>43924</v>
      </c>
      <c r="B1767" s="2">
        <v>1.9367000000000001</v>
      </c>
    </row>
    <row r="1768" spans="1:2" x14ac:dyDescent="0.35">
      <c r="A1768" s="1">
        <v>43928</v>
      </c>
      <c r="B1768" s="2">
        <v>2.9676999999999998</v>
      </c>
    </row>
    <row r="1769" spans="1:2" x14ac:dyDescent="0.35">
      <c r="A1769" s="1">
        <v>43929</v>
      </c>
      <c r="B1769" s="2">
        <v>2.1934999999999998</v>
      </c>
    </row>
    <row r="1770" spans="1:2" x14ac:dyDescent="0.35">
      <c r="A1770" s="1">
        <v>43930</v>
      </c>
      <c r="B1770" s="2">
        <v>2.0644999999999998</v>
      </c>
    </row>
    <row r="1771" spans="1:2" x14ac:dyDescent="0.35">
      <c r="A1771" s="1">
        <v>43931</v>
      </c>
      <c r="B1771" s="2">
        <v>0.9032</v>
      </c>
    </row>
    <row r="1772" spans="1:2" x14ac:dyDescent="0.35">
      <c r="A1772" s="1">
        <v>43934</v>
      </c>
      <c r="B1772" s="2">
        <v>1.0323</v>
      </c>
    </row>
    <row r="1773" spans="1:2" x14ac:dyDescent="0.35">
      <c r="A1773" s="1">
        <v>43935</v>
      </c>
      <c r="B1773" s="2">
        <v>1.6129</v>
      </c>
    </row>
    <row r="1774" spans="1:2" x14ac:dyDescent="0.35">
      <c r="A1774" s="1">
        <v>43936</v>
      </c>
      <c r="B1774" s="2">
        <v>1.0968</v>
      </c>
    </row>
    <row r="1775" spans="1:2" x14ac:dyDescent="0.35">
      <c r="A1775" s="1">
        <v>43937</v>
      </c>
      <c r="B1775" s="2">
        <v>1.6129</v>
      </c>
    </row>
    <row r="1776" spans="1:2" x14ac:dyDescent="0.35">
      <c r="A1776" s="1">
        <v>43938</v>
      </c>
      <c r="B1776" s="2">
        <v>0.9677</v>
      </c>
    </row>
    <row r="1777" spans="1:2" x14ac:dyDescent="0.35">
      <c r="A1777" s="1">
        <v>43941</v>
      </c>
      <c r="B1777" s="2">
        <v>2</v>
      </c>
    </row>
    <row r="1778" spans="1:2" x14ac:dyDescent="0.35">
      <c r="A1778" s="1">
        <v>43942</v>
      </c>
      <c r="B1778" s="2">
        <v>1.1605000000000001</v>
      </c>
    </row>
    <row r="1779" spans="1:2" x14ac:dyDescent="0.35">
      <c r="A1779" s="1">
        <v>43943</v>
      </c>
      <c r="B1779" s="2">
        <v>2.1276999999999999</v>
      </c>
    </row>
    <row r="1780" spans="1:2" x14ac:dyDescent="0.35">
      <c r="A1780" s="1">
        <v>43944</v>
      </c>
      <c r="B1780" s="2">
        <v>1.6119000000000001</v>
      </c>
    </row>
    <row r="1781" spans="1:2" x14ac:dyDescent="0.35">
      <c r="A1781" s="1">
        <v>43945</v>
      </c>
      <c r="B1781" s="2">
        <v>1.0961000000000001</v>
      </c>
    </row>
    <row r="1782" spans="1:2" x14ac:dyDescent="0.35">
      <c r="A1782" s="1">
        <v>43948</v>
      </c>
      <c r="B1782" s="2">
        <v>1.0961000000000001</v>
      </c>
    </row>
    <row r="1783" spans="1:2" x14ac:dyDescent="0.35">
      <c r="A1783" s="1">
        <v>43949</v>
      </c>
      <c r="B1783" s="2">
        <v>1.2250000000000001</v>
      </c>
    </row>
    <row r="1784" spans="1:2" x14ac:dyDescent="0.35">
      <c r="A1784" s="1">
        <v>43950</v>
      </c>
      <c r="B1784" s="2">
        <v>1.9974000000000001</v>
      </c>
    </row>
    <row r="1785" spans="1:2" x14ac:dyDescent="0.35">
      <c r="A1785" s="1">
        <v>43951</v>
      </c>
      <c r="B1785" s="2">
        <v>2.6417999999999999</v>
      </c>
    </row>
    <row r="1786" spans="1:2" x14ac:dyDescent="0.35">
      <c r="A1786" s="1">
        <v>43957</v>
      </c>
      <c r="B1786" s="2">
        <v>2.7706</v>
      </c>
    </row>
    <row r="1787" spans="1:2" x14ac:dyDescent="0.35">
      <c r="A1787" s="1">
        <v>43958</v>
      </c>
      <c r="B1787" s="2">
        <v>1.3531</v>
      </c>
    </row>
    <row r="1788" spans="1:2" x14ac:dyDescent="0.35">
      <c r="A1788" s="1">
        <v>43959</v>
      </c>
      <c r="B1788" s="2">
        <v>1.7385999999999999</v>
      </c>
    </row>
    <row r="1789" spans="1:2" x14ac:dyDescent="0.35">
      <c r="A1789" s="1">
        <v>43962</v>
      </c>
      <c r="B1789" s="2">
        <v>1.6731</v>
      </c>
    </row>
    <row r="1790" spans="1:2" x14ac:dyDescent="0.35">
      <c r="A1790" s="1">
        <v>43963</v>
      </c>
      <c r="B1790" s="2">
        <v>1.0296000000000001</v>
      </c>
    </row>
    <row r="1791" spans="1:2" x14ac:dyDescent="0.35">
      <c r="A1791" s="1">
        <v>43964</v>
      </c>
      <c r="B1791" s="2">
        <v>1.9317</v>
      </c>
    </row>
    <row r="1792" spans="1:2" x14ac:dyDescent="0.35">
      <c r="A1792" s="1">
        <v>43965</v>
      </c>
      <c r="B1792" s="2">
        <v>1.2878000000000001</v>
      </c>
    </row>
    <row r="1793" spans="1:2" x14ac:dyDescent="0.35">
      <c r="A1793" s="1">
        <v>43966</v>
      </c>
      <c r="B1793" s="2">
        <v>1.3522000000000001</v>
      </c>
    </row>
    <row r="1794" spans="1:2" x14ac:dyDescent="0.35">
      <c r="A1794" s="1">
        <v>43969</v>
      </c>
      <c r="B1794" s="2">
        <v>2.1236000000000002</v>
      </c>
    </row>
    <row r="1795" spans="1:2" x14ac:dyDescent="0.35">
      <c r="A1795" s="1">
        <v>43970</v>
      </c>
      <c r="B1795" s="2">
        <v>1.8006</v>
      </c>
    </row>
    <row r="1796" spans="1:2" x14ac:dyDescent="0.35">
      <c r="A1796" s="1">
        <v>43971</v>
      </c>
      <c r="B1796" s="2">
        <v>1.6719999999999999</v>
      </c>
    </row>
    <row r="1797" spans="1:2" x14ac:dyDescent="0.35">
      <c r="A1797" s="1">
        <v>43972</v>
      </c>
      <c r="B1797" s="2">
        <v>1.865</v>
      </c>
    </row>
    <row r="1798" spans="1:2" x14ac:dyDescent="0.35">
      <c r="A1798" s="1">
        <v>43973</v>
      </c>
      <c r="B1798" s="2">
        <v>1.4791000000000001</v>
      </c>
    </row>
    <row r="1799" spans="1:2" x14ac:dyDescent="0.35">
      <c r="A1799" s="1">
        <v>43976</v>
      </c>
      <c r="B1799" s="2">
        <v>2.508</v>
      </c>
    </row>
    <row r="1800" spans="1:2" x14ac:dyDescent="0.35">
      <c r="A1800" s="1">
        <v>43977</v>
      </c>
      <c r="B1800" s="2">
        <v>2.8296000000000001</v>
      </c>
    </row>
    <row r="1801" spans="1:2" x14ac:dyDescent="0.35">
      <c r="A1801" s="1">
        <v>43978</v>
      </c>
      <c r="B1801" s="2">
        <v>2.3794</v>
      </c>
    </row>
    <row r="1802" spans="1:2" x14ac:dyDescent="0.35">
      <c r="A1802" s="1">
        <v>43979</v>
      </c>
      <c r="B1802" s="2">
        <v>1.3505</v>
      </c>
    </row>
    <row r="1803" spans="1:2" x14ac:dyDescent="0.35">
      <c r="A1803" s="1">
        <v>43980</v>
      </c>
      <c r="B1803" s="2">
        <v>2.1248999999999998</v>
      </c>
    </row>
    <row r="1804" spans="1:2" x14ac:dyDescent="0.35">
      <c r="A1804" s="1">
        <v>43983</v>
      </c>
      <c r="B1804" s="2">
        <v>3.4127000000000001</v>
      </c>
    </row>
    <row r="1805" spans="1:2" x14ac:dyDescent="0.35">
      <c r="A1805" s="1">
        <v>43984</v>
      </c>
      <c r="B1805" s="2">
        <v>2.7671000000000001</v>
      </c>
    </row>
    <row r="1806" spans="1:2" x14ac:dyDescent="0.35">
      <c r="A1806" s="1">
        <v>43985</v>
      </c>
      <c r="B1806" s="2">
        <v>2.3809999999999998</v>
      </c>
    </row>
    <row r="1807" spans="1:2" x14ac:dyDescent="0.35">
      <c r="A1807" s="1">
        <v>43986</v>
      </c>
      <c r="B1807" s="2">
        <v>2.5739999999999998</v>
      </c>
    </row>
    <row r="1808" spans="1:2" x14ac:dyDescent="0.35">
      <c r="A1808" s="1">
        <v>43987</v>
      </c>
      <c r="B1808" s="2">
        <v>2.2507999999999999</v>
      </c>
    </row>
    <row r="1809" spans="1:2" x14ac:dyDescent="0.35">
      <c r="A1809" s="1">
        <v>43990</v>
      </c>
      <c r="B1809" s="2">
        <v>1.865</v>
      </c>
    </row>
    <row r="1810" spans="1:2" x14ac:dyDescent="0.35">
      <c r="A1810" s="1">
        <v>43991</v>
      </c>
      <c r="B1810" s="2">
        <v>2.1208</v>
      </c>
    </row>
    <row r="1811" spans="1:2" x14ac:dyDescent="0.35">
      <c r="A1811" s="1">
        <v>43992</v>
      </c>
      <c r="B1811" s="2">
        <v>1.1568000000000001</v>
      </c>
    </row>
    <row r="1812" spans="1:2" x14ac:dyDescent="0.35">
      <c r="A1812" s="1">
        <v>43993</v>
      </c>
      <c r="B1812" s="2">
        <v>1.2202999999999999</v>
      </c>
    </row>
    <row r="1813" spans="1:2" x14ac:dyDescent="0.35">
      <c r="A1813" s="1">
        <v>43994</v>
      </c>
      <c r="B1813" s="2">
        <v>1.8626</v>
      </c>
    </row>
    <row r="1814" spans="1:2" x14ac:dyDescent="0.35">
      <c r="A1814" s="1">
        <v>43997</v>
      </c>
      <c r="B1814" s="2">
        <v>1.8613999999999999</v>
      </c>
    </row>
    <row r="1815" spans="1:2" x14ac:dyDescent="0.35">
      <c r="A1815" s="1">
        <v>43998</v>
      </c>
      <c r="B1815" s="2">
        <v>1.5404</v>
      </c>
    </row>
    <row r="1816" spans="1:2" x14ac:dyDescent="0.35">
      <c r="A1816" s="1">
        <v>43999</v>
      </c>
      <c r="B1816" s="2">
        <v>2.1808999999999998</v>
      </c>
    </row>
    <row r="1817" spans="1:2" x14ac:dyDescent="0.35">
      <c r="A1817" s="1">
        <v>44000</v>
      </c>
      <c r="B1817" s="2">
        <v>1.9242999999999999</v>
      </c>
    </row>
    <row r="1818" spans="1:2" x14ac:dyDescent="0.35">
      <c r="A1818" s="1">
        <v>44001</v>
      </c>
      <c r="B1818" s="2">
        <v>1.859</v>
      </c>
    </row>
    <row r="1819" spans="1:2" x14ac:dyDescent="0.35">
      <c r="A1819" s="1">
        <v>44004</v>
      </c>
      <c r="B1819" s="2">
        <v>1.2172000000000001</v>
      </c>
    </row>
    <row r="1820" spans="1:2" x14ac:dyDescent="0.35">
      <c r="A1820" s="1">
        <v>44005</v>
      </c>
      <c r="B1820" s="2">
        <v>2.0499999999999998</v>
      </c>
    </row>
    <row r="1821" spans="1:2" x14ac:dyDescent="0.35">
      <c r="A1821" s="1">
        <v>44006</v>
      </c>
      <c r="B1821" s="2">
        <v>1.3452999999999999</v>
      </c>
    </row>
    <row r="1822" spans="1:2" x14ac:dyDescent="0.35">
      <c r="A1822" s="1">
        <v>44011</v>
      </c>
      <c r="B1822" s="2">
        <v>1.3462000000000001</v>
      </c>
    </row>
    <row r="1823" spans="1:2" x14ac:dyDescent="0.35">
      <c r="A1823" s="1">
        <v>44012</v>
      </c>
      <c r="B1823" s="2">
        <v>2.1795</v>
      </c>
    </row>
    <row r="1824" spans="1:2" x14ac:dyDescent="0.35">
      <c r="A1824" s="1">
        <v>44013</v>
      </c>
      <c r="B1824" s="2">
        <v>1.9872000000000001</v>
      </c>
    </row>
    <row r="1825" spans="1:2" x14ac:dyDescent="0.35">
      <c r="A1825" s="1">
        <v>44014</v>
      </c>
      <c r="B1825" s="2">
        <v>2.7564000000000002</v>
      </c>
    </row>
    <row r="1826" spans="1:2" x14ac:dyDescent="0.35">
      <c r="A1826" s="1">
        <v>44015</v>
      </c>
      <c r="B1826" s="2">
        <v>2.3717999999999999</v>
      </c>
    </row>
    <row r="1827" spans="1:2" x14ac:dyDescent="0.35">
      <c r="A1827" s="1">
        <v>44018</v>
      </c>
      <c r="B1827" s="2">
        <v>6.2779999999999996</v>
      </c>
    </row>
    <row r="1828" spans="1:2" x14ac:dyDescent="0.35">
      <c r="A1828" s="1">
        <v>44019</v>
      </c>
      <c r="B1828" s="2">
        <v>3.0750000000000002</v>
      </c>
    </row>
    <row r="1829" spans="1:2" x14ac:dyDescent="0.35">
      <c r="A1829" s="1">
        <v>44020</v>
      </c>
      <c r="B1829" s="2">
        <v>5.5092999999999996</v>
      </c>
    </row>
    <row r="1830" spans="1:2" x14ac:dyDescent="0.35">
      <c r="A1830" s="1">
        <v>44021</v>
      </c>
      <c r="B1830" s="2">
        <v>5.4451999999999998</v>
      </c>
    </row>
    <row r="1831" spans="1:2" x14ac:dyDescent="0.35">
      <c r="A1831" s="1">
        <v>44022</v>
      </c>
      <c r="B1831" s="2">
        <v>2.7582</v>
      </c>
    </row>
    <row r="1832" spans="1:2" x14ac:dyDescent="0.35">
      <c r="A1832" s="1">
        <v>44025</v>
      </c>
      <c r="B1832" s="2">
        <v>5.4451999999999998</v>
      </c>
    </row>
    <row r="1833" spans="1:2" x14ac:dyDescent="0.35">
      <c r="A1833" s="1">
        <v>44026</v>
      </c>
      <c r="B1833" s="2">
        <v>3.0750000000000002</v>
      </c>
    </row>
    <row r="1834" spans="1:2" x14ac:dyDescent="0.35">
      <c r="A1834" s="1">
        <v>44027</v>
      </c>
      <c r="B1834" s="2">
        <v>2.3702999999999999</v>
      </c>
    </row>
    <row r="1835" spans="1:2" x14ac:dyDescent="0.35">
      <c r="A1835" s="1">
        <v>44028</v>
      </c>
      <c r="B1835" s="2">
        <v>0.70469999999999999</v>
      </c>
    </row>
    <row r="1836" spans="1:2" x14ac:dyDescent="0.35">
      <c r="A1836" s="1">
        <v>44029</v>
      </c>
      <c r="B1836" s="2">
        <v>1.5394000000000001</v>
      </c>
    </row>
    <row r="1837" spans="1:2" x14ac:dyDescent="0.35">
      <c r="A1837" s="1">
        <v>44032</v>
      </c>
      <c r="B1837" s="2">
        <v>4.9390999999999998</v>
      </c>
    </row>
    <row r="1838" spans="1:2" x14ac:dyDescent="0.35">
      <c r="A1838" s="1">
        <v>44033</v>
      </c>
      <c r="B1838" s="2">
        <v>2.3092000000000001</v>
      </c>
    </row>
    <row r="1839" spans="1:2" x14ac:dyDescent="0.35">
      <c r="A1839" s="1">
        <v>44034</v>
      </c>
      <c r="B1839" s="2">
        <v>1.5405</v>
      </c>
    </row>
    <row r="1840" spans="1:2" x14ac:dyDescent="0.35">
      <c r="A1840" s="1">
        <v>44035</v>
      </c>
      <c r="B1840" s="2">
        <v>1.8084</v>
      </c>
    </row>
    <row r="1841" spans="1:2" x14ac:dyDescent="0.35">
      <c r="A1841" s="1">
        <v>44036</v>
      </c>
      <c r="B1841" s="2">
        <v>0.6028</v>
      </c>
    </row>
    <row r="1842" spans="1:2" x14ac:dyDescent="0.35">
      <c r="A1842" s="1">
        <v>44039</v>
      </c>
      <c r="B1842" s="2">
        <v>1.9423999999999999</v>
      </c>
    </row>
    <row r="1843" spans="1:2" x14ac:dyDescent="0.35">
      <c r="A1843" s="1">
        <v>44040</v>
      </c>
      <c r="B1843" s="2">
        <v>1.2726</v>
      </c>
    </row>
    <row r="1844" spans="1:2" x14ac:dyDescent="0.35">
      <c r="A1844" s="1">
        <v>44041</v>
      </c>
      <c r="B1844" s="2">
        <v>2.2103000000000002</v>
      </c>
    </row>
    <row r="1845" spans="1:2" x14ac:dyDescent="0.35">
      <c r="A1845" s="1">
        <v>44042</v>
      </c>
      <c r="B1845" s="2">
        <v>2.0764</v>
      </c>
    </row>
    <row r="1846" spans="1:2" x14ac:dyDescent="0.35">
      <c r="A1846" s="1">
        <v>44043</v>
      </c>
      <c r="B1846" s="2">
        <v>2.4782000000000002</v>
      </c>
    </row>
    <row r="1847" spans="1:2" x14ac:dyDescent="0.35">
      <c r="A1847" s="1">
        <v>44046</v>
      </c>
      <c r="B1847" s="2">
        <v>4.6885000000000003</v>
      </c>
    </row>
    <row r="1848" spans="1:2" x14ac:dyDescent="0.35">
      <c r="A1848" s="1">
        <v>44047</v>
      </c>
      <c r="B1848" s="2">
        <v>1.8754</v>
      </c>
    </row>
    <row r="1849" spans="1:2" x14ac:dyDescent="0.35">
      <c r="A1849" s="1">
        <v>44048</v>
      </c>
      <c r="B1849" s="2">
        <v>2.8130999999999999</v>
      </c>
    </row>
    <row r="1850" spans="1:2" x14ac:dyDescent="0.35">
      <c r="A1850" s="1">
        <v>44049</v>
      </c>
      <c r="B1850" s="2">
        <v>2.6122000000000001</v>
      </c>
    </row>
    <row r="1851" spans="1:2" x14ac:dyDescent="0.35">
      <c r="A1851" s="1">
        <v>44050</v>
      </c>
      <c r="B1851" s="2">
        <v>1.4735</v>
      </c>
    </row>
    <row r="1852" spans="1:2" x14ac:dyDescent="0.35">
      <c r="A1852" s="1">
        <v>44053</v>
      </c>
      <c r="B1852" s="2">
        <v>2.6086999999999998</v>
      </c>
    </row>
    <row r="1853" spans="1:2" x14ac:dyDescent="0.35">
      <c r="A1853" s="1">
        <v>44054</v>
      </c>
      <c r="B1853" s="2">
        <v>0.80269999999999997</v>
      </c>
    </row>
    <row r="1854" spans="1:2" x14ac:dyDescent="0.35">
      <c r="A1854" s="1">
        <v>44055</v>
      </c>
      <c r="B1854" s="2">
        <v>1.0026999999999999</v>
      </c>
    </row>
    <row r="1855" spans="1:2" x14ac:dyDescent="0.35">
      <c r="A1855" s="1">
        <v>44056</v>
      </c>
      <c r="B1855" s="2">
        <v>1.6043000000000001</v>
      </c>
    </row>
    <row r="1856" spans="1:2" x14ac:dyDescent="0.35">
      <c r="A1856" s="1">
        <v>44057</v>
      </c>
      <c r="B1856" s="2">
        <v>1.2701</v>
      </c>
    </row>
    <row r="1857" spans="1:2" x14ac:dyDescent="0.35">
      <c r="A1857" s="1">
        <v>44060</v>
      </c>
      <c r="B1857" s="2">
        <v>3.1417000000000002</v>
      </c>
    </row>
    <row r="1858" spans="1:2" x14ac:dyDescent="0.35">
      <c r="A1858" s="1">
        <v>44061</v>
      </c>
      <c r="B1858" s="2">
        <v>2.3395999999999999</v>
      </c>
    </row>
    <row r="1859" spans="1:2" x14ac:dyDescent="0.35">
      <c r="A1859" s="1">
        <v>44062</v>
      </c>
      <c r="B1859" s="2">
        <v>1.4705999999999999</v>
      </c>
    </row>
    <row r="1860" spans="1:2" x14ac:dyDescent="0.35">
      <c r="A1860" s="1">
        <v>44063</v>
      </c>
      <c r="B1860" s="2">
        <v>0.93579999999999997</v>
      </c>
    </row>
    <row r="1861" spans="1:2" x14ac:dyDescent="0.35">
      <c r="A1861" s="1">
        <v>44064</v>
      </c>
      <c r="B1861" s="2">
        <v>1.0026999999999999</v>
      </c>
    </row>
    <row r="1862" spans="1:2" x14ac:dyDescent="0.35">
      <c r="A1862" s="1">
        <v>44067</v>
      </c>
      <c r="B1862" s="2">
        <v>1.4036999999999999</v>
      </c>
    </row>
    <row r="1863" spans="1:2" x14ac:dyDescent="0.35">
      <c r="A1863" s="1">
        <v>44068</v>
      </c>
      <c r="B1863" s="2">
        <v>1.0694999999999999</v>
      </c>
    </row>
    <row r="1864" spans="1:2" x14ac:dyDescent="0.35">
      <c r="A1864" s="1">
        <v>44069</v>
      </c>
      <c r="B1864" s="2">
        <v>0.66839999999999999</v>
      </c>
    </row>
    <row r="1865" spans="1:2" x14ac:dyDescent="0.35">
      <c r="A1865" s="1">
        <v>44070</v>
      </c>
      <c r="B1865" s="2">
        <v>0.3342</v>
      </c>
    </row>
    <row r="1866" spans="1:2" x14ac:dyDescent="0.35">
      <c r="A1866" s="1">
        <v>44071</v>
      </c>
      <c r="B1866" s="2">
        <v>1.0694999999999999</v>
      </c>
    </row>
    <row r="1867" spans="1:2" x14ac:dyDescent="0.35">
      <c r="A1867" s="1">
        <v>44074</v>
      </c>
      <c r="B1867" s="2">
        <v>1.738</v>
      </c>
    </row>
    <row r="1868" spans="1:2" x14ac:dyDescent="0.35">
      <c r="A1868" s="1">
        <v>44075</v>
      </c>
      <c r="B1868" s="2">
        <v>0.60160000000000002</v>
      </c>
    </row>
    <row r="1869" spans="1:2" x14ac:dyDescent="0.35">
      <c r="A1869" s="1">
        <v>44076</v>
      </c>
      <c r="B1869" s="2">
        <v>0.86899999999999999</v>
      </c>
    </row>
    <row r="1870" spans="1:2" x14ac:dyDescent="0.35">
      <c r="A1870" s="1">
        <v>44077</v>
      </c>
      <c r="B1870" s="2">
        <v>0.80210000000000004</v>
      </c>
    </row>
    <row r="1871" spans="1:2" x14ac:dyDescent="0.35">
      <c r="A1871" s="1">
        <v>44078</v>
      </c>
      <c r="B1871" s="2">
        <v>0.46789999999999998</v>
      </c>
    </row>
    <row r="1872" spans="1:2" x14ac:dyDescent="0.35">
      <c r="A1872" s="1">
        <v>44081</v>
      </c>
      <c r="B1872" s="2">
        <v>0.46760000000000002</v>
      </c>
    </row>
    <row r="1873" spans="1:2" x14ac:dyDescent="0.35">
      <c r="A1873" s="1">
        <v>44082</v>
      </c>
      <c r="B1873" s="2">
        <v>0.60119999999999996</v>
      </c>
    </row>
    <row r="1874" spans="1:2" x14ac:dyDescent="0.35">
      <c r="A1874" s="1">
        <v>44083</v>
      </c>
      <c r="B1874" s="2">
        <v>0.80159999999999998</v>
      </c>
    </row>
    <row r="1875" spans="1:2" x14ac:dyDescent="0.35">
      <c r="A1875" s="1">
        <v>44084</v>
      </c>
      <c r="B1875" s="2">
        <v>0.46760000000000002</v>
      </c>
    </row>
    <row r="1876" spans="1:2" x14ac:dyDescent="0.35">
      <c r="A1876" s="1">
        <v>44085</v>
      </c>
      <c r="B1876" s="2">
        <v>0.93520000000000003</v>
      </c>
    </row>
    <row r="1877" spans="1:2" x14ac:dyDescent="0.35">
      <c r="A1877" s="1">
        <v>44088</v>
      </c>
      <c r="B1877" s="2">
        <v>0.80269999999999997</v>
      </c>
    </row>
    <row r="1878" spans="1:2" x14ac:dyDescent="0.35">
      <c r="A1878" s="1">
        <v>44089</v>
      </c>
      <c r="B1878" s="2">
        <v>0.60199999999999998</v>
      </c>
    </row>
    <row r="1879" spans="1:2" x14ac:dyDescent="0.35">
      <c r="A1879" s="1">
        <v>44090</v>
      </c>
      <c r="B1879" s="2">
        <v>0.33439999999999998</v>
      </c>
    </row>
    <row r="1880" spans="1:2" x14ac:dyDescent="0.35">
      <c r="A1880" s="1">
        <v>44091</v>
      </c>
      <c r="B1880" s="2">
        <v>0.53510000000000002</v>
      </c>
    </row>
    <row r="1881" spans="1:2" x14ac:dyDescent="0.35">
      <c r="A1881" s="1">
        <v>44092</v>
      </c>
      <c r="B1881" s="2">
        <v>1.1371</v>
      </c>
    </row>
    <row r="1882" spans="1:2" x14ac:dyDescent="0.35">
      <c r="A1882" s="1">
        <v>44095</v>
      </c>
      <c r="B1882" s="2">
        <v>0.60199999999999998</v>
      </c>
    </row>
    <row r="1883" spans="1:2" x14ac:dyDescent="0.35">
      <c r="A1883" s="1">
        <v>44096</v>
      </c>
      <c r="B1883" s="2">
        <v>0.33439999999999998</v>
      </c>
    </row>
    <row r="1884" spans="1:2" x14ac:dyDescent="0.35">
      <c r="A1884" s="1">
        <v>44097</v>
      </c>
      <c r="B1884" s="2">
        <v>0.80269999999999997</v>
      </c>
    </row>
    <row r="1885" spans="1:2" x14ac:dyDescent="0.35">
      <c r="A1885" s="1">
        <v>44098</v>
      </c>
      <c r="B1885" s="2">
        <v>0.2676</v>
      </c>
    </row>
    <row r="1886" spans="1:2" x14ac:dyDescent="0.35">
      <c r="A1886" s="1">
        <v>44099</v>
      </c>
      <c r="B1886" s="2">
        <v>0.53480000000000005</v>
      </c>
    </row>
    <row r="1887" spans="1:2" x14ac:dyDescent="0.35">
      <c r="A1887" s="1">
        <v>44102</v>
      </c>
      <c r="B1887" s="2">
        <v>0.26740000000000003</v>
      </c>
    </row>
    <row r="1888" spans="1:2" x14ac:dyDescent="0.35">
      <c r="A1888" s="1">
        <v>44103</v>
      </c>
      <c r="B1888" s="2">
        <v>0.46789999999999998</v>
      </c>
    </row>
    <row r="1889" spans="1:2" x14ac:dyDescent="0.35">
      <c r="A1889" s="1">
        <v>44104</v>
      </c>
      <c r="B1889" s="2">
        <v>0.26679999999999998</v>
      </c>
    </row>
    <row r="1890" spans="1:2" x14ac:dyDescent="0.35">
      <c r="A1890" s="1">
        <v>44113</v>
      </c>
      <c r="B1890" s="2">
        <v>1.8678999999999999</v>
      </c>
    </row>
    <row r="1891" spans="1:2" x14ac:dyDescent="0.35">
      <c r="A1891" s="1">
        <v>44116</v>
      </c>
      <c r="B1891" s="2">
        <v>1.4028</v>
      </c>
    </row>
    <row r="1892" spans="1:2" x14ac:dyDescent="0.35">
      <c r="A1892" s="1">
        <v>44117</v>
      </c>
      <c r="B1892" s="2">
        <v>0.73480000000000001</v>
      </c>
    </row>
    <row r="1893" spans="1:2" x14ac:dyDescent="0.35">
      <c r="A1893" s="1">
        <v>44118</v>
      </c>
      <c r="B1893" s="2">
        <v>0.40050000000000002</v>
      </c>
    </row>
    <row r="1894" spans="1:2" x14ac:dyDescent="0.35">
      <c r="A1894" s="1">
        <v>44119</v>
      </c>
      <c r="B1894" s="2">
        <v>0.33379999999999999</v>
      </c>
    </row>
    <row r="1895" spans="1:2" x14ac:dyDescent="0.35">
      <c r="A1895" s="1">
        <v>44120</v>
      </c>
      <c r="B1895" s="2">
        <v>0.33379999999999999</v>
      </c>
    </row>
    <row r="1896" spans="1:2" x14ac:dyDescent="0.35">
      <c r="A1896" s="1">
        <v>44123</v>
      </c>
      <c r="B1896" s="2">
        <v>0.46729999999999999</v>
      </c>
    </row>
    <row r="1897" spans="1:2" x14ac:dyDescent="0.35">
      <c r="A1897" s="1">
        <v>44124</v>
      </c>
      <c r="B1897" s="2">
        <v>0.33379999999999999</v>
      </c>
    </row>
    <row r="1898" spans="1:2" x14ac:dyDescent="0.35">
      <c r="A1898" s="1">
        <v>44125</v>
      </c>
      <c r="B1898" s="2">
        <v>0.33379999999999999</v>
      </c>
    </row>
    <row r="1899" spans="1:2" x14ac:dyDescent="0.35">
      <c r="A1899" s="1">
        <v>44126</v>
      </c>
      <c r="B1899" s="2">
        <v>0.20030000000000001</v>
      </c>
    </row>
    <row r="1900" spans="1:2" x14ac:dyDescent="0.35">
      <c r="A1900" s="1">
        <v>44127</v>
      </c>
      <c r="B1900" s="2">
        <v>0.20030000000000001</v>
      </c>
    </row>
    <row r="1901" spans="1:2" x14ac:dyDescent="0.35">
      <c r="A1901" s="1">
        <v>44130</v>
      </c>
      <c r="B1901" s="2">
        <v>0.13339999999999999</v>
      </c>
    </row>
    <row r="1902" spans="1:2" x14ac:dyDescent="0.35">
      <c r="A1902" s="1">
        <v>44131</v>
      </c>
      <c r="B1902" s="2">
        <v>0</v>
      </c>
    </row>
    <row r="1903" spans="1:2" x14ac:dyDescent="0.35">
      <c r="A1903" s="1">
        <v>44132</v>
      </c>
      <c r="B1903" s="2">
        <v>0.8</v>
      </c>
    </row>
    <row r="1904" spans="1:2" x14ac:dyDescent="0.35">
      <c r="A1904" s="1">
        <v>44133</v>
      </c>
      <c r="B1904" s="2">
        <v>0.5333</v>
      </c>
    </row>
    <row r="1905" spans="1:2" x14ac:dyDescent="0.35">
      <c r="A1905" s="1">
        <v>44134</v>
      </c>
      <c r="B1905" s="2">
        <v>0.13320000000000001</v>
      </c>
    </row>
    <row r="1906" spans="1:2" x14ac:dyDescent="0.35">
      <c r="A1906" s="1">
        <v>44137</v>
      </c>
      <c r="B1906" s="2">
        <v>1.0630999999999999</v>
      </c>
    </row>
    <row r="1907" spans="1:2" x14ac:dyDescent="0.35">
      <c r="A1907" s="1">
        <v>44138</v>
      </c>
      <c r="B1907" s="2">
        <v>0.99670000000000003</v>
      </c>
    </row>
    <row r="1908" spans="1:2" x14ac:dyDescent="0.35">
      <c r="A1908" s="1">
        <v>44139</v>
      </c>
      <c r="B1908" s="2">
        <v>0.59799999999999998</v>
      </c>
    </row>
    <row r="1909" spans="1:2" x14ac:dyDescent="0.35">
      <c r="A1909" s="1">
        <v>44140</v>
      </c>
      <c r="B1909" s="2">
        <v>1.2583</v>
      </c>
    </row>
    <row r="1910" spans="1:2" x14ac:dyDescent="0.35">
      <c r="A1910" s="1">
        <v>44141</v>
      </c>
      <c r="B1910" s="2">
        <v>0.66049999999999998</v>
      </c>
    </row>
    <row r="1911" spans="1:2" x14ac:dyDescent="0.35">
      <c r="A1911" s="1">
        <v>44144</v>
      </c>
      <c r="B1911" s="2">
        <v>1.5842000000000001</v>
      </c>
    </row>
    <row r="1912" spans="1:2" x14ac:dyDescent="0.35">
      <c r="A1912" s="1">
        <v>44145</v>
      </c>
      <c r="B1912" s="2">
        <v>0.66010000000000002</v>
      </c>
    </row>
    <row r="1913" spans="1:2" x14ac:dyDescent="0.35">
      <c r="A1913" s="1">
        <v>44146</v>
      </c>
      <c r="B1913" s="2">
        <v>0.92410000000000003</v>
      </c>
    </row>
    <row r="1914" spans="1:2" x14ac:dyDescent="0.35">
      <c r="A1914" s="1">
        <v>44147</v>
      </c>
      <c r="B1914" s="2">
        <v>1.2541</v>
      </c>
    </row>
    <row r="1915" spans="1:2" x14ac:dyDescent="0.35">
      <c r="A1915" s="1">
        <v>44148</v>
      </c>
      <c r="B1915" s="2">
        <v>0.52810000000000001</v>
      </c>
    </row>
    <row r="1916" spans="1:2" x14ac:dyDescent="0.35">
      <c r="A1916" s="1">
        <v>44151</v>
      </c>
      <c r="B1916" s="2">
        <v>1.3843000000000001</v>
      </c>
    </row>
    <row r="1917" spans="1:2" x14ac:dyDescent="0.35">
      <c r="A1917" s="1">
        <v>44152</v>
      </c>
      <c r="B1917" s="2">
        <v>0.72509999999999997</v>
      </c>
    </row>
    <row r="1918" spans="1:2" x14ac:dyDescent="0.35">
      <c r="A1918" s="1">
        <v>44153</v>
      </c>
      <c r="B1918" s="2">
        <v>0.46110000000000001</v>
      </c>
    </row>
    <row r="1919" spans="1:2" x14ac:dyDescent="0.35">
      <c r="A1919" s="1">
        <v>44154</v>
      </c>
      <c r="B1919" s="2">
        <v>0.79049999999999998</v>
      </c>
    </row>
    <row r="1920" spans="1:2" x14ac:dyDescent="0.35">
      <c r="A1920" s="1">
        <v>44155</v>
      </c>
      <c r="B1920" s="2">
        <v>1.7117</v>
      </c>
    </row>
    <row r="1921" spans="1:2" x14ac:dyDescent="0.35">
      <c r="A1921" s="1">
        <v>44158</v>
      </c>
      <c r="B1921" s="2">
        <v>1.5142</v>
      </c>
    </row>
    <row r="1922" spans="1:2" x14ac:dyDescent="0.35">
      <c r="A1922" s="1">
        <v>44159</v>
      </c>
      <c r="B1922" s="2">
        <v>0.79</v>
      </c>
    </row>
    <row r="1923" spans="1:2" x14ac:dyDescent="0.35">
      <c r="A1923" s="1">
        <v>44160</v>
      </c>
      <c r="B1923" s="2">
        <v>0.92169999999999996</v>
      </c>
    </row>
    <row r="1924" spans="1:2" x14ac:dyDescent="0.35">
      <c r="A1924" s="1">
        <v>44161</v>
      </c>
      <c r="B1924" s="2">
        <v>0.59250000000000003</v>
      </c>
    </row>
    <row r="1925" spans="1:2" x14ac:dyDescent="0.35">
      <c r="A1925" s="1">
        <v>44162</v>
      </c>
      <c r="B1925" s="2">
        <v>0.72419999999999995</v>
      </c>
    </row>
    <row r="1926" spans="1:2" x14ac:dyDescent="0.35">
      <c r="A1926" s="1">
        <v>44165</v>
      </c>
      <c r="B1926" s="2">
        <v>0.72419999999999995</v>
      </c>
    </row>
    <row r="1927" spans="1:2" x14ac:dyDescent="0.35">
      <c r="A1927" s="1">
        <v>44166</v>
      </c>
      <c r="B1927" s="2">
        <v>1.1850000000000001</v>
      </c>
    </row>
    <row r="1928" spans="1:2" x14ac:dyDescent="0.35">
      <c r="A1928" s="1">
        <v>44167</v>
      </c>
      <c r="B1928" s="2">
        <v>1.3825000000000001</v>
      </c>
    </row>
    <row r="1929" spans="1:2" x14ac:dyDescent="0.35">
      <c r="A1929" s="1">
        <v>44168</v>
      </c>
      <c r="B1929" s="2">
        <v>1.2492000000000001</v>
      </c>
    </row>
    <row r="1930" spans="1:2" x14ac:dyDescent="0.35">
      <c r="A1930" s="1">
        <v>44169</v>
      </c>
      <c r="B1930" s="2">
        <v>1.4444999999999999</v>
      </c>
    </row>
    <row r="1931" spans="1:2" x14ac:dyDescent="0.35">
      <c r="A1931" s="1">
        <v>44172</v>
      </c>
      <c r="B1931" s="2">
        <v>0.91859999999999997</v>
      </c>
    </row>
    <row r="1932" spans="1:2" x14ac:dyDescent="0.35">
      <c r="A1932" s="1">
        <v>44173</v>
      </c>
      <c r="B1932" s="2">
        <v>1.1154999999999999</v>
      </c>
    </row>
    <row r="1933" spans="1:2" x14ac:dyDescent="0.35">
      <c r="A1933" s="1">
        <v>44174</v>
      </c>
      <c r="B1933" s="2">
        <v>1.2451000000000001</v>
      </c>
    </row>
    <row r="1934" spans="1:2" x14ac:dyDescent="0.35">
      <c r="A1934" s="1">
        <v>44175</v>
      </c>
      <c r="B1934" s="2">
        <v>0.91739999999999999</v>
      </c>
    </row>
    <row r="1935" spans="1:2" x14ac:dyDescent="0.35">
      <c r="A1935" s="1">
        <v>44176</v>
      </c>
      <c r="B1935" s="2">
        <v>0.45810000000000001</v>
      </c>
    </row>
    <row r="1936" spans="1:2" x14ac:dyDescent="0.35">
      <c r="A1936" s="1">
        <v>44179</v>
      </c>
      <c r="B1936" s="2">
        <v>1.7016</v>
      </c>
    </row>
    <row r="1937" spans="1:2" x14ac:dyDescent="0.35">
      <c r="A1937" s="1">
        <v>44180</v>
      </c>
      <c r="B1937" s="2">
        <v>0.98170000000000002</v>
      </c>
    </row>
    <row r="1938" spans="1:2" x14ac:dyDescent="0.35">
      <c r="A1938" s="1">
        <v>44181</v>
      </c>
      <c r="B1938" s="2">
        <v>0.78480000000000005</v>
      </c>
    </row>
    <row r="1939" spans="1:2" x14ac:dyDescent="0.35">
      <c r="A1939" s="1">
        <v>44182</v>
      </c>
      <c r="B1939" s="2">
        <v>1.1772</v>
      </c>
    </row>
    <row r="1940" spans="1:2" x14ac:dyDescent="0.35">
      <c r="A1940" s="1">
        <v>44183</v>
      </c>
      <c r="B1940" s="2">
        <v>1.4388000000000001</v>
      </c>
    </row>
    <row r="1941" spans="1:2" x14ac:dyDescent="0.35">
      <c r="A1941" s="1">
        <v>44186</v>
      </c>
      <c r="B1941" s="2">
        <v>1.2418</v>
      </c>
    </row>
    <row r="1942" spans="1:2" x14ac:dyDescent="0.35">
      <c r="A1942" s="1">
        <v>44187</v>
      </c>
      <c r="B1942" s="2">
        <v>1.1111</v>
      </c>
    </row>
    <row r="1943" spans="1:2" x14ac:dyDescent="0.35">
      <c r="A1943" s="1">
        <v>44188</v>
      </c>
      <c r="B1943" s="2">
        <v>1.8942000000000001</v>
      </c>
    </row>
    <row r="1944" spans="1:2" x14ac:dyDescent="0.35">
      <c r="A1944" s="1">
        <v>44189</v>
      </c>
      <c r="B1944" s="2">
        <v>1.0450999999999999</v>
      </c>
    </row>
    <row r="1945" spans="1:2" x14ac:dyDescent="0.35">
      <c r="A1945" s="1">
        <v>44190</v>
      </c>
      <c r="B1945" s="2">
        <v>2.3513999999999999</v>
      </c>
    </row>
    <row r="1946" spans="1:2" x14ac:dyDescent="0.35">
      <c r="A1946" s="1">
        <v>44193</v>
      </c>
      <c r="B1946" s="2">
        <v>2.2193000000000001</v>
      </c>
    </row>
    <row r="1947" spans="1:2" x14ac:dyDescent="0.35">
      <c r="A1947" s="1">
        <v>44194</v>
      </c>
      <c r="B1947" s="2">
        <v>1.7624</v>
      </c>
    </row>
    <row r="1948" spans="1:2" x14ac:dyDescent="0.35">
      <c r="A1948" s="1">
        <v>44195</v>
      </c>
      <c r="B1948" s="2">
        <v>1.8916999999999999</v>
      </c>
    </row>
    <row r="1949" spans="1:2" x14ac:dyDescent="0.35">
      <c r="A1949" s="1">
        <v>44196</v>
      </c>
      <c r="B1949" s="2">
        <v>2.0874000000000001</v>
      </c>
    </row>
    <row r="1950" spans="1:2" x14ac:dyDescent="0.35">
      <c r="A1950" s="1">
        <v>44200</v>
      </c>
      <c r="B1950" s="2">
        <v>3.2616000000000001</v>
      </c>
    </row>
    <row r="1951" spans="1:2" x14ac:dyDescent="0.35">
      <c r="A1951" s="1">
        <v>44201</v>
      </c>
      <c r="B1951" s="2">
        <v>2.544</v>
      </c>
    </row>
    <row r="1952" spans="1:2" x14ac:dyDescent="0.35">
      <c r="A1952" s="1">
        <v>44202</v>
      </c>
      <c r="B1952" s="2">
        <v>1.3028999999999999</v>
      </c>
    </row>
    <row r="1953" spans="1:2" x14ac:dyDescent="0.35">
      <c r="A1953" s="1">
        <v>44203</v>
      </c>
      <c r="B1953" s="2">
        <v>0.97719999999999996</v>
      </c>
    </row>
    <row r="1954" spans="1:2" x14ac:dyDescent="0.35">
      <c r="A1954" s="1">
        <v>44204</v>
      </c>
      <c r="B1954" s="2">
        <v>1.3681000000000001</v>
      </c>
    </row>
    <row r="1955" spans="1:2" x14ac:dyDescent="0.35">
      <c r="A1955" s="1">
        <v>44207</v>
      </c>
      <c r="B1955" s="2">
        <v>0.84689999999999999</v>
      </c>
    </row>
    <row r="1956" spans="1:2" x14ac:dyDescent="0.35">
      <c r="A1956" s="1">
        <v>44208</v>
      </c>
      <c r="B1956" s="2">
        <v>2.0194999999999999</v>
      </c>
    </row>
    <row r="1957" spans="1:2" x14ac:dyDescent="0.35">
      <c r="A1957" s="1">
        <v>44209</v>
      </c>
      <c r="B1957" s="2">
        <v>1.3681000000000001</v>
      </c>
    </row>
    <row r="1958" spans="1:2" x14ac:dyDescent="0.35">
      <c r="A1958" s="1">
        <v>44210</v>
      </c>
      <c r="B1958" s="2">
        <v>1.8879999999999999</v>
      </c>
    </row>
    <row r="1959" spans="1:2" x14ac:dyDescent="0.35">
      <c r="A1959" s="1">
        <v>44211</v>
      </c>
      <c r="B1959" s="2">
        <v>2.0832999999999999</v>
      </c>
    </row>
    <row r="1960" spans="1:2" x14ac:dyDescent="0.35">
      <c r="A1960" s="1">
        <v>44214</v>
      </c>
      <c r="B1960" s="2">
        <v>2.7326000000000001</v>
      </c>
    </row>
    <row r="1961" spans="1:2" x14ac:dyDescent="0.35">
      <c r="A1961" s="1">
        <v>44215</v>
      </c>
      <c r="B1961" s="2">
        <v>1.4964</v>
      </c>
    </row>
    <row r="1962" spans="1:2" x14ac:dyDescent="0.35">
      <c r="A1962" s="1">
        <v>44216</v>
      </c>
      <c r="B1962" s="2">
        <v>1.6254999999999999</v>
      </c>
    </row>
    <row r="1963" spans="1:2" x14ac:dyDescent="0.35">
      <c r="A1963" s="1">
        <v>44217</v>
      </c>
      <c r="B1963" s="2">
        <v>2.4691000000000001</v>
      </c>
    </row>
    <row r="1964" spans="1:2" x14ac:dyDescent="0.35">
      <c r="A1964" s="1">
        <v>44218</v>
      </c>
      <c r="B1964" s="2">
        <v>1.0389999999999999</v>
      </c>
    </row>
    <row r="1965" spans="1:2" x14ac:dyDescent="0.35">
      <c r="A1965" s="1">
        <v>44221</v>
      </c>
      <c r="B1965" s="2">
        <v>1.2969999999999999</v>
      </c>
    </row>
    <row r="1966" spans="1:2" x14ac:dyDescent="0.35">
      <c r="A1966" s="1">
        <v>44222</v>
      </c>
      <c r="B1966" s="2">
        <v>1.4916</v>
      </c>
    </row>
    <row r="1967" spans="1:2" x14ac:dyDescent="0.35">
      <c r="A1967" s="1">
        <v>44223</v>
      </c>
      <c r="B1967" s="2">
        <v>1.8807</v>
      </c>
    </row>
    <row r="1968" spans="1:2" x14ac:dyDescent="0.35">
      <c r="A1968" s="1">
        <v>44224</v>
      </c>
      <c r="B1968" s="2">
        <v>0.9728</v>
      </c>
    </row>
    <row r="1969" spans="1:2" x14ac:dyDescent="0.35">
      <c r="A1969" s="1">
        <v>44225</v>
      </c>
      <c r="B1969" s="2">
        <v>1.1032</v>
      </c>
    </row>
    <row r="1970" spans="1:2" x14ac:dyDescent="0.35">
      <c r="A1970" s="1">
        <v>44228</v>
      </c>
      <c r="B1970" s="2">
        <v>2.4009999999999998</v>
      </c>
    </row>
    <row r="1971" spans="1:2" x14ac:dyDescent="0.35">
      <c r="A1971" s="1">
        <v>44229</v>
      </c>
      <c r="B1971" s="2">
        <v>1.5573999999999999</v>
      </c>
    </row>
    <row r="1972" spans="1:2" x14ac:dyDescent="0.35">
      <c r="A1972" s="1">
        <v>44230</v>
      </c>
      <c r="B1972" s="2">
        <v>1.1032</v>
      </c>
    </row>
    <row r="1973" spans="1:2" x14ac:dyDescent="0.35">
      <c r="A1973" s="1">
        <v>44231</v>
      </c>
      <c r="B1973" s="2">
        <v>1.4276</v>
      </c>
    </row>
    <row r="1974" spans="1:2" x14ac:dyDescent="0.35">
      <c r="A1974" s="1">
        <v>44232</v>
      </c>
      <c r="B1974" s="2">
        <v>0.90790000000000004</v>
      </c>
    </row>
    <row r="1975" spans="1:2" x14ac:dyDescent="0.35">
      <c r="A1975" s="1">
        <v>44235</v>
      </c>
      <c r="B1975" s="2">
        <v>0.7782</v>
      </c>
    </row>
    <row r="1976" spans="1:2" x14ac:dyDescent="0.35">
      <c r="A1976" s="1">
        <v>44236</v>
      </c>
      <c r="B1976" s="2">
        <v>2.2698</v>
      </c>
    </row>
    <row r="1977" spans="1:2" x14ac:dyDescent="0.35">
      <c r="A1977" s="1">
        <v>44237</v>
      </c>
      <c r="B1977" s="2">
        <v>1.2969999999999999</v>
      </c>
    </row>
    <row r="1978" spans="1:2" x14ac:dyDescent="0.35">
      <c r="A1978" s="1">
        <v>44245</v>
      </c>
      <c r="B1978" s="2">
        <v>3.1008</v>
      </c>
    </row>
    <row r="1979" spans="1:2" x14ac:dyDescent="0.35">
      <c r="A1979" s="1">
        <v>44246</v>
      </c>
      <c r="B1979" s="2">
        <v>2.8424</v>
      </c>
    </row>
    <row r="1980" spans="1:2" x14ac:dyDescent="0.35">
      <c r="A1980" s="1">
        <v>44249</v>
      </c>
      <c r="B1980" s="2">
        <v>2.6435</v>
      </c>
    </row>
    <row r="1981" spans="1:2" x14ac:dyDescent="0.35">
      <c r="A1981" s="1">
        <v>44250</v>
      </c>
      <c r="B1981" s="2">
        <v>1.8052999999999999</v>
      </c>
    </row>
    <row r="1982" spans="1:2" x14ac:dyDescent="0.35">
      <c r="A1982" s="1">
        <v>44251</v>
      </c>
      <c r="B1982" s="2">
        <v>1.0961000000000001</v>
      </c>
    </row>
    <row r="1983" spans="1:2" x14ac:dyDescent="0.35">
      <c r="A1983" s="1">
        <v>44252</v>
      </c>
      <c r="B1983" s="2">
        <v>1.1605000000000001</v>
      </c>
    </row>
    <row r="1984" spans="1:2" x14ac:dyDescent="0.35">
      <c r="A1984" s="1">
        <v>44253</v>
      </c>
      <c r="B1984" s="2">
        <v>1.2242</v>
      </c>
    </row>
    <row r="1985" spans="1:2" x14ac:dyDescent="0.35">
      <c r="A1985" s="1">
        <v>44256</v>
      </c>
      <c r="B1985" s="2">
        <v>2.3824999999999998</v>
      </c>
    </row>
    <row r="1986" spans="1:2" x14ac:dyDescent="0.35">
      <c r="A1986" s="1">
        <v>44257</v>
      </c>
      <c r="B1986" s="2">
        <v>0.96589999999999998</v>
      </c>
    </row>
    <row r="1987" spans="1:2" x14ac:dyDescent="0.35">
      <c r="A1987" s="1">
        <v>44258</v>
      </c>
      <c r="B1987" s="2">
        <v>2.7044000000000001</v>
      </c>
    </row>
    <row r="1988" spans="1:2" x14ac:dyDescent="0.35">
      <c r="A1988" s="1">
        <v>44259</v>
      </c>
      <c r="B1988" s="2">
        <v>1.4166000000000001</v>
      </c>
    </row>
    <row r="1989" spans="1:2" x14ac:dyDescent="0.35">
      <c r="A1989" s="1">
        <v>44260</v>
      </c>
      <c r="B1989" s="2">
        <v>2.1892999999999998</v>
      </c>
    </row>
    <row r="1990" spans="1:2" x14ac:dyDescent="0.35">
      <c r="A1990" s="1">
        <v>44263</v>
      </c>
      <c r="B1990" s="2">
        <v>1.2878000000000001</v>
      </c>
    </row>
    <row r="1991" spans="1:2" x14ac:dyDescent="0.35">
      <c r="A1991" s="1">
        <v>44264</v>
      </c>
      <c r="B1991" s="2">
        <v>0.64390000000000003</v>
      </c>
    </row>
    <row r="1992" spans="1:2" x14ac:dyDescent="0.35">
      <c r="A1992" s="1">
        <v>44265</v>
      </c>
      <c r="B1992" s="2">
        <v>1.159</v>
      </c>
    </row>
    <row r="1993" spans="1:2" x14ac:dyDescent="0.35">
      <c r="A1993" s="1">
        <v>44266</v>
      </c>
      <c r="B1993" s="2">
        <v>1.7385999999999999</v>
      </c>
    </row>
    <row r="1994" spans="1:2" x14ac:dyDescent="0.35">
      <c r="A1994" s="1">
        <v>44267</v>
      </c>
      <c r="B1994" s="2">
        <v>1.3522000000000001</v>
      </c>
    </row>
    <row r="1995" spans="1:2" x14ac:dyDescent="0.35">
      <c r="A1995" s="1">
        <v>44270</v>
      </c>
      <c r="B1995" s="2">
        <v>1.5484</v>
      </c>
    </row>
    <row r="1996" spans="1:2" x14ac:dyDescent="0.35">
      <c r="A1996" s="1">
        <v>44271</v>
      </c>
      <c r="B1996" s="2">
        <v>1.2903</v>
      </c>
    </row>
    <row r="1997" spans="1:2" x14ac:dyDescent="0.35">
      <c r="A1997" s="1">
        <v>44272</v>
      </c>
      <c r="B1997" s="2">
        <v>0.7742</v>
      </c>
    </row>
    <row r="1998" spans="1:2" x14ac:dyDescent="0.35">
      <c r="A1998" s="1">
        <v>44273</v>
      </c>
      <c r="B1998" s="2">
        <v>1.0323</v>
      </c>
    </row>
    <row r="1999" spans="1:2" x14ac:dyDescent="0.35">
      <c r="A1999" s="1">
        <v>44274</v>
      </c>
      <c r="B1999" s="2">
        <v>1.0323</v>
      </c>
    </row>
    <row r="2000" spans="1:2" x14ac:dyDescent="0.35">
      <c r="A2000" s="1">
        <v>44277</v>
      </c>
      <c r="B2000" s="2">
        <v>1.9986999999999999</v>
      </c>
    </row>
    <row r="2001" spans="1:2" x14ac:dyDescent="0.35">
      <c r="A2001" s="1">
        <v>44278</v>
      </c>
      <c r="B2001" s="2">
        <v>0.90259999999999996</v>
      </c>
    </row>
    <row r="2002" spans="1:2" x14ac:dyDescent="0.35">
      <c r="A2002" s="1">
        <v>44279</v>
      </c>
      <c r="B2002" s="2">
        <v>1.2895000000000001</v>
      </c>
    </row>
    <row r="2003" spans="1:2" x14ac:dyDescent="0.35">
      <c r="A2003" s="1">
        <v>44280</v>
      </c>
      <c r="B2003" s="2">
        <v>1.1605000000000001</v>
      </c>
    </row>
    <row r="2004" spans="1:2" x14ac:dyDescent="0.35">
      <c r="A2004" s="1">
        <v>44281</v>
      </c>
      <c r="B2004" s="2">
        <v>1.6108</v>
      </c>
    </row>
    <row r="2005" spans="1:2" x14ac:dyDescent="0.35">
      <c r="A2005" s="1">
        <v>44284</v>
      </c>
      <c r="B2005" s="2">
        <v>1.5454000000000001</v>
      </c>
    </row>
    <row r="2006" spans="1:2" x14ac:dyDescent="0.35">
      <c r="A2006" s="1">
        <v>44285</v>
      </c>
      <c r="B2006" s="2">
        <v>1.6097999999999999</v>
      </c>
    </row>
    <row r="2007" spans="1:2" x14ac:dyDescent="0.35">
      <c r="A2007" s="1">
        <v>44286</v>
      </c>
      <c r="B2007" s="2">
        <v>2.1248999999999998</v>
      </c>
    </row>
    <row r="2008" spans="1:2" x14ac:dyDescent="0.35">
      <c r="A2008" s="1">
        <v>44287</v>
      </c>
      <c r="B2008" s="2">
        <v>1.7385999999999999</v>
      </c>
    </row>
    <row r="2009" spans="1:2" x14ac:dyDescent="0.35">
      <c r="A2009" s="1">
        <v>44288</v>
      </c>
      <c r="B2009" s="2">
        <v>1.4166000000000001</v>
      </c>
    </row>
    <row r="2010" spans="1:2" x14ac:dyDescent="0.35">
      <c r="A2010" s="1">
        <v>44292</v>
      </c>
      <c r="B2010" s="2">
        <v>1.7385999999999999</v>
      </c>
    </row>
    <row r="2011" spans="1:2" x14ac:dyDescent="0.35">
      <c r="A2011" s="1">
        <v>44293</v>
      </c>
      <c r="B2011" s="2">
        <v>1.8673999999999999</v>
      </c>
    </row>
    <row r="2012" spans="1:2" x14ac:dyDescent="0.35">
      <c r="A2012" s="1">
        <v>44294</v>
      </c>
      <c r="B2012" s="2">
        <v>0.90149999999999997</v>
      </c>
    </row>
    <row r="2013" spans="1:2" x14ac:dyDescent="0.35">
      <c r="A2013" s="1">
        <v>44295</v>
      </c>
      <c r="B2013" s="2">
        <v>0.96460000000000001</v>
      </c>
    </row>
    <row r="2014" spans="1:2" x14ac:dyDescent="0.35">
      <c r="A2014" s="1">
        <v>44298</v>
      </c>
      <c r="B2014" s="2">
        <v>1.6688000000000001</v>
      </c>
    </row>
    <row r="2015" spans="1:2" x14ac:dyDescent="0.35">
      <c r="A2015" s="1">
        <v>44299</v>
      </c>
      <c r="B2015" s="2">
        <v>1.2837000000000001</v>
      </c>
    </row>
    <row r="2016" spans="1:2" x14ac:dyDescent="0.35">
      <c r="A2016" s="1">
        <v>44300</v>
      </c>
      <c r="B2016" s="2">
        <v>1.7971999999999999</v>
      </c>
    </row>
    <row r="2017" spans="1:2" x14ac:dyDescent="0.35">
      <c r="A2017" s="1">
        <v>44301</v>
      </c>
      <c r="B2017" s="2">
        <v>0.70599999999999996</v>
      </c>
    </row>
    <row r="2018" spans="1:2" x14ac:dyDescent="0.35">
      <c r="A2018" s="1">
        <v>44302</v>
      </c>
      <c r="B2018" s="2">
        <v>2.0526</v>
      </c>
    </row>
    <row r="2019" spans="1:2" x14ac:dyDescent="0.35">
      <c r="A2019" s="1">
        <v>44305</v>
      </c>
      <c r="B2019" s="2">
        <v>1.8602000000000001</v>
      </c>
    </row>
    <row r="2020" spans="1:2" x14ac:dyDescent="0.35">
      <c r="A2020" s="1">
        <v>44306</v>
      </c>
      <c r="B2020" s="2">
        <v>0.96150000000000002</v>
      </c>
    </row>
    <row r="2021" spans="1:2" x14ac:dyDescent="0.35">
      <c r="A2021" s="1">
        <v>44307</v>
      </c>
      <c r="B2021" s="2">
        <v>0.57689999999999997</v>
      </c>
    </row>
    <row r="2022" spans="1:2" x14ac:dyDescent="0.35">
      <c r="A2022" s="1">
        <v>44308</v>
      </c>
      <c r="B2022" s="2">
        <v>0.89739999999999998</v>
      </c>
    </row>
    <row r="2023" spans="1:2" x14ac:dyDescent="0.35">
      <c r="A2023" s="1">
        <v>44309</v>
      </c>
      <c r="B2023" s="2">
        <v>0.76919999999999999</v>
      </c>
    </row>
    <row r="2024" spans="1:2" x14ac:dyDescent="0.35">
      <c r="A2024" s="1">
        <v>44312</v>
      </c>
      <c r="B2024" s="2">
        <v>1.1537999999999999</v>
      </c>
    </row>
    <row r="2025" spans="1:2" x14ac:dyDescent="0.35">
      <c r="A2025" s="1">
        <v>44313</v>
      </c>
      <c r="B2025" s="2">
        <v>1.0249999999999999</v>
      </c>
    </row>
    <row r="2026" spans="1:2" x14ac:dyDescent="0.35">
      <c r="A2026" s="1">
        <v>44314</v>
      </c>
      <c r="B2026" s="2">
        <v>2.1781000000000001</v>
      </c>
    </row>
    <row r="2027" spans="1:2" x14ac:dyDescent="0.35">
      <c r="A2027" s="1">
        <v>44315</v>
      </c>
      <c r="B2027" s="2">
        <v>1.3444</v>
      </c>
    </row>
    <row r="2028" spans="1:2" x14ac:dyDescent="0.35">
      <c r="A2028" s="1">
        <v>44316</v>
      </c>
      <c r="B2028" s="2">
        <v>1.2804</v>
      </c>
    </row>
    <row r="2029" spans="1:2" x14ac:dyDescent="0.35">
      <c r="A2029" s="1">
        <v>44322</v>
      </c>
      <c r="B2029" s="2">
        <v>2.0487000000000002</v>
      </c>
    </row>
    <row r="2030" spans="1:2" x14ac:dyDescent="0.35">
      <c r="A2030" s="1">
        <v>44323</v>
      </c>
      <c r="B2030" s="2">
        <v>1.4085000000000001</v>
      </c>
    </row>
    <row r="2031" spans="1:2" x14ac:dyDescent="0.35">
      <c r="A2031" s="1">
        <v>44326</v>
      </c>
      <c r="B2031" s="2">
        <v>2.5592000000000001</v>
      </c>
    </row>
    <row r="2032" spans="1:2" x14ac:dyDescent="0.35">
      <c r="A2032" s="1">
        <v>44327</v>
      </c>
      <c r="B2032" s="2">
        <v>1.4705999999999999</v>
      </c>
    </row>
    <row r="2033" spans="1:2" x14ac:dyDescent="0.35">
      <c r="A2033" s="1">
        <v>44328</v>
      </c>
      <c r="B2033" s="2">
        <v>2.3018000000000001</v>
      </c>
    </row>
    <row r="2034" spans="1:2" x14ac:dyDescent="0.35">
      <c r="A2034" s="1">
        <v>44329</v>
      </c>
      <c r="B2034" s="2">
        <v>1.0229999999999999</v>
      </c>
    </row>
    <row r="2035" spans="1:2" x14ac:dyDescent="0.35">
      <c r="A2035" s="1">
        <v>44330</v>
      </c>
      <c r="B2035" s="2">
        <v>2.3656999999999999</v>
      </c>
    </row>
    <row r="2036" spans="1:2" x14ac:dyDescent="0.35">
      <c r="A2036" s="1">
        <v>44333</v>
      </c>
      <c r="B2036" s="2">
        <v>1.0249999999999999</v>
      </c>
    </row>
    <row r="2037" spans="1:2" x14ac:dyDescent="0.35">
      <c r="A2037" s="1">
        <v>44334</v>
      </c>
      <c r="B2037" s="2">
        <v>1.9834000000000001</v>
      </c>
    </row>
    <row r="2038" spans="1:2" x14ac:dyDescent="0.35">
      <c r="A2038" s="1">
        <v>44335</v>
      </c>
      <c r="B2038" s="2">
        <v>1.5994999999999999</v>
      </c>
    </row>
    <row r="2039" spans="1:2" x14ac:dyDescent="0.35">
      <c r="A2039" s="1">
        <v>44336</v>
      </c>
      <c r="B2039" s="2">
        <v>1.5355000000000001</v>
      </c>
    </row>
    <row r="2040" spans="1:2" x14ac:dyDescent="0.35">
      <c r="A2040" s="1">
        <v>44337</v>
      </c>
      <c r="B2040" s="2">
        <v>1.7262999999999999</v>
      </c>
    </row>
    <row r="2041" spans="1:2" x14ac:dyDescent="0.35">
      <c r="A2041" s="1">
        <v>44340</v>
      </c>
      <c r="B2041" s="2">
        <v>2.0459999999999998</v>
      </c>
    </row>
    <row r="2042" spans="1:2" x14ac:dyDescent="0.35">
      <c r="A2042" s="1">
        <v>44341</v>
      </c>
      <c r="B2042" s="2">
        <v>1.4066000000000001</v>
      </c>
    </row>
    <row r="2043" spans="1:2" x14ac:dyDescent="0.35">
      <c r="A2043" s="1">
        <v>44342</v>
      </c>
      <c r="B2043" s="2">
        <v>1.4705999999999999</v>
      </c>
    </row>
    <row r="2044" spans="1:2" x14ac:dyDescent="0.35">
      <c r="A2044" s="1">
        <v>44343</v>
      </c>
      <c r="B2044" s="2">
        <v>1.7262999999999999</v>
      </c>
    </row>
    <row r="2045" spans="1:2" x14ac:dyDescent="0.35">
      <c r="A2045" s="1">
        <v>44344</v>
      </c>
      <c r="B2045" s="2">
        <v>1.2148000000000001</v>
      </c>
    </row>
    <row r="2046" spans="1:2" x14ac:dyDescent="0.35">
      <c r="A2046" s="1">
        <v>44347</v>
      </c>
      <c r="B2046" s="2">
        <v>1.9821</v>
      </c>
    </row>
    <row r="2047" spans="1:2" x14ac:dyDescent="0.35">
      <c r="A2047" s="1">
        <v>44348</v>
      </c>
      <c r="B2047" s="2">
        <v>1.4066000000000001</v>
      </c>
    </row>
    <row r="2048" spans="1:2" x14ac:dyDescent="0.35">
      <c r="A2048" s="1">
        <v>44349</v>
      </c>
      <c r="B2048" s="2">
        <v>1.2141</v>
      </c>
    </row>
    <row r="2049" spans="1:2" x14ac:dyDescent="0.35">
      <c r="A2049" s="1">
        <v>44350</v>
      </c>
      <c r="B2049" s="2">
        <v>2.2364000000000002</v>
      </c>
    </row>
    <row r="2050" spans="1:2" x14ac:dyDescent="0.35">
      <c r="A2050" s="1">
        <v>44351</v>
      </c>
      <c r="B2050" s="2">
        <v>1.4057999999999999</v>
      </c>
    </row>
    <row r="2051" spans="1:2" x14ac:dyDescent="0.35">
      <c r="A2051" s="1">
        <v>44354</v>
      </c>
      <c r="B2051" s="2">
        <v>1.6613</v>
      </c>
    </row>
    <row r="2052" spans="1:2" x14ac:dyDescent="0.35">
      <c r="A2052" s="1">
        <v>44355</v>
      </c>
      <c r="B2052" s="2">
        <v>1.4686999999999999</v>
      </c>
    </row>
    <row r="2053" spans="1:2" x14ac:dyDescent="0.35">
      <c r="A2053" s="1">
        <v>44356</v>
      </c>
      <c r="B2053" s="2">
        <v>1.4678</v>
      </c>
    </row>
    <row r="2054" spans="1:2" x14ac:dyDescent="0.35">
      <c r="A2054" s="1">
        <v>44357</v>
      </c>
      <c r="B2054" s="2">
        <v>1.3392999999999999</v>
      </c>
    </row>
    <row r="2055" spans="1:2" x14ac:dyDescent="0.35">
      <c r="A2055" s="1">
        <v>44358</v>
      </c>
      <c r="B2055" s="2">
        <v>1.1479999999999999</v>
      </c>
    </row>
    <row r="2056" spans="1:2" x14ac:dyDescent="0.35">
      <c r="A2056" s="1">
        <v>44362</v>
      </c>
      <c r="B2056" s="2">
        <v>0.63329999999999997</v>
      </c>
    </row>
    <row r="2057" spans="1:2" x14ac:dyDescent="0.35">
      <c r="A2057" s="1">
        <v>44363</v>
      </c>
      <c r="B2057" s="2">
        <v>1.2024999999999999</v>
      </c>
    </row>
    <row r="2058" spans="1:2" x14ac:dyDescent="0.35">
      <c r="A2058" s="1">
        <v>44364</v>
      </c>
      <c r="B2058" s="2">
        <v>1.0759000000000001</v>
      </c>
    </row>
    <row r="2059" spans="1:2" x14ac:dyDescent="0.35">
      <c r="A2059" s="1">
        <v>44365</v>
      </c>
      <c r="B2059" s="2">
        <v>1.0126999999999999</v>
      </c>
    </row>
    <row r="2060" spans="1:2" x14ac:dyDescent="0.35">
      <c r="A2060" s="1">
        <v>44368</v>
      </c>
      <c r="B2060" s="2">
        <v>1.8343</v>
      </c>
    </row>
    <row r="2061" spans="1:2" x14ac:dyDescent="0.35">
      <c r="A2061" s="1">
        <v>44369</v>
      </c>
      <c r="B2061" s="2">
        <v>1.8320000000000001</v>
      </c>
    </row>
    <row r="2062" spans="1:2" x14ac:dyDescent="0.35">
      <c r="A2062" s="1">
        <v>44370</v>
      </c>
      <c r="B2062" s="2">
        <v>1.3258000000000001</v>
      </c>
    </row>
    <row r="2063" spans="1:2" x14ac:dyDescent="0.35">
      <c r="A2063" s="1">
        <v>44371</v>
      </c>
      <c r="B2063" s="2">
        <v>1.3258000000000001</v>
      </c>
    </row>
    <row r="2064" spans="1:2" x14ac:dyDescent="0.35">
      <c r="A2064" s="1">
        <v>44372</v>
      </c>
      <c r="B2064" s="2">
        <v>1.1364000000000001</v>
      </c>
    </row>
    <row r="2065" spans="1:2" x14ac:dyDescent="0.35">
      <c r="A2065" s="1">
        <v>44375</v>
      </c>
      <c r="B2065" s="2">
        <v>1.5152000000000001</v>
      </c>
    </row>
    <row r="2066" spans="1:2" x14ac:dyDescent="0.35">
      <c r="A2066" s="1">
        <v>44376</v>
      </c>
      <c r="B2066" s="2">
        <v>1.0731999999999999</v>
      </c>
    </row>
    <row r="2067" spans="1:2" x14ac:dyDescent="0.35">
      <c r="A2067" s="1">
        <v>44377</v>
      </c>
      <c r="B2067" s="2">
        <v>1.3249</v>
      </c>
    </row>
    <row r="2068" spans="1:2" x14ac:dyDescent="0.35">
      <c r="A2068" s="1">
        <v>44378</v>
      </c>
      <c r="B2068" s="2">
        <v>1.6393</v>
      </c>
    </row>
    <row r="2069" spans="1:2" x14ac:dyDescent="0.35">
      <c r="A2069" s="1">
        <v>44379</v>
      </c>
      <c r="B2069" s="2">
        <v>0.88270000000000004</v>
      </c>
    </row>
    <row r="2070" spans="1:2" x14ac:dyDescent="0.35">
      <c r="A2070" s="1">
        <v>44382</v>
      </c>
      <c r="B2070" s="2">
        <v>1.6383000000000001</v>
      </c>
    </row>
    <row r="2071" spans="1:2" x14ac:dyDescent="0.35">
      <c r="A2071" s="1">
        <v>44383</v>
      </c>
      <c r="B2071" s="2">
        <v>0.94520000000000004</v>
      </c>
    </row>
    <row r="2072" spans="1:2" x14ac:dyDescent="0.35">
      <c r="A2072" s="1">
        <v>44384</v>
      </c>
      <c r="B2072" s="2">
        <v>1.4483999999999999</v>
      </c>
    </row>
    <row r="2073" spans="1:2" x14ac:dyDescent="0.35">
      <c r="A2073" s="1">
        <v>44385</v>
      </c>
      <c r="B2073" s="2">
        <v>1.0063</v>
      </c>
    </row>
    <row r="2074" spans="1:2" x14ac:dyDescent="0.35">
      <c r="A2074" s="1">
        <v>44386</v>
      </c>
      <c r="B2074" s="2">
        <v>1.7599</v>
      </c>
    </row>
    <row r="2075" spans="1:2" x14ac:dyDescent="0.35">
      <c r="A2075" s="1">
        <v>44389</v>
      </c>
      <c r="B2075" s="2">
        <v>2.0638000000000001</v>
      </c>
    </row>
    <row r="2076" spans="1:2" x14ac:dyDescent="0.35">
      <c r="A2076" s="1">
        <v>44390</v>
      </c>
      <c r="B2076" s="2">
        <v>1.8762000000000001</v>
      </c>
    </row>
    <row r="2077" spans="1:2" x14ac:dyDescent="0.35">
      <c r="A2077" s="1">
        <v>44391</v>
      </c>
      <c r="B2077" s="2">
        <v>1.375</v>
      </c>
    </row>
    <row r="2078" spans="1:2" x14ac:dyDescent="0.35">
      <c r="A2078" s="1">
        <v>44392</v>
      </c>
      <c r="B2078" s="2">
        <v>1.0611999999999999</v>
      </c>
    </row>
    <row r="2079" spans="1:2" x14ac:dyDescent="0.35">
      <c r="A2079" s="1">
        <v>44393</v>
      </c>
      <c r="B2079" s="2">
        <v>0.81</v>
      </c>
    </row>
    <row r="2080" spans="1:2" x14ac:dyDescent="0.35">
      <c r="A2080" s="1">
        <v>44396</v>
      </c>
      <c r="B2080" s="2">
        <v>1.0579000000000001</v>
      </c>
    </row>
    <row r="2081" spans="1:2" x14ac:dyDescent="0.35">
      <c r="A2081" s="1">
        <v>44397</v>
      </c>
      <c r="B2081" s="2">
        <v>1.1187</v>
      </c>
    </row>
    <row r="2082" spans="1:2" x14ac:dyDescent="0.35">
      <c r="A2082" s="1">
        <v>44398</v>
      </c>
      <c r="B2082" s="2">
        <v>2.1739000000000002</v>
      </c>
    </row>
    <row r="2083" spans="1:2" x14ac:dyDescent="0.35">
      <c r="A2083" s="1">
        <v>44399</v>
      </c>
      <c r="B2083" s="2">
        <v>1.4842</v>
      </c>
    </row>
    <row r="2084" spans="1:2" x14ac:dyDescent="0.35">
      <c r="A2084" s="1">
        <v>44400</v>
      </c>
      <c r="B2084" s="2">
        <v>1.175</v>
      </c>
    </row>
    <row r="2085" spans="1:2" x14ac:dyDescent="0.35">
      <c r="A2085" s="1">
        <v>44403</v>
      </c>
      <c r="B2085" s="2">
        <v>0.92759999999999998</v>
      </c>
    </row>
    <row r="2086" spans="1:2" x14ac:dyDescent="0.35">
      <c r="A2086" s="1">
        <v>44404</v>
      </c>
      <c r="B2086" s="2">
        <v>0.30919999999999997</v>
      </c>
    </row>
    <row r="2087" spans="1:2" x14ac:dyDescent="0.35">
      <c r="A2087" s="1">
        <v>44405</v>
      </c>
      <c r="B2087" s="2">
        <v>0.55620000000000003</v>
      </c>
    </row>
    <row r="2088" spans="1:2" x14ac:dyDescent="0.35">
      <c r="A2088" s="1">
        <v>44406</v>
      </c>
      <c r="B2088" s="2">
        <v>2.3471000000000002</v>
      </c>
    </row>
    <row r="2089" spans="1:2" x14ac:dyDescent="0.35">
      <c r="A2089" s="1">
        <v>44407</v>
      </c>
      <c r="B2089" s="2">
        <v>1.9124000000000001</v>
      </c>
    </row>
    <row r="2090" spans="1:2" x14ac:dyDescent="0.35">
      <c r="A2090" s="1">
        <v>44410</v>
      </c>
      <c r="B2090" s="2">
        <v>2.4</v>
      </c>
    </row>
    <row r="2091" spans="1:2" x14ac:dyDescent="0.35">
      <c r="A2091" s="1">
        <v>44411</v>
      </c>
      <c r="B2091" s="2">
        <v>1.4145000000000001</v>
      </c>
    </row>
    <row r="2092" spans="1:2" x14ac:dyDescent="0.35">
      <c r="A2092" s="1">
        <v>44412</v>
      </c>
      <c r="B2092" s="2">
        <v>2.2740999999999998</v>
      </c>
    </row>
    <row r="2093" spans="1:2" x14ac:dyDescent="0.35">
      <c r="A2093" s="1">
        <v>44413</v>
      </c>
      <c r="B2093" s="2">
        <v>1.0442</v>
      </c>
    </row>
    <row r="2094" spans="1:2" x14ac:dyDescent="0.35">
      <c r="A2094" s="1">
        <v>44414</v>
      </c>
      <c r="B2094" s="2">
        <v>1.3505</v>
      </c>
    </row>
    <row r="2095" spans="1:2" x14ac:dyDescent="0.35">
      <c r="A2095" s="1">
        <v>44417</v>
      </c>
      <c r="B2095" s="2">
        <v>2.1459000000000001</v>
      </c>
    </row>
    <row r="2096" spans="1:2" x14ac:dyDescent="0.35">
      <c r="A2096" s="1">
        <v>44418</v>
      </c>
      <c r="B2096" s="2">
        <v>1.7759</v>
      </c>
    </row>
    <row r="2097" spans="1:2" x14ac:dyDescent="0.35">
      <c r="A2097" s="1">
        <v>44419</v>
      </c>
      <c r="B2097" s="2">
        <v>2.0183</v>
      </c>
    </row>
    <row r="2098" spans="1:2" x14ac:dyDescent="0.35">
      <c r="A2098" s="1">
        <v>44420</v>
      </c>
      <c r="B2098" s="2">
        <v>1.5872999999999999</v>
      </c>
    </row>
    <row r="2099" spans="1:2" x14ac:dyDescent="0.35">
      <c r="A2099" s="1">
        <v>44421</v>
      </c>
      <c r="B2099" s="2">
        <v>1.4642999999999999</v>
      </c>
    </row>
    <row r="2100" spans="1:2" x14ac:dyDescent="0.35">
      <c r="A2100" s="1">
        <v>44424</v>
      </c>
      <c r="B2100" s="2">
        <v>1.3439000000000001</v>
      </c>
    </row>
    <row r="2101" spans="1:2" x14ac:dyDescent="0.35">
      <c r="A2101" s="1">
        <v>44425</v>
      </c>
      <c r="B2101" s="2">
        <v>0.48749999999999999</v>
      </c>
    </row>
    <row r="2102" spans="1:2" x14ac:dyDescent="0.35">
      <c r="A2102" s="1">
        <v>44426</v>
      </c>
      <c r="B2102" s="2">
        <v>1.3982000000000001</v>
      </c>
    </row>
    <row r="2103" spans="1:2" x14ac:dyDescent="0.35">
      <c r="A2103" s="1">
        <v>44427</v>
      </c>
      <c r="B2103" s="2">
        <v>0.85</v>
      </c>
    </row>
    <row r="2104" spans="1:2" x14ac:dyDescent="0.35">
      <c r="A2104" s="1">
        <v>44428</v>
      </c>
      <c r="B2104" s="2">
        <v>1.0308999999999999</v>
      </c>
    </row>
    <row r="2105" spans="1:2" x14ac:dyDescent="0.35">
      <c r="A2105" s="1">
        <v>44431</v>
      </c>
      <c r="B2105" s="2">
        <v>2.6650999999999998</v>
      </c>
    </row>
    <row r="2106" spans="1:2" x14ac:dyDescent="0.35">
      <c r="A2106" s="1">
        <v>44432</v>
      </c>
      <c r="B2106" s="2">
        <v>1.6959</v>
      </c>
    </row>
    <row r="2107" spans="1:2" x14ac:dyDescent="0.35">
      <c r="A2107" s="1">
        <v>44433</v>
      </c>
      <c r="B2107" s="2">
        <v>2.4803000000000002</v>
      </c>
    </row>
    <row r="2108" spans="1:2" x14ac:dyDescent="0.35">
      <c r="A2108" s="1">
        <v>44434</v>
      </c>
      <c r="B2108" s="2">
        <v>1.8742000000000001</v>
      </c>
    </row>
    <row r="2109" spans="1:2" x14ac:dyDescent="0.35">
      <c r="A2109" s="1">
        <v>44435</v>
      </c>
      <c r="B2109" s="2">
        <v>1.8742000000000001</v>
      </c>
    </row>
    <row r="2110" spans="1:2" x14ac:dyDescent="0.35">
      <c r="A2110" s="1">
        <v>44438</v>
      </c>
      <c r="B2110" s="2">
        <v>2.1110000000000002</v>
      </c>
    </row>
    <row r="2111" spans="1:2" x14ac:dyDescent="0.35">
      <c r="A2111" s="1">
        <v>44439</v>
      </c>
      <c r="B2111" s="2">
        <v>2.7124999999999999</v>
      </c>
    </row>
    <row r="2112" spans="1:2" x14ac:dyDescent="0.35">
      <c r="A2112" s="1">
        <v>44440</v>
      </c>
      <c r="B2112" s="2">
        <v>1.5663</v>
      </c>
    </row>
    <row r="2113" spans="1:2" x14ac:dyDescent="0.35">
      <c r="A2113" s="1">
        <v>44441</v>
      </c>
      <c r="B2113" s="2">
        <v>3.1869999999999998</v>
      </c>
    </row>
    <row r="2114" spans="1:2" x14ac:dyDescent="0.35">
      <c r="A2114" s="1">
        <v>44442</v>
      </c>
      <c r="B2114" s="2">
        <v>1.0810999999999999</v>
      </c>
    </row>
    <row r="2115" spans="1:2" x14ac:dyDescent="0.35">
      <c r="A2115" s="1">
        <v>44445</v>
      </c>
      <c r="B2115" s="2">
        <v>2.5209999999999999</v>
      </c>
    </row>
    <row r="2116" spans="1:2" x14ac:dyDescent="0.35">
      <c r="A2116" s="1">
        <v>44446</v>
      </c>
      <c r="B2116" s="2">
        <v>3.1793999999999998</v>
      </c>
    </row>
    <row r="2117" spans="1:2" x14ac:dyDescent="0.35">
      <c r="A2117" s="1">
        <v>44447</v>
      </c>
      <c r="B2117" s="2">
        <v>2.6962000000000002</v>
      </c>
    </row>
    <row r="2118" spans="1:2" x14ac:dyDescent="0.35">
      <c r="A2118" s="1">
        <v>44448</v>
      </c>
      <c r="B2118" s="2">
        <v>2.3952</v>
      </c>
    </row>
    <row r="2119" spans="1:2" x14ac:dyDescent="0.35">
      <c r="A2119" s="1">
        <v>44449</v>
      </c>
      <c r="B2119" s="2">
        <v>1.3764000000000001</v>
      </c>
    </row>
    <row r="2120" spans="1:2" x14ac:dyDescent="0.35">
      <c r="A2120" s="1">
        <v>44452</v>
      </c>
      <c r="B2120" s="2">
        <v>2.27</v>
      </c>
    </row>
    <row r="2121" spans="1:2" x14ac:dyDescent="0.35">
      <c r="A2121" s="1">
        <v>44453</v>
      </c>
      <c r="B2121" s="2">
        <v>1.0155000000000001</v>
      </c>
    </row>
    <row r="2122" spans="1:2" x14ac:dyDescent="0.35">
      <c r="A2122" s="1">
        <v>44454</v>
      </c>
      <c r="B2122" s="2">
        <v>2.5672000000000001</v>
      </c>
    </row>
    <row r="2123" spans="1:2" x14ac:dyDescent="0.35">
      <c r="A2123" s="1">
        <v>44455</v>
      </c>
      <c r="B2123" s="2">
        <v>1.3714999999999999</v>
      </c>
    </row>
    <row r="2124" spans="1:2" x14ac:dyDescent="0.35">
      <c r="A2124" s="1">
        <v>44456</v>
      </c>
      <c r="B2124" s="2">
        <v>1.3110999999999999</v>
      </c>
    </row>
    <row r="2125" spans="1:2" x14ac:dyDescent="0.35">
      <c r="A2125" s="1">
        <v>44461</v>
      </c>
      <c r="B2125" s="2">
        <v>3.0266999999999999</v>
      </c>
    </row>
    <row r="2126" spans="1:2" x14ac:dyDescent="0.35">
      <c r="A2126" s="1">
        <v>44462</v>
      </c>
      <c r="B2126" s="2">
        <v>2.3738999999999999</v>
      </c>
    </row>
    <row r="2127" spans="1:2" x14ac:dyDescent="0.35">
      <c r="A2127" s="1">
        <v>44463</v>
      </c>
      <c r="B2127" s="2">
        <v>0.94899999999999995</v>
      </c>
    </row>
    <row r="2128" spans="1:2" x14ac:dyDescent="0.35">
      <c r="A2128" s="1">
        <v>44466</v>
      </c>
      <c r="B2128" s="2">
        <v>1.0077</v>
      </c>
    </row>
    <row r="2129" spans="1:2" x14ac:dyDescent="0.35">
      <c r="A2129" s="1">
        <v>44467</v>
      </c>
      <c r="B2129" s="2">
        <v>2.3641000000000001</v>
      </c>
    </row>
    <row r="2130" spans="1:2" x14ac:dyDescent="0.35">
      <c r="A2130" s="1">
        <v>44468</v>
      </c>
      <c r="B2130" s="2">
        <v>0.53129999999999999</v>
      </c>
    </row>
    <row r="2131" spans="1:2" x14ac:dyDescent="0.35">
      <c r="A2131" s="1">
        <v>44469</v>
      </c>
      <c r="B2131" s="2">
        <v>2.0047000000000001</v>
      </c>
    </row>
    <row r="2132" spans="1:2" x14ac:dyDescent="0.35">
      <c r="A2132" s="1">
        <v>44477</v>
      </c>
      <c r="B2132" s="2">
        <v>1.8868</v>
      </c>
    </row>
    <row r="2133" spans="1:2" x14ac:dyDescent="0.35">
      <c r="A2133" s="1">
        <v>44480</v>
      </c>
      <c r="B2133" s="2">
        <v>1.2971999999999999</v>
      </c>
    </row>
    <row r="2134" spans="1:2" x14ac:dyDescent="0.35">
      <c r="A2134" s="1">
        <v>44481</v>
      </c>
      <c r="B2134" s="2">
        <v>0.53029999999999999</v>
      </c>
    </row>
    <row r="2135" spans="1:2" x14ac:dyDescent="0.35">
      <c r="A2135" s="1">
        <v>44482</v>
      </c>
      <c r="B2135" s="2">
        <v>0.88390000000000002</v>
      </c>
    </row>
    <row r="2136" spans="1:2" x14ac:dyDescent="0.35">
      <c r="A2136" s="1">
        <v>44483</v>
      </c>
      <c r="B2136" s="2">
        <v>1.5321</v>
      </c>
    </row>
    <row r="2137" spans="1:2" x14ac:dyDescent="0.35">
      <c r="A2137" s="1">
        <v>44484</v>
      </c>
      <c r="B2137" s="2">
        <v>1.0012000000000001</v>
      </c>
    </row>
    <row r="2138" spans="1:2" x14ac:dyDescent="0.35">
      <c r="A2138" s="1">
        <v>44487</v>
      </c>
      <c r="B2138" s="2">
        <v>2.3542999999999998</v>
      </c>
    </row>
    <row r="2139" spans="1:2" x14ac:dyDescent="0.35">
      <c r="A2139" s="1">
        <v>44488</v>
      </c>
      <c r="B2139" s="2">
        <v>1.4705999999999999</v>
      </c>
    </row>
    <row r="2140" spans="1:2" x14ac:dyDescent="0.35">
      <c r="A2140" s="1">
        <v>44489</v>
      </c>
      <c r="B2140" s="2">
        <v>1.117</v>
      </c>
    </row>
    <row r="2141" spans="1:2" x14ac:dyDescent="0.35">
      <c r="A2141" s="1">
        <v>44490</v>
      </c>
      <c r="B2141" s="2">
        <v>1.1163000000000001</v>
      </c>
    </row>
    <row r="2142" spans="1:2" x14ac:dyDescent="0.35">
      <c r="A2142" s="1">
        <v>44491</v>
      </c>
      <c r="B2142" s="2">
        <v>1.2338</v>
      </c>
    </row>
    <row r="2143" spans="1:2" x14ac:dyDescent="0.35">
      <c r="A2143" s="1">
        <v>44494</v>
      </c>
      <c r="B2143" s="2">
        <v>1.6442000000000001</v>
      </c>
    </row>
    <row r="2144" spans="1:2" x14ac:dyDescent="0.35">
      <c r="A2144" s="1">
        <v>44495</v>
      </c>
      <c r="B2144" s="2">
        <v>0.76290000000000002</v>
      </c>
    </row>
    <row r="2145" spans="1:2" x14ac:dyDescent="0.35">
      <c r="A2145" s="1">
        <v>44496</v>
      </c>
      <c r="B2145" s="2">
        <v>1.2903</v>
      </c>
    </row>
    <row r="2146" spans="1:2" x14ac:dyDescent="0.35">
      <c r="A2146" s="1">
        <v>44497</v>
      </c>
      <c r="B2146" s="2">
        <v>1.3482000000000001</v>
      </c>
    </row>
    <row r="2147" spans="1:2" x14ac:dyDescent="0.35">
      <c r="A2147" s="1">
        <v>44498</v>
      </c>
      <c r="B2147" s="2">
        <v>1.6403000000000001</v>
      </c>
    </row>
    <row r="2148" spans="1:2" x14ac:dyDescent="0.35">
      <c r="A2148" s="1">
        <v>44501</v>
      </c>
      <c r="B2148" s="2">
        <v>2.8672</v>
      </c>
    </row>
    <row r="2149" spans="1:2" x14ac:dyDescent="0.35">
      <c r="A2149" s="1">
        <v>44502</v>
      </c>
      <c r="B2149" s="2">
        <v>1.1111</v>
      </c>
    </row>
    <row r="2150" spans="1:2" x14ac:dyDescent="0.35">
      <c r="A2150" s="1">
        <v>44503</v>
      </c>
      <c r="B2150" s="2">
        <v>0.93569999999999998</v>
      </c>
    </row>
    <row r="2151" spans="1:2" x14ac:dyDescent="0.35">
      <c r="A2151" s="1">
        <v>44504</v>
      </c>
      <c r="B2151" s="2">
        <v>2.2222</v>
      </c>
    </row>
    <row r="2152" spans="1:2" x14ac:dyDescent="0.35">
      <c r="A2152" s="1">
        <v>44505</v>
      </c>
      <c r="B2152" s="2">
        <v>0.58479999999999999</v>
      </c>
    </row>
    <row r="2153" spans="1:2" x14ac:dyDescent="0.35">
      <c r="A2153" s="1">
        <v>44508</v>
      </c>
      <c r="B2153" s="2">
        <v>1.2865</v>
      </c>
    </row>
    <row r="2154" spans="1:2" x14ac:dyDescent="0.35">
      <c r="A2154" s="1">
        <v>44509</v>
      </c>
      <c r="B2154" s="2">
        <v>1.2858000000000001</v>
      </c>
    </row>
    <row r="2155" spans="1:2" x14ac:dyDescent="0.35">
      <c r="A2155" s="1">
        <v>44510</v>
      </c>
      <c r="B2155" s="2">
        <v>0.99299999999999999</v>
      </c>
    </row>
    <row r="2156" spans="1:2" x14ac:dyDescent="0.35">
      <c r="A2156" s="1">
        <v>44511</v>
      </c>
      <c r="B2156" s="2">
        <v>1.4585999999999999</v>
      </c>
    </row>
    <row r="2157" spans="1:2" x14ac:dyDescent="0.35">
      <c r="A2157" s="1">
        <v>44512</v>
      </c>
      <c r="B2157" s="2">
        <v>2.0991</v>
      </c>
    </row>
    <row r="2158" spans="1:2" x14ac:dyDescent="0.35">
      <c r="A2158" s="1">
        <v>44515</v>
      </c>
      <c r="B2158" s="2">
        <v>1.8658999999999999</v>
      </c>
    </row>
    <row r="2159" spans="1:2" x14ac:dyDescent="0.35">
      <c r="A2159" s="1">
        <v>44516</v>
      </c>
      <c r="B2159" s="2">
        <v>1.6910000000000001</v>
      </c>
    </row>
    <row r="2160" spans="1:2" x14ac:dyDescent="0.35">
      <c r="A2160" s="1">
        <v>44517</v>
      </c>
      <c r="B2160" s="2">
        <v>2.0991</v>
      </c>
    </row>
    <row r="2161" spans="1:2" x14ac:dyDescent="0.35">
      <c r="A2161" s="1">
        <v>44518</v>
      </c>
      <c r="B2161" s="2">
        <v>1.2821</v>
      </c>
    </row>
    <row r="2162" spans="1:2" x14ac:dyDescent="0.35">
      <c r="A2162" s="1">
        <v>44519</v>
      </c>
      <c r="B2162" s="2">
        <v>1.7483</v>
      </c>
    </row>
    <row r="2163" spans="1:2" x14ac:dyDescent="0.35">
      <c r="A2163" s="1">
        <v>44522</v>
      </c>
      <c r="B2163" s="2">
        <v>2.0979000000000001</v>
      </c>
    </row>
    <row r="2164" spans="1:2" x14ac:dyDescent="0.35">
      <c r="A2164" s="1">
        <v>44523</v>
      </c>
      <c r="B2164" s="2">
        <v>1.3394999999999999</v>
      </c>
    </row>
    <row r="2165" spans="1:2" x14ac:dyDescent="0.35">
      <c r="A2165" s="1">
        <v>44524</v>
      </c>
      <c r="B2165" s="2">
        <v>1.4552</v>
      </c>
    </row>
    <row r="2166" spans="1:2" x14ac:dyDescent="0.35">
      <c r="A2166" s="1">
        <v>44525</v>
      </c>
      <c r="B2166" s="2">
        <v>1.3380000000000001</v>
      </c>
    </row>
    <row r="2167" spans="1:2" x14ac:dyDescent="0.35">
      <c r="A2167" s="1">
        <v>44526</v>
      </c>
      <c r="B2167" s="2">
        <v>1.0470999999999999</v>
      </c>
    </row>
    <row r="2168" spans="1:2" x14ac:dyDescent="0.35">
      <c r="A2168" s="1">
        <v>44529</v>
      </c>
      <c r="B2168" s="2">
        <v>1.7452000000000001</v>
      </c>
    </row>
    <row r="2169" spans="1:2" x14ac:dyDescent="0.35">
      <c r="A2169" s="1">
        <v>44530</v>
      </c>
      <c r="B2169" s="2">
        <v>1.8614999999999999</v>
      </c>
    </row>
    <row r="2170" spans="1:2" x14ac:dyDescent="0.35">
      <c r="A2170" s="1">
        <v>44531</v>
      </c>
      <c r="B2170" s="2">
        <v>1.7442</v>
      </c>
    </row>
    <row r="2171" spans="1:2" x14ac:dyDescent="0.35">
      <c r="A2171" s="1">
        <v>44532</v>
      </c>
      <c r="B2171" s="2">
        <v>1.0452999999999999</v>
      </c>
    </row>
    <row r="2172" spans="1:2" x14ac:dyDescent="0.35">
      <c r="A2172" s="1">
        <v>44533</v>
      </c>
      <c r="B2172" s="2">
        <v>1.6251</v>
      </c>
    </row>
    <row r="2173" spans="1:2" x14ac:dyDescent="0.35">
      <c r="A2173" s="1">
        <v>44536</v>
      </c>
      <c r="B2173" s="2">
        <v>1.3341000000000001</v>
      </c>
    </row>
    <row r="2174" spans="1:2" x14ac:dyDescent="0.35">
      <c r="A2174" s="1">
        <v>44537</v>
      </c>
      <c r="B2174" s="2">
        <v>1.1008</v>
      </c>
    </row>
    <row r="2175" spans="1:2" x14ac:dyDescent="0.35">
      <c r="A2175" s="1">
        <v>44538</v>
      </c>
      <c r="B2175" s="2">
        <v>1.9108000000000001</v>
      </c>
    </row>
    <row r="2176" spans="1:2" x14ac:dyDescent="0.35">
      <c r="A2176" s="1">
        <v>44539</v>
      </c>
      <c r="B2176" s="2">
        <v>1.7371000000000001</v>
      </c>
    </row>
    <row r="2177" spans="1:2" x14ac:dyDescent="0.35">
      <c r="A2177" s="1">
        <v>44540</v>
      </c>
      <c r="B2177" s="2">
        <v>1.6781999999999999</v>
      </c>
    </row>
    <row r="2178" spans="1:2" x14ac:dyDescent="0.35">
      <c r="A2178" s="1">
        <v>44543</v>
      </c>
      <c r="B2178" s="2">
        <v>2.1978</v>
      </c>
    </row>
    <row r="2179" spans="1:2" x14ac:dyDescent="0.35">
      <c r="A2179" s="1">
        <v>44544</v>
      </c>
      <c r="B2179" s="2">
        <v>1.9653</v>
      </c>
    </row>
    <row r="2180" spans="1:2" x14ac:dyDescent="0.35">
      <c r="A2180" s="1">
        <v>44545</v>
      </c>
      <c r="B2180" s="2">
        <v>2.1362999999999999</v>
      </c>
    </row>
    <row r="2181" spans="1:2" x14ac:dyDescent="0.35">
      <c r="A2181" s="1">
        <v>44546</v>
      </c>
      <c r="B2181" s="2">
        <v>1.9031</v>
      </c>
    </row>
    <row r="2182" spans="1:2" x14ac:dyDescent="0.35">
      <c r="A2182" s="1">
        <v>44547</v>
      </c>
      <c r="B2182" s="2">
        <v>2.1337999999999999</v>
      </c>
    </row>
    <row r="2183" spans="1:2" x14ac:dyDescent="0.35">
      <c r="A2183" s="1">
        <v>44550</v>
      </c>
      <c r="B2183" s="2">
        <v>2.2477999999999998</v>
      </c>
    </row>
    <row r="2184" spans="1:2" x14ac:dyDescent="0.35">
      <c r="A2184" s="1">
        <v>44551</v>
      </c>
      <c r="B2184" s="2">
        <v>2.6497999999999999</v>
      </c>
    </row>
    <row r="2185" spans="1:2" x14ac:dyDescent="0.35">
      <c r="A2185" s="1">
        <v>44552</v>
      </c>
      <c r="B2185" s="2">
        <v>1.3809</v>
      </c>
    </row>
    <row r="2186" spans="1:2" x14ac:dyDescent="0.35">
      <c r="A2186" s="1">
        <v>44553</v>
      </c>
      <c r="B2186" s="2">
        <v>2.0127000000000002</v>
      </c>
    </row>
    <row r="2187" spans="1:2" x14ac:dyDescent="0.35">
      <c r="A2187" s="1">
        <v>44554</v>
      </c>
      <c r="B2187" s="2">
        <v>0.97650000000000003</v>
      </c>
    </row>
    <row r="2188" spans="1:2" x14ac:dyDescent="0.35">
      <c r="A2188" s="1">
        <v>44557</v>
      </c>
      <c r="B2188" s="2">
        <v>1.4917</v>
      </c>
    </row>
    <row r="2189" spans="1:2" x14ac:dyDescent="0.35">
      <c r="A2189" s="1">
        <v>44558</v>
      </c>
      <c r="B2189" s="2">
        <v>1.2034</v>
      </c>
    </row>
    <row r="2190" spans="1:2" x14ac:dyDescent="0.35">
      <c r="A2190" s="1">
        <v>44559</v>
      </c>
      <c r="B2190" s="2">
        <v>1.4318</v>
      </c>
    </row>
    <row r="2191" spans="1:2" x14ac:dyDescent="0.35">
      <c r="A2191" s="1">
        <v>44560</v>
      </c>
      <c r="B2191" s="2">
        <v>1.5446</v>
      </c>
    </row>
    <row r="2192" spans="1:2" x14ac:dyDescent="0.35">
      <c r="A2192" s="1">
        <v>44561</v>
      </c>
      <c r="B2192" s="2">
        <v>1.1429</v>
      </c>
    </row>
    <row r="2193" spans="1:2" x14ac:dyDescent="0.35">
      <c r="A2193" s="1">
        <v>44565</v>
      </c>
      <c r="B2193" s="2">
        <v>2.0571000000000002</v>
      </c>
    </row>
    <row r="2194" spans="1:2" x14ac:dyDescent="0.35">
      <c r="A2194" s="1">
        <v>44566</v>
      </c>
      <c r="B2194" s="2">
        <v>0.8</v>
      </c>
    </row>
    <row r="2195" spans="1:2" x14ac:dyDescent="0.35">
      <c r="A2195" s="1">
        <v>44567</v>
      </c>
      <c r="B2195" s="2">
        <v>2.056</v>
      </c>
    </row>
    <row r="2196" spans="1:2" x14ac:dyDescent="0.35">
      <c r="A2196" s="1">
        <v>44568</v>
      </c>
      <c r="B2196" s="2">
        <v>1.0274000000000001</v>
      </c>
    </row>
    <row r="2197" spans="1:2" x14ac:dyDescent="0.35">
      <c r="A2197" s="1">
        <v>44571</v>
      </c>
      <c r="B2197" s="2">
        <v>1.5410999999999999</v>
      </c>
    </row>
    <row r="2198" spans="1:2" x14ac:dyDescent="0.35">
      <c r="A2198" s="1">
        <v>44572</v>
      </c>
      <c r="B2198" s="2">
        <v>1.1986000000000001</v>
      </c>
    </row>
    <row r="2199" spans="1:2" x14ac:dyDescent="0.35">
      <c r="A2199" s="1">
        <v>44573</v>
      </c>
      <c r="B2199" s="2">
        <v>2.226</v>
      </c>
    </row>
    <row r="2200" spans="1:2" x14ac:dyDescent="0.35">
      <c r="A2200" s="1">
        <v>44574</v>
      </c>
      <c r="B2200" s="2">
        <v>0.9698</v>
      </c>
    </row>
    <row r="2201" spans="1:2" x14ac:dyDescent="0.35">
      <c r="A2201" s="1">
        <v>44575</v>
      </c>
      <c r="B2201" s="2">
        <v>1.5972999999999999</v>
      </c>
    </row>
    <row r="2202" spans="1:2" x14ac:dyDescent="0.35">
      <c r="A2202" s="1">
        <v>44578</v>
      </c>
      <c r="B2202" s="2">
        <v>1.7684</v>
      </c>
    </row>
    <row r="2203" spans="1:2" x14ac:dyDescent="0.35">
      <c r="A2203" s="1">
        <v>44579</v>
      </c>
      <c r="B2203" s="2">
        <v>1.0826</v>
      </c>
    </row>
    <row r="2204" spans="1:2" x14ac:dyDescent="0.35">
      <c r="A2204" s="1">
        <v>44580</v>
      </c>
      <c r="B2204" s="2">
        <v>1.3098000000000001</v>
      </c>
    </row>
    <row r="2205" spans="1:2" x14ac:dyDescent="0.35">
      <c r="A2205" s="1">
        <v>44581</v>
      </c>
      <c r="B2205" s="2">
        <v>0.68300000000000005</v>
      </c>
    </row>
    <row r="2206" spans="1:2" x14ac:dyDescent="0.35">
      <c r="A2206" s="1">
        <v>44582</v>
      </c>
      <c r="B2206" s="2">
        <v>1.1376999999999999</v>
      </c>
    </row>
    <row r="2207" spans="1:2" x14ac:dyDescent="0.35">
      <c r="A2207" s="1">
        <v>44585</v>
      </c>
      <c r="B2207" s="2">
        <v>0.62539999999999996</v>
      </c>
    </row>
    <row r="2208" spans="1:2" x14ac:dyDescent="0.35">
      <c r="A2208" s="1">
        <v>44586</v>
      </c>
      <c r="B2208" s="2">
        <v>0.51139999999999997</v>
      </c>
    </row>
    <row r="2209" spans="1:2" x14ac:dyDescent="0.35">
      <c r="A2209" s="1">
        <v>44587</v>
      </c>
      <c r="B2209" s="2">
        <v>1.0831999999999999</v>
      </c>
    </row>
    <row r="2210" spans="1:2" x14ac:dyDescent="0.35">
      <c r="A2210" s="1">
        <v>44588</v>
      </c>
      <c r="B2210" s="2">
        <v>0.2271</v>
      </c>
    </row>
    <row r="2211" spans="1:2" x14ac:dyDescent="0.35">
      <c r="A2211" s="1">
        <v>44589</v>
      </c>
      <c r="B2211" s="2">
        <v>1.2485999999999999</v>
      </c>
    </row>
    <row r="2212" spans="1:2" x14ac:dyDescent="0.35">
      <c r="A2212" s="1">
        <v>44599</v>
      </c>
      <c r="B2212" s="2">
        <v>1.8665</v>
      </c>
    </row>
    <row r="2213" spans="1:2" x14ac:dyDescent="0.35">
      <c r="A2213" s="1">
        <v>44600</v>
      </c>
      <c r="B2213" s="2">
        <v>1.5246</v>
      </c>
    </row>
    <row r="2214" spans="1:2" x14ac:dyDescent="0.35">
      <c r="A2214" s="1">
        <v>44601</v>
      </c>
      <c r="B2214" s="2">
        <v>1.4656</v>
      </c>
    </row>
    <row r="2215" spans="1:2" x14ac:dyDescent="0.35">
      <c r="A2215" s="1">
        <v>44602</v>
      </c>
      <c r="B2215" s="2">
        <v>1.0141</v>
      </c>
    </row>
    <row r="2216" spans="1:2" x14ac:dyDescent="0.35">
      <c r="A2216" s="1">
        <v>44603</v>
      </c>
      <c r="B2216" s="2">
        <v>0.84509999999999996</v>
      </c>
    </row>
    <row r="2217" spans="1:2" x14ac:dyDescent="0.35">
      <c r="A2217" s="1">
        <v>44606</v>
      </c>
      <c r="B2217" s="2">
        <v>1.6337999999999999</v>
      </c>
    </row>
    <row r="2218" spans="1:2" x14ac:dyDescent="0.35">
      <c r="A2218" s="1">
        <v>44607</v>
      </c>
      <c r="B2218" s="2">
        <v>1.2394000000000001</v>
      </c>
    </row>
    <row r="2219" spans="1:2" x14ac:dyDescent="0.35">
      <c r="A2219" s="1">
        <v>44608</v>
      </c>
      <c r="B2219" s="2">
        <v>1.2394000000000001</v>
      </c>
    </row>
    <row r="2220" spans="1:2" x14ac:dyDescent="0.35">
      <c r="A2220" s="1">
        <v>44609</v>
      </c>
      <c r="B2220" s="2">
        <v>0.9577</v>
      </c>
    </row>
    <row r="2221" spans="1:2" x14ac:dyDescent="0.35">
      <c r="A2221" s="1">
        <v>44610</v>
      </c>
      <c r="B2221" s="2">
        <v>1.1268</v>
      </c>
    </row>
    <row r="2222" spans="1:2" x14ac:dyDescent="0.35">
      <c r="A2222" s="1">
        <v>44613</v>
      </c>
      <c r="B2222" s="2">
        <v>1.9718</v>
      </c>
    </row>
    <row r="2223" spans="1:2" x14ac:dyDescent="0.35">
      <c r="A2223" s="1">
        <v>44614</v>
      </c>
      <c r="B2223" s="2">
        <v>1.2394000000000001</v>
      </c>
    </row>
    <row r="2224" spans="1:2" x14ac:dyDescent="0.35">
      <c r="A2224" s="1">
        <v>44615</v>
      </c>
      <c r="B2224" s="2">
        <v>2.0270000000000001</v>
      </c>
    </row>
    <row r="2225" spans="1:2" x14ac:dyDescent="0.35">
      <c r="A2225" s="1">
        <v>44616</v>
      </c>
      <c r="B2225" s="2">
        <v>0.50619999999999998</v>
      </c>
    </row>
    <row r="2226" spans="1:2" x14ac:dyDescent="0.35">
      <c r="A2226" s="1">
        <v>44617</v>
      </c>
      <c r="B2226" s="2">
        <v>1.4053</v>
      </c>
    </row>
    <row r="2227" spans="1:2" x14ac:dyDescent="0.35">
      <c r="A2227" s="1">
        <v>44620</v>
      </c>
      <c r="B2227" s="2">
        <v>0.8427</v>
      </c>
    </row>
    <row r="2228" spans="1:2" x14ac:dyDescent="0.35">
      <c r="A2228" s="1">
        <v>44621</v>
      </c>
      <c r="B2228" s="2">
        <v>1.4020999999999999</v>
      </c>
    </row>
    <row r="2229" spans="1:2" x14ac:dyDescent="0.35">
      <c r="A2229" s="1">
        <v>44622</v>
      </c>
      <c r="B2229" s="2">
        <v>1.7377</v>
      </c>
    </row>
    <row r="2230" spans="1:2" x14ac:dyDescent="0.35">
      <c r="A2230" s="1">
        <v>44623</v>
      </c>
      <c r="B2230" s="2">
        <v>2.2968999999999999</v>
      </c>
    </row>
    <row r="2231" spans="1:2" x14ac:dyDescent="0.35">
      <c r="A2231" s="1">
        <v>44624</v>
      </c>
      <c r="B2231" s="2">
        <v>0.95240000000000002</v>
      </c>
    </row>
    <row r="2232" spans="1:2" x14ac:dyDescent="0.35">
      <c r="A2232" s="1">
        <v>44627</v>
      </c>
      <c r="B2232" s="2">
        <v>0.84030000000000005</v>
      </c>
    </row>
    <row r="2233" spans="1:2" x14ac:dyDescent="0.35">
      <c r="A2233" s="1">
        <v>44628</v>
      </c>
      <c r="B2233" s="2">
        <v>0.55989999999999995</v>
      </c>
    </row>
    <row r="2234" spans="1:2" x14ac:dyDescent="0.35">
      <c r="A2234" s="1">
        <v>44629</v>
      </c>
      <c r="B2234" s="2">
        <v>1.1745000000000001</v>
      </c>
    </row>
    <row r="2235" spans="1:2" x14ac:dyDescent="0.35">
      <c r="A2235" s="1">
        <v>44630</v>
      </c>
      <c r="B2235" s="2">
        <v>2.4594999999999998</v>
      </c>
    </row>
    <row r="2236" spans="1:2" x14ac:dyDescent="0.35">
      <c r="A2236" s="1">
        <v>44631</v>
      </c>
      <c r="B2236" s="2">
        <v>1.2291000000000001</v>
      </c>
    </row>
    <row r="2237" spans="1:2" x14ac:dyDescent="0.35">
      <c r="A2237" s="1">
        <v>44634</v>
      </c>
      <c r="B2237" s="2">
        <v>1.0056</v>
      </c>
    </row>
    <row r="2238" spans="1:2" x14ac:dyDescent="0.35">
      <c r="A2238" s="1">
        <v>44635</v>
      </c>
      <c r="B2238" s="2">
        <v>0.78210000000000002</v>
      </c>
    </row>
    <row r="2239" spans="1:2" x14ac:dyDescent="0.35">
      <c r="A2239" s="1">
        <v>44636</v>
      </c>
      <c r="B2239" s="2">
        <v>3.4618000000000002</v>
      </c>
    </row>
    <row r="2240" spans="1:2" x14ac:dyDescent="0.35">
      <c r="A2240" s="1">
        <v>44637</v>
      </c>
      <c r="B2240" s="2">
        <v>2.1762999999999999</v>
      </c>
    </row>
    <row r="2241" spans="1:2" x14ac:dyDescent="0.35">
      <c r="A2241" s="1">
        <v>44638</v>
      </c>
      <c r="B2241" s="2">
        <v>2.6770999999999998</v>
      </c>
    </row>
    <row r="2242" spans="1:2" x14ac:dyDescent="0.35">
      <c r="A2242" s="1">
        <v>44641</v>
      </c>
      <c r="B2242" s="2">
        <v>2.6198000000000001</v>
      </c>
    </row>
    <row r="2243" spans="1:2" x14ac:dyDescent="0.35">
      <c r="A2243" s="1">
        <v>44642</v>
      </c>
      <c r="B2243" s="2">
        <v>1.6155999999999999</v>
      </c>
    </row>
    <row r="2244" spans="1:2" x14ac:dyDescent="0.35">
      <c r="A2244" s="1">
        <v>44643</v>
      </c>
      <c r="B2244" s="2">
        <v>1.5033000000000001</v>
      </c>
    </row>
    <row r="2245" spans="1:2" x14ac:dyDescent="0.35">
      <c r="A2245" s="1">
        <v>44644</v>
      </c>
      <c r="B2245" s="2">
        <v>1.5024999999999999</v>
      </c>
    </row>
    <row r="2246" spans="1:2" x14ac:dyDescent="0.35">
      <c r="A2246" s="1">
        <v>44645</v>
      </c>
      <c r="B2246" s="2">
        <v>1.4460999999999999</v>
      </c>
    </row>
    <row r="2247" spans="1:2" x14ac:dyDescent="0.35">
      <c r="A2247" s="1">
        <v>44648</v>
      </c>
      <c r="B2247" s="2">
        <v>1.4443999999999999</v>
      </c>
    </row>
    <row r="2248" spans="1:2" x14ac:dyDescent="0.35">
      <c r="A2248" s="1">
        <v>44649</v>
      </c>
      <c r="B2248" s="2">
        <v>0.94340000000000002</v>
      </c>
    </row>
    <row r="2249" spans="1:2" x14ac:dyDescent="0.35">
      <c r="A2249" s="1">
        <v>44650</v>
      </c>
      <c r="B2249" s="2">
        <v>1.8303</v>
      </c>
    </row>
    <row r="2250" spans="1:2" x14ac:dyDescent="0.35">
      <c r="A2250" s="1">
        <v>44651</v>
      </c>
      <c r="B2250" s="2">
        <v>0.66479999999999995</v>
      </c>
    </row>
    <row r="2251" spans="1:2" x14ac:dyDescent="0.35">
      <c r="A2251" s="1">
        <v>44652</v>
      </c>
      <c r="B2251" s="2">
        <v>1.3835</v>
      </c>
    </row>
    <row r="2252" spans="1:2" x14ac:dyDescent="0.35">
      <c r="A2252" s="1">
        <v>44657</v>
      </c>
      <c r="B2252" s="2">
        <v>1.8805000000000001</v>
      </c>
    </row>
    <row r="2253" spans="1:2" x14ac:dyDescent="0.35">
      <c r="A2253" s="1">
        <v>44658</v>
      </c>
      <c r="B2253" s="2">
        <v>0.38700000000000001</v>
      </c>
    </row>
    <row r="2254" spans="1:2" x14ac:dyDescent="0.35">
      <c r="A2254" s="1">
        <v>44659</v>
      </c>
      <c r="B2254" s="2">
        <v>1.6565000000000001</v>
      </c>
    </row>
    <row r="2255" spans="1:2" x14ac:dyDescent="0.35">
      <c r="A2255" s="1">
        <v>44662</v>
      </c>
      <c r="B2255" s="2">
        <v>1.5995999999999999</v>
      </c>
    </row>
    <row r="2256" spans="1:2" x14ac:dyDescent="0.35">
      <c r="A2256" s="1">
        <v>44663</v>
      </c>
      <c r="B2256" s="2">
        <v>2.8633999999999999</v>
      </c>
    </row>
    <row r="2257" spans="1:2" x14ac:dyDescent="0.35">
      <c r="A2257" s="1">
        <v>44664</v>
      </c>
      <c r="B2257" s="2">
        <v>1.3201000000000001</v>
      </c>
    </row>
    <row r="2258" spans="1:2" x14ac:dyDescent="0.35">
      <c r="A2258" s="1">
        <v>44665</v>
      </c>
      <c r="B2258" s="2">
        <v>1.8702000000000001</v>
      </c>
    </row>
    <row r="2259" spans="1:2" x14ac:dyDescent="0.35">
      <c r="A2259" s="1">
        <v>44666</v>
      </c>
      <c r="B2259" s="2">
        <v>0.98960000000000004</v>
      </c>
    </row>
    <row r="2260" spans="1:2" x14ac:dyDescent="0.35">
      <c r="A2260" s="1">
        <v>44669</v>
      </c>
      <c r="B2260" s="2">
        <v>2.6374</v>
      </c>
    </row>
    <row r="2261" spans="1:2" x14ac:dyDescent="0.35">
      <c r="A2261" s="1">
        <v>44670</v>
      </c>
      <c r="B2261" s="2">
        <v>1.4826999999999999</v>
      </c>
    </row>
    <row r="2262" spans="1:2" x14ac:dyDescent="0.35">
      <c r="A2262" s="1">
        <v>44671</v>
      </c>
      <c r="B2262" s="2">
        <v>1.3714</v>
      </c>
    </row>
    <row r="2263" spans="1:2" x14ac:dyDescent="0.35">
      <c r="A2263" s="1">
        <v>44672</v>
      </c>
      <c r="B2263" s="2">
        <v>0.87619999999999998</v>
      </c>
    </row>
    <row r="2264" spans="1:2" x14ac:dyDescent="0.35">
      <c r="A2264" s="1">
        <v>44673</v>
      </c>
      <c r="B2264" s="2">
        <v>1.6968000000000001</v>
      </c>
    </row>
    <row r="2265" spans="1:2" x14ac:dyDescent="0.35">
      <c r="A2265" s="1">
        <v>44676</v>
      </c>
      <c r="B2265" s="2">
        <v>0.71150000000000002</v>
      </c>
    </row>
    <row r="2266" spans="1:2" x14ac:dyDescent="0.35">
      <c r="A2266" s="1">
        <v>44677</v>
      </c>
      <c r="B2266" s="2">
        <v>0.87580000000000002</v>
      </c>
    </row>
    <row r="2267" spans="1:2" x14ac:dyDescent="0.35">
      <c r="A2267" s="1">
        <v>44678</v>
      </c>
      <c r="B2267" s="2">
        <v>3.6084999999999998</v>
      </c>
    </row>
    <row r="2268" spans="1:2" x14ac:dyDescent="0.35">
      <c r="A2268" s="1">
        <v>44679</v>
      </c>
      <c r="B2268" s="2">
        <v>1.42</v>
      </c>
    </row>
    <row r="2269" spans="1:2" x14ac:dyDescent="0.35">
      <c r="A2269" s="1">
        <v>44680</v>
      </c>
      <c r="B2269" s="2">
        <v>4.8581000000000003</v>
      </c>
    </row>
    <row r="2270" spans="1:2" x14ac:dyDescent="0.35">
      <c r="A2270" s="1">
        <v>44686</v>
      </c>
      <c r="B2270" s="2">
        <v>3.9803999999999999</v>
      </c>
    </row>
    <row r="2271" spans="1:2" x14ac:dyDescent="0.35">
      <c r="A2271" s="1">
        <v>44687</v>
      </c>
      <c r="B2271" s="2">
        <v>1.4154</v>
      </c>
    </row>
    <row r="2272" spans="1:2" x14ac:dyDescent="0.35">
      <c r="A2272" s="1">
        <v>44690</v>
      </c>
      <c r="B2272" s="2">
        <v>3.1012</v>
      </c>
    </row>
    <row r="2273" spans="1:2" x14ac:dyDescent="0.35">
      <c r="A2273" s="1">
        <v>44691</v>
      </c>
      <c r="B2273" s="2">
        <v>2.2307000000000001</v>
      </c>
    </row>
    <row r="2274" spans="1:2" x14ac:dyDescent="0.35">
      <c r="A2274" s="1">
        <v>44692</v>
      </c>
      <c r="B2274" s="2">
        <v>2.0651999999999999</v>
      </c>
    </row>
    <row r="2275" spans="1:2" x14ac:dyDescent="0.35">
      <c r="A2275" s="1">
        <v>44693</v>
      </c>
      <c r="B2275" s="2">
        <v>1.4658</v>
      </c>
    </row>
    <row r="2276" spans="1:2" x14ac:dyDescent="0.35">
      <c r="A2276" s="1">
        <v>44694</v>
      </c>
      <c r="B2276" s="2">
        <v>2.1137999999999999</v>
      </c>
    </row>
    <row r="2277" spans="1:2" x14ac:dyDescent="0.35">
      <c r="A2277" s="1">
        <v>44697</v>
      </c>
      <c r="B2277" s="2">
        <v>2.3319000000000001</v>
      </c>
    </row>
    <row r="2278" spans="1:2" x14ac:dyDescent="0.35">
      <c r="A2278" s="1">
        <v>44698</v>
      </c>
      <c r="B2278" s="2">
        <v>1.3001</v>
      </c>
    </row>
    <row r="2279" spans="1:2" x14ac:dyDescent="0.35">
      <c r="A2279" s="1">
        <v>44699</v>
      </c>
      <c r="B2279" s="2">
        <v>1.8938999999999999</v>
      </c>
    </row>
    <row r="2280" spans="1:2" x14ac:dyDescent="0.35">
      <c r="A2280" s="1">
        <v>44700</v>
      </c>
      <c r="B2280" s="2">
        <v>1.1898</v>
      </c>
    </row>
    <row r="2281" spans="1:2" x14ac:dyDescent="0.35">
      <c r="A2281" s="1">
        <v>44701</v>
      </c>
      <c r="B2281" s="2">
        <v>1.7297</v>
      </c>
    </row>
    <row r="2282" spans="1:2" x14ac:dyDescent="0.35">
      <c r="A2282" s="1">
        <v>44704</v>
      </c>
      <c r="B2282" s="2">
        <v>2.1598000000000002</v>
      </c>
    </row>
    <row r="2283" spans="1:2" x14ac:dyDescent="0.35">
      <c r="A2283" s="1">
        <v>44705</v>
      </c>
      <c r="B2283" s="2">
        <v>0.54</v>
      </c>
    </row>
    <row r="2284" spans="1:2" x14ac:dyDescent="0.35">
      <c r="A2284" s="1">
        <v>44706</v>
      </c>
      <c r="B2284" s="2">
        <v>2.4811000000000001</v>
      </c>
    </row>
    <row r="2285" spans="1:2" x14ac:dyDescent="0.35">
      <c r="A2285" s="1">
        <v>44707</v>
      </c>
      <c r="B2285" s="2">
        <v>1.4555</v>
      </c>
    </row>
    <row r="2286" spans="1:2" x14ac:dyDescent="0.35">
      <c r="A2286" s="1">
        <v>44708</v>
      </c>
      <c r="B2286" s="2">
        <v>1.9935</v>
      </c>
    </row>
    <row r="2287" spans="1:2" x14ac:dyDescent="0.35">
      <c r="A2287" s="1">
        <v>44711</v>
      </c>
      <c r="B2287" s="2">
        <v>2.0979000000000001</v>
      </c>
    </row>
    <row r="2288" spans="1:2" x14ac:dyDescent="0.35">
      <c r="A2288" s="1">
        <v>44712</v>
      </c>
      <c r="B2288" s="2">
        <v>1.6667000000000001</v>
      </c>
    </row>
    <row r="2289" spans="1:2" x14ac:dyDescent="0.35">
      <c r="A2289" s="1">
        <v>44713</v>
      </c>
      <c r="B2289" s="2">
        <v>1.6129</v>
      </c>
    </row>
    <row r="2290" spans="1:2" x14ac:dyDescent="0.35">
      <c r="A2290" s="1">
        <v>44714</v>
      </c>
      <c r="B2290" s="2">
        <v>2.2042999999999999</v>
      </c>
    </row>
    <row r="2291" spans="1:2" x14ac:dyDescent="0.35">
      <c r="A2291" s="1">
        <v>44718</v>
      </c>
      <c r="B2291" s="2">
        <v>1.3971</v>
      </c>
    </row>
    <row r="2292" spans="1:2" x14ac:dyDescent="0.35">
      <c r="A2292" s="1">
        <v>44719</v>
      </c>
      <c r="B2292" s="2">
        <v>1.1809000000000001</v>
      </c>
    </row>
    <row r="2293" spans="1:2" x14ac:dyDescent="0.35">
      <c r="A2293" s="1">
        <v>44720</v>
      </c>
      <c r="B2293" s="2">
        <v>1.7694000000000001</v>
      </c>
    </row>
    <row r="2294" spans="1:2" x14ac:dyDescent="0.35">
      <c r="A2294" s="1">
        <v>44721</v>
      </c>
      <c r="B2294" s="2">
        <v>0.91059999999999997</v>
      </c>
    </row>
    <row r="2295" spans="1:2" x14ac:dyDescent="0.35">
      <c r="A2295" s="1">
        <v>44722</v>
      </c>
      <c r="B2295" s="2">
        <v>2.5695999999999999</v>
      </c>
    </row>
    <row r="2296" spans="1:2" x14ac:dyDescent="0.35">
      <c r="A2296" s="1">
        <v>44725</v>
      </c>
      <c r="B2296" s="2">
        <v>1.1739999999999999</v>
      </c>
    </row>
    <row r="2297" spans="1:2" x14ac:dyDescent="0.35">
      <c r="A2297" s="1">
        <v>44726</v>
      </c>
      <c r="B2297" s="2">
        <v>1.4408000000000001</v>
      </c>
    </row>
    <row r="2298" spans="1:2" x14ac:dyDescent="0.35">
      <c r="A2298" s="1">
        <v>44727</v>
      </c>
      <c r="B2298" s="2">
        <v>1.3852</v>
      </c>
    </row>
    <row r="2299" spans="1:2" x14ac:dyDescent="0.35">
      <c r="A2299" s="1">
        <v>44728</v>
      </c>
      <c r="B2299" s="2">
        <v>1.2241</v>
      </c>
    </row>
    <row r="2300" spans="1:2" x14ac:dyDescent="0.35">
      <c r="A2300" s="1">
        <v>44729</v>
      </c>
      <c r="B2300" s="2">
        <v>1.117</v>
      </c>
    </row>
    <row r="2301" spans="1:2" x14ac:dyDescent="0.35">
      <c r="A2301" s="1">
        <v>44732</v>
      </c>
      <c r="B2301" s="2">
        <v>1.966</v>
      </c>
    </row>
    <row r="2302" spans="1:2" x14ac:dyDescent="0.35">
      <c r="A2302" s="1">
        <v>44733</v>
      </c>
      <c r="B2302" s="2">
        <v>0.90280000000000005</v>
      </c>
    </row>
    <row r="2303" spans="1:2" x14ac:dyDescent="0.35">
      <c r="A2303" s="1">
        <v>44734</v>
      </c>
      <c r="B2303" s="2">
        <v>1.2739</v>
      </c>
    </row>
    <row r="2304" spans="1:2" x14ac:dyDescent="0.35">
      <c r="A2304" s="1">
        <v>44735</v>
      </c>
      <c r="B2304" s="2">
        <v>1.9618</v>
      </c>
    </row>
    <row r="2305" spans="1:2" x14ac:dyDescent="0.35">
      <c r="A2305" s="1">
        <v>44736</v>
      </c>
      <c r="B2305" s="2">
        <v>1.7497</v>
      </c>
    </row>
    <row r="2306" spans="1:2" x14ac:dyDescent="0.35">
      <c r="A2306" s="1">
        <v>44739</v>
      </c>
      <c r="B2306" s="2">
        <v>1.4831000000000001</v>
      </c>
    </row>
    <row r="2307" spans="1:2" x14ac:dyDescent="0.35">
      <c r="A2307" s="1">
        <v>44740</v>
      </c>
      <c r="B2307" s="2">
        <v>2.1164000000000001</v>
      </c>
    </row>
    <row r="2308" spans="1:2" x14ac:dyDescent="0.35">
      <c r="A2308" s="1">
        <v>44741</v>
      </c>
      <c r="B2308" s="2">
        <v>0.84660000000000002</v>
      </c>
    </row>
    <row r="2309" spans="1:2" x14ac:dyDescent="0.35">
      <c r="A2309" s="1">
        <v>44742</v>
      </c>
      <c r="B2309" s="2">
        <v>1.532</v>
      </c>
    </row>
    <row r="2310" spans="1:2" x14ac:dyDescent="0.35">
      <c r="A2310" s="1">
        <v>44743</v>
      </c>
      <c r="B2310" s="2">
        <v>0.95040000000000002</v>
      </c>
    </row>
    <row r="2311" spans="1:2" x14ac:dyDescent="0.35">
      <c r="A2311" s="1">
        <v>44746</v>
      </c>
      <c r="B2311" s="2">
        <v>1.4256</v>
      </c>
    </row>
    <row r="2312" spans="1:2" x14ac:dyDescent="0.35">
      <c r="A2312" s="1">
        <v>44747</v>
      </c>
      <c r="B2312" s="2">
        <v>0.63319999999999999</v>
      </c>
    </row>
    <row r="2313" spans="1:2" x14ac:dyDescent="0.35">
      <c r="A2313" s="1">
        <v>44748</v>
      </c>
      <c r="B2313" s="2">
        <v>0.94940000000000002</v>
      </c>
    </row>
    <row r="2314" spans="1:2" x14ac:dyDescent="0.35">
      <c r="A2314" s="1">
        <v>44749</v>
      </c>
      <c r="B2314" s="2">
        <v>1.3171999999999999</v>
      </c>
    </row>
    <row r="2315" spans="1:2" x14ac:dyDescent="0.35">
      <c r="A2315" s="1">
        <v>44750</v>
      </c>
      <c r="B2315" s="2">
        <v>1.0004999999999999</v>
      </c>
    </row>
    <row r="2316" spans="1:2" x14ac:dyDescent="0.35">
      <c r="A2316" s="1">
        <v>44753</v>
      </c>
      <c r="B2316" s="2">
        <v>1.1555</v>
      </c>
    </row>
    <row r="2317" spans="1:2" x14ac:dyDescent="0.35">
      <c r="A2317" s="1">
        <v>44754</v>
      </c>
      <c r="B2317" s="2">
        <v>0.62990000000000002</v>
      </c>
    </row>
    <row r="2318" spans="1:2" x14ac:dyDescent="0.35">
      <c r="A2318" s="1">
        <v>44755</v>
      </c>
      <c r="B2318" s="2">
        <v>1.3109999999999999</v>
      </c>
    </row>
    <row r="2319" spans="1:2" x14ac:dyDescent="0.35">
      <c r="A2319" s="1">
        <v>44756</v>
      </c>
      <c r="B2319" s="2">
        <v>1.6255999999999999</v>
      </c>
    </row>
    <row r="2320" spans="1:2" x14ac:dyDescent="0.35">
      <c r="A2320" s="1">
        <v>44757</v>
      </c>
      <c r="B2320" s="2">
        <v>0.94340000000000002</v>
      </c>
    </row>
    <row r="2321" spans="1:2" x14ac:dyDescent="0.35">
      <c r="A2321" s="1">
        <v>44760</v>
      </c>
      <c r="B2321" s="2">
        <v>1.6238999999999999</v>
      </c>
    </row>
    <row r="2322" spans="1:2" x14ac:dyDescent="0.35">
      <c r="A2322" s="1">
        <v>44761</v>
      </c>
      <c r="B2322" s="2">
        <v>1.8333999999999999</v>
      </c>
    </row>
    <row r="2323" spans="1:2" x14ac:dyDescent="0.35">
      <c r="A2323" s="1">
        <v>44762</v>
      </c>
      <c r="B2323" s="2">
        <v>1.7791999999999999</v>
      </c>
    </row>
    <row r="2324" spans="1:2" x14ac:dyDescent="0.35">
      <c r="A2324" s="1">
        <v>44763</v>
      </c>
      <c r="B2324" s="2">
        <v>1.0466</v>
      </c>
    </row>
    <row r="2325" spans="1:2" x14ac:dyDescent="0.35">
      <c r="A2325" s="1">
        <v>44764</v>
      </c>
      <c r="B2325" s="2">
        <v>0.73180000000000001</v>
      </c>
    </row>
    <row r="2326" spans="1:2" x14ac:dyDescent="0.35">
      <c r="A2326" s="1">
        <v>44767</v>
      </c>
      <c r="B2326" s="2">
        <v>0.83589999999999998</v>
      </c>
    </row>
    <row r="2327" spans="1:2" x14ac:dyDescent="0.35">
      <c r="A2327" s="1">
        <v>44768</v>
      </c>
      <c r="B2327" s="2">
        <v>0.9395</v>
      </c>
    </row>
    <row r="2328" spans="1:2" x14ac:dyDescent="0.35">
      <c r="A2328" s="1">
        <v>44769</v>
      </c>
      <c r="B2328" s="2">
        <v>1.3041</v>
      </c>
    </row>
    <row r="2329" spans="1:2" x14ac:dyDescent="0.35">
      <c r="A2329" s="1">
        <v>44770</v>
      </c>
      <c r="B2329" s="2">
        <v>1.147</v>
      </c>
    </row>
    <row r="2330" spans="1:2" x14ac:dyDescent="0.35">
      <c r="A2330" s="1">
        <v>44771</v>
      </c>
      <c r="B2330" s="2">
        <v>1.1984999999999999</v>
      </c>
    </row>
    <row r="2331" spans="1:2" x14ac:dyDescent="0.35">
      <c r="A2331" s="1">
        <v>44774</v>
      </c>
      <c r="B2331" s="2">
        <v>1.1973</v>
      </c>
    </row>
    <row r="2332" spans="1:2" x14ac:dyDescent="0.35">
      <c r="A2332" s="1">
        <v>44775</v>
      </c>
      <c r="B2332" s="2">
        <v>0.78</v>
      </c>
    </row>
    <row r="2333" spans="1:2" x14ac:dyDescent="0.35">
      <c r="A2333" s="1">
        <v>44776</v>
      </c>
      <c r="B2333" s="2">
        <v>0.72799999999999998</v>
      </c>
    </row>
    <row r="2334" spans="1:2" x14ac:dyDescent="0.35">
      <c r="A2334" s="1">
        <v>44777</v>
      </c>
      <c r="B2334" s="2">
        <v>0.93559999999999999</v>
      </c>
    </row>
    <row r="2335" spans="1:2" x14ac:dyDescent="0.35">
      <c r="A2335" s="1">
        <v>44778</v>
      </c>
      <c r="B2335" s="2">
        <v>1.2987</v>
      </c>
    </row>
    <row r="2336" spans="1:2" x14ac:dyDescent="0.35">
      <c r="A2336" s="1">
        <v>44781</v>
      </c>
      <c r="B2336" s="2">
        <v>1.8171999999999999</v>
      </c>
    </row>
    <row r="2337" spans="1:2" x14ac:dyDescent="0.35">
      <c r="A2337" s="1">
        <v>44782</v>
      </c>
      <c r="B2337" s="2">
        <v>1.7653000000000001</v>
      </c>
    </row>
    <row r="2338" spans="1:2" x14ac:dyDescent="0.35">
      <c r="A2338" s="1">
        <v>44783</v>
      </c>
      <c r="B2338" s="2">
        <v>1.3492</v>
      </c>
    </row>
    <row r="2339" spans="1:2" x14ac:dyDescent="0.35">
      <c r="A2339" s="1">
        <v>44784</v>
      </c>
      <c r="B2339" s="2">
        <v>0.98550000000000004</v>
      </c>
    </row>
    <row r="2340" spans="1:2" x14ac:dyDescent="0.35">
      <c r="A2340" s="1">
        <v>44785</v>
      </c>
      <c r="B2340" s="2">
        <v>0.67390000000000005</v>
      </c>
    </row>
    <row r="2341" spans="1:2" x14ac:dyDescent="0.35">
      <c r="A2341" s="1">
        <v>44788</v>
      </c>
      <c r="B2341" s="2">
        <v>1.3996999999999999</v>
      </c>
    </row>
    <row r="2342" spans="1:2" x14ac:dyDescent="0.35">
      <c r="A2342" s="1">
        <v>44789</v>
      </c>
      <c r="B2342" s="2">
        <v>1.6572</v>
      </c>
    </row>
    <row r="2343" spans="1:2" x14ac:dyDescent="0.35">
      <c r="A2343" s="1">
        <v>44790</v>
      </c>
      <c r="B2343" s="2">
        <v>1.0351999999999999</v>
      </c>
    </row>
    <row r="2344" spans="1:2" x14ac:dyDescent="0.35">
      <c r="A2344" s="1">
        <v>44791</v>
      </c>
      <c r="B2344" s="2">
        <v>1.6036999999999999</v>
      </c>
    </row>
    <row r="2345" spans="1:2" x14ac:dyDescent="0.35">
      <c r="A2345" s="1">
        <v>44792</v>
      </c>
      <c r="B2345" s="2">
        <v>0.67179999999999995</v>
      </c>
    </row>
    <row r="2346" spans="1:2" x14ac:dyDescent="0.35">
      <c r="A2346" s="1">
        <v>44795</v>
      </c>
      <c r="B2346" s="2">
        <v>1.0330999999999999</v>
      </c>
    </row>
    <row r="2347" spans="1:2" x14ac:dyDescent="0.35">
      <c r="A2347" s="1">
        <v>44796</v>
      </c>
      <c r="B2347" s="2">
        <v>1.3423</v>
      </c>
    </row>
    <row r="2348" spans="1:2" x14ac:dyDescent="0.35">
      <c r="A2348" s="1">
        <v>44797</v>
      </c>
      <c r="B2348" s="2">
        <v>0.51600000000000001</v>
      </c>
    </row>
    <row r="2349" spans="1:2" x14ac:dyDescent="0.35">
      <c r="A2349" s="1">
        <v>44798</v>
      </c>
      <c r="B2349" s="2">
        <v>1.1352</v>
      </c>
    </row>
    <row r="2350" spans="1:2" x14ac:dyDescent="0.35">
      <c r="A2350" s="1">
        <v>44799</v>
      </c>
      <c r="B2350" s="2">
        <v>0.77359999999999995</v>
      </c>
    </row>
    <row r="2351" spans="1:2" x14ac:dyDescent="0.35">
      <c r="A2351" s="1">
        <v>44802</v>
      </c>
      <c r="B2351" s="2">
        <v>0.92830000000000001</v>
      </c>
    </row>
    <row r="2352" spans="1:2" x14ac:dyDescent="0.35">
      <c r="A2352" s="1">
        <v>44803</v>
      </c>
      <c r="B2352" s="2">
        <v>0.4642</v>
      </c>
    </row>
    <row r="2353" spans="1:2" x14ac:dyDescent="0.35">
      <c r="A2353" s="1">
        <v>44804</v>
      </c>
      <c r="B2353" s="2">
        <v>0.25769999999999998</v>
      </c>
    </row>
    <row r="2354" spans="1:2" x14ac:dyDescent="0.35">
      <c r="A2354" s="1">
        <v>44805</v>
      </c>
      <c r="B2354" s="2">
        <v>0.66979999999999995</v>
      </c>
    </row>
    <row r="2355" spans="1:2" x14ac:dyDescent="0.35">
      <c r="A2355" s="1">
        <v>44806</v>
      </c>
      <c r="B2355" s="2">
        <v>1.0304</v>
      </c>
    </row>
    <row r="2356" spans="1:2" x14ac:dyDescent="0.35">
      <c r="A2356" s="1">
        <v>44809</v>
      </c>
      <c r="B2356" s="2">
        <v>1.1334</v>
      </c>
    </row>
    <row r="2357" spans="1:2" x14ac:dyDescent="0.35">
      <c r="A2357" s="1">
        <v>44810</v>
      </c>
      <c r="B2357" s="2">
        <v>0.6694</v>
      </c>
    </row>
    <row r="2358" spans="1:2" x14ac:dyDescent="0.35">
      <c r="A2358" s="1">
        <v>44811</v>
      </c>
      <c r="B2358" s="2">
        <v>0.9264</v>
      </c>
    </row>
    <row r="2359" spans="1:2" x14ac:dyDescent="0.35">
      <c r="A2359" s="1">
        <v>44812</v>
      </c>
      <c r="B2359" s="2">
        <v>0.66869999999999996</v>
      </c>
    </row>
    <row r="2360" spans="1:2" x14ac:dyDescent="0.35">
      <c r="A2360" s="1">
        <v>44813</v>
      </c>
      <c r="B2360" s="2">
        <v>0.41110000000000002</v>
      </c>
    </row>
    <row r="2361" spans="1:2" x14ac:dyDescent="0.35">
      <c r="A2361" s="1">
        <v>44817</v>
      </c>
      <c r="B2361" s="2">
        <v>0.71760000000000002</v>
      </c>
    </row>
    <row r="2362" spans="1:2" x14ac:dyDescent="0.35">
      <c r="A2362" s="1">
        <v>44818</v>
      </c>
      <c r="B2362" s="2">
        <v>0.46110000000000001</v>
      </c>
    </row>
    <row r="2363" spans="1:2" x14ac:dyDescent="0.35">
      <c r="A2363" s="1">
        <v>44819</v>
      </c>
      <c r="B2363" s="2">
        <v>0.25600000000000001</v>
      </c>
    </row>
    <row r="2364" spans="1:2" x14ac:dyDescent="0.35">
      <c r="A2364" s="1">
        <v>44820</v>
      </c>
      <c r="B2364" s="2">
        <v>0.2046</v>
      </c>
    </row>
    <row r="2365" spans="1:2" x14ac:dyDescent="0.35">
      <c r="A2365" s="1">
        <v>44823</v>
      </c>
      <c r="B2365" s="2">
        <v>0.4088</v>
      </c>
    </row>
    <row r="2366" spans="1:2" x14ac:dyDescent="0.35">
      <c r="A2366" s="1">
        <v>44824</v>
      </c>
      <c r="B2366" s="2">
        <v>0.76649999999999996</v>
      </c>
    </row>
    <row r="2367" spans="1:2" x14ac:dyDescent="0.35">
      <c r="A2367" s="1">
        <v>44825</v>
      </c>
      <c r="B2367" s="2">
        <v>0.51100000000000001</v>
      </c>
    </row>
    <row r="2368" spans="1:2" x14ac:dyDescent="0.35">
      <c r="A2368" s="1">
        <v>44826</v>
      </c>
      <c r="B2368" s="2">
        <v>0.35770000000000002</v>
      </c>
    </row>
    <row r="2369" spans="1:2" x14ac:dyDescent="0.35">
      <c r="A2369" s="1">
        <v>44827</v>
      </c>
      <c r="B2369" s="2">
        <v>0.2555</v>
      </c>
    </row>
    <row r="2370" spans="1:2" x14ac:dyDescent="0.35">
      <c r="A2370" s="1">
        <v>44830</v>
      </c>
      <c r="B2370" s="2">
        <v>0.56210000000000004</v>
      </c>
    </row>
    <row r="2371" spans="1:2" x14ac:dyDescent="0.35">
      <c r="A2371" s="1">
        <v>44831</v>
      </c>
      <c r="B2371" s="2">
        <v>1.1753</v>
      </c>
    </row>
    <row r="2372" spans="1:2" x14ac:dyDescent="0.35">
      <c r="A2372" s="1">
        <v>44832</v>
      </c>
      <c r="B2372" s="2">
        <v>0.45989999999999998</v>
      </c>
    </row>
    <row r="2373" spans="1:2" x14ac:dyDescent="0.35">
      <c r="A2373" s="1">
        <v>44833</v>
      </c>
      <c r="B2373" s="2">
        <v>0.2555</v>
      </c>
    </row>
    <row r="2374" spans="1:2" x14ac:dyDescent="0.35">
      <c r="A2374" s="1">
        <v>44834</v>
      </c>
      <c r="B2374" s="2">
        <v>0.30659999999999998</v>
      </c>
    </row>
    <row r="2375" spans="1:2" x14ac:dyDescent="0.35">
      <c r="A2375" s="1">
        <v>44844</v>
      </c>
      <c r="B2375" s="2">
        <v>0.30659999999999998</v>
      </c>
    </row>
    <row r="2376" spans="1:2" x14ac:dyDescent="0.35">
      <c r="A2376" s="1">
        <v>44845</v>
      </c>
      <c r="B2376" s="2">
        <v>0.91979999999999995</v>
      </c>
    </row>
    <row r="2377" spans="1:2" x14ac:dyDescent="0.35">
      <c r="A2377" s="1">
        <v>44846</v>
      </c>
      <c r="B2377" s="2">
        <v>1.3286</v>
      </c>
    </row>
    <row r="2378" spans="1:2" x14ac:dyDescent="0.35">
      <c r="A2378" s="1">
        <v>44847</v>
      </c>
      <c r="B2378" s="2">
        <v>1.1235999999999999</v>
      </c>
    </row>
    <row r="2379" spans="1:2" x14ac:dyDescent="0.35">
      <c r="A2379" s="1">
        <v>44848</v>
      </c>
      <c r="B2379" s="2">
        <v>1.9408000000000001</v>
      </c>
    </row>
    <row r="2380" spans="1:2" x14ac:dyDescent="0.35">
      <c r="A2380" s="1">
        <v>44851</v>
      </c>
      <c r="B2380" s="2">
        <v>1.1213</v>
      </c>
    </row>
    <row r="2381" spans="1:2" x14ac:dyDescent="0.35">
      <c r="A2381" s="1">
        <v>44852</v>
      </c>
      <c r="B2381" s="2">
        <v>0.91700000000000004</v>
      </c>
    </row>
    <row r="2382" spans="1:2" x14ac:dyDescent="0.35">
      <c r="A2382" s="1">
        <v>44853</v>
      </c>
      <c r="B2382" s="2">
        <v>0.71279999999999999</v>
      </c>
    </row>
    <row r="2383" spans="1:2" x14ac:dyDescent="0.35">
      <c r="A2383" s="1">
        <v>44854</v>
      </c>
      <c r="B2383" s="2">
        <v>0.35620000000000002</v>
      </c>
    </row>
    <row r="2384" spans="1:2" x14ac:dyDescent="0.35">
      <c r="A2384" s="1">
        <v>44855</v>
      </c>
      <c r="B2384" s="2">
        <v>0.71209999999999996</v>
      </c>
    </row>
    <row r="2385" spans="1:2" x14ac:dyDescent="0.35">
      <c r="A2385" s="1">
        <v>44858</v>
      </c>
      <c r="B2385" s="2">
        <v>0.40670000000000001</v>
      </c>
    </row>
    <row r="2386" spans="1:2" x14ac:dyDescent="0.35">
      <c r="A2386" s="1">
        <v>44859</v>
      </c>
      <c r="B2386" s="2">
        <v>0.60940000000000005</v>
      </c>
    </row>
    <row r="2387" spans="1:2" x14ac:dyDescent="0.35">
      <c r="A2387" s="1">
        <v>44860</v>
      </c>
      <c r="B2387" s="2">
        <v>1.3698999999999999</v>
      </c>
    </row>
    <row r="2388" spans="1:2" x14ac:dyDescent="0.35">
      <c r="A2388" s="1">
        <v>44861</v>
      </c>
      <c r="B2388" s="2">
        <v>0.6079</v>
      </c>
    </row>
    <row r="2389" spans="1:2" x14ac:dyDescent="0.35">
      <c r="A2389" s="1">
        <v>44862</v>
      </c>
      <c r="B2389" s="2">
        <v>0.45569999999999999</v>
      </c>
    </row>
    <row r="2390" spans="1:2" x14ac:dyDescent="0.35">
      <c r="A2390" s="1">
        <v>44865</v>
      </c>
      <c r="B2390" s="2">
        <v>1.2658</v>
      </c>
    </row>
    <row r="2391" spans="1:2" x14ac:dyDescent="0.35">
      <c r="A2391" s="1">
        <v>44866</v>
      </c>
      <c r="B2391" s="2">
        <v>1.4683999999999999</v>
      </c>
    </row>
    <row r="2392" spans="1:2" x14ac:dyDescent="0.35">
      <c r="A2392" s="1">
        <v>44867</v>
      </c>
      <c r="B2392" s="2">
        <v>1.4177</v>
      </c>
    </row>
    <row r="2393" spans="1:2" x14ac:dyDescent="0.35">
      <c r="A2393" s="1">
        <v>44868</v>
      </c>
      <c r="B2393" s="2">
        <v>0.91139999999999999</v>
      </c>
    </row>
    <row r="2394" spans="1:2" x14ac:dyDescent="0.35">
      <c r="A2394" s="1">
        <v>44869</v>
      </c>
      <c r="B2394" s="2">
        <v>1.4683999999999999</v>
      </c>
    </row>
    <row r="2395" spans="1:2" x14ac:dyDescent="0.35">
      <c r="A2395" s="1">
        <v>44872</v>
      </c>
      <c r="B2395" s="2">
        <v>1.0126999999999999</v>
      </c>
    </row>
    <row r="2396" spans="1:2" x14ac:dyDescent="0.35">
      <c r="A2396" s="1">
        <v>44873</v>
      </c>
      <c r="B2396" s="2">
        <v>0.75949999999999995</v>
      </c>
    </row>
    <row r="2397" spans="1:2" x14ac:dyDescent="0.35">
      <c r="A2397" s="1">
        <v>44874</v>
      </c>
      <c r="B2397" s="2">
        <v>0.50629999999999997</v>
      </c>
    </row>
    <row r="2398" spans="1:2" x14ac:dyDescent="0.35">
      <c r="A2398" s="1">
        <v>44875</v>
      </c>
      <c r="B2398" s="2">
        <v>1.3158000000000001</v>
      </c>
    </row>
    <row r="2399" spans="1:2" x14ac:dyDescent="0.35">
      <c r="A2399" s="1">
        <v>44876</v>
      </c>
      <c r="B2399" s="2">
        <v>1.5680000000000001</v>
      </c>
    </row>
    <row r="2400" spans="1:2" x14ac:dyDescent="0.35">
      <c r="A2400" s="1">
        <v>44879</v>
      </c>
      <c r="B2400" s="2">
        <v>1.2126999999999999</v>
      </c>
    </row>
    <row r="2401" spans="1:2" x14ac:dyDescent="0.35">
      <c r="A2401" s="1">
        <v>44880</v>
      </c>
      <c r="B2401" s="2">
        <v>2.0192000000000001</v>
      </c>
    </row>
    <row r="2402" spans="1:2" x14ac:dyDescent="0.35">
      <c r="A2402" s="1">
        <v>44881</v>
      </c>
      <c r="B2402" s="2">
        <v>0.80689999999999995</v>
      </c>
    </row>
    <row r="2403" spans="1:2" x14ac:dyDescent="0.35">
      <c r="A2403" s="1">
        <v>44882</v>
      </c>
      <c r="B2403" s="2">
        <v>1.3105</v>
      </c>
    </row>
    <row r="2404" spans="1:2" x14ac:dyDescent="0.35">
      <c r="A2404" s="1">
        <v>44883</v>
      </c>
      <c r="B2404" s="2">
        <v>1.0573999999999999</v>
      </c>
    </row>
    <row r="2405" spans="1:2" x14ac:dyDescent="0.35">
      <c r="A2405" s="1">
        <v>44886</v>
      </c>
      <c r="B2405" s="2">
        <v>1.0573999999999999</v>
      </c>
    </row>
    <row r="2406" spans="1:2" x14ac:dyDescent="0.35">
      <c r="A2406" s="1">
        <v>44887</v>
      </c>
      <c r="B2406" s="2">
        <v>0.85560000000000003</v>
      </c>
    </row>
    <row r="2407" spans="1:2" x14ac:dyDescent="0.35">
      <c r="A2407" s="1">
        <v>44888</v>
      </c>
      <c r="B2407" s="2">
        <v>0.7046</v>
      </c>
    </row>
    <row r="2408" spans="1:2" x14ac:dyDescent="0.35">
      <c r="A2408" s="1">
        <v>44889</v>
      </c>
      <c r="B2408" s="2">
        <v>0.65429999999999999</v>
      </c>
    </row>
    <row r="2409" spans="1:2" x14ac:dyDescent="0.35">
      <c r="A2409" s="1">
        <v>44890</v>
      </c>
      <c r="B2409" s="2">
        <v>0.65429999999999999</v>
      </c>
    </row>
    <row r="2410" spans="1:2" x14ac:dyDescent="0.35">
      <c r="A2410" s="1">
        <v>44893</v>
      </c>
      <c r="B2410" s="2">
        <v>0.60329999999999995</v>
      </c>
    </row>
    <row r="2411" spans="1:2" x14ac:dyDescent="0.35">
      <c r="A2411" s="1">
        <v>44894</v>
      </c>
      <c r="B2411" s="2">
        <v>1.9095</v>
      </c>
    </row>
    <row r="2412" spans="1:2" x14ac:dyDescent="0.35">
      <c r="A2412" s="1">
        <v>44895</v>
      </c>
      <c r="B2412" s="2">
        <v>0.90449999999999997</v>
      </c>
    </row>
    <row r="2413" spans="1:2" x14ac:dyDescent="0.35">
      <c r="A2413" s="1">
        <v>44896</v>
      </c>
      <c r="B2413" s="2">
        <v>0.90359999999999996</v>
      </c>
    </row>
    <row r="2414" spans="1:2" x14ac:dyDescent="0.35">
      <c r="A2414" s="1">
        <v>44897</v>
      </c>
      <c r="B2414" s="2">
        <v>1.2048000000000001</v>
      </c>
    </row>
    <row r="2415" spans="1:2" x14ac:dyDescent="0.35">
      <c r="A2415" s="1">
        <v>44900</v>
      </c>
      <c r="B2415" s="2">
        <v>1.004</v>
      </c>
    </row>
    <row r="2416" spans="1:2" x14ac:dyDescent="0.35">
      <c r="A2416" s="1">
        <v>44901</v>
      </c>
      <c r="B2416" s="2">
        <v>0.50180000000000002</v>
      </c>
    </row>
    <row r="2417" spans="1:2" x14ac:dyDescent="0.35">
      <c r="A2417" s="1">
        <v>44902</v>
      </c>
      <c r="B2417" s="2">
        <v>0.70250000000000001</v>
      </c>
    </row>
    <row r="2418" spans="1:2" x14ac:dyDescent="0.35">
      <c r="A2418" s="1">
        <v>44903</v>
      </c>
      <c r="B2418" s="2">
        <v>0.60209999999999997</v>
      </c>
    </row>
    <row r="2419" spans="1:2" x14ac:dyDescent="0.35">
      <c r="A2419" s="1">
        <v>44904</v>
      </c>
      <c r="B2419" s="2">
        <v>0.35120000000000001</v>
      </c>
    </row>
    <row r="2420" spans="1:2" x14ac:dyDescent="0.35">
      <c r="A2420" s="1">
        <v>44907</v>
      </c>
      <c r="B2420" s="2">
        <v>0.90359999999999996</v>
      </c>
    </row>
    <row r="2421" spans="1:2" x14ac:dyDescent="0.35">
      <c r="A2421" s="1">
        <v>44908</v>
      </c>
      <c r="B2421" s="2">
        <v>0.80200000000000005</v>
      </c>
    </row>
    <row r="2422" spans="1:2" x14ac:dyDescent="0.35">
      <c r="A2422" s="1">
        <v>44909</v>
      </c>
      <c r="B2422" s="2">
        <v>0.65129999999999999</v>
      </c>
    </row>
    <row r="2423" spans="1:2" x14ac:dyDescent="0.35">
      <c r="A2423" s="1">
        <v>44910</v>
      </c>
      <c r="B2423" s="2">
        <v>0.50049999999999994</v>
      </c>
    </row>
    <row r="2424" spans="1:2" x14ac:dyDescent="0.35">
      <c r="A2424" s="1">
        <v>44911</v>
      </c>
      <c r="B2424" s="2">
        <v>0.65029999999999999</v>
      </c>
    </row>
    <row r="2425" spans="1:2" x14ac:dyDescent="0.35">
      <c r="A2425" s="1">
        <v>44914</v>
      </c>
      <c r="B2425" s="2">
        <v>0.45019999999999999</v>
      </c>
    </row>
    <row r="2426" spans="1:2" x14ac:dyDescent="0.35">
      <c r="A2426" s="1">
        <v>44915</v>
      </c>
      <c r="B2426" s="2">
        <v>0.2</v>
      </c>
    </row>
    <row r="2427" spans="1:2" x14ac:dyDescent="0.35">
      <c r="A2427" s="1">
        <v>44916</v>
      </c>
      <c r="B2427" s="2">
        <v>0.3</v>
      </c>
    </row>
    <row r="2428" spans="1:2" x14ac:dyDescent="0.35">
      <c r="A2428" s="1">
        <v>44917</v>
      </c>
      <c r="B2428" s="2">
        <v>0.3498</v>
      </c>
    </row>
    <row r="2429" spans="1:2" x14ac:dyDescent="0.35">
      <c r="A2429" s="1">
        <v>44918</v>
      </c>
      <c r="B2429" s="2">
        <v>0.4496</v>
      </c>
    </row>
    <row r="2430" spans="1:2" x14ac:dyDescent="0.35">
      <c r="A2430" s="1">
        <v>44921</v>
      </c>
      <c r="B2430" s="2">
        <v>0.94810000000000005</v>
      </c>
    </row>
    <row r="2431" spans="1:2" x14ac:dyDescent="0.35">
      <c r="A2431" s="1">
        <v>44922</v>
      </c>
      <c r="B2431" s="2">
        <v>0.49880000000000002</v>
      </c>
    </row>
    <row r="2432" spans="1:2" x14ac:dyDescent="0.35">
      <c r="A2432" s="1">
        <v>44923</v>
      </c>
      <c r="B2432" s="2">
        <v>0.6976</v>
      </c>
    </row>
    <row r="2433" spans="1:2" x14ac:dyDescent="0.35">
      <c r="A2433" s="1">
        <v>44924</v>
      </c>
      <c r="B2433" s="2">
        <v>0.6976</v>
      </c>
    </row>
    <row r="2434" spans="1:2" x14ac:dyDescent="0.35">
      <c r="A2434" s="1">
        <v>44925</v>
      </c>
      <c r="B2434" s="2">
        <v>0.54749999999999999</v>
      </c>
    </row>
    <row r="2435" spans="1:2" x14ac:dyDescent="0.35">
      <c r="A2435" s="1">
        <v>44929</v>
      </c>
      <c r="B2435" s="2">
        <v>1.7413000000000001</v>
      </c>
    </row>
    <row r="2436" spans="1:2" x14ac:dyDescent="0.35">
      <c r="A2436" s="1">
        <v>44930</v>
      </c>
      <c r="B2436" s="2">
        <v>0.69650000000000001</v>
      </c>
    </row>
    <row r="2437" spans="1:2" x14ac:dyDescent="0.35">
      <c r="A2437" s="1">
        <v>44931</v>
      </c>
      <c r="B2437" s="2">
        <v>0.49730000000000002</v>
      </c>
    </row>
    <row r="2438" spans="1:2" x14ac:dyDescent="0.35">
      <c r="A2438" s="1">
        <v>44932</v>
      </c>
      <c r="B2438" s="2">
        <v>0.44729999999999998</v>
      </c>
    </row>
    <row r="2439" spans="1:2" x14ac:dyDescent="0.35">
      <c r="A2439" s="1">
        <v>44935</v>
      </c>
      <c r="B2439" s="2">
        <v>0.84450000000000003</v>
      </c>
    </row>
    <row r="2440" spans="1:2" x14ac:dyDescent="0.35">
      <c r="A2440" s="1">
        <v>44936</v>
      </c>
      <c r="B2440" s="2">
        <v>0.64580000000000004</v>
      </c>
    </row>
    <row r="2441" spans="1:2" x14ac:dyDescent="0.35">
      <c r="A2441" s="1">
        <v>44937</v>
      </c>
      <c r="B2441" s="2">
        <v>0.39739999999999998</v>
      </c>
    </row>
    <row r="2442" spans="1:2" x14ac:dyDescent="0.35">
      <c r="A2442" s="1">
        <v>44938</v>
      </c>
      <c r="B2442" s="2">
        <v>0.34739999999999999</v>
      </c>
    </row>
    <row r="2443" spans="1:2" x14ac:dyDescent="0.35">
      <c r="A2443" s="1">
        <v>44939</v>
      </c>
      <c r="B2443" s="2">
        <v>0.44669999999999999</v>
      </c>
    </row>
    <row r="2444" spans="1:2" x14ac:dyDescent="0.35">
      <c r="A2444" s="1">
        <v>44942</v>
      </c>
      <c r="B2444" s="2">
        <v>0.74399999999999999</v>
      </c>
    </row>
    <row r="2445" spans="1:2" x14ac:dyDescent="0.35">
      <c r="A2445" s="1">
        <v>44943</v>
      </c>
      <c r="B2445" s="2">
        <v>0.34720000000000001</v>
      </c>
    </row>
    <row r="2446" spans="1:2" x14ac:dyDescent="0.35">
      <c r="A2446" s="1">
        <v>44944</v>
      </c>
      <c r="B2446" s="2">
        <v>0.29749999999999999</v>
      </c>
    </row>
    <row r="2447" spans="1:2" x14ac:dyDescent="0.35">
      <c r="A2447" s="1">
        <v>44945</v>
      </c>
      <c r="B2447" s="2">
        <v>0.24790000000000001</v>
      </c>
    </row>
    <row r="2448" spans="1:2" x14ac:dyDescent="0.35">
      <c r="A2448" s="1">
        <v>44946</v>
      </c>
      <c r="B2448" s="2">
        <v>0.44619999999999999</v>
      </c>
    </row>
    <row r="2449" spans="1:2" x14ac:dyDescent="0.35">
      <c r="A2449" s="1">
        <v>44956</v>
      </c>
      <c r="B2449" s="2">
        <v>1.1369</v>
      </c>
    </row>
    <row r="2450" spans="1:2" x14ac:dyDescent="0.35">
      <c r="A2450" s="1">
        <v>44957</v>
      </c>
      <c r="B2450" s="2">
        <v>0.64259999999999995</v>
      </c>
    </row>
    <row r="2451" spans="1:2" x14ac:dyDescent="0.35">
      <c r="A2451" s="1">
        <v>44958</v>
      </c>
      <c r="B2451" s="2">
        <v>0.98860000000000003</v>
      </c>
    </row>
    <row r="2452" spans="1:2" x14ac:dyDescent="0.35">
      <c r="A2452" s="1">
        <v>44959</v>
      </c>
      <c r="B2452" s="2">
        <v>0.54369999999999996</v>
      </c>
    </row>
    <row r="2453" spans="1:2" x14ac:dyDescent="0.35">
      <c r="A2453" s="1">
        <v>44960</v>
      </c>
      <c r="B2453" s="2">
        <v>0.34599999999999997</v>
      </c>
    </row>
    <row r="2454" spans="1:2" x14ac:dyDescent="0.35">
      <c r="A2454" s="1">
        <v>44963</v>
      </c>
      <c r="B2454" s="2">
        <v>0.54369999999999996</v>
      </c>
    </row>
    <row r="2455" spans="1:2" x14ac:dyDescent="0.35">
      <c r="A2455" s="1">
        <v>44964</v>
      </c>
      <c r="B2455" s="2">
        <v>0.64259999999999995</v>
      </c>
    </row>
    <row r="2456" spans="1:2" x14ac:dyDescent="0.35">
      <c r="A2456" s="1">
        <v>44965</v>
      </c>
      <c r="B2456" s="2">
        <v>0.19769999999999999</v>
      </c>
    </row>
    <row r="2457" spans="1:2" x14ac:dyDescent="0.35">
      <c r="A2457" s="1">
        <v>44966</v>
      </c>
      <c r="B2457" s="2">
        <v>0.3458</v>
      </c>
    </row>
    <row r="2458" spans="1:2" x14ac:dyDescent="0.35">
      <c r="A2458" s="1">
        <v>44967</v>
      </c>
      <c r="B2458" s="2">
        <v>9.8799999999999999E-2</v>
      </c>
    </row>
    <row r="2459" spans="1:2" x14ac:dyDescent="0.35">
      <c r="A2459" s="1">
        <v>44970</v>
      </c>
      <c r="B2459" s="2">
        <v>0.83950000000000002</v>
      </c>
    </row>
    <row r="2460" spans="1:2" x14ac:dyDescent="0.35">
      <c r="A2460" s="1">
        <v>44971</v>
      </c>
      <c r="B2460" s="2">
        <v>0.39510000000000001</v>
      </c>
    </row>
    <row r="2461" spans="1:2" x14ac:dyDescent="0.35">
      <c r="A2461" s="1">
        <v>44972</v>
      </c>
      <c r="B2461" s="2">
        <v>0.64170000000000005</v>
      </c>
    </row>
    <row r="2462" spans="1:2" x14ac:dyDescent="0.35">
      <c r="A2462" s="1">
        <v>44973</v>
      </c>
      <c r="B2462" s="2">
        <v>0.2959</v>
      </c>
    </row>
    <row r="2463" spans="1:2" x14ac:dyDescent="0.35">
      <c r="A2463" s="1">
        <v>44974</v>
      </c>
      <c r="B2463" s="2">
        <v>0.54239999999999999</v>
      </c>
    </row>
    <row r="2464" spans="1:2" x14ac:dyDescent="0.35">
      <c r="A2464" s="1">
        <v>44977</v>
      </c>
      <c r="B2464" s="2">
        <v>0.73929999999999996</v>
      </c>
    </row>
    <row r="2465" spans="1:2" x14ac:dyDescent="0.35">
      <c r="A2465" s="1">
        <v>44978</v>
      </c>
      <c r="B2465" s="2">
        <v>0.29570000000000002</v>
      </c>
    </row>
    <row r="2466" spans="1:2" x14ac:dyDescent="0.35">
      <c r="A2466" s="1">
        <v>44979</v>
      </c>
      <c r="B2466" s="2">
        <v>0.29559999999999997</v>
      </c>
    </row>
    <row r="2467" spans="1:2" x14ac:dyDescent="0.35">
      <c r="A2467" s="1">
        <v>44980</v>
      </c>
      <c r="B2467" s="2">
        <v>0.44330000000000003</v>
      </c>
    </row>
    <row r="2468" spans="1:2" x14ac:dyDescent="0.35">
      <c r="A2468" s="1">
        <v>44981</v>
      </c>
      <c r="B2468" s="2">
        <v>0.29559999999999997</v>
      </c>
    </row>
    <row r="2469" spans="1:2" x14ac:dyDescent="0.35">
      <c r="A2469" s="1">
        <v>44984</v>
      </c>
      <c r="B2469" s="2">
        <v>0.39410000000000001</v>
      </c>
    </row>
    <row r="2470" spans="1:2" x14ac:dyDescent="0.35">
      <c r="A2470" s="1">
        <v>44985</v>
      </c>
      <c r="B2470" s="2">
        <v>0.49259999999999998</v>
      </c>
    </row>
    <row r="2471" spans="1:2" x14ac:dyDescent="0.35">
      <c r="A2471" s="1">
        <v>44986</v>
      </c>
      <c r="B2471" s="2">
        <v>0.68969999999999998</v>
      </c>
    </row>
    <row r="2472" spans="1:2" x14ac:dyDescent="0.35">
      <c r="A2472" s="1">
        <v>44987</v>
      </c>
      <c r="B2472" s="2">
        <v>0.54190000000000005</v>
      </c>
    </row>
    <row r="2473" spans="1:2" x14ac:dyDescent="0.35">
      <c r="A2473" s="1">
        <v>44988</v>
      </c>
      <c r="B2473" s="2">
        <v>0.3448</v>
      </c>
    </row>
    <row r="2474" spans="1:2" x14ac:dyDescent="0.35">
      <c r="A2474" s="1">
        <v>44991</v>
      </c>
      <c r="B2474" s="2">
        <v>0.49259999999999998</v>
      </c>
    </row>
    <row r="2475" spans="1:2" x14ac:dyDescent="0.35">
      <c r="A2475" s="1">
        <v>44992</v>
      </c>
      <c r="B2475" s="2">
        <v>0.34470000000000001</v>
      </c>
    </row>
    <row r="2476" spans="1:2" x14ac:dyDescent="0.35">
      <c r="A2476" s="1">
        <v>44993</v>
      </c>
      <c r="B2476" s="2">
        <v>0.2954</v>
      </c>
    </row>
    <row r="2477" spans="1:2" x14ac:dyDescent="0.35">
      <c r="A2477" s="1">
        <v>44994</v>
      </c>
      <c r="B2477" s="2">
        <v>0.44309999999999999</v>
      </c>
    </row>
    <row r="2478" spans="1:2" x14ac:dyDescent="0.35">
      <c r="A2478" s="1">
        <v>44995</v>
      </c>
      <c r="B2478" s="2">
        <v>0.24610000000000001</v>
      </c>
    </row>
    <row r="2479" spans="1:2" x14ac:dyDescent="0.35">
      <c r="A2479" s="1">
        <v>44998</v>
      </c>
      <c r="B2479" s="2">
        <v>0.4919</v>
      </c>
    </row>
    <row r="2480" spans="1:2" x14ac:dyDescent="0.35">
      <c r="A2480" s="1">
        <v>44999</v>
      </c>
      <c r="B2480" s="2">
        <v>0.24579999999999999</v>
      </c>
    </row>
    <row r="2481" spans="1:2" x14ac:dyDescent="0.35">
      <c r="A2481" s="1">
        <v>45000</v>
      </c>
      <c r="B2481" s="2">
        <v>0.63849999999999996</v>
      </c>
    </row>
    <row r="2482" spans="1:2" x14ac:dyDescent="0.35">
      <c r="A2482" s="1">
        <v>45001</v>
      </c>
      <c r="B2482" s="2">
        <v>0.14729999999999999</v>
      </c>
    </row>
    <row r="2483" spans="1:2" x14ac:dyDescent="0.35">
      <c r="A2483" s="1">
        <v>45002</v>
      </c>
      <c r="B2483" s="2">
        <v>0.53969999999999996</v>
      </c>
    </row>
    <row r="2484" spans="1:2" x14ac:dyDescent="0.35">
      <c r="A2484" s="1">
        <v>45005</v>
      </c>
      <c r="B2484" s="2">
        <v>0.29409999999999997</v>
      </c>
    </row>
    <row r="2485" spans="1:2" x14ac:dyDescent="0.35">
      <c r="A2485" s="1">
        <v>45006</v>
      </c>
      <c r="B2485" s="2">
        <v>0.53920000000000001</v>
      </c>
    </row>
    <row r="2486" spans="1:2" x14ac:dyDescent="0.35">
      <c r="A2486" s="1">
        <v>45007</v>
      </c>
      <c r="B2486" s="2">
        <v>0.48970000000000002</v>
      </c>
    </row>
    <row r="2487" spans="1:2" x14ac:dyDescent="0.35">
      <c r="A2487" s="1">
        <v>45008</v>
      </c>
      <c r="B2487" s="2">
        <v>0.29370000000000002</v>
      </c>
    </row>
    <row r="2488" spans="1:2" x14ac:dyDescent="0.35">
      <c r="A2488" s="1">
        <v>45009</v>
      </c>
      <c r="B2488" s="2">
        <v>0.29349999999999998</v>
      </c>
    </row>
    <row r="2489" spans="1:2" x14ac:dyDescent="0.35">
      <c r="A2489" s="1">
        <v>45012</v>
      </c>
      <c r="B2489" s="2">
        <v>0.68459999999999999</v>
      </c>
    </row>
    <row r="2490" spans="1:2" x14ac:dyDescent="0.35">
      <c r="A2490" s="1">
        <v>45013</v>
      </c>
      <c r="B2490" s="2">
        <v>0.39119999999999999</v>
      </c>
    </row>
    <row r="2491" spans="1:2" x14ac:dyDescent="0.35">
      <c r="A2491" s="1">
        <v>45014</v>
      </c>
      <c r="B2491" s="2">
        <v>0.34229999999999999</v>
      </c>
    </row>
    <row r="2492" spans="1:2" x14ac:dyDescent="0.35">
      <c r="A2492" s="1">
        <v>45015</v>
      </c>
      <c r="B2492" s="2">
        <v>0.29330000000000001</v>
      </c>
    </row>
    <row r="2493" spans="1:2" x14ac:dyDescent="0.35">
      <c r="A2493" s="1">
        <v>45016</v>
      </c>
      <c r="B2493" s="2">
        <v>0.58620000000000005</v>
      </c>
    </row>
    <row r="2494" spans="1:2" x14ac:dyDescent="0.35">
      <c r="A2494" s="1">
        <v>45019</v>
      </c>
      <c r="B2494" s="2">
        <v>0.68359999999999999</v>
      </c>
    </row>
    <row r="2495" spans="1:2" x14ac:dyDescent="0.35">
      <c r="A2495" s="1">
        <v>45020</v>
      </c>
      <c r="B2495" s="2">
        <v>0.48830000000000001</v>
      </c>
    </row>
    <row r="2496" spans="1:2" x14ac:dyDescent="0.35">
      <c r="A2496" s="1">
        <v>45022</v>
      </c>
      <c r="B2496" s="2">
        <v>0.43919999999999998</v>
      </c>
    </row>
    <row r="2497" spans="1:2" x14ac:dyDescent="0.35">
      <c r="A2497" s="1">
        <v>45023</v>
      </c>
      <c r="B2497" s="2">
        <v>0.73209999999999997</v>
      </c>
    </row>
    <row r="2498" spans="1:2" x14ac:dyDescent="0.35">
      <c r="A2498" s="1">
        <v>45026</v>
      </c>
      <c r="B2498" s="2">
        <v>0.34150000000000003</v>
      </c>
    </row>
    <row r="2499" spans="1:2" x14ac:dyDescent="0.35">
      <c r="A2499" s="1">
        <v>45027</v>
      </c>
      <c r="B2499" s="2">
        <v>0.82930000000000004</v>
      </c>
    </row>
    <row r="2500" spans="1:2" x14ac:dyDescent="0.35">
      <c r="A2500" s="1">
        <v>45028</v>
      </c>
      <c r="B2500" s="2">
        <v>1.0721000000000001</v>
      </c>
    </row>
    <row r="2501" spans="1:2" x14ac:dyDescent="0.35">
      <c r="A2501" s="1">
        <v>45029</v>
      </c>
      <c r="B2501" s="2">
        <v>0.68230000000000002</v>
      </c>
    </row>
    <row r="2502" spans="1:2" x14ac:dyDescent="0.35">
      <c r="A2502" s="1">
        <v>45030</v>
      </c>
      <c r="B2502" s="2">
        <v>0.48730000000000001</v>
      </c>
    </row>
    <row r="2503" spans="1:2" x14ac:dyDescent="0.35">
      <c r="A2503" s="1">
        <v>45033</v>
      </c>
      <c r="B2503" s="2">
        <v>0.73060000000000003</v>
      </c>
    </row>
    <row r="2504" spans="1:2" x14ac:dyDescent="0.35">
      <c r="A2504" s="1">
        <v>45034</v>
      </c>
      <c r="B2504" s="2">
        <v>0.34100000000000003</v>
      </c>
    </row>
    <row r="2505" spans="1:2" x14ac:dyDescent="0.35">
      <c r="A2505" s="1">
        <v>45035</v>
      </c>
      <c r="B2505" s="2">
        <v>0.58389999999999997</v>
      </c>
    </row>
    <row r="2506" spans="1:2" x14ac:dyDescent="0.35">
      <c r="A2506" s="1">
        <v>45036</v>
      </c>
      <c r="B2506" s="2">
        <v>0.63200000000000001</v>
      </c>
    </row>
    <row r="2507" spans="1:2" x14ac:dyDescent="0.35">
      <c r="A2507" s="1">
        <v>45037</v>
      </c>
      <c r="B2507" s="2">
        <v>0.4859</v>
      </c>
    </row>
    <row r="2508" spans="1:2" x14ac:dyDescent="0.35">
      <c r="A2508" s="1">
        <v>45040</v>
      </c>
      <c r="B2508" s="2">
        <v>0.92230000000000001</v>
      </c>
    </row>
    <row r="2509" spans="1:2" x14ac:dyDescent="0.35">
      <c r="A2509" s="1">
        <v>45041</v>
      </c>
      <c r="B2509" s="2">
        <v>0.77629999999999999</v>
      </c>
    </row>
    <row r="2510" spans="1:2" x14ac:dyDescent="0.35">
      <c r="A2510" s="1">
        <v>45042</v>
      </c>
      <c r="B2510" s="2">
        <v>1.31</v>
      </c>
    </row>
    <row r="2511" spans="1:2" x14ac:dyDescent="0.35">
      <c r="A2511" s="1">
        <v>45043</v>
      </c>
      <c r="B2511" s="2">
        <v>1.0188999999999999</v>
      </c>
    </row>
    <row r="2512" spans="1:2" x14ac:dyDescent="0.35">
      <c r="A2512" s="1">
        <v>45044</v>
      </c>
      <c r="B2512" s="2">
        <v>1.6966000000000001</v>
      </c>
    </row>
    <row r="2513" spans="1:2" x14ac:dyDescent="0.35">
      <c r="A2513" s="1">
        <v>45050</v>
      </c>
      <c r="B2513" s="2">
        <v>2.4697</v>
      </c>
    </row>
    <row r="2514" spans="1:2" x14ac:dyDescent="0.35">
      <c r="A2514" s="1">
        <v>45051</v>
      </c>
      <c r="B2514" s="2">
        <v>1.0653999999999999</v>
      </c>
    </row>
    <row r="2515" spans="1:2" x14ac:dyDescent="0.35">
      <c r="A2515" s="1">
        <v>45054</v>
      </c>
      <c r="B2515" s="2">
        <v>1.5004999999999999</v>
      </c>
    </row>
    <row r="2516" spans="1:2" x14ac:dyDescent="0.35">
      <c r="A2516" s="1">
        <v>45055</v>
      </c>
      <c r="B2516" s="2">
        <v>0.62919999999999998</v>
      </c>
    </row>
    <row r="2517" spans="1:2" x14ac:dyDescent="0.35">
      <c r="A2517" s="1">
        <v>45056</v>
      </c>
      <c r="B2517" s="2">
        <v>0.77439999999999998</v>
      </c>
    </row>
    <row r="2518" spans="1:2" x14ac:dyDescent="0.35">
      <c r="A2518" s="1">
        <v>45057</v>
      </c>
      <c r="B2518" s="2">
        <v>0.87119999999999997</v>
      </c>
    </row>
    <row r="2519" spans="1:2" x14ac:dyDescent="0.35">
      <c r="A2519" s="1">
        <v>45058</v>
      </c>
      <c r="B2519" s="2">
        <v>0.48380000000000001</v>
      </c>
    </row>
    <row r="2520" spans="1:2" x14ac:dyDescent="0.35">
      <c r="A2520" s="1">
        <v>45061</v>
      </c>
      <c r="B2520" s="2">
        <v>0.58140000000000003</v>
      </c>
    </row>
    <row r="2521" spans="1:2" x14ac:dyDescent="0.35">
      <c r="A2521" s="1">
        <v>45062</v>
      </c>
      <c r="B2521" s="2">
        <v>0.29070000000000001</v>
      </c>
    </row>
    <row r="2522" spans="1:2" x14ac:dyDescent="0.35">
      <c r="A2522" s="1">
        <v>45063</v>
      </c>
      <c r="B2522" s="2">
        <v>0.92049999999999998</v>
      </c>
    </row>
    <row r="2523" spans="1:2" x14ac:dyDescent="0.35">
      <c r="A2523" s="1">
        <v>45064</v>
      </c>
      <c r="B2523" s="2">
        <v>0.7752</v>
      </c>
    </row>
    <row r="2524" spans="1:2" x14ac:dyDescent="0.35">
      <c r="A2524" s="1">
        <v>45065</v>
      </c>
      <c r="B2524" s="2">
        <v>0.58140000000000003</v>
      </c>
    </row>
    <row r="2525" spans="1:2" x14ac:dyDescent="0.35">
      <c r="A2525" s="1">
        <v>45068</v>
      </c>
      <c r="B2525" s="2">
        <v>0.72599999999999998</v>
      </c>
    </row>
    <row r="2526" spans="1:2" x14ac:dyDescent="0.35">
      <c r="A2526" s="1">
        <v>45069</v>
      </c>
      <c r="B2526" s="2">
        <v>0.48399999999999999</v>
      </c>
    </row>
    <row r="2527" spans="1:2" x14ac:dyDescent="0.35">
      <c r="A2527" s="1">
        <v>45070</v>
      </c>
      <c r="B2527" s="2">
        <v>0.77439999999999998</v>
      </c>
    </row>
    <row r="2528" spans="1:2" x14ac:dyDescent="0.35">
      <c r="A2528" s="1">
        <v>45071</v>
      </c>
      <c r="B2528" s="2">
        <v>1.0643</v>
      </c>
    </row>
    <row r="2529" spans="1:2" x14ac:dyDescent="0.35">
      <c r="A2529" s="1">
        <v>45072</v>
      </c>
      <c r="B2529" s="2">
        <v>0.96709999999999996</v>
      </c>
    </row>
    <row r="2530" spans="1:2" x14ac:dyDescent="0.35">
      <c r="A2530" s="1">
        <v>45075</v>
      </c>
      <c r="B2530" s="2">
        <v>0.62829999999999997</v>
      </c>
    </row>
    <row r="2531" spans="1:2" x14ac:dyDescent="0.35">
      <c r="A2531" s="1">
        <v>45076</v>
      </c>
      <c r="B2531" s="2">
        <v>0.9667</v>
      </c>
    </row>
    <row r="2532" spans="1:2" x14ac:dyDescent="0.35">
      <c r="A2532" s="1">
        <v>45077</v>
      </c>
      <c r="B2532" s="2">
        <v>0.87</v>
      </c>
    </row>
    <row r="2533" spans="1:2" x14ac:dyDescent="0.35">
      <c r="A2533" s="1">
        <v>45078</v>
      </c>
      <c r="B2533" s="2">
        <v>1.2082999999999999</v>
      </c>
    </row>
    <row r="2534" spans="1:2" x14ac:dyDescent="0.35">
      <c r="A2534" s="1">
        <v>45079</v>
      </c>
      <c r="B2534" s="2">
        <v>1.0155000000000001</v>
      </c>
    </row>
    <row r="2535" spans="1:2" x14ac:dyDescent="0.35">
      <c r="A2535" s="1">
        <v>45082</v>
      </c>
      <c r="B2535" s="2">
        <v>1.2573000000000001</v>
      </c>
    </row>
    <row r="2536" spans="1:2" x14ac:dyDescent="0.35">
      <c r="A2536" s="1">
        <v>45083</v>
      </c>
      <c r="B2536" s="2">
        <v>1.1594</v>
      </c>
    </row>
    <row r="2537" spans="1:2" x14ac:dyDescent="0.35">
      <c r="A2537" s="1">
        <v>45084</v>
      </c>
      <c r="B2537" s="2">
        <v>1.3527</v>
      </c>
    </row>
    <row r="2538" spans="1:2" x14ac:dyDescent="0.35">
      <c r="A2538" s="1">
        <v>45085</v>
      </c>
      <c r="B2538" s="2">
        <v>0.91700000000000004</v>
      </c>
    </row>
    <row r="2539" spans="1:2" x14ac:dyDescent="0.35">
      <c r="A2539" s="1">
        <v>45086</v>
      </c>
      <c r="B2539" s="2">
        <v>1.6409</v>
      </c>
    </row>
    <row r="2540" spans="1:2" x14ac:dyDescent="0.35">
      <c r="A2540" s="1">
        <v>45089</v>
      </c>
      <c r="B2540" s="2">
        <v>1.0184</v>
      </c>
    </row>
    <row r="2541" spans="1:2" x14ac:dyDescent="0.35">
      <c r="A2541" s="1">
        <v>45090</v>
      </c>
      <c r="B2541" s="2">
        <v>0.87290000000000001</v>
      </c>
    </row>
    <row r="2542" spans="1:2" x14ac:dyDescent="0.35">
      <c r="A2542" s="1">
        <v>45091</v>
      </c>
      <c r="B2542" s="2">
        <v>1.3093999999999999</v>
      </c>
    </row>
    <row r="2543" spans="1:2" x14ac:dyDescent="0.35">
      <c r="A2543" s="1">
        <v>45092</v>
      </c>
      <c r="B2543" s="2">
        <v>0.63049999999999995</v>
      </c>
    </row>
    <row r="2544" spans="1:2" x14ac:dyDescent="0.35">
      <c r="A2544" s="1">
        <v>45093</v>
      </c>
      <c r="B2544" s="2">
        <v>1.0184</v>
      </c>
    </row>
    <row r="2545" spans="1:2" x14ac:dyDescent="0.35">
      <c r="A2545" s="1">
        <v>45096</v>
      </c>
      <c r="B2545" s="2">
        <v>1.0184</v>
      </c>
    </row>
    <row r="2546" spans="1:2" x14ac:dyDescent="0.35">
      <c r="A2546" s="1">
        <v>45097</v>
      </c>
      <c r="B2546" s="2">
        <v>1.2123999999999999</v>
      </c>
    </row>
    <row r="2547" spans="1:2" x14ac:dyDescent="0.35">
      <c r="A2547" s="1">
        <v>45098</v>
      </c>
      <c r="B2547" s="2">
        <v>0.72740000000000005</v>
      </c>
    </row>
    <row r="2548" spans="1:2" x14ac:dyDescent="0.35">
      <c r="A2548" s="1">
        <v>45103</v>
      </c>
      <c r="B2548" s="2">
        <v>0.7752</v>
      </c>
    </row>
    <row r="2549" spans="1:2" x14ac:dyDescent="0.35">
      <c r="A2549" s="1">
        <v>45104</v>
      </c>
      <c r="B2549" s="2">
        <v>0.96899999999999997</v>
      </c>
    </row>
    <row r="2550" spans="1:2" x14ac:dyDescent="0.35">
      <c r="A2550" s="1">
        <v>45105</v>
      </c>
      <c r="B2550" s="2">
        <v>0.8236</v>
      </c>
    </row>
    <row r="2551" spans="1:2" x14ac:dyDescent="0.35">
      <c r="A2551" s="1">
        <v>45106</v>
      </c>
      <c r="B2551" s="2">
        <v>0.92010000000000003</v>
      </c>
    </row>
    <row r="2552" spans="1:2" x14ac:dyDescent="0.35">
      <c r="A2552" s="1">
        <v>45107</v>
      </c>
      <c r="B2552" s="2">
        <v>0.72599999999999998</v>
      </c>
    </row>
    <row r="2553" spans="1:2" x14ac:dyDescent="0.35">
      <c r="A2553" s="1">
        <v>45110</v>
      </c>
      <c r="B2553" s="2">
        <v>0.67730000000000001</v>
      </c>
    </row>
    <row r="2554" spans="1:2" x14ac:dyDescent="0.35">
      <c r="A2554" s="1">
        <v>45111</v>
      </c>
      <c r="B2554" s="2">
        <v>0.91920000000000002</v>
      </c>
    </row>
    <row r="2555" spans="1:2" x14ac:dyDescent="0.35">
      <c r="A2555" s="1">
        <v>45112</v>
      </c>
      <c r="B2555" s="2">
        <v>0.53220000000000001</v>
      </c>
    </row>
    <row r="2556" spans="1:2" x14ac:dyDescent="0.35">
      <c r="A2556" s="1">
        <v>45113</v>
      </c>
      <c r="B2556" s="2">
        <v>0.48359999999999997</v>
      </c>
    </row>
    <row r="2557" spans="1:2" x14ac:dyDescent="0.35">
      <c r="A2557" s="1">
        <v>45114</v>
      </c>
      <c r="B2557" s="2">
        <v>0.38669999999999999</v>
      </c>
    </row>
    <row r="2558" spans="1:2" x14ac:dyDescent="0.35">
      <c r="A2558" s="1">
        <v>45117</v>
      </c>
      <c r="B2558" s="2">
        <v>0.628</v>
      </c>
    </row>
    <row r="2559" spans="1:2" x14ac:dyDescent="0.35">
      <c r="A2559" s="1">
        <v>45118</v>
      </c>
      <c r="B2559" s="2">
        <v>0.628</v>
      </c>
    </row>
    <row r="2560" spans="1:2" x14ac:dyDescent="0.35">
      <c r="A2560" s="1">
        <v>45119</v>
      </c>
      <c r="B2560" s="2">
        <v>0.72430000000000005</v>
      </c>
    </row>
    <row r="2561" spans="1:2" x14ac:dyDescent="0.35">
      <c r="A2561" s="1">
        <v>45120</v>
      </c>
      <c r="B2561" s="2">
        <v>0.53090000000000004</v>
      </c>
    </row>
    <row r="2562" spans="1:2" x14ac:dyDescent="0.35">
      <c r="A2562" s="1">
        <v>45121</v>
      </c>
      <c r="B2562" s="2">
        <v>0.62739999999999996</v>
      </c>
    </row>
    <row r="2563" spans="1:2" x14ac:dyDescent="0.35">
      <c r="A2563" s="1">
        <v>45124</v>
      </c>
      <c r="B2563" s="2">
        <v>0.38500000000000001</v>
      </c>
    </row>
    <row r="2564" spans="1:2" x14ac:dyDescent="0.35">
      <c r="A2564" s="1">
        <v>45125</v>
      </c>
      <c r="B2564" s="2">
        <v>0.43309999999999998</v>
      </c>
    </row>
    <row r="2565" spans="1:2" x14ac:dyDescent="0.35">
      <c r="A2565" s="1">
        <v>45126</v>
      </c>
      <c r="B2565" s="2">
        <v>0.28870000000000001</v>
      </c>
    </row>
    <row r="2566" spans="1:2" x14ac:dyDescent="0.35">
      <c r="A2566" s="1">
        <v>45127</v>
      </c>
      <c r="B2566" s="2">
        <v>0.38500000000000001</v>
      </c>
    </row>
    <row r="2567" spans="1:2" x14ac:dyDescent="0.35">
      <c r="A2567" s="1">
        <v>45128</v>
      </c>
      <c r="B2567" s="2">
        <v>0.38500000000000001</v>
      </c>
    </row>
    <row r="2568" spans="1:2" x14ac:dyDescent="0.35">
      <c r="A2568" s="1">
        <v>45131</v>
      </c>
      <c r="B2568" s="2">
        <v>0.43269999999999997</v>
      </c>
    </row>
    <row r="2569" spans="1:2" x14ac:dyDescent="0.35">
      <c r="A2569" s="1">
        <v>45132</v>
      </c>
      <c r="B2569" s="2">
        <v>1.585</v>
      </c>
    </row>
    <row r="2570" spans="1:2" x14ac:dyDescent="0.35">
      <c r="A2570" s="1">
        <v>45133</v>
      </c>
      <c r="B2570" s="2">
        <v>0.86460000000000004</v>
      </c>
    </row>
    <row r="2571" spans="1:2" x14ac:dyDescent="0.35">
      <c r="A2571" s="1">
        <v>45134</v>
      </c>
      <c r="B2571" s="2">
        <v>0.3362</v>
      </c>
    </row>
    <row r="2572" spans="1:2" x14ac:dyDescent="0.35">
      <c r="A2572" s="1">
        <v>45135</v>
      </c>
      <c r="B2572" s="2">
        <v>1.2001999999999999</v>
      </c>
    </row>
    <row r="2573" spans="1:2" x14ac:dyDescent="0.35">
      <c r="A2573" s="1">
        <v>45138</v>
      </c>
      <c r="B2573" s="2">
        <v>0.95920000000000005</v>
      </c>
    </row>
    <row r="2574" spans="1:2" x14ac:dyDescent="0.35">
      <c r="A2574" s="1">
        <v>45139</v>
      </c>
      <c r="B2574" s="2">
        <v>0.9113</v>
      </c>
    </row>
    <row r="2575" spans="1:2" x14ac:dyDescent="0.35">
      <c r="A2575" s="1">
        <v>45140</v>
      </c>
      <c r="B2575" s="2">
        <v>0.62319999999999998</v>
      </c>
    </row>
    <row r="2576" spans="1:2" x14ac:dyDescent="0.35">
      <c r="A2576" s="1">
        <v>45141</v>
      </c>
      <c r="B2576" s="2">
        <v>0.67110000000000003</v>
      </c>
    </row>
    <row r="2577" spans="1:2" x14ac:dyDescent="0.35">
      <c r="A2577" s="1">
        <v>45142</v>
      </c>
      <c r="B2577" s="2">
        <v>0.28760000000000002</v>
      </c>
    </row>
    <row r="2578" spans="1:2" x14ac:dyDescent="0.35">
      <c r="A2578" s="1">
        <v>45145</v>
      </c>
      <c r="B2578" s="2">
        <v>0.57469999999999999</v>
      </c>
    </row>
    <row r="2579" spans="1:2" x14ac:dyDescent="0.35">
      <c r="A2579" s="1">
        <v>45146</v>
      </c>
      <c r="B2579" s="2">
        <v>0.81420000000000003</v>
      </c>
    </row>
    <row r="2580" spans="1:2" x14ac:dyDescent="0.35">
      <c r="A2580" s="1">
        <v>45147</v>
      </c>
      <c r="B2580" s="2">
        <v>0.43080000000000002</v>
      </c>
    </row>
    <row r="2581" spans="1:2" x14ac:dyDescent="0.35">
      <c r="A2581" s="1">
        <v>45148</v>
      </c>
      <c r="B2581" s="2">
        <v>0.52659999999999996</v>
      </c>
    </row>
    <row r="2582" spans="1:2" x14ac:dyDescent="0.35">
      <c r="A2582" s="1">
        <v>45149</v>
      </c>
      <c r="B2582" s="2">
        <v>0.33489999999999998</v>
      </c>
    </row>
    <row r="2583" spans="1:2" x14ac:dyDescent="0.35">
      <c r="A2583" s="1">
        <v>45152</v>
      </c>
      <c r="B2583" s="2">
        <v>0.1913</v>
      </c>
    </row>
    <row r="2584" spans="1:2" x14ac:dyDescent="0.35">
      <c r="A2584" s="1">
        <v>45153</v>
      </c>
      <c r="B2584" s="2">
        <v>0.47820000000000001</v>
      </c>
    </row>
    <row r="2585" spans="1:2" x14ac:dyDescent="0.35">
      <c r="A2585" s="1">
        <v>45154</v>
      </c>
      <c r="B2585" s="2">
        <v>0.43020000000000003</v>
      </c>
    </row>
    <row r="2586" spans="1:2" x14ac:dyDescent="0.35">
      <c r="A2586" s="1">
        <v>45155</v>
      </c>
      <c r="B2586" s="2">
        <v>0.76449999999999996</v>
      </c>
    </row>
    <row r="2587" spans="1:2" x14ac:dyDescent="0.35">
      <c r="A2587" s="1">
        <v>45156</v>
      </c>
      <c r="B2587" s="2">
        <v>0.1431</v>
      </c>
    </row>
    <row r="2588" spans="1:2" x14ac:dyDescent="0.35">
      <c r="A2588" s="1">
        <v>45159</v>
      </c>
      <c r="B2588" s="2">
        <v>0.2863</v>
      </c>
    </row>
    <row r="2589" spans="1:2" x14ac:dyDescent="0.35">
      <c r="A2589" s="1">
        <v>45160</v>
      </c>
      <c r="B2589" s="2">
        <v>0.66759999999999997</v>
      </c>
    </row>
    <row r="2590" spans="1:2" x14ac:dyDescent="0.35">
      <c r="A2590" s="1">
        <v>45161</v>
      </c>
      <c r="B2590" s="2">
        <v>0.61960000000000004</v>
      </c>
    </row>
    <row r="2591" spans="1:2" x14ac:dyDescent="0.35">
      <c r="A2591" s="1">
        <v>45162</v>
      </c>
      <c r="B2591" s="2">
        <v>0.57199999999999995</v>
      </c>
    </row>
    <row r="2592" spans="1:2" x14ac:dyDescent="0.35">
      <c r="A2592" s="1">
        <v>45163</v>
      </c>
      <c r="B2592" s="2">
        <v>0.42859999999999998</v>
      </c>
    </row>
    <row r="2593" spans="1:2" x14ac:dyDescent="0.35">
      <c r="A2593" s="1">
        <v>45166</v>
      </c>
      <c r="B2593" s="2">
        <v>0.47599999999999998</v>
      </c>
    </row>
    <row r="2594" spans="1:2" x14ac:dyDescent="0.35">
      <c r="A2594" s="1">
        <v>45167</v>
      </c>
      <c r="B2594" s="2">
        <v>1.0942000000000001</v>
      </c>
    </row>
    <row r="2595" spans="1:2" x14ac:dyDescent="0.35">
      <c r="A2595" s="1">
        <v>45168</v>
      </c>
      <c r="B2595" s="2">
        <v>0.66600000000000004</v>
      </c>
    </row>
    <row r="2596" spans="1:2" x14ac:dyDescent="0.35">
      <c r="A2596" s="1">
        <v>45169</v>
      </c>
      <c r="B2596" s="2">
        <v>0.6179</v>
      </c>
    </row>
    <row r="2597" spans="1:2" x14ac:dyDescent="0.35">
      <c r="A2597" s="1">
        <v>45170</v>
      </c>
      <c r="B2597" s="2">
        <v>0.57030000000000003</v>
      </c>
    </row>
    <row r="2598" spans="1:2" x14ac:dyDescent="0.35">
      <c r="A2598" s="1">
        <v>45173</v>
      </c>
      <c r="B2598" s="2">
        <v>1.0926</v>
      </c>
    </row>
    <row r="2599" spans="1:2" x14ac:dyDescent="0.35">
      <c r="A2599" s="1">
        <v>45174</v>
      </c>
      <c r="B2599" s="2">
        <v>0.28499999999999998</v>
      </c>
    </row>
    <row r="2600" spans="1:2" x14ac:dyDescent="0.35">
      <c r="A2600" s="1">
        <v>45175</v>
      </c>
      <c r="B2600" s="2">
        <v>0.71260000000000001</v>
      </c>
    </row>
    <row r="2601" spans="1:2" x14ac:dyDescent="0.35">
      <c r="A2601" s="1">
        <v>45176</v>
      </c>
      <c r="B2601" s="2">
        <v>0.38</v>
      </c>
    </row>
    <row r="2602" spans="1:2" x14ac:dyDescent="0.35">
      <c r="A2602" s="1">
        <v>45177</v>
      </c>
      <c r="B2602" s="2">
        <v>0.42759999999999998</v>
      </c>
    </row>
    <row r="2603" spans="1:2" x14ac:dyDescent="0.35">
      <c r="A2603" s="1">
        <v>45180</v>
      </c>
      <c r="B2603" s="2">
        <v>0.3322</v>
      </c>
    </row>
    <row r="2604" spans="1:2" x14ac:dyDescent="0.35">
      <c r="A2604" s="1">
        <v>45181</v>
      </c>
      <c r="B2604" s="2">
        <v>0.61699999999999999</v>
      </c>
    </row>
    <row r="2605" spans="1:2" x14ac:dyDescent="0.35">
      <c r="A2605" s="1">
        <v>45182</v>
      </c>
      <c r="B2605" s="2">
        <v>0.23719999999999999</v>
      </c>
    </row>
    <row r="2606" spans="1:2" x14ac:dyDescent="0.35">
      <c r="A2606" s="1">
        <v>45183</v>
      </c>
      <c r="B2606" s="2">
        <v>0.4269</v>
      </c>
    </row>
    <row r="2607" spans="1:2" x14ac:dyDescent="0.35">
      <c r="A2607" s="1">
        <v>45184</v>
      </c>
      <c r="B2607" s="2">
        <v>0.56899999999999995</v>
      </c>
    </row>
    <row r="2608" spans="1:2" x14ac:dyDescent="0.35">
      <c r="A2608" s="1">
        <v>45187</v>
      </c>
      <c r="B2608" s="2">
        <v>0.90090000000000003</v>
      </c>
    </row>
    <row r="2609" spans="1:2" x14ac:dyDescent="0.35">
      <c r="A2609" s="1">
        <v>45188</v>
      </c>
      <c r="B2609" s="2">
        <v>0.33160000000000001</v>
      </c>
    </row>
    <row r="2610" spans="1:2" x14ac:dyDescent="0.35">
      <c r="A2610" s="1">
        <v>45189</v>
      </c>
      <c r="B2610" s="2">
        <v>0.1421</v>
      </c>
    </row>
    <row r="2611" spans="1:2" x14ac:dyDescent="0.35">
      <c r="A2611" s="1">
        <v>45190</v>
      </c>
      <c r="B2611" s="2">
        <v>0.1893</v>
      </c>
    </row>
    <row r="2612" spans="1:2" x14ac:dyDescent="0.35">
      <c r="A2612" s="1">
        <v>45191</v>
      </c>
      <c r="B2612" s="2">
        <v>0.56789999999999996</v>
      </c>
    </row>
    <row r="2613" spans="1:2" x14ac:dyDescent="0.35">
      <c r="A2613" s="1">
        <v>45194</v>
      </c>
      <c r="B2613" s="2">
        <v>0.56759999999999999</v>
      </c>
    </row>
    <row r="2614" spans="1:2" x14ac:dyDescent="0.35">
      <c r="A2614" s="1">
        <v>45195</v>
      </c>
      <c r="B2614" s="2">
        <v>0.47260000000000002</v>
      </c>
    </row>
    <row r="2615" spans="1:2" x14ac:dyDescent="0.35">
      <c r="A2615" s="1">
        <v>45196</v>
      </c>
      <c r="B2615" s="2">
        <v>0.4249</v>
      </c>
    </row>
    <row r="2616" spans="1:2" x14ac:dyDescent="0.35">
      <c r="A2616" s="1">
        <v>45197</v>
      </c>
      <c r="B2616" s="2">
        <v>0.80259999999999998</v>
      </c>
    </row>
    <row r="2617" spans="1:2" x14ac:dyDescent="0.35">
      <c r="A2617" s="1">
        <v>45208</v>
      </c>
      <c r="B2617" s="2">
        <v>1.1321000000000001</v>
      </c>
    </row>
    <row r="2618" spans="1:2" x14ac:dyDescent="0.35">
      <c r="A2618" s="1">
        <v>45209</v>
      </c>
      <c r="B2618" s="2">
        <v>0.75439999999999996</v>
      </c>
    </row>
    <row r="2619" spans="1:2" x14ac:dyDescent="0.35">
      <c r="A2619" s="1">
        <v>45210</v>
      </c>
      <c r="B2619" s="2">
        <v>0.84789999999999999</v>
      </c>
    </row>
    <row r="2620" spans="1:2" x14ac:dyDescent="0.35">
      <c r="A2620" s="1">
        <v>45211</v>
      </c>
      <c r="B2620" s="2">
        <v>0.4708</v>
      </c>
    </row>
    <row r="2621" spans="1:2" x14ac:dyDescent="0.35">
      <c r="A2621" s="1">
        <v>45212</v>
      </c>
      <c r="B2621" s="2">
        <v>0.75290000000000001</v>
      </c>
    </row>
    <row r="2622" spans="1:2" x14ac:dyDescent="0.35">
      <c r="A2622" s="1">
        <v>45215</v>
      </c>
      <c r="B2622" s="2">
        <v>1.3647</v>
      </c>
    </row>
    <row r="2623" spans="1:2" x14ac:dyDescent="0.35">
      <c r="A2623" s="1">
        <v>45216</v>
      </c>
      <c r="B2623" s="2">
        <v>0.56469999999999998</v>
      </c>
    </row>
    <row r="2624" spans="1:2" x14ac:dyDescent="0.35">
      <c r="A2624" s="1">
        <v>45217</v>
      </c>
      <c r="B2624" s="2">
        <v>0.94030000000000002</v>
      </c>
    </row>
    <row r="2625" spans="1:2" x14ac:dyDescent="0.35">
      <c r="A2625" s="1">
        <v>45218</v>
      </c>
      <c r="B2625" s="2">
        <v>0.61060000000000003</v>
      </c>
    </row>
    <row r="2626" spans="1:2" x14ac:dyDescent="0.35">
      <c r="A2626" s="1">
        <v>45219</v>
      </c>
      <c r="B2626" s="2">
        <v>0.56359999999999999</v>
      </c>
    </row>
    <row r="2627" spans="1:2" x14ac:dyDescent="0.35">
      <c r="A2627" s="1">
        <v>45222</v>
      </c>
      <c r="B2627" s="2">
        <v>0.79849999999999999</v>
      </c>
    </row>
    <row r="2628" spans="1:2" x14ac:dyDescent="0.35">
      <c r="A2628" s="1">
        <v>45223</v>
      </c>
      <c r="B2628" s="2">
        <v>1.4091</v>
      </c>
    </row>
    <row r="2629" spans="1:2" x14ac:dyDescent="0.35">
      <c r="A2629" s="1">
        <v>45224</v>
      </c>
      <c r="B2629" s="2">
        <v>1.3146</v>
      </c>
    </row>
    <row r="2630" spans="1:2" x14ac:dyDescent="0.35">
      <c r="A2630" s="1">
        <v>45225</v>
      </c>
      <c r="B2630" s="2">
        <v>0.60980000000000001</v>
      </c>
    </row>
    <row r="2631" spans="1:2" x14ac:dyDescent="0.35">
      <c r="A2631" s="1">
        <v>45226</v>
      </c>
      <c r="B2631" s="2">
        <v>1.4071</v>
      </c>
    </row>
    <row r="2632" spans="1:2" x14ac:dyDescent="0.35">
      <c r="A2632" s="1">
        <v>45229</v>
      </c>
      <c r="B2632" s="2">
        <v>1.3595999999999999</v>
      </c>
    </row>
    <row r="2633" spans="1:2" x14ac:dyDescent="0.35">
      <c r="A2633" s="1">
        <v>45230</v>
      </c>
      <c r="B2633" s="2">
        <v>0.84389999999999998</v>
      </c>
    </row>
    <row r="2634" spans="1:2" x14ac:dyDescent="0.35">
      <c r="A2634" s="1">
        <v>45231</v>
      </c>
      <c r="B2634" s="2">
        <v>0.89080000000000004</v>
      </c>
    </row>
    <row r="2635" spans="1:2" x14ac:dyDescent="0.35">
      <c r="A2635" s="1">
        <v>45232</v>
      </c>
      <c r="B2635" s="2">
        <v>0.4219</v>
      </c>
    </row>
    <row r="2636" spans="1:2" x14ac:dyDescent="0.35">
      <c r="A2636" s="1">
        <v>45233</v>
      </c>
      <c r="B2636" s="2">
        <v>0.65639999999999998</v>
      </c>
    </row>
    <row r="2637" spans="1:2" x14ac:dyDescent="0.35">
      <c r="A2637" s="1">
        <v>45236</v>
      </c>
      <c r="B2637" s="2">
        <v>1.3127</v>
      </c>
    </row>
    <row r="2638" spans="1:2" x14ac:dyDescent="0.35">
      <c r="A2638" s="1">
        <v>45237</v>
      </c>
      <c r="B2638" s="2">
        <v>1.1246</v>
      </c>
    </row>
    <row r="2639" spans="1:2" x14ac:dyDescent="0.35">
      <c r="A2639" s="1">
        <v>45238</v>
      </c>
      <c r="B2639" s="2">
        <v>1.3583000000000001</v>
      </c>
    </row>
    <row r="2640" spans="1:2" x14ac:dyDescent="0.35">
      <c r="A2640" s="1">
        <v>45239</v>
      </c>
      <c r="B2640" s="2">
        <v>0.65569999999999995</v>
      </c>
    </row>
    <row r="2641" spans="1:2" x14ac:dyDescent="0.35">
      <c r="A2641" s="1">
        <v>45240</v>
      </c>
      <c r="B2641" s="2">
        <v>0.65539999999999998</v>
      </c>
    </row>
    <row r="2642" spans="1:2" x14ac:dyDescent="0.35">
      <c r="A2642" s="1">
        <v>45243</v>
      </c>
      <c r="B2642" s="2">
        <v>0.70220000000000005</v>
      </c>
    </row>
    <row r="2643" spans="1:2" x14ac:dyDescent="0.35">
      <c r="A2643" s="1">
        <v>45244</v>
      </c>
      <c r="B2643" s="2">
        <v>0.65539999999999998</v>
      </c>
    </row>
    <row r="2644" spans="1:2" x14ac:dyDescent="0.35">
      <c r="A2644" s="1">
        <v>45245</v>
      </c>
      <c r="B2644" s="2">
        <v>1.264</v>
      </c>
    </row>
    <row r="2645" spans="1:2" x14ac:dyDescent="0.35">
      <c r="A2645" s="1">
        <v>45246</v>
      </c>
      <c r="B2645" s="2">
        <v>0.65510000000000002</v>
      </c>
    </row>
    <row r="2646" spans="1:2" x14ac:dyDescent="0.35">
      <c r="A2646" s="1">
        <v>45247</v>
      </c>
      <c r="B2646" s="2">
        <v>0.93589999999999995</v>
      </c>
    </row>
    <row r="2647" spans="1:2" x14ac:dyDescent="0.35">
      <c r="A2647" s="1">
        <v>45250</v>
      </c>
      <c r="B2647" s="2">
        <v>1.2155</v>
      </c>
    </row>
    <row r="2648" spans="1:2" x14ac:dyDescent="0.35">
      <c r="A2648" s="1">
        <v>45251</v>
      </c>
      <c r="B2648" s="2">
        <v>1.1220000000000001</v>
      </c>
    </row>
    <row r="2649" spans="1:2" x14ac:dyDescent="0.35">
      <c r="A2649" s="1">
        <v>45252</v>
      </c>
      <c r="B2649" s="2">
        <v>1.0285</v>
      </c>
    </row>
    <row r="2650" spans="1:2" x14ac:dyDescent="0.35">
      <c r="A2650" s="1">
        <v>45253</v>
      </c>
      <c r="B2650" s="2">
        <v>0.748</v>
      </c>
    </row>
    <row r="2651" spans="1:2" x14ac:dyDescent="0.35">
      <c r="A2651" s="1">
        <v>45254</v>
      </c>
      <c r="B2651" s="2">
        <v>0.70130000000000003</v>
      </c>
    </row>
    <row r="2652" spans="1:2" x14ac:dyDescent="0.35">
      <c r="A2652" s="1">
        <v>45257</v>
      </c>
      <c r="B2652" s="2">
        <v>0.7944</v>
      </c>
    </row>
    <row r="2653" spans="1:2" x14ac:dyDescent="0.35">
      <c r="A2653" s="1">
        <v>45258</v>
      </c>
      <c r="B2653" s="2">
        <v>0.93459999999999999</v>
      </c>
    </row>
    <row r="2654" spans="1:2" x14ac:dyDescent="0.35">
      <c r="A2654" s="1">
        <v>45259</v>
      </c>
      <c r="B2654" s="2">
        <v>0.84109999999999996</v>
      </c>
    </row>
    <row r="2655" spans="1:2" x14ac:dyDescent="0.35">
      <c r="A2655" s="1">
        <v>45260</v>
      </c>
      <c r="B2655" s="2">
        <v>0.56069999999999998</v>
      </c>
    </row>
    <row r="2656" spans="1:2" x14ac:dyDescent="0.35">
      <c r="A2656" s="1">
        <v>45261</v>
      </c>
      <c r="B2656" s="2">
        <v>1.1681999999999999</v>
      </c>
    </row>
    <row r="2657" spans="1:2" x14ac:dyDescent="0.35">
      <c r="A2657" s="1">
        <v>45264</v>
      </c>
      <c r="B2657" s="2">
        <v>1.4945999999999999</v>
      </c>
    </row>
    <row r="2658" spans="1:2" x14ac:dyDescent="0.35">
      <c r="A2658" s="1">
        <v>45265</v>
      </c>
      <c r="B2658" s="2">
        <v>1.2143999999999999</v>
      </c>
    </row>
    <row r="2659" spans="1:2" x14ac:dyDescent="0.35">
      <c r="A2659" s="1">
        <v>45266</v>
      </c>
      <c r="B2659" s="2">
        <v>1.0743</v>
      </c>
    </row>
    <row r="2660" spans="1:2" x14ac:dyDescent="0.35">
      <c r="A2660" s="1">
        <v>45267</v>
      </c>
      <c r="B2660" s="2">
        <v>1.2143999999999999</v>
      </c>
    </row>
    <row r="2661" spans="1:2" x14ac:dyDescent="0.35">
      <c r="A2661" s="1">
        <v>45268</v>
      </c>
      <c r="B2661" s="2">
        <v>1.0732999999999999</v>
      </c>
    </row>
    <row r="2662" spans="1:2" x14ac:dyDescent="0.35">
      <c r="A2662" s="1">
        <v>45271</v>
      </c>
      <c r="B2662" s="2">
        <v>1.1184000000000001</v>
      </c>
    </row>
    <row r="2663" spans="1:2" x14ac:dyDescent="0.35">
      <c r="A2663" s="1">
        <v>45272</v>
      </c>
      <c r="B2663" s="2">
        <v>1.1644000000000001</v>
      </c>
    </row>
    <row r="2664" spans="1:2" x14ac:dyDescent="0.35">
      <c r="A2664" s="1">
        <v>45273</v>
      </c>
      <c r="B2664" s="2">
        <v>0.97809999999999997</v>
      </c>
    </row>
    <row r="2665" spans="1:2" x14ac:dyDescent="0.35">
      <c r="A2665" s="1">
        <v>45274</v>
      </c>
      <c r="B2665" s="2">
        <v>1.1644000000000001</v>
      </c>
    </row>
    <row r="2666" spans="1:2" x14ac:dyDescent="0.35">
      <c r="A2666" s="1">
        <v>45275</v>
      </c>
      <c r="B2666" s="2">
        <v>1.1644000000000001</v>
      </c>
    </row>
    <row r="2667" spans="1:2" x14ac:dyDescent="0.35">
      <c r="A2667" s="1">
        <v>45278</v>
      </c>
      <c r="B2667" s="2">
        <v>0.97770000000000001</v>
      </c>
    </row>
    <row r="2668" spans="1:2" x14ac:dyDescent="0.35">
      <c r="A2668" s="1">
        <v>45279</v>
      </c>
      <c r="B2668" s="2">
        <v>0.46550000000000002</v>
      </c>
    </row>
    <row r="2669" spans="1:2" x14ac:dyDescent="0.35">
      <c r="A2669" s="1">
        <v>45280</v>
      </c>
      <c r="B2669" s="2">
        <v>0.69830000000000003</v>
      </c>
    </row>
    <row r="2670" spans="1:2" x14ac:dyDescent="0.35">
      <c r="A2670" s="1">
        <v>45281</v>
      </c>
      <c r="B2670" s="2">
        <v>0.65149999999999997</v>
      </c>
    </row>
    <row r="2671" spans="1:2" x14ac:dyDescent="0.35">
      <c r="A2671" s="1">
        <v>45282</v>
      </c>
      <c r="B2671" s="2">
        <v>0.27910000000000001</v>
      </c>
    </row>
    <row r="2672" spans="1:2" x14ac:dyDescent="0.35">
      <c r="A2672" s="1">
        <v>45285</v>
      </c>
      <c r="B2672" s="2">
        <v>0.60409999999999997</v>
      </c>
    </row>
    <row r="2673" spans="1:2" x14ac:dyDescent="0.35">
      <c r="A2673" s="1">
        <v>45286</v>
      </c>
      <c r="B2673" s="2">
        <v>0.74309999999999998</v>
      </c>
    </row>
    <row r="2674" spans="1:2" x14ac:dyDescent="0.35">
      <c r="A2674" s="1">
        <v>45287</v>
      </c>
      <c r="B2674" s="2">
        <v>0.65029999999999999</v>
      </c>
    </row>
    <row r="2675" spans="1:2" x14ac:dyDescent="0.35">
      <c r="A2675" s="1">
        <v>45288</v>
      </c>
      <c r="B2675" s="2">
        <v>1.2064999999999999</v>
      </c>
    </row>
    <row r="2676" spans="1:2" x14ac:dyDescent="0.35">
      <c r="A2676" s="1">
        <v>45289</v>
      </c>
      <c r="B2676" s="2">
        <v>1.3920999999999999</v>
      </c>
    </row>
    <row r="2677" spans="1:2" x14ac:dyDescent="0.35">
      <c r="A2677" s="1">
        <v>45293</v>
      </c>
      <c r="B2677" s="2">
        <v>1.3451</v>
      </c>
    </row>
    <row r="2678" spans="1:2" x14ac:dyDescent="0.35">
      <c r="A2678" s="1">
        <v>45294</v>
      </c>
      <c r="B2678" s="2">
        <v>0.83489999999999998</v>
      </c>
    </row>
    <row r="2679" spans="1:2" x14ac:dyDescent="0.35">
      <c r="A2679" s="1">
        <v>45295</v>
      </c>
      <c r="B2679" s="2">
        <v>0.74209999999999998</v>
      </c>
    </row>
    <row r="2680" spans="1:2" x14ac:dyDescent="0.35">
      <c r="A2680" s="1">
        <v>45296</v>
      </c>
      <c r="B2680" s="2">
        <v>0.27829999999999999</v>
      </c>
    </row>
    <row r="2681" spans="1:2" x14ac:dyDescent="0.35">
      <c r="A2681" s="1">
        <v>45299</v>
      </c>
      <c r="B2681" s="2">
        <v>0.74180000000000001</v>
      </c>
    </row>
    <row r="2682" spans="1:2" x14ac:dyDescent="0.35">
      <c r="A2682" s="1">
        <v>45300</v>
      </c>
      <c r="B2682" s="2">
        <v>1.0663</v>
      </c>
    </row>
    <row r="2683" spans="1:2" x14ac:dyDescent="0.35">
      <c r="A2683" s="1">
        <v>45301</v>
      </c>
      <c r="B2683" s="2">
        <v>0.74180000000000001</v>
      </c>
    </row>
    <row r="2684" spans="1:2" x14ac:dyDescent="0.35">
      <c r="A2684" s="1">
        <v>45302</v>
      </c>
      <c r="B2684" s="2">
        <v>0.69540000000000002</v>
      </c>
    </row>
    <row r="2685" spans="1:2" x14ac:dyDescent="0.35">
      <c r="A2685" s="1">
        <v>45303</v>
      </c>
      <c r="B2685" s="2">
        <v>0.51</v>
      </c>
    </row>
    <row r="2686" spans="1:2" x14ac:dyDescent="0.35">
      <c r="A2686" s="1">
        <v>45306</v>
      </c>
      <c r="B2686" s="2">
        <v>0.88090000000000002</v>
      </c>
    </row>
    <row r="2687" spans="1:2" x14ac:dyDescent="0.35">
      <c r="A2687" s="1">
        <v>45307</v>
      </c>
      <c r="B2687" s="2">
        <v>0.78810000000000002</v>
      </c>
    </row>
    <row r="2688" spans="1:2" x14ac:dyDescent="0.35">
      <c r="A2688" s="1">
        <v>45308</v>
      </c>
      <c r="B2688" s="2">
        <v>0.74180000000000001</v>
      </c>
    </row>
    <row r="2689" spans="1:2" x14ac:dyDescent="0.35">
      <c r="A2689" s="1">
        <v>45309</v>
      </c>
      <c r="B2689" s="2">
        <v>1.0195000000000001</v>
      </c>
    </row>
    <row r="2690" spans="1:2" x14ac:dyDescent="0.35">
      <c r="A2690" s="1">
        <v>45310</v>
      </c>
      <c r="B2690" s="2">
        <v>0.9264</v>
      </c>
    </row>
    <row r="2691" spans="1:2" x14ac:dyDescent="0.35">
      <c r="A2691" s="1">
        <v>45313</v>
      </c>
      <c r="B2691" s="2">
        <v>0.32419999999999999</v>
      </c>
    </row>
    <row r="2692" spans="1:2" x14ac:dyDescent="0.35">
      <c r="A2692" s="1">
        <v>45314</v>
      </c>
      <c r="B2692" s="2">
        <v>1.1115999999999999</v>
      </c>
    </row>
    <row r="2693" spans="1:2" x14ac:dyDescent="0.35">
      <c r="A2693" s="1">
        <v>45315</v>
      </c>
      <c r="B2693" s="2">
        <v>2.2696000000000001</v>
      </c>
    </row>
    <row r="2694" spans="1:2" x14ac:dyDescent="0.35">
      <c r="A2694" s="1">
        <v>45316</v>
      </c>
      <c r="B2694" s="2">
        <v>3.1032999999999999</v>
      </c>
    </row>
    <row r="2695" spans="1:2" x14ac:dyDescent="0.35">
      <c r="A2695" s="1">
        <v>45317</v>
      </c>
      <c r="B2695" s="2">
        <v>1.2968999999999999</v>
      </c>
    </row>
    <row r="2696" spans="1:2" x14ac:dyDescent="0.35">
      <c r="A2696" s="1">
        <v>45320</v>
      </c>
      <c r="B2696" s="2">
        <v>0.64839999999999998</v>
      </c>
    </row>
    <row r="2697" spans="1:2" x14ac:dyDescent="0.35">
      <c r="A2697" s="1">
        <v>45321</v>
      </c>
      <c r="B2697" s="2">
        <v>0.55559999999999998</v>
      </c>
    </row>
    <row r="2698" spans="1:2" x14ac:dyDescent="0.35">
      <c r="A2698" s="1">
        <v>45322</v>
      </c>
      <c r="B2698" s="2">
        <v>0.78700000000000003</v>
      </c>
    </row>
    <row r="2699" spans="1:2" x14ac:dyDescent="0.35">
      <c r="A2699" s="1">
        <v>45323</v>
      </c>
      <c r="B2699" s="2">
        <v>0.60129999999999995</v>
      </c>
    </row>
    <row r="2700" spans="1:2" x14ac:dyDescent="0.35">
      <c r="A2700" s="1">
        <v>45324</v>
      </c>
      <c r="B2700" s="2">
        <v>0.64749999999999996</v>
      </c>
    </row>
    <row r="2701" spans="1:2" x14ac:dyDescent="0.35">
      <c r="A2701" s="1">
        <v>45327</v>
      </c>
      <c r="B2701" s="2">
        <v>0.50880000000000003</v>
      </c>
    </row>
    <row r="2702" spans="1:2" x14ac:dyDescent="0.35">
      <c r="A2702" s="1">
        <v>45328</v>
      </c>
      <c r="B2702" s="2">
        <v>2.2202000000000002</v>
      </c>
    </row>
    <row r="2703" spans="1:2" x14ac:dyDescent="0.35">
      <c r="A2703" s="1">
        <v>45329</v>
      </c>
      <c r="B2703" s="2">
        <v>2.1276999999999999</v>
      </c>
    </row>
    <row r="2704" spans="1:2" x14ac:dyDescent="0.35">
      <c r="A2704" s="1">
        <v>45330</v>
      </c>
      <c r="B2704" s="2">
        <v>12.118399999999999</v>
      </c>
    </row>
    <row r="2705" spans="1:2" x14ac:dyDescent="0.35">
      <c r="A2705" s="1">
        <v>45341</v>
      </c>
      <c r="B2705" s="2">
        <v>4.9861000000000004</v>
      </c>
    </row>
    <row r="2706" spans="1:2" x14ac:dyDescent="0.35">
      <c r="A2706" s="1">
        <v>45342</v>
      </c>
      <c r="B2706" s="2">
        <v>2.5392000000000001</v>
      </c>
    </row>
    <row r="2707" spans="1:2" x14ac:dyDescent="0.35">
      <c r="A2707" s="1">
        <v>45343</v>
      </c>
      <c r="B2707" s="2">
        <v>2.5392000000000001</v>
      </c>
    </row>
    <row r="2708" spans="1:2" x14ac:dyDescent="0.35">
      <c r="A2708" s="1">
        <v>45344</v>
      </c>
      <c r="B2708" s="2">
        <v>1.7536</v>
      </c>
    </row>
    <row r="2709" spans="1:2" x14ac:dyDescent="0.35">
      <c r="A2709" s="1">
        <v>45345</v>
      </c>
      <c r="B2709" s="2">
        <v>2.1227999999999998</v>
      </c>
    </row>
    <row r="2710" spans="1:2" x14ac:dyDescent="0.35">
      <c r="A2710" s="1">
        <v>45348</v>
      </c>
      <c r="B2710" s="2">
        <v>1.9381999999999999</v>
      </c>
    </row>
    <row r="2711" spans="1:2" x14ac:dyDescent="0.35">
      <c r="A2711" s="1">
        <v>45349</v>
      </c>
      <c r="B2711" s="2">
        <v>1.8919999999999999</v>
      </c>
    </row>
    <row r="2712" spans="1:2" x14ac:dyDescent="0.35">
      <c r="A2712" s="1">
        <v>45350</v>
      </c>
      <c r="B2712" s="2">
        <v>0.64610000000000001</v>
      </c>
    </row>
    <row r="2713" spans="1:2" x14ac:dyDescent="0.35">
      <c r="A2713" s="1">
        <v>45351</v>
      </c>
      <c r="B2713" s="2">
        <v>1.8919999999999999</v>
      </c>
    </row>
    <row r="2714" spans="1:2" x14ac:dyDescent="0.35">
      <c r="A2714" s="1">
        <v>45352</v>
      </c>
      <c r="B2714" s="2">
        <v>1.2915000000000001</v>
      </c>
    </row>
    <row r="2715" spans="1:2" x14ac:dyDescent="0.35">
      <c r="A2715" s="1">
        <v>45355</v>
      </c>
      <c r="B2715" s="2">
        <v>1.5674999999999999</v>
      </c>
    </row>
    <row r="2716" spans="1:2" x14ac:dyDescent="0.35">
      <c r="A2716" s="1">
        <v>45356</v>
      </c>
      <c r="B2716" s="2">
        <v>0.73770000000000002</v>
      </c>
    </row>
    <row r="2717" spans="1:2" x14ac:dyDescent="0.35">
      <c r="A2717" s="1">
        <v>45357</v>
      </c>
      <c r="B2717" s="2">
        <v>1.4753000000000001</v>
      </c>
    </row>
    <row r="2718" spans="1:2" x14ac:dyDescent="0.35">
      <c r="A2718" s="1">
        <v>45358</v>
      </c>
      <c r="B2718" s="2">
        <v>1.2908999999999999</v>
      </c>
    </row>
    <row r="2719" spans="1:2" x14ac:dyDescent="0.35">
      <c r="A2719" s="1">
        <v>45359</v>
      </c>
      <c r="B2719" s="2">
        <v>1.337</v>
      </c>
    </row>
    <row r="2720" spans="1:2" x14ac:dyDescent="0.35">
      <c r="A2720" s="1">
        <v>45362</v>
      </c>
      <c r="B2720" s="2">
        <v>1.52</v>
      </c>
    </row>
    <row r="2721" spans="1:2" x14ac:dyDescent="0.35">
      <c r="A2721" s="1">
        <v>45363</v>
      </c>
      <c r="B2721" s="2">
        <v>1.474</v>
      </c>
    </row>
    <row r="2722" spans="1:2" x14ac:dyDescent="0.35">
      <c r="A2722" s="1">
        <v>45364</v>
      </c>
      <c r="B2722" s="2">
        <v>1.2431000000000001</v>
      </c>
    </row>
    <row r="2723" spans="1:2" x14ac:dyDescent="0.35">
      <c r="A2723" s="1">
        <v>45365</v>
      </c>
      <c r="B2723" s="2">
        <v>0.73660000000000003</v>
      </c>
    </row>
    <row r="2724" spans="1:2" x14ac:dyDescent="0.35">
      <c r="A2724" s="1">
        <v>45366</v>
      </c>
      <c r="B2724" s="2">
        <v>1.2424999999999999</v>
      </c>
    </row>
    <row r="2725" spans="1:2" x14ac:dyDescent="0.35">
      <c r="A2725" s="1">
        <v>45369</v>
      </c>
      <c r="B2725" s="2">
        <v>2.1619000000000002</v>
      </c>
    </row>
    <row r="2726" spans="1:2" x14ac:dyDescent="0.35">
      <c r="A2726" s="1">
        <v>45370</v>
      </c>
      <c r="B2726" s="2">
        <v>1.2879</v>
      </c>
    </row>
    <row r="2727" spans="1:2" x14ac:dyDescent="0.35">
      <c r="A2727" s="1">
        <v>45371</v>
      </c>
      <c r="B2727" s="2">
        <v>1.7479</v>
      </c>
    </row>
    <row r="2728" spans="1:2" x14ac:dyDescent="0.35">
      <c r="A2728" s="1">
        <v>45372</v>
      </c>
      <c r="B2728" s="2">
        <v>1.8851</v>
      </c>
    </row>
    <row r="2729" spans="1:2" x14ac:dyDescent="0.35">
      <c r="A2729" s="1">
        <v>45373</v>
      </c>
      <c r="B2729" s="2">
        <v>1.3793</v>
      </c>
    </row>
    <row r="2730" spans="1:2" x14ac:dyDescent="0.35">
      <c r="A2730" s="1">
        <v>45376</v>
      </c>
      <c r="B2730" s="2">
        <v>1.1494</v>
      </c>
    </row>
    <row r="2731" spans="1:2" x14ac:dyDescent="0.35">
      <c r="A2731" s="1">
        <v>45377</v>
      </c>
      <c r="B2731" s="2">
        <v>1.7471000000000001</v>
      </c>
    </row>
    <row r="2732" spans="1:2" x14ac:dyDescent="0.35">
      <c r="A2732" s="1">
        <v>45378</v>
      </c>
      <c r="B2732" s="2">
        <v>1.1029</v>
      </c>
    </row>
    <row r="2733" spans="1:2" x14ac:dyDescent="0.35">
      <c r="A2733" s="1">
        <v>45379</v>
      </c>
      <c r="B2733" s="2">
        <v>1.3787</v>
      </c>
    </row>
    <row r="2734" spans="1:2" x14ac:dyDescent="0.35">
      <c r="A2734" s="1">
        <v>45380</v>
      </c>
      <c r="B2734" s="2">
        <v>1.7446999999999999</v>
      </c>
    </row>
    <row r="2735" spans="1:2" x14ac:dyDescent="0.35">
      <c r="A2735" s="1">
        <v>45383</v>
      </c>
      <c r="B2735" s="2">
        <v>1.698</v>
      </c>
    </row>
    <row r="2736" spans="1:2" x14ac:dyDescent="0.35">
      <c r="A2736" s="1">
        <v>45384</v>
      </c>
      <c r="B2736" s="2">
        <v>1.4227000000000001</v>
      </c>
    </row>
    <row r="2737" spans="1:2" x14ac:dyDescent="0.35">
      <c r="A2737" s="1">
        <v>45385</v>
      </c>
      <c r="B2737" s="2">
        <v>1.1013999999999999</v>
      </c>
    </row>
    <row r="2738" spans="1:2" x14ac:dyDescent="0.35">
      <c r="A2738" s="1">
        <v>45390</v>
      </c>
      <c r="B2738" s="2">
        <v>1.1456999999999999</v>
      </c>
    </row>
    <row r="2739" spans="1:2" x14ac:dyDescent="0.35">
      <c r="A2739" s="1">
        <v>45391</v>
      </c>
      <c r="B2739" s="2">
        <v>1.2831999999999999</v>
      </c>
    </row>
    <row r="2740" spans="1:2" x14ac:dyDescent="0.35">
      <c r="A2740" s="1">
        <v>45392</v>
      </c>
      <c r="B2740" s="2">
        <v>0.6401</v>
      </c>
    </row>
    <row r="2741" spans="1:2" x14ac:dyDescent="0.35">
      <c r="A2741" s="1">
        <v>45393</v>
      </c>
      <c r="B2741" s="2">
        <v>1.1888000000000001</v>
      </c>
    </row>
    <row r="2742" spans="1:2" x14ac:dyDescent="0.35">
      <c r="A2742" s="1">
        <v>45394</v>
      </c>
      <c r="B2742" s="2">
        <v>1.1888000000000001</v>
      </c>
    </row>
    <row r="2743" spans="1:2" x14ac:dyDescent="0.35">
      <c r="A2743" s="1">
        <v>45397</v>
      </c>
      <c r="B2743" s="2">
        <v>0.6401</v>
      </c>
    </row>
    <row r="2744" spans="1:2" x14ac:dyDescent="0.35">
      <c r="A2744" s="1">
        <v>45398</v>
      </c>
      <c r="B2744" s="2">
        <v>0.36580000000000001</v>
      </c>
    </row>
    <row r="2745" spans="1:2" x14ac:dyDescent="0.35">
      <c r="A2745" s="1">
        <v>45399</v>
      </c>
      <c r="B2745" s="2">
        <v>5.2102000000000004</v>
      </c>
    </row>
    <row r="2746" spans="1:2" x14ac:dyDescent="0.35">
      <c r="A2746" s="1">
        <v>45400</v>
      </c>
      <c r="B2746" s="2">
        <v>1.4612000000000001</v>
      </c>
    </row>
    <row r="2747" spans="1:2" x14ac:dyDescent="0.35">
      <c r="A2747" s="1">
        <v>45401</v>
      </c>
      <c r="B2747" s="2">
        <v>0.91279999999999994</v>
      </c>
    </row>
    <row r="2748" spans="1:2" x14ac:dyDescent="0.35">
      <c r="A2748" s="1">
        <v>45404</v>
      </c>
      <c r="B2748" s="2">
        <v>1.0944</v>
      </c>
    </row>
    <row r="2749" spans="1:2" x14ac:dyDescent="0.35">
      <c r="A2749" s="1">
        <v>45405</v>
      </c>
      <c r="B2749" s="2">
        <v>1.0488</v>
      </c>
    </row>
    <row r="2750" spans="1:2" x14ac:dyDescent="0.35">
      <c r="A2750" s="1">
        <v>45406</v>
      </c>
      <c r="B2750" s="2">
        <v>0.77480000000000004</v>
      </c>
    </row>
    <row r="2751" spans="1:2" x14ac:dyDescent="0.35">
      <c r="A2751" s="1">
        <v>45407</v>
      </c>
      <c r="B2751" s="2">
        <v>0.77480000000000004</v>
      </c>
    </row>
    <row r="2752" spans="1:2" x14ac:dyDescent="0.35">
      <c r="A2752" s="1">
        <v>45408</v>
      </c>
      <c r="B2752" s="2">
        <v>1.6408</v>
      </c>
    </row>
    <row r="2753" spans="1:2" x14ac:dyDescent="0.35">
      <c r="A2753" s="1">
        <v>45411</v>
      </c>
      <c r="B2753" s="2">
        <v>2.3700999999999999</v>
      </c>
    </row>
    <row r="2754" spans="1:2" x14ac:dyDescent="0.35">
      <c r="A2754" s="1">
        <v>45412</v>
      </c>
      <c r="B2754" s="2">
        <v>1.2305999999999999</v>
      </c>
    </row>
    <row r="2755" spans="1:2" x14ac:dyDescent="0.35">
      <c r="A2755" s="1">
        <v>45418</v>
      </c>
      <c r="B2755" s="2">
        <v>1.8223</v>
      </c>
    </row>
    <row r="2756" spans="1:2" x14ac:dyDescent="0.35">
      <c r="A2756" s="1">
        <v>45419</v>
      </c>
      <c r="B2756" s="2">
        <v>1.139</v>
      </c>
    </row>
    <row r="2757" spans="1:2" x14ac:dyDescent="0.35">
      <c r="A2757" s="1">
        <v>45420</v>
      </c>
      <c r="B2757" s="2">
        <v>1.2301</v>
      </c>
    </row>
    <row r="2758" spans="1:2" x14ac:dyDescent="0.35">
      <c r="A2758" s="1">
        <v>45421</v>
      </c>
      <c r="B2758" s="2">
        <v>1.139</v>
      </c>
    </row>
    <row r="2759" spans="1:2" x14ac:dyDescent="0.35">
      <c r="A2759" s="1">
        <v>45422</v>
      </c>
      <c r="B2759" s="2">
        <v>0.72829999999999995</v>
      </c>
    </row>
    <row r="2760" spans="1:2" x14ac:dyDescent="0.35">
      <c r="A2760" s="1">
        <v>45425</v>
      </c>
      <c r="B2760" s="2">
        <v>0.73029999999999995</v>
      </c>
    </row>
    <row r="2761" spans="1:2" x14ac:dyDescent="0.35">
      <c r="A2761" s="1">
        <v>45426</v>
      </c>
      <c r="B2761" s="2">
        <v>1.0497000000000001</v>
      </c>
    </row>
    <row r="2762" spans="1:2" x14ac:dyDescent="0.35">
      <c r="A2762" s="1">
        <v>45427</v>
      </c>
      <c r="B2762" s="2">
        <v>1.0497000000000001</v>
      </c>
    </row>
    <row r="2763" spans="1:2" x14ac:dyDescent="0.35">
      <c r="A2763" s="1">
        <v>45428</v>
      </c>
      <c r="B2763" s="2">
        <v>0.86680000000000001</v>
      </c>
    </row>
    <row r="2764" spans="1:2" x14ac:dyDescent="0.35">
      <c r="A2764" s="1">
        <v>45429</v>
      </c>
      <c r="B2764" s="2">
        <v>1.5055000000000001</v>
      </c>
    </row>
    <row r="2765" spans="1:2" x14ac:dyDescent="0.35">
      <c r="A2765" s="1">
        <v>45432</v>
      </c>
      <c r="B2765" s="2">
        <v>1.0023</v>
      </c>
    </row>
    <row r="2766" spans="1:2" x14ac:dyDescent="0.35">
      <c r="A2766" s="1">
        <v>45433</v>
      </c>
      <c r="B2766" s="2">
        <v>0.54669999999999996</v>
      </c>
    </row>
    <row r="2767" spans="1:2" x14ac:dyDescent="0.35">
      <c r="A2767" s="1">
        <v>45434</v>
      </c>
      <c r="B2767" s="2">
        <v>0.72860000000000003</v>
      </c>
    </row>
    <row r="2768" spans="1:2" x14ac:dyDescent="0.35">
      <c r="A2768" s="1">
        <v>45435</v>
      </c>
      <c r="B2768" s="2">
        <v>0.45540000000000003</v>
      </c>
    </row>
    <row r="2769" spans="1:2" x14ac:dyDescent="0.35">
      <c r="A2769" s="1">
        <v>45436</v>
      </c>
      <c r="B2769" s="2">
        <v>0.77380000000000004</v>
      </c>
    </row>
    <row r="2770" spans="1:2" x14ac:dyDescent="0.35">
      <c r="A2770" s="1">
        <v>45439</v>
      </c>
      <c r="B2770" s="2">
        <v>0.68269999999999997</v>
      </c>
    </row>
    <row r="2771" spans="1:2" x14ac:dyDescent="0.35">
      <c r="A2771" s="1">
        <v>45440</v>
      </c>
      <c r="B2771" s="2">
        <v>0.5917</v>
      </c>
    </row>
    <row r="2772" spans="1:2" x14ac:dyDescent="0.35">
      <c r="A2772" s="1">
        <v>45441</v>
      </c>
      <c r="B2772" s="2">
        <v>0.5917</v>
      </c>
    </row>
    <row r="2773" spans="1:2" x14ac:dyDescent="0.35">
      <c r="A2773" s="1">
        <v>45442</v>
      </c>
      <c r="B2773" s="2">
        <v>0.63719999999999999</v>
      </c>
    </row>
    <row r="2774" spans="1:2" x14ac:dyDescent="0.35">
      <c r="A2774" s="1">
        <v>45443</v>
      </c>
      <c r="B2774" s="2">
        <v>0.5917</v>
      </c>
    </row>
    <row r="2775" spans="1:2" x14ac:dyDescent="0.35">
      <c r="A2775" s="1">
        <v>45446</v>
      </c>
      <c r="B2775" s="2">
        <v>0.27289999999999998</v>
      </c>
    </row>
    <row r="2776" spans="1:2" x14ac:dyDescent="0.35">
      <c r="A2776" s="1">
        <v>45447</v>
      </c>
      <c r="B2776" s="2">
        <v>0.81859999999999999</v>
      </c>
    </row>
    <row r="2777" spans="1:2" x14ac:dyDescent="0.35">
      <c r="A2777" s="1">
        <v>45448</v>
      </c>
      <c r="B2777" s="2">
        <v>0.36359999999999998</v>
      </c>
    </row>
    <row r="2778" spans="1:2" x14ac:dyDescent="0.35">
      <c r="A2778" s="1">
        <v>45449</v>
      </c>
      <c r="B2778" s="2">
        <v>0.49980000000000002</v>
      </c>
    </row>
    <row r="2779" spans="1:2" x14ac:dyDescent="0.35">
      <c r="A2779" s="1">
        <v>45450</v>
      </c>
      <c r="B2779" s="2">
        <v>1.2721</v>
      </c>
    </row>
    <row r="2780" spans="1:2" x14ac:dyDescent="0.35">
      <c r="A2780" s="1">
        <v>45454</v>
      </c>
      <c r="B2780" s="2">
        <v>0.72629999999999995</v>
      </c>
    </row>
    <row r="2781" spans="1:2" x14ac:dyDescent="0.35">
      <c r="A2781" s="1">
        <v>45455</v>
      </c>
      <c r="B2781" s="2">
        <v>1.3617999999999999</v>
      </c>
    </row>
    <row r="2782" spans="1:2" x14ac:dyDescent="0.35">
      <c r="A2782" s="1">
        <v>45456</v>
      </c>
      <c r="B2782" s="2">
        <v>0.90790000000000004</v>
      </c>
    </row>
    <row r="2783" spans="1:2" x14ac:dyDescent="0.35">
      <c r="A2783" s="1">
        <v>45457</v>
      </c>
      <c r="B2783" s="2">
        <v>0.68089999999999995</v>
      </c>
    </row>
    <row r="2784" spans="1:2" x14ac:dyDescent="0.35">
      <c r="A2784" s="1">
        <v>45460</v>
      </c>
      <c r="B2784" s="2">
        <v>0.41189999999999999</v>
      </c>
    </row>
    <row r="2785" spans="1:2" x14ac:dyDescent="0.35">
      <c r="A2785" s="1">
        <v>45461</v>
      </c>
      <c r="B2785" s="2">
        <v>0.77800000000000002</v>
      </c>
    </row>
    <row r="2786" spans="1:2" x14ac:dyDescent="0.35">
      <c r="A2786" s="1">
        <v>45462</v>
      </c>
      <c r="B2786" s="2">
        <v>0.77769999999999995</v>
      </c>
    </row>
    <row r="2787" spans="1:2" x14ac:dyDescent="0.35">
      <c r="A2787" s="1">
        <v>45463</v>
      </c>
      <c r="B2787" s="2">
        <v>0.59440000000000004</v>
      </c>
    </row>
    <row r="2788" spans="1:2" x14ac:dyDescent="0.35">
      <c r="A2788" s="1">
        <v>45464</v>
      </c>
      <c r="B2788" s="2">
        <v>0.5484</v>
      </c>
    </row>
    <row r="2789" spans="1:2" x14ac:dyDescent="0.35">
      <c r="A2789" s="1">
        <v>45467</v>
      </c>
      <c r="B2789" s="2">
        <v>0.45700000000000002</v>
      </c>
    </row>
    <row r="2790" spans="1:2" x14ac:dyDescent="0.35">
      <c r="A2790" s="1">
        <v>45468</v>
      </c>
      <c r="B2790" s="2">
        <v>1.0517000000000001</v>
      </c>
    </row>
    <row r="2791" spans="1:2" x14ac:dyDescent="0.35">
      <c r="A2791" s="1">
        <v>45469</v>
      </c>
      <c r="B2791" s="2">
        <v>0.86880000000000002</v>
      </c>
    </row>
    <row r="2792" spans="1:2" x14ac:dyDescent="0.35">
      <c r="A2792" s="1">
        <v>45470</v>
      </c>
      <c r="B2792" s="2">
        <v>0.54820000000000002</v>
      </c>
    </row>
    <row r="2793" spans="1:2" x14ac:dyDescent="0.35">
      <c r="A2793" s="1">
        <v>45471</v>
      </c>
      <c r="B2793" s="2">
        <v>0.54790000000000005</v>
      </c>
    </row>
    <row r="2794" spans="1:2" x14ac:dyDescent="0.35">
      <c r="A2794" s="1">
        <v>45474</v>
      </c>
      <c r="B2794" s="2">
        <v>0.77549999999999997</v>
      </c>
    </row>
    <row r="2795" spans="1:2" x14ac:dyDescent="0.35">
      <c r="A2795" s="1">
        <v>45475</v>
      </c>
      <c r="B2795" s="2">
        <v>0.95799999999999996</v>
      </c>
    </row>
    <row r="2796" spans="1:2" x14ac:dyDescent="0.35">
      <c r="A2796" s="1">
        <v>45476</v>
      </c>
      <c r="B2796" s="2">
        <v>0.77590000000000003</v>
      </c>
    </row>
    <row r="2797" spans="1:2" x14ac:dyDescent="0.35">
      <c r="A2797" s="1">
        <v>45477</v>
      </c>
      <c r="B2797" s="2">
        <v>0.31950000000000001</v>
      </c>
    </row>
    <row r="2798" spans="1:2" x14ac:dyDescent="0.35">
      <c r="A2798" s="1">
        <v>45478</v>
      </c>
      <c r="B2798" s="2">
        <v>0.36509999999999998</v>
      </c>
    </row>
    <row r="2799" spans="1:2" x14ac:dyDescent="0.35">
      <c r="A2799" s="1">
        <v>45481</v>
      </c>
      <c r="B2799" s="2">
        <v>0.18260000000000001</v>
      </c>
    </row>
    <row r="2800" spans="1:2" x14ac:dyDescent="0.35">
      <c r="A2800" s="1">
        <v>45482</v>
      </c>
      <c r="B2800" s="2">
        <v>0.86719999999999997</v>
      </c>
    </row>
    <row r="2801" spans="1:2" x14ac:dyDescent="0.35">
      <c r="A2801" s="1">
        <v>45483</v>
      </c>
      <c r="B2801" s="2">
        <v>0.86680000000000001</v>
      </c>
    </row>
    <row r="2802" spans="1:2" x14ac:dyDescent="0.35">
      <c r="A2802" s="1">
        <v>45484</v>
      </c>
      <c r="B2802" s="2">
        <v>1.4141999999999999</v>
      </c>
    </row>
    <row r="2803" spans="1:2" x14ac:dyDescent="0.35">
      <c r="A2803" s="1">
        <v>45485</v>
      </c>
      <c r="B2803" s="2">
        <v>0.7752</v>
      </c>
    </row>
    <row r="2804" spans="1:2" x14ac:dyDescent="0.35">
      <c r="A2804" s="1">
        <v>45488</v>
      </c>
      <c r="B2804" s="2">
        <v>0.49930000000000002</v>
      </c>
    </row>
    <row r="2805" spans="1:2" x14ac:dyDescent="0.35">
      <c r="A2805" s="1">
        <v>45489</v>
      </c>
      <c r="B2805" s="2">
        <v>0.77170000000000005</v>
      </c>
    </row>
    <row r="2806" spans="1:2" x14ac:dyDescent="0.35">
      <c r="A2806" s="1">
        <v>45490</v>
      </c>
      <c r="B2806" s="2">
        <v>0.72629999999999995</v>
      </c>
    </row>
    <row r="2807" spans="1:2" x14ac:dyDescent="0.35">
      <c r="A2807" s="1">
        <v>45491</v>
      </c>
      <c r="B2807" s="2">
        <v>0.81669999999999998</v>
      </c>
    </row>
    <row r="2808" spans="1:2" x14ac:dyDescent="0.35">
      <c r="A2808" s="1">
        <v>45492</v>
      </c>
      <c r="B2808" s="2">
        <v>0.86129999999999995</v>
      </c>
    </row>
    <row r="2809" spans="1:2" x14ac:dyDescent="0.35">
      <c r="A2809" s="1">
        <v>45495</v>
      </c>
      <c r="B2809" s="2">
        <v>0.8609</v>
      </c>
    </row>
    <row r="2810" spans="1:2" x14ac:dyDescent="0.35">
      <c r="A2810" s="1">
        <v>45496</v>
      </c>
      <c r="B2810" s="2">
        <v>0.95150000000000001</v>
      </c>
    </row>
    <row r="2811" spans="1:2" x14ac:dyDescent="0.35">
      <c r="A2811" s="1">
        <v>45497</v>
      </c>
      <c r="B2811" s="2">
        <v>0.72460000000000002</v>
      </c>
    </row>
    <row r="2812" spans="1:2" x14ac:dyDescent="0.35">
      <c r="A2812" s="1">
        <v>45498</v>
      </c>
      <c r="B2812" s="2">
        <v>0.86050000000000004</v>
      </c>
    </row>
    <row r="2813" spans="1:2" x14ac:dyDescent="0.35">
      <c r="A2813" s="1">
        <v>45499</v>
      </c>
      <c r="B2813" s="2">
        <v>1.0860000000000001</v>
      </c>
    </row>
    <row r="2814" spans="1:2" x14ac:dyDescent="0.35">
      <c r="A2814" s="1">
        <v>45502</v>
      </c>
      <c r="B2814" s="2">
        <v>1.2212000000000001</v>
      </c>
    </row>
    <row r="2815" spans="1:2" x14ac:dyDescent="0.35">
      <c r="A2815" s="1">
        <v>45503</v>
      </c>
      <c r="B2815" s="2">
        <v>1.6282000000000001</v>
      </c>
    </row>
    <row r="2816" spans="1:2" x14ac:dyDescent="0.35">
      <c r="A2816" s="1">
        <v>45504</v>
      </c>
      <c r="B2816" s="2">
        <v>1.6735</v>
      </c>
    </row>
    <row r="2817" spans="1:2" x14ac:dyDescent="0.35">
      <c r="A2817" s="1">
        <v>45505</v>
      </c>
      <c r="B2817" s="2">
        <v>0.76849999999999996</v>
      </c>
    </row>
    <row r="2818" spans="1:2" x14ac:dyDescent="0.35">
      <c r="A2818" s="1">
        <v>45506</v>
      </c>
      <c r="B2818" s="2">
        <v>0.81369999999999998</v>
      </c>
    </row>
    <row r="2819" spans="1:2" x14ac:dyDescent="0.35">
      <c r="A2819" s="1">
        <v>45509</v>
      </c>
      <c r="B2819" s="2">
        <v>0.81369999999999998</v>
      </c>
    </row>
    <row r="2820" spans="1:2" x14ac:dyDescent="0.35">
      <c r="A2820" s="1">
        <v>45510</v>
      </c>
      <c r="B2820" s="2">
        <v>1.1754</v>
      </c>
    </row>
    <row r="2821" spans="1:2" x14ac:dyDescent="0.35">
      <c r="A2821" s="1">
        <v>45511</v>
      </c>
      <c r="B2821" s="2">
        <v>1.2653000000000001</v>
      </c>
    </row>
    <row r="2822" spans="1:2" x14ac:dyDescent="0.35">
      <c r="A2822" s="1">
        <v>45512</v>
      </c>
      <c r="B2822" s="2">
        <v>0.81299999999999994</v>
      </c>
    </row>
    <row r="2823" spans="1:2" x14ac:dyDescent="0.35">
      <c r="A2823" s="1">
        <v>45513</v>
      </c>
      <c r="B2823" s="2">
        <v>0.58689999999999998</v>
      </c>
    </row>
    <row r="2824" spans="1:2" x14ac:dyDescent="0.35">
      <c r="A2824" s="1">
        <v>45516</v>
      </c>
      <c r="B2824" s="2">
        <v>0.40579999999999999</v>
      </c>
    </row>
    <row r="2825" spans="1:2" x14ac:dyDescent="0.35">
      <c r="A2825" s="1">
        <v>45517</v>
      </c>
      <c r="B2825" s="2">
        <v>0.58609999999999995</v>
      </c>
    </row>
    <row r="2826" spans="1:2" x14ac:dyDescent="0.35">
      <c r="A2826" s="1">
        <v>45518</v>
      </c>
      <c r="B2826" s="2">
        <v>0.31559999999999999</v>
      </c>
    </row>
    <row r="2827" spans="1:2" x14ac:dyDescent="0.35">
      <c r="A2827" s="1">
        <v>45519</v>
      </c>
      <c r="B2827" s="2">
        <v>0.7661</v>
      </c>
    </row>
    <row r="2828" spans="1:2" x14ac:dyDescent="0.35">
      <c r="A2828" s="1">
        <v>45520</v>
      </c>
      <c r="B2828" s="2">
        <v>0.54049999999999998</v>
      </c>
    </row>
    <row r="2829" spans="1:2" x14ac:dyDescent="0.35">
      <c r="A2829" s="1">
        <v>45523</v>
      </c>
      <c r="B2829" s="2">
        <v>0.54010000000000002</v>
      </c>
    </row>
    <row r="2830" spans="1:2" x14ac:dyDescent="0.35">
      <c r="A2830" s="1">
        <v>45524</v>
      </c>
      <c r="B2830" s="2">
        <v>0.315</v>
      </c>
    </row>
    <row r="2831" spans="1:2" x14ac:dyDescent="0.35">
      <c r="A2831" s="1">
        <v>45525</v>
      </c>
      <c r="B2831" s="2">
        <v>0.63009999999999999</v>
      </c>
    </row>
    <row r="2832" spans="1:2" x14ac:dyDescent="0.35">
      <c r="A2832" s="1">
        <v>45526</v>
      </c>
      <c r="B2832" s="2">
        <v>0.22500000000000001</v>
      </c>
    </row>
    <row r="2833" spans="1:2" x14ac:dyDescent="0.35">
      <c r="A2833" s="1">
        <v>45527</v>
      </c>
      <c r="B2833" s="2">
        <v>0.3599</v>
      </c>
    </row>
    <row r="2834" spans="1:2" x14ac:dyDescent="0.35">
      <c r="A2834" s="1">
        <v>45530</v>
      </c>
      <c r="B2834" s="2">
        <v>0.71970000000000001</v>
      </c>
    </row>
    <row r="2835" spans="1:2" x14ac:dyDescent="0.35">
      <c r="A2835" s="1">
        <v>45531</v>
      </c>
      <c r="B2835" s="2">
        <v>0.62980000000000003</v>
      </c>
    </row>
    <row r="2836" spans="1:2" x14ac:dyDescent="0.35">
      <c r="A2836" s="1">
        <v>45532</v>
      </c>
      <c r="B2836" s="2">
        <v>0.71970000000000001</v>
      </c>
    </row>
    <row r="2837" spans="1:2" x14ac:dyDescent="0.35">
      <c r="A2837" s="1">
        <v>45533</v>
      </c>
      <c r="B2837" s="2">
        <v>0.89970000000000006</v>
      </c>
    </row>
    <row r="2838" spans="1:2" x14ac:dyDescent="0.35">
      <c r="A2838" s="1">
        <v>45534</v>
      </c>
      <c r="B2838" s="2">
        <v>1.0795999999999999</v>
      </c>
    </row>
    <row r="2839" spans="1:2" x14ac:dyDescent="0.35">
      <c r="A2839" s="1">
        <v>45537</v>
      </c>
      <c r="B2839" s="2">
        <v>0.67449999999999999</v>
      </c>
    </row>
    <row r="2840" spans="1:2" x14ac:dyDescent="0.35">
      <c r="A2840" s="1">
        <v>45538</v>
      </c>
      <c r="B2840" s="2">
        <v>0.85429999999999995</v>
      </c>
    </row>
    <row r="2841" spans="1:2" x14ac:dyDescent="0.35">
      <c r="A2841" s="1">
        <v>45539</v>
      </c>
      <c r="B2841" s="2">
        <v>0.80940000000000001</v>
      </c>
    </row>
    <row r="2842" spans="1:2" x14ac:dyDescent="0.35">
      <c r="A2842" s="1">
        <v>45540</v>
      </c>
      <c r="B2842" s="2">
        <v>0.94420000000000004</v>
      </c>
    </row>
    <row r="2843" spans="1:2" x14ac:dyDescent="0.35">
      <c r="A2843" s="1">
        <v>45541</v>
      </c>
      <c r="B2843" s="2">
        <v>0.71940000000000004</v>
      </c>
    </row>
    <row r="2844" spans="1:2" x14ac:dyDescent="0.35">
      <c r="A2844" s="1">
        <v>45544</v>
      </c>
      <c r="B2844" s="2">
        <v>0.94379999999999997</v>
      </c>
    </row>
    <row r="2845" spans="1:2" x14ac:dyDescent="0.35">
      <c r="A2845" s="1">
        <v>45545</v>
      </c>
      <c r="B2845" s="2">
        <v>0.67420000000000002</v>
      </c>
    </row>
    <row r="2846" spans="1:2" x14ac:dyDescent="0.35">
      <c r="A2846" s="1">
        <v>45546</v>
      </c>
      <c r="B2846" s="2">
        <v>0.53910000000000002</v>
      </c>
    </row>
    <row r="2847" spans="1:2" x14ac:dyDescent="0.35">
      <c r="A2847" s="1">
        <v>45547</v>
      </c>
      <c r="B2847" s="2">
        <v>0.53910000000000002</v>
      </c>
    </row>
    <row r="2848" spans="1:2" x14ac:dyDescent="0.35">
      <c r="A2848" s="1">
        <v>45548</v>
      </c>
      <c r="B2848" s="2">
        <v>0.80859999999999999</v>
      </c>
    </row>
    <row r="2849" spans="1:2" x14ac:dyDescent="0.35">
      <c r="A2849" s="1">
        <v>45553</v>
      </c>
      <c r="B2849" s="2">
        <v>0.53879999999999995</v>
      </c>
    </row>
    <row r="2850" spans="1:2" x14ac:dyDescent="0.35">
      <c r="A2850" s="1">
        <v>45554</v>
      </c>
      <c r="B2850" s="2">
        <v>1.1675</v>
      </c>
    </row>
    <row r="2851" spans="1:2" x14ac:dyDescent="0.35">
      <c r="A2851" s="1">
        <v>45555</v>
      </c>
      <c r="B2851" s="2">
        <v>0.89770000000000005</v>
      </c>
    </row>
    <row r="2852" spans="1:2" x14ac:dyDescent="0.35">
      <c r="A2852" s="1">
        <v>45558</v>
      </c>
      <c r="B2852" s="2">
        <v>1.167</v>
      </c>
    </row>
    <row r="2853" spans="1:2" x14ac:dyDescent="0.35">
      <c r="A2853" s="1">
        <v>45559</v>
      </c>
      <c r="B2853" s="2">
        <v>2.1095000000000002</v>
      </c>
    </row>
    <row r="2854" spans="1:2" x14ac:dyDescent="0.35">
      <c r="A2854" s="1">
        <v>45560</v>
      </c>
      <c r="B2854" s="2">
        <v>0.98699999999999999</v>
      </c>
    </row>
    <row r="2855" spans="1:2" x14ac:dyDescent="0.35">
      <c r="A2855" s="1">
        <v>45561</v>
      </c>
      <c r="B2855" s="2">
        <v>3.4544999999999999</v>
      </c>
    </row>
    <row r="2856" spans="1:2" x14ac:dyDescent="0.35">
      <c r="A2856" s="1">
        <v>45562</v>
      </c>
      <c r="B2856" s="2">
        <v>2.2879999999999998</v>
      </c>
    </row>
    <row r="2857" spans="1:2" x14ac:dyDescent="0.35">
      <c r="A2857" s="1">
        <v>45565</v>
      </c>
      <c r="B2857" s="2">
        <v>18.116599999999998</v>
      </c>
    </row>
    <row r="2858" spans="1:2" x14ac:dyDescent="0.35">
      <c r="A2858" s="1">
        <v>45573</v>
      </c>
      <c r="B2858" s="2">
        <v>14.215199999999999</v>
      </c>
    </row>
    <row r="2859" spans="1:2" x14ac:dyDescent="0.35">
      <c r="A2859" s="1">
        <v>45574</v>
      </c>
      <c r="B2859" s="2">
        <v>0.76229999999999998</v>
      </c>
    </row>
    <row r="2860" spans="1:2" x14ac:dyDescent="0.35">
      <c r="A2860" s="1">
        <v>45575</v>
      </c>
      <c r="B2860" s="2">
        <v>1.4792000000000001</v>
      </c>
    </row>
    <row r="2861" spans="1:2" x14ac:dyDescent="0.35">
      <c r="A2861" s="1">
        <v>45576</v>
      </c>
      <c r="B2861" s="2">
        <v>0.80679999999999996</v>
      </c>
    </row>
    <row r="2862" spans="1:2" x14ac:dyDescent="0.35">
      <c r="A2862" s="1">
        <v>45579</v>
      </c>
      <c r="B2862" s="2">
        <v>1.6143000000000001</v>
      </c>
    </row>
    <row r="2863" spans="1:2" x14ac:dyDescent="0.35">
      <c r="A2863" s="1">
        <v>45580</v>
      </c>
      <c r="B2863" s="2">
        <v>0.89690000000000003</v>
      </c>
    </row>
    <row r="2864" spans="1:2" x14ac:dyDescent="0.35">
      <c r="A2864" s="1">
        <v>45581</v>
      </c>
      <c r="B2864" s="2">
        <v>1.6592</v>
      </c>
    </row>
    <row r="2865" spans="1:2" x14ac:dyDescent="0.35">
      <c r="A2865" s="1">
        <v>45582</v>
      </c>
      <c r="B2865" s="2">
        <v>1.0758000000000001</v>
      </c>
    </row>
    <row r="2866" spans="1:2" x14ac:dyDescent="0.35">
      <c r="A2866" s="1">
        <v>45583</v>
      </c>
      <c r="B2866" s="2">
        <v>2.5101</v>
      </c>
    </row>
    <row r="2867" spans="1:2" x14ac:dyDescent="0.35">
      <c r="A2867" s="1">
        <v>45586</v>
      </c>
      <c r="B2867" s="2">
        <v>2.4653</v>
      </c>
    </row>
    <row r="2868" spans="1:2" x14ac:dyDescent="0.35">
      <c r="A2868" s="1">
        <v>45587</v>
      </c>
      <c r="B2868" s="2">
        <v>2.1962999999999999</v>
      </c>
    </row>
    <row r="2869" spans="1:2" x14ac:dyDescent="0.35">
      <c r="A2869" s="1">
        <v>45588</v>
      </c>
      <c r="B2869" s="2">
        <v>1.8816999999999999</v>
      </c>
    </row>
    <row r="2870" spans="1:2" x14ac:dyDescent="0.35">
      <c r="A2870" s="1">
        <v>45589</v>
      </c>
      <c r="B2870" s="2">
        <v>1.7473000000000001</v>
      </c>
    </row>
    <row r="2871" spans="1:2" x14ac:dyDescent="0.35">
      <c r="A2871" s="1">
        <v>45590</v>
      </c>
      <c r="B2871" s="2">
        <v>3.1362000000000001</v>
      </c>
    </row>
    <row r="2872" spans="1:2" x14ac:dyDescent="0.35">
      <c r="A2872" s="1">
        <v>45593</v>
      </c>
      <c r="B2872" s="2">
        <v>4.9283000000000001</v>
      </c>
    </row>
    <row r="2873" spans="1:2" x14ac:dyDescent="0.35">
      <c r="A2873" s="1">
        <v>45594</v>
      </c>
      <c r="B2873" s="2">
        <v>2.1505000000000001</v>
      </c>
    </row>
    <row r="2874" spans="1:2" x14ac:dyDescent="0.35">
      <c r="A2874" s="1">
        <v>45595</v>
      </c>
      <c r="B2874" s="2">
        <v>3.0466000000000002</v>
      </c>
    </row>
    <row r="2875" spans="1:2" x14ac:dyDescent="0.35">
      <c r="A2875" s="1">
        <v>45596</v>
      </c>
      <c r="B2875" s="2">
        <v>3.6738</v>
      </c>
    </row>
    <row r="2876" spans="1:2" x14ac:dyDescent="0.35">
      <c r="A2876" s="1">
        <v>45597</v>
      </c>
      <c r="B2876" s="2">
        <v>2.1048</v>
      </c>
    </row>
    <row r="2877" spans="1:2" x14ac:dyDescent="0.35">
      <c r="A2877" s="1">
        <v>45600</v>
      </c>
      <c r="B2877" s="2">
        <v>2.9557000000000002</v>
      </c>
    </row>
    <row r="2878" spans="1:2" x14ac:dyDescent="0.35">
      <c r="A2878" s="1">
        <v>45601</v>
      </c>
      <c r="B2878" s="2">
        <v>3.2244000000000002</v>
      </c>
    </row>
    <row r="2879" spans="1:2" x14ac:dyDescent="0.35">
      <c r="A2879" s="1">
        <v>45602</v>
      </c>
      <c r="B2879" s="2">
        <v>2.3734999999999999</v>
      </c>
    </row>
    <row r="2880" spans="1:2" x14ac:dyDescent="0.35">
      <c r="A2880" s="1">
        <v>45603</v>
      </c>
      <c r="B2880" s="2">
        <v>3.5363000000000002</v>
      </c>
    </row>
    <row r="2881" spans="1:2" x14ac:dyDescent="0.35">
      <c r="A2881" s="1">
        <v>45604</v>
      </c>
      <c r="B2881" s="2">
        <v>2.1934</v>
      </c>
    </row>
    <row r="2882" spans="1:2" x14ac:dyDescent="0.35">
      <c r="A2882" s="1">
        <v>45607</v>
      </c>
      <c r="B2882" s="2">
        <v>3.4020000000000001</v>
      </c>
    </row>
    <row r="2883" spans="1:2" x14ac:dyDescent="0.35">
      <c r="A2883" s="1">
        <v>45608</v>
      </c>
      <c r="B2883" s="2">
        <v>1.6561999999999999</v>
      </c>
    </row>
    <row r="2884" spans="1:2" x14ac:dyDescent="0.35">
      <c r="A2884" s="1">
        <v>45609</v>
      </c>
      <c r="B2884" s="2">
        <v>1.5660000000000001</v>
      </c>
    </row>
    <row r="2885" spans="1:2" x14ac:dyDescent="0.35">
      <c r="A2885" s="1">
        <v>45610</v>
      </c>
      <c r="B2885" s="2">
        <v>0.58169999999999999</v>
      </c>
    </row>
    <row r="2886" spans="1:2" x14ac:dyDescent="0.35">
      <c r="A2886" s="1">
        <v>45611</v>
      </c>
      <c r="B2886" s="2">
        <v>1.2527999999999999</v>
      </c>
    </row>
    <row r="2887" spans="1:2" x14ac:dyDescent="0.35">
      <c r="A2887" s="1">
        <v>45614</v>
      </c>
      <c r="B2887" s="2">
        <v>1.6995</v>
      </c>
    </row>
    <row r="2888" spans="1:2" x14ac:dyDescent="0.35">
      <c r="A2888" s="1">
        <v>45615</v>
      </c>
      <c r="B2888" s="2">
        <v>1.61</v>
      </c>
    </row>
    <row r="2889" spans="1:2" x14ac:dyDescent="0.35">
      <c r="A2889" s="1">
        <v>45616</v>
      </c>
      <c r="B2889" s="2">
        <v>2.8174999999999999</v>
      </c>
    </row>
    <row r="2890" spans="1:2" x14ac:dyDescent="0.35">
      <c r="A2890" s="1">
        <v>45617</v>
      </c>
      <c r="B2890" s="2">
        <v>1.61</v>
      </c>
    </row>
    <row r="2891" spans="1:2" x14ac:dyDescent="0.35">
      <c r="A2891" s="1">
        <v>45618</v>
      </c>
      <c r="B2891" s="2">
        <v>1.3864000000000001</v>
      </c>
    </row>
    <row r="2892" spans="1:2" x14ac:dyDescent="0.35">
      <c r="A2892" s="1">
        <v>45621</v>
      </c>
      <c r="B2892" s="2">
        <v>3.22</v>
      </c>
    </row>
    <row r="2893" spans="1:2" x14ac:dyDescent="0.35">
      <c r="A2893" s="1">
        <v>45622</v>
      </c>
      <c r="B2893" s="2">
        <v>1.6995</v>
      </c>
    </row>
    <row r="2894" spans="1:2" x14ac:dyDescent="0.35">
      <c r="A2894" s="1">
        <v>45623</v>
      </c>
      <c r="B2894" s="2">
        <v>1.6547000000000001</v>
      </c>
    </row>
    <row r="2895" spans="1:2" x14ac:dyDescent="0.35">
      <c r="A2895" s="1">
        <v>45624</v>
      </c>
      <c r="B2895" s="2">
        <v>1.6547000000000001</v>
      </c>
    </row>
    <row r="2896" spans="1:2" x14ac:dyDescent="0.35">
      <c r="A2896" s="1">
        <v>45625</v>
      </c>
      <c r="B2896" s="2">
        <v>2.5480999999999998</v>
      </c>
    </row>
    <row r="2897" spans="1:2" x14ac:dyDescent="0.35">
      <c r="A2897" s="1">
        <v>45628</v>
      </c>
      <c r="B2897" s="2">
        <v>3.0398000000000001</v>
      </c>
    </row>
    <row r="2898" spans="1:2" x14ac:dyDescent="0.35">
      <c r="A2898" s="1">
        <v>45629</v>
      </c>
      <c r="B2898" s="2">
        <v>2.1457000000000002</v>
      </c>
    </row>
    <row r="2899" spans="1:2" x14ac:dyDescent="0.35">
      <c r="A2899" s="1">
        <v>45630</v>
      </c>
      <c r="B2899" s="2">
        <v>1.4305000000000001</v>
      </c>
    </row>
    <row r="2900" spans="1:2" x14ac:dyDescent="0.35">
      <c r="A2900" s="1">
        <v>45631</v>
      </c>
      <c r="B2900" s="2">
        <v>2.681</v>
      </c>
    </row>
    <row r="2901" spans="1:2" x14ac:dyDescent="0.35">
      <c r="A2901" s="1">
        <v>45632</v>
      </c>
      <c r="B2901" s="2">
        <v>2.4117999999999999</v>
      </c>
    </row>
    <row r="2902" spans="1:2" x14ac:dyDescent="0.35">
      <c r="A2902" s="1">
        <v>45635</v>
      </c>
      <c r="B2902" s="2">
        <v>1.8311999999999999</v>
      </c>
    </row>
    <row r="2903" spans="1:2" x14ac:dyDescent="0.35">
      <c r="A2903" s="1">
        <v>45636</v>
      </c>
      <c r="B2903" s="2">
        <v>1.9652000000000001</v>
      </c>
    </row>
    <row r="2904" spans="1:2" x14ac:dyDescent="0.35">
      <c r="A2904" s="1">
        <v>45637</v>
      </c>
      <c r="B2904" s="2">
        <v>3.2604000000000002</v>
      </c>
    </row>
    <row r="2905" spans="1:2" x14ac:dyDescent="0.35">
      <c r="A2905" s="1">
        <v>45638</v>
      </c>
      <c r="B2905" s="2">
        <v>3.1711</v>
      </c>
    </row>
    <row r="2906" spans="1:2" x14ac:dyDescent="0.35">
      <c r="A2906" s="1">
        <v>45639</v>
      </c>
      <c r="B2906" s="2">
        <v>1.8757999999999999</v>
      </c>
    </row>
    <row r="2907" spans="1:2" x14ac:dyDescent="0.35">
      <c r="A2907" s="1">
        <v>45642</v>
      </c>
      <c r="B2907" s="2">
        <v>2.0554000000000001</v>
      </c>
    </row>
    <row r="2908" spans="1:2" x14ac:dyDescent="0.35">
      <c r="A2908" s="1">
        <v>45643</v>
      </c>
      <c r="B2908" s="2">
        <v>0.53620000000000001</v>
      </c>
    </row>
    <row r="2909" spans="1:2" x14ac:dyDescent="0.35">
      <c r="A2909" s="1">
        <v>45644</v>
      </c>
      <c r="B2909" s="2">
        <v>2.0106999999999999</v>
      </c>
    </row>
    <row r="2910" spans="1:2" x14ac:dyDescent="0.35">
      <c r="A2910" s="1">
        <v>45645</v>
      </c>
      <c r="B2910" s="2">
        <v>1.1617999999999999</v>
      </c>
    </row>
    <row r="2911" spans="1:2" x14ac:dyDescent="0.35">
      <c r="A2911" s="1">
        <v>45646</v>
      </c>
      <c r="B2911" s="2">
        <v>1.6525000000000001</v>
      </c>
    </row>
    <row r="2912" spans="1:2" x14ac:dyDescent="0.35">
      <c r="A2912" s="1">
        <v>45649</v>
      </c>
      <c r="B2912" s="2">
        <v>0.625</v>
      </c>
    </row>
    <row r="2913" spans="1:2" x14ac:dyDescent="0.35">
      <c r="A2913" s="1">
        <v>45650</v>
      </c>
      <c r="B2913" s="2">
        <v>1.3838999999999999</v>
      </c>
    </row>
    <row r="2914" spans="1:2" x14ac:dyDescent="0.35">
      <c r="A2914" s="1">
        <v>45651</v>
      </c>
      <c r="B2914" s="2">
        <v>0.9375</v>
      </c>
    </row>
    <row r="2915" spans="1:2" x14ac:dyDescent="0.35">
      <c r="A2915" s="1">
        <v>45652</v>
      </c>
      <c r="B2915" s="2">
        <v>2.0535999999999999</v>
      </c>
    </row>
    <row r="2916" spans="1:2" x14ac:dyDescent="0.35">
      <c r="A2916" s="1">
        <v>45653</v>
      </c>
      <c r="B2916" s="2">
        <v>1.1601999999999999</v>
      </c>
    </row>
    <row r="2917" spans="1:2" x14ac:dyDescent="0.35">
      <c r="A2917" s="1">
        <v>45656</v>
      </c>
      <c r="B2917" s="2">
        <v>1.0263</v>
      </c>
    </row>
    <row r="2918" spans="1:2" x14ac:dyDescent="0.35">
      <c r="A2918" s="1">
        <v>45657</v>
      </c>
      <c r="B2918" s="2">
        <v>0.89249999999999996</v>
      </c>
    </row>
    <row r="2919" spans="1:2" x14ac:dyDescent="0.35">
      <c r="A2919" s="1">
        <v>45659</v>
      </c>
      <c r="B2919" s="2">
        <v>1.1601999999999999</v>
      </c>
    </row>
    <row r="2920" spans="1:2" x14ac:dyDescent="0.35">
      <c r="A2920" s="1">
        <v>45660</v>
      </c>
      <c r="B2920" s="2">
        <v>0.75829999999999997</v>
      </c>
    </row>
    <row r="2921" spans="1:2" x14ac:dyDescent="0.35">
      <c r="A2921" s="1">
        <v>45663</v>
      </c>
      <c r="B2921" s="2">
        <v>1.3827</v>
      </c>
    </row>
    <row r="2922" spans="1:2" x14ac:dyDescent="0.35">
      <c r="A2922" s="1">
        <v>45664</v>
      </c>
      <c r="B2922" s="2">
        <v>1.5165</v>
      </c>
    </row>
    <row r="2923" spans="1:2" x14ac:dyDescent="0.35">
      <c r="A2923" s="1">
        <v>45665</v>
      </c>
      <c r="B2923" s="2">
        <v>1.0705</v>
      </c>
    </row>
    <row r="2924" spans="1:2" x14ac:dyDescent="0.35">
      <c r="A2924" s="1">
        <v>45666</v>
      </c>
      <c r="B2924" s="2">
        <v>2.0070999999999999</v>
      </c>
    </row>
    <row r="2925" spans="1:2" x14ac:dyDescent="0.35">
      <c r="A2925" s="1">
        <v>45667</v>
      </c>
      <c r="B2925" s="2">
        <v>0.93620000000000003</v>
      </c>
    </row>
    <row r="2926" spans="1:2" x14ac:dyDescent="0.35">
      <c r="A2926" s="1">
        <v>45670</v>
      </c>
      <c r="B2926" s="2">
        <v>0.84670000000000001</v>
      </c>
    </row>
    <row r="2927" spans="1:2" x14ac:dyDescent="0.35">
      <c r="A2927" s="1">
        <v>45671</v>
      </c>
      <c r="B2927" s="2">
        <v>2.4510000000000001</v>
      </c>
    </row>
    <row r="2928" spans="1:2" x14ac:dyDescent="0.35">
      <c r="A2928" s="1">
        <v>45672</v>
      </c>
      <c r="B2928" s="2">
        <v>1.4259999999999999</v>
      </c>
    </row>
    <row r="2929" spans="1:2" x14ac:dyDescent="0.35">
      <c r="A2929" s="1">
        <v>45673</v>
      </c>
      <c r="B2929" s="2">
        <v>1.5152000000000001</v>
      </c>
    </row>
    <row r="2930" spans="1:2" x14ac:dyDescent="0.35">
      <c r="A2930" s="1">
        <v>45674</v>
      </c>
      <c r="B2930" s="2">
        <v>0.93579999999999997</v>
      </c>
    </row>
    <row r="2931" spans="1:2" x14ac:dyDescent="0.35">
      <c r="A2931" s="1">
        <v>45677</v>
      </c>
      <c r="B2931" s="2">
        <v>1.3363</v>
      </c>
    </row>
    <row r="2932" spans="1:2" x14ac:dyDescent="0.35">
      <c r="A2932" s="1">
        <v>45678</v>
      </c>
      <c r="B2932" s="2">
        <v>0.84630000000000005</v>
      </c>
    </row>
    <row r="2933" spans="1:2" x14ac:dyDescent="0.35">
      <c r="A2933" s="1">
        <v>45679</v>
      </c>
      <c r="B2933" s="2">
        <v>0.84630000000000005</v>
      </c>
    </row>
    <row r="2934" spans="1:2" x14ac:dyDescent="0.35">
      <c r="A2934" s="1">
        <v>45680</v>
      </c>
      <c r="B2934" s="2">
        <v>0.89090000000000003</v>
      </c>
    </row>
    <row r="2935" spans="1:2" x14ac:dyDescent="0.35">
      <c r="A2935" s="1">
        <v>45681</v>
      </c>
      <c r="B2935" s="2">
        <v>1.3357000000000001</v>
      </c>
    </row>
    <row r="2936" spans="1:2" x14ac:dyDescent="0.35">
      <c r="A2936" s="1">
        <v>45684</v>
      </c>
      <c r="B2936" s="2">
        <v>0.66790000000000005</v>
      </c>
    </row>
    <row r="2937" spans="1:2" x14ac:dyDescent="0.35">
      <c r="A2937" s="1">
        <v>45693</v>
      </c>
      <c r="B2937" s="2">
        <v>1.6911</v>
      </c>
    </row>
    <row r="2938" spans="1:2" x14ac:dyDescent="0.35">
      <c r="A2938" s="1">
        <v>45694</v>
      </c>
      <c r="B2938" s="2">
        <v>1.9137</v>
      </c>
    </row>
    <row r="2939" spans="1:2" x14ac:dyDescent="0.35">
      <c r="A2939" s="1">
        <v>45695</v>
      </c>
      <c r="B2939" s="2">
        <v>1.5569</v>
      </c>
    </row>
    <row r="2940" spans="1:2" x14ac:dyDescent="0.35">
      <c r="A2940" s="1">
        <v>45698</v>
      </c>
      <c r="B2940" s="2">
        <v>2.6234000000000002</v>
      </c>
    </row>
    <row r="2941" spans="1:2" x14ac:dyDescent="0.35">
      <c r="A2941" s="1">
        <v>45699</v>
      </c>
      <c r="B2941" s="2">
        <v>1.6896</v>
      </c>
    </row>
    <row r="2942" spans="1:2" x14ac:dyDescent="0.35">
      <c r="A2942" s="1">
        <v>45700</v>
      </c>
      <c r="B2942" s="2">
        <v>2.1787000000000001</v>
      </c>
    </row>
    <row r="2943" spans="1:2" x14ac:dyDescent="0.35">
      <c r="A2943" s="1">
        <v>45701</v>
      </c>
      <c r="B2943" s="2">
        <v>1.4673</v>
      </c>
    </row>
    <row r="2944" spans="1:2" x14ac:dyDescent="0.35">
      <c r="A2944" s="1">
        <v>45702</v>
      </c>
      <c r="B2944" s="2">
        <v>1.6007</v>
      </c>
    </row>
    <row r="2945" spans="1:2" x14ac:dyDescent="0.35">
      <c r="A2945" s="1">
        <v>45705</v>
      </c>
      <c r="B2945" s="2">
        <v>2.2231999999999998</v>
      </c>
    </row>
    <row r="2946" spans="1:2" x14ac:dyDescent="0.35">
      <c r="A2946" s="1">
        <v>45706</v>
      </c>
      <c r="B2946" s="2">
        <v>0.88929999999999998</v>
      </c>
    </row>
    <row r="2947" spans="1:2" x14ac:dyDescent="0.35">
      <c r="A2947" s="1">
        <v>45707</v>
      </c>
      <c r="B2947" s="2">
        <v>2.2231999999999998</v>
      </c>
    </row>
    <row r="2948" spans="1:2" x14ac:dyDescent="0.35">
      <c r="A2948" s="1">
        <v>45708</v>
      </c>
      <c r="B2948" s="2">
        <v>1.6452</v>
      </c>
    </row>
    <row r="2949" spans="1:2" x14ac:dyDescent="0.35">
      <c r="A2949" s="1">
        <v>45709</v>
      </c>
      <c r="B2949" s="2">
        <v>2.0453999999999999</v>
      </c>
    </row>
    <row r="2950" spans="1:2" x14ac:dyDescent="0.35">
      <c r="A2950" s="1">
        <v>45712</v>
      </c>
      <c r="B2950" s="2">
        <v>1.4673</v>
      </c>
    </row>
    <row r="2951" spans="1:2" x14ac:dyDescent="0.35">
      <c r="A2951" s="1">
        <v>45713</v>
      </c>
      <c r="B2951" s="2">
        <v>1.3784000000000001</v>
      </c>
    </row>
    <row r="2952" spans="1:2" x14ac:dyDescent="0.35">
      <c r="A2952" s="1">
        <v>45714</v>
      </c>
      <c r="B2952" s="2">
        <v>2.1787000000000001</v>
      </c>
    </row>
    <row r="2953" spans="1:2" x14ac:dyDescent="0.35">
      <c r="A2953" s="1">
        <v>45715</v>
      </c>
      <c r="B2953" s="2">
        <v>1.7786</v>
      </c>
    </row>
    <row r="2954" spans="1:2" x14ac:dyDescent="0.35">
      <c r="A2954" s="1">
        <v>45716</v>
      </c>
      <c r="B2954" s="2">
        <v>0.97819999999999996</v>
      </c>
    </row>
    <row r="2955" spans="1:2" x14ac:dyDescent="0.35">
      <c r="A2955" s="1">
        <v>45719</v>
      </c>
      <c r="B2955" s="2">
        <v>1.5111000000000001</v>
      </c>
    </row>
    <row r="2956" spans="1:2" x14ac:dyDescent="0.35">
      <c r="A2956" s="1">
        <v>45720</v>
      </c>
      <c r="B2956" s="2">
        <v>1.6452</v>
      </c>
    </row>
    <row r="2957" spans="1:2" x14ac:dyDescent="0.35">
      <c r="A2957" s="1">
        <v>45721</v>
      </c>
      <c r="B2957" s="2">
        <v>1.1560999999999999</v>
      </c>
    </row>
    <row r="2958" spans="1:2" x14ac:dyDescent="0.35">
      <c r="A2958" s="1">
        <v>45722</v>
      </c>
      <c r="B2958" s="2">
        <v>2.2677</v>
      </c>
    </row>
    <row r="2959" spans="1:2" x14ac:dyDescent="0.35">
      <c r="A2959" s="1">
        <v>45723</v>
      </c>
      <c r="B2959" s="2">
        <v>1.0670999999999999</v>
      </c>
    </row>
    <row r="2960" spans="1:2" x14ac:dyDescent="0.35">
      <c r="A2960" s="1">
        <v>45726</v>
      </c>
      <c r="B2960" s="2">
        <v>1.7786</v>
      </c>
    </row>
    <row r="2961" spans="1:2" x14ac:dyDescent="0.35">
      <c r="A2961" s="1">
        <v>45727</v>
      </c>
      <c r="B2961" s="2">
        <v>1.0670999999999999</v>
      </c>
    </row>
    <row r="2962" spans="1:2" x14ac:dyDescent="0.35">
      <c r="A2962" s="1">
        <v>45728</v>
      </c>
      <c r="B2962" s="2">
        <v>1.7341</v>
      </c>
    </row>
    <row r="2963" spans="1:2" x14ac:dyDescent="0.35">
      <c r="A2963" s="1">
        <v>45729</v>
      </c>
      <c r="B2963" s="2">
        <v>0.8</v>
      </c>
    </row>
    <row r="2964" spans="1:2" x14ac:dyDescent="0.35">
      <c r="A2964" s="1">
        <v>45730</v>
      </c>
      <c r="B2964" s="2">
        <v>1.7778</v>
      </c>
    </row>
    <row r="2965" spans="1:2" x14ac:dyDescent="0.35">
      <c r="A2965" s="1">
        <v>45733</v>
      </c>
      <c r="B2965" s="2">
        <v>1.1556</v>
      </c>
    </row>
    <row r="2966" spans="1:2" x14ac:dyDescent="0.35">
      <c r="A2966" s="1">
        <v>45734</v>
      </c>
      <c r="B2966" s="2">
        <v>1.0667</v>
      </c>
    </row>
    <row r="2967" spans="1:2" x14ac:dyDescent="0.35">
      <c r="A2967" s="1">
        <v>45735</v>
      </c>
      <c r="B2967" s="2">
        <v>0.88890000000000002</v>
      </c>
    </row>
    <row r="2968" spans="1:2" x14ac:dyDescent="0.35">
      <c r="A2968" s="1">
        <v>45736</v>
      </c>
      <c r="B2968" s="2">
        <v>1.155</v>
      </c>
    </row>
    <row r="2969" spans="1:2" x14ac:dyDescent="0.35">
      <c r="A2969" s="1">
        <v>45737</v>
      </c>
      <c r="B2969" s="2">
        <v>0.88849999999999996</v>
      </c>
    </row>
    <row r="2970" spans="1:2" x14ac:dyDescent="0.35">
      <c r="A2970" s="1">
        <v>45740</v>
      </c>
      <c r="B2970" s="2">
        <v>0.93289999999999995</v>
      </c>
    </row>
    <row r="2971" spans="1:2" x14ac:dyDescent="0.35">
      <c r="A2971" s="1">
        <v>45741</v>
      </c>
      <c r="B2971" s="2">
        <v>1.1106</v>
      </c>
    </row>
    <row r="2972" spans="1:2" x14ac:dyDescent="0.35">
      <c r="A2972" s="1">
        <v>45742</v>
      </c>
      <c r="B2972" s="2">
        <v>1.3772</v>
      </c>
    </row>
    <row r="2973" spans="1:2" x14ac:dyDescent="0.35">
      <c r="A2973" s="1">
        <v>45743</v>
      </c>
      <c r="B2973" s="2">
        <v>0.97729999999999995</v>
      </c>
    </row>
    <row r="2974" spans="1:2" x14ac:dyDescent="0.35">
      <c r="A2974" s="1">
        <v>45744</v>
      </c>
      <c r="B2974" s="2">
        <v>0.75519999999999998</v>
      </c>
    </row>
    <row r="2975" spans="1:2" x14ac:dyDescent="0.35">
      <c r="A2975" s="1">
        <v>45747</v>
      </c>
      <c r="B2975" s="2">
        <v>0.88849999999999996</v>
      </c>
    </row>
    <row r="2976" spans="1:2" x14ac:dyDescent="0.35">
      <c r="A2976" s="1">
        <v>45748</v>
      </c>
      <c r="B2976" s="2">
        <v>1.0218</v>
      </c>
    </row>
    <row r="2977" spans="1:2" x14ac:dyDescent="0.35">
      <c r="A2977" s="1">
        <v>45749</v>
      </c>
      <c r="B2977" s="2">
        <v>0.84409999999999996</v>
      </c>
    </row>
    <row r="2978" spans="1:2" x14ac:dyDescent="0.35">
      <c r="A2978" s="1">
        <v>45750</v>
      </c>
      <c r="B2978" s="2">
        <v>1.1106</v>
      </c>
    </row>
    <row r="2979" spans="1:2" x14ac:dyDescent="0.35">
      <c r="A2979" s="1">
        <v>45754</v>
      </c>
      <c r="B2979" s="2">
        <v>0.44419999999999998</v>
      </c>
    </row>
    <row r="2980" spans="1:2" x14ac:dyDescent="0.35">
      <c r="A2980" s="1">
        <v>45755</v>
      </c>
      <c r="B2980" s="2">
        <v>2.2212000000000001</v>
      </c>
    </row>
    <row r="2981" spans="1:2" x14ac:dyDescent="0.35">
      <c r="A2981" s="1">
        <v>45756</v>
      </c>
      <c r="B2981" s="2">
        <v>2.1324000000000001</v>
      </c>
    </row>
    <row r="2982" spans="1:2" x14ac:dyDescent="0.35">
      <c r="A2982" s="1">
        <v>45757</v>
      </c>
      <c r="B2982" s="2">
        <v>2.9765000000000001</v>
      </c>
    </row>
    <row r="2983" spans="1:2" x14ac:dyDescent="0.35">
      <c r="A2983" s="1">
        <v>45758</v>
      </c>
      <c r="B2983" s="2">
        <v>1.5986</v>
      </c>
    </row>
    <row r="2984" spans="1:2" x14ac:dyDescent="0.35">
      <c r="A2984" s="1">
        <v>45761</v>
      </c>
      <c r="B2984" s="2">
        <v>1.9563999999999999</v>
      </c>
    </row>
    <row r="2985" spans="1:2" x14ac:dyDescent="0.35">
      <c r="A2985" s="1">
        <v>45762</v>
      </c>
      <c r="B2985" s="2">
        <v>1.1560999999999999</v>
      </c>
    </row>
    <row r="2986" spans="1:2" x14ac:dyDescent="0.35">
      <c r="A2986" s="1">
        <v>45763</v>
      </c>
      <c r="B2986" s="2">
        <v>0.8448</v>
      </c>
    </row>
    <row r="2987" spans="1:2" x14ac:dyDescent="0.35">
      <c r="A2987" s="1">
        <v>45764</v>
      </c>
      <c r="B2987" s="2">
        <v>1.7786</v>
      </c>
    </row>
    <row r="2988" spans="1:2" x14ac:dyDescent="0.35">
      <c r="A2988" s="1">
        <v>45765</v>
      </c>
      <c r="B2988" s="2">
        <v>0.97819999999999996</v>
      </c>
    </row>
    <row r="2989" spans="1:2" x14ac:dyDescent="0.35">
      <c r="A2989" s="1">
        <v>45768</v>
      </c>
      <c r="B2989" s="2">
        <v>1.9573</v>
      </c>
    </row>
    <row r="2990" spans="1:2" x14ac:dyDescent="0.35">
      <c r="A2990" s="1">
        <v>45769</v>
      </c>
      <c r="B2990" s="2">
        <v>1.6013999999999999</v>
      </c>
    </row>
    <row r="2991" spans="1:2" x14ac:dyDescent="0.35">
      <c r="A2991" s="1">
        <v>45770</v>
      </c>
      <c r="B2991" s="2">
        <v>0.93420000000000003</v>
      </c>
    </row>
    <row r="2992" spans="1:2" x14ac:dyDescent="0.35">
      <c r="A2992" s="1">
        <v>45771</v>
      </c>
      <c r="B2992" s="2">
        <v>0.84519999999999995</v>
      </c>
    </row>
    <row r="2993" spans="1:2" x14ac:dyDescent="0.35">
      <c r="A2993" s="1">
        <v>45772</v>
      </c>
      <c r="B2993" s="2">
        <v>1.1566000000000001</v>
      </c>
    </row>
    <row r="2994" spans="1:2" x14ac:dyDescent="0.35">
      <c r="A2994" s="1">
        <v>45775</v>
      </c>
      <c r="B2994" s="2">
        <v>0.93420000000000003</v>
      </c>
    </row>
    <row r="2995" spans="1:2" x14ac:dyDescent="0.35">
      <c r="A2995" s="1">
        <v>45776</v>
      </c>
      <c r="B2995" s="2">
        <v>1.29</v>
      </c>
    </row>
    <row r="2996" spans="1:2" x14ac:dyDescent="0.35">
      <c r="A2996" s="1">
        <v>45777</v>
      </c>
      <c r="B2996" s="2">
        <v>1.8238000000000001</v>
      </c>
    </row>
    <row r="2997" spans="1:2" x14ac:dyDescent="0.35">
      <c r="A2997" s="1">
        <v>45783</v>
      </c>
      <c r="B2997" s="2">
        <v>2.6246</v>
      </c>
    </row>
    <row r="2998" spans="1:2" x14ac:dyDescent="0.35">
      <c r="A2998" s="1">
        <v>45784</v>
      </c>
      <c r="B2998" s="2">
        <v>1.4235</v>
      </c>
    </row>
    <row r="2999" spans="1:2" x14ac:dyDescent="0.35">
      <c r="A2999" s="1">
        <v>45785</v>
      </c>
      <c r="B2999" s="2">
        <v>1.3345</v>
      </c>
    </row>
    <row r="3000" spans="1:2" x14ac:dyDescent="0.35">
      <c r="A3000" s="1">
        <v>45786</v>
      </c>
      <c r="B3000" s="2">
        <v>0.8004</v>
      </c>
    </row>
    <row r="3001" spans="1:2" x14ac:dyDescent="0.35">
      <c r="A3001" s="1">
        <v>45789</v>
      </c>
      <c r="B3001" s="2">
        <v>1.0752999999999999</v>
      </c>
    </row>
    <row r="3002" spans="1:2" x14ac:dyDescent="0.35">
      <c r="A3002" s="1">
        <v>45790</v>
      </c>
      <c r="B3002" s="2">
        <v>0.89610000000000001</v>
      </c>
    </row>
    <row r="3003" spans="1:2" x14ac:dyDescent="0.35">
      <c r="A3003" s="1">
        <v>45791</v>
      </c>
      <c r="B3003" s="2">
        <v>1.4337</v>
      </c>
    </row>
    <row r="3004" spans="1:2" x14ac:dyDescent="0.35">
      <c r="A3004" s="1">
        <v>45792</v>
      </c>
      <c r="B3004" s="2">
        <v>1.2097</v>
      </c>
    </row>
    <row r="3005" spans="1:2" x14ac:dyDescent="0.35">
      <c r="A3005" s="1">
        <v>45793</v>
      </c>
      <c r="B3005" s="2">
        <v>1.1649</v>
      </c>
    </row>
    <row r="3006" spans="1:2" x14ac:dyDescent="0.35">
      <c r="A3006" s="1">
        <v>45796</v>
      </c>
      <c r="B3006" s="2">
        <v>1.8816999999999999</v>
      </c>
    </row>
    <row r="3007" spans="1:2" x14ac:dyDescent="0.35">
      <c r="A3007" s="1">
        <v>45797</v>
      </c>
      <c r="B3007" s="2">
        <v>1.7024999999999999</v>
      </c>
    </row>
    <row r="3008" spans="1:2" x14ac:dyDescent="0.35">
      <c r="A3008" s="1">
        <v>45798</v>
      </c>
      <c r="B3008" s="2">
        <v>1.2544999999999999</v>
      </c>
    </row>
    <row r="3009" spans="1:2" x14ac:dyDescent="0.35">
      <c r="A3009" s="1">
        <v>45799</v>
      </c>
      <c r="B3009" s="2">
        <v>0.94089999999999996</v>
      </c>
    </row>
    <row r="3010" spans="1:2" x14ac:dyDescent="0.35">
      <c r="A3010" s="1">
        <v>45800</v>
      </c>
      <c r="B3010" s="2">
        <v>0.76160000000000005</v>
      </c>
    </row>
    <row r="3011" spans="1:2" x14ac:dyDescent="0.35">
      <c r="A3011" s="1">
        <v>45803</v>
      </c>
      <c r="B3011" s="2">
        <v>1.6129</v>
      </c>
    </row>
    <row r="3012" spans="1:2" x14ac:dyDescent="0.35">
      <c r="A3012" s="1">
        <v>45804</v>
      </c>
      <c r="B3012" s="2">
        <v>1.5233000000000001</v>
      </c>
    </row>
    <row r="3013" spans="1:2" x14ac:dyDescent="0.35">
      <c r="A3013" s="1">
        <v>45805</v>
      </c>
      <c r="B3013" s="2">
        <v>1.3441000000000001</v>
      </c>
    </row>
    <row r="3014" spans="1:2" x14ac:dyDescent="0.35">
      <c r="A3014" s="1">
        <v>45806</v>
      </c>
      <c r="B3014" s="2">
        <v>2.0609000000000002</v>
      </c>
    </row>
    <row r="3015" spans="1:2" x14ac:dyDescent="0.35">
      <c r="A3015" s="1">
        <v>45807</v>
      </c>
      <c r="B3015" s="2">
        <v>0.76160000000000005</v>
      </c>
    </row>
    <row r="3016" spans="1:2" x14ac:dyDescent="0.35">
      <c r="A3016" s="1">
        <v>45811</v>
      </c>
      <c r="B3016" s="2">
        <v>1.2097</v>
      </c>
    </row>
    <row r="3017" spans="1:2" x14ac:dyDescent="0.35">
      <c r="A3017" s="1">
        <v>45812</v>
      </c>
      <c r="B3017" s="2">
        <v>1.3889</v>
      </c>
    </row>
    <row r="3018" spans="1:2" x14ac:dyDescent="0.35">
      <c r="A3018" s="1">
        <v>45813</v>
      </c>
      <c r="B3018" s="2">
        <v>1.2992999999999999</v>
      </c>
    </row>
    <row r="3019" spans="1:2" x14ac:dyDescent="0.35">
      <c r="A3019" s="1">
        <v>45814</v>
      </c>
      <c r="B3019" s="2">
        <v>1.1201000000000001</v>
      </c>
    </row>
    <row r="3020" spans="1:2" x14ac:dyDescent="0.35">
      <c r="A3020" s="1">
        <v>45817</v>
      </c>
      <c r="B3020" s="2">
        <v>1.2097</v>
      </c>
    </row>
    <row r="3021" spans="1:2" x14ac:dyDescent="0.35">
      <c r="A3021" s="1">
        <v>45818</v>
      </c>
      <c r="B3021" s="2">
        <v>1.1649</v>
      </c>
    </row>
    <row r="3022" spans="1:2" x14ac:dyDescent="0.35">
      <c r="A3022" s="1">
        <v>45819</v>
      </c>
      <c r="B3022" s="2">
        <v>1.1649</v>
      </c>
    </row>
    <row r="3023" spans="1:2" x14ac:dyDescent="0.35">
      <c r="A3023" s="1">
        <v>45820</v>
      </c>
      <c r="B3023" s="2">
        <v>1.2539</v>
      </c>
    </row>
    <row r="3024" spans="1:2" x14ac:dyDescent="0.35">
      <c r="A3024" s="1">
        <v>45821</v>
      </c>
      <c r="B3024" s="2">
        <v>0.85089999999999999</v>
      </c>
    </row>
    <row r="3025" spans="1:2" x14ac:dyDescent="0.35">
      <c r="A3025" s="1">
        <v>45824</v>
      </c>
      <c r="B3025" s="2">
        <v>0.80830000000000002</v>
      </c>
    </row>
    <row r="3026" spans="1:2" x14ac:dyDescent="0.35">
      <c r="A3026" s="1">
        <v>45825</v>
      </c>
      <c r="B3026" s="2">
        <v>0.85319999999999996</v>
      </c>
    </row>
    <row r="3027" spans="1:2" x14ac:dyDescent="0.35">
      <c r="A3027" s="1">
        <v>45826</v>
      </c>
      <c r="B3027" s="2">
        <v>0.71850000000000003</v>
      </c>
    </row>
    <row r="3028" spans="1:2" x14ac:dyDescent="0.35">
      <c r="A3028" s="1">
        <v>45827</v>
      </c>
      <c r="B3028" s="2">
        <v>0.62860000000000005</v>
      </c>
    </row>
    <row r="3029" spans="1:2" x14ac:dyDescent="0.35">
      <c r="A3029" s="1">
        <v>45828</v>
      </c>
      <c r="B3029" s="2">
        <v>0.89810000000000001</v>
      </c>
    </row>
    <row r="3030" spans="1:2" x14ac:dyDescent="0.35">
      <c r="A3030" s="1">
        <v>45831</v>
      </c>
      <c r="B3030" s="2">
        <v>1.2123999999999999</v>
      </c>
    </row>
    <row r="3031" spans="1:2" x14ac:dyDescent="0.35">
      <c r="A3031" s="1">
        <v>45832</v>
      </c>
      <c r="B3031" s="2">
        <v>1.3919999999999999</v>
      </c>
    </row>
    <row r="3032" spans="1:2" x14ac:dyDescent="0.35">
      <c r="A3032" s="1">
        <v>45833</v>
      </c>
      <c r="B3032" s="2">
        <v>1.3471</v>
      </c>
    </row>
    <row r="3033" spans="1:2" x14ac:dyDescent="0.35">
      <c r="A3033" s="1">
        <v>45834</v>
      </c>
      <c r="B3033" s="2">
        <v>1.0323</v>
      </c>
    </row>
    <row r="3034" spans="1:2" x14ac:dyDescent="0.35">
      <c r="A3034" s="1">
        <v>45835</v>
      </c>
      <c r="B3034" s="2">
        <v>0.9425</v>
      </c>
    </row>
    <row r="3035" spans="1:2" x14ac:dyDescent="0.35">
      <c r="A3035" s="1">
        <v>45838</v>
      </c>
      <c r="B3035" s="2">
        <v>1.7952999999999999</v>
      </c>
    </row>
    <row r="3036" spans="1:2" x14ac:dyDescent="0.35">
      <c r="A3036" s="1">
        <v>45839</v>
      </c>
      <c r="B3036" s="2">
        <v>1.2566999999999999</v>
      </c>
    </row>
    <row r="3037" spans="1:2" x14ac:dyDescent="0.35">
      <c r="A3037" s="1">
        <v>45840</v>
      </c>
      <c r="B3037" s="2">
        <v>1.3465</v>
      </c>
    </row>
    <row r="3038" spans="1:2" x14ac:dyDescent="0.35">
      <c r="A3038" s="1">
        <v>45841</v>
      </c>
      <c r="B3038" s="2">
        <v>1.3009999999999999</v>
      </c>
    </row>
    <row r="3039" spans="1:2" x14ac:dyDescent="0.35">
      <c r="A3039" s="1">
        <v>45842</v>
      </c>
      <c r="B3039" s="2">
        <v>0.8075</v>
      </c>
    </row>
    <row r="3040" spans="1:2" x14ac:dyDescent="0.35">
      <c r="A3040" s="1">
        <v>45845</v>
      </c>
      <c r="B3040" s="2">
        <v>1.2556</v>
      </c>
    </row>
    <row r="3041" spans="1:2" x14ac:dyDescent="0.35">
      <c r="A3041" s="1">
        <v>45846</v>
      </c>
      <c r="B3041" s="2">
        <v>1.4350000000000001</v>
      </c>
    </row>
    <row r="3042" spans="1:2" x14ac:dyDescent="0.35">
      <c r="A3042" s="1">
        <v>45847</v>
      </c>
      <c r="B3042" s="2">
        <v>1.1211</v>
      </c>
    </row>
    <row r="3043" spans="1:2" x14ac:dyDescent="0.35">
      <c r="A3043" s="1">
        <v>45848</v>
      </c>
      <c r="B3043" s="2">
        <v>1.3452999999999999</v>
      </c>
    </row>
    <row r="3044" spans="1:2" x14ac:dyDescent="0.35">
      <c r="A3044" s="1">
        <v>45849</v>
      </c>
      <c r="B3044" s="2">
        <v>1.5246999999999999</v>
      </c>
    </row>
    <row r="3045" spans="1:2" x14ac:dyDescent="0.35">
      <c r="A3045" s="1">
        <v>45852</v>
      </c>
      <c r="B3045" s="2">
        <v>1.4342999999999999</v>
      </c>
    </row>
    <row r="3046" spans="1:2" x14ac:dyDescent="0.35">
      <c r="A3046" s="1">
        <v>45853</v>
      </c>
      <c r="B3046" s="2">
        <v>0.80679999999999996</v>
      </c>
    </row>
    <row r="3047" spans="1:2" x14ac:dyDescent="0.35">
      <c r="A3047" s="1">
        <v>45854</v>
      </c>
      <c r="B3047" s="2">
        <v>1.2101999999999999</v>
      </c>
    </row>
    <row r="3048" spans="1:2" x14ac:dyDescent="0.35">
      <c r="A3048" s="1">
        <v>45855</v>
      </c>
      <c r="B3048" s="2">
        <v>1.3447</v>
      </c>
    </row>
    <row r="3049" spans="1:2" x14ac:dyDescent="0.35">
      <c r="A3049" s="1">
        <v>45856</v>
      </c>
      <c r="B3049" s="2">
        <v>0.94130000000000003</v>
      </c>
    </row>
    <row r="3050" spans="1:2" x14ac:dyDescent="0.35">
      <c r="A3050" s="1">
        <v>45859</v>
      </c>
      <c r="B3050" s="2">
        <v>2.5548999999999999</v>
      </c>
    </row>
    <row r="3051" spans="1:2" x14ac:dyDescent="0.35">
      <c r="A3051" s="1">
        <v>45860</v>
      </c>
      <c r="B3051" s="2">
        <v>2.286</v>
      </c>
    </row>
    <row r="3052" spans="1:2" x14ac:dyDescent="0.35">
      <c r="A3052" s="1">
        <v>45861</v>
      </c>
      <c r="B3052" s="2">
        <v>1.0758000000000001</v>
      </c>
    </row>
    <row r="3053" spans="1:2" x14ac:dyDescent="0.35">
      <c r="A3053" s="1">
        <v>45862</v>
      </c>
      <c r="B3053" s="2">
        <v>1.3447</v>
      </c>
    </row>
    <row r="3054" spans="1:2" x14ac:dyDescent="0.35">
      <c r="A3054" s="1">
        <v>45863</v>
      </c>
      <c r="B3054" s="2">
        <v>0.94130000000000003</v>
      </c>
    </row>
    <row r="3055" spans="1:2" x14ac:dyDescent="0.35">
      <c r="A3055" s="1">
        <v>45866</v>
      </c>
      <c r="B3055" s="2">
        <v>1.0758000000000001</v>
      </c>
    </row>
    <row r="3056" spans="1:2" x14ac:dyDescent="0.35">
      <c r="A3056" s="1">
        <v>45867</v>
      </c>
      <c r="B3056" s="2">
        <v>1.1654</v>
      </c>
    </row>
    <row r="3057" spans="1:2" x14ac:dyDescent="0.35">
      <c r="A3057" s="1">
        <v>45868</v>
      </c>
      <c r="B3057" s="2">
        <v>0.94130000000000003</v>
      </c>
    </row>
    <row r="3058" spans="1:2" x14ac:dyDescent="0.35">
      <c r="A3058" s="1">
        <v>45869</v>
      </c>
      <c r="B3058" s="2">
        <v>0.94089999999999996</v>
      </c>
    </row>
    <row r="3059" spans="1:2" x14ac:dyDescent="0.35">
      <c r="A3059" s="1">
        <v>45870</v>
      </c>
      <c r="B3059" s="2">
        <v>0.76160000000000005</v>
      </c>
    </row>
    <row r="3060" spans="1:2" x14ac:dyDescent="0.35">
      <c r="A3060" s="1">
        <v>45873</v>
      </c>
      <c r="B3060" s="2">
        <v>1.1201000000000001</v>
      </c>
    </row>
    <row r="3061" spans="1:2" x14ac:dyDescent="0.35">
      <c r="A3061" s="1">
        <v>45874</v>
      </c>
      <c r="B3061" s="2">
        <v>1.1201000000000001</v>
      </c>
    </row>
    <row r="3062" spans="1:2" x14ac:dyDescent="0.35">
      <c r="A3062" s="1">
        <v>45875</v>
      </c>
      <c r="B3062" s="2">
        <v>1.2091000000000001</v>
      </c>
    </row>
    <row r="3063" spans="1:2" x14ac:dyDescent="0.35">
      <c r="A3063" s="1">
        <v>45876</v>
      </c>
      <c r="B3063" s="2">
        <v>1.0748</v>
      </c>
    </row>
    <row r="3064" spans="1:2" x14ac:dyDescent="0.35">
      <c r="A3064" s="1">
        <v>45877</v>
      </c>
      <c r="B3064" s="2">
        <v>1.3434999999999999</v>
      </c>
    </row>
    <row r="3065" spans="1:2" x14ac:dyDescent="0.35">
      <c r="A3065" s="1">
        <v>45880</v>
      </c>
      <c r="B3065" s="2">
        <v>1.4323999999999999</v>
      </c>
    </row>
    <row r="3066" spans="1:2" x14ac:dyDescent="0.35">
      <c r="A3066" s="1">
        <v>45881</v>
      </c>
      <c r="B3066" s="2">
        <v>1.1191</v>
      </c>
    </row>
    <row r="3067" spans="1:2" x14ac:dyDescent="0.35">
      <c r="A3067" s="1">
        <v>45882</v>
      </c>
      <c r="B3067" s="2">
        <v>2.2381000000000002</v>
      </c>
    </row>
    <row r="3068" spans="1:2" x14ac:dyDescent="0.35">
      <c r="A3068" s="1">
        <v>45883</v>
      </c>
      <c r="B3068" s="2">
        <v>1.0738000000000001</v>
      </c>
    </row>
    <row r="3069" spans="1:2" x14ac:dyDescent="0.35">
      <c r="A3069" s="1">
        <v>45884</v>
      </c>
      <c r="B3069" s="2">
        <v>2.1029</v>
      </c>
    </row>
    <row r="3070" spans="1:2" x14ac:dyDescent="0.35">
      <c r="A3070" s="1">
        <v>45887</v>
      </c>
      <c r="B3070" s="2">
        <v>2.0133999999999999</v>
      </c>
    </row>
    <row r="3071" spans="1:2" x14ac:dyDescent="0.35">
      <c r="A3071" s="1">
        <v>45888</v>
      </c>
      <c r="B3071" s="2">
        <v>2.0581999999999998</v>
      </c>
    </row>
    <row r="3072" spans="1:2" x14ac:dyDescent="0.35">
      <c r="A3072" s="1">
        <v>45889</v>
      </c>
      <c r="B3072" s="2">
        <v>1.8792</v>
      </c>
    </row>
    <row r="3073" spans="1:2" x14ac:dyDescent="0.35">
      <c r="A3073" s="1">
        <v>45890</v>
      </c>
      <c r="B3073" s="2">
        <v>0.89490000000000003</v>
      </c>
    </row>
    <row r="3074" spans="1:2" x14ac:dyDescent="0.35">
      <c r="A3074" s="1">
        <v>45891</v>
      </c>
      <c r="B3074" s="2">
        <v>1.6555</v>
      </c>
    </row>
    <row r="3075" spans="1:2" x14ac:dyDescent="0.35">
      <c r="A3075" s="1">
        <v>45894</v>
      </c>
      <c r="B3075" s="2">
        <v>1.6107</v>
      </c>
    </row>
    <row r="3076" spans="1:2" x14ac:dyDescent="0.35">
      <c r="A3076" s="1">
        <v>45895</v>
      </c>
      <c r="B3076" s="2">
        <v>1.4758</v>
      </c>
    </row>
    <row r="3077" spans="1:2" x14ac:dyDescent="0.35">
      <c r="A3077" s="1">
        <v>45896</v>
      </c>
      <c r="B3077" s="2">
        <v>1.1628000000000001</v>
      </c>
    </row>
    <row r="3078" spans="1:2" x14ac:dyDescent="0.35">
      <c r="A3078" s="1">
        <v>45897</v>
      </c>
      <c r="B3078" s="2">
        <v>1.0286</v>
      </c>
    </row>
    <row r="3079" spans="1:2" x14ac:dyDescent="0.35">
      <c r="A3079" s="1">
        <v>45898</v>
      </c>
      <c r="B3079" s="2">
        <v>1.5652999999999999</v>
      </c>
    </row>
    <row r="3080" spans="1:2" x14ac:dyDescent="0.35">
      <c r="A3080" s="1">
        <v>45901</v>
      </c>
      <c r="B3080" s="2">
        <v>2.1913999999999998</v>
      </c>
    </row>
    <row r="3081" spans="1:2" x14ac:dyDescent="0.35">
      <c r="A3081" s="1">
        <v>45902</v>
      </c>
      <c r="B3081" s="2">
        <v>1.1628000000000001</v>
      </c>
    </row>
    <row r="3082" spans="1:2" x14ac:dyDescent="0.35">
      <c r="A3082" s="1">
        <v>45903</v>
      </c>
      <c r="B3082" s="2">
        <v>0.67049999999999998</v>
      </c>
    </row>
    <row r="3083" spans="1:2" x14ac:dyDescent="0.35">
      <c r="A3083" s="1">
        <v>45904</v>
      </c>
      <c r="B3083" s="2">
        <v>0.89410000000000001</v>
      </c>
    </row>
    <row r="3084" spans="1:2" x14ac:dyDescent="0.35">
      <c r="A3084" s="1">
        <v>45905</v>
      </c>
      <c r="B3084" s="2">
        <v>2.0571999999999999</v>
      </c>
    </row>
    <row r="3085" spans="1:2" x14ac:dyDescent="0.35">
      <c r="A3085" s="1">
        <v>45908</v>
      </c>
      <c r="B3085" s="2">
        <v>1.9231</v>
      </c>
    </row>
    <row r="3086" spans="1:2" x14ac:dyDescent="0.35">
      <c r="A3086" s="1">
        <v>45909</v>
      </c>
      <c r="B3086" s="2">
        <v>1.1181000000000001</v>
      </c>
    </row>
    <row r="3087" spans="1:2" x14ac:dyDescent="0.35">
      <c r="A3087" s="1">
        <v>45910</v>
      </c>
      <c r="B3087" s="2">
        <v>0.9839</v>
      </c>
    </row>
    <row r="3088" spans="1:2" x14ac:dyDescent="0.35">
      <c r="A3088" s="1">
        <v>45911</v>
      </c>
      <c r="B3088" s="2">
        <v>2.0125000000000002</v>
      </c>
    </row>
    <row r="3089" spans="1:2" x14ac:dyDescent="0.35">
      <c r="A3089" s="1">
        <v>45912</v>
      </c>
      <c r="B3089" s="2">
        <v>1.6547000000000001</v>
      </c>
    </row>
    <row r="3090" spans="1:2" x14ac:dyDescent="0.35">
      <c r="A3090" s="1">
        <v>45915</v>
      </c>
      <c r="B3090" s="2"/>
    </row>
  </sheetData>
  <phoneticPr fontId="1" type="noConversion"/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69494-01EA-487C-BFF2-ED613DA3213B}">
  <sheetPr>
    <tabColor rgb="FFFFC000"/>
  </sheetPr>
  <dimension ref="A1:G1608"/>
  <sheetViews>
    <sheetView workbookViewId="0">
      <pane ySplit="1" topLeftCell="A1499" activePane="bottomLeft" state="frozen"/>
      <selection pane="bottomLeft" activeCell="A3068" sqref="A1609:XFD3068"/>
    </sheetView>
  </sheetViews>
  <sheetFormatPr defaultRowHeight="14.15" x14ac:dyDescent="0.35"/>
  <cols>
    <col min="1" max="1" width="10.7109375" bestFit="1" customWidth="1"/>
    <col min="2" max="2" width="32.2109375" bestFit="1" customWidth="1"/>
    <col min="3" max="4" width="17.0703125" style="16" customWidth="1"/>
    <col min="5" max="5" width="25.42578125" style="16" customWidth="1"/>
    <col min="6" max="6" width="24" style="16" bestFit="1" customWidth="1"/>
    <col min="7" max="7" width="13.78515625" style="16" customWidth="1"/>
  </cols>
  <sheetData>
    <row r="1" spans="1:7" x14ac:dyDescent="0.35">
      <c r="A1" t="s">
        <v>1</v>
      </c>
      <c r="B1" s="8" t="s">
        <v>36</v>
      </c>
      <c r="C1" s="16" t="s">
        <v>35</v>
      </c>
      <c r="D1" s="19" t="s">
        <v>29</v>
      </c>
      <c r="E1" s="20" t="s">
        <v>30</v>
      </c>
      <c r="F1" s="19" t="s">
        <v>31</v>
      </c>
      <c r="G1" s="20" t="s">
        <v>32</v>
      </c>
    </row>
    <row r="2" spans="1:7" x14ac:dyDescent="0.35">
      <c r="A2" s="5">
        <v>41278</v>
      </c>
      <c r="B2" s="7">
        <v>0.70420000000000005</v>
      </c>
      <c r="C2" s="16">
        <f>IF(B2&gt;3,5,IF(B2&gt;2.4,2.5,IF(B2&gt;1,0,IF(B2&gt;0.8,-2.5,-5))))</f>
        <v>-5</v>
      </c>
      <c r="D2" s="16">
        <f t="array" ref="D2">IFERROR(INDEX(C$2:C2,MATCH(2,1/(C$2:C2&lt;&gt;0))),0)</f>
        <v>0</v>
      </c>
      <c r="E2" s="16">
        <f>C2</f>
        <v>-5</v>
      </c>
      <c r="F2" s="16">
        <f>IF(AND(C2&lt;&gt;0,SUM(C$1:$D2)=SUM(C$1:$D2)),ROW(),0)</f>
        <v>2</v>
      </c>
      <c r="G2" s="16">
        <f t="array" ref="G2">IF(ROW()-IFERROR(INDEX(F$2:F2,MATCH(2,1/(F$2:F2&lt;&gt;0))),0)&gt;22,22,ROW()-IFERROR(INDEX(F$2:F2,MATCH(2,1/(F$2:F2&lt;&gt;0))),0))</f>
        <v>2</v>
      </c>
    </row>
    <row r="3" spans="1:7" x14ac:dyDescent="0.35">
      <c r="A3" s="5">
        <v>41281</v>
      </c>
      <c r="B3" s="7">
        <v>2.1126999999999998</v>
      </c>
      <c r="C3" s="16">
        <f t="shared" ref="C3:C66" si="0">IF(B3&gt;3,5,IF(B3&gt;2.4,2.5,IF(B3&gt;1,0,IF(B3&gt;0.8,-2.5,-5))))</f>
        <v>0</v>
      </c>
      <c r="D3" s="16">
        <f t="array" ref="D3">IFERROR(INDEX(C$2:C3,MATCH(2,1/(C$2:C3&lt;&gt;0))),0)</f>
        <v>-5</v>
      </c>
      <c r="E3" s="16">
        <f t="shared" ref="E3:E66" si="1">IF(D3=0,0,IF(D3&lt;0,-1*(ABS(D3)-G3*ABS(D3)/22),D3-G3*D3/22))</f>
        <v>-4.7727272727272725</v>
      </c>
      <c r="F3" s="16">
        <f>IF(AND(C3&lt;&gt;0,SUM(C$1:$D3)=SUM(C$1:$D3)),ROW(),0)</f>
        <v>0</v>
      </c>
      <c r="G3" s="16">
        <f t="array" ref="G3">IF(ROW()-IFERROR(INDEX(F$2:F3,MATCH(2,1/(F$2:F3&lt;&gt;0))),0)&gt;22,22,ROW()-IFERROR(INDEX(F$2:F3,MATCH(2,1/(F$2:F3&lt;&gt;0))),0))</f>
        <v>1</v>
      </c>
    </row>
    <row r="4" spans="1:7" x14ac:dyDescent="0.35">
      <c r="A4" s="5">
        <v>41282</v>
      </c>
      <c r="B4" s="7">
        <v>1.4085000000000001</v>
      </c>
      <c r="C4" s="16">
        <f t="shared" si="0"/>
        <v>0</v>
      </c>
      <c r="D4" s="16">
        <f t="array" ref="D4">IFERROR(INDEX(C$2:C4,MATCH(2,1/(C$2:C4&lt;&gt;0))),0)</f>
        <v>-5</v>
      </c>
      <c r="E4" s="16">
        <f t="shared" si="1"/>
        <v>-4.5454545454545459</v>
      </c>
      <c r="F4" s="16">
        <f>IF(AND(C4&lt;&gt;0,SUM(C$1:$D4)=SUM(C$1:$D4)),ROW(),0)</f>
        <v>0</v>
      </c>
      <c r="G4" s="16">
        <f t="array" ref="G4">IF(ROW()-IFERROR(INDEX(F$2:F4,MATCH(2,1/(F$2:F4&lt;&gt;0))),0)&gt;22,22,ROW()-IFERROR(INDEX(F$2:F4,MATCH(2,1/(F$2:F4&lt;&gt;0))),0))</f>
        <v>2</v>
      </c>
    </row>
    <row r="5" spans="1:7" x14ac:dyDescent="0.35">
      <c r="A5" s="5">
        <v>41283</v>
      </c>
      <c r="B5" s="7">
        <v>0.503</v>
      </c>
      <c r="C5" s="16">
        <f t="shared" si="0"/>
        <v>-5</v>
      </c>
      <c r="D5" s="16">
        <f t="array" ref="D5">IFERROR(INDEX(C$2:C5,MATCH(2,1/(C$2:C5&lt;&gt;0))),0)</f>
        <v>-5</v>
      </c>
      <c r="E5" s="16">
        <f t="shared" si="1"/>
        <v>-5</v>
      </c>
      <c r="F5" s="16">
        <f>IF(AND(C5&lt;&gt;0,SUM(C$1:$D5)=SUM(C$1:$D5)),ROW(),0)</f>
        <v>5</v>
      </c>
      <c r="G5" s="16">
        <f t="array" ref="G5">IF(ROW()-IFERROR(INDEX(F$2:F5,MATCH(2,1/(F$2:F5&lt;&gt;0))),0)&gt;22,22,ROW()-IFERROR(INDEX(F$2:F5,MATCH(2,1/(F$2:F5&lt;&gt;0))),0))</f>
        <v>0</v>
      </c>
    </row>
    <row r="6" spans="1:7" x14ac:dyDescent="0.35">
      <c r="A6" s="5">
        <v>41284</v>
      </c>
      <c r="B6" s="7">
        <v>1.006</v>
      </c>
      <c r="C6" s="16">
        <f t="shared" si="0"/>
        <v>0</v>
      </c>
      <c r="D6" s="16">
        <f t="array" ref="D6">IFERROR(INDEX(C$2:C6,MATCH(2,1/(C$2:C6&lt;&gt;0))),0)</f>
        <v>-5</v>
      </c>
      <c r="E6" s="16">
        <f t="shared" si="1"/>
        <v>-4.7727272727272725</v>
      </c>
      <c r="F6" s="16">
        <f>IF(AND(C6&lt;&gt;0,SUM(C$1:$D6)=SUM(C$1:$D6)),ROW(),0)</f>
        <v>0</v>
      </c>
      <c r="G6" s="16">
        <f t="array" ref="G6">IF(ROW()-IFERROR(INDEX(F$2:F6,MATCH(2,1/(F$2:F6&lt;&gt;0))),0)&gt;22,22,ROW()-IFERROR(INDEX(F$2:F6,MATCH(2,1/(F$2:F6&lt;&gt;0))),0))</f>
        <v>1</v>
      </c>
    </row>
    <row r="7" spans="1:7" x14ac:dyDescent="0.35">
      <c r="A7" s="5">
        <v>41285</v>
      </c>
      <c r="B7" s="7">
        <v>0.40239999999999998</v>
      </c>
      <c r="C7" s="16">
        <f t="shared" si="0"/>
        <v>-5</v>
      </c>
      <c r="D7" s="16">
        <f t="array" ref="D7">IFERROR(INDEX(C$2:C7,MATCH(2,1/(C$2:C7&lt;&gt;0))),0)</f>
        <v>-5</v>
      </c>
      <c r="E7" s="16">
        <f t="shared" si="1"/>
        <v>-5</v>
      </c>
      <c r="F7" s="16">
        <f>IF(AND(C7&lt;&gt;0,SUM(C$1:$D7)=SUM(C$1:$D7)),ROW(),0)</f>
        <v>7</v>
      </c>
      <c r="G7" s="16">
        <f t="array" ref="G7">IF(ROW()-IFERROR(INDEX(F$2:F7,MATCH(2,1/(F$2:F7&lt;&gt;0))),0)&gt;22,22,ROW()-IFERROR(INDEX(F$2:F7,MATCH(2,1/(F$2:F7&lt;&gt;0))),0))</f>
        <v>0</v>
      </c>
    </row>
    <row r="8" spans="1:7" x14ac:dyDescent="0.35">
      <c r="A8" s="5">
        <v>41288</v>
      </c>
      <c r="B8" s="7">
        <v>3.0181</v>
      </c>
      <c r="C8" s="16">
        <f t="shared" si="0"/>
        <v>5</v>
      </c>
      <c r="D8" s="16">
        <f t="array" ref="D8">IFERROR(INDEX(C$2:C8,MATCH(2,1/(C$2:C8&lt;&gt;0))),0)</f>
        <v>5</v>
      </c>
      <c r="E8" s="16">
        <f t="shared" si="1"/>
        <v>5</v>
      </c>
      <c r="F8" s="16">
        <f>IF(AND(C8&lt;&gt;0,SUM(C$1:$D8)=SUM(C$1:$D8)),ROW(),0)</f>
        <v>8</v>
      </c>
      <c r="G8" s="16">
        <f t="array" ref="G8">IF(ROW()-IFERROR(INDEX(F$2:F8,MATCH(2,1/(F$2:F8&lt;&gt;0))),0)&gt;22,22,ROW()-IFERROR(INDEX(F$2:F8,MATCH(2,1/(F$2:F8&lt;&gt;0))),0))</f>
        <v>0</v>
      </c>
    </row>
    <row r="9" spans="1:7" x14ac:dyDescent="0.35">
      <c r="A9" s="5">
        <v>41289</v>
      </c>
      <c r="B9" s="7">
        <v>2.2132999999999998</v>
      </c>
      <c r="C9" s="16">
        <f t="shared" si="0"/>
        <v>0</v>
      </c>
      <c r="D9" s="16">
        <f t="array" ref="D9">IFERROR(INDEX(C$2:C9,MATCH(2,1/(C$2:C9&lt;&gt;0))),0)</f>
        <v>5</v>
      </c>
      <c r="E9" s="16">
        <f t="shared" si="1"/>
        <v>4.7727272727272725</v>
      </c>
      <c r="F9" s="16">
        <f>IF(AND(C9&lt;&gt;0,SUM(C$1:$D9)=SUM(C$1:$D9)),ROW(),0)</f>
        <v>0</v>
      </c>
      <c r="G9" s="16">
        <f t="array" ref="G9">IF(ROW()-IFERROR(INDEX(F$2:F9,MATCH(2,1/(F$2:F9&lt;&gt;0))),0)&gt;22,22,ROW()-IFERROR(INDEX(F$2:F9,MATCH(2,1/(F$2:F9&lt;&gt;0))),0))</f>
        <v>1</v>
      </c>
    </row>
    <row r="10" spans="1:7" x14ac:dyDescent="0.35">
      <c r="A10" s="5">
        <v>41290</v>
      </c>
      <c r="B10" s="7">
        <v>2.1126999999999998</v>
      </c>
      <c r="C10" s="16">
        <f t="shared" si="0"/>
        <v>0</v>
      </c>
      <c r="D10" s="16">
        <f t="array" ref="D10">IFERROR(INDEX(C$2:C10,MATCH(2,1/(C$2:C10&lt;&gt;0))),0)</f>
        <v>5</v>
      </c>
      <c r="E10" s="16">
        <f t="shared" si="1"/>
        <v>4.5454545454545459</v>
      </c>
      <c r="F10" s="16">
        <f>IF(AND(C10&lt;&gt;0,SUM(C$1:$D10)=SUM(C$1:$D10)),ROW(),0)</f>
        <v>0</v>
      </c>
      <c r="G10" s="16">
        <f t="array" ref="G10">IF(ROW()-IFERROR(INDEX(F$2:F10,MATCH(2,1/(F$2:F10&lt;&gt;0))),0)&gt;22,22,ROW()-IFERROR(INDEX(F$2:F10,MATCH(2,1/(F$2:F10&lt;&gt;0))),0))</f>
        <v>2</v>
      </c>
    </row>
    <row r="11" spans="1:7" x14ac:dyDescent="0.35">
      <c r="A11" s="5">
        <v>41291</v>
      </c>
      <c r="B11" s="7">
        <v>0.503</v>
      </c>
      <c r="C11" s="16">
        <f t="shared" si="0"/>
        <v>-5</v>
      </c>
      <c r="D11" s="16">
        <f t="array" ref="D11">IFERROR(INDEX(C$2:C11,MATCH(2,1/(C$2:C11&lt;&gt;0))),0)</f>
        <v>-5</v>
      </c>
      <c r="E11" s="16">
        <f t="shared" si="1"/>
        <v>-5</v>
      </c>
      <c r="F11" s="16">
        <f>IF(AND(C11&lt;&gt;0,SUM(C$1:$D11)=SUM(C$1:$D11)),ROW(),0)</f>
        <v>11</v>
      </c>
      <c r="G11" s="16">
        <f t="array" ref="G11">IF(ROW()-IFERROR(INDEX(F$2:F11,MATCH(2,1/(F$2:F11&lt;&gt;0))),0)&gt;22,22,ROW()-IFERROR(INDEX(F$2:F11,MATCH(2,1/(F$2:F11&lt;&gt;0))),0))</f>
        <v>0</v>
      </c>
    </row>
    <row r="12" spans="1:7" x14ac:dyDescent="0.35">
      <c r="A12" s="5">
        <v>41292</v>
      </c>
      <c r="B12" s="7">
        <v>0.80479999999999996</v>
      </c>
      <c r="C12" s="16">
        <f t="shared" si="0"/>
        <v>-2.5</v>
      </c>
      <c r="D12" s="16">
        <f t="array" ref="D12">IFERROR(INDEX(C$2:C12,MATCH(2,1/(C$2:C12&lt;&gt;0))),0)</f>
        <v>-2.5</v>
      </c>
      <c r="E12" s="16">
        <f t="shared" si="1"/>
        <v>-2.5</v>
      </c>
      <c r="F12" s="16">
        <f>IF(AND(C12&lt;&gt;0,SUM(C$1:$D12)=SUM(C$1:$D12)),ROW(),0)</f>
        <v>12</v>
      </c>
      <c r="G12" s="16">
        <f t="array" ref="G12">IF(ROW()-IFERROR(INDEX(F$2:F12,MATCH(2,1/(F$2:F12&lt;&gt;0))),0)&gt;22,22,ROW()-IFERROR(INDEX(F$2:F12,MATCH(2,1/(F$2:F12&lt;&gt;0))),0))</f>
        <v>0</v>
      </c>
    </row>
    <row r="13" spans="1:7" x14ac:dyDescent="0.35">
      <c r="A13" s="5">
        <v>41295</v>
      </c>
      <c r="B13" s="7">
        <v>2.7162999999999999</v>
      </c>
      <c r="C13" s="16">
        <f t="shared" si="0"/>
        <v>2.5</v>
      </c>
      <c r="D13" s="16">
        <f t="array" ref="D13">IFERROR(INDEX(C$2:C13,MATCH(2,1/(C$2:C13&lt;&gt;0))),0)</f>
        <v>2.5</v>
      </c>
      <c r="E13" s="16">
        <f t="shared" si="1"/>
        <v>2.5</v>
      </c>
      <c r="F13" s="16">
        <f>IF(AND(C13&lt;&gt;0,SUM(C$1:$D13)=SUM(C$1:$D13)),ROW(),0)</f>
        <v>13</v>
      </c>
      <c r="G13" s="16">
        <f t="array" ref="G13">IF(ROW()-IFERROR(INDEX(F$2:F13,MATCH(2,1/(F$2:F13&lt;&gt;0))),0)&gt;22,22,ROW()-IFERROR(INDEX(F$2:F13,MATCH(2,1/(F$2:F13&lt;&gt;0))),0))</f>
        <v>0</v>
      </c>
    </row>
    <row r="14" spans="1:7" x14ac:dyDescent="0.35">
      <c r="A14" s="5">
        <v>41296</v>
      </c>
      <c r="B14" s="7">
        <v>0.90539999999999998</v>
      </c>
      <c r="C14" s="16">
        <f t="shared" si="0"/>
        <v>-2.5</v>
      </c>
      <c r="D14" s="16">
        <f t="array" ref="D14">IFERROR(INDEX(C$2:C14,MATCH(2,1/(C$2:C14&lt;&gt;0))),0)</f>
        <v>-2.5</v>
      </c>
      <c r="E14" s="16">
        <f t="shared" si="1"/>
        <v>-2.5</v>
      </c>
      <c r="F14" s="16">
        <f>IF(AND(C14&lt;&gt;0,SUM(C$1:$D14)=SUM(C$1:$D14)),ROW(),0)</f>
        <v>14</v>
      </c>
      <c r="G14" s="16">
        <f t="array" ref="G14">IF(ROW()-IFERROR(INDEX(F$2:F14,MATCH(2,1/(F$2:F14&lt;&gt;0))),0)&gt;22,22,ROW()-IFERROR(INDEX(F$2:F14,MATCH(2,1/(F$2:F14&lt;&gt;0))),0))</f>
        <v>0</v>
      </c>
    </row>
    <row r="15" spans="1:7" x14ac:dyDescent="0.35">
      <c r="A15" s="5">
        <v>41297</v>
      </c>
      <c r="B15" s="7">
        <v>1.6096999999999999</v>
      </c>
      <c r="C15" s="16">
        <f t="shared" si="0"/>
        <v>0</v>
      </c>
      <c r="D15" s="16">
        <f t="array" ref="D15">IFERROR(INDEX(C$2:C15,MATCH(2,1/(C$2:C15&lt;&gt;0))),0)</f>
        <v>-2.5</v>
      </c>
      <c r="E15" s="16">
        <f t="shared" si="1"/>
        <v>-2.3863636363636362</v>
      </c>
      <c r="F15" s="16">
        <f>IF(AND(C15&lt;&gt;0,SUM(C$1:$D15)=SUM(C$1:$D15)),ROW(),0)</f>
        <v>0</v>
      </c>
      <c r="G15" s="16">
        <f t="array" ref="G15">IF(ROW()-IFERROR(INDEX(F$2:F15,MATCH(2,1/(F$2:F15&lt;&gt;0))),0)&gt;22,22,ROW()-IFERROR(INDEX(F$2:F15,MATCH(2,1/(F$2:F15&lt;&gt;0))),0))</f>
        <v>1</v>
      </c>
    </row>
    <row r="16" spans="1:7" x14ac:dyDescent="0.35">
      <c r="A16" s="5">
        <v>41298</v>
      </c>
      <c r="B16" s="7">
        <v>0.80479999999999996</v>
      </c>
      <c r="C16" s="16">
        <f t="shared" si="0"/>
        <v>-2.5</v>
      </c>
      <c r="D16" s="16">
        <f t="array" ref="D16">IFERROR(INDEX(C$2:C16,MATCH(2,1/(C$2:C16&lt;&gt;0))),0)</f>
        <v>-2.5</v>
      </c>
      <c r="E16" s="16">
        <f t="shared" si="1"/>
        <v>-2.5</v>
      </c>
      <c r="F16" s="16">
        <f>IF(AND(C16&lt;&gt;0,SUM(C$1:$D16)=SUM(C$1:$D16)),ROW(),0)</f>
        <v>16</v>
      </c>
      <c r="G16" s="16">
        <f t="array" ref="G16">IF(ROW()-IFERROR(INDEX(F$2:F16,MATCH(2,1/(F$2:F16&lt;&gt;0))),0)&gt;22,22,ROW()-IFERROR(INDEX(F$2:F16,MATCH(2,1/(F$2:F16&lt;&gt;0))),0))</f>
        <v>0</v>
      </c>
    </row>
    <row r="17" spans="1:7" x14ac:dyDescent="0.35">
      <c r="A17" s="5">
        <v>41299</v>
      </c>
      <c r="B17" s="7">
        <v>0.80479999999999996</v>
      </c>
      <c r="C17" s="16">
        <f t="shared" si="0"/>
        <v>-2.5</v>
      </c>
      <c r="D17" s="16">
        <f t="array" ref="D17">IFERROR(INDEX(C$2:C17,MATCH(2,1/(C$2:C17&lt;&gt;0))),0)</f>
        <v>-2.5</v>
      </c>
      <c r="E17" s="16">
        <f t="shared" si="1"/>
        <v>-2.5</v>
      </c>
      <c r="F17" s="16">
        <f>IF(AND(C17&lt;&gt;0,SUM(C$1:$D17)=SUM(C$1:$D17)),ROW(),0)</f>
        <v>17</v>
      </c>
      <c r="G17" s="16">
        <f t="array" ref="G17">IF(ROW()-IFERROR(INDEX(F$2:F17,MATCH(2,1/(F$2:F17&lt;&gt;0))),0)&gt;22,22,ROW()-IFERROR(INDEX(F$2:F17,MATCH(2,1/(F$2:F17&lt;&gt;0))),0))</f>
        <v>0</v>
      </c>
    </row>
    <row r="18" spans="1:7" x14ac:dyDescent="0.35">
      <c r="A18" s="5">
        <v>41302</v>
      </c>
      <c r="B18" s="7">
        <v>1.3078000000000001</v>
      </c>
      <c r="C18" s="16">
        <f t="shared" si="0"/>
        <v>0</v>
      </c>
      <c r="D18" s="16">
        <f t="array" ref="D18">IFERROR(INDEX(C$2:C18,MATCH(2,1/(C$2:C18&lt;&gt;0))),0)</f>
        <v>-2.5</v>
      </c>
      <c r="E18" s="16">
        <f t="shared" si="1"/>
        <v>-2.3863636363636362</v>
      </c>
      <c r="F18" s="16">
        <f>IF(AND(C18&lt;&gt;0,SUM(C$1:$D18)=SUM(C$1:$D18)),ROW(),0)</f>
        <v>0</v>
      </c>
      <c r="G18" s="16">
        <f t="array" ref="G18">IF(ROW()-IFERROR(INDEX(F$2:F18,MATCH(2,1/(F$2:F18&lt;&gt;0))),0)&gt;22,22,ROW()-IFERROR(INDEX(F$2:F18,MATCH(2,1/(F$2:F18&lt;&gt;0))),0))</f>
        <v>1</v>
      </c>
    </row>
    <row r="19" spans="1:7" x14ac:dyDescent="0.35">
      <c r="A19" s="5">
        <v>41303</v>
      </c>
      <c r="B19" s="7">
        <v>1.2072000000000001</v>
      </c>
      <c r="C19" s="16">
        <f t="shared" si="0"/>
        <v>0</v>
      </c>
      <c r="D19" s="16">
        <f t="array" ref="D19">IFERROR(INDEX(C$2:C19,MATCH(2,1/(C$2:C19&lt;&gt;0))),0)</f>
        <v>-2.5</v>
      </c>
      <c r="E19" s="16">
        <f t="shared" si="1"/>
        <v>-2.2727272727272729</v>
      </c>
      <c r="F19" s="16">
        <f>IF(AND(C19&lt;&gt;0,SUM(C$1:$D19)=SUM(C$1:$D19)),ROW(),0)</f>
        <v>0</v>
      </c>
      <c r="G19" s="16">
        <f t="array" ref="G19">IF(ROW()-IFERROR(INDEX(F$2:F19,MATCH(2,1/(F$2:F19&lt;&gt;0))),0)&gt;22,22,ROW()-IFERROR(INDEX(F$2:F19,MATCH(2,1/(F$2:F19&lt;&gt;0))),0))</f>
        <v>2</v>
      </c>
    </row>
    <row r="20" spans="1:7" x14ac:dyDescent="0.35">
      <c r="A20" s="5">
        <v>41304</v>
      </c>
      <c r="B20" s="7">
        <v>1.5091000000000001</v>
      </c>
      <c r="C20" s="16">
        <f t="shared" si="0"/>
        <v>0</v>
      </c>
      <c r="D20" s="16">
        <f t="array" ref="D20">IFERROR(INDEX(C$2:C20,MATCH(2,1/(C$2:C20&lt;&gt;0))),0)</f>
        <v>-2.5</v>
      </c>
      <c r="E20" s="16">
        <f t="shared" si="1"/>
        <v>-2.1590909090909092</v>
      </c>
      <c r="F20" s="16">
        <f>IF(AND(C20&lt;&gt;0,SUM(C$1:$D20)=SUM(C$1:$D20)),ROW(),0)</f>
        <v>0</v>
      </c>
      <c r="G20" s="16">
        <f t="array" ref="G20">IF(ROW()-IFERROR(INDEX(F$2:F20,MATCH(2,1/(F$2:F20&lt;&gt;0))),0)&gt;22,22,ROW()-IFERROR(INDEX(F$2:F20,MATCH(2,1/(F$2:F20&lt;&gt;0))),0))</f>
        <v>3</v>
      </c>
    </row>
    <row r="21" spans="1:7" x14ac:dyDescent="0.35">
      <c r="A21" s="5">
        <v>41305</v>
      </c>
      <c r="B21" s="7">
        <v>0.90539999999999998</v>
      </c>
      <c r="C21" s="16">
        <f t="shared" si="0"/>
        <v>-2.5</v>
      </c>
      <c r="D21" s="16">
        <f t="array" ref="D21">IFERROR(INDEX(C$2:C21,MATCH(2,1/(C$2:C21&lt;&gt;0))),0)</f>
        <v>-2.5</v>
      </c>
      <c r="E21" s="16">
        <f t="shared" si="1"/>
        <v>-2.5</v>
      </c>
      <c r="F21" s="16">
        <f>IF(AND(C21&lt;&gt;0,SUM(C$1:$D21)=SUM(C$1:$D21)),ROW(),0)</f>
        <v>21</v>
      </c>
      <c r="G21" s="16">
        <f t="array" ref="G21">IF(ROW()-IFERROR(INDEX(F$2:F21,MATCH(2,1/(F$2:F21&lt;&gt;0))),0)&gt;22,22,ROW()-IFERROR(INDEX(F$2:F21,MATCH(2,1/(F$2:F21&lt;&gt;0))),0))</f>
        <v>0</v>
      </c>
    </row>
    <row r="22" spans="1:7" x14ac:dyDescent="0.35">
      <c r="A22" s="5">
        <v>41306</v>
      </c>
      <c r="B22" s="7">
        <v>1.1066</v>
      </c>
      <c r="C22" s="16">
        <f t="shared" si="0"/>
        <v>0</v>
      </c>
      <c r="D22" s="16">
        <f t="array" ref="D22">IFERROR(INDEX(C$2:C22,MATCH(2,1/(C$2:C22&lt;&gt;0))),0)</f>
        <v>-2.5</v>
      </c>
      <c r="E22" s="16">
        <f t="shared" si="1"/>
        <v>-2.3863636363636362</v>
      </c>
      <c r="F22" s="16">
        <f>IF(AND(C22&lt;&gt;0,SUM(C$1:$D22)=SUM(C$1:$D22)),ROW(),0)</f>
        <v>0</v>
      </c>
      <c r="G22" s="16">
        <f t="array" ref="G22">IF(ROW()-IFERROR(INDEX(F$2:F22,MATCH(2,1/(F$2:F22&lt;&gt;0))),0)&gt;22,22,ROW()-IFERROR(INDEX(F$2:F22,MATCH(2,1/(F$2:F22&lt;&gt;0))),0))</f>
        <v>1</v>
      </c>
    </row>
    <row r="23" spans="1:7" x14ac:dyDescent="0.35">
      <c r="A23" s="5">
        <v>41309</v>
      </c>
      <c r="B23" s="7">
        <v>0.90539999999999998</v>
      </c>
      <c r="C23" s="16">
        <f t="shared" si="0"/>
        <v>-2.5</v>
      </c>
      <c r="D23" s="16">
        <f t="array" ref="D23">IFERROR(INDEX(C$2:C23,MATCH(2,1/(C$2:C23&lt;&gt;0))),0)</f>
        <v>-2.5</v>
      </c>
      <c r="E23" s="16">
        <f t="shared" si="1"/>
        <v>-2.5</v>
      </c>
      <c r="F23" s="16">
        <f>IF(AND(C23&lt;&gt;0,SUM(C$1:$D23)=SUM(C$1:$D23)),ROW(),0)</f>
        <v>23</v>
      </c>
      <c r="G23" s="16">
        <f t="array" ref="G23">IF(ROW()-IFERROR(INDEX(F$2:F23,MATCH(2,1/(F$2:F23&lt;&gt;0))),0)&gt;22,22,ROW()-IFERROR(INDEX(F$2:F23,MATCH(2,1/(F$2:F23&lt;&gt;0))),0))</f>
        <v>0</v>
      </c>
    </row>
    <row r="24" spans="1:7" x14ac:dyDescent="0.35">
      <c r="A24" s="5">
        <v>41310</v>
      </c>
      <c r="B24" s="7">
        <v>0.70420000000000005</v>
      </c>
      <c r="C24" s="16">
        <f t="shared" si="0"/>
        <v>-5</v>
      </c>
      <c r="D24" s="16">
        <f t="array" ref="D24">IFERROR(INDEX(C$2:C24,MATCH(2,1/(C$2:C24&lt;&gt;0))),0)</f>
        <v>-5</v>
      </c>
      <c r="E24" s="16">
        <f t="shared" si="1"/>
        <v>-5</v>
      </c>
      <c r="F24" s="16">
        <f>IF(AND(C24&lt;&gt;0,SUM(C$1:$D24)=SUM(C$1:$D24)),ROW(),0)</f>
        <v>24</v>
      </c>
      <c r="G24" s="16">
        <f t="array" ref="G24">IF(ROW()-IFERROR(INDEX(F$2:F24,MATCH(2,1/(F$2:F24&lt;&gt;0))),0)&gt;22,22,ROW()-IFERROR(INDEX(F$2:F24,MATCH(2,1/(F$2:F24&lt;&gt;0))),0))</f>
        <v>0</v>
      </c>
    </row>
    <row r="25" spans="1:7" x14ac:dyDescent="0.35">
      <c r="A25" s="5">
        <v>41311</v>
      </c>
      <c r="B25" s="7">
        <v>1.006</v>
      </c>
      <c r="C25" s="16">
        <f t="shared" si="0"/>
        <v>0</v>
      </c>
      <c r="D25" s="16">
        <f t="array" ref="D25">IFERROR(INDEX(C$2:C25,MATCH(2,1/(C$2:C25&lt;&gt;0))),0)</f>
        <v>-5</v>
      </c>
      <c r="E25" s="16">
        <f t="shared" si="1"/>
        <v>-4.7727272727272725</v>
      </c>
      <c r="F25" s="16">
        <f>IF(AND(C25&lt;&gt;0,SUM(C$1:$D25)=SUM(C$1:$D25)),ROW(),0)</f>
        <v>0</v>
      </c>
      <c r="G25" s="16">
        <f t="array" ref="G25">IF(ROW()-IFERROR(INDEX(F$2:F25,MATCH(2,1/(F$2:F25&lt;&gt;0))),0)&gt;22,22,ROW()-IFERROR(INDEX(F$2:F25,MATCH(2,1/(F$2:F25&lt;&gt;0))),0))</f>
        <v>1</v>
      </c>
    </row>
    <row r="26" spans="1:7" x14ac:dyDescent="0.35">
      <c r="A26" s="5">
        <v>41312</v>
      </c>
      <c r="B26" s="7">
        <v>0.90539999999999998</v>
      </c>
      <c r="C26" s="16">
        <f t="shared" si="0"/>
        <v>-2.5</v>
      </c>
      <c r="D26" s="16">
        <f t="array" ref="D26">IFERROR(INDEX(C$2:C26,MATCH(2,1/(C$2:C26&lt;&gt;0))),0)</f>
        <v>-2.5</v>
      </c>
      <c r="E26" s="16">
        <f t="shared" si="1"/>
        <v>-2.5</v>
      </c>
      <c r="F26" s="16">
        <f>IF(AND(C26&lt;&gt;0,SUM(C$1:$D26)=SUM(C$1:$D26)),ROW(),0)</f>
        <v>26</v>
      </c>
      <c r="G26" s="16">
        <f t="array" ref="G26">IF(ROW()-IFERROR(INDEX(F$2:F26,MATCH(2,1/(F$2:F26&lt;&gt;0))),0)&gt;22,22,ROW()-IFERROR(INDEX(F$2:F26,MATCH(2,1/(F$2:F26&lt;&gt;0))),0))</f>
        <v>0</v>
      </c>
    </row>
    <row r="27" spans="1:7" x14ac:dyDescent="0.35">
      <c r="A27" s="5">
        <v>41313</v>
      </c>
      <c r="B27" s="7">
        <v>0.503</v>
      </c>
      <c r="C27" s="16">
        <f t="shared" si="0"/>
        <v>-5</v>
      </c>
      <c r="D27" s="16">
        <f t="array" ref="D27">IFERROR(INDEX(C$2:C27,MATCH(2,1/(C$2:C27&lt;&gt;0))),0)</f>
        <v>-5</v>
      </c>
      <c r="E27" s="16">
        <f t="shared" si="1"/>
        <v>-5</v>
      </c>
      <c r="F27" s="16">
        <f>IF(AND(C27&lt;&gt;0,SUM(C$1:$D27)=SUM(C$1:$D27)),ROW(),0)</f>
        <v>27</v>
      </c>
      <c r="G27" s="16">
        <f t="array" ref="G27">IF(ROW()-IFERROR(INDEX(F$2:F27,MATCH(2,1/(F$2:F27&lt;&gt;0))),0)&gt;22,22,ROW()-IFERROR(INDEX(F$2:F27,MATCH(2,1/(F$2:F27&lt;&gt;0))),0))</f>
        <v>0</v>
      </c>
    </row>
    <row r="28" spans="1:7" x14ac:dyDescent="0.35">
      <c r="A28" s="5">
        <v>41323</v>
      </c>
      <c r="B28" s="7">
        <v>1.6064000000000001</v>
      </c>
      <c r="C28" s="16">
        <f t="shared" si="0"/>
        <v>0</v>
      </c>
      <c r="D28" s="16">
        <f t="array" ref="D28">IFERROR(INDEX(C$2:C28,MATCH(2,1/(C$2:C28&lt;&gt;0))),0)</f>
        <v>-5</v>
      </c>
      <c r="E28" s="16">
        <f t="shared" si="1"/>
        <v>-4.7727272727272725</v>
      </c>
      <c r="F28" s="16">
        <f>IF(AND(C28&lt;&gt;0,SUM(C$1:$D28)=SUM(C$1:$D28)),ROW(),0)</f>
        <v>0</v>
      </c>
      <c r="G28" s="16">
        <f t="array" ref="G28">IF(ROW()-IFERROR(INDEX(F$2:F28,MATCH(2,1/(F$2:F28&lt;&gt;0))),0)&gt;22,22,ROW()-IFERROR(INDEX(F$2:F28,MATCH(2,1/(F$2:F28&lt;&gt;0))),0))</f>
        <v>1</v>
      </c>
    </row>
    <row r="29" spans="1:7" x14ac:dyDescent="0.35">
      <c r="A29" s="5">
        <v>41324</v>
      </c>
      <c r="B29" s="7">
        <v>0.60240000000000005</v>
      </c>
      <c r="C29" s="16">
        <f t="shared" si="0"/>
        <v>-5</v>
      </c>
      <c r="D29" s="16">
        <f t="array" ref="D29">IFERROR(INDEX(C$2:C29,MATCH(2,1/(C$2:C29&lt;&gt;0))),0)</f>
        <v>-5</v>
      </c>
      <c r="E29" s="16">
        <f t="shared" si="1"/>
        <v>-5</v>
      </c>
      <c r="F29" s="16">
        <f>IF(AND(C29&lt;&gt;0,SUM(C$1:$D29)=SUM(C$1:$D29)),ROW(),0)</f>
        <v>29</v>
      </c>
      <c r="G29" s="16">
        <f t="array" ref="G29">IF(ROW()-IFERROR(INDEX(F$2:F29,MATCH(2,1/(F$2:F29&lt;&gt;0))),0)&gt;22,22,ROW()-IFERROR(INDEX(F$2:F29,MATCH(2,1/(F$2:F29&lt;&gt;0))),0))</f>
        <v>0</v>
      </c>
    </row>
    <row r="30" spans="1:7" x14ac:dyDescent="0.35">
      <c r="A30" s="5">
        <v>41325</v>
      </c>
      <c r="B30" s="7">
        <v>1.004</v>
      </c>
      <c r="C30" s="16">
        <f t="shared" si="0"/>
        <v>0</v>
      </c>
      <c r="D30" s="16">
        <f t="array" ref="D30">IFERROR(INDEX(C$2:C30,MATCH(2,1/(C$2:C30&lt;&gt;0))),0)</f>
        <v>-5</v>
      </c>
      <c r="E30" s="16">
        <f t="shared" si="1"/>
        <v>-4.7727272727272725</v>
      </c>
      <c r="F30" s="16">
        <f>IF(AND(C30&lt;&gt;0,SUM(C$1:$D30)=SUM(C$1:$D30)),ROW(),0)</f>
        <v>0</v>
      </c>
      <c r="G30" s="16">
        <f t="array" ref="G30">IF(ROW()-IFERROR(INDEX(F$2:F30,MATCH(2,1/(F$2:F30&lt;&gt;0))),0)&gt;22,22,ROW()-IFERROR(INDEX(F$2:F30,MATCH(2,1/(F$2:F30&lt;&gt;0))),0))</f>
        <v>1</v>
      </c>
    </row>
    <row r="31" spans="1:7" x14ac:dyDescent="0.35">
      <c r="A31" s="5">
        <v>41326</v>
      </c>
      <c r="B31" s="7">
        <v>0.30120000000000002</v>
      </c>
      <c r="C31" s="16">
        <f t="shared" si="0"/>
        <v>-5</v>
      </c>
      <c r="D31" s="16">
        <f t="array" ref="D31">IFERROR(INDEX(C$2:C31,MATCH(2,1/(C$2:C31&lt;&gt;0))),0)</f>
        <v>-5</v>
      </c>
      <c r="E31" s="16">
        <f t="shared" si="1"/>
        <v>-5</v>
      </c>
      <c r="F31" s="16">
        <f>IF(AND(C31&lt;&gt;0,SUM(C$1:$D31)=SUM(C$1:$D31)),ROW(),0)</f>
        <v>31</v>
      </c>
      <c r="G31" s="16">
        <f t="array" ref="G31">IF(ROW()-IFERROR(INDEX(F$2:F31,MATCH(2,1/(F$2:F31&lt;&gt;0))),0)&gt;22,22,ROW()-IFERROR(INDEX(F$2:F31,MATCH(2,1/(F$2:F31&lt;&gt;0))),0))</f>
        <v>0</v>
      </c>
    </row>
    <row r="32" spans="1:7" x14ac:dyDescent="0.35">
      <c r="A32" s="5">
        <v>41327</v>
      </c>
      <c r="B32" s="7">
        <v>0.70279999999999998</v>
      </c>
      <c r="C32" s="16">
        <f t="shared" si="0"/>
        <v>-5</v>
      </c>
      <c r="D32" s="16">
        <f t="array" ref="D32">IFERROR(INDEX(C$2:C32,MATCH(2,1/(C$2:C32&lt;&gt;0))),0)</f>
        <v>-5</v>
      </c>
      <c r="E32" s="16">
        <f t="shared" si="1"/>
        <v>-5</v>
      </c>
      <c r="F32" s="16">
        <f>IF(AND(C32&lt;&gt;0,SUM(C$1:$D32)=SUM(C$1:$D32)),ROW(),0)</f>
        <v>32</v>
      </c>
      <c r="G32" s="16">
        <f t="array" ref="G32">IF(ROW()-IFERROR(INDEX(F$2:F32,MATCH(2,1/(F$2:F32&lt;&gt;0))),0)&gt;22,22,ROW()-IFERROR(INDEX(F$2:F32,MATCH(2,1/(F$2:F32&lt;&gt;0))),0))</f>
        <v>0</v>
      </c>
    </row>
    <row r="33" spans="1:7" x14ac:dyDescent="0.35">
      <c r="A33" s="5">
        <v>41330</v>
      </c>
      <c r="B33" s="7">
        <v>1.3051999999999999</v>
      </c>
      <c r="C33" s="16">
        <f t="shared" si="0"/>
        <v>0</v>
      </c>
      <c r="D33" s="16">
        <f t="array" ref="D33">IFERROR(INDEX(C$2:C33,MATCH(2,1/(C$2:C33&lt;&gt;0))),0)</f>
        <v>-5</v>
      </c>
      <c r="E33" s="16">
        <f t="shared" si="1"/>
        <v>-4.7727272727272725</v>
      </c>
      <c r="F33" s="16">
        <f>IF(AND(C33&lt;&gt;0,SUM(C$1:$D33)=SUM(C$1:$D33)),ROW(),0)</f>
        <v>0</v>
      </c>
      <c r="G33" s="16">
        <f t="array" ref="G33">IF(ROW()-IFERROR(INDEX(F$2:F33,MATCH(2,1/(F$2:F33&lt;&gt;0))),0)&gt;22,22,ROW()-IFERROR(INDEX(F$2:F33,MATCH(2,1/(F$2:F33&lt;&gt;0))),0))</f>
        <v>1</v>
      </c>
    </row>
    <row r="34" spans="1:7" x14ac:dyDescent="0.35">
      <c r="A34" s="5">
        <v>41331</v>
      </c>
      <c r="B34" s="7">
        <v>0.60240000000000005</v>
      </c>
      <c r="C34" s="16">
        <f t="shared" si="0"/>
        <v>-5</v>
      </c>
      <c r="D34" s="16">
        <f t="array" ref="D34">IFERROR(INDEX(C$2:C34,MATCH(2,1/(C$2:C34&lt;&gt;0))),0)</f>
        <v>-5</v>
      </c>
      <c r="E34" s="16">
        <f t="shared" si="1"/>
        <v>-5</v>
      </c>
      <c r="F34" s="16">
        <f>IF(AND(C34&lt;&gt;0,SUM(C$1:$D34)=SUM(C$1:$D34)),ROW(),0)</f>
        <v>34</v>
      </c>
      <c r="G34" s="16">
        <f t="array" ref="G34">IF(ROW()-IFERROR(INDEX(F$2:F34,MATCH(2,1/(F$2:F34&lt;&gt;0))),0)&gt;22,22,ROW()-IFERROR(INDEX(F$2:F34,MATCH(2,1/(F$2:F34&lt;&gt;0))),0))</f>
        <v>0</v>
      </c>
    </row>
    <row r="35" spans="1:7" x14ac:dyDescent="0.35">
      <c r="A35" s="5">
        <v>41332</v>
      </c>
      <c r="B35" s="7">
        <v>1.2048000000000001</v>
      </c>
      <c r="C35" s="16">
        <f t="shared" si="0"/>
        <v>0</v>
      </c>
      <c r="D35" s="16">
        <f t="array" ref="D35">IFERROR(INDEX(C$2:C35,MATCH(2,1/(C$2:C35&lt;&gt;0))),0)</f>
        <v>-5</v>
      </c>
      <c r="E35" s="16">
        <f t="shared" si="1"/>
        <v>-4.7727272727272725</v>
      </c>
      <c r="F35" s="16">
        <f>IF(AND(C35&lt;&gt;0,SUM(C$1:$D35)=SUM(C$1:$D35)),ROW(),0)</f>
        <v>0</v>
      </c>
      <c r="G35" s="16">
        <f t="array" ref="G35">IF(ROW()-IFERROR(INDEX(F$2:F35,MATCH(2,1/(F$2:F35&lt;&gt;0))),0)&gt;22,22,ROW()-IFERROR(INDEX(F$2:F35,MATCH(2,1/(F$2:F35&lt;&gt;0))),0))</f>
        <v>1</v>
      </c>
    </row>
    <row r="36" spans="1:7" x14ac:dyDescent="0.35">
      <c r="A36" s="5">
        <v>41333</v>
      </c>
      <c r="B36" s="7">
        <v>1.2048000000000001</v>
      </c>
      <c r="C36" s="16">
        <f t="shared" si="0"/>
        <v>0</v>
      </c>
      <c r="D36" s="16">
        <f t="array" ref="D36">IFERROR(INDEX(C$2:C36,MATCH(2,1/(C$2:C36&lt;&gt;0))),0)</f>
        <v>-5</v>
      </c>
      <c r="E36" s="16">
        <f t="shared" si="1"/>
        <v>-4.5454545454545459</v>
      </c>
      <c r="F36" s="16">
        <f>IF(AND(C36&lt;&gt;0,SUM(C$1:$D36)=SUM(C$1:$D36)),ROW(),0)</f>
        <v>0</v>
      </c>
      <c r="G36" s="16">
        <f t="array" ref="G36">IF(ROW()-IFERROR(INDEX(F$2:F36,MATCH(2,1/(F$2:F36&lt;&gt;0))),0)&gt;22,22,ROW()-IFERROR(INDEX(F$2:F36,MATCH(2,1/(F$2:F36&lt;&gt;0))),0))</f>
        <v>2</v>
      </c>
    </row>
    <row r="37" spans="1:7" x14ac:dyDescent="0.35">
      <c r="A37" s="5">
        <v>41334</v>
      </c>
      <c r="B37" s="7">
        <v>1.6064000000000001</v>
      </c>
      <c r="C37" s="16">
        <f t="shared" si="0"/>
        <v>0</v>
      </c>
      <c r="D37" s="16">
        <f t="array" ref="D37">IFERROR(INDEX(C$2:C37,MATCH(2,1/(C$2:C37&lt;&gt;0))),0)</f>
        <v>-5</v>
      </c>
      <c r="E37" s="16">
        <f t="shared" si="1"/>
        <v>-4.3181818181818183</v>
      </c>
      <c r="F37" s="16">
        <f>IF(AND(C37&lt;&gt;0,SUM(C$1:$D37)=SUM(C$1:$D37)),ROW(),0)</f>
        <v>0</v>
      </c>
      <c r="G37" s="16">
        <f t="array" ref="G37">IF(ROW()-IFERROR(INDEX(F$2:F37,MATCH(2,1/(F$2:F37&lt;&gt;0))),0)&gt;22,22,ROW()-IFERROR(INDEX(F$2:F37,MATCH(2,1/(F$2:F37&lt;&gt;0))),0))</f>
        <v>3</v>
      </c>
    </row>
    <row r="38" spans="1:7" x14ac:dyDescent="0.35">
      <c r="A38" s="5">
        <v>41337</v>
      </c>
      <c r="B38" s="7">
        <v>0.70279999999999998</v>
      </c>
      <c r="C38" s="16">
        <f t="shared" si="0"/>
        <v>-5</v>
      </c>
      <c r="D38" s="16">
        <f t="array" ref="D38">IFERROR(INDEX(C$2:C38,MATCH(2,1/(C$2:C38&lt;&gt;0))),0)</f>
        <v>-5</v>
      </c>
      <c r="E38" s="16">
        <f t="shared" si="1"/>
        <v>-5</v>
      </c>
      <c r="F38" s="16">
        <f>IF(AND(C38&lt;&gt;0,SUM(C$1:$D38)=SUM(C$1:$D38)),ROW(),0)</f>
        <v>38</v>
      </c>
      <c r="G38" s="16">
        <f t="array" ref="G38">IF(ROW()-IFERROR(INDEX(F$2:F38,MATCH(2,1/(F$2:F38&lt;&gt;0))),0)&gt;22,22,ROW()-IFERROR(INDEX(F$2:F38,MATCH(2,1/(F$2:F38&lt;&gt;0))),0))</f>
        <v>0</v>
      </c>
    </row>
    <row r="39" spans="1:7" x14ac:dyDescent="0.35">
      <c r="A39" s="5">
        <v>41338</v>
      </c>
      <c r="B39" s="7">
        <v>2.3092000000000001</v>
      </c>
      <c r="C39" s="16">
        <f t="shared" si="0"/>
        <v>0</v>
      </c>
      <c r="D39" s="16">
        <f t="array" ref="D39">IFERROR(INDEX(C$2:C39,MATCH(2,1/(C$2:C39&lt;&gt;0))),0)</f>
        <v>-5</v>
      </c>
      <c r="E39" s="16">
        <f t="shared" si="1"/>
        <v>-4.7727272727272725</v>
      </c>
      <c r="F39" s="16">
        <f>IF(AND(C39&lt;&gt;0,SUM(C$1:$D39)=SUM(C$1:$D39)),ROW(),0)</f>
        <v>0</v>
      </c>
      <c r="G39" s="16">
        <f t="array" ref="G39">IF(ROW()-IFERROR(INDEX(F$2:F39,MATCH(2,1/(F$2:F39&lt;&gt;0))),0)&gt;22,22,ROW()-IFERROR(INDEX(F$2:F39,MATCH(2,1/(F$2:F39&lt;&gt;0))),0))</f>
        <v>1</v>
      </c>
    </row>
    <row r="40" spans="1:7" x14ac:dyDescent="0.35">
      <c r="A40" s="5">
        <v>41339</v>
      </c>
      <c r="B40" s="7">
        <v>2.2088000000000001</v>
      </c>
      <c r="C40" s="16">
        <f t="shared" si="0"/>
        <v>0</v>
      </c>
      <c r="D40" s="16">
        <f t="array" ref="D40">IFERROR(INDEX(C$2:C40,MATCH(2,1/(C$2:C40&lt;&gt;0))),0)</f>
        <v>-5</v>
      </c>
      <c r="E40" s="16">
        <f t="shared" si="1"/>
        <v>-4.5454545454545459</v>
      </c>
      <c r="F40" s="16">
        <f>IF(AND(C40&lt;&gt;0,SUM(C$1:$D40)=SUM(C$1:$D40)),ROW(),0)</f>
        <v>0</v>
      </c>
      <c r="G40" s="16">
        <f t="array" ref="G40">IF(ROW()-IFERROR(INDEX(F$2:F40,MATCH(2,1/(F$2:F40&lt;&gt;0))),0)&gt;22,22,ROW()-IFERROR(INDEX(F$2:F40,MATCH(2,1/(F$2:F40&lt;&gt;0))),0))</f>
        <v>2</v>
      </c>
    </row>
    <row r="41" spans="1:7" x14ac:dyDescent="0.35">
      <c r="A41" s="5">
        <v>41340</v>
      </c>
      <c r="B41" s="7">
        <v>0.90359999999999996</v>
      </c>
      <c r="C41" s="16">
        <f t="shared" si="0"/>
        <v>-2.5</v>
      </c>
      <c r="D41" s="16">
        <f t="array" ref="D41">IFERROR(INDEX(C$2:C41,MATCH(2,1/(C$2:C41&lt;&gt;0))),0)</f>
        <v>-2.5</v>
      </c>
      <c r="E41" s="16">
        <f t="shared" si="1"/>
        <v>-2.5</v>
      </c>
      <c r="F41" s="16">
        <f>IF(AND(C41&lt;&gt;0,SUM(C$1:$D41)=SUM(C$1:$D41)),ROW(),0)</f>
        <v>41</v>
      </c>
      <c r="G41" s="16">
        <f t="array" ref="G41">IF(ROW()-IFERROR(INDEX(F$2:F41,MATCH(2,1/(F$2:F41&lt;&gt;0))),0)&gt;22,22,ROW()-IFERROR(INDEX(F$2:F41,MATCH(2,1/(F$2:F41&lt;&gt;0))),0))</f>
        <v>0</v>
      </c>
    </row>
    <row r="42" spans="1:7" x14ac:dyDescent="0.35">
      <c r="A42" s="5">
        <v>41341</v>
      </c>
      <c r="B42" s="7">
        <v>0.60240000000000005</v>
      </c>
      <c r="C42" s="16">
        <f t="shared" si="0"/>
        <v>-5</v>
      </c>
      <c r="D42" s="16">
        <f t="array" ref="D42">IFERROR(INDEX(C$2:C42,MATCH(2,1/(C$2:C42&lt;&gt;0))),0)</f>
        <v>-5</v>
      </c>
      <c r="E42" s="16">
        <f t="shared" si="1"/>
        <v>-5</v>
      </c>
      <c r="F42" s="16">
        <f>IF(AND(C42&lt;&gt;0,SUM(C$1:$D42)=SUM(C$1:$D42)),ROW(),0)</f>
        <v>42</v>
      </c>
      <c r="G42" s="16">
        <f t="array" ref="G42">IF(ROW()-IFERROR(INDEX(F$2:F42,MATCH(2,1/(F$2:F42&lt;&gt;0))),0)&gt;22,22,ROW()-IFERROR(INDEX(F$2:F42,MATCH(2,1/(F$2:F42&lt;&gt;0))),0))</f>
        <v>0</v>
      </c>
    </row>
    <row r="43" spans="1:7" x14ac:dyDescent="0.35">
      <c r="A43" s="5">
        <v>41344</v>
      </c>
      <c r="B43" s="7">
        <v>0.80320000000000003</v>
      </c>
      <c r="C43" s="16">
        <f t="shared" si="0"/>
        <v>-2.5</v>
      </c>
      <c r="D43" s="16">
        <f t="array" ref="D43">IFERROR(INDEX(C$2:C43,MATCH(2,1/(C$2:C43&lt;&gt;0))),0)</f>
        <v>-2.5</v>
      </c>
      <c r="E43" s="16">
        <f t="shared" si="1"/>
        <v>-2.5</v>
      </c>
      <c r="F43" s="16">
        <f>IF(AND(C43&lt;&gt;0,SUM(C$1:$D43)=SUM(C$1:$D43)),ROW(),0)</f>
        <v>43</v>
      </c>
      <c r="G43" s="16">
        <f t="array" ref="G43">IF(ROW()-IFERROR(INDEX(F$2:F43,MATCH(2,1/(F$2:F43&lt;&gt;0))),0)&gt;22,22,ROW()-IFERROR(INDEX(F$2:F43,MATCH(2,1/(F$2:F43&lt;&gt;0))),0))</f>
        <v>0</v>
      </c>
    </row>
    <row r="44" spans="1:7" x14ac:dyDescent="0.35">
      <c r="A44" s="5">
        <v>41345</v>
      </c>
      <c r="B44" s="7">
        <v>0.60240000000000005</v>
      </c>
      <c r="C44" s="16">
        <f t="shared" si="0"/>
        <v>-5</v>
      </c>
      <c r="D44" s="16">
        <f t="array" ref="D44">IFERROR(INDEX(C$2:C44,MATCH(2,1/(C$2:C44&lt;&gt;0))),0)</f>
        <v>-5</v>
      </c>
      <c r="E44" s="16">
        <f t="shared" si="1"/>
        <v>-5</v>
      </c>
      <c r="F44" s="16">
        <f>IF(AND(C44&lt;&gt;0,SUM(C$1:$D44)=SUM(C$1:$D44)),ROW(),0)</f>
        <v>44</v>
      </c>
      <c r="G44" s="16">
        <f t="array" ref="G44">IF(ROW()-IFERROR(INDEX(F$2:F44,MATCH(2,1/(F$2:F44&lt;&gt;0))),0)&gt;22,22,ROW()-IFERROR(INDEX(F$2:F44,MATCH(2,1/(F$2:F44&lt;&gt;0))),0))</f>
        <v>0</v>
      </c>
    </row>
    <row r="45" spans="1:7" x14ac:dyDescent="0.35">
      <c r="A45" s="5">
        <v>41346</v>
      </c>
      <c r="B45" s="7">
        <v>0.60240000000000005</v>
      </c>
      <c r="C45" s="16">
        <f t="shared" si="0"/>
        <v>-5</v>
      </c>
      <c r="D45" s="16">
        <f t="array" ref="D45">IFERROR(INDEX(C$2:C45,MATCH(2,1/(C$2:C45&lt;&gt;0))),0)</f>
        <v>-5</v>
      </c>
      <c r="E45" s="16">
        <f t="shared" si="1"/>
        <v>-5</v>
      </c>
      <c r="F45" s="16">
        <f>IF(AND(C45&lt;&gt;0,SUM(C$1:$D45)=SUM(C$1:$D45)),ROW(),0)</f>
        <v>45</v>
      </c>
      <c r="G45" s="16">
        <f t="array" ref="G45">IF(ROW()-IFERROR(INDEX(F$2:F45,MATCH(2,1/(F$2:F45&lt;&gt;0))),0)&gt;22,22,ROW()-IFERROR(INDEX(F$2:F45,MATCH(2,1/(F$2:F45&lt;&gt;0))),0))</f>
        <v>0</v>
      </c>
    </row>
    <row r="46" spans="1:7" x14ac:dyDescent="0.35">
      <c r="A46" s="5">
        <v>41347</v>
      </c>
      <c r="B46" s="7">
        <v>1.2048000000000001</v>
      </c>
      <c r="C46" s="16">
        <f t="shared" si="0"/>
        <v>0</v>
      </c>
      <c r="D46" s="16">
        <f t="array" ref="D46">IFERROR(INDEX(C$2:C46,MATCH(2,1/(C$2:C46&lt;&gt;0))),0)</f>
        <v>-5</v>
      </c>
      <c r="E46" s="16">
        <f t="shared" si="1"/>
        <v>-4.7727272727272725</v>
      </c>
      <c r="F46" s="16">
        <f>IF(AND(C46&lt;&gt;0,SUM(C$1:$D46)=SUM(C$1:$D46)),ROW(),0)</f>
        <v>0</v>
      </c>
      <c r="G46" s="16">
        <f t="array" ref="G46">IF(ROW()-IFERROR(INDEX(F$2:F46,MATCH(2,1/(F$2:F46&lt;&gt;0))),0)&gt;22,22,ROW()-IFERROR(INDEX(F$2:F46,MATCH(2,1/(F$2:F46&lt;&gt;0))),0))</f>
        <v>1</v>
      </c>
    </row>
    <row r="47" spans="1:7" x14ac:dyDescent="0.35">
      <c r="A47" s="5">
        <v>41348</v>
      </c>
      <c r="B47" s="7">
        <v>0.70279999999999998</v>
      </c>
      <c r="C47" s="16">
        <f t="shared" si="0"/>
        <v>-5</v>
      </c>
      <c r="D47" s="16">
        <f t="array" ref="D47">IFERROR(INDEX(C$2:C47,MATCH(2,1/(C$2:C47&lt;&gt;0))),0)</f>
        <v>-5</v>
      </c>
      <c r="E47" s="16">
        <f t="shared" si="1"/>
        <v>-5</v>
      </c>
      <c r="F47" s="16">
        <f>IF(AND(C47&lt;&gt;0,SUM(C$1:$D47)=SUM(C$1:$D47)),ROW(),0)</f>
        <v>47</v>
      </c>
      <c r="G47" s="16">
        <f t="array" ref="G47">IF(ROW()-IFERROR(INDEX(F$2:F47,MATCH(2,1/(F$2:F47&lt;&gt;0))),0)&gt;22,22,ROW()-IFERROR(INDEX(F$2:F47,MATCH(2,1/(F$2:F47&lt;&gt;0))),0))</f>
        <v>0</v>
      </c>
    </row>
    <row r="48" spans="1:7" x14ac:dyDescent="0.35">
      <c r="A48" s="5">
        <v>41351</v>
      </c>
      <c r="B48" s="7">
        <v>0.70279999999999998</v>
      </c>
      <c r="C48" s="16">
        <f t="shared" si="0"/>
        <v>-5</v>
      </c>
      <c r="D48" s="16">
        <f t="array" ref="D48">IFERROR(INDEX(C$2:C48,MATCH(2,1/(C$2:C48&lt;&gt;0))),0)</f>
        <v>-5</v>
      </c>
      <c r="E48" s="16">
        <f t="shared" si="1"/>
        <v>-5</v>
      </c>
      <c r="F48" s="16">
        <f>IF(AND(C48&lt;&gt;0,SUM(C$1:$D48)=SUM(C$1:$D48)),ROW(),0)</f>
        <v>48</v>
      </c>
      <c r="G48" s="16">
        <f t="array" ref="G48">IF(ROW()-IFERROR(INDEX(F$2:F48,MATCH(2,1/(F$2:F48&lt;&gt;0))),0)&gt;22,22,ROW()-IFERROR(INDEX(F$2:F48,MATCH(2,1/(F$2:F48&lt;&gt;0))),0))</f>
        <v>0</v>
      </c>
    </row>
    <row r="49" spans="1:7" x14ac:dyDescent="0.35">
      <c r="A49" s="5">
        <v>41352</v>
      </c>
      <c r="B49" s="7">
        <v>0.70279999999999998</v>
      </c>
      <c r="C49" s="16">
        <f t="shared" si="0"/>
        <v>-5</v>
      </c>
      <c r="D49" s="16">
        <f t="array" ref="D49">IFERROR(INDEX(C$2:C49,MATCH(2,1/(C$2:C49&lt;&gt;0))),0)</f>
        <v>-5</v>
      </c>
      <c r="E49" s="16">
        <f t="shared" si="1"/>
        <v>-5</v>
      </c>
      <c r="F49" s="16">
        <f>IF(AND(C49&lt;&gt;0,SUM(C$1:$D49)=SUM(C$1:$D49)),ROW(),0)</f>
        <v>49</v>
      </c>
      <c r="G49" s="16">
        <f t="array" ref="G49">IF(ROW()-IFERROR(INDEX(F$2:F49,MATCH(2,1/(F$2:F49&lt;&gt;0))),0)&gt;22,22,ROW()-IFERROR(INDEX(F$2:F49,MATCH(2,1/(F$2:F49&lt;&gt;0))),0))</f>
        <v>0</v>
      </c>
    </row>
    <row r="50" spans="1:7" x14ac:dyDescent="0.35">
      <c r="A50" s="5">
        <v>41353</v>
      </c>
      <c r="B50" s="7">
        <v>1.8071999999999999</v>
      </c>
      <c r="C50" s="16">
        <f t="shared" si="0"/>
        <v>0</v>
      </c>
      <c r="D50" s="16">
        <f t="array" ref="D50">IFERROR(INDEX(C$2:C50,MATCH(2,1/(C$2:C50&lt;&gt;0))),0)</f>
        <v>-5</v>
      </c>
      <c r="E50" s="16">
        <f t="shared" si="1"/>
        <v>-4.7727272727272725</v>
      </c>
      <c r="F50" s="16">
        <f>IF(AND(C50&lt;&gt;0,SUM(C$1:$D50)=SUM(C$1:$D50)),ROW(),0)</f>
        <v>0</v>
      </c>
      <c r="G50" s="16">
        <f t="array" ref="G50">IF(ROW()-IFERROR(INDEX(F$2:F50,MATCH(2,1/(F$2:F50&lt;&gt;0))),0)&gt;22,22,ROW()-IFERROR(INDEX(F$2:F50,MATCH(2,1/(F$2:F50&lt;&gt;0))),0))</f>
        <v>1</v>
      </c>
    </row>
    <row r="51" spans="1:7" x14ac:dyDescent="0.35">
      <c r="A51" s="5">
        <v>41354</v>
      </c>
      <c r="B51" s="7">
        <v>1.4056</v>
      </c>
      <c r="C51" s="16">
        <f t="shared" si="0"/>
        <v>0</v>
      </c>
      <c r="D51" s="16">
        <f t="array" ref="D51">IFERROR(INDEX(C$2:C51,MATCH(2,1/(C$2:C51&lt;&gt;0))),0)</f>
        <v>-5</v>
      </c>
      <c r="E51" s="16">
        <f t="shared" si="1"/>
        <v>-4.5454545454545459</v>
      </c>
      <c r="F51" s="16">
        <f>IF(AND(C51&lt;&gt;0,SUM(C$1:$D51)=SUM(C$1:$D51)),ROW(),0)</f>
        <v>0</v>
      </c>
      <c r="G51" s="16">
        <f t="array" ref="G51">IF(ROW()-IFERROR(INDEX(F$2:F51,MATCH(2,1/(F$2:F51&lt;&gt;0))),0)&gt;22,22,ROW()-IFERROR(INDEX(F$2:F51,MATCH(2,1/(F$2:F51&lt;&gt;0))),0))</f>
        <v>2</v>
      </c>
    </row>
    <row r="52" spans="1:7" x14ac:dyDescent="0.35">
      <c r="A52" s="5">
        <v>41355</v>
      </c>
      <c r="B52" s="7">
        <v>0.60240000000000005</v>
      </c>
      <c r="C52" s="16">
        <f t="shared" si="0"/>
        <v>-5</v>
      </c>
      <c r="D52" s="16">
        <f t="array" ref="D52">IFERROR(INDEX(C$2:C52,MATCH(2,1/(C$2:C52&lt;&gt;0))),0)</f>
        <v>-5</v>
      </c>
      <c r="E52" s="16">
        <f t="shared" si="1"/>
        <v>-5</v>
      </c>
      <c r="F52" s="16">
        <f>IF(AND(C52&lt;&gt;0,SUM(C$1:$D52)=SUM(C$1:$D52)),ROW(),0)</f>
        <v>52</v>
      </c>
      <c r="G52" s="16">
        <f t="array" ref="G52">IF(ROW()-IFERROR(INDEX(F$2:F52,MATCH(2,1/(F$2:F52&lt;&gt;0))),0)&gt;22,22,ROW()-IFERROR(INDEX(F$2:F52,MATCH(2,1/(F$2:F52&lt;&gt;0))),0))</f>
        <v>0</v>
      </c>
    </row>
    <row r="53" spans="1:7" x14ac:dyDescent="0.35">
      <c r="A53" s="5">
        <v>41358</v>
      </c>
      <c r="B53" s="7">
        <v>0.80320000000000003</v>
      </c>
      <c r="C53" s="16">
        <f t="shared" si="0"/>
        <v>-2.5</v>
      </c>
      <c r="D53" s="16">
        <f t="array" ref="D53">IFERROR(INDEX(C$2:C53,MATCH(2,1/(C$2:C53&lt;&gt;0))),0)</f>
        <v>-2.5</v>
      </c>
      <c r="E53" s="16">
        <f t="shared" si="1"/>
        <v>-2.5</v>
      </c>
      <c r="F53" s="16">
        <f>IF(AND(C53&lt;&gt;0,SUM(C$1:$D53)=SUM(C$1:$D53)),ROW(),0)</f>
        <v>53</v>
      </c>
      <c r="G53" s="16">
        <f t="array" ref="G53">IF(ROW()-IFERROR(INDEX(F$2:F53,MATCH(2,1/(F$2:F53&lt;&gt;0))),0)&gt;22,22,ROW()-IFERROR(INDEX(F$2:F53,MATCH(2,1/(F$2:F53&lt;&gt;0))),0))</f>
        <v>0</v>
      </c>
    </row>
    <row r="54" spans="1:7" x14ac:dyDescent="0.35">
      <c r="A54" s="5">
        <v>41359</v>
      </c>
      <c r="B54" s="7">
        <v>0.80320000000000003</v>
      </c>
      <c r="C54" s="16">
        <f t="shared" si="0"/>
        <v>-2.5</v>
      </c>
      <c r="D54" s="16">
        <f t="array" ref="D54">IFERROR(INDEX(C$2:C54,MATCH(2,1/(C$2:C54&lt;&gt;0))),0)</f>
        <v>-2.5</v>
      </c>
      <c r="E54" s="16">
        <f t="shared" si="1"/>
        <v>-2.5</v>
      </c>
      <c r="F54" s="16">
        <f>IF(AND(C54&lt;&gt;0,SUM(C$1:$D54)=SUM(C$1:$D54)),ROW(),0)</f>
        <v>54</v>
      </c>
      <c r="G54" s="16">
        <f t="array" ref="G54">IF(ROW()-IFERROR(INDEX(F$2:F54,MATCH(2,1/(F$2:F54&lt;&gt;0))),0)&gt;22,22,ROW()-IFERROR(INDEX(F$2:F54,MATCH(2,1/(F$2:F54&lt;&gt;0))),0))</f>
        <v>0</v>
      </c>
    </row>
    <row r="55" spans="1:7" x14ac:dyDescent="0.35">
      <c r="A55" s="5">
        <v>41360</v>
      </c>
      <c r="B55" s="7">
        <v>0.70279999999999998</v>
      </c>
      <c r="C55" s="16">
        <f t="shared" si="0"/>
        <v>-5</v>
      </c>
      <c r="D55" s="16">
        <f t="array" ref="D55">IFERROR(INDEX(C$2:C55,MATCH(2,1/(C$2:C55&lt;&gt;0))),0)</f>
        <v>-5</v>
      </c>
      <c r="E55" s="16">
        <f t="shared" si="1"/>
        <v>-5</v>
      </c>
      <c r="F55" s="16">
        <f>IF(AND(C55&lt;&gt;0,SUM(C$1:$D55)=SUM(C$1:$D55)),ROW(),0)</f>
        <v>55</v>
      </c>
      <c r="G55" s="16">
        <f t="array" ref="G55">IF(ROW()-IFERROR(INDEX(F$2:F55,MATCH(2,1/(F$2:F55&lt;&gt;0))),0)&gt;22,22,ROW()-IFERROR(INDEX(F$2:F55,MATCH(2,1/(F$2:F55&lt;&gt;0))),0))</f>
        <v>0</v>
      </c>
    </row>
    <row r="56" spans="1:7" x14ac:dyDescent="0.35">
      <c r="A56" s="5">
        <v>41361</v>
      </c>
      <c r="B56" s="7">
        <v>0.30120000000000002</v>
      </c>
      <c r="C56" s="16">
        <f t="shared" si="0"/>
        <v>-5</v>
      </c>
      <c r="D56" s="16">
        <f t="array" ref="D56">IFERROR(INDEX(C$2:C56,MATCH(2,1/(C$2:C56&lt;&gt;0))),0)</f>
        <v>-5</v>
      </c>
      <c r="E56" s="16">
        <f t="shared" si="1"/>
        <v>-5</v>
      </c>
      <c r="F56" s="16">
        <f>IF(AND(C56&lt;&gt;0,SUM(C$1:$D56)=SUM(C$1:$D56)),ROW(),0)</f>
        <v>56</v>
      </c>
      <c r="G56" s="16">
        <f t="array" ref="G56">IF(ROW()-IFERROR(INDEX(F$2:F56,MATCH(2,1/(F$2:F56&lt;&gt;0))),0)&gt;22,22,ROW()-IFERROR(INDEX(F$2:F56,MATCH(2,1/(F$2:F56&lt;&gt;0))),0))</f>
        <v>0</v>
      </c>
    </row>
    <row r="57" spans="1:7" x14ac:dyDescent="0.35">
      <c r="A57" s="5">
        <v>41362</v>
      </c>
      <c r="B57" s="7">
        <v>0.80320000000000003</v>
      </c>
      <c r="C57" s="16">
        <f t="shared" si="0"/>
        <v>-2.5</v>
      </c>
      <c r="D57" s="16">
        <f t="array" ref="D57">IFERROR(INDEX(C$2:C57,MATCH(2,1/(C$2:C57&lt;&gt;0))),0)</f>
        <v>-2.5</v>
      </c>
      <c r="E57" s="16">
        <f t="shared" si="1"/>
        <v>-2.5</v>
      </c>
      <c r="F57" s="16">
        <f>IF(AND(C57&lt;&gt;0,SUM(C$1:$D57)=SUM(C$1:$D57)),ROW(),0)</f>
        <v>57</v>
      </c>
      <c r="G57" s="16">
        <f t="array" ref="G57">IF(ROW()-IFERROR(INDEX(F$2:F57,MATCH(2,1/(F$2:F57&lt;&gt;0))),0)&gt;22,22,ROW()-IFERROR(INDEX(F$2:F57,MATCH(2,1/(F$2:F57&lt;&gt;0))),0))</f>
        <v>0</v>
      </c>
    </row>
    <row r="58" spans="1:7" x14ac:dyDescent="0.35">
      <c r="A58" s="5">
        <v>41365</v>
      </c>
      <c r="B58" s="7">
        <v>0.90359999999999996</v>
      </c>
      <c r="C58" s="16">
        <f t="shared" si="0"/>
        <v>-2.5</v>
      </c>
      <c r="D58" s="16">
        <f t="array" ref="D58">IFERROR(INDEX(C$2:C58,MATCH(2,1/(C$2:C58&lt;&gt;0))),0)</f>
        <v>-2.5</v>
      </c>
      <c r="E58" s="16">
        <f t="shared" si="1"/>
        <v>-2.5</v>
      </c>
      <c r="F58" s="16">
        <f>IF(AND(C58&lt;&gt;0,SUM(C$1:$D58)=SUM(C$1:$D58)),ROW(),0)</f>
        <v>58</v>
      </c>
      <c r="G58" s="16">
        <f t="array" ref="G58">IF(ROW()-IFERROR(INDEX(F$2:F58,MATCH(2,1/(F$2:F58&lt;&gt;0))),0)&gt;22,22,ROW()-IFERROR(INDEX(F$2:F58,MATCH(2,1/(F$2:F58&lt;&gt;0))),0))</f>
        <v>0</v>
      </c>
    </row>
    <row r="59" spans="1:7" x14ac:dyDescent="0.35">
      <c r="A59" s="5">
        <v>41366</v>
      </c>
      <c r="B59" s="7">
        <v>0.80320000000000003</v>
      </c>
      <c r="C59" s="16">
        <f t="shared" si="0"/>
        <v>-2.5</v>
      </c>
      <c r="D59" s="16">
        <f t="array" ref="D59">IFERROR(INDEX(C$2:C59,MATCH(2,1/(C$2:C59&lt;&gt;0))),0)</f>
        <v>-2.5</v>
      </c>
      <c r="E59" s="16">
        <f t="shared" si="1"/>
        <v>-2.5</v>
      </c>
      <c r="F59" s="16">
        <f>IF(AND(C59&lt;&gt;0,SUM(C$1:$D59)=SUM(C$1:$D59)),ROW(),0)</f>
        <v>59</v>
      </c>
      <c r="G59" s="16">
        <f t="array" ref="G59">IF(ROW()-IFERROR(INDEX(F$2:F59,MATCH(2,1/(F$2:F59&lt;&gt;0))),0)&gt;22,22,ROW()-IFERROR(INDEX(F$2:F59,MATCH(2,1/(F$2:F59&lt;&gt;0))),0))</f>
        <v>0</v>
      </c>
    </row>
    <row r="60" spans="1:7" x14ac:dyDescent="0.35">
      <c r="A60" s="5">
        <v>41367</v>
      </c>
      <c r="B60" s="7">
        <v>0.60240000000000005</v>
      </c>
      <c r="C60" s="16">
        <f t="shared" si="0"/>
        <v>-5</v>
      </c>
      <c r="D60" s="16">
        <f t="array" ref="D60">IFERROR(INDEX(C$2:C60,MATCH(2,1/(C$2:C60&lt;&gt;0))),0)</f>
        <v>-5</v>
      </c>
      <c r="E60" s="16">
        <f t="shared" si="1"/>
        <v>-5</v>
      </c>
      <c r="F60" s="16">
        <f>IF(AND(C60&lt;&gt;0,SUM(C$1:$D60)=SUM(C$1:$D60)),ROW(),0)</f>
        <v>60</v>
      </c>
      <c r="G60" s="16">
        <f t="array" ref="G60">IF(ROW()-IFERROR(INDEX(F$2:F60,MATCH(2,1/(F$2:F60&lt;&gt;0))),0)&gt;22,22,ROW()-IFERROR(INDEX(F$2:F60,MATCH(2,1/(F$2:F60&lt;&gt;0))),0))</f>
        <v>0</v>
      </c>
    </row>
    <row r="61" spans="1:7" x14ac:dyDescent="0.35">
      <c r="A61" s="5">
        <v>41372</v>
      </c>
      <c r="B61" s="7">
        <v>1.1044</v>
      </c>
      <c r="C61" s="16">
        <f t="shared" si="0"/>
        <v>0</v>
      </c>
      <c r="D61" s="16">
        <f t="array" ref="D61">IFERROR(INDEX(C$2:C61,MATCH(2,1/(C$2:C61&lt;&gt;0))),0)</f>
        <v>-5</v>
      </c>
      <c r="E61" s="16">
        <f t="shared" si="1"/>
        <v>-4.7727272727272725</v>
      </c>
      <c r="F61" s="16">
        <f>IF(AND(C61&lt;&gt;0,SUM(C$1:$D61)=SUM(C$1:$D61)),ROW(),0)</f>
        <v>0</v>
      </c>
      <c r="G61" s="16">
        <f t="array" ref="G61">IF(ROW()-IFERROR(INDEX(F$2:F61,MATCH(2,1/(F$2:F61&lt;&gt;0))),0)&gt;22,22,ROW()-IFERROR(INDEX(F$2:F61,MATCH(2,1/(F$2:F61&lt;&gt;0))),0))</f>
        <v>1</v>
      </c>
    </row>
    <row r="62" spans="1:7" x14ac:dyDescent="0.35">
      <c r="A62" s="5">
        <v>41373</v>
      </c>
      <c r="B62" s="7">
        <v>0.80320000000000003</v>
      </c>
      <c r="C62" s="16">
        <f t="shared" si="0"/>
        <v>-2.5</v>
      </c>
      <c r="D62" s="16">
        <f t="array" ref="D62">IFERROR(INDEX(C$2:C62,MATCH(2,1/(C$2:C62&lt;&gt;0))),0)</f>
        <v>-2.5</v>
      </c>
      <c r="E62" s="16">
        <f t="shared" si="1"/>
        <v>-2.5</v>
      </c>
      <c r="F62" s="16">
        <f>IF(AND(C62&lt;&gt;0,SUM(C$1:$D62)=SUM(C$1:$D62)),ROW(),0)</f>
        <v>62</v>
      </c>
      <c r="G62" s="16">
        <f t="array" ref="G62">IF(ROW()-IFERROR(INDEX(F$2:F62,MATCH(2,1/(F$2:F62&lt;&gt;0))),0)&gt;22,22,ROW()-IFERROR(INDEX(F$2:F62,MATCH(2,1/(F$2:F62&lt;&gt;0))),0))</f>
        <v>0</v>
      </c>
    </row>
    <row r="63" spans="1:7" x14ac:dyDescent="0.35">
      <c r="A63" s="5">
        <v>41374</v>
      </c>
      <c r="B63" s="7">
        <v>0.502</v>
      </c>
      <c r="C63" s="16">
        <f t="shared" si="0"/>
        <v>-5</v>
      </c>
      <c r="D63" s="16">
        <f t="array" ref="D63">IFERROR(INDEX(C$2:C63,MATCH(2,1/(C$2:C63&lt;&gt;0))),0)</f>
        <v>-5</v>
      </c>
      <c r="E63" s="16">
        <f t="shared" si="1"/>
        <v>-5</v>
      </c>
      <c r="F63" s="16">
        <f>IF(AND(C63&lt;&gt;0,SUM(C$1:$D63)=SUM(C$1:$D63)),ROW(),0)</f>
        <v>63</v>
      </c>
      <c r="G63" s="16">
        <f t="array" ref="G63">IF(ROW()-IFERROR(INDEX(F$2:F63,MATCH(2,1/(F$2:F63&lt;&gt;0))),0)&gt;22,22,ROW()-IFERROR(INDEX(F$2:F63,MATCH(2,1/(F$2:F63&lt;&gt;0))),0))</f>
        <v>0</v>
      </c>
    </row>
    <row r="64" spans="1:7" x14ac:dyDescent="0.35">
      <c r="A64" s="5">
        <v>41375</v>
      </c>
      <c r="B64" s="7">
        <v>0.40160000000000001</v>
      </c>
      <c r="C64" s="16">
        <f t="shared" si="0"/>
        <v>-5</v>
      </c>
      <c r="D64" s="16">
        <f t="array" ref="D64">IFERROR(INDEX(C$2:C64,MATCH(2,1/(C$2:C64&lt;&gt;0))),0)</f>
        <v>-5</v>
      </c>
      <c r="E64" s="16">
        <f t="shared" si="1"/>
        <v>-5</v>
      </c>
      <c r="F64" s="16">
        <f>IF(AND(C64&lt;&gt;0,SUM(C$1:$D64)=SUM(C$1:$D64)),ROW(),0)</f>
        <v>64</v>
      </c>
      <c r="G64" s="16">
        <f t="array" ref="G64">IF(ROW()-IFERROR(INDEX(F$2:F64,MATCH(2,1/(F$2:F64&lt;&gt;0))),0)&gt;22,22,ROW()-IFERROR(INDEX(F$2:F64,MATCH(2,1/(F$2:F64&lt;&gt;0))),0))</f>
        <v>0</v>
      </c>
    </row>
    <row r="65" spans="1:7" x14ac:dyDescent="0.35">
      <c r="A65" s="5">
        <v>41376</v>
      </c>
      <c r="B65" s="7">
        <v>0.60240000000000005</v>
      </c>
      <c r="C65" s="16">
        <f t="shared" si="0"/>
        <v>-5</v>
      </c>
      <c r="D65" s="16">
        <f t="array" ref="D65">IFERROR(INDEX(C$2:C65,MATCH(2,1/(C$2:C65&lt;&gt;0))),0)</f>
        <v>-5</v>
      </c>
      <c r="E65" s="16">
        <f t="shared" si="1"/>
        <v>-5</v>
      </c>
      <c r="F65" s="16">
        <f>IF(AND(C65&lt;&gt;0,SUM(C$1:$D65)=SUM(C$1:$D65)),ROW(),0)</f>
        <v>65</v>
      </c>
      <c r="G65" s="16">
        <f t="array" ref="G65">IF(ROW()-IFERROR(INDEX(F$2:F65,MATCH(2,1/(F$2:F65&lt;&gt;0))),0)&gt;22,22,ROW()-IFERROR(INDEX(F$2:F65,MATCH(2,1/(F$2:F65&lt;&gt;0))),0))</f>
        <v>0</v>
      </c>
    </row>
    <row r="66" spans="1:7" x14ac:dyDescent="0.35">
      <c r="A66" s="5">
        <v>41379</v>
      </c>
      <c r="B66" s="7">
        <v>0.20080000000000001</v>
      </c>
      <c r="C66" s="16">
        <f t="shared" si="0"/>
        <v>-5</v>
      </c>
      <c r="D66" s="16">
        <f t="array" ref="D66">IFERROR(INDEX(C$2:C66,MATCH(2,1/(C$2:C66&lt;&gt;0))),0)</f>
        <v>-5</v>
      </c>
      <c r="E66" s="16">
        <f t="shared" si="1"/>
        <v>-5</v>
      </c>
      <c r="F66" s="16">
        <f>IF(AND(C66&lt;&gt;0,SUM(C$1:$D66)=SUM(C$1:$D66)),ROW(),0)</f>
        <v>66</v>
      </c>
      <c r="G66" s="16">
        <f t="array" ref="G66">IF(ROW()-IFERROR(INDEX(F$2:F66,MATCH(2,1/(F$2:F66&lt;&gt;0))),0)&gt;22,22,ROW()-IFERROR(INDEX(F$2:F66,MATCH(2,1/(F$2:F66&lt;&gt;0))),0))</f>
        <v>0</v>
      </c>
    </row>
    <row r="67" spans="1:7" x14ac:dyDescent="0.35">
      <c r="A67" s="5">
        <v>41380</v>
      </c>
      <c r="B67" s="7">
        <v>0.1004</v>
      </c>
      <c r="C67" s="16">
        <f t="shared" ref="C67:C130" si="2">IF(B67&gt;3,5,IF(B67&gt;2.4,2.5,IF(B67&gt;1,0,IF(B67&gt;0.8,-2.5,-5))))</f>
        <v>-5</v>
      </c>
      <c r="D67" s="16">
        <f t="array" ref="D67">IFERROR(INDEX(C$2:C67,MATCH(2,1/(C$2:C67&lt;&gt;0))),0)</f>
        <v>-5</v>
      </c>
      <c r="E67" s="16">
        <f t="shared" ref="E67:E130" si="3">IF(D67=0,0,IF(D67&lt;0,-1*(ABS(D67)-G67*ABS(D67)/22),D67-G67*D67/22))</f>
        <v>-5</v>
      </c>
      <c r="F67" s="16">
        <f>IF(AND(C67&lt;&gt;0,SUM(C$1:$D67)=SUM(C$1:$D67)),ROW(),0)</f>
        <v>67</v>
      </c>
      <c r="G67" s="16">
        <f t="array" ref="G67">IF(ROW()-IFERROR(INDEX(F$2:F67,MATCH(2,1/(F$2:F67&lt;&gt;0))),0)&gt;22,22,ROW()-IFERROR(INDEX(F$2:F67,MATCH(2,1/(F$2:F67&lt;&gt;0))),0))</f>
        <v>0</v>
      </c>
    </row>
    <row r="68" spans="1:7" x14ac:dyDescent="0.35">
      <c r="A68" s="5">
        <v>41381</v>
      </c>
      <c r="B68" s="7">
        <v>0.40160000000000001</v>
      </c>
      <c r="C68" s="16">
        <f t="shared" si="2"/>
        <v>-5</v>
      </c>
      <c r="D68" s="16">
        <f t="array" ref="D68">IFERROR(INDEX(C$2:C68,MATCH(2,1/(C$2:C68&lt;&gt;0))),0)</f>
        <v>-5</v>
      </c>
      <c r="E68" s="16">
        <f t="shared" si="3"/>
        <v>-5</v>
      </c>
      <c r="F68" s="16">
        <f>IF(AND(C68&lt;&gt;0,SUM(C$1:$D68)=SUM(C$1:$D68)),ROW(),0)</f>
        <v>68</v>
      </c>
      <c r="G68" s="16">
        <f t="array" ref="G68">IF(ROW()-IFERROR(INDEX(F$2:F68,MATCH(2,1/(F$2:F68&lt;&gt;0))),0)&gt;22,22,ROW()-IFERROR(INDEX(F$2:F68,MATCH(2,1/(F$2:F68&lt;&gt;0))),0))</f>
        <v>0</v>
      </c>
    </row>
    <row r="69" spans="1:7" x14ac:dyDescent="0.35">
      <c r="A69" s="5">
        <v>41382</v>
      </c>
      <c r="B69" s="7">
        <v>0.1004</v>
      </c>
      <c r="C69" s="16">
        <f t="shared" si="2"/>
        <v>-5</v>
      </c>
      <c r="D69" s="16">
        <f t="array" ref="D69">IFERROR(INDEX(C$2:C69,MATCH(2,1/(C$2:C69&lt;&gt;0))),0)</f>
        <v>-5</v>
      </c>
      <c r="E69" s="16">
        <f t="shared" si="3"/>
        <v>-5</v>
      </c>
      <c r="F69" s="16">
        <f>IF(AND(C69&lt;&gt;0,SUM(C$1:$D69)=SUM(C$1:$D69)),ROW(),0)</f>
        <v>69</v>
      </c>
      <c r="G69" s="16">
        <f t="array" ref="G69">IF(ROW()-IFERROR(INDEX(F$2:F69,MATCH(2,1/(F$2:F69&lt;&gt;0))),0)&gt;22,22,ROW()-IFERROR(INDEX(F$2:F69,MATCH(2,1/(F$2:F69&lt;&gt;0))),0))</f>
        <v>0</v>
      </c>
    </row>
    <row r="70" spans="1:7" x14ac:dyDescent="0.35">
      <c r="A70" s="5">
        <v>41383</v>
      </c>
      <c r="B70" s="7">
        <v>0.40160000000000001</v>
      </c>
      <c r="C70" s="16">
        <f t="shared" si="2"/>
        <v>-5</v>
      </c>
      <c r="D70" s="16">
        <f t="array" ref="D70">IFERROR(INDEX(C$2:C70,MATCH(2,1/(C$2:C70&lt;&gt;0))),0)</f>
        <v>-5</v>
      </c>
      <c r="E70" s="16">
        <f t="shared" si="3"/>
        <v>-5</v>
      </c>
      <c r="F70" s="16">
        <f>IF(AND(C70&lt;&gt;0,SUM(C$1:$D70)=SUM(C$1:$D70)),ROW(),0)</f>
        <v>70</v>
      </c>
      <c r="G70" s="16">
        <f t="array" ref="G70">IF(ROW()-IFERROR(INDEX(F$2:F70,MATCH(2,1/(F$2:F70&lt;&gt;0))),0)&gt;22,22,ROW()-IFERROR(INDEX(F$2:F70,MATCH(2,1/(F$2:F70&lt;&gt;0))),0))</f>
        <v>0</v>
      </c>
    </row>
    <row r="71" spans="1:7" x14ac:dyDescent="0.35">
      <c r="A71" s="5">
        <v>41386</v>
      </c>
      <c r="B71" s="7">
        <v>1.506</v>
      </c>
      <c r="C71" s="16">
        <f t="shared" si="2"/>
        <v>0</v>
      </c>
      <c r="D71" s="16">
        <f t="array" ref="D71">IFERROR(INDEX(C$2:C71,MATCH(2,1/(C$2:C71&lt;&gt;0))),0)</f>
        <v>-5</v>
      </c>
      <c r="E71" s="16">
        <f t="shared" si="3"/>
        <v>-4.7727272727272725</v>
      </c>
      <c r="F71" s="16">
        <f>IF(AND(C71&lt;&gt;0,SUM(C$1:$D71)=SUM(C$1:$D71)),ROW(),0)</f>
        <v>0</v>
      </c>
      <c r="G71" s="16">
        <f t="array" ref="G71">IF(ROW()-IFERROR(INDEX(F$2:F71,MATCH(2,1/(F$2:F71&lt;&gt;0))),0)&gt;22,22,ROW()-IFERROR(INDEX(F$2:F71,MATCH(2,1/(F$2:F71&lt;&gt;0))),0))</f>
        <v>1</v>
      </c>
    </row>
    <row r="72" spans="1:7" x14ac:dyDescent="0.35">
      <c r="A72" s="5">
        <v>41387</v>
      </c>
      <c r="B72" s="7">
        <v>0.20080000000000001</v>
      </c>
      <c r="C72" s="16">
        <f t="shared" si="2"/>
        <v>-5</v>
      </c>
      <c r="D72" s="16">
        <f t="array" ref="D72">IFERROR(INDEX(C$2:C72,MATCH(2,1/(C$2:C72&lt;&gt;0))),0)</f>
        <v>-5</v>
      </c>
      <c r="E72" s="16">
        <f t="shared" si="3"/>
        <v>-5</v>
      </c>
      <c r="F72" s="16">
        <f>IF(AND(C72&lt;&gt;0,SUM(C$1:$D72)=SUM(C$1:$D72)),ROW(),0)</f>
        <v>72</v>
      </c>
      <c r="G72" s="16">
        <f t="array" ref="G72">IF(ROW()-IFERROR(INDEX(F$2:F72,MATCH(2,1/(F$2:F72&lt;&gt;0))),0)&gt;22,22,ROW()-IFERROR(INDEX(F$2:F72,MATCH(2,1/(F$2:F72&lt;&gt;0))),0))</f>
        <v>0</v>
      </c>
    </row>
    <row r="73" spans="1:7" x14ac:dyDescent="0.35">
      <c r="A73" s="5">
        <v>41388</v>
      </c>
      <c r="B73" s="7">
        <v>1.1044</v>
      </c>
      <c r="C73" s="16">
        <f t="shared" si="2"/>
        <v>0</v>
      </c>
      <c r="D73" s="16">
        <f t="array" ref="D73">IFERROR(INDEX(C$2:C73,MATCH(2,1/(C$2:C73&lt;&gt;0))),0)</f>
        <v>-5</v>
      </c>
      <c r="E73" s="16">
        <f t="shared" si="3"/>
        <v>-4.7727272727272725</v>
      </c>
      <c r="F73" s="16">
        <f>IF(AND(C73&lt;&gt;0,SUM(C$1:$D73)=SUM(C$1:$D73)),ROW(),0)</f>
        <v>0</v>
      </c>
      <c r="G73" s="16">
        <f t="array" ref="G73">IF(ROW()-IFERROR(INDEX(F$2:F73,MATCH(2,1/(F$2:F73&lt;&gt;0))),0)&gt;22,22,ROW()-IFERROR(INDEX(F$2:F73,MATCH(2,1/(F$2:F73&lt;&gt;0))),0))</f>
        <v>1</v>
      </c>
    </row>
    <row r="74" spans="1:7" x14ac:dyDescent="0.35">
      <c r="A74" s="5">
        <v>41389</v>
      </c>
      <c r="B74" s="7">
        <v>0.40160000000000001</v>
      </c>
      <c r="C74" s="16">
        <f t="shared" si="2"/>
        <v>-5</v>
      </c>
      <c r="D74" s="16">
        <f t="array" ref="D74">IFERROR(INDEX(C$2:C74,MATCH(2,1/(C$2:C74&lt;&gt;0))),0)</f>
        <v>-5</v>
      </c>
      <c r="E74" s="16">
        <f t="shared" si="3"/>
        <v>-5</v>
      </c>
      <c r="F74" s="16">
        <f>IF(AND(C74&lt;&gt;0,SUM(C$1:$D74)=SUM(C$1:$D74)),ROW(),0)</f>
        <v>74</v>
      </c>
      <c r="G74" s="16">
        <f t="array" ref="G74">IF(ROW()-IFERROR(INDEX(F$2:F74,MATCH(2,1/(F$2:F74&lt;&gt;0))),0)&gt;22,22,ROW()-IFERROR(INDEX(F$2:F74,MATCH(2,1/(F$2:F74&lt;&gt;0))),0))</f>
        <v>0</v>
      </c>
    </row>
    <row r="75" spans="1:7" x14ac:dyDescent="0.35">
      <c r="A75" s="5">
        <v>41390</v>
      </c>
      <c r="B75" s="7">
        <v>0.1004</v>
      </c>
      <c r="C75" s="16">
        <f t="shared" si="2"/>
        <v>-5</v>
      </c>
      <c r="D75" s="16">
        <f t="array" ref="D75">IFERROR(INDEX(C$2:C75,MATCH(2,1/(C$2:C75&lt;&gt;0))),0)</f>
        <v>-5</v>
      </c>
      <c r="E75" s="16">
        <f t="shared" si="3"/>
        <v>-5</v>
      </c>
      <c r="F75" s="16">
        <f>IF(AND(C75&lt;&gt;0,SUM(C$1:$D75)=SUM(C$1:$D75)),ROW(),0)</f>
        <v>75</v>
      </c>
      <c r="G75" s="16">
        <f t="array" ref="G75">IF(ROW()-IFERROR(INDEX(F$2:F75,MATCH(2,1/(F$2:F75&lt;&gt;0))),0)&gt;22,22,ROW()-IFERROR(INDEX(F$2:F75,MATCH(2,1/(F$2:F75&lt;&gt;0))),0))</f>
        <v>0</v>
      </c>
    </row>
    <row r="76" spans="1:7" x14ac:dyDescent="0.35">
      <c r="A76" s="5">
        <v>41396</v>
      </c>
      <c r="B76" s="7">
        <v>0.502</v>
      </c>
      <c r="C76" s="16">
        <f t="shared" si="2"/>
        <v>-5</v>
      </c>
      <c r="D76" s="16">
        <f t="array" ref="D76">IFERROR(INDEX(C$2:C76,MATCH(2,1/(C$2:C76&lt;&gt;0))),0)</f>
        <v>-5</v>
      </c>
      <c r="E76" s="16">
        <f t="shared" si="3"/>
        <v>-5</v>
      </c>
      <c r="F76" s="16">
        <f>IF(AND(C76&lt;&gt;0,SUM(C$1:$D76)=SUM(C$1:$D76)),ROW(),0)</f>
        <v>76</v>
      </c>
      <c r="G76" s="16">
        <f t="array" ref="G76">IF(ROW()-IFERROR(INDEX(F$2:F76,MATCH(2,1/(F$2:F76&lt;&gt;0))),0)&gt;22,22,ROW()-IFERROR(INDEX(F$2:F76,MATCH(2,1/(F$2:F76&lt;&gt;0))),0))</f>
        <v>0</v>
      </c>
    </row>
    <row r="77" spans="1:7" x14ac:dyDescent="0.35">
      <c r="A77" s="5">
        <v>41397</v>
      </c>
      <c r="B77" s="7">
        <v>0.502</v>
      </c>
      <c r="C77" s="16">
        <f t="shared" si="2"/>
        <v>-5</v>
      </c>
      <c r="D77" s="16">
        <f t="array" ref="D77">IFERROR(INDEX(C$2:C77,MATCH(2,1/(C$2:C77&lt;&gt;0))),0)</f>
        <v>-5</v>
      </c>
      <c r="E77" s="16">
        <f t="shared" si="3"/>
        <v>-5</v>
      </c>
      <c r="F77" s="16">
        <f>IF(AND(C77&lt;&gt;0,SUM(C$1:$D77)=SUM(C$1:$D77)),ROW(),0)</f>
        <v>77</v>
      </c>
      <c r="G77" s="16">
        <f t="array" ref="G77">IF(ROW()-IFERROR(INDEX(F$2:F77,MATCH(2,1/(F$2:F77&lt;&gt;0))),0)&gt;22,22,ROW()-IFERROR(INDEX(F$2:F77,MATCH(2,1/(F$2:F77&lt;&gt;0))),0))</f>
        <v>0</v>
      </c>
    </row>
    <row r="78" spans="1:7" x14ac:dyDescent="0.35">
      <c r="A78" s="5">
        <v>41400</v>
      </c>
      <c r="B78" s="7">
        <v>1.1044</v>
      </c>
      <c r="C78" s="16">
        <f t="shared" si="2"/>
        <v>0</v>
      </c>
      <c r="D78" s="16">
        <f t="array" ref="D78">IFERROR(INDEX(C$2:C78,MATCH(2,1/(C$2:C78&lt;&gt;0))),0)</f>
        <v>-5</v>
      </c>
      <c r="E78" s="16">
        <f t="shared" si="3"/>
        <v>-4.7727272727272725</v>
      </c>
      <c r="F78" s="16">
        <f>IF(AND(C78&lt;&gt;0,SUM(C$1:$D78)=SUM(C$1:$D78)),ROW(),0)</f>
        <v>0</v>
      </c>
      <c r="G78" s="16">
        <f t="array" ref="G78">IF(ROW()-IFERROR(INDEX(F$2:F78,MATCH(2,1/(F$2:F78&lt;&gt;0))),0)&gt;22,22,ROW()-IFERROR(INDEX(F$2:F78,MATCH(2,1/(F$2:F78&lt;&gt;0))),0))</f>
        <v>1</v>
      </c>
    </row>
    <row r="79" spans="1:7" x14ac:dyDescent="0.35">
      <c r="A79" s="5">
        <v>41401</v>
      </c>
      <c r="B79" s="7">
        <v>1.1044</v>
      </c>
      <c r="C79" s="16">
        <f t="shared" si="2"/>
        <v>0</v>
      </c>
      <c r="D79" s="16">
        <f t="array" ref="D79">IFERROR(INDEX(C$2:C79,MATCH(2,1/(C$2:C79&lt;&gt;0))),0)</f>
        <v>-5</v>
      </c>
      <c r="E79" s="16">
        <f t="shared" si="3"/>
        <v>-4.5454545454545459</v>
      </c>
      <c r="F79" s="16">
        <f>IF(AND(C79&lt;&gt;0,SUM(C$1:$D79)=SUM(C$1:$D79)),ROW(),0)</f>
        <v>0</v>
      </c>
      <c r="G79" s="16">
        <f t="array" ref="G79">IF(ROW()-IFERROR(INDEX(F$2:F79,MATCH(2,1/(F$2:F79&lt;&gt;0))),0)&gt;22,22,ROW()-IFERROR(INDEX(F$2:F79,MATCH(2,1/(F$2:F79&lt;&gt;0))),0))</f>
        <v>2</v>
      </c>
    </row>
    <row r="80" spans="1:7" x14ac:dyDescent="0.35">
      <c r="A80" s="5">
        <v>41402</v>
      </c>
      <c r="B80" s="7">
        <v>1.004</v>
      </c>
      <c r="C80" s="16">
        <f t="shared" si="2"/>
        <v>0</v>
      </c>
      <c r="D80" s="16">
        <f t="array" ref="D80">IFERROR(INDEX(C$2:C80,MATCH(2,1/(C$2:C80&lt;&gt;0))),0)</f>
        <v>-5</v>
      </c>
      <c r="E80" s="16">
        <f t="shared" si="3"/>
        <v>-4.3181818181818183</v>
      </c>
      <c r="F80" s="16">
        <f>IF(AND(C80&lt;&gt;0,SUM(C$1:$D80)=SUM(C$1:$D80)),ROW(),0)</f>
        <v>0</v>
      </c>
      <c r="G80" s="16">
        <f t="array" ref="G80">IF(ROW()-IFERROR(INDEX(F$2:F80,MATCH(2,1/(F$2:F80&lt;&gt;0))),0)&gt;22,22,ROW()-IFERROR(INDEX(F$2:F80,MATCH(2,1/(F$2:F80&lt;&gt;0))),0))</f>
        <v>3</v>
      </c>
    </row>
    <row r="81" spans="1:7" x14ac:dyDescent="0.35">
      <c r="A81" s="5">
        <v>41403</v>
      </c>
      <c r="B81" s="7">
        <v>0.70279999999999998</v>
      </c>
      <c r="C81" s="16">
        <f t="shared" si="2"/>
        <v>-5</v>
      </c>
      <c r="D81" s="16">
        <f t="array" ref="D81">IFERROR(INDEX(C$2:C81,MATCH(2,1/(C$2:C81&lt;&gt;0))),0)</f>
        <v>-5</v>
      </c>
      <c r="E81" s="16">
        <f t="shared" si="3"/>
        <v>-5</v>
      </c>
      <c r="F81" s="16">
        <f>IF(AND(C81&lt;&gt;0,SUM(C$1:$D81)=SUM(C$1:$D81)),ROW(),0)</f>
        <v>81</v>
      </c>
      <c r="G81" s="16">
        <f t="array" ref="G81">IF(ROW()-IFERROR(INDEX(F$2:F81,MATCH(2,1/(F$2:F81&lt;&gt;0))),0)&gt;22,22,ROW()-IFERROR(INDEX(F$2:F81,MATCH(2,1/(F$2:F81&lt;&gt;0))),0))</f>
        <v>0</v>
      </c>
    </row>
    <row r="82" spans="1:7" x14ac:dyDescent="0.35">
      <c r="A82" s="5">
        <v>41404</v>
      </c>
      <c r="B82" s="7">
        <v>1.7068000000000001</v>
      </c>
      <c r="C82" s="16">
        <f t="shared" si="2"/>
        <v>0</v>
      </c>
      <c r="D82" s="16">
        <f t="array" ref="D82">IFERROR(INDEX(C$2:C82,MATCH(2,1/(C$2:C82&lt;&gt;0))),0)</f>
        <v>-5</v>
      </c>
      <c r="E82" s="16">
        <f t="shared" si="3"/>
        <v>-4.7727272727272725</v>
      </c>
      <c r="F82" s="16">
        <f>IF(AND(C82&lt;&gt;0,SUM(C$1:$D82)=SUM(C$1:$D82)),ROW(),0)</f>
        <v>0</v>
      </c>
      <c r="G82" s="16">
        <f t="array" ref="G82">IF(ROW()-IFERROR(INDEX(F$2:F82,MATCH(2,1/(F$2:F82&lt;&gt;0))),0)&gt;22,22,ROW()-IFERROR(INDEX(F$2:F82,MATCH(2,1/(F$2:F82&lt;&gt;0))),0))</f>
        <v>1</v>
      </c>
    </row>
    <row r="83" spans="1:7" x14ac:dyDescent="0.35">
      <c r="A83" s="5">
        <v>41407</v>
      </c>
      <c r="B83" s="7">
        <v>0.60240000000000005</v>
      </c>
      <c r="C83" s="16">
        <f t="shared" si="2"/>
        <v>-5</v>
      </c>
      <c r="D83" s="16">
        <f t="array" ref="D83">IFERROR(INDEX(C$2:C83,MATCH(2,1/(C$2:C83&lt;&gt;0))),0)</f>
        <v>-5</v>
      </c>
      <c r="E83" s="16">
        <f t="shared" si="3"/>
        <v>-5</v>
      </c>
      <c r="F83" s="16">
        <f>IF(AND(C83&lt;&gt;0,SUM(C$1:$D83)=SUM(C$1:$D83)),ROW(),0)</f>
        <v>83</v>
      </c>
      <c r="G83" s="16">
        <f t="array" ref="G83">IF(ROW()-IFERROR(INDEX(F$2:F83,MATCH(2,1/(F$2:F83&lt;&gt;0))),0)&gt;22,22,ROW()-IFERROR(INDEX(F$2:F83,MATCH(2,1/(F$2:F83&lt;&gt;0))),0))</f>
        <v>0</v>
      </c>
    </row>
    <row r="84" spans="1:7" x14ac:dyDescent="0.35">
      <c r="A84" s="5">
        <v>41408</v>
      </c>
      <c r="B84" s="7">
        <v>0.503</v>
      </c>
      <c r="C84" s="16">
        <f t="shared" si="2"/>
        <v>-5</v>
      </c>
      <c r="D84" s="16">
        <f t="array" ref="D84">IFERROR(INDEX(C$2:C84,MATCH(2,1/(C$2:C84&lt;&gt;0))),0)</f>
        <v>-5</v>
      </c>
      <c r="E84" s="16">
        <f t="shared" si="3"/>
        <v>-5</v>
      </c>
      <c r="F84" s="16">
        <f>IF(AND(C84&lt;&gt;0,SUM(C$1:$D84)=SUM(C$1:$D84)),ROW(),0)</f>
        <v>84</v>
      </c>
      <c r="G84" s="16">
        <f t="array" ref="G84">IF(ROW()-IFERROR(INDEX(F$2:F84,MATCH(2,1/(F$2:F84&lt;&gt;0))),0)&gt;22,22,ROW()-IFERROR(INDEX(F$2:F84,MATCH(2,1/(F$2:F84&lt;&gt;0))),0))</f>
        <v>0</v>
      </c>
    </row>
    <row r="85" spans="1:7" x14ac:dyDescent="0.35">
      <c r="A85" s="5">
        <v>41409</v>
      </c>
      <c r="B85" s="7">
        <v>0.503</v>
      </c>
      <c r="C85" s="16">
        <f t="shared" si="2"/>
        <v>-5</v>
      </c>
      <c r="D85" s="16">
        <f t="array" ref="D85">IFERROR(INDEX(C$2:C85,MATCH(2,1/(C$2:C85&lt;&gt;0))),0)</f>
        <v>-5</v>
      </c>
      <c r="E85" s="16">
        <f t="shared" si="3"/>
        <v>-5</v>
      </c>
      <c r="F85" s="16">
        <f>IF(AND(C85&lt;&gt;0,SUM(C$1:$D85)=SUM(C$1:$D85)),ROW(),0)</f>
        <v>85</v>
      </c>
      <c r="G85" s="16">
        <f t="array" ref="G85">IF(ROW()-IFERROR(INDEX(F$2:F85,MATCH(2,1/(F$2:F85&lt;&gt;0))),0)&gt;22,22,ROW()-IFERROR(INDEX(F$2:F85,MATCH(2,1/(F$2:F85&lt;&gt;0))),0))</f>
        <v>0</v>
      </c>
    </row>
    <row r="86" spans="1:7" x14ac:dyDescent="0.35">
      <c r="A86" s="5">
        <v>41410</v>
      </c>
      <c r="B86" s="7">
        <v>0.80479999999999996</v>
      </c>
      <c r="C86" s="16">
        <f t="shared" si="2"/>
        <v>-2.5</v>
      </c>
      <c r="D86" s="16">
        <f t="array" ref="D86">IFERROR(INDEX(C$2:C86,MATCH(2,1/(C$2:C86&lt;&gt;0))),0)</f>
        <v>-2.5</v>
      </c>
      <c r="E86" s="16">
        <f t="shared" si="3"/>
        <v>-2.5</v>
      </c>
      <c r="F86" s="16">
        <f>IF(AND(C86&lt;&gt;0,SUM(C$1:$D86)=SUM(C$1:$D86)),ROW(),0)</f>
        <v>86</v>
      </c>
      <c r="G86" s="16">
        <f t="array" ref="G86">IF(ROW()-IFERROR(INDEX(F$2:F86,MATCH(2,1/(F$2:F86&lt;&gt;0))),0)&gt;22,22,ROW()-IFERROR(INDEX(F$2:F86,MATCH(2,1/(F$2:F86&lt;&gt;0))),0))</f>
        <v>0</v>
      </c>
    </row>
    <row r="87" spans="1:7" x14ac:dyDescent="0.35">
      <c r="A87" s="5">
        <v>41411</v>
      </c>
      <c r="B87" s="7">
        <v>1.5091000000000001</v>
      </c>
      <c r="C87" s="16">
        <f t="shared" si="2"/>
        <v>0</v>
      </c>
      <c r="D87" s="16">
        <f t="array" ref="D87">IFERROR(INDEX(C$2:C87,MATCH(2,1/(C$2:C87&lt;&gt;0))),0)</f>
        <v>-2.5</v>
      </c>
      <c r="E87" s="16">
        <f t="shared" si="3"/>
        <v>-2.3863636363636362</v>
      </c>
      <c r="F87" s="16">
        <f>IF(AND(C87&lt;&gt;0,SUM(C$1:$D87)=SUM(C$1:$D87)),ROW(),0)</f>
        <v>0</v>
      </c>
      <c r="G87" s="16">
        <f t="array" ref="G87">IF(ROW()-IFERROR(INDEX(F$2:F87,MATCH(2,1/(F$2:F87&lt;&gt;0))),0)&gt;22,22,ROW()-IFERROR(INDEX(F$2:F87,MATCH(2,1/(F$2:F87&lt;&gt;0))),0))</f>
        <v>1</v>
      </c>
    </row>
    <row r="88" spans="1:7" x14ac:dyDescent="0.35">
      <c r="A88" s="5">
        <v>41414</v>
      </c>
      <c r="B88" s="7">
        <v>1.2072000000000001</v>
      </c>
      <c r="C88" s="16">
        <f t="shared" si="2"/>
        <v>0</v>
      </c>
      <c r="D88" s="16">
        <f t="array" ref="D88">IFERROR(INDEX(C$2:C88,MATCH(2,1/(C$2:C88&lt;&gt;0))),0)</f>
        <v>-2.5</v>
      </c>
      <c r="E88" s="16">
        <f t="shared" si="3"/>
        <v>-2.2727272727272729</v>
      </c>
      <c r="F88" s="16">
        <f>IF(AND(C88&lt;&gt;0,SUM(C$1:$D88)=SUM(C$1:$D88)),ROW(),0)</f>
        <v>0</v>
      </c>
      <c r="G88" s="16">
        <f t="array" ref="G88">IF(ROW()-IFERROR(INDEX(F$2:F88,MATCH(2,1/(F$2:F88&lt;&gt;0))),0)&gt;22,22,ROW()-IFERROR(INDEX(F$2:F88,MATCH(2,1/(F$2:F88&lt;&gt;0))),0))</f>
        <v>2</v>
      </c>
    </row>
    <row r="89" spans="1:7" x14ac:dyDescent="0.35">
      <c r="A89" s="5">
        <v>41415</v>
      </c>
      <c r="B89" s="7">
        <v>1.3078000000000001</v>
      </c>
      <c r="C89" s="16">
        <f t="shared" si="2"/>
        <v>0</v>
      </c>
      <c r="D89" s="16">
        <f t="array" ref="D89">IFERROR(INDEX(C$2:C89,MATCH(2,1/(C$2:C89&lt;&gt;0))),0)</f>
        <v>-2.5</v>
      </c>
      <c r="E89" s="16">
        <f t="shared" si="3"/>
        <v>-2.1590909090909092</v>
      </c>
      <c r="F89" s="16">
        <f>IF(AND(C89&lt;&gt;0,SUM(C$1:$D89)=SUM(C$1:$D89)),ROW(),0)</f>
        <v>0</v>
      </c>
      <c r="G89" s="16">
        <f t="array" ref="G89">IF(ROW()-IFERROR(INDEX(F$2:F89,MATCH(2,1/(F$2:F89&lt;&gt;0))),0)&gt;22,22,ROW()-IFERROR(INDEX(F$2:F89,MATCH(2,1/(F$2:F89&lt;&gt;0))),0))</f>
        <v>3</v>
      </c>
    </row>
    <row r="90" spans="1:7" x14ac:dyDescent="0.35">
      <c r="A90" s="5">
        <v>41416</v>
      </c>
      <c r="B90" s="7">
        <v>1.1066</v>
      </c>
      <c r="C90" s="16">
        <f t="shared" si="2"/>
        <v>0</v>
      </c>
      <c r="D90" s="16">
        <f t="array" ref="D90">IFERROR(INDEX(C$2:C90,MATCH(2,1/(C$2:C90&lt;&gt;0))),0)</f>
        <v>-2.5</v>
      </c>
      <c r="E90" s="16">
        <f t="shared" si="3"/>
        <v>-2.0454545454545454</v>
      </c>
      <c r="F90" s="16">
        <f>IF(AND(C90&lt;&gt;0,SUM(C$1:$D90)=SUM(C$1:$D90)),ROW(),0)</f>
        <v>0</v>
      </c>
      <c r="G90" s="16">
        <f t="array" ref="G90">IF(ROW()-IFERROR(INDEX(F$2:F90,MATCH(2,1/(F$2:F90&lt;&gt;0))),0)&gt;22,22,ROW()-IFERROR(INDEX(F$2:F90,MATCH(2,1/(F$2:F90&lt;&gt;0))),0))</f>
        <v>4</v>
      </c>
    </row>
    <row r="91" spans="1:7" x14ac:dyDescent="0.35">
      <c r="A91" s="5">
        <v>41417</v>
      </c>
      <c r="B91" s="7">
        <v>0.503</v>
      </c>
      <c r="C91" s="16">
        <f t="shared" si="2"/>
        <v>-5</v>
      </c>
      <c r="D91" s="16">
        <f t="array" ref="D91">IFERROR(INDEX(C$2:C91,MATCH(2,1/(C$2:C91&lt;&gt;0))),0)</f>
        <v>-5</v>
      </c>
      <c r="E91" s="16">
        <f t="shared" si="3"/>
        <v>-5</v>
      </c>
      <c r="F91" s="16">
        <f>IF(AND(C91&lt;&gt;0,SUM(C$1:$D91)=SUM(C$1:$D91)),ROW(),0)</f>
        <v>91</v>
      </c>
      <c r="G91" s="16">
        <f t="array" ref="G91">IF(ROW()-IFERROR(INDEX(F$2:F91,MATCH(2,1/(F$2:F91&lt;&gt;0))),0)&gt;22,22,ROW()-IFERROR(INDEX(F$2:F91,MATCH(2,1/(F$2:F91&lt;&gt;0))),0))</f>
        <v>0</v>
      </c>
    </row>
    <row r="92" spans="1:7" x14ac:dyDescent="0.35">
      <c r="A92" s="5">
        <v>41418</v>
      </c>
      <c r="B92" s="7">
        <v>0.80479999999999996</v>
      </c>
      <c r="C92" s="16">
        <f t="shared" si="2"/>
        <v>-2.5</v>
      </c>
      <c r="D92" s="16">
        <f t="array" ref="D92">IFERROR(INDEX(C$2:C92,MATCH(2,1/(C$2:C92&lt;&gt;0))),0)</f>
        <v>-2.5</v>
      </c>
      <c r="E92" s="16">
        <f t="shared" si="3"/>
        <v>-2.5</v>
      </c>
      <c r="F92" s="16">
        <f>IF(AND(C92&lt;&gt;0,SUM(C$1:$D92)=SUM(C$1:$D92)),ROW(),0)</f>
        <v>92</v>
      </c>
      <c r="G92" s="16">
        <f t="array" ref="G92">IF(ROW()-IFERROR(INDEX(F$2:F92,MATCH(2,1/(F$2:F92&lt;&gt;0))),0)&gt;22,22,ROW()-IFERROR(INDEX(F$2:F92,MATCH(2,1/(F$2:F92&lt;&gt;0))),0))</f>
        <v>0</v>
      </c>
    </row>
    <row r="93" spans="1:7" x14ac:dyDescent="0.35">
      <c r="A93" s="5">
        <v>41421</v>
      </c>
      <c r="B93" s="7">
        <v>0.70420000000000005</v>
      </c>
      <c r="C93" s="16">
        <f t="shared" si="2"/>
        <v>-5</v>
      </c>
      <c r="D93" s="16">
        <f t="array" ref="D93">IFERROR(INDEX(C$2:C93,MATCH(2,1/(C$2:C93&lt;&gt;0))),0)</f>
        <v>-5</v>
      </c>
      <c r="E93" s="16">
        <f t="shared" si="3"/>
        <v>-5</v>
      </c>
      <c r="F93" s="16">
        <f>IF(AND(C93&lt;&gt;0,SUM(C$1:$D93)=SUM(C$1:$D93)),ROW(),0)</f>
        <v>93</v>
      </c>
      <c r="G93" s="16">
        <f t="array" ref="G93">IF(ROW()-IFERROR(INDEX(F$2:F93,MATCH(2,1/(F$2:F93&lt;&gt;0))),0)&gt;22,22,ROW()-IFERROR(INDEX(F$2:F93,MATCH(2,1/(F$2:F93&lt;&gt;0))),0))</f>
        <v>0</v>
      </c>
    </row>
    <row r="94" spans="1:7" x14ac:dyDescent="0.35">
      <c r="A94" s="5">
        <v>41422</v>
      </c>
      <c r="B94" s="7">
        <v>1.2072000000000001</v>
      </c>
      <c r="C94" s="16">
        <f t="shared" si="2"/>
        <v>0</v>
      </c>
      <c r="D94" s="16">
        <f t="array" ref="D94">IFERROR(INDEX(C$2:C94,MATCH(2,1/(C$2:C94&lt;&gt;0))),0)</f>
        <v>-5</v>
      </c>
      <c r="E94" s="16">
        <f t="shared" si="3"/>
        <v>-4.7727272727272725</v>
      </c>
      <c r="F94" s="16">
        <f>IF(AND(C94&lt;&gt;0,SUM(C$1:$D94)=SUM(C$1:$D94)),ROW(),0)</f>
        <v>0</v>
      </c>
      <c r="G94" s="16">
        <f t="array" ref="G94">IF(ROW()-IFERROR(INDEX(F$2:F94,MATCH(2,1/(F$2:F94&lt;&gt;0))),0)&gt;22,22,ROW()-IFERROR(INDEX(F$2:F94,MATCH(2,1/(F$2:F94&lt;&gt;0))),0))</f>
        <v>1</v>
      </c>
    </row>
    <row r="95" spans="1:7" x14ac:dyDescent="0.35">
      <c r="A95" s="5">
        <v>41423</v>
      </c>
      <c r="B95" s="7">
        <v>1.006</v>
      </c>
      <c r="C95" s="16">
        <f t="shared" si="2"/>
        <v>0</v>
      </c>
      <c r="D95" s="16">
        <f t="array" ref="D95">IFERROR(INDEX(C$2:C95,MATCH(2,1/(C$2:C95&lt;&gt;0))),0)</f>
        <v>-5</v>
      </c>
      <c r="E95" s="16">
        <f t="shared" si="3"/>
        <v>-4.5454545454545459</v>
      </c>
      <c r="F95" s="16">
        <f>IF(AND(C95&lt;&gt;0,SUM(C$1:$D95)=SUM(C$1:$D95)),ROW(),0)</f>
        <v>0</v>
      </c>
      <c r="G95" s="16">
        <f t="array" ref="G95">IF(ROW()-IFERROR(INDEX(F$2:F95,MATCH(2,1/(F$2:F95&lt;&gt;0))),0)&gt;22,22,ROW()-IFERROR(INDEX(F$2:F95,MATCH(2,1/(F$2:F95&lt;&gt;0))),0))</f>
        <v>2</v>
      </c>
    </row>
    <row r="96" spans="1:7" x14ac:dyDescent="0.35">
      <c r="A96" s="5">
        <v>41424</v>
      </c>
      <c r="B96" s="7">
        <v>1.006</v>
      </c>
      <c r="C96" s="16">
        <f t="shared" si="2"/>
        <v>0</v>
      </c>
      <c r="D96" s="16">
        <f t="array" ref="D96">IFERROR(INDEX(C$2:C96,MATCH(2,1/(C$2:C96&lt;&gt;0))),0)</f>
        <v>-5</v>
      </c>
      <c r="E96" s="16">
        <f t="shared" si="3"/>
        <v>-4.3181818181818183</v>
      </c>
      <c r="F96" s="16">
        <f>IF(AND(C96&lt;&gt;0,SUM(C$1:$D96)=SUM(C$1:$D96)),ROW(),0)</f>
        <v>0</v>
      </c>
      <c r="G96" s="16">
        <f t="array" ref="G96">IF(ROW()-IFERROR(INDEX(F$2:F96,MATCH(2,1/(F$2:F96&lt;&gt;0))),0)&gt;22,22,ROW()-IFERROR(INDEX(F$2:F96,MATCH(2,1/(F$2:F96&lt;&gt;0))),0))</f>
        <v>3</v>
      </c>
    </row>
    <row r="97" spans="1:7" x14ac:dyDescent="0.35">
      <c r="A97" s="5">
        <v>41425</v>
      </c>
      <c r="B97" s="7">
        <v>0.80479999999999996</v>
      </c>
      <c r="C97" s="16">
        <f t="shared" si="2"/>
        <v>-2.5</v>
      </c>
      <c r="D97" s="16">
        <f t="array" ref="D97">IFERROR(INDEX(C$2:C97,MATCH(2,1/(C$2:C97&lt;&gt;0))),0)</f>
        <v>-2.5</v>
      </c>
      <c r="E97" s="16">
        <f t="shared" si="3"/>
        <v>-2.5</v>
      </c>
      <c r="F97" s="16">
        <f>IF(AND(C97&lt;&gt;0,SUM(C$1:$D97)=SUM(C$1:$D97)),ROW(),0)</f>
        <v>97</v>
      </c>
      <c r="G97" s="16">
        <f t="array" ref="G97">IF(ROW()-IFERROR(INDEX(F$2:F97,MATCH(2,1/(F$2:F97&lt;&gt;0))),0)&gt;22,22,ROW()-IFERROR(INDEX(F$2:F97,MATCH(2,1/(F$2:F97&lt;&gt;0))),0))</f>
        <v>0</v>
      </c>
    </row>
    <row r="98" spans="1:7" x14ac:dyDescent="0.35">
      <c r="A98" s="5">
        <v>41428</v>
      </c>
      <c r="B98" s="7">
        <v>0.70420000000000005</v>
      </c>
      <c r="C98" s="16">
        <f t="shared" si="2"/>
        <v>-5</v>
      </c>
      <c r="D98" s="16">
        <f t="array" ref="D98">IFERROR(INDEX(C$2:C98,MATCH(2,1/(C$2:C98&lt;&gt;0))),0)</f>
        <v>-5</v>
      </c>
      <c r="E98" s="16">
        <f t="shared" si="3"/>
        <v>-5</v>
      </c>
      <c r="F98" s="16">
        <f>IF(AND(C98&lt;&gt;0,SUM(C$1:$D98)=SUM(C$1:$D98)),ROW(),0)</f>
        <v>98</v>
      </c>
      <c r="G98" s="16">
        <f t="array" ref="G98">IF(ROW()-IFERROR(INDEX(F$2:F98,MATCH(2,1/(F$2:F98&lt;&gt;0))),0)&gt;22,22,ROW()-IFERROR(INDEX(F$2:F98,MATCH(2,1/(F$2:F98&lt;&gt;0))),0))</f>
        <v>0</v>
      </c>
    </row>
    <row r="99" spans="1:7" x14ac:dyDescent="0.35">
      <c r="A99" s="5">
        <v>41429</v>
      </c>
      <c r="B99" s="7">
        <v>0.30180000000000001</v>
      </c>
      <c r="C99" s="16">
        <f t="shared" si="2"/>
        <v>-5</v>
      </c>
      <c r="D99" s="16">
        <f t="array" ref="D99">IFERROR(INDEX(C$2:C99,MATCH(2,1/(C$2:C99&lt;&gt;0))),0)</f>
        <v>-5</v>
      </c>
      <c r="E99" s="16">
        <f t="shared" si="3"/>
        <v>-5</v>
      </c>
      <c r="F99" s="16">
        <f>IF(AND(C99&lt;&gt;0,SUM(C$1:$D99)=SUM(C$1:$D99)),ROW(),0)</f>
        <v>99</v>
      </c>
      <c r="G99" s="16">
        <f t="array" ref="G99">IF(ROW()-IFERROR(INDEX(F$2:F99,MATCH(2,1/(F$2:F99&lt;&gt;0))),0)&gt;22,22,ROW()-IFERROR(INDEX(F$2:F99,MATCH(2,1/(F$2:F99&lt;&gt;0))),0))</f>
        <v>0</v>
      </c>
    </row>
    <row r="100" spans="1:7" x14ac:dyDescent="0.35">
      <c r="A100" s="5">
        <v>41430</v>
      </c>
      <c r="B100" s="7">
        <v>0.503</v>
      </c>
      <c r="C100" s="16">
        <f t="shared" si="2"/>
        <v>-5</v>
      </c>
      <c r="D100" s="16">
        <f t="array" ref="D100">IFERROR(INDEX(C$2:C100,MATCH(2,1/(C$2:C100&lt;&gt;0))),0)</f>
        <v>-5</v>
      </c>
      <c r="E100" s="16">
        <f t="shared" si="3"/>
        <v>-5</v>
      </c>
      <c r="F100" s="16">
        <f>IF(AND(C100&lt;&gt;0,SUM(C$1:$D100)=SUM(C$1:$D100)),ROW(),0)</f>
        <v>100</v>
      </c>
      <c r="G100" s="16">
        <f t="array" ref="G100">IF(ROW()-IFERROR(INDEX(F$2:F100,MATCH(2,1/(F$2:F100&lt;&gt;0))),0)&gt;22,22,ROW()-IFERROR(INDEX(F$2:F100,MATCH(2,1/(F$2:F100&lt;&gt;0))),0))</f>
        <v>0</v>
      </c>
    </row>
    <row r="101" spans="1:7" x14ac:dyDescent="0.35">
      <c r="A101" s="5">
        <v>41431</v>
      </c>
      <c r="B101" s="7">
        <v>0.40239999999999998</v>
      </c>
      <c r="C101" s="16">
        <f t="shared" si="2"/>
        <v>-5</v>
      </c>
      <c r="D101" s="16">
        <f t="array" ref="D101">IFERROR(INDEX(C$2:C101,MATCH(2,1/(C$2:C101&lt;&gt;0))),0)</f>
        <v>-5</v>
      </c>
      <c r="E101" s="16">
        <f t="shared" si="3"/>
        <v>-5</v>
      </c>
      <c r="F101" s="16">
        <f>IF(AND(C101&lt;&gt;0,SUM(C$1:$D101)=SUM(C$1:$D101)),ROW(),0)</f>
        <v>101</v>
      </c>
      <c r="G101" s="16">
        <f t="array" ref="G101">IF(ROW()-IFERROR(INDEX(F$2:F101,MATCH(2,1/(F$2:F101&lt;&gt;0))),0)&gt;22,22,ROW()-IFERROR(INDEX(F$2:F101,MATCH(2,1/(F$2:F101&lt;&gt;0))),0))</f>
        <v>0</v>
      </c>
    </row>
    <row r="102" spans="1:7" x14ac:dyDescent="0.35">
      <c r="A102" s="5">
        <v>41432</v>
      </c>
      <c r="B102" s="7">
        <v>0.30180000000000001</v>
      </c>
      <c r="C102" s="16">
        <f t="shared" si="2"/>
        <v>-5</v>
      </c>
      <c r="D102" s="16">
        <f t="array" ref="D102">IFERROR(INDEX(C$2:C102,MATCH(2,1/(C$2:C102&lt;&gt;0))),0)</f>
        <v>-5</v>
      </c>
      <c r="E102" s="16">
        <f t="shared" si="3"/>
        <v>-5</v>
      </c>
      <c r="F102" s="16">
        <f>IF(AND(C102&lt;&gt;0,SUM(C$1:$D102)=SUM(C$1:$D102)),ROW(),0)</f>
        <v>102</v>
      </c>
      <c r="G102" s="16">
        <f t="array" ref="G102">IF(ROW()-IFERROR(INDEX(F$2:F102,MATCH(2,1/(F$2:F102&lt;&gt;0))),0)&gt;22,22,ROW()-IFERROR(INDEX(F$2:F102,MATCH(2,1/(F$2:F102&lt;&gt;0))),0))</f>
        <v>0</v>
      </c>
    </row>
    <row r="103" spans="1:7" x14ac:dyDescent="0.35">
      <c r="A103" s="5">
        <v>41438</v>
      </c>
      <c r="B103" s="7">
        <v>0.30180000000000001</v>
      </c>
      <c r="C103" s="16">
        <f t="shared" si="2"/>
        <v>-5</v>
      </c>
      <c r="D103" s="16">
        <f t="array" ref="D103">IFERROR(INDEX(C$2:C103,MATCH(2,1/(C$2:C103&lt;&gt;0))),0)</f>
        <v>-5</v>
      </c>
      <c r="E103" s="16">
        <f t="shared" si="3"/>
        <v>-5</v>
      </c>
      <c r="F103" s="16">
        <f>IF(AND(C103&lt;&gt;0,SUM(C$1:$D103)=SUM(C$1:$D103)),ROW(),0)</f>
        <v>103</v>
      </c>
      <c r="G103" s="16">
        <f t="array" ref="G103">IF(ROW()-IFERROR(INDEX(F$2:F103,MATCH(2,1/(F$2:F103&lt;&gt;0))),0)&gt;22,22,ROW()-IFERROR(INDEX(F$2:F103,MATCH(2,1/(F$2:F103&lt;&gt;0))),0))</f>
        <v>0</v>
      </c>
    </row>
    <row r="104" spans="1:7" x14ac:dyDescent="0.35">
      <c r="A104" s="5">
        <v>41439</v>
      </c>
      <c r="B104" s="7">
        <v>0.503</v>
      </c>
      <c r="C104" s="16">
        <f t="shared" si="2"/>
        <v>-5</v>
      </c>
      <c r="D104" s="16">
        <f t="array" ref="D104">IFERROR(INDEX(C$2:C104,MATCH(2,1/(C$2:C104&lt;&gt;0))),0)</f>
        <v>-5</v>
      </c>
      <c r="E104" s="16">
        <f t="shared" si="3"/>
        <v>-5</v>
      </c>
      <c r="F104" s="16">
        <f>IF(AND(C104&lt;&gt;0,SUM(C$1:$D104)=SUM(C$1:$D104)),ROW(),0)</f>
        <v>104</v>
      </c>
      <c r="G104" s="16">
        <f t="array" ref="G104">IF(ROW()-IFERROR(INDEX(F$2:F104,MATCH(2,1/(F$2:F104&lt;&gt;0))),0)&gt;22,22,ROW()-IFERROR(INDEX(F$2:F104,MATCH(2,1/(F$2:F104&lt;&gt;0))),0))</f>
        <v>0</v>
      </c>
    </row>
    <row r="105" spans="1:7" x14ac:dyDescent="0.35">
      <c r="A105" s="5">
        <v>41442</v>
      </c>
      <c r="B105" s="7">
        <v>1.4085000000000001</v>
      </c>
      <c r="C105" s="16">
        <f t="shared" si="2"/>
        <v>0</v>
      </c>
      <c r="D105" s="16">
        <f t="array" ref="D105">IFERROR(INDEX(C$2:C105,MATCH(2,1/(C$2:C105&lt;&gt;0))),0)</f>
        <v>-5</v>
      </c>
      <c r="E105" s="16">
        <f t="shared" si="3"/>
        <v>-4.7727272727272725</v>
      </c>
      <c r="F105" s="16">
        <f>IF(AND(C105&lt;&gt;0,SUM(C$1:$D105)=SUM(C$1:$D105)),ROW(),0)</f>
        <v>0</v>
      </c>
      <c r="G105" s="16">
        <f t="array" ref="G105">IF(ROW()-IFERROR(INDEX(F$2:F105,MATCH(2,1/(F$2:F105&lt;&gt;0))),0)&gt;22,22,ROW()-IFERROR(INDEX(F$2:F105,MATCH(2,1/(F$2:F105&lt;&gt;0))),0))</f>
        <v>1</v>
      </c>
    </row>
    <row r="106" spans="1:7" x14ac:dyDescent="0.35">
      <c r="A106" s="5">
        <v>41443</v>
      </c>
      <c r="B106" s="7">
        <v>0.40239999999999998</v>
      </c>
      <c r="C106" s="16">
        <f t="shared" si="2"/>
        <v>-5</v>
      </c>
      <c r="D106" s="16">
        <f t="array" ref="D106">IFERROR(INDEX(C$2:C106,MATCH(2,1/(C$2:C106&lt;&gt;0))),0)</f>
        <v>-5</v>
      </c>
      <c r="E106" s="16">
        <f t="shared" si="3"/>
        <v>-5</v>
      </c>
      <c r="F106" s="16">
        <f>IF(AND(C106&lt;&gt;0,SUM(C$1:$D106)=SUM(C$1:$D106)),ROW(),0)</f>
        <v>106</v>
      </c>
      <c r="G106" s="16">
        <f t="array" ref="G106">IF(ROW()-IFERROR(INDEX(F$2:F106,MATCH(2,1/(F$2:F106&lt;&gt;0))),0)&gt;22,22,ROW()-IFERROR(INDEX(F$2:F106,MATCH(2,1/(F$2:F106&lt;&gt;0))),0))</f>
        <v>0</v>
      </c>
    </row>
    <row r="107" spans="1:7" x14ac:dyDescent="0.35">
      <c r="A107" s="5">
        <v>41444</v>
      </c>
      <c r="B107" s="7">
        <v>0.80479999999999996</v>
      </c>
      <c r="C107" s="16">
        <f t="shared" si="2"/>
        <v>-2.5</v>
      </c>
      <c r="D107" s="16">
        <f t="array" ref="D107">IFERROR(INDEX(C$2:C107,MATCH(2,1/(C$2:C107&lt;&gt;0))),0)</f>
        <v>-2.5</v>
      </c>
      <c r="E107" s="16">
        <f t="shared" si="3"/>
        <v>-2.5</v>
      </c>
      <c r="F107" s="16">
        <f>IF(AND(C107&lt;&gt;0,SUM(C$1:$D107)=SUM(C$1:$D107)),ROW(),0)</f>
        <v>107</v>
      </c>
      <c r="G107" s="16">
        <f t="array" ref="G107">IF(ROW()-IFERROR(INDEX(F$2:F107,MATCH(2,1/(F$2:F107&lt;&gt;0))),0)&gt;22,22,ROW()-IFERROR(INDEX(F$2:F107,MATCH(2,1/(F$2:F107&lt;&gt;0))),0))</f>
        <v>0</v>
      </c>
    </row>
    <row r="108" spans="1:7" x14ac:dyDescent="0.35">
      <c r="A108" s="5">
        <v>41445</v>
      </c>
      <c r="B108" s="7">
        <v>0.20119999999999999</v>
      </c>
      <c r="C108" s="16">
        <f t="shared" si="2"/>
        <v>-5</v>
      </c>
      <c r="D108" s="16">
        <f t="array" ref="D108">IFERROR(INDEX(C$2:C108,MATCH(2,1/(C$2:C108&lt;&gt;0))),0)</f>
        <v>-5</v>
      </c>
      <c r="E108" s="16">
        <f t="shared" si="3"/>
        <v>-5</v>
      </c>
      <c r="F108" s="16">
        <f>IF(AND(C108&lt;&gt;0,SUM(C$1:$D108)=SUM(C$1:$D108)),ROW(),0)</f>
        <v>108</v>
      </c>
      <c r="G108" s="16">
        <f t="array" ref="G108">IF(ROW()-IFERROR(INDEX(F$2:F108,MATCH(2,1/(F$2:F108&lt;&gt;0))),0)&gt;22,22,ROW()-IFERROR(INDEX(F$2:F108,MATCH(2,1/(F$2:F108&lt;&gt;0))),0))</f>
        <v>0</v>
      </c>
    </row>
    <row r="109" spans="1:7" x14ac:dyDescent="0.35">
      <c r="A109" s="5">
        <v>41446</v>
      </c>
      <c r="B109" s="7">
        <v>0.40239999999999998</v>
      </c>
      <c r="C109" s="16">
        <f t="shared" si="2"/>
        <v>-5</v>
      </c>
      <c r="D109" s="16">
        <f t="array" ref="D109">IFERROR(INDEX(C$2:C109,MATCH(2,1/(C$2:C109&lt;&gt;0))),0)</f>
        <v>-5</v>
      </c>
      <c r="E109" s="16">
        <f t="shared" si="3"/>
        <v>-5</v>
      </c>
      <c r="F109" s="16">
        <f>IF(AND(C109&lt;&gt;0,SUM(C$1:$D109)=SUM(C$1:$D109)),ROW(),0)</f>
        <v>109</v>
      </c>
      <c r="G109" s="16">
        <f t="array" ref="G109">IF(ROW()-IFERROR(INDEX(F$2:F109,MATCH(2,1/(F$2:F109&lt;&gt;0))),0)&gt;22,22,ROW()-IFERROR(INDEX(F$2:F109,MATCH(2,1/(F$2:F109&lt;&gt;0))),0))</f>
        <v>0</v>
      </c>
    </row>
    <row r="110" spans="1:7" x14ac:dyDescent="0.35">
      <c r="A110" s="5">
        <v>41449</v>
      </c>
      <c r="B110" s="7">
        <v>0.40239999999999998</v>
      </c>
      <c r="C110" s="16">
        <f t="shared" si="2"/>
        <v>-5</v>
      </c>
      <c r="D110" s="16">
        <f t="array" ref="D110">IFERROR(INDEX(C$2:C110,MATCH(2,1/(C$2:C110&lt;&gt;0))),0)</f>
        <v>-5</v>
      </c>
      <c r="E110" s="16">
        <f t="shared" si="3"/>
        <v>-5</v>
      </c>
      <c r="F110" s="16">
        <f>IF(AND(C110&lt;&gt;0,SUM(C$1:$D110)=SUM(C$1:$D110)),ROW(),0)</f>
        <v>110</v>
      </c>
      <c r="G110" s="16">
        <f t="array" ref="G110">IF(ROW()-IFERROR(INDEX(F$2:F110,MATCH(2,1/(F$2:F110&lt;&gt;0))),0)&gt;22,22,ROW()-IFERROR(INDEX(F$2:F110,MATCH(2,1/(F$2:F110&lt;&gt;0))),0))</f>
        <v>0</v>
      </c>
    </row>
    <row r="111" spans="1:7" x14ac:dyDescent="0.35">
      <c r="A111" s="5">
        <v>41450</v>
      </c>
      <c r="B111" s="7">
        <v>0.80479999999999996</v>
      </c>
      <c r="C111" s="16">
        <f t="shared" si="2"/>
        <v>-2.5</v>
      </c>
      <c r="D111" s="16">
        <f t="array" ref="D111">IFERROR(INDEX(C$2:C111,MATCH(2,1/(C$2:C111&lt;&gt;0))),0)</f>
        <v>-2.5</v>
      </c>
      <c r="E111" s="16">
        <f t="shared" si="3"/>
        <v>-2.5</v>
      </c>
      <c r="F111" s="16">
        <f>IF(AND(C111&lt;&gt;0,SUM(C$1:$D111)=SUM(C$1:$D111)),ROW(),0)</f>
        <v>111</v>
      </c>
      <c r="G111" s="16">
        <f t="array" ref="G111">IF(ROW()-IFERROR(INDEX(F$2:F111,MATCH(2,1/(F$2:F111&lt;&gt;0))),0)&gt;22,22,ROW()-IFERROR(INDEX(F$2:F111,MATCH(2,1/(F$2:F111&lt;&gt;0))),0))</f>
        <v>0</v>
      </c>
    </row>
    <row r="112" spans="1:7" x14ac:dyDescent="0.35">
      <c r="A112" s="5">
        <v>41451</v>
      </c>
      <c r="B112" s="7">
        <v>0.90539999999999998</v>
      </c>
      <c r="C112" s="16">
        <f t="shared" si="2"/>
        <v>-2.5</v>
      </c>
      <c r="D112" s="16">
        <f t="array" ref="D112">IFERROR(INDEX(C$2:C112,MATCH(2,1/(C$2:C112&lt;&gt;0))),0)</f>
        <v>-2.5</v>
      </c>
      <c r="E112" s="16">
        <f t="shared" si="3"/>
        <v>-2.5</v>
      </c>
      <c r="F112" s="16">
        <f>IF(AND(C112&lt;&gt;0,SUM(C$1:$D112)=SUM(C$1:$D112)),ROW(),0)</f>
        <v>112</v>
      </c>
      <c r="G112" s="16">
        <f t="array" ref="G112">IF(ROW()-IFERROR(INDEX(F$2:F112,MATCH(2,1/(F$2:F112&lt;&gt;0))),0)&gt;22,22,ROW()-IFERROR(INDEX(F$2:F112,MATCH(2,1/(F$2:F112&lt;&gt;0))),0))</f>
        <v>0</v>
      </c>
    </row>
    <row r="113" spans="1:7" x14ac:dyDescent="0.35">
      <c r="A113" s="5">
        <v>41452</v>
      </c>
      <c r="B113" s="7">
        <v>0.503</v>
      </c>
      <c r="C113" s="16">
        <f t="shared" si="2"/>
        <v>-5</v>
      </c>
      <c r="D113" s="16">
        <f t="array" ref="D113">IFERROR(INDEX(C$2:C113,MATCH(2,1/(C$2:C113&lt;&gt;0))),0)</f>
        <v>-5</v>
      </c>
      <c r="E113" s="16">
        <f t="shared" si="3"/>
        <v>-5</v>
      </c>
      <c r="F113" s="16">
        <f>IF(AND(C113&lt;&gt;0,SUM(C$1:$D113)=SUM(C$1:$D113)),ROW(),0)</f>
        <v>113</v>
      </c>
      <c r="G113" s="16">
        <f t="array" ref="G113">IF(ROW()-IFERROR(INDEX(F$2:F113,MATCH(2,1/(F$2:F113&lt;&gt;0))),0)&gt;22,22,ROW()-IFERROR(INDEX(F$2:F113,MATCH(2,1/(F$2:F113&lt;&gt;0))),0))</f>
        <v>0</v>
      </c>
    </row>
    <row r="114" spans="1:7" x14ac:dyDescent="0.35">
      <c r="A114" s="5">
        <v>41453</v>
      </c>
      <c r="B114" s="7">
        <v>0.40239999999999998</v>
      </c>
      <c r="C114" s="16">
        <f t="shared" si="2"/>
        <v>-5</v>
      </c>
      <c r="D114" s="16">
        <f t="array" ref="D114">IFERROR(INDEX(C$2:C114,MATCH(2,1/(C$2:C114&lt;&gt;0))),0)</f>
        <v>-5</v>
      </c>
      <c r="E114" s="16">
        <f t="shared" si="3"/>
        <v>-5</v>
      </c>
      <c r="F114" s="16">
        <f>IF(AND(C114&lt;&gt;0,SUM(C$1:$D114)=SUM(C$1:$D114)),ROW(),0)</f>
        <v>114</v>
      </c>
      <c r="G114" s="16">
        <f t="array" ref="G114">IF(ROW()-IFERROR(INDEX(F$2:F114,MATCH(2,1/(F$2:F114&lt;&gt;0))),0)&gt;22,22,ROW()-IFERROR(INDEX(F$2:F114,MATCH(2,1/(F$2:F114&lt;&gt;0))),0))</f>
        <v>0</v>
      </c>
    </row>
    <row r="115" spans="1:7" x14ac:dyDescent="0.35">
      <c r="A115" s="5">
        <v>41456</v>
      </c>
      <c r="B115" s="7">
        <v>1.006</v>
      </c>
      <c r="C115" s="16">
        <f t="shared" si="2"/>
        <v>0</v>
      </c>
      <c r="D115" s="16">
        <f t="array" ref="D115">IFERROR(INDEX(C$2:C115,MATCH(2,1/(C$2:C115&lt;&gt;0))),0)</f>
        <v>-5</v>
      </c>
      <c r="E115" s="16">
        <f t="shared" si="3"/>
        <v>-4.7727272727272725</v>
      </c>
      <c r="F115" s="16">
        <f>IF(AND(C115&lt;&gt;0,SUM(C$1:$D115)=SUM(C$1:$D115)),ROW(),0)</f>
        <v>0</v>
      </c>
      <c r="G115" s="16">
        <f t="array" ref="G115">IF(ROW()-IFERROR(INDEX(F$2:F115,MATCH(2,1/(F$2:F115&lt;&gt;0))),0)&gt;22,22,ROW()-IFERROR(INDEX(F$2:F115,MATCH(2,1/(F$2:F115&lt;&gt;0))),0))</f>
        <v>1</v>
      </c>
    </row>
    <row r="116" spans="1:7" x14ac:dyDescent="0.35">
      <c r="A116" s="5">
        <v>41457</v>
      </c>
      <c r="B116" s="7">
        <v>1.2072000000000001</v>
      </c>
      <c r="C116" s="16">
        <f t="shared" si="2"/>
        <v>0</v>
      </c>
      <c r="D116" s="16">
        <f t="array" ref="D116">IFERROR(INDEX(C$2:C116,MATCH(2,1/(C$2:C116&lt;&gt;0))),0)</f>
        <v>-5</v>
      </c>
      <c r="E116" s="16">
        <f t="shared" si="3"/>
        <v>-4.5454545454545459</v>
      </c>
      <c r="F116" s="16">
        <f>IF(AND(C116&lt;&gt;0,SUM(C$1:$D116)=SUM(C$1:$D116)),ROW(),0)</f>
        <v>0</v>
      </c>
      <c r="G116" s="16">
        <f t="array" ref="G116">IF(ROW()-IFERROR(INDEX(F$2:F116,MATCH(2,1/(F$2:F116&lt;&gt;0))),0)&gt;22,22,ROW()-IFERROR(INDEX(F$2:F116,MATCH(2,1/(F$2:F116&lt;&gt;0))),0))</f>
        <v>2</v>
      </c>
    </row>
    <row r="117" spans="1:7" x14ac:dyDescent="0.35">
      <c r="A117" s="5">
        <v>41458</v>
      </c>
      <c r="B117" s="7">
        <v>1.1066</v>
      </c>
      <c r="C117" s="16">
        <f t="shared" si="2"/>
        <v>0</v>
      </c>
      <c r="D117" s="16">
        <f t="array" ref="D117">IFERROR(INDEX(C$2:C117,MATCH(2,1/(C$2:C117&lt;&gt;0))),0)</f>
        <v>-5</v>
      </c>
      <c r="E117" s="16">
        <f t="shared" si="3"/>
        <v>-4.3181818181818183</v>
      </c>
      <c r="F117" s="16">
        <f>IF(AND(C117&lt;&gt;0,SUM(C$1:$D117)=SUM(C$1:$D117)),ROW(),0)</f>
        <v>0</v>
      </c>
      <c r="G117" s="16">
        <f t="array" ref="G117">IF(ROW()-IFERROR(INDEX(F$2:F117,MATCH(2,1/(F$2:F117&lt;&gt;0))),0)&gt;22,22,ROW()-IFERROR(INDEX(F$2:F117,MATCH(2,1/(F$2:F117&lt;&gt;0))),0))</f>
        <v>3</v>
      </c>
    </row>
    <row r="118" spans="1:7" x14ac:dyDescent="0.35">
      <c r="A118" s="5">
        <v>41459</v>
      </c>
      <c r="B118" s="7">
        <v>1.2072000000000001</v>
      </c>
      <c r="C118" s="16">
        <f t="shared" si="2"/>
        <v>0</v>
      </c>
      <c r="D118" s="16">
        <f t="array" ref="D118">IFERROR(INDEX(C$2:C118,MATCH(2,1/(C$2:C118&lt;&gt;0))),0)</f>
        <v>-5</v>
      </c>
      <c r="E118" s="16">
        <f t="shared" si="3"/>
        <v>-4.0909090909090908</v>
      </c>
      <c r="F118" s="16">
        <f>IF(AND(C118&lt;&gt;0,SUM(C$1:$D118)=SUM(C$1:$D118)),ROW(),0)</f>
        <v>0</v>
      </c>
      <c r="G118" s="16">
        <f t="array" ref="G118">IF(ROW()-IFERROR(INDEX(F$2:F118,MATCH(2,1/(F$2:F118&lt;&gt;0))),0)&gt;22,22,ROW()-IFERROR(INDEX(F$2:F118,MATCH(2,1/(F$2:F118&lt;&gt;0))),0))</f>
        <v>4</v>
      </c>
    </row>
    <row r="119" spans="1:7" x14ac:dyDescent="0.35">
      <c r="A119" s="5">
        <v>41460</v>
      </c>
      <c r="B119" s="7">
        <v>1.2072000000000001</v>
      </c>
      <c r="C119" s="16">
        <f t="shared" si="2"/>
        <v>0</v>
      </c>
      <c r="D119" s="16">
        <f t="array" ref="D119">IFERROR(INDEX(C$2:C119,MATCH(2,1/(C$2:C119&lt;&gt;0))),0)</f>
        <v>-5</v>
      </c>
      <c r="E119" s="16">
        <f t="shared" si="3"/>
        <v>-3.8636363636363633</v>
      </c>
      <c r="F119" s="16">
        <f>IF(AND(C119&lt;&gt;0,SUM(C$1:$D119)=SUM(C$1:$D119)),ROW(),0)</f>
        <v>0</v>
      </c>
      <c r="G119" s="16">
        <f t="array" ref="G119">IF(ROW()-IFERROR(INDEX(F$2:F119,MATCH(2,1/(F$2:F119&lt;&gt;0))),0)&gt;22,22,ROW()-IFERROR(INDEX(F$2:F119,MATCH(2,1/(F$2:F119&lt;&gt;0))),0))</f>
        <v>5</v>
      </c>
    </row>
    <row r="120" spans="1:7" x14ac:dyDescent="0.35">
      <c r="A120" s="5">
        <v>41463</v>
      </c>
      <c r="B120" s="7">
        <v>0.20080000000000001</v>
      </c>
      <c r="C120" s="16">
        <f t="shared" si="2"/>
        <v>-5</v>
      </c>
      <c r="D120" s="16">
        <f t="array" ref="D120">IFERROR(INDEX(C$2:C120,MATCH(2,1/(C$2:C120&lt;&gt;0))),0)</f>
        <v>-5</v>
      </c>
      <c r="E120" s="16">
        <f t="shared" si="3"/>
        <v>-5</v>
      </c>
      <c r="F120" s="16">
        <f>IF(AND(C120&lt;&gt;0,SUM(C$1:$D120)=SUM(C$1:$D120)),ROW(),0)</f>
        <v>120</v>
      </c>
      <c r="G120" s="16">
        <f t="array" ref="G120">IF(ROW()-IFERROR(INDEX(F$2:F120,MATCH(2,1/(F$2:F120&lt;&gt;0))),0)&gt;22,22,ROW()-IFERROR(INDEX(F$2:F120,MATCH(2,1/(F$2:F120&lt;&gt;0))),0))</f>
        <v>0</v>
      </c>
    </row>
    <row r="121" spans="1:7" x14ac:dyDescent="0.35">
      <c r="A121" s="5">
        <v>41464</v>
      </c>
      <c r="B121" s="7">
        <v>1.2048000000000001</v>
      </c>
      <c r="C121" s="16">
        <f t="shared" si="2"/>
        <v>0</v>
      </c>
      <c r="D121" s="16">
        <f t="array" ref="D121">IFERROR(INDEX(C$2:C121,MATCH(2,1/(C$2:C121&lt;&gt;0))),0)</f>
        <v>-5</v>
      </c>
      <c r="E121" s="16">
        <f t="shared" si="3"/>
        <v>-4.7727272727272725</v>
      </c>
      <c r="F121" s="16">
        <f>IF(AND(C121&lt;&gt;0,SUM(C$1:$D121)=SUM(C$1:$D121)),ROW(),0)</f>
        <v>0</v>
      </c>
      <c r="G121" s="16">
        <f t="array" ref="G121">IF(ROW()-IFERROR(INDEX(F$2:F121,MATCH(2,1/(F$2:F121&lt;&gt;0))),0)&gt;22,22,ROW()-IFERROR(INDEX(F$2:F121,MATCH(2,1/(F$2:F121&lt;&gt;0))),0))</f>
        <v>1</v>
      </c>
    </row>
    <row r="122" spans="1:7" x14ac:dyDescent="0.35">
      <c r="A122" s="5">
        <v>41465</v>
      </c>
      <c r="B122" s="7">
        <v>3.2128999999999999</v>
      </c>
      <c r="C122" s="16">
        <f t="shared" si="2"/>
        <v>5</v>
      </c>
      <c r="D122" s="16">
        <f t="array" ref="D122">IFERROR(INDEX(C$2:C122,MATCH(2,1/(C$2:C122&lt;&gt;0))),0)</f>
        <v>5</v>
      </c>
      <c r="E122" s="16">
        <f t="shared" si="3"/>
        <v>5</v>
      </c>
      <c r="F122" s="16">
        <f>IF(AND(C122&lt;&gt;0,SUM(C$1:$D122)=SUM(C$1:$D122)),ROW(),0)</f>
        <v>122</v>
      </c>
      <c r="G122" s="16">
        <f t="array" ref="G122">IF(ROW()-IFERROR(INDEX(F$2:F122,MATCH(2,1/(F$2:F122&lt;&gt;0))),0)&gt;22,22,ROW()-IFERROR(INDEX(F$2:F122,MATCH(2,1/(F$2:F122&lt;&gt;0))),0))</f>
        <v>0</v>
      </c>
    </row>
    <row r="123" spans="1:7" x14ac:dyDescent="0.35">
      <c r="A123" s="5">
        <v>41466</v>
      </c>
      <c r="B123" s="7">
        <v>2.008</v>
      </c>
      <c r="C123" s="16">
        <f t="shared" si="2"/>
        <v>0</v>
      </c>
      <c r="D123" s="16">
        <f t="array" ref="D123">IFERROR(INDEX(C$2:C123,MATCH(2,1/(C$2:C123&lt;&gt;0))),0)</f>
        <v>5</v>
      </c>
      <c r="E123" s="16">
        <f t="shared" si="3"/>
        <v>4.7727272727272725</v>
      </c>
      <c r="F123" s="16">
        <f>IF(AND(C123&lt;&gt;0,SUM(C$1:$D123)=SUM(C$1:$D123)),ROW(),0)</f>
        <v>0</v>
      </c>
      <c r="G123" s="16">
        <f t="array" ref="G123">IF(ROW()-IFERROR(INDEX(F$2:F123,MATCH(2,1/(F$2:F123&lt;&gt;0))),0)&gt;22,22,ROW()-IFERROR(INDEX(F$2:F123,MATCH(2,1/(F$2:F123&lt;&gt;0))),0))</f>
        <v>1</v>
      </c>
    </row>
    <row r="124" spans="1:7" x14ac:dyDescent="0.35">
      <c r="A124" s="5">
        <v>41467</v>
      </c>
      <c r="B124" s="7">
        <v>0.60240000000000005</v>
      </c>
      <c r="C124" s="16">
        <f t="shared" si="2"/>
        <v>-5</v>
      </c>
      <c r="D124" s="16">
        <f t="array" ref="D124">IFERROR(INDEX(C$2:C124,MATCH(2,1/(C$2:C124&lt;&gt;0))),0)</f>
        <v>-5</v>
      </c>
      <c r="E124" s="16">
        <f t="shared" si="3"/>
        <v>-5</v>
      </c>
      <c r="F124" s="16">
        <f>IF(AND(C124&lt;&gt;0,SUM(C$1:$D124)=SUM(C$1:$D124)),ROW(),0)</f>
        <v>124</v>
      </c>
      <c r="G124" s="16">
        <f t="array" ref="G124">IF(ROW()-IFERROR(INDEX(F$2:F124,MATCH(2,1/(F$2:F124&lt;&gt;0))),0)&gt;22,22,ROW()-IFERROR(INDEX(F$2:F124,MATCH(2,1/(F$2:F124&lt;&gt;0))),0))</f>
        <v>0</v>
      </c>
    </row>
    <row r="125" spans="1:7" x14ac:dyDescent="0.35">
      <c r="A125" s="5">
        <v>41470</v>
      </c>
      <c r="B125" s="7">
        <v>1.3065</v>
      </c>
      <c r="C125" s="16">
        <f t="shared" si="2"/>
        <v>0</v>
      </c>
      <c r="D125" s="16">
        <f t="array" ref="D125">IFERROR(INDEX(C$2:C125,MATCH(2,1/(C$2:C125&lt;&gt;0))),0)</f>
        <v>-5</v>
      </c>
      <c r="E125" s="16">
        <f t="shared" si="3"/>
        <v>-4.7727272727272725</v>
      </c>
      <c r="F125" s="16">
        <f>IF(AND(C125&lt;&gt;0,SUM(C$1:$D125)=SUM(C$1:$D125)),ROW(),0)</f>
        <v>0</v>
      </c>
      <c r="G125" s="16">
        <f t="array" ref="G125">IF(ROW()-IFERROR(INDEX(F$2:F125,MATCH(2,1/(F$2:F125&lt;&gt;0))),0)&gt;22,22,ROW()-IFERROR(INDEX(F$2:F125,MATCH(2,1/(F$2:F125&lt;&gt;0))),0))</f>
        <v>1</v>
      </c>
    </row>
    <row r="126" spans="1:7" x14ac:dyDescent="0.35">
      <c r="A126" s="5">
        <v>41471</v>
      </c>
      <c r="B126" s="7">
        <v>1.3065</v>
      </c>
      <c r="C126" s="16">
        <f t="shared" si="2"/>
        <v>0</v>
      </c>
      <c r="D126" s="16">
        <f t="array" ref="D126">IFERROR(INDEX(C$2:C126,MATCH(2,1/(C$2:C126&lt;&gt;0))),0)</f>
        <v>-5</v>
      </c>
      <c r="E126" s="16">
        <f t="shared" si="3"/>
        <v>-4.5454545454545459</v>
      </c>
      <c r="F126" s="16">
        <f>IF(AND(C126&lt;&gt;0,SUM(C$1:$D126)=SUM(C$1:$D126)),ROW(),0)</f>
        <v>0</v>
      </c>
      <c r="G126" s="16">
        <f t="array" ref="G126">IF(ROW()-IFERROR(INDEX(F$2:F126,MATCH(2,1/(F$2:F126&lt;&gt;0))),0)&gt;22,22,ROW()-IFERROR(INDEX(F$2:F126,MATCH(2,1/(F$2:F126&lt;&gt;0))),0))</f>
        <v>2</v>
      </c>
    </row>
    <row r="127" spans="1:7" x14ac:dyDescent="0.35">
      <c r="A127" s="5">
        <v>41472</v>
      </c>
      <c r="B127" s="7">
        <v>0.90449999999999997</v>
      </c>
      <c r="C127" s="16">
        <f t="shared" si="2"/>
        <v>-2.5</v>
      </c>
      <c r="D127" s="16">
        <f t="array" ref="D127">IFERROR(INDEX(C$2:C127,MATCH(2,1/(C$2:C127&lt;&gt;0))),0)</f>
        <v>-2.5</v>
      </c>
      <c r="E127" s="16">
        <f t="shared" si="3"/>
        <v>-2.5</v>
      </c>
      <c r="F127" s="16">
        <f>IF(AND(C127&lt;&gt;0,SUM(C$1:$D127)=SUM(C$1:$D127)),ROW(),0)</f>
        <v>127</v>
      </c>
      <c r="G127" s="16">
        <f t="array" ref="G127">IF(ROW()-IFERROR(INDEX(F$2:F127,MATCH(2,1/(F$2:F127&lt;&gt;0))),0)&gt;22,22,ROW()-IFERROR(INDEX(F$2:F127,MATCH(2,1/(F$2:F127&lt;&gt;0))),0))</f>
        <v>0</v>
      </c>
    </row>
    <row r="128" spans="1:7" x14ac:dyDescent="0.35">
      <c r="A128" s="5">
        <v>41473</v>
      </c>
      <c r="B128" s="7">
        <v>0.90449999999999997</v>
      </c>
      <c r="C128" s="16">
        <f t="shared" si="2"/>
        <v>-2.5</v>
      </c>
      <c r="D128" s="16">
        <f t="array" ref="D128">IFERROR(INDEX(C$2:C128,MATCH(2,1/(C$2:C128&lt;&gt;0))),0)</f>
        <v>-2.5</v>
      </c>
      <c r="E128" s="16">
        <f t="shared" si="3"/>
        <v>-2.5</v>
      </c>
      <c r="F128" s="16">
        <f>IF(AND(C128&lt;&gt;0,SUM(C$1:$D128)=SUM(C$1:$D128)),ROW(),0)</f>
        <v>128</v>
      </c>
      <c r="G128" s="16">
        <f t="array" ref="G128">IF(ROW()-IFERROR(INDEX(F$2:F128,MATCH(2,1/(F$2:F128&lt;&gt;0))),0)&gt;22,22,ROW()-IFERROR(INDEX(F$2:F128,MATCH(2,1/(F$2:F128&lt;&gt;0))),0))</f>
        <v>0</v>
      </c>
    </row>
    <row r="129" spans="1:7" x14ac:dyDescent="0.35">
      <c r="A129" s="5">
        <v>41474</v>
      </c>
      <c r="B129" s="7">
        <v>0.80400000000000005</v>
      </c>
      <c r="C129" s="16">
        <f t="shared" si="2"/>
        <v>-2.5</v>
      </c>
      <c r="D129" s="16">
        <f t="array" ref="D129">IFERROR(INDEX(C$2:C129,MATCH(2,1/(C$2:C129&lt;&gt;0))),0)</f>
        <v>-2.5</v>
      </c>
      <c r="E129" s="16">
        <f t="shared" si="3"/>
        <v>-2.5</v>
      </c>
      <c r="F129" s="16">
        <f>IF(AND(C129&lt;&gt;0,SUM(C$1:$D129)=SUM(C$1:$D129)),ROW(),0)</f>
        <v>129</v>
      </c>
      <c r="G129" s="16">
        <f t="array" ref="G129">IF(ROW()-IFERROR(INDEX(F$2:F129,MATCH(2,1/(F$2:F129&lt;&gt;0))),0)&gt;22,22,ROW()-IFERROR(INDEX(F$2:F129,MATCH(2,1/(F$2:F129&lt;&gt;0))),0))</f>
        <v>0</v>
      </c>
    </row>
    <row r="130" spans="1:7" x14ac:dyDescent="0.35">
      <c r="A130" s="5">
        <v>41477</v>
      </c>
      <c r="B130" s="7">
        <v>1.5075000000000001</v>
      </c>
      <c r="C130" s="16">
        <f t="shared" si="2"/>
        <v>0</v>
      </c>
      <c r="D130" s="16">
        <f t="array" ref="D130">IFERROR(INDEX(C$2:C130,MATCH(2,1/(C$2:C130&lt;&gt;0))),0)</f>
        <v>-2.5</v>
      </c>
      <c r="E130" s="16">
        <f t="shared" si="3"/>
        <v>-2.3863636363636362</v>
      </c>
      <c r="F130" s="16">
        <f>IF(AND(C130&lt;&gt;0,SUM(C$1:$D130)=SUM(C$1:$D130)),ROW(),0)</f>
        <v>0</v>
      </c>
      <c r="G130" s="16">
        <f t="array" ref="G130">IF(ROW()-IFERROR(INDEX(F$2:F130,MATCH(2,1/(F$2:F130&lt;&gt;0))),0)&gt;22,22,ROW()-IFERROR(INDEX(F$2:F130,MATCH(2,1/(F$2:F130&lt;&gt;0))),0))</f>
        <v>1</v>
      </c>
    </row>
    <row r="131" spans="1:7" x14ac:dyDescent="0.35">
      <c r="A131" s="5">
        <v>41478</v>
      </c>
      <c r="B131" s="7">
        <v>1.5075000000000001</v>
      </c>
      <c r="C131" s="16">
        <f t="shared" ref="C131:C194" si="4">IF(B131&gt;3,5,IF(B131&gt;2.4,2.5,IF(B131&gt;1,0,IF(B131&gt;0.8,-2.5,-5))))</f>
        <v>0</v>
      </c>
      <c r="D131" s="16">
        <f t="array" ref="D131">IFERROR(INDEX(C$2:C131,MATCH(2,1/(C$2:C131&lt;&gt;0))),0)</f>
        <v>-2.5</v>
      </c>
      <c r="E131" s="16">
        <f t="shared" ref="E131:E194" si="5">IF(D131=0,0,IF(D131&lt;0,-1*(ABS(D131)-G131*ABS(D131)/22),D131-G131*D131/22))</f>
        <v>-2.2727272727272729</v>
      </c>
      <c r="F131" s="16">
        <f>IF(AND(C131&lt;&gt;0,SUM(C$1:$D131)=SUM(C$1:$D131)),ROW(),0)</f>
        <v>0</v>
      </c>
      <c r="G131" s="16">
        <f t="array" ref="G131">IF(ROW()-IFERROR(INDEX(F$2:F131,MATCH(2,1/(F$2:F131&lt;&gt;0))),0)&gt;22,22,ROW()-IFERROR(INDEX(F$2:F131,MATCH(2,1/(F$2:F131&lt;&gt;0))),0))</f>
        <v>2</v>
      </c>
    </row>
    <row r="132" spans="1:7" x14ac:dyDescent="0.35">
      <c r="A132" s="5">
        <v>41479</v>
      </c>
      <c r="B132" s="7">
        <v>0.80400000000000005</v>
      </c>
      <c r="C132" s="16">
        <f t="shared" si="4"/>
        <v>-2.5</v>
      </c>
      <c r="D132" s="16">
        <f t="array" ref="D132">IFERROR(INDEX(C$2:C132,MATCH(2,1/(C$2:C132&lt;&gt;0))),0)</f>
        <v>-2.5</v>
      </c>
      <c r="E132" s="16">
        <f t="shared" si="5"/>
        <v>-2.5</v>
      </c>
      <c r="F132" s="16">
        <f>IF(AND(C132&lt;&gt;0,SUM(C$1:$D132)=SUM(C$1:$D132)),ROW(),0)</f>
        <v>132</v>
      </c>
      <c r="G132" s="16">
        <f t="array" ref="G132">IF(ROW()-IFERROR(INDEX(F$2:F132,MATCH(2,1/(F$2:F132&lt;&gt;0))),0)&gt;22,22,ROW()-IFERROR(INDEX(F$2:F132,MATCH(2,1/(F$2:F132&lt;&gt;0))),0))</f>
        <v>0</v>
      </c>
    </row>
    <row r="133" spans="1:7" x14ac:dyDescent="0.35">
      <c r="A133" s="5">
        <v>41480</v>
      </c>
      <c r="B133" s="7">
        <v>0.30149999999999999</v>
      </c>
      <c r="C133" s="16">
        <f t="shared" si="4"/>
        <v>-5</v>
      </c>
      <c r="D133" s="16">
        <f t="array" ref="D133">IFERROR(INDEX(C$2:C133,MATCH(2,1/(C$2:C133&lt;&gt;0))),0)</f>
        <v>-5</v>
      </c>
      <c r="E133" s="16">
        <f t="shared" si="5"/>
        <v>-5</v>
      </c>
      <c r="F133" s="16">
        <f>IF(AND(C133&lt;&gt;0,SUM(C$1:$D133)=SUM(C$1:$D133)),ROW(),0)</f>
        <v>133</v>
      </c>
      <c r="G133" s="16">
        <f t="array" ref="G133">IF(ROW()-IFERROR(INDEX(F$2:F133,MATCH(2,1/(F$2:F133&lt;&gt;0))),0)&gt;22,22,ROW()-IFERROR(INDEX(F$2:F133,MATCH(2,1/(F$2:F133&lt;&gt;0))),0))</f>
        <v>0</v>
      </c>
    </row>
    <row r="134" spans="1:7" x14ac:dyDescent="0.35">
      <c r="A134" s="5">
        <v>41481</v>
      </c>
      <c r="B134" s="7">
        <v>0.70350000000000001</v>
      </c>
      <c r="C134" s="16">
        <f t="shared" si="4"/>
        <v>-5</v>
      </c>
      <c r="D134" s="16">
        <f t="array" ref="D134">IFERROR(INDEX(C$2:C134,MATCH(2,1/(C$2:C134&lt;&gt;0))),0)</f>
        <v>-5</v>
      </c>
      <c r="E134" s="16">
        <f t="shared" si="5"/>
        <v>-5</v>
      </c>
      <c r="F134" s="16">
        <f>IF(AND(C134&lt;&gt;0,SUM(C$1:$D134)=SUM(C$1:$D134)),ROW(),0)</f>
        <v>134</v>
      </c>
      <c r="G134" s="16">
        <f t="array" ref="G134">IF(ROW()-IFERROR(INDEX(F$2:F134,MATCH(2,1/(F$2:F134&lt;&gt;0))),0)&gt;22,22,ROW()-IFERROR(INDEX(F$2:F134,MATCH(2,1/(F$2:F134&lt;&gt;0))),0))</f>
        <v>0</v>
      </c>
    </row>
    <row r="135" spans="1:7" x14ac:dyDescent="0.35">
      <c r="A135" s="5">
        <v>41484</v>
      </c>
      <c r="B135" s="7">
        <v>0.30149999999999999</v>
      </c>
      <c r="C135" s="16">
        <f t="shared" si="4"/>
        <v>-5</v>
      </c>
      <c r="D135" s="16">
        <f t="array" ref="D135">IFERROR(INDEX(C$2:C135,MATCH(2,1/(C$2:C135&lt;&gt;0))),0)</f>
        <v>-5</v>
      </c>
      <c r="E135" s="16">
        <f t="shared" si="5"/>
        <v>-5</v>
      </c>
      <c r="F135" s="16">
        <f>IF(AND(C135&lt;&gt;0,SUM(C$1:$D135)=SUM(C$1:$D135)),ROW(),0)</f>
        <v>135</v>
      </c>
      <c r="G135" s="16">
        <f t="array" ref="G135">IF(ROW()-IFERROR(INDEX(F$2:F135,MATCH(2,1/(F$2:F135&lt;&gt;0))),0)&gt;22,22,ROW()-IFERROR(INDEX(F$2:F135,MATCH(2,1/(F$2:F135&lt;&gt;0))),0))</f>
        <v>0</v>
      </c>
    </row>
    <row r="136" spans="1:7" x14ac:dyDescent="0.35">
      <c r="A136" s="5">
        <v>41485</v>
      </c>
      <c r="B136" s="7">
        <v>1.1054999999999999</v>
      </c>
      <c r="C136" s="16">
        <f t="shared" si="4"/>
        <v>0</v>
      </c>
      <c r="D136" s="16">
        <f t="array" ref="D136">IFERROR(INDEX(C$2:C136,MATCH(2,1/(C$2:C136&lt;&gt;0))),0)</f>
        <v>-5</v>
      </c>
      <c r="E136" s="16">
        <f t="shared" si="5"/>
        <v>-4.7727272727272725</v>
      </c>
      <c r="F136" s="16">
        <f>IF(AND(C136&lt;&gt;0,SUM(C$1:$D136)=SUM(C$1:$D136)),ROW(),0)</f>
        <v>0</v>
      </c>
      <c r="G136" s="16">
        <f t="array" ref="G136">IF(ROW()-IFERROR(INDEX(F$2:F136,MATCH(2,1/(F$2:F136&lt;&gt;0))),0)&gt;22,22,ROW()-IFERROR(INDEX(F$2:F136,MATCH(2,1/(F$2:F136&lt;&gt;0))),0))</f>
        <v>1</v>
      </c>
    </row>
    <row r="137" spans="1:7" x14ac:dyDescent="0.35">
      <c r="A137" s="5">
        <v>41486</v>
      </c>
      <c r="B137" s="7">
        <v>0.70350000000000001</v>
      </c>
      <c r="C137" s="16">
        <f t="shared" si="4"/>
        <v>-5</v>
      </c>
      <c r="D137" s="16">
        <f t="array" ref="D137">IFERROR(INDEX(C$2:C137,MATCH(2,1/(C$2:C137&lt;&gt;0))),0)</f>
        <v>-5</v>
      </c>
      <c r="E137" s="16">
        <f t="shared" si="5"/>
        <v>-5</v>
      </c>
      <c r="F137" s="16">
        <f>IF(AND(C137&lt;&gt;0,SUM(C$1:$D137)=SUM(C$1:$D137)),ROW(),0)</f>
        <v>137</v>
      </c>
      <c r="G137" s="16">
        <f t="array" ref="G137">IF(ROW()-IFERROR(INDEX(F$2:F137,MATCH(2,1/(F$2:F137&lt;&gt;0))),0)&gt;22,22,ROW()-IFERROR(INDEX(F$2:F137,MATCH(2,1/(F$2:F137&lt;&gt;0))),0))</f>
        <v>0</v>
      </c>
    </row>
    <row r="138" spans="1:7" x14ac:dyDescent="0.35">
      <c r="A138" s="5">
        <v>41487</v>
      </c>
      <c r="B138" s="7">
        <v>0.90449999999999997</v>
      </c>
      <c r="C138" s="16">
        <f t="shared" si="4"/>
        <v>-2.5</v>
      </c>
      <c r="D138" s="16">
        <f t="array" ref="D138">IFERROR(INDEX(C$2:C138,MATCH(2,1/(C$2:C138&lt;&gt;0))),0)</f>
        <v>-2.5</v>
      </c>
      <c r="E138" s="16">
        <f t="shared" si="5"/>
        <v>-2.5</v>
      </c>
      <c r="F138" s="16">
        <f>IF(AND(C138&lt;&gt;0,SUM(C$1:$D138)=SUM(C$1:$D138)),ROW(),0)</f>
        <v>138</v>
      </c>
      <c r="G138" s="16">
        <f t="array" ref="G138">IF(ROW()-IFERROR(INDEX(F$2:F138,MATCH(2,1/(F$2:F138&lt;&gt;0))),0)&gt;22,22,ROW()-IFERROR(INDEX(F$2:F138,MATCH(2,1/(F$2:F138&lt;&gt;0))),0))</f>
        <v>0</v>
      </c>
    </row>
    <row r="139" spans="1:7" x14ac:dyDescent="0.35">
      <c r="A139" s="5">
        <v>41488</v>
      </c>
      <c r="B139" s="7">
        <v>1.206</v>
      </c>
      <c r="C139" s="16">
        <f t="shared" si="4"/>
        <v>0</v>
      </c>
      <c r="D139" s="16">
        <f t="array" ref="D139">IFERROR(INDEX(C$2:C139,MATCH(2,1/(C$2:C139&lt;&gt;0))),0)</f>
        <v>-2.5</v>
      </c>
      <c r="E139" s="16">
        <f t="shared" si="5"/>
        <v>-2.3863636363636362</v>
      </c>
      <c r="F139" s="16">
        <f>IF(AND(C139&lt;&gt;0,SUM(C$1:$D139)=SUM(C$1:$D139)),ROW(),0)</f>
        <v>0</v>
      </c>
      <c r="G139" s="16">
        <f t="array" ref="G139">IF(ROW()-IFERROR(INDEX(F$2:F139,MATCH(2,1/(F$2:F139&lt;&gt;0))),0)&gt;22,22,ROW()-IFERROR(INDEX(F$2:F139,MATCH(2,1/(F$2:F139&lt;&gt;0))),0))</f>
        <v>1</v>
      </c>
    </row>
    <row r="140" spans="1:7" x14ac:dyDescent="0.35">
      <c r="A140" s="5">
        <v>41491</v>
      </c>
      <c r="B140" s="7">
        <v>0.80400000000000005</v>
      </c>
      <c r="C140" s="16">
        <f t="shared" si="4"/>
        <v>-2.5</v>
      </c>
      <c r="D140" s="16">
        <f t="array" ref="D140">IFERROR(INDEX(C$2:C140,MATCH(2,1/(C$2:C140&lt;&gt;0))),0)</f>
        <v>-2.5</v>
      </c>
      <c r="E140" s="16">
        <f t="shared" si="5"/>
        <v>-2.5</v>
      </c>
      <c r="F140" s="16">
        <f>IF(AND(C140&lt;&gt;0,SUM(C$1:$D140)=SUM(C$1:$D140)),ROW(),0)</f>
        <v>140</v>
      </c>
      <c r="G140" s="16">
        <f t="array" ref="G140">IF(ROW()-IFERROR(INDEX(F$2:F140,MATCH(2,1/(F$2:F140&lt;&gt;0))),0)&gt;22,22,ROW()-IFERROR(INDEX(F$2:F140,MATCH(2,1/(F$2:F140&lt;&gt;0))),0))</f>
        <v>0</v>
      </c>
    </row>
    <row r="141" spans="1:7" x14ac:dyDescent="0.35">
      <c r="A141" s="5">
        <v>41492</v>
      </c>
      <c r="B141" s="7">
        <v>1.1054999999999999</v>
      </c>
      <c r="C141" s="16">
        <f t="shared" si="4"/>
        <v>0</v>
      </c>
      <c r="D141" s="16">
        <f t="array" ref="D141">IFERROR(INDEX(C$2:C141,MATCH(2,1/(C$2:C141&lt;&gt;0))),0)</f>
        <v>-2.5</v>
      </c>
      <c r="E141" s="16">
        <f t="shared" si="5"/>
        <v>-2.3863636363636362</v>
      </c>
      <c r="F141" s="16">
        <f>IF(AND(C141&lt;&gt;0,SUM(C$1:$D141)=SUM(C$1:$D141)),ROW(),0)</f>
        <v>0</v>
      </c>
      <c r="G141" s="16">
        <f t="array" ref="G141">IF(ROW()-IFERROR(INDEX(F$2:F141,MATCH(2,1/(F$2:F141&lt;&gt;0))),0)&gt;22,22,ROW()-IFERROR(INDEX(F$2:F141,MATCH(2,1/(F$2:F141&lt;&gt;0))),0))</f>
        <v>1</v>
      </c>
    </row>
    <row r="142" spans="1:7" x14ac:dyDescent="0.35">
      <c r="A142" s="5">
        <v>41493</v>
      </c>
      <c r="B142" s="7">
        <v>0.50249999999999995</v>
      </c>
      <c r="C142" s="16">
        <f t="shared" si="4"/>
        <v>-5</v>
      </c>
      <c r="D142" s="16">
        <f t="array" ref="D142">IFERROR(INDEX(C$2:C142,MATCH(2,1/(C$2:C142&lt;&gt;0))),0)</f>
        <v>-5</v>
      </c>
      <c r="E142" s="16">
        <f t="shared" si="5"/>
        <v>-5</v>
      </c>
      <c r="F142" s="16">
        <f>IF(AND(C142&lt;&gt;0,SUM(C$1:$D142)=SUM(C$1:$D142)),ROW(),0)</f>
        <v>142</v>
      </c>
      <c r="G142" s="16">
        <f t="array" ref="G142">IF(ROW()-IFERROR(INDEX(F$2:F142,MATCH(2,1/(F$2:F142&lt;&gt;0))),0)&gt;22,22,ROW()-IFERROR(INDEX(F$2:F142,MATCH(2,1/(F$2:F142&lt;&gt;0))),0))</f>
        <v>0</v>
      </c>
    </row>
    <row r="143" spans="1:7" x14ac:dyDescent="0.35">
      <c r="A143" s="5">
        <v>41494</v>
      </c>
      <c r="B143" s="7">
        <v>0.50249999999999995</v>
      </c>
      <c r="C143" s="16">
        <f t="shared" si="4"/>
        <v>-5</v>
      </c>
      <c r="D143" s="16">
        <f t="array" ref="D143">IFERROR(INDEX(C$2:C143,MATCH(2,1/(C$2:C143&lt;&gt;0))),0)</f>
        <v>-5</v>
      </c>
      <c r="E143" s="16">
        <f t="shared" si="5"/>
        <v>-5</v>
      </c>
      <c r="F143" s="16">
        <f>IF(AND(C143&lt;&gt;0,SUM(C$1:$D143)=SUM(C$1:$D143)),ROW(),0)</f>
        <v>143</v>
      </c>
      <c r="G143" s="16">
        <f t="array" ref="G143">IF(ROW()-IFERROR(INDEX(F$2:F143,MATCH(2,1/(F$2:F143&lt;&gt;0))),0)&gt;22,22,ROW()-IFERROR(INDEX(F$2:F143,MATCH(2,1/(F$2:F143&lt;&gt;0))),0))</f>
        <v>0</v>
      </c>
    </row>
    <row r="144" spans="1:7" x14ac:dyDescent="0.35">
      <c r="A144" s="5">
        <v>41495</v>
      </c>
      <c r="B144" s="7">
        <v>0.70350000000000001</v>
      </c>
      <c r="C144" s="16">
        <f t="shared" si="4"/>
        <v>-5</v>
      </c>
      <c r="D144" s="16">
        <f t="array" ref="D144">IFERROR(INDEX(C$2:C144,MATCH(2,1/(C$2:C144&lt;&gt;0))),0)</f>
        <v>-5</v>
      </c>
      <c r="E144" s="16">
        <f t="shared" si="5"/>
        <v>-5</v>
      </c>
      <c r="F144" s="16">
        <f>IF(AND(C144&lt;&gt;0,SUM(C$1:$D144)=SUM(C$1:$D144)),ROW(),0)</f>
        <v>144</v>
      </c>
      <c r="G144" s="16">
        <f t="array" ref="G144">IF(ROW()-IFERROR(INDEX(F$2:F144,MATCH(2,1/(F$2:F144&lt;&gt;0))),0)&gt;22,22,ROW()-IFERROR(INDEX(F$2:F144,MATCH(2,1/(F$2:F144&lt;&gt;0))),0))</f>
        <v>0</v>
      </c>
    </row>
    <row r="145" spans="1:7" x14ac:dyDescent="0.35">
      <c r="A145" s="5">
        <v>41498</v>
      </c>
      <c r="B145" s="7">
        <v>2.5125999999999999</v>
      </c>
      <c r="C145" s="16">
        <f t="shared" si="4"/>
        <v>2.5</v>
      </c>
      <c r="D145" s="16">
        <f t="array" ref="D145">IFERROR(INDEX(C$2:C145,MATCH(2,1/(C$2:C145&lt;&gt;0))),0)</f>
        <v>2.5</v>
      </c>
      <c r="E145" s="16">
        <f t="shared" si="5"/>
        <v>2.5</v>
      </c>
      <c r="F145" s="16">
        <f>IF(AND(C145&lt;&gt;0,SUM(C$1:$D145)=SUM(C$1:$D145)),ROW(),0)</f>
        <v>145</v>
      </c>
      <c r="G145" s="16">
        <f t="array" ref="G145">IF(ROW()-IFERROR(INDEX(F$2:F145,MATCH(2,1/(F$2:F145&lt;&gt;0))),0)&gt;22,22,ROW()-IFERROR(INDEX(F$2:F145,MATCH(2,1/(F$2:F145&lt;&gt;0))),0))</f>
        <v>0</v>
      </c>
    </row>
    <row r="146" spans="1:7" x14ac:dyDescent="0.35">
      <c r="A146" s="5">
        <v>41499</v>
      </c>
      <c r="B146" s="7">
        <v>0.90449999999999997</v>
      </c>
      <c r="C146" s="16">
        <f t="shared" si="4"/>
        <v>-2.5</v>
      </c>
      <c r="D146" s="16">
        <f t="array" ref="D146">IFERROR(INDEX(C$2:C146,MATCH(2,1/(C$2:C146&lt;&gt;0))),0)</f>
        <v>-2.5</v>
      </c>
      <c r="E146" s="16">
        <f t="shared" si="5"/>
        <v>-2.5</v>
      </c>
      <c r="F146" s="16">
        <f>IF(AND(C146&lt;&gt;0,SUM(C$1:$D146)=SUM(C$1:$D146)),ROW(),0)</f>
        <v>146</v>
      </c>
      <c r="G146" s="16">
        <f t="array" ref="G146">IF(ROW()-IFERROR(INDEX(F$2:F146,MATCH(2,1/(F$2:F146&lt;&gt;0))),0)&gt;22,22,ROW()-IFERROR(INDEX(F$2:F146,MATCH(2,1/(F$2:F146&lt;&gt;0))),0))</f>
        <v>0</v>
      </c>
    </row>
    <row r="147" spans="1:7" x14ac:dyDescent="0.35">
      <c r="A147" s="5">
        <v>41500</v>
      </c>
      <c r="B147" s="7">
        <v>0.80400000000000005</v>
      </c>
      <c r="C147" s="16">
        <f t="shared" si="4"/>
        <v>-2.5</v>
      </c>
      <c r="D147" s="16">
        <f t="array" ref="D147">IFERROR(INDEX(C$2:C147,MATCH(2,1/(C$2:C147&lt;&gt;0))),0)</f>
        <v>-2.5</v>
      </c>
      <c r="E147" s="16">
        <f t="shared" si="5"/>
        <v>-2.5</v>
      </c>
      <c r="F147" s="16">
        <f>IF(AND(C147&lt;&gt;0,SUM(C$1:$D147)=SUM(C$1:$D147)),ROW(),0)</f>
        <v>147</v>
      </c>
      <c r="G147" s="16">
        <f t="array" ref="G147">IF(ROW()-IFERROR(INDEX(F$2:F147,MATCH(2,1/(F$2:F147&lt;&gt;0))),0)&gt;22,22,ROW()-IFERROR(INDEX(F$2:F147,MATCH(2,1/(F$2:F147&lt;&gt;0))),0))</f>
        <v>0</v>
      </c>
    </row>
    <row r="148" spans="1:7" x14ac:dyDescent="0.35">
      <c r="A148" s="5">
        <v>41501</v>
      </c>
      <c r="B148" s="7">
        <v>0.80400000000000005</v>
      </c>
      <c r="C148" s="16">
        <f t="shared" si="4"/>
        <v>-2.5</v>
      </c>
      <c r="D148" s="16">
        <f t="array" ref="D148">IFERROR(INDEX(C$2:C148,MATCH(2,1/(C$2:C148&lt;&gt;0))),0)</f>
        <v>-2.5</v>
      </c>
      <c r="E148" s="16">
        <f t="shared" si="5"/>
        <v>-2.5</v>
      </c>
      <c r="F148" s="16">
        <f>IF(AND(C148&lt;&gt;0,SUM(C$1:$D148)=SUM(C$1:$D148)),ROW(),0)</f>
        <v>148</v>
      </c>
      <c r="G148" s="16">
        <f t="array" ref="G148">IF(ROW()-IFERROR(INDEX(F$2:F148,MATCH(2,1/(F$2:F148&lt;&gt;0))),0)&gt;22,22,ROW()-IFERROR(INDEX(F$2:F148,MATCH(2,1/(F$2:F148&lt;&gt;0))),0))</f>
        <v>0</v>
      </c>
    </row>
    <row r="149" spans="1:7" x14ac:dyDescent="0.35">
      <c r="A149" s="5">
        <v>41502</v>
      </c>
      <c r="B149" s="7">
        <v>0.30149999999999999</v>
      </c>
      <c r="C149" s="16">
        <f t="shared" si="4"/>
        <v>-5</v>
      </c>
      <c r="D149" s="16">
        <f t="array" ref="D149">IFERROR(INDEX(C$2:C149,MATCH(2,1/(C$2:C149&lt;&gt;0))),0)</f>
        <v>-5</v>
      </c>
      <c r="E149" s="16">
        <f t="shared" si="5"/>
        <v>-5</v>
      </c>
      <c r="F149" s="16">
        <f>IF(AND(C149&lt;&gt;0,SUM(C$1:$D149)=SUM(C$1:$D149)),ROW(),0)</f>
        <v>149</v>
      </c>
      <c r="G149" s="16">
        <f t="array" ref="G149">IF(ROW()-IFERROR(INDEX(F$2:F149,MATCH(2,1/(F$2:F149&lt;&gt;0))),0)&gt;22,22,ROW()-IFERROR(INDEX(F$2:F149,MATCH(2,1/(F$2:F149&lt;&gt;0))),0))</f>
        <v>0</v>
      </c>
    </row>
    <row r="150" spans="1:7" x14ac:dyDescent="0.35">
      <c r="A150" s="5">
        <v>41505</v>
      </c>
      <c r="B150" s="7">
        <v>1.5075000000000001</v>
      </c>
      <c r="C150" s="16">
        <f t="shared" si="4"/>
        <v>0</v>
      </c>
      <c r="D150" s="16">
        <f t="array" ref="D150">IFERROR(INDEX(C$2:C150,MATCH(2,1/(C$2:C150&lt;&gt;0))),0)</f>
        <v>-5</v>
      </c>
      <c r="E150" s="16">
        <f t="shared" si="5"/>
        <v>-4.7727272727272725</v>
      </c>
      <c r="F150" s="16">
        <f>IF(AND(C150&lt;&gt;0,SUM(C$1:$D150)=SUM(C$1:$D150)),ROW(),0)</f>
        <v>0</v>
      </c>
      <c r="G150" s="16">
        <f t="array" ref="G150">IF(ROW()-IFERROR(INDEX(F$2:F150,MATCH(2,1/(F$2:F150&lt;&gt;0))),0)&gt;22,22,ROW()-IFERROR(INDEX(F$2:F150,MATCH(2,1/(F$2:F150&lt;&gt;0))),0))</f>
        <v>1</v>
      </c>
    </row>
    <row r="151" spans="1:7" x14ac:dyDescent="0.35">
      <c r="A151" s="5">
        <v>41506</v>
      </c>
      <c r="B151" s="7">
        <v>1.1054999999999999</v>
      </c>
      <c r="C151" s="16">
        <f t="shared" si="4"/>
        <v>0</v>
      </c>
      <c r="D151" s="16">
        <f t="array" ref="D151">IFERROR(INDEX(C$2:C151,MATCH(2,1/(C$2:C151&lt;&gt;0))),0)</f>
        <v>-5</v>
      </c>
      <c r="E151" s="16">
        <f t="shared" si="5"/>
        <v>-4.5454545454545459</v>
      </c>
      <c r="F151" s="16">
        <f>IF(AND(C151&lt;&gt;0,SUM(C$1:$D151)=SUM(C$1:$D151)),ROW(),0)</f>
        <v>0</v>
      </c>
      <c r="G151" s="16">
        <f t="array" ref="G151">IF(ROW()-IFERROR(INDEX(F$2:F151,MATCH(2,1/(F$2:F151&lt;&gt;0))),0)&gt;22,22,ROW()-IFERROR(INDEX(F$2:F151,MATCH(2,1/(F$2:F151&lt;&gt;0))),0))</f>
        <v>2</v>
      </c>
    </row>
    <row r="152" spans="1:7" x14ac:dyDescent="0.35">
      <c r="A152" s="5">
        <v>41507</v>
      </c>
      <c r="B152" s="7">
        <v>0.60299999999999998</v>
      </c>
      <c r="C152" s="16">
        <f t="shared" si="4"/>
        <v>-5</v>
      </c>
      <c r="D152" s="16">
        <f t="array" ref="D152">IFERROR(INDEX(C$2:C152,MATCH(2,1/(C$2:C152&lt;&gt;0))),0)</f>
        <v>-5</v>
      </c>
      <c r="E152" s="16">
        <f t="shared" si="5"/>
        <v>-5</v>
      </c>
      <c r="F152" s="16">
        <f>IF(AND(C152&lt;&gt;0,SUM(C$1:$D152)=SUM(C$1:$D152)),ROW(),0)</f>
        <v>152</v>
      </c>
      <c r="G152" s="16">
        <f t="array" ref="G152">IF(ROW()-IFERROR(INDEX(F$2:F152,MATCH(2,1/(F$2:F152&lt;&gt;0))),0)&gt;22,22,ROW()-IFERROR(INDEX(F$2:F152,MATCH(2,1/(F$2:F152&lt;&gt;0))),0))</f>
        <v>0</v>
      </c>
    </row>
    <row r="153" spans="1:7" x14ac:dyDescent="0.35">
      <c r="A153" s="5">
        <v>41508</v>
      </c>
      <c r="B153" s="7">
        <v>1.3065</v>
      </c>
      <c r="C153" s="16">
        <f t="shared" si="4"/>
        <v>0</v>
      </c>
      <c r="D153" s="16">
        <f t="array" ref="D153">IFERROR(INDEX(C$2:C153,MATCH(2,1/(C$2:C153&lt;&gt;0))),0)</f>
        <v>-5</v>
      </c>
      <c r="E153" s="16">
        <f t="shared" si="5"/>
        <v>-4.7727272727272725</v>
      </c>
      <c r="F153" s="16">
        <f>IF(AND(C153&lt;&gt;0,SUM(C$1:$D153)=SUM(C$1:$D153)),ROW(),0)</f>
        <v>0</v>
      </c>
      <c r="G153" s="16">
        <f t="array" ref="G153">IF(ROW()-IFERROR(INDEX(F$2:F153,MATCH(2,1/(F$2:F153&lt;&gt;0))),0)&gt;22,22,ROW()-IFERROR(INDEX(F$2:F153,MATCH(2,1/(F$2:F153&lt;&gt;0))),0))</f>
        <v>1</v>
      </c>
    </row>
    <row r="154" spans="1:7" x14ac:dyDescent="0.35">
      <c r="A154" s="5">
        <v>41509</v>
      </c>
      <c r="B154" s="7">
        <v>0.60299999999999998</v>
      </c>
      <c r="C154" s="16">
        <f t="shared" si="4"/>
        <v>-5</v>
      </c>
      <c r="D154" s="16">
        <f t="array" ref="D154">IFERROR(INDEX(C$2:C154,MATCH(2,1/(C$2:C154&lt;&gt;0))),0)</f>
        <v>-5</v>
      </c>
      <c r="E154" s="16">
        <f t="shared" si="5"/>
        <v>-5</v>
      </c>
      <c r="F154" s="16">
        <f>IF(AND(C154&lt;&gt;0,SUM(C$1:$D154)=SUM(C$1:$D154)),ROW(),0)</f>
        <v>154</v>
      </c>
      <c r="G154" s="16">
        <f t="array" ref="G154">IF(ROW()-IFERROR(INDEX(F$2:F154,MATCH(2,1/(F$2:F154&lt;&gt;0))),0)&gt;22,22,ROW()-IFERROR(INDEX(F$2:F154,MATCH(2,1/(F$2:F154&lt;&gt;0))),0))</f>
        <v>0</v>
      </c>
    </row>
    <row r="155" spans="1:7" x14ac:dyDescent="0.35">
      <c r="A155" s="5">
        <v>41512</v>
      </c>
      <c r="B155" s="7">
        <v>2.4121000000000001</v>
      </c>
      <c r="C155" s="16">
        <f t="shared" si="4"/>
        <v>2.5</v>
      </c>
      <c r="D155" s="16">
        <f t="array" ref="D155">IFERROR(INDEX(C$2:C155,MATCH(2,1/(C$2:C155&lt;&gt;0))),0)</f>
        <v>2.5</v>
      </c>
      <c r="E155" s="16">
        <f t="shared" si="5"/>
        <v>2.5</v>
      </c>
      <c r="F155" s="16">
        <f>IF(AND(C155&lt;&gt;0,SUM(C$1:$D155)=SUM(C$1:$D155)),ROW(),0)</f>
        <v>155</v>
      </c>
      <c r="G155" s="16">
        <f t="array" ref="G155">IF(ROW()-IFERROR(INDEX(F$2:F155,MATCH(2,1/(F$2:F155&lt;&gt;0))),0)&gt;22,22,ROW()-IFERROR(INDEX(F$2:F155,MATCH(2,1/(F$2:F155&lt;&gt;0))),0))</f>
        <v>0</v>
      </c>
    </row>
    <row r="156" spans="1:7" x14ac:dyDescent="0.35">
      <c r="A156" s="5">
        <v>41513</v>
      </c>
      <c r="B156" s="7">
        <v>2.0101</v>
      </c>
      <c r="C156" s="16">
        <f t="shared" si="4"/>
        <v>0</v>
      </c>
      <c r="D156" s="16">
        <f t="array" ref="D156">IFERROR(INDEX(C$2:C156,MATCH(2,1/(C$2:C156&lt;&gt;0))),0)</f>
        <v>2.5</v>
      </c>
      <c r="E156" s="16">
        <f t="shared" si="5"/>
        <v>2.3863636363636362</v>
      </c>
      <c r="F156" s="16">
        <f>IF(AND(C156&lt;&gt;0,SUM(C$1:$D156)=SUM(C$1:$D156)),ROW(),0)</f>
        <v>0</v>
      </c>
      <c r="G156" s="16">
        <f t="array" ref="G156">IF(ROW()-IFERROR(INDEX(F$2:F156,MATCH(2,1/(F$2:F156&lt;&gt;0))),0)&gt;22,22,ROW()-IFERROR(INDEX(F$2:F156,MATCH(2,1/(F$2:F156&lt;&gt;0))),0))</f>
        <v>1</v>
      </c>
    </row>
    <row r="157" spans="1:7" x14ac:dyDescent="0.35">
      <c r="A157" s="5">
        <v>41514</v>
      </c>
      <c r="B157" s="7">
        <v>2.8140999999999998</v>
      </c>
      <c r="C157" s="16">
        <f t="shared" si="4"/>
        <v>2.5</v>
      </c>
      <c r="D157" s="16">
        <f t="array" ref="D157">IFERROR(INDEX(C$2:C157,MATCH(2,1/(C$2:C157&lt;&gt;0))),0)</f>
        <v>2.5</v>
      </c>
      <c r="E157" s="16">
        <f t="shared" si="5"/>
        <v>2.5</v>
      </c>
      <c r="F157" s="16">
        <f>IF(AND(C157&lt;&gt;0,SUM(C$1:$D157)=SUM(C$1:$D157)),ROW(),0)</f>
        <v>157</v>
      </c>
      <c r="G157" s="16">
        <f t="array" ref="G157">IF(ROW()-IFERROR(INDEX(F$2:F157,MATCH(2,1/(F$2:F157&lt;&gt;0))),0)&gt;22,22,ROW()-IFERROR(INDEX(F$2:F157,MATCH(2,1/(F$2:F157&lt;&gt;0))),0))</f>
        <v>0</v>
      </c>
    </row>
    <row r="158" spans="1:7" x14ac:dyDescent="0.35">
      <c r="A158" s="5">
        <v>41515</v>
      </c>
      <c r="B158" s="7">
        <v>2.6131000000000002</v>
      </c>
      <c r="C158" s="16">
        <f t="shared" si="4"/>
        <v>2.5</v>
      </c>
      <c r="D158" s="16">
        <f t="array" ref="D158">IFERROR(INDEX(C$2:C158,MATCH(2,1/(C$2:C158&lt;&gt;0))),0)</f>
        <v>2.5</v>
      </c>
      <c r="E158" s="16">
        <f t="shared" si="5"/>
        <v>2.5</v>
      </c>
      <c r="F158" s="16">
        <f>IF(AND(C158&lt;&gt;0,SUM(C$1:$D158)=SUM(C$1:$D158)),ROW(),0)</f>
        <v>158</v>
      </c>
      <c r="G158" s="16">
        <f t="array" ref="G158">IF(ROW()-IFERROR(INDEX(F$2:F158,MATCH(2,1/(F$2:F158&lt;&gt;0))),0)&gt;22,22,ROW()-IFERROR(INDEX(F$2:F158,MATCH(2,1/(F$2:F158&lt;&gt;0))),0))</f>
        <v>0</v>
      </c>
    </row>
    <row r="159" spans="1:7" x14ac:dyDescent="0.35">
      <c r="A159" s="5">
        <v>41516</v>
      </c>
      <c r="B159" s="7">
        <v>3.9196</v>
      </c>
      <c r="C159" s="16">
        <f t="shared" si="4"/>
        <v>5</v>
      </c>
      <c r="D159" s="16">
        <f t="array" ref="D159">IFERROR(INDEX(C$2:C159,MATCH(2,1/(C$2:C159&lt;&gt;0))),0)</f>
        <v>5</v>
      </c>
      <c r="E159" s="16">
        <f t="shared" si="5"/>
        <v>5</v>
      </c>
      <c r="F159" s="16">
        <f>IF(AND(C159&lt;&gt;0,SUM(C$1:$D159)=SUM(C$1:$D159)),ROW(),0)</f>
        <v>159</v>
      </c>
      <c r="G159" s="16">
        <f t="array" ref="G159">IF(ROW()-IFERROR(INDEX(F$2:F159,MATCH(2,1/(F$2:F159&lt;&gt;0))),0)&gt;22,22,ROW()-IFERROR(INDEX(F$2:F159,MATCH(2,1/(F$2:F159&lt;&gt;0))),0))</f>
        <v>0</v>
      </c>
    </row>
    <row r="160" spans="1:7" x14ac:dyDescent="0.35">
      <c r="A160" s="5">
        <v>41519</v>
      </c>
      <c r="B160" s="7">
        <v>1.9095</v>
      </c>
      <c r="C160" s="16">
        <f t="shared" si="4"/>
        <v>0</v>
      </c>
      <c r="D160" s="16">
        <f t="array" ref="D160">IFERROR(INDEX(C$2:C160,MATCH(2,1/(C$2:C160&lt;&gt;0))),0)</f>
        <v>5</v>
      </c>
      <c r="E160" s="16">
        <f t="shared" si="5"/>
        <v>4.7727272727272725</v>
      </c>
      <c r="F160" s="16">
        <f>IF(AND(C160&lt;&gt;0,SUM(C$1:$D160)=SUM(C$1:$D160)),ROW(),0)</f>
        <v>0</v>
      </c>
      <c r="G160" s="16">
        <f t="array" ref="G160">IF(ROW()-IFERROR(INDEX(F$2:F160,MATCH(2,1/(F$2:F160&lt;&gt;0))),0)&gt;22,22,ROW()-IFERROR(INDEX(F$2:F160,MATCH(2,1/(F$2:F160&lt;&gt;0))),0))</f>
        <v>1</v>
      </c>
    </row>
    <row r="161" spans="1:7" x14ac:dyDescent="0.35">
      <c r="A161" s="5">
        <v>41520</v>
      </c>
      <c r="B161" s="7">
        <v>2.6131000000000002</v>
      </c>
      <c r="C161" s="16">
        <f t="shared" si="4"/>
        <v>2.5</v>
      </c>
      <c r="D161" s="16">
        <f t="array" ref="D161">IFERROR(INDEX(C$2:C161,MATCH(2,1/(C$2:C161&lt;&gt;0))),0)</f>
        <v>2.5</v>
      </c>
      <c r="E161" s="16">
        <f t="shared" si="5"/>
        <v>2.5</v>
      </c>
      <c r="F161" s="16">
        <f>IF(AND(C161&lt;&gt;0,SUM(C$1:$D161)=SUM(C$1:$D161)),ROW(),0)</f>
        <v>161</v>
      </c>
      <c r="G161" s="16">
        <f t="array" ref="G161">IF(ROW()-IFERROR(INDEX(F$2:F161,MATCH(2,1/(F$2:F161&lt;&gt;0))),0)&gt;22,22,ROW()-IFERROR(INDEX(F$2:F161,MATCH(2,1/(F$2:F161&lt;&gt;0))),0))</f>
        <v>0</v>
      </c>
    </row>
    <row r="162" spans="1:7" x14ac:dyDescent="0.35">
      <c r="A162" s="5">
        <v>41521</v>
      </c>
      <c r="B162" s="7">
        <v>2.4121000000000001</v>
      </c>
      <c r="C162" s="16">
        <f t="shared" si="4"/>
        <v>2.5</v>
      </c>
      <c r="D162" s="16">
        <f t="array" ref="D162">IFERROR(INDEX(C$2:C162,MATCH(2,1/(C$2:C162&lt;&gt;0))),0)</f>
        <v>2.5</v>
      </c>
      <c r="E162" s="16">
        <f t="shared" si="5"/>
        <v>2.5</v>
      </c>
      <c r="F162" s="16">
        <f>IF(AND(C162&lt;&gt;0,SUM(C$1:$D162)=SUM(C$1:$D162)),ROW(),0)</f>
        <v>162</v>
      </c>
      <c r="G162" s="16">
        <f t="array" ref="G162">IF(ROW()-IFERROR(INDEX(F$2:F162,MATCH(2,1/(F$2:F162&lt;&gt;0))),0)&gt;22,22,ROW()-IFERROR(INDEX(F$2:F162,MATCH(2,1/(F$2:F162&lt;&gt;0))),0))</f>
        <v>0</v>
      </c>
    </row>
    <row r="163" spans="1:7" x14ac:dyDescent="0.35">
      <c r="A163" s="5">
        <v>41522</v>
      </c>
      <c r="B163" s="7">
        <v>1.5075000000000001</v>
      </c>
      <c r="C163" s="16">
        <f t="shared" si="4"/>
        <v>0</v>
      </c>
      <c r="D163" s="16">
        <f t="array" ref="D163">IFERROR(INDEX(C$2:C163,MATCH(2,1/(C$2:C163&lt;&gt;0))),0)</f>
        <v>2.5</v>
      </c>
      <c r="E163" s="16">
        <f t="shared" si="5"/>
        <v>2.3863636363636362</v>
      </c>
      <c r="F163" s="16">
        <f>IF(AND(C163&lt;&gt;0,SUM(C$1:$D163)=SUM(C$1:$D163)),ROW(),0)</f>
        <v>0</v>
      </c>
      <c r="G163" s="16">
        <f t="array" ref="G163">IF(ROW()-IFERROR(INDEX(F$2:F163,MATCH(2,1/(F$2:F163&lt;&gt;0))),0)&gt;22,22,ROW()-IFERROR(INDEX(F$2:F163,MATCH(2,1/(F$2:F163&lt;&gt;0))),0))</f>
        <v>1</v>
      </c>
    </row>
    <row r="164" spans="1:7" x14ac:dyDescent="0.35">
      <c r="A164" s="5">
        <v>41523</v>
      </c>
      <c r="B164" s="7">
        <v>3.1156000000000001</v>
      </c>
      <c r="C164" s="16">
        <f t="shared" si="4"/>
        <v>5</v>
      </c>
      <c r="D164" s="16">
        <f t="array" ref="D164">IFERROR(INDEX(C$2:C164,MATCH(2,1/(C$2:C164&lt;&gt;0))),0)</f>
        <v>5</v>
      </c>
      <c r="E164" s="16">
        <f t="shared" si="5"/>
        <v>5</v>
      </c>
      <c r="F164" s="16">
        <f>IF(AND(C164&lt;&gt;0,SUM(C$1:$D164)=SUM(C$1:$D164)),ROW(),0)</f>
        <v>164</v>
      </c>
      <c r="G164" s="16">
        <f t="array" ref="G164">IF(ROW()-IFERROR(INDEX(F$2:F164,MATCH(2,1/(F$2:F164&lt;&gt;0))),0)&gt;22,22,ROW()-IFERROR(INDEX(F$2:F164,MATCH(2,1/(F$2:F164&lt;&gt;0))),0))</f>
        <v>0</v>
      </c>
    </row>
    <row r="165" spans="1:7" x14ac:dyDescent="0.35">
      <c r="A165" s="5">
        <v>41526</v>
      </c>
      <c r="B165" s="7">
        <v>2.8140999999999998</v>
      </c>
      <c r="C165" s="16">
        <f t="shared" si="4"/>
        <v>2.5</v>
      </c>
      <c r="D165" s="16">
        <f t="array" ref="D165">IFERROR(INDEX(C$2:C165,MATCH(2,1/(C$2:C165&lt;&gt;0))),0)</f>
        <v>2.5</v>
      </c>
      <c r="E165" s="16">
        <f t="shared" si="5"/>
        <v>2.5</v>
      </c>
      <c r="F165" s="16">
        <f>IF(AND(C165&lt;&gt;0,SUM(C$1:$D165)=SUM(C$1:$D165)),ROW(),0)</f>
        <v>165</v>
      </c>
      <c r="G165" s="16">
        <f t="array" ref="G165">IF(ROW()-IFERROR(INDEX(F$2:F165,MATCH(2,1/(F$2:F165&lt;&gt;0))),0)&gt;22,22,ROW()-IFERROR(INDEX(F$2:F165,MATCH(2,1/(F$2:F165&lt;&gt;0))),0))</f>
        <v>0</v>
      </c>
    </row>
    <row r="166" spans="1:7" x14ac:dyDescent="0.35">
      <c r="A166" s="5">
        <v>41527</v>
      </c>
      <c r="B166" s="7">
        <v>3.6181000000000001</v>
      </c>
      <c r="C166" s="16">
        <f t="shared" si="4"/>
        <v>5</v>
      </c>
      <c r="D166" s="16">
        <f t="array" ref="D166">IFERROR(INDEX(C$2:C166,MATCH(2,1/(C$2:C166&lt;&gt;0))),0)</f>
        <v>5</v>
      </c>
      <c r="E166" s="16">
        <f t="shared" si="5"/>
        <v>5</v>
      </c>
      <c r="F166" s="16">
        <f>IF(AND(C166&lt;&gt;0,SUM(C$1:$D166)=SUM(C$1:$D166)),ROW(),0)</f>
        <v>166</v>
      </c>
      <c r="G166" s="16">
        <f t="array" ref="G166">IF(ROW()-IFERROR(INDEX(F$2:F166,MATCH(2,1/(F$2:F166&lt;&gt;0))),0)&gt;22,22,ROW()-IFERROR(INDEX(F$2:F166,MATCH(2,1/(F$2:F166&lt;&gt;0))),0))</f>
        <v>0</v>
      </c>
    </row>
    <row r="167" spans="1:7" x14ac:dyDescent="0.35">
      <c r="A167" s="5">
        <v>41528</v>
      </c>
      <c r="B167" s="7">
        <v>3.1156000000000001</v>
      </c>
      <c r="C167" s="16">
        <f t="shared" si="4"/>
        <v>5</v>
      </c>
      <c r="D167" s="16">
        <f t="array" ref="D167">IFERROR(INDEX(C$2:C167,MATCH(2,1/(C$2:C167&lt;&gt;0))),0)</f>
        <v>5</v>
      </c>
      <c r="E167" s="16">
        <f t="shared" si="5"/>
        <v>5</v>
      </c>
      <c r="F167" s="16">
        <f>IF(AND(C167&lt;&gt;0,SUM(C$1:$D167)=SUM(C$1:$D167)),ROW(),0)</f>
        <v>167</v>
      </c>
      <c r="G167" s="16">
        <f t="array" ref="G167">IF(ROW()-IFERROR(INDEX(F$2:F167,MATCH(2,1/(F$2:F167&lt;&gt;0))),0)&gt;22,22,ROW()-IFERROR(INDEX(F$2:F167,MATCH(2,1/(F$2:F167&lt;&gt;0))),0))</f>
        <v>0</v>
      </c>
    </row>
    <row r="168" spans="1:7" x14ac:dyDescent="0.35">
      <c r="A168" s="5">
        <v>41529</v>
      </c>
      <c r="B168" s="7">
        <v>1.8089999999999999</v>
      </c>
      <c r="C168" s="16">
        <f t="shared" si="4"/>
        <v>0</v>
      </c>
      <c r="D168" s="16">
        <f t="array" ref="D168">IFERROR(INDEX(C$2:C168,MATCH(2,1/(C$2:C168&lt;&gt;0))),0)</f>
        <v>5</v>
      </c>
      <c r="E168" s="16">
        <f t="shared" si="5"/>
        <v>4.7727272727272725</v>
      </c>
      <c r="F168" s="16">
        <f>IF(AND(C168&lt;&gt;0,SUM(C$1:$D168)=SUM(C$1:$D168)),ROW(),0)</f>
        <v>0</v>
      </c>
      <c r="G168" s="16">
        <f t="array" ref="G168">IF(ROW()-IFERROR(INDEX(F$2:F168,MATCH(2,1/(F$2:F168&lt;&gt;0))),0)&gt;22,22,ROW()-IFERROR(INDEX(F$2:F168,MATCH(2,1/(F$2:F168&lt;&gt;0))),0))</f>
        <v>1</v>
      </c>
    </row>
    <row r="169" spans="1:7" x14ac:dyDescent="0.35">
      <c r="A169" s="5">
        <v>41530</v>
      </c>
      <c r="B169" s="7">
        <v>1.0049999999999999</v>
      </c>
      <c r="C169" s="16">
        <f t="shared" si="4"/>
        <v>0</v>
      </c>
      <c r="D169" s="16">
        <f t="array" ref="D169">IFERROR(INDEX(C$2:C169,MATCH(2,1/(C$2:C169&lt;&gt;0))),0)</f>
        <v>5</v>
      </c>
      <c r="E169" s="16">
        <f t="shared" si="5"/>
        <v>4.5454545454545459</v>
      </c>
      <c r="F169" s="16">
        <f>IF(AND(C169&lt;&gt;0,SUM(C$1:$D169)=SUM(C$1:$D169)),ROW(),0)</f>
        <v>0</v>
      </c>
      <c r="G169" s="16">
        <f t="array" ref="G169">IF(ROW()-IFERROR(INDEX(F$2:F169,MATCH(2,1/(F$2:F169&lt;&gt;0))),0)&gt;22,22,ROW()-IFERROR(INDEX(F$2:F169,MATCH(2,1/(F$2:F169&lt;&gt;0))),0))</f>
        <v>2</v>
      </c>
    </row>
    <row r="170" spans="1:7" x14ac:dyDescent="0.35">
      <c r="A170" s="5">
        <v>41533</v>
      </c>
      <c r="B170" s="7">
        <v>1.407</v>
      </c>
      <c r="C170" s="16">
        <f t="shared" si="4"/>
        <v>0</v>
      </c>
      <c r="D170" s="16">
        <f t="array" ref="D170">IFERROR(INDEX(C$2:C170,MATCH(2,1/(C$2:C170&lt;&gt;0))),0)</f>
        <v>5</v>
      </c>
      <c r="E170" s="16">
        <f t="shared" si="5"/>
        <v>4.3181818181818183</v>
      </c>
      <c r="F170" s="16">
        <f>IF(AND(C170&lt;&gt;0,SUM(C$1:$D170)=SUM(C$1:$D170)),ROW(),0)</f>
        <v>0</v>
      </c>
      <c r="G170" s="16">
        <f t="array" ref="G170">IF(ROW()-IFERROR(INDEX(F$2:F170,MATCH(2,1/(F$2:F170&lt;&gt;0))),0)&gt;22,22,ROW()-IFERROR(INDEX(F$2:F170,MATCH(2,1/(F$2:F170&lt;&gt;0))),0))</f>
        <v>3</v>
      </c>
    </row>
    <row r="171" spans="1:7" x14ac:dyDescent="0.35">
      <c r="A171" s="5">
        <v>41534</v>
      </c>
      <c r="B171" s="7">
        <v>0.20100000000000001</v>
      </c>
      <c r="C171" s="16">
        <f t="shared" si="4"/>
        <v>-5</v>
      </c>
      <c r="D171" s="16">
        <f t="array" ref="D171">IFERROR(INDEX(C$2:C171,MATCH(2,1/(C$2:C171&lt;&gt;0))),0)</f>
        <v>-5</v>
      </c>
      <c r="E171" s="16">
        <f t="shared" si="5"/>
        <v>-5</v>
      </c>
      <c r="F171" s="16">
        <f>IF(AND(C171&lt;&gt;0,SUM(C$1:$D171)=SUM(C$1:$D171)),ROW(),0)</f>
        <v>171</v>
      </c>
      <c r="G171" s="16">
        <f t="array" ref="G171">IF(ROW()-IFERROR(INDEX(F$2:F171,MATCH(2,1/(F$2:F171&lt;&gt;0))),0)&gt;22,22,ROW()-IFERROR(INDEX(F$2:F171,MATCH(2,1/(F$2:F171&lt;&gt;0))),0))</f>
        <v>0</v>
      </c>
    </row>
    <row r="172" spans="1:7" x14ac:dyDescent="0.35">
      <c r="A172" s="5">
        <v>41535</v>
      </c>
      <c r="B172" s="7">
        <v>1.3065</v>
      </c>
      <c r="C172" s="16">
        <f t="shared" si="4"/>
        <v>0</v>
      </c>
      <c r="D172" s="16">
        <f t="array" ref="D172">IFERROR(INDEX(C$2:C172,MATCH(2,1/(C$2:C172&lt;&gt;0))),0)</f>
        <v>-5</v>
      </c>
      <c r="E172" s="16">
        <f t="shared" si="5"/>
        <v>-4.7727272727272725</v>
      </c>
      <c r="F172" s="16">
        <f>IF(AND(C172&lt;&gt;0,SUM(C$1:$D172)=SUM(C$1:$D172)),ROW(),0)</f>
        <v>0</v>
      </c>
      <c r="G172" s="16">
        <f t="array" ref="G172">IF(ROW()-IFERROR(INDEX(F$2:F172,MATCH(2,1/(F$2:F172&lt;&gt;0))),0)&gt;22,22,ROW()-IFERROR(INDEX(F$2:F172,MATCH(2,1/(F$2:F172&lt;&gt;0))),0))</f>
        <v>1</v>
      </c>
    </row>
    <row r="173" spans="1:7" x14ac:dyDescent="0.35">
      <c r="A173" s="5">
        <v>41540</v>
      </c>
      <c r="B173" s="7">
        <v>2.1105999999999998</v>
      </c>
      <c r="C173" s="16">
        <f t="shared" si="4"/>
        <v>0</v>
      </c>
      <c r="D173" s="16">
        <f t="array" ref="D173">IFERROR(INDEX(C$2:C173,MATCH(2,1/(C$2:C173&lt;&gt;0))),0)</f>
        <v>-5</v>
      </c>
      <c r="E173" s="16">
        <f t="shared" si="5"/>
        <v>-4.5454545454545459</v>
      </c>
      <c r="F173" s="16">
        <f>IF(AND(C173&lt;&gt;0,SUM(C$1:$D173)=SUM(C$1:$D173)),ROW(),0)</f>
        <v>0</v>
      </c>
      <c r="G173" s="16">
        <f t="array" ref="G173">IF(ROW()-IFERROR(INDEX(F$2:F173,MATCH(2,1/(F$2:F173&lt;&gt;0))),0)&gt;22,22,ROW()-IFERROR(INDEX(F$2:F173,MATCH(2,1/(F$2:F173&lt;&gt;0))),0))</f>
        <v>2</v>
      </c>
    </row>
    <row r="174" spans="1:7" x14ac:dyDescent="0.35">
      <c r="A174" s="5">
        <v>41541</v>
      </c>
      <c r="B174" s="7">
        <v>2.0101</v>
      </c>
      <c r="C174" s="16">
        <f t="shared" si="4"/>
        <v>0</v>
      </c>
      <c r="D174" s="16">
        <f t="array" ref="D174">IFERROR(INDEX(C$2:C174,MATCH(2,1/(C$2:C174&lt;&gt;0))),0)</f>
        <v>-5</v>
      </c>
      <c r="E174" s="16">
        <f t="shared" si="5"/>
        <v>-4.3181818181818183</v>
      </c>
      <c r="F174" s="16">
        <f>IF(AND(C174&lt;&gt;0,SUM(C$1:$D174)=SUM(C$1:$D174)),ROW(),0)</f>
        <v>0</v>
      </c>
      <c r="G174" s="16">
        <f t="array" ref="G174">IF(ROW()-IFERROR(INDEX(F$2:F174,MATCH(2,1/(F$2:F174&lt;&gt;0))),0)&gt;22,22,ROW()-IFERROR(INDEX(F$2:F174,MATCH(2,1/(F$2:F174&lt;&gt;0))),0))</f>
        <v>3</v>
      </c>
    </row>
    <row r="175" spans="1:7" x14ac:dyDescent="0.35">
      <c r="A175" s="5">
        <v>41542</v>
      </c>
      <c r="B175" s="7">
        <v>1.3065</v>
      </c>
      <c r="C175" s="16">
        <f t="shared" si="4"/>
        <v>0</v>
      </c>
      <c r="D175" s="16">
        <f t="array" ref="D175">IFERROR(INDEX(C$2:C175,MATCH(2,1/(C$2:C175&lt;&gt;0))),0)</f>
        <v>-5</v>
      </c>
      <c r="E175" s="16">
        <f t="shared" si="5"/>
        <v>-4.0909090909090908</v>
      </c>
      <c r="F175" s="16">
        <f>IF(AND(C175&lt;&gt;0,SUM(C$1:$D175)=SUM(C$1:$D175)),ROW(),0)</f>
        <v>0</v>
      </c>
      <c r="G175" s="16">
        <f t="array" ref="G175">IF(ROW()-IFERROR(INDEX(F$2:F175,MATCH(2,1/(F$2:F175&lt;&gt;0))),0)&gt;22,22,ROW()-IFERROR(INDEX(F$2:F175,MATCH(2,1/(F$2:F175&lt;&gt;0))),0))</f>
        <v>4</v>
      </c>
    </row>
    <row r="176" spans="1:7" x14ac:dyDescent="0.35">
      <c r="A176" s="5">
        <v>41543</v>
      </c>
      <c r="B176" s="7">
        <v>0.60299999999999998</v>
      </c>
      <c r="C176" s="16">
        <f t="shared" si="4"/>
        <v>-5</v>
      </c>
      <c r="D176" s="16">
        <f t="array" ref="D176">IFERROR(INDEX(C$2:C176,MATCH(2,1/(C$2:C176&lt;&gt;0))),0)</f>
        <v>-5</v>
      </c>
      <c r="E176" s="16">
        <f t="shared" si="5"/>
        <v>-5</v>
      </c>
      <c r="F176" s="16">
        <f>IF(AND(C176&lt;&gt;0,SUM(C$1:$D176)=SUM(C$1:$D176)),ROW(),0)</f>
        <v>176</v>
      </c>
      <c r="G176" s="16">
        <f t="array" ref="G176">IF(ROW()-IFERROR(INDEX(F$2:F176,MATCH(2,1/(F$2:F176&lt;&gt;0))),0)&gt;22,22,ROW()-IFERROR(INDEX(F$2:F176,MATCH(2,1/(F$2:F176&lt;&gt;0))),0))</f>
        <v>0</v>
      </c>
    </row>
    <row r="177" spans="1:7" x14ac:dyDescent="0.35">
      <c r="A177" s="5">
        <v>41544</v>
      </c>
      <c r="B177" s="7">
        <v>1.0049999999999999</v>
      </c>
      <c r="C177" s="16">
        <f t="shared" si="4"/>
        <v>0</v>
      </c>
      <c r="D177" s="16">
        <f t="array" ref="D177">IFERROR(INDEX(C$2:C177,MATCH(2,1/(C$2:C177&lt;&gt;0))),0)</f>
        <v>-5</v>
      </c>
      <c r="E177" s="16">
        <f t="shared" si="5"/>
        <v>-4.7727272727272725</v>
      </c>
      <c r="F177" s="16">
        <f>IF(AND(C177&lt;&gt;0,SUM(C$1:$D177)=SUM(C$1:$D177)),ROW(),0)</f>
        <v>0</v>
      </c>
      <c r="G177" s="16">
        <f t="array" ref="G177">IF(ROW()-IFERROR(INDEX(F$2:F177,MATCH(2,1/(F$2:F177&lt;&gt;0))),0)&gt;22,22,ROW()-IFERROR(INDEX(F$2:F177,MATCH(2,1/(F$2:F177&lt;&gt;0))),0))</f>
        <v>1</v>
      </c>
    </row>
    <row r="178" spans="1:7" x14ac:dyDescent="0.35">
      <c r="A178" s="5">
        <v>41547</v>
      </c>
      <c r="B178" s="7">
        <v>1.8089999999999999</v>
      </c>
      <c r="C178" s="16">
        <f t="shared" si="4"/>
        <v>0</v>
      </c>
      <c r="D178" s="16">
        <f t="array" ref="D178">IFERROR(INDEX(C$2:C178,MATCH(2,1/(C$2:C178&lt;&gt;0))),0)</f>
        <v>-5</v>
      </c>
      <c r="E178" s="16">
        <f t="shared" si="5"/>
        <v>-4.5454545454545459</v>
      </c>
      <c r="F178" s="16">
        <f>IF(AND(C178&lt;&gt;0,SUM(C$1:$D178)=SUM(C$1:$D178)),ROW(),0)</f>
        <v>0</v>
      </c>
      <c r="G178" s="16">
        <f t="array" ref="G178">IF(ROW()-IFERROR(INDEX(F$2:F178,MATCH(2,1/(F$2:F178&lt;&gt;0))),0)&gt;22,22,ROW()-IFERROR(INDEX(F$2:F178,MATCH(2,1/(F$2:F178&lt;&gt;0))),0))</f>
        <v>2</v>
      </c>
    </row>
    <row r="179" spans="1:7" x14ac:dyDescent="0.35">
      <c r="A179" s="5">
        <v>41555</v>
      </c>
      <c r="B179" s="7">
        <v>2.0101</v>
      </c>
      <c r="C179" s="16">
        <f t="shared" si="4"/>
        <v>0</v>
      </c>
      <c r="D179" s="16">
        <f t="array" ref="D179">IFERROR(INDEX(C$2:C179,MATCH(2,1/(C$2:C179&lt;&gt;0))),0)</f>
        <v>-5</v>
      </c>
      <c r="E179" s="16">
        <f t="shared" si="5"/>
        <v>-4.3181818181818183</v>
      </c>
      <c r="F179" s="16">
        <f>IF(AND(C179&lt;&gt;0,SUM(C$1:$D179)=SUM(C$1:$D179)),ROW(),0)</f>
        <v>0</v>
      </c>
      <c r="G179" s="16">
        <f t="array" ref="G179">IF(ROW()-IFERROR(INDEX(F$2:F179,MATCH(2,1/(F$2:F179&lt;&gt;0))),0)&gt;22,22,ROW()-IFERROR(INDEX(F$2:F179,MATCH(2,1/(F$2:F179&lt;&gt;0))),0))</f>
        <v>3</v>
      </c>
    </row>
    <row r="180" spans="1:7" x14ac:dyDescent="0.35">
      <c r="A180" s="5">
        <v>41556</v>
      </c>
      <c r="B180" s="7">
        <v>3.2161</v>
      </c>
      <c r="C180" s="16">
        <f t="shared" si="4"/>
        <v>5</v>
      </c>
      <c r="D180" s="16">
        <f t="array" ref="D180">IFERROR(INDEX(C$2:C180,MATCH(2,1/(C$2:C180&lt;&gt;0))),0)</f>
        <v>5</v>
      </c>
      <c r="E180" s="16">
        <f t="shared" si="5"/>
        <v>5</v>
      </c>
      <c r="F180" s="16">
        <f>IF(AND(C180&lt;&gt;0,SUM(C$1:$D180)=SUM(C$1:$D180)),ROW(),0)</f>
        <v>180</v>
      </c>
      <c r="G180" s="16">
        <f t="array" ref="G180">IF(ROW()-IFERROR(INDEX(F$2:F180,MATCH(2,1/(F$2:F180&lt;&gt;0))),0)&gt;22,22,ROW()-IFERROR(INDEX(F$2:F180,MATCH(2,1/(F$2:F180&lt;&gt;0))),0))</f>
        <v>0</v>
      </c>
    </row>
    <row r="181" spans="1:7" x14ac:dyDescent="0.35">
      <c r="A181" s="5">
        <v>41557</v>
      </c>
      <c r="B181" s="7">
        <v>1.9095</v>
      </c>
      <c r="C181" s="16">
        <f t="shared" si="4"/>
        <v>0</v>
      </c>
      <c r="D181" s="16">
        <f t="array" ref="D181">IFERROR(INDEX(C$2:C181,MATCH(2,1/(C$2:C181&lt;&gt;0))),0)</f>
        <v>5</v>
      </c>
      <c r="E181" s="16">
        <f t="shared" si="5"/>
        <v>4.7727272727272725</v>
      </c>
      <c r="F181" s="16">
        <f>IF(AND(C181&lt;&gt;0,SUM(C$1:$D181)=SUM(C$1:$D181)),ROW(),0)</f>
        <v>0</v>
      </c>
      <c r="G181" s="16">
        <f t="array" ref="G181">IF(ROW()-IFERROR(INDEX(F$2:F181,MATCH(2,1/(F$2:F181&lt;&gt;0))),0)&gt;22,22,ROW()-IFERROR(INDEX(F$2:F181,MATCH(2,1/(F$2:F181&lt;&gt;0))),0))</f>
        <v>1</v>
      </c>
    </row>
    <row r="182" spans="1:7" x14ac:dyDescent="0.35">
      <c r="A182" s="5">
        <v>41558</v>
      </c>
      <c r="B182" s="7">
        <v>3.6181000000000001</v>
      </c>
      <c r="C182" s="16">
        <f t="shared" si="4"/>
        <v>5</v>
      </c>
      <c r="D182" s="16">
        <f t="array" ref="D182">IFERROR(INDEX(C$2:C182,MATCH(2,1/(C$2:C182&lt;&gt;0))),0)</f>
        <v>5</v>
      </c>
      <c r="E182" s="16">
        <f t="shared" si="5"/>
        <v>5</v>
      </c>
      <c r="F182" s="16">
        <f>IF(AND(C182&lt;&gt;0,SUM(C$1:$D182)=SUM(C$1:$D182)),ROW(),0)</f>
        <v>182</v>
      </c>
      <c r="G182" s="16">
        <f t="array" ref="G182">IF(ROW()-IFERROR(INDEX(F$2:F182,MATCH(2,1/(F$2:F182&lt;&gt;0))),0)&gt;22,22,ROW()-IFERROR(INDEX(F$2:F182,MATCH(2,1/(F$2:F182&lt;&gt;0))),0))</f>
        <v>0</v>
      </c>
    </row>
    <row r="183" spans="1:7" x14ac:dyDescent="0.35">
      <c r="A183" s="5">
        <v>41561</v>
      </c>
      <c r="B183" s="7">
        <v>2.9146000000000001</v>
      </c>
      <c r="C183" s="16">
        <f t="shared" si="4"/>
        <v>2.5</v>
      </c>
      <c r="D183" s="16">
        <f t="array" ref="D183">IFERROR(INDEX(C$2:C183,MATCH(2,1/(C$2:C183&lt;&gt;0))),0)</f>
        <v>2.5</v>
      </c>
      <c r="E183" s="16">
        <f t="shared" si="5"/>
        <v>2.5</v>
      </c>
      <c r="F183" s="16">
        <f>IF(AND(C183&lt;&gt;0,SUM(C$1:$D183)=SUM(C$1:$D183)),ROW(),0)</f>
        <v>183</v>
      </c>
      <c r="G183" s="16">
        <f t="array" ref="G183">IF(ROW()-IFERROR(INDEX(F$2:F183,MATCH(2,1/(F$2:F183&lt;&gt;0))),0)&gt;22,22,ROW()-IFERROR(INDEX(F$2:F183,MATCH(2,1/(F$2:F183&lt;&gt;0))),0))</f>
        <v>0</v>
      </c>
    </row>
    <row r="184" spans="1:7" x14ac:dyDescent="0.35">
      <c r="A184" s="5">
        <v>41562</v>
      </c>
      <c r="B184" s="7">
        <v>2.1105999999999998</v>
      </c>
      <c r="C184" s="16">
        <f t="shared" si="4"/>
        <v>0</v>
      </c>
      <c r="D184" s="16">
        <f t="array" ref="D184">IFERROR(INDEX(C$2:C184,MATCH(2,1/(C$2:C184&lt;&gt;0))),0)</f>
        <v>2.5</v>
      </c>
      <c r="E184" s="16">
        <f t="shared" si="5"/>
        <v>2.3863636363636362</v>
      </c>
      <c r="F184" s="16">
        <f>IF(AND(C184&lt;&gt;0,SUM(C$1:$D184)=SUM(C$1:$D184)),ROW(),0)</f>
        <v>0</v>
      </c>
      <c r="G184" s="16">
        <f t="array" ref="G184">IF(ROW()-IFERROR(INDEX(F$2:F184,MATCH(2,1/(F$2:F184&lt;&gt;0))),0)&gt;22,22,ROW()-IFERROR(INDEX(F$2:F184,MATCH(2,1/(F$2:F184&lt;&gt;0))),0))</f>
        <v>1</v>
      </c>
    </row>
    <row r="185" spans="1:7" x14ac:dyDescent="0.35">
      <c r="A185" s="5">
        <v>41563</v>
      </c>
      <c r="B185" s="7">
        <v>0.60299999999999998</v>
      </c>
      <c r="C185" s="16">
        <f t="shared" si="4"/>
        <v>-5</v>
      </c>
      <c r="D185" s="16">
        <f t="array" ref="D185">IFERROR(INDEX(C$2:C185,MATCH(2,1/(C$2:C185&lt;&gt;0))),0)</f>
        <v>-5</v>
      </c>
      <c r="E185" s="16">
        <f t="shared" si="5"/>
        <v>-5</v>
      </c>
      <c r="F185" s="16">
        <f>IF(AND(C185&lt;&gt;0,SUM(C$1:$D185)=SUM(C$1:$D185)),ROW(),0)</f>
        <v>185</v>
      </c>
      <c r="G185" s="16">
        <f t="array" ref="G185">IF(ROW()-IFERROR(INDEX(F$2:F185,MATCH(2,1/(F$2:F185&lt;&gt;0))),0)&gt;22,22,ROW()-IFERROR(INDEX(F$2:F185,MATCH(2,1/(F$2:F185&lt;&gt;0))),0))</f>
        <v>0</v>
      </c>
    </row>
    <row r="186" spans="1:7" x14ac:dyDescent="0.35">
      <c r="A186" s="5">
        <v>41564</v>
      </c>
      <c r="B186" s="7">
        <v>0.90449999999999997</v>
      </c>
      <c r="C186" s="16">
        <f t="shared" si="4"/>
        <v>-2.5</v>
      </c>
      <c r="D186" s="16">
        <f t="array" ref="D186">IFERROR(INDEX(C$2:C186,MATCH(2,1/(C$2:C186&lt;&gt;0))),0)</f>
        <v>-2.5</v>
      </c>
      <c r="E186" s="16">
        <f t="shared" si="5"/>
        <v>-2.5</v>
      </c>
      <c r="F186" s="16">
        <f>IF(AND(C186&lt;&gt;0,SUM(C$1:$D186)=SUM(C$1:$D186)),ROW(),0)</f>
        <v>186</v>
      </c>
      <c r="G186" s="16">
        <f t="array" ref="G186">IF(ROW()-IFERROR(INDEX(F$2:F186,MATCH(2,1/(F$2:F186&lt;&gt;0))),0)&gt;22,22,ROW()-IFERROR(INDEX(F$2:F186,MATCH(2,1/(F$2:F186&lt;&gt;0))),0))</f>
        <v>0</v>
      </c>
    </row>
    <row r="187" spans="1:7" x14ac:dyDescent="0.35">
      <c r="A187" s="5">
        <v>41565</v>
      </c>
      <c r="B187" s="7">
        <v>1.407</v>
      </c>
      <c r="C187" s="16">
        <f t="shared" si="4"/>
        <v>0</v>
      </c>
      <c r="D187" s="16">
        <f t="array" ref="D187">IFERROR(INDEX(C$2:C187,MATCH(2,1/(C$2:C187&lt;&gt;0))),0)</f>
        <v>-2.5</v>
      </c>
      <c r="E187" s="16">
        <f t="shared" si="5"/>
        <v>-2.3863636363636362</v>
      </c>
      <c r="F187" s="16">
        <f>IF(AND(C187&lt;&gt;0,SUM(C$1:$D187)=SUM(C$1:$D187)),ROW(),0)</f>
        <v>0</v>
      </c>
      <c r="G187" s="16">
        <f t="array" ref="G187">IF(ROW()-IFERROR(INDEX(F$2:F187,MATCH(2,1/(F$2:F187&lt;&gt;0))),0)&gt;22,22,ROW()-IFERROR(INDEX(F$2:F187,MATCH(2,1/(F$2:F187&lt;&gt;0))),0))</f>
        <v>1</v>
      </c>
    </row>
    <row r="188" spans="1:7" x14ac:dyDescent="0.35">
      <c r="A188" s="5">
        <v>41568</v>
      </c>
      <c r="B188" s="7">
        <v>2.4121000000000001</v>
      </c>
      <c r="C188" s="16">
        <f t="shared" si="4"/>
        <v>2.5</v>
      </c>
      <c r="D188" s="16">
        <f t="array" ref="D188">IFERROR(INDEX(C$2:C188,MATCH(2,1/(C$2:C188&lt;&gt;0))),0)</f>
        <v>2.5</v>
      </c>
      <c r="E188" s="16">
        <f t="shared" si="5"/>
        <v>2.5</v>
      </c>
      <c r="F188" s="16">
        <f>IF(AND(C188&lt;&gt;0,SUM(C$1:$D188)=SUM(C$1:$D188)),ROW(),0)</f>
        <v>188</v>
      </c>
      <c r="G188" s="16">
        <f t="array" ref="G188">IF(ROW()-IFERROR(INDEX(F$2:F188,MATCH(2,1/(F$2:F188&lt;&gt;0))),0)&gt;22,22,ROW()-IFERROR(INDEX(F$2:F188,MATCH(2,1/(F$2:F188&lt;&gt;0))),0))</f>
        <v>0</v>
      </c>
    </row>
    <row r="189" spans="1:7" x14ac:dyDescent="0.35">
      <c r="A189" s="5">
        <v>41569</v>
      </c>
      <c r="B189" s="7">
        <v>1.5075000000000001</v>
      </c>
      <c r="C189" s="16">
        <f t="shared" si="4"/>
        <v>0</v>
      </c>
      <c r="D189" s="16">
        <f t="array" ref="D189">IFERROR(INDEX(C$2:C189,MATCH(2,1/(C$2:C189&lt;&gt;0))),0)</f>
        <v>2.5</v>
      </c>
      <c r="E189" s="16">
        <f t="shared" si="5"/>
        <v>2.3863636363636362</v>
      </c>
      <c r="F189" s="16">
        <f>IF(AND(C189&lt;&gt;0,SUM(C$1:$D189)=SUM(C$1:$D189)),ROW(),0)</f>
        <v>0</v>
      </c>
      <c r="G189" s="16">
        <f t="array" ref="G189">IF(ROW()-IFERROR(INDEX(F$2:F189,MATCH(2,1/(F$2:F189&lt;&gt;0))),0)&gt;22,22,ROW()-IFERROR(INDEX(F$2:F189,MATCH(2,1/(F$2:F189&lt;&gt;0))),0))</f>
        <v>1</v>
      </c>
    </row>
    <row r="190" spans="1:7" x14ac:dyDescent="0.35">
      <c r="A190" s="5">
        <v>41570</v>
      </c>
      <c r="B190" s="7">
        <v>0.70350000000000001</v>
      </c>
      <c r="C190" s="16">
        <f t="shared" si="4"/>
        <v>-5</v>
      </c>
      <c r="D190" s="16">
        <f t="array" ref="D190">IFERROR(INDEX(C$2:C190,MATCH(2,1/(C$2:C190&lt;&gt;0))),0)</f>
        <v>-5</v>
      </c>
      <c r="E190" s="16">
        <f t="shared" si="5"/>
        <v>-5</v>
      </c>
      <c r="F190" s="16">
        <f>IF(AND(C190&lt;&gt;0,SUM(C$1:$D190)=SUM(C$1:$D190)),ROW(),0)</f>
        <v>190</v>
      </c>
      <c r="G190" s="16">
        <f t="array" ref="G190">IF(ROW()-IFERROR(INDEX(F$2:F190,MATCH(2,1/(F$2:F190&lt;&gt;0))),0)&gt;22,22,ROW()-IFERROR(INDEX(F$2:F190,MATCH(2,1/(F$2:F190&lt;&gt;0))),0))</f>
        <v>0</v>
      </c>
    </row>
    <row r="191" spans="1:7" x14ac:dyDescent="0.35">
      <c r="A191" s="5">
        <v>41571</v>
      </c>
      <c r="B191" s="7">
        <v>0.20100000000000001</v>
      </c>
      <c r="C191" s="16">
        <f t="shared" si="4"/>
        <v>-5</v>
      </c>
      <c r="D191" s="16">
        <f t="array" ref="D191">IFERROR(INDEX(C$2:C191,MATCH(2,1/(C$2:C191&lt;&gt;0))),0)</f>
        <v>-5</v>
      </c>
      <c r="E191" s="16">
        <f t="shared" si="5"/>
        <v>-5</v>
      </c>
      <c r="F191" s="16">
        <f>IF(AND(C191&lt;&gt;0,SUM(C$1:$D191)=SUM(C$1:$D191)),ROW(),0)</f>
        <v>191</v>
      </c>
      <c r="G191" s="16">
        <f t="array" ref="G191">IF(ROW()-IFERROR(INDEX(F$2:F191,MATCH(2,1/(F$2:F191&lt;&gt;0))),0)&gt;22,22,ROW()-IFERROR(INDEX(F$2:F191,MATCH(2,1/(F$2:F191&lt;&gt;0))),0))</f>
        <v>0</v>
      </c>
    </row>
    <row r="192" spans="1:7" x14ac:dyDescent="0.35">
      <c r="A192" s="5">
        <v>41572</v>
      </c>
      <c r="B192" s="7">
        <v>0.20100000000000001</v>
      </c>
      <c r="C192" s="16">
        <f t="shared" si="4"/>
        <v>-5</v>
      </c>
      <c r="D192" s="16">
        <f t="array" ref="D192">IFERROR(INDEX(C$2:C192,MATCH(2,1/(C$2:C192&lt;&gt;0))),0)</f>
        <v>-5</v>
      </c>
      <c r="E192" s="16">
        <f t="shared" si="5"/>
        <v>-5</v>
      </c>
      <c r="F192" s="16">
        <f>IF(AND(C192&lt;&gt;0,SUM(C$1:$D192)=SUM(C$1:$D192)),ROW(),0)</f>
        <v>192</v>
      </c>
      <c r="G192" s="16">
        <f t="array" ref="G192">IF(ROW()-IFERROR(INDEX(F$2:F192,MATCH(2,1/(F$2:F192&lt;&gt;0))),0)&gt;22,22,ROW()-IFERROR(INDEX(F$2:F192,MATCH(2,1/(F$2:F192&lt;&gt;0))),0))</f>
        <v>0</v>
      </c>
    </row>
    <row r="193" spans="1:7" x14ac:dyDescent="0.35">
      <c r="A193" s="5">
        <v>41575</v>
      </c>
      <c r="B193" s="7">
        <v>0.60299999999999998</v>
      </c>
      <c r="C193" s="16">
        <f t="shared" si="4"/>
        <v>-5</v>
      </c>
      <c r="D193" s="16">
        <f t="array" ref="D193">IFERROR(INDEX(C$2:C193,MATCH(2,1/(C$2:C193&lt;&gt;0))),0)</f>
        <v>-5</v>
      </c>
      <c r="E193" s="16">
        <f t="shared" si="5"/>
        <v>-5</v>
      </c>
      <c r="F193" s="16">
        <f>IF(AND(C193&lt;&gt;0,SUM(C$1:$D193)=SUM(C$1:$D193)),ROW(),0)</f>
        <v>193</v>
      </c>
      <c r="G193" s="16">
        <f t="array" ref="G193">IF(ROW()-IFERROR(INDEX(F$2:F193,MATCH(2,1/(F$2:F193&lt;&gt;0))),0)&gt;22,22,ROW()-IFERROR(INDEX(F$2:F193,MATCH(2,1/(F$2:F193&lt;&gt;0))),0))</f>
        <v>0</v>
      </c>
    </row>
    <row r="194" spans="1:7" x14ac:dyDescent="0.35">
      <c r="A194" s="5">
        <v>41576</v>
      </c>
      <c r="B194" s="7">
        <v>0.30149999999999999</v>
      </c>
      <c r="C194" s="16">
        <f t="shared" si="4"/>
        <v>-5</v>
      </c>
      <c r="D194" s="16">
        <f t="array" ref="D194">IFERROR(INDEX(C$2:C194,MATCH(2,1/(C$2:C194&lt;&gt;0))),0)</f>
        <v>-5</v>
      </c>
      <c r="E194" s="16">
        <f t="shared" si="5"/>
        <v>-5</v>
      </c>
      <c r="F194" s="16">
        <f>IF(AND(C194&lt;&gt;0,SUM(C$1:$D194)=SUM(C$1:$D194)),ROW(),0)</f>
        <v>194</v>
      </c>
      <c r="G194" s="16">
        <f t="array" ref="G194">IF(ROW()-IFERROR(INDEX(F$2:F194,MATCH(2,1/(F$2:F194&lt;&gt;0))),0)&gt;22,22,ROW()-IFERROR(INDEX(F$2:F194,MATCH(2,1/(F$2:F194&lt;&gt;0))),0))</f>
        <v>0</v>
      </c>
    </row>
    <row r="195" spans="1:7" x14ac:dyDescent="0.35">
      <c r="A195" s="5">
        <v>41577</v>
      </c>
      <c r="B195" s="7">
        <v>1.3065</v>
      </c>
      <c r="C195" s="16">
        <f t="shared" ref="C195:C258" si="6">IF(B195&gt;3,5,IF(B195&gt;2.4,2.5,IF(B195&gt;1,0,IF(B195&gt;0.8,-2.5,-5))))</f>
        <v>0</v>
      </c>
      <c r="D195" s="16">
        <f t="array" ref="D195">IFERROR(INDEX(C$2:C195,MATCH(2,1/(C$2:C195&lt;&gt;0))),0)</f>
        <v>-5</v>
      </c>
      <c r="E195" s="16">
        <f t="shared" ref="E195:E258" si="7">IF(D195=0,0,IF(D195&lt;0,-1*(ABS(D195)-G195*ABS(D195)/22),D195-G195*D195/22))</f>
        <v>-4.7727272727272725</v>
      </c>
      <c r="F195" s="16">
        <f>IF(AND(C195&lt;&gt;0,SUM(C$1:$D195)=SUM(C$1:$D195)),ROW(),0)</f>
        <v>0</v>
      </c>
      <c r="G195" s="16">
        <f t="array" ref="G195">IF(ROW()-IFERROR(INDEX(F$2:F195,MATCH(2,1/(F$2:F195&lt;&gt;0))),0)&gt;22,22,ROW()-IFERROR(INDEX(F$2:F195,MATCH(2,1/(F$2:F195&lt;&gt;0))),0))</f>
        <v>1</v>
      </c>
    </row>
    <row r="196" spans="1:7" x14ac:dyDescent="0.35">
      <c r="A196" s="5">
        <v>41578</v>
      </c>
      <c r="B196" s="7">
        <v>0.70350000000000001</v>
      </c>
      <c r="C196" s="16">
        <f t="shared" si="6"/>
        <v>-5</v>
      </c>
      <c r="D196" s="16">
        <f t="array" ref="D196">IFERROR(INDEX(C$2:C196,MATCH(2,1/(C$2:C196&lt;&gt;0))),0)</f>
        <v>-5</v>
      </c>
      <c r="E196" s="16">
        <f t="shared" si="7"/>
        <v>-5</v>
      </c>
      <c r="F196" s="16">
        <f>IF(AND(C196&lt;&gt;0,SUM(C$1:$D196)=SUM(C$1:$D196)),ROW(),0)</f>
        <v>196</v>
      </c>
      <c r="G196" s="16">
        <f t="array" ref="G196">IF(ROW()-IFERROR(INDEX(F$2:F196,MATCH(2,1/(F$2:F196&lt;&gt;0))),0)&gt;22,22,ROW()-IFERROR(INDEX(F$2:F196,MATCH(2,1/(F$2:F196&lt;&gt;0))),0))</f>
        <v>0</v>
      </c>
    </row>
    <row r="197" spans="1:7" x14ac:dyDescent="0.35">
      <c r="A197" s="5">
        <v>41579</v>
      </c>
      <c r="B197" s="7">
        <v>0.30149999999999999</v>
      </c>
      <c r="C197" s="16">
        <f t="shared" si="6"/>
        <v>-5</v>
      </c>
      <c r="D197" s="16">
        <f t="array" ref="D197">IFERROR(INDEX(C$2:C197,MATCH(2,1/(C$2:C197&lt;&gt;0))),0)</f>
        <v>-5</v>
      </c>
      <c r="E197" s="16">
        <f t="shared" si="7"/>
        <v>-5</v>
      </c>
      <c r="F197" s="16">
        <f>IF(AND(C197&lt;&gt;0,SUM(C$1:$D197)=SUM(C$1:$D197)),ROW(),0)</f>
        <v>197</v>
      </c>
      <c r="G197" s="16">
        <f t="array" ref="G197">IF(ROW()-IFERROR(INDEX(F$2:F197,MATCH(2,1/(F$2:F197&lt;&gt;0))),0)&gt;22,22,ROW()-IFERROR(INDEX(F$2:F197,MATCH(2,1/(F$2:F197&lt;&gt;0))),0))</f>
        <v>0</v>
      </c>
    </row>
    <row r="198" spans="1:7" x14ac:dyDescent="0.35">
      <c r="A198" s="5">
        <v>41582</v>
      </c>
      <c r="B198" s="7">
        <v>0.80400000000000005</v>
      </c>
      <c r="C198" s="16">
        <f t="shared" si="6"/>
        <v>-2.5</v>
      </c>
      <c r="D198" s="16">
        <f t="array" ref="D198">IFERROR(INDEX(C$2:C198,MATCH(2,1/(C$2:C198&lt;&gt;0))),0)</f>
        <v>-2.5</v>
      </c>
      <c r="E198" s="16">
        <f t="shared" si="7"/>
        <v>-2.5</v>
      </c>
      <c r="F198" s="16">
        <f>IF(AND(C198&lt;&gt;0,SUM(C$1:$D198)=SUM(C$1:$D198)),ROW(),0)</f>
        <v>198</v>
      </c>
      <c r="G198" s="16">
        <f t="array" ref="G198">IF(ROW()-IFERROR(INDEX(F$2:F198,MATCH(2,1/(F$2:F198&lt;&gt;0))),0)&gt;22,22,ROW()-IFERROR(INDEX(F$2:F198,MATCH(2,1/(F$2:F198&lt;&gt;0))),0))</f>
        <v>0</v>
      </c>
    </row>
    <row r="199" spans="1:7" x14ac:dyDescent="0.35">
      <c r="A199" s="5">
        <v>41583</v>
      </c>
      <c r="B199" s="7">
        <v>1.0049999999999999</v>
      </c>
      <c r="C199" s="16">
        <f t="shared" si="6"/>
        <v>0</v>
      </c>
      <c r="D199" s="16">
        <f t="array" ref="D199">IFERROR(INDEX(C$2:C199,MATCH(2,1/(C$2:C199&lt;&gt;0))),0)</f>
        <v>-2.5</v>
      </c>
      <c r="E199" s="16">
        <f t="shared" si="7"/>
        <v>-2.3863636363636362</v>
      </c>
      <c r="F199" s="16">
        <f>IF(AND(C199&lt;&gt;0,SUM(C$1:$D199)=SUM(C$1:$D199)),ROW(),0)</f>
        <v>0</v>
      </c>
      <c r="G199" s="16">
        <f t="array" ref="G199">IF(ROW()-IFERROR(INDEX(F$2:F199,MATCH(2,1/(F$2:F199&lt;&gt;0))),0)&gt;22,22,ROW()-IFERROR(INDEX(F$2:F199,MATCH(2,1/(F$2:F199&lt;&gt;0))),0))</f>
        <v>1</v>
      </c>
    </row>
    <row r="200" spans="1:7" x14ac:dyDescent="0.35">
      <c r="A200" s="5">
        <v>41584</v>
      </c>
      <c r="B200" s="7">
        <v>0.50249999999999995</v>
      </c>
      <c r="C200" s="16">
        <f t="shared" si="6"/>
        <v>-5</v>
      </c>
      <c r="D200" s="16">
        <f t="array" ref="D200">IFERROR(INDEX(C$2:C200,MATCH(2,1/(C$2:C200&lt;&gt;0))),0)</f>
        <v>-5</v>
      </c>
      <c r="E200" s="16">
        <f t="shared" si="7"/>
        <v>-5</v>
      </c>
      <c r="F200" s="16">
        <f>IF(AND(C200&lt;&gt;0,SUM(C$1:$D200)=SUM(C$1:$D200)),ROW(),0)</f>
        <v>200</v>
      </c>
      <c r="G200" s="16">
        <f t="array" ref="G200">IF(ROW()-IFERROR(INDEX(F$2:F200,MATCH(2,1/(F$2:F200&lt;&gt;0))),0)&gt;22,22,ROW()-IFERROR(INDEX(F$2:F200,MATCH(2,1/(F$2:F200&lt;&gt;0))),0))</f>
        <v>0</v>
      </c>
    </row>
    <row r="201" spans="1:7" x14ac:dyDescent="0.35">
      <c r="A201" s="5">
        <v>41585</v>
      </c>
      <c r="B201" s="7">
        <v>0.60360000000000003</v>
      </c>
      <c r="C201" s="16">
        <f t="shared" si="6"/>
        <v>-5</v>
      </c>
      <c r="D201" s="16">
        <f t="array" ref="D201">IFERROR(INDEX(C$2:C201,MATCH(2,1/(C$2:C201&lt;&gt;0))),0)</f>
        <v>-5</v>
      </c>
      <c r="E201" s="16">
        <f t="shared" si="7"/>
        <v>-5</v>
      </c>
      <c r="F201" s="16">
        <f>IF(AND(C201&lt;&gt;0,SUM(C$1:$D201)=SUM(C$1:$D201)),ROW(),0)</f>
        <v>201</v>
      </c>
      <c r="G201" s="16">
        <f t="array" ref="G201">IF(ROW()-IFERROR(INDEX(F$2:F201,MATCH(2,1/(F$2:F201&lt;&gt;0))),0)&gt;22,22,ROW()-IFERROR(INDEX(F$2:F201,MATCH(2,1/(F$2:F201&lt;&gt;0))),0))</f>
        <v>0</v>
      </c>
    </row>
    <row r="202" spans="1:7" x14ac:dyDescent="0.35">
      <c r="A202" s="5">
        <v>41586</v>
      </c>
      <c r="B202" s="7">
        <v>0.40239999999999998</v>
      </c>
      <c r="C202" s="16">
        <f t="shared" si="6"/>
        <v>-5</v>
      </c>
      <c r="D202" s="16">
        <f t="array" ref="D202">IFERROR(INDEX(C$2:C202,MATCH(2,1/(C$2:C202&lt;&gt;0))),0)</f>
        <v>-5</v>
      </c>
      <c r="E202" s="16">
        <f t="shared" si="7"/>
        <v>-5</v>
      </c>
      <c r="F202" s="16">
        <f>IF(AND(C202&lt;&gt;0,SUM(C$1:$D202)=SUM(C$1:$D202)),ROW(),0)</f>
        <v>202</v>
      </c>
      <c r="G202" s="16">
        <f t="array" ref="G202">IF(ROW()-IFERROR(INDEX(F$2:F202,MATCH(2,1/(F$2:F202&lt;&gt;0))),0)&gt;22,22,ROW()-IFERROR(INDEX(F$2:F202,MATCH(2,1/(F$2:F202&lt;&gt;0))),0))</f>
        <v>0</v>
      </c>
    </row>
    <row r="203" spans="1:7" x14ac:dyDescent="0.35">
      <c r="A203" s="5">
        <v>41589</v>
      </c>
      <c r="B203" s="7">
        <v>0.60360000000000003</v>
      </c>
      <c r="C203" s="16">
        <f t="shared" si="6"/>
        <v>-5</v>
      </c>
      <c r="D203" s="16">
        <f t="array" ref="D203">IFERROR(INDEX(C$2:C203,MATCH(2,1/(C$2:C203&lt;&gt;0))),0)</f>
        <v>-5</v>
      </c>
      <c r="E203" s="16">
        <f t="shared" si="7"/>
        <v>-5</v>
      </c>
      <c r="F203" s="16">
        <f>IF(AND(C203&lt;&gt;0,SUM(C$1:$D203)=SUM(C$1:$D203)),ROW(),0)</f>
        <v>203</v>
      </c>
      <c r="G203" s="16">
        <f t="array" ref="G203">IF(ROW()-IFERROR(INDEX(F$2:F203,MATCH(2,1/(F$2:F203&lt;&gt;0))),0)&gt;22,22,ROW()-IFERROR(INDEX(F$2:F203,MATCH(2,1/(F$2:F203&lt;&gt;0))),0))</f>
        <v>0</v>
      </c>
    </row>
    <row r="204" spans="1:7" x14ac:dyDescent="0.35">
      <c r="A204" s="5">
        <v>41590</v>
      </c>
      <c r="B204" s="7">
        <v>0.80479999999999996</v>
      </c>
      <c r="C204" s="16">
        <f t="shared" si="6"/>
        <v>-2.5</v>
      </c>
      <c r="D204" s="16">
        <f t="array" ref="D204">IFERROR(INDEX(C$2:C204,MATCH(2,1/(C$2:C204&lt;&gt;0))),0)</f>
        <v>-2.5</v>
      </c>
      <c r="E204" s="16">
        <f t="shared" si="7"/>
        <v>-2.5</v>
      </c>
      <c r="F204" s="16">
        <f>IF(AND(C204&lt;&gt;0,SUM(C$1:$D204)=SUM(C$1:$D204)),ROW(),0)</f>
        <v>204</v>
      </c>
      <c r="G204" s="16">
        <f t="array" ref="G204">IF(ROW()-IFERROR(INDEX(F$2:F204,MATCH(2,1/(F$2:F204&lt;&gt;0))),0)&gt;22,22,ROW()-IFERROR(INDEX(F$2:F204,MATCH(2,1/(F$2:F204&lt;&gt;0))),0))</f>
        <v>0</v>
      </c>
    </row>
    <row r="205" spans="1:7" x14ac:dyDescent="0.35">
      <c r="A205" s="5">
        <v>41591</v>
      </c>
      <c r="B205" s="7">
        <v>0.30180000000000001</v>
      </c>
      <c r="C205" s="16">
        <f t="shared" si="6"/>
        <v>-5</v>
      </c>
      <c r="D205" s="16">
        <f t="array" ref="D205">IFERROR(INDEX(C$2:C205,MATCH(2,1/(C$2:C205&lt;&gt;0))),0)</f>
        <v>-5</v>
      </c>
      <c r="E205" s="16">
        <f t="shared" si="7"/>
        <v>-5</v>
      </c>
      <c r="F205" s="16">
        <f>IF(AND(C205&lt;&gt;0,SUM(C$1:$D205)=SUM(C$1:$D205)),ROW(),0)</f>
        <v>205</v>
      </c>
      <c r="G205" s="16">
        <f t="array" ref="G205">IF(ROW()-IFERROR(INDEX(F$2:F205,MATCH(2,1/(F$2:F205&lt;&gt;0))),0)&gt;22,22,ROW()-IFERROR(INDEX(F$2:F205,MATCH(2,1/(F$2:F205&lt;&gt;0))),0))</f>
        <v>0</v>
      </c>
    </row>
    <row r="206" spans="1:7" x14ac:dyDescent="0.35">
      <c r="A206" s="5">
        <v>41592</v>
      </c>
      <c r="B206" s="7">
        <v>1.006</v>
      </c>
      <c r="C206" s="16">
        <f t="shared" si="6"/>
        <v>0</v>
      </c>
      <c r="D206" s="16">
        <f t="array" ref="D206">IFERROR(INDEX(C$2:C206,MATCH(2,1/(C$2:C206&lt;&gt;0))),0)</f>
        <v>-5</v>
      </c>
      <c r="E206" s="16">
        <f t="shared" si="7"/>
        <v>-4.7727272727272725</v>
      </c>
      <c r="F206" s="16">
        <f>IF(AND(C206&lt;&gt;0,SUM(C$1:$D206)=SUM(C$1:$D206)),ROW(),0)</f>
        <v>0</v>
      </c>
      <c r="G206" s="16">
        <f t="array" ref="G206">IF(ROW()-IFERROR(INDEX(F$2:F206,MATCH(2,1/(F$2:F206&lt;&gt;0))),0)&gt;22,22,ROW()-IFERROR(INDEX(F$2:F206,MATCH(2,1/(F$2:F206&lt;&gt;0))),0))</f>
        <v>1</v>
      </c>
    </row>
    <row r="207" spans="1:7" x14ac:dyDescent="0.35">
      <c r="A207" s="5">
        <v>41593</v>
      </c>
      <c r="B207" s="7">
        <v>1.1066</v>
      </c>
      <c r="C207" s="16">
        <f t="shared" si="6"/>
        <v>0</v>
      </c>
      <c r="D207" s="16">
        <f t="array" ref="D207">IFERROR(INDEX(C$2:C207,MATCH(2,1/(C$2:C207&lt;&gt;0))),0)</f>
        <v>-5</v>
      </c>
      <c r="E207" s="16">
        <f t="shared" si="7"/>
        <v>-4.5454545454545459</v>
      </c>
      <c r="F207" s="16">
        <f>IF(AND(C207&lt;&gt;0,SUM(C$1:$D207)=SUM(C$1:$D207)),ROW(),0)</f>
        <v>0</v>
      </c>
      <c r="G207" s="16">
        <f t="array" ref="G207">IF(ROW()-IFERROR(INDEX(F$2:F207,MATCH(2,1/(F$2:F207&lt;&gt;0))),0)&gt;22,22,ROW()-IFERROR(INDEX(F$2:F207,MATCH(2,1/(F$2:F207&lt;&gt;0))),0))</f>
        <v>2</v>
      </c>
    </row>
    <row r="208" spans="1:7" x14ac:dyDescent="0.35">
      <c r="A208" s="5">
        <v>41596</v>
      </c>
      <c r="B208" s="7">
        <v>1.9115</v>
      </c>
      <c r="C208" s="16">
        <f t="shared" si="6"/>
        <v>0</v>
      </c>
      <c r="D208" s="16">
        <f t="array" ref="D208">IFERROR(INDEX(C$2:C208,MATCH(2,1/(C$2:C208&lt;&gt;0))),0)</f>
        <v>-5</v>
      </c>
      <c r="E208" s="16">
        <f t="shared" si="7"/>
        <v>-4.3181818181818183</v>
      </c>
      <c r="F208" s="16">
        <f>IF(AND(C208&lt;&gt;0,SUM(C$1:$D208)=SUM(C$1:$D208)),ROW(),0)</f>
        <v>0</v>
      </c>
      <c r="G208" s="16">
        <f t="array" ref="G208">IF(ROW()-IFERROR(INDEX(F$2:F208,MATCH(2,1/(F$2:F208&lt;&gt;0))),0)&gt;22,22,ROW()-IFERROR(INDEX(F$2:F208,MATCH(2,1/(F$2:F208&lt;&gt;0))),0))</f>
        <v>3</v>
      </c>
    </row>
    <row r="209" spans="1:7" x14ac:dyDescent="0.35">
      <c r="A209" s="5">
        <v>41597</v>
      </c>
      <c r="B209" s="7">
        <v>1.006</v>
      </c>
      <c r="C209" s="16">
        <f t="shared" si="6"/>
        <v>0</v>
      </c>
      <c r="D209" s="16">
        <f t="array" ref="D209">IFERROR(INDEX(C$2:C209,MATCH(2,1/(C$2:C209&lt;&gt;0))),0)</f>
        <v>-5</v>
      </c>
      <c r="E209" s="16">
        <f t="shared" si="7"/>
        <v>-4.0909090909090908</v>
      </c>
      <c r="F209" s="16">
        <f>IF(AND(C209&lt;&gt;0,SUM(C$1:$D209)=SUM(C$1:$D209)),ROW(),0)</f>
        <v>0</v>
      </c>
      <c r="G209" s="16">
        <f t="array" ref="G209">IF(ROW()-IFERROR(INDEX(F$2:F209,MATCH(2,1/(F$2:F209&lt;&gt;0))),0)&gt;22,22,ROW()-IFERROR(INDEX(F$2:F209,MATCH(2,1/(F$2:F209&lt;&gt;0))),0))</f>
        <v>4</v>
      </c>
    </row>
    <row r="210" spans="1:7" x14ac:dyDescent="0.35">
      <c r="A210" s="5">
        <v>41598</v>
      </c>
      <c r="B210" s="7">
        <v>1.8109</v>
      </c>
      <c r="C210" s="16">
        <f t="shared" si="6"/>
        <v>0</v>
      </c>
      <c r="D210" s="16">
        <f t="array" ref="D210">IFERROR(INDEX(C$2:C210,MATCH(2,1/(C$2:C210&lt;&gt;0))),0)</f>
        <v>-5</v>
      </c>
      <c r="E210" s="16">
        <f t="shared" si="7"/>
        <v>-3.8636363636363633</v>
      </c>
      <c r="F210" s="16">
        <f>IF(AND(C210&lt;&gt;0,SUM(C$1:$D210)=SUM(C$1:$D210)),ROW(),0)</f>
        <v>0</v>
      </c>
      <c r="G210" s="16">
        <f t="array" ref="G210">IF(ROW()-IFERROR(INDEX(F$2:F210,MATCH(2,1/(F$2:F210&lt;&gt;0))),0)&gt;22,22,ROW()-IFERROR(INDEX(F$2:F210,MATCH(2,1/(F$2:F210&lt;&gt;0))),0))</f>
        <v>5</v>
      </c>
    </row>
    <row r="211" spans="1:7" x14ac:dyDescent="0.35">
      <c r="A211" s="5">
        <v>41599</v>
      </c>
      <c r="B211" s="7">
        <v>0.70420000000000005</v>
      </c>
      <c r="C211" s="16">
        <f t="shared" si="6"/>
        <v>-5</v>
      </c>
      <c r="D211" s="16">
        <f t="array" ref="D211">IFERROR(INDEX(C$2:C211,MATCH(2,1/(C$2:C211&lt;&gt;0))),0)</f>
        <v>-5</v>
      </c>
      <c r="E211" s="16">
        <f t="shared" si="7"/>
        <v>-5</v>
      </c>
      <c r="F211" s="16">
        <f>IF(AND(C211&lt;&gt;0,SUM(C$1:$D211)=SUM(C$1:$D211)),ROW(),0)</f>
        <v>211</v>
      </c>
      <c r="G211" s="16">
        <f t="array" ref="G211">IF(ROW()-IFERROR(INDEX(F$2:F211,MATCH(2,1/(F$2:F211&lt;&gt;0))),0)&gt;22,22,ROW()-IFERROR(INDEX(F$2:F211,MATCH(2,1/(F$2:F211&lt;&gt;0))),0))</f>
        <v>0</v>
      </c>
    </row>
    <row r="212" spans="1:7" x14ac:dyDescent="0.35">
      <c r="A212" s="5">
        <v>41600</v>
      </c>
      <c r="B212" s="7">
        <v>0.503</v>
      </c>
      <c r="C212" s="16">
        <f t="shared" si="6"/>
        <v>-5</v>
      </c>
      <c r="D212" s="16">
        <f t="array" ref="D212">IFERROR(INDEX(C$2:C212,MATCH(2,1/(C$2:C212&lt;&gt;0))),0)</f>
        <v>-5</v>
      </c>
      <c r="E212" s="16">
        <f t="shared" si="7"/>
        <v>-5</v>
      </c>
      <c r="F212" s="16">
        <f>IF(AND(C212&lt;&gt;0,SUM(C$1:$D212)=SUM(C$1:$D212)),ROW(),0)</f>
        <v>212</v>
      </c>
      <c r="G212" s="16">
        <f t="array" ref="G212">IF(ROW()-IFERROR(INDEX(F$2:F212,MATCH(2,1/(F$2:F212&lt;&gt;0))),0)&gt;22,22,ROW()-IFERROR(INDEX(F$2:F212,MATCH(2,1/(F$2:F212&lt;&gt;0))),0))</f>
        <v>0</v>
      </c>
    </row>
    <row r="213" spans="1:7" x14ac:dyDescent="0.35">
      <c r="A213" s="5">
        <v>41603</v>
      </c>
      <c r="B213" s="7">
        <v>1.4085000000000001</v>
      </c>
      <c r="C213" s="16">
        <f t="shared" si="6"/>
        <v>0</v>
      </c>
      <c r="D213" s="16">
        <f t="array" ref="D213">IFERROR(INDEX(C$2:C213,MATCH(2,1/(C$2:C213&lt;&gt;0))),0)</f>
        <v>-5</v>
      </c>
      <c r="E213" s="16">
        <f t="shared" si="7"/>
        <v>-4.7727272727272725</v>
      </c>
      <c r="F213" s="16">
        <f>IF(AND(C213&lt;&gt;0,SUM(C$1:$D213)=SUM(C$1:$D213)),ROW(),0)</f>
        <v>0</v>
      </c>
      <c r="G213" s="16">
        <f t="array" ref="G213">IF(ROW()-IFERROR(INDEX(F$2:F213,MATCH(2,1/(F$2:F213&lt;&gt;0))),0)&gt;22,22,ROW()-IFERROR(INDEX(F$2:F213,MATCH(2,1/(F$2:F213&lt;&gt;0))),0))</f>
        <v>1</v>
      </c>
    </row>
    <row r="214" spans="1:7" x14ac:dyDescent="0.35">
      <c r="A214" s="5">
        <v>41604</v>
      </c>
      <c r="B214" s="7">
        <v>1.1066</v>
      </c>
      <c r="C214" s="16">
        <f t="shared" si="6"/>
        <v>0</v>
      </c>
      <c r="D214" s="16">
        <f t="array" ref="D214">IFERROR(INDEX(C$2:C214,MATCH(2,1/(C$2:C214&lt;&gt;0))),0)</f>
        <v>-5</v>
      </c>
      <c r="E214" s="16">
        <f t="shared" si="7"/>
        <v>-4.5454545454545459</v>
      </c>
      <c r="F214" s="16">
        <f>IF(AND(C214&lt;&gt;0,SUM(C$1:$D214)=SUM(C$1:$D214)),ROW(),0)</f>
        <v>0</v>
      </c>
      <c r="G214" s="16">
        <f t="array" ref="G214">IF(ROW()-IFERROR(INDEX(F$2:F214,MATCH(2,1/(F$2:F214&lt;&gt;0))),0)&gt;22,22,ROW()-IFERROR(INDEX(F$2:F214,MATCH(2,1/(F$2:F214&lt;&gt;0))),0))</f>
        <v>2</v>
      </c>
    </row>
    <row r="215" spans="1:7" x14ac:dyDescent="0.35">
      <c r="A215" s="5">
        <v>41605</v>
      </c>
      <c r="B215" s="7">
        <v>1.006</v>
      </c>
      <c r="C215" s="16">
        <f t="shared" si="6"/>
        <v>0</v>
      </c>
      <c r="D215" s="16">
        <f t="array" ref="D215">IFERROR(INDEX(C$2:C215,MATCH(2,1/(C$2:C215&lt;&gt;0))),0)</f>
        <v>-5</v>
      </c>
      <c r="E215" s="16">
        <f t="shared" si="7"/>
        <v>-4.3181818181818183</v>
      </c>
      <c r="F215" s="16">
        <f>IF(AND(C215&lt;&gt;0,SUM(C$1:$D215)=SUM(C$1:$D215)),ROW(),0)</f>
        <v>0</v>
      </c>
      <c r="G215" s="16">
        <f t="array" ref="G215">IF(ROW()-IFERROR(INDEX(F$2:F215,MATCH(2,1/(F$2:F215&lt;&gt;0))),0)&gt;22,22,ROW()-IFERROR(INDEX(F$2:F215,MATCH(2,1/(F$2:F215&lt;&gt;0))),0))</f>
        <v>3</v>
      </c>
    </row>
    <row r="216" spans="1:7" x14ac:dyDescent="0.35">
      <c r="A216" s="5">
        <v>41606</v>
      </c>
      <c r="B216" s="7">
        <v>1.1066</v>
      </c>
      <c r="C216" s="16">
        <f t="shared" si="6"/>
        <v>0</v>
      </c>
      <c r="D216" s="16">
        <f t="array" ref="D216">IFERROR(INDEX(C$2:C216,MATCH(2,1/(C$2:C216&lt;&gt;0))),0)</f>
        <v>-5</v>
      </c>
      <c r="E216" s="16">
        <f t="shared" si="7"/>
        <v>-4.0909090909090908</v>
      </c>
      <c r="F216" s="16">
        <f>IF(AND(C216&lt;&gt;0,SUM(C$1:$D216)=SUM(C$1:$D216)),ROW(),0)</f>
        <v>0</v>
      </c>
      <c r="G216" s="16">
        <f t="array" ref="G216">IF(ROW()-IFERROR(INDEX(F$2:F216,MATCH(2,1/(F$2:F216&lt;&gt;0))),0)&gt;22,22,ROW()-IFERROR(INDEX(F$2:F216,MATCH(2,1/(F$2:F216&lt;&gt;0))),0))</f>
        <v>4</v>
      </c>
    </row>
    <row r="217" spans="1:7" x14ac:dyDescent="0.35">
      <c r="A217" s="5">
        <v>41607</v>
      </c>
      <c r="B217" s="7">
        <v>0.80479999999999996</v>
      </c>
      <c r="C217" s="16">
        <f t="shared" si="6"/>
        <v>-2.5</v>
      </c>
      <c r="D217" s="16">
        <f t="array" ref="D217">IFERROR(INDEX(C$2:C217,MATCH(2,1/(C$2:C217&lt;&gt;0))),0)</f>
        <v>-2.5</v>
      </c>
      <c r="E217" s="16">
        <f t="shared" si="7"/>
        <v>-2.5</v>
      </c>
      <c r="F217" s="16">
        <f>IF(AND(C217&lt;&gt;0,SUM(C$1:$D217)=SUM(C$1:$D217)),ROW(),0)</f>
        <v>217</v>
      </c>
      <c r="G217" s="16">
        <f t="array" ref="G217">IF(ROW()-IFERROR(INDEX(F$2:F217,MATCH(2,1/(F$2:F217&lt;&gt;0))),0)&gt;22,22,ROW()-IFERROR(INDEX(F$2:F217,MATCH(2,1/(F$2:F217&lt;&gt;0))),0))</f>
        <v>0</v>
      </c>
    </row>
    <row r="218" spans="1:7" x14ac:dyDescent="0.35">
      <c r="A218" s="5">
        <v>41610</v>
      </c>
      <c r="B218" s="7">
        <v>0.70420000000000005</v>
      </c>
      <c r="C218" s="16">
        <f t="shared" si="6"/>
        <v>-5</v>
      </c>
      <c r="D218" s="16">
        <f t="array" ref="D218">IFERROR(INDEX(C$2:C218,MATCH(2,1/(C$2:C218&lt;&gt;0))),0)</f>
        <v>-5</v>
      </c>
      <c r="E218" s="16">
        <f t="shared" si="7"/>
        <v>-5</v>
      </c>
      <c r="F218" s="16">
        <f>IF(AND(C218&lt;&gt;0,SUM(C$1:$D218)=SUM(C$1:$D218)),ROW(),0)</f>
        <v>218</v>
      </c>
      <c r="G218" s="16">
        <f t="array" ref="G218">IF(ROW()-IFERROR(INDEX(F$2:F218,MATCH(2,1/(F$2:F218&lt;&gt;0))),0)&gt;22,22,ROW()-IFERROR(INDEX(F$2:F218,MATCH(2,1/(F$2:F218&lt;&gt;0))),0))</f>
        <v>0</v>
      </c>
    </row>
    <row r="219" spans="1:7" x14ac:dyDescent="0.35">
      <c r="A219" s="5">
        <v>41611</v>
      </c>
      <c r="B219" s="7">
        <v>0.80479999999999996</v>
      </c>
      <c r="C219" s="16">
        <f t="shared" si="6"/>
        <v>-2.5</v>
      </c>
      <c r="D219" s="16">
        <f t="array" ref="D219">IFERROR(INDEX(C$2:C219,MATCH(2,1/(C$2:C219&lt;&gt;0))),0)</f>
        <v>-2.5</v>
      </c>
      <c r="E219" s="16">
        <f t="shared" si="7"/>
        <v>-2.5</v>
      </c>
      <c r="F219" s="16">
        <f>IF(AND(C219&lt;&gt;0,SUM(C$1:$D219)=SUM(C$1:$D219)),ROW(),0)</f>
        <v>219</v>
      </c>
      <c r="G219" s="16">
        <f t="array" ref="G219">IF(ROW()-IFERROR(INDEX(F$2:F219,MATCH(2,1/(F$2:F219&lt;&gt;0))),0)&gt;22,22,ROW()-IFERROR(INDEX(F$2:F219,MATCH(2,1/(F$2:F219&lt;&gt;0))),0))</f>
        <v>0</v>
      </c>
    </row>
    <row r="220" spans="1:7" x14ac:dyDescent="0.35">
      <c r="A220" s="5">
        <v>41612</v>
      </c>
      <c r="B220" s="7">
        <v>2.7162999999999999</v>
      </c>
      <c r="C220" s="16">
        <f t="shared" si="6"/>
        <v>2.5</v>
      </c>
      <c r="D220" s="16">
        <f t="array" ref="D220">IFERROR(INDEX(C$2:C220,MATCH(2,1/(C$2:C220&lt;&gt;0))),0)</f>
        <v>2.5</v>
      </c>
      <c r="E220" s="16">
        <f t="shared" si="7"/>
        <v>2.5</v>
      </c>
      <c r="F220" s="16">
        <f>IF(AND(C220&lt;&gt;0,SUM(C$1:$D220)=SUM(C$1:$D220)),ROW(),0)</f>
        <v>220</v>
      </c>
      <c r="G220" s="16">
        <f t="array" ref="G220">IF(ROW()-IFERROR(INDEX(F$2:F220,MATCH(2,1/(F$2:F220&lt;&gt;0))),0)&gt;22,22,ROW()-IFERROR(INDEX(F$2:F220,MATCH(2,1/(F$2:F220&lt;&gt;0))),0))</f>
        <v>0</v>
      </c>
    </row>
    <row r="221" spans="1:7" x14ac:dyDescent="0.35">
      <c r="A221" s="5">
        <v>41613</v>
      </c>
      <c r="B221" s="7">
        <v>0.80479999999999996</v>
      </c>
      <c r="C221" s="16">
        <f t="shared" si="6"/>
        <v>-2.5</v>
      </c>
      <c r="D221" s="16">
        <f t="array" ref="D221">IFERROR(INDEX(C$2:C221,MATCH(2,1/(C$2:C221&lt;&gt;0))),0)</f>
        <v>-2.5</v>
      </c>
      <c r="E221" s="16">
        <f t="shared" si="7"/>
        <v>-2.5</v>
      </c>
      <c r="F221" s="16">
        <f>IF(AND(C221&lt;&gt;0,SUM(C$1:$D221)=SUM(C$1:$D221)),ROW(),0)</f>
        <v>221</v>
      </c>
      <c r="G221" s="16">
        <f t="array" ref="G221">IF(ROW()-IFERROR(INDEX(F$2:F221,MATCH(2,1/(F$2:F221&lt;&gt;0))),0)&gt;22,22,ROW()-IFERROR(INDEX(F$2:F221,MATCH(2,1/(F$2:F221&lt;&gt;0))),0))</f>
        <v>0</v>
      </c>
    </row>
    <row r="222" spans="1:7" x14ac:dyDescent="0.35">
      <c r="A222" s="5">
        <v>41614</v>
      </c>
      <c r="B222" s="7">
        <v>0.503</v>
      </c>
      <c r="C222" s="16">
        <f t="shared" si="6"/>
        <v>-5</v>
      </c>
      <c r="D222" s="16">
        <f t="array" ref="D222">IFERROR(INDEX(C$2:C222,MATCH(2,1/(C$2:C222&lt;&gt;0))),0)</f>
        <v>-5</v>
      </c>
      <c r="E222" s="16">
        <f t="shared" si="7"/>
        <v>-5</v>
      </c>
      <c r="F222" s="16">
        <f>IF(AND(C222&lt;&gt;0,SUM(C$1:$D222)=SUM(C$1:$D222)),ROW(),0)</f>
        <v>222</v>
      </c>
      <c r="G222" s="16">
        <f t="array" ref="G222">IF(ROW()-IFERROR(INDEX(F$2:F222,MATCH(2,1/(F$2:F222&lt;&gt;0))),0)&gt;22,22,ROW()-IFERROR(INDEX(F$2:F222,MATCH(2,1/(F$2:F222&lt;&gt;0))),0))</f>
        <v>0</v>
      </c>
    </row>
    <row r="223" spans="1:7" x14ac:dyDescent="0.35">
      <c r="A223" s="5">
        <v>41617</v>
      </c>
      <c r="B223" s="7">
        <v>0.40239999999999998</v>
      </c>
      <c r="C223" s="16">
        <f t="shared" si="6"/>
        <v>-5</v>
      </c>
      <c r="D223" s="16">
        <f t="array" ref="D223">IFERROR(INDEX(C$2:C223,MATCH(2,1/(C$2:C223&lt;&gt;0))),0)</f>
        <v>-5</v>
      </c>
      <c r="E223" s="16">
        <f t="shared" si="7"/>
        <v>-5</v>
      </c>
      <c r="F223" s="16">
        <f>IF(AND(C223&lt;&gt;0,SUM(C$1:$D223)=SUM(C$1:$D223)),ROW(),0)</f>
        <v>223</v>
      </c>
      <c r="G223" s="16">
        <f t="array" ref="G223">IF(ROW()-IFERROR(INDEX(F$2:F223,MATCH(2,1/(F$2:F223&lt;&gt;0))),0)&gt;22,22,ROW()-IFERROR(INDEX(F$2:F223,MATCH(2,1/(F$2:F223&lt;&gt;0))),0))</f>
        <v>0</v>
      </c>
    </row>
    <row r="224" spans="1:7" x14ac:dyDescent="0.35">
      <c r="A224" s="5">
        <v>41618</v>
      </c>
      <c r="B224" s="7">
        <v>0.80479999999999996</v>
      </c>
      <c r="C224" s="16">
        <f t="shared" si="6"/>
        <v>-2.5</v>
      </c>
      <c r="D224" s="16">
        <f t="array" ref="D224">IFERROR(INDEX(C$2:C224,MATCH(2,1/(C$2:C224&lt;&gt;0))),0)</f>
        <v>-2.5</v>
      </c>
      <c r="E224" s="16">
        <f t="shared" si="7"/>
        <v>-2.5</v>
      </c>
      <c r="F224" s="16">
        <f>IF(AND(C224&lt;&gt;0,SUM(C$1:$D224)=SUM(C$1:$D224)),ROW(),0)</f>
        <v>224</v>
      </c>
      <c r="G224" s="16">
        <f t="array" ref="G224">IF(ROW()-IFERROR(INDEX(F$2:F224,MATCH(2,1/(F$2:F224&lt;&gt;0))),0)&gt;22,22,ROW()-IFERROR(INDEX(F$2:F224,MATCH(2,1/(F$2:F224&lt;&gt;0))),0))</f>
        <v>0</v>
      </c>
    </row>
    <row r="225" spans="1:7" x14ac:dyDescent="0.35">
      <c r="A225" s="5">
        <v>41619</v>
      </c>
      <c r="B225" s="7">
        <v>0.40239999999999998</v>
      </c>
      <c r="C225" s="16">
        <f t="shared" si="6"/>
        <v>-5</v>
      </c>
      <c r="D225" s="16">
        <f t="array" ref="D225">IFERROR(INDEX(C$2:C225,MATCH(2,1/(C$2:C225&lt;&gt;0))),0)</f>
        <v>-5</v>
      </c>
      <c r="E225" s="16">
        <f t="shared" si="7"/>
        <v>-5</v>
      </c>
      <c r="F225" s="16">
        <f>IF(AND(C225&lt;&gt;0,SUM(C$1:$D225)=SUM(C$1:$D225)),ROW(),0)</f>
        <v>225</v>
      </c>
      <c r="G225" s="16">
        <f t="array" ref="G225">IF(ROW()-IFERROR(INDEX(F$2:F225,MATCH(2,1/(F$2:F225&lt;&gt;0))),0)&gt;22,22,ROW()-IFERROR(INDEX(F$2:F225,MATCH(2,1/(F$2:F225&lt;&gt;0))),0))</f>
        <v>0</v>
      </c>
    </row>
    <row r="226" spans="1:7" x14ac:dyDescent="0.35">
      <c r="A226" s="5">
        <v>41620</v>
      </c>
      <c r="B226" s="7">
        <v>0.70420000000000005</v>
      </c>
      <c r="C226" s="16">
        <f t="shared" si="6"/>
        <v>-5</v>
      </c>
      <c r="D226" s="16">
        <f t="array" ref="D226">IFERROR(INDEX(C$2:C226,MATCH(2,1/(C$2:C226&lt;&gt;0))),0)</f>
        <v>-5</v>
      </c>
      <c r="E226" s="16">
        <f t="shared" si="7"/>
        <v>-5</v>
      </c>
      <c r="F226" s="16">
        <f>IF(AND(C226&lt;&gt;0,SUM(C$1:$D226)=SUM(C$1:$D226)),ROW(),0)</f>
        <v>226</v>
      </c>
      <c r="G226" s="16">
        <f t="array" ref="G226">IF(ROW()-IFERROR(INDEX(F$2:F226,MATCH(2,1/(F$2:F226&lt;&gt;0))),0)&gt;22,22,ROW()-IFERROR(INDEX(F$2:F226,MATCH(2,1/(F$2:F226&lt;&gt;0))),0))</f>
        <v>0</v>
      </c>
    </row>
    <row r="227" spans="1:7" x14ac:dyDescent="0.35">
      <c r="A227" s="5">
        <v>41621</v>
      </c>
      <c r="B227" s="7">
        <v>0.60360000000000003</v>
      </c>
      <c r="C227" s="16">
        <f t="shared" si="6"/>
        <v>-5</v>
      </c>
      <c r="D227" s="16">
        <f t="array" ref="D227">IFERROR(INDEX(C$2:C227,MATCH(2,1/(C$2:C227&lt;&gt;0))),0)</f>
        <v>-5</v>
      </c>
      <c r="E227" s="16">
        <f t="shared" si="7"/>
        <v>-5</v>
      </c>
      <c r="F227" s="16">
        <f>IF(AND(C227&lt;&gt;0,SUM(C$1:$D227)=SUM(C$1:$D227)),ROW(),0)</f>
        <v>227</v>
      </c>
      <c r="G227" s="16">
        <f t="array" ref="G227">IF(ROW()-IFERROR(INDEX(F$2:F227,MATCH(2,1/(F$2:F227&lt;&gt;0))),0)&gt;22,22,ROW()-IFERROR(INDEX(F$2:F227,MATCH(2,1/(F$2:F227&lt;&gt;0))),0))</f>
        <v>0</v>
      </c>
    </row>
    <row r="228" spans="1:7" x14ac:dyDescent="0.35">
      <c r="A228" s="5">
        <v>41624</v>
      </c>
      <c r="B228" s="7">
        <v>0.30180000000000001</v>
      </c>
      <c r="C228" s="16">
        <f t="shared" si="6"/>
        <v>-5</v>
      </c>
      <c r="D228" s="16">
        <f t="array" ref="D228">IFERROR(INDEX(C$2:C228,MATCH(2,1/(C$2:C228&lt;&gt;0))),0)</f>
        <v>-5</v>
      </c>
      <c r="E228" s="16">
        <f t="shared" si="7"/>
        <v>-5</v>
      </c>
      <c r="F228" s="16">
        <f>IF(AND(C228&lt;&gt;0,SUM(C$1:$D228)=SUM(C$1:$D228)),ROW(),0)</f>
        <v>228</v>
      </c>
      <c r="G228" s="16">
        <f t="array" ref="G228">IF(ROW()-IFERROR(INDEX(F$2:F228,MATCH(2,1/(F$2:F228&lt;&gt;0))),0)&gt;22,22,ROW()-IFERROR(INDEX(F$2:F228,MATCH(2,1/(F$2:F228&lt;&gt;0))),0))</f>
        <v>0</v>
      </c>
    </row>
    <row r="229" spans="1:7" x14ac:dyDescent="0.35">
      <c r="A229" s="5">
        <v>41625</v>
      </c>
      <c r="B229" s="7">
        <v>0.30180000000000001</v>
      </c>
      <c r="C229" s="16">
        <f t="shared" si="6"/>
        <v>-5</v>
      </c>
      <c r="D229" s="16">
        <f t="array" ref="D229">IFERROR(INDEX(C$2:C229,MATCH(2,1/(C$2:C229&lt;&gt;0))),0)</f>
        <v>-5</v>
      </c>
      <c r="E229" s="16">
        <f t="shared" si="7"/>
        <v>-5</v>
      </c>
      <c r="F229" s="16">
        <f>IF(AND(C229&lt;&gt;0,SUM(C$1:$D229)=SUM(C$1:$D229)),ROW(),0)</f>
        <v>229</v>
      </c>
      <c r="G229" s="16">
        <f t="array" ref="G229">IF(ROW()-IFERROR(INDEX(F$2:F229,MATCH(2,1/(F$2:F229&lt;&gt;0))),0)&gt;22,22,ROW()-IFERROR(INDEX(F$2:F229,MATCH(2,1/(F$2:F229&lt;&gt;0))),0))</f>
        <v>0</v>
      </c>
    </row>
    <row r="230" spans="1:7" x14ac:dyDescent="0.35">
      <c r="A230" s="5">
        <v>41626</v>
      </c>
      <c r="B230" s="7">
        <v>0.10059999999999999</v>
      </c>
      <c r="C230" s="16">
        <f t="shared" si="6"/>
        <v>-5</v>
      </c>
      <c r="D230" s="16">
        <f t="array" ref="D230">IFERROR(INDEX(C$2:C230,MATCH(2,1/(C$2:C230&lt;&gt;0))),0)</f>
        <v>-5</v>
      </c>
      <c r="E230" s="16">
        <f t="shared" si="7"/>
        <v>-5</v>
      </c>
      <c r="F230" s="16">
        <f>IF(AND(C230&lt;&gt;0,SUM(C$1:$D230)=SUM(C$1:$D230)),ROW(),0)</f>
        <v>230</v>
      </c>
      <c r="G230" s="16">
        <f t="array" ref="G230">IF(ROW()-IFERROR(INDEX(F$2:F230,MATCH(2,1/(F$2:F230&lt;&gt;0))),0)&gt;22,22,ROW()-IFERROR(INDEX(F$2:F230,MATCH(2,1/(F$2:F230&lt;&gt;0))),0))</f>
        <v>0</v>
      </c>
    </row>
    <row r="231" spans="1:7" x14ac:dyDescent="0.35">
      <c r="A231" s="5">
        <v>41627</v>
      </c>
      <c r="B231" s="7">
        <v>0</v>
      </c>
      <c r="C231" s="16">
        <f t="shared" si="6"/>
        <v>-5</v>
      </c>
      <c r="D231" s="16">
        <f t="array" ref="D231">IFERROR(INDEX(C$2:C231,MATCH(2,1/(C$2:C231&lt;&gt;0))),0)</f>
        <v>-5</v>
      </c>
      <c r="E231" s="16">
        <f t="shared" si="7"/>
        <v>-5</v>
      </c>
      <c r="F231" s="16">
        <f>IF(AND(C231&lt;&gt;0,SUM(C$1:$D231)=SUM(C$1:$D231)),ROW(),0)</f>
        <v>231</v>
      </c>
      <c r="G231" s="16">
        <f t="array" ref="G231">IF(ROW()-IFERROR(INDEX(F$2:F231,MATCH(2,1/(F$2:F231&lt;&gt;0))),0)&gt;22,22,ROW()-IFERROR(INDEX(F$2:F231,MATCH(2,1/(F$2:F231&lt;&gt;0))),0))</f>
        <v>0</v>
      </c>
    </row>
    <row r="232" spans="1:7" x14ac:dyDescent="0.35">
      <c r="A232" s="5">
        <v>41628</v>
      </c>
      <c r="B232" s="7">
        <v>0.30180000000000001</v>
      </c>
      <c r="C232" s="16">
        <f t="shared" si="6"/>
        <v>-5</v>
      </c>
      <c r="D232" s="16">
        <f t="array" ref="D232">IFERROR(INDEX(C$2:C232,MATCH(2,1/(C$2:C232&lt;&gt;0))),0)</f>
        <v>-5</v>
      </c>
      <c r="E232" s="16">
        <f t="shared" si="7"/>
        <v>-5</v>
      </c>
      <c r="F232" s="16">
        <f>IF(AND(C232&lt;&gt;0,SUM(C$1:$D232)=SUM(C$1:$D232)),ROW(),0)</f>
        <v>232</v>
      </c>
      <c r="G232" s="16">
        <f t="array" ref="G232">IF(ROW()-IFERROR(INDEX(F$2:F232,MATCH(2,1/(F$2:F232&lt;&gt;0))),0)&gt;22,22,ROW()-IFERROR(INDEX(F$2:F232,MATCH(2,1/(F$2:F232&lt;&gt;0))),0))</f>
        <v>0</v>
      </c>
    </row>
    <row r="233" spans="1:7" x14ac:dyDescent="0.35">
      <c r="A233" s="5">
        <v>41631</v>
      </c>
      <c r="B233" s="7">
        <v>0.503</v>
      </c>
      <c r="C233" s="16">
        <f t="shared" si="6"/>
        <v>-5</v>
      </c>
      <c r="D233" s="16">
        <f t="array" ref="D233">IFERROR(INDEX(C$2:C233,MATCH(2,1/(C$2:C233&lt;&gt;0))),0)</f>
        <v>-5</v>
      </c>
      <c r="E233" s="16">
        <f t="shared" si="7"/>
        <v>-5</v>
      </c>
      <c r="F233" s="16">
        <f>IF(AND(C233&lt;&gt;0,SUM(C$1:$D233)=SUM(C$1:$D233)),ROW(),0)</f>
        <v>233</v>
      </c>
      <c r="G233" s="16">
        <f t="array" ref="G233">IF(ROW()-IFERROR(INDEX(F$2:F233,MATCH(2,1/(F$2:F233&lt;&gt;0))),0)&gt;22,22,ROW()-IFERROR(INDEX(F$2:F233,MATCH(2,1/(F$2:F233&lt;&gt;0))),0))</f>
        <v>0</v>
      </c>
    </row>
    <row r="234" spans="1:7" x14ac:dyDescent="0.35">
      <c r="A234" s="5">
        <v>41632</v>
      </c>
      <c r="B234" s="7">
        <v>0.40239999999999998</v>
      </c>
      <c r="C234" s="16">
        <f t="shared" si="6"/>
        <v>-5</v>
      </c>
      <c r="D234" s="16">
        <f t="array" ref="D234">IFERROR(INDEX(C$2:C234,MATCH(2,1/(C$2:C234&lt;&gt;0))),0)</f>
        <v>-5</v>
      </c>
      <c r="E234" s="16">
        <f t="shared" si="7"/>
        <v>-5</v>
      </c>
      <c r="F234" s="16">
        <f>IF(AND(C234&lt;&gt;0,SUM(C$1:$D234)=SUM(C$1:$D234)),ROW(),0)</f>
        <v>234</v>
      </c>
      <c r="G234" s="16">
        <f t="array" ref="G234">IF(ROW()-IFERROR(INDEX(F$2:F234,MATCH(2,1/(F$2:F234&lt;&gt;0))),0)&gt;22,22,ROW()-IFERROR(INDEX(F$2:F234,MATCH(2,1/(F$2:F234&lt;&gt;0))),0))</f>
        <v>0</v>
      </c>
    </row>
    <row r="235" spans="1:7" x14ac:dyDescent="0.35">
      <c r="A235" s="5">
        <v>41633</v>
      </c>
      <c r="B235" s="7">
        <v>0.40239999999999998</v>
      </c>
      <c r="C235" s="16">
        <f t="shared" si="6"/>
        <v>-5</v>
      </c>
      <c r="D235" s="16">
        <f t="array" ref="D235">IFERROR(INDEX(C$2:C235,MATCH(2,1/(C$2:C235&lt;&gt;0))),0)</f>
        <v>-5</v>
      </c>
      <c r="E235" s="16">
        <f t="shared" si="7"/>
        <v>-5</v>
      </c>
      <c r="F235" s="16">
        <f>IF(AND(C235&lt;&gt;0,SUM(C$1:$D235)=SUM(C$1:$D235)),ROW(),0)</f>
        <v>235</v>
      </c>
      <c r="G235" s="16">
        <f t="array" ref="G235">IF(ROW()-IFERROR(INDEX(F$2:F235,MATCH(2,1/(F$2:F235&lt;&gt;0))),0)&gt;22,22,ROW()-IFERROR(INDEX(F$2:F235,MATCH(2,1/(F$2:F235&lt;&gt;0))),0))</f>
        <v>0</v>
      </c>
    </row>
    <row r="236" spans="1:7" x14ac:dyDescent="0.35">
      <c r="A236" s="5">
        <v>41634</v>
      </c>
      <c r="B236" s="7">
        <v>0.20119999999999999</v>
      </c>
      <c r="C236" s="16">
        <f t="shared" si="6"/>
        <v>-5</v>
      </c>
      <c r="D236" s="16">
        <f t="array" ref="D236">IFERROR(INDEX(C$2:C236,MATCH(2,1/(C$2:C236&lt;&gt;0))),0)</f>
        <v>-5</v>
      </c>
      <c r="E236" s="16">
        <f t="shared" si="7"/>
        <v>-5</v>
      </c>
      <c r="F236" s="16">
        <f>IF(AND(C236&lt;&gt;0,SUM(C$1:$D236)=SUM(C$1:$D236)),ROW(),0)</f>
        <v>236</v>
      </c>
      <c r="G236" s="16">
        <f t="array" ref="G236">IF(ROW()-IFERROR(INDEX(F$2:F236,MATCH(2,1/(F$2:F236&lt;&gt;0))),0)&gt;22,22,ROW()-IFERROR(INDEX(F$2:F236,MATCH(2,1/(F$2:F236&lt;&gt;0))),0))</f>
        <v>0</v>
      </c>
    </row>
    <row r="237" spans="1:7" x14ac:dyDescent="0.35">
      <c r="A237" s="5">
        <v>41635</v>
      </c>
      <c r="B237" s="7">
        <v>0.503</v>
      </c>
      <c r="C237" s="16">
        <f t="shared" si="6"/>
        <v>-5</v>
      </c>
      <c r="D237" s="16">
        <f t="array" ref="D237">IFERROR(INDEX(C$2:C237,MATCH(2,1/(C$2:C237&lt;&gt;0))),0)</f>
        <v>-5</v>
      </c>
      <c r="E237" s="16">
        <f t="shared" si="7"/>
        <v>-5</v>
      </c>
      <c r="F237" s="16">
        <f>IF(AND(C237&lt;&gt;0,SUM(C$1:$D237)=SUM(C$1:$D237)),ROW(),0)</f>
        <v>237</v>
      </c>
      <c r="G237" s="16">
        <f t="array" ref="G237">IF(ROW()-IFERROR(INDEX(F$2:F237,MATCH(2,1/(F$2:F237&lt;&gt;0))),0)&gt;22,22,ROW()-IFERROR(INDEX(F$2:F237,MATCH(2,1/(F$2:F237&lt;&gt;0))),0))</f>
        <v>0</v>
      </c>
    </row>
    <row r="238" spans="1:7" x14ac:dyDescent="0.35">
      <c r="A238" s="5">
        <v>41638</v>
      </c>
      <c r="B238" s="7">
        <v>0.503</v>
      </c>
      <c r="C238" s="16">
        <f t="shared" si="6"/>
        <v>-5</v>
      </c>
      <c r="D238" s="16">
        <f t="array" ref="D238">IFERROR(INDEX(C$2:C238,MATCH(2,1/(C$2:C238&lt;&gt;0))),0)</f>
        <v>-5</v>
      </c>
      <c r="E238" s="16">
        <f t="shared" si="7"/>
        <v>-5</v>
      </c>
      <c r="F238" s="16">
        <f>IF(AND(C238&lt;&gt;0,SUM(C$1:$D238)=SUM(C$1:$D238)),ROW(),0)</f>
        <v>238</v>
      </c>
      <c r="G238" s="16">
        <f t="array" ref="G238">IF(ROW()-IFERROR(INDEX(F$2:F238,MATCH(2,1/(F$2:F238&lt;&gt;0))),0)&gt;22,22,ROW()-IFERROR(INDEX(F$2:F238,MATCH(2,1/(F$2:F238&lt;&gt;0))),0))</f>
        <v>0</v>
      </c>
    </row>
    <row r="239" spans="1:7" x14ac:dyDescent="0.35">
      <c r="A239" s="5">
        <v>41639</v>
      </c>
      <c r="B239" s="7">
        <v>0.40239999999999998</v>
      </c>
      <c r="C239" s="16">
        <f t="shared" si="6"/>
        <v>-5</v>
      </c>
      <c r="D239" s="16">
        <f t="array" ref="D239">IFERROR(INDEX(C$2:C239,MATCH(2,1/(C$2:C239&lt;&gt;0))),0)</f>
        <v>-5</v>
      </c>
      <c r="E239" s="16">
        <f t="shared" si="7"/>
        <v>-5</v>
      </c>
      <c r="F239" s="16">
        <f>IF(AND(C239&lt;&gt;0,SUM(C$1:$D239)=SUM(C$1:$D239)),ROW(),0)</f>
        <v>239</v>
      </c>
      <c r="G239" s="16">
        <f t="array" ref="G239">IF(ROW()-IFERROR(INDEX(F$2:F239,MATCH(2,1/(F$2:F239&lt;&gt;0))),0)&gt;22,22,ROW()-IFERROR(INDEX(F$2:F239,MATCH(2,1/(F$2:F239&lt;&gt;0))),0))</f>
        <v>0</v>
      </c>
    </row>
    <row r="240" spans="1:7" x14ac:dyDescent="0.35">
      <c r="A240" s="5">
        <v>41641</v>
      </c>
      <c r="B240" s="7">
        <v>0.80479999999999996</v>
      </c>
      <c r="C240" s="16">
        <f t="shared" si="6"/>
        <v>-2.5</v>
      </c>
      <c r="D240" s="16">
        <f t="array" ref="D240">IFERROR(INDEX(C$2:C240,MATCH(2,1/(C$2:C240&lt;&gt;0))),0)</f>
        <v>-2.5</v>
      </c>
      <c r="E240" s="16">
        <f t="shared" si="7"/>
        <v>-2.5</v>
      </c>
      <c r="F240" s="16">
        <f>IF(AND(C240&lt;&gt;0,SUM(C$1:$D240)=SUM(C$1:$D240)),ROW(),0)</f>
        <v>240</v>
      </c>
      <c r="G240" s="16">
        <f t="array" ref="G240">IF(ROW()-IFERROR(INDEX(F$2:F240,MATCH(2,1/(F$2:F240&lt;&gt;0))),0)&gt;22,22,ROW()-IFERROR(INDEX(F$2:F240,MATCH(2,1/(F$2:F240&lt;&gt;0))),0))</f>
        <v>0</v>
      </c>
    </row>
    <row r="241" spans="1:7" x14ac:dyDescent="0.35">
      <c r="A241" s="5">
        <v>41642</v>
      </c>
      <c r="B241" s="7">
        <v>0.20100000000000001</v>
      </c>
      <c r="C241" s="16">
        <f t="shared" si="6"/>
        <v>-5</v>
      </c>
      <c r="D241" s="16">
        <f t="array" ref="D241">IFERROR(INDEX(C$2:C241,MATCH(2,1/(C$2:C241&lt;&gt;0))),0)</f>
        <v>-5</v>
      </c>
      <c r="E241" s="16">
        <f t="shared" si="7"/>
        <v>-5</v>
      </c>
      <c r="F241" s="16">
        <f>IF(AND(C241&lt;&gt;0,SUM(C$1:$D241)=SUM(C$1:$D241)),ROW(),0)</f>
        <v>241</v>
      </c>
      <c r="G241" s="16">
        <f t="array" ref="G241">IF(ROW()-IFERROR(INDEX(F$2:F241,MATCH(2,1/(F$2:F241&lt;&gt;0))),0)&gt;22,22,ROW()-IFERROR(INDEX(F$2:F241,MATCH(2,1/(F$2:F241&lt;&gt;0))),0))</f>
        <v>0</v>
      </c>
    </row>
    <row r="242" spans="1:7" x14ac:dyDescent="0.35">
      <c r="A242" s="5">
        <v>41645</v>
      </c>
      <c r="B242" s="7">
        <v>0.30149999999999999</v>
      </c>
      <c r="C242" s="16">
        <f t="shared" si="6"/>
        <v>-5</v>
      </c>
      <c r="D242" s="16">
        <f t="array" ref="D242">IFERROR(INDEX(C$2:C242,MATCH(2,1/(C$2:C242&lt;&gt;0))),0)</f>
        <v>-5</v>
      </c>
      <c r="E242" s="16">
        <f t="shared" si="7"/>
        <v>-5</v>
      </c>
      <c r="F242" s="16">
        <f>IF(AND(C242&lt;&gt;0,SUM(C$1:$D242)=SUM(C$1:$D242)),ROW(),0)</f>
        <v>242</v>
      </c>
      <c r="G242" s="16">
        <f t="array" ref="G242">IF(ROW()-IFERROR(INDEX(F$2:F242,MATCH(2,1/(F$2:F242&lt;&gt;0))),0)&gt;22,22,ROW()-IFERROR(INDEX(F$2:F242,MATCH(2,1/(F$2:F242&lt;&gt;0))),0))</f>
        <v>0</v>
      </c>
    </row>
    <row r="243" spans="1:7" x14ac:dyDescent="0.35">
      <c r="A243" s="5">
        <v>41646</v>
      </c>
      <c r="B243" s="7">
        <v>0.20100000000000001</v>
      </c>
      <c r="C243" s="16">
        <f t="shared" si="6"/>
        <v>-5</v>
      </c>
      <c r="D243" s="16">
        <f t="array" ref="D243">IFERROR(INDEX(C$2:C243,MATCH(2,1/(C$2:C243&lt;&gt;0))),0)</f>
        <v>-5</v>
      </c>
      <c r="E243" s="16">
        <f t="shared" si="7"/>
        <v>-5</v>
      </c>
      <c r="F243" s="16">
        <f>IF(AND(C243&lt;&gt;0,SUM(C$1:$D243)=SUM(C$1:$D243)),ROW(),0)</f>
        <v>243</v>
      </c>
      <c r="G243" s="16">
        <f t="array" ref="G243">IF(ROW()-IFERROR(INDEX(F$2:F243,MATCH(2,1/(F$2:F243&lt;&gt;0))),0)&gt;22,22,ROW()-IFERROR(INDEX(F$2:F243,MATCH(2,1/(F$2:F243&lt;&gt;0))),0))</f>
        <v>0</v>
      </c>
    </row>
    <row r="244" spans="1:7" x14ac:dyDescent="0.35">
      <c r="A244" s="5">
        <v>41647</v>
      </c>
      <c r="B244" s="7">
        <v>0.30149999999999999</v>
      </c>
      <c r="C244" s="16">
        <f t="shared" si="6"/>
        <v>-5</v>
      </c>
      <c r="D244" s="16">
        <f t="array" ref="D244">IFERROR(INDEX(C$2:C244,MATCH(2,1/(C$2:C244&lt;&gt;0))),0)</f>
        <v>-5</v>
      </c>
      <c r="E244" s="16">
        <f t="shared" si="7"/>
        <v>-5</v>
      </c>
      <c r="F244" s="16">
        <f>IF(AND(C244&lt;&gt;0,SUM(C$1:$D244)=SUM(C$1:$D244)),ROW(),0)</f>
        <v>244</v>
      </c>
      <c r="G244" s="16">
        <f t="array" ref="G244">IF(ROW()-IFERROR(INDEX(F$2:F244,MATCH(2,1/(F$2:F244&lt;&gt;0))),0)&gt;22,22,ROW()-IFERROR(INDEX(F$2:F244,MATCH(2,1/(F$2:F244&lt;&gt;0))),0))</f>
        <v>0</v>
      </c>
    </row>
    <row r="245" spans="1:7" x14ac:dyDescent="0.35">
      <c r="A245" s="5">
        <v>41648</v>
      </c>
      <c r="B245" s="7">
        <v>0.40200000000000002</v>
      </c>
      <c r="C245" s="16">
        <f t="shared" si="6"/>
        <v>-5</v>
      </c>
      <c r="D245" s="16">
        <f t="array" ref="D245">IFERROR(INDEX(C$2:C245,MATCH(2,1/(C$2:C245&lt;&gt;0))),0)</f>
        <v>-5</v>
      </c>
      <c r="E245" s="16">
        <f t="shared" si="7"/>
        <v>-5</v>
      </c>
      <c r="F245" s="16">
        <f>IF(AND(C245&lt;&gt;0,SUM(C$1:$D245)=SUM(C$1:$D245)),ROW(),0)</f>
        <v>245</v>
      </c>
      <c r="G245" s="16">
        <f t="array" ref="G245">IF(ROW()-IFERROR(INDEX(F$2:F245,MATCH(2,1/(F$2:F245&lt;&gt;0))),0)&gt;22,22,ROW()-IFERROR(INDEX(F$2:F245,MATCH(2,1/(F$2:F245&lt;&gt;0))),0))</f>
        <v>0</v>
      </c>
    </row>
    <row r="246" spans="1:7" x14ac:dyDescent="0.35">
      <c r="A246" s="5">
        <v>41649</v>
      </c>
      <c r="B246" s="7">
        <v>0.70350000000000001</v>
      </c>
      <c r="C246" s="16">
        <f t="shared" si="6"/>
        <v>-5</v>
      </c>
      <c r="D246" s="16">
        <f t="array" ref="D246">IFERROR(INDEX(C$2:C246,MATCH(2,1/(C$2:C246&lt;&gt;0))),0)</f>
        <v>-5</v>
      </c>
      <c r="E246" s="16">
        <f t="shared" si="7"/>
        <v>-5</v>
      </c>
      <c r="F246" s="16">
        <f>IF(AND(C246&lt;&gt;0,SUM(C$1:$D246)=SUM(C$1:$D246)),ROW(),0)</f>
        <v>246</v>
      </c>
      <c r="G246" s="16">
        <f t="array" ref="G246">IF(ROW()-IFERROR(INDEX(F$2:F246,MATCH(2,1/(F$2:F246&lt;&gt;0))),0)&gt;22,22,ROW()-IFERROR(INDEX(F$2:F246,MATCH(2,1/(F$2:F246&lt;&gt;0))),0))</f>
        <v>0</v>
      </c>
    </row>
    <row r="247" spans="1:7" x14ac:dyDescent="0.35">
      <c r="A247" s="5">
        <v>41652</v>
      </c>
      <c r="B247" s="7">
        <v>0.30149999999999999</v>
      </c>
      <c r="C247" s="16">
        <f t="shared" si="6"/>
        <v>-5</v>
      </c>
      <c r="D247" s="16">
        <f t="array" ref="D247">IFERROR(INDEX(C$2:C247,MATCH(2,1/(C$2:C247&lt;&gt;0))),0)</f>
        <v>-5</v>
      </c>
      <c r="E247" s="16">
        <f t="shared" si="7"/>
        <v>-5</v>
      </c>
      <c r="F247" s="16">
        <f>IF(AND(C247&lt;&gt;0,SUM(C$1:$D247)=SUM(C$1:$D247)),ROW(),0)</f>
        <v>247</v>
      </c>
      <c r="G247" s="16">
        <f t="array" ref="G247">IF(ROW()-IFERROR(INDEX(F$2:F247,MATCH(2,1/(F$2:F247&lt;&gt;0))),0)&gt;22,22,ROW()-IFERROR(INDEX(F$2:F247,MATCH(2,1/(F$2:F247&lt;&gt;0))),0))</f>
        <v>0</v>
      </c>
    </row>
    <row r="248" spans="1:7" x14ac:dyDescent="0.35">
      <c r="A248" s="5">
        <v>41653</v>
      </c>
      <c r="B248" s="7">
        <v>1.0049999999999999</v>
      </c>
      <c r="C248" s="16">
        <f t="shared" si="6"/>
        <v>0</v>
      </c>
      <c r="D248" s="16">
        <f t="array" ref="D248">IFERROR(INDEX(C$2:C248,MATCH(2,1/(C$2:C248&lt;&gt;0))),0)</f>
        <v>-5</v>
      </c>
      <c r="E248" s="16">
        <f t="shared" si="7"/>
        <v>-4.7727272727272725</v>
      </c>
      <c r="F248" s="16">
        <f>IF(AND(C248&lt;&gt;0,SUM(C$1:$D248)=SUM(C$1:$D248)),ROW(),0)</f>
        <v>0</v>
      </c>
      <c r="G248" s="16">
        <f t="array" ref="G248">IF(ROW()-IFERROR(INDEX(F$2:F248,MATCH(2,1/(F$2:F248&lt;&gt;0))),0)&gt;22,22,ROW()-IFERROR(INDEX(F$2:F248,MATCH(2,1/(F$2:F248&lt;&gt;0))),0))</f>
        <v>1</v>
      </c>
    </row>
    <row r="249" spans="1:7" x14ac:dyDescent="0.35">
      <c r="A249" s="5">
        <v>41654</v>
      </c>
      <c r="B249" s="7">
        <v>0.40200000000000002</v>
      </c>
      <c r="C249" s="16">
        <f t="shared" si="6"/>
        <v>-5</v>
      </c>
      <c r="D249" s="16">
        <f t="array" ref="D249">IFERROR(INDEX(C$2:C249,MATCH(2,1/(C$2:C249&lt;&gt;0))),0)</f>
        <v>-5</v>
      </c>
      <c r="E249" s="16">
        <f t="shared" si="7"/>
        <v>-5</v>
      </c>
      <c r="F249" s="16">
        <f>IF(AND(C249&lt;&gt;0,SUM(C$1:$D249)=SUM(C$1:$D249)),ROW(),0)</f>
        <v>249</v>
      </c>
      <c r="G249" s="16">
        <f t="array" ref="G249">IF(ROW()-IFERROR(INDEX(F$2:F249,MATCH(2,1/(F$2:F249&lt;&gt;0))),0)&gt;22,22,ROW()-IFERROR(INDEX(F$2:F249,MATCH(2,1/(F$2:F249&lt;&gt;0))),0))</f>
        <v>0</v>
      </c>
    </row>
    <row r="250" spans="1:7" x14ac:dyDescent="0.35">
      <c r="A250" s="5">
        <v>41655</v>
      </c>
      <c r="B250" s="7">
        <v>0.40200000000000002</v>
      </c>
      <c r="C250" s="16">
        <f t="shared" si="6"/>
        <v>-5</v>
      </c>
      <c r="D250" s="16">
        <f t="array" ref="D250">IFERROR(INDEX(C$2:C250,MATCH(2,1/(C$2:C250&lt;&gt;0))),0)</f>
        <v>-5</v>
      </c>
      <c r="E250" s="16">
        <f t="shared" si="7"/>
        <v>-5</v>
      </c>
      <c r="F250" s="16">
        <f>IF(AND(C250&lt;&gt;0,SUM(C$1:$D250)=SUM(C$1:$D250)),ROW(),0)</f>
        <v>250</v>
      </c>
      <c r="G250" s="16">
        <f t="array" ref="G250">IF(ROW()-IFERROR(INDEX(F$2:F250,MATCH(2,1/(F$2:F250&lt;&gt;0))),0)&gt;22,22,ROW()-IFERROR(INDEX(F$2:F250,MATCH(2,1/(F$2:F250&lt;&gt;0))),0))</f>
        <v>0</v>
      </c>
    </row>
    <row r="251" spans="1:7" x14ac:dyDescent="0.35">
      <c r="A251" s="5">
        <v>41656</v>
      </c>
      <c r="B251" s="7">
        <v>0.20100000000000001</v>
      </c>
      <c r="C251" s="16">
        <f t="shared" si="6"/>
        <v>-5</v>
      </c>
      <c r="D251" s="16">
        <f t="array" ref="D251">IFERROR(INDEX(C$2:C251,MATCH(2,1/(C$2:C251&lt;&gt;0))),0)</f>
        <v>-5</v>
      </c>
      <c r="E251" s="16">
        <f t="shared" si="7"/>
        <v>-5</v>
      </c>
      <c r="F251" s="16">
        <f>IF(AND(C251&lt;&gt;0,SUM(C$1:$D251)=SUM(C$1:$D251)),ROW(),0)</f>
        <v>251</v>
      </c>
      <c r="G251" s="16">
        <f t="array" ref="G251">IF(ROW()-IFERROR(INDEX(F$2:F251,MATCH(2,1/(F$2:F251&lt;&gt;0))),0)&gt;22,22,ROW()-IFERROR(INDEX(F$2:F251,MATCH(2,1/(F$2:F251&lt;&gt;0))),0))</f>
        <v>0</v>
      </c>
    </row>
    <row r="252" spans="1:7" x14ac:dyDescent="0.35">
      <c r="A252" s="5">
        <v>41659</v>
      </c>
      <c r="B252" s="7">
        <v>0</v>
      </c>
      <c r="C252" s="16">
        <f t="shared" si="6"/>
        <v>-5</v>
      </c>
      <c r="D252" s="16">
        <f t="array" ref="D252">IFERROR(INDEX(C$2:C252,MATCH(2,1/(C$2:C252&lt;&gt;0))),0)</f>
        <v>-5</v>
      </c>
      <c r="E252" s="16">
        <f t="shared" si="7"/>
        <v>-5</v>
      </c>
      <c r="F252" s="16">
        <f>IF(AND(C252&lt;&gt;0,SUM(C$1:$D252)=SUM(C$1:$D252)),ROW(),0)</f>
        <v>252</v>
      </c>
      <c r="G252" s="16">
        <f t="array" ref="G252">IF(ROW()-IFERROR(INDEX(F$2:F252,MATCH(2,1/(F$2:F252&lt;&gt;0))),0)&gt;22,22,ROW()-IFERROR(INDEX(F$2:F252,MATCH(2,1/(F$2:F252&lt;&gt;0))),0))</f>
        <v>0</v>
      </c>
    </row>
    <row r="253" spans="1:7" x14ac:dyDescent="0.35">
      <c r="A253" s="5">
        <v>41660</v>
      </c>
      <c r="B253" s="7">
        <v>0.50249999999999995</v>
      </c>
      <c r="C253" s="16">
        <f t="shared" si="6"/>
        <v>-5</v>
      </c>
      <c r="D253" s="16">
        <f t="array" ref="D253">IFERROR(INDEX(C$2:C253,MATCH(2,1/(C$2:C253&lt;&gt;0))),0)</f>
        <v>-5</v>
      </c>
      <c r="E253" s="16">
        <f t="shared" si="7"/>
        <v>-5</v>
      </c>
      <c r="F253" s="16">
        <f>IF(AND(C253&lt;&gt;0,SUM(C$1:$D253)=SUM(C$1:$D253)),ROW(),0)</f>
        <v>253</v>
      </c>
      <c r="G253" s="16">
        <f t="array" ref="G253">IF(ROW()-IFERROR(INDEX(F$2:F253,MATCH(2,1/(F$2:F253&lt;&gt;0))),0)&gt;22,22,ROW()-IFERROR(INDEX(F$2:F253,MATCH(2,1/(F$2:F253&lt;&gt;0))),0))</f>
        <v>0</v>
      </c>
    </row>
    <row r="254" spans="1:7" x14ac:dyDescent="0.35">
      <c r="A254" s="5">
        <v>41661</v>
      </c>
      <c r="B254" s="7">
        <v>1.3065</v>
      </c>
      <c r="C254" s="16">
        <f t="shared" si="6"/>
        <v>0</v>
      </c>
      <c r="D254" s="16">
        <f t="array" ref="D254">IFERROR(INDEX(C$2:C254,MATCH(2,1/(C$2:C254&lt;&gt;0))),0)</f>
        <v>-5</v>
      </c>
      <c r="E254" s="16">
        <f t="shared" si="7"/>
        <v>-4.7727272727272725</v>
      </c>
      <c r="F254" s="16">
        <f>IF(AND(C254&lt;&gt;0,SUM(C$1:$D254)=SUM(C$1:$D254)),ROW(),0)</f>
        <v>0</v>
      </c>
      <c r="G254" s="16">
        <f t="array" ref="G254">IF(ROW()-IFERROR(INDEX(F$2:F254,MATCH(2,1/(F$2:F254&lt;&gt;0))),0)&gt;22,22,ROW()-IFERROR(INDEX(F$2:F254,MATCH(2,1/(F$2:F254&lt;&gt;0))),0))</f>
        <v>1</v>
      </c>
    </row>
    <row r="255" spans="1:7" x14ac:dyDescent="0.35">
      <c r="A255" s="5">
        <v>41662</v>
      </c>
      <c r="B255" s="7">
        <v>0.40200000000000002</v>
      </c>
      <c r="C255" s="16">
        <f t="shared" si="6"/>
        <v>-5</v>
      </c>
      <c r="D255" s="16">
        <f t="array" ref="D255">IFERROR(INDEX(C$2:C255,MATCH(2,1/(C$2:C255&lt;&gt;0))),0)</f>
        <v>-5</v>
      </c>
      <c r="E255" s="16">
        <f t="shared" si="7"/>
        <v>-5</v>
      </c>
      <c r="F255" s="16">
        <f>IF(AND(C255&lt;&gt;0,SUM(C$1:$D255)=SUM(C$1:$D255)),ROW(),0)</f>
        <v>255</v>
      </c>
      <c r="G255" s="16">
        <f t="array" ref="G255">IF(ROW()-IFERROR(INDEX(F$2:F255,MATCH(2,1/(F$2:F255&lt;&gt;0))),0)&gt;22,22,ROW()-IFERROR(INDEX(F$2:F255,MATCH(2,1/(F$2:F255&lt;&gt;0))),0))</f>
        <v>0</v>
      </c>
    </row>
    <row r="256" spans="1:7" x14ac:dyDescent="0.35">
      <c r="A256" s="5">
        <v>41663</v>
      </c>
      <c r="B256" s="7">
        <v>1.3065</v>
      </c>
      <c r="C256" s="16">
        <f t="shared" si="6"/>
        <v>0</v>
      </c>
      <c r="D256" s="16">
        <f t="array" ref="D256">IFERROR(INDEX(C$2:C256,MATCH(2,1/(C$2:C256&lt;&gt;0))),0)</f>
        <v>-5</v>
      </c>
      <c r="E256" s="16">
        <f t="shared" si="7"/>
        <v>-4.7727272727272725</v>
      </c>
      <c r="F256" s="16">
        <f>IF(AND(C256&lt;&gt;0,SUM(C$1:$D256)=SUM(C$1:$D256)),ROW(),0)</f>
        <v>0</v>
      </c>
      <c r="G256" s="16">
        <f t="array" ref="G256">IF(ROW()-IFERROR(INDEX(F$2:F256,MATCH(2,1/(F$2:F256&lt;&gt;0))),0)&gt;22,22,ROW()-IFERROR(INDEX(F$2:F256,MATCH(2,1/(F$2:F256&lt;&gt;0))),0))</f>
        <v>1</v>
      </c>
    </row>
    <row r="257" spans="1:7" x14ac:dyDescent="0.35">
      <c r="A257" s="5">
        <v>41666</v>
      </c>
      <c r="B257" s="7">
        <v>0.30149999999999999</v>
      </c>
      <c r="C257" s="16">
        <f t="shared" si="6"/>
        <v>-5</v>
      </c>
      <c r="D257" s="16">
        <f t="array" ref="D257">IFERROR(INDEX(C$2:C257,MATCH(2,1/(C$2:C257&lt;&gt;0))),0)</f>
        <v>-5</v>
      </c>
      <c r="E257" s="16">
        <f t="shared" si="7"/>
        <v>-5</v>
      </c>
      <c r="F257" s="16">
        <f>IF(AND(C257&lt;&gt;0,SUM(C$1:$D257)=SUM(C$1:$D257)),ROW(),0)</f>
        <v>257</v>
      </c>
      <c r="G257" s="16">
        <f t="array" ref="G257">IF(ROW()-IFERROR(INDEX(F$2:F257,MATCH(2,1/(F$2:F257&lt;&gt;0))),0)&gt;22,22,ROW()-IFERROR(INDEX(F$2:F257,MATCH(2,1/(F$2:F257&lt;&gt;0))),0))</f>
        <v>0</v>
      </c>
    </row>
    <row r="258" spans="1:7" x14ac:dyDescent="0.35">
      <c r="A258" s="5">
        <v>41667</v>
      </c>
      <c r="B258" s="7">
        <v>0.40200000000000002</v>
      </c>
      <c r="C258" s="16">
        <f t="shared" si="6"/>
        <v>-5</v>
      </c>
      <c r="D258" s="16">
        <f t="array" ref="D258">IFERROR(INDEX(C$2:C258,MATCH(2,1/(C$2:C258&lt;&gt;0))),0)</f>
        <v>-5</v>
      </c>
      <c r="E258" s="16">
        <f t="shared" si="7"/>
        <v>-5</v>
      </c>
      <c r="F258" s="16">
        <f>IF(AND(C258&lt;&gt;0,SUM(C$1:$D258)=SUM(C$1:$D258)),ROW(),0)</f>
        <v>258</v>
      </c>
      <c r="G258" s="16">
        <f t="array" ref="G258">IF(ROW()-IFERROR(INDEX(F$2:F258,MATCH(2,1/(F$2:F258&lt;&gt;0))),0)&gt;22,22,ROW()-IFERROR(INDEX(F$2:F258,MATCH(2,1/(F$2:F258&lt;&gt;0))),0))</f>
        <v>0</v>
      </c>
    </row>
    <row r="259" spans="1:7" x14ac:dyDescent="0.35">
      <c r="A259" s="5">
        <v>41668</v>
      </c>
      <c r="B259" s="7">
        <v>0.80400000000000005</v>
      </c>
      <c r="C259" s="16">
        <f t="shared" ref="C259:C322" si="8">IF(B259&gt;3,5,IF(B259&gt;2.4,2.5,IF(B259&gt;1,0,IF(B259&gt;0.8,-2.5,-5))))</f>
        <v>-2.5</v>
      </c>
      <c r="D259" s="16">
        <f t="array" ref="D259">IFERROR(INDEX(C$2:C259,MATCH(2,1/(C$2:C259&lt;&gt;0))),0)</f>
        <v>-2.5</v>
      </c>
      <c r="E259" s="16">
        <f t="shared" ref="E259:E322" si="9">IF(D259=0,0,IF(D259&lt;0,-1*(ABS(D259)-G259*ABS(D259)/22),D259-G259*D259/22))</f>
        <v>-2.5</v>
      </c>
      <c r="F259" s="16">
        <f>IF(AND(C259&lt;&gt;0,SUM(C$1:$D259)=SUM(C$1:$D259)),ROW(),0)</f>
        <v>259</v>
      </c>
      <c r="G259" s="16">
        <f t="array" ref="G259">IF(ROW()-IFERROR(INDEX(F$2:F259,MATCH(2,1/(F$2:F259&lt;&gt;0))),0)&gt;22,22,ROW()-IFERROR(INDEX(F$2:F259,MATCH(2,1/(F$2:F259&lt;&gt;0))),0))</f>
        <v>0</v>
      </c>
    </row>
    <row r="260" spans="1:7" x14ac:dyDescent="0.35">
      <c r="A260" s="5">
        <v>41669</v>
      </c>
      <c r="B260" s="7">
        <v>0.60299999999999998</v>
      </c>
      <c r="C260" s="16">
        <f t="shared" si="8"/>
        <v>-5</v>
      </c>
      <c r="D260" s="16">
        <f t="array" ref="D260">IFERROR(INDEX(C$2:C260,MATCH(2,1/(C$2:C260&lt;&gt;0))),0)</f>
        <v>-5</v>
      </c>
      <c r="E260" s="16">
        <f t="shared" si="9"/>
        <v>-5</v>
      </c>
      <c r="F260" s="16">
        <f>IF(AND(C260&lt;&gt;0,SUM(C$1:$D260)=SUM(C$1:$D260)),ROW(),0)</f>
        <v>260</v>
      </c>
      <c r="G260" s="16">
        <f t="array" ref="G260">IF(ROW()-IFERROR(INDEX(F$2:F260,MATCH(2,1/(F$2:F260&lt;&gt;0))),0)&gt;22,22,ROW()-IFERROR(INDEX(F$2:F260,MATCH(2,1/(F$2:F260&lt;&gt;0))),0))</f>
        <v>0</v>
      </c>
    </row>
    <row r="261" spans="1:7" x14ac:dyDescent="0.35">
      <c r="A261" s="5">
        <v>41677</v>
      </c>
      <c r="B261" s="7">
        <v>1.7068000000000001</v>
      </c>
      <c r="C261" s="16">
        <f t="shared" si="8"/>
        <v>0</v>
      </c>
      <c r="D261" s="16">
        <f t="array" ref="D261">IFERROR(INDEX(C$2:C261,MATCH(2,1/(C$2:C261&lt;&gt;0))),0)</f>
        <v>-5</v>
      </c>
      <c r="E261" s="16">
        <f t="shared" si="9"/>
        <v>-4.7727272727272725</v>
      </c>
      <c r="F261" s="16">
        <f>IF(AND(C261&lt;&gt;0,SUM(C$1:$D261)=SUM(C$1:$D261)),ROW(),0)</f>
        <v>0</v>
      </c>
      <c r="G261" s="16">
        <f t="array" ref="G261">IF(ROW()-IFERROR(INDEX(F$2:F261,MATCH(2,1/(F$2:F261&lt;&gt;0))),0)&gt;22,22,ROW()-IFERROR(INDEX(F$2:F261,MATCH(2,1/(F$2:F261&lt;&gt;0))),0))</f>
        <v>1</v>
      </c>
    </row>
    <row r="262" spans="1:7" x14ac:dyDescent="0.35">
      <c r="A262" s="5">
        <v>41680</v>
      </c>
      <c r="B262" s="7">
        <v>2.6103999999999998</v>
      </c>
      <c r="C262" s="16">
        <f t="shared" si="8"/>
        <v>2.5</v>
      </c>
      <c r="D262" s="16">
        <f t="array" ref="D262">IFERROR(INDEX(C$2:C262,MATCH(2,1/(C$2:C262&lt;&gt;0))),0)</f>
        <v>2.5</v>
      </c>
      <c r="E262" s="16">
        <f t="shared" si="9"/>
        <v>2.5</v>
      </c>
      <c r="F262" s="16">
        <f>IF(AND(C262&lt;&gt;0,SUM(C$1:$D262)=SUM(C$1:$D262)),ROW(),0)</f>
        <v>262</v>
      </c>
      <c r="G262" s="16">
        <f t="array" ref="G262">IF(ROW()-IFERROR(INDEX(F$2:F262,MATCH(2,1/(F$2:F262&lt;&gt;0))),0)&gt;22,22,ROW()-IFERROR(INDEX(F$2:F262,MATCH(2,1/(F$2:F262&lt;&gt;0))),0))</f>
        <v>0</v>
      </c>
    </row>
    <row r="263" spans="1:7" x14ac:dyDescent="0.35">
      <c r="A263" s="5">
        <v>41681</v>
      </c>
      <c r="B263" s="7">
        <v>1.8071999999999999</v>
      </c>
      <c r="C263" s="16">
        <f t="shared" si="8"/>
        <v>0</v>
      </c>
      <c r="D263" s="16">
        <f t="array" ref="D263">IFERROR(INDEX(C$2:C263,MATCH(2,1/(C$2:C263&lt;&gt;0))),0)</f>
        <v>2.5</v>
      </c>
      <c r="E263" s="16">
        <f t="shared" si="9"/>
        <v>2.3863636363636362</v>
      </c>
      <c r="F263" s="16">
        <f>IF(AND(C263&lt;&gt;0,SUM(C$1:$D263)=SUM(C$1:$D263)),ROW(),0)</f>
        <v>0</v>
      </c>
      <c r="G263" s="16">
        <f t="array" ref="G263">IF(ROW()-IFERROR(INDEX(F$2:F263,MATCH(2,1/(F$2:F263&lt;&gt;0))),0)&gt;22,22,ROW()-IFERROR(INDEX(F$2:F263,MATCH(2,1/(F$2:F263&lt;&gt;0))),0))</f>
        <v>1</v>
      </c>
    </row>
    <row r="264" spans="1:7" x14ac:dyDescent="0.35">
      <c r="A264" s="5">
        <v>41682</v>
      </c>
      <c r="B264" s="7">
        <v>1.8053999999999999</v>
      </c>
      <c r="C264" s="16">
        <f t="shared" si="8"/>
        <v>0</v>
      </c>
      <c r="D264" s="16">
        <f t="array" ref="D264">IFERROR(INDEX(C$2:C264,MATCH(2,1/(C$2:C264&lt;&gt;0))),0)</f>
        <v>2.5</v>
      </c>
      <c r="E264" s="16">
        <f t="shared" si="9"/>
        <v>2.2727272727272729</v>
      </c>
      <c r="F264" s="16">
        <f>IF(AND(C264&lt;&gt;0,SUM(C$1:$D264)=SUM(C$1:$D264)),ROW(),0)</f>
        <v>0</v>
      </c>
      <c r="G264" s="16">
        <f t="array" ref="G264">IF(ROW()-IFERROR(INDEX(F$2:F264,MATCH(2,1/(F$2:F264&lt;&gt;0))),0)&gt;22,22,ROW()-IFERROR(INDEX(F$2:F264,MATCH(2,1/(F$2:F264&lt;&gt;0))),0))</f>
        <v>2</v>
      </c>
    </row>
    <row r="265" spans="1:7" x14ac:dyDescent="0.35">
      <c r="A265" s="5">
        <v>41683</v>
      </c>
      <c r="B265" s="7">
        <v>0.4012</v>
      </c>
      <c r="C265" s="16">
        <f t="shared" si="8"/>
        <v>-5</v>
      </c>
      <c r="D265" s="16">
        <f t="array" ref="D265">IFERROR(INDEX(C$2:C265,MATCH(2,1/(C$2:C265&lt;&gt;0))),0)</f>
        <v>-5</v>
      </c>
      <c r="E265" s="16">
        <f t="shared" si="9"/>
        <v>-5</v>
      </c>
      <c r="F265" s="16">
        <f>IF(AND(C265&lt;&gt;0,SUM(C$1:$D265)=SUM(C$1:$D265)),ROW(),0)</f>
        <v>265</v>
      </c>
      <c r="G265" s="16">
        <f t="array" ref="G265">IF(ROW()-IFERROR(INDEX(F$2:F265,MATCH(2,1/(F$2:F265&lt;&gt;0))),0)&gt;22,22,ROW()-IFERROR(INDEX(F$2:F265,MATCH(2,1/(F$2:F265&lt;&gt;0))),0))</f>
        <v>0</v>
      </c>
    </row>
    <row r="266" spans="1:7" x14ac:dyDescent="0.35">
      <c r="A266" s="5">
        <v>41684</v>
      </c>
      <c r="B266" s="7">
        <v>1.4028</v>
      </c>
      <c r="C266" s="16">
        <f t="shared" si="8"/>
        <v>0</v>
      </c>
      <c r="D266" s="16">
        <f t="array" ref="D266">IFERROR(INDEX(C$2:C266,MATCH(2,1/(C$2:C266&lt;&gt;0))),0)</f>
        <v>-5</v>
      </c>
      <c r="E266" s="16">
        <f t="shared" si="9"/>
        <v>-4.7727272727272725</v>
      </c>
      <c r="F266" s="16">
        <f>IF(AND(C266&lt;&gt;0,SUM(C$1:$D266)=SUM(C$1:$D266)),ROW(),0)</f>
        <v>0</v>
      </c>
      <c r="G266" s="16">
        <f t="array" ref="G266">IF(ROW()-IFERROR(INDEX(F$2:F266,MATCH(2,1/(F$2:F266&lt;&gt;0))),0)&gt;22,22,ROW()-IFERROR(INDEX(F$2:F266,MATCH(2,1/(F$2:F266&lt;&gt;0))),0))</f>
        <v>1</v>
      </c>
    </row>
    <row r="267" spans="1:7" x14ac:dyDescent="0.35">
      <c r="A267" s="5">
        <v>41687</v>
      </c>
      <c r="B267" s="7">
        <v>2.004</v>
      </c>
      <c r="C267" s="16">
        <f t="shared" si="8"/>
        <v>0</v>
      </c>
      <c r="D267" s="16">
        <f t="array" ref="D267">IFERROR(INDEX(C$2:C267,MATCH(2,1/(C$2:C267&lt;&gt;0))),0)</f>
        <v>-5</v>
      </c>
      <c r="E267" s="16">
        <f t="shared" si="9"/>
        <v>-4.5454545454545459</v>
      </c>
      <c r="F267" s="16">
        <f>IF(AND(C267&lt;&gt;0,SUM(C$1:$D267)=SUM(C$1:$D267)),ROW(),0)</f>
        <v>0</v>
      </c>
      <c r="G267" s="16">
        <f t="array" ref="G267">IF(ROW()-IFERROR(INDEX(F$2:F267,MATCH(2,1/(F$2:F267&lt;&gt;0))),0)&gt;22,22,ROW()-IFERROR(INDEX(F$2:F267,MATCH(2,1/(F$2:F267&lt;&gt;0))),0))</f>
        <v>2</v>
      </c>
    </row>
    <row r="268" spans="1:7" x14ac:dyDescent="0.35">
      <c r="A268" s="5">
        <v>41688</v>
      </c>
      <c r="B268" s="7">
        <v>1.6015999999999999</v>
      </c>
      <c r="C268" s="16">
        <f t="shared" si="8"/>
        <v>0</v>
      </c>
      <c r="D268" s="16">
        <f t="array" ref="D268">IFERROR(INDEX(C$2:C268,MATCH(2,1/(C$2:C268&lt;&gt;0))),0)</f>
        <v>-5</v>
      </c>
      <c r="E268" s="16">
        <f t="shared" si="9"/>
        <v>-4.3181818181818183</v>
      </c>
      <c r="F268" s="16">
        <f>IF(AND(C268&lt;&gt;0,SUM(C$1:$D268)=SUM(C$1:$D268)),ROW(),0)</f>
        <v>0</v>
      </c>
      <c r="G268" s="16">
        <f t="array" ref="G268">IF(ROW()-IFERROR(INDEX(F$2:F268,MATCH(2,1/(F$2:F268&lt;&gt;0))),0)&gt;22,22,ROW()-IFERROR(INDEX(F$2:F268,MATCH(2,1/(F$2:F268&lt;&gt;0))),0))</f>
        <v>3</v>
      </c>
    </row>
    <row r="269" spans="1:7" x14ac:dyDescent="0.35">
      <c r="A269" s="5">
        <v>41689</v>
      </c>
      <c r="B269" s="7">
        <v>1.7017</v>
      </c>
      <c r="C269" s="16">
        <f t="shared" si="8"/>
        <v>0</v>
      </c>
      <c r="D269" s="16">
        <f t="array" ref="D269">IFERROR(INDEX(C$2:C269,MATCH(2,1/(C$2:C269&lt;&gt;0))),0)</f>
        <v>-5</v>
      </c>
      <c r="E269" s="16">
        <f t="shared" si="9"/>
        <v>-4.0909090909090908</v>
      </c>
      <c r="F269" s="16">
        <f>IF(AND(C269&lt;&gt;0,SUM(C$1:$D269)=SUM(C$1:$D269)),ROW(),0)</f>
        <v>0</v>
      </c>
      <c r="G269" s="16">
        <f t="array" ref="G269">IF(ROW()-IFERROR(INDEX(F$2:F269,MATCH(2,1/(F$2:F269&lt;&gt;0))),0)&gt;22,22,ROW()-IFERROR(INDEX(F$2:F269,MATCH(2,1/(F$2:F269&lt;&gt;0))),0))</f>
        <v>4</v>
      </c>
    </row>
    <row r="270" spans="1:7" x14ac:dyDescent="0.35">
      <c r="A270" s="5">
        <v>41690</v>
      </c>
      <c r="B270" s="7">
        <v>1.0009999999999999</v>
      </c>
      <c r="C270" s="16">
        <f t="shared" si="8"/>
        <v>0</v>
      </c>
      <c r="D270" s="16">
        <f t="array" ref="D270">IFERROR(INDEX(C$2:C270,MATCH(2,1/(C$2:C270&lt;&gt;0))),0)</f>
        <v>-5</v>
      </c>
      <c r="E270" s="16">
        <f t="shared" si="9"/>
        <v>-3.8636363636363633</v>
      </c>
      <c r="F270" s="16">
        <f>IF(AND(C270&lt;&gt;0,SUM(C$1:$D270)=SUM(C$1:$D270)),ROW(),0)</f>
        <v>0</v>
      </c>
      <c r="G270" s="16">
        <f t="array" ref="G270">IF(ROW()-IFERROR(INDEX(F$2:F270,MATCH(2,1/(F$2:F270&lt;&gt;0))),0)&gt;22,22,ROW()-IFERROR(INDEX(F$2:F270,MATCH(2,1/(F$2:F270&lt;&gt;0))),0))</f>
        <v>5</v>
      </c>
    </row>
    <row r="271" spans="1:7" x14ac:dyDescent="0.35">
      <c r="A271" s="5">
        <v>41691</v>
      </c>
      <c r="B271" s="7">
        <v>0</v>
      </c>
      <c r="C271" s="16">
        <f t="shared" si="8"/>
        <v>-5</v>
      </c>
      <c r="D271" s="16">
        <f t="array" ref="D271">IFERROR(INDEX(C$2:C271,MATCH(2,1/(C$2:C271&lt;&gt;0))),0)</f>
        <v>-5</v>
      </c>
      <c r="E271" s="16">
        <f t="shared" si="9"/>
        <v>-5</v>
      </c>
      <c r="F271" s="16">
        <f>IF(AND(C271&lt;&gt;0,SUM(C$1:$D271)=SUM(C$1:$D271)),ROW(),0)</f>
        <v>271</v>
      </c>
      <c r="G271" s="16">
        <f t="array" ref="G271">IF(ROW()-IFERROR(INDEX(F$2:F271,MATCH(2,1/(F$2:F271&lt;&gt;0))),0)&gt;22,22,ROW()-IFERROR(INDEX(F$2:F271,MATCH(2,1/(F$2:F271&lt;&gt;0))),0))</f>
        <v>0</v>
      </c>
    </row>
    <row r="272" spans="1:7" x14ac:dyDescent="0.35">
      <c r="A272" s="5">
        <v>41694</v>
      </c>
      <c r="B272" s="7">
        <v>0.6</v>
      </c>
      <c r="C272" s="16">
        <f t="shared" si="8"/>
        <v>-5</v>
      </c>
      <c r="D272" s="16">
        <f t="array" ref="D272">IFERROR(INDEX(C$2:C272,MATCH(2,1/(C$2:C272&lt;&gt;0))),0)</f>
        <v>-5</v>
      </c>
      <c r="E272" s="16">
        <f t="shared" si="9"/>
        <v>-5</v>
      </c>
      <c r="F272" s="16">
        <f>IF(AND(C272&lt;&gt;0,SUM(C$1:$D272)=SUM(C$1:$D272)),ROW(),0)</f>
        <v>272</v>
      </c>
      <c r="G272" s="16">
        <f t="array" ref="G272">IF(ROW()-IFERROR(INDEX(F$2:F272,MATCH(2,1/(F$2:F272&lt;&gt;0))),0)&gt;22,22,ROW()-IFERROR(INDEX(F$2:F272,MATCH(2,1/(F$2:F272&lt;&gt;0))),0))</f>
        <v>0</v>
      </c>
    </row>
    <row r="273" spans="1:7" x14ac:dyDescent="0.35">
      <c r="A273" s="5">
        <v>41695</v>
      </c>
      <c r="B273" s="7">
        <v>0.4995</v>
      </c>
      <c r="C273" s="16">
        <f t="shared" si="8"/>
        <v>-5</v>
      </c>
      <c r="D273" s="16">
        <f t="array" ref="D273">IFERROR(INDEX(C$2:C273,MATCH(2,1/(C$2:C273&lt;&gt;0))),0)</f>
        <v>-5</v>
      </c>
      <c r="E273" s="16">
        <f t="shared" si="9"/>
        <v>-5</v>
      </c>
      <c r="F273" s="16">
        <f>IF(AND(C273&lt;&gt;0,SUM(C$1:$D273)=SUM(C$1:$D273)),ROW(),0)</f>
        <v>273</v>
      </c>
      <c r="G273" s="16">
        <f t="array" ref="G273">IF(ROW()-IFERROR(INDEX(F$2:F273,MATCH(2,1/(F$2:F273&lt;&gt;0))),0)&gt;22,22,ROW()-IFERROR(INDEX(F$2:F273,MATCH(2,1/(F$2:F273&lt;&gt;0))),0))</f>
        <v>0</v>
      </c>
    </row>
    <row r="274" spans="1:7" x14ac:dyDescent="0.35">
      <c r="A274" s="5">
        <v>41696</v>
      </c>
      <c r="B274" s="7">
        <v>0.89910000000000001</v>
      </c>
      <c r="C274" s="16">
        <f t="shared" si="8"/>
        <v>-2.5</v>
      </c>
      <c r="D274" s="16">
        <f t="array" ref="D274">IFERROR(INDEX(C$2:C274,MATCH(2,1/(C$2:C274&lt;&gt;0))),0)</f>
        <v>-2.5</v>
      </c>
      <c r="E274" s="16">
        <f t="shared" si="9"/>
        <v>-2.5</v>
      </c>
      <c r="F274" s="16">
        <f>IF(AND(C274&lt;&gt;0,SUM(C$1:$D274)=SUM(C$1:$D274)),ROW(),0)</f>
        <v>274</v>
      </c>
      <c r="G274" s="16">
        <f t="array" ref="G274">IF(ROW()-IFERROR(INDEX(F$2:F274,MATCH(2,1/(F$2:F274&lt;&gt;0))),0)&gt;22,22,ROW()-IFERROR(INDEX(F$2:F274,MATCH(2,1/(F$2:F274&lt;&gt;0))),0))</f>
        <v>0</v>
      </c>
    </row>
    <row r="275" spans="1:7" x14ac:dyDescent="0.35">
      <c r="A275" s="5">
        <v>41697</v>
      </c>
      <c r="B275" s="7">
        <v>1.1988000000000001</v>
      </c>
      <c r="C275" s="16">
        <f t="shared" si="8"/>
        <v>0</v>
      </c>
      <c r="D275" s="16">
        <f t="array" ref="D275">IFERROR(INDEX(C$2:C275,MATCH(2,1/(C$2:C275&lt;&gt;0))),0)</f>
        <v>-2.5</v>
      </c>
      <c r="E275" s="16">
        <f t="shared" si="9"/>
        <v>-2.3863636363636362</v>
      </c>
      <c r="F275" s="16">
        <f>IF(AND(C275&lt;&gt;0,SUM(C$1:$D275)=SUM(C$1:$D275)),ROW(),0)</f>
        <v>0</v>
      </c>
      <c r="G275" s="16">
        <f t="array" ref="G275">IF(ROW()-IFERROR(INDEX(F$2:F275,MATCH(2,1/(F$2:F275&lt;&gt;0))),0)&gt;22,22,ROW()-IFERROR(INDEX(F$2:F275,MATCH(2,1/(F$2:F275&lt;&gt;0))),0))</f>
        <v>1</v>
      </c>
    </row>
    <row r="276" spans="1:7" x14ac:dyDescent="0.35">
      <c r="A276" s="5">
        <v>41698</v>
      </c>
      <c r="B276" s="7">
        <v>0.79920000000000002</v>
      </c>
      <c r="C276" s="16">
        <f t="shared" si="8"/>
        <v>-5</v>
      </c>
      <c r="D276" s="16">
        <f t="array" ref="D276">IFERROR(INDEX(C$2:C276,MATCH(2,1/(C$2:C276&lt;&gt;0))),0)</f>
        <v>-5</v>
      </c>
      <c r="E276" s="16">
        <f t="shared" si="9"/>
        <v>-5</v>
      </c>
      <c r="F276" s="16">
        <f>IF(AND(C276&lt;&gt;0,SUM(C$1:$D276)=SUM(C$1:$D276)),ROW(),0)</f>
        <v>276</v>
      </c>
      <c r="G276" s="16">
        <f t="array" ref="G276">IF(ROW()-IFERROR(INDEX(F$2:F276,MATCH(2,1/(F$2:F276&lt;&gt;0))),0)&gt;22,22,ROW()-IFERROR(INDEX(F$2:F276,MATCH(2,1/(F$2:F276&lt;&gt;0))),0))</f>
        <v>0</v>
      </c>
    </row>
    <row r="277" spans="1:7" x14ac:dyDescent="0.35">
      <c r="A277" s="5">
        <v>41701</v>
      </c>
      <c r="B277" s="7">
        <v>1.7982</v>
      </c>
      <c r="C277" s="16">
        <f t="shared" si="8"/>
        <v>0</v>
      </c>
      <c r="D277" s="16">
        <f t="array" ref="D277">IFERROR(INDEX(C$2:C277,MATCH(2,1/(C$2:C277&lt;&gt;0))),0)</f>
        <v>-5</v>
      </c>
      <c r="E277" s="16">
        <f t="shared" si="9"/>
        <v>-4.7727272727272725</v>
      </c>
      <c r="F277" s="16">
        <f>IF(AND(C277&lt;&gt;0,SUM(C$1:$D277)=SUM(C$1:$D277)),ROW(),0)</f>
        <v>0</v>
      </c>
      <c r="G277" s="16">
        <f t="array" ref="G277">IF(ROW()-IFERROR(INDEX(F$2:F277,MATCH(2,1/(F$2:F277&lt;&gt;0))),0)&gt;22,22,ROW()-IFERROR(INDEX(F$2:F277,MATCH(2,1/(F$2:F277&lt;&gt;0))),0))</f>
        <v>1</v>
      </c>
    </row>
    <row r="278" spans="1:7" x14ac:dyDescent="0.35">
      <c r="A278" s="5">
        <v>41702</v>
      </c>
      <c r="B278" s="7">
        <v>1.2987</v>
      </c>
      <c r="C278" s="16">
        <f t="shared" si="8"/>
        <v>0</v>
      </c>
      <c r="D278" s="16">
        <f t="array" ref="D278">IFERROR(INDEX(C$2:C278,MATCH(2,1/(C$2:C278&lt;&gt;0))),0)</f>
        <v>-5</v>
      </c>
      <c r="E278" s="16">
        <f t="shared" si="9"/>
        <v>-4.5454545454545459</v>
      </c>
      <c r="F278" s="16">
        <f>IF(AND(C278&lt;&gt;0,SUM(C$1:$D278)=SUM(C$1:$D278)),ROW(),0)</f>
        <v>0</v>
      </c>
      <c r="G278" s="16">
        <f t="array" ref="G278">IF(ROW()-IFERROR(INDEX(F$2:F278,MATCH(2,1/(F$2:F278&lt;&gt;0))),0)&gt;22,22,ROW()-IFERROR(INDEX(F$2:F278,MATCH(2,1/(F$2:F278&lt;&gt;0))),0))</f>
        <v>2</v>
      </c>
    </row>
    <row r="279" spans="1:7" x14ac:dyDescent="0.35">
      <c r="A279" s="5">
        <v>41703</v>
      </c>
      <c r="B279" s="7">
        <v>0.69930000000000003</v>
      </c>
      <c r="C279" s="16">
        <f t="shared" si="8"/>
        <v>-5</v>
      </c>
      <c r="D279" s="16">
        <f t="array" ref="D279">IFERROR(INDEX(C$2:C279,MATCH(2,1/(C$2:C279&lt;&gt;0))),0)</f>
        <v>-5</v>
      </c>
      <c r="E279" s="16">
        <f t="shared" si="9"/>
        <v>-5</v>
      </c>
      <c r="F279" s="16">
        <f>IF(AND(C279&lt;&gt;0,SUM(C$1:$D279)=SUM(C$1:$D279)),ROW(),0)</f>
        <v>279</v>
      </c>
      <c r="G279" s="16">
        <f t="array" ref="G279">IF(ROW()-IFERROR(INDEX(F$2:F279,MATCH(2,1/(F$2:F279&lt;&gt;0))),0)&gt;22,22,ROW()-IFERROR(INDEX(F$2:F279,MATCH(2,1/(F$2:F279&lt;&gt;0))),0))</f>
        <v>0</v>
      </c>
    </row>
    <row r="280" spans="1:7" x14ac:dyDescent="0.35">
      <c r="A280" s="5">
        <v>41704</v>
      </c>
      <c r="B280" s="7">
        <v>0.79920000000000002</v>
      </c>
      <c r="C280" s="16">
        <f t="shared" si="8"/>
        <v>-5</v>
      </c>
      <c r="D280" s="16">
        <f t="array" ref="D280">IFERROR(INDEX(C$2:C280,MATCH(2,1/(C$2:C280&lt;&gt;0))),0)</f>
        <v>-5</v>
      </c>
      <c r="E280" s="16">
        <f t="shared" si="9"/>
        <v>-5</v>
      </c>
      <c r="F280" s="16">
        <f>IF(AND(C280&lt;&gt;0,SUM(C$1:$D280)=SUM(C$1:$D280)),ROW(),0)</f>
        <v>280</v>
      </c>
      <c r="G280" s="16">
        <f t="array" ref="G280">IF(ROW()-IFERROR(INDEX(F$2:F280,MATCH(2,1/(F$2:F280&lt;&gt;0))),0)&gt;22,22,ROW()-IFERROR(INDEX(F$2:F280,MATCH(2,1/(F$2:F280&lt;&gt;0))),0))</f>
        <v>0</v>
      </c>
    </row>
    <row r="281" spans="1:7" x14ac:dyDescent="0.35">
      <c r="A281" s="5">
        <v>41705</v>
      </c>
      <c r="B281" s="7">
        <v>0.89910000000000001</v>
      </c>
      <c r="C281" s="16">
        <f t="shared" si="8"/>
        <v>-2.5</v>
      </c>
      <c r="D281" s="16">
        <f t="array" ref="D281">IFERROR(INDEX(C$2:C281,MATCH(2,1/(C$2:C281&lt;&gt;0))),0)</f>
        <v>-2.5</v>
      </c>
      <c r="E281" s="16">
        <f t="shared" si="9"/>
        <v>-2.5</v>
      </c>
      <c r="F281" s="16">
        <f>IF(AND(C281&lt;&gt;0,SUM(C$1:$D281)=SUM(C$1:$D281)),ROW(),0)</f>
        <v>281</v>
      </c>
      <c r="G281" s="16">
        <f t="array" ref="G281">IF(ROW()-IFERROR(INDEX(F$2:F281,MATCH(2,1/(F$2:F281&lt;&gt;0))),0)&gt;22,22,ROW()-IFERROR(INDEX(F$2:F281,MATCH(2,1/(F$2:F281&lt;&gt;0))),0))</f>
        <v>0</v>
      </c>
    </row>
    <row r="282" spans="1:7" x14ac:dyDescent="0.35">
      <c r="A282" s="5">
        <v>41708</v>
      </c>
      <c r="B282" s="7">
        <v>0.4995</v>
      </c>
      <c r="C282" s="16">
        <f t="shared" si="8"/>
        <v>-5</v>
      </c>
      <c r="D282" s="16">
        <f t="array" ref="D282">IFERROR(INDEX(C$2:C282,MATCH(2,1/(C$2:C282&lt;&gt;0))),0)</f>
        <v>-5</v>
      </c>
      <c r="E282" s="16">
        <f t="shared" si="9"/>
        <v>-5</v>
      </c>
      <c r="F282" s="16">
        <f>IF(AND(C282&lt;&gt;0,SUM(C$1:$D282)=SUM(C$1:$D282)),ROW(),0)</f>
        <v>282</v>
      </c>
      <c r="G282" s="16">
        <f t="array" ref="G282">IF(ROW()-IFERROR(INDEX(F$2:F282,MATCH(2,1/(F$2:F282&lt;&gt;0))),0)&gt;22,22,ROW()-IFERROR(INDEX(F$2:F282,MATCH(2,1/(F$2:F282&lt;&gt;0))),0))</f>
        <v>0</v>
      </c>
    </row>
    <row r="283" spans="1:7" x14ac:dyDescent="0.35">
      <c r="A283" s="5">
        <v>41709</v>
      </c>
      <c r="B283" s="7">
        <v>0.59940000000000004</v>
      </c>
      <c r="C283" s="16">
        <f t="shared" si="8"/>
        <v>-5</v>
      </c>
      <c r="D283" s="16">
        <f t="array" ref="D283">IFERROR(INDEX(C$2:C283,MATCH(2,1/(C$2:C283&lt;&gt;0))),0)</f>
        <v>-5</v>
      </c>
      <c r="E283" s="16">
        <f t="shared" si="9"/>
        <v>-5</v>
      </c>
      <c r="F283" s="16">
        <f>IF(AND(C283&lt;&gt;0,SUM(C$1:$D283)=SUM(C$1:$D283)),ROW(),0)</f>
        <v>283</v>
      </c>
      <c r="G283" s="16">
        <f t="array" ref="G283">IF(ROW()-IFERROR(INDEX(F$2:F283,MATCH(2,1/(F$2:F283&lt;&gt;0))),0)&gt;22,22,ROW()-IFERROR(INDEX(F$2:F283,MATCH(2,1/(F$2:F283&lt;&gt;0))),0))</f>
        <v>0</v>
      </c>
    </row>
    <row r="284" spans="1:7" x14ac:dyDescent="0.35">
      <c r="A284" s="5">
        <v>41710</v>
      </c>
      <c r="B284" s="7">
        <v>0.89910000000000001</v>
      </c>
      <c r="C284" s="16">
        <f t="shared" si="8"/>
        <v>-2.5</v>
      </c>
      <c r="D284" s="16">
        <f t="array" ref="D284">IFERROR(INDEX(C$2:C284,MATCH(2,1/(C$2:C284&lt;&gt;0))),0)</f>
        <v>-2.5</v>
      </c>
      <c r="E284" s="16">
        <f t="shared" si="9"/>
        <v>-2.5</v>
      </c>
      <c r="F284" s="16">
        <f>IF(AND(C284&lt;&gt;0,SUM(C$1:$D284)=SUM(C$1:$D284)),ROW(),0)</f>
        <v>284</v>
      </c>
      <c r="G284" s="16">
        <f t="array" ref="G284">IF(ROW()-IFERROR(INDEX(F$2:F284,MATCH(2,1/(F$2:F284&lt;&gt;0))),0)&gt;22,22,ROW()-IFERROR(INDEX(F$2:F284,MATCH(2,1/(F$2:F284&lt;&gt;0))),0))</f>
        <v>0</v>
      </c>
    </row>
    <row r="285" spans="1:7" x14ac:dyDescent="0.35">
      <c r="A285" s="5">
        <v>41711</v>
      </c>
      <c r="B285" s="7">
        <v>0.79920000000000002</v>
      </c>
      <c r="C285" s="16">
        <f t="shared" si="8"/>
        <v>-5</v>
      </c>
      <c r="D285" s="16">
        <f t="array" ref="D285">IFERROR(INDEX(C$2:C285,MATCH(2,1/(C$2:C285&lt;&gt;0))),0)</f>
        <v>-5</v>
      </c>
      <c r="E285" s="16">
        <f t="shared" si="9"/>
        <v>-5</v>
      </c>
      <c r="F285" s="16">
        <f>IF(AND(C285&lt;&gt;0,SUM(C$1:$D285)=SUM(C$1:$D285)),ROW(),0)</f>
        <v>285</v>
      </c>
      <c r="G285" s="16">
        <f t="array" ref="G285">IF(ROW()-IFERROR(INDEX(F$2:F285,MATCH(2,1/(F$2:F285&lt;&gt;0))),0)&gt;22,22,ROW()-IFERROR(INDEX(F$2:F285,MATCH(2,1/(F$2:F285&lt;&gt;0))),0))</f>
        <v>0</v>
      </c>
    </row>
    <row r="286" spans="1:7" x14ac:dyDescent="0.35">
      <c r="A286" s="5">
        <v>41712</v>
      </c>
      <c r="B286" s="7">
        <v>0.39960000000000001</v>
      </c>
      <c r="C286" s="16">
        <f t="shared" si="8"/>
        <v>-5</v>
      </c>
      <c r="D286" s="16">
        <f t="array" ref="D286">IFERROR(INDEX(C$2:C286,MATCH(2,1/(C$2:C286&lt;&gt;0))),0)</f>
        <v>-5</v>
      </c>
      <c r="E286" s="16">
        <f t="shared" si="9"/>
        <v>-5</v>
      </c>
      <c r="F286" s="16">
        <f>IF(AND(C286&lt;&gt;0,SUM(C$1:$D286)=SUM(C$1:$D286)),ROW(),0)</f>
        <v>286</v>
      </c>
      <c r="G286" s="16">
        <f t="array" ref="G286">IF(ROW()-IFERROR(INDEX(F$2:F286,MATCH(2,1/(F$2:F286&lt;&gt;0))),0)&gt;22,22,ROW()-IFERROR(INDEX(F$2:F286,MATCH(2,1/(F$2:F286&lt;&gt;0))),0))</f>
        <v>0</v>
      </c>
    </row>
    <row r="287" spans="1:7" x14ac:dyDescent="0.35">
      <c r="A287" s="5">
        <v>41715</v>
      </c>
      <c r="B287" s="7">
        <v>0.89910000000000001</v>
      </c>
      <c r="C287" s="16">
        <f t="shared" si="8"/>
        <v>-2.5</v>
      </c>
      <c r="D287" s="16">
        <f t="array" ref="D287">IFERROR(INDEX(C$2:C287,MATCH(2,1/(C$2:C287&lt;&gt;0))),0)</f>
        <v>-2.5</v>
      </c>
      <c r="E287" s="16">
        <f t="shared" si="9"/>
        <v>-2.5</v>
      </c>
      <c r="F287" s="16">
        <f>IF(AND(C287&lt;&gt;0,SUM(C$1:$D287)=SUM(C$1:$D287)),ROW(),0)</f>
        <v>287</v>
      </c>
      <c r="G287" s="16">
        <f t="array" ref="G287">IF(ROW()-IFERROR(INDEX(F$2:F287,MATCH(2,1/(F$2:F287&lt;&gt;0))),0)&gt;22,22,ROW()-IFERROR(INDEX(F$2:F287,MATCH(2,1/(F$2:F287&lt;&gt;0))),0))</f>
        <v>0</v>
      </c>
    </row>
    <row r="288" spans="1:7" x14ac:dyDescent="0.35">
      <c r="A288" s="5">
        <v>41716</v>
      </c>
      <c r="B288" s="7">
        <v>0.999</v>
      </c>
      <c r="C288" s="16">
        <f t="shared" si="8"/>
        <v>-2.5</v>
      </c>
      <c r="D288" s="16">
        <f t="array" ref="D288">IFERROR(INDEX(C$2:C288,MATCH(2,1/(C$2:C288&lt;&gt;0))),0)</f>
        <v>-2.5</v>
      </c>
      <c r="E288" s="16">
        <f t="shared" si="9"/>
        <v>-2.5</v>
      </c>
      <c r="F288" s="16">
        <f>IF(AND(C288&lt;&gt;0,SUM(C$1:$D288)=SUM(C$1:$D288)),ROW(),0)</f>
        <v>288</v>
      </c>
      <c r="G288" s="16">
        <f t="array" ref="G288">IF(ROW()-IFERROR(INDEX(F$2:F288,MATCH(2,1/(F$2:F288&lt;&gt;0))),0)&gt;22,22,ROW()-IFERROR(INDEX(F$2:F288,MATCH(2,1/(F$2:F288&lt;&gt;0))),0))</f>
        <v>0</v>
      </c>
    </row>
    <row r="289" spans="1:7" x14ac:dyDescent="0.35">
      <c r="A289" s="5">
        <v>41717</v>
      </c>
      <c r="B289" s="7">
        <v>1.5984</v>
      </c>
      <c r="C289" s="16">
        <f t="shared" si="8"/>
        <v>0</v>
      </c>
      <c r="D289" s="16">
        <f t="array" ref="D289">IFERROR(INDEX(C$2:C289,MATCH(2,1/(C$2:C289&lt;&gt;0))),0)</f>
        <v>-2.5</v>
      </c>
      <c r="E289" s="16">
        <f t="shared" si="9"/>
        <v>-2.3863636363636362</v>
      </c>
      <c r="F289" s="16">
        <f>IF(AND(C289&lt;&gt;0,SUM(C$1:$D289)=SUM(C$1:$D289)),ROW(),0)</f>
        <v>0</v>
      </c>
      <c r="G289" s="16">
        <f t="array" ref="G289">IF(ROW()-IFERROR(INDEX(F$2:F289,MATCH(2,1/(F$2:F289&lt;&gt;0))),0)&gt;22,22,ROW()-IFERROR(INDEX(F$2:F289,MATCH(2,1/(F$2:F289&lt;&gt;0))),0))</f>
        <v>1</v>
      </c>
    </row>
    <row r="290" spans="1:7" x14ac:dyDescent="0.35">
      <c r="A290" s="5">
        <v>41718</v>
      </c>
      <c r="B290" s="7">
        <v>0.79920000000000002</v>
      </c>
      <c r="C290" s="16">
        <f t="shared" si="8"/>
        <v>-5</v>
      </c>
      <c r="D290" s="16">
        <f t="array" ref="D290">IFERROR(INDEX(C$2:C290,MATCH(2,1/(C$2:C290&lt;&gt;0))),0)</f>
        <v>-5</v>
      </c>
      <c r="E290" s="16">
        <f t="shared" si="9"/>
        <v>-5</v>
      </c>
      <c r="F290" s="16">
        <f>IF(AND(C290&lt;&gt;0,SUM(C$1:$D290)=SUM(C$1:$D290)),ROW(),0)</f>
        <v>290</v>
      </c>
      <c r="G290" s="16">
        <f t="array" ref="G290">IF(ROW()-IFERROR(INDEX(F$2:F290,MATCH(2,1/(F$2:F290&lt;&gt;0))),0)&gt;22,22,ROW()-IFERROR(INDEX(F$2:F290,MATCH(2,1/(F$2:F290&lt;&gt;0))),0))</f>
        <v>0</v>
      </c>
    </row>
    <row r="291" spans="1:7" x14ac:dyDescent="0.35">
      <c r="A291" s="5">
        <v>41719</v>
      </c>
      <c r="B291" s="7">
        <v>1.1988000000000001</v>
      </c>
      <c r="C291" s="16">
        <f t="shared" si="8"/>
        <v>0</v>
      </c>
      <c r="D291" s="16">
        <f t="array" ref="D291">IFERROR(INDEX(C$2:C291,MATCH(2,1/(C$2:C291&lt;&gt;0))),0)</f>
        <v>-5</v>
      </c>
      <c r="E291" s="16">
        <f t="shared" si="9"/>
        <v>-4.7727272727272725</v>
      </c>
      <c r="F291" s="16">
        <f>IF(AND(C291&lt;&gt;0,SUM(C$1:$D291)=SUM(C$1:$D291)),ROW(),0)</f>
        <v>0</v>
      </c>
      <c r="G291" s="16">
        <f t="array" ref="G291">IF(ROW()-IFERROR(INDEX(F$2:F291,MATCH(2,1/(F$2:F291&lt;&gt;0))),0)&gt;22,22,ROW()-IFERROR(INDEX(F$2:F291,MATCH(2,1/(F$2:F291&lt;&gt;0))),0))</f>
        <v>1</v>
      </c>
    </row>
    <row r="292" spans="1:7" x14ac:dyDescent="0.35">
      <c r="A292" s="5">
        <v>41722</v>
      </c>
      <c r="B292" s="7">
        <v>1.7982</v>
      </c>
      <c r="C292" s="16">
        <f t="shared" si="8"/>
        <v>0</v>
      </c>
      <c r="D292" s="16">
        <f t="array" ref="D292">IFERROR(INDEX(C$2:C292,MATCH(2,1/(C$2:C292&lt;&gt;0))),0)</f>
        <v>-5</v>
      </c>
      <c r="E292" s="16">
        <f t="shared" si="9"/>
        <v>-4.5454545454545459</v>
      </c>
      <c r="F292" s="16">
        <f>IF(AND(C292&lt;&gt;0,SUM(C$1:$D292)=SUM(C$1:$D292)),ROW(),0)</f>
        <v>0</v>
      </c>
      <c r="G292" s="16">
        <f t="array" ref="G292">IF(ROW()-IFERROR(INDEX(F$2:F292,MATCH(2,1/(F$2:F292&lt;&gt;0))),0)&gt;22,22,ROW()-IFERROR(INDEX(F$2:F292,MATCH(2,1/(F$2:F292&lt;&gt;0))),0))</f>
        <v>2</v>
      </c>
    </row>
    <row r="293" spans="1:7" x14ac:dyDescent="0.35">
      <c r="A293" s="5">
        <v>41723</v>
      </c>
      <c r="B293" s="7">
        <v>1.4984999999999999</v>
      </c>
      <c r="C293" s="16">
        <f t="shared" si="8"/>
        <v>0</v>
      </c>
      <c r="D293" s="16">
        <f t="array" ref="D293">IFERROR(INDEX(C$2:C293,MATCH(2,1/(C$2:C293&lt;&gt;0))),0)</f>
        <v>-5</v>
      </c>
      <c r="E293" s="16">
        <f t="shared" si="9"/>
        <v>-4.3181818181818183</v>
      </c>
      <c r="F293" s="16">
        <f>IF(AND(C293&lt;&gt;0,SUM(C$1:$D293)=SUM(C$1:$D293)),ROW(),0)</f>
        <v>0</v>
      </c>
      <c r="G293" s="16">
        <f t="array" ref="G293">IF(ROW()-IFERROR(INDEX(F$2:F293,MATCH(2,1/(F$2:F293&lt;&gt;0))),0)&gt;22,22,ROW()-IFERROR(INDEX(F$2:F293,MATCH(2,1/(F$2:F293&lt;&gt;0))),0))</f>
        <v>3</v>
      </c>
    </row>
    <row r="294" spans="1:7" x14ac:dyDescent="0.35">
      <c r="A294" s="5">
        <v>41724</v>
      </c>
      <c r="B294" s="7">
        <v>0.4995</v>
      </c>
      <c r="C294" s="16">
        <f t="shared" si="8"/>
        <v>-5</v>
      </c>
      <c r="D294" s="16">
        <f t="array" ref="D294">IFERROR(INDEX(C$2:C294,MATCH(2,1/(C$2:C294&lt;&gt;0))),0)</f>
        <v>-5</v>
      </c>
      <c r="E294" s="16">
        <f t="shared" si="9"/>
        <v>-5</v>
      </c>
      <c r="F294" s="16">
        <f>IF(AND(C294&lt;&gt;0,SUM(C$1:$D294)=SUM(C$1:$D294)),ROW(),0)</f>
        <v>294</v>
      </c>
      <c r="G294" s="16">
        <f t="array" ref="G294">IF(ROW()-IFERROR(INDEX(F$2:F294,MATCH(2,1/(F$2:F294&lt;&gt;0))),0)&gt;22,22,ROW()-IFERROR(INDEX(F$2:F294,MATCH(2,1/(F$2:F294&lt;&gt;0))),0))</f>
        <v>0</v>
      </c>
    </row>
    <row r="295" spans="1:7" x14ac:dyDescent="0.35">
      <c r="A295" s="5">
        <v>41725</v>
      </c>
      <c r="B295" s="7">
        <v>0.4995</v>
      </c>
      <c r="C295" s="16">
        <f t="shared" si="8"/>
        <v>-5</v>
      </c>
      <c r="D295" s="16">
        <f t="array" ref="D295">IFERROR(INDEX(C$2:C295,MATCH(2,1/(C$2:C295&lt;&gt;0))),0)</f>
        <v>-5</v>
      </c>
      <c r="E295" s="16">
        <f t="shared" si="9"/>
        <v>-5</v>
      </c>
      <c r="F295" s="16">
        <f>IF(AND(C295&lt;&gt;0,SUM(C$1:$D295)=SUM(C$1:$D295)),ROW(),0)</f>
        <v>295</v>
      </c>
      <c r="G295" s="16">
        <f t="array" ref="G295">IF(ROW()-IFERROR(INDEX(F$2:F295,MATCH(2,1/(F$2:F295&lt;&gt;0))),0)&gt;22,22,ROW()-IFERROR(INDEX(F$2:F295,MATCH(2,1/(F$2:F295&lt;&gt;0))),0))</f>
        <v>0</v>
      </c>
    </row>
    <row r="296" spans="1:7" x14ac:dyDescent="0.35">
      <c r="A296" s="5">
        <v>41726</v>
      </c>
      <c r="B296" s="7">
        <v>0.4995</v>
      </c>
      <c r="C296" s="16">
        <f t="shared" si="8"/>
        <v>-5</v>
      </c>
      <c r="D296" s="16">
        <f t="array" ref="D296">IFERROR(INDEX(C$2:C296,MATCH(2,1/(C$2:C296&lt;&gt;0))),0)</f>
        <v>-5</v>
      </c>
      <c r="E296" s="16">
        <f t="shared" si="9"/>
        <v>-5</v>
      </c>
      <c r="F296" s="16">
        <f>IF(AND(C296&lt;&gt;0,SUM(C$1:$D296)=SUM(C$1:$D296)),ROW(),0)</f>
        <v>296</v>
      </c>
      <c r="G296" s="16">
        <f t="array" ref="G296">IF(ROW()-IFERROR(INDEX(F$2:F296,MATCH(2,1/(F$2:F296&lt;&gt;0))),0)&gt;22,22,ROW()-IFERROR(INDEX(F$2:F296,MATCH(2,1/(F$2:F296&lt;&gt;0))),0))</f>
        <v>0</v>
      </c>
    </row>
    <row r="297" spans="1:7" x14ac:dyDescent="0.35">
      <c r="A297" s="5">
        <v>41729</v>
      </c>
      <c r="B297" s="7">
        <v>0.29970000000000002</v>
      </c>
      <c r="C297" s="16">
        <f t="shared" si="8"/>
        <v>-5</v>
      </c>
      <c r="D297" s="16">
        <f t="array" ref="D297">IFERROR(INDEX(C$2:C297,MATCH(2,1/(C$2:C297&lt;&gt;0))),0)</f>
        <v>-5</v>
      </c>
      <c r="E297" s="16">
        <f t="shared" si="9"/>
        <v>-5</v>
      </c>
      <c r="F297" s="16">
        <f>IF(AND(C297&lt;&gt;0,SUM(C$1:$D297)=SUM(C$1:$D297)),ROW(),0)</f>
        <v>297</v>
      </c>
      <c r="G297" s="16">
        <f t="array" ref="G297">IF(ROW()-IFERROR(INDEX(F$2:F297,MATCH(2,1/(F$2:F297&lt;&gt;0))),0)&gt;22,22,ROW()-IFERROR(INDEX(F$2:F297,MATCH(2,1/(F$2:F297&lt;&gt;0))),0))</f>
        <v>0</v>
      </c>
    </row>
    <row r="298" spans="1:7" x14ac:dyDescent="0.35">
      <c r="A298" s="5">
        <v>41730</v>
      </c>
      <c r="B298" s="7">
        <v>0.69930000000000003</v>
      </c>
      <c r="C298" s="16">
        <f t="shared" si="8"/>
        <v>-5</v>
      </c>
      <c r="D298" s="16">
        <f t="array" ref="D298">IFERROR(INDEX(C$2:C298,MATCH(2,1/(C$2:C298&lt;&gt;0))),0)</f>
        <v>-5</v>
      </c>
      <c r="E298" s="16">
        <f t="shared" si="9"/>
        <v>-5</v>
      </c>
      <c r="F298" s="16">
        <f>IF(AND(C298&lt;&gt;0,SUM(C$1:$D298)=SUM(C$1:$D298)),ROW(),0)</f>
        <v>298</v>
      </c>
      <c r="G298" s="16">
        <f t="array" ref="G298">IF(ROW()-IFERROR(INDEX(F$2:F298,MATCH(2,1/(F$2:F298&lt;&gt;0))),0)&gt;22,22,ROW()-IFERROR(INDEX(F$2:F298,MATCH(2,1/(F$2:F298&lt;&gt;0))),0))</f>
        <v>0</v>
      </c>
    </row>
    <row r="299" spans="1:7" x14ac:dyDescent="0.35">
      <c r="A299" s="5">
        <v>41731</v>
      </c>
      <c r="B299" s="7">
        <v>0.59940000000000004</v>
      </c>
      <c r="C299" s="16">
        <f t="shared" si="8"/>
        <v>-5</v>
      </c>
      <c r="D299" s="16">
        <f t="array" ref="D299">IFERROR(INDEX(C$2:C299,MATCH(2,1/(C$2:C299&lt;&gt;0))),0)</f>
        <v>-5</v>
      </c>
      <c r="E299" s="16">
        <f t="shared" si="9"/>
        <v>-5</v>
      </c>
      <c r="F299" s="16">
        <f>IF(AND(C299&lt;&gt;0,SUM(C$1:$D299)=SUM(C$1:$D299)),ROW(),0)</f>
        <v>299</v>
      </c>
      <c r="G299" s="16">
        <f t="array" ref="G299">IF(ROW()-IFERROR(INDEX(F$2:F299,MATCH(2,1/(F$2:F299&lt;&gt;0))),0)&gt;22,22,ROW()-IFERROR(INDEX(F$2:F299,MATCH(2,1/(F$2:F299&lt;&gt;0))),0))</f>
        <v>0</v>
      </c>
    </row>
    <row r="300" spans="1:7" x14ac:dyDescent="0.35">
      <c r="A300" s="5">
        <v>41732</v>
      </c>
      <c r="B300" s="7">
        <v>0.19980000000000001</v>
      </c>
      <c r="C300" s="16">
        <f t="shared" si="8"/>
        <v>-5</v>
      </c>
      <c r="D300" s="16">
        <f t="array" ref="D300">IFERROR(INDEX(C$2:C300,MATCH(2,1/(C$2:C300&lt;&gt;0))),0)</f>
        <v>-5</v>
      </c>
      <c r="E300" s="16">
        <f t="shared" si="9"/>
        <v>-5</v>
      </c>
      <c r="F300" s="16">
        <f>IF(AND(C300&lt;&gt;0,SUM(C$1:$D300)=SUM(C$1:$D300)),ROW(),0)</f>
        <v>300</v>
      </c>
      <c r="G300" s="16">
        <f t="array" ref="G300">IF(ROW()-IFERROR(INDEX(F$2:F300,MATCH(2,1/(F$2:F300&lt;&gt;0))),0)&gt;22,22,ROW()-IFERROR(INDEX(F$2:F300,MATCH(2,1/(F$2:F300&lt;&gt;0))),0))</f>
        <v>0</v>
      </c>
    </row>
    <row r="301" spans="1:7" x14ac:dyDescent="0.35">
      <c r="A301" s="5">
        <v>41733</v>
      </c>
      <c r="B301" s="7">
        <v>0.69930000000000003</v>
      </c>
      <c r="C301" s="16">
        <f t="shared" si="8"/>
        <v>-5</v>
      </c>
      <c r="D301" s="16">
        <f t="array" ref="D301">IFERROR(INDEX(C$2:C301,MATCH(2,1/(C$2:C301&lt;&gt;0))),0)</f>
        <v>-5</v>
      </c>
      <c r="E301" s="16">
        <f t="shared" si="9"/>
        <v>-5</v>
      </c>
      <c r="F301" s="16">
        <f>IF(AND(C301&lt;&gt;0,SUM(C$1:$D301)=SUM(C$1:$D301)),ROW(),0)</f>
        <v>301</v>
      </c>
      <c r="G301" s="16">
        <f t="array" ref="G301">IF(ROW()-IFERROR(INDEX(F$2:F301,MATCH(2,1/(F$2:F301&lt;&gt;0))),0)&gt;22,22,ROW()-IFERROR(INDEX(F$2:F301,MATCH(2,1/(F$2:F301&lt;&gt;0))),0))</f>
        <v>0</v>
      </c>
    </row>
    <row r="302" spans="1:7" x14ac:dyDescent="0.35">
      <c r="A302" s="5">
        <v>41737</v>
      </c>
      <c r="B302" s="7">
        <v>0.69930000000000003</v>
      </c>
      <c r="C302" s="16">
        <f t="shared" si="8"/>
        <v>-5</v>
      </c>
      <c r="D302" s="16">
        <f t="array" ref="D302">IFERROR(INDEX(C$2:C302,MATCH(2,1/(C$2:C302&lt;&gt;0))),0)</f>
        <v>-5</v>
      </c>
      <c r="E302" s="16">
        <f t="shared" si="9"/>
        <v>-5</v>
      </c>
      <c r="F302" s="16">
        <f>IF(AND(C302&lt;&gt;0,SUM(C$1:$D302)=SUM(C$1:$D302)),ROW(),0)</f>
        <v>302</v>
      </c>
      <c r="G302" s="16">
        <f t="array" ref="G302">IF(ROW()-IFERROR(INDEX(F$2:F302,MATCH(2,1/(F$2:F302&lt;&gt;0))),0)&gt;22,22,ROW()-IFERROR(INDEX(F$2:F302,MATCH(2,1/(F$2:F302&lt;&gt;0))),0))</f>
        <v>0</v>
      </c>
    </row>
    <row r="303" spans="1:7" x14ac:dyDescent="0.35">
      <c r="A303" s="5">
        <v>41738</v>
      </c>
      <c r="B303" s="7">
        <v>0.59940000000000004</v>
      </c>
      <c r="C303" s="16">
        <f t="shared" si="8"/>
        <v>-5</v>
      </c>
      <c r="D303" s="16">
        <f t="array" ref="D303">IFERROR(INDEX(C$2:C303,MATCH(2,1/(C$2:C303&lt;&gt;0))),0)</f>
        <v>-5</v>
      </c>
      <c r="E303" s="16">
        <f t="shared" si="9"/>
        <v>-5</v>
      </c>
      <c r="F303" s="16">
        <f>IF(AND(C303&lt;&gt;0,SUM(C$1:$D303)=SUM(C$1:$D303)),ROW(),0)</f>
        <v>303</v>
      </c>
      <c r="G303" s="16">
        <f t="array" ref="G303">IF(ROW()-IFERROR(INDEX(F$2:F303,MATCH(2,1/(F$2:F303&lt;&gt;0))),0)&gt;22,22,ROW()-IFERROR(INDEX(F$2:F303,MATCH(2,1/(F$2:F303&lt;&gt;0))),0))</f>
        <v>0</v>
      </c>
    </row>
    <row r="304" spans="1:7" x14ac:dyDescent="0.35">
      <c r="A304" s="5">
        <v>41739</v>
      </c>
      <c r="B304" s="7">
        <v>0.999</v>
      </c>
      <c r="C304" s="16">
        <f t="shared" si="8"/>
        <v>-2.5</v>
      </c>
      <c r="D304" s="16">
        <f t="array" ref="D304">IFERROR(INDEX(C$2:C304,MATCH(2,1/(C$2:C304&lt;&gt;0))),0)</f>
        <v>-2.5</v>
      </c>
      <c r="E304" s="16">
        <f t="shared" si="9"/>
        <v>-2.5</v>
      </c>
      <c r="F304" s="16">
        <f>IF(AND(C304&lt;&gt;0,SUM(C$1:$D304)=SUM(C$1:$D304)),ROW(),0)</f>
        <v>304</v>
      </c>
      <c r="G304" s="16">
        <f t="array" ref="G304">IF(ROW()-IFERROR(INDEX(F$2:F304,MATCH(2,1/(F$2:F304&lt;&gt;0))),0)&gt;22,22,ROW()-IFERROR(INDEX(F$2:F304,MATCH(2,1/(F$2:F304&lt;&gt;0))),0))</f>
        <v>0</v>
      </c>
    </row>
    <row r="305" spans="1:7" x14ac:dyDescent="0.35">
      <c r="A305" s="5">
        <v>41740</v>
      </c>
      <c r="B305" s="7">
        <v>0.79920000000000002</v>
      </c>
      <c r="C305" s="16">
        <f t="shared" si="8"/>
        <v>-5</v>
      </c>
      <c r="D305" s="16">
        <f t="array" ref="D305">IFERROR(INDEX(C$2:C305,MATCH(2,1/(C$2:C305&lt;&gt;0))),0)</f>
        <v>-5</v>
      </c>
      <c r="E305" s="16">
        <f t="shared" si="9"/>
        <v>-5</v>
      </c>
      <c r="F305" s="16">
        <f>IF(AND(C305&lt;&gt;0,SUM(C$1:$D305)=SUM(C$1:$D305)),ROW(),0)</f>
        <v>305</v>
      </c>
      <c r="G305" s="16">
        <f t="array" ref="G305">IF(ROW()-IFERROR(INDEX(F$2:F305,MATCH(2,1/(F$2:F305&lt;&gt;0))),0)&gt;22,22,ROW()-IFERROR(INDEX(F$2:F305,MATCH(2,1/(F$2:F305&lt;&gt;0))),0))</f>
        <v>0</v>
      </c>
    </row>
    <row r="306" spans="1:7" x14ac:dyDescent="0.35">
      <c r="A306" s="5">
        <v>41743</v>
      </c>
      <c r="B306" s="7">
        <v>1.0989</v>
      </c>
      <c r="C306" s="16">
        <f t="shared" si="8"/>
        <v>0</v>
      </c>
      <c r="D306" s="16">
        <f t="array" ref="D306">IFERROR(INDEX(C$2:C306,MATCH(2,1/(C$2:C306&lt;&gt;0))),0)</f>
        <v>-5</v>
      </c>
      <c r="E306" s="16">
        <f t="shared" si="9"/>
        <v>-4.7727272727272725</v>
      </c>
      <c r="F306" s="16">
        <f>IF(AND(C306&lt;&gt;0,SUM(C$1:$D306)=SUM(C$1:$D306)),ROW(),0)</f>
        <v>0</v>
      </c>
      <c r="G306" s="16">
        <f t="array" ref="G306">IF(ROW()-IFERROR(INDEX(F$2:F306,MATCH(2,1/(F$2:F306&lt;&gt;0))),0)&gt;22,22,ROW()-IFERROR(INDEX(F$2:F306,MATCH(2,1/(F$2:F306&lt;&gt;0))),0))</f>
        <v>1</v>
      </c>
    </row>
    <row r="307" spans="1:7" x14ac:dyDescent="0.35">
      <c r="A307" s="5">
        <v>41744</v>
      </c>
      <c r="B307" s="7">
        <v>0.79920000000000002</v>
      </c>
      <c r="C307" s="16">
        <f t="shared" si="8"/>
        <v>-5</v>
      </c>
      <c r="D307" s="16">
        <f t="array" ref="D307">IFERROR(INDEX(C$2:C307,MATCH(2,1/(C$2:C307&lt;&gt;0))),0)</f>
        <v>-5</v>
      </c>
      <c r="E307" s="16">
        <f t="shared" si="9"/>
        <v>-5</v>
      </c>
      <c r="F307" s="16">
        <f>IF(AND(C307&lt;&gt;0,SUM(C$1:$D307)=SUM(C$1:$D307)),ROW(),0)</f>
        <v>307</v>
      </c>
      <c r="G307" s="16">
        <f t="array" ref="G307">IF(ROW()-IFERROR(INDEX(F$2:F307,MATCH(2,1/(F$2:F307&lt;&gt;0))),0)&gt;22,22,ROW()-IFERROR(INDEX(F$2:F307,MATCH(2,1/(F$2:F307&lt;&gt;0))),0))</f>
        <v>0</v>
      </c>
    </row>
    <row r="308" spans="1:7" x14ac:dyDescent="0.35">
      <c r="A308" s="5">
        <v>41745</v>
      </c>
      <c r="B308" s="7">
        <v>0.4995</v>
      </c>
      <c r="C308" s="16">
        <f t="shared" si="8"/>
        <v>-5</v>
      </c>
      <c r="D308" s="16">
        <f t="array" ref="D308">IFERROR(INDEX(C$2:C308,MATCH(2,1/(C$2:C308&lt;&gt;0))),0)</f>
        <v>-5</v>
      </c>
      <c r="E308" s="16">
        <f t="shared" si="9"/>
        <v>-5</v>
      </c>
      <c r="F308" s="16">
        <f>IF(AND(C308&lt;&gt;0,SUM(C$1:$D308)=SUM(C$1:$D308)),ROW(),0)</f>
        <v>308</v>
      </c>
      <c r="G308" s="16">
        <f t="array" ref="G308">IF(ROW()-IFERROR(INDEX(F$2:F308,MATCH(2,1/(F$2:F308&lt;&gt;0))),0)&gt;22,22,ROW()-IFERROR(INDEX(F$2:F308,MATCH(2,1/(F$2:F308&lt;&gt;0))),0))</f>
        <v>0</v>
      </c>
    </row>
    <row r="309" spans="1:7" x14ac:dyDescent="0.35">
      <c r="A309" s="5">
        <v>41746</v>
      </c>
      <c r="B309" s="7">
        <v>0.39960000000000001</v>
      </c>
      <c r="C309" s="16">
        <f t="shared" si="8"/>
        <v>-5</v>
      </c>
      <c r="D309" s="16">
        <f t="array" ref="D309">IFERROR(INDEX(C$2:C309,MATCH(2,1/(C$2:C309&lt;&gt;0))),0)</f>
        <v>-5</v>
      </c>
      <c r="E309" s="16">
        <f t="shared" si="9"/>
        <v>-5</v>
      </c>
      <c r="F309" s="16">
        <f>IF(AND(C309&lt;&gt;0,SUM(C$1:$D309)=SUM(C$1:$D309)),ROW(),0)</f>
        <v>309</v>
      </c>
      <c r="G309" s="16">
        <f t="array" ref="G309">IF(ROW()-IFERROR(INDEX(F$2:F309,MATCH(2,1/(F$2:F309&lt;&gt;0))),0)&gt;22,22,ROW()-IFERROR(INDEX(F$2:F309,MATCH(2,1/(F$2:F309&lt;&gt;0))),0))</f>
        <v>0</v>
      </c>
    </row>
    <row r="310" spans="1:7" x14ac:dyDescent="0.35">
      <c r="A310" s="5">
        <v>41747</v>
      </c>
      <c r="B310" s="7">
        <v>0.4995</v>
      </c>
      <c r="C310" s="16">
        <f t="shared" si="8"/>
        <v>-5</v>
      </c>
      <c r="D310" s="16">
        <f t="array" ref="D310">IFERROR(INDEX(C$2:C310,MATCH(2,1/(C$2:C310&lt;&gt;0))),0)</f>
        <v>-5</v>
      </c>
      <c r="E310" s="16">
        <f t="shared" si="9"/>
        <v>-5</v>
      </c>
      <c r="F310" s="16">
        <f>IF(AND(C310&lt;&gt;0,SUM(C$1:$D310)=SUM(C$1:$D310)),ROW(),0)</f>
        <v>310</v>
      </c>
      <c r="G310" s="16">
        <f t="array" ref="G310">IF(ROW()-IFERROR(INDEX(F$2:F310,MATCH(2,1/(F$2:F310&lt;&gt;0))),0)&gt;22,22,ROW()-IFERROR(INDEX(F$2:F310,MATCH(2,1/(F$2:F310&lt;&gt;0))),0))</f>
        <v>0</v>
      </c>
    </row>
    <row r="311" spans="1:7" x14ac:dyDescent="0.35">
      <c r="A311" s="5">
        <v>41750</v>
      </c>
      <c r="B311" s="7">
        <v>0.69930000000000003</v>
      </c>
      <c r="C311" s="16">
        <f t="shared" si="8"/>
        <v>-5</v>
      </c>
      <c r="D311" s="16">
        <f t="array" ref="D311">IFERROR(INDEX(C$2:C311,MATCH(2,1/(C$2:C311&lt;&gt;0))),0)</f>
        <v>-5</v>
      </c>
      <c r="E311" s="16">
        <f t="shared" si="9"/>
        <v>-5</v>
      </c>
      <c r="F311" s="16">
        <f>IF(AND(C311&lt;&gt;0,SUM(C$1:$D311)=SUM(C$1:$D311)),ROW(),0)</f>
        <v>311</v>
      </c>
      <c r="G311" s="16">
        <f t="array" ref="G311">IF(ROW()-IFERROR(INDEX(F$2:F311,MATCH(2,1/(F$2:F311&lt;&gt;0))),0)&gt;22,22,ROW()-IFERROR(INDEX(F$2:F311,MATCH(2,1/(F$2:F311&lt;&gt;0))),0))</f>
        <v>0</v>
      </c>
    </row>
    <row r="312" spans="1:7" x14ac:dyDescent="0.35">
      <c r="A312" s="5">
        <v>41751</v>
      </c>
      <c r="B312" s="7">
        <v>0.19980000000000001</v>
      </c>
      <c r="C312" s="16">
        <f t="shared" si="8"/>
        <v>-5</v>
      </c>
      <c r="D312" s="16">
        <f t="array" ref="D312">IFERROR(INDEX(C$2:C312,MATCH(2,1/(C$2:C312&lt;&gt;0))),0)</f>
        <v>-5</v>
      </c>
      <c r="E312" s="16">
        <f t="shared" si="9"/>
        <v>-5</v>
      </c>
      <c r="F312" s="16">
        <f>IF(AND(C312&lt;&gt;0,SUM(C$1:$D312)=SUM(C$1:$D312)),ROW(),0)</f>
        <v>312</v>
      </c>
      <c r="G312" s="16">
        <f t="array" ref="G312">IF(ROW()-IFERROR(INDEX(F$2:F312,MATCH(2,1/(F$2:F312&lt;&gt;0))),0)&gt;22,22,ROW()-IFERROR(INDEX(F$2:F312,MATCH(2,1/(F$2:F312&lt;&gt;0))),0))</f>
        <v>0</v>
      </c>
    </row>
    <row r="313" spans="1:7" x14ac:dyDescent="0.35">
      <c r="A313" s="5">
        <v>41752</v>
      </c>
      <c r="B313" s="7">
        <v>0.39960000000000001</v>
      </c>
      <c r="C313" s="16">
        <f t="shared" si="8"/>
        <v>-5</v>
      </c>
      <c r="D313" s="16">
        <f t="array" ref="D313">IFERROR(INDEX(C$2:C313,MATCH(2,1/(C$2:C313&lt;&gt;0))),0)</f>
        <v>-5</v>
      </c>
      <c r="E313" s="16">
        <f t="shared" si="9"/>
        <v>-5</v>
      </c>
      <c r="F313" s="16">
        <f>IF(AND(C313&lt;&gt;0,SUM(C$1:$D313)=SUM(C$1:$D313)),ROW(),0)</f>
        <v>313</v>
      </c>
      <c r="G313" s="16">
        <f t="array" ref="G313">IF(ROW()-IFERROR(INDEX(F$2:F313,MATCH(2,1/(F$2:F313&lt;&gt;0))),0)&gt;22,22,ROW()-IFERROR(INDEX(F$2:F313,MATCH(2,1/(F$2:F313&lt;&gt;0))),0))</f>
        <v>0</v>
      </c>
    </row>
    <row r="314" spans="1:7" x14ac:dyDescent="0.35">
      <c r="A314" s="5">
        <v>41753</v>
      </c>
      <c r="B314" s="7">
        <v>0.29970000000000002</v>
      </c>
      <c r="C314" s="16">
        <f t="shared" si="8"/>
        <v>-5</v>
      </c>
      <c r="D314" s="16">
        <f t="array" ref="D314">IFERROR(INDEX(C$2:C314,MATCH(2,1/(C$2:C314&lt;&gt;0))),0)</f>
        <v>-5</v>
      </c>
      <c r="E314" s="16">
        <f t="shared" si="9"/>
        <v>-5</v>
      </c>
      <c r="F314" s="16">
        <f>IF(AND(C314&lt;&gt;0,SUM(C$1:$D314)=SUM(C$1:$D314)),ROW(),0)</f>
        <v>314</v>
      </c>
      <c r="G314" s="16">
        <f t="array" ref="G314">IF(ROW()-IFERROR(INDEX(F$2:F314,MATCH(2,1/(F$2:F314&lt;&gt;0))),0)&gt;22,22,ROW()-IFERROR(INDEX(F$2:F314,MATCH(2,1/(F$2:F314&lt;&gt;0))),0))</f>
        <v>0</v>
      </c>
    </row>
    <row r="315" spans="1:7" x14ac:dyDescent="0.35">
      <c r="A315" s="5">
        <v>41754</v>
      </c>
      <c r="B315" s="7">
        <v>9.9900000000000003E-2</v>
      </c>
      <c r="C315" s="16">
        <f t="shared" si="8"/>
        <v>-5</v>
      </c>
      <c r="D315" s="16">
        <f t="array" ref="D315">IFERROR(INDEX(C$2:C315,MATCH(2,1/(C$2:C315&lt;&gt;0))),0)</f>
        <v>-5</v>
      </c>
      <c r="E315" s="16">
        <f t="shared" si="9"/>
        <v>-5</v>
      </c>
      <c r="F315" s="16">
        <f>IF(AND(C315&lt;&gt;0,SUM(C$1:$D315)=SUM(C$1:$D315)),ROW(),0)</f>
        <v>315</v>
      </c>
      <c r="G315" s="16">
        <f t="array" ref="G315">IF(ROW()-IFERROR(INDEX(F$2:F315,MATCH(2,1/(F$2:F315&lt;&gt;0))),0)&gt;22,22,ROW()-IFERROR(INDEX(F$2:F315,MATCH(2,1/(F$2:F315&lt;&gt;0))),0))</f>
        <v>0</v>
      </c>
    </row>
    <row r="316" spans="1:7" x14ac:dyDescent="0.35">
      <c r="A316" s="5">
        <v>41757</v>
      </c>
      <c r="B316" s="7">
        <v>0.39960000000000001</v>
      </c>
      <c r="C316" s="16">
        <f t="shared" si="8"/>
        <v>-5</v>
      </c>
      <c r="D316" s="16">
        <f t="array" ref="D316">IFERROR(INDEX(C$2:C316,MATCH(2,1/(C$2:C316&lt;&gt;0))),0)</f>
        <v>-5</v>
      </c>
      <c r="E316" s="16">
        <f t="shared" si="9"/>
        <v>-5</v>
      </c>
      <c r="F316" s="16">
        <f>IF(AND(C316&lt;&gt;0,SUM(C$1:$D316)=SUM(C$1:$D316)),ROW(),0)</f>
        <v>316</v>
      </c>
      <c r="G316" s="16">
        <f t="array" ref="G316">IF(ROW()-IFERROR(INDEX(F$2:F316,MATCH(2,1/(F$2:F316&lt;&gt;0))),0)&gt;22,22,ROW()-IFERROR(INDEX(F$2:F316,MATCH(2,1/(F$2:F316&lt;&gt;0))),0))</f>
        <v>0</v>
      </c>
    </row>
    <row r="317" spans="1:7" x14ac:dyDescent="0.35">
      <c r="A317" s="5">
        <v>41758</v>
      </c>
      <c r="B317" s="7">
        <v>0.79920000000000002</v>
      </c>
      <c r="C317" s="16">
        <f t="shared" si="8"/>
        <v>-5</v>
      </c>
      <c r="D317" s="16">
        <f t="array" ref="D317">IFERROR(INDEX(C$2:C317,MATCH(2,1/(C$2:C317&lt;&gt;0))),0)</f>
        <v>-5</v>
      </c>
      <c r="E317" s="16">
        <f t="shared" si="9"/>
        <v>-5</v>
      </c>
      <c r="F317" s="16">
        <f>IF(AND(C317&lt;&gt;0,SUM(C$1:$D317)=SUM(C$1:$D317)),ROW(),0)</f>
        <v>317</v>
      </c>
      <c r="G317" s="16">
        <f t="array" ref="G317">IF(ROW()-IFERROR(INDEX(F$2:F317,MATCH(2,1/(F$2:F317&lt;&gt;0))),0)&gt;22,22,ROW()-IFERROR(INDEX(F$2:F317,MATCH(2,1/(F$2:F317&lt;&gt;0))),0))</f>
        <v>0</v>
      </c>
    </row>
    <row r="318" spans="1:7" x14ac:dyDescent="0.35">
      <c r="A318" s="5">
        <v>41759</v>
      </c>
      <c r="B318" s="7">
        <v>0.59940000000000004</v>
      </c>
      <c r="C318" s="16">
        <f t="shared" si="8"/>
        <v>-5</v>
      </c>
      <c r="D318" s="16">
        <f t="array" ref="D318">IFERROR(INDEX(C$2:C318,MATCH(2,1/(C$2:C318&lt;&gt;0))),0)</f>
        <v>-5</v>
      </c>
      <c r="E318" s="16">
        <f t="shared" si="9"/>
        <v>-5</v>
      </c>
      <c r="F318" s="16">
        <f>IF(AND(C318&lt;&gt;0,SUM(C$1:$D318)=SUM(C$1:$D318)),ROW(),0)</f>
        <v>318</v>
      </c>
      <c r="G318" s="16">
        <f t="array" ref="G318">IF(ROW()-IFERROR(INDEX(F$2:F318,MATCH(2,1/(F$2:F318&lt;&gt;0))),0)&gt;22,22,ROW()-IFERROR(INDEX(F$2:F318,MATCH(2,1/(F$2:F318&lt;&gt;0))),0))</f>
        <v>0</v>
      </c>
    </row>
    <row r="319" spans="1:7" x14ac:dyDescent="0.35">
      <c r="A319" s="5">
        <v>41764</v>
      </c>
      <c r="B319" s="7">
        <v>0.59940000000000004</v>
      </c>
      <c r="C319" s="16">
        <f t="shared" si="8"/>
        <v>-5</v>
      </c>
      <c r="D319" s="16">
        <f t="array" ref="D319">IFERROR(INDEX(C$2:C319,MATCH(2,1/(C$2:C319&lt;&gt;0))),0)</f>
        <v>-5</v>
      </c>
      <c r="E319" s="16">
        <f t="shared" si="9"/>
        <v>-5</v>
      </c>
      <c r="F319" s="16">
        <f>IF(AND(C319&lt;&gt;0,SUM(C$1:$D319)=SUM(C$1:$D319)),ROW(),0)</f>
        <v>319</v>
      </c>
      <c r="G319" s="16">
        <f t="array" ref="G319">IF(ROW()-IFERROR(INDEX(F$2:F319,MATCH(2,1/(F$2:F319&lt;&gt;0))),0)&gt;22,22,ROW()-IFERROR(INDEX(F$2:F319,MATCH(2,1/(F$2:F319&lt;&gt;0))),0))</f>
        <v>0</v>
      </c>
    </row>
    <row r="320" spans="1:7" x14ac:dyDescent="0.35">
      <c r="A320" s="5">
        <v>41765</v>
      </c>
      <c r="B320" s="7">
        <v>0.29970000000000002</v>
      </c>
      <c r="C320" s="16">
        <f t="shared" si="8"/>
        <v>-5</v>
      </c>
      <c r="D320" s="16">
        <f t="array" ref="D320">IFERROR(INDEX(C$2:C320,MATCH(2,1/(C$2:C320&lt;&gt;0))),0)</f>
        <v>-5</v>
      </c>
      <c r="E320" s="16">
        <f t="shared" si="9"/>
        <v>-5</v>
      </c>
      <c r="F320" s="16">
        <f>IF(AND(C320&lt;&gt;0,SUM(C$1:$D320)=SUM(C$1:$D320)),ROW(),0)</f>
        <v>320</v>
      </c>
      <c r="G320" s="16">
        <f t="array" ref="G320">IF(ROW()-IFERROR(INDEX(F$2:F320,MATCH(2,1/(F$2:F320&lt;&gt;0))),0)&gt;22,22,ROW()-IFERROR(INDEX(F$2:F320,MATCH(2,1/(F$2:F320&lt;&gt;0))),0))</f>
        <v>0</v>
      </c>
    </row>
    <row r="321" spans="1:7" x14ac:dyDescent="0.35">
      <c r="A321" s="5">
        <v>41766</v>
      </c>
      <c r="B321" s="7">
        <v>0.39960000000000001</v>
      </c>
      <c r="C321" s="16">
        <f t="shared" si="8"/>
        <v>-5</v>
      </c>
      <c r="D321" s="16">
        <f t="array" ref="D321">IFERROR(INDEX(C$2:C321,MATCH(2,1/(C$2:C321&lt;&gt;0))),0)</f>
        <v>-5</v>
      </c>
      <c r="E321" s="16">
        <f t="shared" si="9"/>
        <v>-5</v>
      </c>
      <c r="F321" s="16">
        <f>IF(AND(C321&lt;&gt;0,SUM(C$1:$D321)=SUM(C$1:$D321)),ROW(),0)</f>
        <v>321</v>
      </c>
      <c r="G321" s="16">
        <f t="array" ref="G321">IF(ROW()-IFERROR(INDEX(F$2:F321,MATCH(2,1/(F$2:F321&lt;&gt;0))),0)&gt;22,22,ROW()-IFERROR(INDEX(F$2:F321,MATCH(2,1/(F$2:F321&lt;&gt;0))),0))</f>
        <v>0</v>
      </c>
    </row>
    <row r="322" spans="1:7" x14ac:dyDescent="0.35">
      <c r="A322" s="5">
        <v>41767</v>
      </c>
      <c r="B322" s="7">
        <v>0.999</v>
      </c>
      <c r="C322" s="16">
        <f t="shared" si="8"/>
        <v>-2.5</v>
      </c>
      <c r="D322" s="16">
        <f t="array" ref="D322">IFERROR(INDEX(C$2:C322,MATCH(2,1/(C$2:C322&lt;&gt;0))),0)</f>
        <v>-2.5</v>
      </c>
      <c r="E322" s="16">
        <f t="shared" si="9"/>
        <v>-2.5</v>
      </c>
      <c r="F322" s="16">
        <f>IF(AND(C322&lt;&gt;0,SUM(C$1:$D322)=SUM(C$1:$D322)),ROW(),0)</f>
        <v>322</v>
      </c>
      <c r="G322" s="16">
        <f t="array" ref="G322">IF(ROW()-IFERROR(INDEX(F$2:F322,MATCH(2,1/(F$2:F322&lt;&gt;0))),0)&gt;22,22,ROW()-IFERROR(INDEX(F$2:F322,MATCH(2,1/(F$2:F322&lt;&gt;0))),0))</f>
        <v>0</v>
      </c>
    </row>
    <row r="323" spans="1:7" x14ac:dyDescent="0.35">
      <c r="A323" s="5">
        <v>41768</v>
      </c>
      <c r="B323" s="7">
        <v>0.39960000000000001</v>
      </c>
      <c r="C323" s="16">
        <f t="shared" ref="C323:C386" si="10">IF(B323&gt;3,5,IF(B323&gt;2.4,2.5,IF(B323&gt;1,0,IF(B323&gt;0.8,-2.5,-5))))</f>
        <v>-5</v>
      </c>
      <c r="D323" s="16">
        <f t="array" ref="D323">IFERROR(INDEX(C$2:C323,MATCH(2,1/(C$2:C323&lt;&gt;0))),0)</f>
        <v>-5</v>
      </c>
      <c r="E323" s="16">
        <f t="shared" ref="E323:E386" si="11">IF(D323=0,0,IF(D323&lt;0,-1*(ABS(D323)-G323*ABS(D323)/22),D323-G323*D323/22))</f>
        <v>-5</v>
      </c>
      <c r="F323" s="16">
        <f>IF(AND(C323&lt;&gt;0,SUM(C$1:$D323)=SUM(C$1:$D323)),ROW(),0)</f>
        <v>323</v>
      </c>
      <c r="G323" s="16">
        <f t="array" ref="G323">IF(ROW()-IFERROR(INDEX(F$2:F323,MATCH(2,1/(F$2:F323&lt;&gt;0))),0)&gt;22,22,ROW()-IFERROR(INDEX(F$2:F323,MATCH(2,1/(F$2:F323&lt;&gt;0))),0))</f>
        <v>0</v>
      </c>
    </row>
    <row r="324" spans="1:7" x14ac:dyDescent="0.35">
      <c r="A324" s="5">
        <v>41771</v>
      </c>
      <c r="B324" s="7">
        <v>2.6972999999999998</v>
      </c>
      <c r="C324" s="16">
        <f t="shared" si="10"/>
        <v>2.5</v>
      </c>
      <c r="D324" s="16">
        <f t="array" ref="D324">IFERROR(INDEX(C$2:C324,MATCH(2,1/(C$2:C324&lt;&gt;0))),0)</f>
        <v>2.5</v>
      </c>
      <c r="E324" s="16">
        <f t="shared" si="11"/>
        <v>2.5</v>
      </c>
      <c r="F324" s="16">
        <f>IF(AND(C324&lt;&gt;0,SUM(C$1:$D324)=SUM(C$1:$D324)),ROW(),0)</f>
        <v>324</v>
      </c>
      <c r="G324" s="16">
        <f t="array" ref="G324">IF(ROW()-IFERROR(INDEX(F$2:F324,MATCH(2,1/(F$2:F324&lt;&gt;0))),0)&gt;22,22,ROW()-IFERROR(INDEX(F$2:F324,MATCH(2,1/(F$2:F324&lt;&gt;0))),0))</f>
        <v>0</v>
      </c>
    </row>
    <row r="325" spans="1:7" x14ac:dyDescent="0.35">
      <c r="A325" s="5">
        <v>41772</v>
      </c>
      <c r="B325" s="7">
        <v>0.19980000000000001</v>
      </c>
      <c r="C325" s="16">
        <f t="shared" si="10"/>
        <v>-5</v>
      </c>
      <c r="D325" s="16">
        <f t="array" ref="D325">IFERROR(INDEX(C$2:C325,MATCH(2,1/(C$2:C325&lt;&gt;0))),0)</f>
        <v>-5</v>
      </c>
      <c r="E325" s="16">
        <f t="shared" si="11"/>
        <v>-5</v>
      </c>
      <c r="F325" s="16">
        <f>IF(AND(C325&lt;&gt;0,SUM(C$1:$D325)=SUM(C$1:$D325)),ROW(),0)</f>
        <v>325</v>
      </c>
      <c r="G325" s="16">
        <f t="array" ref="G325">IF(ROW()-IFERROR(INDEX(F$2:F325,MATCH(2,1/(F$2:F325&lt;&gt;0))),0)&gt;22,22,ROW()-IFERROR(INDEX(F$2:F325,MATCH(2,1/(F$2:F325&lt;&gt;0))),0))</f>
        <v>0</v>
      </c>
    </row>
    <row r="326" spans="1:7" x14ac:dyDescent="0.35">
      <c r="A326" s="5">
        <v>41773</v>
      </c>
      <c r="B326" s="7">
        <v>0.19980000000000001</v>
      </c>
      <c r="C326" s="16">
        <f t="shared" si="10"/>
        <v>-5</v>
      </c>
      <c r="D326" s="16">
        <f t="array" ref="D326">IFERROR(INDEX(C$2:C326,MATCH(2,1/(C$2:C326&lt;&gt;0))),0)</f>
        <v>-5</v>
      </c>
      <c r="E326" s="16">
        <f t="shared" si="11"/>
        <v>-5</v>
      </c>
      <c r="F326" s="16">
        <f>IF(AND(C326&lt;&gt;0,SUM(C$1:$D326)=SUM(C$1:$D326)),ROW(),0)</f>
        <v>326</v>
      </c>
      <c r="G326" s="16">
        <f t="array" ref="G326">IF(ROW()-IFERROR(INDEX(F$2:F326,MATCH(2,1/(F$2:F326&lt;&gt;0))),0)&gt;22,22,ROW()-IFERROR(INDEX(F$2:F326,MATCH(2,1/(F$2:F326&lt;&gt;0))),0))</f>
        <v>0</v>
      </c>
    </row>
    <row r="327" spans="1:7" x14ac:dyDescent="0.35">
      <c r="A327" s="5">
        <v>41774</v>
      </c>
      <c r="B327" s="7">
        <v>0</v>
      </c>
      <c r="C327" s="16">
        <f t="shared" si="10"/>
        <v>-5</v>
      </c>
      <c r="D327" s="16">
        <f t="array" ref="D327">IFERROR(INDEX(C$2:C327,MATCH(2,1/(C$2:C327&lt;&gt;0))),0)</f>
        <v>-5</v>
      </c>
      <c r="E327" s="16">
        <f t="shared" si="11"/>
        <v>-5</v>
      </c>
      <c r="F327" s="16">
        <f>IF(AND(C327&lt;&gt;0,SUM(C$1:$D327)=SUM(C$1:$D327)),ROW(),0)</f>
        <v>327</v>
      </c>
      <c r="G327" s="16">
        <f t="array" ref="G327">IF(ROW()-IFERROR(INDEX(F$2:F327,MATCH(2,1/(F$2:F327&lt;&gt;0))),0)&gt;22,22,ROW()-IFERROR(INDEX(F$2:F327,MATCH(2,1/(F$2:F327&lt;&gt;0))),0))</f>
        <v>0</v>
      </c>
    </row>
    <row r="328" spans="1:7" x14ac:dyDescent="0.35">
      <c r="A328" s="5">
        <v>41775</v>
      </c>
      <c r="B328" s="7">
        <v>0.19980000000000001</v>
      </c>
      <c r="C328" s="16">
        <f t="shared" si="10"/>
        <v>-5</v>
      </c>
      <c r="D328" s="16">
        <f t="array" ref="D328">IFERROR(INDEX(C$2:C328,MATCH(2,1/(C$2:C328&lt;&gt;0))),0)</f>
        <v>-5</v>
      </c>
      <c r="E328" s="16">
        <f t="shared" si="11"/>
        <v>-5</v>
      </c>
      <c r="F328" s="16">
        <f>IF(AND(C328&lt;&gt;0,SUM(C$1:$D328)=SUM(C$1:$D328)),ROW(),0)</f>
        <v>328</v>
      </c>
      <c r="G328" s="16">
        <f t="array" ref="G328">IF(ROW()-IFERROR(INDEX(F$2:F328,MATCH(2,1/(F$2:F328&lt;&gt;0))),0)&gt;22,22,ROW()-IFERROR(INDEX(F$2:F328,MATCH(2,1/(F$2:F328&lt;&gt;0))),0))</f>
        <v>0</v>
      </c>
    </row>
    <row r="329" spans="1:7" x14ac:dyDescent="0.35">
      <c r="A329" s="5">
        <v>41778</v>
      </c>
      <c r="B329" s="7">
        <v>9.9900000000000003E-2</v>
      </c>
      <c r="C329" s="16">
        <f t="shared" si="10"/>
        <v>-5</v>
      </c>
      <c r="D329" s="16">
        <f t="array" ref="D329">IFERROR(INDEX(C$2:C329,MATCH(2,1/(C$2:C329&lt;&gt;0))),0)</f>
        <v>-5</v>
      </c>
      <c r="E329" s="16">
        <f t="shared" si="11"/>
        <v>-5</v>
      </c>
      <c r="F329" s="16">
        <f>IF(AND(C329&lt;&gt;0,SUM(C$1:$D329)=SUM(C$1:$D329)),ROW(),0)</f>
        <v>329</v>
      </c>
      <c r="G329" s="16">
        <f t="array" ref="G329">IF(ROW()-IFERROR(INDEX(F$2:F329,MATCH(2,1/(F$2:F329&lt;&gt;0))),0)&gt;22,22,ROW()-IFERROR(INDEX(F$2:F329,MATCH(2,1/(F$2:F329&lt;&gt;0))),0))</f>
        <v>0</v>
      </c>
    </row>
    <row r="330" spans="1:7" x14ac:dyDescent="0.35">
      <c r="A330" s="5">
        <v>41779</v>
      </c>
      <c r="B330" s="7">
        <v>0.29970000000000002</v>
      </c>
      <c r="C330" s="16">
        <f t="shared" si="10"/>
        <v>-5</v>
      </c>
      <c r="D330" s="16">
        <f t="array" ref="D330">IFERROR(INDEX(C$2:C330,MATCH(2,1/(C$2:C330&lt;&gt;0))),0)</f>
        <v>-5</v>
      </c>
      <c r="E330" s="16">
        <f t="shared" si="11"/>
        <v>-5</v>
      </c>
      <c r="F330" s="16">
        <f>IF(AND(C330&lt;&gt;0,SUM(C$1:$D330)=SUM(C$1:$D330)),ROW(),0)</f>
        <v>330</v>
      </c>
      <c r="G330" s="16">
        <f t="array" ref="G330">IF(ROW()-IFERROR(INDEX(F$2:F330,MATCH(2,1/(F$2:F330&lt;&gt;0))),0)&gt;22,22,ROW()-IFERROR(INDEX(F$2:F330,MATCH(2,1/(F$2:F330&lt;&gt;0))),0))</f>
        <v>0</v>
      </c>
    </row>
    <row r="331" spans="1:7" x14ac:dyDescent="0.35">
      <c r="A331" s="5">
        <v>41780</v>
      </c>
      <c r="B331" s="7">
        <v>0.39960000000000001</v>
      </c>
      <c r="C331" s="16">
        <f t="shared" si="10"/>
        <v>-5</v>
      </c>
      <c r="D331" s="16">
        <f t="array" ref="D331">IFERROR(INDEX(C$2:C331,MATCH(2,1/(C$2:C331&lt;&gt;0))),0)</f>
        <v>-5</v>
      </c>
      <c r="E331" s="16">
        <f t="shared" si="11"/>
        <v>-5</v>
      </c>
      <c r="F331" s="16">
        <f>IF(AND(C331&lt;&gt;0,SUM(C$1:$D331)=SUM(C$1:$D331)),ROW(),0)</f>
        <v>331</v>
      </c>
      <c r="G331" s="16">
        <f t="array" ref="G331">IF(ROW()-IFERROR(INDEX(F$2:F331,MATCH(2,1/(F$2:F331&lt;&gt;0))),0)&gt;22,22,ROW()-IFERROR(INDEX(F$2:F331,MATCH(2,1/(F$2:F331&lt;&gt;0))),0))</f>
        <v>0</v>
      </c>
    </row>
    <row r="332" spans="1:7" x14ac:dyDescent="0.35">
      <c r="A332" s="5">
        <v>41781</v>
      </c>
      <c r="B332" s="7">
        <v>0.4995</v>
      </c>
      <c r="C332" s="16">
        <f t="shared" si="10"/>
        <v>-5</v>
      </c>
      <c r="D332" s="16">
        <f t="array" ref="D332">IFERROR(INDEX(C$2:C332,MATCH(2,1/(C$2:C332&lt;&gt;0))),0)</f>
        <v>-5</v>
      </c>
      <c r="E332" s="16">
        <f t="shared" si="11"/>
        <v>-5</v>
      </c>
      <c r="F332" s="16">
        <f>IF(AND(C332&lt;&gt;0,SUM(C$1:$D332)=SUM(C$1:$D332)),ROW(),0)</f>
        <v>332</v>
      </c>
      <c r="G332" s="16">
        <f t="array" ref="G332">IF(ROW()-IFERROR(INDEX(F$2:F332,MATCH(2,1/(F$2:F332&lt;&gt;0))),0)&gt;22,22,ROW()-IFERROR(INDEX(F$2:F332,MATCH(2,1/(F$2:F332&lt;&gt;0))),0))</f>
        <v>0</v>
      </c>
    </row>
    <row r="333" spans="1:7" x14ac:dyDescent="0.35">
      <c r="A333" s="5">
        <v>41782</v>
      </c>
      <c r="B333" s="7">
        <v>0.59940000000000004</v>
      </c>
      <c r="C333" s="16">
        <f t="shared" si="10"/>
        <v>-5</v>
      </c>
      <c r="D333" s="16">
        <f t="array" ref="D333">IFERROR(INDEX(C$2:C333,MATCH(2,1/(C$2:C333&lt;&gt;0))),0)</f>
        <v>-5</v>
      </c>
      <c r="E333" s="16">
        <f t="shared" si="11"/>
        <v>-5</v>
      </c>
      <c r="F333" s="16">
        <f>IF(AND(C333&lt;&gt;0,SUM(C$1:$D333)=SUM(C$1:$D333)),ROW(),0)</f>
        <v>333</v>
      </c>
      <c r="G333" s="16">
        <f t="array" ref="G333">IF(ROW()-IFERROR(INDEX(F$2:F333,MATCH(2,1/(F$2:F333&lt;&gt;0))),0)&gt;22,22,ROW()-IFERROR(INDEX(F$2:F333,MATCH(2,1/(F$2:F333&lt;&gt;0))),0))</f>
        <v>0</v>
      </c>
    </row>
    <row r="334" spans="1:7" x14ac:dyDescent="0.35">
      <c r="A334" s="5">
        <v>41785</v>
      </c>
      <c r="B334" s="7">
        <v>0.3</v>
      </c>
      <c r="C334" s="16">
        <f t="shared" si="10"/>
        <v>-5</v>
      </c>
      <c r="D334" s="16">
        <f t="array" ref="D334">IFERROR(INDEX(C$2:C334,MATCH(2,1/(C$2:C334&lt;&gt;0))),0)</f>
        <v>-5</v>
      </c>
      <c r="E334" s="16">
        <f t="shared" si="11"/>
        <v>-5</v>
      </c>
      <c r="F334" s="16">
        <f>IF(AND(C334&lt;&gt;0,SUM(C$1:$D334)=SUM(C$1:$D334)),ROW(),0)</f>
        <v>334</v>
      </c>
      <c r="G334" s="16">
        <f t="array" ref="G334">IF(ROW()-IFERROR(INDEX(F$2:F334,MATCH(2,1/(F$2:F334&lt;&gt;0))),0)&gt;22,22,ROW()-IFERROR(INDEX(F$2:F334,MATCH(2,1/(F$2:F334&lt;&gt;0))),0))</f>
        <v>0</v>
      </c>
    </row>
    <row r="335" spans="1:7" x14ac:dyDescent="0.35">
      <c r="A335" s="5">
        <v>41786</v>
      </c>
      <c r="B335" s="7">
        <v>0.4</v>
      </c>
      <c r="C335" s="16">
        <f t="shared" si="10"/>
        <v>-5</v>
      </c>
      <c r="D335" s="16">
        <f t="array" ref="D335">IFERROR(INDEX(C$2:C335,MATCH(2,1/(C$2:C335&lt;&gt;0))),0)</f>
        <v>-5</v>
      </c>
      <c r="E335" s="16">
        <f t="shared" si="11"/>
        <v>-5</v>
      </c>
      <c r="F335" s="16">
        <f>IF(AND(C335&lt;&gt;0,SUM(C$1:$D335)=SUM(C$1:$D335)),ROW(),0)</f>
        <v>335</v>
      </c>
      <c r="G335" s="16">
        <f t="array" ref="G335">IF(ROW()-IFERROR(INDEX(F$2:F335,MATCH(2,1/(F$2:F335&lt;&gt;0))),0)&gt;22,22,ROW()-IFERROR(INDEX(F$2:F335,MATCH(2,1/(F$2:F335&lt;&gt;0))),0))</f>
        <v>0</v>
      </c>
    </row>
    <row r="336" spans="1:7" x14ac:dyDescent="0.35">
      <c r="A336" s="5">
        <v>41787</v>
      </c>
      <c r="B336" s="7">
        <v>0.5</v>
      </c>
      <c r="C336" s="16">
        <f t="shared" si="10"/>
        <v>-5</v>
      </c>
      <c r="D336" s="16">
        <f t="array" ref="D336">IFERROR(INDEX(C$2:C336,MATCH(2,1/(C$2:C336&lt;&gt;0))),0)</f>
        <v>-5</v>
      </c>
      <c r="E336" s="16">
        <f t="shared" si="11"/>
        <v>-5</v>
      </c>
      <c r="F336" s="16">
        <f>IF(AND(C336&lt;&gt;0,SUM(C$1:$D336)=SUM(C$1:$D336)),ROW(),0)</f>
        <v>336</v>
      </c>
      <c r="G336" s="16">
        <f t="array" ref="G336">IF(ROW()-IFERROR(INDEX(F$2:F336,MATCH(2,1/(F$2:F336&lt;&gt;0))),0)&gt;22,22,ROW()-IFERROR(INDEX(F$2:F336,MATCH(2,1/(F$2:F336&lt;&gt;0))),0))</f>
        <v>0</v>
      </c>
    </row>
    <row r="337" spans="1:7" x14ac:dyDescent="0.35">
      <c r="A337" s="5">
        <v>41788</v>
      </c>
      <c r="B337" s="7">
        <v>0.3</v>
      </c>
      <c r="C337" s="16">
        <f t="shared" si="10"/>
        <v>-5</v>
      </c>
      <c r="D337" s="16">
        <f t="array" ref="D337">IFERROR(INDEX(C$2:C337,MATCH(2,1/(C$2:C337&lt;&gt;0))),0)</f>
        <v>-5</v>
      </c>
      <c r="E337" s="16">
        <f t="shared" si="11"/>
        <v>-5</v>
      </c>
      <c r="F337" s="16">
        <f>IF(AND(C337&lt;&gt;0,SUM(C$1:$D337)=SUM(C$1:$D337)),ROW(),0)</f>
        <v>337</v>
      </c>
      <c r="G337" s="16">
        <f t="array" ref="G337">IF(ROW()-IFERROR(INDEX(F$2:F337,MATCH(2,1/(F$2:F337&lt;&gt;0))),0)&gt;22,22,ROW()-IFERROR(INDEX(F$2:F337,MATCH(2,1/(F$2:F337&lt;&gt;0))),0))</f>
        <v>0</v>
      </c>
    </row>
    <row r="338" spans="1:7" x14ac:dyDescent="0.35">
      <c r="A338" s="5">
        <v>41789</v>
      </c>
      <c r="B338" s="7">
        <v>0.8</v>
      </c>
      <c r="C338" s="16">
        <f t="shared" si="10"/>
        <v>-5</v>
      </c>
      <c r="D338" s="16">
        <f t="array" ref="D338">IFERROR(INDEX(C$2:C338,MATCH(2,1/(C$2:C338&lt;&gt;0))),0)</f>
        <v>-5</v>
      </c>
      <c r="E338" s="16">
        <f t="shared" si="11"/>
        <v>-5</v>
      </c>
      <c r="F338" s="16">
        <f>IF(AND(C338&lt;&gt;0,SUM(C$1:$D338)=SUM(C$1:$D338)),ROW(),0)</f>
        <v>338</v>
      </c>
      <c r="G338" s="16">
        <f t="array" ref="G338">IF(ROW()-IFERROR(INDEX(F$2:F338,MATCH(2,1/(F$2:F338&lt;&gt;0))),0)&gt;22,22,ROW()-IFERROR(INDEX(F$2:F338,MATCH(2,1/(F$2:F338&lt;&gt;0))),0))</f>
        <v>0</v>
      </c>
    </row>
    <row r="339" spans="1:7" x14ac:dyDescent="0.35">
      <c r="A339" s="5">
        <v>41793</v>
      </c>
      <c r="B339" s="7">
        <v>0.8</v>
      </c>
      <c r="C339" s="16">
        <f t="shared" si="10"/>
        <v>-5</v>
      </c>
      <c r="D339" s="16">
        <f t="array" ref="D339">IFERROR(INDEX(C$2:C339,MATCH(2,1/(C$2:C339&lt;&gt;0))),0)</f>
        <v>-5</v>
      </c>
      <c r="E339" s="16">
        <f t="shared" si="11"/>
        <v>-5</v>
      </c>
      <c r="F339" s="16">
        <f>IF(AND(C339&lt;&gt;0,SUM(C$1:$D339)=SUM(C$1:$D339)),ROW(),0)</f>
        <v>339</v>
      </c>
      <c r="G339" s="16">
        <f t="array" ref="G339">IF(ROW()-IFERROR(INDEX(F$2:F339,MATCH(2,1/(F$2:F339&lt;&gt;0))),0)&gt;22,22,ROW()-IFERROR(INDEX(F$2:F339,MATCH(2,1/(F$2:F339&lt;&gt;0))),0))</f>
        <v>0</v>
      </c>
    </row>
    <row r="340" spans="1:7" x14ac:dyDescent="0.35">
      <c r="A340" s="5">
        <v>41794</v>
      </c>
      <c r="B340" s="7">
        <v>0.4</v>
      </c>
      <c r="C340" s="16">
        <f t="shared" si="10"/>
        <v>-5</v>
      </c>
      <c r="D340" s="16">
        <f t="array" ref="D340">IFERROR(INDEX(C$2:C340,MATCH(2,1/(C$2:C340&lt;&gt;0))),0)</f>
        <v>-5</v>
      </c>
      <c r="E340" s="16">
        <f t="shared" si="11"/>
        <v>-5</v>
      </c>
      <c r="F340" s="16">
        <f>IF(AND(C340&lt;&gt;0,SUM(C$1:$D340)=SUM(C$1:$D340)),ROW(),0)</f>
        <v>340</v>
      </c>
      <c r="G340" s="16">
        <f t="array" ref="G340">IF(ROW()-IFERROR(INDEX(F$2:F340,MATCH(2,1/(F$2:F340&lt;&gt;0))),0)&gt;22,22,ROW()-IFERROR(INDEX(F$2:F340,MATCH(2,1/(F$2:F340&lt;&gt;0))),0))</f>
        <v>0</v>
      </c>
    </row>
    <row r="341" spans="1:7" x14ac:dyDescent="0.35">
      <c r="A341" s="5">
        <v>41795</v>
      </c>
      <c r="B341" s="7">
        <v>0.5</v>
      </c>
      <c r="C341" s="16">
        <f t="shared" si="10"/>
        <v>-5</v>
      </c>
      <c r="D341" s="16">
        <f t="array" ref="D341">IFERROR(INDEX(C$2:C341,MATCH(2,1/(C$2:C341&lt;&gt;0))),0)</f>
        <v>-5</v>
      </c>
      <c r="E341" s="16">
        <f t="shared" si="11"/>
        <v>-5</v>
      </c>
      <c r="F341" s="16">
        <f>IF(AND(C341&lt;&gt;0,SUM(C$1:$D341)=SUM(C$1:$D341)),ROW(),0)</f>
        <v>341</v>
      </c>
      <c r="G341" s="16">
        <f t="array" ref="G341">IF(ROW()-IFERROR(INDEX(F$2:F341,MATCH(2,1/(F$2:F341&lt;&gt;0))),0)&gt;22,22,ROW()-IFERROR(INDEX(F$2:F341,MATCH(2,1/(F$2:F341&lt;&gt;0))),0))</f>
        <v>0</v>
      </c>
    </row>
    <row r="342" spans="1:7" x14ac:dyDescent="0.35">
      <c r="A342" s="5">
        <v>41796</v>
      </c>
      <c r="B342" s="7">
        <v>0.1</v>
      </c>
      <c r="C342" s="16">
        <f t="shared" si="10"/>
        <v>-5</v>
      </c>
      <c r="D342" s="16">
        <f t="array" ref="D342">IFERROR(INDEX(C$2:C342,MATCH(2,1/(C$2:C342&lt;&gt;0))),0)</f>
        <v>-5</v>
      </c>
      <c r="E342" s="16">
        <f t="shared" si="11"/>
        <v>-5</v>
      </c>
      <c r="F342" s="16">
        <f>IF(AND(C342&lt;&gt;0,SUM(C$1:$D342)=SUM(C$1:$D342)),ROW(),0)</f>
        <v>342</v>
      </c>
      <c r="G342" s="16">
        <f t="array" ref="G342">IF(ROW()-IFERROR(INDEX(F$2:F342,MATCH(2,1/(F$2:F342&lt;&gt;0))),0)&gt;22,22,ROW()-IFERROR(INDEX(F$2:F342,MATCH(2,1/(F$2:F342&lt;&gt;0))),0))</f>
        <v>0</v>
      </c>
    </row>
    <row r="343" spans="1:7" x14ac:dyDescent="0.35">
      <c r="A343" s="5">
        <v>41799</v>
      </c>
      <c r="B343" s="7">
        <v>0.4</v>
      </c>
      <c r="C343" s="16">
        <f t="shared" si="10"/>
        <v>-5</v>
      </c>
      <c r="D343" s="16">
        <f t="array" ref="D343">IFERROR(INDEX(C$2:C343,MATCH(2,1/(C$2:C343&lt;&gt;0))),0)</f>
        <v>-5</v>
      </c>
      <c r="E343" s="16">
        <f t="shared" si="11"/>
        <v>-5</v>
      </c>
      <c r="F343" s="16">
        <f>IF(AND(C343&lt;&gt;0,SUM(C$1:$D343)=SUM(C$1:$D343)),ROW(),0)</f>
        <v>343</v>
      </c>
      <c r="G343" s="16">
        <f t="array" ref="G343">IF(ROW()-IFERROR(INDEX(F$2:F343,MATCH(2,1/(F$2:F343&lt;&gt;0))),0)&gt;22,22,ROW()-IFERROR(INDEX(F$2:F343,MATCH(2,1/(F$2:F343&lt;&gt;0))),0))</f>
        <v>0</v>
      </c>
    </row>
    <row r="344" spans="1:7" x14ac:dyDescent="0.35">
      <c r="A344" s="5">
        <v>41800</v>
      </c>
      <c r="B344" s="7">
        <v>0.3</v>
      </c>
      <c r="C344" s="16">
        <f t="shared" si="10"/>
        <v>-5</v>
      </c>
      <c r="D344" s="16">
        <f t="array" ref="D344">IFERROR(INDEX(C$2:C344,MATCH(2,1/(C$2:C344&lt;&gt;0))),0)</f>
        <v>-5</v>
      </c>
      <c r="E344" s="16">
        <f t="shared" si="11"/>
        <v>-5</v>
      </c>
      <c r="F344" s="16">
        <f>IF(AND(C344&lt;&gt;0,SUM(C$1:$D344)=SUM(C$1:$D344)),ROW(),0)</f>
        <v>344</v>
      </c>
      <c r="G344" s="16">
        <f t="array" ref="G344">IF(ROW()-IFERROR(INDEX(F$2:F344,MATCH(2,1/(F$2:F344&lt;&gt;0))),0)&gt;22,22,ROW()-IFERROR(INDEX(F$2:F344,MATCH(2,1/(F$2:F344&lt;&gt;0))),0))</f>
        <v>0</v>
      </c>
    </row>
    <row r="345" spans="1:7" x14ac:dyDescent="0.35">
      <c r="A345" s="5">
        <v>41801</v>
      </c>
      <c r="B345" s="7">
        <v>0.8</v>
      </c>
      <c r="C345" s="16">
        <f t="shared" si="10"/>
        <v>-5</v>
      </c>
      <c r="D345" s="16">
        <f t="array" ref="D345">IFERROR(INDEX(C$2:C345,MATCH(2,1/(C$2:C345&lt;&gt;0))),0)</f>
        <v>-5</v>
      </c>
      <c r="E345" s="16">
        <f t="shared" si="11"/>
        <v>-5</v>
      </c>
      <c r="F345" s="16">
        <f>IF(AND(C345&lt;&gt;0,SUM(C$1:$D345)=SUM(C$1:$D345)),ROW(),0)</f>
        <v>345</v>
      </c>
      <c r="G345" s="16">
        <f t="array" ref="G345">IF(ROW()-IFERROR(INDEX(F$2:F345,MATCH(2,1/(F$2:F345&lt;&gt;0))),0)&gt;22,22,ROW()-IFERROR(INDEX(F$2:F345,MATCH(2,1/(F$2:F345&lt;&gt;0))),0))</f>
        <v>0</v>
      </c>
    </row>
    <row r="346" spans="1:7" x14ac:dyDescent="0.35">
      <c r="A346" s="5">
        <v>41802</v>
      </c>
      <c r="B346" s="7">
        <v>1</v>
      </c>
      <c r="C346" s="16">
        <f t="shared" si="10"/>
        <v>-2.5</v>
      </c>
      <c r="D346" s="16">
        <f t="array" ref="D346">IFERROR(INDEX(C$2:C346,MATCH(2,1/(C$2:C346&lt;&gt;0))),0)</f>
        <v>-2.5</v>
      </c>
      <c r="E346" s="16">
        <f t="shared" si="11"/>
        <v>-2.5</v>
      </c>
      <c r="F346" s="16">
        <f>IF(AND(C346&lt;&gt;0,SUM(C$1:$D346)=SUM(C$1:$D346)),ROW(),0)</f>
        <v>346</v>
      </c>
      <c r="G346" s="16">
        <f t="array" ref="G346">IF(ROW()-IFERROR(INDEX(F$2:F346,MATCH(2,1/(F$2:F346&lt;&gt;0))),0)&gt;22,22,ROW()-IFERROR(INDEX(F$2:F346,MATCH(2,1/(F$2:F346&lt;&gt;0))),0))</f>
        <v>0</v>
      </c>
    </row>
    <row r="347" spans="1:7" x14ac:dyDescent="0.35">
      <c r="A347" s="5">
        <v>41803</v>
      </c>
      <c r="B347" s="7">
        <v>1</v>
      </c>
      <c r="C347" s="16">
        <f t="shared" si="10"/>
        <v>-2.5</v>
      </c>
      <c r="D347" s="16">
        <f t="array" ref="D347">IFERROR(INDEX(C$2:C347,MATCH(2,1/(C$2:C347&lt;&gt;0))),0)</f>
        <v>-2.5</v>
      </c>
      <c r="E347" s="16">
        <f t="shared" si="11"/>
        <v>-2.5</v>
      </c>
      <c r="F347" s="16">
        <f>IF(AND(C347&lt;&gt;0,SUM(C$1:$D347)=SUM(C$1:$D347)),ROW(),0)</f>
        <v>347</v>
      </c>
      <c r="G347" s="16">
        <f t="array" ref="G347">IF(ROW()-IFERROR(INDEX(F$2:F347,MATCH(2,1/(F$2:F347&lt;&gt;0))),0)&gt;22,22,ROW()-IFERROR(INDEX(F$2:F347,MATCH(2,1/(F$2:F347&lt;&gt;0))),0))</f>
        <v>0</v>
      </c>
    </row>
    <row r="348" spans="1:7" x14ac:dyDescent="0.35">
      <c r="A348" s="5">
        <v>41806</v>
      </c>
      <c r="B348" s="7">
        <v>0.5</v>
      </c>
      <c r="C348" s="16">
        <f t="shared" si="10"/>
        <v>-5</v>
      </c>
      <c r="D348" s="16">
        <f t="array" ref="D348">IFERROR(INDEX(C$2:C348,MATCH(2,1/(C$2:C348&lt;&gt;0))),0)</f>
        <v>-5</v>
      </c>
      <c r="E348" s="16">
        <f t="shared" si="11"/>
        <v>-5</v>
      </c>
      <c r="F348" s="16">
        <f>IF(AND(C348&lt;&gt;0,SUM(C$1:$D348)=SUM(C$1:$D348)),ROW(),0)</f>
        <v>348</v>
      </c>
      <c r="G348" s="16">
        <f t="array" ref="G348">IF(ROW()-IFERROR(INDEX(F$2:F348,MATCH(2,1/(F$2:F348&lt;&gt;0))),0)&gt;22,22,ROW()-IFERROR(INDEX(F$2:F348,MATCH(2,1/(F$2:F348&lt;&gt;0))),0))</f>
        <v>0</v>
      </c>
    </row>
    <row r="349" spans="1:7" x14ac:dyDescent="0.35">
      <c r="A349" s="5">
        <v>41807</v>
      </c>
      <c r="B349" s="7">
        <v>0.5</v>
      </c>
      <c r="C349" s="16">
        <f t="shared" si="10"/>
        <v>-5</v>
      </c>
      <c r="D349" s="16">
        <f t="array" ref="D349">IFERROR(INDEX(C$2:C349,MATCH(2,1/(C$2:C349&lt;&gt;0))),0)</f>
        <v>-5</v>
      </c>
      <c r="E349" s="16">
        <f t="shared" si="11"/>
        <v>-5</v>
      </c>
      <c r="F349" s="16">
        <f>IF(AND(C349&lt;&gt;0,SUM(C$1:$D349)=SUM(C$1:$D349)),ROW(),0)</f>
        <v>349</v>
      </c>
      <c r="G349" s="16">
        <f t="array" ref="G349">IF(ROW()-IFERROR(INDEX(F$2:F349,MATCH(2,1/(F$2:F349&lt;&gt;0))),0)&gt;22,22,ROW()-IFERROR(INDEX(F$2:F349,MATCH(2,1/(F$2:F349&lt;&gt;0))),0))</f>
        <v>0</v>
      </c>
    </row>
    <row r="350" spans="1:7" x14ac:dyDescent="0.35">
      <c r="A350" s="5">
        <v>41808</v>
      </c>
      <c r="B350" s="7">
        <v>1.1000000000000001</v>
      </c>
      <c r="C350" s="16">
        <f t="shared" si="10"/>
        <v>0</v>
      </c>
      <c r="D350" s="16">
        <f t="array" ref="D350">IFERROR(INDEX(C$2:C350,MATCH(2,1/(C$2:C350&lt;&gt;0))),0)</f>
        <v>-5</v>
      </c>
      <c r="E350" s="16">
        <f t="shared" si="11"/>
        <v>-4.7727272727272725</v>
      </c>
      <c r="F350" s="16">
        <f>IF(AND(C350&lt;&gt;0,SUM(C$1:$D350)=SUM(C$1:$D350)),ROW(),0)</f>
        <v>0</v>
      </c>
      <c r="G350" s="16">
        <f t="array" ref="G350">IF(ROW()-IFERROR(INDEX(F$2:F350,MATCH(2,1/(F$2:F350&lt;&gt;0))),0)&gt;22,22,ROW()-IFERROR(INDEX(F$2:F350,MATCH(2,1/(F$2:F350&lt;&gt;0))),0))</f>
        <v>1</v>
      </c>
    </row>
    <row r="351" spans="1:7" x14ac:dyDescent="0.35">
      <c r="A351" s="5">
        <v>41809</v>
      </c>
      <c r="B351" s="7">
        <v>0.2</v>
      </c>
      <c r="C351" s="16">
        <f t="shared" si="10"/>
        <v>-5</v>
      </c>
      <c r="D351" s="16">
        <f t="array" ref="D351">IFERROR(INDEX(C$2:C351,MATCH(2,1/(C$2:C351&lt;&gt;0))),0)</f>
        <v>-5</v>
      </c>
      <c r="E351" s="16">
        <f t="shared" si="11"/>
        <v>-5</v>
      </c>
      <c r="F351" s="16">
        <f>IF(AND(C351&lt;&gt;0,SUM(C$1:$D351)=SUM(C$1:$D351)),ROW(),0)</f>
        <v>351</v>
      </c>
      <c r="G351" s="16">
        <f t="array" ref="G351">IF(ROW()-IFERROR(INDEX(F$2:F351,MATCH(2,1/(F$2:F351&lt;&gt;0))),0)&gt;22,22,ROW()-IFERROR(INDEX(F$2:F351,MATCH(2,1/(F$2:F351&lt;&gt;0))),0))</f>
        <v>0</v>
      </c>
    </row>
    <row r="352" spans="1:7" x14ac:dyDescent="0.35">
      <c r="A352" s="5">
        <v>41810</v>
      </c>
      <c r="B352" s="7">
        <v>0.4</v>
      </c>
      <c r="C352" s="16">
        <f t="shared" si="10"/>
        <v>-5</v>
      </c>
      <c r="D352" s="16">
        <f t="array" ref="D352">IFERROR(INDEX(C$2:C352,MATCH(2,1/(C$2:C352&lt;&gt;0))),0)</f>
        <v>-5</v>
      </c>
      <c r="E352" s="16">
        <f t="shared" si="11"/>
        <v>-5</v>
      </c>
      <c r="F352" s="16">
        <f>IF(AND(C352&lt;&gt;0,SUM(C$1:$D352)=SUM(C$1:$D352)),ROW(),0)</f>
        <v>352</v>
      </c>
      <c r="G352" s="16">
        <f t="array" ref="G352">IF(ROW()-IFERROR(INDEX(F$2:F352,MATCH(2,1/(F$2:F352&lt;&gt;0))),0)&gt;22,22,ROW()-IFERROR(INDEX(F$2:F352,MATCH(2,1/(F$2:F352&lt;&gt;0))),0))</f>
        <v>0</v>
      </c>
    </row>
    <row r="353" spans="1:7" x14ac:dyDescent="0.35">
      <c r="A353" s="5">
        <v>41813</v>
      </c>
      <c r="B353" s="7">
        <v>0.3</v>
      </c>
      <c r="C353" s="16">
        <f t="shared" si="10"/>
        <v>-5</v>
      </c>
      <c r="D353" s="16">
        <f t="array" ref="D353">IFERROR(INDEX(C$2:C353,MATCH(2,1/(C$2:C353&lt;&gt;0))),0)</f>
        <v>-5</v>
      </c>
      <c r="E353" s="16">
        <f t="shared" si="11"/>
        <v>-5</v>
      </c>
      <c r="F353" s="16">
        <f>IF(AND(C353&lt;&gt;0,SUM(C$1:$D353)=SUM(C$1:$D353)),ROW(),0)</f>
        <v>353</v>
      </c>
      <c r="G353" s="16">
        <f t="array" ref="G353">IF(ROW()-IFERROR(INDEX(F$2:F353,MATCH(2,1/(F$2:F353&lt;&gt;0))),0)&gt;22,22,ROW()-IFERROR(INDEX(F$2:F353,MATCH(2,1/(F$2:F353&lt;&gt;0))),0))</f>
        <v>0</v>
      </c>
    </row>
    <row r="354" spans="1:7" x14ac:dyDescent="0.35">
      <c r="A354" s="5">
        <v>41814</v>
      </c>
      <c r="B354" s="7">
        <v>1</v>
      </c>
      <c r="C354" s="16">
        <f t="shared" si="10"/>
        <v>-2.5</v>
      </c>
      <c r="D354" s="16">
        <f t="array" ref="D354">IFERROR(INDEX(C$2:C354,MATCH(2,1/(C$2:C354&lt;&gt;0))),0)</f>
        <v>-2.5</v>
      </c>
      <c r="E354" s="16">
        <f t="shared" si="11"/>
        <v>-2.5</v>
      </c>
      <c r="F354" s="16">
        <f>IF(AND(C354&lt;&gt;0,SUM(C$1:$D354)=SUM(C$1:$D354)),ROW(),0)</f>
        <v>354</v>
      </c>
      <c r="G354" s="16">
        <f t="array" ref="G354">IF(ROW()-IFERROR(INDEX(F$2:F354,MATCH(2,1/(F$2:F354&lt;&gt;0))),0)&gt;22,22,ROW()-IFERROR(INDEX(F$2:F354,MATCH(2,1/(F$2:F354&lt;&gt;0))),0))</f>
        <v>0</v>
      </c>
    </row>
    <row r="355" spans="1:7" x14ac:dyDescent="0.35">
      <c r="A355" s="5">
        <v>41815</v>
      </c>
      <c r="B355" s="7">
        <v>0.5</v>
      </c>
      <c r="C355" s="16">
        <f t="shared" si="10"/>
        <v>-5</v>
      </c>
      <c r="D355" s="16">
        <f t="array" ref="D355">IFERROR(INDEX(C$2:C355,MATCH(2,1/(C$2:C355&lt;&gt;0))),0)</f>
        <v>-5</v>
      </c>
      <c r="E355" s="16">
        <f t="shared" si="11"/>
        <v>-5</v>
      </c>
      <c r="F355" s="16">
        <f>IF(AND(C355&lt;&gt;0,SUM(C$1:$D355)=SUM(C$1:$D355)),ROW(),0)</f>
        <v>355</v>
      </c>
      <c r="G355" s="16">
        <f t="array" ref="G355">IF(ROW()-IFERROR(INDEX(F$2:F355,MATCH(2,1/(F$2:F355&lt;&gt;0))),0)&gt;22,22,ROW()-IFERROR(INDEX(F$2:F355,MATCH(2,1/(F$2:F355&lt;&gt;0))),0))</f>
        <v>0</v>
      </c>
    </row>
    <row r="356" spans="1:7" x14ac:dyDescent="0.35">
      <c r="A356" s="5">
        <v>41816</v>
      </c>
      <c r="B356" s="7">
        <v>0.6</v>
      </c>
      <c r="C356" s="16">
        <f t="shared" si="10"/>
        <v>-5</v>
      </c>
      <c r="D356" s="16">
        <f t="array" ref="D356">IFERROR(INDEX(C$2:C356,MATCH(2,1/(C$2:C356&lt;&gt;0))),0)</f>
        <v>-5</v>
      </c>
      <c r="E356" s="16">
        <f t="shared" si="11"/>
        <v>-5</v>
      </c>
      <c r="F356" s="16">
        <f>IF(AND(C356&lt;&gt;0,SUM(C$1:$D356)=SUM(C$1:$D356)),ROW(),0)</f>
        <v>356</v>
      </c>
      <c r="G356" s="16">
        <f t="array" ref="G356">IF(ROW()-IFERROR(INDEX(F$2:F356,MATCH(2,1/(F$2:F356&lt;&gt;0))),0)&gt;22,22,ROW()-IFERROR(INDEX(F$2:F356,MATCH(2,1/(F$2:F356&lt;&gt;0))),0))</f>
        <v>0</v>
      </c>
    </row>
    <row r="357" spans="1:7" x14ac:dyDescent="0.35">
      <c r="A357" s="5">
        <v>41817</v>
      </c>
      <c r="B357" s="7">
        <v>1.1000000000000001</v>
      </c>
      <c r="C357" s="16">
        <f t="shared" si="10"/>
        <v>0</v>
      </c>
      <c r="D357" s="16">
        <f t="array" ref="D357">IFERROR(INDEX(C$2:C357,MATCH(2,1/(C$2:C357&lt;&gt;0))),0)</f>
        <v>-5</v>
      </c>
      <c r="E357" s="16">
        <f t="shared" si="11"/>
        <v>-4.7727272727272725</v>
      </c>
      <c r="F357" s="16">
        <f>IF(AND(C357&lt;&gt;0,SUM(C$1:$D357)=SUM(C$1:$D357)),ROW(),0)</f>
        <v>0</v>
      </c>
      <c r="G357" s="16">
        <f t="array" ref="G357">IF(ROW()-IFERROR(INDEX(F$2:F357,MATCH(2,1/(F$2:F357&lt;&gt;0))),0)&gt;22,22,ROW()-IFERROR(INDEX(F$2:F357,MATCH(2,1/(F$2:F357&lt;&gt;0))),0))</f>
        <v>1</v>
      </c>
    </row>
    <row r="358" spans="1:7" x14ac:dyDescent="0.35">
      <c r="A358" s="5">
        <v>41820</v>
      </c>
      <c r="B358" s="7">
        <v>1</v>
      </c>
      <c r="C358" s="16">
        <f t="shared" si="10"/>
        <v>-2.5</v>
      </c>
      <c r="D358" s="16">
        <f t="array" ref="D358">IFERROR(INDEX(C$2:C358,MATCH(2,1/(C$2:C358&lt;&gt;0))),0)</f>
        <v>-2.5</v>
      </c>
      <c r="E358" s="16">
        <f t="shared" si="11"/>
        <v>-2.5</v>
      </c>
      <c r="F358" s="16">
        <f>IF(AND(C358&lt;&gt;0,SUM(C$1:$D358)=SUM(C$1:$D358)),ROW(),0)</f>
        <v>358</v>
      </c>
      <c r="G358" s="16">
        <f t="array" ref="G358">IF(ROW()-IFERROR(INDEX(F$2:F358,MATCH(2,1/(F$2:F358&lt;&gt;0))),0)&gt;22,22,ROW()-IFERROR(INDEX(F$2:F358,MATCH(2,1/(F$2:F358&lt;&gt;0))),0))</f>
        <v>0</v>
      </c>
    </row>
    <row r="359" spans="1:7" x14ac:dyDescent="0.35">
      <c r="A359" s="5">
        <v>41821</v>
      </c>
      <c r="B359" s="7">
        <v>0.6</v>
      </c>
      <c r="C359" s="16">
        <f t="shared" si="10"/>
        <v>-5</v>
      </c>
      <c r="D359" s="16">
        <f t="array" ref="D359">IFERROR(INDEX(C$2:C359,MATCH(2,1/(C$2:C359&lt;&gt;0))),0)</f>
        <v>-5</v>
      </c>
      <c r="E359" s="16">
        <f t="shared" si="11"/>
        <v>-5</v>
      </c>
      <c r="F359" s="16">
        <f>IF(AND(C359&lt;&gt;0,SUM(C$1:$D359)=SUM(C$1:$D359)),ROW(),0)</f>
        <v>359</v>
      </c>
      <c r="G359" s="16">
        <f t="array" ref="G359">IF(ROW()-IFERROR(INDEX(F$2:F359,MATCH(2,1/(F$2:F359&lt;&gt;0))),0)&gt;22,22,ROW()-IFERROR(INDEX(F$2:F359,MATCH(2,1/(F$2:F359&lt;&gt;0))),0))</f>
        <v>0</v>
      </c>
    </row>
    <row r="360" spans="1:7" x14ac:dyDescent="0.35">
      <c r="A360" s="5">
        <v>41822</v>
      </c>
      <c r="B360" s="7">
        <v>1.2</v>
      </c>
      <c r="C360" s="16">
        <f t="shared" si="10"/>
        <v>0</v>
      </c>
      <c r="D360" s="16">
        <f t="array" ref="D360">IFERROR(INDEX(C$2:C360,MATCH(2,1/(C$2:C360&lt;&gt;0))),0)</f>
        <v>-5</v>
      </c>
      <c r="E360" s="16">
        <f t="shared" si="11"/>
        <v>-4.7727272727272725</v>
      </c>
      <c r="F360" s="16">
        <f>IF(AND(C360&lt;&gt;0,SUM(C$1:$D360)=SUM(C$1:$D360)),ROW(),0)</f>
        <v>0</v>
      </c>
      <c r="G360" s="16">
        <f t="array" ref="G360">IF(ROW()-IFERROR(INDEX(F$2:F360,MATCH(2,1/(F$2:F360&lt;&gt;0))),0)&gt;22,22,ROW()-IFERROR(INDEX(F$2:F360,MATCH(2,1/(F$2:F360&lt;&gt;0))),0))</f>
        <v>1</v>
      </c>
    </row>
    <row r="361" spans="1:7" x14ac:dyDescent="0.35">
      <c r="A361" s="5">
        <v>41823</v>
      </c>
      <c r="B361" s="7">
        <v>1</v>
      </c>
      <c r="C361" s="16">
        <f t="shared" si="10"/>
        <v>-2.5</v>
      </c>
      <c r="D361" s="16">
        <f t="array" ref="D361">IFERROR(INDEX(C$2:C361,MATCH(2,1/(C$2:C361&lt;&gt;0))),0)</f>
        <v>-2.5</v>
      </c>
      <c r="E361" s="16">
        <f t="shared" si="11"/>
        <v>-2.5</v>
      </c>
      <c r="F361" s="16">
        <f>IF(AND(C361&lt;&gt;0,SUM(C$1:$D361)=SUM(C$1:$D361)),ROW(),0)</f>
        <v>361</v>
      </c>
      <c r="G361" s="16">
        <f t="array" ref="G361">IF(ROW()-IFERROR(INDEX(F$2:F361,MATCH(2,1/(F$2:F361&lt;&gt;0))),0)&gt;22,22,ROW()-IFERROR(INDEX(F$2:F361,MATCH(2,1/(F$2:F361&lt;&gt;0))),0))</f>
        <v>0</v>
      </c>
    </row>
    <row r="362" spans="1:7" x14ac:dyDescent="0.35">
      <c r="A362" s="5">
        <v>41824</v>
      </c>
      <c r="B362" s="7">
        <v>0.2</v>
      </c>
      <c r="C362" s="16">
        <f t="shared" si="10"/>
        <v>-5</v>
      </c>
      <c r="D362" s="16">
        <f t="array" ref="D362">IFERROR(INDEX(C$2:C362,MATCH(2,1/(C$2:C362&lt;&gt;0))),0)</f>
        <v>-5</v>
      </c>
      <c r="E362" s="16">
        <f t="shared" si="11"/>
        <v>-5</v>
      </c>
      <c r="F362" s="16">
        <f>IF(AND(C362&lt;&gt;0,SUM(C$1:$D362)=SUM(C$1:$D362)),ROW(),0)</f>
        <v>362</v>
      </c>
      <c r="G362" s="16">
        <f t="array" ref="G362">IF(ROW()-IFERROR(INDEX(F$2:F362,MATCH(2,1/(F$2:F362&lt;&gt;0))),0)&gt;22,22,ROW()-IFERROR(INDEX(F$2:F362,MATCH(2,1/(F$2:F362&lt;&gt;0))),0))</f>
        <v>0</v>
      </c>
    </row>
    <row r="363" spans="1:7" x14ac:dyDescent="0.35">
      <c r="A363" s="5">
        <v>41827</v>
      </c>
      <c r="B363" s="7">
        <v>0.5</v>
      </c>
      <c r="C363" s="16">
        <f t="shared" si="10"/>
        <v>-5</v>
      </c>
      <c r="D363" s="16">
        <f t="array" ref="D363">IFERROR(INDEX(C$2:C363,MATCH(2,1/(C$2:C363&lt;&gt;0))),0)</f>
        <v>-5</v>
      </c>
      <c r="E363" s="16">
        <f t="shared" si="11"/>
        <v>-5</v>
      </c>
      <c r="F363" s="16">
        <f>IF(AND(C363&lt;&gt;0,SUM(C$1:$D363)=SUM(C$1:$D363)),ROW(),0)</f>
        <v>363</v>
      </c>
      <c r="G363" s="16">
        <f t="array" ref="G363">IF(ROW()-IFERROR(INDEX(F$2:F363,MATCH(2,1/(F$2:F363&lt;&gt;0))),0)&gt;22,22,ROW()-IFERROR(INDEX(F$2:F363,MATCH(2,1/(F$2:F363&lt;&gt;0))),0))</f>
        <v>0</v>
      </c>
    </row>
    <row r="364" spans="1:7" x14ac:dyDescent="0.35">
      <c r="A364" s="5">
        <v>41828</v>
      </c>
      <c r="B364" s="7">
        <v>0.7</v>
      </c>
      <c r="C364" s="16">
        <f t="shared" si="10"/>
        <v>-5</v>
      </c>
      <c r="D364" s="16">
        <f t="array" ref="D364">IFERROR(INDEX(C$2:C364,MATCH(2,1/(C$2:C364&lt;&gt;0))),0)</f>
        <v>-5</v>
      </c>
      <c r="E364" s="16">
        <f t="shared" si="11"/>
        <v>-5</v>
      </c>
      <c r="F364" s="16">
        <f>IF(AND(C364&lt;&gt;0,SUM(C$1:$D364)=SUM(C$1:$D364)),ROW(),0)</f>
        <v>364</v>
      </c>
      <c r="G364" s="16">
        <f t="array" ref="G364">IF(ROW()-IFERROR(INDEX(F$2:F364,MATCH(2,1/(F$2:F364&lt;&gt;0))),0)&gt;22,22,ROW()-IFERROR(INDEX(F$2:F364,MATCH(2,1/(F$2:F364&lt;&gt;0))),0))</f>
        <v>0</v>
      </c>
    </row>
    <row r="365" spans="1:7" x14ac:dyDescent="0.35">
      <c r="A365" s="5">
        <v>41829</v>
      </c>
      <c r="B365" s="7">
        <v>0.6</v>
      </c>
      <c r="C365" s="16">
        <f t="shared" si="10"/>
        <v>-5</v>
      </c>
      <c r="D365" s="16">
        <f t="array" ref="D365">IFERROR(INDEX(C$2:C365,MATCH(2,1/(C$2:C365&lt;&gt;0))),0)</f>
        <v>-5</v>
      </c>
      <c r="E365" s="16">
        <f t="shared" si="11"/>
        <v>-5</v>
      </c>
      <c r="F365" s="16">
        <f>IF(AND(C365&lt;&gt;0,SUM(C$1:$D365)=SUM(C$1:$D365)),ROW(),0)</f>
        <v>365</v>
      </c>
      <c r="G365" s="16">
        <f t="array" ref="G365">IF(ROW()-IFERROR(INDEX(F$2:F365,MATCH(2,1/(F$2:F365&lt;&gt;0))),0)&gt;22,22,ROW()-IFERROR(INDEX(F$2:F365,MATCH(2,1/(F$2:F365&lt;&gt;0))),0))</f>
        <v>0</v>
      </c>
    </row>
    <row r="366" spans="1:7" x14ac:dyDescent="0.35">
      <c r="A366" s="5">
        <v>41830</v>
      </c>
      <c r="B366" s="7">
        <v>1</v>
      </c>
      <c r="C366" s="16">
        <f t="shared" si="10"/>
        <v>-2.5</v>
      </c>
      <c r="D366" s="16">
        <f t="array" ref="D366">IFERROR(INDEX(C$2:C366,MATCH(2,1/(C$2:C366&lt;&gt;0))),0)</f>
        <v>-2.5</v>
      </c>
      <c r="E366" s="16">
        <f t="shared" si="11"/>
        <v>-2.5</v>
      </c>
      <c r="F366" s="16">
        <f>IF(AND(C366&lt;&gt;0,SUM(C$1:$D366)=SUM(C$1:$D366)),ROW(),0)</f>
        <v>366</v>
      </c>
      <c r="G366" s="16">
        <f t="array" ref="G366">IF(ROW()-IFERROR(INDEX(F$2:F366,MATCH(2,1/(F$2:F366&lt;&gt;0))),0)&gt;22,22,ROW()-IFERROR(INDEX(F$2:F366,MATCH(2,1/(F$2:F366&lt;&gt;0))),0))</f>
        <v>0</v>
      </c>
    </row>
    <row r="367" spans="1:7" x14ac:dyDescent="0.35">
      <c r="A367" s="5">
        <v>41831</v>
      </c>
      <c r="B367" s="7">
        <v>1.6</v>
      </c>
      <c r="C367" s="16">
        <f t="shared" si="10"/>
        <v>0</v>
      </c>
      <c r="D367" s="16">
        <f t="array" ref="D367">IFERROR(INDEX(C$2:C367,MATCH(2,1/(C$2:C367&lt;&gt;0))),0)</f>
        <v>-2.5</v>
      </c>
      <c r="E367" s="16">
        <f t="shared" si="11"/>
        <v>-2.3863636363636362</v>
      </c>
      <c r="F367" s="16">
        <f>IF(AND(C367&lt;&gt;0,SUM(C$1:$D367)=SUM(C$1:$D367)),ROW(),0)</f>
        <v>0</v>
      </c>
      <c r="G367" s="16">
        <f t="array" ref="G367">IF(ROW()-IFERROR(INDEX(F$2:F367,MATCH(2,1/(F$2:F367&lt;&gt;0))),0)&gt;22,22,ROW()-IFERROR(INDEX(F$2:F367,MATCH(2,1/(F$2:F367&lt;&gt;0))),0))</f>
        <v>1</v>
      </c>
    </row>
    <row r="368" spans="1:7" x14ac:dyDescent="0.35">
      <c r="A368" s="5">
        <v>41834</v>
      </c>
      <c r="B368" s="7">
        <v>1.5984</v>
      </c>
      <c r="C368" s="16">
        <f t="shared" si="10"/>
        <v>0</v>
      </c>
      <c r="D368" s="16">
        <f t="array" ref="D368">IFERROR(INDEX(C$2:C368,MATCH(2,1/(C$2:C368&lt;&gt;0))),0)</f>
        <v>-2.5</v>
      </c>
      <c r="E368" s="16">
        <f t="shared" si="11"/>
        <v>-2.2727272727272729</v>
      </c>
      <c r="F368" s="16">
        <f>IF(AND(C368&lt;&gt;0,SUM(C$1:$D368)=SUM(C$1:$D368)),ROW(),0)</f>
        <v>0</v>
      </c>
      <c r="G368" s="16">
        <f t="array" ref="G368">IF(ROW()-IFERROR(INDEX(F$2:F368,MATCH(2,1/(F$2:F368&lt;&gt;0))),0)&gt;22,22,ROW()-IFERROR(INDEX(F$2:F368,MATCH(2,1/(F$2:F368&lt;&gt;0))),0))</f>
        <v>2</v>
      </c>
    </row>
    <row r="369" spans="1:7" x14ac:dyDescent="0.35">
      <c r="A369" s="5">
        <v>41835</v>
      </c>
      <c r="B369" s="7">
        <v>1.1976</v>
      </c>
      <c r="C369" s="16">
        <f t="shared" si="10"/>
        <v>0</v>
      </c>
      <c r="D369" s="16">
        <f t="array" ref="D369">IFERROR(INDEX(C$2:C369,MATCH(2,1/(C$2:C369&lt;&gt;0))),0)</f>
        <v>-2.5</v>
      </c>
      <c r="E369" s="16">
        <f t="shared" si="11"/>
        <v>-2.1590909090909092</v>
      </c>
      <c r="F369" s="16">
        <f>IF(AND(C369&lt;&gt;0,SUM(C$1:$D369)=SUM(C$1:$D369)),ROW(),0)</f>
        <v>0</v>
      </c>
      <c r="G369" s="16">
        <f t="array" ref="G369">IF(ROW()-IFERROR(INDEX(F$2:F369,MATCH(2,1/(F$2:F369&lt;&gt;0))),0)&gt;22,22,ROW()-IFERROR(INDEX(F$2:F369,MATCH(2,1/(F$2:F369&lt;&gt;0))),0))</f>
        <v>3</v>
      </c>
    </row>
    <row r="370" spans="1:7" x14ac:dyDescent="0.35">
      <c r="A370" s="5">
        <v>41836</v>
      </c>
      <c r="B370" s="7">
        <v>0.89729999999999999</v>
      </c>
      <c r="C370" s="16">
        <f t="shared" si="10"/>
        <v>-2.5</v>
      </c>
      <c r="D370" s="16">
        <f t="array" ref="D370">IFERROR(INDEX(C$2:C370,MATCH(2,1/(C$2:C370&lt;&gt;0))),0)</f>
        <v>-2.5</v>
      </c>
      <c r="E370" s="16">
        <f t="shared" si="11"/>
        <v>-2.5</v>
      </c>
      <c r="F370" s="16">
        <f>IF(AND(C370&lt;&gt;0,SUM(C$1:$D370)=SUM(C$1:$D370)),ROW(),0)</f>
        <v>370</v>
      </c>
      <c r="G370" s="16">
        <f t="array" ref="G370">IF(ROW()-IFERROR(INDEX(F$2:F370,MATCH(2,1/(F$2:F370&lt;&gt;0))),0)&gt;22,22,ROW()-IFERROR(INDEX(F$2:F370,MATCH(2,1/(F$2:F370&lt;&gt;0))),0))</f>
        <v>0</v>
      </c>
    </row>
    <row r="371" spans="1:7" x14ac:dyDescent="0.35">
      <c r="A371" s="5">
        <v>41837</v>
      </c>
      <c r="B371" s="7">
        <v>9.9599999999999994E-2</v>
      </c>
      <c r="C371" s="16">
        <f t="shared" si="10"/>
        <v>-5</v>
      </c>
      <c r="D371" s="16">
        <f t="array" ref="D371">IFERROR(INDEX(C$2:C371,MATCH(2,1/(C$2:C371&lt;&gt;0))),0)</f>
        <v>-5</v>
      </c>
      <c r="E371" s="16">
        <f t="shared" si="11"/>
        <v>-5</v>
      </c>
      <c r="F371" s="16">
        <f>IF(AND(C371&lt;&gt;0,SUM(C$1:$D371)=SUM(C$1:$D371)),ROW(),0)</f>
        <v>371</v>
      </c>
      <c r="G371" s="16">
        <f t="array" ref="G371">IF(ROW()-IFERROR(INDEX(F$2:F371,MATCH(2,1/(F$2:F371&lt;&gt;0))),0)&gt;22,22,ROW()-IFERROR(INDEX(F$2:F371,MATCH(2,1/(F$2:F371&lt;&gt;0))),0))</f>
        <v>0</v>
      </c>
    </row>
    <row r="372" spans="1:7" x14ac:dyDescent="0.35">
      <c r="A372" s="5">
        <v>41838</v>
      </c>
      <c r="B372" s="7">
        <v>0.69720000000000004</v>
      </c>
      <c r="C372" s="16">
        <f t="shared" si="10"/>
        <v>-5</v>
      </c>
      <c r="D372" s="16">
        <f t="array" ref="D372">IFERROR(INDEX(C$2:C372,MATCH(2,1/(C$2:C372&lt;&gt;0))),0)</f>
        <v>-5</v>
      </c>
      <c r="E372" s="16">
        <f t="shared" si="11"/>
        <v>-5</v>
      </c>
      <c r="F372" s="16">
        <f>IF(AND(C372&lt;&gt;0,SUM(C$1:$D372)=SUM(C$1:$D372)),ROW(),0)</f>
        <v>372</v>
      </c>
      <c r="G372" s="16">
        <f t="array" ref="G372">IF(ROW()-IFERROR(INDEX(F$2:F372,MATCH(2,1/(F$2:F372&lt;&gt;0))),0)&gt;22,22,ROW()-IFERROR(INDEX(F$2:F372,MATCH(2,1/(F$2:F372&lt;&gt;0))),0))</f>
        <v>0</v>
      </c>
    </row>
    <row r="373" spans="1:7" x14ac:dyDescent="0.35">
      <c r="A373" s="5">
        <v>41841</v>
      </c>
      <c r="B373" s="7">
        <v>0.69720000000000004</v>
      </c>
      <c r="C373" s="16">
        <f t="shared" si="10"/>
        <v>-5</v>
      </c>
      <c r="D373" s="16">
        <f t="array" ref="D373">IFERROR(INDEX(C$2:C373,MATCH(2,1/(C$2:C373&lt;&gt;0))),0)</f>
        <v>-5</v>
      </c>
      <c r="E373" s="16">
        <f t="shared" si="11"/>
        <v>-5</v>
      </c>
      <c r="F373" s="16">
        <f>IF(AND(C373&lt;&gt;0,SUM(C$1:$D373)=SUM(C$1:$D373)),ROW(),0)</f>
        <v>373</v>
      </c>
      <c r="G373" s="16">
        <f t="array" ref="G373">IF(ROW()-IFERROR(INDEX(F$2:F373,MATCH(2,1/(F$2:F373&lt;&gt;0))),0)&gt;22,22,ROW()-IFERROR(INDEX(F$2:F373,MATCH(2,1/(F$2:F373&lt;&gt;0))),0))</f>
        <v>0</v>
      </c>
    </row>
    <row r="374" spans="1:7" x14ac:dyDescent="0.35">
      <c r="A374" s="5">
        <v>41842</v>
      </c>
      <c r="B374" s="7">
        <v>0.89639999999999997</v>
      </c>
      <c r="C374" s="16">
        <f t="shared" si="10"/>
        <v>-2.5</v>
      </c>
      <c r="D374" s="16">
        <f t="array" ref="D374">IFERROR(INDEX(C$2:C374,MATCH(2,1/(C$2:C374&lt;&gt;0))),0)</f>
        <v>-2.5</v>
      </c>
      <c r="E374" s="16">
        <f t="shared" si="11"/>
        <v>-2.5</v>
      </c>
      <c r="F374" s="16">
        <f>IF(AND(C374&lt;&gt;0,SUM(C$1:$D374)=SUM(C$1:$D374)),ROW(),0)</f>
        <v>374</v>
      </c>
      <c r="G374" s="16">
        <f t="array" ref="G374">IF(ROW()-IFERROR(INDEX(F$2:F374,MATCH(2,1/(F$2:F374&lt;&gt;0))),0)&gt;22,22,ROW()-IFERROR(INDEX(F$2:F374,MATCH(2,1/(F$2:F374&lt;&gt;0))),0))</f>
        <v>0</v>
      </c>
    </row>
    <row r="375" spans="1:7" x14ac:dyDescent="0.35">
      <c r="A375" s="5">
        <v>41843</v>
      </c>
      <c r="B375" s="7">
        <v>0.996</v>
      </c>
      <c r="C375" s="16">
        <f t="shared" si="10"/>
        <v>-2.5</v>
      </c>
      <c r="D375" s="16">
        <f t="array" ref="D375">IFERROR(INDEX(C$2:C375,MATCH(2,1/(C$2:C375&lt;&gt;0))),0)</f>
        <v>-2.5</v>
      </c>
      <c r="E375" s="16">
        <f t="shared" si="11"/>
        <v>-2.5</v>
      </c>
      <c r="F375" s="16">
        <f>IF(AND(C375&lt;&gt;0,SUM(C$1:$D375)=SUM(C$1:$D375)),ROW(),0)</f>
        <v>375</v>
      </c>
      <c r="G375" s="16">
        <f t="array" ref="G375">IF(ROW()-IFERROR(INDEX(F$2:F375,MATCH(2,1/(F$2:F375&lt;&gt;0))),0)&gt;22,22,ROW()-IFERROR(INDEX(F$2:F375,MATCH(2,1/(F$2:F375&lt;&gt;0))),0))</f>
        <v>0</v>
      </c>
    </row>
    <row r="376" spans="1:7" x14ac:dyDescent="0.35">
      <c r="A376" s="5">
        <v>41844</v>
      </c>
      <c r="B376" s="7">
        <v>0.59760000000000002</v>
      </c>
      <c r="C376" s="16">
        <f t="shared" si="10"/>
        <v>-5</v>
      </c>
      <c r="D376" s="16">
        <f t="array" ref="D376">IFERROR(INDEX(C$2:C376,MATCH(2,1/(C$2:C376&lt;&gt;0))),0)</f>
        <v>-5</v>
      </c>
      <c r="E376" s="16">
        <f t="shared" si="11"/>
        <v>-5</v>
      </c>
      <c r="F376" s="16">
        <f>IF(AND(C376&lt;&gt;0,SUM(C$1:$D376)=SUM(C$1:$D376)),ROW(),0)</f>
        <v>376</v>
      </c>
      <c r="G376" s="16">
        <f t="array" ref="G376">IF(ROW()-IFERROR(INDEX(F$2:F376,MATCH(2,1/(F$2:F376&lt;&gt;0))),0)&gt;22,22,ROW()-IFERROR(INDEX(F$2:F376,MATCH(2,1/(F$2:F376&lt;&gt;0))),0))</f>
        <v>0</v>
      </c>
    </row>
    <row r="377" spans="1:7" x14ac:dyDescent="0.35">
      <c r="A377" s="5">
        <v>41845</v>
      </c>
      <c r="B377" s="7">
        <v>1.1952</v>
      </c>
      <c r="C377" s="16">
        <f t="shared" si="10"/>
        <v>0</v>
      </c>
      <c r="D377" s="16">
        <f t="array" ref="D377">IFERROR(INDEX(C$2:C377,MATCH(2,1/(C$2:C377&lt;&gt;0))),0)</f>
        <v>-5</v>
      </c>
      <c r="E377" s="16">
        <f t="shared" si="11"/>
        <v>-4.7727272727272725</v>
      </c>
      <c r="F377" s="16">
        <f>IF(AND(C377&lt;&gt;0,SUM(C$1:$D377)=SUM(C$1:$D377)),ROW(),0)</f>
        <v>0</v>
      </c>
      <c r="G377" s="16">
        <f t="array" ref="G377">IF(ROW()-IFERROR(INDEX(F$2:F377,MATCH(2,1/(F$2:F377&lt;&gt;0))),0)&gt;22,22,ROW()-IFERROR(INDEX(F$2:F377,MATCH(2,1/(F$2:F377&lt;&gt;0))),0))</f>
        <v>1</v>
      </c>
    </row>
    <row r="378" spans="1:7" x14ac:dyDescent="0.35">
      <c r="A378" s="5">
        <v>41848</v>
      </c>
      <c r="B378" s="7">
        <v>1.0955999999999999</v>
      </c>
      <c r="C378" s="16">
        <f t="shared" si="10"/>
        <v>0</v>
      </c>
      <c r="D378" s="16">
        <f t="array" ref="D378">IFERROR(INDEX(C$2:C378,MATCH(2,1/(C$2:C378&lt;&gt;0))),0)</f>
        <v>-5</v>
      </c>
      <c r="E378" s="16">
        <f t="shared" si="11"/>
        <v>-4.5454545454545459</v>
      </c>
      <c r="F378" s="16">
        <f>IF(AND(C378&lt;&gt;0,SUM(C$1:$D378)=SUM(C$1:$D378)),ROW(),0)</f>
        <v>0</v>
      </c>
      <c r="G378" s="16">
        <f t="array" ref="G378">IF(ROW()-IFERROR(INDEX(F$2:F378,MATCH(2,1/(F$2:F378&lt;&gt;0))),0)&gt;22,22,ROW()-IFERROR(INDEX(F$2:F378,MATCH(2,1/(F$2:F378&lt;&gt;0))),0))</f>
        <v>2</v>
      </c>
    </row>
    <row r="379" spans="1:7" x14ac:dyDescent="0.35">
      <c r="A379" s="5">
        <v>41849</v>
      </c>
      <c r="B379" s="7">
        <v>1.3944000000000001</v>
      </c>
      <c r="C379" s="16">
        <f t="shared" si="10"/>
        <v>0</v>
      </c>
      <c r="D379" s="16">
        <f t="array" ref="D379">IFERROR(INDEX(C$2:C379,MATCH(2,1/(C$2:C379&lt;&gt;0))),0)</f>
        <v>-5</v>
      </c>
      <c r="E379" s="16">
        <f t="shared" si="11"/>
        <v>-4.3181818181818183</v>
      </c>
      <c r="F379" s="16">
        <f>IF(AND(C379&lt;&gt;0,SUM(C$1:$D379)=SUM(C$1:$D379)),ROW(),0)</f>
        <v>0</v>
      </c>
      <c r="G379" s="16">
        <f t="array" ref="G379">IF(ROW()-IFERROR(INDEX(F$2:F379,MATCH(2,1/(F$2:F379&lt;&gt;0))),0)&gt;22,22,ROW()-IFERROR(INDEX(F$2:F379,MATCH(2,1/(F$2:F379&lt;&gt;0))),0))</f>
        <v>3</v>
      </c>
    </row>
    <row r="380" spans="1:7" x14ac:dyDescent="0.35">
      <c r="A380" s="5">
        <v>41850</v>
      </c>
      <c r="B380" s="7">
        <v>1.2948</v>
      </c>
      <c r="C380" s="16">
        <f t="shared" si="10"/>
        <v>0</v>
      </c>
      <c r="D380" s="16">
        <f t="array" ref="D380">IFERROR(INDEX(C$2:C380,MATCH(2,1/(C$2:C380&lt;&gt;0))),0)</f>
        <v>-5</v>
      </c>
      <c r="E380" s="16">
        <f t="shared" si="11"/>
        <v>-4.0909090909090908</v>
      </c>
      <c r="F380" s="16">
        <f>IF(AND(C380&lt;&gt;0,SUM(C$1:$D380)=SUM(C$1:$D380)),ROW(),0)</f>
        <v>0</v>
      </c>
      <c r="G380" s="16">
        <f t="array" ref="G380">IF(ROW()-IFERROR(INDEX(F$2:F380,MATCH(2,1/(F$2:F380&lt;&gt;0))),0)&gt;22,22,ROW()-IFERROR(INDEX(F$2:F380,MATCH(2,1/(F$2:F380&lt;&gt;0))),0))</f>
        <v>4</v>
      </c>
    </row>
    <row r="381" spans="1:7" x14ac:dyDescent="0.35">
      <c r="A381" s="5">
        <v>41851</v>
      </c>
      <c r="B381" s="7">
        <v>1.1952</v>
      </c>
      <c r="C381" s="16">
        <f t="shared" si="10"/>
        <v>0</v>
      </c>
      <c r="D381" s="16">
        <f t="array" ref="D381">IFERROR(INDEX(C$2:C381,MATCH(2,1/(C$2:C381&lt;&gt;0))),0)</f>
        <v>-5</v>
      </c>
      <c r="E381" s="16">
        <f t="shared" si="11"/>
        <v>-3.8636363636363633</v>
      </c>
      <c r="F381" s="16">
        <f>IF(AND(C381&lt;&gt;0,SUM(C$1:$D381)=SUM(C$1:$D381)),ROW(),0)</f>
        <v>0</v>
      </c>
      <c r="G381" s="16">
        <f t="array" ref="G381">IF(ROW()-IFERROR(INDEX(F$2:F381,MATCH(2,1/(F$2:F381&lt;&gt;0))),0)&gt;22,22,ROW()-IFERROR(INDEX(F$2:F381,MATCH(2,1/(F$2:F381&lt;&gt;0))),0))</f>
        <v>5</v>
      </c>
    </row>
    <row r="382" spans="1:7" x14ac:dyDescent="0.35">
      <c r="A382" s="5">
        <v>41852</v>
      </c>
      <c r="B382" s="7">
        <v>0.995</v>
      </c>
      <c r="C382" s="16">
        <f t="shared" si="10"/>
        <v>-2.5</v>
      </c>
      <c r="D382" s="16">
        <f t="array" ref="D382">IFERROR(INDEX(C$2:C382,MATCH(2,1/(C$2:C382&lt;&gt;0))),0)</f>
        <v>-2.5</v>
      </c>
      <c r="E382" s="16">
        <f t="shared" si="11"/>
        <v>-2.5</v>
      </c>
      <c r="F382" s="16">
        <f>IF(AND(C382&lt;&gt;0,SUM(C$1:$D382)=SUM(C$1:$D382)),ROW(),0)</f>
        <v>382</v>
      </c>
      <c r="G382" s="16">
        <f t="array" ref="G382">IF(ROW()-IFERROR(INDEX(F$2:F382,MATCH(2,1/(F$2:F382&lt;&gt;0))),0)&gt;22,22,ROW()-IFERROR(INDEX(F$2:F382,MATCH(2,1/(F$2:F382&lt;&gt;0))),0))</f>
        <v>0</v>
      </c>
    </row>
    <row r="383" spans="1:7" x14ac:dyDescent="0.35">
      <c r="A383" s="5">
        <v>41855</v>
      </c>
      <c r="B383" s="7">
        <v>1.5920000000000001</v>
      </c>
      <c r="C383" s="16">
        <f t="shared" si="10"/>
        <v>0</v>
      </c>
      <c r="D383" s="16">
        <f t="array" ref="D383">IFERROR(INDEX(C$2:C383,MATCH(2,1/(C$2:C383&lt;&gt;0))),0)</f>
        <v>-2.5</v>
      </c>
      <c r="E383" s="16">
        <f t="shared" si="11"/>
        <v>-2.3863636363636362</v>
      </c>
      <c r="F383" s="16">
        <f>IF(AND(C383&lt;&gt;0,SUM(C$1:$D383)=SUM(C$1:$D383)),ROW(),0)</f>
        <v>0</v>
      </c>
      <c r="G383" s="16">
        <f t="array" ref="G383">IF(ROW()-IFERROR(INDEX(F$2:F383,MATCH(2,1/(F$2:F383&lt;&gt;0))),0)&gt;22,22,ROW()-IFERROR(INDEX(F$2:F383,MATCH(2,1/(F$2:F383&lt;&gt;0))),0))</f>
        <v>1</v>
      </c>
    </row>
    <row r="384" spans="1:7" x14ac:dyDescent="0.35">
      <c r="A384" s="5">
        <v>41856</v>
      </c>
      <c r="B384" s="7">
        <v>0.995</v>
      </c>
      <c r="C384" s="16">
        <f t="shared" si="10"/>
        <v>-2.5</v>
      </c>
      <c r="D384" s="16">
        <f t="array" ref="D384">IFERROR(INDEX(C$2:C384,MATCH(2,1/(C$2:C384&lt;&gt;0))),0)</f>
        <v>-2.5</v>
      </c>
      <c r="E384" s="16">
        <f t="shared" si="11"/>
        <v>-2.5</v>
      </c>
      <c r="F384" s="16">
        <f>IF(AND(C384&lt;&gt;0,SUM(C$1:$D384)=SUM(C$1:$D384)),ROW(),0)</f>
        <v>384</v>
      </c>
      <c r="G384" s="16">
        <f t="array" ref="G384">IF(ROW()-IFERROR(INDEX(F$2:F384,MATCH(2,1/(F$2:F384&lt;&gt;0))),0)&gt;22,22,ROW()-IFERROR(INDEX(F$2:F384,MATCH(2,1/(F$2:F384&lt;&gt;0))),0))</f>
        <v>0</v>
      </c>
    </row>
    <row r="385" spans="1:7" x14ac:dyDescent="0.35">
      <c r="A385" s="5">
        <v>41857</v>
      </c>
      <c r="B385" s="7">
        <v>0.59699999999999998</v>
      </c>
      <c r="C385" s="16">
        <f t="shared" si="10"/>
        <v>-5</v>
      </c>
      <c r="D385" s="16">
        <f t="array" ref="D385">IFERROR(INDEX(C$2:C385,MATCH(2,1/(C$2:C385&lt;&gt;0))),0)</f>
        <v>-5</v>
      </c>
      <c r="E385" s="16">
        <f t="shared" si="11"/>
        <v>-5</v>
      </c>
      <c r="F385" s="16">
        <f>IF(AND(C385&lt;&gt;0,SUM(C$1:$D385)=SUM(C$1:$D385)),ROW(),0)</f>
        <v>385</v>
      </c>
      <c r="G385" s="16">
        <f t="array" ref="G385">IF(ROW()-IFERROR(INDEX(F$2:F385,MATCH(2,1/(F$2:F385&lt;&gt;0))),0)&gt;22,22,ROW()-IFERROR(INDEX(F$2:F385,MATCH(2,1/(F$2:F385&lt;&gt;0))),0))</f>
        <v>0</v>
      </c>
    </row>
    <row r="386" spans="1:7" x14ac:dyDescent="0.35">
      <c r="A386" s="5">
        <v>41858</v>
      </c>
      <c r="B386" s="7">
        <v>0.29849999999999999</v>
      </c>
      <c r="C386" s="16">
        <f t="shared" si="10"/>
        <v>-5</v>
      </c>
      <c r="D386" s="16">
        <f t="array" ref="D386">IFERROR(INDEX(C$2:C386,MATCH(2,1/(C$2:C386&lt;&gt;0))),0)</f>
        <v>-5</v>
      </c>
      <c r="E386" s="16">
        <f t="shared" si="11"/>
        <v>-5</v>
      </c>
      <c r="F386" s="16">
        <f>IF(AND(C386&lt;&gt;0,SUM(C$1:$D386)=SUM(C$1:$D386)),ROW(),0)</f>
        <v>386</v>
      </c>
      <c r="G386" s="16">
        <f t="array" ref="G386">IF(ROW()-IFERROR(INDEX(F$2:F386,MATCH(2,1/(F$2:F386&lt;&gt;0))),0)&gt;22,22,ROW()-IFERROR(INDEX(F$2:F386,MATCH(2,1/(F$2:F386&lt;&gt;0))),0))</f>
        <v>0</v>
      </c>
    </row>
    <row r="387" spans="1:7" x14ac:dyDescent="0.35">
      <c r="A387" s="5">
        <v>41859</v>
      </c>
      <c r="B387" s="7">
        <v>0.59699999999999998</v>
      </c>
      <c r="C387" s="16">
        <f t="shared" ref="C387:C450" si="12">IF(B387&gt;3,5,IF(B387&gt;2.4,2.5,IF(B387&gt;1,0,IF(B387&gt;0.8,-2.5,-5))))</f>
        <v>-5</v>
      </c>
      <c r="D387" s="16">
        <f t="array" ref="D387">IFERROR(INDEX(C$2:C387,MATCH(2,1/(C$2:C387&lt;&gt;0))),0)</f>
        <v>-5</v>
      </c>
      <c r="E387" s="16">
        <f t="shared" ref="E387:E450" si="13">IF(D387=0,0,IF(D387&lt;0,-1*(ABS(D387)-G387*ABS(D387)/22),D387-G387*D387/22))</f>
        <v>-5</v>
      </c>
      <c r="F387" s="16">
        <f>IF(AND(C387&lt;&gt;0,SUM(C$1:$D387)=SUM(C$1:$D387)),ROW(),0)</f>
        <v>387</v>
      </c>
      <c r="G387" s="16">
        <f t="array" ref="G387">IF(ROW()-IFERROR(INDEX(F$2:F387,MATCH(2,1/(F$2:F387&lt;&gt;0))),0)&gt;22,22,ROW()-IFERROR(INDEX(F$2:F387,MATCH(2,1/(F$2:F387&lt;&gt;0))),0))</f>
        <v>0</v>
      </c>
    </row>
    <row r="388" spans="1:7" x14ac:dyDescent="0.35">
      <c r="A388" s="5">
        <v>41862</v>
      </c>
      <c r="B388" s="7">
        <v>1.194</v>
      </c>
      <c r="C388" s="16">
        <f t="shared" si="12"/>
        <v>0</v>
      </c>
      <c r="D388" s="16">
        <f t="array" ref="D388">IFERROR(INDEX(C$2:C388,MATCH(2,1/(C$2:C388&lt;&gt;0))),0)</f>
        <v>-5</v>
      </c>
      <c r="E388" s="16">
        <f t="shared" si="13"/>
        <v>-4.7727272727272725</v>
      </c>
      <c r="F388" s="16">
        <f>IF(AND(C388&lt;&gt;0,SUM(C$1:$D388)=SUM(C$1:$D388)),ROW(),0)</f>
        <v>0</v>
      </c>
      <c r="G388" s="16">
        <f t="array" ref="G388">IF(ROW()-IFERROR(INDEX(F$2:F388,MATCH(2,1/(F$2:F388&lt;&gt;0))),0)&gt;22,22,ROW()-IFERROR(INDEX(F$2:F388,MATCH(2,1/(F$2:F388&lt;&gt;0))),0))</f>
        <v>1</v>
      </c>
    </row>
    <row r="389" spans="1:7" x14ac:dyDescent="0.35">
      <c r="A389" s="5">
        <v>41863</v>
      </c>
      <c r="B389" s="7">
        <v>0.79600000000000004</v>
      </c>
      <c r="C389" s="16">
        <f t="shared" si="12"/>
        <v>-5</v>
      </c>
      <c r="D389" s="16">
        <f t="array" ref="D389">IFERROR(INDEX(C$2:C389,MATCH(2,1/(C$2:C389&lt;&gt;0))),0)</f>
        <v>-5</v>
      </c>
      <c r="E389" s="16">
        <f t="shared" si="13"/>
        <v>-5</v>
      </c>
      <c r="F389" s="16">
        <f>IF(AND(C389&lt;&gt;0,SUM(C$1:$D389)=SUM(C$1:$D389)),ROW(),0)</f>
        <v>389</v>
      </c>
      <c r="G389" s="16">
        <f t="array" ref="G389">IF(ROW()-IFERROR(INDEX(F$2:F389,MATCH(2,1/(F$2:F389&lt;&gt;0))),0)&gt;22,22,ROW()-IFERROR(INDEX(F$2:F389,MATCH(2,1/(F$2:F389&lt;&gt;0))),0))</f>
        <v>0</v>
      </c>
    </row>
    <row r="390" spans="1:7" x14ac:dyDescent="0.35">
      <c r="A390" s="5">
        <v>41864</v>
      </c>
      <c r="B390" s="7">
        <v>0.89549999999999996</v>
      </c>
      <c r="C390" s="16">
        <f t="shared" si="12"/>
        <v>-2.5</v>
      </c>
      <c r="D390" s="16">
        <f t="array" ref="D390">IFERROR(INDEX(C$2:C390,MATCH(2,1/(C$2:C390&lt;&gt;0))),0)</f>
        <v>-2.5</v>
      </c>
      <c r="E390" s="16">
        <f t="shared" si="13"/>
        <v>-2.5</v>
      </c>
      <c r="F390" s="16">
        <f>IF(AND(C390&lt;&gt;0,SUM(C$1:$D390)=SUM(C$1:$D390)),ROW(),0)</f>
        <v>390</v>
      </c>
      <c r="G390" s="16">
        <f t="array" ref="G390">IF(ROW()-IFERROR(INDEX(F$2:F390,MATCH(2,1/(F$2:F390&lt;&gt;0))),0)&gt;22,22,ROW()-IFERROR(INDEX(F$2:F390,MATCH(2,1/(F$2:F390&lt;&gt;0))),0))</f>
        <v>0</v>
      </c>
    </row>
    <row r="391" spans="1:7" x14ac:dyDescent="0.35">
      <c r="A391" s="5">
        <v>41865</v>
      </c>
      <c r="B391" s="7">
        <v>1.0933999999999999</v>
      </c>
      <c r="C391" s="16">
        <f t="shared" si="12"/>
        <v>0</v>
      </c>
      <c r="D391" s="16">
        <f t="array" ref="D391">IFERROR(INDEX(C$2:C391,MATCH(2,1/(C$2:C391&lt;&gt;0))),0)</f>
        <v>-2.5</v>
      </c>
      <c r="E391" s="16">
        <f t="shared" si="13"/>
        <v>-2.3863636363636362</v>
      </c>
      <c r="F391" s="16">
        <f>IF(AND(C391&lt;&gt;0,SUM(C$1:$D391)=SUM(C$1:$D391)),ROW(),0)</f>
        <v>0</v>
      </c>
      <c r="G391" s="16">
        <f t="array" ref="G391">IF(ROW()-IFERROR(INDEX(F$2:F391,MATCH(2,1/(F$2:F391&lt;&gt;0))),0)&gt;22,22,ROW()-IFERROR(INDEX(F$2:F391,MATCH(2,1/(F$2:F391&lt;&gt;0))),0))</f>
        <v>1</v>
      </c>
    </row>
    <row r="392" spans="1:7" x14ac:dyDescent="0.35">
      <c r="A392" s="5">
        <v>41866</v>
      </c>
      <c r="B392" s="7">
        <v>0.99299999999999999</v>
      </c>
      <c r="C392" s="16">
        <f t="shared" si="12"/>
        <v>-2.5</v>
      </c>
      <c r="D392" s="16">
        <f t="array" ref="D392">IFERROR(INDEX(C$2:C392,MATCH(2,1/(C$2:C392&lt;&gt;0))),0)</f>
        <v>-2.5</v>
      </c>
      <c r="E392" s="16">
        <f t="shared" si="13"/>
        <v>-2.5</v>
      </c>
      <c r="F392" s="16">
        <f>IF(AND(C392&lt;&gt;0,SUM(C$1:$D392)=SUM(C$1:$D392)),ROW(),0)</f>
        <v>392</v>
      </c>
      <c r="G392" s="16">
        <f t="array" ref="G392">IF(ROW()-IFERROR(INDEX(F$2:F392,MATCH(2,1/(F$2:F392&lt;&gt;0))),0)&gt;22,22,ROW()-IFERROR(INDEX(F$2:F392,MATCH(2,1/(F$2:F392&lt;&gt;0))),0))</f>
        <v>0</v>
      </c>
    </row>
    <row r="393" spans="1:7" x14ac:dyDescent="0.35">
      <c r="A393" s="5">
        <v>41869</v>
      </c>
      <c r="B393" s="7">
        <v>1.3903000000000001</v>
      </c>
      <c r="C393" s="16">
        <f t="shared" si="12"/>
        <v>0</v>
      </c>
      <c r="D393" s="16">
        <f t="array" ref="D393">IFERROR(INDEX(C$2:C393,MATCH(2,1/(C$2:C393&lt;&gt;0))),0)</f>
        <v>-2.5</v>
      </c>
      <c r="E393" s="16">
        <f t="shared" si="13"/>
        <v>-2.3863636363636362</v>
      </c>
      <c r="F393" s="16">
        <f>IF(AND(C393&lt;&gt;0,SUM(C$1:$D393)=SUM(C$1:$D393)),ROW(),0)</f>
        <v>0</v>
      </c>
      <c r="G393" s="16">
        <f t="array" ref="G393">IF(ROW()-IFERROR(INDEX(F$2:F393,MATCH(2,1/(F$2:F393&lt;&gt;0))),0)&gt;22,22,ROW()-IFERROR(INDEX(F$2:F393,MATCH(2,1/(F$2:F393&lt;&gt;0))),0))</f>
        <v>1</v>
      </c>
    </row>
    <row r="394" spans="1:7" x14ac:dyDescent="0.35">
      <c r="A394" s="5">
        <v>41870</v>
      </c>
      <c r="B394" s="7">
        <v>1.7857000000000001</v>
      </c>
      <c r="C394" s="16">
        <f t="shared" si="12"/>
        <v>0</v>
      </c>
      <c r="D394" s="16">
        <f t="array" ref="D394">IFERROR(INDEX(C$2:C394,MATCH(2,1/(C$2:C394&lt;&gt;0))),0)</f>
        <v>-2.5</v>
      </c>
      <c r="E394" s="16">
        <f t="shared" si="13"/>
        <v>-2.2727272727272729</v>
      </c>
      <c r="F394" s="16">
        <f>IF(AND(C394&lt;&gt;0,SUM(C$1:$D394)=SUM(C$1:$D394)),ROW(),0)</f>
        <v>0</v>
      </c>
      <c r="G394" s="16">
        <f t="array" ref="G394">IF(ROW()-IFERROR(INDEX(F$2:F394,MATCH(2,1/(F$2:F394&lt;&gt;0))),0)&gt;22,22,ROW()-IFERROR(INDEX(F$2:F394,MATCH(2,1/(F$2:F394&lt;&gt;0))),0))</f>
        <v>2</v>
      </c>
    </row>
    <row r="395" spans="1:7" x14ac:dyDescent="0.35">
      <c r="A395" s="5">
        <v>41871</v>
      </c>
      <c r="B395" s="7">
        <v>1.4881</v>
      </c>
      <c r="C395" s="16">
        <f t="shared" si="12"/>
        <v>0</v>
      </c>
      <c r="D395" s="16">
        <f t="array" ref="D395">IFERROR(INDEX(C$2:C395,MATCH(2,1/(C$2:C395&lt;&gt;0))),0)</f>
        <v>-2.5</v>
      </c>
      <c r="E395" s="16">
        <f t="shared" si="13"/>
        <v>-2.1590909090909092</v>
      </c>
      <c r="F395" s="16">
        <f>IF(AND(C395&lt;&gt;0,SUM(C$1:$D395)=SUM(C$1:$D395)),ROW(),0)</f>
        <v>0</v>
      </c>
      <c r="G395" s="16">
        <f t="array" ref="G395">IF(ROW()-IFERROR(INDEX(F$2:F395,MATCH(2,1/(F$2:F395&lt;&gt;0))),0)&gt;22,22,ROW()-IFERROR(INDEX(F$2:F395,MATCH(2,1/(F$2:F395&lt;&gt;0))),0))</f>
        <v>3</v>
      </c>
    </row>
    <row r="396" spans="1:7" x14ac:dyDescent="0.35">
      <c r="A396" s="5">
        <v>41872</v>
      </c>
      <c r="B396" s="7">
        <v>1.8849</v>
      </c>
      <c r="C396" s="16">
        <f t="shared" si="12"/>
        <v>0</v>
      </c>
      <c r="D396" s="16">
        <f t="array" ref="D396">IFERROR(INDEX(C$2:C396,MATCH(2,1/(C$2:C396&lt;&gt;0))),0)</f>
        <v>-2.5</v>
      </c>
      <c r="E396" s="16">
        <f t="shared" si="13"/>
        <v>-2.0454545454545454</v>
      </c>
      <c r="F396" s="16">
        <f>IF(AND(C396&lt;&gt;0,SUM(C$1:$D396)=SUM(C$1:$D396)),ROW(),0)</f>
        <v>0</v>
      </c>
      <c r="G396" s="16">
        <f t="array" ref="G396">IF(ROW()-IFERROR(INDEX(F$2:F396,MATCH(2,1/(F$2:F396&lt;&gt;0))),0)&gt;22,22,ROW()-IFERROR(INDEX(F$2:F396,MATCH(2,1/(F$2:F396&lt;&gt;0))),0))</f>
        <v>4</v>
      </c>
    </row>
    <row r="397" spans="1:7" x14ac:dyDescent="0.35">
      <c r="A397" s="5">
        <v>41873</v>
      </c>
      <c r="B397" s="7">
        <v>1.2884</v>
      </c>
      <c r="C397" s="16">
        <f t="shared" si="12"/>
        <v>0</v>
      </c>
      <c r="D397" s="16">
        <f t="array" ref="D397">IFERROR(INDEX(C$2:C397,MATCH(2,1/(C$2:C397&lt;&gt;0))),0)</f>
        <v>-2.5</v>
      </c>
      <c r="E397" s="16">
        <f t="shared" si="13"/>
        <v>-1.9318181818181817</v>
      </c>
      <c r="F397" s="16">
        <f>IF(AND(C397&lt;&gt;0,SUM(C$1:$D397)=SUM(C$1:$D397)),ROW(),0)</f>
        <v>0</v>
      </c>
      <c r="G397" s="16">
        <f t="array" ref="G397">IF(ROW()-IFERROR(INDEX(F$2:F397,MATCH(2,1/(F$2:F397&lt;&gt;0))),0)&gt;22,22,ROW()-IFERROR(INDEX(F$2:F397,MATCH(2,1/(F$2:F397&lt;&gt;0))),0))</f>
        <v>5</v>
      </c>
    </row>
    <row r="398" spans="1:7" x14ac:dyDescent="0.35">
      <c r="A398" s="5">
        <v>41876</v>
      </c>
      <c r="B398" s="7">
        <v>1.4865999999999999</v>
      </c>
      <c r="C398" s="16">
        <f t="shared" si="12"/>
        <v>0</v>
      </c>
      <c r="D398" s="16">
        <f t="array" ref="D398">IFERROR(INDEX(C$2:C398,MATCH(2,1/(C$2:C398&lt;&gt;0))),0)</f>
        <v>-2.5</v>
      </c>
      <c r="E398" s="16">
        <f t="shared" si="13"/>
        <v>-1.8181818181818183</v>
      </c>
      <c r="F398" s="16">
        <f>IF(AND(C398&lt;&gt;0,SUM(C$1:$D398)=SUM(C$1:$D398)),ROW(),0)</f>
        <v>0</v>
      </c>
      <c r="G398" s="16">
        <f t="array" ref="G398">IF(ROW()-IFERROR(INDEX(F$2:F398,MATCH(2,1/(F$2:F398&lt;&gt;0))),0)&gt;22,22,ROW()-IFERROR(INDEX(F$2:F398,MATCH(2,1/(F$2:F398&lt;&gt;0))),0))</f>
        <v>6</v>
      </c>
    </row>
    <row r="399" spans="1:7" x14ac:dyDescent="0.35">
      <c r="A399" s="5">
        <v>41877</v>
      </c>
      <c r="B399" s="7">
        <v>0.99109999999999998</v>
      </c>
      <c r="C399" s="16">
        <f t="shared" si="12"/>
        <v>-2.5</v>
      </c>
      <c r="D399" s="16">
        <f t="array" ref="D399">IFERROR(INDEX(C$2:C399,MATCH(2,1/(C$2:C399&lt;&gt;0))),0)</f>
        <v>-2.5</v>
      </c>
      <c r="E399" s="16">
        <f t="shared" si="13"/>
        <v>-2.5</v>
      </c>
      <c r="F399" s="16">
        <f>IF(AND(C399&lt;&gt;0,SUM(C$1:$D399)=SUM(C$1:$D399)),ROW(),0)</f>
        <v>399</v>
      </c>
      <c r="G399" s="16">
        <f t="array" ref="G399">IF(ROW()-IFERROR(INDEX(F$2:F399,MATCH(2,1/(F$2:F399&lt;&gt;0))),0)&gt;22,22,ROW()-IFERROR(INDEX(F$2:F399,MATCH(2,1/(F$2:F399&lt;&gt;0))),0))</f>
        <v>0</v>
      </c>
    </row>
    <row r="400" spans="1:7" x14ac:dyDescent="0.35">
      <c r="A400" s="5">
        <v>41878</v>
      </c>
      <c r="B400" s="7">
        <v>0.79290000000000005</v>
      </c>
      <c r="C400" s="16">
        <f t="shared" si="12"/>
        <v>-5</v>
      </c>
      <c r="D400" s="16">
        <f t="array" ref="D400">IFERROR(INDEX(C$2:C400,MATCH(2,1/(C$2:C400&lt;&gt;0))),0)</f>
        <v>-5</v>
      </c>
      <c r="E400" s="16">
        <f t="shared" si="13"/>
        <v>-5</v>
      </c>
      <c r="F400" s="16">
        <f>IF(AND(C400&lt;&gt;0,SUM(C$1:$D400)=SUM(C$1:$D400)),ROW(),0)</f>
        <v>400</v>
      </c>
      <c r="G400" s="16">
        <f t="array" ref="G400">IF(ROW()-IFERROR(INDEX(F$2:F400,MATCH(2,1/(F$2:F400&lt;&gt;0))),0)&gt;22,22,ROW()-IFERROR(INDEX(F$2:F400,MATCH(2,1/(F$2:F400&lt;&gt;0))),0))</f>
        <v>0</v>
      </c>
    </row>
    <row r="401" spans="1:7" x14ac:dyDescent="0.35">
      <c r="A401" s="5">
        <v>41879</v>
      </c>
      <c r="B401" s="7">
        <v>0.59460000000000002</v>
      </c>
      <c r="C401" s="16">
        <f t="shared" si="12"/>
        <v>-5</v>
      </c>
      <c r="D401" s="16">
        <f t="array" ref="D401">IFERROR(INDEX(C$2:C401,MATCH(2,1/(C$2:C401&lt;&gt;0))),0)</f>
        <v>-5</v>
      </c>
      <c r="E401" s="16">
        <f t="shared" si="13"/>
        <v>-5</v>
      </c>
      <c r="F401" s="16">
        <f>IF(AND(C401&lt;&gt;0,SUM(C$1:$D401)=SUM(C$1:$D401)),ROW(),0)</f>
        <v>401</v>
      </c>
      <c r="G401" s="16">
        <f t="array" ref="G401">IF(ROW()-IFERROR(INDEX(F$2:F401,MATCH(2,1/(F$2:F401&lt;&gt;0))),0)&gt;22,22,ROW()-IFERROR(INDEX(F$2:F401,MATCH(2,1/(F$2:F401&lt;&gt;0))),0))</f>
        <v>0</v>
      </c>
    </row>
    <row r="402" spans="1:7" x14ac:dyDescent="0.35">
      <c r="A402" s="5">
        <v>41880</v>
      </c>
      <c r="B402" s="7">
        <v>0.39639999999999997</v>
      </c>
      <c r="C402" s="16">
        <f t="shared" si="12"/>
        <v>-5</v>
      </c>
      <c r="D402" s="16">
        <f t="array" ref="D402">IFERROR(INDEX(C$2:C402,MATCH(2,1/(C$2:C402&lt;&gt;0))),0)</f>
        <v>-5</v>
      </c>
      <c r="E402" s="16">
        <f t="shared" si="13"/>
        <v>-5</v>
      </c>
      <c r="F402" s="16">
        <f>IF(AND(C402&lt;&gt;0,SUM(C$1:$D402)=SUM(C$1:$D402)),ROW(),0)</f>
        <v>402</v>
      </c>
      <c r="G402" s="16">
        <f t="array" ref="G402">IF(ROW()-IFERROR(INDEX(F$2:F402,MATCH(2,1/(F$2:F402&lt;&gt;0))),0)&gt;22,22,ROW()-IFERROR(INDEX(F$2:F402,MATCH(2,1/(F$2:F402&lt;&gt;0))),0))</f>
        <v>0</v>
      </c>
    </row>
    <row r="403" spans="1:7" x14ac:dyDescent="0.35">
      <c r="A403" s="5">
        <v>41883</v>
      </c>
      <c r="B403" s="7">
        <v>0.79290000000000005</v>
      </c>
      <c r="C403" s="16">
        <f t="shared" si="12"/>
        <v>-5</v>
      </c>
      <c r="D403" s="16">
        <f t="array" ref="D403">IFERROR(INDEX(C$2:C403,MATCH(2,1/(C$2:C403&lt;&gt;0))),0)</f>
        <v>-5</v>
      </c>
      <c r="E403" s="16">
        <f t="shared" si="13"/>
        <v>-5</v>
      </c>
      <c r="F403" s="16">
        <f>IF(AND(C403&lt;&gt;0,SUM(C$1:$D403)=SUM(C$1:$D403)),ROW(),0)</f>
        <v>403</v>
      </c>
      <c r="G403" s="16">
        <f t="array" ref="G403">IF(ROW()-IFERROR(INDEX(F$2:F403,MATCH(2,1/(F$2:F403&lt;&gt;0))),0)&gt;22,22,ROW()-IFERROR(INDEX(F$2:F403,MATCH(2,1/(F$2:F403&lt;&gt;0))),0))</f>
        <v>0</v>
      </c>
    </row>
    <row r="404" spans="1:7" x14ac:dyDescent="0.35">
      <c r="A404" s="5">
        <v>41884</v>
      </c>
      <c r="B404" s="7">
        <v>1.6848000000000001</v>
      </c>
      <c r="C404" s="16">
        <f t="shared" si="12"/>
        <v>0</v>
      </c>
      <c r="D404" s="16">
        <f t="array" ref="D404">IFERROR(INDEX(C$2:C404,MATCH(2,1/(C$2:C404&lt;&gt;0))),0)</f>
        <v>-5</v>
      </c>
      <c r="E404" s="16">
        <f t="shared" si="13"/>
        <v>-4.7727272727272725</v>
      </c>
      <c r="F404" s="16">
        <f>IF(AND(C404&lt;&gt;0,SUM(C$1:$D404)=SUM(C$1:$D404)),ROW(),0)</f>
        <v>0</v>
      </c>
      <c r="G404" s="16">
        <f t="array" ref="G404">IF(ROW()-IFERROR(INDEX(F$2:F404,MATCH(2,1/(F$2:F404&lt;&gt;0))),0)&gt;22,22,ROW()-IFERROR(INDEX(F$2:F404,MATCH(2,1/(F$2:F404&lt;&gt;0))),0))</f>
        <v>1</v>
      </c>
    </row>
    <row r="405" spans="1:7" x14ac:dyDescent="0.35">
      <c r="A405" s="5">
        <v>41885</v>
      </c>
      <c r="B405" s="7">
        <v>1.2884</v>
      </c>
      <c r="C405" s="16">
        <f t="shared" si="12"/>
        <v>0</v>
      </c>
      <c r="D405" s="16">
        <f t="array" ref="D405">IFERROR(INDEX(C$2:C405,MATCH(2,1/(C$2:C405&lt;&gt;0))),0)</f>
        <v>-5</v>
      </c>
      <c r="E405" s="16">
        <f t="shared" si="13"/>
        <v>-4.5454545454545459</v>
      </c>
      <c r="F405" s="16">
        <f>IF(AND(C405&lt;&gt;0,SUM(C$1:$D405)=SUM(C$1:$D405)),ROW(),0)</f>
        <v>0</v>
      </c>
      <c r="G405" s="16">
        <f t="array" ref="G405">IF(ROW()-IFERROR(INDEX(F$2:F405,MATCH(2,1/(F$2:F405&lt;&gt;0))),0)&gt;22,22,ROW()-IFERROR(INDEX(F$2:F405,MATCH(2,1/(F$2:F405&lt;&gt;0))),0))</f>
        <v>2</v>
      </c>
    </row>
    <row r="406" spans="1:7" x14ac:dyDescent="0.35">
      <c r="A406" s="5">
        <v>41886</v>
      </c>
      <c r="B406" s="7">
        <v>0.99109999999999998</v>
      </c>
      <c r="C406" s="16">
        <f t="shared" si="12"/>
        <v>-2.5</v>
      </c>
      <c r="D406" s="16">
        <f t="array" ref="D406">IFERROR(INDEX(C$2:C406,MATCH(2,1/(C$2:C406&lt;&gt;0))),0)</f>
        <v>-2.5</v>
      </c>
      <c r="E406" s="16">
        <f t="shared" si="13"/>
        <v>-2.5</v>
      </c>
      <c r="F406" s="16">
        <f>IF(AND(C406&lt;&gt;0,SUM(C$1:$D406)=SUM(C$1:$D406)),ROW(),0)</f>
        <v>406</v>
      </c>
      <c r="G406" s="16">
        <f t="array" ref="G406">IF(ROW()-IFERROR(INDEX(F$2:F406,MATCH(2,1/(F$2:F406&lt;&gt;0))),0)&gt;22,22,ROW()-IFERROR(INDEX(F$2:F406,MATCH(2,1/(F$2:F406&lt;&gt;0))),0))</f>
        <v>0</v>
      </c>
    </row>
    <row r="407" spans="1:7" x14ac:dyDescent="0.35">
      <c r="A407" s="5">
        <v>41887</v>
      </c>
      <c r="B407" s="7">
        <v>1.5842000000000001</v>
      </c>
      <c r="C407" s="16">
        <f t="shared" si="12"/>
        <v>0</v>
      </c>
      <c r="D407" s="16">
        <f t="array" ref="D407">IFERROR(INDEX(C$2:C407,MATCH(2,1/(C$2:C407&lt;&gt;0))),0)</f>
        <v>-2.5</v>
      </c>
      <c r="E407" s="16">
        <f t="shared" si="13"/>
        <v>-2.3863636363636362</v>
      </c>
      <c r="F407" s="16">
        <f>IF(AND(C407&lt;&gt;0,SUM(C$1:$D407)=SUM(C$1:$D407)),ROW(),0)</f>
        <v>0</v>
      </c>
      <c r="G407" s="16">
        <f t="array" ref="G407">IF(ROW()-IFERROR(INDEX(F$2:F407,MATCH(2,1/(F$2:F407&lt;&gt;0))),0)&gt;22,22,ROW()-IFERROR(INDEX(F$2:F407,MATCH(2,1/(F$2:F407&lt;&gt;0))),0))</f>
        <v>1</v>
      </c>
    </row>
    <row r="408" spans="1:7" x14ac:dyDescent="0.35">
      <c r="A408" s="5">
        <v>41891</v>
      </c>
      <c r="B408" s="7">
        <v>1.2859</v>
      </c>
      <c r="C408" s="16">
        <f t="shared" si="12"/>
        <v>0</v>
      </c>
      <c r="D408" s="16">
        <f t="array" ref="D408">IFERROR(INDEX(C$2:C408,MATCH(2,1/(C$2:C408&lt;&gt;0))),0)</f>
        <v>-2.5</v>
      </c>
      <c r="E408" s="16">
        <f t="shared" si="13"/>
        <v>-2.2727272727272729</v>
      </c>
      <c r="F408" s="16">
        <f>IF(AND(C408&lt;&gt;0,SUM(C$1:$D408)=SUM(C$1:$D408)),ROW(),0)</f>
        <v>0</v>
      </c>
      <c r="G408" s="16">
        <f t="array" ref="G408">IF(ROW()-IFERROR(INDEX(F$2:F408,MATCH(2,1/(F$2:F408&lt;&gt;0))),0)&gt;22,22,ROW()-IFERROR(INDEX(F$2:F408,MATCH(2,1/(F$2:F408&lt;&gt;0))),0))</f>
        <v>2</v>
      </c>
    </row>
    <row r="409" spans="1:7" x14ac:dyDescent="0.35">
      <c r="A409" s="5">
        <v>41892</v>
      </c>
      <c r="B409" s="7">
        <v>0.98909999999999998</v>
      </c>
      <c r="C409" s="16">
        <f t="shared" si="12"/>
        <v>-2.5</v>
      </c>
      <c r="D409" s="16">
        <f t="array" ref="D409">IFERROR(INDEX(C$2:C409,MATCH(2,1/(C$2:C409&lt;&gt;0))),0)</f>
        <v>-2.5</v>
      </c>
      <c r="E409" s="16">
        <f t="shared" si="13"/>
        <v>-2.5</v>
      </c>
      <c r="F409" s="16">
        <f>IF(AND(C409&lt;&gt;0,SUM(C$1:$D409)=SUM(C$1:$D409)),ROW(),0)</f>
        <v>409</v>
      </c>
      <c r="G409" s="16">
        <f t="array" ref="G409">IF(ROW()-IFERROR(INDEX(F$2:F409,MATCH(2,1/(F$2:F409&lt;&gt;0))),0)&gt;22,22,ROW()-IFERROR(INDEX(F$2:F409,MATCH(2,1/(F$2:F409&lt;&gt;0))),0))</f>
        <v>0</v>
      </c>
    </row>
    <row r="410" spans="1:7" x14ac:dyDescent="0.35">
      <c r="A410" s="5">
        <v>41893</v>
      </c>
      <c r="B410" s="7">
        <v>1.7804</v>
      </c>
      <c r="C410" s="16">
        <f t="shared" si="12"/>
        <v>0</v>
      </c>
      <c r="D410" s="16">
        <f t="array" ref="D410">IFERROR(INDEX(C$2:C410,MATCH(2,1/(C$2:C410&lt;&gt;0))),0)</f>
        <v>-2.5</v>
      </c>
      <c r="E410" s="16">
        <f t="shared" si="13"/>
        <v>-2.3863636363636362</v>
      </c>
      <c r="F410" s="16">
        <f>IF(AND(C410&lt;&gt;0,SUM(C$1:$D410)=SUM(C$1:$D410)),ROW(),0)</f>
        <v>0</v>
      </c>
      <c r="G410" s="16">
        <f t="array" ref="G410">IF(ROW()-IFERROR(INDEX(F$2:F410,MATCH(2,1/(F$2:F410&lt;&gt;0))),0)&gt;22,22,ROW()-IFERROR(INDEX(F$2:F410,MATCH(2,1/(F$2:F410&lt;&gt;0))),0))</f>
        <v>1</v>
      </c>
    </row>
    <row r="411" spans="1:7" x14ac:dyDescent="0.35">
      <c r="A411" s="5">
        <v>41894</v>
      </c>
      <c r="B411" s="7">
        <v>1.6815</v>
      </c>
      <c r="C411" s="16">
        <f t="shared" si="12"/>
        <v>0</v>
      </c>
      <c r="D411" s="16">
        <f t="array" ref="D411">IFERROR(INDEX(C$2:C411,MATCH(2,1/(C$2:C411&lt;&gt;0))),0)</f>
        <v>-2.5</v>
      </c>
      <c r="E411" s="16">
        <f t="shared" si="13"/>
        <v>-2.2727272727272729</v>
      </c>
      <c r="F411" s="16">
        <f>IF(AND(C411&lt;&gt;0,SUM(C$1:$D411)=SUM(C$1:$D411)),ROW(),0)</f>
        <v>0</v>
      </c>
      <c r="G411" s="16">
        <f t="array" ref="G411">IF(ROW()-IFERROR(INDEX(F$2:F411,MATCH(2,1/(F$2:F411&lt;&gt;0))),0)&gt;22,22,ROW()-IFERROR(INDEX(F$2:F411,MATCH(2,1/(F$2:F411&lt;&gt;0))),0))</f>
        <v>2</v>
      </c>
    </row>
    <row r="412" spans="1:7" x14ac:dyDescent="0.35">
      <c r="A412" s="5">
        <v>41897</v>
      </c>
      <c r="B412" s="7">
        <v>2.0771999999999999</v>
      </c>
      <c r="C412" s="16">
        <f t="shared" si="12"/>
        <v>0</v>
      </c>
      <c r="D412" s="16">
        <f t="array" ref="D412">IFERROR(INDEX(C$2:C412,MATCH(2,1/(C$2:C412&lt;&gt;0))),0)</f>
        <v>-2.5</v>
      </c>
      <c r="E412" s="16">
        <f t="shared" si="13"/>
        <v>-2.1590909090909092</v>
      </c>
      <c r="F412" s="16">
        <f>IF(AND(C412&lt;&gt;0,SUM(C$1:$D412)=SUM(C$1:$D412)),ROW(),0)</f>
        <v>0</v>
      </c>
      <c r="G412" s="16">
        <f t="array" ref="G412">IF(ROW()-IFERROR(INDEX(F$2:F412,MATCH(2,1/(F$2:F412&lt;&gt;0))),0)&gt;22,22,ROW()-IFERROR(INDEX(F$2:F412,MATCH(2,1/(F$2:F412&lt;&gt;0))),0))</f>
        <v>3</v>
      </c>
    </row>
    <row r="413" spans="1:7" x14ac:dyDescent="0.35">
      <c r="A413" s="5">
        <v>41898</v>
      </c>
      <c r="B413" s="7">
        <v>1.0880000000000001</v>
      </c>
      <c r="C413" s="16">
        <f t="shared" si="12"/>
        <v>0</v>
      </c>
      <c r="D413" s="16">
        <f t="array" ref="D413">IFERROR(INDEX(C$2:C413,MATCH(2,1/(C$2:C413&lt;&gt;0))),0)</f>
        <v>-2.5</v>
      </c>
      <c r="E413" s="16">
        <f t="shared" si="13"/>
        <v>-2.0454545454545454</v>
      </c>
      <c r="F413" s="16">
        <f>IF(AND(C413&lt;&gt;0,SUM(C$1:$D413)=SUM(C$1:$D413)),ROW(),0)</f>
        <v>0</v>
      </c>
      <c r="G413" s="16">
        <f t="array" ref="G413">IF(ROW()-IFERROR(INDEX(F$2:F413,MATCH(2,1/(F$2:F413&lt;&gt;0))),0)&gt;22,22,ROW()-IFERROR(INDEX(F$2:F413,MATCH(2,1/(F$2:F413&lt;&gt;0))),0))</f>
        <v>4</v>
      </c>
    </row>
    <row r="414" spans="1:7" x14ac:dyDescent="0.35">
      <c r="A414" s="5">
        <v>41899</v>
      </c>
      <c r="B414" s="7">
        <v>1.6815</v>
      </c>
      <c r="C414" s="16">
        <f t="shared" si="12"/>
        <v>0</v>
      </c>
      <c r="D414" s="16">
        <f t="array" ref="D414">IFERROR(INDEX(C$2:C414,MATCH(2,1/(C$2:C414&lt;&gt;0))),0)</f>
        <v>-2.5</v>
      </c>
      <c r="E414" s="16">
        <f t="shared" si="13"/>
        <v>-1.9318181818181817</v>
      </c>
      <c r="F414" s="16">
        <f>IF(AND(C414&lt;&gt;0,SUM(C$1:$D414)=SUM(C$1:$D414)),ROW(),0)</f>
        <v>0</v>
      </c>
      <c r="G414" s="16">
        <f t="array" ref="G414">IF(ROW()-IFERROR(INDEX(F$2:F414,MATCH(2,1/(F$2:F414&lt;&gt;0))),0)&gt;22,22,ROW()-IFERROR(INDEX(F$2:F414,MATCH(2,1/(F$2:F414&lt;&gt;0))),0))</f>
        <v>5</v>
      </c>
    </row>
    <row r="415" spans="1:7" x14ac:dyDescent="0.35">
      <c r="A415" s="5">
        <v>41900</v>
      </c>
      <c r="B415" s="7">
        <v>1.1869000000000001</v>
      </c>
      <c r="C415" s="16">
        <f t="shared" si="12"/>
        <v>0</v>
      </c>
      <c r="D415" s="16">
        <f t="array" ref="D415">IFERROR(INDEX(C$2:C415,MATCH(2,1/(C$2:C415&lt;&gt;0))),0)</f>
        <v>-2.5</v>
      </c>
      <c r="E415" s="16">
        <f t="shared" si="13"/>
        <v>-1.8181818181818183</v>
      </c>
      <c r="F415" s="16">
        <f>IF(AND(C415&lt;&gt;0,SUM(C$1:$D415)=SUM(C$1:$D415)),ROW(),0)</f>
        <v>0</v>
      </c>
      <c r="G415" s="16">
        <f t="array" ref="G415">IF(ROW()-IFERROR(INDEX(F$2:F415,MATCH(2,1/(F$2:F415&lt;&gt;0))),0)&gt;22,22,ROW()-IFERROR(INDEX(F$2:F415,MATCH(2,1/(F$2:F415&lt;&gt;0))),0))</f>
        <v>6</v>
      </c>
    </row>
    <row r="416" spans="1:7" x14ac:dyDescent="0.35">
      <c r="A416" s="5">
        <v>41901</v>
      </c>
      <c r="B416" s="7">
        <v>1.6815</v>
      </c>
      <c r="C416" s="16">
        <f t="shared" si="12"/>
        <v>0</v>
      </c>
      <c r="D416" s="16">
        <f t="array" ref="D416">IFERROR(INDEX(C$2:C416,MATCH(2,1/(C$2:C416&lt;&gt;0))),0)</f>
        <v>-2.5</v>
      </c>
      <c r="E416" s="16">
        <f t="shared" si="13"/>
        <v>-1.7045454545454546</v>
      </c>
      <c r="F416" s="16">
        <f>IF(AND(C416&lt;&gt;0,SUM(C$1:$D416)=SUM(C$1:$D416)),ROW(),0)</f>
        <v>0</v>
      </c>
      <c r="G416" s="16">
        <f t="array" ref="G416">IF(ROW()-IFERROR(INDEX(F$2:F416,MATCH(2,1/(F$2:F416&lt;&gt;0))),0)&gt;22,22,ROW()-IFERROR(INDEX(F$2:F416,MATCH(2,1/(F$2:F416&lt;&gt;0))),0))</f>
        <v>7</v>
      </c>
    </row>
    <row r="417" spans="1:7" x14ac:dyDescent="0.35">
      <c r="A417" s="5">
        <v>41904</v>
      </c>
      <c r="B417" s="7">
        <v>0.88929999999999998</v>
      </c>
      <c r="C417" s="16">
        <f t="shared" si="12"/>
        <v>-2.5</v>
      </c>
      <c r="D417" s="16">
        <f t="array" ref="D417">IFERROR(INDEX(C$2:C417,MATCH(2,1/(C$2:C417&lt;&gt;0))),0)</f>
        <v>-2.5</v>
      </c>
      <c r="E417" s="16">
        <f t="shared" si="13"/>
        <v>-2.5</v>
      </c>
      <c r="F417" s="16">
        <f>IF(AND(C417&lt;&gt;0,SUM(C$1:$D417)=SUM(C$1:$D417)),ROW(),0)</f>
        <v>417</v>
      </c>
      <c r="G417" s="16">
        <f t="array" ref="G417">IF(ROW()-IFERROR(INDEX(F$2:F417,MATCH(2,1/(F$2:F417&lt;&gt;0))),0)&gt;22,22,ROW()-IFERROR(INDEX(F$2:F417,MATCH(2,1/(F$2:F417&lt;&gt;0))),0))</f>
        <v>0</v>
      </c>
    </row>
    <row r="418" spans="1:7" x14ac:dyDescent="0.35">
      <c r="A418" s="5">
        <v>41905</v>
      </c>
      <c r="B418" s="7">
        <v>1.2833000000000001</v>
      </c>
      <c r="C418" s="16">
        <f t="shared" si="12"/>
        <v>0</v>
      </c>
      <c r="D418" s="16">
        <f t="array" ref="D418">IFERROR(INDEX(C$2:C418,MATCH(2,1/(C$2:C418&lt;&gt;0))),0)</f>
        <v>-2.5</v>
      </c>
      <c r="E418" s="16">
        <f t="shared" si="13"/>
        <v>-2.3863636363636362</v>
      </c>
      <c r="F418" s="16">
        <f>IF(AND(C418&lt;&gt;0,SUM(C$1:$D418)=SUM(C$1:$D418)),ROW(),0)</f>
        <v>0</v>
      </c>
      <c r="G418" s="16">
        <f t="array" ref="G418">IF(ROW()-IFERROR(INDEX(F$2:F418,MATCH(2,1/(F$2:F418&lt;&gt;0))),0)&gt;22,22,ROW()-IFERROR(INDEX(F$2:F418,MATCH(2,1/(F$2:F418&lt;&gt;0))),0))</f>
        <v>1</v>
      </c>
    </row>
    <row r="419" spans="1:7" x14ac:dyDescent="0.35">
      <c r="A419" s="5">
        <v>41906</v>
      </c>
      <c r="B419" s="7">
        <v>1.3819999999999999</v>
      </c>
      <c r="C419" s="16">
        <f t="shared" si="12"/>
        <v>0</v>
      </c>
      <c r="D419" s="16">
        <f t="array" ref="D419">IFERROR(INDEX(C$2:C419,MATCH(2,1/(C$2:C419&lt;&gt;0))),0)</f>
        <v>-2.5</v>
      </c>
      <c r="E419" s="16">
        <f t="shared" si="13"/>
        <v>-2.2727272727272729</v>
      </c>
      <c r="F419" s="16">
        <f>IF(AND(C419&lt;&gt;0,SUM(C$1:$D419)=SUM(C$1:$D419)),ROW(),0)</f>
        <v>0</v>
      </c>
      <c r="G419" s="16">
        <f t="array" ref="G419">IF(ROW()-IFERROR(INDEX(F$2:F419,MATCH(2,1/(F$2:F419&lt;&gt;0))),0)&gt;22,22,ROW()-IFERROR(INDEX(F$2:F419,MATCH(2,1/(F$2:F419&lt;&gt;0))),0))</f>
        <v>2</v>
      </c>
    </row>
    <row r="420" spans="1:7" x14ac:dyDescent="0.35">
      <c r="A420" s="5">
        <v>41907</v>
      </c>
      <c r="B420" s="7">
        <v>1.0859000000000001</v>
      </c>
      <c r="C420" s="16">
        <f t="shared" si="12"/>
        <v>0</v>
      </c>
      <c r="D420" s="16">
        <f t="array" ref="D420">IFERROR(INDEX(C$2:C420,MATCH(2,1/(C$2:C420&lt;&gt;0))),0)</f>
        <v>-2.5</v>
      </c>
      <c r="E420" s="16">
        <f t="shared" si="13"/>
        <v>-2.1590909090909092</v>
      </c>
      <c r="F420" s="16">
        <f>IF(AND(C420&lt;&gt;0,SUM(C$1:$D420)=SUM(C$1:$D420)),ROW(),0)</f>
        <v>0</v>
      </c>
      <c r="G420" s="16">
        <f t="array" ref="G420">IF(ROW()-IFERROR(INDEX(F$2:F420,MATCH(2,1/(F$2:F420&lt;&gt;0))),0)&gt;22,22,ROW()-IFERROR(INDEX(F$2:F420,MATCH(2,1/(F$2:F420&lt;&gt;0))),0))</f>
        <v>3</v>
      </c>
    </row>
    <row r="421" spans="1:7" x14ac:dyDescent="0.35">
      <c r="A421" s="5">
        <v>41908</v>
      </c>
      <c r="B421" s="7">
        <v>1.1846000000000001</v>
      </c>
      <c r="C421" s="16">
        <f t="shared" si="12"/>
        <v>0</v>
      </c>
      <c r="D421" s="16">
        <f t="array" ref="D421">IFERROR(INDEX(C$2:C421,MATCH(2,1/(C$2:C421&lt;&gt;0))),0)</f>
        <v>-2.5</v>
      </c>
      <c r="E421" s="16">
        <f t="shared" si="13"/>
        <v>-2.0454545454545454</v>
      </c>
      <c r="F421" s="16">
        <f>IF(AND(C421&lt;&gt;0,SUM(C$1:$D421)=SUM(C$1:$D421)),ROW(),0)</f>
        <v>0</v>
      </c>
      <c r="G421" s="16">
        <f t="array" ref="G421">IF(ROW()-IFERROR(INDEX(F$2:F421,MATCH(2,1/(F$2:F421&lt;&gt;0))),0)&gt;22,22,ROW()-IFERROR(INDEX(F$2:F421,MATCH(2,1/(F$2:F421&lt;&gt;0))),0))</f>
        <v>4</v>
      </c>
    </row>
    <row r="422" spans="1:7" x14ac:dyDescent="0.35">
      <c r="A422" s="5">
        <v>41911</v>
      </c>
      <c r="B422" s="7">
        <v>1.7768999999999999</v>
      </c>
      <c r="C422" s="16">
        <f t="shared" si="12"/>
        <v>0</v>
      </c>
      <c r="D422" s="16">
        <f t="array" ref="D422">IFERROR(INDEX(C$2:C422,MATCH(2,1/(C$2:C422&lt;&gt;0))),0)</f>
        <v>-2.5</v>
      </c>
      <c r="E422" s="16">
        <f t="shared" si="13"/>
        <v>-1.9318181818181817</v>
      </c>
      <c r="F422" s="16">
        <f>IF(AND(C422&lt;&gt;0,SUM(C$1:$D422)=SUM(C$1:$D422)),ROW(),0)</f>
        <v>0</v>
      </c>
      <c r="G422" s="16">
        <f t="array" ref="G422">IF(ROW()-IFERROR(INDEX(F$2:F422,MATCH(2,1/(F$2:F422&lt;&gt;0))),0)&gt;22,22,ROW()-IFERROR(INDEX(F$2:F422,MATCH(2,1/(F$2:F422&lt;&gt;0))),0))</f>
        <v>5</v>
      </c>
    </row>
    <row r="423" spans="1:7" x14ac:dyDescent="0.35">
      <c r="A423" s="5">
        <v>41912</v>
      </c>
      <c r="B423" s="7">
        <v>1.4807999999999999</v>
      </c>
      <c r="C423" s="16">
        <f t="shared" si="12"/>
        <v>0</v>
      </c>
      <c r="D423" s="16">
        <f t="array" ref="D423">IFERROR(INDEX(C$2:C423,MATCH(2,1/(C$2:C423&lt;&gt;0))),0)</f>
        <v>-2.5</v>
      </c>
      <c r="E423" s="16">
        <f t="shared" si="13"/>
        <v>-1.8181818181818183</v>
      </c>
      <c r="F423" s="16">
        <f>IF(AND(C423&lt;&gt;0,SUM(C$1:$D423)=SUM(C$1:$D423)),ROW(),0)</f>
        <v>0</v>
      </c>
      <c r="G423" s="16">
        <f t="array" ref="G423">IF(ROW()-IFERROR(INDEX(F$2:F423,MATCH(2,1/(F$2:F423&lt;&gt;0))),0)&gt;22,22,ROW()-IFERROR(INDEX(F$2:F423,MATCH(2,1/(F$2:F423&lt;&gt;0))),0))</f>
        <v>6</v>
      </c>
    </row>
    <row r="424" spans="1:7" x14ac:dyDescent="0.35">
      <c r="A424" s="5">
        <v>41920</v>
      </c>
      <c r="B424" s="7">
        <v>1.7768999999999999</v>
      </c>
      <c r="C424" s="16">
        <f t="shared" si="12"/>
        <v>0</v>
      </c>
      <c r="D424" s="16">
        <f t="array" ref="D424">IFERROR(INDEX(C$2:C424,MATCH(2,1/(C$2:C424&lt;&gt;0))),0)</f>
        <v>-2.5</v>
      </c>
      <c r="E424" s="16">
        <f t="shared" si="13"/>
        <v>-1.7045454545454546</v>
      </c>
      <c r="F424" s="16">
        <f>IF(AND(C424&lt;&gt;0,SUM(C$1:$D424)=SUM(C$1:$D424)),ROW(),0)</f>
        <v>0</v>
      </c>
      <c r="G424" s="16">
        <f t="array" ref="G424">IF(ROW()-IFERROR(INDEX(F$2:F424,MATCH(2,1/(F$2:F424&lt;&gt;0))),0)&gt;22,22,ROW()-IFERROR(INDEX(F$2:F424,MATCH(2,1/(F$2:F424&lt;&gt;0))),0))</f>
        <v>7</v>
      </c>
    </row>
    <row r="425" spans="1:7" x14ac:dyDescent="0.35">
      <c r="A425" s="5">
        <v>41921</v>
      </c>
      <c r="B425" s="7">
        <v>1.4807999999999999</v>
      </c>
      <c r="C425" s="16">
        <f t="shared" si="12"/>
        <v>0</v>
      </c>
      <c r="D425" s="16">
        <f t="array" ref="D425">IFERROR(INDEX(C$2:C425,MATCH(2,1/(C$2:C425&lt;&gt;0))),0)</f>
        <v>-2.5</v>
      </c>
      <c r="E425" s="16">
        <f t="shared" si="13"/>
        <v>-1.5909090909090908</v>
      </c>
      <c r="F425" s="16">
        <f>IF(AND(C425&lt;&gt;0,SUM(C$1:$D425)=SUM(C$1:$D425)),ROW(),0)</f>
        <v>0</v>
      </c>
      <c r="G425" s="16">
        <f t="array" ref="G425">IF(ROW()-IFERROR(INDEX(F$2:F425,MATCH(2,1/(F$2:F425&lt;&gt;0))),0)&gt;22,22,ROW()-IFERROR(INDEX(F$2:F425,MATCH(2,1/(F$2:F425&lt;&gt;0))),0))</f>
        <v>8</v>
      </c>
    </row>
    <row r="426" spans="1:7" x14ac:dyDescent="0.35">
      <c r="A426" s="5">
        <v>41922</v>
      </c>
      <c r="B426" s="7">
        <v>0.78969999999999996</v>
      </c>
      <c r="C426" s="16">
        <f t="shared" si="12"/>
        <v>-5</v>
      </c>
      <c r="D426" s="16">
        <f t="array" ref="D426">IFERROR(INDEX(C$2:C426,MATCH(2,1/(C$2:C426&lt;&gt;0))),0)</f>
        <v>-5</v>
      </c>
      <c r="E426" s="16">
        <f t="shared" si="13"/>
        <v>-5</v>
      </c>
      <c r="F426" s="16">
        <f>IF(AND(C426&lt;&gt;0,SUM(C$1:$D426)=SUM(C$1:$D426)),ROW(),0)</f>
        <v>426</v>
      </c>
      <c r="G426" s="16">
        <f t="array" ref="G426">IF(ROW()-IFERROR(INDEX(F$2:F426,MATCH(2,1/(F$2:F426&lt;&gt;0))),0)&gt;22,22,ROW()-IFERROR(INDEX(F$2:F426,MATCH(2,1/(F$2:F426&lt;&gt;0))),0))</f>
        <v>0</v>
      </c>
    </row>
    <row r="427" spans="1:7" x14ac:dyDescent="0.35">
      <c r="A427" s="5">
        <v>41925</v>
      </c>
      <c r="B427" s="7">
        <v>0.69099999999999995</v>
      </c>
      <c r="C427" s="16">
        <f t="shared" si="12"/>
        <v>-5</v>
      </c>
      <c r="D427" s="16">
        <f t="array" ref="D427">IFERROR(INDEX(C$2:C427,MATCH(2,1/(C$2:C427&lt;&gt;0))),0)</f>
        <v>-5</v>
      </c>
      <c r="E427" s="16">
        <f t="shared" si="13"/>
        <v>-5</v>
      </c>
      <c r="F427" s="16">
        <f>IF(AND(C427&lt;&gt;0,SUM(C$1:$D427)=SUM(C$1:$D427)),ROW(),0)</f>
        <v>427</v>
      </c>
      <c r="G427" s="16">
        <f t="array" ref="G427">IF(ROW()-IFERROR(INDEX(F$2:F427,MATCH(2,1/(F$2:F427&lt;&gt;0))),0)&gt;22,22,ROW()-IFERROR(INDEX(F$2:F427,MATCH(2,1/(F$2:F427&lt;&gt;0))),0))</f>
        <v>0</v>
      </c>
    </row>
    <row r="428" spans="1:7" x14ac:dyDescent="0.35">
      <c r="A428" s="5">
        <v>41926</v>
      </c>
      <c r="B428" s="7">
        <v>1.3819999999999999</v>
      </c>
      <c r="C428" s="16">
        <f t="shared" si="12"/>
        <v>0</v>
      </c>
      <c r="D428" s="16">
        <f t="array" ref="D428">IFERROR(INDEX(C$2:C428,MATCH(2,1/(C$2:C428&lt;&gt;0))),0)</f>
        <v>-5</v>
      </c>
      <c r="E428" s="16">
        <f t="shared" si="13"/>
        <v>-4.7727272727272725</v>
      </c>
      <c r="F428" s="16">
        <f>IF(AND(C428&lt;&gt;0,SUM(C$1:$D428)=SUM(C$1:$D428)),ROW(),0)</f>
        <v>0</v>
      </c>
      <c r="G428" s="16">
        <f t="array" ref="G428">IF(ROW()-IFERROR(INDEX(F$2:F428,MATCH(2,1/(F$2:F428&lt;&gt;0))),0)&gt;22,22,ROW()-IFERROR(INDEX(F$2:F428,MATCH(2,1/(F$2:F428&lt;&gt;0))),0))</f>
        <v>1</v>
      </c>
    </row>
    <row r="429" spans="1:7" x14ac:dyDescent="0.35">
      <c r="A429" s="5">
        <v>41927</v>
      </c>
      <c r="B429" s="7">
        <v>1.3819999999999999</v>
      </c>
      <c r="C429" s="16">
        <f t="shared" si="12"/>
        <v>0</v>
      </c>
      <c r="D429" s="16">
        <f t="array" ref="D429">IFERROR(INDEX(C$2:C429,MATCH(2,1/(C$2:C429&lt;&gt;0))),0)</f>
        <v>-5</v>
      </c>
      <c r="E429" s="16">
        <f t="shared" si="13"/>
        <v>-4.5454545454545459</v>
      </c>
      <c r="F429" s="16">
        <f>IF(AND(C429&lt;&gt;0,SUM(C$1:$D429)=SUM(C$1:$D429)),ROW(),0)</f>
        <v>0</v>
      </c>
      <c r="G429" s="16">
        <f t="array" ref="G429">IF(ROW()-IFERROR(INDEX(F$2:F429,MATCH(2,1/(F$2:F429&lt;&gt;0))),0)&gt;22,22,ROW()-IFERROR(INDEX(F$2:F429,MATCH(2,1/(F$2:F429&lt;&gt;0))),0))</f>
        <v>2</v>
      </c>
    </row>
    <row r="430" spans="1:7" x14ac:dyDescent="0.35">
      <c r="A430" s="5">
        <v>41928</v>
      </c>
      <c r="B430" s="7">
        <v>0.78969999999999996</v>
      </c>
      <c r="C430" s="16">
        <f t="shared" si="12"/>
        <v>-5</v>
      </c>
      <c r="D430" s="16">
        <f t="array" ref="D430">IFERROR(INDEX(C$2:C430,MATCH(2,1/(C$2:C430&lt;&gt;0))),0)</f>
        <v>-5</v>
      </c>
      <c r="E430" s="16">
        <f t="shared" si="13"/>
        <v>-5</v>
      </c>
      <c r="F430" s="16">
        <f>IF(AND(C430&lt;&gt;0,SUM(C$1:$D430)=SUM(C$1:$D430)),ROW(),0)</f>
        <v>430</v>
      </c>
      <c r="G430" s="16">
        <f t="array" ref="G430">IF(ROW()-IFERROR(INDEX(F$2:F430,MATCH(2,1/(F$2:F430&lt;&gt;0))),0)&gt;22,22,ROW()-IFERROR(INDEX(F$2:F430,MATCH(2,1/(F$2:F430&lt;&gt;0))),0))</f>
        <v>0</v>
      </c>
    </row>
    <row r="431" spans="1:7" x14ac:dyDescent="0.35">
      <c r="A431" s="5">
        <v>41929</v>
      </c>
      <c r="B431" s="7">
        <v>1.1834</v>
      </c>
      <c r="C431" s="16">
        <f t="shared" si="12"/>
        <v>0</v>
      </c>
      <c r="D431" s="16">
        <f t="array" ref="D431">IFERROR(INDEX(C$2:C431,MATCH(2,1/(C$2:C431&lt;&gt;0))),0)</f>
        <v>-5</v>
      </c>
      <c r="E431" s="16">
        <f t="shared" si="13"/>
        <v>-4.7727272727272725</v>
      </c>
      <c r="F431" s="16">
        <f>IF(AND(C431&lt;&gt;0,SUM(C$1:$D431)=SUM(C$1:$D431)),ROW(),0)</f>
        <v>0</v>
      </c>
      <c r="G431" s="16">
        <f t="array" ref="G431">IF(ROW()-IFERROR(INDEX(F$2:F431,MATCH(2,1/(F$2:F431&lt;&gt;0))),0)&gt;22,22,ROW()-IFERROR(INDEX(F$2:F431,MATCH(2,1/(F$2:F431&lt;&gt;0))),0))</f>
        <v>1</v>
      </c>
    </row>
    <row r="432" spans="1:7" x14ac:dyDescent="0.35">
      <c r="A432" s="5">
        <v>41932</v>
      </c>
      <c r="B432" s="7">
        <v>0.78820000000000001</v>
      </c>
      <c r="C432" s="16">
        <f t="shared" si="12"/>
        <v>-5</v>
      </c>
      <c r="D432" s="16">
        <f t="array" ref="D432">IFERROR(INDEX(C$2:C432,MATCH(2,1/(C$2:C432&lt;&gt;0))),0)</f>
        <v>-5</v>
      </c>
      <c r="E432" s="16">
        <f t="shared" si="13"/>
        <v>-5</v>
      </c>
      <c r="F432" s="16">
        <f>IF(AND(C432&lt;&gt;0,SUM(C$1:$D432)=SUM(C$1:$D432)),ROW(),0)</f>
        <v>432</v>
      </c>
      <c r="G432" s="16">
        <f t="array" ref="G432">IF(ROW()-IFERROR(INDEX(F$2:F432,MATCH(2,1/(F$2:F432&lt;&gt;0))),0)&gt;22,22,ROW()-IFERROR(INDEX(F$2:F432,MATCH(2,1/(F$2:F432&lt;&gt;0))),0))</f>
        <v>0</v>
      </c>
    </row>
    <row r="433" spans="1:7" x14ac:dyDescent="0.35">
      <c r="A433" s="5">
        <v>41933</v>
      </c>
      <c r="B433" s="7">
        <v>0.68899999999999995</v>
      </c>
      <c r="C433" s="16">
        <f t="shared" si="12"/>
        <v>-5</v>
      </c>
      <c r="D433" s="16">
        <f t="array" ref="D433">IFERROR(INDEX(C$2:C433,MATCH(2,1/(C$2:C433&lt;&gt;0))),0)</f>
        <v>-5</v>
      </c>
      <c r="E433" s="16">
        <f t="shared" si="13"/>
        <v>-5</v>
      </c>
      <c r="F433" s="16">
        <f>IF(AND(C433&lt;&gt;0,SUM(C$1:$D433)=SUM(C$1:$D433)),ROW(),0)</f>
        <v>433</v>
      </c>
      <c r="G433" s="16">
        <f t="array" ref="G433">IF(ROW()-IFERROR(INDEX(F$2:F433,MATCH(2,1/(F$2:F433&lt;&gt;0))),0)&gt;22,22,ROW()-IFERROR(INDEX(F$2:F433,MATCH(2,1/(F$2:F433&lt;&gt;0))),0))</f>
        <v>0</v>
      </c>
    </row>
    <row r="434" spans="1:7" x14ac:dyDescent="0.35">
      <c r="A434" s="5">
        <v>41934</v>
      </c>
      <c r="B434" s="7">
        <v>0.59060000000000001</v>
      </c>
      <c r="C434" s="16">
        <f t="shared" si="12"/>
        <v>-5</v>
      </c>
      <c r="D434" s="16">
        <f t="array" ref="D434">IFERROR(INDEX(C$2:C434,MATCH(2,1/(C$2:C434&lt;&gt;0))),0)</f>
        <v>-5</v>
      </c>
      <c r="E434" s="16">
        <f t="shared" si="13"/>
        <v>-5</v>
      </c>
      <c r="F434" s="16">
        <f>IF(AND(C434&lt;&gt;0,SUM(C$1:$D434)=SUM(C$1:$D434)),ROW(),0)</f>
        <v>434</v>
      </c>
      <c r="G434" s="16">
        <f t="array" ref="G434">IF(ROW()-IFERROR(INDEX(F$2:F434,MATCH(2,1/(F$2:F434&lt;&gt;0))),0)&gt;22,22,ROW()-IFERROR(INDEX(F$2:F434,MATCH(2,1/(F$2:F434&lt;&gt;0))),0))</f>
        <v>0</v>
      </c>
    </row>
    <row r="435" spans="1:7" x14ac:dyDescent="0.35">
      <c r="A435" s="5">
        <v>41935</v>
      </c>
      <c r="B435" s="7">
        <v>0.49159999999999998</v>
      </c>
      <c r="C435" s="16">
        <f t="shared" si="12"/>
        <v>-5</v>
      </c>
      <c r="D435" s="16">
        <f t="array" ref="D435">IFERROR(INDEX(C$2:C435,MATCH(2,1/(C$2:C435&lt;&gt;0))),0)</f>
        <v>-5</v>
      </c>
      <c r="E435" s="16">
        <f t="shared" si="13"/>
        <v>-5</v>
      </c>
      <c r="F435" s="16">
        <f>IF(AND(C435&lt;&gt;0,SUM(C$1:$D435)=SUM(C$1:$D435)),ROW(),0)</f>
        <v>435</v>
      </c>
      <c r="G435" s="16">
        <f t="array" ref="G435">IF(ROW()-IFERROR(INDEX(F$2:F435,MATCH(2,1/(F$2:F435&lt;&gt;0))),0)&gt;22,22,ROW()-IFERROR(INDEX(F$2:F435,MATCH(2,1/(F$2:F435&lt;&gt;0))),0))</f>
        <v>0</v>
      </c>
    </row>
    <row r="436" spans="1:7" x14ac:dyDescent="0.35">
      <c r="A436" s="5">
        <v>41936</v>
      </c>
      <c r="B436" s="7">
        <v>0.98140000000000005</v>
      </c>
      <c r="C436" s="16">
        <f t="shared" si="12"/>
        <v>-2.5</v>
      </c>
      <c r="D436" s="16">
        <f t="array" ref="D436">IFERROR(INDEX(C$2:C436,MATCH(2,1/(C$2:C436&lt;&gt;0))),0)</f>
        <v>-2.5</v>
      </c>
      <c r="E436" s="16">
        <f t="shared" si="13"/>
        <v>-2.5</v>
      </c>
      <c r="F436" s="16">
        <f>IF(AND(C436&lt;&gt;0,SUM(C$1:$D436)=SUM(C$1:$D436)),ROW(),0)</f>
        <v>436</v>
      </c>
      <c r="G436" s="16">
        <f t="array" ref="G436">IF(ROW()-IFERROR(INDEX(F$2:F436,MATCH(2,1/(F$2:F436&lt;&gt;0))),0)&gt;22,22,ROW()-IFERROR(INDEX(F$2:F436,MATCH(2,1/(F$2:F436&lt;&gt;0))),0))</f>
        <v>0</v>
      </c>
    </row>
    <row r="437" spans="1:7" x14ac:dyDescent="0.35">
      <c r="A437" s="5">
        <v>41939</v>
      </c>
      <c r="B437" s="7">
        <v>0.88239999999999996</v>
      </c>
      <c r="C437" s="16">
        <f t="shared" si="12"/>
        <v>-2.5</v>
      </c>
      <c r="D437" s="16">
        <f t="array" ref="D437">IFERROR(INDEX(C$2:C437,MATCH(2,1/(C$2:C437&lt;&gt;0))),0)</f>
        <v>-2.5</v>
      </c>
      <c r="E437" s="16">
        <f t="shared" si="13"/>
        <v>-2.5</v>
      </c>
      <c r="F437" s="16">
        <f>IF(AND(C437&lt;&gt;0,SUM(C$1:$D437)=SUM(C$1:$D437)),ROW(),0)</f>
        <v>437</v>
      </c>
      <c r="G437" s="16">
        <f t="array" ref="G437">IF(ROW()-IFERROR(INDEX(F$2:F437,MATCH(2,1/(F$2:F437&lt;&gt;0))),0)&gt;22,22,ROW()-IFERROR(INDEX(F$2:F437,MATCH(2,1/(F$2:F437&lt;&gt;0))),0))</f>
        <v>0</v>
      </c>
    </row>
    <row r="438" spans="1:7" x14ac:dyDescent="0.35">
      <c r="A438" s="5">
        <v>41940</v>
      </c>
      <c r="B438" s="7">
        <v>1.8627</v>
      </c>
      <c r="C438" s="16">
        <f t="shared" si="12"/>
        <v>0</v>
      </c>
      <c r="D438" s="16">
        <f t="array" ref="D438">IFERROR(INDEX(C$2:C438,MATCH(2,1/(C$2:C438&lt;&gt;0))),0)</f>
        <v>-2.5</v>
      </c>
      <c r="E438" s="16">
        <f t="shared" si="13"/>
        <v>-2.3863636363636362</v>
      </c>
      <c r="F438" s="16">
        <f>IF(AND(C438&lt;&gt;0,SUM(C$1:$D438)=SUM(C$1:$D438)),ROW(),0)</f>
        <v>0</v>
      </c>
      <c r="G438" s="16">
        <f t="array" ref="G438">IF(ROW()-IFERROR(INDEX(F$2:F438,MATCH(2,1/(F$2:F438&lt;&gt;0))),0)&gt;22,22,ROW()-IFERROR(INDEX(F$2:F438,MATCH(2,1/(F$2:F438&lt;&gt;0))),0))</f>
        <v>1</v>
      </c>
    </row>
    <row r="439" spans="1:7" x14ac:dyDescent="0.35">
      <c r="A439" s="5">
        <v>41941</v>
      </c>
      <c r="B439" s="7">
        <v>2.2526999999999999</v>
      </c>
      <c r="C439" s="16">
        <f t="shared" si="12"/>
        <v>0</v>
      </c>
      <c r="D439" s="16">
        <f t="array" ref="D439">IFERROR(INDEX(C$2:C439,MATCH(2,1/(C$2:C439&lt;&gt;0))),0)</f>
        <v>-2.5</v>
      </c>
      <c r="E439" s="16">
        <f t="shared" si="13"/>
        <v>-2.2727272727272729</v>
      </c>
      <c r="F439" s="16">
        <f>IF(AND(C439&lt;&gt;0,SUM(C$1:$D439)=SUM(C$1:$D439)),ROW(),0)</f>
        <v>0</v>
      </c>
      <c r="G439" s="16">
        <f t="array" ref="G439">IF(ROW()-IFERROR(INDEX(F$2:F439,MATCH(2,1/(F$2:F439&lt;&gt;0))),0)&gt;22,22,ROW()-IFERROR(INDEX(F$2:F439,MATCH(2,1/(F$2:F439&lt;&gt;0))),0))</f>
        <v>2</v>
      </c>
    </row>
    <row r="440" spans="1:7" x14ac:dyDescent="0.35">
      <c r="A440" s="5">
        <v>41942</v>
      </c>
      <c r="B440" s="7">
        <v>1.5670999999999999</v>
      </c>
      <c r="C440" s="16">
        <f t="shared" si="12"/>
        <v>0</v>
      </c>
      <c r="D440" s="16">
        <f t="array" ref="D440">IFERROR(INDEX(C$2:C440,MATCH(2,1/(C$2:C440&lt;&gt;0))),0)</f>
        <v>-2.5</v>
      </c>
      <c r="E440" s="16">
        <f t="shared" si="13"/>
        <v>-2.1590909090909092</v>
      </c>
      <c r="F440" s="16">
        <f>IF(AND(C440&lt;&gt;0,SUM(C$1:$D440)=SUM(C$1:$D440)),ROW(),0)</f>
        <v>0</v>
      </c>
      <c r="G440" s="16">
        <f t="array" ref="G440">IF(ROW()-IFERROR(INDEX(F$2:F440,MATCH(2,1/(F$2:F440&lt;&gt;0))),0)&gt;22,22,ROW()-IFERROR(INDEX(F$2:F440,MATCH(2,1/(F$2:F440&lt;&gt;0))),0))</f>
        <v>3</v>
      </c>
    </row>
    <row r="441" spans="1:7" x14ac:dyDescent="0.35">
      <c r="A441" s="5">
        <v>41943</v>
      </c>
      <c r="B441" s="7">
        <v>0.97940000000000005</v>
      </c>
      <c r="C441" s="16">
        <f t="shared" si="12"/>
        <v>-2.5</v>
      </c>
      <c r="D441" s="16">
        <f t="array" ref="D441">IFERROR(INDEX(C$2:C441,MATCH(2,1/(C$2:C441&lt;&gt;0))),0)</f>
        <v>-2.5</v>
      </c>
      <c r="E441" s="16">
        <f t="shared" si="13"/>
        <v>-2.5</v>
      </c>
      <c r="F441" s="16">
        <f>IF(AND(C441&lt;&gt;0,SUM(C$1:$D441)=SUM(C$1:$D441)),ROW(),0)</f>
        <v>441</v>
      </c>
      <c r="G441" s="16">
        <f t="array" ref="G441">IF(ROW()-IFERROR(INDEX(F$2:F441,MATCH(2,1/(F$2:F441&lt;&gt;0))),0)&gt;22,22,ROW()-IFERROR(INDEX(F$2:F441,MATCH(2,1/(F$2:F441&lt;&gt;0))),0))</f>
        <v>0</v>
      </c>
    </row>
    <row r="442" spans="1:7" x14ac:dyDescent="0.35">
      <c r="A442" s="5">
        <v>41946</v>
      </c>
      <c r="B442" s="7">
        <v>2.0568</v>
      </c>
      <c r="C442" s="16">
        <f t="shared" si="12"/>
        <v>0</v>
      </c>
      <c r="D442" s="16">
        <f t="array" ref="D442">IFERROR(INDEX(C$2:C442,MATCH(2,1/(C$2:C442&lt;&gt;0))),0)</f>
        <v>-2.5</v>
      </c>
      <c r="E442" s="16">
        <f t="shared" si="13"/>
        <v>-2.3863636363636362</v>
      </c>
      <c r="F442" s="16">
        <f>IF(AND(C442&lt;&gt;0,SUM(C$1:$D442)=SUM(C$1:$D442)),ROW(),0)</f>
        <v>0</v>
      </c>
      <c r="G442" s="16">
        <f t="array" ref="G442">IF(ROW()-IFERROR(INDEX(F$2:F442,MATCH(2,1/(F$2:F442&lt;&gt;0))),0)&gt;22,22,ROW()-IFERROR(INDEX(F$2:F442,MATCH(2,1/(F$2:F442&lt;&gt;0))),0))</f>
        <v>1</v>
      </c>
    </row>
    <row r="443" spans="1:7" x14ac:dyDescent="0.35">
      <c r="A443" s="5">
        <v>41947</v>
      </c>
      <c r="B443" s="7">
        <v>1.7629999999999999</v>
      </c>
      <c r="C443" s="16">
        <f t="shared" si="12"/>
        <v>0</v>
      </c>
      <c r="D443" s="16">
        <f t="array" ref="D443">IFERROR(INDEX(C$2:C443,MATCH(2,1/(C$2:C443&lt;&gt;0))),0)</f>
        <v>-2.5</v>
      </c>
      <c r="E443" s="16">
        <f t="shared" si="13"/>
        <v>-2.2727272727272729</v>
      </c>
      <c r="F443" s="16">
        <f>IF(AND(C443&lt;&gt;0,SUM(C$1:$D443)=SUM(C$1:$D443)),ROW(),0)</f>
        <v>0</v>
      </c>
      <c r="G443" s="16">
        <f t="array" ref="G443">IF(ROW()-IFERROR(INDEX(F$2:F443,MATCH(2,1/(F$2:F443&lt;&gt;0))),0)&gt;22,22,ROW()-IFERROR(INDEX(F$2:F443,MATCH(2,1/(F$2:F443&lt;&gt;0))),0))</f>
        <v>2</v>
      </c>
    </row>
    <row r="444" spans="1:7" x14ac:dyDescent="0.35">
      <c r="A444" s="5">
        <v>41948</v>
      </c>
      <c r="B444" s="7">
        <v>1.2733000000000001</v>
      </c>
      <c r="C444" s="16">
        <f t="shared" si="12"/>
        <v>0</v>
      </c>
      <c r="D444" s="16">
        <f t="array" ref="D444">IFERROR(INDEX(C$2:C444,MATCH(2,1/(C$2:C444&lt;&gt;0))),0)</f>
        <v>-2.5</v>
      </c>
      <c r="E444" s="16">
        <f t="shared" si="13"/>
        <v>-2.1590909090909092</v>
      </c>
      <c r="F444" s="16">
        <f>IF(AND(C444&lt;&gt;0,SUM(C$1:$D444)=SUM(C$1:$D444)),ROW(),0)</f>
        <v>0</v>
      </c>
      <c r="G444" s="16">
        <f t="array" ref="G444">IF(ROW()-IFERROR(INDEX(F$2:F444,MATCH(2,1/(F$2:F444&lt;&gt;0))),0)&gt;22,22,ROW()-IFERROR(INDEX(F$2:F444,MATCH(2,1/(F$2:F444&lt;&gt;0))),0))</f>
        <v>3</v>
      </c>
    </row>
    <row r="445" spans="1:7" x14ac:dyDescent="0.35">
      <c r="A445" s="5">
        <v>41949</v>
      </c>
      <c r="B445" s="7">
        <v>1.0773999999999999</v>
      </c>
      <c r="C445" s="16">
        <f t="shared" si="12"/>
        <v>0</v>
      </c>
      <c r="D445" s="16">
        <f t="array" ref="D445">IFERROR(INDEX(C$2:C445,MATCH(2,1/(C$2:C445&lt;&gt;0))),0)</f>
        <v>-2.5</v>
      </c>
      <c r="E445" s="16">
        <f t="shared" si="13"/>
        <v>-2.0454545454545454</v>
      </c>
      <c r="F445" s="16">
        <f>IF(AND(C445&lt;&gt;0,SUM(C$1:$D445)=SUM(C$1:$D445)),ROW(),0)</f>
        <v>0</v>
      </c>
      <c r="G445" s="16">
        <f t="array" ref="G445">IF(ROW()-IFERROR(INDEX(F$2:F445,MATCH(2,1/(F$2:F445&lt;&gt;0))),0)&gt;22,22,ROW()-IFERROR(INDEX(F$2:F445,MATCH(2,1/(F$2:F445&lt;&gt;0))),0))</f>
        <v>4</v>
      </c>
    </row>
    <row r="446" spans="1:7" x14ac:dyDescent="0.35">
      <c r="A446" s="5">
        <v>41950</v>
      </c>
      <c r="B446" s="7">
        <v>1.0773999999999999</v>
      </c>
      <c r="C446" s="16">
        <f t="shared" si="12"/>
        <v>0</v>
      </c>
      <c r="D446" s="16">
        <f t="array" ref="D446">IFERROR(INDEX(C$2:C446,MATCH(2,1/(C$2:C446&lt;&gt;0))),0)</f>
        <v>-2.5</v>
      </c>
      <c r="E446" s="16">
        <f t="shared" si="13"/>
        <v>-1.9318181818181817</v>
      </c>
      <c r="F446" s="16">
        <f>IF(AND(C446&lt;&gt;0,SUM(C$1:$D446)=SUM(C$1:$D446)),ROW(),0)</f>
        <v>0</v>
      </c>
      <c r="G446" s="16">
        <f t="array" ref="G446">IF(ROW()-IFERROR(INDEX(F$2:F446,MATCH(2,1/(F$2:F446&lt;&gt;0))),0)&gt;22,22,ROW()-IFERROR(INDEX(F$2:F446,MATCH(2,1/(F$2:F446&lt;&gt;0))),0))</f>
        <v>5</v>
      </c>
    </row>
    <row r="447" spans="1:7" x14ac:dyDescent="0.35">
      <c r="A447" s="5">
        <v>41953</v>
      </c>
      <c r="B447" s="7">
        <v>2.1547999999999998</v>
      </c>
      <c r="C447" s="16">
        <f t="shared" si="12"/>
        <v>0</v>
      </c>
      <c r="D447" s="16">
        <f t="array" ref="D447">IFERROR(INDEX(C$2:C447,MATCH(2,1/(C$2:C447&lt;&gt;0))),0)</f>
        <v>-2.5</v>
      </c>
      <c r="E447" s="16">
        <f t="shared" si="13"/>
        <v>-1.8181818181818183</v>
      </c>
      <c r="F447" s="16">
        <f>IF(AND(C447&lt;&gt;0,SUM(C$1:$D447)=SUM(C$1:$D447)),ROW(),0)</f>
        <v>0</v>
      </c>
      <c r="G447" s="16">
        <f t="array" ref="G447">IF(ROW()-IFERROR(INDEX(F$2:F447,MATCH(2,1/(F$2:F447&lt;&gt;0))),0)&gt;22,22,ROW()-IFERROR(INDEX(F$2:F447,MATCH(2,1/(F$2:F447&lt;&gt;0))),0))</f>
        <v>6</v>
      </c>
    </row>
    <row r="448" spans="1:7" x14ac:dyDescent="0.35">
      <c r="A448" s="5">
        <v>41954</v>
      </c>
      <c r="B448" s="7">
        <v>0.48970000000000002</v>
      </c>
      <c r="C448" s="16">
        <f t="shared" si="12"/>
        <v>-5</v>
      </c>
      <c r="D448" s="16">
        <f t="array" ref="D448">IFERROR(INDEX(C$2:C448,MATCH(2,1/(C$2:C448&lt;&gt;0))),0)</f>
        <v>-5</v>
      </c>
      <c r="E448" s="16">
        <f t="shared" si="13"/>
        <v>-5</v>
      </c>
      <c r="F448" s="16">
        <f>IF(AND(C448&lt;&gt;0,SUM(C$1:$D448)=SUM(C$1:$D448)),ROW(),0)</f>
        <v>448</v>
      </c>
      <c r="G448" s="16">
        <f t="array" ref="G448">IF(ROW()-IFERROR(INDEX(F$2:F448,MATCH(2,1/(F$2:F448&lt;&gt;0))),0)&gt;22,22,ROW()-IFERROR(INDEX(F$2:F448,MATCH(2,1/(F$2:F448&lt;&gt;0))),0))</f>
        <v>0</v>
      </c>
    </row>
    <row r="449" spans="1:7" x14ac:dyDescent="0.35">
      <c r="A449" s="5">
        <v>41955</v>
      </c>
      <c r="B449" s="7">
        <v>1.665</v>
      </c>
      <c r="C449" s="16">
        <f t="shared" si="12"/>
        <v>0</v>
      </c>
      <c r="D449" s="16">
        <f t="array" ref="D449">IFERROR(INDEX(C$2:C449,MATCH(2,1/(C$2:C449&lt;&gt;0))),0)</f>
        <v>-5</v>
      </c>
      <c r="E449" s="16">
        <f t="shared" si="13"/>
        <v>-4.7727272727272725</v>
      </c>
      <c r="F449" s="16">
        <f>IF(AND(C449&lt;&gt;0,SUM(C$1:$D449)=SUM(C$1:$D449)),ROW(),0)</f>
        <v>0</v>
      </c>
      <c r="G449" s="16">
        <f t="array" ref="G449">IF(ROW()-IFERROR(INDEX(F$2:F449,MATCH(2,1/(F$2:F449&lt;&gt;0))),0)&gt;22,22,ROW()-IFERROR(INDEX(F$2:F449,MATCH(2,1/(F$2:F449&lt;&gt;0))),0))</f>
        <v>1</v>
      </c>
    </row>
    <row r="450" spans="1:7" x14ac:dyDescent="0.35">
      <c r="A450" s="5">
        <v>41956</v>
      </c>
      <c r="B450" s="7">
        <v>0.97940000000000005</v>
      </c>
      <c r="C450" s="16">
        <f t="shared" si="12"/>
        <v>-2.5</v>
      </c>
      <c r="D450" s="16">
        <f t="array" ref="D450">IFERROR(INDEX(C$2:C450,MATCH(2,1/(C$2:C450&lt;&gt;0))),0)</f>
        <v>-2.5</v>
      </c>
      <c r="E450" s="16">
        <f t="shared" si="13"/>
        <v>-2.5</v>
      </c>
      <c r="F450" s="16">
        <f>IF(AND(C450&lt;&gt;0,SUM(C$1:$D450)=SUM(C$1:$D450)),ROW(),0)</f>
        <v>450</v>
      </c>
      <c r="G450" s="16">
        <f t="array" ref="G450">IF(ROW()-IFERROR(INDEX(F$2:F450,MATCH(2,1/(F$2:F450&lt;&gt;0))),0)&gt;22,22,ROW()-IFERROR(INDEX(F$2:F450,MATCH(2,1/(F$2:F450&lt;&gt;0))),0))</f>
        <v>0</v>
      </c>
    </row>
    <row r="451" spans="1:7" x14ac:dyDescent="0.35">
      <c r="A451" s="5">
        <v>41957</v>
      </c>
      <c r="B451" s="7">
        <v>0.39140000000000003</v>
      </c>
      <c r="C451" s="16">
        <f t="shared" ref="C451:C514" si="14">IF(B451&gt;3,5,IF(B451&gt;2.4,2.5,IF(B451&gt;1,0,IF(B451&gt;0.8,-2.5,-5))))</f>
        <v>-5</v>
      </c>
      <c r="D451" s="16">
        <f t="array" ref="D451">IFERROR(INDEX(C$2:C451,MATCH(2,1/(C$2:C451&lt;&gt;0))),0)</f>
        <v>-5</v>
      </c>
      <c r="E451" s="16">
        <f t="shared" ref="E451:E514" si="15">IF(D451=0,0,IF(D451&lt;0,-1*(ABS(D451)-G451*ABS(D451)/22),D451-G451*D451/22))</f>
        <v>-5</v>
      </c>
      <c r="F451" s="16">
        <f>IF(AND(C451&lt;&gt;0,SUM(C$1:$D451)=SUM(C$1:$D451)),ROW(),0)</f>
        <v>451</v>
      </c>
      <c r="G451" s="16">
        <f t="array" ref="G451">IF(ROW()-IFERROR(INDEX(F$2:F451,MATCH(2,1/(F$2:F451&lt;&gt;0))),0)&gt;22,22,ROW()-IFERROR(INDEX(F$2:F451,MATCH(2,1/(F$2:F451&lt;&gt;0))),0))</f>
        <v>0</v>
      </c>
    </row>
    <row r="452" spans="1:7" x14ac:dyDescent="0.35">
      <c r="A452" s="5">
        <v>41960</v>
      </c>
      <c r="B452" s="7">
        <v>0.58650000000000002</v>
      </c>
      <c r="C452" s="16">
        <f t="shared" si="14"/>
        <v>-5</v>
      </c>
      <c r="D452" s="16">
        <f t="array" ref="D452">IFERROR(INDEX(C$2:C452,MATCH(2,1/(C$2:C452&lt;&gt;0))),0)</f>
        <v>-5</v>
      </c>
      <c r="E452" s="16">
        <f t="shared" si="15"/>
        <v>-5</v>
      </c>
      <c r="F452" s="16">
        <f>IF(AND(C452&lt;&gt;0,SUM(C$1:$D452)=SUM(C$1:$D452)),ROW(),0)</f>
        <v>452</v>
      </c>
      <c r="G452" s="16">
        <f t="array" ref="G452">IF(ROW()-IFERROR(INDEX(F$2:F452,MATCH(2,1/(F$2:F452&lt;&gt;0))),0)&gt;22,22,ROW()-IFERROR(INDEX(F$2:F452,MATCH(2,1/(F$2:F452&lt;&gt;0))),0))</f>
        <v>0</v>
      </c>
    </row>
    <row r="453" spans="1:7" x14ac:dyDescent="0.35">
      <c r="A453" s="5">
        <v>41961</v>
      </c>
      <c r="B453" s="7">
        <v>0.87890000000000001</v>
      </c>
      <c r="C453" s="16">
        <f t="shared" si="14"/>
        <v>-2.5</v>
      </c>
      <c r="D453" s="16">
        <f t="array" ref="D453">IFERROR(INDEX(C$2:C453,MATCH(2,1/(C$2:C453&lt;&gt;0))),0)</f>
        <v>-2.5</v>
      </c>
      <c r="E453" s="16">
        <f t="shared" si="15"/>
        <v>-2.5</v>
      </c>
      <c r="F453" s="16">
        <f>IF(AND(C453&lt;&gt;0,SUM(C$1:$D453)=SUM(C$1:$D453)),ROW(),0)</f>
        <v>453</v>
      </c>
      <c r="G453" s="16">
        <f t="array" ref="G453">IF(ROW()-IFERROR(INDEX(F$2:F453,MATCH(2,1/(F$2:F453&lt;&gt;0))),0)&gt;22,22,ROW()-IFERROR(INDEX(F$2:F453,MATCH(2,1/(F$2:F453&lt;&gt;0))),0))</f>
        <v>0</v>
      </c>
    </row>
    <row r="454" spans="1:7" x14ac:dyDescent="0.35">
      <c r="A454" s="5">
        <v>41962</v>
      </c>
      <c r="B454" s="7">
        <v>0.48780000000000001</v>
      </c>
      <c r="C454" s="16">
        <f t="shared" si="14"/>
        <v>-5</v>
      </c>
      <c r="D454" s="16">
        <f t="array" ref="D454">IFERROR(INDEX(C$2:C454,MATCH(2,1/(C$2:C454&lt;&gt;0))),0)</f>
        <v>-5</v>
      </c>
      <c r="E454" s="16">
        <f t="shared" si="15"/>
        <v>-5</v>
      </c>
      <c r="F454" s="16">
        <f>IF(AND(C454&lt;&gt;0,SUM(C$1:$D454)=SUM(C$1:$D454)),ROW(),0)</f>
        <v>454</v>
      </c>
      <c r="G454" s="16">
        <f t="array" ref="G454">IF(ROW()-IFERROR(INDEX(F$2:F454,MATCH(2,1/(F$2:F454&lt;&gt;0))),0)&gt;22,22,ROW()-IFERROR(INDEX(F$2:F454,MATCH(2,1/(F$2:F454&lt;&gt;0))),0))</f>
        <v>0</v>
      </c>
    </row>
    <row r="455" spans="1:7" x14ac:dyDescent="0.35">
      <c r="A455" s="5">
        <v>41963</v>
      </c>
      <c r="B455" s="7">
        <v>0.77969999999999995</v>
      </c>
      <c r="C455" s="16">
        <f t="shared" si="14"/>
        <v>-5</v>
      </c>
      <c r="D455" s="16">
        <f t="array" ref="D455">IFERROR(INDEX(C$2:C455,MATCH(2,1/(C$2:C455&lt;&gt;0))),0)</f>
        <v>-5</v>
      </c>
      <c r="E455" s="16">
        <f t="shared" si="15"/>
        <v>-5</v>
      </c>
      <c r="F455" s="16">
        <f>IF(AND(C455&lt;&gt;0,SUM(C$1:$D455)=SUM(C$1:$D455)),ROW(),0)</f>
        <v>455</v>
      </c>
      <c r="G455" s="16">
        <f t="array" ref="G455">IF(ROW()-IFERROR(INDEX(F$2:F455,MATCH(2,1/(F$2:F455&lt;&gt;0))),0)&gt;22,22,ROW()-IFERROR(INDEX(F$2:F455,MATCH(2,1/(F$2:F455&lt;&gt;0))),0))</f>
        <v>0</v>
      </c>
    </row>
    <row r="456" spans="1:7" x14ac:dyDescent="0.35">
      <c r="A456" s="5">
        <v>41964</v>
      </c>
      <c r="B456" s="7">
        <v>1.5579000000000001</v>
      </c>
      <c r="C456" s="16">
        <f t="shared" si="14"/>
        <v>0</v>
      </c>
      <c r="D456" s="16">
        <f t="array" ref="D456">IFERROR(INDEX(C$2:C456,MATCH(2,1/(C$2:C456&lt;&gt;0))),0)</f>
        <v>-5</v>
      </c>
      <c r="E456" s="16">
        <f t="shared" si="15"/>
        <v>-4.7727272727272725</v>
      </c>
      <c r="F456" s="16">
        <f>IF(AND(C456&lt;&gt;0,SUM(C$1:$D456)=SUM(C$1:$D456)),ROW(),0)</f>
        <v>0</v>
      </c>
      <c r="G456" s="16">
        <f t="array" ref="G456">IF(ROW()-IFERROR(INDEX(F$2:F456,MATCH(2,1/(F$2:F456&lt;&gt;0))),0)&gt;22,22,ROW()-IFERROR(INDEX(F$2:F456,MATCH(2,1/(F$2:F456&lt;&gt;0))),0))</f>
        <v>1</v>
      </c>
    </row>
    <row r="457" spans="1:7" x14ac:dyDescent="0.35">
      <c r="A457" s="5">
        <v>41967</v>
      </c>
      <c r="B457" s="7">
        <v>2.2395</v>
      </c>
      <c r="C457" s="16">
        <f t="shared" si="14"/>
        <v>0</v>
      </c>
      <c r="D457" s="16">
        <f t="array" ref="D457">IFERROR(INDEX(C$2:C457,MATCH(2,1/(C$2:C457&lt;&gt;0))),0)</f>
        <v>-5</v>
      </c>
      <c r="E457" s="16">
        <f t="shared" si="15"/>
        <v>-4.5454545454545459</v>
      </c>
      <c r="F457" s="16">
        <f>IF(AND(C457&lt;&gt;0,SUM(C$1:$D457)=SUM(C$1:$D457)),ROW(),0)</f>
        <v>0</v>
      </c>
      <c r="G457" s="16">
        <f t="array" ref="G457">IF(ROW()-IFERROR(INDEX(F$2:F457,MATCH(2,1/(F$2:F457&lt;&gt;0))),0)&gt;22,22,ROW()-IFERROR(INDEX(F$2:F457,MATCH(2,1/(F$2:F457&lt;&gt;0))),0))</f>
        <v>2</v>
      </c>
    </row>
    <row r="458" spans="1:7" x14ac:dyDescent="0.35">
      <c r="A458" s="5">
        <v>41968</v>
      </c>
      <c r="B458" s="7">
        <v>2.5291999999999999</v>
      </c>
      <c r="C458" s="16">
        <f t="shared" si="14"/>
        <v>2.5</v>
      </c>
      <c r="D458" s="16">
        <f t="array" ref="D458">IFERROR(INDEX(C$2:C458,MATCH(2,1/(C$2:C458&lt;&gt;0))),0)</f>
        <v>2.5</v>
      </c>
      <c r="E458" s="16">
        <f t="shared" si="15"/>
        <v>2.5</v>
      </c>
      <c r="F458" s="16">
        <f>IF(AND(C458&lt;&gt;0,SUM(C$1:$D458)=SUM(C$1:$D458)),ROW(),0)</f>
        <v>458</v>
      </c>
      <c r="G458" s="16">
        <f t="array" ref="G458">IF(ROW()-IFERROR(INDEX(F$2:F458,MATCH(2,1/(F$2:F458&lt;&gt;0))),0)&gt;22,22,ROW()-IFERROR(INDEX(F$2:F458,MATCH(2,1/(F$2:F458&lt;&gt;0))),0))</f>
        <v>0</v>
      </c>
    </row>
    <row r="459" spans="1:7" x14ac:dyDescent="0.35">
      <c r="A459" s="5">
        <v>41969</v>
      </c>
      <c r="B459" s="7">
        <v>1.6536999999999999</v>
      </c>
      <c r="C459" s="16">
        <f t="shared" si="14"/>
        <v>0</v>
      </c>
      <c r="D459" s="16">
        <f t="array" ref="D459">IFERROR(INDEX(C$2:C459,MATCH(2,1/(C$2:C459&lt;&gt;0))),0)</f>
        <v>2.5</v>
      </c>
      <c r="E459" s="16">
        <f t="shared" si="15"/>
        <v>2.3863636363636362</v>
      </c>
      <c r="F459" s="16">
        <f>IF(AND(C459&lt;&gt;0,SUM(C$1:$D459)=SUM(C$1:$D459)),ROW(),0)</f>
        <v>0</v>
      </c>
      <c r="G459" s="16">
        <f t="array" ref="G459">IF(ROW()-IFERROR(INDEX(F$2:F459,MATCH(2,1/(F$2:F459&lt;&gt;0))),0)&gt;22,22,ROW()-IFERROR(INDEX(F$2:F459,MATCH(2,1/(F$2:F459&lt;&gt;0))),0))</f>
        <v>1</v>
      </c>
    </row>
    <row r="460" spans="1:7" x14ac:dyDescent="0.35">
      <c r="A460" s="5">
        <v>41970</v>
      </c>
      <c r="B460" s="7">
        <v>2.0428000000000002</v>
      </c>
      <c r="C460" s="16">
        <f t="shared" si="14"/>
        <v>0</v>
      </c>
      <c r="D460" s="16">
        <f t="array" ref="D460">IFERROR(INDEX(C$2:C460,MATCH(2,1/(C$2:C460&lt;&gt;0))),0)</f>
        <v>2.5</v>
      </c>
      <c r="E460" s="16">
        <f t="shared" si="15"/>
        <v>2.2727272727272729</v>
      </c>
      <c r="F460" s="16">
        <f>IF(AND(C460&lt;&gt;0,SUM(C$1:$D460)=SUM(C$1:$D460)),ROW(),0)</f>
        <v>0</v>
      </c>
      <c r="G460" s="16">
        <f t="array" ref="G460">IF(ROW()-IFERROR(INDEX(F$2:F460,MATCH(2,1/(F$2:F460&lt;&gt;0))),0)&gt;22,22,ROW()-IFERROR(INDEX(F$2:F460,MATCH(2,1/(F$2:F460&lt;&gt;0))),0))</f>
        <v>2</v>
      </c>
    </row>
    <row r="461" spans="1:7" x14ac:dyDescent="0.35">
      <c r="A461" s="5">
        <v>41971</v>
      </c>
      <c r="B461" s="7">
        <v>2.1400999999999999</v>
      </c>
      <c r="C461" s="16">
        <f t="shared" si="14"/>
        <v>0</v>
      </c>
      <c r="D461" s="16">
        <f t="array" ref="D461">IFERROR(INDEX(C$2:C461,MATCH(2,1/(C$2:C461&lt;&gt;0))),0)</f>
        <v>2.5</v>
      </c>
      <c r="E461" s="16">
        <f t="shared" si="15"/>
        <v>2.1590909090909092</v>
      </c>
      <c r="F461" s="16">
        <f>IF(AND(C461&lt;&gt;0,SUM(C$1:$D461)=SUM(C$1:$D461)),ROW(),0)</f>
        <v>0</v>
      </c>
      <c r="G461" s="16">
        <f t="array" ref="G461">IF(ROW()-IFERROR(INDEX(F$2:F461,MATCH(2,1/(F$2:F461&lt;&gt;0))),0)&gt;22,22,ROW()-IFERROR(INDEX(F$2:F461,MATCH(2,1/(F$2:F461&lt;&gt;0))),0))</f>
        <v>3</v>
      </c>
    </row>
    <row r="462" spans="1:7" x14ac:dyDescent="0.35">
      <c r="A462" s="5">
        <v>41974</v>
      </c>
      <c r="B462" s="7">
        <v>2.0428000000000002</v>
      </c>
      <c r="C462" s="16">
        <f t="shared" si="14"/>
        <v>0</v>
      </c>
      <c r="D462" s="16">
        <f t="array" ref="D462">IFERROR(INDEX(C$2:C462,MATCH(2,1/(C$2:C462&lt;&gt;0))),0)</f>
        <v>2.5</v>
      </c>
      <c r="E462" s="16">
        <f t="shared" si="15"/>
        <v>2.0454545454545454</v>
      </c>
      <c r="F462" s="16">
        <f>IF(AND(C462&lt;&gt;0,SUM(C$1:$D462)=SUM(C$1:$D462)),ROW(),0)</f>
        <v>0</v>
      </c>
      <c r="G462" s="16">
        <f t="array" ref="G462">IF(ROW()-IFERROR(INDEX(F$2:F462,MATCH(2,1/(F$2:F462&lt;&gt;0))),0)&gt;22,22,ROW()-IFERROR(INDEX(F$2:F462,MATCH(2,1/(F$2:F462&lt;&gt;0))),0))</f>
        <v>4</v>
      </c>
    </row>
    <row r="463" spans="1:7" x14ac:dyDescent="0.35">
      <c r="A463" s="5">
        <v>41975</v>
      </c>
      <c r="B463" s="7">
        <v>2.7237</v>
      </c>
      <c r="C463" s="16">
        <f t="shared" si="14"/>
        <v>2.5</v>
      </c>
      <c r="D463" s="16">
        <f t="array" ref="D463">IFERROR(INDEX(C$2:C463,MATCH(2,1/(C$2:C463&lt;&gt;0))),0)</f>
        <v>2.5</v>
      </c>
      <c r="E463" s="16">
        <f t="shared" si="15"/>
        <v>2.5</v>
      </c>
      <c r="F463" s="16">
        <f>IF(AND(C463&lt;&gt;0,SUM(C$1:$D463)=SUM(C$1:$D463)),ROW(),0)</f>
        <v>463</v>
      </c>
      <c r="G463" s="16">
        <f t="array" ref="G463">IF(ROW()-IFERROR(INDEX(F$2:F463,MATCH(2,1/(F$2:F463&lt;&gt;0))),0)&gt;22,22,ROW()-IFERROR(INDEX(F$2:F463,MATCH(2,1/(F$2:F463&lt;&gt;0))),0))</f>
        <v>0</v>
      </c>
    </row>
    <row r="464" spans="1:7" x14ac:dyDescent="0.35">
      <c r="A464" s="5">
        <v>41976</v>
      </c>
      <c r="B464" s="7">
        <v>1.8482000000000001</v>
      </c>
      <c r="C464" s="16">
        <f t="shared" si="14"/>
        <v>0</v>
      </c>
      <c r="D464" s="16">
        <f t="array" ref="D464">IFERROR(INDEX(C$2:C464,MATCH(2,1/(C$2:C464&lt;&gt;0))),0)</f>
        <v>2.5</v>
      </c>
      <c r="E464" s="16">
        <f t="shared" si="15"/>
        <v>2.3863636363636362</v>
      </c>
      <c r="F464" s="16">
        <f>IF(AND(C464&lt;&gt;0,SUM(C$1:$D464)=SUM(C$1:$D464)),ROW(),0)</f>
        <v>0</v>
      </c>
      <c r="G464" s="16">
        <f t="array" ref="G464">IF(ROW()-IFERROR(INDEX(F$2:F464,MATCH(2,1/(F$2:F464&lt;&gt;0))),0)&gt;22,22,ROW()-IFERROR(INDEX(F$2:F464,MATCH(2,1/(F$2:F464&lt;&gt;0))),0))</f>
        <v>1</v>
      </c>
    </row>
    <row r="465" spans="1:7" x14ac:dyDescent="0.35">
      <c r="A465" s="5">
        <v>41977</v>
      </c>
      <c r="B465" s="7">
        <v>3.4047000000000001</v>
      </c>
      <c r="C465" s="16">
        <f t="shared" si="14"/>
        <v>5</v>
      </c>
      <c r="D465" s="16">
        <f t="array" ref="D465">IFERROR(INDEX(C$2:C465,MATCH(2,1/(C$2:C465&lt;&gt;0))),0)</f>
        <v>5</v>
      </c>
      <c r="E465" s="16">
        <f t="shared" si="15"/>
        <v>5</v>
      </c>
      <c r="F465" s="16">
        <f>IF(AND(C465&lt;&gt;0,SUM(C$1:$D465)=SUM(C$1:$D465)),ROW(),0)</f>
        <v>465</v>
      </c>
      <c r="G465" s="16">
        <f t="array" ref="G465">IF(ROW()-IFERROR(INDEX(F$2:F465,MATCH(2,1/(F$2:F465&lt;&gt;0))),0)&gt;22,22,ROW()-IFERROR(INDEX(F$2:F465,MATCH(2,1/(F$2:F465&lt;&gt;0))),0))</f>
        <v>0</v>
      </c>
    </row>
    <row r="466" spans="1:7" x14ac:dyDescent="0.35">
      <c r="A466" s="5">
        <v>41978</v>
      </c>
      <c r="B466" s="7">
        <v>3.2101000000000002</v>
      </c>
      <c r="C466" s="16">
        <f t="shared" si="14"/>
        <v>5</v>
      </c>
      <c r="D466" s="16">
        <f t="array" ref="D466">IFERROR(INDEX(C$2:C466,MATCH(2,1/(C$2:C466&lt;&gt;0))),0)</f>
        <v>5</v>
      </c>
      <c r="E466" s="16">
        <f t="shared" si="15"/>
        <v>5</v>
      </c>
      <c r="F466" s="16">
        <f>IF(AND(C466&lt;&gt;0,SUM(C$1:$D466)=SUM(C$1:$D466)),ROW(),0)</f>
        <v>466</v>
      </c>
      <c r="G466" s="16">
        <f t="array" ref="G466">IF(ROW()-IFERROR(INDEX(F$2:F466,MATCH(2,1/(F$2:F466&lt;&gt;0))),0)&gt;22,22,ROW()-IFERROR(INDEX(F$2:F466,MATCH(2,1/(F$2:F466&lt;&gt;0))),0))</f>
        <v>0</v>
      </c>
    </row>
    <row r="467" spans="1:7" x14ac:dyDescent="0.35">
      <c r="A467" s="5">
        <v>41981</v>
      </c>
      <c r="B467" s="7">
        <v>5.0583999999999998</v>
      </c>
      <c r="C467" s="16">
        <f t="shared" si="14"/>
        <v>5</v>
      </c>
      <c r="D467" s="16">
        <f t="array" ref="D467">IFERROR(INDEX(C$2:C467,MATCH(2,1/(C$2:C467&lt;&gt;0))),0)</f>
        <v>5</v>
      </c>
      <c r="E467" s="16">
        <f t="shared" si="15"/>
        <v>5</v>
      </c>
      <c r="F467" s="16">
        <f>IF(AND(C467&lt;&gt;0,SUM(C$1:$D467)=SUM(C$1:$D467)),ROW(),0)</f>
        <v>467</v>
      </c>
      <c r="G467" s="16">
        <f t="array" ref="G467">IF(ROW()-IFERROR(INDEX(F$2:F467,MATCH(2,1/(F$2:F467&lt;&gt;0))),0)&gt;22,22,ROW()-IFERROR(INDEX(F$2:F467,MATCH(2,1/(F$2:F467&lt;&gt;0))),0))</f>
        <v>0</v>
      </c>
    </row>
    <row r="468" spans="1:7" x14ac:dyDescent="0.35">
      <c r="A468" s="5">
        <v>41982</v>
      </c>
      <c r="B468" s="7">
        <v>0.7782</v>
      </c>
      <c r="C468" s="16">
        <f t="shared" si="14"/>
        <v>-5</v>
      </c>
      <c r="D468" s="16">
        <f t="array" ref="D468">IFERROR(INDEX(C$2:C468,MATCH(2,1/(C$2:C468&lt;&gt;0))),0)</f>
        <v>-5</v>
      </c>
      <c r="E468" s="16">
        <f t="shared" si="15"/>
        <v>-5</v>
      </c>
      <c r="F468" s="16">
        <f>IF(AND(C468&lt;&gt;0,SUM(C$1:$D468)=SUM(C$1:$D468)),ROW(),0)</f>
        <v>468</v>
      </c>
      <c r="G468" s="16">
        <f t="array" ref="G468">IF(ROW()-IFERROR(INDEX(F$2:F468,MATCH(2,1/(F$2:F468&lt;&gt;0))),0)&gt;22,22,ROW()-IFERROR(INDEX(F$2:F468,MATCH(2,1/(F$2:F468&lt;&gt;0))),0))</f>
        <v>0</v>
      </c>
    </row>
    <row r="469" spans="1:7" x14ac:dyDescent="0.35">
      <c r="A469" s="5">
        <v>41983</v>
      </c>
      <c r="B469" s="7">
        <v>4.4747000000000003</v>
      </c>
      <c r="C469" s="16">
        <f t="shared" si="14"/>
        <v>5</v>
      </c>
      <c r="D469" s="16">
        <f t="array" ref="D469">IFERROR(INDEX(C$2:C469,MATCH(2,1/(C$2:C469&lt;&gt;0))),0)</f>
        <v>5</v>
      </c>
      <c r="E469" s="16">
        <f t="shared" si="15"/>
        <v>5</v>
      </c>
      <c r="F469" s="16">
        <f>IF(AND(C469&lt;&gt;0,SUM(C$1:$D469)=SUM(C$1:$D469)),ROW(),0)</f>
        <v>469</v>
      </c>
      <c r="G469" s="16">
        <f t="array" ref="G469">IF(ROW()-IFERROR(INDEX(F$2:F469,MATCH(2,1/(F$2:F469&lt;&gt;0))),0)&gt;22,22,ROW()-IFERROR(INDEX(F$2:F469,MATCH(2,1/(F$2:F469&lt;&gt;0))),0))</f>
        <v>0</v>
      </c>
    </row>
    <row r="470" spans="1:7" x14ac:dyDescent="0.35">
      <c r="A470" s="5">
        <v>41984</v>
      </c>
      <c r="B470" s="7">
        <v>4.3731999999999998</v>
      </c>
      <c r="C470" s="16">
        <f t="shared" si="14"/>
        <v>5</v>
      </c>
      <c r="D470" s="16">
        <f t="array" ref="D470">IFERROR(INDEX(C$2:C470,MATCH(2,1/(C$2:C470&lt;&gt;0))),0)</f>
        <v>5</v>
      </c>
      <c r="E470" s="16">
        <f t="shared" si="15"/>
        <v>5</v>
      </c>
      <c r="F470" s="16">
        <f>IF(AND(C470&lt;&gt;0,SUM(C$1:$D470)=SUM(C$1:$D470)),ROW(),0)</f>
        <v>470</v>
      </c>
      <c r="G470" s="16">
        <f t="array" ref="G470">IF(ROW()-IFERROR(INDEX(F$2:F470,MATCH(2,1/(F$2:F470&lt;&gt;0))),0)&gt;22,22,ROW()-IFERROR(INDEX(F$2:F470,MATCH(2,1/(F$2:F470&lt;&gt;0))),0))</f>
        <v>0</v>
      </c>
    </row>
    <row r="471" spans="1:7" x14ac:dyDescent="0.35">
      <c r="A471" s="5">
        <v>41985</v>
      </c>
      <c r="B471" s="7">
        <v>2.1379999999999999</v>
      </c>
      <c r="C471" s="16">
        <f t="shared" si="14"/>
        <v>0</v>
      </c>
      <c r="D471" s="16">
        <f t="array" ref="D471">IFERROR(INDEX(C$2:C471,MATCH(2,1/(C$2:C471&lt;&gt;0))),0)</f>
        <v>5</v>
      </c>
      <c r="E471" s="16">
        <f t="shared" si="15"/>
        <v>4.7727272727272725</v>
      </c>
      <c r="F471" s="16">
        <f>IF(AND(C471&lt;&gt;0,SUM(C$1:$D471)=SUM(C$1:$D471)),ROW(),0)</f>
        <v>0</v>
      </c>
      <c r="G471" s="16">
        <f t="array" ref="G471">IF(ROW()-IFERROR(INDEX(F$2:F471,MATCH(2,1/(F$2:F471&lt;&gt;0))),0)&gt;22,22,ROW()-IFERROR(INDEX(F$2:F471,MATCH(2,1/(F$2:F471&lt;&gt;0))),0))</f>
        <v>1</v>
      </c>
    </row>
    <row r="472" spans="1:7" x14ac:dyDescent="0.35">
      <c r="A472" s="5">
        <v>41988</v>
      </c>
      <c r="B472" s="7">
        <v>2.0407999999999999</v>
      </c>
      <c r="C472" s="16">
        <f t="shared" si="14"/>
        <v>0</v>
      </c>
      <c r="D472" s="16">
        <f t="array" ref="D472">IFERROR(INDEX(C$2:C472,MATCH(2,1/(C$2:C472&lt;&gt;0))),0)</f>
        <v>5</v>
      </c>
      <c r="E472" s="16">
        <f t="shared" si="15"/>
        <v>4.5454545454545459</v>
      </c>
      <c r="F472" s="16">
        <f>IF(AND(C472&lt;&gt;0,SUM(C$1:$D472)=SUM(C$1:$D472)),ROW(),0)</f>
        <v>0</v>
      </c>
      <c r="G472" s="16">
        <f t="array" ref="G472">IF(ROW()-IFERROR(INDEX(F$2:F472,MATCH(2,1/(F$2:F472&lt;&gt;0))),0)&gt;22,22,ROW()-IFERROR(INDEX(F$2:F472,MATCH(2,1/(F$2:F472&lt;&gt;0))),0))</f>
        <v>2</v>
      </c>
    </row>
    <row r="473" spans="1:7" x14ac:dyDescent="0.35">
      <c r="A473" s="5">
        <v>41989</v>
      </c>
      <c r="B473" s="7">
        <v>2.8182999999999998</v>
      </c>
      <c r="C473" s="16">
        <f t="shared" si="14"/>
        <v>2.5</v>
      </c>
      <c r="D473" s="16">
        <f t="array" ref="D473">IFERROR(INDEX(C$2:C473,MATCH(2,1/(C$2:C473&lt;&gt;0))),0)</f>
        <v>2.5</v>
      </c>
      <c r="E473" s="16">
        <f t="shared" si="15"/>
        <v>2.5</v>
      </c>
      <c r="F473" s="16">
        <f>IF(AND(C473&lt;&gt;0,SUM(C$1:$D473)=SUM(C$1:$D473)),ROW(),0)</f>
        <v>473</v>
      </c>
      <c r="G473" s="16">
        <f t="array" ref="G473">IF(ROW()-IFERROR(INDEX(F$2:F473,MATCH(2,1/(F$2:F473&lt;&gt;0))),0)&gt;22,22,ROW()-IFERROR(INDEX(F$2:F473,MATCH(2,1/(F$2:F473&lt;&gt;0))),0))</f>
        <v>0</v>
      </c>
    </row>
    <row r="474" spans="1:7" x14ac:dyDescent="0.35">
      <c r="A474" s="5">
        <v>41990</v>
      </c>
      <c r="B474" s="7">
        <v>1.4562999999999999</v>
      </c>
      <c r="C474" s="16">
        <f t="shared" si="14"/>
        <v>0</v>
      </c>
      <c r="D474" s="16">
        <f t="array" ref="D474">IFERROR(INDEX(C$2:C474,MATCH(2,1/(C$2:C474&lt;&gt;0))),0)</f>
        <v>2.5</v>
      </c>
      <c r="E474" s="16">
        <f t="shared" si="15"/>
        <v>2.3863636363636362</v>
      </c>
      <c r="F474" s="16">
        <f>IF(AND(C474&lt;&gt;0,SUM(C$1:$D474)=SUM(C$1:$D474)),ROW(),0)</f>
        <v>0</v>
      </c>
      <c r="G474" s="16">
        <f t="array" ref="G474">IF(ROW()-IFERROR(INDEX(F$2:F474,MATCH(2,1/(F$2:F474&lt;&gt;0))),0)&gt;22,22,ROW()-IFERROR(INDEX(F$2:F474,MATCH(2,1/(F$2:F474&lt;&gt;0))),0))</f>
        <v>1</v>
      </c>
    </row>
    <row r="475" spans="1:7" x14ac:dyDescent="0.35">
      <c r="A475" s="5">
        <v>41991</v>
      </c>
      <c r="B475" s="7">
        <v>2.2307999999999999</v>
      </c>
      <c r="C475" s="16">
        <f t="shared" si="14"/>
        <v>0</v>
      </c>
      <c r="D475" s="16">
        <f t="array" ref="D475">IFERROR(INDEX(C$2:C475,MATCH(2,1/(C$2:C475&lt;&gt;0))),0)</f>
        <v>2.5</v>
      </c>
      <c r="E475" s="16">
        <f t="shared" si="15"/>
        <v>2.2727272727272729</v>
      </c>
      <c r="F475" s="16">
        <f>IF(AND(C475&lt;&gt;0,SUM(C$1:$D475)=SUM(C$1:$D475)),ROW(),0)</f>
        <v>0</v>
      </c>
      <c r="G475" s="16">
        <f t="array" ref="G475">IF(ROW()-IFERROR(INDEX(F$2:F475,MATCH(2,1/(F$2:F475&lt;&gt;0))),0)&gt;22,22,ROW()-IFERROR(INDEX(F$2:F475,MATCH(2,1/(F$2:F475&lt;&gt;0))),0))</f>
        <v>2</v>
      </c>
    </row>
    <row r="476" spans="1:7" x14ac:dyDescent="0.35">
      <c r="A476" s="5">
        <v>41992</v>
      </c>
      <c r="B476" s="7">
        <v>3.2946</v>
      </c>
      <c r="C476" s="16">
        <f t="shared" si="14"/>
        <v>5</v>
      </c>
      <c r="D476" s="16">
        <f t="array" ref="D476">IFERROR(INDEX(C$2:C476,MATCH(2,1/(C$2:C476&lt;&gt;0))),0)</f>
        <v>5</v>
      </c>
      <c r="E476" s="16">
        <f t="shared" si="15"/>
        <v>5</v>
      </c>
      <c r="F476" s="16">
        <f>IF(AND(C476&lt;&gt;0,SUM(C$1:$D476)=SUM(C$1:$D476)),ROW(),0)</f>
        <v>476</v>
      </c>
      <c r="G476" s="16">
        <f t="array" ref="G476">IF(ROW()-IFERROR(INDEX(F$2:F476,MATCH(2,1/(F$2:F476&lt;&gt;0))),0)&gt;22,22,ROW()-IFERROR(INDEX(F$2:F476,MATCH(2,1/(F$2:F476&lt;&gt;0))),0))</f>
        <v>0</v>
      </c>
    </row>
    <row r="477" spans="1:7" x14ac:dyDescent="0.35">
      <c r="A477" s="5">
        <v>41995</v>
      </c>
      <c r="B477" s="7">
        <v>2.1318000000000001</v>
      </c>
      <c r="C477" s="16">
        <f t="shared" si="14"/>
        <v>0</v>
      </c>
      <c r="D477" s="16">
        <f t="array" ref="D477">IFERROR(INDEX(C$2:C477,MATCH(2,1/(C$2:C477&lt;&gt;0))),0)</f>
        <v>5</v>
      </c>
      <c r="E477" s="16">
        <f t="shared" si="15"/>
        <v>4.7727272727272725</v>
      </c>
      <c r="F477" s="16">
        <f>IF(AND(C477&lt;&gt;0,SUM(C$1:$D477)=SUM(C$1:$D477)),ROW(),0)</f>
        <v>0</v>
      </c>
      <c r="G477" s="16">
        <f t="array" ref="G477">IF(ROW()-IFERROR(INDEX(F$2:F477,MATCH(2,1/(F$2:F477&lt;&gt;0))),0)&gt;22,22,ROW()-IFERROR(INDEX(F$2:F477,MATCH(2,1/(F$2:F477&lt;&gt;0))),0))</f>
        <v>1</v>
      </c>
    </row>
    <row r="478" spans="1:7" x14ac:dyDescent="0.35">
      <c r="A478" s="5">
        <v>41996</v>
      </c>
      <c r="B478" s="7">
        <v>1.2585</v>
      </c>
      <c r="C478" s="16">
        <f t="shared" si="14"/>
        <v>0</v>
      </c>
      <c r="D478" s="16">
        <f t="array" ref="D478">IFERROR(INDEX(C$2:C478,MATCH(2,1/(C$2:C478&lt;&gt;0))),0)</f>
        <v>5</v>
      </c>
      <c r="E478" s="16">
        <f t="shared" si="15"/>
        <v>4.5454545454545459</v>
      </c>
      <c r="F478" s="16">
        <f>IF(AND(C478&lt;&gt;0,SUM(C$1:$D478)=SUM(C$1:$D478)),ROW(),0)</f>
        <v>0</v>
      </c>
      <c r="G478" s="16">
        <f t="array" ref="G478">IF(ROW()-IFERROR(INDEX(F$2:F478,MATCH(2,1/(F$2:F478&lt;&gt;0))),0)&gt;22,22,ROW()-IFERROR(INDEX(F$2:F478,MATCH(2,1/(F$2:F478&lt;&gt;0))),0))</f>
        <v>2</v>
      </c>
    </row>
    <row r="479" spans="1:7" x14ac:dyDescent="0.35">
      <c r="A479" s="5">
        <v>41997</v>
      </c>
      <c r="B479" s="7">
        <v>2.1297000000000001</v>
      </c>
      <c r="C479" s="16">
        <f t="shared" si="14"/>
        <v>0</v>
      </c>
      <c r="D479" s="16">
        <f t="array" ref="D479">IFERROR(INDEX(C$2:C479,MATCH(2,1/(C$2:C479&lt;&gt;0))),0)</f>
        <v>5</v>
      </c>
      <c r="E479" s="16">
        <f t="shared" si="15"/>
        <v>4.3181818181818183</v>
      </c>
      <c r="F479" s="16">
        <f>IF(AND(C479&lt;&gt;0,SUM(C$1:$D479)=SUM(C$1:$D479)),ROW(),0)</f>
        <v>0</v>
      </c>
      <c r="G479" s="16">
        <f t="array" ref="G479">IF(ROW()-IFERROR(INDEX(F$2:F479,MATCH(2,1/(F$2:F479&lt;&gt;0))),0)&gt;22,22,ROW()-IFERROR(INDEX(F$2:F479,MATCH(2,1/(F$2:F479&lt;&gt;0))),0))</f>
        <v>3</v>
      </c>
    </row>
    <row r="480" spans="1:7" x14ac:dyDescent="0.35">
      <c r="A480" s="5">
        <v>41998</v>
      </c>
      <c r="B480" s="7">
        <v>3.1915</v>
      </c>
      <c r="C480" s="16">
        <f t="shared" si="14"/>
        <v>5</v>
      </c>
      <c r="D480" s="16">
        <f t="array" ref="D480">IFERROR(INDEX(C$2:C480,MATCH(2,1/(C$2:C480&lt;&gt;0))),0)</f>
        <v>5</v>
      </c>
      <c r="E480" s="16">
        <f t="shared" si="15"/>
        <v>5</v>
      </c>
      <c r="F480" s="16">
        <f>IF(AND(C480&lt;&gt;0,SUM(C$1:$D480)=SUM(C$1:$D480)),ROW(),0)</f>
        <v>480</v>
      </c>
      <c r="G480" s="16">
        <f t="array" ref="G480">IF(ROW()-IFERROR(INDEX(F$2:F480,MATCH(2,1/(F$2:F480&lt;&gt;0))),0)&gt;22,22,ROW()-IFERROR(INDEX(F$2:F480,MATCH(2,1/(F$2:F480&lt;&gt;0))),0))</f>
        <v>0</v>
      </c>
    </row>
    <row r="481" spans="1:7" x14ac:dyDescent="0.35">
      <c r="A481" s="5">
        <v>41999</v>
      </c>
      <c r="B481" s="7">
        <v>2.7079</v>
      </c>
      <c r="C481" s="16">
        <f t="shared" si="14"/>
        <v>2.5</v>
      </c>
      <c r="D481" s="16">
        <f t="array" ref="D481">IFERROR(INDEX(C$2:C481,MATCH(2,1/(C$2:C481&lt;&gt;0))),0)</f>
        <v>2.5</v>
      </c>
      <c r="E481" s="16">
        <f t="shared" si="15"/>
        <v>2.5</v>
      </c>
      <c r="F481" s="16">
        <f>IF(AND(C481&lt;&gt;0,SUM(C$1:$D481)=SUM(C$1:$D481)),ROW(),0)</f>
        <v>481</v>
      </c>
      <c r="G481" s="16">
        <f t="array" ref="G481">IF(ROW()-IFERROR(INDEX(F$2:F481,MATCH(2,1/(F$2:F481&lt;&gt;0))),0)&gt;22,22,ROW()-IFERROR(INDEX(F$2:F481,MATCH(2,1/(F$2:F481&lt;&gt;0))),0))</f>
        <v>0</v>
      </c>
    </row>
    <row r="482" spans="1:7" x14ac:dyDescent="0.35">
      <c r="A482" s="5">
        <v>42002</v>
      </c>
      <c r="B482" s="7">
        <v>1.2573000000000001</v>
      </c>
      <c r="C482" s="16">
        <f t="shared" si="14"/>
        <v>0</v>
      </c>
      <c r="D482" s="16">
        <f t="array" ref="D482">IFERROR(INDEX(C$2:C482,MATCH(2,1/(C$2:C482&lt;&gt;0))),0)</f>
        <v>2.5</v>
      </c>
      <c r="E482" s="16">
        <f t="shared" si="15"/>
        <v>2.3863636363636362</v>
      </c>
      <c r="F482" s="16">
        <f>IF(AND(C482&lt;&gt;0,SUM(C$1:$D482)=SUM(C$1:$D482)),ROW(),0)</f>
        <v>0</v>
      </c>
      <c r="G482" s="16">
        <f t="array" ref="G482">IF(ROW()-IFERROR(INDEX(F$2:F482,MATCH(2,1/(F$2:F482&lt;&gt;0))),0)&gt;22,22,ROW()-IFERROR(INDEX(F$2:F482,MATCH(2,1/(F$2:F482&lt;&gt;0))),0))</f>
        <v>1</v>
      </c>
    </row>
    <row r="483" spans="1:7" x14ac:dyDescent="0.35">
      <c r="A483" s="5">
        <v>42003</v>
      </c>
      <c r="B483" s="7">
        <v>1.5474000000000001</v>
      </c>
      <c r="C483" s="16">
        <f t="shared" si="14"/>
        <v>0</v>
      </c>
      <c r="D483" s="16">
        <f t="array" ref="D483">IFERROR(INDEX(C$2:C483,MATCH(2,1/(C$2:C483&lt;&gt;0))),0)</f>
        <v>2.5</v>
      </c>
      <c r="E483" s="16">
        <f t="shared" si="15"/>
        <v>2.2727272727272729</v>
      </c>
      <c r="F483" s="16">
        <f>IF(AND(C483&lt;&gt;0,SUM(C$1:$D483)=SUM(C$1:$D483)),ROW(),0)</f>
        <v>0</v>
      </c>
      <c r="G483" s="16">
        <f t="array" ref="G483">IF(ROW()-IFERROR(INDEX(F$2:F483,MATCH(2,1/(F$2:F483&lt;&gt;0))),0)&gt;22,22,ROW()-IFERROR(INDEX(F$2:F483,MATCH(2,1/(F$2:F483&lt;&gt;0))),0))</f>
        <v>2</v>
      </c>
    </row>
    <row r="484" spans="1:7" x14ac:dyDescent="0.35">
      <c r="A484" s="5">
        <v>42004</v>
      </c>
      <c r="B484" s="7">
        <v>2.0308999999999999</v>
      </c>
      <c r="C484" s="16">
        <f t="shared" si="14"/>
        <v>0</v>
      </c>
      <c r="D484" s="16">
        <f t="array" ref="D484">IFERROR(INDEX(C$2:C484,MATCH(2,1/(C$2:C484&lt;&gt;0))),0)</f>
        <v>2.5</v>
      </c>
      <c r="E484" s="16">
        <f t="shared" si="15"/>
        <v>2.1590909090909092</v>
      </c>
      <c r="F484" s="16">
        <f>IF(AND(C484&lt;&gt;0,SUM(C$1:$D484)=SUM(C$1:$D484)),ROW(),0)</f>
        <v>0</v>
      </c>
      <c r="G484" s="16">
        <f t="array" ref="G484">IF(ROW()-IFERROR(INDEX(F$2:F484,MATCH(2,1/(F$2:F484&lt;&gt;0))),0)&gt;22,22,ROW()-IFERROR(INDEX(F$2:F484,MATCH(2,1/(F$2:F484&lt;&gt;0))),0))</f>
        <v>3</v>
      </c>
    </row>
    <row r="485" spans="1:7" x14ac:dyDescent="0.35">
      <c r="A485" s="5">
        <v>42009</v>
      </c>
      <c r="B485" s="7">
        <v>5.1257000000000001</v>
      </c>
      <c r="C485" s="16">
        <f t="shared" si="14"/>
        <v>5</v>
      </c>
      <c r="D485" s="16">
        <f t="array" ref="D485">IFERROR(INDEX(C$2:C485,MATCH(2,1/(C$2:C485&lt;&gt;0))),0)</f>
        <v>5</v>
      </c>
      <c r="E485" s="16">
        <f t="shared" si="15"/>
        <v>5</v>
      </c>
      <c r="F485" s="16">
        <f>IF(AND(C485&lt;&gt;0,SUM(C$1:$D485)=SUM(C$1:$D485)),ROW(),0)</f>
        <v>485</v>
      </c>
      <c r="G485" s="16">
        <f t="array" ref="G485">IF(ROW()-IFERROR(INDEX(F$2:F485,MATCH(2,1/(F$2:F485&lt;&gt;0))),0)&gt;22,22,ROW()-IFERROR(INDEX(F$2:F485,MATCH(2,1/(F$2:F485&lt;&gt;0))),0))</f>
        <v>0</v>
      </c>
    </row>
    <row r="486" spans="1:7" x14ac:dyDescent="0.35">
      <c r="A486" s="5">
        <v>42010</v>
      </c>
      <c r="B486" s="7">
        <v>1.3540000000000001</v>
      </c>
      <c r="C486" s="16">
        <f t="shared" si="14"/>
        <v>0</v>
      </c>
      <c r="D486" s="16">
        <f t="array" ref="D486">IFERROR(INDEX(C$2:C486,MATCH(2,1/(C$2:C486&lt;&gt;0))),0)</f>
        <v>5</v>
      </c>
      <c r="E486" s="16">
        <f t="shared" si="15"/>
        <v>4.7727272727272725</v>
      </c>
      <c r="F486" s="16">
        <f>IF(AND(C486&lt;&gt;0,SUM(C$1:$D486)=SUM(C$1:$D486)),ROW(),0)</f>
        <v>0</v>
      </c>
      <c r="G486" s="16">
        <f t="array" ref="G486">IF(ROW()-IFERROR(INDEX(F$2:F486,MATCH(2,1/(F$2:F486&lt;&gt;0))),0)&gt;22,22,ROW()-IFERROR(INDEX(F$2:F486,MATCH(2,1/(F$2:F486&lt;&gt;0))),0))</f>
        <v>1</v>
      </c>
    </row>
    <row r="487" spans="1:7" x14ac:dyDescent="0.35">
      <c r="A487" s="5">
        <v>42011</v>
      </c>
      <c r="B487" s="7">
        <v>2.1276999999999999</v>
      </c>
      <c r="C487" s="16">
        <f t="shared" si="14"/>
        <v>0</v>
      </c>
      <c r="D487" s="16">
        <f t="array" ref="D487">IFERROR(INDEX(C$2:C487,MATCH(2,1/(C$2:C487&lt;&gt;0))),0)</f>
        <v>5</v>
      </c>
      <c r="E487" s="16">
        <f t="shared" si="15"/>
        <v>4.5454545454545459</v>
      </c>
      <c r="F487" s="16">
        <f>IF(AND(C487&lt;&gt;0,SUM(C$1:$D487)=SUM(C$1:$D487)),ROW(),0)</f>
        <v>0</v>
      </c>
      <c r="G487" s="16">
        <f t="array" ref="G487">IF(ROW()-IFERROR(INDEX(F$2:F487,MATCH(2,1/(F$2:F487&lt;&gt;0))),0)&gt;22,22,ROW()-IFERROR(INDEX(F$2:F487,MATCH(2,1/(F$2:F487&lt;&gt;0))),0))</f>
        <v>2</v>
      </c>
    </row>
    <row r="488" spans="1:7" x14ac:dyDescent="0.35">
      <c r="A488" s="5">
        <v>42012</v>
      </c>
      <c r="B488" s="7">
        <v>1.8374999999999999</v>
      </c>
      <c r="C488" s="16">
        <f t="shared" si="14"/>
        <v>0</v>
      </c>
      <c r="D488" s="16">
        <f t="array" ref="D488">IFERROR(INDEX(C$2:C488,MATCH(2,1/(C$2:C488&lt;&gt;0))),0)</f>
        <v>5</v>
      </c>
      <c r="E488" s="16">
        <f t="shared" si="15"/>
        <v>4.3181818181818183</v>
      </c>
      <c r="F488" s="16">
        <f>IF(AND(C488&lt;&gt;0,SUM(C$1:$D488)=SUM(C$1:$D488)),ROW(),0)</f>
        <v>0</v>
      </c>
      <c r="G488" s="16">
        <f t="array" ref="G488">IF(ROW()-IFERROR(INDEX(F$2:F488,MATCH(2,1/(F$2:F488&lt;&gt;0))),0)&gt;22,22,ROW()-IFERROR(INDEX(F$2:F488,MATCH(2,1/(F$2:F488&lt;&gt;0))),0))</f>
        <v>3</v>
      </c>
    </row>
    <row r="489" spans="1:7" x14ac:dyDescent="0.35">
      <c r="A489" s="5">
        <v>42013</v>
      </c>
      <c r="B489" s="7">
        <v>0.38679999999999998</v>
      </c>
      <c r="C489" s="16">
        <f t="shared" si="14"/>
        <v>-5</v>
      </c>
      <c r="D489" s="16">
        <f t="array" ref="D489">IFERROR(INDEX(C$2:C489,MATCH(2,1/(C$2:C489&lt;&gt;0))),0)</f>
        <v>-5</v>
      </c>
      <c r="E489" s="16">
        <f t="shared" si="15"/>
        <v>-5</v>
      </c>
      <c r="F489" s="16">
        <f>IF(AND(C489&lt;&gt;0,SUM(C$1:$D489)=SUM(C$1:$D489)),ROW(),0)</f>
        <v>489</v>
      </c>
      <c r="G489" s="16">
        <f t="array" ref="G489">IF(ROW()-IFERROR(INDEX(F$2:F489,MATCH(2,1/(F$2:F489&lt;&gt;0))),0)&gt;22,22,ROW()-IFERROR(INDEX(F$2:F489,MATCH(2,1/(F$2:F489&lt;&gt;0))),0))</f>
        <v>0</v>
      </c>
    </row>
    <row r="490" spans="1:7" x14ac:dyDescent="0.35">
      <c r="A490" s="5">
        <v>42016</v>
      </c>
      <c r="B490" s="7">
        <v>0.67700000000000005</v>
      </c>
      <c r="C490" s="16">
        <f t="shared" si="14"/>
        <v>-5</v>
      </c>
      <c r="D490" s="16">
        <f t="array" ref="D490">IFERROR(INDEX(C$2:C490,MATCH(2,1/(C$2:C490&lt;&gt;0))),0)</f>
        <v>-5</v>
      </c>
      <c r="E490" s="16">
        <f t="shared" si="15"/>
        <v>-5</v>
      </c>
      <c r="F490" s="16">
        <f>IF(AND(C490&lt;&gt;0,SUM(C$1:$D490)=SUM(C$1:$D490)),ROW(),0)</f>
        <v>490</v>
      </c>
      <c r="G490" s="16">
        <f t="array" ref="G490">IF(ROW()-IFERROR(INDEX(F$2:F490,MATCH(2,1/(F$2:F490&lt;&gt;0))),0)&gt;22,22,ROW()-IFERROR(INDEX(F$2:F490,MATCH(2,1/(F$2:F490&lt;&gt;0))),0))</f>
        <v>0</v>
      </c>
    </row>
    <row r="491" spans="1:7" x14ac:dyDescent="0.35">
      <c r="A491" s="5">
        <v>42017</v>
      </c>
      <c r="B491" s="7">
        <v>0.48359999999999997</v>
      </c>
      <c r="C491" s="16">
        <f t="shared" si="14"/>
        <v>-5</v>
      </c>
      <c r="D491" s="16">
        <f t="array" ref="D491">IFERROR(INDEX(C$2:C491,MATCH(2,1/(C$2:C491&lt;&gt;0))),0)</f>
        <v>-5</v>
      </c>
      <c r="E491" s="16">
        <f t="shared" si="15"/>
        <v>-5</v>
      </c>
      <c r="F491" s="16">
        <f>IF(AND(C491&lt;&gt;0,SUM(C$1:$D491)=SUM(C$1:$D491)),ROW(),0)</f>
        <v>491</v>
      </c>
      <c r="G491" s="16">
        <f t="array" ref="G491">IF(ROW()-IFERROR(INDEX(F$2:F491,MATCH(2,1/(F$2:F491&lt;&gt;0))),0)&gt;22,22,ROW()-IFERROR(INDEX(F$2:F491,MATCH(2,1/(F$2:F491&lt;&gt;0))),0))</f>
        <v>0</v>
      </c>
    </row>
    <row r="492" spans="1:7" x14ac:dyDescent="0.35">
      <c r="A492" s="5">
        <v>42018</v>
      </c>
      <c r="B492" s="7">
        <v>0.38650000000000001</v>
      </c>
      <c r="C492" s="16">
        <f t="shared" si="14"/>
        <v>-5</v>
      </c>
      <c r="D492" s="16">
        <f t="array" ref="D492">IFERROR(INDEX(C$2:C492,MATCH(2,1/(C$2:C492&lt;&gt;0))),0)</f>
        <v>-5</v>
      </c>
      <c r="E492" s="16">
        <f t="shared" si="15"/>
        <v>-5</v>
      </c>
      <c r="F492" s="16">
        <f>IF(AND(C492&lt;&gt;0,SUM(C$1:$D492)=SUM(C$1:$D492)),ROW(),0)</f>
        <v>492</v>
      </c>
      <c r="G492" s="16">
        <f t="array" ref="G492">IF(ROW()-IFERROR(INDEX(F$2:F492,MATCH(2,1/(F$2:F492&lt;&gt;0))),0)&gt;22,22,ROW()-IFERROR(INDEX(F$2:F492,MATCH(2,1/(F$2:F492&lt;&gt;0))),0))</f>
        <v>0</v>
      </c>
    </row>
    <row r="493" spans="1:7" x14ac:dyDescent="0.35">
      <c r="A493" s="5">
        <v>42019</v>
      </c>
      <c r="B493" s="7">
        <v>1.0618000000000001</v>
      </c>
      <c r="C493" s="16">
        <f t="shared" si="14"/>
        <v>0</v>
      </c>
      <c r="D493" s="16">
        <f t="array" ref="D493">IFERROR(INDEX(C$2:C493,MATCH(2,1/(C$2:C493&lt;&gt;0))),0)</f>
        <v>-5</v>
      </c>
      <c r="E493" s="16">
        <f t="shared" si="15"/>
        <v>-4.7727272727272725</v>
      </c>
      <c r="F493" s="16">
        <f>IF(AND(C493&lt;&gt;0,SUM(C$1:$D493)=SUM(C$1:$D493)),ROW(),0)</f>
        <v>0</v>
      </c>
      <c r="G493" s="16">
        <f t="array" ref="G493">IF(ROW()-IFERROR(INDEX(F$2:F493,MATCH(2,1/(F$2:F493&lt;&gt;0))),0)&gt;22,22,ROW()-IFERROR(INDEX(F$2:F493,MATCH(2,1/(F$2:F493&lt;&gt;0))),0))</f>
        <v>1</v>
      </c>
    </row>
    <row r="494" spans="1:7" x14ac:dyDescent="0.35">
      <c r="A494" s="5">
        <v>42020</v>
      </c>
      <c r="B494" s="7">
        <v>1.1560999999999999</v>
      </c>
      <c r="C494" s="16">
        <f t="shared" si="14"/>
        <v>0</v>
      </c>
      <c r="D494" s="16">
        <f t="array" ref="D494">IFERROR(INDEX(C$2:C494,MATCH(2,1/(C$2:C494&lt;&gt;0))),0)</f>
        <v>-5</v>
      </c>
      <c r="E494" s="16">
        <f t="shared" si="15"/>
        <v>-4.5454545454545459</v>
      </c>
      <c r="F494" s="16">
        <f>IF(AND(C494&lt;&gt;0,SUM(C$1:$D494)=SUM(C$1:$D494)),ROW(),0)</f>
        <v>0</v>
      </c>
      <c r="G494" s="16">
        <f t="array" ref="G494">IF(ROW()-IFERROR(INDEX(F$2:F494,MATCH(2,1/(F$2:F494&lt;&gt;0))),0)&gt;22,22,ROW()-IFERROR(INDEX(F$2:F494,MATCH(2,1/(F$2:F494&lt;&gt;0))),0))</f>
        <v>2</v>
      </c>
    </row>
    <row r="495" spans="1:7" x14ac:dyDescent="0.35">
      <c r="A495" s="5">
        <v>42023</v>
      </c>
      <c r="B495" s="7">
        <v>0.48170000000000002</v>
      </c>
      <c r="C495" s="16">
        <f t="shared" si="14"/>
        <v>-5</v>
      </c>
      <c r="D495" s="16">
        <f t="array" ref="D495">IFERROR(INDEX(C$2:C495,MATCH(2,1/(C$2:C495&lt;&gt;0))),0)</f>
        <v>-5</v>
      </c>
      <c r="E495" s="16">
        <f t="shared" si="15"/>
        <v>-5</v>
      </c>
      <c r="F495" s="16">
        <f>IF(AND(C495&lt;&gt;0,SUM(C$1:$D495)=SUM(C$1:$D495)),ROW(),0)</f>
        <v>495</v>
      </c>
      <c r="G495" s="16">
        <f t="array" ref="G495">IF(ROW()-IFERROR(INDEX(F$2:F495,MATCH(2,1/(F$2:F495&lt;&gt;0))),0)&gt;22,22,ROW()-IFERROR(INDEX(F$2:F495,MATCH(2,1/(F$2:F495&lt;&gt;0))),0))</f>
        <v>0</v>
      </c>
    </row>
    <row r="496" spans="1:7" x14ac:dyDescent="0.35">
      <c r="A496" s="5">
        <v>42024</v>
      </c>
      <c r="B496" s="7">
        <v>2.5047999999999999</v>
      </c>
      <c r="C496" s="16">
        <f t="shared" si="14"/>
        <v>2.5</v>
      </c>
      <c r="D496" s="16">
        <f t="array" ref="D496">IFERROR(INDEX(C$2:C496,MATCH(2,1/(C$2:C496&lt;&gt;0))),0)</f>
        <v>2.5</v>
      </c>
      <c r="E496" s="16">
        <f t="shared" si="15"/>
        <v>2.5</v>
      </c>
      <c r="F496" s="16">
        <f>IF(AND(C496&lt;&gt;0,SUM(C$1:$D496)=SUM(C$1:$D496)),ROW(),0)</f>
        <v>496</v>
      </c>
      <c r="G496" s="16">
        <f t="array" ref="G496">IF(ROW()-IFERROR(INDEX(F$2:F496,MATCH(2,1/(F$2:F496&lt;&gt;0))),0)&gt;22,22,ROW()-IFERROR(INDEX(F$2:F496,MATCH(2,1/(F$2:F496&lt;&gt;0))),0))</f>
        <v>0</v>
      </c>
    </row>
    <row r="497" spans="1:7" x14ac:dyDescent="0.35">
      <c r="A497" s="5">
        <v>42025</v>
      </c>
      <c r="B497" s="7">
        <v>2.5047999999999999</v>
      </c>
      <c r="C497" s="16">
        <f t="shared" si="14"/>
        <v>2.5</v>
      </c>
      <c r="D497" s="16">
        <f t="array" ref="D497">IFERROR(INDEX(C$2:C497,MATCH(2,1/(C$2:C497&lt;&gt;0))),0)</f>
        <v>2.5</v>
      </c>
      <c r="E497" s="16">
        <f t="shared" si="15"/>
        <v>2.5</v>
      </c>
      <c r="F497" s="16">
        <f>IF(AND(C497&lt;&gt;0,SUM(C$1:$D497)=SUM(C$1:$D497)),ROW(),0)</f>
        <v>497</v>
      </c>
      <c r="G497" s="16">
        <f t="array" ref="G497">IF(ROW()-IFERROR(INDEX(F$2:F497,MATCH(2,1/(F$2:F497&lt;&gt;0))),0)&gt;22,22,ROW()-IFERROR(INDEX(F$2:F497,MATCH(2,1/(F$2:F497&lt;&gt;0))),0))</f>
        <v>0</v>
      </c>
    </row>
    <row r="498" spans="1:7" x14ac:dyDescent="0.35">
      <c r="A498" s="5">
        <v>42026</v>
      </c>
      <c r="B498" s="7">
        <v>2.9864999999999999</v>
      </c>
      <c r="C498" s="16">
        <f t="shared" si="14"/>
        <v>2.5</v>
      </c>
      <c r="D498" s="16">
        <f t="array" ref="D498">IFERROR(INDEX(C$2:C498,MATCH(2,1/(C$2:C498&lt;&gt;0))),0)</f>
        <v>2.5</v>
      </c>
      <c r="E498" s="16">
        <f t="shared" si="15"/>
        <v>2.5</v>
      </c>
      <c r="F498" s="16">
        <f>IF(AND(C498&lt;&gt;0,SUM(C$1:$D498)=SUM(C$1:$D498)),ROW(),0)</f>
        <v>498</v>
      </c>
      <c r="G498" s="16">
        <f t="array" ref="G498">IF(ROW()-IFERROR(INDEX(F$2:F498,MATCH(2,1/(F$2:F498&lt;&gt;0))),0)&gt;22,22,ROW()-IFERROR(INDEX(F$2:F498,MATCH(2,1/(F$2:F498&lt;&gt;0))),0))</f>
        <v>0</v>
      </c>
    </row>
    <row r="499" spans="1:7" x14ac:dyDescent="0.35">
      <c r="A499" s="5">
        <v>42027</v>
      </c>
      <c r="B499" s="7">
        <v>1.6377999999999999</v>
      </c>
      <c r="C499" s="16">
        <f t="shared" si="14"/>
        <v>0</v>
      </c>
      <c r="D499" s="16">
        <f t="array" ref="D499">IFERROR(INDEX(C$2:C499,MATCH(2,1/(C$2:C499&lt;&gt;0))),0)</f>
        <v>2.5</v>
      </c>
      <c r="E499" s="16">
        <f t="shared" si="15"/>
        <v>2.3863636363636362</v>
      </c>
      <c r="F499" s="16">
        <f>IF(AND(C499&lt;&gt;0,SUM(C$1:$D499)=SUM(C$1:$D499)),ROW(),0)</f>
        <v>0</v>
      </c>
      <c r="G499" s="16">
        <f t="array" ref="G499">IF(ROW()-IFERROR(INDEX(F$2:F499,MATCH(2,1/(F$2:F499&lt;&gt;0))),0)&gt;22,22,ROW()-IFERROR(INDEX(F$2:F499,MATCH(2,1/(F$2:F499&lt;&gt;0))),0))</f>
        <v>1</v>
      </c>
    </row>
    <row r="500" spans="1:7" x14ac:dyDescent="0.35">
      <c r="A500" s="5">
        <v>42030</v>
      </c>
      <c r="B500" s="7">
        <v>3.2755000000000001</v>
      </c>
      <c r="C500" s="16">
        <f t="shared" si="14"/>
        <v>5</v>
      </c>
      <c r="D500" s="16">
        <f t="array" ref="D500">IFERROR(INDEX(C$2:C500,MATCH(2,1/(C$2:C500&lt;&gt;0))),0)</f>
        <v>5</v>
      </c>
      <c r="E500" s="16">
        <f t="shared" si="15"/>
        <v>5</v>
      </c>
      <c r="F500" s="16">
        <f>IF(AND(C500&lt;&gt;0,SUM(C$1:$D500)=SUM(C$1:$D500)),ROW(),0)</f>
        <v>500</v>
      </c>
      <c r="G500" s="16">
        <f t="array" ref="G500">IF(ROW()-IFERROR(INDEX(F$2:F500,MATCH(2,1/(F$2:F500&lt;&gt;0))),0)&gt;22,22,ROW()-IFERROR(INDEX(F$2:F500,MATCH(2,1/(F$2:F500&lt;&gt;0))),0))</f>
        <v>0</v>
      </c>
    </row>
    <row r="501" spans="1:7" x14ac:dyDescent="0.35">
      <c r="A501" s="5">
        <v>42031</v>
      </c>
      <c r="B501" s="7">
        <v>1.7341</v>
      </c>
      <c r="C501" s="16">
        <f t="shared" si="14"/>
        <v>0</v>
      </c>
      <c r="D501" s="16">
        <f t="array" ref="D501">IFERROR(INDEX(C$2:C501,MATCH(2,1/(C$2:C501&lt;&gt;0))),0)</f>
        <v>5</v>
      </c>
      <c r="E501" s="16">
        <f t="shared" si="15"/>
        <v>4.7727272727272725</v>
      </c>
      <c r="F501" s="16">
        <f>IF(AND(C501&lt;&gt;0,SUM(C$1:$D501)=SUM(C$1:$D501)),ROW(),0)</f>
        <v>0</v>
      </c>
      <c r="G501" s="16">
        <f t="array" ref="G501">IF(ROW()-IFERROR(INDEX(F$2:F501,MATCH(2,1/(F$2:F501&lt;&gt;0))),0)&gt;22,22,ROW()-IFERROR(INDEX(F$2:F501,MATCH(2,1/(F$2:F501&lt;&gt;0))),0))</f>
        <v>1</v>
      </c>
    </row>
    <row r="502" spans="1:7" x14ac:dyDescent="0.35">
      <c r="A502" s="5">
        <v>42032</v>
      </c>
      <c r="B502" s="7">
        <v>0.77070000000000005</v>
      </c>
      <c r="C502" s="16">
        <f t="shared" si="14"/>
        <v>-5</v>
      </c>
      <c r="D502" s="16">
        <f t="array" ref="D502">IFERROR(INDEX(C$2:C502,MATCH(2,1/(C$2:C502&lt;&gt;0))),0)</f>
        <v>-5</v>
      </c>
      <c r="E502" s="16">
        <f t="shared" si="15"/>
        <v>-5</v>
      </c>
      <c r="F502" s="16">
        <f>IF(AND(C502&lt;&gt;0,SUM(C$1:$D502)=SUM(C$1:$D502)),ROW(),0)</f>
        <v>502</v>
      </c>
      <c r="G502" s="16">
        <f t="array" ref="G502">IF(ROW()-IFERROR(INDEX(F$2:F502,MATCH(2,1/(F$2:F502&lt;&gt;0))),0)&gt;22,22,ROW()-IFERROR(INDEX(F$2:F502,MATCH(2,1/(F$2:F502&lt;&gt;0))),0))</f>
        <v>0</v>
      </c>
    </row>
    <row r="503" spans="1:7" x14ac:dyDescent="0.35">
      <c r="A503" s="5">
        <v>42033</v>
      </c>
      <c r="B503" s="7">
        <v>1.0597000000000001</v>
      </c>
      <c r="C503" s="16">
        <f t="shared" si="14"/>
        <v>0</v>
      </c>
      <c r="D503" s="16">
        <f t="array" ref="D503">IFERROR(INDEX(C$2:C503,MATCH(2,1/(C$2:C503&lt;&gt;0))),0)</f>
        <v>-5</v>
      </c>
      <c r="E503" s="16">
        <f t="shared" si="15"/>
        <v>-4.7727272727272725</v>
      </c>
      <c r="F503" s="16">
        <f>IF(AND(C503&lt;&gt;0,SUM(C$1:$D503)=SUM(C$1:$D503)),ROW(),0)</f>
        <v>0</v>
      </c>
      <c r="G503" s="16">
        <f t="array" ref="G503">IF(ROW()-IFERROR(INDEX(F$2:F503,MATCH(2,1/(F$2:F503&lt;&gt;0))),0)&gt;22,22,ROW()-IFERROR(INDEX(F$2:F503,MATCH(2,1/(F$2:F503&lt;&gt;0))),0))</f>
        <v>1</v>
      </c>
    </row>
    <row r="504" spans="1:7" x14ac:dyDescent="0.35">
      <c r="A504" s="5">
        <v>42034</v>
      </c>
      <c r="B504" s="7">
        <v>0.6744</v>
      </c>
      <c r="C504" s="16">
        <f t="shared" si="14"/>
        <v>-5</v>
      </c>
      <c r="D504" s="16">
        <f t="array" ref="D504">IFERROR(INDEX(C$2:C504,MATCH(2,1/(C$2:C504&lt;&gt;0))),0)</f>
        <v>-5</v>
      </c>
      <c r="E504" s="16">
        <f t="shared" si="15"/>
        <v>-5</v>
      </c>
      <c r="F504" s="16">
        <f>IF(AND(C504&lt;&gt;0,SUM(C$1:$D504)=SUM(C$1:$D504)),ROW(),0)</f>
        <v>504</v>
      </c>
      <c r="G504" s="16">
        <f t="array" ref="G504">IF(ROW()-IFERROR(INDEX(F$2:F504,MATCH(2,1/(F$2:F504&lt;&gt;0))),0)&gt;22,22,ROW()-IFERROR(INDEX(F$2:F504,MATCH(2,1/(F$2:F504&lt;&gt;0))),0))</f>
        <v>0</v>
      </c>
    </row>
    <row r="505" spans="1:7" x14ac:dyDescent="0.35">
      <c r="A505" s="5">
        <v>42037</v>
      </c>
      <c r="B505" s="7">
        <v>0.28899999999999998</v>
      </c>
      <c r="C505" s="16">
        <f t="shared" si="14"/>
        <v>-5</v>
      </c>
      <c r="D505" s="16">
        <f t="array" ref="D505">IFERROR(INDEX(C$2:C505,MATCH(2,1/(C$2:C505&lt;&gt;0))),0)</f>
        <v>-5</v>
      </c>
      <c r="E505" s="16">
        <f t="shared" si="15"/>
        <v>-5</v>
      </c>
      <c r="F505" s="16">
        <f>IF(AND(C505&lt;&gt;0,SUM(C$1:$D505)=SUM(C$1:$D505)),ROW(),0)</f>
        <v>505</v>
      </c>
      <c r="G505" s="16">
        <f t="array" ref="G505">IF(ROW()-IFERROR(INDEX(F$2:F505,MATCH(2,1/(F$2:F505&lt;&gt;0))),0)&gt;22,22,ROW()-IFERROR(INDEX(F$2:F505,MATCH(2,1/(F$2:F505&lt;&gt;0))),0))</f>
        <v>0</v>
      </c>
    </row>
    <row r="506" spans="1:7" x14ac:dyDescent="0.35">
      <c r="A506" s="5">
        <v>42038</v>
      </c>
      <c r="B506" s="7">
        <v>0.67369999999999997</v>
      </c>
      <c r="C506" s="16">
        <f t="shared" si="14"/>
        <v>-5</v>
      </c>
      <c r="D506" s="16">
        <f t="array" ref="D506">IFERROR(INDEX(C$2:C506,MATCH(2,1/(C$2:C506&lt;&gt;0))),0)</f>
        <v>-5</v>
      </c>
      <c r="E506" s="16">
        <f t="shared" si="15"/>
        <v>-5</v>
      </c>
      <c r="F506" s="16">
        <f>IF(AND(C506&lt;&gt;0,SUM(C$1:$D506)=SUM(C$1:$D506)),ROW(),0)</f>
        <v>506</v>
      </c>
      <c r="G506" s="16">
        <f t="array" ref="G506">IF(ROW()-IFERROR(INDEX(F$2:F506,MATCH(2,1/(F$2:F506&lt;&gt;0))),0)&gt;22,22,ROW()-IFERROR(INDEX(F$2:F506,MATCH(2,1/(F$2:F506&lt;&gt;0))),0))</f>
        <v>0</v>
      </c>
    </row>
    <row r="507" spans="1:7" x14ac:dyDescent="0.35">
      <c r="A507" s="5">
        <v>42039</v>
      </c>
      <c r="B507" s="7">
        <v>1.1537999999999999</v>
      </c>
      <c r="C507" s="16">
        <f t="shared" si="14"/>
        <v>0</v>
      </c>
      <c r="D507" s="16">
        <f t="array" ref="D507">IFERROR(INDEX(C$2:C507,MATCH(2,1/(C$2:C507&lt;&gt;0))),0)</f>
        <v>-5</v>
      </c>
      <c r="E507" s="16">
        <f t="shared" si="15"/>
        <v>-4.7727272727272725</v>
      </c>
      <c r="F507" s="16">
        <f>IF(AND(C507&lt;&gt;0,SUM(C$1:$D507)=SUM(C$1:$D507)),ROW(),0)</f>
        <v>0</v>
      </c>
      <c r="G507" s="16">
        <f t="array" ref="G507">IF(ROW()-IFERROR(INDEX(F$2:F507,MATCH(2,1/(F$2:F507&lt;&gt;0))),0)&gt;22,22,ROW()-IFERROR(INDEX(F$2:F507,MATCH(2,1/(F$2:F507&lt;&gt;0))),0))</f>
        <v>1</v>
      </c>
    </row>
    <row r="508" spans="1:7" x14ac:dyDescent="0.35">
      <c r="A508" s="5">
        <v>42040</v>
      </c>
      <c r="B508" s="7">
        <v>0.76780000000000004</v>
      </c>
      <c r="C508" s="16">
        <f t="shared" si="14"/>
        <v>-5</v>
      </c>
      <c r="D508" s="16">
        <f t="array" ref="D508">IFERROR(INDEX(C$2:C508,MATCH(2,1/(C$2:C508&lt;&gt;0))),0)</f>
        <v>-5</v>
      </c>
      <c r="E508" s="16">
        <f t="shared" si="15"/>
        <v>-5</v>
      </c>
      <c r="F508" s="16">
        <f>IF(AND(C508&lt;&gt;0,SUM(C$1:$D508)=SUM(C$1:$D508)),ROW(),0)</f>
        <v>508</v>
      </c>
      <c r="G508" s="16">
        <f t="array" ref="G508">IF(ROW()-IFERROR(INDEX(F$2:F508,MATCH(2,1/(F$2:F508&lt;&gt;0))),0)&gt;22,22,ROW()-IFERROR(INDEX(F$2:F508,MATCH(2,1/(F$2:F508&lt;&gt;0))),0))</f>
        <v>0</v>
      </c>
    </row>
    <row r="509" spans="1:7" x14ac:dyDescent="0.35">
      <c r="A509" s="5">
        <v>42041</v>
      </c>
      <c r="B509" s="7">
        <v>0.67110000000000003</v>
      </c>
      <c r="C509" s="16">
        <f t="shared" si="14"/>
        <v>-5</v>
      </c>
      <c r="D509" s="16">
        <f t="array" ref="D509">IFERROR(INDEX(C$2:C509,MATCH(2,1/(C$2:C509&lt;&gt;0))),0)</f>
        <v>-5</v>
      </c>
      <c r="E509" s="16">
        <f t="shared" si="15"/>
        <v>-5</v>
      </c>
      <c r="F509" s="16">
        <f>IF(AND(C509&lt;&gt;0,SUM(C$1:$D509)=SUM(C$1:$D509)),ROW(),0)</f>
        <v>509</v>
      </c>
      <c r="G509" s="16">
        <f t="array" ref="G509">IF(ROW()-IFERROR(INDEX(F$2:F509,MATCH(2,1/(F$2:F509&lt;&gt;0))),0)&gt;22,22,ROW()-IFERROR(INDEX(F$2:F509,MATCH(2,1/(F$2:F509&lt;&gt;0))),0))</f>
        <v>0</v>
      </c>
    </row>
    <row r="510" spans="1:7" x14ac:dyDescent="0.35">
      <c r="A510" s="5">
        <v>42044</v>
      </c>
      <c r="B510" s="7">
        <v>1.0526</v>
      </c>
      <c r="C510" s="16">
        <f t="shared" si="14"/>
        <v>0</v>
      </c>
      <c r="D510" s="16">
        <f t="array" ref="D510">IFERROR(INDEX(C$2:C510,MATCH(2,1/(C$2:C510&lt;&gt;0))),0)</f>
        <v>-5</v>
      </c>
      <c r="E510" s="16">
        <f t="shared" si="15"/>
        <v>-4.7727272727272725</v>
      </c>
      <c r="F510" s="16">
        <f>IF(AND(C510&lt;&gt;0,SUM(C$1:$D510)=SUM(C$1:$D510)),ROW(),0)</f>
        <v>0</v>
      </c>
      <c r="G510" s="16">
        <f t="array" ref="G510">IF(ROW()-IFERROR(INDEX(F$2:F510,MATCH(2,1/(F$2:F510&lt;&gt;0))),0)&gt;22,22,ROW()-IFERROR(INDEX(F$2:F510,MATCH(2,1/(F$2:F510&lt;&gt;0))),0))</f>
        <v>1</v>
      </c>
    </row>
    <row r="511" spans="1:7" x14ac:dyDescent="0.35">
      <c r="A511" s="5">
        <v>42045</v>
      </c>
      <c r="B511" s="7">
        <v>0.38200000000000001</v>
      </c>
      <c r="C511" s="16">
        <f t="shared" si="14"/>
        <v>-5</v>
      </c>
      <c r="D511" s="16">
        <f t="array" ref="D511">IFERROR(INDEX(C$2:C511,MATCH(2,1/(C$2:C511&lt;&gt;0))),0)</f>
        <v>-5</v>
      </c>
      <c r="E511" s="16">
        <f t="shared" si="15"/>
        <v>-5</v>
      </c>
      <c r="F511" s="16">
        <f>IF(AND(C511&lt;&gt;0,SUM(C$1:$D511)=SUM(C$1:$D511)),ROW(),0)</f>
        <v>511</v>
      </c>
      <c r="G511" s="16">
        <f t="array" ref="G511">IF(ROW()-IFERROR(INDEX(F$2:F511,MATCH(2,1/(F$2:F511&lt;&gt;0))),0)&gt;22,22,ROW()-IFERROR(INDEX(F$2:F511,MATCH(2,1/(F$2:F511&lt;&gt;0))),0))</f>
        <v>0</v>
      </c>
    </row>
    <row r="512" spans="1:7" x14ac:dyDescent="0.35">
      <c r="A512" s="5">
        <v>42046</v>
      </c>
      <c r="B512" s="7">
        <v>1.0486</v>
      </c>
      <c r="C512" s="16">
        <f t="shared" si="14"/>
        <v>0</v>
      </c>
      <c r="D512" s="16">
        <f t="array" ref="D512">IFERROR(INDEX(C$2:C512,MATCH(2,1/(C$2:C512&lt;&gt;0))),0)</f>
        <v>-5</v>
      </c>
      <c r="E512" s="16">
        <f t="shared" si="15"/>
        <v>-4.7727272727272725</v>
      </c>
      <c r="F512" s="16">
        <f>IF(AND(C512&lt;&gt;0,SUM(C$1:$D512)=SUM(C$1:$D512)),ROW(),0)</f>
        <v>0</v>
      </c>
      <c r="G512" s="16">
        <f t="array" ref="G512">IF(ROW()-IFERROR(INDEX(F$2:F512,MATCH(2,1/(F$2:F512&lt;&gt;0))),0)&gt;22,22,ROW()-IFERROR(INDEX(F$2:F512,MATCH(2,1/(F$2:F512&lt;&gt;0))),0))</f>
        <v>1</v>
      </c>
    </row>
    <row r="513" spans="1:7" x14ac:dyDescent="0.35">
      <c r="A513" s="5">
        <v>42047</v>
      </c>
      <c r="B513" s="7">
        <v>1.2381</v>
      </c>
      <c r="C513" s="16">
        <f t="shared" si="14"/>
        <v>0</v>
      </c>
      <c r="D513" s="16">
        <f t="array" ref="D513">IFERROR(INDEX(C$2:C513,MATCH(2,1/(C$2:C513&lt;&gt;0))),0)</f>
        <v>-5</v>
      </c>
      <c r="E513" s="16">
        <f t="shared" si="15"/>
        <v>-4.5454545454545459</v>
      </c>
      <c r="F513" s="16">
        <f>IF(AND(C513&lt;&gt;0,SUM(C$1:$D513)=SUM(C$1:$D513)),ROW(),0)</f>
        <v>0</v>
      </c>
      <c r="G513" s="16">
        <f t="array" ref="G513">IF(ROW()-IFERROR(INDEX(F$2:F513,MATCH(2,1/(F$2:F513&lt;&gt;0))),0)&gt;22,22,ROW()-IFERROR(INDEX(F$2:F513,MATCH(2,1/(F$2:F513&lt;&gt;0))),0))</f>
        <v>2</v>
      </c>
    </row>
    <row r="514" spans="1:7" x14ac:dyDescent="0.35">
      <c r="A514" s="5">
        <v>42048</v>
      </c>
      <c r="B514" s="7">
        <v>1.9048</v>
      </c>
      <c r="C514" s="16">
        <f t="shared" si="14"/>
        <v>0</v>
      </c>
      <c r="D514" s="16">
        <f t="array" ref="D514">IFERROR(INDEX(C$2:C514,MATCH(2,1/(C$2:C514&lt;&gt;0))),0)</f>
        <v>-5</v>
      </c>
      <c r="E514" s="16">
        <f t="shared" si="15"/>
        <v>-4.3181818181818183</v>
      </c>
      <c r="F514" s="16">
        <f>IF(AND(C514&lt;&gt;0,SUM(C$1:$D514)=SUM(C$1:$D514)),ROW(),0)</f>
        <v>0</v>
      </c>
      <c r="G514" s="16">
        <f t="array" ref="G514">IF(ROW()-IFERROR(INDEX(F$2:F514,MATCH(2,1/(F$2:F514&lt;&gt;0))),0)&gt;22,22,ROW()-IFERROR(INDEX(F$2:F514,MATCH(2,1/(F$2:F514&lt;&gt;0))),0))</f>
        <v>3</v>
      </c>
    </row>
    <row r="515" spans="1:7" x14ac:dyDescent="0.35">
      <c r="A515" s="5">
        <v>42051</v>
      </c>
      <c r="B515" s="7">
        <v>2.1905000000000001</v>
      </c>
      <c r="C515" s="16">
        <f t="shared" ref="C515:C578" si="16">IF(B515&gt;3,5,IF(B515&gt;2.4,2.5,IF(B515&gt;1,0,IF(B515&gt;0.8,-2.5,-5))))</f>
        <v>0</v>
      </c>
      <c r="D515" s="16">
        <f t="array" ref="D515">IFERROR(INDEX(C$2:C515,MATCH(2,1/(C$2:C515&lt;&gt;0))),0)</f>
        <v>-5</v>
      </c>
      <c r="E515" s="16">
        <f t="shared" ref="E515:E578" si="17">IF(D515=0,0,IF(D515&lt;0,-1*(ABS(D515)-G515*ABS(D515)/22),D515-G515*D515/22))</f>
        <v>-4.0909090909090908</v>
      </c>
      <c r="F515" s="16">
        <f>IF(AND(C515&lt;&gt;0,SUM(C$1:$D515)=SUM(C$1:$D515)),ROW(),0)</f>
        <v>0</v>
      </c>
      <c r="G515" s="16">
        <f t="array" ref="G515">IF(ROW()-IFERROR(INDEX(F$2:F515,MATCH(2,1/(F$2:F515&lt;&gt;0))),0)&gt;22,22,ROW()-IFERROR(INDEX(F$2:F515,MATCH(2,1/(F$2:F515&lt;&gt;0))),0))</f>
        <v>4</v>
      </c>
    </row>
    <row r="516" spans="1:7" x14ac:dyDescent="0.35">
      <c r="A516" s="5">
        <v>42052</v>
      </c>
      <c r="B516" s="7">
        <v>1.8095000000000001</v>
      </c>
      <c r="C516" s="16">
        <f t="shared" si="16"/>
        <v>0</v>
      </c>
      <c r="D516" s="16">
        <f t="array" ref="D516">IFERROR(INDEX(C$2:C516,MATCH(2,1/(C$2:C516&lt;&gt;0))),0)</f>
        <v>-5</v>
      </c>
      <c r="E516" s="16">
        <f t="shared" si="17"/>
        <v>-3.8636363636363633</v>
      </c>
      <c r="F516" s="16">
        <f>IF(AND(C516&lt;&gt;0,SUM(C$1:$D516)=SUM(C$1:$D516)),ROW(),0)</f>
        <v>0</v>
      </c>
      <c r="G516" s="16">
        <f t="array" ref="G516">IF(ROW()-IFERROR(INDEX(F$2:F516,MATCH(2,1/(F$2:F516&lt;&gt;0))),0)&gt;22,22,ROW()-IFERROR(INDEX(F$2:F516,MATCH(2,1/(F$2:F516&lt;&gt;0))),0))</f>
        <v>5</v>
      </c>
    </row>
    <row r="517" spans="1:7" x14ac:dyDescent="0.35">
      <c r="A517" s="5">
        <v>42060</v>
      </c>
      <c r="B517" s="7">
        <v>1.4286000000000001</v>
      </c>
      <c r="C517" s="16">
        <f t="shared" si="16"/>
        <v>0</v>
      </c>
      <c r="D517" s="16">
        <f t="array" ref="D517">IFERROR(INDEX(C$2:C517,MATCH(2,1/(C$2:C517&lt;&gt;0))),0)</f>
        <v>-5</v>
      </c>
      <c r="E517" s="16">
        <f t="shared" si="17"/>
        <v>-3.6363636363636367</v>
      </c>
      <c r="F517" s="16">
        <f>IF(AND(C517&lt;&gt;0,SUM(C$1:$D517)=SUM(C$1:$D517)),ROW(),0)</f>
        <v>0</v>
      </c>
      <c r="G517" s="16">
        <f t="array" ref="G517">IF(ROW()-IFERROR(INDEX(F$2:F517,MATCH(2,1/(F$2:F517&lt;&gt;0))),0)&gt;22,22,ROW()-IFERROR(INDEX(F$2:F517,MATCH(2,1/(F$2:F517&lt;&gt;0))),0))</f>
        <v>6</v>
      </c>
    </row>
    <row r="518" spans="1:7" x14ac:dyDescent="0.35">
      <c r="A518" s="5">
        <v>42061</v>
      </c>
      <c r="B518" s="7">
        <v>1.0476000000000001</v>
      </c>
      <c r="C518" s="16">
        <f t="shared" si="16"/>
        <v>0</v>
      </c>
      <c r="D518" s="16">
        <f t="array" ref="D518">IFERROR(INDEX(C$2:C518,MATCH(2,1/(C$2:C518&lt;&gt;0))),0)</f>
        <v>-5</v>
      </c>
      <c r="E518" s="16">
        <f t="shared" si="17"/>
        <v>-3.4090909090909092</v>
      </c>
      <c r="F518" s="16">
        <f>IF(AND(C518&lt;&gt;0,SUM(C$1:$D518)=SUM(C$1:$D518)),ROW(),0)</f>
        <v>0</v>
      </c>
      <c r="G518" s="16">
        <f t="array" ref="G518">IF(ROW()-IFERROR(INDEX(F$2:F518,MATCH(2,1/(F$2:F518&lt;&gt;0))),0)&gt;22,22,ROW()-IFERROR(INDEX(F$2:F518,MATCH(2,1/(F$2:F518&lt;&gt;0))),0))</f>
        <v>7</v>
      </c>
    </row>
    <row r="519" spans="1:7" x14ac:dyDescent="0.35">
      <c r="A519" s="5">
        <v>42062</v>
      </c>
      <c r="B519" s="7">
        <v>1.5238</v>
      </c>
      <c r="C519" s="16">
        <f t="shared" si="16"/>
        <v>0</v>
      </c>
      <c r="D519" s="16">
        <f t="array" ref="D519">IFERROR(INDEX(C$2:C519,MATCH(2,1/(C$2:C519&lt;&gt;0))),0)</f>
        <v>-5</v>
      </c>
      <c r="E519" s="16">
        <f t="shared" si="17"/>
        <v>-3.1818181818181817</v>
      </c>
      <c r="F519" s="16">
        <f>IF(AND(C519&lt;&gt;0,SUM(C$1:$D519)=SUM(C$1:$D519)),ROW(),0)</f>
        <v>0</v>
      </c>
      <c r="G519" s="16">
        <f t="array" ref="G519">IF(ROW()-IFERROR(INDEX(F$2:F519,MATCH(2,1/(F$2:F519&lt;&gt;0))),0)&gt;22,22,ROW()-IFERROR(INDEX(F$2:F519,MATCH(2,1/(F$2:F519&lt;&gt;0))),0))</f>
        <v>8</v>
      </c>
    </row>
    <row r="520" spans="1:7" x14ac:dyDescent="0.35">
      <c r="A520" s="5">
        <v>42065</v>
      </c>
      <c r="B520" s="7">
        <v>3.6190000000000002</v>
      </c>
      <c r="C520" s="16">
        <f t="shared" si="16"/>
        <v>5</v>
      </c>
      <c r="D520" s="16">
        <f t="array" ref="D520">IFERROR(INDEX(C$2:C520,MATCH(2,1/(C$2:C520&lt;&gt;0))),0)</f>
        <v>5</v>
      </c>
      <c r="E520" s="16">
        <f t="shared" si="17"/>
        <v>5</v>
      </c>
      <c r="F520" s="16">
        <f>IF(AND(C520&lt;&gt;0,SUM(C$1:$D520)=SUM(C$1:$D520)),ROW(),0)</f>
        <v>520</v>
      </c>
      <c r="G520" s="16">
        <f t="array" ref="G520">IF(ROW()-IFERROR(INDEX(F$2:F520,MATCH(2,1/(F$2:F520&lt;&gt;0))),0)&gt;22,22,ROW()-IFERROR(INDEX(F$2:F520,MATCH(2,1/(F$2:F520&lt;&gt;0))),0))</f>
        <v>0</v>
      </c>
    </row>
    <row r="521" spans="1:7" x14ac:dyDescent="0.35">
      <c r="A521" s="5">
        <v>42066</v>
      </c>
      <c r="B521" s="7">
        <v>1.619</v>
      </c>
      <c r="C521" s="16">
        <f t="shared" si="16"/>
        <v>0</v>
      </c>
      <c r="D521" s="16">
        <f t="array" ref="D521">IFERROR(INDEX(C$2:C521,MATCH(2,1/(C$2:C521&lt;&gt;0))),0)</f>
        <v>5</v>
      </c>
      <c r="E521" s="16">
        <f t="shared" si="17"/>
        <v>4.7727272727272725</v>
      </c>
      <c r="F521" s="16">
        <f>IF(AND(C521&lt;&gt;0,SUM(C$1:$D521)=SUM(C$1:$D521)),ROW(),0)</f>
        <v>0</v>
      </c>
      <c r="G521" s="16">
        <f t="array" ref="G521">IF(ROW()-IFERROR(INDEX(F$2:F521,MATCH(2,1/(F$2:F521&lt;&gt;0))),0)&gt;22,22,ROW()-IFERROR(INDEX(F$2:F521,MATCH(2,1/(F$2:F521&lt;&gt;0))),0))</f>
        <v>1</v>
      </c>
    </row>
    <row r="522" spans="1:7" x14ac:dyDescent="0.35">
      <c r="A522" s="5">
        <v>42067</v>
      </c>
      <c r="B522" s="7">
        <v>2.7618999999999998</v>
      </c>
      <c r="C522" s="16">
        <f t="shared" si="16"/>
        <v>2.5</v>
      </c>
      <c r="D522" s="16">
        <f t="array" ref="D522">IFERROR(INDEX(C$2:C522,MATCH(2,1/(C$2:C522&lt;&gt;0))),0)</f>
        <v>2.5</v>
      </c>
      <c r="E522" s="16">
        <f t="shared" si="17"/>
        <v>2.5</v>
      </c>
      <c r="F522" s="16">
        <f>IF(AND(C522&lt;&gt;0,SUM(C$1:$D522)=SUM(C$1:$D522)),ROW(),0)</f>
        <v>522</v>
      </c>
      <c r="G522" s="16">
        <f t="array" ref="G522">IF(ROW()-IFERROR(INDEX(F$2:F522,MATCH(2,1/(F$2:F522&lt;&gt;0))),0)&gt;22,22,ROW()-IFERROR(INDEX(F$2:F522,MATCH(2,1/(F$2:F522&lt;&gt;0))),0))</f>
        <v>0</v>
      </c>
    </row>
    <row r="523" spans="1:7" x14ac:dyDescent="0.35">
      <c r="A523" s="5">
        <v>42068</v>
      </c>
      <c r="B523" s="7">
        <v>2.1905000000000001</v>
      </c>
      <c r="C523" s="16">
        <f t="shared" si="16"/>
        <v>0</v>
      </c>
      <c r="D523" s="16">
        <f t="array" ref="D523">IFERROR(INDEX(C$2:C523,MATCH(2,1/(C$2:C523&lt;&gt;0))),0)</f>
        <v>2.5</v>
      </c>
      <c r="E523" s="16">
        <f t="shared" si="17"/>
        <v>2.3863636363636362</v>
      </c>
      <c r="F523" s="16">
        <f>IF(AND(C523&lt;&gt;0,SUM(C$1:$D523)=SUM(C$1:$D523)),ROW(),0)</f>
        <v>0</v>
      </c>
      <c r="G523" s="16">
        <f t="array" ref="G523">IF(ROW()-IFERROR(INDEX(F$2:F523,MATCH(2,1/(F$2:F523&lt;&gt;0))),0)&gt;22,22,ROW()-IFERROR(INDEX(F$2:F523,MATCH(2,1/(F$2:F523&lt;&gt;0))),0))</f>
        <v>1</v>
      </c>
    </row>
    <row r="524" spans="1:7" x14ac:dyDescent="0.35">
      <c r="A524" s="5">
        <v>42069</v>
      </c>
      <c r="B524" s="7">
        <v>1.3332999999999999</v>
      </c>
      <c r="C524" s="16">
        <f t="shared" si="16"/>
        <v>0</v>
      </c>
      <c r="D524" s="16">
        <f t="array" ref="D524">IFERROR(INDEX(C$2:C524,MATCH(2,1/(C$2:C524&lt;&gt;0))),0)</f>
        <v>2.5</v>
      </c>
      <c r="E524" s="16">
        <f t="shared" si="17"/>
        <v>2.2727272727272729</v>
      </c>
      <c r="F524" s="16">
        <f>IF(AND(C524&lt;&gt;0,SUM(C$1:$D524)=SUM(C$1:$D524)),ROW(),0)</f>
        <v>0</v>
      </c>
      <c r="G524" s="16">
        <f t="array" ref="G524">IF(ROW()-IFERROR(INDEX(F$2:F524,MATCH(2,1/(F$2:F524&lt;&gt;0))),0)&gt;22,22,ROW()-IFERROR(INDEX(F$2:F524,MATCH(2,1/(F$2:F524&lt;&gt;0))),0))</f>
        <v>2</v>
      </c>
    </row>
    <row r="525" spans="1:7" x14ac:dyDescent="0.35">
      <c r="A525" s="5">
        <v>42072</v>
      </c>
      <c r="B525" s="7">
        <v>1.3332999999999999</v>
      </c>
      <c r="C525" s="16">
        <f t="shared" si="16"/>
        <v>0</v>
      </c>
      <c r="D525" s="16">
        <f t="array" ref="D525">IFERROR(INDEX(C$2:C525,MATCH(2,1/(C$2:C525&lt;&gt;0))),0)</f>
        <v>2.5</v>
      </c>
      <c r="E525" s="16">
        <f t="shared" si="17"/>
        <v>2.1590909090909092</v>
      </c>
      <c r="F525" s="16">
        <f>IF(AND(C525&lt;&gt;0,SUM(C$1:$D525)=SUM(C$1:$D525)),ROW(),0)</f>
        <v>0</v>
      </c>
      <c r="G525" s="16">
        <f t="array" ref="G525">IF(ROW()-IFERROR(INDEX(F$2:F525,MATCH(2,1/(F$2:F525&lt;&gt;0))),0)&gt;22,22,ROW()-IFERROR(INDEX(F$2:F525,MATCH(2,1/(F$2:F525&lt;&gt;0))),0))</f>
        <v>3</v>
      </c>
    </row>
    <row r="526" spans="1:7" x14ac:dyDescent="0.35">
      <c r="A526" s="5">
        <v>42073</v>
      </c>
      <c r="B526" s="7">
        <v>1.6129</v>
      </c>
      <c r="C526" s="16">
        <f t="shared" si="16"/>
        <v>0</v>
      </c>
      <c r="D526" s="16">
        <f t="array" ref="D526">IFERROR(INDEX(C$2:C526,MATCH(2,1/(C$2:C526&lt;&gt;0))),0)</f>
        <v>2.5</v>
      </c>
      <c r="E526" s="16">
        <f t="shared" si="17"/>
        <v>2.0454545454545454</v>
      </c>
      <c r="F526" s="16">
        <f>IF(AND(C526&lt;&gt;0,SUM(C$1:$D526)=SUM(C$1:$D526)),ROW(),0)</f>
        <v>0</v>
      </c>
      <c r="G526" s="16">
        <f t="array" ref="G526">IF(ROW()-IFERROR(INDEX(F$2:F526,MATCH(2,1/(F$2:F526&lt;&gt;0))),0)&gt;22,22,ROW()-IFERROR(INDEX(F$2:F526,MATCH(2,1/(F$2:F526&lt;&gt;0))),0))</f>
        <v>4</v>
      </c>
    </row>
    <row r="527" spans="1:7" x14ac:dyDescent="0.35">
      <c r="A527" s="5">
        <v>42074</v>
      </c>
      <c r="B527" s="7">
        <v>1.7061999999999999</v>
      </c>
      <c r="C527" s="16">
        <f t="shared" si="16"/>
        <v>0</v>
      </c>
      <c r="D527" s="16">
        <f t="array" ref="D527">IFERROR(INDEX(C$2:C527,MATCH(2,1/(C$2:C527&lt;&gt;0))),0)</f>
        <v>2.5</v>
      </c>
      <c r="E527" s="16">
        <f t="shared" si="17"/>
        <v>1.9318181818181817</v>
      </c>
      <c r="F527" s="16">
        <f>IF(AND(C527&lt;&gt;0,SUM(C$1:$D527)=SUM(C$1:$D527)),ROW(),0)</f>
        <v>0</v>
      </c>
      <c r="G527" s="16">
        <f t="array" ref="G527">IF(ROW()-IFERROR(INDEX(F$2:F527,MATCH(2,1/(F$2:F527&lt;&gt;0))),0)&gt;22,22,ROW()-IFERROR(INDEX(F$2:F527,MATCH(2,1/(F$2:F527&lt;&gt;0))),0))</f>
        <v>5</v>
      </c>
    </row>
    <row r="528" spans="1:7" x14ac:dyDescent="0.35">
      <c r="A528" s="5">
        <v>42075</v>
      </c>
      <c r="B528" s="7">
        <v>0.75690000000000002</v>
      </c>
      <c r="C528" s="16">
        <f t="shared" si="16"/>
        <v>-5</v>
      </c>
      <c r="D528" s="16">
        <f t="array" ref="D528">IFERROR(INDEX(C$2:C528,MATCH(2,1/(C$2:C528&lt;&gt;0))),0)</f>
        <v>-5</v>
      </c>
      <c r="E528" s="16">
        <f t="shared" si="17"/>
        <v>-5</v>
      </c>
      <c r="F528" s="16">
        <f>IF(AND(C528&lt;&gt;0,SUM(C$1:$D528)=SUM(C$1:$D528)),ROW(),0)</f>
        <v>528</v>
      </c>
      <c r="G528" s="16">
        <f t="array" ref="G528">IF(ROW()-IFERROR(INDEX(F$2:F528,MATCH(2,1/(F$2:F528&lt;&gt;0))),0)&gt;22,22,ROW()-IFERROR(INDEX(F$2:F528,MATCH(2,1/(F$2:F528&lt;&gt;0))),0))</f>
        <v>0</v>
      </c>
    </row>
    <row r="529" spans="1:7" x14ac:dyDescent="0.35">
      <c r="A529" s="5">
        <v>42076</v>
      </c>
      <c r="B529" s="7">
        <v>1.7013</v>
      </c>
      <c r="C529" s="16">
        <f t="shared" si="16"/>
        <v>0</v>
      </c>
      <c r="D529" s="16">
        <f t="array" ref="D529">IFERROR(INDEX(C$2:C529,MATCH(2,1/(C$2:C529&lt;&gt;0))),0)</f>
        <v>-5</v>
      </c>
      <c r="E529" s="16">
        <f t="shared" si="17"/>
        <v>-4.7727272727272725</v>
      </c>
      <c r="F529" s="16">
        <f>IF(AND(C529&lt;&gt;0,SUM(C$1:$D529)=SUM(C$1:$D529)),ROW(),0)</f>
        <v>0</v>
      </c>
      <c r="G529" s="16">
        <f t="array" ref="G529">IF(ROW()-IFERROR(INDEX(F$2:F529,MATCH(2,1/(F$2:F529&lt;&gt;0))),0)&gt;22,22,ROW()-IFERROR(INDEX(F$2:F529,MATCH(2,1/(F$2:F529&lt;&gt;0))),0))</f>
        <v>1</v>
      </c>
    </row>
    <row r="530" spans="1:7" x14ac:dyDescent="0.35">
      <c r="A530" s="5">
        <v>42079</v>
      </c>
      <c r="B530" s="7">
        <v>4.3395999999999999</v>
      </c>
      <c r="C530" s="16">
        <f t="shared" si="16"/>
        <v>5</v>
      </c>
      <c r="D530" s="16">
        <f t="array" ref="D530">IFERROR(INDEX(C$2:C530,MATCH(2,1/(C$2:C530&lt;&gt;0))),0)</f>
        <v>5</v>
      </c>
      <c r="E530" s="16">
        <f t="shared" si="17"/>
        <v>5</v>
      </c>
      <c r="F530" s="16">
        <f>IF(AND(C530&lt;&gt;0,SUM(C$1:$D530)=SUM(C$1:$D530)),ROW(),0)</f>
        <v>530</v>
      </c>
      <c r="G530" s="16">
        <f t="array" ref="G530">IF(ROW()-IFERROR(INDEX(F$2:F530,MATCH(2,1/(F$2:F530&lt;&gt;0))),0)&gt;22,22,ROW()-IFERROR(INDEX(F$2:F530,MATCH(2,1/(F$2:F530&lt;&gt;0))),0))</f>
        <v>0</v>
      </c>
    </row>
    <row r="531" spans="1:7" x14ac:dyDescent="0.35">
      <c r="A531" s="5">
        <v>42080</v>
      </c>
      <c r="B531" s="7">
        <v>2.7332999999999998</v>
      </c>
      <c r="C531" s="16">
        <f t="shared" si="16"/>
        <v>2.5</v>
      </c>
      <c r="D531" s="16">
        <f t="array" ref="D531">IFERROR(INDEX(C$2:C531,MATCH(2,1/(C$2:C531&lt;&gt;0))),0)</f>
        <v>2.5</v>
      </c>
      <c r="E531" s="16">
        <f t="shared" si="17"/>
        <v>2.5</v>
      </c>
      <c r="F531" s="16">
        <f>IF(AND(C531&lt;&gt;0,SUM(C$1:$D531)=SUM(C$1:$D531)),ROW(),0)</f>
        <v>531</v>
      </c>
      <c r="G531" s="16">
        <f t="array" ref="G531">IF(ROW()-IFERROR(INDEX(F$2:F531,MATCH(2,1/(F$2:F531&lt;&gt;0))),0)&gt;22,22,ROW()-IFERROR(INDEX(F$2:F531,MATCH(2,1/(F$2:F531&lt;&gt;0))),0))</f>
        <v>0</v>
      </c>
    </row>
    <row r="532" spans="1:7" x14ac:dyDescent="0.35">
      <c r="A532" s="5">
        <v>42081</v>
      </c>
      <c r="B532" s="7">
        <v>2.7332999999999998</v>
      </c>
      <c r="C532" s="16">
        <f t="shared" si="16"/>
        <v>2.5</v>
      </c>
      <c r="D532" s="16">
        <f t="array" ref="D532">IFERROR(INDEX(C$2:C532,MATCH(2,1/(C$2:C532&lt;&gt;0))),0)</f>
        <v>2.5</v>
      </c>
      <c r="E532" s="16">
        <f t="shared" si="17"/>
        <v>2.5</v>
      </c>
      <c r="F532" s="16">
        <f>IF(AND(C532&lt;&gt;0,SUM(C$1:$D532)=SUM(C$1:$D532)),ROW(),0)</f>
        <v>532</v>
      </c>
      <c r="G532" s="16">
        <f t="array" ref="G532">IF(ROW()-IFERROR(INDEX(F$2:F532,MATCH(2,1/(F$2:F532&lt;&gt;0))),0)&gt;22,22,ROW()-IFERROR(INDEX(F$2:F532,MATCH(2,1/(F$2:F532&lt;&gt;0))),0))</f>
        <v>0</v>
      </c>
    </row>
    <row r="533" spans="1:7" x14ac:dyDescent="0.35">
      <c r="A533" s="5">
        <v>42082</v>
      </c>
      <c r="B533" s="7">
        <v>2.8275000000000001</v>
      </c>
      <c r="C533" s="16">
        <f t="shared" si="16"/>
        <v>2.5</v>
      </c>
      <c r="D533" s="16">
        <f t="array" ref="D533">IFERROR(INDEX(C$2:C533,MATCH(2,1/(C$2:C533&lt;&gt;0))),0)</f>
        <v>2.5</v>
      </c>
      <c r="E533" s="16">
        <f t="shared" si="17"/>
        <v>2.5</v>
      </c>
      <c r="F533" s="16">
        <f>IF(AND(C533&lt;&gt;0,SUM(C$1:$D533)=SUM(C$1:$D533)),ROW(),0)</f>
        <v>533</v>
      </c>
      <c r="G533" s="16">
        <f t="array" ref="G533">IF(ROW()-IFERROR(INDEX(F$2:F533,MATCH(2,1/(F$2:F533&lt;&gt;0))),0)&gt;22,22,ROW()-IFERROR(INDEX(F$2:F533,MATCH(2,1/(F$2:F533&lt;&gt;0))),0))</f>
        <v>0</v>
      </c>
    </row>
    <row r="534" spans="1:7" x14ac:dyDescent="0.35">
      <c r="A534" s="5">
        <v>42083</v>
      </c>
      <c r="B534" s="7">
        <v>2.5448</v>
      </c>
      <c r="C534" s="16">
        <f t="shared" si="16"/>
        <v>2.5</v>
      </c>
      <c r="D534" s="16">
        <f t="array" ref="D534">IFERROR(INDEX(C$2:C534,MATCH(2,1/(C$2:C534&lt;&gt;0))),0)</f>
        <v>2.5</v>
      </c>
      <c r="E534" s="16">
        <f t="shared" si="17"/>
        <v>2.5</v>
      </c>
      <c r="F534" s="16">
        <f>IF(AND(C534&lt;&gt;0,SUM(C$1:$D534)=SUM(C$1:$D534)),ROW(),0)</f>
        <v>534</v>
      </c>
      <c r="G534" s="16">
        <f t="array" ref="G534">IF(ROW()-IFERROR(INDEX(F$2:F534,MATCH(2,1/(F$2:F534&lt;&gt;0))),0)&gt;22,22,ROW()-IFERROR(INDEX(F$2:F534,MATCH(2,1/(F$2:F534&lt;&gt;0))),0))</f>
        <v>0</v>
      </c>
    </row>
    <row r="535" spans="1:7" x14ac:dyDescent="0.35">
      <c r="A535" s="5">
        <v>42086</v>
      </c>
      <c r="B535" s="7">
        <v>3.5815000000000001</v>
      </c>
      <c r="C535" s="16">
        <f t="shared" si="16"/>
        <v>5</v>
      </c>
      <c r="D535" s="16">
        <f t="array" ref="D535">IFERROR(INDEX(C$2:C535,MATCH(2,1/(C$2:C535&lt;&gt;0))),0)</f>
        <v>5</v>
      </c>
      <c r="E535" s="16">
        <f t="shared" si="17"/>
        <v>5</v>
      </c>
      <c r="F535" s="16">
        <f>IF(AND(C535&lt;&gt;0,SUM(C$1:$D535)=SUM(C$1:$D535)),ROW(),0)</f>
        <v>535</v>
      </c>
      <c r="G535" s="16">
        <f t="array" ref="G535">IF(ROW()-IFERROR(INDEX(F$2:F535,MATCH(2,1/(F$2:F535&lt;&gt;0))),0)&gt;22,22,ROW()-IFERROR(INDEX(F$2:F535,MATCH(2,1/(F$2:F535&lt;&gt;0))),0))</f>
        <v>0</v>
      </c>
    </row>
    <row r="536" spans="1:7" x14ac:dyDescent="0.35">
      <c r="A536" s="5">
        <v>42087</v>
      </c>
      <c r="B536" s="7">
        <v>2.9218000000000002</v>
      </c>
      <c r="C536" s="16">
        <f t="shared" si="16"/>
        <v>2.5</v>
      </c>
      <c r="D536" s="16">
        <f t="array" ref="D536">IFERROR(INDEX(C$2:C536,MATCH(2,1/(C$2:C536&lt;&gt;0))),0)</f>
        <v>2.5</v>
      </c>
      <c r="E536" s="16">
        <f t="shared" si="17"/>
        <v>2.5</v>
      </c>
      <c r="F536" s="16">
        <f>IF(AND(C536&lt;&gt;0,SUM(C$1:$D536)=SUM(C$1:$D536)),ROW(),0)</f>
        <v>536</v>
      </c>
      <c r="G536" s="16">
        <f t="array" ref="G536">IF(ROW()-IFERROR(INDEX(F$2:F536,MATCH(2,1/(F$2:F536&lt;&gt;0))),0)&gt;22,22,ROW()-IFERROR(INDEX(F$2:F536,MATCH(2,1/(F$2:F536&lt;&gt;0))),0))</f>
        <v>0</v>
      </c>
    </row>
    <row r="537" spans="1:7" x14ac:dyDescent="0.35">
      <c r="A537" s="5">
        <v>42088</v>
      </c>
      <c r="B537" s="7">
        <v>2.7332999999999998</v>
      </c>
      <c r="C537" s="16">
        <f t="shared" si="16"/>
        <v>2.5</v>
      </c>
      <c r="D537" s="16">
        <f t="array" ref="D537">IFERROR(INDEX(C$2:C537,MATCH(2,1/(C$2:C537&lt;&gt;0))),0)</f>
        <v>2.5</v>
      </c>
      <c r="E537" s="16">
        <f t="shared" si="17"/>
        <v>2.5</v>
      </c>
      <c r="F537" s="16">
        <f>IF(AND(C537&lt;&gt;0,SUM(C$1:$D537)=SUM(C$1:$D537)),ROW(),0)</f>
        <v>537</v>
      </c>
      <c r="G537" s="16">
        <f t="array" ref="G537">IF(ROW()-IFERROR(INDEX(F$2:F537,MATCH(2,1/(F$2:F537&lt;&gt;0))),0)&gt;22,22,ROW()-IFERROR(INDEX(F$2:F537,MATCH(2,1/(F$2:F537&lt;&gt;0))),0))</f>
        <v>0</v>
      </c>
    </row>
    <row r="538" spans="1:7" x14ac:dyDescent="0.35">
      <c r="A538" s="5">
        <v>42089</v>
      </c>
      <c r="B538" s="7">
        <v>2.262</v>
      </c>
      <c r="C538" s="16">
        <f t="shared" si="16"/>
        <v>0</v>
      </c>
      <c r="D538" s="16">
        <f t="array" ref="D538">IFERROR(INDEX(C$2:C538,MATCH(2,1/(C$2:C538&lt;&gt;0))),0)</f>
        <v>2.5</v>
      </c>
      <c r="E538" s="16">
        <f t="shared" si="17"/>
        <v>2.3863636363636362</v>
      </c>
      <c r="F538" s="16">
        <f>IF(AND(C538&lt;&gt;0,SUM(C$1:$D538)=SUM(C$1:$D538)),ROW(),0)</f>
        <v>0</v>
      </c>
      <c r="G538" s="16">
        <f t="array" ref="G538">IF(ROW()-IFERROR(INDEX(F$2:F538,MATCH(2,1/(F$2:F538&lt;&gt;0))),0)&gt;22,22,ROW()-IFERROR(INDEX(F$2:F538,MATCH(2,1/(F$2:F538&lt;&gt;0))),0))</f>
        <v>1</v>
      </c>
    </row>
    <row r="539" spans="1:7" x14ac:dyDescent="0.35">
      <c r="A539" s="5">
        <v>42090</v>
      </c>
      <c r="B539" s="7">
        <v>1.9793000000000001</v>
      </c>
      <c r="C539" s="16">
        <f t="shared" si="16"/>
        <v>0</v>
      </c>
      <c r="D539" s="16">
        <f t="array" ref="D539">IFERROR(INDEX(C$2:C539,MATCH(2,1/(C$2:C539&lt;&gt;0))),0)</f>
        <v>2.5</v>
      </c>
      <c r="E539" s="16">
        <f t="shared" si="17"/>
        <v>2.2727272727272729</v>
      </c>
      <c r="F539" s="16">
        <f>IF(AND(C539&lt;&gt;0,SUM(C$1:$D539)=SUM(C$1:$D539)),ROW(),0)</f>
        <v>0</v>
      </c>
      <c r="G539" s="16">
        <f t="array" ref="G539">IF(ROW()-IFERROR(INDEX(F$2:F539,MATCH(2,1/(F$2:F539&lt;&gt;0))),0)&gt;22,22,ROW()-IFERROR(INDEX(F$2:F539,MATCH(2,1/(F$2:F539&lt;&gt;0))),0))</f>
        <v>2</v>
      </c>
    </row>
    <row r="540" spans="1:7" x14ac:dyDescent="0.35">
      <c r="A540" s="5">
        <v>42093</v>
      </c>
      <c r="B540" s="7">
        <v>2.6389999999999998</v>
      </c>
      <c r="C540" s="16">
        <f t="shared" si="16"/>
        <v>2.5</v>
      </c>
      <c r="D540" s="16">
        <f t="array" ref="D540">IFERROR(INDEX(C$2:C540,MATCH(2,1/(C$2:C540&lt;&gt;0))),0)</f>
        <v>2.5</v>
      </c>
      <c r="E540" s="16">
        <f t="shared" si="17"/>
        <v>2.5</v>
      </c>
      <c r="F540" s="16">
        <f>IF(AND(C540&lt;&gt;0,SUM(C$1:$D540)=SUM(C$1:$D540)),ROW(),0)</f>
        <v>540</v>
      </c>
      <c r="G540" s="16">
        <f t="array" ref="G540">IF(ROW()-IFERROR(INDEX(F$2:F540,MATCH(2,1/(F$2:F540&lt;&gt;0))),0)&gt;22,22,ROW()-IFERROR(INDEX(F$2:F540,MATCH(2,1/(F$2:F540&lt;&gt;0))),0))</f>
        <v>0</v>
      </c>
    </row>
    <row r="541" spans="1:7" x14ac:dyDescent="0.35">
      <c r="A541" s="5">
        <v>42094</v>
      </c>
      <c r="B541" s="7">
        <v>1.0367999999999999</v>
      </c>
      <c r="C541" s="16">
        <f t="shared" si="16"/>
        <v>0</v>
      </c>
      <c r="D541" s="16">
        <f t="array" ref="D541">IFERROR(INDEX(C$2:C541,MATCH(2,1/(C$2:C541&lt;&gt;0))),0)</f>
        <v>2.5</v>
      </c>
      <c r="E541" s="16">
        <f t="shared" si="17"/>
        <v>2.3863636363636362</v>
      </c>
      <c r="F541" s="16">
        <f>IF(AND(C541&lt;&gt;0,SUM(C$1:$D541)=SUM(C$1:$D541)),ROW(),0)</f>
        <v>0</v>
      </c>
      <c r="G541" s="16">
        <f t="array" ref="G541">IF(ROW()-IFERROR(INDEX(F$2:F541,MATCH(2,1/(F$2:F541&lt;&gt;0))),0)&gt;22,22,ROW()-IFERROR(INDEX(F$2:F541,MATCH(2,1/(F$2:F541&lt;&gt;0))),0))</f>
        <v>1</v>
      </c>
    </row>
    <row r="542" spans="1:7" x14ac:dyDescent="0.35">
      <c r="A542" s="5">
        <v>42095</v>
      </c>
      <c r="B542" s="7">
        <v>3.4872999999999998</v>
      </c>
      <c r="C542" s="16">
        <f t="shared" si="16"/>
        <v>5</v>
      </c>
      <c r="D542" s="16">
        <f t="array" ref="D542">IFERROR(INDEX(C$2:C542,MATCH(2,1/(C$2:C542&lt;&gt;0))),0)</f>
        <v>5</v>
      </c>
      <c r="E542" s="16">
        <f t="shared" si="17"/>
        <v>5</v>
      </c>
      <c r="F542" s="16">
        <f>IF(AND(C542&lt;&gt;0,SUM(C$1:$D542)=SUM(C$1:$D542)),ROW(),0)</f>
        <v>542</v>
      </c>
      <c r="G542" s="16">
        <f t="array" ref="G542">IF(ROW()-IFERROR(INDEX(F$2:F542,MATCH(2,1/(F$2:F542&lt;&gt;0))),0)&gt;22,22,ROW()-IFERROR(INDEX(F$2:F542,MATCH(2,1/(F$2:F542&lt;&gt;0))),0))</f>
        <v>0</v>
      </c>
    </row>
    <row r="543" spans="1:7" x14ac:dyDescent="0.35">
      <c r="A543" s="5">
        <v>42096</v>
      </c>
      <c r="B543" s="7">
        <v>3.4773999999999998</v>
      </c>
      <c r="C543" s="16">
        <f t="shared" si="16"/>
        <v>5</v>
      </c>
      <c r="D543" s="16">
        <f t="array" ref="D543">IFERROR(INDEX(C$2:C543,MATCH(2,1/(C$2:C543&lt;&gt;0))),0)</f>
        <v>5</v>
      </c>
      <c r="E543" s="16">
        <f t="shared" si="17"/>
        <v>5</v>
      </c>
      <c r="F543" s="16">
        <f>IF(AND(C543&lt;&gt;0,SUM(C$1:$D543)=SUM(C$1:$D543)),ROW(),0)</f>
        <v>543</v>
      </c>
      <c r="G543" s="16">
        <f t="array" ref="G543">IF(ROW()-IFERROR(INDEX(F$2:F543,MATCH(2,1/(F$2:F543&lt;&gt;0))),0)&gt;22,22,ROW()-IFERROR(INDEX(F$2:F543,MATCH(2,1/(F$2:F543&lt;&gt;0))),0))</f>
        <v>0</v>
      </c>
    </row>
    <row r="544" spans="1:7" x14ac:dyDescent="0.35">
      <c r="A544" s="5">
        <v>42097</v>
      </c>
      <c r="B544" s="7">
        <v>4.4985999999999997</v>
      </c>
      <c r="C544" s="16">
        <f t="shared" si="16"/>
        <v>5</v>
      </c>
      <c r="D544" s="16">
        <f t="array" ref="D544">IFERROR(INDEX(C$2:C544,MATCH(2,1/(C$2:C544&lt;&gt;0))),0)</f>
        <v>5</v>
      </c>
      <c r="E544" s="16">
        <f t="shared" si="17"/>
        <v>5</v>
      </c>
      <c r="F544" s="16">
        <f>IF(AND(C544&lt;&gt;0,SUM(C$1:$D544)=SUM(C$1:$D544)),ROW(),0)</f>
        <v>544</v>
      </c>
      <c r="G544" s="16">
        <f t="array" ref="G544">IF(ROW()-IFERROR(INDEX(F$2:F544,MATCH(2,1/(F$2:F544&lt;&gt;0))),0)&gt;22,22,ROW()-IFERROR(INDEX(F$2:F544,MATCH(2,1/(F$2:F544&lt;&gt;0))),0))</f>
        <v>0</v>
      </c>
    </row>
    <row r="545" spans="1:7" x14ac:dyDescent="0.35">
      <c r="A545" s="5">
        <v>42101</v>
      </c>
      <c r="B545" s="7">
        <v>4.0262000000000002</v>
      </c>
      <c r="C545" s="16">
        <f t="shared" si="16"/>
        <v>5</v>
      </c>
      <c r="D545" s="16">
        <f t="array" ref="D545">IFERROR(INDEX(C$2:C545,MATCH(2,1/(C$2:C545&lt;&gt;0))),0)</f>
        <v>5</v>
      </c>
      <c r="E545" s="16">
        <f t="shared" si="17"/>
        <v>5</v>
      </c>
      <c r="F545" s="16">
        <f>IF(AND(C545&lt;&gt;0,SUM(C$1:$D545)=SUM(C$1:$D545)),ROW(),0)</f>
        <v>545</v>
      </c>
      <c r="G545" s="16">
        <f t="array" ref="G545">IF(ROW()-IFERROR(INDEX(F$2:F545,MATCH(2,1/(F$2:F545&lt;&gt;0))),0)&gt;22,22,ROW()-IFERROR(INDEX(F$2:F545,MATCH(2,1/(F$2:F545&lt;&gt;0))),0))</f>
        <v>0</v>
      </c>
    </row>
    <row r="546" spans="1:7" x14ac:dyDescent="0.35">
      <c r="A546" s="5">
        <v>42102</v>
      </c>
      <c r="B546" s="7">
        <v>3.4611999999999998</v>
      </c>
      <c r="C546" s="16">
        <f t="shared" si="16"/>
        <v>5</v>
      </c>
      <c r="D546" s="16">
        <f t="array" ref="D546">IFERROR(INDEX(C$2:C546,MATCH(2,1/(C$2:C546&lt;&gt;0))),0)</f>
        <v>5</v>
      </c>
      <c r="E546" s="16">
        <f t="shared" si="17"/>
        <v>5</v>
      </c>
      <c r="F546" s="16">
        <f>IF(AND(C546&lt;&gt;0,SUM(C$1:$D546)=SUM(C$1:$D546)),ROW(),0)</f>
        <v>546</v>
      </c>
      <c r="G546" s="16">
        <f t="array" ref="G546">IF(ROW()-IFERROR(INDEX(F$2:F546,MATCH(2,1/(F$2:F546&lt;&gt;0))),0)&gt;22,22,ROW()-IFERROR(INDEX(F$2:F546,MATCH(2,1/(F$2:F546&lt;&gt;0))),0))</f>
        <v>0</v>
      </c>
    </row>
    <row r="547" spans="1:7" x14ac:dyDescent="0.35">
      <c r="A547" s="5">
        <v>42103</v>
      </c>
      <c r="B547" s="7">
        <v>3.0811999999999999</v>
      </c>
      <c r="C547" s="16">
        <f t="shared" si="16"/>
        <v>5</v>
      </c>
      <c r="D547" s="16">
        <f t="array" ref="D547">IFERROR(INDEX(C$2:C547,MATCH(2,1/(C$2:C547&lt;&gt;0))),0)</f>
        <v>5</v>
      </c>
      <c r="E547" s="16">
        <f t="shared" si="17"/>
        <v>5</v>
      </c>
      <c r="F547" s="16">
        <f>IF(AND(C547&lt;&gt;0,SUM(C$1:$D547)=SUM(C$1:$D547)),ROW(),0)</f>
        <v>547</v>
      </c>
      <c r="G547" s="16">
        <f t="array" ref="G547">IF(ROW()-IFERROR(INDEX(F$2:F547,MATCH(2,1/(F$2:F547&lt;&gt;0))),0)&gt;22,22,ROW()-IFERROR(INDEX(F$2:F547,MATCH(2,1/(F$2:F547&lt;&gt;0))),0))</f>
        <v>0</v>
      </c>
    </row>
    <row r="548" spans="1:7" x14ac:dyDescent="0.35">
      <c r="A548" s="5">
        <v>42104</v>
      </c>
      <c r="B548" s="7">
        <v>8.6672999999999991</v>
      </c>
      <c r="C548" s="16">
        <f t="shared" si="16"/>
        <v>5</v>
      </c>
      <c r="D548" s="16">
        <f t="array" ref="D548">IFERROR(INDEX(C$2:C548,MATCH(2,1/(C$2:C548&lt;&gt;0))),0)</f>
        <v>5</v>
      </c>
      <c r="E548" s="16">
        <f t="shared" si="17"/>
        <v>5</v>
      </c>
      <c r="F548" s="16">
        <f>IF(AND(C548&lt;&gt;0,SUM(C$1:$D548)=SUM(C$1:$D548)),ROW(),0)</f>
        <v>548</v>
      </c>
      <c r="G548" s="16">
        <f t="array" ref="G548">IF(ROW()-IFERROR(INDEX(F$2:F548,MATCH(2,1/(F$2:F548&lt;&gt;0))),0)&gt;22,22,ROW()-IFERROR(INDEX(F$2:F548,MATCH(2,1/(F$2:F548&lt;&gt;0))),0))</f>
        <v>0</v>
      </c>
    </row>
    <row r="549" spans="1:7" x14ac:dyDescent="0.35">
      <c r="A549" s="5">
        <v>42107</v>
      </c>
      <c r="B549" s="7">
        <v>10.2516</v>
      </c>
      <c r="C549" s="16">
        <f t="shared" si="16"/>
        <v>5</v>
      </c>
      <c r="D549" s="16">
        <f t="array" ref="D549">IFERROR(INDEX(C$2:C549,MATCH(2,1/(C$2:C549&lt;&gt;0))),0)</f>
        <v>5</v>
      </c>
      <c r="E549" s="16">
        <f t="shared" si="17"/>
        <v>5</v>
      </c>
      <c r="F549" s="16">
        <f>IF(AND(C549&lt;&gt;0,SUM(C$1:$D549)=SUM(C$1:$D549)),ROW(),0)</f>
        <v>549</v>
      </c>
      <c r="G549" s="16">
        <f t="array" ref="G549">IF(ROW()-IFERROR(INDEX(F$2:F549,MATCH(2,1/(F$2:F549&lt;&gt;0))),0)&gt;22,22,ROW()-IFERROR(INDEX(F$2:F549,MATCH(2,1/(F$2:F549&lt;&gt;0))),0))</f>
        <v>0</v>
      </c>
    </row>
    <row r="550" spans="1:7" x14ac:dyDescent="0.35">
      <c r="A550" s="5">
        <v>42108</v>
      </c>
      <c r="B550" s="7">
        <v>4.8461999999999996</v>
      </c>
      <c r="C550" s="16">
        <f t="shared" si="16"/>
        <v>5</v>
      </c>
      <c r="D550" s="16">
        <f t="array" ref="D550">IFERROR(INDEX(C$2:C550,MATCH(2,1/(C$2:C550&lt;&gt;0))),0)</f>
        <v>5</v>
      </c>
      <c r="E550" s="16">
        <f t="shared" si="17"/>
        <v>5</v>
      </c>
      <c r="F550" s="16">
        <f>IF(AND(C550&lt;&gt;0,SUM(C$1:$D550)=SUM(C$1:$D550)),ROW(),0)</f>
        <v>550</v>
      </c>
      <c r="G550" s="16">
        <f t="array" ref="G550">IF(ROW()-IFERROR(INDEX(F$2:F550,MATCH(2,1/(F$2:F550&lt;&gt;0))),0)&gt;22,22,ROW()-IFERROR(INDEX(F$2:F550,MATCH(2,1/(F$2:F550&lt;&gt;0))),0))</f>
        <v>0</v>
      </c>
    </row>
    <row r="551" spans="1:7" x14ac:dyDescent="0.35">
      <c r="A551" s="5">
        <v>42109</v>
      </c>
      <c r="B551" s="7">
        <v>1.8638999999999999</v>
      </c>
      <c r="C551" s="16">
        <f t="shared" si="16"/>
        <v>0</v>
      </c>
      <c r="D551" s="16">
        <f t="array" ref="D551">IFERROR(INDEX(C$2:C551,MATCH(2,1/(C$2:C551&lt;&gt;0))),0)</f>
        <v>5</v>
      </c>
      <c r="E551" s="16">
        <f t="shared" si="17"/>
        <v>4.7727272727272725</v>
      </c>
      <c r="F551" s="16">
        <f>IF(AND(C551&lt;&gt;0,SUM(C$1:$D551)=SUM(C$1:$D551)),ROW(),0)</f>
        <v>0</v>
      </c>
      <c r="G551" s="16">
        <f t="array" ref="G551">IF(ROW()-IFERROR(INDEX(F$2:F551,MATCH(2,1/(F$2:F551&lt;&gt;0))),0)&gt;22,22,ROW()-IFERROR(INDEX(F$2:F551,MATCH(2,1/(F$2:F551&lt;&gt;0))),0))</f>
        <v>1</v>
      </c>
    </row>
    <row r="552" spans="1:7" x14ac:dyDescent="0.35">
      <c r="A552" s="5">
        <v>42110</v>
      </c>
      <c r="B552" s="7">
        <v>2.6095000000000002</v>
      </c>
      <c r="C552" s="16">
        <f t="shared" si="16"/>
        <v>2.5</v>
      </c>
      <c r="D552" s="16">
        <f t="array" ref="D552">IFERROR(INDEX(C$2:C552,MATCH(2,1/(C$2:C552&lt;&gt;0))),0)</f>
        <v>2.5</v>
      </c>
      <c r="E552" s="16">
        <f t="shared" si="17"/>
        <v>2.5</v>
      </c>
      <c r="F552" s="16">
        <f>IF(AND(C552&lt;&gt;0,SUM(C$1:$D552)=SUM(C$1:$D552)),ROW(),0)</f>
        <v>552</v>
      </c>
      <c r="G552" s="16">
        <f t="array" ref="G552">IF(ROW()-IFERROR(INDEX(F$2:F552,MATCH(2,1/(F$2:F552&lt;&gt;0))),0)&gt;22,22,ROW()-IFERROR(INDEX(F$2:F552,MATCH(2,1/(F$2:F552&lt;&gt;0))),0))</f>
        <v>0</v>
      </c>
    </row>
    <row r="553" spans="1:7" x14ac:dyDescent="0.35">
      <c r="A553" s="5">
        <v>42111</v>
      </c>
      <c r="B553" s="7">
        <v>4.1938000000000004</v>
      </c>
      <c r="C553" s="16">
        <f t="shared" si="16"/>
        <v>5</v>
      </c>
      <c r="D553" s="16">
        <f t="array" ref="D553">IFERROR(INDEX(C$2:C553,MATCH(2,1/(C$2:C553&lt;&gt;0))),0)</f>
        <v>5</v>
      </c>
      <c r="E553" s="16">
        <f t="shared" si="17"/>
        <v>5</v>
      </c>
      <c r="F553" s="16">
        <f>IF(AND(C553&lt;&gt;0,SUM(C$1:$D553)=SUM(C$1:$D553)),ROW(),0)</f>
        <v>553</v>
      </c>
      <c r="G553" s="16">
        <f t="array" ref="G553">IF(ROW()-IFERROR(INDEX(F$2:F553,MATCH(2,1/(F$2:F553&lt;&gt;0))),0)&gt;22,22,ROW()-IFERROR(INDEX(F$2:F553,MATCH(2,1/(F$2:F553&lt;&gt;0))),0))</f>
        <v>0</v>
      </c>
    </row>
    <row r="554" spans="1:7" x14ac:dyDescent="0.35">
      <c r="A554" s="5">
        <v>42114</v>
      </c>
      <c r="B554" s="7">
        <v>3.2618999999999998</v>
      </c>
      <c r="C554" s="16">
        <f t="shared" si="16"/>
        <v>5</v>
      </c>
      <c r="D554" s="16">
        <f t="array" ref="D554">IFERROR(INDEX(C$2:C554,MATCH(2,1/(C$2:C554&lt;&gt;0))),0)</f>
        <v>5</v>
      </c>
      <c r="E554" s="16">
        <f t="shared" si="17"/>
        <v>5</v>
      </c>
      <c r="F554" s="16">
        <f>IF(AND(C554&lt;&gt;0,SUM(C$1:$D554)=SUM(C$1:$D554)),ROW(),0)</f>
        <v>554</v>
      </c>
      <c r="G554" s="16">
        <f t="array" ref="G554">IF(ROW()-IFERROR(INDEX(F$2:F554,MATCH(2,1/(F$2:F554&lt;&gt;0))),0)&gt;22,22,ROW()-IFERROR(INDEX(F$2:F554,MATCH(2,1/(F$2:F554&lt;&gt;0))),0))</f>
        <v>0</v>
      </c>
    </row>
    <row r="555" spans="1:7" x14ac:dyDescent="0.35">
      <c r="A555" s="5">
        <v>42115</v>
      </c>
      <c r="B555" s="7">
        <v>4.1938000000000004</v>
      </c>
      <c r="C555" s="16">
        <f t="shared" si="16"/>
        <v>5</v>
      </c>
      <c r="D555" s="16">
        <f t="array" ref="D555">IFERROR(INDEX(C$2:C555,MATCH(2,1/(C$2:C555&lt;&gt;0))),0)</f>
        <v>5</v>
      </c>
      <c r="E555" s="16">
        <f t="shared" si="17"/>
        <v>5</v>
      </c>
      <c r="F555" s="16">
        <f>IF(AND(C555&lt;&gt;0,SUM(C$1:$D555)=SUM(C$1:$D555)),ROW(),0)</f>
        <v>555</v>
      </c>
      <c r="G555" s="16">
        <f t="array" ref="G555">IF(ROW()-IFERROR(INDEX(F$2:F555,MATCH(2,1/(F$2:F555&lt;&gt;0))),0)&gt;22,22,ROW()-IFERROR(INDEX(F$2:F555,MATCH(2,1/(F$2:F555&lt;&gt;0))),0))</f>
        <v>0</v>
      </c>
    </row>
    <row r="556" spans="1:7" x14ac:dyDescent="0.35">
      <c r="A556" s="5">
        <v>42116</v>
      </c>
      <c r="B556" s="7">
        <v>5.3121999999999998</v>
      </c>
      <c r="C556" s="16">
        <f t="shared" si="16"/>
        <v>5</v>
      </c>
      <c r="D556" s="16">
        <f t="array" ref="D556">IFERROR(INDEX(C$2:C556,MATCH(2,1/(C$2:C556&lt;&gt;0))),0)</f>
        <v>5</v>
      </c>
      <c r="E556" s="16">
        <f t="shared" si="17"/>
        <v>5</v>
      </c>
      <c r="F556" s="16">
        <f>IF(AND(C556&lt;&gt;0,SUM(C$1:$D556)=SUM(C$1:$D556)),ROW(),0)</f>
        <v>556</v>
      </c>
      <c r="G556" s="16">
        <f t="array" ref="G556">IF(ROW()-IFERROR(INDEX(F$2:F556,MATCH(2,1/(F$2:F556&lt;&gt;0))),0)&gt;22,22,ROW()-IFERROR(INDEX(F$2:F556,MATCH(2,1/(F$2:F556&lt;&gt;0))),0))</f>
        <v>0</v>
      </c>
    </row>
    <row r="557" spans="1:7" x14ac:dyDescent="0.35">
      <c r="A557" s="5">
        <v>42117</v>
      </c>
      <c r="B557" s="7">
        <v>5.7782</v>
      </c>
      <c r="C557" s="16">
        <f t="shared" si="16"/>
        <v>5</v>
      </c>
      <c r="D557" s="16">
        <f t="array" ref="D557">IFERROR(INDEX(C$2:C557,MATCH(2,1/(C$2:C557&lt;&gt;0))),0)</f>
        <v>5</v>
      </c>
      <c r="E557" s="16">
        <f t="shared" si="17"/>
        <v>5</v>
      </c>
      <c r="F557" s="16">
        <f>IF(AND(C557&lt;&gt;0,SUM(C$1:$D557)=SUM(C$1:$D557)),ROW(),0)</f>
        <v>557</v>
      </c>
      <c r="G557" s="16">
        <f t="array" ref="G557">IF(ROW()-IFERROR(INDEX(F$2:F557,MATCH(2,1/(F$2:F557&lt;&gt;0))),0)&gt;22,22,ROW()-IFERROR(INDEX(F$2:F557,MATCH(2,1/(F$2:F557&lt;&gt;0))),0))</f>
        <v>0</v>
      </c>
    </row>
    <row r="558" spans="1:7" x14ac:dyDescent="0.35">
      <c r="A558" s="5">
        <v>42118</v>
      </c>
      <c r="B558" s="7">
        <v>4.0075000000000003</v>
      </c>
      <c r="C558" s="16">
        <f t="shared" si="16"/>
        <v>5</v>
      </c>
      <c r="D558" s="16">
        <f t="array" ref="D558">IFERROR(INDEX(C$2:C558,MATCH(2,1/(C$2:C558&lt;&gt;0))),0)</f>
        <v>5</v>
      </c>
      <c r="E558" s="16">
        <f t="shared" si="17"/>
        <v>5</v>
      </c>
      <c r="F558" s="16">
        <f>IF(AND(C558&lt;&gt;0,SUM(C$1:$D558)=SUM(C$1:$D558)),ROW(),0)</f>
        <v>558</v>
      </c>
      <c r="G558" s="16">
        <f t="array" ref="G558">IF(ROW()-IFERROR(INDEX(F$2:F558,MATCH(2,1/(F$2:F558&lt;&gt;0))),0)&gt;22,22,ROW()-IFERROR(INDEX(F$2:F558,MATCH(2,1/(F$2:F558&lt;&gt;0))),0))</f>
        <v>0</v>
      </c>
    </row>
    <row r="559" spans="1:7" x14ac:dyDescent="0.35">
      <c r="A559" s="5">
        <v>42121</v>
      </c>
      <c r="B559" s="7">
        <v>4.4733999999999998</v>
      </c>
      <c r="C559" s="16">
        <f t="shared" si="16"/>
        <v>5</v>
      </c>
      <c r="D559" s="16">
        <f t="array" ref="D559">IFERROR(INDEX(C$2:C559,MATCH(2,1/(C$2:C559&lt;&gt;0))),0)</f>
        <v>5</v>
      </c>
      <c r="E559" s="16">
        <f t="shared" si="17"/>
        <v>5</v>
      </c>
      <c r="F559" s="16">
        <f>IF(AND(C559&lt;&gt;0,SUM(C$1:$D559)=SUM(C$1:$D559)),ROW(),0)</f>
        <v>559</v>
      </c>
      <c r="G559" s="16">
        <f t="array" ref="G559">IF(ROW()-IFERROR(INDEX(F$2:F559,MATCH(2,1/(F$2:F559&lt;&gt;0))),0)&gt;22,22,ROW()-IFERROR(INDEX(F$2:F559,MATCH(2,1/(F$2:F559&lt;&gt;0))),0))</f>
        <v>0</v>
      </c>
    </row>
    <row r="560" spans="1:7" x14ac:dyDescent="0.35">
      <c r="A560" s="5">
        <v>42122</v>
      </c>
      <c r="B560" s="7">
        <v>2.7027000000000001</v>
      </c>
      <c r="C560" s="16">
        <f t="shared" si="16"/>
        <v>2.5</v>
      </c>
      <c r="D560" s="16">
        <f t="array" ref="D560">IFERROR(INDEX(C$2:C560,MATCH(2,1/(C$2:C560&lt;&gt;0))),0)</f>
        <v>2.5</v>
      </c>
      <c r="E560" s="16">
        <f t="shared" si="17"/>
        <v>2.5</v>
      </c>
      <c r="F560" s="16">
        <f>IF(AND(C560&lt;&gt;0,SUM(C$1:$D560)=SUM(C$1:$D560)),ROW(),0)</f>
        <v>560</v>
      </c>
      <c r="G560" s="16">
        <f t="array" ref="G560">IF(ROW()-IFERROR(INDEX(F$2:F560,MATCH(2,1/(F$2:F560&lt;&gt;0))),0)&gt;22,22,ROW()-IFERROR(INDEX(F$2:F560,MATCH(2,1/(F$2:F560&lt;&gt;0))),0))</f>
        <v>0</v>
      </c>
    </row>
    <row r="561" spans="1:7" x14ac:dyDescent="0.35">
      <c r="A561" s="5">
        <v>42123</v>
      </c>
      <c r="B561" s="7">
        <v>5.0326000000000004</v>
      </c>
      <c r="C561" s="16">
        <f t="shared" si="16"/>
        <v>5</v>
      </c>
      <c r="D561" s="16">
        <f t="array" ref="D561">IFERROR(INDEX(C$2:C561,MATCH(2,1/(C$2:C561&lt;&gt;0))),0)</f>
        <v>5</v>
      </c>
      <c r="E561" s="16">
        <f t="shared" si="17"/>
        <v>5</v>
      </c>
      <c r="F561" s="16">
        <f>IF(AND(C561&lt;&gt;0,SUM(C$1:$D561)=SUM(C$1:$D561)),ROW(),0)</f>
        <v>561</v>
      </c>
      <c r="G561" s="16">
        <f t="array" ref="G561">IF(ROW()-IFERROR(INDEX(F$2:F561,MATCH(2,1/(F$2:F561&lt;&gt;0))),0)&gt;22,22,ROW()-IFERROR(INDEX(F$2:F561,MATCH(2,1/(F$2:F561&lt;&gt;0))),0))</f>
        <v>0</v>
      </c>
    </row>
    <row r="562" spans="1:7" x14ac:dyDescent="0.35">
      <c r="A562" s="5">
        <v>42124</v>
      </c>
      <c r="B562" s="7">
        <v>2.6095000000000002</v>
      </c>
      <c r="C562" s="16">
        <f t="shared" si="16"/>
        <v>2.5</v>
      </c>
      <c r="D562" s="16">
        <f t="array" ref="D562">IFERROR(INDEX(C$2:C562,MATCH(2,1/(C$2:C562&lt;&gt;0))),0)</f>
        <v>2.5</v>
      </c>
      <c r="E562" s="16">
        <f t="shared" si="17"/>
        <v>2.5</v>
      </c>
      <c r="F562" s="16">
        <f>IF(AND(C562&lt;&gt;0,SUM(C$1:$D562)=SUM(C$1:$D562)),ROW(),0)</f>
        <v>562</v>
      </c>
      <c r="G562" s="16">
        <f t="array" ref="G562">IF(ROW()-IFERROR(INDEX(F$2:F562,MATCH(2,1/(F$2:F562&lt;&gt;0))),0)&gt;22,22,ROW()-IFERROR(INDEX(F$2:F562,MATCH(2,1/(F$2:F562&lt;&gt;0))),0))</f>
        <v>0</v>
      </c>
    </row>
    <row r="563" spans="1:7" x14ac:dyDescent="0.35">
      <c r="A563" s="5">
        <v>42128</v>
      </c>
      <c r="B563" s="7">
        <v>4.1006999999999998</v>
      </c>
      <c r="C563" s="16">
        <f t="shared" si="16"/>
        <v>5</v>
      </c>
      <c r="D563" s="16">
        <f t="array" ref="D563">IFERROR(INDEX(C$2:C563,MATCH(2,1/(C$2:C563&lt;&gt;0))),0)</f>
        <v>5</v>
      </c>
      <c r="E563" s="16">
        <f t="shared" si="17"/>
        <v>5</v>
      </c>
      <c r="F563" s="16">
        <f>IF(AND(C563&lt;&gt;0,SUM(C$1:$D563)=SUM(C$1:$D563)),ROW(),0)</f>
        <v>563</v>
      </c>
      <c r="G563" s="16">
        <f t="array" ref="G563">IF(ROW()-IFERROR(INDEX(F$2:F563,MATCH(2,1/(F$2:F563&lt;&gt;0))),0)&gt;22,22,ROW()-IFERROR(INDEX(F$2:F563,MATCH(2,1/(F$2:F563&lt;&gt;0))),0))</f>
        <v>0</v>
      </c>
    </row>
    <row r="564" spans="1:7" x14ac:dyDescent="0.35">
      <c r="A564" s="5">
        <v>42129</v>
      </c>
      <c r="B564" s="7">
        <v>0.74560000000000004</v>
      </c>
      <c r="C564" s="16">
        <f t="shared" si="16"/>
        <v>-5</v>
      </c>
      <c r="D564" s="16">
        <f t="array" ref="D564">IFERROR(INDEX(C$2:C564,MATCH(2,1/(C$2:C564&lt;&gt;0))),0)</f>
        <v>-5</v>
      </c>
      <c r="E564" s="16">
        <f t="shared" si="17"/>
        <v>-5</v>
      </c>
      <c r="F564" s="16">
        <f>IF(AND(C564&lt;&gt;0,SUM(C$1:$D564)=SUM(C$1:$D564)),ROW(),0)</f>
        <v>564</v>
      </c>
      <c r="G564" s="16">
        <f t="array" ref="G564">IF(ROW()-IFERROR(INDEX(F$2:F564,MATCH(2,1/(F$2:F564&lt;&gt;0))),0)&gt;22,22,ROW()-IFERROR(INDEX(F$2:F564,MATCH(2,1/(F$2:F564&lt;&gt;0))),0))</f>
        <v>0</v>
      </c>
    </row>
    <row r="565" spans="1:7" x14ac:dyDescent="0.35">
      <c r="A565" s="5">
        <v>42130</v>
      </c>
      <c r="B565" s="7">
        <v>1.0251999999999999</v>
      </c>
      <c r="C565" s="16">
        <f t="shared" si="16"/>
        <v>0</v>
      </c>
      <c r="D565" s="16">
        <f t="array" ref="D565">IFERROR(INDEX(C$2:C565,MATCH(2,1/(C$2:C565&lt;&gt;0))),0)</f>
        <v>-5</v>
      </c>
      <c r="E565" s="16">
        <f t="shared" si="17"/>
        <v>-4.7727272727272725</v>
      </c>
      <c r="F565" s="16">
        <f>IF(AND(C565&lt;&gt;0,SUM(C$1:$D565)=SUM(C$1:$D565)),ROW(),0)</f>
        <v>0</v>
      </c>
      <c r="G565" s="16">
        <f t="array" ref="G565">IF(ROW()-IFERROR(INDEX(F$2:F565,MATCH(2,1/(F$2:F565&lt;&gt;0))),0)&gt;22,22,ROW()-IFERROR(INDEX(F$2:F565,MATCH(2,1/(F$2:F565&lt;&gt;0))),0))</f>
        <v>1</v>
      </c>
    </row>
    <row r="566" spans="1:7" x14ac:dyDescent="0.35">
      <c r="A566" s="5">
        <v>42131</v>
      </c>
      <c r="B566" s="7">
        <v>0.83640000000000003</v>
      </c>
      <c r="C566" s="16">
        <f t="shared" si="16"/>
        <v>-2.5</v>
      </c>
      <c r="D566" s="16">
        <f t="array" ref="D566">IFERROR(INDEX(C$2:C566,MATCH(2,1/(C$2:C566&lt;&gt;0))),0)</f>
        <v>-2.5</v>
      </c>
      <c r="E566" s="16">
        <f t="shared" si="17"/>
        <v>-2.5</v>
      </c>
      <c r="F566" s="16">
        <f>IF(AND(C566&lt;&gt;0,SUM(C$1:$D566)=SUM(C$1:$D566)),ROW(),0)</f>
        <v>566</v>
      </c>
      <c r="G566" s="16">
        <f t="array" ref="G566">IF(ROW()-IFERROR(INDEX(F$2:F566,MATCH(2,1/(F$2:F566&lt;&gt;0))),0)&gt;22,22,ROW()-IFERROR(INDEX(F$2:F566,MATCH(2,1/(F$2:F566&lt;&gt;0))),0))</f>
        <v>0</v>
      </c>
    </row>
    <row r="567" spans="1:7" x14ac:dyDescent="0.35">
      <c r="A567" s="5">
        <v>42132</v>
      </c>
      <c r="B567" s="7">
        <v>2.7804000000000002</v>
      </c>
      <c r="C567" s="16">
        <f t="shared" si="16"/>
        <v>2.5</v>
      </c>
      <c r="D567" s="16">
        <f t="array" ref="D567">IFERROR(INDEX(C$2:C567,MATCH(2,1/(C$2:C567&lt;&gt;0))),0)</f>
        <v>2.5</v>
      </c>
      <c r="E567" s="16">
        <f t="shared" si="17"/>
        <v>2.5</v>
      </c>
      <c r="F567" s="16">
        <f>IF(AND(C567&lt;&gt;0,SUM(C$1:$D567)=SUM(C$1:$D567)),ROW(),0)</f>
        <v>567</v>
      </c>
      <c r="G567" s="16">
        <f t="array" ref="G567">IF(ROW()-IFERROR(INDEX(F$2:F567,MATCH(2,1/(F$2:F567&lt;&gt;0))),0)&gt;22,22,ROW()-IFERROR(INDEX(F$2:F567,MATCH(2,1/(F$2:F567&lt;&gt;0))),0))</f>
        <v>0</v>
      </c>
    </row>
    <row r="568" spans="1:7" x14ac:dyDescent="0.35">
      <c r="A568" s="5">
        <v>42135</v>
      </c>
      <c r="B568" s="7">
        <v>8.3178999999999998</v>
      </c>
      <c r="C568" s="16">
        <f t="shared" si="16"/>
        <v>5</v>
      </c>
      <c r="D568" s="16">
        <f t="array" ref="D568">IFERROR(INDEX(C$2:C568,MATCH(2,1/(C$2:C568&lt;&gt;0))),0)</f>
        <v>5</v>
      </c>
      <c r="E568" s="16">
        <f t="shared" si="17"/>
        <v>5</v>
      </c>
      <c r="F568" s="16">
        <f>IF(AND(C568&lt;&gt;0,SUM(C$1:$D568)=SUM(C$1:$D568)),ROW(),0)</f>
        <v>568</v>
      </c>
      <c r="G568" s="16">
        <f t="array" ref="G568">IF(ROW()-IFERROR(INDEX(F$2:F568,MATCH(2,1/(F$2:F568&lt;&gt;0))),0)&gt;22,22,ROW()-IFERROR(INDEX(F$2:F568,MATCH(2,1/(F$2:F568&lt;&gt;0))),0))</f>
        <v>0</v>
      </c>
    </row>
    <row r="569" spans="1:7" x14ac:dyDescent="0.35">
      <c r="A569" s="5">
        <v>42136</v>
      </c>
      <c r="B569" s="7">
        <v>6.9252000000000002</v>
      </c>
      <c r="C569" s="16">
        <f t="shared" si="16"/>
        <v>5</v>
      </c>
      <c r="D569" s="16">
        <f t="array" ref="D569">IFERROR(INDEX(C$2:C569,MATCH(2,1/(C$2:C569&lt;&gt;0))),0)</f>
        <v>5</v>
      </c>
      <c r="E569" s="16">
        <f t="shared" si="17"/>
        <v>5</v>
      </c>
      <c r="F569" s="16">
        <f>IF(AND(C569&lt;&gt;0,SUM(C$1:$D569)=SUM(C$1:$D569)),ROW(),0)</f>
        <v>569</v>
      </c>
      <c r="G569" s="16">
        <f t="array" ref="G569">IF(ROW()-IFERROR(INDEX(F$2:F569,MATCH(2,1/(F$2:F569&lt;&gt;0))),0)&gt;22,22,ROW()-IFERROR(INDEX(F$2:F569,MATCH(2,1/(F$2:F569&lt;&gt;0))),0))</f>
        <v>0</v>
      </c>
    </row>
    <row r="570" spans="1:7" x14ac:dyDescent="0.35">
      <c r="A570" s="5">
        <v>42137</v>
      </c>
      <c r="B570" s="7">
        <v>6.0885999999999996</v>
      </c>
      <c r="C570" s="16">
        <f t="shared" si="16"/>
        <v>5</v>
      </c>
      <c r="D570" s="16">
        <f t="array" ref="D570">IFERROR(INDEX(C$2:C570,MATCH(2,1/(C$2:C570&lt;&gt;0))),0)</f>
        <v>5</v>
      </c>
      <c r="E570" s="16">
        <f t="shared" si="17"/>
        <v>5</v>
      </c>
      <c r="F570" s="16">
        <f>IF(AND(C570&lt;&gt;0,SUM(C$1:$D570)=SUM(C$1:$D570)),ROW(),0)</f>
        <v>570</v>
      </c>
      <c r="G570" s="16">
        <f t="array" ref="G570">IF(ROW()-IFERROR(INDEX(F$2:F570,MATCH(2,1/(F$2:F570&lt;&gt;0))),0)&gt;22,22,ROW()-IFERROR(INDEX(F$2:F570,MATCH(2,1/(F$2:F570&lt;&gt;0))),0))</f>
        <v>0</v>
      </c>
    </row>
    <row r="571" spans="1:7" x14ac:dyDescent="0.35">
      <c r="A571" s="5">
        <v>42138</v>
      </c>
      <c r="B571" s="7">
        <v>6.6421000000000001</v>
      </c>
      <c r="C571" s="16">
        <f t="shared" si="16"/>
        <v>5</v>
      </c>
      <c r="D571" s="16">
        <f t="array" ref="D571">IFERROR(INDEX(C$2:C571,MATCH(2,1/(C$2:C571&lt;&gt;0))),0)</f>
        <v>5</v>
      </c>
      <c r="E571" s="16">
        <f t="shared" si="17"/>
        <v>5</v>
      </c>
      <c r="F571" s="16">
        <f>IF(AND(C571&lt;&gt;0,SUM(C$1:$D571)=SUM(C$1:$D571)),ROW(),0)</f>
        <v>571</v>
      </c>
      <c r="G571" s="16">
        <f t="array" ref="G571">IF(ROW()-IFERROR(INDEX(F$2:F571,MATCH(2,1/(F$2:F571&lt;&gt;0))),0)&gt;22,22,ROW()-IFERROR(INDEX(F$2:F571,MATCH(2,1/(F$2:F571&lt;&gt;0))),0))</f>
        <v>0</v>
      </c>
    </row>
    <row r="572" spans="1:7" x14ac:dyDescent="0.35">
      <c r="A572" s="5">
        <v>42139</v>
      </c>
      <c r="B572" s="7">
        <v>4.6124999999999998</v>
      </c>
      <c r="C572" s="16">
        <f t="shared" si="16"/>
        <v>5</v>
      </c>
      <c r="D572" s="16">
        <f t="array" ref="D572">IFERROR(INDEX(C$2:C572,MATCH(2,1/(C$2:C572&lt;&gt;0))),0)</f>
        <v>5</v>
      </c>
      <c r="E572" s="16">
        <f t="shared" si="17"/>
        <v>5</v>
      </c>
      <c r="F572" s="16">
        <f>IF(AND(C572&lt;&gt;0,SUM(C$1:$D572)=SUM(C$1:$D572)),ROW(),0)</f>
        <v>572</v>
      </c>
      <c r="G572" s="16">
        <f t="array" ref="G572">IF(ROW()-IFERROR(INDEX(F$2:F572,MATCH(2,1/(F$2:F572&lt;&gt;0))),0)&gt;22,22,ROW()-IFERROR(INDEX(F$2:F572,MATCH(2,1/(F$2:F572&lt;&gt;0))),0))</f>
        <v>0</v>
      </c>
    </row>
    <row r="573" spans="1:7" x14ac:dyDescent="0.35">
      <c r="A573" s="5">
        <v>42142</v>
      </c>
      <c r="B573" s="7">
        <v>6.6421000000000001</v>
      </c>
      <c r="C573" s="16">
        <f t="shared" si="16"/>
        <v>5</v>
      </c>
      <c r="D573" s="16">
        <f t="array" ref="D573">IFERROR(INDEX(C$2:C573,MATCH(2,1/(C$2:C573&lt;&gt;0))),0)</f>
        <v>5</v>
      </c>
      <c r="E573" s="16">
        <f t="shared" si="17"/>
        <v>5</v>
      </c>
      <c r="F573" s="16">
        <f>IF(AND(C573&lt;&gt;0,SUM(C$1:$D573)=SUM(C$1:$D573)),ROW(),0)</f>
        <v>573</v>
      </c>
      <c r="G573" s="16">
        <f t="array" ref="G573">IF(ROW()-IFERROR(INDEX(F$2:F573,MATCH(2,1/(F$2:F573&lt;&gt;0))),0)&gt;22,22,ROW()-IFERROR(INDEX(F$2:F573,MATCH(2,1/(F$2:F573&lt;&gt;0))),0))</f>
        <v>0</v>
      </c>
    </row>
    <row r="574" spans="1:7" x14ac:dyDescent="0.35">
      <c r="A574" s="5">
        <v>42143</v>
      </c>
      <c r="B574" s="7">
        <v>5.1661000000000001</v>
      </c>
      <c r="C574" s="16">
        <f t="shared" si="16"/>
        <v>5</v>
      </c>
      <c r="D574" s="16">
        <f t="array" ref="D574">IFERROR(INDEX(C$2:C574,MATCH(2,1/(C$2:C574&lt;&gt;0))),0)</f>
        <v>5</v>
      </c>
      <c r="E574" s="16">
        <f t="shared" si="17"/>
        <v>5</v>
      </c>
      <c r="F574" s="16">
        <f>IF(AND(C574&lt;&gt;0,SUM(C$1:$D574)=SUM(C$1:$D574)),ROW(),0)</f>
        <v>574</v>
      </c>
      <c r="G574" s="16">
        <f t="array" ref="G574">IF(ROW()-IFERROR(INDEX(F$2:F574,MATCH(2,1/(F$2:F574&lt;&gt;0))),0)&gt;22,22,ROW()-IFERROR(INDEX(F$2:F574,MATCH(2,1/(F$2:F574&lt;&gt;0))),0))</f>
        <v>0</v>
      </c>
    </row>
    <row r="575" spans="1:7" x14ac:dyDescent="0.35">
      <c r="A575" s="5">
        <v>42144</v>
      </c>
      <c r="B575" s="7">
        <v>4.7969999999999997</v>
      </c>
      <c r="C575" s="16">
        <f t="shared" si="16"/>
        <v>5</v>
      </c>
      <c r="D575" s="16">
        <f t="array" ref="D575">IFERROR(INDEX(C$2:C575,MATCH(2,1/(C$2:C575&lt;&gt;0))),0)</f>
        <v>5</v>
      </c>
      <c r="E575" s="16">
        <f t="shared" si="17"/>
        <v>5</v>
      </c>
      <c r="F575" s="16">
        <f>IF(AND(C575&lt;&gt;0,SUM(C$1:$D575)=SUM(C$1:$D575)),ROW(),0)</f>
        <v>575</v>
      </c>
      <c r="G575" s="16">
        <f t="array" ref="G575">IF(ROW()-IFERROR(INDEX(F$2:F575,MATCH(2,1/(F$2:F575&lt;&gt;0))),0)&gt;22,22,ROW()-IFERROR(INDEX(F$2:F575,MATCH(2,1/(F$2:F575&lt;&gt;0))),0))</f>
        <v>0</v>
      </c>
    </row>
    <row r="576" spans="1:7" x14ac:dyDescent="0.35">
      <c r="A576" s="5">
        <v>42145</v>
      </c>
      <c r="B576" s="7">
        <v>9.4269999999999996</v>
      </c>
      <c r="C576" s="16">
        <f t="shared" si="16"/>
        <v>5</v>
      </c>
      <c r="D576" s="16">
        <f t="array" ref="D576">IFERROR(INDEX(C$2:C576,MATCH(2,1/(C$2:C576&lt;&gt;0))),0)</f>
        <v>5</v>
      </c>
      <c r="E576" s="16">
        <f t="shared" si="17"/>
        <v>5</v>
      </c>
      <c r="F576" s="16">
        <f>IF(AND(C576&lt;&gt;0,SUM(C$1:$D576)=SUM(C$1:$D576)),ROW(),0)</f>
        <v>576</v>
      </c>
      <c r="G576" s="16">
        <f t="array" ref="G576">IF(ROW()-IFERROR(INDEX(F$2:F576,MATCH(2,1/(F$2:F576&lt;&gt;0))),0)&gt;22,22,ROW()-IFERROR(INDEX(F$2:F576,MATCH(2,1/(F$2:F576&lt;&gt;0))),0))</f>
        <v>0</v>
      </c>
    </row>
    <row r="577" spans="1:7" x14ac:dyDescent="0.35">
      <c r="A577" s="5">
        <v>42146</v>
      </c>
      <c r="B577" s="7">
        <v>10.258800000000001</v>
      </c>
      <c r="C577" s="16">
        <f t="shared" si="16"/>
        <v>5</v>
      </c>
      <c r="D577" s="16">
        <f t="array" ref="D577">IFERROR(INDEX(C$2:C577,MATCH(2,1/(C$2:C577&lt;&gt;0))),0)</f>
        <v>5</v>
      </c>
      <c r="E577" s="16">
        <f t="shared" si="17"/>
        <v>5</v>
      </c>
      <c r="F577" s="16">
        <f>IF(AND(C577&lt;&gt;0,SUM(C$1:$D577)=SUM(C$1:$D577)),ROW(),0)</f>
        <v>577</v>
      </c>
      <c r="G577" s="16">
        <f t="array" ref="G577">IF(ROW()-IFERROR(INDEX(F$2:F577,MATCH(2,1/(F$2:F577&lt;&gt;0))),0)&gt;22,22,ROW()-IFERROR(INDEX(F$2:F577,MATCH(2,1/(F$2:F577&lt;&gt;0))),0))</f>
        <v>0</v>
      </c>
    </row>
    <row r="578" spans="1:7" x14ac:dyDescent="0.35">
      <c r="A578" s="5">
        <v>42149</v>
      </c>
      <c r="B578" s="7">
        <v>11.367800000000001</v>
      </c>
      <c r="C578" s="16">
        <f t="shared" si="16"/>
        <v>5</v>
      </c>
      <c r="D578" s="16">
        <f t="array" ref="D578">IFERROR(INDEX(C$2:C578,MATCH(2,1/(C$2:C578&lt;&gt;0))),0)</f>
        <v>5</v>
      </c>
      <c r="E578" s="16">
        <f t="shared" si="17"/>
        <v>5</v>
      </c>
      <c r="F578" s="16">
        <f>IF(AND(C578&lt;&gt;0,SUM(C$1:$D578)=SUM(C$1:$D578)),ROW(),0)</f>
        <v>578</v>
      </c>
      <c r="G578" s="16">
        <f t="array" ref="G578">IF(ROW()-IFERROR(INDEX(F$2:F578,MATCH(2,1/(F$2:F578&lt;&gt;0))),0)&gt;22,22,ROW()-IFERROR(INDEX(F$2:F578,MATCH(2,1/(F$2:F578&lt;&gt;0))),0))</f>
        <v>0</v>
      </c>
    </row>
    <row r="579" spans="1:7" x14ac:dyDescent="0.35">
      <c r="A579" s="5">
        <v>42150</v>
      </c>
      <c r="B579" s="7">
        <v>12.939</v>
      </c>
      <c r="C579" s="16">
        <f t="shared" ref="C579:C642" si="18">IF(B579&gt;3,5,IF(B579&gt;2.4,2.5,IF(B579&gt;1,0,IF(B579&gt;0.8,-2.5,-5))))</f>
        <v>5</v>
      </c>
      <c r="D579" s="16">
        <f t="array" ref="D579">IFERROR(INDEX(C$2:C579,MATCH(2,1/(C$2:C579&lt;&gt;0))),0)</f>
        <v>5</v>
      </c>
      <c r="E579" s="16">
        <f t="shared" ref="E579:E642" si="19">IF(D579=0,0,IF(D579&lt;0,-1*(ABS(D579)-G579*ABS(D579)/22),D579-G579*D579/22))</f>
        <v>5</v>
      </c>
      <c r="F579" s="16">
        <f>IF(AND(C579&lt;&gt;0,SUM(C$1:$D579)=SUM(C$1:$D579)),ROW(),0)</f>
        <v>579</v>
      </c>
      <c r="G579" s="16">
        <f t="array" ref="G579">IF(ROW()-IFERROR(INDEX(F$2:F579,MATCH(2,1/(F$2:F579&lt;&gt;0))),0)&gt;22,22,ROW()-IFERROR(INDEX(F$2:F579,MATCH(2,1/(F$2:F579&lt;&gt;0))),0))</f>
        <v>0</v>
      </c>
    </row>
    <row r="580" spans="1:7" x14ac:dyDescent="0.35">
      <c r="A580" s="5">
        <v>42151</v>
      </c>
      <c r="B580" s="7">
        <v>13.8376</v>
      </c>
      <c r="C580" s="16">
        <f t="shared" si="18"/>
        <v>5</v>
      </c>
      <c r="D580" s="16">
        <f t="array" ref="D580">IFERROR(INDEX(C$2:C580,MATCH(2,1/(C$2:C580&lt;&gt;0))),0)</f>
        <v>5</v>
      </c>
      <c r="E580" s="16">
        <f t="shared" si="19"/>
        <v>5</v>
      </c>
      <c r="F580" s="16">
        <f>IF(AND(C580&lt;&gt;0,SUM(C$1:$D580)=SUM(C$1:$D580)),ROW(),0)</f>
        <v>580</v>
      </c>
      <c r="G580" s="16">
        <f t="array" ref="G580">IF(ROW()-IFERROR(INDEX(F$2:F580,MATCH(2,1/(F$2:F580&lt;&gt;0))),0)&gt;22,22,ROW()-IFERROR(INDEX(F$2:F580,MATCH(2,1/(F$2:F580&lt;&gt;0))),0))</f>
        <v>0</v>
      </c>
    </row>
    <row r="581" spans="1:7" x14ac:dyDescent="0.35">
      <c r="A581" s="5">
        <v>42152</v>
      </c>
      <c r="B581" s="7">
        <v>1.7544</v>
      </c>
      <c r="C581" s="16">
        <f t="shared" si="18"/>
        <v>0</v>
      </c>
      <c r="D581" s="16">
        <f t="array" ref="D581">IFERROR(INDEX(C$2:C581,MATCH(2,1/(C$2:C581&lt;&gt;0))),0)</f>
        <v>5</v>
      </c>
      <c r="E581" s="16">
        <f t="shared" si="19"/>
        <v>4.7727272727272725</v>
      </c>
      <c r="F581" s="16">
        <f>IF(AND(C581&lt;&gt;0,SUM(C$1:$D581)=SUM(C$1:$D581)),ROW(),0)</f>
        <v>0</v>
      </c>
      <c r="G581" s="16">
        <f t="array" ref="G581">IF(ROW()-IFERROR(INDEX(F$2:F581,MATCH(2,1/(F$2:F581&lt;&gt;0))),0)&gt;22,22,ROW()-IFERROR(INDEX(F$2:F581,MATCH(2,1/(F$2:F581&lt;&gt;0))),0))</f>
        <v>1</v>
      </c>
    </row>
    <row r="582" spans="1:7" x14ac:dyDescent="0.35">
      <c r="A582" s="5">
        <v>42153</v>
      </c>
      <c r="B582" s="7">
        <v>7.2744</v>
      </c>
      <c r="C582" s="16">
        <f t="shared" si="18"/>
        <v>5</v>
      </c>
      <c r="D582" s="16">
        <f t="array" ref="D582">IFERROR(INDEX(C$2:C582,MATCH(2,1/(C$2:C582&lt;&gt;0))),0)</f>
        <v>5</v>
      </c>
      <c r="E582" s="16">
        <f t="shared" si="19"/>
        <v>5</v>
      </c>
      <c r="F582" s="16">
        <f>IF(AND(C582&lt;&gt;0,SUM(C$1:$D582)=SUM(C$1:$D582)),ROW(),0)</f>
        <v>582</v>
      </c>
      <c r="G582" s="16">
        <f t="array" ref="G582">IF(ROW()-IFERROR(INDEX(F$2:F582,MATCH(2,1/(F$2:F582&lt;&gt;0))),0)&gt;22,22,ROW()-IFERROR(INDEX(F$2:F582,MATCH(2,1/(F$2:F582&lt;&gt;0))),0))</f>
        <v>0</v>
      </c>
    </row>
    <row r="583" spans="1:7" x14ac:dyDescent="0.35">
      <c r="A583" s="5">
        <v>42156</v>
      </c>
      <c r="B583" s="7">
        <v>15.2294</v>
      </c>
      <c r="C583" s="16">
        <f t="shared" si="18"/>
        <v>5</v>
      </c>
      <c r="D583" s="16">
        <f t="array" ref="D583">IFERROR(INDEX(C$2:C583,MATCH(2,1/(C$2:C583&lt;&gt;0))),0)</f>
        <v>5</v>
      </c>
      <c r="E583" s="16">
        <f t="shared" si="19"/>
        <v>5</v>
      </c>
      <c r="F583" s="16">
        <f>IF(AND(C583&lt;&gt;0,SUM(C$1:$D583)=SUM(C$1:$D583)),ROW(),0)</f>
        <v>583</v>
      </c>
      <c r="G583" s="16">
        <f t="array" ref="G583">IF(ROW()-IFERROR(INDEX(F$2:F583,MATCH(2,1/(F$2:F583&lt;&gt;0))),0)&gt;22,22,ROW()-IFERROR(INDEX(F$2:F583,MATCH(2,1/(F$2:F583&lt;&gt;0))),0))</f>
        <v>0</v>
      </c>
    </row>
    <row r="584" spans="1:7" x14ac:dyDescent="0.35">
      <c r="A584" s="5">
        <v>42157</v>
      </c>
      <c r="B584" s="7">
        <v>11.926600000000001</v>
      </c>
      <c r="C584" s="16">
        <f t="shared" si="18"/>
        <v>5</v>
      </c>
      <c r="D584" s="16">
        <f t="array" ref="D584">IFERROR(INDEX(C$2:C584,MATCH(2,1/(C$2:C584&lt;&gt;0))),0)</f>
        <v>5</v>
      </c>
      <c r="E584" s="16">
        <f t="shared" si="19"/>
        <v>5</v>
      </c>
      <c r="F584" s="16">
        <f>IF(AND(C584&lt;&gt;0,SUM(C$1:$D584)=SUM(C$1:$D584)),ROW(),0)</f>
        <v>584</v>
      </c>
      <c r="G584" s="16">
        <f t="array" ref="G584">IF(ROW()-IFERROR(INDEX(F$2:F584,MATCH(2,1/(F$2:F584&lt;&gt;0))),0)&gt;22,22,ROW()-IFERROR(INDEX(F$2:F584,MATCH(2,1/(F$2:F584&lt;&gt;0))),0))</f>
        <v>0</v>
      </c>
    </row>
    <row r="585" spans="1:7" x14ac:dyDescent="0.35">
      <c r="A585" s="5">
        <v>42158</v>
      </c>
      <c r="B585" s="7">
        <v>8.8991000000000007</v>
      </c>
      <c r="C585" s="16">
        <f t="shared" si="18"/>
        <v>5</v>
      </c>
      <c r="D585" s="16">
        <f t="array" ref="D585">IFERROR(INDEX(C$2:C585,MATCH(2,1/(C$2:C585&lt;&gt;0))),0)</f>
        <v>5</v>
      </c>
      <c r="E585" s="16">
        <f t="shared" si="19"/>
        <v>5</v>
      </c>
      <c r="F585" s="16">
        <f>IF(AND(C585&lt;&gt;0,SUM(C$1:$D585)=SUM(C$1:$D585)),ROW(),0)</f>
        <v>585</v>
      </c>
      <c r="G585" s="16">
        <f t="array" ref="G585">IF(ROW()-IFERROR(INDEX(F$2:F585,MATCH(2,1/(F$2:F585&lt;&gt;0))),0)&gt;22,22,ROW()-IFERROR(INDEX(F$2:F585,MATCH(2,1/(F$2:F585&lt;&gt;0))),0))</f>
        <v>0</v>
      </c>
    </row>
    <row r="586" spans="1:7" x14ac:dyDescent="0.35">
      <c r="A586" s="5">
        <v>42159</v>
      </c>
      <c r="B586" s="7">
        <v>7.2477</v>
      </c>
      <c r="C586" s="16">
        <f t="shared" si="18"/>
        <v>5</v>
      </c>
      <c r="D586" s="16">
        <f t="array" ref="D586">IFERROR(INDEX(C$2:C586,MATCH(2,1/(C$2:C586&lt;&gt;0))),0)</f>
        <v>5</v>
      </c>
      <c r="E586" s="16">
        <f t="shared" si="19"/>
        <v>5</v>
      </c>
      <c r="F586" s="16">
        <f>IF(AND(C586&lt;&gt;0,SUM(C$1:$D586)=SUM(C$1:$D586)),ROW(),0)</f>
        <v>586</v>
      </c>
      <c r="G586" s="16">
        <f t="array" ref="G586">IF(ROW()-IFERROR(INDEX(F$2:F586,MATCH(2,1/(F$2:F586&lt;&gt;0))),0)&gt;22,22,ROW()-IFERROR(INDEX(F$2:F586,MATCH(2,1/(F$2:F586&lt;&gt;0))),0))</f>
        <v>0</v>
      </c>
    </row>
    <row r="587" spans="1:7" x14ac:dyDescent="0.35">
      <c r="A587" s="5">
        <v>42160</v>
      </c>
      <c r="B587" s="7">
        <v>7.3394000000000004</v>
      </c>
      <c r="C587" s="16">
        <f t="shared" si="18"/>
        <v>5</v>
      </c>
      <c r="D587" s="16">
        <f t="array" ref="D587">IFERROR(INDEX(C$2:C587,MATCH(2,1/(C$2:C587&lt;&gt;0))),0)</f>
        <v>5</v>
      </c>
      <c r="E587" s="16">
        <f t="shared" si="19"/>
        <v>5</v>
      </c>
      <c r="F587" s="16">
        <f>IF(AND(C587&lt;&gt;0,SUM(C$1:$D587)=SUM(C$1:$D587)),ROW(),0)</f>
        <v>587</v>
      </c>
      <c r="G587" s="16">
        <f t="array" ref="G587">IF(ROW()-IFERROR(INDEX(F$2:F587,MATCH(2,1/(F$2:F587&lt;&gt;0))),0)&gt;22,22,ROW()-IFERROR(INDEX(F$2:F587,MATCH(2,1/(F$2:F587&lt;&gt;0))),0))</f>
        <v>0</v>
      </c>
    </row>
    <row r="588" spans="1:7" x14ac:dyDescent="0.35">
      <c r="A588" s="5">
        <v>42163</v>
      </c>
      <c r="B588" s="7">
        <v>5.5963000000000003</v>
      </c>
      <c r="C588" s="16">
        <f t="shared" si="18"/>
        <v>5</v>
      </c>
      <c r="D588" s="16">
        <f t="array" ref="D588">IFERROR(INDEX(C$2:C588,MATCH(2,1/(C$2:C588&lt;&gt;0))),0)</f>
        <v>5</v>
      </c>
      <c r="E588" s="16">
        <f t="shared" si="19"/>
        <v>5</v>
      </c>
      <c r="F588" s="16">
        <f>IF(AND(C588&lt;&gt;0,SUM(C$1:$D588)=SUM(C$1:$D588)),ROW(),0)</f>
        <v>588</v>
      </c>
      <c r="G588" s="16">
        <f t="array" ref="G588">IF(ROW()-IFERROR(INDEX(F$2:F588,MATCH(2,1/(F$2:F588&lt;&gt;0))),0)&gt;22,22,ROW()-IFERROR(INDEX(F$2:F588,MATCH(2,1/(F$2:F588&lt;&gt;0))),0))</f>
        <v>0</v>
      </c>
    </row>
    <row r="589" spans="1:7" x14ac:dyDescent="0.35">
      <c r="A589" s="5">
        <v>42164</v>
      </c>
      <c r="B589" s="7">
        <v>4.0366999999999997</v>
      </c>
      <c r="C589" s="16">
        <f t="shared" si="18"/>
        <v>5</v>
      </c>
      <c r="D589" s="16">
        <f t="array" ref="D589">IFERROR(INDEX(C$2:C589,MATCH(2,1/(C$2:C589&lt;&gt;0))),0)</f>
        <v>5</v>
      </c>
      <c r="E589" s="16">
        <f t="shared" si="19"/>
        <v>5</v>
      </c>
      <c r="F589" s="16">
        <f>IF(AND(C589&lt;&gt;0,SUM(C$1:$D589)=SUM(C$1:$D589)),ROW(),0)</f>
        <v>589</v>
      </c>
      <c r="G589" s="16">
        <f t="array" ref="G589">IF(ROW()-IFERROR(INDEX(F$2:F589,MATCH(2,1/(F$2:F589&lt;&gt;0))),0)&gt;22,22,ROW()-IFERROR(INDEX(F$2:F589,MATCH(2,1/(F$2:F589&lt;&gt;0))),0))</f>
        <v>0</v>
      </c>
    </row>
    <row r="590" spans="1:7" x14ac:dyDescent="0.35">
      <c r="A590" s="5">
        <v>42165</v>
      </c>
      <c r="B590" s="7">
        <v>5.6673</v>
      </c>
      <c r="C590" s="16">
        <f t="shared" si="18"/>
        <v>5</v>
      </c>
      <c r="D590" s="16">
        <f t="array" ref="D590">IFERROR(INDEX(C$2:C590,MATCH(2,1/(C$2:C590&lt;&gt;0))),0)</f>
        <v>5</v>
      </c>
      <c r="E590" s="16">
        <f t="shared" si="19"/>
        <v>5</v>
      </c>
      <c r="F590" s="16">
        <f>IF(AND(C590&lt;&gt;0,SUM(C$1:$D590)=SUM(C$1:$D590)),ROW(),0)</f>
        <v>590</v>
      </c>
      <c r="G590" s="16">
        <f t="array" ref="G590">IF(ROW()-IFERROR(INDEX(F$2:F590,MATCH(2,1/(F$2:F590&lt;&gt;0))),0)&gt;22,22,ROW()-IFERROR(INDEX(F$2:F590,MATCH(2,1/(F$2:F590&lt;&gt;0))),0))</f>
        <v>0</v>
      </c>
    </row>
    <row r="591" spans="1:7" x14ac:dyDescent="0.35">
      <c r="A591" s="5">
        <v>42166</v>
      </c>
      <c r="B591" s="7">
        <v>6.6485000000000003</v>
      </c>
      <c r="C591" s="16">
        <f t="shared" si="18"/>
        <v>5</v>
      </c>
      <c r="D591" s="16">
        <f t="array" ref="D591">IFERROR(INDEX(C$2:C591,MATCH(2,1/(C$2:C591&lt;&gt;0))),0)</f>
        <v>5</v>
      </c>
      <c r="E591" s="16">
        <f t="shared" si="19"/>
        <v>5</v>
      </c>
      <c r="F591" s="16">
        <f>IF(AND(C591&lt;&gt;0,SUM(C$1:$D591)=SUM(C$1:$D591)),ROW(),0)</f>
        <v>591</v>
      </c>
      <c r="G591" s="16">
        <f t="array" ref="G591">IF(ROW()-IFERROR(INDEX(F$2:F591,MATCH(2,1/(F$2:F591&lt;&gt;0))),0)&gt;22,22,ROW()-IFERROR(INDEX(F$2:F591,MATCH(2,1/(F$2:F591&lt;&gt;0))),0))</f>
        <v>0</v>
      </c>
    </row>
    <row r="592" spans="1:7" x14ac:dyDescent="0.35">
      <c r="A592" s="5">
        <v>42167</v>
      </c>
      <c r="B592" s="7">
        <v>7.1753</v>
      </c>
      <c r="C592" s="16">
        <f t="shared" si="18"/>
        <v>5</v>
      </c>
      <c r="D592" s="16">
        <f t="array" ref="D592">IFERROR(INDEX(C$2:C592,MATCH(2,1/(C$2:C592&lt;&gt;0))),0)</f>
        <v>5</v>
      </c>
      <c r="E592" s="16">
        <f t="shared" si="19"/>
        <v>5</v>
      </c>
      <c r="F592" s="16">
        <f>IF(AND(C592&lt;&gt;0,SUM(C$1:$D592)=SUM(C$1:$D592)),ROW(),0)</f>
        <v>592</v>
      </c>
      <c r="G592" s="16">
        <f t="array" ref="G592">IF(ROW()-IFERROR(INDEX(F$2:F592,MATCH(2,1/(F$2:F592&lt;&gt;0))),0)&gt;22,22,ROW()-IFERROR(INDEX(F$2:F592,MATCH(2,1/(F$2:F592&lt;&gt;0))),0))</f>
        <v>0</v>
      </c>
    </row>
    <row r="593" spans="1:7" x14ac:dyDescent="0.35">
      <c r="A593" s="5">
        <v>42170</v>
      </c>
      <c r="B593" s="7">
        <v>3.8147000000000002</v>
      </c>
      <c r="C593" s="16">
        <f t="shared" si="18"/>
        <v>5</v>
      </c>
      <c r="D593" s="16">
        <f t="array" ref="D593">IFERROR(INDEX(C$2:C593,MATCH(2,1/(C$2:C593&lt;&gt;0))),0)</f>
        <v>5</v>
      </c>
      <c r="E593" s="16">
        <f t="shared" si="19"/>
        <v>5</v>
      </c>
      <c r="F593" s="16">
        <f>IF(AND(C593&lt;&gt;0,SUM(C$1:$D593)=SUM(C$1:$D593)),ROW(),0)</f>
        <v>593</v>
      </c>
      <c r="G593" s="16">
        <f t="array" ref="G593">IF(ROW()-IFERROR(INDEX(F$2:F593,MATCH(2,1/(F$2:F593&lt;&gt;0))),0)&gt;22,22,ROW()-IFERROR(INDEX(F$2:F593,MATCH(2,1/(F$2:F593&lt;&gt;0))),0))</f>
        <v>0</v>
      </c>
    </row>
    <row r="594" spans="1:7" x14ac:dyDescent="0.35">
      <c r="A594" s="5">
        <v>42171</v>
      </c>
      <c r="B594" s="7">
        <v>1.9074</v>
      </c>
      <c r="C594" s="16">
        <f t="shared" si="18"/>
        <v>0</v>
      </c>
      <c r="D594" s="16">
        <f t="array" ref="D594">IFERROR(INDEX(C$2:C594,MATCH(2,1/(C$2:C594&lt;&gt;0))),0)</f>
        <v>5</v>
      </c>
      <c r="E594" s="16">
        <f t="shared" si="19"/>
        <v>4.7727272727272725</v>
      </c>
      <c r="F594" s="16">
        <f>IF(AND(C594&lt;&gt;0,SUM(C$1:$D594)=SUM(C$1:$D594)),ROW(),0)</f>
        <v>0</v>
      </c>
      <c r="G594" s="16">
        <f t="array" ref="G594">IF(ROW()-IFERROR(INDEX(F$2:F594,MATCH(2,1/(F$2:F594&lt;&gt;0))),0)&gt;22,22,ROW()-IFERROR(INDEX(F$2:F594,MATCH(2,1/(F$2:F594&lt;&gt;0))),0))</f>
        <v>1</v>
      </c>
    </row>
    <row r="595" spans="1:7" x14ac:dyDescent="0.35">
      <c r="A595" s="5">
        <v>42172</v>
      </c>
      <c r="B595" s="7">
        <v>3.9055</v>
      </c>
      <c r="C595" s="16">
        <f t="shared" si="18"/>
        <v>5</v>
      </c>
      <c r="D595" s="16">
        <f t="array" ref="D595">IFERROR(INDEX(C$2:C595,MATCH(2,1/(C$2:C595&lt;&gt;0))),0)</f>
        <v>5</v>
      </c>
      <c r="E595" s="16">
        <f t="shared" si="19"/>
        <v>5</v>
      </c>
      <c r="F595" s="16">
        <f>IF(AND(C595&lt;&gt;0,SUM(C$1:$D595)=SUM(C$1:$D595)),ROW(),0)</f>
        <v>595</v>
      </c>
      <c r="G595" s="16">
        <f t="array" ref="G595">IF(ROW()-IFERROR(INDEX(F$2:F595,MATCH(2,1/(F$2:F595&lt;&gt;0))),0)&gt;22,22,ROW()-IFERROR(INDEX(F$2:F595,MATCH(2,1/(F$2:F595&lt;&gt;0))),0))</f>
        <v>0</v>
      </c>
    </row>
    <row r="596" spans="1:7" x14ac:dyDescent="0.35">
      <c r="A596" s="5">
        <v>42173</v>
      </c>
      <c r="B596" s="7">
        <v>1.1807000000000001</v>
      </c>
      <c r="C596" s="16">
        <f t="shared" si="18"/>
        <v>0</v>
      </c>
      <c r="D596" s="16">
        <f t="array" ref="D596">IFERROR(INDEX(C$2:C596,MATCH(2,1/(C$2:C596&lt;&gt;0))),0)</f>
        <v>5</v>
      </c>
      <c r="E596" s="16">
        <f t="shared" si="19"/>
        <v>4.7727272727272725</v>
      </c>
      <c r="F596" s="16">
        <f>IF(AND(C596&lt;&gt;0,SUM(C$1:$D596)=SUM(C$1:$D596)),ROW(),0)</f>
        <v>0</v>
      </c>
      <c r="G596" s="16">
        <f t="array" ref="G596">IF(ROW()-IFERROR(INDEX(F$2:F596,MATCH(2,1/(F$2:F596&lt;&gt;0))),0)&gt;22,22,ROW()-IFERROR(INDEX(F$2:F596,MATCH(2,1/(F$2:F596&lt;&gt;0))),0))</f>
        <v>1</v>
      </c>
    </row>
    <row r="597" spans="1:7" x14ac:dyDescent="0.35">
      <c r="A597" s="5">
        <v>42174</v>
      </c>
      <c r="B597" s="7">
        <v>0.54500000000000004</v>
      </c>
      <c r="C597" s="16">
        <f t="shared" si="18"/>
        <v>-5</v>
      </c>
      <c r="D597" s="16">
        <f t="array" ref="D597">IFERROR(INDEX(C$2:C597,MATCH(2,1/(C$2:C597&lt;&gt;0))),0)</f>
        <v>-5</v>
      </c>
      <c r="E597" s="16">
        <f t="shared" si="19"/>
        <v>-5</v>
      </c>
      <c r="F597" s="16">
        <f>IF(AND(C597&lt;&gt;0,SUM(C$1:$D597)=SUM(C$1:$D597)),ROW(),0)</f>
        <v>597</v>
      </c>
      <c r="G597" s="16">
        <f t="array" ref="G597">IF(ROW()-IFERROR(INDEX(F$2:F597,MATCH(2,1/(F$2:F597&lt;&gt;0))),0)&gt;22,22,ROW()-IFERROR(INDEX(F$2:F597,MATCH(2,1/(F$2:F597&lt;&gt;0))),0))</f>
        <v>0</v>
      </c>
    </row>
    <row r="598" spans="1:7" x14ac:dyDescent="0.35">
      <c r="A598" s="5">
        <v>42178</v>
      </c>
      <c r="B598" s="7">
        <v>3.3605999999999998</v>
      </c>
      <c r="C598" s="16">
        <f t="shared" si="18"/>
        <v>5</v>
      </c>
      <c r="D598" s="16">
        <f t="array" ref="D598">IFERROR(INDEX(C$2:C598,MATCH(2,1/(C$2:C598&lt;&gt;0))),0)</f>
        <v>5</v>
      </c>
      <c r="E598" s="16">
        <f t="shared" si="19"/>
        <v>5</v>
      </c>
      <c r="F598" s="16">
        <f>IF(AND(C598&lt;&gt;0,SUM(C$1:$D598)=SUM(C$1:$D598)),ROW(),0)</f>
        <v>598</v>
      </c>
      <c r="G598" s="16">
        <f t="array" ref="G598">IF(ROW()-IFERROR(INDEX(F$2:F598,MATCH(2,1/(F$2:F598&lt;&gt;0))),0)&gt;22,22,ROW()-IFERROR(INDEX(F$2:F598,MATCH(2,1/(F$2:F598&lt;&gt;0))),0))</f>
        <v>0</v>
      </c>
    </row>
    <row r="599" spans="1:7" x14ac:dyDescent="0.35">
      <c r="A599" s="5">
        <v>42179</v>
      </c>
      <c r="B599" s="7">
        <v>4.9954999999999998</v>
      </c>
      <c r="C599" s="16">
        <f t="shared" si="18"/>
        <v>5</v>
      </c>
      <c r="D599" s="16">
        <f t="array" ref="D599">IFERROR(INDEX(C$2:C599,MATCH(2,1/(C$2:C599&lt;&gt;0))),0)</f>
        <v>5</v>
      </c>
      <c r="E599" s="16">
        <f t="shared" si="19"/>
        <v>5</v>
      </c>
      <c r="F599" s="16">
        <f>IF(AND(C599&lt;&gt;0,SUM(C$1:$D599)=SUM(C$1:$D599)),ROW(),0)</f>
        <v>599</v>
      </c>
      <c r="G599" s="16">
        <f t="array" ref="G599">IF(ROW()-IFERROR(INDEX(F$2:F599,MATCH(2,1/(F$2:F599&lt;&gt;0))),0)&gt;22,22,ROW()-IFERROR(INDEX(F$2:F599,MATCH(2,1/(F$2:F599&lt;&gt;0))),0))</f>
        <v>0</v>
      </c>
    </row>
    <row r="600" spans="1:7" x14ac:dyDescent="0.35">
      <c r="A600" s="5">
        <v>42180</v>
      </c>
      <c r="B600" s="7">
        <v>1.6334</v>
      </c>
      <c r="C600" s="16">
        <f t="shared" si="18"/>
        <v>0</v>
      </c>
      <c r="D600" s="16">
        <f t="array" ref="D600">IFERROR(INDEX(C$2:C600,MATCH(2,1/(C$2:C600&lt;&gt;0))),0)</f>
        <v>5</v>
      </c>
      <c r="E600" s="16">
        <f t="shared" si="19"/>
        <v>4.7727272727272725</v>
      </c>
      <c r="F600" s="16">
        <f>IF(AND(C600&lt;&gt;0,SUM(C$1:$D600)=SUM(C$1:$D600)),ROW(),0)</f>
        <v>0</v>
      </c>
      <c r="G600" s="16">
        <f t="array" ref="G600">IF(ROW()-IFERROR(INDEX(F$2:F600,MATCH(2,1/(F$2:F600&lt;&gt;0))),0)&gt;22,22,ROW()-IFERROR(INDEX(F$2:F600,MATCH(2,1/(F$2:F600&lt;&gt;0))),0))</f>
        <v>1</v>
      </c>
    </row>
    <row r="601" spans="1:7" x14ac:dyDescent="0.35">
      <c r="A601" s="5">
        <v>42181</v>
      </c>
      <c r="B601" s="7">
        <v>0.99550000000000005</v>
      </c>
      <c r="C601" s="16">
        <f t="shared" si="18"/>
        <v>-2.5</v>
      </c>
      <c r="D601" s="16">
        <f t="array" ref="D601">IFERROR(INDEX(C$2:C601,MATCH(2,1/(C$2:C601&lt;&gt;0))),0)</f>
        <v>-2.5</v>
      </c>
      <c r="E601" s="16">
        <f t="shared" si="19"/>
        <v>-2.5</v>
      </c>
      <c r="F601" s="16">
        <f>IF(AND(C601&lt;&gt;0,SUM(C$1:$D601)=SUM(C$1:$D601)),ROW(),0)</f>
        <v>601</v>
      </c>
      <c r="G601" s="16">
        <f t="array" ref="G601">IF(ROW()-IFERROR(INDEX(F$2:F601,MATCH(2,1/(F$2:F601&lt;&gt;0))),0)&gt;22,22,ROW()-IFERROR(INDEX(F$2:F601,MATCH(2,1/(F$2:F601&lt;&gt;0))),0))</f>
        <v>0</v>
      </c>
    </row>
    <row r="602" spans="1:7" x14ac:dyDescent="0.35">
      <c r="A602" s="5">
        <v>42184</v>
      </c>
      <c r="B602" s="7">
        <v>1.8083</v>
      </c>
      <c r="C602" s="16">
        <f t="shared" si="18"/>
        <v>0</v>
      </c>
      <c r="D602" s="16">
        <f t="array" ref="D602">IFERROR(INDEX(C$2:C602,MATCH(2,1/(C$2:C602&lt;&gt;0))),0)</f>
        <v>-2.5</v>
      </c>
      <c r="E602" s="16">
        <f t="shared" si="19"/>
        <v>-2.3863636363636362</v>
      </c>
      <c r="F602" s="16">
        <f>IF(AND(C602&lt;&gt;0,SUM(C$1:$D602)=SUM(C$1:$D602)),ROW(),0)</f>
        <v>0</v>
      </c>
      <c r="G602" s="16">
        <f t="array" ref="G602">IF(ROW()-IFERROR(INDEX(F$2:F602,MATCH(2,1/(F$2:F602&lt;&gt;0))),0)&gt;22,22,ROW()-IFERROR(INDEX(F$2:F602,MATCH(2,1/(F$2:F602&lt;&gt;0))),0))</f>
        <v>1</v>
      </c>
    </row>
    <row r="603" spans="1:7" x14ac:dyDescent="0.35">
      <c r="A603" s="5">
        <v>42185</v>
      </c>
      <c r="B603" s="7">
        <v>9.8552999999999997</v>
      </c>
      <c r="C603" s="16">
        <f t="shared" si="18"/>
        <v>5</v>
      </c>
      <c r="D603" s="16">
        <f t="array" ref="D603">IFERROR(INDEX(C$2:C603,MATCH(2,1/(C$2:C603&lt;&gt;0))),0)</f>
        <v>5</v>
      </c>
      <c r="E603" s="16">
        <f t="shared" si="19"/>
        <v>5</v>
      </c>
      <c r="F603" s="16">
        <f>IF(AND(C603&lt;&gt;0,SUM(C$1:$D603)=SUM(C$1:$D603)),ROW(),0)</f>
        <v>603</v>
      </c>
      <c r="G603" s="16">
        <f t="array" ref="G603">IF(ROW()-IFERROR(INDEX(F$2:F603,MATCH(2,1/(F$2:F603&lt;&gt;0))),0)&gt;22,22,ROW()-IFERROR(INDEX(F$2:F603,MATCH(2,1/(F$2:F603&lt;&gt;0))),0))</f>
        <v>0</v>
      </c>
    </row>
    <row r="604" spans="1:7" x14ac:dyDescent="0.35">
      <c r="A604" s="5">
        <v>42186</v>
      </c>
      <c r="B604" s="7">
        <v>0.72330000000000005</v>
      </c>
      <c r="C604" s="16">
        <f t="shared" si="18"/>
        <v>-5</v>
      </c>
      <c r="D604" s="16">
        <f t="array" ref="D604">IFERROR(INDEX(C$2:C604,MATCH(2,1/(C$2:C604&lt;&gt;0))),0)</f>
        <v>-5</v>
      </c>
      <c r="E604" s="16">
        <f t="shared" si="19"/>
        <v>-5</v>
      </c>
      <c r="F604" s="16">
        <f>IF(AND(C604&lt;&gt;0,SUM(C$1:$D604)=SUM(C$1:$D604)),ROW(),0)</f>
        <v>604</v>
      </c>
      <c r="G604" s="16">
        <f t="array" ref="G604">IF(ROW()-IFERROR(INDEX(F$2:F604,MATCH(2,1/(F$2:F604&lt;&gt;0))),0)&gt;22,22,ROW()-IFERROR(INDEX(F$2:F604,MATCH(2,1/(F$2:F604&lt;&gt;0))),0))</f>
        <v>0</v>
      </c>
    </row>
    <row r="605" spans="1:7" x14ac:dyDescent="0.35">
      <c r="A605" s="5">
        <v>42187</v>
      </c>
      <c r="B605" s="7">
        <v>0.72330000000000005</v>
      </c>
      <c r="C605" s="16">
        <f t="shared" si="18"/>
        <v>-5</v>
      </c>
      <c r="D605" s="16">
        <f t="array" ref="D605">IFERROR(INDEX(C$2:C605,MATCH(2,1/(C$2:C605&lt;&gt;0))),0)</f>
        <v>-5</v>
      </c>
      <c r="E605" s="16">
        <f t="shared" si="19"/>
        <v>-5</v>
      </c>
      <c r="F605" s="16">
        <f>IF(AND(C605&lt;&gt;0,SUM(C$1:$D605)=SUM(C$1:$D605)),ROW(),0)</f>
        <v>605</v>
      </c>
      <c r="G605" s="16">
        <f t="array" ref="G605">IF(ROW()-IFERROR(INDEX(F$2:F605,MATCH(2,1/(F$2:F605&lt;&gt;0))),0)&gt;22,22,ROW()-IFERROR(INDEX(F$2:F605,MATCH(2,1/(F$2:F605&lt;&gt;0))),0))</f>
        <v>0</v>
      </c>
    </row>
    <row r="606" spans="1:7" x14ac:dyDescent="0.35">
      <c r="A606" s="5">
        <v>42188</v>
      </c>
      <c r="B606" s="7">
        <v>0.36170000000000002</v>
      </c>
      <c r="C606" s="16">
        <f t="shared" si="18"/>
        <v>-5</v>
      </c>
      <c r="D606" s="16">
        <f t="array" ref="D606">IFERROR(INDEX(C$2:C606,MATCH(2,1/(C$2:C606&lt;&gt;0))),0)</f>
        <v>-5</v>
      </c>
      <c r="E606" s="16">
        <f t="shared" si="19"/>
        <v>-5</v>
      </c>
      <c r="F606" s="16">
        <f>IF(AND(C606&lt;&gt;0,SUM(C$1:$D606)=SUM(C$1:$D606)),ROW(),0)</f>
        <v>606</v>
      </c>
      <c r="G606" s="16">
        <f t="array" ref="G606">IF(ROW()-IFERROR(INDEX(F$2:F606,MATCH(2,1/(F$2:F606&lt;&gt;0))),0)&gt;22,22,ROW()-IFERROR(INDEX(F$2:F606,MATCH(2,1/(F$2:F606&lt;&gt;0))),0))</f>
        <v>0</v>
      </c>
    </row>
    <row r="607" spans="1:7" x14ac:dyDescent="0.35">
      <c r="A607" s="5">
        <v>42191</v>
      </c>
      <c r="B607" s="7">
        <v>1.5370999999999999</v>
      </c>
      <c r="C607" s="16">
        <f t="shared" si="18"/>
        <v>0</v>
      </c>
      <c r="D607" s="16">
        <f t="array" ref="D607">IFERROR(INDEX(C$2:C607,MATCH(2,1/(C$2:C607&lt;&gt;0))),0)</f>
        <v>-5</v>
      </c>
      <c r="E607" s="16">
        <f t="shared" si="19"/>
        <v>-4.7727272727272725</v>
      </c>
      <c r="F607" s="16">
        <f>IF(AND(C607&lt;&gt;0,SUM(C$1:$D607)=SUM(C$1:$D607)),ROW(),0)</f>
        <v>0</v>
      </c>
      <c r="G607" s="16">
        <f t="array" ref="G607">IF(ROW()-IFERROR(INDEX(F$2:F607,MATCH(2,1/(F$2:F607&lt;&gt;0))),0)&gt;22,22,ROW()-IFERROR(INDEX(F$2:F607,MATCH(2,1/(F$2:F607&lt;&gt;0))),0))</f>
        <v>1</v>
      </c>
    </row>
    <row r="608" spans="1:7" x14ac:dyDescent="0.35">
      <c r="A608" s="5">
        <v>42192</v>
      </c>
      <c r="B608" s="7">
        <v>1.085</v>
      </c>
      <c r="C608" s="16">
        <f t="shared" si="18"/>
        <v>0</v>
      </c>
      <c r="D608" s="16">
        <f t="array" ref="D608">IFERROR(INDEX(C$2:C608,MATCH(2,1/(C$2:C608&lt;&gt;0))),0)</f>
        <v>-5</v>
      </c>
      <c r="E608" s="16">
        <f t="shared" si="19"/>
        <v>-4.5454545454545459</v>
      </c>
      <c r="F608" s="16">
        <f>IF(AND(C608&lt;&gt;0,SUM(C$1:$D608)=SUM(C$1:$D608)),ROW(),0)</f>
        <v>0</v>
      </c>
      <c r="G608" s="16">
        <f t="array" ref="G608">IF(ROW()-IFERROR(INDEX(F$2:F608,MATCH(2,1/(F$2:F608&lt;&gt;0))),0)&gt;22,22,ROW()-IFERROR(INDEX(F$2:F608,MATCH(2,1/(F$2:F608&lt;&gt;0))),0))</f>
        <v>2</v>
      </c>
    </row>
    <row r="609" spans="1:7" x14ac:dyDescent="0.35">
      <c r="A609" s="5">
        <v>42193</v>
      </c>
      <c r="B609" s="7">
        <v>0</v>
      </c>
      <c r="C609" s="16">
        <f t="shared" si="18"/>
        <v>-5</v>
      </c>
      <c r="D609" s="16">
        <f t="array" ref="D609">IFERROR(INDEX(C$2:C609,MATCH(2,1/(C$2:C609&lt;&gt;0))),0)</f>
        <v>-5</v>
      </c>
      <c r="E609" s="16">
        <f t="shared" si="19"/>
        <v>-5</v>
      </c>
      <c r="F609" s="16">
        <f>IF(AND(C609&lt;&gt;0,SUM(C$1:$D609)=SUM(C$1:$D609)),ROW(),0)</f>
        <v>609</v>
      </c>
      <c r="G609" s="16">
        <f t="array" ref="G609">IF(ROW()-IFERROR(INDEX(F$2:F609,MATCH(2,1/(F$2:F609&lt;&gt;0))),0)&gt;22,22,ROW()-IFERROR(INDEX(F$2:F609,MATCH(2,1/(F$2:F609&lt;&gt;0))),0))</f>
        <v>0</v>
      </c>
    </row>
    <row r="610" spans="1:7" x14ac:dyDescent="0.35">
      <c r="A610" s="5">
        <v>42194</v>
      </c>
      <c r="B610" s="7">
        <v>58.318300000000001</v>
      </c>
      <c r="C610" s="16">
        <f t="shared" si="18"/>
        <v>5</v>
      </c>
      <c r="D610" s="16">
        <f t="array" ref="D610">IFERROR(INDEX(C$2:C610,MATCH(2,1/(C$2:C610&lt;&gt;0))),0)</f>
        <v>5</v>
      </c>
      <c r="E610" s="16">
        <f t="shared" si="19"/>
        <v>5</v>
      </c>
      <c r="F610" s="16">
        <f>IF(AND(C610&lt;&gt;0,SUM(C$1:$D610)=SUM(C$1:$D610)),ROW(),0)</f>
        <v>610</v>
      </c>
      <c r="G610" s="16">
        <f t="array" ref="G610">IF(ROW()-IFERROR(INDEX(F$2:F610,MATCH(2,1/(F$2:F610&lt;&gt;0))),0)&gt;22,22,ROW()-IFERROR(INDEX(F$2:F610,MATCH(2,1/(F$2:F610&lt;&gt;0))),0))</f>
        <v>0</v>
      </c>
    </row>
    <row r="611" spans="1:7" x14ac:dyDescent="0.35">
      <c r="A611" s="5">
        <v>42195</v>
      </c>
      <c r="B611" s="7">
        <v>60.433599999999998</v>
      </c>
      <c r="C611" s="16">
        <f t="shared" si="18"/>
        <v>5</v>
      </c>
      <c r="D611" s="16">
        <f t="array" ref="D611">IFERROR(INDEX(C$2:C611,MATCH(2,1/(C$2:C611&lt;&gt;0))),0)</f>
        <v>5</v>
      </c>
      <c r="E611" s="16">
        <f t="shared" si="19"/>
        <v>5</v>
      </c>
      <c r="F611" s="16">
        <f>IF(AND(C611&lt;&gt;0,SUM(C$1:$D611)=SUM(C$1:$D611)),ROW(),0)</f>
        <v>611</v>
      </c>
      <c r="G611" s="16">
        <f t="array" ref="G611">IF(ROW()-IFERROR(INDEX(F$2:F611,MATCH(2,1/(F$2:F611&lt;&gt;0))),0)&gt;22,22,ROW()-IFERROR(INDEX(F$2:F611,MATCH(2,1/(F$2:F611&lt;&gt;0))),0))</f>
        <v>0</v>
      </c>
    </row>
    <row r="612" spans="1:7" x14ac:dyDescent="0.35">
      <c r="A612" s="5">
        <v>42198</v>
      </c>
      <c r="B612" s="7">
        <v>72.432400000000001</v>
      </c>
      <c r="C612" s="16">
        <f t="shared" si="18"/>
        <v>5</v>
      </c>
      <c r="D612" s="16">
        <f t="array" ref="D612">IFERROR(INDEX(C$2:C612,MATCH(2,1/(C$2:C612&lt;&gt;0))),0)</f>
        <v>5</v>
      </c>
      <c r="E612" s="16">
        <f t="shared" si="19"/>
        <v>5</v>
      </c>
      <c r="F612" s="16">
        <f>IF(AND(C612&lt;&gt;0,SUM(C$1:$D612)=SUM(C$1:$D612)),ROW(),0)</f>
        <v>612</v>
      </c>
      <c r="G612" s="16">
        <f t="array" ref="G612">IF(ROW()-IFERROR(INDEX(F$2:F612,MATCH(2,1/(F$2:F612&lt;&gt;0))),0)&gt;22,22,ROW()-IFERROR(INDEX(F$2:F612,MATCH(2,1/(F$2:F612&lt;&gt;0))),0))</f>
        <v>0</v>
      </c>
    </row>
    <row r="613" spans="1:7" x14ac:dyDescent="0.35">
      <c r="A613" s="5">
        <v>42199</v>
      </c>
      <c r="B613" s="7">
        <v>30.098800000000001</v>
      </c>
      <c r="C613" s="16">
        <f t="shared" si="18"/>
        <v>5</v>
      </c>
      <c r="D613" s="16">
        <f t="array" ref="D613">IFERROR(INDEX(C$2:C613,MATCH(2,1/(C$2:C613&lt;&gt;0))),0)</f>
        <v>5</v>
      </c>
      <c r="E613" s="16">
        <f t="shared" si="19"/>
        <v>5</v>
      </c>
      <c r="F613" s="16">
        <f>IF(AND(C613&lt;&gt;0,SUM(C$1:$D613)=SUM(C$1:$D613)),ROW(),0)</f>
        <v>613</v>
      </c>
      <c r="G613" s="16">
        <f t="array" ref="G613">IF(ROW()-IFERROR(INDEX(F$2:F613,MATCH(2,1/(F$2:F613&lt;&gt;0))),0)&gt;22,22,ROW()-IFERROR(INDEX(F$2:F613,MATCH(2,1/(F$2:F613&lt;&gt;0))),0))</f>
        <v>0</v>
      </c>
    </row>
    <row r="614" spans="1:7" x14ac:dyDescent="0.35">
      <c r="A614" s="5">
        <v>42200</v>
      </c>
      <c r="B614" s="7">
        <v>1.7952999999999999</v>
      </c>
      <c r="C614" s="16">
        <f t="shared" si="18"/>
        <v>0</v>
      </c>
      <c r="D614" s="16">
        <f t="array" ref="D614">IFERROR(INDEX(C$2:C614,MATCH(2,1/(C$2:C614&lt;&gt;0))),0)</f>
        <v>5</v>
      </c>
      <c r="E614" s="16">
        <f t="shared" si="19"/>
        <v>4.7727272727272725</v>
      </c>
      <c r="F614" s="16">
        <f>IF(AND(C614&lt;&gt;0,SUM(C$1:$D614)=SUM(C$1:$D614)),ROW(),0)</f>
        <v>0</v>
      </c>
      <c r="G614" s="16">
        <f t="array" ref="G614">IF(ROW()-IFERROR(INDEX(F$2:F614,MATCH(2,1/(F$2:F614&lt;&gt;0))),0)&gt;22,22,ROW()-IFERROR(INDEX(F$2:F614,MATCH(2,1/(F$2:F614&lt;&gt;0))),0))</f>
        <v>1</v>
      </c>
    </row>
    <row r="615" spans="1:7" x14ac:dyDescent="0.35">
      <c r="A615" s="5">
        <v>42201</v>
      </c>
      <c r="B615" s="7">
        <v>3.1417999999999999</v>
      </c>
      <c r="C615" s="16">
        <f t="shared" si="18"/>
        <v>5</v>
      </c>
      <c r="D615" s="16">
        <f t="array" ref="D615">IFERROR(INDEX(C$2:C615,MATCH(2,1/(C$2:C615&lt;&gt;0))),0)</f>
        <v>5</v>
      </c>
      <c r="E615" s="16">
        <f t="shared" si="19"/>
        <v>5</v>
      </c>
      <c r="F615" s="16">
        <f>IF(AND(C615&lt;&gt;0,SUM(C$1:$D615)=SUM(C$1:$D615)),ROW(),0)</f>
        <v>615</v>
      </c>
      <c r="G615" s="16">
        <f t="array" ref="G615">IF(ROW()-IFERROR(INDEX(F$2:F615,MATCH(2,1/(F$2:F615&lt;&gt;0))),0)&gt;22,22,ROW()-IFERROR(INDEX(F$2:F615,MATCH(2,1/(F$2:F615&lt;&gt;0))),0))</f>
        <v>0</v>
      </c>
    </row>
    <row r="616" spans="1:7" x14ac:dyDescent="0.35">
      <c r="A616" s="5">
        <v>42202</v>
      </c>
      <c r="B616" s="7">
        <v>14.542199999999999</v>
      </c>
      <c r="C616" s="16">
        <f t="shared" si="18"/>
        <v>5</v>
      </c>
      <c r="D616" s="16">
        <f t="array" ref="D616">IFERROR(INDEX(C$2:C616,MATCH(2,1/(C$2:C616&lt;&gt;0))),0)</f>
        <v>5</v>
      </c>
      <c r="E616" s="16">
        <f t="shared" si="19"/>
        <v>5</v>
      </c>
      <c r="F616" s="16">
        <f>IF(AND(C616&lt;&gt;0,SUM(C$1:$D616)=SUM(C$1:$D616)),ROW(),0)</f>
        <v>616</v>
      </c>
      <c r="G616" s="16">
        <f t="array" ref="G616">IF(ROW()-IFERROR(INDEX(F$2:F616,MATCH(2,1/(F$2:F616&lt;&gt;0))),0)&gt;22,22,ROW()-IFERROR(INDEX(F$2:F616,MATCH(2,1/(F$2:F616&lt;&gt;0))),0))</f>
        <v>0</v>
      </c>
    </row>
    <row r="617" spans="1:7" x14ac:dyDescent="0.35">
      <c r="A617" s="5">
        <v>42205</v>
      </c>
      <c r="B617" s="7">
        <v>8.2584999999999997</v>
      </c>
      <c r="C617" s="16">
        <f t="shared" si="18"/>
        <v>5</v>
      </c>
      <c r="D617" s="16">
        <f t="array" ref="D617">IFERROR(INDEX(C$2:C617,MATCH(2,1/(C$2:C617&lt;&gt;0))),0)</f>
        <v>5</v>
      </c>
      <c r="E617" s="16">
        <f t="shared" si="19"/>
        <v>5</v>
      </c>
      <c r="F617" s="16">
        <f>IF(AND(C617&lt;&gt;0,SUM(C$1:$D617)=SUM(C$1:$D617)),ROW(),0)</f>
        <v>617</v>
      </c>
      <c r="G617" s="16">
        <f t="array" ref="G617">IF(ROW()-IFERROR(INDEX(F$2:F617,MATCH(2,1/(F$2:F617&lt;&gt;0))),0)&gt;22,22,ROW()-IFERROR(INDEX(F$2:F617,MATCH(2,1/(F$2:F617&lt;&gt;0))),0))</f>
        <v>0</v>
      </c>
    </row>
    <row r="618" spans="1:7" x14ac:dyDescent="0.35">
      <c r="A618" s="5">
        <v>42206</v>
      </c>
      <c r="B618" s="7">
        <v>8.8869000000000007</v>
      </c>
      <c r="C618" s="16">
        <f t="shared" si="18"/>
        <v>5</v>
      </c>
      <c r="D618" s="16">
        <f t="array" ref="D618">IFERROR(INDEX(C$2:C618,MATCH(2,1/(C$2:C618&lt;&gt;0))),0)</f>
        <v>5</v>
      </c>
      <c r="E618" s="16">
        <f t="shared" si="19"/>
        <v>5</v>
      </c>
      <c r="F618" s="16">
        <f>IF(AND(C618&lt;&gt;0,SUM(C$1:$D618)=SUM(C$1:$D618)),ROW(),0)</f>
        <v>618</v>
      </c>
      <c r="G618" s="16">
        <f t="array" ref="G618">IF(ROW()-IFERROR(INDEX(F$2:F618,MATCH(2,1/(F$2:F618&lt;&gt;0))),0)&gt;22,22,ROW()-IFERROR(INDEX(F$2:F618,MATCH(2,1/(F$2:F618&lt;&gt;0))),0))</f>
        <v>0</v>
      </c>
    </row>
    <row r="619" spans="1:7" x14ac:dyDescent="0.35">
      <c r="A619" s="5">
        <v>42207</v>
      </c>
      <c r="B619" s="7">
        <v>6.0144000000000002</v>
      </c>
      <c r="C619" s="16">
        <f t="shared" si="18"/>
        <v>5</v>
      </c>
      <c r="D619" s="16">
        <f t="array" ref="D619">IFERROR(INDEX(C$2:C619,MATCH(2,1/(C$2:C619&lt;&gt;0))),0)</f>
        <v>5</v>
      </c>
      <c r="E619" s="16">
        <f t="shared" si="19"/>
        <v>5</v>
      </c>
      <c r="F619" s="16">
        <f>IF(AND(C619&lt;&gt;0,SUM(C$1:$D619)=SUM(C$1:$D619)),ROW(),0)</f>
        <v>619</v>
      </c>
      <c r="G619" s="16">
        <f t="array" ref="G619">IF(ROW()-IFERROR(INDEX(F$2:F619,MATCH(2,1/(F$2:F619&lt;&gt;0))),0)&gt;22,22,ROW()-IFERROR(INDEX(F$2:F619,MATCH(2,1/(F$2:F619&lt;&gt;0))),0))</f>
        <v>0</v>
      </c>
    </row>
    <row r="620" spans="1:7" x14ac:dyDescent="0.35">
      <c r="A620" s="5">
        <v>42208</v>
      </c>
      <c r="B620" s="7">
        <v>12.028700000000001</v>
      </c>
      <c r="C620" s="16">
        <f t="shared" si="18"/>
        <v>5</v>
      </c>
      <c r="D620" s="16">
        <f t="array" ref="D620">IFERROR(INDEX(C$2:C620,MATCH(2,1/(C$2:C620&lt;&gt;0))),0)</f>
        <v>5</v>
      </c>
      <c r="E620" s="16">
        <f t="shared" si="19"/>
        <v>5</v>
      </c>
      <c r="F620" s="16">
        <f>IF(AND(C620&lt;&gt;0,SUM(C$1:$D620)=SUM(C$1:$D620)),ROW(),0)</f>
        <v>620</v>
      </c>
      <c r="G620" s="16">
        <f t="array" ref="G620">IF(ROW()-IFERROR(INDEX(F$2:F620,MATCH(2,1/(F$2:F620&lt;&gt;0))),0)&gt;22,22,ROW()-IFERROR(INDEX(F$2:F620,MATCH(2,1/(F$2:F620&lt;&gt;0))),0))</f>
        <v>0</v>
      </c>
    </row>
    <row r="621" spans="1:7" x14ac:dyDescent="0.35">
      <c r="A621" s="5">
        <v>42209</v>
      </c>
      <c r="B621" s="7">
        <v>3.1417999999999999</v>
      </c>
      <c r="C621" s="16">
        <f t="shared" si="18"/>
        <v>5</v>
      </c>
      <c r="D621" s="16">
        <f t="array" ref="D621">IFERROR(INDEX(C$2:C621,MATCH(2,1/(C$2:C621&lt;&gt;0))),0)</f>
        <v>5</v>
      </c>
      <c r="E621" s="16">
        <f t="shared" si="19"/>
        <v>5</v>
      </c>
      <c r="F621" s="16">
        <f>IF(AND(C621&lt;&gt;0,SUM(C$1:$D621)=SUM(C$1:$D621)),ROW(),0)</f>
        <v>621</v>
      </c>
      <c r="G621" s="16">
        <f t="array" ref="G621">IF(ROW()-IFERROR(INDEX(F$2:F621,MATCH(2,1/(F$2:F621&lt;&gt;0))),0)&gt;22,22,ROW()-IFERROR(INDEX(F$2:F621,MATCH(2,1/(F$2:F621&lt;&gt;0))),0))</f>
        <v>0</v>
      </c>
    </row>
    <row r="622" spans="1:7" x14ac:dyDescent="0.35">
      <c r="A622" s="5">
        <v>42212</v>
      </c>
      <c r="B622" s="7">
        <v>0.17949999999999999</v>
      </c>
      <c r="C622" s="16">
        <f t="shared" si="18"/>
        <v>-5</v>
      </c>
      <c r="D622" s="16">
        <f t="array" ref="D622">IFERROR(INDEX(C$2:C622,MATCH(2,1/(C$2:C622&lt;&gt;0))),0)</f>
        <v>-5</v>
      </c>
      <c r="E622" s="16">
        <f t="shared" si="19"/>
        <v>-5</v>
      </c>
      <c r="F622" s="16">
        <f>IF(AND(C622&lt;&gt;0,SUM(C$1:$D622)=SUM(C$1:$D622)),ROW(),0)</f>
        <v>622</v>
      </c>
      <c r="G622" s="16">
        <f t="array" ref="G622">IF(ROW()-IFERROR(INDEX(F$2:F622,MATCH(2,1/(F$2:F622&lt;&gt;0))),0)&gt;22,22,ROW()-IFERROR(INDEX(F$2:F622,MATCH(2,1/(F$2:F622&lt;&gt;0))),0))</f>
        <v>0</v>
      </c>
    </row>
    <row r="623" spans="1:7" x14ac:dyDescent="0.35">
      <c r="A623" s="5">
        <v>42213</v>
      </c>
      <c r="B623" s="7">
        <v>1.526</v>
      </c>
      <c r="C623" s="16">
        <f t="shared" si="18"/>
        <v>0</v>
      </c>
      <c r="D623" s="16">
        <f t="array" ref="D623">IFERROR(INDEX(C$2:C623,MATCH(2,1/(C$2:C623&lt;&gt;0))),0)</f>
        <v>-5</v>
      </c>
      <c r="E623" s="16">
        <f t="shared" si="19"/>
        <v>-4.7727272727272725</v>
      </c>
      <c r="F623" s="16">
        <f>IF(AND(C623&lt;&gt;0,SUM(C$1:$D623)=SUM(C$1:$D623)),ROW(),0)</f>
        <v>0</v>
      </c>
      <c r="G623" s="16">
        <f t="array" ref="G623">IF(ROW()-IFERROR(INDEX(F$2:F623,MATCH(2,1/(F$2:F623&lt;&gt;0))),0)&gt;22,22,ROW()-IFERROR(INDEX(F$2:F623,MATCH(2,1/(F$2:F623&lt;&gt;0))),0))</f>
        <v>1</v>
      </c>
    </row>
    <row r="624" spans="1:7" x14ac:dyDescent="0.35">
      <c r="A624" s="5">
        <v>42214</v>
      </c>
      <c r="B624" s="7">
        <v>14.093400000000001</v>
      </c>
      <c r="C624" s="16">
        <f t="shared" si="18"/>
        <v>5</v>
      </c>
      <c r="D624" s="16">
        <f t="array" ref="D624">IFERROR(INDEX(C$2:C624,MATCH(2,1/(C$2:C624&lt;&gt;0))),0)</f>
        <v>5</v>
      </c>
      <c r="E624" s="16">
        <f t="shared" si="19"/>
        <v>5</v>
      </c>
      <c r="F624" s="16">
        <f>IF(AND(C624&lt;&gt;0,SUM(C$1:$D624)=SUM(C$1:$D624)),ROW(),0)</f>
        <v>624</v>
      </c>
      <c r="G624" s="16">
        <f t="array" ref="G624">IF(ROW()-IFERROR(INDEX(F$2:F624,MATCH(2,1/(F$2:F624&lt;&gt;0))),0)&gt;22,22,ROW()-IFERROR(INDEX(F$2:F624,MATCH(2,1/(F$2:F624&lt;&gt;0))),0))</f>
        <v>0</v>
      </c>
    </row>
    <row r="625" spans="1:7" x14ac:dyDescent="0.35">
      <c r="A625" s="5">
        <v>42215</v>
      </c>
      <c r="B625" s="7">
        <v>0.62839999999999996</v>
      </c>
      <c r="C625" s="16">
        <f t="shared" si="18"/>
        <v>-5</v>
      </c>
      <c r="D625" s="16">
        <f t="array" ref="D625">IFERROR(INDEX(C$2:C625,MATCH(2,1/(C$2:C625&lt;&gt;0))),0)</f>
        <v>-5</v>
      </c>
      <c r="E625" s="16">
        <f t="shared" si="19"/>
        <v>-5</v>
      </c>
      <c r="F625" s="16">
        <f>IF(AND(C625&lt;&gt;0,SUM(C$1:$D625)=SUM(C$1:$D625)),ROW(),0)</f>
        <v>625</v>
      </c>
      <c r="G625" s="16">
        <f t="array" ref="G625">IF(ROW()-IFERROR(INDEX(F$2:F625,MATCH(2,1/(F$2:F625&lt;&gt;0))),0)&gt;22,22,ROW()-IFERROR(INDEX(F$2:F625,MATCH(2,1/(F$2:F625&lt;&gt;0))),0))</f>
        <v>0</v>
      </c>
    </row>
    <row r="626" spans="1:7" x14ac:dyDescent="0.35">
      <c r="A626" s="5">
        <v>42216</v>
      </c>
      <c r="B626" s="7">
        <v>2.6032000000000002</v>
      </c>
      <c r="C626" s="16">
        <f t="shared" si="18"/>
        <v>2.5</v>
      </c>
      <c r="D626" s="16">
        <f t="array" ref="D626">IFERROR(INDEX(C$2:C626,MATCH(2,1/(C$2:C626&lt;&gt;0))),0)</f>
        <v>2.5</v>
      </c>
      <c r="E626" s="16">
        <f t="shared" si="19"/>
        <v>2.5</v>
      </c>
      <c r="F626" s="16">
        <f>IF(AND(C626&lt;&gt;0,SUM(C$1:$D626)=SUM(C$1:$D626)),ROW(),0)</f>
        <v>626</v>
      </c>
      <c r="G626" s="16">
        <f t="array" ref="G626">IF(ROW()-IFERROR(INDEX(F$2:F626,MATCH(2,1/(F$2:F626&lt;&gt;0))),0)&gt;22,22,ROW()-IFERROR(INDEX(F$2:F626,MATCH(2,1/(F$2:F626&lt;&gt;0))),0))</f>
        <v>0</v>
      </c>
    </row>
    <row r="627" spans="1:7" x14ac:dyDescent="0.35">
      <c r="A627" s="5">
        <v>42219</v>
      </c>
      <c r="B627" s="7">
        <v>2.7827999999999999</v>
      </c>
      <c r="C627" s="16">
        <f t="shared" si="18"/>
        <v>2.5</v>
      </c>
      <c r="D627" s="16">
        <f t="array" ref="D627">IFERROR(INDEX(C$2:C627,MATCH(2,1/(C$2:C627&lt;&gt;0))),0)</f>
        <v>2.5</v>
      </c>
      <c r="E627" s="16">
        <f t="shared" si="19"/>
        <v>2.5</v>
      </c>
      <c r="F627" s="16">
        <f>IF(AND(C627&lt;&gt;0,SUM(C$1:$D627)=SUM(C$1:$D627)),ROW(),0)</f>
        <v>627</v>
      </c>
      <c r="G627" s="16">
        <f t="array" ref="G627">IF(ROW()-IFERROR(INDEX(F$2:F627,MATCH(2,1/(F$2:F627&lt;&gt;0))),0)&gt;22,22,ROW()-IFERROR(INDEX(F$2:F627,MATCH(2,1/(F$2:F627&lt;&gt;0))),0))</f>
        <v>0</v>
      </c>
    </row>
    <row r="628" spans="1:7" x14ac:dyDescent="0.35">
      <c r="A628" s="5">
        <v>42220</v>
      </c>
      <c r="B628" s="7">
        <v>19.210100000000001</v>
      </c>
      <c r="C628" s="16">
        <f t="shared" si="18"/>
        <v>5</v>
      </c>
      <c r="D628" s="16">
        <f t="array" ref="D628">IFERROR(INDEX(C$2:C628,MATCH(2,1/(C$2:C628&lt;&gt;0))),0)</f>
        <v>5</v>
      </c>
      <c r="E628" s="16">
        <f t="shared" si="19"/>
        <v>5</v>
      </c>
      <c r="F628" s="16">
        <f>IF(AND(C628&lt;&gt;0,SUM(C$1:$D628)=SUM(C$1:$D628)),ROW(),0)</f>
        <v>628</v>
      </c>
      <c r="G628" s="16">
        <f t="array" ref="G628">IF(ROW()-IFERROR(INDEX(F$2:F628,MATCH(2,1/(F$2:F628&lt;&gt;0))),0)&gt;22,22,ROW()-IFERROR(INDEX(F$2:F628,MATCH(2,1/(F$2:F628&lt;&gt;0))),0))</f>
        <v>0</v>
      </c>
    </row>
    <row r="629" spans="1:7" x14ac:dyDescent="0.35">
      <c r="A629" s="5">
        <v>42221</v>
      </c>
      <c r="B629" s="7">
        <v>2.8725000000000001</v>
      </c>
      <c r="C629" s="16">
        <f t="shared" si="18"/>
        <v>2.5</v>
      </c>
      <c r="D629" s="16">
        <f t="array" ref="D629">IFERROR(INDEX(C$2:C629,MATCH(2,1/(C$2:C629&lt;&gt;0))),0)</f>
        <v>2.5</v>
      </c>
      <c r="E629" s="16">
        <f t="shared" si="19"/>
        <v>2.5</v>
      </c>
      <c r="F629" s="16">
        <f>IF(AND(C629&lt;&gt;0,SUM(C$1:$D629)=SUM(C$1:$D629)),ROW(),0)</f>
        <v>629</v>
      </c>
      <c r="G629" s="16">
        <f t="array" ref="G629">IF(ROW()-IFERROR(INDEX(F$2:F629,MATCH(2,1/(F$2:F629&lt;&gt;0))),0)&gt;22,22,ROW()-IFERROR(INDEX(F$2:F629,MATCH(2,1/(F$2:F629&lt;&gt;0))),0))</f>
        <v>0</v>
      </c>
    </row>
    <row r="630" spans="1:7" x14ac:dyDescent="0.35">
      <c r="A630" s="5">
        <v>42222</v>
      </c>
      <c r="B630" s="7">
        <v>2.2442000000000002</v>
      </c>
      <c r="C630" s="16">
        <f t="shared" si="18"/>
        <v>0</v>
      </c>
      <c r="D630" s="16">
        <f t="array" ref="D630">IFERROR(INDEX(C$2:C630,MATCH(2,1/(C$2:C630&lt;&gt;0))),0)</f>
        <v>2.5</v>
      </c>
      <c r="E630" s="16">
        <f t="shared" si="19"/>
        <v>2.3863636363636362</v>
      </c>
      <c r="F630" s="16">
        <f>IF(AND(C630&lt;&gt;0,SUM(C$1:$D630)=SUM(C$1:$D630)),ROW(),0)</f>
        <v>0</v>
      </c>
      <c r="G630" s="16">
        <f t="array" ref="G630">IF(ROW()-IFERROR(INDEX(F$2:F630,MATCH(2,1/(F$2:F630&lt;&gt;0))),0)&gt;22,22,ROW()-IFERROR(INDEX(F$2:F630,MATCH(2,1/(F$2:F630&lt;&gt;0))),0))</f>
        <v>1</v>
      </c>
    </row>
    <row r="631" spans="1:7" x14ac:dyDescent="0.35">
      <c r="A631" s="5">
        <v>42223</v>
      </c>
      <c r="B631" s="7">
        <v>5.4757999999999996</v>
      </c>
      <c r="C631" s="16">
        <f t="shared" si="18"/>
        <v>5</v>
      </c>
      <c r="D631" s="16">
        <f t="array" ref="D631">IFERROR(INDEX(C$2:C631,MATCH(2,1/(C$2:C631&lt;&gt;0))),0)</f>
        <v>5</v>
      </c>
      <c r="E631" s="16">
        <f t="shared" si="19"/>
        <v>5</v>
      </c>
      <c r="F631" s="16">
        <f>IF(AND(C631&lt;&gt;0,SUM(C$1:$D631)=SUM(C$1:$D631)),ROW(),0)</f>
        <v>631</v>
      </c>
      <c r="G631" s="16">
        <f t="array" ref="G631">IF(ROW()-IFERROR(INDEX(F$2:F631,MATCH(2,1/(F$2:F631&lt;&gt;0))),0)&gt;22,22,ROW()-IFERROR(INDEX(F$2:F631,MATCH(2,1/(F$2:F631&lt;&gt;0))),0))</f>
        <v>0</v>
      </c>
    </row>
    <row r="632" spans="1:7" x14ac:dyDescent="0.35">
      <c r="A632" s="5">
        <v>42226</v>
      </c>
      <c r="B632" s="7">
        <v>11.759399999999999</v>
      </c>
      <c r="C632" s="16">
        <f t="shared" si="18"/>
        <v>5</v>
      </c>
      <c r="D632" s="16">
        <f t="array" ref="D632">IFERROR(INDEX(C$2:C632,MATCH(2,1/(C$2:C632&lt;&gt;0))),0)</f>
        <v>5</v>
      </c>
      <c r="E632" s="16">
        <f t="shared" si="19"/>
        <v>5</v>
      </c>
      <c r="F632" s="16">
        <f>IF(AND(C632&lt;&gt;0,SUM(C$1:$D632)=SUM(C$1:$D632)),ROW(),0)</f>
        <v>632</v>
      </c>
      <c r="G632" s="16">
        <f t="array" ref="G632">IF(ROW()-IFERROR(INDEX(F$2:F632,MATCH(2,1/(F$2:F632&lt;&gt;0))),0)&gt;22,22,ROW()-IFERROR(INDEX(F$2:F632,MATCH(2,1/(F$2:F632&lt;&gt;0))),0))</f>
        <v>0</v>
      </c>
    </row>
    <row r="633" spans="1:7" x14ac:dyDescent="0.35">
      <c r="A633" s="5">
        <v>42227</v>
      </c>
      <c r="B633" s="7">
        <v>4.3986000000000001</v>
      </c>
      <c r="C633" s="16">
        <f t="shared" si="18"/>
        <v>5</v>
      </c>
      <c r="D633" s="16">
        <f t="array" ref="D633">IFERROR(INDEX(C$2:C633,MATCH(2,1/(C$2:C633&lt;&gt;0))),0)</f>
        <v>5</v>
      </c>
      <c r="E633" s="16">
        <f t="shared" si="19"/>
        <v>5</v>
      </c>
      <c r="F633" s="16">
        <f>IF(AND(C633&lt;&gt;0,SUM(C$1:$D633)=SUM(C$1:$D633)),ROW(),0)</f>
        <v>633</v>
      </c>
      <c r="G633" s="16">
        <f t="array" ref="G633">IF(ROW()-IFERROR(INDEX(F$2:F633,MATCH(2,1/(F$2:F633&lt;&gt;0))),0)&gt;22,22,ROW()-IFERROR(INDEX(F$2:F633,MATCH(2,1/(F$2:F633&lt;&gt;0))),0))</f>
        <v>0</v>
      </c>
    </row>
    <row r="634" spans="1:7" x14ac:dyDescent="0.35">
      <c r="A634" s="5">
        <v>42228</v>
      </c>
      <c r="B634" s="7">
        <v>2.6930000000000001</v>
      </c>
      <c r="C634" s="16">
        <f t="shared" si="18"/>
        <v>2.5</v>
      </c>
      <c r="D634" s="16">
        <f t="array" ref="D634">IFERROR(INDEX(C$2:C634,MATCH(2,1/(C$2:C634&lt;&gt;0))),0)</f>
        <v>2.5</v>
      </c>
      <c r="E634" s="16">
        <f t="shared" si="19"/>
        <v>2.5</v>
      </c>
      <c r="F634" s="16">
        <f>IF(AND(C634&lt;&gt;0,SUM(C$1:$D634)=SUM(C$1:$D634)),ROW(),0)</f>
        <v>634</v>
      </c>
      <c r="G634" s="16">
        <f t="array" ref="G634">IF(ROW()-IFERROR(INDEX(F$2:F634,MATCH(2,1/(F$2:F634&lt;&gt;0))),0)&gt;22,22,ROW()-IFERROR(INDEX(F$2:F634,MATCH(2,1/(F$2:F634&lt;&gt;0))),0))</f>
        <v>0</v>
      </c>
    </row>
    <row r="635" spans="1:7" x14ac:dyDescent="0.35">
      <c r="A635" s="5">
        <v>42229</v>
      </c>
      <c r="B635" s="7">
        <v>6.1040999999999999</v>
      </c>
      <c r="C635" s="16">
        <f t="shared" si="18"/>
        <v>5</v>
      </c>
      <c r="D635" s="16">
        <f t="array" ref="D635">IFERROR(INDEX(C$2:C635,MATCH(2,1/(C$2:C635&lt;&gt;0))),0)</f>
        <v>5</v>
      </c>
      <c r="E635" s="16">
        <f t="shared" si="19"/>
        <v>5</v>
      </c>
      <c r="F635" s="16">
        <f>IF(AND(C635&lt;&gt;0,SUM(C$1:$D635)=SUM(C$1:$D635)),ROW(),0)</f>
        <v>635</v>
      </c>
      <c r="G635" s="16">
        <f t="array" ref="G635">IF(ROW()-IFERROR(INDEX(F$2:F635,MATCH(2,1/(F$2:F635&lt;&gt;0))),0)&gt;22,22,ROW()-IFERROR(INDEX(F$2:F635,MATCH(2,1/(F$2:F635&lt;&gt;0))),0))</f>
        <v>0</v>
      </c>
    </row>
    <row r="636" spans="1:7" x14ac:dyDescent="0.35">
      <c r="A636" s="5">
        <v>42230</v>
      </c>
      <c r="B636" s="7">
        <v>5.3860000000000001</v>
      </c>
      <c r="C636" s="16">
        <f t="shared" si="18"/>
        <v>5</v>
      </c>
      <c r="D636" s="16">
        <f t="array" ref="D636">IFERROR(INDEX(C$2:C636,MATCH(2,1/(C$2:C636&lt;&gt;0))),0)</f>
        <v>5</v>
      </c>
      <c r="E636" s="16">
        <f t="shared" si="19"/>
        <v>5</v>
      </c>
      <c r="F636" s="16">
        <f>IF(AND(C636&lt;&gt;0,SUM(C$1:$D636)=SUM(C$1:$D636)),ROW(),0)</f>
        <v>636</v>
      </c>
      <c r="G636" s="16">
        <f t="array" ref="G636">IF(ROW()-IFERROR(INDEX(F$2:F636,MATCH(2,1/(F$2:F636&lt;&gt;0))),0)&gt;22,22,ROW()-IFERROR(INDEX(F$2:F636,MATCH(2,1/(F$2:F636&lt;&gt;0))),0))</f>
        <v>0</v>
      </c>
    </row>
    <row r="637" spans="1:7" x14ac:dyDescent="0.35">
      <c r="A637" s="5">
        <v>42233</v>
      </c>
      <c r="B637" s="7">
        <v>7.8994999999999997</v>
      </c>
      <c r="C637" s="16">
        <f t="shared" si="18"/>
        <v>5</v>
      </c>
      <c r="D637" s="16">
        <f t="array" ref="D637">IFERROR(INDEX(C$2:C637,MATCH(2,1/(C$2:C637&lt;&gt;0))),0)</f>
        <v>5</v>
      </c>
      <c r="E637" s="16">
        <f t="shared" si="19"/>
        <v>5</v>
      </c>
      <c r="F637" s="16">
        <f>IF(AND(C637&lt;&gt;0,SUM(C$1:$D637)=SUM(C$1:$D637)),ROW(),0)</f>
        <v>637</v>
      </c>
      <c r="G637" s="16">
        <f t="array" ref="G637">IF(ROW()-IFERROR(INDEX(F$2:F637,MATCH(2,1/(F$2:F637&lt;&gt;0))),0)&gt;22,22,ROW()-IFERROR(INDEX(F$2:F637,MATCH(2,1/(F$2:F637&lt;&gt;0))),0))</f>
        <v>0</v>
      </c>
    </row>
    <row r="638" spans="1:7" x14ac:dyDescent="0.35">
      <c r="A638" s="5">
        <v>42234</v>
      </c>
      <c r="B638" s="7">
        <v>0.89770000000000005</v>
      </c>
      <c r="C638" s="16">
        <f t="shared" si="18"/>
        <v>-2.5</v>
      </c>
      <c r="D638" s="16">
        <f t="array" ref="D638">IFERROR(INDEX(C$2:C638,MATCH(2,1/(C$2:C638&lt;&gt;0))),0)</f>
        <v>-2.5</v>
      </c>
      <c r="E638" s="16">
        <f t="shared" si="19"/>
        <v>-2.5</v>
      </c>
      <c r="F638" s="16">
        <f>IF(AND(C638&lt;&gt;0,SUM(C$1:$D638)=SUM(C$1:$D638)),ROW(),0)</f>
        <v>638</v>
      </c>
      <c r="G638" s="16">
        <f t="array" ref="G638">IF(ROW()-IFERROR(INDEX(F$2:F638,MATCH(2,1/(F$2:F638&lt;&gt;0))),0)&gt;22,22,ROW()-IFERROR(INDEX(F$2:F638,MATCH(2,1/(F$2:F638&lt;&gt;0))),0))</f>
        <v>0</v>
      </c>
    </row>
    <row r="639" spans="1:7" x14ac:dyDescent="0.35">
      <c r="A639" s="5">
        <v>42235</v>
      </c>
      <c r="B639" s="7">
        <v>6.8223000000000003</v>
      </c>
      <c r="C639" s="16">
        <f t="shared" si="18"/>
        <v>5</v>
      </c>
      <c r="D639" s="16">
        <f t="array" ref="D639">IFERROR(INDEX(C$2:C639,MATCH(2,1/(C$2:C639&lt;&gt;0))),0)</f>
        <v>5</v>
      </c>
      <c r="E639" s="16">
        <f t="shared" si="19"/>
        <v>5</v>
      </c>
      <c r="F639" s="16">
        <f>IF(AND(C639&lt;&gt;0,SUM(C$1:$D639)=SUM(C$1:$D639)),ROW(),0)</f>
        <v>639</v>
      </c>
      <c r="G639" s="16">
        <f t="array" ref="G639">IF(ROW()-IFERROR(INDEX(F$2:F639,MATCH(2,1/(F$2:F639&lt;&gt;0))),0)&gt;22,22,ROW()-IFERROR(INDEX(F$2:F639,MATCH(2,1/(F$2:F639&lt;&gt;0))),0))</f>
        <v>0</v>
      </c>
    </row>
    <row r="640" spans="1:7" x14ac:dyDescent="0.35">
      <c r="A640" s="5">
        <v>42236</v>
      </c>
      <c r="B640" s="7">
        <v>1.6157999999999999</v>
      </c>
      <c r="C640" s="16">
        <f t="shared" si="18"/>
        <v>0</v>
      </c>
      <c r="D640" s="16">
        <f t="array" ref="D640">IFERROR(INDEX(C$2:C640,MATCH(2,1/(C$2:C640&lt;&gt;0))),0)</f>
        <v>5</v>
      </c>
      <c r="E640" s="16">
        <f t="shared" si="19"/>
        <v>4.7727272727272725</v>
      </c>
      <c r="F640" s="16">
        <f>IF(AND(C640&lt;&gt;0,SUM(C$1:$D640)=SUM(C$1:$D640)),ROW(),0)</f>
        <v>0</v>
      </c>
      <c r="G640" s="16">
        <f t="array" ref="G640">IF(ROW()-IFERROR(INDEX(F$2:F640,MATCH(2,1/(F$2:F640&lt;&gt;0))),0)&gt;22,22,ROW()-IFERROR(INDEX(F$2:F640,MATCH(2,1/(F$2:F640&lt;&gt;0))),0))</f>
        <v>1</v>
      </c>
    </row>
    <row r="641" spans="1:7" x14ac:dyDescent="0.35">
      <c r="A641" s="5">
        <v>42237</v>
      </c>
      <c r="B641" s="7">
        <v>0.26929999999999998</v>
      </c>
      <c r="C641" s="16">
        <f t="shared" si="18"/>
        <v>-5</v>
      </c>
      <c r="D641" s="16">
        <f t="array" ref="D641">IFERROR(INDEX(C$2:C641,MATCH(2,1/(C$2:C641&lt;&gt;0))),0)</f>
        <v>-5</v>
      </c>
      <c r="E641" s="16">
        <f t="shared" si="19"/>
        <v>-5</v>
      </c>
      <c r="F641" s="16">
        <f>IF(AND(C641&lt;&gt;0,SUM(C$1:$D641)=SUM(C$1:$D641)),ROW(),0)</f>
        <v>641</v>
      </c>
      <c r="G641" s="16">
        <f t="array" ref="G641">IF(ROW()-IFERROR(INDEX(F$2:F641,MATCH(2,1/(F$2:F641&lt;&gt;0))),0)&gt;22,22,ROW()-IFERROR(INDEX(F$2:F641,MATCH(2,1/(F$2:F641&lt;&gt;0))),0))</f>
        <v>0</v>
      </c>
    </row>
    <row r="642" spans="1:7" x14ac:dyDescent="0.35">
      <c r="A642" s="5">
        <v>42240</v>
      </c>
      <c r="B642" s="7">
        <v>8.9800000000000005E-2</v>
      </c>
      <c r="C642" s="16">
        <f t="shared" si="18"/>
        <v>-5</v>
      </c>
      <c r="D642" s="16">
        <f t="array" ref="D642">IFERROR(INDEX(C$2:C642,MATCH(2,1/(C$2:C642&lt;&gt;0))),0)</f>
        <v>-5</v>
      </c>
      <c r="E642" s="16">
        <f t="shared" si="19"/>
        <v>-5</v>
      </c>
      <c r="F642" s="16">
        <f>IF(AND(C642&lt;&gt;0,SUM(C$1:$D642)=SUM(C$1:$D642)),ROW(),0)</f>
        <v>642</v>
      </c>
      <c r="G642" s="16">
        <f t="array" ref="G642">IF(ROW()-IFERROR(INDEX(F$2:F642,MATCH(2,1/(F$2:F642&lt;&gt;0))),0)&gt;22,22,ROW()-IFERROR(INDEX(F$2:F642,MATCH(2,1/(F$2:F642&lt;&gt;0))),0))</f>
        <v>0</v>
      </c>
    </row>
    <row r="643" spans="1:7" x14ac:dyDescent="0.35">
      <c r="A643" s="5">
        <v>42241</v>
      </c>
      <c r="B643" s="7">
        <v>8.9800000000000005E-2</v>
      </c>
      <c r="C643" s="16">
        <f t="shared" ref="C643:C706" si="20">IF(B643&gt;3,5,IF(B643&gt;2.4,2.5,IF(B643&gt;1,0,IF(B643&gt;0.8,-2.5,-5))))</f>
        <v>-5</v>
      </c>
      <c r="D643" s="16">
        <f t="array" ref="D643">IFERROR(INDEX(C$2:C643,MATCH(2,1/(C$2:C643&lt;&gt;0))),0)</f>
        <v>-5</v>
      </c>
      <c r="E643" s="16">
        <f t="shared" ref="E643:E706" si="21">IF(D643=0,0,IF(D643&lt;0,-1*(ABS(D643)-G643*ABS(D643)/22),D643-G643*D643/22))</f>
        <v>-5</v>
      </c>
      <c r="F643" s="16">
        <f>IF(AND(C643&lt;&gt;0,SUM(C$1:$D643)=SUM(C$1:$D643)),ROW(),0)</f>
        <v>643</v>
      </c>
      <c r="G643" s="16">
        <f t="array" ref="G643">IF(ROW()-IFERROR(INDEX(F$2:F643,MATCH(2,1/(F$2:F643&lt;&gt;0))),0)&gt;22,22,ROW()-IFERROR(INDEX(F$2:F643,MATCH(2,1/(F$2:F643&lt;&gt;0))),0))</f>
        <v>0</v>
      </c>
    </row>
    <row r="644" spans="1:7" x14ac:dyDescent="0.35">
      <c r="A644" s="5">
        <v>42242</v>
      </c>
      <c r="B644" s="7">
        <v>1.8851</v>
      </c>
      <c r="C644" s="16">
        <f t="shared" si="20"/>
        <v>0</v>
      </c>
      <c r="D644" s="16">
        <f t="array" ref="D644">IFERROR(INDEX(C$2:C644,MATCH(2,1/(C$2:C644&lt;&gt;0))),0)</f>
        <v>-5</v>
      </c>
      <c r="E644" s="16">
        <f t="shared" si="21"/>
        <v>-4.7727272727272725</v>
      </c>
      <c r="F644" s="16">
        <f>IF(AND(C644&lt;&gt;0,SUM(C$1:$D644)=SUM(C$1:$D644)),ROW(),0)</f>
        <v>0</v>
      </c>
      <c r="G644" s="16">
        <f t="array" ref="G644">IF(ROW()-IFERROR(INDEX(F$2:F644,MATCH(2,1/(F$2:F644&lt;&gt;0))),0)&gt;22,22,ROW()-IFERROR(INDEX(F$2:F644,MATCH(2,1/(F$2:F644&lt;&gt;0))),0))</f>
        <v>1</v>
      </c>
    </row>
    <row r="645" spans="1:7" x14ac:dyDescent="0.35">
      <c r="A645" s="5">
        <v>42243</v>
      </c>
      <c r="B645" s="7">
        <v>9.9641000000000002</v>
      </c>
      <c r="C645" s="16">
        <f t="shared" si="20"/>
        <v>5</v>
      </c>
      <c r="D645" s="16">
        <f t="array" ref="D645">IFERROR(INDEX(C$2:C645,MATCH(2,1/(C$2:C645&lt;&gt;0))),0)</f>
        <v>5</v>
      </c>
      <c r="E645" s="16">
        <f t="shared" si="21"/>
        <v>5</v>
      </c>
      <c r="F645" s="16">
        <f>IF(AND(C645&lt;&gt;0,SUM(C$1:$D645)=SUM(C$1:$D645)),ROW(),0)</f>
        <v>645</v>
      </c>
      <c r="G645" s="16">
        <f t="array" ref="G645">IF(ROW()-IFERROR(INDEX(F$2:F645,MATCH(2,1/(F$2:F645&lt;&gt;0))),0)&gt;22,22,ROW()-IFERROR(INDEX(F$2:F645,MATCH(2,1/(F$2:F645&lt;&gt;0))),0))</f>
        <v>0</v>
      </c>
    </row>
    <row r="646" spans="1:7" x14ac:dyDescent="0.35">
      <c r="A646" s="5">
        <v>42244</v>
      </c>
      <c r="B646" s="7">
        <v>21.4542</v>
      </c>
      <c r="C646" s="16">
        <f t="shared" si="20"/>
        <v>5</v>
      </c>
      <c r="D646" s="16">
        <f t="array" ref="D646">IFERROR(INDEX(C$2:C646,MATCH(2,1/(C$2:C646&lt;&gt;0))),0)</f>
        <v>5</v>
      </c>
      <c r="E646" s="16">
        <f t="shared" si="21"/>
        <v>5</v>
      </c>
      <c r="F646" s="16">
        <f>IF(AND(C646&lt;&gt;0,SUM(C$1:$D646)=SUM(C$1:$D646)),ROW(),0)</f>
        <v>646</v>
      </c>
      <c r="G646" s="16">
        <f t="array" ref="G646">IF(ROW()-IFERROR(INDEX(F$2:F646,MATCH(2,1/(F$2:F646&lt;&gt;0))),0)&gt;22,22,ROW()-IFERROR(INDEX(F$2:F646,MATCH(2,1/(F$2:F646&lt;&gt;0))),0))</f>
        <v>0</v>
      </c>
    </row>
    <row r="647" spans="1:7" x14ac:dyDescent="0.35">
      <c r="A647" s="5">
        <v>42247</v>
      </c>
      <c r="B647" s="7">
        <v>1.526</v>
      </c>
      <c r="C647" s="16">
        <f t="shared" si="20"/>
        <v>0</v>
      </c>
      <c r="D647" s="16">
        <f t="array" ref="D647">IFERROR(INDEX(C$2:C647,MATCH(2,1/(C$2:C647&lt;&gt;0))),0)</f>
        <v>5</v>
      </c>
      <c r="E647" s="16">
        <f t="shared" si="21"/>
        <v>4.7727272727272725</v>
      </c>
      <c r="F647" s="16">
        <f>IF(AND(C647&lt;&gt;0,SUM(C$1:$D647)=SUM(C$1:$D647)),ROW(),0)</f>
        <v>0</v>
      </c>
      <c r="G647" s="16">
        <f t="array" ref="G647">IF(ROW()-IFERROR(INDEX(F$2:F647,MATCH(2,1/(F$2:F647&lt;&gt;0))),0)&gt;22,22,ROW()-IFERROR(INDEX(F$2:F647,MATCH(2,1/(F$2:F647&lt;&gt;0))),0))</f>
        <v>1</v>
      </c>
    </row>
    <row r="648" spans="1:7" x14ac:dyDescent="0.35">
      <c r="A648" s="5">
        <v>42248</v>
      </c>
      <c r="B648" s="7">
        <v>0.62839999999999996</v>
      </c>
      <c r="C648" s="16">
        <f t="shared" si="20"/>
        <v>-5</v>
      </c>
      <c r="D648" s="16">
        <f t="array" ref="D648">IFERROR(INDEX(C$2:C648,MATCH(2,1/(C$2:C648&lt;&gt;0))),0)</f>
        <v>-5</v>
      </c>
      <c r="E648" s="16">
        <f t="shared" si="21"/>
        <v>-5</v>
      </c>
      <c r="F648" s="16">
        <f>IF(AND(C648&lt;&gt;0,SUM(C$1:$D648)=SUM(C$1:$D648)),ROW(),0)</f>
        <v>648</v>
      </c>
      <c r="G648" s="16">
        <f t="array" ref="G648">IF(ROW()-IFERROR(INDEX(F$2:F648,MATCH(2,1/(F$2:F648&lt;&gt;0))),0)&gt;22,22,ROW()-IFERROR(INDEX(F$2:F648,MATCH(2,1/(F$2:F648&lt;&gt;0))),0))</f>
        <v>0</v>
      </c>
    </row>
    <row r="649" spans="1:7" x14ac:dyDescent="0.35">
      <c r="A649" s="5">
        <v>42249</v>
      </c>
      <c r="B649" s="7">
        <v>0.71809999999999996</v>
      </c>
      <c r="C649" s="16">
        <f t="shared" si="20"/>
        <v>-5</v>
      </c>
      <c r="D649" s="16">
        <f t="array" ref="D649">IFERROR(INDEX(C$2:C649,MATCH(2,1/(C$2:C649&lt;&gt;0))),0)</f>
        <v>-5</v>
      </c>
      <c r="E649" s="16">
        <f t="shared" si="21"/>
        <v>-5</v>
      </c>
      <c r="F649" s="16">
        <f>IF(AND(C649&lt;&gt;0,SUM(C$1:$D649)=SUM(C$1:$D649)),ROW(),0)</f>
        <v>649</v>
      </c>
      <c r="G649" s="16">
        <f t="array" ref="G649">IF(ROW()-IFERROR(INDEX(F$2:F649,MATCH(2,1/(F$2:F649&lt;&gt;0))),0)&gt;22,22,ROW()-IFERROR(INDEX(F$2:F649,MATCH(2,1/(F$2:F649&lt;&gt;0))),0))</f>
        <v>0</v>
      </c>
    </row>
    <row r="650" spans="1:7" x14ac:dyDescent="0.35">
      <c r="A650" s="5">
        <v>42254</v>
      </c>
      <c r="B650" s="7">
        <v>1.8851</v>
      </c>
      <c r="C650" s="16">
        <f t="shared" si="20"/>
        <v>0</v>
      </c>
      <c r="D650" s="16">
        <f t="array" ref="D650">IFERROR(INDEX(C$2:C650,MATCH(2,1/(C$2:C650&lt;&gt;0))),0)</f>
        <v>-5</v>
      </c>
      <c r="E650" s="16">
        <f t="shared" si="21"/>
        <v>-4.7727272727272725</v>
      </c>
      <c r="F650" s="16">
        <f>IF(AND(C650&lt;&gt;0,SUM(C$1:$D650)=SUM(C$1:$D650)),ROW(),0)</f>
        <v>0</v>
      </c>
      <c r="G650" s="16">
        <f t="array" ref="G650">IF(ROW()-IFERROR(INDEX(F$2:F650,MATCH(2,1/(F$2:F650&lt;&gt;0))),0)&gt;22,22,ROW()-IFERROR(INDEX(F$2:F650,MATCH(2,1/(F$2:F650&lt;&gt;0))),0))</f>
        <v>1</v>
      </c>
    </row>
    <row r="651" spans="1:7" x14ac:dyDescent="0.35">
      <c r="A651" s="5">
        <v>42255</v>
      </c>
      <c r="B651" s="7">
        <v>10.3232</v>
      </c>
      <c r="C651" s="16">
        <f t="shared" si="20"/>
        <v>5</v>
      </c>
      <c r="D651" s="16">
        <f t="array" ref="D651">IFERROR(INDEX(C$2:C651,MATCH(2,1/(C$2:C651&lt;&gt;0))),0)</f>
        <v>5</v>
      </c>
      <c r="E651" s="16">
        <f t="shared" si="21"/>
        <v>5</v>
      </c>
      <c r="F651" s="16">
        <f>IF(AND(C651&lt;&gt;0,SUM(C$1:$D651)=SUM(C$1:$D651)),ROW(),0)</f>
        <v>651</v>
      </c>
      <c r="G651" s="16">
        <f t="array" ref="G651">IF(ROW()-IFERROR(INDEX(F$2:F651,MATCH(2,1/(F$2:F651&lt;&gt;0))),0)&gt;22,22,ROW()-IFERROR(INDEX(F$2:F651,MATCH(2,1/(F$2:F651&lt;&gt;0))),0))</f>
        <v>0</v>
      </c>
    </row>
    <row r="652" spans="1:7" x14ac:dyDescent="0.35">
      <c r="A652" s="5">
        <v>42256</v>
      </c>
      <c r="B652" s="7">
        <v>7.8994999999999997</v>
      </c>
      <c r="C652" s="16">
        <f t="shared" si="20"/>
        <v>5</v>
      </c>
      <c r="D652" s="16">
        <f t="array" ref="D652">IFERROR(INDEX(C$2:C652,MATCH(2,1/(C$2:C652&lt;&gt;0))),0)</f>
        <v>5</v>
      </c>
      <c r="E652" s="16">
        <f t="shared" si="21"/>
        <v>5</v>
      </c>
      <c r="F652" s="16">
        <f>IF(AND(C652&lt;&gt;0,SUM(C$1:$D652)=SUM(C$1:$D652)),ROW(),0)</f>
        <v>652</v>
      </c>
      <c r="G652" s="16">
        <f t="array" ref="G652">IF(ROW()-IFERROR(INDEX(F$2:F652,MATCH(2,1/(F$2:F652&lt;&gt;0))),0)&gt;22,22,ROW()-IFERROR(INDEX(F$2:F652,MATCH(2,1/(F$2:F652&lt;&gt;0))),0))</f>
        <v>0</v>
      </c>
    </row>
    <row r="653" spans="1:7" x14ac:dyDescent="0.35">
      <c r="A653" s="5">
        <v>42257</v>
      </c>
      <c r="B653" s="7">
        <v>1.8851</v>
      </c>
      <c r="C653" s="16">
        <f t="shared" si="20"/>
        <v>0</v>
      </c>
      <c r="D653" s="16">
        <f t="array" ref="D653">IFERROR(INDEX(C$2:C653,MATCH(2,1/(C$2:C653&lt;&gt;0))),0)</f>
        <v>5</v>
      </c>
      <c r="E653" s="16">
        <f t="shared" si="21"/>
        <v>4.7727272727272725</v>
      </c>
      <c r="F653" s="16">
        <f>IF(AND(C653&lt;&gt;0,SUM(C$1:$D653)=SUM(C$1:$D653)),ROW(),0)</f>
        <v>0</v>
      </c>
      <c r="G653" s="16">
        <f t="array" ref="G653">IF(ROW()-IFERROR(INDEX(F$2:F653,MATCH(2,1/(F$2:F653&lt;&gt;0))),0)&gt;22,22,ROW()-IFERROR(INDEX(F$2:F653,MATCH(2,1/(F$2:F653&lt;&gt;0))),0))</f>
        <v>1</v>
      </c>
    </row>
    <row r="654" spans="1:7" x14ac:dyDescent="0.35">
      <c r="A654" s="5">
        <v>42258</v>
      </c>
      <c r="B654" s="7">
        <v>4.6679000000000004</v>
      </c>
      <c r="C654" s="16">
        <f t="shared" si="20"/>
        <v>5</v>
      </c>
      <c r="D654" s="16">
        <f t="array" ref="D654">IFERROR(INDEX(C$2:C654,MATCH(2,1/(C$2:C654&lt;&gt;0))),0)</f>
        <v>5</v>
      </c>
      <c r="E654" s="16">
        <f t="shared" si="21"/>
        <v>5</v>
      </c>
      <c r="F654" s="16">
        <f>IF(AND(C654&lt;&gt;0,SUM(C$1:$D654)=SUM(C$1:$D654)),ROW(),0)</f>
        <v>654</v>
      </c>
      <c r="G654" s="16">
        <f t="array" ref="G654">IF(ROW()-IFERROR(INDEX(F$2:F654,MATCH(2,1/(F$2:F654&lt;&gt;0))),0)&gt;22,22,ROW()-IFERROR(INDEX(F$2:F654,MATCH(2,1/(F$2:F654&lt;&gt;0))),0))</f>
        <v>0</v>
      </c>
    </row>
    <row r="655" spans="1:7" x14ac:dyDescent="0.35">
      <c r="A655" s="5">
        <v>42261</v>
      </c>
      <c r="B655" s="7">
        <v>0.53859999999999997</v>
      </c>
      <c r="C655" s="16">
        <f t="shared" si="20"/>
        <v>-5</v>
      </c>
      <c r="D655" s="16">
        <f t="array" ref="D655">IFERROR(INDEX(C$2:C655,MATCH(2,1/(C$2:C655&lt;&gt;0))),0)</f>
        <v>-5</v>
      </c>
      <c r="E655" s="16">
        <f t="shared" si="21"/>
        <v>-5</v>
      </c>
      <c r="F655" s="16">
        <f>IF(AND(C655&lt;&gt;0,SUM(C$1:$D655)=SUM(C$1:$D655)),ROW(),0)</f>
        <v>655</v>
      </c>
      <c r="G655" s="16">
        <f t="array" ref="G655">IF(ROW()-IFERROR(INDEX(F$2:F655,MATCH(2,1/(F$2:F655&lt;&gt;0))),0)&gt;22,22,ROW()-IFERROR(INDEX(F$2:F655,MATCH(2,1/(F$2:F655&lt;&gt;0))),0))</f>
        <v>0</v>
      </c>
    </row>
    <row r="656" spans="1:7" x14ac:dyDescent="0.35">
      <c r="A656" s="5">
        <v>42262</v>
      </c>
      <c r="B656" s="7">
        <v>0.89770000000000005</v>
      </c>
      <c r="C656" s="16">
        <f t="shared" si="20"/>
        <v>-2.5</v>
      </c>
      <c r="D656" s="16">
        <f t="array" ref="D656">IFERROR(INDEX(C$2:C656,MATCH(2,1/(C$2:C656&lt;&gt;0))),0)</f>
        <v>-2.5</v>
      </c>
      <c r="E656" s="16">
        <f t="shared" si="21"/>
        <v>-2.5</v>
      </c>
      <c r="F656" s="16">
        <f>IF(AND(C656&lt;&gt;0,SUM(C$1:$D656)=SUM(C$1:$D656)),ROW(),0)</f>
        <v>656</v>
      </c>
      <c r="G656" s="16">
        <f t="array" ref="G656">IF(ROW()-IFERROR(INDEX(F$2:F656,MATCH(2,1/(F$2:F656&lt;&gt;0))),0)&gt;22,22,ROW()-IFERROR(INDEX(F$2:F656,MATCH(2,1/(F$2:F656&lt;&gt;0))),0))</f>
        <v>0</v>
      </c>
    </row>
    <row r="657" spans="1:7" x14ac:dyDescent="0.35">
      <c r="A657" s="5">
        <v>42263</v>
      </c>
      <c r="B657" s="7">
        <v>31.867100000000001</v>
      </c>
      <c r="C657" s="16">
        <f t="shared" si="20"/>
        <v>5</v>
      </c>
      <c r="D657" s="16">
        <f t="array" ref="D657">IFERROR(INDEX(C$2:C657,MATCH(2,1/(C$2:C657&lt;&gt;0))),0)</f>
        <v>5</v>
      </c>
      <c r="E657" s="16">
        <f t="shared" si="21"/>
        <v>5</v>
      </c>
      <c r="F657" s="16">
        <f>IF(AND(C657&lt;&gt;0,SUM(C$1:$D657)=SUM(C$1:$D657)),ROW(),0)</f>
        <v>657</v>
      </c>
      <c r="G657" s="16">
        <f t="array" ref="G657">IF(ROW()-IFERROR(INDEX(F$2:F657,MATCH(2,1/(F$2:F657&lt;&gt;0))),0)&gt;22,22,ROW()-IFERROR(INDEX(F$2:F657,MATCH(2,1/(F$2:F657&lt;&gt;0))),0))</f>
        <v>0</v>
      </c>
    </row>
    <row r="658" spans="1:7" x14ac:dyDescent="0.35">
      <c r="A658" s="5">
        <v>42264</v>
      </c>
      <c r="B658" s="7">
        <v>0.71809999999999996</v>
      </c>
      <c r="C658" s="16">
        <f t="shared" si="20"/>
        <v>-5</v>
      </c>
      <c r="D658" s="16">
        <f t="array" ref="D658">IFERROR(INDEX(C$2:C658,MATCH(2,1/(C$2:C658&lt;&gt;0))),0)</f>
        <v>-5</v>
      </c>
      <c r="E658" s="16">
        <f t="shared" si="21"/>
        <v>-5</v>
      </c>
      <c r="F658" s="16">
        <f>IF(AND(C658&lt;&gt;0,SUM(C$1:$D658)=SUM(C$1:$D658)),ROW(),0)</f>
        <v>658</v>
      </c>
      <c r="G658" s="16">
        <f t="array" ref="G658">IF(ROW()-IFERROR(INDEX(F$2:F658,MATCH(2,1/(F$2:F658&lt;&gt;0))),0)&gt;22,22,ROW()-IFERROR(INDEX(F$2:F658,MATCH(2,1/(F$2:F658&lt;&gt;0))),0))</f>
        <v>0</v>
      </c>
    </row>
    <row r="659" spans="1:7" x14ac:dyDescent="0.35">
      <c r="A659" s="5">
        <v>42265</v>
      </c>
      <c r="B659" s="7">
        <v>3.3214000000000001</v>
      </c>
      <c r="C659" s="16">
        <f t="shared" si="20"/>
        <v>5</v>
      </c>
      <c r="D659" s="16">
        <f t="array" ref="D659">IFERROR(INDEX(C$2:C659,MATCH(2,1/(C$2:C659&lt;&gt;0))),0)</f>
        <v>5</v>
      </c>
      <c r="E659" s="16">
        <f t="shared" si="21"/>
        <v>5</v>
      </c>
      <c r="F659" s="16">
        <f>IF(AND(C659&lt;&gt;0,SUM(C$1:$D659)=SUM(C$1:$D659)),ROW(),0)</f>
        <v>659</v>
      </c>
      <c r="G659" s="16">
        <f t="array" ref="G659">IF(ROW()-IFERROR(INDEX(F$2:F659,MATCH(2,1/(F$2:F659&lt;&gt;0))),0)&gt;22,22,ROW()-IFERROR(INDEX(F$2:F659,MATCH(2,1/(F$2:F659&lt;&gt;0))),0))</f>
        <v>0</v>
      </c>
    </row>
    <row r="660" spans="1:7" x14ac:dyDescent="0.35">
      <c r="A660" s="5">
        <v>42268</v>
      </c>
      <c r="B660" s="7">
        <v>5.6553000000000004</v>
      </c>
      <c r="C660" s="16">
        <f t="shared" si="20"/>
        <v>5</v>
      </c>
      <c r="D660" s="16">
        <f t="array" ref="D660">IFERROR(INDEX(C$2:C660,MATCH(2,1/(C$2:C660&lt;&gt;0))),0)</f>
        <v>5</v>
      </c>
      <c r="E660" s="16">
        <f t="shared" si="21"/>
        <v>5</v>
      </c>
      <c r="F660" s="16">
        <f>IF(AND(C660&lt;&gt;0,SUM(C$1:$D660)=SUM(C$1:$D660)),ROW(),0)</f>
        <v>660</v>
      </c>
      <c r="G660" s="16">
        <f t="array" ref="G660">IF(ROW()-IFERROR(INDEX(F$2:F660,MATCH(2,1/(F$2:F660&lt;&gt;0))),0)&gt;22,22,ROW()-IFERROR(INDEX(F$2:F660,MATCH(2,1/(F$2:F660&lt;&gt;0))),0))</f>
        <v>0</v>
      </c>
    </row>
    <row r="661" spans="1:7" x14ac:dyDescent="0.35">
      <c r="A661" s="5">
        <v>42269</v>
      </c>
      <c r="B661" s="7">
        <v>3.4110999999999998</v>
      </c>
      <c r="C661" s="16">
        <f t="shared" si="20"/>
        <v>5</v>
      </c>
      <c r="D661" s="16">
        <f t="array" ref="D661">IFERROR(INDEX(C$2:C661,MATCH(2,1/(C$2:C661&lt;&gt;0))),0)</f>
        <v>5</v>
      </c>
      <c r="E661" s="16">
        <f t="shared" si="21"/>
        <v>5</v>
      </c>
      <c r="F661" s="16">
        <f>IF(AND(C661&lt;&gt;0,SUM(C$1:$D661)=SUM(C$1:$D661)),ROW(),0)</f>
        <v>661</v>
      </c>
      <c r="G661" s="16">
        <f t="array" ref="G661">IF(ROW()-IFERROR(INDEX(F$2:F661,MATCH(2,1/(F$2:F661&lt;&gt;0))),0)&gt;22,22,ROW()-IFERROR(INDEX(F$2:F661,MATCH(2,1/(F$2:F661&lt;&gt;0))),0))</f>
        <v>0</v>
      </c>
    </row>
    <row r="662" spans="1:7" x14ac:dyDescent="0.35">
      <c r="A662" s="5">
        <v>42270</v>
      </c>
      <c r="B662" s="7">
        <v>2.0646</v>
      </c>
      <c r="C662" s="16">
        <f t="shared" si="20"/>
        <v>0</v>
      </c>
      <c r="D662" s="16">
        <f t="array" ref="D662">IFERROR(INDEX(C$2:C662,MATCH(2,1/(C$2:C662&lt;&gt;0))),0)</f>
        <v>5</v>
      </c>
      <c r="E662" s="16">
        <f t="shared" si="21"/>
        <v>4.7727272727272725</v>
      </c>
      <c r="F662" s="16">
        <f>IF(AND(C662&lt;&gt;0,SUM(C$1:$D662)=SUM(C$1:$D662)),ROW(),0)</f>
        <v>0</v>
      </c>
      <c r="G662" s="16">
        <f t="array" ref="G662">IF(ROW()-IFERROR(INDEX(F$2:F662,MATCH(2,1/(F$2:F662&lt;&gt;0))),0)&gt;22,22,ROW()-IFERROR(INDEX(F$2:F662,MATCH(2,1/(F$2:F662&lt;&gt;0))),0))</f>
        <v>1</v>
      </c>
    </row>
    <row r="663" spans="1:7" x14ac:dyDescent="0.35">
      <c r="A663" s="5">
        <v>42271</v>
      </c>
      <c r="B663" s="7">
        <v>2.7827999999999999</v>
      </c>
      <c r="C663" s="16">
        <f t="shared" si="20"/>
        <v>2.5</v>
      </c>
      <c r="D663" s="16">
        <f t="array" ref="D663">IFERROR(INDEX(C$2:C663,MATCH(2,1/(C$2:C663&lt;&gt;0))),0)</f>
        <v>2.5</v>
      </c>
      <c r="E663" s="16">
        <f t="shared" si="21"/>
        <v>2.5</v>
      </c>
      <c r="F663" s="16">
        <f>IF(AND(C663&lt;&gt;0,SUM(C$1:$D663)=SUM(C$1:$D663)),ROW(),0)</f>
        <v>663</v>
      </c>
      <c r="G663" s="16">
        <f t="array" ref="G663">IF(ROW()-IFERROR(INDEX(F$2:F663,MATCH(2,1/(F$2:F663&lt;&gt;0))),0)&gt;22,22,ROW()-IFERROR(INDEX(F$2:F663,MATCH(2,1/(F$2:F663&lt;&gt;0))),0))</f>
        <v>0</v>
      </c>
    </row>
    <row r="664" spans="1:7" x14ac:dyDescent="0.35">
      <c r="A664" s="5">
        <v>42272</v>
      </c>
      <c r="B664" s="7">
        <v>1.0771999999999999</v>
      </c>
      <c r="C664" s="16">
        <f t="shared" si="20"/>
        <v>0</v>
      </c>
      <c r="D664" s="16">
        <f t="array" ref="D664">IFERROR(INDEX(C$2:C664,MATCH(2,1/(C$2:C664&lt;&gt;0))),0)</f>
        <v>2.5</v>
      </c>
      <c r="E664" s="16">
        <f t="shared" si="21"/>
        <v>2.3863636363636362</v>
      </c>
      <c r="F664" s="16">
        <f>IF(AND(C664&lt;&gt;0,SUM(C$1:$D664)=SUM(C$1:$D664)),ROW(),0)</f>
        <v>0</v>
      </c>
      <c r="G664" s="16">
        <f t="array" ref="G664">IF(ROW()-IFERROR(INDEX(F$2:F664,MATCH(2,1/(F$2:F664&lt;&gt;0))),0)&gt;22,22,ROW()-IFERROR(INDEX(F$2:F664,MATCH(2,1/(F$2:F664&lt;&gt;0))),0))</f>
        <v>1</v>
      </c>
    </row>
    <row r="665" spans="1:7" x14ac:dyDescent="0.35">
      <c r="A665" s="5">
        <v>42275</v>
      </c>
      <c r="B665" s="7">
        <v>1.3465</v>
      </c>
      <c r="C665" s="16">
        <f t="shared" si="20"/>
        <v>0</v>
      </c>
      <c r="D665" s="16">
        <f t="array" ref="D665">IFERROR(INDEX(C$2:C665,MATCH(2,1/(C$2:C665&lt;&gt;0))),0)</f>
        <v>2.5</v>
      </c>
      <c r="E665" s="16">
        <f t="shared" si="21"/>
        <v>2.2727272727272729</v>
      </c>
      <c r="F665" s="16">
        <f>IF(AND(C665&lt;&gt;0,SUM(C$1:$D665)=SUM(C$1:$D665)),ROW(),0)</f>
        <v>0</v>
      </c>
      <c r="G665" s="16">
        <f t="array" ref="G665">IF(ROW()-IFERROR(INDEX(F$2:F665,MATCH(2,1/(F$2:F665&lt;&gt;0))),0)&gt;22,22,ROW()-IFERROR(INDEX(F$2:F665,MATCH(2,1/(F$2:F665&lt;&gt;0))),0))</f>
        <v>2</v>
      </c>
    </row>
    <row r="666" spans="1:7" x14ac:dyDescent="0.35">
      <c r="A666" s="5">
        <v>42276</v>
      </c>
      <c r="B666" s="7">
        <v>1.0771999999999999</v>
      </c>
      <c r="C666" s="16">
        <f t="shared" si="20"/>
        <v>0</v>
      </c>
      <c r="D666" s="16">
        <f t="array" ref="D666">IFERROR(INDEX(C$2:C666,MATCH(2,1/(C$2:C666&lt;&gt;0))),0)</f>
        <v>2.5</v>
      </c>
      <c r="E666" s="16">
        <f t="shared" si="21"/>
        <v>2.1590909090909092</v>
      </c>
      <c r="F666" s="16">
        <f>IF(AND(C666&lt;&gt;0,SUM(C$1:$D666)=SUM(C$1:$D666)),ROW(),0)</f>
        <v>0</v>
      </c>
      <c r="G666" s="16">
        <f t="array" ref="G666">IF(ROW()-IFERROR(INDEX(F$2:F666,MATCH(2,1/(F$2:F666&lt;&gt;0))),0)&gt;22,22,ROW()-IFERROR(INDEX(F$2:F666,MATCH(2,1/(F$2:F666&lt;&gt;0))),0))</f>
        <v>3</v>
      </c>
    </row>
    <row r="667" spans="1:7" x14ac:dyDescent="0.35">
      <c r="A667" s="5">
        <v>42277</v>
      </c>
      <c r="B667" s="7">
        <v>1.2566999999999999</v>
      </c>
      <c r="C667" s="16">
        <f t="shared" si="20"/>
        <v>0</v>
      </c>
      <c r="D667" s="16">
        <f t="array" ref="D667">IFERROR(INDEX(C$2:C667,MATCH(2,1/(C$2:C667&lt;&gt;0))),0)</f>
        <v>2.5</v>
      </c>
      <c r="E667" s="16">
        <f t="shared" si="21"/>
        <v>2.0454545454545454</v>
      </c>
      <c r="F667" s="16">
        <f>IF(AND(C667&lt;&gt;0,SUM(C$1:$D667)=SUM(C$1:$D667)),ROW(),0)</f>
        <v>0</v>
      </c>
      <c r="G667" s="16">
        <f t="array" ref="G667">IF(ROW()-IFERROR(INDEX(F$2:F667,MATCH(2,1/(F$2:F667&lt;&gt;0))),0)&gt;22,22,ROW()-IFERROR(INDEX(F$2:F667,MATCH(2,1/(F$2:F667&lt;&gt;0))),0))</f>
        <v>4</v>
      </c>
    </row>
    <row r="668" spans="1:7" x14ac:dyDescent="0.35">
      <c r="A668" s="5">
        <v>42285</v>
      </c>
      <c r="B668" s="7">
        <v>4.3087999999999997</v>
      </c>
      <c r="C668" s="16">
        <f t="shared" si="20"/>
        <v>5</v>
      </c>
      <c r="D668" s="16">
        <f t="array" ref="D668">IFERROR(INDEX(C$2:C668,MATCH(2,1/(C$2:C668&lt;&gt;0))),0)</f>
        <v>5</v>
      </c>
      <c r="E668" s="16">
        <f t="shared" si="21"/>
        <v>5</v>
      </c>
      <c r="F668" s="16">
        <f>IF(AND(C668&lt;&gt;0,SUM(C$1:$D668)=SUM(C$1:$D668)),ROW(),0)</f>
        <v>668</v>
      </c>
      <c r="G668" s="16">
        <f t="array" ref="G668">IF(ROW()-IFERROR(INDEX(F$2:F668,MATCH(2,1/(F$2:F668&lt;&gt;0))),0)&gt;22,22,ROW()-IFERROR(INDEX(F$2:F668,MATCH(2,1/(F$2:F668&lt;&gt;0))),0))</f>
        <v>0</v>
      </c>
    </row>
    <row r="669" spans="1:7" x14ac:dyDescent="0.35">
      <c r="A669" s="5">
        <v>42286</v>
      </c>
      <c r="B669" s="7">
        <v>2.1543999999999999</v>
      </c>
      <c r="C669" s="16">
        <f t="shared" si="20"/>
        <v>0</v>
      </c>
      <c r="D669" s="16">
        <f t="array" ref="D669">IFERROR(INDEX(C$2:C669,MATCH(2,1/(C$2:C669&lt;&gt;0))),0)</f>
        <v>5</v>
      </c>
      <c r="E669" s="16">
        <f t="shared" si="21"/>
        <v>4.7727272727272725</v>
      </c>
      <c r="F669" s="16">
        <f>IF(AND(C669&lt;&gt;0,SUM(C$1:$D669)=SUM(C$1:$D669)),ROW(),0)</f>
        <v>0</v>
      </c>
      <c r="G669" s="16">
        <f t="array" ref="G669">IF(ROW()-IFERROR(INDEX(F$2:F669,MATCH(2,1/(F$2:F669&lt;&gt;0))),0)&gt;22,22,ROW()-IFERROR(INDEX(F$2:F669,MATCH(2,1/(F$2:F669&lt;&gt;0))),0))</f>
        <v>1</v>
      </c>
    </row>
    <row r="670" spans="1:7" x14ac:dyDescent="0.35">
      <c r="A670" s="5">
        <v>42289</v>
      </c>
      <c r="B670" s="7">
        <v>4.5781000000000001</v>
      </c>
      <c r="C670" s="16">
        <f t="shared" si="20"/>
        <v>5</v>
      </c>
      <c r="D670" s="16">
        <f t="array" ref="D670">IFERROR(INDEX(C$2:C670,MATCH(2,1/(C$2:C670&lt;&gt;0))),0)</f>
        <v>5</v>
      </c>
      <c r="E670" s="16">
        <f t="shared" si="21"/>
        <v>5</v>
      </c>
      <c r="F670" s="16">
        <f>IF(AND(C670&lt;&gt;0,SUM(C$1:$D670)=SUM(C$1:$D670)),ROW(),0)</f>
        <v>670</v>
      </c>
      <c r="G670" s="16">
        <f t="array" ref="G670">IF(ROW()-IFERROR(INDEX(F$2:F670,MATCH(2,1/(F$2:F670&lt;&gt;0))),0)&gt;22,22,ROW()-IFERROR(INDEX(F$2:F670,MATCH(2,1/(F$2:F670&lt;&gt;0))),0))</f>
        <v>0</v>
      </c>
    </row>
    <row r="671" spans="1:7" x14ac:dyDescent="0.35">
      <c r="A671" s="5">
        <v>42290</v>
      </c>
      <c r="B671" s="7">
        <v>2.6930000000000001</v>
      </c>
      <c r="C671" s="16">
        <f t="shared" si="20"/>
        <v>2.5</v>
      </c>
      <c r="D671" s="16">
        <f t="array" ref="D671">IFERROR(INDEX(C$2:C671,MATCH(2,1/(C$2:C671&lt;&gt;0))),0)</f>
        <v>2.5</v>
      </c>
      <c r="E671" s="16">
        <f t="shared" si="21"/>
        <v>2.5</v>
      </c>
      <c r="F671" s="16">
        <f>IF(AND(C671&lt;&gt;0,SUM(C$1:$D671)=SUM(C$1:$D671)),ROW(),0)</f>
        <v>671</v>
      </c>
      <c r="G671" s="16">
        <f t="array" ref="G671">IF(ROW()-IFERROR(INDEX(F$2:F671,MATCH(2,1/(F$2:F671&lt;&gt;0))),0)&gt;22,22,ROW()-IFERROR(INDEX(F$2:F671,MATCH(2,1/(F$2:F671&lt;&gt;0))),0))</f>
        <v>0</v>
      </c>
    </row>
    <row r="672" spans="1:7" x14ac:dyDescent="0.35">
      <c r="A672" s="5">
        <v>42291</v>
      </c>
      <c r="B672" s="7">
        <v>1.4362999999999999</v>
      </c>
      <c r="C672" s="16">
        <f t="shared" si="20"/>
        <v>0</v>
      </c>
      <c r="D672" s="16">
        <f t="array" ref="D672">IFERROR(INDEX(C$2:C672,MATCH(2,1/(C$2:C672&lt;&gt;0))),0)</f>
        <v>2.5</v>
      </c>
      <c r="E672" s="16">
        <f t="shared" si="21"/>
        <v>2.3863636363636362</v>
      </c>
      <c r="F672" s="16">
        <f>IF(AND(C672&lt;&gt;0,SUM(C$1:$D672)=SUM(C$1:$D672)),ROW(),0)</f>
        <v>0</v>
      </c>
      <c r="G672" s="16">
        <f t="array" ref="G672">IF(ROW()-IFERROR(INDEX(F$2:F672,MATCH(2,1/(F$2:F672&lt;&gt;0))),0)&gt;22,22,ROW()-IFERROR(INDEX(F$2:F672,MATCH(2,1/(F$2:F672&lt;&gt;0))),0))</f>
        <v>1</v>
      </c>
    </row>
    <row r="673" spans="1:7" x14ac:dyDescent="0.35">
      <c r="A673" s="5">
        <v>42292</v>
      </c>
      <c r="B673" s="7">
        <v>4.3986000000000001</v>
      </c>
      <c r="C673" s="16">
        <f t="shared" si="20"/>
        <v>5</v>
      </c>
      <c r="D673" s="16">
        <f t="array" ref="D673">IFERROR(INDEX(C$2:C673,MATCH(2,1/(C$2:C673&lt;&gt;0))),0)</f>
        <v>5</v>
      </c>
      <c r="E673" s="16">
        <f t="shared" si="21"/>
        <v>5</v>
      </c>
      <c r="F673" s="16">
        <f>IF(AND(C673&lt;&gt;0,SUM(C$1:$D673)=SUM(C$1:$D673)),ROW(),0)</f>
        <v>673</v>
      </c>
      <c r="G673" s="16">
        <f t="array" ref="G673">IF(ROW()-IFERROR(INDEX(F$2:F673,MATCH(2,1/(F$2:F673&lt;&gt;0))),0)&gt;22,22,ROW()-IFERROR(INDEX(F$2:F673,MATCH(2,1/(F$2:F673&lt;&gt;0))),0))</f>
        <v>0</v>
      </c>
    </row>
    <row r="674" spans="1:7" x14ac:dyDescent="0.35">
      <c r="A674" s="5">
        <v>42293</v>
      </c>
      <c r="B674" s="7">
        <v>4.8474000000000004</v>
      </c>
      <c r="C674" s="16">
        <f t="shared" si="20"/>
        <v>5</v>
      </c>
      <c r="D674" s="16">
        <f t="array" ref="D674">IFERROR(INDEX(C$2:C674,MATCH(2,1/(C$2:C674&lt;&gt;0))),0)</f>
        <v>5</v>
      </c>
      <c r="E674" s="16">
        <f t="shared" si="21"/>
        <v>5</v>
      </c>
      <c r="F674" s="16">
        <f>IF(AND(C674&lt;&gt;0,SUM(C$1:$D674)=SUM(C$1:$D674)),ROW(),0)</f>
        <v>674</v>
      </c>
      <c r="G674" s="16">
        <f t="array" ref="G674">IF(ROW()-IFERROR(INDEX(F$2:F674,MATCH(2,1/(F$2:F674&lt;&gt;0))),0)&gt;22,22,ROW()-IFERROR(INDEX(F$2:F674,MATCH(2,1/(F$2:F674&lt;&gt;0))),0))</f>
        <v>0</v>
      </c>
    </row>
    <row r="675" spans="1:7" x14ac:dyDescent="0.35">
      <c r="A675" s="5">
        <v>42296</v>
      </c>
      <c r="B675" s="7">
        <v>2.4237000000000002</v>
      </c>
      <c r="C675" s="16">
        <f t="shared" si="20"/>
        <v>2.5</v>
      </c>
      <c r="D675" s="16">
        <f t="array" ref="D675">IFERROR(INDEX(C$2:C675,MATCH(2,1/(C$2:C675&lt;&gt;0))),0)</f>
        <v>2.5</v>
      </c>
      <c r="E675" s="16">
        <f t="shared" si="21"/>
        <v>2.5</v>
      </c>
      <c r="F675" s="16">
        <f>IF(AND(C675&lt;&gt;0,SUM(C$1:$D675)=SUM(C$1:$D675)),ROW(),0)</f>
        <v>675</v>
      </c>
      <c r="G675" s="16">
        <f t="array" ref="G675">IF(ROW()-IFERROR(INDEX(F$2:F675,MATCH(2,1/(F$2:F675&lt;&gt;0))),0)&gt;22,22,ROW()-IFERROR(INDEX(F$2:F675,MATCH(2,1/(F$2:F675&lt;&gt;0))),0))</f>
        <v>0</v>
      </c>
    </row>
    <row r="676" spans="1:7" x14ac:dyDescent="0.35">
      <c r="A676" s="5">
        <v>42297</v>
      </c>
      <c r="B676" s="7">
        <v>2.2442000000000002</v>
      </c>
      <c r="C676" s="16">
        <f t="shared" si="20"/>
        <v>0</v>
      </c>
      <c r="D676" s="16">
        <f t="array" ref="D676">IFERROR(INDEX(C$2:C676,MATCH(2,1/(C$2:C676&lt;&gt;0))),0)</f>
        <v>2.5</v>
      </c>
      <c r="E676" s="16">
        <f t="shared" si="21"/>
        <v>2.3863636363636362</v>
      </c>
      <c r="F676" s="16">
        <f>IF(AND(C676&lt;&gt;0,SUM(C$1:$D676)=SUM(C$1:$D676)),ROW(),0)</f>
        <v>0</v>
      </c>
      <c r="G676" s="16">
        <f t="array" ref="G676">IF(ROW()-IFERROR(INDEX(F$2:F676,MATCH(2,1/(F$2:F676&lt;&gt;0))),0)&gt;22,22,ROW()-IFERROR(INDEX(F$2:F676,MATCH(2,1/(F$2:F676&lt;&gt;0))),0))</f>
        <v>1</v>
      </c>
    </row>
    <row r="677" spans="1:7" x14ac:dyDescent="0.35">
      <c r="A677" s="5">
        <v>42298</v>
      </c>
      <c r="B677" s="7">
        <v>1.0771999999999999</v>
      </c>
      <c r="C677" s="16">
        <f t="shared" si="20"/>
        <v>0</v>
      </c>
      <c r="D677" s="16">
        <f t="array" ref="D677">IFERROR(INDEX(C$2:C677,MATCH(2,1/(C$2:C677&lt;&gt;0))),0)</f>
        <v>2.5</v>
      </c>
      <c r="E677" s="16">
        <f t="shared" si="21"/>
        <v>2.2727272727272729</v>
      </c>
      <c r="F677" s="16">
        <f>IF(AND(C677&lt;&gt;0,SUM(C$1:$D677)=SUM(C$1:$D677)),ROW(),0)</f>
        <v>0</v>
      </c>
      <c r="G677" s="16">
        <f t="array" ref="G677">IF(ROW()-IFERROR(INDEX(F$2:F677,MATCH(2,1/(F$2:F677&lt;&gt;0))),0)&gt;22,22,ROW()-IFERROR(INDEX(F$2:F677,MATCH(2,1/(F$2:F677&lt;&gt;0))),0))</f>
        <v>2</v>
      </c>
    </row>
    <row r="678" spans="1:7" x14ac:dyDescent="0.35">
      <c r="A678" s="5">
        <v>42299</v>
      </c>
      <c r="B678" s="7">
        <v>6.0144000000000002</v>
      </c>
      <c r="C678" s="16">
        <f t="shared" si="20"/>
        <v>5</v>
      </c>
      <c r="D678" s="16">
        <f t="array" ref="D678">IFERROR(INDEX(C$2:C678,MATCH(2,1/(C$2:C678&lt;&gt;0))),0)</f>
        <v>5</v>
      </c>
      <c r="E678" s="16">
        <f t="shared" si="21"/>
        <v>5</v>
      </c>
      <c r="F678" s="16">
        <f>IF(AND(C678&lt;&gt;0,SUM(C$1:$D678)=SUM(C$1:$D678)),ROW(),0)</f>
        <v>678</v>
      </c>
      <c r="G678" s="16">
        <f t="array" ref="G678">IF(ROW()-IFERROR(INDEX(F$2:F678,MATCH(2,1/(F$2:F678&lt;&gt;0))),0)&gt;22,22,ROW()-IFERROR(INDEX(F$2:F678,MATCH(2,1/(F$2:F678&lt;&gt;0))),0))</f>
        <v>0</v>
      </c>
    </row>
    <row r="679" spans="1:7" x14ac:dyDescent="0.35">
      <c r="A679" s="5">
        <v>42300</v>
      </c>
      <c r="B679" s="7">
        <v>6.9119999999999999</v>
      </c>
      <c r="C679" s="16">
        <f t="shared" si="20"/>
        <v>5</v>
      </c>
      <c r="D679" s="16">
        <f t="array" ref="D679">IFERROR(INDEX(C$2:C679,MATCH(2,1/(C$2:C679&lt;&gt;0))),0)</f>
        <v>5</v>
      </c>
      <c r="E679" s="16">
        <f t="shared" si="21"/>
        <v>5</v>
      </c>
      <c r="F679" s="16">
        <f>IF(AND(C679&lt;&gt;0,SUM(C$1:$D679)=SUM(C$1:$D679)),ROW(),0)</f>
        <v>679</v>
      </c>
      <c r="G679" s="16">
        <f t="array" ref="G679">IF(ROW()-IFERROR(INDEX(F$2:F679,MATCH(2,1/(F$2:F679&lt;&gt;0))),0)&gt;22,22,ROW()-IFERROR(INDEX(F$2:F679,MATCH(2,1/(F$2:F679&lt;&gt;0))),0))</f>
        <v>0</v>
      </c>
    </row>
    <row r="680" spans="1:7" x14ac:dyDescent="0.35">
      <c r="A680" s="5">
        <v>42303</v>
      </c>
      <c r="B680" s="7">
        <v>3.3214000000000001</v>
      </c>
      <c r="C680" s="16">
        <f t="shared" si="20"/>
        <v>5</v>
      </c>
      <c r="D680" s="16">
        <f t="array" ref="D680">IFERROR(INDEX(C$2:C680,MATCH(2,1/(C$2:C680&lt;&gt;0))),0)</f>
        <v>5</v>
      </c>
      <c r="E680" s="16">
        <f t="shared" si="21"/>
        <v>5</v>
      </c>
      <c r="F680" s="16">
        <f>IF(AND(C680&lt;&gt;0,SUM(C$1:$D680)=SUM(C$1:$D680)),ROW(),0)</f>
        <v>680</v>
      </c>
      <c r="G680" s="16">
        <f t="array" ref="G680">IF(ROW()-IFERROR(INDEX(F$2:F680,MATCH(2,1/(F$2:F680&lt;&gt;0))),0)&gt;22,22,ROW()-IFERROR(INDEX(F$2:F680,MATCH(2,1/(F$2:F680&lt;&gt;0))),0))</f>
        <v>0</v>
      </c>
    </row>
    <row r="681" spans="1:7" x14ac:dyDescent="0.35">
      <c r="A681" s="5">
        <v>42304</v>
      </c>
      <c r="B681" s="7">
        <v>4.1292999999999997</v>
      </c>
      <c r="C681" s="16">
        <f t="shared" si="20"/>
        <v>5</v>
      </c>
      <c r="D681" s="16">
        <f t="array" ref="D681">IFERROR(INDEX(C$2:C681,MATCH(2,1/(C$2:C681&lt;&gt;0))),0)</f>
        <v>5</v>
      </c>
      <c r="E681" s="16">
        <f t="shared" si="21"/>
        <v>5</v>
      </c>
      <c r="F681" s="16">
        <f>IF(AND(C681&lt;&gt;0,SUM(C$1:$D681)=SUM(C$1:$D681)),ROW(),0)</f>
        <v>681</v>
      </c>
      <c r="G681" s="16">
        <f t="array" ref="G681">IF(ROW()-IFERROR(INDEX(F$2:F681,MATCH(2,1/(F$2:F681&lt;&gt;0))),0)&gt;22,22,ROW()-IFERROR(INDEX(F$2:F681,MATCH(2,1/(F$2:F681&lt;&gt;0))),0))</f>
        <v>0</v>
      </c>
    </row>
    <row r="682" spans="1:7" x14ac:dyDescent="0.35">
      <c r="A682" s="5">
        <v>42305</v>
      </c>
      <c r="B682" s="7">
        <v>1.0771999999999999</v>
      </c>
      <c r="C682" s="16">
        <f t="shared" si="20"/>
        <v>0</v>
      </c>
      <c r="D682" s="16">
        <f t="array" ref="D682">IFERROR(INDEX(C$2:C682,MATCH(2,1/(C$2:C682&lt;&gt;0))),0)</f>
        <v>5</v>
      </c>
      <c r="E682" s="16">
        <f t="shared" si="21"/>
        <v>4.7727272727272725</v>
      </c>
      <c r="F682" s="16">
        <f>IF(AND(C682&lt;&gt;0,SUM(C$1:$D682)=SUM(C$1:$D682)),ROW(),0)</f>
        <v>0</v>
      </c>
      <c r="G682" s="16">
        <f t="array" ref="G682">IF(ROW()-IFERROR(INDEX(F$2:F682,MATCH(2,1/(F$2:F682&lt;&gt;0))),0)&gt;22,22,ROW()-IFERROR(INDEX(F$2:F682,MATCH(2,1/(F$2:F682&lt;&gt;0))),0))</f>
        <v>1</v>
      </c>
    </row>
    <row r="683" spans="1:7" x14ac:dyDescent="0.35">
      <c r="A683" s="5">
        <v>42306</v>
      </c>
      <c r="B683" s="7">
        <v>2.0646</v>
      </c>
      <c r="C683" s="16">
        <f t="shared" si="20"/>
        <v>0</v>
      </c>
      <c r="D683" s="16">
        <f t="array" ref="D683">IFERROR(INDEX(C$2:C683,MATCH(2,1/(C$2:C683&lt;&gt;0))),0)</f>
        <v>5</v>
      </c>
      <c r="E683" s="16">
        <f t="shared" si="21"/>
        <v>4.5454545454545459</v>
      </c>
      <c r="F683" s="16">
        <f>IF(AND(C683&lt;&gt;0,SUM(C$1:$D683)=SUM(C$1:$D683)),ROW(),0)</f>
        <v>0</v>
      </c>
      <c r="G683" s="16">
        <f t="array" ref="G683">IF(ROW()-IFERROR(INDEX(F$2:F683,MATCH(2,1/(F$2:F683&lt;&gt;0))),0)&gt;22,22,ROW()-IFERROR(INDEX(F$2:F683,MATCH(2,1/(F$2:F683&lt;&gt;0))),0))</f>
        <v>2</v>
      </c>
    </row>
    <row r="684" spans="1:7" x14ac:dyDescent="0.35">
      <c r="A684" s="5">
        <v>42307</v>
      </c>
      <c r="B684" s="7">
        <v>2.1543999999999999</v>
      </c>
      <c r="C684" s="16">
        <f t="shared" si="20"/>
        <v>0</v>
      </c>
      <c r="D684" s="16">
        <f t="array" ref="D684">IFERROR(INDEX(C$2:C684,MATCH(2,1/(C$2:C684&lt;&gt;0))),0)</f>
        <v>5</v>
      </c>
      <c r="E684" s="16">
        <f t="shared" si="21"/>
        <v>4.3181818181818183</v>
      </c>
      <c r="F684" s="16">
        <f>IF(AND(C684&lt;&gt;0,SUM(C$1:$D684)=SUM(C$1:$D684)),ROW(),0)</f>
        <v>0</v>
      </c>
      <c r="G684" s="16">
        <f t="array" ref="G684">IF(ROW()-IFERROR(INDEX(F$2:F684,MATCH(2,1/(F$2:F684&lt;&gt;0))),0)&gt;22,22,ROW()-IFERROR(INDEX(F$2:F684,MATCH(2,1/(F$2:F684&lt;&gt;0))),0))</f>
        <v>3</v>
      </c>
    </row>
    <row r="685" spans="1:7" x14ac:dyDescent="0.35">
      <c r="A685" s="5">
        <v>42310</v>
      </c>
      <c r="B685" s="7">
        <v>0.98740000000000006</v>
      </c>
      <c r="C685" s="16">
        <f t="shared" si="20"/>
        <v>-2.5</v>
      </c>
      <c r="D685" s="16">
        <f t="array" ref="D685">IFERROR(INDEX(C$2:C685,MATCH(2,1/(C$2:C685&lt;&gt;0))),0)</f>
        <v>-2.5</v>
      </c>
      <c r="E685" s="16">
        <f t="shared" si="21"/>
        <v>-2.5</v>
      </c>
      <c r="F685" s="16">
        <f>IF(AND(C685&lt;&gt;0,SUM(C$1:$D685)=SUM(C$1:$D685)),ROW(),0)</f>
        <v>685</v>
      </c>
      <c r="G685" s="16">
        <f t="array" ref="G685">IF(ROW()-IFERROR(INDEX(F$2:F685,MATCH(2,1/(F$2:F685&lt;&gt;0))),0)&gt;22,22,ROW()-IFERROR(INDEX(F$2:F685,MATCH(2,1/(F$2:F685&lt;&gt;0))),0))</f>
        <v>0</v>
      </c>
    </row>
    <row r="686" spans="1:7" x14ac:dyDescent="0.35">
      <c r="A686" s="5">
        <v>42311</v>
      </c>
      <c r="B686" s="7">
        <v>2.0646</v>
      </c>
      <c r="C686" s="16">
        <f t="shared" si="20"/>
        <v>0</v>
      </c>
      <c r="D686" s="16">
        <f t="array" ref="D686">IFERROR(INDEX(C$2:C686,MATCH(2,1/(C$2:C686&lt;&gt;0))),0)</f>
        <v>-2.5</v>
      </c>
      <c r="E686" s="16">
        <f t="shared" si="21"/>
        <v>-2.3863636363636362</v>
      </c>
      <c r="F686" s="16">
        <f>IF(AND(C686&lt;&gt;0,SUM(C$1:$D686)=SUM(C$1:$D686)),ROW(),0)</f>
        <v>0</v>
      </c>
      <c r="G686" s="16">
        <f t="array" ref="G686">IF(ROW()-IFERROR(INDEX(F$2:F686,MATCH(2,1/(F$2:F686&lt;&gt;0))),0)&gt;22,22,ROW()-IFERROR(INDEX(F$2:F686,MATCH(2,1/(F$2:F686&lt;&gt;0))),0))</f>
        <v>1</v>
      </c>
    </row>
    <row r="687" spans="1:7" x14ac:dyDescent="0.35">
      <c r="A687" s="5">
        <v>42312</v>
      </c>
      <c r="B687" s="7">
        <v>5.4757999999999996</v>
      </c>
      <c r="C687" s="16">
        <f t="shared" si="20"/>
        <v>5</v>
      </c>
      <c r="D687" s="16">
        <f t="array" ref="D687">IFERROR(INDEX(C$2:C687,MATCH(2,1/(C$2:C687&lt;&gt;0))),0)</f>
        <v>5</v>
      </c>
      <c r="E687" s="16">
        <f t="shared" si="21"/>
        <v>5</v>
      </c>
      <c r="F687" s="16">
        <f>IF(AND(C687&lt;&gt;0,SUM(C$1:$D687)=SUM(C$1:$D687)),ROW(),0)</f>
        <v>687</v>
      </c>
      <c r="G687" s="16">
        <f t="array" ref="G687">IF(ROW()-IFERROR(INDEX(F$2:F687,MATCH(2,1/(F$2:F687&lt;&gt;0))),0)&gt;22,22,ROW()-IFERROR(INDEX(F$2:F687,MATCH(2,1/(F$2:F687&lt;&gt;0))),0))</f>
        <v>0</v>
      </c>
    </row>
    <row r="688" spans="1:7" x14ac:dyDescent="0.35">
      <c r="A688" s="5">
        <v>42313</v>
      </c>
      <c r="B688" s="7">
        <v>1.8851</v>
      </c>
      <c r="C688" s="16">
        <f t="shared" si="20"/>
        <v>0</v>
      </c>
      <c r="D688" s="16">
        <f t="array" ref="D688">IFERROR(INDEX(C$2:C688,MATCH(2,1/(C$2:C688&lt;&gt;0))),0)</f>
        <v>5</v>
      </c>
      <c r="E688" s="16">
        <f t="shared" si="21"/>
        <v>4.7727272727272725</v>
      </c>
      <c r="F688" s="16">
        <f>IF(AND(C688&lt;&gt;0,SUM(C$1:$D688)=SUM(C$1:$D688)),ROW(),0)</f>
        <v>0</v>
      </c>
      <c r="G688" s="16">
        <f t="array" ref="G688">IF(ROW()-IFERROR(INDEX(F$2:F688,MATCH(2,1/(F$2:F688&lt;&gt;0))),0)&gt;22,22,ROW()-IFERROR(INDEX(F$2:F688,MATCH(2,1/(F$2:F688&lt;&gt;0))),0))</f>
        <v>1</v>
      </c>
    </row>
    <row r="689" spans="1:7" x14ac:dyDescent="0.35">
      <c r="A689" s="5">
        <v>42314</v>
      </c>
      <c r="B689" s="7">
        <v>3.5907</v>
      </c>
      <c r="C689" s="16">
        <f t="shared" si="20"/>
        <v>5</v>
      </c>
      <c r="D689" s="16">
        <f t="array" ref="D689">IFERROR(INDEX(C$2:C689,MATCH(2,1/(C$2:C689&lt;&gt;0))),0)</f>
        <v>5</v>
      </c>
      <c r="E689" s="16">
        <f t="shared" si="21"/>
        <v>5</v>
      </c>
      <c r="F689" s="16">
        <f>IF(AND(C689&lt;&gt;0,SUM(C$1:$D689)=SUM(C$1:$D689)),ROW(),0)</f>
        <v>689</v>
      </c>
      <c r="G689" s="16">
        <f t="array" ref="G689">IF(ROW()-IFERROR(INDEX(F$2:F689,MATCH(2,1/(F$2:F689&lt;&gt;0))),0)&gt;22,22,ROW()-IFERROR(INDEX(F$2:F689,MATCH(2,1/(F$2:F689&lt;&gt;0))),0))</f>
        <v>0</v>
      </c>
    </row>
    <row r="690" spans="1:7" x14ac:dyDescent="0.35">
      <c r="A690" s="5">
        <v>42317</v>
      </c>
      <c r="B690" s="7">
        <v>3.5907</v>
      </c>
      <c r="C690" s="16">
        <f t="shared" si="20"/>
        <v>5</v>
      </c>
      <c r="D690" s="16">
        <f t="array" ref="D690">IFERROR(INDEX(C$2:C690,MATCH(2,1/(C$2:C690&lt;&gt;0))),0)</f>
        <v>5</v>
      </c>
      <c r="E690" s="16">
        <f t="shared" si="21"/>
        <v>5</v>
      </c>
      <c r="F690" s="16">
        <f>IF(AND(C690&lt;&gt;0,SUM(C$1:$D690)=SUM(C$1:$D690)),ROW(),0)</f>
        <v>690</v>
      </c>
      <c r="G690" s="16">
        <f t="array" ref="G690">IF(ROW()-IFERROR(INDEX(F$2:F690,MATCH(2,1/(F$2:F690&lt;&gt;0))),0)&gt;22,22,ROW()-IFERROR(INDEX(F$2:F690,MATCH(2,1/(F$2:F690&lt;&gt;0))),0))</f>
        <v>0</v>
      </c>
    </row>
    <row r="691" spans="1:7" x14ac:dyDescent="0.35">
      <c r="A691" s="5">
        <v>42318</v>
      </c>
      <c r="B691" s="7">
        <v>2.4237000000000002</v>
      </c>
      <c r="C691" s="16">
        <f t="shared" si="20"/>
        <v>2.5</v>
      </c>
      <c r="D691" s="16">
        <f t="array" ref="D691">IFERROR(INDEX(C$2:C691,MATCH(2,1/(C$2:C691&lt;&gt;0))),0)</f>
        <v>2.5</v>
      </c>
      <c r="E691" s="16">
        <f t="shared" si="21"/>
        <v>2.5</v>
      </c>
      <c r="F691" s="16">
        <f>IF(AND(C691&lt;&gt;0,SUM(C$1:$D691)=SUM(C$1:$D691)),ROW(),0)</f>
        <v>691</v>
      </c>
      <c r="G691" s="16">
        <f t="array" ref="G691">IF(ROW()-IFERROR(INDEX(F$2:F691,MATCH(2,1/(F$2:F691&lt;&gt;0))),0)&gt;22,22,ROW()-IFERROR(INDEX(F$2:F691,MATCH(2,1/(F$2:F691&lt;&gt;0))),0))</f>
        <v>0</v>
      </c>
    </row>
    <row r="692" spans="1:7" x14ac:dyDescent="0.35">
      <c r="A692" s="5">
        <v>42319</v>
      </c>
      <c r="B692" s="7">
        <v>4.2190000000000003</v>
      </c>
      <c r="C692" s="16">
        <f t="shared" si="20"/>
        <v>5</v>
      </c>
      <c r="D692" s="16">
        <f t="array" ref="D692">IFERROR(INDEX(C$2:C692,MATCH(2,1/(C$2:C692&lt;&gt;0))),0)</f>
        <v>5</v>
      </c>
      <c r="E692" s="16">
        <f t="shared" si="21"/>
        <v>5</v>
      </c>
      <c r="F692" s="16">
        <f>IF(AND(C692&lt;&gt;0,SUM(C$1:$D692)=SUM(C$1:$D692)),ROW(),0)</f>
        <v>692</v>
      </c>
      <c r="G692" s="16">
        <f t="array" ref="G692">IF(ROW()-IFERROR(INDEX(F$2:F692,MATCH(2,1/(F$2:F692&lt;&gt;0))),0)&gt;22,22,ROW()-IFERROR(INDEX(F$2:F692,MATCH(2,1/(F$2:F692&lt;&gt;0))),0))</f>
        <v>0</v>
      </c>
    </row>
    <row r="693" spans="1:7" x14ac:dyDescent="0.35">
      <c r="A693" s="5">
        <v>42320</v>
      </c>
      <c r="B693" s="7">
        <v>4.0395000000000003</v>
      </c>
      <c r="C693" s="16">
        <f t="shared" si="20"/>
        <v>5</v>
      </c>
      <c r="D693" s="16">
        <f t="array" ref="D693">IFERROR(INDEX(C$2:C693,MATCH(2,1/(C$2:C693&lt;&gt;0))),0)</f>
        <v>5</v>
      </c>
      <c r="E693" s="16">
        <f t="shared" si="21"/>
        <v>5</v>
      </c>
      <c r="F693" s="16">
        <f>IF(AND(C693&lt;&gt;0,SUM(C$1:$D693)=SUM(C$1:$D693)),ROW(),0)</f>
        <v>693</v>
      </c>
      <c r="G693" s="16">
        <f t="array" ref="G693">IF(ROW()-IFERROR(INDEX(F$2:F693,MATCH(2,1/(F$2:F693&lt;&gt;0))),0)&gt;22,22,ROW()-IFERROR(INDEX(F$2:F693,MATCH(2,1/(F$2:F693&lt;&gt;0))),0))</f>
        <v>0</v>
      </c>
    </row>
    <row r="694" spans="1:7" x14ac:dyDescent="0.35">
      <c r="A694" s="5">
        <v>42321</v>
      </c>
      <c r="B694" s="7">
        <v>1.7056</v>
      </c>
      <c r="C694" s="16">
        <f t="shared" si="20"/>
        <v>0</v>
      </c>
      <c r="D694" s="16">
        <f t="array" ref="D694">IFERROR(INDEX(C$2:C694,MATCH(2,1/(C$2:C694&lt;&gt;0))),0)</f>
        <v>5</v>
      </c>
      <c r="E694" s="16">
        <f t="shared" si="21"/>
        <v>4.7727272727272725</v>
      </c>
      <c r="F694" s="16">
        <f>IF(AND(C694&lt;&gt;0,SUM(C$1:$D694)=SUM(C$1:$D694)),ROW(),0)</f>
        <v>0</v>
      </c>
      <c r="G694" s="16">
        <f t="array" ref="G694">IF(ROW()-IFERROR(INDEX(F$2:F694,MATCH(2,1/(F$2:F694&lt;&gt;0))),0)&gt;22,22,ROW()-IFERROR(INDEX(F$2:F694,MATCH(2,1/(F$2:F694&lt;&gt;0))),0))</f>
        <v>1</v>
      </c>
    </row>
    <row r="695" spans="1:7" x14ac:dyDescent="0.35">
      <c r="A695" s="5">
        <v>42324</v>
      </c>
      <c r="B695" s="7">
        <v>3.5009000000000001</v>
      </c>
      <c r="C695" s="16">
        <f t="shared" si="20"/>
        <v>5</v>
      </c>
      <c r="D695" s="16">
        <f t="array" ref="D695">IFERROR(INDEX(C$2:C695,MATCH(2,1/(C$2:C695&lt;&gt;0))),0)</f>
        <v>5</v>
      </c>
      <c r="E695" s="16">
        <f t="shared" si="21"/>
        <v>5</v>
      </c>
      <c r="F695" s="16">
        <f>IF(AND(C695&lt;&gt;0,SUM(C$1:$D695)=SUM(C$1:$D695)),ROW(),0)</f>
        <v>695</v>
      </c>
      <c r="G695" s="16">
        <f t="array" ref="G695">IF(ROW()-IFERROR(INDEX(F$2:F695,MATCH(2,1/(F$2:F695&lt;&gt;0))),0)&gt;22,22,ROW()-IFERROR(INDEX(F$2:F695,MATCH(2,1/(F$2:F695&lt;&gt;0))),0))</f>
        <v>0</v>
      </c>
    </row>
    <row r="696" spans="1:7" x14ac:dyDescent="0.35">
      <c r="A696" s="5">
        <v>42325</v>
      </c>
      <c r="B696" s="7">
        <v>2.0646</v>
      </c>
      <c r="C696" s="16">
        <f t="shared" si="20"/>
        <v>0</v>
      </c>
      <c r="D696" s="16">
        <f t="array" ref="D696">IFERROR(INDEX(C$2:C696,MATCH(2,1/(C$2:C696&lt;&gt;0))),0)</f>
        <v>5</v>
      </c>
      <c r="E696" s="16">
        <f t="shared" si="21"/>
        <v>4.7727272727272725</v>
      </c>
      <c r="F696" s="16">
        <f>IF(AND(C696&lt;&gt;0,SUM(C$1:$D696)=SUM(C$1:$D696)),ROW(),0)</f>
        <v>0</v>
      </c>
      <c r="G696" s="16">
        <f t="array" ref="G696">IF(ROW()-IFERROR(INDEX(F$2:F696,MATCH(2,1/(F$2:F696&lt;&gt;0))),0)&gt;22,22,ROW()-IFERROR(INDEX(F$2:F696,MATCH(2,1/(F$2:F696&lt;&gt;0))),0))</f>
        <v>1</v>
      </c>
    </row>
    <row r="697" spans="1:7" x14ac:dyDescent="0.35">
      <c r="A697" s="5">
        <v>42326</v>
      </c>
      <c r="B697" s="7">
        <v>0.71809999999999996</v>
      </c>
      <c r="C697" s="16">
        <f t="shared" si="20"/>
        <v>-5</v>
      </c>
      <c r="D697" s="16">
        <f t="array" ref="D697">IFERROR(INDEX(C$2:C697,MATCH(2,1/(C$2:C697&lt;&gt;0))),0)</f>
        <v>-5</v>
      </c>
      <c r="E697" s="16">
        <f t="shared" si="21"/>
        <v>-5</v>
      </c>
      <c r="F697" s="16">
        <f>IF(AND(C697&lt;&gt;0,SUM(C$1:$D697)=SUM(C$1:$D697)),ROW(),0)</f>
        <v>697</v>
      </c>
      <c r="G697" s="16">
        <f t="array" ref="G697">IF(ROW()-IFERROR(INDEX(F$2:F697,MATCH(2,1/(F$2:F697&lt;&gt;0))),0)&gt;22,22,ROW()-IFERROR(INDEX(F$2:F697,MATCH(2,1/(F$2:F697&lt;&gt;0))),0))</f>
        <v>0</v>
      </c>
    </row>
    <row r="698" spans="1:7" x14ac:dyDescent="0.35">
      <c r="A698" s="5">
        <v>42327</v>
      </c>
      <c r="B698" s="7">
        <v>3.1417999999999999</v>
      </c>
      <c r="C698" s="16">
        <f t="shared" si="20"/>
        <v>5</v>
      </c>
      <c r="D698" s="16">
        <f t="array" ref="D698">IFERROR(INDEX(C$2:C698,MATCH(2,1/(C$2:C698&lt;&gt;0))),0)</f>
        <v>5</v>
      </c>
      <c r="E698" s="16">
        <f t="shared" si="21"/>
        <v>5</v>
      </c>
      <c r="F698" s="16">
        <f>IF(AND(C698&lt;&gt;0,SUM(C$1:$D698)=SUM(C$1:$D698)),ROW(),0)</f>
        <v>698</v>
      </c>
      <c r="G698" s="16">
        <f t="array" ref="G698">IF(ROW()-IFERROR(INDEX(F$2:F698,MATCH(2,1/(F$2:F698&lt;&gt;0))),0)&gt;22,22,ROW()-IFERROR(INDEX(F$2:F698,MATCH(2,1/(F$2:F698&lt;&gt;0))),0))</f>
        <v>0</v>
      </c>
    </row>
    <row r="699" spans="1:7" x14ac:dyDescent="0.35">
      <c r="A699" s="5">
        <v>42328</v>
      </c>
      <c r="B699" s="7">
        <v>3.6804000000000001</v>
      </c>
      <c r="C699" s="16">
        <f t="shared" si="20"/>
        <v>5</v>
      </c>
      <c r="D699" s="16">
        <f t="array" ref="D699">IFERROR(INDEX(C$2:C699,MATCH(2,1/(C$2:C699&lt;&gt;0))),0)</f>
        <v>5</v>
      </c>
      <c r="E699" s="16">
        <f t="shared" si="21"/>
        <v>5</v>
      </c>
      <c r="F699" s="16">
        <f>IF(AND(C699&lt;&gt;0,SUM(C$1:$D699)=SUM(C$1:$D699)),ROW(),0)</f>
        <v>699</v>
      </c>
      <c r="G699" s="16">
        <f t="array" ref="G699">IF(ROW()-IFERROR(INDEX(F$2:F699,MATCH(2,1/(F$2:F699&lt;&gt;0))),0)&gt;22,22,ROW()-IFERROR(INDEX(F$2:F699,MATCH(2,1/(F$2:F699&lt;&gt;0))),0))</f>
        <v>0</v>
      </c>
    </row>
    <row r="700" spans="1:7" x14ac:dyDescent="0.35">
      <c r="A700" s="5">
        <v>42331</v>
      </c>
      <c r="B700" s="7">
        <v>2.2462</v>
      </c>
      <c r="C700" s="16">
        <f t="shared" si="20"/>
        <v>0</v>
      </c>
      <c r="D700" s="16">
        <f t="array" ref="D700">IFERROR(INDEX(C$2:C700,MATCH(2,1/(C$2:C700&lt;&gt;0))),0)</f>
        <v>5</v>
      </c>
      <c r="E700" s="16">
        <f t="shared" si="21"/>
        <v>4.7727272727272725</v>
      </c>
      <c r="F700" s="16">
        <f>IF(AND(C700&lt;&gt;0,SUM(C$1:$D700)=SUM(C$1:$D700)),ROW(),0)</f>
        <v>0</v>
      </c>
      <c r="G700" s="16">
        <f t="array" ref="G700">IF(ROW()-IFERROR(INDEX(F$2:F700,MATCH(2,1/(F$2:F700&lt;&gt;0))),0)&gt;22,22,ROW()-IFERROR(INDEX(F$2:F700,MATCH(2,1/(F$2:F700&lt;&gt;0))),0))</f>
        <v>1</v>
      </c>
    </row>
    <row r="701" spans="1:7" x14ac:dyDescent="0.35">
      <c r="A701" s="5">
        <v>42332</v>
      </c>
      <c r="B701" s="7">
        <v>2.4258999999999999</v>
      </c>
      <c r="C701" s="16">
        <f t="shared" si="20"/>
        <v>2.5</v>
      </c>
      <c r="D701" s="16">
        <f t="array" ref="D701">IFERROR(INDEX(C$2:C701,MATCH(2,1/(C$2:C701&lt;&gt;0))),0)</f>
        <v>2.5</v>
      </c>
      <c r="E701" s="16">
        <f t="shared" si="21"/>
        <v>2.5</v>
      </c>
      <c r="F701" s="16">
        <f>IF(AND(C701&lt;&gt;0,SUM(C$1:$D701)=SUM(C$1:$D701)),ROW(),0)</f>
        <v>701</v>
      </c>
      <c r="G701" s="16">
        <f t="array" ref="G701">IF(ROW()-IFERROR(INDEX(F$2:F701,MATCH(2,1/(F$2:F701&lt;&gt;0))),0)&gt;22,22,ROW()-IFERROR(INDEX(F$2:F701,MATCH(2,1/(F$2:F701&lt;&gt;0))),0))</f>
        <v>0</v>
      </c>
    </row>
    <row r="702" spans="1:7" x14ac:dyDescent="0.35">
      <c r="A702" s="5">
        <v>42333</v>
      </c>
      <c r="B702" s="7">
        <v>3.3243</v>
      </c>
      <c r="C702" s="16">
        <f t="shared" si="20"/>
        <v>5</v>
      </c>
      <c r="D702" s="16">
        <f t="array" ref="D702">IFERROR(INDEX(C$2:C702,MATCH(2,1/(C$2:C702&lt;&gt;0))),0)</f>
        <v>5</v>
      </c>
      <c r="E702" s="16">
        <f t="shared" si="21"/>
        <v>5</v>
      </c>
      <c r="F702" s="16">
        <f>IF(AND(C702&lt;&gt;0,SUM(C$1:$D702)=SUM(C$1:$D702)),ROW(),0)</f>
        <v>702</v>
      </c>
      <c r="G702" s="16">
        <f t="array" ref="G702">IF(ROW()-IFERROR(INDEX(F$2:F702,MATCH(2,1/(F$2:F702&lt;&gt;0))),0)&gt;22,22,ROW()-IFERROR(INDEX(F$2:F702,MATCH(2,1/(F$2:F702&lt;&gt;0))),0))</f>
        <v>0</v>
      </c>
    </row>
    <row r="703" spans="1:7" x14ac:dyDescent="0.35">
      <c r="A703" s="5">
        <v>42334</v>
      </c>
      <c r="B703" s="7">
        <v>2.5156999999999998</v>
      </c>
      <c r="C703" s="16">
        <f t="shared" si="20"/>
        <v>2.5</v>
      </c>
      <c r="D703" s="16">
        <f t="array" ref="D703">IFERROR(INDEX(C$2:C703,MATCH(2,1/(C$2:C703&lt;&gt;0))),0)</f>
        <v>2.5</v>
      </c>
      <c r="E703" s="16">
        <f t="shared" si="21"/>
        <v>2.5</v>
      </c>
      <c r="F703" s="16">
        <f>IF(AND(C703&lt;&gt;0,SUM(C$1:$D703)=SUM(C$1:$D703)),ROW(),0)</f>
        <v>703</v>
      </c>
      <c r="G703" s="16">
        <f t="array" ref="G703">IF(ROW()-IFERROR(INDEX(F$2:F703,MATCH(2,1/(F$2:F703&lt;&gt;0))),0)&gt;22,22,ROW()-IFERROR(INDEX(F$2:F703,MATCH(2,1/(F$2:F703&lt;&gt;0))),0))</f>
        <v>0</v>
      </c>
    </row>
    <row r="704" spans="1:7" x14ac:dyDescent="0.35">
      <c r="A704" s="5">
        <v>42335</v>
      </c>
      <c r="B704" s="7">
        <v>0.80859999999999999</v>
      </c>
      <c r="C704" s="16">
        <f t="shared" si="20"/>
        <v>-2.5</v>
      </c>
      <c r="D704" s="16">
        <f t="array" ref="D704">IFERROR(INDEX(C$2:C704,MATCH(2,1/(C$2:C704&lt;&gt;0))),0)</f>
        <v>-2.5</v>
      </c>
      <c r="E704" s="16">
        <f t="shared" si="21"/>
        <v>-2.5</v>
      </c>
      <c r="F704" s="16">
        <f>IF(AND(C704&lt;&gt;0,SUM(C$1:$D704)=SUM(C$1:$D704)),ROW(),0)</f>
        <v>704</v>
      </c>
      <c r="G704" s="16">
        <f t="array" ref="G704">IF(ROW()-IFERROR(INDEX(F$2:F704,MATCH(2,1/(F$2:F704&lt;&gt;0))),0)&gt;22,22,ROW()-IFERROR(INDEX(F$2:F704,MATCH(2,1/(F$2:F704&lt;&gt;0))),0))</f>
        <v>0</v>
      </c>
    </row>
    <row r="705" spans="1:7" x14ac:dyDescent="0.35">
      <c r="A705" s="5">
        <v>42338</v>
      </c>
      <c r="B705" s="7">
        <v>4.3127000000000004</v>
      </c>
      <c r="C705" s="16">
        <f t="shared" si="20"/>
        <v>5</v>
      </c>
      <c r="D705" s="16">
        <f t="array" ref="D705">IFERROR(INDEX(C$2:C705,MATCH(2,1/(C$2:C705&lt;&gt;0))),0)</f>
        <v>5</v>
      </c>
      <c r="E705" s="16">
        <f t="shared" si="21"/>
        <v>5</v>
      </c>
      <c r="F705" s="16">
        <f>IF(AND(C705&lt;&gt;0,SUM(C$1:$D705)=SUM(C$1:$D705)),ROW(),0)</f>
        <v>705</v>
      </c>
      <c r="G705" s="16">
        <f t="array" ref="G705">IF(ROW()-IFERROR(INDEX(F$2:F705,MATCH(2,1/(F$2:F705&lt;&gt;0))),0)&gt;22,22,ROW()-IFERROR(INDEX(F$2:F705,MATCH(2,1/(F$2:F705&lt;&gt;0))),0))</f>
        <v>0</v>
      </c>
    </row>
    <row r="706" spans="1:7" x14ac:dyDescent="0.35">
      <c r="A706" s="5">
        <v>42339</v>
      </c>
      <c r="B706" s="7">
        <v>2.6055999999999999</v>
      </c>
      <c r="C706" s="16">
        <f t="shared" si="20"/>
        <v>2.5</v>
      </c>
      <c r="D706" s="16">
        <f t="array" ref="D706">IFERROR(INDEX(C$2:C706,MATCH(2,1/(C$2:C706&lt;&gt;0))),0)</f>
        <v>2.5</v>
      </c>
      <c r="E706" s="16">
        <f t="shared" si="21"/>
        <v>2.5</v>
      </c>
      <c r="F706" s="16">
        <f>IF(AND(C706&lt;&gt;0,SUM(C$1:$D706)=SUM(C$1:$D706)),ROW(),0)</f>
        <v>706</v>
      </c>
      <c r="G706" s="16">
        <f t="array" ref="G706">IF(ROW()-IFERROR(INDEX(F$2:F706,MATCH(2,1/(F$2:F706&lt;&gt;0))),0)&gt;22,22,ROW()-IFERROR(INDEX(F$2:F706,MATCH(2,1/(F$2:F706&lt;&gt;0))),0))</f>
        <v>0</v>
      </c>
    </row>
    <row r="707" spans="1:7" x14ac:dyDescent="0.35">
      <c r="A707" s="5">
        <v>42340</v>
      </c>
      <c r="B707" s="7">
        <v>1.6173</v>
      </c>
      <c r="C707" s="16">
        <f t="shared" ref="C707:C770" si="22">IF(B707&gt;3,5,IF(B707&gt;2.4,2.5,IF(B707&gt;1,0,IF(B707&gt;0.8,-2.5,-5))))</f>
        <v>0</v>
      </c>
      <c r="D707" s="16">
        <f t="array" ref="D707">IFERROR(INDEX(C$2:C707,MATCH(2,1/(C$2:C707&lt;&gt;0))),0)</f>
        <v>2.5</v>
      </c>
      <c r="E707" s="16">
        <f t="shared" ref="E707:E770" si="23">IF(D707=0,0,IF(D707&lt;0,-1*(ABS(D707)-G707*ABS(D707)/22),D707-G707*D707/22))</f>
        <v>2.3863636363636362</v>
      </c>
      <c r="F707" s="16">
        <f>IF(AND(C707&lt;&gt;0,SUM(C$1:$D707)=SUM(C$1:$D707)),ROW(),0)</f>
        <v>0</v>
      </c>
      <c r="G707" s="16">
        <f t="array" ref="G707">IF(ROW()-IFERROR(INDEX(F$2:F707,MATCH(2,1/(F$2:F707&lt;&gt;0))),0)&gt;22,22,ROW()-IFERROR(INDEX(F$2:F707,MATCH(2,1/(F$2:F707&lt;&gt;0))),0))</f>
        <v>1</v>
      </c>
    </row>
    <row r="708" spans="1:7" x14ac:dyDescent="0.35">
      <c r="A708" s="5">
        <v>42341</v>
      </c>
      <c r="B708" s="7">
        <v>2.6953999999999998</v>
      </c>
      <c r="C708" s="16">
        <f t="shared" si="22"/>
        <v>2.5</v>
      </c>
      <c r="D708" s="16">
        <f t="array" ref="D708">IFERROR(INDEX(C$2:C708,MATCH(2,1/(C$2:C708&lt;&gt;0))),0)</f>
        <v>2.5</v>
      </c>
      <c r="E708" s="16">
        <f t="shared" si="23"/>
        <v>2.5</v>
      </c>
      <c r="F708" s="16">
        <f>IF(AND(C708&lt;&gt;0,SUM(C$1:$D708)=SUM(C$1:$D708)),ROW(),0)</f>
        <v>708</v>
      </c>
      <c r="G708" s="16">
        <f t="array" ref="G708">IF(ROW()-IFERROR(INDEX(F$2:F708,MATCH(2,1/(F$2:F708&lt;&gt;0))),0)&gt;22,22,ROW()-IFERROR(INDEX(F$2:F708,MATCH(2,1/(F$2:F708&lt;&gt;0))),0))</f>
        <v>0</v>
      </c>
    </row>
    <row r="709" spans="1:7" x14ac:dyDescent="0.35">
      <c r="A709" s="5">
        <v>42342</v>
      </c>
      <c r="B709" s="7">
        <v>1.7968999999999999</v>
      </c>
      <c r="C709" s="16">
        <f t="shared" si="22"/>
        <v>0</v>
      </c>
      <c r="D709" s="16">
        <f t="array" ref="D709">IFERROR(INDEX(C$2:C709,MATCH(2,1/(C$2:C709&lt;&gt;0))),0)</f>
        <v>2.5</v>
      </c>
      <c r="E709" s="16">
        <f t="shared" si="23"/>
        <v>2.3863636363636362</v>
      </c>
      <c r="F709" s="16">
        <f>IF(AND(C709&lt;&gt;0,SUM(C$1:$D709)=SUM(C$1:$D709)),ROW(),0)</f>
        <v>0</v>
      </c>
      <c r="G709" s="16">
        <f t="array" ref="G709">IF(ROW()-IFERROR(INDEX(F$2:F709,MATCH(2,1/(F$2:F709&lt;&gt;0))),0)&gt;22,22,ROW()-IFERROR(INDEX(F$2:F709,MATCH(2,1/(F$2:F709&lt;&gt;0))),0))</f>
        <v>1</v>
      </c>
    </row>
    <row r="710" spans="1:7" x14ac:dyDescent="0.35">
      <c r="A710" s="5">
        <v>42345</v>
      </c>
      <c r="B710" s="7">
        <v>2.6953999999999998</v>
      </c>
      <c r="C710" s="16">
        <f t="shared" si="22"/>
        <v>2.5</v>
      </c>
      <c r="D710" s="16">
        <f t="array" ref="D710">IFERROR(INDEX(C$2:C710,MATCH(2,1/(C$2:C710&lt;&gt;0))),0)</f>
        <v>2.5</v>
      </c>
      <c r="E710" s="16">
        <f t="shared" si="23"/>
        <v>2.5</v>
      </c>
      <c r="F710" s="16">
        <f>IF(AND(C710&lt;&gt;0,SUM(C$1:$D710)=SUM(C$1:$D710)),ROW(),0)</f>
        <v>710</v>
      </c>
      <c r="G710" s="16">
        <f t="array" ref="G710">IF(ROW()-IFERROR(INDEX(F$2:F710,MATCH(2,1/(F$2:F710&lt;&gt;0))),0)&gt;22,22,ROW()-IFERROR(INDEX(F$2:F710,MATCH(2,1/(F$2:F710&lt;&gt;0))),0))</f>
        <v>0</v>
      </c>
    </row>
    <row r="711" spans="1:7" x14ac:dyDescent="0.35">
      <c r="A711" s="5">
        <v>42346</v>
      </c>
      <c r="B711" s="7">
        <v>1.7071000000000001</v>
      </c>
      <c r="C711" s="16">
        <f t="shared" si="22"/>
        <v>0</v>
      </c>
      <c r="D711" s="16">
        <f t="array" ref="D711">IFERROR(INDEX(C$2:C711,MATCH(2,1/(C$2:C711&lt;&gt;0))),0)</f>
        <v>2.5</v>
      </c>
      <c r="E711" s="16">
        <f t="shared" si="23"/>
        <v>2.3863636363636362</v>
      </c>
      <c r="F711" s="16">
        <f>IF(AND(C711&lt;&gt;0,SUM(C$1:$D711)=SUM(C$1:$D711)),ROW(),0)</f>
        <v>0</v>
      </c>
      <c r="G711" s="16">
        <f t="array" ref="G711">IF(ROW()-IFERROR(INDEX(F$2:F711,MATCH(2,1/(F$2:F711&lt;&gt;0))),0)&gt;22,22,ROW()-IFERROR(INDEX(F$2:F711,MATCH(2,1/(F$2:F711&lt;&gt;0))),0))</f>
        <v>1</v>
      </c>
    </row>
    <row r="712" spans="1:7" x14ac:dyDescent="0.35">
      <c r="A712" s="5">
        <v>42347</v>
      </c>
      <c r="B712" s="7">
        <v>1.7071000000000001</v>
      </c>
      <c r="C712" s="16">
        <f t="shared" si="22"/>
        <v>0</v>
      </c>
      <c r="D712" s="16">
        <f t="array" ref="D712">IFERROR(INDEX(C$2:C712,MATCH(2,1/(C$2:C712&lt;&gt;0))),0)</f>
        <v>2.5</v>
      </c>
      <c r="E712" s="16">
        <f t="shared" si="23"/>
        <v>2.2727272727272729</v>
      </c>
      <c r="F712" s="16">
        <f>IF(AND(C712&lt;&gt;0,SUM(C$1:$D712)=SUM(C$1:$D712)),ROW(),0)</f>
        <v>0</v>
      </c>
      <c r="G712" s="16">
        <f t="array" ref="G712">IF(ROW()-IFERROR(INDEX(F$2:F712,MATCH(2,1/(F$2:F712&lt;&gt;0))),0)&gt;22,22,ROW()-IFERROR(INDEX(F$2:F712,MATCH(2,1/(F$2:F712&lt;&gt;0))),0))</f>
        <v>2</v>
      </c>
    </row>
    <row r="713" spans="1:7" x14ac:dyDescent="0.35">
      <c r="A713" s="5">
        <v>42348</v>
      </c>
      <c r="B713" s="7">
        <v>1.2579</v>
      </c>
      <c r="C713" s="16">
        <f t="shared" si="22"/>
        <v>0</v>
      </c>
      <c r="D713" s="16">
        <f t="array" ref="D713">IFERROR(INDEX(C$2:C713,MATCH(2,1/(C$2:C713&lt;&gt;0))),0)</f>
        <v>2.5</v>
      </c>
      <c r="E713" s="16">
        <f t="shared" si="23"/>
        <v>2.1590909090909092</v>
      </c>
      <c r="F713" s="16">
        <f>IF(AND(C713&lt;&gt;0,SUM(C$1:$D713)=SUM(C$1:$D713)),ROW(),0)</f>
        <v>0</v>
      </c>
      <c r="G713" s="16">
        <f t="array" ref="G713">IF(ROW()-IFERROR(INDEX(F$2:F713,MATCH(2,1/(F$2:F713&lt;&gt;0))),0)&gt;22,22,ROW()-IFERROR(INDEX(F$2:F713,MATCH(2,1/(F$2:F713&lt;&gt;0))),0))</f>
        <v>3</v>
      </c>
    </row>
    <row r="714" spans="1:7" x14ac:dyDescent="0.35">
      <c r="A714" s="5">
        <v>42349</v>
      </c>
      <c r="B714" s="7">
        <v>0.98829999999999996</v>
      </c>
      <c r="C714" s="16">
        <f t="shared" si="22"/>
        <v>-2.5</v>
      </c>
      <c r="D714" s="16">
        <f t="array" ref="D714">IFERROR(INDEX(C$2:C714,MATCH(2,1/(C$2:C714&lt;&gt;0))),0)</f>
        <v>-2.5</v>
      </c>
      <c r="E714" s="16">
        <f t="shared" si="23"/>
        <v>-2.5</v>
      </c>
      <c r="F714" s="16">
        <f>IF(AND(C714&lt;&gt;0,SUM(C$1:$D714)=SUM(C$1:$D714)),ROW(),0)</f>
        <v>714</v>
      </c>
      <c r="G714" s="16">
        <f t="array" ref="G714">IF(ROW()-IFERROR(INDEX(F$2:F714,MATCH(2,1/(F$2:F714&lt;&gt;0))),0)&gt;22,22,ROW()-IFERROR(INDEX(F$2:F714,MATCH(2,1/(F$2:F714&lt;&gt;0))),0))</f>
        <v>0</v>
      </c>
    </row>
    <row r="715" spans="1:7" x14ac:dyDescent="0.35">
      <c r="A715" s="5">
        <v>42352</v>
      </c>
      <c r="B715" s="7">
        <v>2.6055999999999999</v>
      </c>
      <c r="C715" s="16">
        <f t="shared" si="22"/>
        <v>2.5</v>
      </c>
      <c r="D715" s="16">
        <f t="array" ref="D715">IFERROR(INDEX(C$2:C715,MATCH(2,1/(C$2:C715&lt;&gt;0))),0)</f>
        <v>2.5</v>
      </c>
      <c r="E715" s="16">
        <f t="shared" si="23"/>
        <v>2.5</v>
      </c>
      <c r="F715" s="16">
        <f>IF(AND(C715&lt;&gt;0,SUM(C$1:$D715)=SUM(C$1:$D715)),ROW(),0)</f>
        <v>715</v>
      </c>
      <c r="G715" s="16">
        <f t="array" ref="G715">IF(ROW()-IFERROR(INDEX(F$2:F715,MATCH(2,1/(F$2:F715&lt;&gt;0))),0)&gt;22,22,ROW()-IFERROR(INDEX(F$2:F715,MATCH(2,1/(F$2:F715&lt;&gt;0))),0))</f>
        <v>0</v>
      </c>
    </row>
    <row r="716" spans="1:7" x14ac:dyDescent="0.35">
      <c r="A716" s="5">
        <v>42353</v>
      </c>
      <c r="B716" s="7">
        <v>1.9765999999999999</v>
      </c>
      <c r="C716" s="16">
        <f t="shared" si="22"/>
        <v>0</v>
      </c>
      <c r="D716" s="16">
        <f t="array" ref="D716">IFERROR(INDEX(C$2:C716,MATCH(2,1/(C$2:C716&lt;&gt;0))),0)</f>
        <v>2.5</v>
      </c>
      <c r="E716" s="16">
        <f t="shared" si="23"/>
        <v>2.3863636363636362</v>
      </c>
      <c r="F716" s="16">
        <f>IF(AND(C716&lt;&gt;0,SUM(C$1:$D716)=SUM(C$1:$D716)),ROW(),0)</f>
        <v>0</v>
      </c>
      <c r="G716" s="16">
        <f t="array" ref="G716">IF(ROW()-IFERROR(INDEX(F$2:F716,MATCH(2,1/(F$2:F716&lt;&gt;0))),0)&gt;22,22,ROW()-IFERROR(INDEX(F$2:F716,MATCH(2,1/(F$2:F716&lt;&gt;0))),0))</f>
        <v>1</v>
      </c>
    </row>
    <row r="717" spans="1:7" x14ac:dyDescent="0.35">
      <c r="A717" s="5">
        <v>42354</v>
      </c>
      <c r="B717" s="7">
        <v>1.7071000000000001</v>
      </c>
      <c r="C717" s="16">
        <f t="shared" si="22"/>
        <v>0</v>
      </c>
      <c r="D717" s="16">
        <f t="array" ref="D717">IFERROR(INDEX(C$2:C717,MATCH(2,1/(C$2:C717&lt;&gt;0))),0)</f>
        <v>2.5</v>
      </c>
      <c r="E717" s="16">
        <f t="shared" si="23"/>
        <v>2.2727272727272729</v>
      </c>
      <c r="F717" s="16">
        <f>IF(AND(C717&lt;&gt;0,SUM(C$1:$D717)=SUM(C$1:$D717)),ROW(),0)</f>
        <v>0</v>
      </c>
      <c r="G717" s="16">
        <f t="array" ref="G717">IF(ROW()-IFERROR(INDEX(F$2:F717,MATCH(2,1/(F$2:F717&lt;&gt;0))),0)&gt;22,22,ROW()-IFERROR(INDEX(F$2:F717,MATCH(2,1/(F$2:F717&lt;&gt;0))),0))</f>
        <v>2</v>
      </c>
    </row>
    <row r="718" spans="1:7" x14ac:dyDescent="0.35">
      <c r="A718" s="5">
        <v>42355</v>
      </c>
      <c r="B718" s="7">
        <v>2.9649999999999999</v>
      </c>
      <c r="C718" s="16">
        <f t="shared" si="22"/>
        <v>2.5</v>
      </c>
      <c r="D718" s="16">
        <f t="array" ref="D718">IFERROR(INDEX(C$2:C718,MATCH(2,1/(C$2:C718&lt;&gt;0))),0)</f>
        <v>2.5</v>
      </c>
      <c r="E718" s="16">
        <f t="shared" si="23"/>
        <v>2.5</v>
      </c>
      <c r="F718" s="16">
        <f>IF(AND(C718&lt;&gt;0,SUM(C$1:$D718)=SUM(C$1:$D718)),ROW(),0)</f>
        <v>718</v>
      </c>
      <c r="G718" s="16">
        <f t="array" ref="G718">IF(ROW()-IFERROR(INDEX(F$2:F718,MATCH(2,1/(F$2:F718&lt;&gt;0))),0)&gt;22,22,ROW()-IFERROR(INDEX(F$2:F718,MATCH(2,1/(F$2:F718&lt;&gt;0))),0))</f>
        <v>0</v>
      </c>
    </row>
    <row r="719" spans="1:7" x14ac:dyDescent="0.35">
      <c r="A719" s="5">
        <v>42356</v>
      </c>
      <c r="B719" s="7">
        <v>2.1543999999999999</v>
      </c>
      <c r="C719" s="16">
        <f t="shared" si="22"/>
        <v>0</v>
      </c>
      <c r="D719" s="16">
        <f t="array" ref="D719">IFERROR(INDEX(C$2:C719,MATCH(2,1/(C$2:C719&lt;&gt;0))),0)</f>
        <v>2.5</v>
      </c>
      <c r="E719" s="16">
        <f t="shared" si="23"/>
        <v>2.3863636363636362</v>
      </c>
      <c r="F719" s="16">
        <f>IF(AND(C719&lt;&gt;0,SUM(C$1:$D719)=SUM(C$1:$D719)),ROW(),0)</f>
        <v>0</v>
      </c>
      <c r="G719" s="16">
        <f t="array" ref="G719">IF(ROW()-IFERROR(INDEX(F$2:F719,MATCH(2,1/(F$2:F719&lt;&gt;0))),0)&gt;22,22,ROW()-IFERROR(INDEX(F$2:F719,MATCH(2,1/(F$2:F719&lt;&gt;0))),0))</f>
        <v>1</v>
      </c>
    </row>
    <row r="720" spans="1:7" x14ac:dyDescent="0.35">
      <c r="A720" s="5">
        <v>42359</v>
      </c>
      <c r="B720" s="7">
        <v>2.4237000000000002</v>
      </c>
      <c r="C720" s="16">
        <f t="shared" si="22"/>
        <v>2.5</v>
      </c>
      <c r="D720" s="16">
        <f t="array" ref="D720">IFERROR(INDEX(C$2:C720,MATCH(2,1/(C$2:C720&lt;&gt;0))),0)</f>
        <v>2.5</v>
      </c>
      <c r="E720" s="16">
        <f t="shared" si="23"/>
        <v>2.5</v>
      </c>
      <c r="F720" s="16">
        <f>IF(AND(C720&lt;&gt;0,SUM(C$1:$D720)=SUM(C$1:$D720)),ROW(),0)</f>
        <v>720</v>
      </c>
      <c r="G720" s="16">
        <f t="array" ref="G720">IF(ROW()-IFERROR(INDEX(F$2:F720,MATCH(2,1/(F$2:F720&lt;&gt;0))),0)&gt;22,22,ROW()-IFERROR(INDEX(F$2:F720,MATCH(2,1/(F$2:F720&lt;&gt;0))),0))</f>
        <v>0</v>
      </c>
    </row>
    <row r="721" spans="1:7" x14ac:dyDescent="0.35">
      <c r="A721" s="5">
        <v>42360</v>
      </c>
      <c r="B721" s="7">
        <v>2.5135000000000001</v>
      </c>
      <c r="C721" s="16">
        <f t="shared" si="22"/>
        <v>2.5</v>
      </c>
      <c r="D721" s="16">
        <f t="array" ref="D721">IFERROR(INDEX(C$2:C721,MATCH(2,1/(C$2:C721&lt;&gt;0))),0)</f>
        <v>2.5</v>
      </c>
      <c r="E721" s="16">
        <f t="shared" si="23"/>
        <v>2.5</v>
      </c>
      <c r="F721" s="16">
        <f>IF(AND(C721&lt;&gt;0,SUM(C$1:$D721)=SUM(C$1:$D721)),ROW(),0)</f>
        <v>721</v>
      </c>
      <c r="G721" s="16">
        <f t="array" ref="G721">IF(ROW()-IFERROR(INDEX(F$2:F721,MATCH(2,1/(F$2:F721&lt;&gt;0))),0)&gt;22,22,ROW()-IFERROR(INDEX(F$2:F721,MATCH(2,1/(F$2:F721&lt;&gt;0))),0))</f>
        <v>0</v>
      </c>
    </row>
    <row r="722" spans="1:7" x14ac:dyDescent="0.35">
      <c r="A722" s="5">
        <v>42361</v>
      </c>
      <c r="B722" s="7">
        <v>1.6114999999999999</v>
      </c>
      <c r="C722" s="16">
        <f t="shared" si="22"/>
        <v>0</v>
      </c>
      <c r="D722" s="16">
        <f t="array" ref="D722">IFERROR(INDEX(C$2:C722,MATCH(2,1/(C$2:C722&lt;&gt;0))),0)</f>
        <v>2.5</v>
      </c>
      <c r="E722" s="16">
        <f t="shared" si="23"/>
        <v>2.3863636363636362</v>
      </c>
      <c r="F722" s="16">
        <f>IF(AND(C722&lt;&gt;0,SUM(C$1:$D722)=SUM(C$1:$D722)),ROW(),0)</f>
        <v>0</v>
      </c>
      <c r="G722" s="16">
        <f t="array" ref="G722">IF(ROW()-IFERROR(INDEX(F$2:F722,MATCH(2,1/(F$2:F722&lt;&gt;0))),0)&gt;22,22,ROW()-IFERROR(INDEX(F$2:F722,MATCH(2,1/(F$2:F722&lt;&gt;0))),0))</f>
        <v>1</v>
      </c>
    </row>
    <row r="723" spans="1:7" x14ac:dyDescent="0.35">
      <c r="A723" s="5">
        <v>42362</v>
      </c>
      <c r="B723" s="7">
        <v>1.6086</v>
      </c>
      <c r="C723" s="16">
        <f t="shared" si="22"/>
        <v>0</v>
      </c>
      <c r="D723" s="16">
        <f t="array" ref="D723">IFERROR(INDEX(C$2:C723,MATCH(2,1/(C$2:C723&lt;&gt;0))),0)</f>
        <v>2.5</v>
      </c>
      <c r="E723" s="16">
        <f t="shared" si="23"/>
        <v>2.2727272727272729</v>
      </c>
      <c r="F723" s="16">
        <f>IF(AND(C723&lt;&gt;0,SUM(C$1:$D723)=SUM(C$1:$D723)),ROW(),0)</f>
        <v>0</v>
      </c>
      <c r="G723" s="16">
        <f t="array" ref="G723">IF(ROW()-IFERROR(INDEX(F$2:F723,MATCH(2,1/(F$2:F723&lt;&gt;0))),0)&gt;22,22,ROW()-IFERROR(INDEX(F$2:F723,MATCH(2,1/(F$2:F723&lt;&gt;0))),0))</f>
        <v>2</v>
      </c>
    </row>
    <row r="724" spans="1:7" x14ac:dyDescent="0.35">
      <c r="A724" s="5">
        <v>42363</v>
      </c>
      <c r="B724" s="7">
        <v>2.0554000000000001</v>
      </c>
      <c r="C724" s="16">
        <f t="shared" si="22"/>
        <v>0</v>
      </c>
      <c r="D724" s="16">
        <f t="array" ref="D724">IFERROR(INDEX(C$2:C724,MATCH(2,1/(C$2:C724&lt;&gt;0))),0)</f>
        <v>2.5</v>
      </c>
      <c r="E724" s="16">
        <f t="shared" si="23"/>
        <v>2.1590909090909092</v>
      </c>
      <c r="F724" s="16">
        <f>IF(AND(C724&lt;&gt;0,SUM(C$1:$D724)=SUM(C$1:$D724)),ROW(),0)</f>
        <v>0</v>
      </c>
      <c r="G724" s="16">
        <f t="array" ref="G724">IF(ROW()-IFERROR(INDEX(F$2:F724,MATCH(2,1/(F$2:F724&lt;&gt;0))),0)&gt;22,22,ROW()-IFERROR(INDEX(F$2:F724,MATCH(2,1/(F$2:F724&lt;&gt;0))),0))</f>
        <v>3</v>
      </c>
    </row>
    <row r="725" spans="1:7" x14ac:dyDescent="0.35">
      <c r="A725" s="5">
        <v>42366</v>
      </c>
      <c r="B725" s="7">
        <v>1.2511000000000001</v>
      </c>
      <c r="C725" s="16">
        <f t="shared" si="22"/>
        <v>0</v>
      </c>
      <c r="D725" s="16">
        <f t="array" ref="D725">IFERROR(INDEX(C$2:C725,MATCH(2,1/(C$2:C725&lt;&gt;0))),0)</f>
        <v>2.5</v>
      </c>
      <c r="E725" s="16">
        <f t="shared" si="23"/>
        <v>2.0454545454545454</v>
      </c>
      <c r="F725" s="16">
        <f>IF(AND(C725&lt;&gt;0,SUM(C$1:$D725)=SUM(C$1:$D725)),ROW(),0)</f>
        <v>0</v>
      </c>
      <c r="G725" s="16">
        <f t="array" ref="G725">IF(ROW()-IFERROR(INDEX(F$2:F725,MATCH(2,1/(F$2:F725&lt;&gt;0))),0)&gt;22,22,ROW()-IFERROR(INDEX(F$2:F725,MATCH(2,1/(F$2:F725&lt;&gt;0))),0))</f>
        <v>4</v>
      </c>
    </row>
    <row r="726" spans="1:7" x14ac:dyDescent="0.35">
      <c r="A726" s="5">
        <v>42367</v>
      </c>
      <c r="B726" s="7">
        <v>1.6979</v>
      </c>
      <c r="C726" s="16">
        <f t="shared" si="22"/>
        <v>0</v>
      </c>
      <c r="D726" s="16">
        <f t="array" ref="D726">IFERROR(INDEX(C$2:C726,MATCH(2,1/(C$2:C726&lt;&gt;0))),0)</f>
        <v>2.5</v>
      </c>
      <c r="E726" s="16">
        <f t="shared" si="23"/>
        <v>1.9318181818181817</v>
      </c>
      <c r="F726" s="16">
        <f>IF(AND(C726&lt;&gt;0,SUM(C$1:$D726)=SUM(C$1:$D726)),ROW(),0)</f>
        <v>0</v>
      </c>
      <c r="G726" s="16">
        <f t="array" ref="G726">IF(ROW()-IFERROR(INDEX(F$2:F726,MATCH(2,1/(F$2:F726&lt;&gt;0))),0)&gt;22,22,ROW()-IFERROR(INDEX(F$2:F726,MATCH(2,1/(F$2:F726&lt;&gt;0))),0))</f>
        <v>5</v>
      </c>
    </row>
    <row r="727" spans="1:7" x14ac:dyDescent="0.35">
      <c r="A727" s="5">
        <v>42368</v>
      </c>
      <c r="B727" s="7">
        <v>1.6086</v>
      </c>
      <c r="C727" s="16">
        <f t="shared" si="22"/>
        <v>0</v>
      </c>
      <c r="D727" s="16">
        <f t="array" ref="D727">IFERROR(INDEX(C$2:C727,MATCH(2,1/(C$2:C727&lt;&gt;0))),0)</f>
        <v>2.5</v>
      </c>
      <c r="E727" s="16">
        <f t="shared" si="23"/>
        <v>1.8181818181818183</v>
      </c>
      <c r="F727" s="16">
        <f>IF(AND(C727&lt;&gt;0,SUM(C$1:$D727)=SUM(C$1:$D727)),ROW(),0)</f>
        <v>0</v>
      </c>
      <c r="G727" s="16">
        <f t="array" ref="G727">IF(ROW()-IFERROR(INDEX(F$2:F727,MATCH(2,1/(F$2:F727&lt;&gt;0))),0)&gt;22,22,ROW()-IFERROR(INDEX(F$2:F727,MATCH(2,1/(F$2:F727&lt;&gt;0))),0))</f>
        <v>6</v>
      </c>
    </row>
    <row r="728" spans="1:7" x14ac:dyDescent="0.35">
      <c r="A728" s="5">
        <v>42369</v>
      </c>
      <c r="B728" s="7">
        <v>0.89370000000000005</v>
      </c>
      <c r="C728" s="16">
        <f t="shared" si="22"/>
        <v>-2.5</v>
      </c>
      <c r="D728" s="16">
        <f t="array" ref="D728">IFERROR(INDEX(C$2:C728,MATCH(2,1/(C$2:C728&lt;&gt;0))),0)</f>
        <v>-2.5</v>
      </c>
      <c r="E728" s="16">
        <f t="shared" si="23"/>
        <v>-2.5</v>
      </c>
      <c r="F728" s="16">
        <f>IF(AND(C728&lt;&gt;0,SUM(C$1:$D728)=SUM(C$1:$D728)),ROW(),0)</f>
        <v>728</v>
      </c>
      <c r="G728" s="16">
        <f t="array" ref="G728">IF(ROW()-IFERROR(INDEX(F$2:F728,MATCH(2,1/(F$2:F728&lt;&gt;0))),0)&gt;22,22,ROW()-IFERROR(INDEX(F$2:F728,MATCH(2,1/(F$2:F728&lt;&gt;0))),0))</f>
        <v>0</v>
      </c>
    </row>
    <row r="729" spans="1:7" x14ac:dyDescent="0.35">
      <c r="A729" s="5">
        <v>42373</v>
      </c>
      <c r="B729" s="7">
        <v>0.2681</v>
      </c>
      <c r="C729" s="16">
        <f t="shared" si="22"/>
        <v>-5</v>
      </c>
      <c r="D729" s="16">
        <f t="array" ref="D729">IFERROR(INDEX(C$2:C729,MATCH(2,1/(C$2:C729&lt;&gt;0))),0)</f>
        <v>-5</v>
      </c>
      <c r="E729" s="16">
        <f t="shared" si="23"/>
        <v>-5</v>
      </c>
      <c r="F729" s="16">
        <f>IF(AND(C729&lt;&gt;0,SUM(C$1:$D729)=SUM(C$1:$D729)),ROW(),0)</f>
        <v>729</v>
      </c>
      <c r="G729" s="16">
        <f t="array" ref="G729">IF(ROW()-IFERROR(INDEX(F$2:F729,MATCH(2,1/(F$2:F729&lt;&gt;0))),0)&gt;22,22,ROW()-IFERROR(INDEX(F$2:F729,MATCH(2,1/(F$2:F729&lt;&gt;0))),0))</f>
        <v>0</v>
      </c>
    </row>
    <row r="730" spans="1:7" x14ac:dyDescent="0.35">
      <c r="A730" s="5">
        <v>42374</v>
      </c>
      <c r="B730" s="7">
        <v>2.4129</v>
      </c>
      <c r="C730" s="16">
        <f t="shared" si="22"/>
        <v>2.5</v>
      </c>
      <c r="D730" s="16">
        <f t="array" ref="D730">IFERROR(INDEX(C$2:C730,MATCH(2,1/(C$2:C730&lt;&gt;0))),0)</f>
        <v>2.5</v>
      </c>
      <c r="E730" s="16">
        <f t="shared" si="23"/>
        <v>2.5</v>
      </c>
      <c r="F730" s="16">
        <f>IF(AND(C730&lt;&gt;0,SUM(C$1:$D730)=SUM(C$1:$D730)),ROW(),0)</f>
        <v>730</v>
      </c>
      <c r="G730" s="16">
        <f t="array" ref="G730">IF(ROW()-IFERROR(INDEX(F$2:F730,MATCH(2,1/(F$2:F730&lt;&gt;0))),0)&gt;22,22,ROW()-IFERROR(INDEX(F$2:F730,MATCH(2,1/(F$2:F730&lt;&gt;0))),0))</f>
        <v>0</v>
      </c>
    </row>
    <row r="731" spans="1:7" x14ac:dyDescent="0.35">
      <c r="A731" s="5">
        <v>42375</v>
      </c>
      <c r="B731" s="7">
        <v>5.62</v>
      </c>
      <c r="C731" s="16">
        <f t="shared" si="22"/>
        <v>5</v>
      </c>
      <c r="D731" s="16">
        <f t="array" ref="D731">IFERROR(INDEX(C$2:C731,MATCH(2,1/(C$2:C731&lt;&gt;0))),0)</f>
        <v>5</v>
      </c>
      <c r="E731" s="16">
        <f t="shared" si="23"/>
        <v>5</v>
      </c>
      <c r="F731" s="16">
        <f>IF(AND(C731&lt;&gt;0,SUM(C$1:$D731)=SUM(C$1:$D731)),ROW(),0)</f>
        <v>731</v>
      </c>
      <c r="G731" s="16">
        <f t="array" ref="G731">IF(ROW()-IFERROR(INDEX(F$2:F731,MATCH(2,1/(F$2:F731&lt;&gt;0))),0)&gt;22,22,ROW()-IFERROR(INDEX(F$2:F731,MATCH(2,1/(F$2:F731&lt;&gt;0))),0))</f>
        <v>0</v>
      </c>
    </row>
    <row r="732" spans="1:7" x14ac:dyDescent="0.35">
      <c r="A732" s="5">
        <v>42376</v>
      </c>
      <c r="B732" s="7">
        <v>0.1784</v>
      </c>
      <c r="C732" s="16">
        <f t="shared" si="22"/>
        <v>-5</v>
      </c>
      <c r="D732" s="16">
        <f t="array" ref="D732">IFERROR(INDEX(C$2:C732,MATCH(2,1/(C$2:C732&lt;&gt;0))),0)</f>
        <v>-5</v>
      </c>
      <c r="E732" s="16">
        <f t="shared" si="23"/>
        <v>-5</v>
      </c>
      <c r="F732" s="16">
        <f>IF(AND(C732&lt;&gt;0,SUM(C$1:$D732)=SUM(C$1:$D732)),ROW(),0)</f>
        <v>732</v>
      </c>
      <c r="G732" s="16">
        <f t="array" ref="G732">IF(ROW()-IFERROR(INDEX(F$2:F732,MATCH(2,1/(F$2:F732&lt;&gt;0))),0)&gt;22,22,ROW()-IFERROR(INDEX(F$2:F732,MATCH(2,1/(F$2:F732&lt;&gt;0))),0))</f>
        <v>0</v>
      </c>
    </row>
    <row r="733" spans="1:7" x14ac:dyDescent="0.35">
      <c r="A733" s="5">
        <v>42377</v>
      </c>
      <c r="B733" s="7">
        <v>4.0106999999999999</v>
      </c>
      <c r="C733" s="16">
        <f t="shared" si="22"/>
        <v>5</v>
      </c>
      <c r="D733" s="16">
        <f t="array" ref="D733">IFERROR(INDEX(C$2:C733,MATCH(2,1/(C$2:C733&lt;&gt;0))),0)</f>
        <v>5</v>
      </c>
      <c r="E733" s="16">
        <f t="shared" si="23"/>
        <v>5</v>
      </c>
      <c r="F733" s="16">
        <f>IF(AND(C733&lt;&gt;0,SUM(C$1:$D733)=SUM(C$1:$D733)),ROW(),0)</f>
        <v>733</v>
      </c>
      <c r="G733" s="16">
        <f t="array" ref="G733">IF(ROW()-IFERROR(INDEX(F$2:F733,MATCH(2,1/(F$2:F733&lt;&gt;0))),0)&gt;22,22,ROW()-IFERROR(INDEX(F$2:F733,MATCH(2,1/(F$2:F733&lt;&gt;0))),0))</f>
        <v>0</v>
      </c>
    </row>
    <row r="734" spans="1:7" x14ac:dyDescent="0.35">
      <c r="A734" s="5">
        <v>42380</v>
      </c>
      <c r="B734" s="7">
        <v>0.35649999999999998</v>
      </c>
      <c r="C734" s="16">
        <f t="shared" si="22"/>
        <v>-5</v>
      </c>
      <c r="D734" s="16">
        <f t="array" ref="D734">IFERROR(INDEX(C$2:C734,MATCH(2,1/(C$2:C734&lt;&gt;0))),0)</f>
        <v>-5</v>
      </c>
      <c r="E734" s="16">
        <f t="shared" si="23"/>
        <v>-5</v>
      </c>
      <c r="F734" s="16">
        <f>IF(AND(C734&lt;&gt;0,SUM(C$1:$D734)=SUM(C$1:$D734)),ROW(),0)</f>
        <v>734</v>
      </c>
      <c r="G734" s="16">
        <f t="array" ref="G734">IF(ROW()-IFERROR(INDEX(F$2:F734,MATCH(2,1/(F$2:F734&lt;&gt;0))),0)&gt;22,22,ROW()-IFERROR(INDEX(F$2:F734,MATCH(2,1/(F$2:F734&lt;&gt;0))),0))</f>
        <v>0</v>
      </c>
    </row>
    <row r="735" spans="1:7" x14ac:dyDescent="0.35">
      <c r="A735" s="5">
        <v>42381</v>
      </c>
      <c r="B735" s="7">
        <v>0.80210000000000004</v>
      </c>
      <c r="C735" s="16">
        <f t="shared" si="22"/>
        <v>-2.5</v>
      </c>
      <c r="D735" s="16">
        <f t="array" ref="D735">IFERROR(INDEX(C$2:C735,MATCH(2,1/(C$2:C735&lt;&gt;0))),0)</f>
        <v>-2.5</v>
      </c>
      <c r="E735" s="16">
        <f t="shared" si="23"/>
        <v>-2.5</v>
      </c>
      <c r="F735" s="16">
        <f>IF(AND(C735&lt;&gt;0,SUM(C$1:$D735)=SUM(C$1:$D735)),ROW(),0)</f>
        <v>735</v>
      </c>
      <c r="G735" s="16">
        <f t="array" ref="G735">IF(ROW()-IFERROR(INDEX(F$2:F735,MATCH(2,1/(F$2:F735&lt;&gt;0))),0)&gt;22,22,ROW()-IFERROR(INDEX(F$2:F735,MATCH(2,1/(F$2:F735&lt;&gt;0))),0))</f>
        <v>0</v>
      </c>
    </row>
    <row r="736" spans="1:7" x14ac:dyDescent="0.35">
      <c r="A736" s="5">
        <v>42382</v>
      </c>
      <c r="B736" s="7">
        <v>0.26740000000000003</v>
      </c>
      <c r="C736" s="16">
        <f t="shared" si="22"/>
        <v>-5</v>
      </c>
      <c r="D736" s="16">
        <f t="array" ref="D736">IFERROR(INDEX(C$2:C736,MATCH(2,1/(C$2:C736&lt;&gt;0))),0)</f>
        <v>-5</v>
      </c>
      <c r="E736" s="16">
        <f t="shared" si="23"/>
        <v>-5</v>
      </c>
      <c r="F736" s="16">
        <f>IF(AND(C736&lt;&gt;0,SUM(C$1:$D736)=SUM(C$1:$D736)),ROW(),0)</f>
        <v>736</v>
      </c>
      <c r="G736" s="16">
        <f t="array" ref="G736">IF(ROW()-IFERROR(INDEX(F$2:F736,MATCH(2,1/(F$2:F736&lt;&gt;0))),0)&gt;22,22,ROW()-IFERROR(INDEX(F$2:F736,MATCH(2,1/(F$2:F736&lt;&gt;0))),0))</f>
        <v>0</v>
      </c>
    </row>
    <row r="737" spans="1:7" x14ac:dyDescent="0.35">
      <c r="A737" s="5">
        <v>42383</v>
      </c>
      <c r="B737" s="7">
        <v>2.2282000000000002</v>
      </c>
      <c r="C737" s="16">
        <f t="shared" si="22"/>
        <v>0</v>
      </c>
      <c r="D737" s="16">
        <f t="array" ref="D737">IFERROR(INDEX(C$2:C737,MATCH(2,1/(C$2:C737&lt;&gt;0))),0)</f>
        <v>-5</v>
      </c>
      <c r="E737" s="16">
        <f t="shared" si="23"/>
        <v>-4.7727272727272725</v>
      </c>
      <c r="F737" s="16">
        <f>IF(AND(C737&lt;&gt;0,SUM(C$1:$D737)=SUM(C$1:$D737)),ROW(),0)</f>
        <v>0</v>
      </c>
      <c r="G737" s="16">
        <f t="array" ref="G737">IF(ROW()-IFERROR(INDEX(F$2:F737,MATCH(2,1/(F$2:F737&lt;&gt;0))),0)&gt;22,22,ROW()-IFERROR(INDEX(F$2:F737,MATCH(2,1/(F$2:F737&lt;&gt;0))),0))</f>
        <v>1</v>
      </c>
    </row>
    <row r="738" spans="1:7" x14ac:dyDescent="0.35">
      <c r="A738" s="5">
        <v>42384</v>
      </c>
      <c r="B738" s="7">
        <v>0.53380000000000005</v>
      </c>
      <c r="C738" s="16">
        <f t="shared" si="22"/>
        <v>-5</v>
      </c>
      <c r="D738" s="16">
        <f t="array" ref="D738">IFERROR(INDEX(C$2:C738,MATCH(2,1/(C$2:C738&lt;&gt;0))),0)</f>
        <v>-5</v>
      </c>
      <c r="E738" s="16">
        <f t="shared" si="23"/>
        <v>-5</v>
      </c>
      <c r="F738" s="16">
        <f>IF(AND(C738&lt;&gt;0,SUM(C$1:$D738)=SUM(C$1:$D738)),ROW(),0)</f>
        <v>738</v>
      </c>
      <c r="G738" s="16">
        <f t="array" ref="G738">IF(ROW()-IFERROR(INDEX(F$2:F738,MATCH(2,1/(F$2:F738&lt;&gt;0))),0)&gt;22,22,ROW()-IFERROR(INDEX(F$2:F738,MATCH(2,1/(F$2:F738&lt;&gt;0))),0))</f>
        <v>0</v>
      </c>
    </row>
    <row r="739" spans="1:7" x14ac:dyDescent="0.35">
      <c r="A739" s="5">
        <v>42387</v>
      </c>
      <c r="B739" s="7">
        <v>1.5125</v>
      </c>
      <c r="C739" s="16">
        <f t="shared" si="22"/>
        <v>0</v>
      </c>
      <c r="D739" s="16">
        <f t="array" ref="D739">IFERROR(INDEX(C$2:C739,MATCH(2,1/(C$2:C739&lt;&gt;0))),0)</f>
        <v>-5</v>
      </c>
      <c r="E739" s="16">
        <f t="shared" si="23"/>
        <v>-4.7727272727272725</v>
      </c>
      <c r="F739" s="16">
        <f>IF(AND(C739&lt;&gt;0,SUM(C$1:$D739)=SUM(C$1:$D739)),ROW(),0)</f>
        <v>0</v>
      </c>
      <c r="G739" s="16">
        <f t="array" ref="G739">IF(ROW()-IFERROR(INDEX(F$2:F739,MATCH(2,1/(F$2:F739&lt;&gt;0))),0)&gt;22,22,ROW()-IFERROR(INDEX(F$2:F739,MATCH(2,1/(F$2:F739&lt;&gt;0))),0))</f>
        <v>1</v>
      </c>
    </row>
    <row r="740" spans="1:7" x14ac:dyDescent="0.35">
      <c r="A740" s="5">
        <v>42388</v>
      </c>
      <c r="B740" s="7">
        <v>6.2278000000000002</v>
      </c>
      <c r="C740" s="16">
        <f t="shared" si="22"/>
        <v>5</v>
      </c>
      <c r="D740" s="16">
        <f t="array" ref="D740">IFERROR(INDEX(C$2:C740,MATCH(2,1/(C$2:C740&lt;&gt;0))),0)</f>
        <v>5</v>
      </c>
      <c r="E740" s="16">
        <f t="shared" si="23"/>
        <v>5</v>
      </c>
      <c r="F740" s="16">
        <f>IF(AND(C740&lt;&gt;0,SUM(C$1:$D740)=SUM(C$1:$D740)),ROW(),0)</f>
        <v>740</v>
      </c>
      <c r="G740" s="16">
        <f t="array" ref="G740">IF(ROW()-IFERROR(INDEX(F$2:F740,MATCH(2,1/(F$2:F740&lt;&gt;0))),0)&gt;22,22,ROW()-IFERROR(INDEX(F$2:F740,MATCH(2,1/(F$2:F740&lt;&gt;0))),0))</f>
        <v>0</v>
      </c>
    </row>
    <row r="741" spans="1:7" x14ac:dyDescent="0.35">
      <c r="A741" s="5">
        <v>42389</v>
      </c>
      <c r="B741" s="7">
        <v>1.2456</v>
      </c>
      <c r="C741" s="16">
        <f t="shared" si="22"/>
        <v>0</v>
      </c>
      <c r="D741" s="16">
        <f t="array" ref="D741">IFERROR(INDEX(C$2:C741,MATCH(2,1/(C$2:C741&lt;&gt;0))),0)</f>
        <v>5</v>
      </c>
      <c r="E741" s="16">
        <f t="shared" si="23"/>
        <v>4.7727272727272725</v>
      </c>
      <c r="F741" s="16">
        <f>IF(AND(C741&lt;&gt;0,SUM(C$1:$D741)=SUM(C$1:$D741)),ROW(),0)</f>
        <v>0</v>
      </c>
      <c r="G741" s="16">
        <f t="array" ref="G741">IF(ROW()-IFERROR(INDEX(F$2:F741,MATCH(2,1/(F$2:F741&lt;&gt;0))),0)&gt;22,22,ROW()-IFERROR(INDEX(F$2:F741,MATCH(2,1/(F$2:F741&lt;&gt;0))),0))</f>
        <v>1</v>
      </c>
    </row>
    <row r="742" spans="1:7" x14ac:dyDescent="0.35">
      <c r="A742" s="5">
        <v>42390</v>
      </c>
      <c r="B742" s="7">
        <v>0.35589999999999999</v>
      </c>
      <c r="C742" s="16">
        <f t="shared" si="22"/>
        <v>-5</v>
      </c>
      <c r="D742" s="16">
        <f t="array" ref="D742">IFERROR(INDEX(C$2:C742,MATCH(2,1/(C$2:C742&lt;&gt;0))),0)</f>
        <v>-5</v>
      </c>
      <c r="E742" s="16">
        <f t="shared" si="23"/>
        <v>-5</v>
      </c>
      <c r="F742" s="16">
        <f>IF(AND(C742&lt;&gt;0,SUM(C$1:$D742)=SUM(C$1:$D742)),ROW(),0)</f>
        <v>742</v>
      </c>
      <c r="G742" s="16">
        <f t="array" ref="G742">IF(ROW()-IFERROR(INDEX(F$2:F742,MATCH(2,1/(F$2:F742&lt;&gt;0))),0)&gt;22,22,ROW()-IFERROR(INDEX(F$2:F742,MATCH(2,1/(F$2:F742&lt;&gt;0))),0))</f>
        <v>0</v>
      </c>
    </row>
    <row r="743" spans="1:7" x14ac:dyDescent="0.35">
      <c r="A743" s="5">
        <v>42391</v>
      </c>
      <c r="B743" s="7">
        <v>1.7794000000000001</v>
      </c>
      <c r="C743" s="16">
        <f t="shared" si="22"/>
        <v>0</v>
      </c>
      <c r="D743" s="16">
        <f t="array" ref="D743">IFERROR(INDEX(C$2:C743,MATCH(2,1/(C$2:C743&lt;&gt;0))),0)</f>
        <v>-5</v>
      </c>
      <c r="E743" s="16">
        <f t="shared" si="23"/>
        <v>-4.7727272727272725</v>
      </c>
      <c r="F743" s="16">
        <f>IF(AND(C743&lt;&gt;0,SUM(C$1:$D743)=SUM(C$1:$D743)),ROW(),0)</f>
        <v>0</v>
      </c>
      <c r="G743" s="16">
        <f t="array" ref="G743">IF(ROW()-IFERROR(INDEX(F$2:F743,MATCH(2,1/(F$2:F743&lt;&gt;0))),0)&gt;22,22,ROW()-IFERROR(INDEX(F$2:F743,MATCH(2,1/(F$2:F743&lt;&gt;0))),0))</f>
        <v>1</v>
      </c>
    </row>
    <row r="744" spans="1:7" x14ac:dyDescent="0.35">
      <c r="A744" s="5">
        <v>42394</v>
      </c>
      <c r="B744" s="7">
        <v>2.758</v>
      </c>
      <c r="C744" s="16">
        <f t="shared" si="22"/>
        <v>2.5</v>
      </c>
      <c r="D744" s="16">
        <f t="array" ref="D744">IFERROR(INDEX(C$2:C744,MATCH(2,1/(C$2:C744&lt;&gt;0))),0)</f>
        <v>2.5</v>
      </c>
      <c r="E744" s="16">
        <f t="shared" si="23"/>
        <v>2.5</v>
      </c>
      <c r="F744" s="16">
        <f>IF(AND(C744&lt;&gt;0,SUM(C$1:$D744)=SUM(C$1:$D744)),ROW(),0)</f>
        <v>744</v>
      </c>
      <c r="G744" s="16">
        <f t="array" ref="G744">IF(ROW()-IFERROR(INDEX(F$2:F744,MATCH(2,1/(F$2:F744&lt;&gt;0))),0)&gt;22,22,ROW()-IFERROR(INDEX(F$2:F744,MATCH(2,1/(F$2:F744&lt;&gt;0))),0))</f>
        <v>0</v>
      </c>
    </row>
    <row r="745" spans="1:7" x14ac:dyDescent="0.35">
      <c r="A745" s="5">
        <v>42395</v>
      </c>
      <c r="B745" s="7">
        <v>0.44479999999999997</v>
      </c>
      <c r="C745" s="16">
        <f t="shared" si="22"/>
        <v>-5</v>
      </c>
      <c r="D745" s="16">
        <f t="array" ref="D745">IFERROR(INDEX(C$2:C745,MATCH(2,1/(C$2:C745&lt;&gt;0))),0)</f>
        <v>-5</v>
      </c>
      <c r="E745" s="16">
        <f t="shared" si="23"/>
        <v>-5</v>
      </c>
      <c r="F745" s="16">
        <f>IF(AND(C745&lt;&gt;0,SUM(C$1:$D745)=SUM(C$1:$D745)),ROW(),0)</f>
        <v>745</v>
      </c>
      <c r="G745" s="16">
        <f t="array" ref="G745">IF(ROW()-IFERROR(INDEX(F$2:F745,MATCH(2,1/(F$2:F745&lt;&gt;0))),0)&gt;22,22,ROW()-IFERROR(INDEX(F$2:F745,MATCH(2,1/(F$2:F745&lt;&gt;0))),0))</f>
        <v>0</v>
      </c>
    </row>
    <row r="746" spans="1:7" x14ac:dyDescent="0.35">
      <c r="A746" s="5">
        <v>42396</v>
      </c>
      <c r="B746" s="7">
        <v>2.1352000000000002</v>
      </c>
      <c r="C746" s="16">
        <f t="shared" si="22"/>
        <v>0</v>
      </c>
      <c r="D746" s="16">
        <f t="array" ref="D746">IFERROR(INDEX(C$2:C746,MATCH(2,1/(C$2:C746&lt;&gt;0))),0)</f>
        <v>-5</v>
      </c>
      <c r="E746" s="16">
        <f t="shared" si="23"/>
        <v>-4.7727272727272725</v>
      </c>
      <c r="F746" s="16">
        <f>IF(AND(C746&lt;&gt;0,SUM(C$1:$D746)=SUM(C$1:$D746)),ROW(),0)</f>
        <v>0</v>
      </c>
      <c r="G746" s="16">
        <f t="array" ref="G746">IF(ROW()-IFERROR(INDEX(F$2:F746,MATCH(2,1/(F$2:F746&lt;&gt;0))),0)&gt;22,22,ROW()-IFERROR(INDEX(F$2:F746,MATCH(2,1/(F$2:F746&lt;&gt;0))),0))</f>
        <v>1</v>
      </c>
    </row>
    <row r="747" spans="1:7" x14ac:dyDescent="0.35">
      <c r="A747" s="5">
        <v>42397</v>
      </c>
      <c r="B747" s="7">
        <v>0.62280000000000002</v>
      </c>
      <c r="C747" s="16">
        <f t="shared" si="22"/>
        <v>-5</v>
      </c>
      <c r="D747" s="16">
        <f t="array" ref="D747">IFERROR(INDEX(C$2:C747,MATCH(2,1/(C$2:C747&lt;&gt;0))),0)</f>
        <v>-5</v>
      </c>
      <c r="E747" s="16">
        <f t="shared" si="23"/>
        <v>-5</v>
      </c>
      <c r="F747" s="16">
        <f>IF(AND(C747&lt;&gt;0,SUM(C$1:$D747)=SUM(C$1:$D747)),ROW(),0)</f>
        <v>747</v>
      </c>
      <c r="G747" s="16">
        <f t="array" ref="G747">IF(ROW()-IFERROR(INDEX(F$2:F747,MATCH(2,1/(F$2:F747&lt;&gt;0))),0)&gt;22,22,ROW()-IFERROR(INDEX(F$2:F747,MATCH(2,1/(F$2:F747&lt;&gt;0))),0))</f>
        <v>0</v>
      </c>
    </row>
    <row r="748" spans="1:7" x14ac:dyDescent="0.35">
      <c r="A748" s="5">
        <v>42398</v>
      </c>
      <c r="B748" s="7">
        <v>2.758</v>
      </c>
      <c r="C748" s="16">
        <f t="shared" si="22"/>
        <v>2.5</v>
      </c>
      <c r="D748" s="16">
        <f t="array" ref="D748">IFERROR(INDEX(C$2:C748,MATCH(2,1/(C$2:C748&lt;&gt;0))),0)</f>
        <v>2.5</v>
      </c>
      <c r="E748" s="16">
        <f t="shared" si="23"/>
        <v>2.5</v>
      </c>
      <c r="F748" s="16">
        <f>IF(AND(C748&lt;&gt;0,SUM(C$1:$D748)=SUM(C$1:$D748)),ROW(),0)</f>
        <v>748</v>
      </c>
      <c r="G748" s="16">
        <f t="array" ref="G748">IF(ROW()-IFERROR(INDEX(F$2:F748,MATCH(2,1/(F$2:F748&lt;&gt;0))),0)&gt;22,22,ROW()-IFERROR(INDEX(F$2:F748,MATCH(2,1/(F$2:F748&lt;&gt;0))),0))</f>
        <v>0</v>
      </c>
    </row>
    <row r="749" spans="1:7" x14ac:dyDescent="0.35">
      <c r="A749" s="5">
        <v>42401</v>
      </c>
      <c r="B749" s="7">
        <v>0.97860000000000003</v>
      </c>
      <c r="C749" s="16">
        <f t="shared" si="22"/>
        <v>-2.5</v>
      </c>
      <c r="D749" s="16">
        <f t="array" ref="D749">IFERROR(INDEX(C$2:C749,MATCH(2,1/(C$2:C749&lt;&gt;0))),0)</f>
        <v>-2.5</v>
      </c>
      <c r="E749" s="16">
        <f t="shared" si="23"/>
        <v>-2.5</v>
      </c>
      <c r="F749" s="16">
        <f>IF(AND(C749&lt;&gt;0,SUM(C$1:$D749)=SUM(C$1:$D749)),ROW(),0)</f>
        <v>749</v>
      </c>
      <c r="G749" s="16">
        <f t="array" ref="G749">IF(ROW()-IFERROR(INDEX(F$2:F749,MATCH(2,1/(F$2:F749&lt;&gt;0))),0)&gt;22,22,ROW()-IFERROR(INDEX(F$2:F749,MATCH(2,1/(F$2:F749&lt;&gt;0))),0))</f>
        <v>0</v>
      </c>
    </row>
    <row r="750" spans="1:7" x14ac:dyDescent="0.35">
      <c r="A750" s="5">
        <v>42402</v>
      </c>
      <c r="B750" s="7">
        <v>3.1139000000000001</v>
      </c>
      <c r="C750" s="16">
        <f t="shared" si="22"/>
        <v>5</v>
      </c>
      <c r="D750" s="16">
        <f t="array" ref="D750">IFERROR(INDEX(C$2:C750,MATCH(2,1/(C$2:C750&lt;&gt;0))),0)</f>
        <v>5</v>
      </c>
      <c r="E750" s="16">
        <f t="shared" si="23"/>
        <v>5</v>
      </c>
      <c r="F750" s="16">
        <f>IF(AND(C750&lt;&gt;0,SUM(C$1:$D750)=SUM(C$1:$D750)),ROW(),0)</f>
        <v>750</v>
      </c>
      <c r="G750" s="16">
        <f t="array" ref="G750">IF(ROW()-IFERROR(INDEX(F$2:F750,MATCH(2,1/(F$2:F750&lt;&gt;0))),0)&gt;22,22,ROW()-IFERROR(INDEX(F$2:F750,MATCH(2,1/(F$2:F750&lt;&gt;0))),0))</f>
        <v>0</v>
      </c>
    </row>
    <row r="751" spans="1:7" x14ac:dyDescent="0.35">
      <c r="A751" s="5">
        <v>42403</v>
      </c>
      <c r="B751" s="7">
        <v>1.8683000000000001</v>
      </c>
      <c r="C751" s="16">
        <f t="shared" si="22"/>
        <v>0</v>
      </c>
      <c r="D751" s="16">
        <f t="array" ref="D751">IFERROR(INDEX(C$2:C751,MATCH(2,1/(C$2:C751&lt;&gt;0))),0)</f>
        <v>5</v>
      </c>
      <c r="E751" s="16">
        <f t="shared" si="23"/>
        <v>4.7727272727272725</v>
      </c>
      <c r="F751" s="16">
        <f>IF(AND(C751&lt;&gt;0,SUM(C$1:$D751)=SUM(C$1:$D751)),ROW(),0)</f>
        <v>0</v>
      </c>
      <c r="G751" s="16">
        <f t="array" ref="G751">IF(ROW()-IFERROR(INDEX(F$2:F751,MATCH(2,1/(F$2:F751&lt;&gt;0))),0)&gt;22,22,ROW()-IFERROR(INDEX(F$2:F751,MATCH(2,1/(F$2:F751&lt;&gt;0))),0))</f>
        <v>1</v>
      </c>
    </row>
    <row r="752" spans="1:7" x14ac:dyDescent="0.35">
      <c r="A752" s="5">
        <v>42404</v>
      </c>
      <c r="B752" s="7">
        <v>4.2705000000000002</v>
      </c>
      <c r="C752" s="16">
        <f t="shared" si="22"/>
        <v>5</v>
      </c>
      <c r="D752" s="16">
        <f t="array" ref="D752">IFERROR(INDEX(C$2:C752,MATCH(2,1/(C$2:C752&lt;&gt;0))),0)</f>
        <v>5</v>
      </c>
      <c r="E752" s="16">
        <f t="shared" si="23"/>
        <v>5</v>
      </c>
      <c r="F752" s="16">
        <f>IF(AND(C752&lt;&gt;0,SUM(C$1:$D752)=SUM(C$1:$D752)),ROW(),0)</f>
        <v>752</v>
      </c>
      <c r="G752" s="16">
        <f t="array" ref="G752">IF(ROW()-IFERROR(INDEX(F$2:F752,MATCH(2,1/(F$2:F752&lt;&gt;0))),0)&gt;22,22,ROW()-IFERROR(INDEX(F$2:F752,MATCH(2,1/(F$2:F752&lt;&gt;0))),0))</f>
        <v>0</v>
      </c>
    </row>
    <row r="753" spans="1:7" x14ac:dyDescent="0.35">
      <c r="A753" s="5">
        <v>42405</v>
      </c>
      <c r="B753" s="7">
        <v>1.9573</v>
      </c>
      <c r="C753" s="16">
        <f t="shared" si="22"/>
        <v>0</v>
      </c>
      <c r="D753" s="16">
        <f t="array" ref="D753">IFERROR(INDEX(C$2:C753,MATCH(2,1/(C$2:C753&lt;&gt;0))),0)</f>
        <v>5</v>
      </c>
      <c r="E753" s="16">
        <f t="shared" si="23"/>
        <v>4.7727272727272725</v>
      </c>
      <c r="F753" s="16">
        <f>IF(AND(C753&lt;&gt;0,SUM(C$1:$D753)=SUM(C$1:$D753)),ROW(),0)</f>
        <v>0</v>
      </c>
      <c r="G753" s="16">
        <f t="array" ref="G753">IF(ROW()-IFERROR(INDEX(F$2:F753,MATCH(2,1/(F$2:F753&lt;&gt;0))),0)&gt;22,22,ROW()-IFERROR(INDEX(F$2:F753,MATCH(2,1/(F$2:F753&lt;&gt;0))),0))</f>
        <v>1</v>
      </c>
    </row>
    <row r="754" spans="1:7" x14ac:dyDescent="0.35">
      <c r="A754" s="5">
        <v>42415</v>
      </c>
      <c r="B754" s="7">
        <v>2.0463</v>
      </c>
      <c r="C754" s="16">
        <f t="shared" si="22"/>
        <v>0</v>
      </c>
      <c r="D754" s="16">
        <f t="array" ref="D754">IFERROR(INDEX(C$2:C754,MATCH(2,1/(C$2:C754&lt;&gt;0))),0)</f>
        <v>5</v>
      </c>
      <c r="E754" s="16">
        <f t="shared" si="23"/>
        <v>4.5454545454545459</v>
      </c>
      <c r="F754" s="16">
        <f>IF(AND(C754&lt;&gt;0,SUM(C$1:$D754)=SUM(C$1:$D754)),ROW(),0)</f>
        <v>0</v>
      </c>
      <c r="G754" s="16">
        <f t="array" ref="G754">IF(ROW()-IFERROR(INDEX(F$2:F754,MATCH(2,1/(F$2:F754&lt;&gt;0))),0)&gt;22,22,ROW()-IFERROR(INDEX(F$2:F754,MATCH(2,1/(F$2:F754&lt;&gt;0))),0))</f>
        <v>2</v>
      </c>
    </row>
    <row r="755" spans="1:7" x14ac:dyDescent="0.35">
      <c r="A755" s="5">
        <v>42416</v>
      </c>
      <c r="B755" s="7">
        <v>5.0712000000000002</v>
      </c>
      <c r="C755" s="16">
        <f t="shared" si="22"/>
        <v>5</v>
      </c>
      <c r="D755" s="16">
        <f t="array" ref="D755">IFERROR(INDEX(C$2:C755,MATCH(2,1/(C$2:C755&lt;&gt;0))),0)</f>
        <v>5</v>
      </c>
      <c r="E755" s="16">
        <f t="shared" si="23"/>
        <v>5</v>
      </c>
      <c r="F755" s="16">
        <f>IF(AND(C755&lt;&gt;0,SUM(C$1:$D755)=SUM(C$1:$D755)),ROW(),0)</f>
        <v>755</v>
      </c>
      <c r="G755" s="16">
        <f t="array" ref="G755">IF(ROW()-IFERROR(INDEX(F$2:F755,MATCH(2,1/(F$2:F755&lt;&gt;0))),0)&gt;22,22,ROW()-IFERROR(INDEX(F$2:F755,MATCH(2,1/(F$2:F755&lt;&gt;0))),0))</f>
        <v>0</v>
      </c>
    </row>
    <row r="756" spans="1:7" x14ac:dyDescent="0.35">
      <c r="A756" s="5">
        <v>42417</v>
      </c>
      <c r="B756" s="7">
        <v>2.9359000000000002</v>
      </c>
      <c r="C756" s="16">
        <f t="shared" si="22"/>
        <v>2.5</v>
      </c>
      <c r="D756" s="16">
        <f t="array" ref="D756">IFERROR(INDEX(C$2:C756,MATCH(2,1/(C$2:C756&lt;&gt;0))),0)</f>
        <v>2.5</v>
      </c>
      <c r="E756" s="16">
        <f t="shared" si="23"/>
        <v>2.5</v>
      </c>
      <c r="F756" s="16">
        <f>IF(AND(C756&lt;&gt;0,SUM(C$1:$D756)=SUM(C$1:$D756)),ROW(),0)</f>
        <v>756</v>
      </c>
      <c r="G756" s="16">
        <f t="array" ref="G756">IF(ROW()-IFERROR(INDEX(F$2:F756,MATCH(2,1/(F$2:F756&lt;&gt;0))),0)&gt;22,22,ROW()-IFERROR(INDEX(F$2:F756,MATCH(2,1/(F$2:F756&lt;&gt;0))),0))</f>
        <v>0</v>
      </c>
    </row>
    <row r="757" spans="1:7" x14ac:dyDescent="0.35">
      <c r="A757" s="5">
        <v>42418</v>
      </c>
      <c r="B757" s="7">
        <v>2.758</v>
      </c>
      <c r="C757" s="16">
        <f t="shared" si="22"/>
        <v>2.5</v>
      </c>
      <c r="D757" s="16">
        <f t="array" ref="D757">IFERROR(INDEX(C$2:C757,MATCH(2,1/(C$2:C757&lt;&gt;0))),0)</f>
        <v>2.5</v>
      </c>
      <c r="E757" s="16">
        <f t="shared" si="23"/>
        <v>2.5</v>
      </c>
      <c r="F757" s="16">
        <f>IF(AND(C757&lt;&gt;0,SUM(C$1:$D757)=SUM(C$1:$D757)),ROW(),0)</f>
        <v>757</v>
      </c>
      <c r="G757" s="16">
        <f t="array" ref="G757">IF(ROW()-IFERROR(INDEX(F$2:F757,MATCH(2,1/(F$2:F757&lt;&gt;0))),0)&gt;22,22,ROW()-IFERROR(INDEX(F$2:F757,MATCH(2,1/(F$2:F757&lt;&gt;0))),0))</f>
        <v>0</v>
      </c>
    </row>
    <row r="758" spans="1:7" x14ac:dyDescent="0.35">
      <c r="A758" s="5">
        <v>42419</v>
      </c>
      <c r="B758" s="7">
        <v>0.80069999999999997</v>
      </c>
      <c r="C758" s="16">
        <f t="shared" si="22"/>
        <v>-2.5</v>
      </c>
      <c r="D758" s="16">
        <f t="array" ref="D758">IFERROR(INDEX(C$2:C758,MATCH(2,1/(C$2:C758&lt;&gt;0))),0)</f>
        <v>-2.5</v>
      </c>
      <c r="E758" s="16">
        <f t="shared" si="23"/>
        <v>-2.5</v>
      </c>
      <c r="F758" s="16">
        <f>IF(AND(C758&lt;&gt;0,SUM(C$1:$D758)=SUM(C$1:$D758)),ROW(),0)</f>
        <v>758</v>
      </c>
      <c r="G758" s="16">
        <f t="array" ref="G758">IF(ROW()-IFERROR(INDEX(F$2:F758,MATCH(2,1/(F$2:F758&lt;&gt;0))),0)&gt;22,22,ROW()-IFERROR(INDEX(F$2:F758,MATCH(2,1/(F$2:F758&lt;&gt;0))),0))</f>
        <v>0</v>
      </c>
    </row>
    <row r="759" spans="1:7" x14ac:dyDescent="0.35">
      <c r="A759" s="5">
        <v>42422</v>
      </c>
      <c r="B759" s="7">
        <v>2.4020999999999999</v>
      </c>
      <c r="C759" s="16">
        <f t="shared" si="22"/>
        <v>2.5</v>
      </c>
      <c r="D759" s="16">
        <f t="array" ref="D759">IFERROR(INDEX(C$2:C759,MATCH(2,1/(C$2:C759&lt;&gt;0))),0)</f>
        <v>2.5</v>
      </c>
      <c r="E759" s="16">
        <f t="shared" si="23"/>
        <v>2.5</v>
      </c>
      <c r="F759" s="16">
        <f>IF(AND(C759&lt;&gt;0,SUM(C$1:$D759)=SUM(C$1:$D759)),ROW(),0)</f>
        <v>759</v>
      </c>
      <c r="G759" s="16">
        <f t="array" ref="G759">IF(ROW()-IFERROR(INDEX(F$2:F759,MATCH(2,1/(F$2:F759&lt;&gt;0))),0)&gt;22,22,ROW()-IFERROR(INDEX(F$2:F759,MATCH(2,1/(F$2:F759&lt;&gt;0))),0))</f>
        <v>0</v>
      </c>
    </row>
    <row r="760" spans="1:7" x14ac:dyDescent="0.35">
      <c r="A760" s="5">
        <v>42423</v>
      </c>
      <c r="B760" s="7">
        <v>1.7794000000000001</v>
      </c>
      <c r="C760" s="16">
        <f t="shared" si="22"/>
        <v>0</v>
      </c>
      <c r="D760" s="16">
        <f t="array" ref="D760">IFERROR(INDEX(C$2:C760,MATCH(2,1/(C$2:C760&lt;&gt;0))),0)</f>
        <v>2.5</v>
      </c>
      <c r="E760" s="16">
        <f t="shared" si="23"/>
        <v>2.3863636363636362</v>
      </c>
      <c r="F760" s="16">
        <f>IF(AND(C760&lt;&gt;0,SUM(C$1:$D760)=SUM(C$1:$D760)),ROW(),0)</f>
        <v>0</v>
      </c>
      <c r="G760" s="16">
        <f t="array" ref="G760">IF(ROW()-IFERROR(INDEX(F$2:F760,MATCH(2,1/(F$2:F760&lt;&gt;0))),0)&gt;22,22,ROW()-IFERROR(INDEX(F$2:F760,MATCH(2,1/(F$2:F760&lt;&gt;0))),0))</f>
        <v>1</v>
      </c>
    </row>
    <row r="761" spans="1:7" x14ac:dyDescent="0.35">
      <c r="A761" s="5">
        <v>42424</v>
      </c>
      <c r="B761" s="7">
        <v>2.3132000000000001</v>
      </c>
      <c r="C761" s="16">
        <f t="shared" si="22"/>
        <v>0</v>
      </c>
      <c r="D761" s="16">
        <f t="array" ref="D761">IFERROR(INDEX(C$2:C761,MATCH(2,1/(C$2:C761&lt;&gt;0))),0)</f>
        <v>2.5</v>
      </c>
      <c r="E761" s="16">
        <f t="shared" si="23"/>
        <v>2.2727272727272729</v>
      </c>
      <c r="F761" s="16">
        <f>IF(AND(C761&lt;&gt;0,SUM(C$1:$D761)=SUM(C$1:$D761)),ROW(),0)</f>
        <v>0</v>
      </c>
      <c r="G761" s="16">
        <f t="array" ref="G761">IF(ROW()-IFERROR(INDEX(F$2:F761,MATCH(2,1/(F$2:F761&lt;&gt;0))),0)&gt;22,22,ROW()-IFERROR(INDEX(F$2:F761,MATCH(2,1/(F$2:F761&lt;&gt;0))),0))</f>
        <v>2</v>
      </c>
    </row>
    <row r="762" spans="1:7" x14ac:dyDescent="0.35">
      <c r="A762" s="5">
        <v>42425</v>
      </c>
      <c r="B762" s="7">
        <v>0.26690000000000003</v>
      </c>
      <c r="C762" s="16">
        <f t="shared" si="22"/>
        <v>-5</v>
      </c>
      <c r="D762" s="16">
        <f t="array" ref="D762">IFERROR(INDEX(C$2:C762,MATCH(2,1/(C$2:C762&lt;&gt;0))),0)</f>
        <v>-5</v>
      </c>
      <c r="E762" s="16">
        <f t="shared" si="23"/>
        <v>-5</v>
      </c>
      <c r="F762" s="16">
        <f>IF(AND(C762&lt;&gt;0,SUM(C$1:$D762)=SUM(C$1:$D762)),ROW(),0)</f>
        <v>762</v>
      </c>
      <c r="G762" s="16">
        <f t="array" ref="G762">IF(ROW()-IFERROR(INDEX(F$2:F762,MATCH(2,1/(F$2:F762&lt;&gt;0))),0)&gt;22,22,ROW()-IFERROR(INDEX(F$2:F762,MATCH(2,1/(F$2:F762&lt;&gt;0))),0))</f>
        <v>0</v>
      </c>
    </row>
    <row r="763" spans="1:7" x14ac:dyDescent="0.35">
      <c r="A763" s="5">
        <v>42426</v>
      </c>
      <c r="B763" s="7">
        <v>2.1333000000000002</v>
      </c>
      <c r="C763" s="16">
        <f t="shared" si="22"/>
        <v>0</v>
      </c>
      <c r="D763" s="16">
        <f t="array" ref="D763">IFERROR(INDEX(C$2:C763,MATCH(2,1/(C$2:C763&lt;&gt;0))),0)</f>
        <v>-5</v>
      </c>
      <c r="E763" s="16">
        <f t="shared" si="23"/>
        <v>-4.7727272727272725</v>
      </c>
      <c r="F763" s="16">
        <f>IF(AND(C763&lt;&gt;0,SUM(C$1:$D763)=SUM(C$1:$D763)),ROW(),0)</f>
        <v>0</v>
      </c>
      <c r="G763" s="16">
        <f t="array" ref="G763">IF(ROW()-IFERROR(INDEX(F$2:F763,MATCH(2,1/(F$2:F763&lt;&gt;0))),0)&gt;22,22,ROW()-IFERROR(INDEX(F$2:F763,MATCH(2,1/(F$2:F763&lt;&gt;0))),0))</f>
        <v>1</v>
      </c>
    </row>
    <row r="764" spans="1:7" x14ac:dyDescent="0.35">
      <c r="A764" s="5">
        <v>42429</v>
      </c>
      <c r="B764" s="7">
        <v>0.35520000000000002</v>
      </c>
      <c r="C764" s="16">
        <f t="shared" si="22"/>
        <v>-5</v>
      </c>
      <c r="D764" s="16">
        <f t="array" ref="D764">IFERROR(INDEX(C$2:C764,MATCH(2,1/(C$2:C764&lt;&gt;0))),0)</f>
        <v>-5</v>
      </c>
      <c r="E764" s="16">
        <f t="shared" si="23"/>
        <v>-5</v>
      </c>
      <c r="F764" s="16">
        <f>IF(AND(C764&lt;&gt;0,SUM(C$1:$D764)=SUM(C$1:$D764)),ROW(),0)</f>
        <v>764</v>
      </c>
      <c r="G764" s="16">
        <f t="array" ref="G764">IF(ROW()-IFERROR(INDEX(F$2:F764,MATCH(2,1/(F$2:F764&lt;&gt;0))),0)&gt;22,22,ROW()-IFERROR(INDEX(F$2:F764,MATCH(2,1/(F$2:F764&lt;&gt;0))),0))</f>
        <v>0</v>
      </c>
    </row>
    <row r="765" spans="1:7" x14ac:dyDescent="0.35">
      <c r="A765" s="5">
        <v>42430</v>
      </c>
      <c r="B765" s="7">
        <v>1.865</v>
      </c>
      <c r="C765" s="16">
        <f t="shared" si="22"/>
        <v>0</v>
      </c>
      <c r="D765" s="16">
        <f t="array" ref="D765">IFERROR(INDEX(C$2:C765,MATCH(2,1/(C$2:C765&lt;&gt;0))),0)</f>
        <v>-5</v>
      </c>
      <c r="E765" s="16">
        <f t="shared" si="23"/>
        <v>-4.7727272727272725</v>
      </c>
      <c r="F765" s="16">
        <f>IF(AND(C765&lt;&gt;0,SUM(C$1:$D765)=SUM(C$1:$D765)),ROW(),0)</f>
        <v>0</v>
      </c>
      <c r="G765" s="16">
        <f t="array" ref="G765">IF(ROW()-IFERROR(INDEX(F$2:F765,MATCH(2,1/(F$2:F765&lt;&gt;0))),0)&gt;22,22,ROW()-IFERROR(INDEX(F$2:F765,MATCH(2,1/(F$2:F765&lt;&gt;0))),0))</f>
        <v>1</v>
      </c>
    </row>
    <row r="766" spans="1:7" x14ac:dyDescent="0.35">
      <c r="A766" s="5">
        <v>42431</v>
      </c>
      <c r="B766" s="7">
        <v>7.7264999999999997</v>
      </c>
      <c r="C766" s="16">
        <f t="shared" si="22"/>
        <v>5</v>
      </c>
      <c r="D766" s="16">
        <f t="array" ref="D766">IFERROR(INDEX(C$2:C766,MATCH(2,1/(C$2:C766&lt;&gt;0))),0)</f>
        <v>5</v>
      </c>
      <c r="E766" s="16">
        <f t="shared" si="23"/>
        <v>5</v>
      </c>
      <c r="F766" s="16">
        <f>IF(AND(C766&lt;&gt;0,SUM(C$1:$D766)=SUM(C$1:$D766)),ROW(),0)</f>
        <v>766</v>
      </c>
      <c r="G766" s="16">
        <f t="array" ref="G766">IF(ROW()-IFERROR(INDEX(F$2:F766,MATCH(2,1/(F$2:F766&lt;&gt;0))),0)&gt;22,22,ROW()-IFERROR(INDEX(F$2:F766,MATCH(2,1/(F$2:F766&lt;&gt;0))),0))</f>
        <v>0</v>
      </c>
    </row>
    <row r="767" spans="1:7" x14ac:dyDescent="0.35">
      <c r="A767" s="5">
        <v>42432</v>
      </c>
      <c r="B767" s="7">
        <v>1.5972</v>
      </c>
      <c r="C767" s="16">
        <f t="shared" si="22"/>
        <v>0</v>
      </c>
      <c r="D767" s="16">
        <f t="array" ref="D767">IFERROR(INDEX(C$2:C767,MATCH(2,1/(C$2:C767&lt;&gt;0))),0)</f>
        <v>5</v>
      </c>
      <c r="E767" s="16">
        <f t="shared" si="23"/>
        <v>4.7727272727272725</v>
      </c>
      <c r="F767" s="16">
        <f>IF(AND(C767&lt;&gt;0,SUM(C$1:$D767)=SUM(C$1:$D767)),ROW(),0)</f>
        <v>0</v>
      </c>
      <c r="G767" s="16">
        <f t="array" ref="G767">IF(ROW()-IFERROR(INDEX(F$2:F767,MATCH(2,1/(F$2:F767&lt;&gt;0))),0)&gt;22,22,ROW()-IFERROR(INDEX(F$2:F767,MATCH(2,1/(F$2:F767&lt;&gt;0))),0))</f>
        <v>1</v>
      </c>
    </row>
    <row r="768" spans="1:7" x14ac:dyDescent="0.35">
      <c r="A768" s="5">
        <v>42433</v>
      </c>
      <c r="B768" s="7">
        <v>0.53239999999999998</v>
      </c>
      <c r="C768" s="16">
        <f t="shared" si="22"/>
        <v>-5</v>
      </c>
      <c r="D768" s="16">
        <f t="array" ref="D768">IFERROR(INDEX(C$2:C768,MATCH(2,1/(C$2:C768&lt;&gt;0))),0)</f>
        <v>-5</v>
      </c>
      <c r="E768" s="16">
        <f t="shared" si="23"/>
        <v>-5</v>
      </c>
      <c r="F768" s="16">
        <f>IF(AND(C768&lt;&gt;0,SUM(C$1:$D768)=SUM(C$1:$D768)),ROW(),0)</f>
        <v>768</v>
      </c>
      <c r="G768" s="16">
        <f t="array" ref="G768">IF(ROW()-IFERROR(INDEX(F$2:F768,MATCH(2,1/(F$2:F768&lt;&gt;0))),0)&gt;22,22,ROW()-IFERROR(INDEX(F$2:F768,MATCH(2,1/(F$2:F768&lt;&gt;0))),0))</f>
        <v>0</v>
      </c>
    </row>
    <row r="769" spans="1:7" x14ac:dyDescent="0.35">
      <c r="A769" s="5">
        <v>42436</v>
      </c>
      <c r="B769" s="7">
        <v>3.1943000000000001</v>
      </c>
      <c r="C769" s="16">
        <f t="shared" si="22"/>
        <v>5</v>
      </c>
      <c r="D769" s="16">
        <f t="array" ref="D769">IFERROR(INDEX(C$2:C769,MATCH(2,1/(C$2:C769&lt;&gt;0))),0)</f>
        <v>5</v>
      </c>
      <c r="E769" s="16">
        <f t="shared" si="23"/>
        <v>5</v>
      </c>
      <c r="F769" s="16">
        <f>IF(AND(C769&lt;&gt;0,SUM(C$1:$D769)=SUM(C$1:$D769)),ROW(),0)</f>
        <v>769</v>
      </c>
      <c r="G769" s="16">
        <f t="array" ref="G769">IF(ROW()-IFERROR(INDEX(F$2:F769,MATCH(2,1/(F$2:F769&lt;&gt;0))),0)&gt;22,22,ROW()-IFERROR(INDEX(F$2:F769,MATCH(2,1/(F$2:F769&lt;&gt;0))),0))</f>
        <v>0</v>
      </c>
    </row>
    <row r="770" spans="1:7" x14ac:dyDescent="0.35">
      <c r="A770" s="5">
        <v>42437</v>
      </c>
      <c r="B770" s="7">
        <v>1.4197</v>
      </c>
      <c r="C770" s="16">
        <f t="shared" si="22"/>
        <v>0</v>
      </c>
      <c r="D770" s="16">
        <f t="array" ref="D770">IFERROR(INDEX(C$2:C770,MATCH(2,1/(C$2:C770&lt;&gt;0))),0)</f>
        <v>5</v>
      </c>
      <c r="E770" s="16">
        <f t="shared" si="23"/>
        <v>4.7727272727272725</v>
      </c>
      <c r="F770" s="16">
        <f>IF(AND(C770&lt;&gt;0,SUM(C$1:$D770)=SUM(C$1:$D770)),ROW(),0)</f>
        <v>0</v>
      </c>
      <c r="G770" s="16">
        <f t="array" ref="G770">IF(ROW()-IFERROR(INDEX(F$2:F770,MATCH(2,1/(F$2:F770&lt;&gt;0))),0)&gt;22,22,ROW()-IFERROR(INDEX(F$2:F770,MATCH(2,1/(F$2:F770&lt;&gt;0))),0))</f>
        <v>1</v>
      </c>
    </row>
    <row r="771" spans="1:7" x14ac:dyDescent="0.35">
      <c r="A771" s="5">
        <v>42438</v>
      </c>
      <c r="B771" s="7">
        <v>0.44369999999999998</v>
      </c>
      <c r="C771" s="16">
        <f t="shared" ref="C771:C834" si="24">IF(B771&gt;3,5,IF(B771&gt;2.4,2.5,IF(B771&gt;1,0,IF(B771&gt;0.8,-2.5,-5))))</f>
        <v>-5</v>
      </c>
      <c r="D771" s="16">
        <f t="array" ref="D771">IFERROR(INDEX(C$2:C771,MATCH(2,1/(C$2:C771&lt;&gt;0))),0)</f>
        <v>-5</v>
      </c>
      <c r="E771" s="16">
        <f t="shared" ref="E771:E834" si="25">IF(D771=0,0,IF(D771&lt;0,-1*(ABS(D771)-G771*ABS(D771)/22),D771-G771*D771/22))</f>
        <v>-5</v>
      </c>
      <c r="F771" s="16">
        <f>IF(AND(C771&lt;&gt;0,SUM(C$1:$D771)=SUM(C$1:$D771)),ROW(),0)</f>
        <v>771</v>
      </c>
      <c r="G771" s="16">
        <f t="array" ref="G771">IF(ROW()-IFERROR(INDEX(F$2:F771,MATCH(2,1/(F$2:F771&lt;&gt;0))),0)&gt;22,22,ROW()-IFERROR(INDEX(F$2:F771,MATCH(2,1/(F$2:F771&lt;&gt;0))),0))</f>
        <v>0</v>
      </c>
    </row>
    <row r="772" spans="1:7" x14ac:dyDescent="0.35">
      <c r="A772" s="5">
        <v>42439</v>
      </c>
      <c r="B772" s="7">
        <v>8.8700000000000001E-2</v>
      </c>
      <c r="C772" s="16">
        <f t="shared" si="24"/>
        <v>-5</v>
      </c>
      <c r="D772" s="16">
        <f t="array" ref="D772">IFERROR(INDEX(C$2:C772,MATCH(2,1/(C$2:C772&lt;&gt;0))),0)</f>
        <v>-5</v>
      </c>
      <c r="E772" s="16">
        <f t="shared" si="25"/>
        <v>-5</v>
      </c>
      <c r="F772" s="16">
        <f>IF(AND(C772&lt;&gt;0,SUM(C$1:$D772)=SUM(C$1:$D772)),ROW(),0)</f>
        <v>772</v>
      </c>
      <c r="G772" s="16">
        <f t="array" ref="G772">IF(ROW()-IFERROR(INDEX(F$2:F772,MATCH(2,1/(F$2:F772&lt;&gt;0))),0)&gt;22,22,ROW()-IFERROR(INDEX(F$2:F772,MATCH(2,1/(F$2:F772&lt;&gt;0))),0))</f>
        <v>0</v>
      </c>
    </row>
    <row r="773" spans="1:7" x14ac:dyDescent="0.35">
      <c r="A773" s="5">
        <v>42440</v>
      </c>
      <c r="B773" s="7">
        <v>0.62109999999999999</v>
      </c>
      <c r="C773" s="16">
        <f t="shared" si="24"/>
        <v>-5</v>
      </c>
      <c r="D773" s="16">
        <f t="array" ref="D773">IFERROR(INDEX(C$2:C773,MATCH(2,1/(C$2:C773&lt;&gt;0))),0)</f>
        <v>-5</v>
      </c>
      <c r="E773" s="16">
        <f t="shared" si="25"/>
        <v>-5</v>
      </c>
      <c r="F773" s="16">
        <f>IF(AND(C773&lt;&gt;0,SUM(C$1:$D773)=SUM(C$1:$D773)),ROW(),0)</f>
        <v>773</v>
      </c>
      <c r="G773" s="16">
        <f t="array" ref="G773">IF(ROW()-IFERROR(INDEX(F$2:F773,MATCH(2,1/(F$2:F773&lt;&gt;0))),0)&gt;22,22,ROW()-IFERROR(INDEX(F$2:F773,MATCH(2,1/(F$2:F773&lt;&gt;0))),0))</f>
        <v>0</v>
      </c>
    </row>
    <row r="774" spans="1:7" x14ac:dyDescent="0.35">
      <c r="A774" s="5">
        <v>42443</v>
      </c>
      <c r="B774" s="7">
        <v>2.0407999999999999</v>
      </c>
      <c r="C774" s="16">
        <f t="shared" si="24"/>
        <v>0</v>
      </c>
      <c r="D774" s="16">
        <f t="array" ref="D774">IFERROR(INDEX(C$2:C774,MATCH(2,1/(C$2:C774&lt;&gt;0))),0)</f>
        <v>-5</v>
      </c>
      <c r="E774" s="16">
        <f t="shared" si="25"/>
        <v>-4.7727272727272725</v>
      </c>
      <c r="F774" s="16">
        <f>IF(AND(C774&lt;&gt;0,SUM(C$1:$D774)=SUM(C$1:$D774)),ROW(),0)</f>
        <v>0</v>
      </c>
      <c r="G774" s="16">
        <f t="array" ref="G774">IF(ROW()-IFERROR(INDEX(F$2:F774,MATCH(2,1/(F$2:F774&lt;&gt;0))),0)&gt;22,22,ROW()-IFERROR(INDEX(F$2:F774,MATCH(2,1/(F$2:F774&lt;&gt;0))),0))</f>
        <v>1</v>
      </c>
    </row>
    <row r="775" spans="1:7" x14ac:dyDescent="0.35">
      <c r="A775" s="5">
        <v>42444</v>
      </c>
      <c r="B775" s="7">
        <v>0.35489999999999999</v>
      </c>
      <c r="C775" s="16">
        <f t="shared" si="24"/>
        <v>-5</v>
      </c>
      <c r="D775" s="16">
        <f t="array" ref="D775">IFERROR(INDEX(C$2:C775,MATCH(2,1/(C$2:C775&lt;&gt;0))),0)</f>
        <v>-5</v>
      </c>
      <c r="E775" s="16">
        <f t="shared" si="25"/>
        <v>-5</v>
      </c>
      <c r="F775" s="16">
        <f>IF(AND(C775&lt;&gt;0,SUM(C$1:$D775)=SUM(C$1:$D775)),ROW(),0)</f>
        <v>775</v>
      </c>
      <c r="G775" s="16">
        <f t="array" ref="G775">IF(ROW()-IFERROR(INDEX(F$2:F775,MATCH(2,1/(F$2:F775&lt;&gt;0))),0)&gt;22,22,ROW()-IFERROR(INDEX(F$2:F775,MATCH(2,1/(F$2:F775&lt;&gt;0))),0))</f>
        <v>0</v>
      </c>
    </row>
    <row r="776" spans="1:7" x14ac:dyDescent="0.35">
      <c r="A776" s="5">
        <v>42445</v>
      </c>
      <c r="B776" s="7">
        <v>0.26619999999999999</v>
      </c>
      <c r="C776" s="16">
        <f t="shared" si="24"/>
        <v>-5</v>
      </c>
      <c r="D776" s="16">
        <f t="array" ref="D776">IFERROR(INDEX(C$2:C776,MATCH(2,1/(C$2:C776&lt;&gt;0))),0)</f>
        <v>-5</v>
      </c>
      <c r="E776" s="16">
        <f t="shared" si="25"/>
        <v>-5</v>
      </c>
      <c r="F776" s="16">
        <f>IF(AND(C776&lt;&gt;0,SUM(C$1:$D776)=SUM(C$1:$D776)),ROW(),0)</f>
        <v>776</v>
      </c>
      <c r="G776" s="16">
        <f t="array" ref="G776">IF(ROW()-IFERROR(INDEX(F$2:F776,MATCH(2,1/(F$2:F776&lt;&gt;0))),0)&gt;22,22,ROW()-IFERROR(INDEX(F$2:F776,MATCH(2,1/(F$2:F776&lt;&gt;0))),0))</f>
        <v>0</v>
      </c>
    </row>
    <row r="777" spans="1:7" x14ac:dyDescent="0.35">
      <c r="A777" s="5">
        <v>42446</v>
      </c>
      <c r="B777" s="7">
        <v>0.79859999999999998</v>
      </c>
      <c r="C777" s="16">
        <f t="shared" si="24"/>
        <v>-5</v>
      </c>
      <c r="D777" s="16">
        <f t="array" ref="D777">IFERROR(INDEX(C$2:C777,MATCH(2,1/(C$2:C777&lt;&gt;0))),0)</f>
        <v>-5</v>
      </c>
      <c r="E777" s="16">
        <f t="shared" si="25"/>
        <v>-5</v>
      </c>
      <c r="F777" s="16">
        <f>IF(AND(C777&lt;&gt;0,SUM(C$1:$D777)=SUM(C$1:$D777)),ROW(),0)</f>
        <v>777</v>
      </c>
      <c r="G777" s="16">
        <f t="array" ref="G777">IF(ROW()-IFERROR(INDEX(F$2:F777,MATCH(2,1/(F$2:F777&lt;&gt;0))),0)&gt;22,22,ROW()-IFERROR(INDEX(F$2:F777,MATCH(2,1/(F$2:F777&lt;&gt;0))),0))</f>
        <v>0</v>
      </c>
    </row>
    <row r="778" spans="1:7" x14ac:dyDescent="0.35">
      <c r="A778" s="5">
        <v>42447</v>
      </c>
      <c r="B778" s="7">
        <v>3.2831000000000001</v>
      </c>
      <c r="C778" s="16">
        <f t="shared" si="24"/>
        <v>5</v>
      </c>
      <c r="D778" s="16">
        <f t="array" ref="D778">IFERROR(INDEX(C$2:C778,MATCH(2,1/(C$2:C778&lt;&gt;0))),0)</f>
        <v>5</v>
      </c>
      <c r="E778" s="16">
        <f t="shared" si="25"/>
        <v>5</v>
      </c>
      <c r="F778" s="16">
        <f>IF(AND(C778&lt;&gt;0,SUM(C$1:$D778)=SUM(C$1:$D778)),ROW(),0)</f>
        <v>778</v>
      </c>
      <c r="G778" s="16">
        <f t="array" ref="G778">IF(ROW()-IFERROR(INDEX(F$2:F778,MATCH(2,1/(F$2:F778&lt;&gt;0))),0)&gt;22,22,ROW()-IFERROR(INDEX(F$2:F778,MATCH(2,1/(F$2:F778&lt;&gt;0))),0))</f>
        <v>0</v>
      </c>
    </row>
    <row r="779" spans="1:7" x14ac:dyDescent="0.35">
      <c r="A779" s="5">
        <v>42450</v>
      </c>
      <c r="B779" s="7">
        <v>3.3687999999999998</v>
      </c>
      <c r="C779" s="16">
        <f t="shared" si="24"/>
        <v>5</v>
      </c>
      <c r="D779" s="16">
        <f t="array" ref="D779">IFERROR(INDEX(C$2:C779,MATCH(2,1/(C$2:C779&lt;&gt;0))),0)</f>
        <v>5</v>
      </c>
      <c r="E779" s="16">
        <f t="shared" si="25"/>
        <v>5</v>
      </c>
      <c r="F779" s="16">
        <f>IF(AND(C779&lt;&gt;0,SUM(C$1:$D779)=SUM(C$1:$D779)),ROW(),0)</f>
        <v>779</v>
      </c>
      <c r="G779" s="16">
        <f t="array" ref="G779">IF(ROW()-IFERROR(INDEX(F$2:F779,MATCH(2,1/(F$2:F779&lt;&gt;0))),0)&gt;22,22,ROW()-IFERROR(INDEX(F$2:F779,MATCH(2,1/(F$2:F779&lt;&gt;0))),0))</f>
        <v>0</v>
      </c>
    </row>
    <row r="780" spans="1:7" x14ac:dyDescent="0.35">
      <c r="A780" s="5">
        <v>42451</v>
      </c>
      <c r="B780" s="7">
        <v>1.0638000000000001</v>
      </c>
      <c r="C780" s="16">
        <f t="shared" si="24"/>
        <v>0</v>
      </c>
      <c r="D780" s="16">
        <f t="array" ref="D780">IFERROR(INDEX(C$2:C780,MATCH(2,1/(C$2:C780&lt;&gt;0))),0)</f>
        <v>5</v>
      </c>
      <c r="E780" s="16">
        <f t="shared" si="25"/>
        <v>4.7727272727272725</v>
      </c>
      <c r="F780" s="16">
        <f>IF(AND(C780&lt;&gt;0,SUM(C$1:$D780)=SUM(C$1:$D780)),ROW(),0)</f>
        <v>0</v>
      </c>
      <c r="G780" s="16">
        <f t="array" ref="G780">IF(ROW()-IFERROR(INDEX(F$2:F780,MATCH(2,1/(F$2:F780&lt;&gt;0))),0)&gt;22,22,ROW()-IFERROR(INDEX(F$2:F780,MATCH(2,1/(F$2:F780&lt;&gt;0))),0))</f>
        <v>1</v>
      </c>
    </row>
    <row r="781" spans="1:7" x14ac:dyDescent="0.35">
      <c r="A781" s="5">
        <v>42452</v>
      </c>
      <c r="B781" s="7">
        <v>1.3286</v>
      </c>
      <c r="C781" s="16">
        <f t="shared" si="24"/>
        <v>0</v>
      </c>
      <c r="D781" s="16">
        <f t="array" ref="D781">IFERROR(INDEX(C$2:C781,MATCH(2,1/(C$2:C781&lt;&gt;0))),0)</f>
        <v>5</v>
      </c>
      <c r="E781" s="16">
        <f t="shared" si="25"/>
        <v>4.5454545454545459</v>
      </c>
      <c r="F781" s="16">
        <f>IF(AND(C781&lt;&gt;0,SUM(C$1:$D781)=SUM(C$1:$D781)),ROW(),0)</f>
        <v>0</v>
      </c>
      <c r="G781" s="16">
        <f t="array" ref="G781">IF(ROW()-IFERROR(INDEX(F$2:F781,MATCH(2,1/(F$2:F781&lt;&gt;0))),0)&gt;22,22,ROW()-IFERROR(INDEX(F$2:F781,MATCH(2,1/(F$2:F781&lt;&gt;0))),0))</f>
        <v>2</v>
      </c>
    </row>
    <row r="782" spans="1:7" x14ac:dyDescent="0.35">
      <c r="A782" s="5">
        <v>42453</v>
      </c>
      <c r="B782" s="7">
        <v>1.2388999999999999</v>
      </c>
      <c r="C782" s="16">
        <f t="shared" si="24"/>
        <v>0</v>
      </c>
      <c r="D782" s="16">
        <f t="array" ref="D782">IFERROR(INDEX(C$2:C782,MATCH(2,1/(C$2:C782&lt;&gt;0))),0)</f>
        <v>5</v>
      </c>
      <c r="E782" s="16">
        <f t="shared" si="25"/>
        <v>4.3181818181818183</v>
      </c>
      <c r="F782" s="16">
        <f>IF(AND(C782&lt;&gt;0,SUM(C$1:$D782)=SUM(C$1:$D782)),ROW(),0)</f>
        <v>0</v>
      </c>
      <c r="G782" s="16">
        <f t="array" ref="G782">IF(ROW()-IFERROR(INDEX(F$2:F782,MATCH(2,1/(F$2:F782&lt;&gt;0))),0)&gt;22,22,ROW()-IFERROR(INDEX(F$2:F782,MATCH(2,1/(F$2:F782&lt;&gt;0))),0))</f>
        <v>3</v>
      </c>
    </row>
    <row r="783" spans="1:7" x14ac:dyDescent="0.35">
      <c r="A783" s="5">
        <v>42454</v>
      </c>
      <c r="B783" s="7">
        <v>1.3273999999999999</v>
      </c>
      <c r="C783" s="16">
        <f t="shared" si="24"/>
        <v>0</v>
      </c>
      <c r="D783" s="16">
        <f t="array" ref="D783">IFERROR(INDEX(C$2:C783,MATCH(2,1/(C$2:C783&lt;&gt;0))),0)</f>
        <v>5</v>
      </c>
      <c r="E783" s="16">
        <f t="shared" si="25"/>
        <v>4.0909090909090908</v>
      </c>
      <c r="F783" s="16">
        <f>IF(AND(C783&lt;&gt;0,SUM(C$1:$D783)=SUM(C$1:$D783)),ROW(),0)</f>
        <v>0</v>
      </c>
      <c r="G783" s="16">
        <f t="array" ref="G783">IF(ROW()-IFERROR(INDEX(F$2:F783,MATCH(2,1/(F$2:F783&lt;&gt;0))),0)&gt;22,22,ROW()-IFERROR(INDEX(F$2:F783,MATCH(2,1/(F$2:F783&lt;&gt;0))),0))</f>
        <v>4</v>
      </c>
    </row>
    <row r="784" spans="1:7" x14ac:dyDescent="0.35">
      <c r="A784" s="5">
        <v>42457</v>
      </c>
      <c r="B784" s="7">
        <v>0.70799999999999996</v>
      </c>
      <c r="C784" s="16">
        <f t="shared" si="24"/>
        <v>-5</v>
      </c>
      <c r="D784" s="16">
        <f t="array" ref="D784">IFERROR(INDEX(C$2:C784,MATCH(2,1/(C$2:C784&lt;&gt;0))),0)</f>
        <v>-5</v>
      </c>
      <c r="E784" s="16">
        <f t="shared" si="25"/>
        <v>-5</v>
      </c>
      <c r="F784" s="16">
        <f>IF(AND(C784&lt;&gt;0,SUM(C$1:$D784)=SUM(C$1:$D784)),ROW(),0)</f>
        <v>784</v>
      </c>
      <c r="G784" s="16">
        <f t="array" ref="G784">IF(ROW()-IFERROR(INDEX(F$2:F784,MATCH(2,1/(F$2:F784&lt;&gt;0))),0)&gt;22,22,ROW()-IFERROR(INDEX(F$2:F784,MATCH(2,1/(F$2:F784&lt;&gt;0))),0))</f>
        <v>0</v>
      </c>
    </row>
    <row r="785" spans="1:7" x14ac:dyDescent="0.35">
      <c r="A785" s="5">
        <v>42458</v>
      </c>
      <c r="B785" s="7">
        <v>0.26550000000000001</v>
      </c>
      <c r="C785" s="16">
        <f t="shared" si="24"/>
        <v>-5</v>
      </c>
      <c r="D785" s="16">
        <f t="array" ref="D785">IFERROR(INDEX(C$2:C785,MATCH(2,1/(C$2:C785&lt;&gt;0))),0)</f>
        <v>-5</v>
      </c>
      <c r="E785" s="16">
        <f t="shared" si="25"/>
        <v>-5</v>
      </c>
      <c r="F785" s="16">
        <f>IF(AND(C785&lt;&gt;0,SUM(C$1:$D785)=SUM(C$1:$D785)),ROW(),0)</f>
        <v>785</v>
      </c>
      <c r="G785" s="16">
        <f t="array" ref="G785">IF(ROW()-IFERROR(INDEX(F$2:F785,MATCH(2,1/(F$2:F785&lt;&gt;0))),0)&gt;22,22,ROW()-IFERROR(INDEX(F$2:F785,MATCH(2,1/(F$2:F785&lt;&gt;0))),0))</f>
        <v>0</v>
      </c>
    </row>
    <row r="786" spans="1:7" x14ac:dyDescent="0.35">
      <c r="A786" s="5">
        <v>42459</v>
      </c>
      <c r="B786" s="7">
        <v>1.7683</v>
      </c>
      <c r="C786" s="16">
        <f t="shared" si="24"/>
        <v>0</v>
      </c>
      <c r="D786" s="16">
        <f t="array" ref="D786">IFERROR(INDEX(C$2:C786,MATCH(2,1/(C$2:C786&lt;&gt;0))),0)</f>
        <v>-5</v>
      </c>
      <c r="E786" s="16">
        <f t="shared" si="25"/>
        <v>-4.7727272727272725</v>
      </c>
      <c r="F786" s="16">
        <f>IF(AND(C786&lt;&gt;0,SUM(C$1:$D786)=SUM(C$1:$D786)),ROW(),0)</f>
        <v>0</v>
      </c>
      <c r="G786" s="16">
        <f t="array" ref="G786">IF(ROW()-IFERROR(INDEX(F$2:F786,MATCH(2,1/(F$2:F786&lt;&gt;0))),0)&gt;22,22,ROW()-IFERROR(INDEX(F$2:F786,MATCH(2,1/(F$2:F786&lt;&gt;0))),0))</f>
        <v>1</v>
      </c>
    </row>
    <row r="787" spans="1:7" x14ac:dyDescent="0.35">
      <c r="A787" s="5">
        <v>42460</v>
      </c>
      <c r="B787" s="7">
        <v>0.88419999999999999</v>
      </c>
      <c r="C787" s="16">
        <f t="shared" si="24"/>
        <v>-2.5</v>
      </c>
      <c r="D787" s="16">
        <f t="array" ref="D787">IFERROR(INDEX(C$2:C787,MATCH(2,1/(C$2:C787&lt;&gt;0))),0)</f>
        <v>-2.5</v>
      </c>
      <c r="E787" s="16">
        <f t="shared" si="25"/>
        <v>-2.5</v>
      </c>
      <c r="F787" s="16">
        <f>IF(AND(C787&lt;&gt;0,SUM(C$1:$D787)=SUM(C$1:$D787)),ROW(),0)</f>
        <v>787</v>
      </c>
      <c r="G787" s="16">
        <f t="array" ref="G787">IF(ROW()-IFERROR(INDEX(F$2:F787,MATCH(2,1/(F$2:F787&lt;&gt;0))),0)&gt;22,22,ROW()-IFERROR(INDEX(F$2:F787,MATCH(2,1/(F$2:F787&lt;&gt;0))),0))</f>
        <v>0</v>
      </c>
    </row>
    <row r="788" spans="1:7" x14ac:dyDescent="0.35">
      <c r="A788" s="5">
        <v>42461</v>
      </c>
      <c r="B788" s="7">
        <v>0.79579999999999995</v>
      </c>
      <c r="C788" s="16">
        <f t="shared" si="24"/>
        <v>-5</v>
      </c>
      <c r="D788" s="16">
        <f t="array" ref="D788">IFERROR(INDEX(C$2:C788,MATCH(2,1/(C$2:C788&lt;&gt;0))),0)</f>
        <v>-5</v>
      </c>
      <c r="E788" s="16">
        <f t="shared" si="25"/>
        <v>-5</v>
      </c>
      <c r="F788" s="16">
        <f>IF(AND(C788&lt;&gt;0,SUM(C$1:$D788)=SUM(C$1:$D788)),ROW(),0)</f>
        <v>788</v>
      </c>
      <c r="G788" s="16">
        <f t="array" ref="G788">IF(ROW()-IFERROR(INDEX(F$2:F788,MATCH(2,1/(F$2:F788&lt;&gt;0))),0)&gt;22,22,ROW()-IFERROR(INDEX(F$2:F788,MATCH(2,1/(F$2:F788&lt;&gt;0))),0))</f>
        <v>0</v>
      </c>
    </row>
    <row r="789" spans="1:7" x14ac:dyDescent="0.35">
      <c r="A789" s="5">
        <v>42465</v>
      </c>
      <c r="B789" s="7">
        <v>2.1219999999999999</v>
      </c>
      <c r="C789" s="16">
        <f t="shared" si="24"/>
        <v>0</v>
      </c>
      <c r="D789" s="16">
        <f t="array" ref="D789">IFERROR(INDEX(C$2:C789,MATCH(2,1/(C$2:C789&lt;&gt;0))),0)</f>
        <v>-5</v>
      </c>
      <c r="E789" s="16">
        <f t="shared" si="25"/>
        <v>-4.7727272727272725</v>
      </c>
      <c r="F789" s="16">
        <f>IF(AND(C789&lt;&gt;0,SUM(C$1:$D789)=SUM(C$1:$D789)),ROW(),0)</f>
        <v>0</v>
      </c>
      <c r="G789" s="16">
        <f t="array" ref="G789">IF(ROW()-IFERROR(INDEX(F$2:F789,MATCH(2,1/(F$2:F789&lt;&gt;0))),0)&gt;22,22,ROW()-IFERROR(INDEX(F$2:F789,MATCH(2,1/(F$2:F789&lt;&gt;0))),0))</f>
        <v>1</v>
      </c>
    </row>
    <row r="790" spans="1:7" x14ac:dyDescent="0.35">
      <c r="A790" s="5">
        <v>42466</v>
      </c>
      <c r="B790" s="7">
        <v>1.5901000000000001</v>
      </c>
      <c r="C790" s="16">
        <f t="shared" si="24"/>
        <v>0</v>
      </c>
      <c r="D790" s="16">
        <f t="array" ref="D790">IFERROR(INDEX(C$2:C790,MATCH(2,1/(C$2:C790&lt;&gt;0))),0)</f>
        <v>-5</v>
      </c>
      <c r="E790" s="16">
        <f t="shared" si="25"/>
        <v>-4.5454545454545459</v>
      </c>
      <c r="F790" s="16">
        <f>IF(AND(C790&lt;&gt;0,SUM(C$1:$D790)=SUM(C$1:$D790)),ROW(),0)</f>
        <v>0</v>
      </c>
      <c r="G790" s="16">
        <f t="array" ref="G790">IF(ROW()-IFERROR(INDEX(F$2:F790,MATCH(2,1/(F$2:F790&lt;&gt;0))),0)&gt;22,22,ROW()-IFERROR(INDEX(F$2:F790,MATCH(2,1/(F$2:F790&lt;&gt;0))),0))</f>
        <v>2</v>
      </c>
    </row>
    <row r="791" spans="1:7" x14ac:dyDescent="0.35">
      <c r="A791" s="5">
        <v>42467</v>
      </c>
      <c r="B791" s="7">
        <v>0.70669999999999999</v>
      </c>
      <c r="C791" s="16">
        <f t="shared" si="24"/>
        <v>-5</v>
      </c>
      <c r="D791" s="16">
        <f t="array" ref="D791">IFERROR(INDEX(C$2:C791,MATCH(2,1/(C$2:C791&lt;&gt;0))),0)</f>
        <v>-5</v>
      </c>
      <c r="E791" s="16">
        <f t="shared" si="25"/>
        <v>-5</v>
      </c>
      <c r="F791" s="16">
        <f>IF(AND(C791&lt;&gt;0,SUM(C$1:$D791)=SUM(C$1:$D791)),ROW(),0)</f>
        <v>791</v>
      </c>
      <c r="G791" s="16">
        <f t="array" ref="G791">IF(ROW()-IFERROR(INDEX(F$2:F791,MATCH(2,1/(F$2:F791&lt;&gt;0))),0)&gt;22,22,ROW()-IFERROR(INDEX(F$2:F791,MATCH(2,1/(F$2:F791&lt;&gt;0))),0))</f>
        <v>0</v>
      </c>
    </row>
    <row r="792" spans="1:7" x14ac:dyDescent="0.35">
      <c r="A792" s="5">
        <v>42468</v>
      </c>
      <c r="B792" s="7">
        <v>0.79579999999999995</v>
      </c>
      <c r="C792" s="16">
        <f t="shared" si="24"/>
        <v>-5</v>
      </c>
      <c r="D792" s="16">
        <f t="array" ref="D792">IFERROR(INDEX(C$2:C792,MATCH(2,1/(C$2:C792&lt;&gt;0))),0)</f>
        <v>-5</v>
      </c>
      <c r="E792" s="16">
        <f t="shared" si="25"/>
        <v>-5</v>
      </c>
      <c r="F792" s="16">
        <f>IF(AND(C792&lt;&gt;0,SUM(C$1:$D792)=SUM(C$1:$D792)),ROW(),0)</f>
        <v>792</v>
      </c>
      <c r="G792" s="16">
        <f t="array" ref="G792">IF(ROW()-IFERROR(INDEX(F$2:F792,MATCH(2,1/(F$2:F792&lt;&gt;0))),0)&gt;22,22,ROW()-IFERROR(INDEX(F$2:F792,MATCH(2,1/(F$2:F792&lt;&gt;0))),0))</f>
        <v>0</v>
      </c>
    </row>
    <row r="793" spans="1:7" x14ac:dyDescent="0.35">
      <c r="A793" s="5">
        <v>42471</v>
      </c>
      <c r="B793" s="7">
        <v>1.7683</v>
      </c>
      <c r="C793" s="16">
        <f t="shared" si="24"/>
        <v>0</v>
      </c>
      <c r="D793" s="16">
        <f t="array" ref="D793">IFERROR(INDEX(C$2:C793,MATCH(2,1/(C$2:C793&lt;&gt;0))),0)</f>
        <v>-5</v>
      </c>
      <c r="E793" s="16">
        <f t="shared" si="25"/>
        <v>-4.7727272727272725</v>
      </c>
      <c r="F793" s="16">
        <f>IF(AND(C793&lt;&gt;0,SUM(C$1:$D793)=SUM(C$1:$D793)),ROW(),0)</f>
        <v>0</v>
      </c>
      <c r="G793" s="16">
        <f t="array" ref="G793">IF(ROW()-IFERROR(INDEX(F$2:F793,MATCH(2,1/(F$2:F793&lt;&gt;0))),0)&gt;22,22,ROW()-IFERROR(INDEX(F$2:F793,MATCH(2,1/(F$2:F793&lt;&gt;0))),0))</f>
        <v>1</v>
      </c>
    </row>
    <row r="794" spans="1:7" x14ac:dyDescent="0.35">
      <c r="A794" s="5">
        <v>42472</v>
      </c>
      <c r="B794" s="7">
        <v>0.61890000000000001</v>
      </c>
      <c r="C794" s="16">
        <f t="shared" si="24"/>
        <v>-5</v>
      </c>
      <c r="D794" s="16">
        <f t="array" ref="D794">IFERROR(INDEX(C$2:C794,MATCH(2,1/(C$2:C794&lt;&gt;0))),0)</f>
        <v>-5</v>
      </c>
      <c r="E794" s="16">
        <f t="shared" si="25"/>
        <v>-5</v>
      </c>
      <c r="F794" s="16">
        <f>IF(AND(C794&lt;&gt;0,SUM(C$1:$D794)=SUM(C$1:$D794)),ROW(),0)</f>
        <v>794</v>
      </c>
      <c r="G794" s="16">
        <f t="array" ref="G794">IF(ROW()-IFERROR(INDEX(F$2:F794,MATCH(2,1/(F$2:F794&lt;&gt;0))),0)&gt;22,22,ROW()-IFERROR(INDEX(F$2:F794,MATCH(2,1/(F$2:F794&lt;&gt;0))),0))</f>
        <v>0</v>
      </c>
    </row>
    <row r="795" spans="1:7" x14ac:dyDescent="0.35">
      <c r="A795" s="5">
        <v>42473</v>
      </c>
      <c r="B795" s="7">
        <v>1.5031000000000001</v>
      </c>
      <c r="C795" s="16">
        <f t="shared" si="24"/>
        <v>0</v>
      </c>
      <c r="D795" s="16">
        <f t="array" ref="D795">IFERROR(INDEX(C$2:C795,MATCH(2,1/(C$2:C795&lt;&gt;0))),0)</f>
        <v>-5</v>
      </c>
      <c r="E795" s="16">
        <f t="shared" si="25"/>
        <v>-4.7727272727272725</v>
      </c>
      <c r="F795" s="16">
        <f>IF(AND(C795&lt;&gt;0,SUM(C$1:$D795)=SUM(C$1:$D795)),ROW(),0)</f>
        <v>0</v>
      </c>
      <c r="G795" s="16">
        <f t="array" ref="G795">IF(ROW()-IFERROR(INDEX(F$2:F795,MATCH(2,1/(F$2:F795&lt;&gt;0))),0)&gt;22,22,ROW()-IFERROR(INDEX(F$2:F795,MATCH(2,1/(F$2:F795&lt;&gt;0))),0))</f>
        <v>1</v>
      </c>
    </row>
    <row r="796" spans="1:7" x14ac:dyDescent="0.35">
      <c r="A796" s="5">
        <v>42474</v>
      </c>
      <c r="B796" s="7">
        <v>0.88419999999999999</v>
      </c>
      <c r="C796" s="16">
        <f t="shared" si="24"/>
        <v>-2.5</v>
      </c>
      <c r="D796" s="16">
        <f t="array" ref="D796">IFERROR(INDEX(C$2:C796,MATCH(2,1/(C$2:C796&lt;&gt;0))),0)</f>
        <v>-2.5</v>
      </c>
      <c r="E796" s="16">
        <f t="shared" si="25"/>
        <v>-2.5</v>
      </c>
      <c r="F796" s="16">
        <f>IF(AND(C796&lt;&gt;0,SUM(C$1:$D796)=SUM(C$1:$D796)),ROW(),0)</f>
        <v>796</v>
      </c>
      <c r="G796" s="16">
        <f t="array" ref="G796">IF(ROW()-IFERROR(INDEX(F$2:F796,MATCH(2,1/(F$2:F796&lt;&gt;0))),0)&gt;22,22,ROW()-IFERROR(INDEX(F$2:F796,MATCH(2,1/(F$2:F796&lt;&gt;0))),0))</f>
        <v>0</v>
      </c>
    </row>
    <row r="797" spans="1:7" x14ac:dyDescent="0.35">
      <c r="A797" s="5">
        <v>42475</v>
      </c>
      <c r="B797" s="7">
        <v>0.70669999999999999</v>
      </c>
      <c r="C797" s="16">
        <f t="shared" si="24"/>
        <v>-5</v>
      </c>
      <c r="D797" s="16">
        <f t="array" ref="D797">IFERROR(INDEX(C$2:C797,MATCH(2,1/(C$2:C797&lt;&gt;0))),0)</f>
        <v>-5</v>
      </c>
      <c r="E797" s="16">
        <f t="shared" si="25"/>
        <v>-5</v>
      </c>
      <c r="F797" s="16">
        <f>IF(AND(C797&lt;&gt;0,SUM(C$1:$D797)=SUM(C$1:$D797)),ROW(),0)</f>
        <v>797</v>
      </c>
      <c r="G797" s="16">
        <f t="array" ref="G797">IF(ROW()-IFERROR(INDEX(F$2:F797,MATCH(2,1/(F$2:F797&lt;&gt;0))),0)&gt;22,22,ROW()-IFERROR(INDEX(F$2:F797,MATCH(2,1/(F$2:F797&lt;&gt;0))),0))</f>
        <v>0</v>
      </c>
    </row>
    <row r="798" spans="1:7" x14ac:dyDescent="0.35">
      <c r="A798" s="5">
        <v>42478</v>
      </c>
      <c r="B798" s="7">
        <v>0.44169999999999998</v>
      </c>
      <c r="C798" s="16">
        <f t="shared" si="24"/>
        <v>-5</v>
      </c>
      <c r="D798" s="16">
        <f t="array" ref="D798">IFERROR(INDEX(C$2:C798,MATCH(2,1/(C$2:C798&lt;&gt;0))),0)</f>
        <v>-5</v>
      </c>
      <c r="E798" s="16">
        <f t="shared" si="25"/>
        <v>-5</v>
      </c>
      <c r="F798" s="16">
        <f>IF(AND(C798&lt;&gt;0,SUM(C$1:$D798)=SUM(C$1:$D798)),ROW(),0)</f>
        <v>798</v>
      </c>
      <c r="G798" s="16">
        <f t="array" ref="G798">IF(ROW()-IFERROR(INDEX(F$2:F798,MATCH(2,1/(F$2:F798&lt;&gt;0))),0)&gt;22,22,ROW()-IFERROR(INDEX(F$2:F798,MATCH(2,1/(F$2:F798&lt;&gt;0))),0))</f>
        <v>0</v>
      </c>
    </row>
    <row r="799" spans="1:7" x14ac:dyDescent="0.35">
      <c r="A799" s="5">
        <v>42479</v>
      </c>
      <c r="B799" s="7">
        <v>0.61839999999999995</v>
      </c>
      <c r="C799" s="16">
        <f t="shared" si="24"/>
        <v>-5</v>
      </c>
      <c r="D799" s="16">
        <f t="array" ref="D799">IFERROR(INDEX(C$2:C799,MATCH(2,1/(C$2:C799&lt;&gt;0))),0)</f>
        <v>-5</v>
      </c>
      <c r="E799" s="16">
        <f t="shared" si="25"/>
        <v>-5</v>
      </c>
      <c r="F799" s="16">
        <f>IF(AND(C799&lt;&gt;0,SUM(C$1:$D799)=SUM(C$1:$D799)),ROW(),0)</f>
        <v>799</v>
      </c>
      <c r="G799" s="16">
        <f t="array" ref="G799">IF(ROW()-IFERROR(INDEX(F$2:F799,MATCH(2,1/(F$2:F799&lt;&gt;0))),0)&gt;22,22,ROW()-IFERROR(INDEX(F$2:F799,MATCH(2,1/(F$2:F799&lt;&gt;0))),0))</f>
        <v>0</v>
      </c>
    </row>
    <row r="800" spans="1:7" x14ac:dyDescent="0.35">
      <c r="A800" s="5">
        <v>42480</v>
      </c>
      <c r="B800" s="7">
        <v>0.79510000000000003</v>
      </c>
      <c r="C800" s="16">
        <f t="shared" si="24"/>
        <v>-5</v>
      </c>
      <c r="D800" s="16">
        <f t="array" ref="D800">IFERROR(INDEX(C$2:C800,MATCH(2,1/(C$2:C800&lt;&gt;0))),0)</f>
        <v>-5</v>
      </c>
      <c r="E800" s="16">
        <f t="shared" si="25"/>
        <v>-5</v>
      </c>
      <c r="F800" s="16">
        <f>IF(AND(C800&lt;&gt;0,SUM(C$1:$D800)=SUM(C$1:$D800)),ROW(),0)</f>
        <v>800</v>
      </c>
      <c r="G800" s="16">
        <f t="array" ref="G800">IF(ROW()-IFERROR(INDEX(F$2:F800,MATCH(2,1/(F$2:F800&lt;&gt;0))),0)&gt;22,22,ROW()-IFERROR(INDEX(F$2:F800,MATCH(2,1/(F$2:F800&lt;&gt;0))),0))</f>
        <v>0</v>
      </c>
    </row>
    <row r="801" spans="1:7" x14ac:dyDescent="0.35">
      <c r="A801" s="5">
        <v>42481</v>
      </c>
      <c r="B801" s="7">
        <v>0.88339999999999996</v>
      </c>
      <c r="C801" s="16">
        <f t="shared" si="24"/>
        <v>-2.5</v>
      </c>
      <c r="D801" s="16">
        <f t="array" ref="D801">IFERROR(INDEX(C$2:C801,MATCH(2,1/(C$2:C801&lt;&gt;0))),0)</f>
        <v>-2.5</v>
      </c>
      <c r="E801" s="16">
        <f t="shared" si="25"/>
        <v>-2.5</v>
      </c>
      <c r="F801" s="16">
        <f>IF(AND(C801&lt;&gt;0,SUM(C$1:$D801)=SUM(C$1:$D801)),ROW(),0)</f>
        <v>801</v>
      </c>
      <c r="G801" s="16">
        <f t="array" ref="G801">IF(ROW()-IFERROR(INDEX(F$2:F801,MATCH(2,1/(F$2:F801&lt;&gt;0))),0)&gt;22,22,ROW()-IFERROR(INDEX(F$2:F801,MATCH(2,1/(F$2:F801&lt;&gt;0))),0))</f>
        <v>0</v>
      </c>
    </row>
    <row r="802" spans="1:7" x14ac:dyDescent="0.35">
      <c r="A802" s="5">
        <v>42482</v>
      </c>
      <c r="B802" s="7">
        <v>0.53</v>
      </c>
      <c r="C802" s="16">
        <f t="shared" si="24"/>
        <v>-5</v>
      </c>
      <c r="D802" s="16">
        <f t="array" ref="D802">IFERROR(INDEX(C$2:C802,MATCH(2,1/(C$2:C802&lt;&gt;0))),0)</f>
        <v>-5</v>
      </c>
      <c r="E802" s="16">
        <f t="shared" si="25"/>
        <v>-5</v>
      </c>
      <c r="F802" s="16">
        <f>IF(AND(C802&lt;&gt;0,SUM(C$1:$D802)=SUM(C$1:$D802)),ROW(),0)</f>
        <v>802</v>
      </c>
      <c r="G802" s="16">
        <f t="array" ref="G802">IF(ROW()-IFERROR(INDEX(F$2:F802,MATCH(2,1/(F$2:F802&lt;&gt;0))),0)&gt;22,22,ROW()-IFERROR(INDEX(F$2:F802,MATCH(2,1/(F$2:F802&lt;&gt;0))),0))</f>
        <v>0</v>
      </c>
    </row>
    <row r="803" spans="1:7" x14ac:dyDescent="0.35">
      <c r="A803" s="5">
        <v>42485</v>
      </c>
      <c r="B803" s="7">
        <v>0.44169999999999998</v>
      </c>
      <c r="C803" s="16">
        <f t="shared" si="24"/>
        <v>-5</v>
      </c>
      <c r="D803" s="16">
        <f t="array" ref="D803">IFERROR(INDEX(C$2:C803,MATCH(2,1/(C$2:C803&lt;&gt;0))),0)</f>
        <v>-5</v>
      </c>
      <c r="E803" s="16">
        <f t="shared" si="25"/>
        <v>-5</v>
      </c>
      <c r="F803" s="16">
        <f>IF(AND(C803&lt;&gt;0,SUM(C$1:$D803)=SUM(C$1:$D803)),ROW(),0)</f>
        <v>803</v>
      </c>
      <c r="G803" s="16">
        <f t="array" ref="G803">IF(ROW()-IFERROR(INDEX(F$2:F803,MATCH(2,1/(F$2:F803&lt;&gt;0))),0)&gt;22,22,ROW()-IFERROR(INDEX(F$2:F803,MATCH(2,1/(F$2:F803&lt;&gt;0))),0))</f>
        <v>0</v>
      </c>
    </row>
    <row r="804" spans="1:7" x14ac:dyDescent="0.35">
      <c r="A804" s="5">
        <v>42486</v>
      </c>
      <c r="B804" s="7">
        <v>0.97089999999999999</v>
      </c>
      <c r="C804" s="16">
        <f t="shared" si="24"/>
        <v>-2.5</v>
      </c>
      <c r="D804" s="16">
        <f t="array" ref="D804">IFERROR(INDEX(C$2:C804,MATCH(2,1/(C$2:C804&lt;&gt;0))),0)</f>
        <v>-2.5</v>
      </c>
      <c r="E804" s="16">
        <f t="shared" si="25"/>
        <v>-2.5</v>
      </c>
      <c r="F804" s="16">
        <f>IF(AND(C804&lt;&gt;0,SUM(C$1:$D804)=SUM(C$1:$D804)),ROW(),0)</f>
        <v>804</v>
      </c>
      <c r="G804" s="16">
        <f t="array" ref="G804">IF(ROW()-IFERROR(INDEX(F$2:F804,MATCH(2,1/(F$2:F804&lt;&gt;0))),0)&gt;22,22,ROW()-IFERROR(INDEX(F$2:F804,MATCH(2,1/(F$2:F804&lt;&gt;0))),0))</f>
        <v>0</v>
      </c>
    </row>
    <row r="805" spans="1:7" x14ac:dyDescent="0.35">
      <c r="A805" s="5">
        <v>42487</v>
      </c>
      <c r="B805" s="7">
        <v>0.7944</v>
      </c>
      <c r="C805" s="16">
        <f t="shared" si="24"/>
        <v>-5</v>
      </c>
      <c r="D805" s="16">
        <f t="array" ref="D805">IFERROR(INDEX(C$2:C805,MATCH(2,1/(C$2:C805&lt;&gt;0))),0)</f>
        <v>-5</v>
      </c>
      <c r="E805" s="16">
        <f t="shared" si="25"/>
        <v>-5</v>
      </c>
      <c r="F805" s="16">
        <f>IF(AND(C805&lt;&gt;0,SUM(C$1:$D805)=SUM(C$1:$D805)),ROW(),0)</f>
        <v>805</v>
      </c>
      <c r="G805" s="16">
        <f t="array" ref="G805">IF(ROW()-IFERROR(INDEX(F$2:F805,MATCH(2,1/(F$2:F805&lt;&gt;0))),0)&gt;22,22,ROW()-IFERROR(INDEX(F$2:F805,MATCH(2,1/(F$2:F805&lt;&gt;0))),0))</f>
        <v>0</v>
      </c>
    </row>
    <row r="806" spans="1:7" x14ac:dyDescent="0.35">
      <c r="A806" s="5">
        <v>42488</v>
      </c>
      <c r="B806" s="7">
        <v>0.26479999999999998</v>
      </c>
      <c r="C806" s="16">
        <f t="shared" si="24"/>
        <v>-5</v>
      </c>
      <c r="D806" s="16">
        <f t="array" ref="D806">IFERROR(INDEX(C$2:C806,MATCH(2,1/(C$2:C806&lt;&gt;0))),0)</f>
        <v>-5</v>
      </c>
      <c r="E806" s="16">
        <f t="shared" si="25"/>
        <v>-5</v>
      </c>
      <c r="F806" s="16">
        <f>IF(AND(C806&lt;&gt;0,SUM(C$1:$D806)=SUM(C$1:$D806)),ROW(),0)</f>
        <v>806</v>
      </c>
      <c r="G806" s="16">
        <f t="array" ref="G806">IF(ROW()-IFERROR(INDEX(F$2:F806,MATCH(2,1/(F$2:F806&lt;&gt;0))),0)&gt;22,22,ROW()-IFERROR(INDEX(F$2:F806,MATCH(2,1/(F$2:F806&lt;&gt;0))),0))</f>
        <v>0</v>
      </c>
    </row>
    <row r="807" spans="1:7" x14ac:dyDescent="0.35">
      <c r="A807" s="5">
        <v>42489</v>
      </c>
      <c r="B807" s="7">
        <v>0.52959999999999996</v>
      </c>
      <c r="C807" s="16">
        <f t="shared" si="24"/>
        <v>-5</v>
      </c>
      <c r="D807" s="16">
        <f t="array" ref="D807">IFERROR(INDEX(C$2:C807,MATCH(2,1/(C$2:C807&lt;&gt;0))),0)</f>
        <v>-5</v>
      </c>
      <c r="E807" s="16">
        <f t="shared" si="25"/>
        <v>-5</v>
      </c>
      <c r="F807" s="16">
        <f>IF(AND(C807&lt;&gt;0,SUM(C$1:$D807)=SUM(C$1:$D807)),ROW(),0)</f>
        <v>807</v>
      </c>
      <c r="G807" s="16">
        <f t="array" ref="G807">IF(ROW()-IFERROR(INDEX(F$2:F807,MATCH(2,1/(F$2:F807&lt;&gt;0))),0)&gt;22,22,ROW()-IFERROR(INDEX(F$2:F807,MATCH(2,1/(F$2:F807&lt;&gt;0))),0))</f>
        <v>0</v>
      </c>
    </row>
    <row r="808" spans="1:7" x14ac:dyDescent="0.35">
      <c r="A808" s="5">
        <v>42493</v>
      </c>
      <c r="B808" s="7">
        <v>1.6755</v>
      </c>
      <c r="C808" s="16">
        <f t="shared" si="24"/>
        <v>0</v>
      </c>
      <c r="D808" s="16">
        <f t="array" ref="D808">IFERROR(INDEX(C$2:C808,MATCH(2,1/(C$2:C808&lt;&gt;0))),0)</f>
        <v>-5</v>
      </c>
      <c r="E808" s="16">
        <f t="shared" si="25"/>
        <v>-4.7727272727272725</v>
      </c>
      <c r="F808" s="16">
        <f>IF(AND(C808&lt;&gt;0,SUM(C$1:$D808)=SUM(C$1:$D808)),ROW(),0)</f>
        <v>0</v>
      </c>
      <c r="G808" s="16">
        <f t="array" ref="G808">IF(ROW()-IFERROR(INDEX(F$2:F808,MATCH(2,1/(F$2:F808&lt;&gt;0))),0)&gt;22,22,ROW()-IFERROR(INDEX(F$2:F808,MATCH(2,1/(F$2:F808&lt;&gt;0))),0))</f>
        <v>1</v>
      </c>
    </row>
    <row r="809" spans="1:7" x14ac:dyDescent="0.35">
      <c r="A809" s="5">
        <v>42494</v>
      </c>
      <c r="B809" s="7">
        <v>0.52910000000000001</v>
      </c>
      <c r="C809" s="16">
        <f t="shared" si="24"/>
        <v>-5</v>
      </c>
      <c r="D809" s="16">
        <f t="array" ref="D809">IFERROR(INDEX(C$2:C809,MATCH(2,1/(C$2:C809&lt;&gt;0))),0)</f>
        <v>-5</v>
      </c>
      <c r="E809" s="16">
        <f t="shared" si="25"/>
        <v>-5</v>
      </c>
      <c r="F809" s="16">
        <f>IF(AND(C809&lt;&gt;0,SUM(C$1:$D809)=SUM(C$1:$D809)),ROW(),0)</f>
        <v>809</v>
      </c>
      <c r="G809" s="16">
        <f t="array" ref="G809">IF(ROW()-IFERROR(INDEX(F$2:F809,MATCH(2,1/(F$2:F809&lt;&gt;0))),0)&gt;22,22,ROW()-IFERROR(INDEX(F$2:F809,MATCH(2,1/(F$2:F809&lt;&gt;0))),0))</f>
        <v>0</v>
      </c>
    </row>
    <row r="810" spans="1:7" x14ac:dyDescent="0.35">
      <c r="A810" s="5">
        <v>42495</v>
      </c>
      <c r="B810" s="7">
        <v>0.35270000000000001</v>
      </c>
      <c r="C810" s="16">
        <f t="shared" si="24"/>
        <v>-5</v>
      </c>
      <c r="D810" s="16">
        <f t="array" ref="D810">IFERROR(INDEX(C$2:C810,MATCH(2,1/(C$2:C810&lt;&gt;0))),0)</f>
        <v>-5</v>
      </c>
      <c r="E810" s="16">
        <f t="shared" si="25"/>
        <v>-5</v>
      </c>
      <c r="F810" s="16">
        <f>IF(AND(C810&lt;&gt;0,SUM(C$1:$D810)=SUM(C$1:$D810)),ROW(),0)</f>
        <v>810</v>
      </c>
      <c r="G810" s="16">
        <f t="array" ref="G810">IF(ROW()-IFERROR(INDEX(F$2:F810,MATCH(2,1/(F$2:F810&lt;&gt;0))),0)&gt;22,22,ROW()-IFERROR(INDEX(F$2:F810,MATCH(2,1/(F$2:F810&lt;&gt;0))),0))</f>
        <v>0</v>
      </c>
    </row>
    <row r="811" spans="1:7" x14ac:dyDescent="0.35">
      <c r="A811" s="5">
        <v>42496</v>
      </c>
      <c r="B811" s="7">
        <v>0.4405</v>
      </c>
      <c r="C811" s="16">
        <f t="shared" si="24"/>
        <v>-5</v>
      </c>
      <c r="D811" s="16">
        <f t="array" ref="D811">IFERROR(INDEX(C$2:C811,MATCH(2,1/(C$2:C811&lt;&gt;0))),0)</f>
        <v>-5</v>
      </c>
      <c r="E811" s="16">
        <f t="shared" si="25"/>
        <v>-5</v>
      </c>
      <c r="F811" s="16">
        <f>IF(AND(C811&lt;&gt;0,SUM(C$1:$D811)=SUM(C$1:$D811)),ROW(),0)</f>
        <v>811</v>
      </c>
      <c r="G811" s="16">
        <f t="array" ref="G811">IF(ROW()-IFERROR(INDEX(F$2:F811,MATCH(2,1/(F$2:F811&lt;&gt;0))),0)&gt;22,22,ROW()-IFERROR(INDEX(F$2:F811,MATCH(2,1/(F$2:F811&lt;&gt;0))),0))</f>
        <v>0</v>
      </c>
    </row>
    <row r="812" spans="1:7" x14ac:dyDescent="0.35">
      <c r="A812" s="5">
        <v>42499</v>
      </c>
      <c r="B812" s="7">
        <v>0.26429999999999998</v>
      </c>
      <c r="C812" s="16">
        <f t="shared" si="24"/>
        <v>-5</v>
      </c>
      <c r="D812" s="16">
        <f t="array" ref="D812">IFERROR(INDEX(C$2:C812,MATCH(2,1/(C$2:C812&lt;&gt;0))),0)</f>
        <v>-5</v>
      </c>
      <c r="E812" s="16">
        <f t="shared" si="25"/>
        <v>-5</v>
      </c>
      <c r="F812" s="16">
        <f>IF(AND(C812&lt;&gt;0,SUM(C$1:$D812)=SUM(C$1:$D812)),ROW(),0)</f>
        <v>812</v>
      </c>
      <c r="G812" s="16">
        <f t="array" ref="G812">IF(ROW()-IFERROR(INDEX(F$2:F812,MATCH(2,1/(F$2:F812&lt;&gt;0))),0)&gt;22,22,ROW()-IFERROR(INDEX(F$2:F812,MATCH(2,1/(F$2:F812&lt;&gt;0))),0))</f>
        <v>0</v>
      </c>
    </row>
    <row r="813" spans="1:7" x14ac:dyDescent="0.35">
      <c r="A813" s="5">
        <v>42500</v>
      </c>
      <c r="B813" s="7">
        <v>0.4405</v>
      </c>
      <c r="C813" s="16">
        <f t="shared" si="24"/>
        <v>-5</v>
      </c>
      <c r="D813" s="16">
        <f t="array" ref="D813">IFERROR(INDEX(C$2:C813,MATCH(2,1/(C$2:C813&lt;&gt;0))),0)</f>
        <v>-5</v>
      </c>
      <c r="E813" s="16">
        <f t="shared" si="25"/>
        <v>-5</v>
      </c>
      <c r="F813" s="16">
        <f>IF(AND(C813&lt;&gt;0,SUM(C$1:$D813)=SUM(C$1:$D813)),ROW(),0)</f>
        <v>813</v>
      </c>
      <c r="G813" s="16">
        <f t="array" ref="G813">IF(ROW()-IFERROR(INDEX(F$2:F813,MATCH(2,1/(F$2:F813&lt;&gt;0))),0)&gt;22,22,ROW()-IFERROR(INDEX(F$2:F813,MATCH(2,1/(F$2:F813&lt;&gt;0))),0))</f>
        <v>0</v>
      </c>
    </row>
    <row r="814" spans="1:7" x14ac:dyDescent="0.35">
      <c r="A814" s="5">
        <v>42501</v>
      </c>
      <c r="B814" s="7">
        <v>0.26429999999999998</v>
      </c>
      <c r="C814" s="16">
        <f t="shared" si="24"/>
        <v>-5</v>
      </c>
      <c r="D814" s="16">
        <f t="array" ref="D814">IFERROR(INDEX(C$2:C814,MATCH(2,1/(C$2:C814&lt;&gt;0))),0)</f>
        <v>-5</v>
      </c>
      <c r="E814" s="16">
        <f t="shared" si="25"/>
        <v>-5</v>
      </c>
      <c r="F814" s="16">
        <f>IF(AND(C814&lt;&gt;0,SUM(C$1:$D814)=SUM(C$1:$D814)),ROW(),0)</f>
        <v>814</v>
      </c>
      <c r="G814" s="16">
        <f t="array" ref="G814">IF(ROW()-IFERROR(INDEX(F$2:F814,MATCH(2,1/(F$2:F814&lt;&gt;0))),0)&gt;22,22,ROW()-IFERROR(INDEX(F$2:F814,MATCH(2,1/(F$2:F814&lt;&gt;0))),0))</f>
        <v>0</v>
      </c>
    </row>
    <row r="815" spans="1:7" x14ac:dyDescent="0.35">
      <c r="A815" s="5">
        <v>42502</v>
      </c>
      <c r="B815" s="7">
        <v>0.5282</v>
      </c>
      <c r="C815" s="16">
        <f t="shared" si="24"/>
        <v>-5</v>
      </c>
      <c r="D815" s="16">
        <f t="array" ref="D815">IFERROR(INDEX(C$2:C815,MATCH(2,1/(C$2:C815&lt;&gt;0))),0)</f>
        <v>-5</v>
      </c>
      <c r="E815" s="16">
        <f t="shared" si="25"/>
        <v>-5</v>
      </c>
      <c r="F815" s="16">
        <f>IF(AND(C815&lt;&gt;0,SUM(C$1:$D815)=SUM(C$1:$D815)),ROW(),0)</f>
        <v>815</v>
      </c>
      <c r="G815" s="16">
        <f t="array" ref="G815">IF(ROW()-IFERROR(INDEX(F$2:F815,MATCH(2,1/(F$2:F815&lt;&gt;0))),0)&gt;22,22,ROW()-IFERROR(INDEX(F$2:F815,MATCH(2,1/(F$2:F815&lt;&gt;0))),0))</f>
        <v>0</v>
      </c>
    </row>
    <row r="816" spans="1:7" x14ac:dyDescent="0.35">
      <c r="A816" s="5">
        <v>42503</v>
      </c>
      <c r="B816" s="7">
        <v>0.87949999999999995</v>
      </c>
      <c r="C816" s="16">
        <f t="shared" si="24"/>
        <v>-2.5</v>
      </c>
      <c r="D816" s="16">
        <f t="array" ref="D816">IFERROR(INDEX(C$2:C816,MATCH(2,1/(C$2:C816&lt;&gt;0))),0)</f>
        <v>-2.5</v>
      </c>
      <c r="E816" s="16">
        <f t="shared" si="25"/>
        <v>-2.5</v>
      </c>
      <c r="F816" s="16">
        <f>IF(AND(C816&lt;&gt;0,SUM(C$1:$D816)=SUM(C$1:$D816)),ROW(),0)</f>
        <v>816</v>
      </c>
      <c r="G816" s="16">
        <f t="array" ref="G816">IF(ROW()-IFERROR(INDEX(F$2:F816,MATCH(2,1/(F$2:F816&lt;&gt;0))),0)&gt;22,22,ROW()-IFERROR(INDEX(F$2:F816,MATCH(2,1/(F$2:F816&lt;&gt;0))),0))</f>
        <v>0</v>
      </c>
    </row>
    <row r="817" spans="1:7" x14ac:dyDescent="0.35">
      <c r="A817" s="5">
        <v>42506</v>
      </c>
      <c r="B817" s="7">
        <v>1.4952000000000001</v>
      </c>
      <c r="C817" s="16">
        <f t="shared" si="24"/>
        <v>0</v>
      </c>
      <c r="D817" s="16">
        <f t="array" ref="D817">IFERROR(INDEX(C$2:C817,MATCH(2,1/(C$2:C817&lt;&gt;0))),0)</f>
        <v>-2.5</v>
      </c>
      <c r="E817" s="16">
        <f t="shared" si="25"/>
        <v>-2.3863636363636362</v>
      </c>
      <c r="F817" s="16">
        <f>IF(AND(C817&lt;&gt;0,SUM(C$1:$D817)=SUM(C$1:$D817)),ROW(),0)</f>
        <v>0</v>
      </c>
      <c r="G817" s="16">
        <f t="array" ref="G817">IF(ROW()-IFERROR(INDEX(F$2:F817,MATCH(2,1/(F$2:F817&lt;&gt;0))),0)&gt;22,22,ROW()-IFERROR(INDEX(F$2:F817,MATCH(2,1/(F$2:F817&lt;&gt;0))),0))</f>
        <v>1</v>
      </c>
    </row>
    <row r="818" spans="1:7" x14ac:dyDescent="0.35">
      <c r="A818" s="5">
        <v>42507</v>
      </c>
      <c r="B818" s="7">
        <v>0.70299999999999996</v>
      </c>
      <c r="C818" s="16">
        <f t="shared" si="24"/>
        <v>-5</v>
      </c>
      <c r="D818" s="16">
        <f t="array" ref="D818">IFERROR(INDEX(C$2:C818,MATCH(2,1/(C$2:C818&lt;&gt;0))),0)</f>
        <v>-5</v>
      </c>
      <c r="E818" s="16">
        <f t="shared" si="25"/>
        <v>-5</v>
      </c>
      <c r="F818" s="16">
        <f>IF(AND(C818&lt;&gt;0,SUM(C$1:$D818)=SUM(C$1:$D818)),ROW(),0)</f>
        <v>818</v>
      </c>
      <c r="G818" s="16">
        <f t="array" ref="G818">IF(ROW()-IFERROR(INDEX(F$2:F818,MATCH(2,1/(F$2:F818&lt;&gt;0))),0)&gt;22,22,ROW()-IFERROR(INDEX(F$2:F818,MATCH(2,1/(F$2:F818&lt;&gt;0))),0))</f>
        <v>0</v>
      </c>
    </row>
    <row r="819" spans="1:7" x14ac:dyDescent="0.35">
      <c r="A819" s="5">
        <v>42508</v>
      </c>
      <c r="B819" s="7">
        <v>0.35149999999999998</v>
      </c>
      <c r="C819" s="16">
        <f t="shared" si="24"/>
        <v>-5</v>
      </c>
      <c r="D819" s="16">
        <f t="array" ref="D819">IFERROR(INDEX(C$2:C819,MATCH(2,1/(C$2:C819&lt;&gt;0))),0)</f>
        <v>-5</v>
      </c>
      <c r="E819" s="16">
        <f t="shared" si="25"/>
        <v>-5</v>
      </c>
      <c r="F819" s="16">
        <f>IF(AND(C819&lt;&gt;0,SUM(C$1:$D819)=SUM(C$1:$D819)),ROW(),0)</f>
        <v>819</v>
      </c>
      <c r="G819" s="16">
        <f t="array" ref="G819">IF(ROW()-IFERROR(INDEX(F$2:F819,MATCH(2,1/(F$2:F819&lt;&gt;0))),0)&gt;22,22,ROW()-IFERROR(INDEX(F$2:F819,MATCH(2,1/(F$2:F819&lt;&gt;0))),0))</f>
        <v>0</v>
      </c>
    </row>
    <row r="820" spans="1:7" x14ac:dyDescent="0.35">
      <c r="A820" s="5">
        <v>42509</v>
      </c>
      <c r="B820" s="7">
        <v>0.87870000000000004</v>
      </c>
      <c r="C820" s="16">
        <f t="shared" si="24"/>
        <v>-2.5</v>
      </c>
      <c r="D820" s="16">
        <f t="array" ref="D820">IFERROR(INDEX(C$2:C820,MATCH(2,1/(C$2:C820&lt;&gt;0))),0)</f>
        <v>-2.5</v>
      </c>
      <c r="E820" s="16">
        <f t="shared" si="25"/>
        <v>-2.5</v>
      </c>
      <c r="F820" s="16">
        <f>IF(AND(C820&lt;&gt;0,SUM(C$1:$D820)=SUM(C$1:$D820)),ROW(),0)</f>
        <v>820</v>
      </c>
      <c r="G820" s="16">
        <f t="array" ref="G820">IF(ROW()-IFERROR(INDEX(F$2:F820,MATCH(2,1/(F$2:F820&lt;&gt;0))),0)&gt;22,22,ROW()-IFERROR(INDEX(F$2:F820,MATCH(2,1/(F$2:F820&lt;&gt;0))),0))</f>
        <v>0</v>
      </c>
    </row>
    <row r="821" spans="1:7" x14ac:dyDescent="0.35">
      <c r="A821" s="5">
        <v>42510</v>
      </c>
      <c r="B821" s="7">
        <v>1.2291000000000001</v>
      </c>
      <c r="C821" s="16">
        <f t="shared" si="24"/>
        <v>0</v>
      </c>
      <c r="D821" s="16">
        <f t="array" ref="D821">IFERROR(INDEX(C$2:C821,MATCH(2,1/(C$2:C821&lt;&gt;0))),0)</f>
        <v>-2.5</v>
      </c>
      <c r="E821" s="16">
        <f t="shared" si="25"/>
        <v>-2.3863636363636362</v>
      </c>
      <c r="F821" s="16">
        <f>IF(AND(C821&lt;&gt;0,SUM(C$1:$D821)=SUM(C$1:$D821)),ROW(),0)</f>
        <v>0</v>
      </c>
      <c r="G821" s="16">
        <f t="array" ref="G821">IF(ROW()-IFERROR(INDEX(F$2:F821,MATCH(2,1/(F$2:F821&lt;&gt;0))),0)&gt;22,22,ROW()-IFERROR(INDEX(F$2:F821,MATCH(2,1/(F$2:F821&lt;&gt;0))),0))</f>
        <v>1</v>
      </c>
    </row>
    <row r="822" spans="1:7" x14ac:dyDescent="0.35">
      <c r="A822" s="5">
        <v>42513</v>
      </c>
      <c r="B822" s="7">
        <v>1.4047000000000001</v>
      </c>
      <c r="C822" s="16">
        <f t="shared" si="24"/>
        <v>0</v>
      </c>
      <c r="D822" s="16">
        <f t="array" ref="D822">IFERROR(INDEX(C$2:C822,MATCH(2,1/(C$2:C822&lt;&gt;0))),0)</f>
        <v>-2.5</v>
      </c>
      <c r="E822" s="16">
        <f t="shared" si="25"/>
        <v>-2.2727272727272729</v>
      </c>
      <c r="F822" s="16">
        <f>IF(AND(C822&lt;&gt;0,SUM(C$1:$D822)=SUM(C$1:$D822)),ROW(),0)</f>
        <v>0</v>
      </c>
      <c r="G822" s="16">
        <f t="array" ref="G822">IF(ROW()-IFERROR(INDEX(F$2:F822,MATCH(2,1/(F$2:F822&lt;&gt;0))),0)&gt;22,22,ROW()-IFERROR(INDEX(F$2:F822,MATCH(2,1/(F$2:F822&lt;&gt;0))),0))</f>
        <v>2</v>
      </c>
    </row>
    <row r="823" spans="1:7" x14ac:dyDescent="0.35">
      <c r="A823" s="5">
        <v>42514</v>
      </c>
      <c r="B823" s="7">
        <v>0.35120000000000001</v>
      </c>
      <c r="C823" s="16">
        <f t="shared" si="24"/>
        <v>-5</v>
      </c>
      <c r="D823" s="16">
        <f t="array" ref="D823">IFERROR(INDEX(C$2:C823,MATCH(2,1/(C$2:C823&lt;&gt;0))),0)</f>
        <v>-5</v>
      </c>
      <c r="E823" s="16">
        <f t="shared" si="25"/>
        <v>-5</v>
      </c>
      <c r="F823" s="16">
        <f>IF(AND(C823&lt;&gt;0,SUM(C$1:$D823)=SUM(C$1:$D823)),ROW(),0)</f>
        <v>823</v>
      </c>
      <c r="G823" s="16">
        <f t="array" ref="G823">IF(ROW()-IFERROR(INDEX(F$2:F823,MATCH(2,1/(F$2:F823&lt;&gt;0))),0)&gt;22,22,ROW()-IFERROR(INDEX(F$2:F823,MATCH(2,1/(F$2:F823&lt;&gt;0))),0))</f>
        <v>0</v>
      </c>
    </row>
    <row r="824" spans="1:7" x14ac:dyDescent="0.35">
      <c r="A824" s="5">
        <v>42515</v>
      </c>
      <c r="B824" s="7">
        <v>0.35120000000000001</v>
      </c>
      <c r="C824" s="16">
        <f t="shared" si="24"/>
        <v>-5</v>
      </c>
      <c r="D824" s="16">
        <f t="array" ref="D824">IFERROR(INDEX(C$2:C824,MATCH(2,1/(C$2:C824&lt;&gt;0))),0)</f>
        <v>-5</v>
      </c>
      <c r="E824" s="16">
        <f t="shared" si="25"/>
        <v>-5</v>
      </c>
      <c r="F824" s="16">
        <f>IF(AND(C824&lt;&gt;0,SUM(C$1:$D824)=SUM(C$1:$D824)),ROW(),0)</f>
        <v>824</v>
      </c>
      <c r="G824" s="16">
        <f t="array" ref="G824">IF(ROW()-IFERROR(INDEX(F$2:F824,MATCH(2,1/(F$2:F824&lt;&gt;0))),0)&gt;22,22,ROW()-IFERROR(INDEX(F$2:F824,MATCH(2,1/(F$2:F824&lt;&gt;0))),0))</f>
        <v>0</v>
      </c>
    </row>
    <row r="825" spans="1:7" x14ac:dyDescent="0.35">
      <c r="A825" s="5">
        <v>42516</v>
      </c>
      <c r="B825" s="7">
        <v>0.878</v>
      </c>
      <c r="C825" s="16">
        <f t="shared" si="24"/>
        <v>-2.5</v>
      </c>
      <c r="D825" s="16">
        <f t="array" ref="D825">IFERROR(INDEX(C$2:C825,MATCH(2,1/(C$2:C825&lt;&gt;0))),0)</f>
        <v>-2.5</v>
      </c>
      <c r="E825" s="16">
        <f t="shared" si="25"/>
        <v>-2.5</v>
      </c>
      <c r="F825" s="16">
        <f>IF(AND(C825&lt;&gt;0,SUM(C$1:$D825)=SUM(C$1:$D825)),ROW(),0)</f>
        <v>825</v>
      </c>
      <c r="G825" s="16">
        <f t="array" ref="G825">IF(ROW()-IFERROR(INDEX(F$2:F825,MATCH(2,1/(F$2:F825&lt;&gt;0))),0)&gt;22,22,ROW()-IFERROR(INDEX(F$2:F825,MATCH(2,1/(F$2:F825&lt;&gt;0))),0))</f>
        <v>0</v>
      </c>
    </row>
    <row r="826" spans="1:7" x14ac:dyDescent="0.35">
      <c r="A826" s="5">
        <v>42517</v>
      </c>
      <c r="B826" s="7">
        <v>0.35120000000000001</v>
      </c>
      <c r="C826" s="16">
        <f t="shared" si="24"/>
        <v>-5</v>
      </c>
      <c r="D826" s="16">
        <f t="array" ref="D826">IFERROR(INDEX(C$2:C826,MATCH(2,1/(C$2:C826&lt;&gt;0))),0)</f>
        <v>-5</v>
      </c>
      <c r="E826" s="16">
        <f t="shared" si="25"/>
        <v>-5</v>
      </c>
      <c r="F826" s="16">
        <f>IF(AND(C826&lt;&gt;0,SUM(C$1:$D826)=SUM(C$1:$D826)),ROW(),0)</f>
        <v>826</v>
      </c>
      <c r="G826" s="16">
        <f t="array" ref="G826">IF(ROW()-IFERROR(INDEX(F$2:F826,MATCH(2,1/(F$2:F826&lt;&gt;0))),0)&gt;22,22,ROW()-IFERROR(INDEX(F$2:F826,MATCH(2,1/(F$2:F826&lt;&gt;0))),0))</f>
        <v>0</v>
      </c>
    </row>
    <row r="827" spans="1:7" x14ac:dyDescent="0.35">
      <c r="A827" s="5">
        <v>42520</v>
      </c>
      <c r="B827" s="7">
        <v>0.43859999999999999</v>
      </c>
      <c r="C827" s="16">
        <f t="shared" si="24"/>
        <v>-5</v>
      </c>
      <c r="D827" s="16">
        <f t="array" ref="D827">IFERROR(INDEX(C$2:C827,MATCH(2,1/(C$2:C827&lt;&gt;0))),0)</f>
        <v>-5</v>
      </c>
      <c r="E827" s="16">
        <f t="shared" si="25"/>
        <v>-5</v>
      </c>
      <c r="F827" s="16">
        <f>IF(AND(C827&lt;&gt;0,SUM(C$1:$D827)=SUM(C$1:$D827)),ROW(),0)</f>
        <v>827</v>
      </c>
      <c r="G827" s="16">
        <f t="array" ref="G827">IF(ROW()-IFERROR(INDEX(F$2:F827,MATCH(2,1/(F$2:F827&lt;&gt;0))),0)&gt;22,22,ROW()-IFERROR(INDEX(F$2:F827,MATCH(2,1/(F$2:F827&lt;&gt;0))),0))</f>
        <v>0</v>
      </c>
    </row>
    <row r="828" spans="1:7" x14ac:dyDescent="0.35">
      <c r="A828" s="5">
        <v>42521</v>
      </c>
      <c r="B828" s="7">
        <v>2.2787000000000002</v>
      </c>
      <c r="C828" s="16">
        <f t="shared" si="24"/>
        <v>0</v>
      </c>
      <c r="D828" s="16">
        <f t="array" ref="D828">IFERROR(INDEX(C$2:C828,MATCH(2,1/(C$2:C828&lt;&gt;0))),0)</f>
        <v>-5</v>
      </c>
      <c r="E828" s="16">
        <f t="shared" si="25"/>
        <v>-4.7727272727272725</v>
      </c>
      <c r="F828" s="16">
        <f>IF(AND(C828&lt;&gt;0,SUM(C$1:$D828)=SUM(C$1:$D828)),ROW(),0)</f>
        <v>0</v>
      </c>
      <c r="G828" s="16">
        <f t="array" ref="G828">IF(ROW()-IFERROR(INDEX(F$2:F828,MATCH(2,1/(F$2:F828&lt;&gt;0))),0)&gt;22,22,ROW()-IFERROR(INDEX(F$2:F828,MATCH(2,1/(F$2:F828&lt;&gt;0))),0))</f>
        <v>1</v>
      </c>
    </row>
    <row r="829" spans="1:7" x14ac:dyDescent="0.35">
      <c r="A829" s="5">
        <v>42522</v>
      </c>
      <c r="B829" s="7">
        <v>1.1394</v>
      </c>
      <c r="C829" s="16">
        <f t="shared" si="24"/>
        <v>0</v>
      </c>
      <c r="D829" s="16">
        <f t="array" ref="D829">IFERROR(INDEX(C$2:C829,MATCH(2,1/(C$2:C829&lt;&gt;0))),0)</f>
        <v>-5</v>
      </c>
      <c r="E829" s="16">
        <f t="shared" si="25"/>
        <v>-4.5454545454545459</v>
      </c>
      <c r="F829" s="16">
        <f>IF(AND(C829&lt;&gt;0,SUM(C$1:$D829)=SUM(C$1:$D829)),ROW(),0)</f>
        <v>0</v>
      </c>
      <c r="G829" s="16">
        <f t="array" ref="G829">IF(ROW()-IFERROR(INDEX(F$2:F829,MATCH(2,1/(F$2:F829&lt;&gt;0))),0)&gt;22,22,ROW()-IFERROR(INDEX(F$2:F829,MATCH(2,1/(F$2:F829&lt;&gt;0))),0))</f>
        <v>2</v>
      </c>
    </row>
    <row r="830" spans="1:7" x14ac:dyDescent="0.35">
      <c r="A830" s="5">
        <v>42523</v>
      </c>
      <c r="B830" s="7">
        <v>1.5762</v>
      </c>
      <c r="C830" s="16">
        <f t="shared" si="24"/>
        <v>0</v>
      </c>
      <c r="D830" s="16">
        <f t="array" ref="D830">IFERROR(INDEX(C$2:C830,MATCH(2,1/(C$2:C830&lt;&gt;0))),0)</f>
        <v>-5</v>
      </c>
      <c r="E830" s="16">
        <f t="shared" si="25"/>
        <v>-4.3181818181818183</v>
      </c>
      <c r="F830" s="16">
        <f>IF(AND(C830&lt;&gt;0,SUM(C$1:$D830)=SUM(C$1:$D830)),ROW(),0)</f>
        <v>0</v>
      </c>
      <c r="G830" s="16">
        <f t="array" ref="G830">IF(ROW()-IFERROR(INDEX(F$2:F830,MATCH(2,1/(F$2:F830&lt;&gt;0))),0)&gt;22,22,ROW()-IFERROR(INDEX(F$2:F830,MATCH(2,1/(F$2:F830&lt;&gt;0))),0))</f>
        <v>3</v>
      </c>
    </row>
    <row r="831" spans="1:7" x14ac:dyDescent="0.35">
      <c r="A831" s="5">
        <v>42524</v>
      </c>
      <c r="B831" s="7">
        <v>1.2259</v>
      </c>
      <c r="C831" s="16">
        <f t="shared" si="24"/>
        <v>0</v>
      </c>
      <c r="D831" s="16">
        <f t="array" ref="D831">IFERROR(INDEX(C$2:C831,MATCH(2,1/(C$2:C831&lt;&gt;0))),0)</f>
        <v>-5</v>
      </c>
      <c r="E831" s="16">
        <f t="shared" si="25"/>
        <v>-4.0909090909090908</v>
      </c>
      <c r="F831" s="16">
        <f>IF(AND(C831&lt;&gt;0,SUM(C$1:$D831)=SUM(C$1:$D831)),ROW(),0)</f>
        <v>0</v>
      </c>
      <c r="G831" s="16">
        <f t="array" ref="G831">IF(ROW()-IFERROR(INDEX(F$2:F831,MATCH(2,1/(F$2:F831&lt;&gt;0))),0)&gt;22,22,ROW()-IFERROR(INDEX(F$2:F831,MATCH(2,1/(F$2:F831&lt;&gt;0))),0))</f>
        <v>4</v>
      </c>
    </row>
    <row r="832" spans="1:7" x14ac:dyDescent="0.35">
      <c r="A832" s="5">
        <v>42527</v>
      </c>
      <c r="B832" s="7">
        <v>1.1384000000000001</v>
      </c>
      <c r="C832" s="16">
        <f t="shared" si="24"/>
        <v>0</v>
      </c>
      <c r="D832" s="16">
        <f t="array" ref="D832">IFERROR(INDEX(C$2:C832,MATCH(2,1/(C$2:C832&lt;&gt;0))),0)</f>
        <v>-5</v>
      </c>
      <c r="E832" s="16">
        <f t="shared" si="25"/>
        <v>-3.8636363636363633</v>
      </c>
      <c r="F832" s="16">
        <f>IF(AND(C832&lt;&gt;0,SUM(C$1:$D832)=SUM(C$1:$D832)),ROW(),0)</f>
        <v>0</v>
      </c>
      <c r="G832" s="16">
        <f t="array" ref="G832">IF(ROW()-IFERROR(INDEX(F$2:F832,MATCH(2,1/(F$2:F832&lt;&gt;0))),0)&gt;22,22,ROW()-IFERROR(INDEX(F$2:F832,MATCH(2,1/(F$2:F832&lt;&gt;0))),0))</f>
        <v>5</v>
      </c>
    </row>
    <row r="833" spans="1:7" x14ac:dyDescent="0.35">
      <c r="A833" s="5">
        <v>42528</v>
      </c>
      <c r="B833" s="7">
        <v>1.0508</v>
      </c>
      <c r="C833" s="16">
        <f t="shared" si="24"/>
        <v>0</v>
      </c>
      <c r="D833" s="16">
        <f t="array" ref="D833">IFERROR(INDEX(C$2:C833,MATCH(2,1/(C$2:C833&lt;&gt;0))),0)</f>
        <v>-5</v>
      </c>
      <c r="E833" s="16">
        <f t="shared" si="25"/>
        <v>-3.6363636363636367</v>
      </c>
      <c r="F833" s="16">
        <f>IF(AND(C833&lt;&gt;0,SUM(C$1:$D833)=SUM(C$1:$D833)),ROW(),0)</f>
        <v>0</v>
      </c>
      <c r="G833" s="16">
        <f t="array" ref="G833">IF(ROW()-IFERROR(INDEX(F$2:F833,MATCH(2,1/(F$2:F833&lt;&gt;0))),0)&gt;22,22,ROW()-IFERROR(INDEX(F$2:F833,MATCH(2,1/(F$2:F833&lt;&gt;0))),0))</f>
        <v>6</v>
      </c>
    </row>
    <row r="834" spans="1:7" x14ac:dyDescent="0.35">
      <c r="A834" s="5">
        <v>42529</v>
      </c>
      <c r="B834" s="7">
        <v>1.0508</v>
      </c>
      <c r="C834" s="16">
        <f t="shared" si="24"/>
        <v>0</v>
      </c>
      <c r="D834" s="16">
        <f t="array" ref="D834">IFERROR(INDEX(C$2:C834,MATCH(2,1/(C$2:C834&lt;&gt;0))),0)</f>
        <v>-5</v>
      </c>
      <c r="E834" s="16">
        <f t="shared" si="25"/>
        <v>-3.4090909090909092</v>
      </c>
      <c r="F834" s="16">
        <f>IF(AND(C834&lt;&gt;0,SUM(C$1:$D834)=SUM(C$1:$D834)),ROW(),0)</f>
        <v>0</v>
      </c>
      <c r="G834" s="16">
        <f t="array" ref="G834">IF(ROW()-IFERROR(INDEX(F$2:F834,MATCH(2,1/(F$2:F834&lt;&gt;0))),0)&gt;22,22,ROW()-IFERROR(INDEX(F$2:F834,MATCH(2,1/(F$2:F834&lt;&gt;0))),0))</f>
        <v>7</v>
      </c>
    </row>
    <row r="835" spans="1:7" x14ac:dyDescent="0.35">
      <c r="A835" s="5">
        <v>42534</v>
      </c>
      <c r="B835" s="7">
        <v>0.26269999999999999</v>
      </c>
      <c r="C835" s="16">
        <f t="shared" ref="C835:C898" si="26">IF(B835&gt;3,5,IF(B835&gt;2.4,2.5,IF(B835&gt;1,0,IF(B835&gt;0.8,-2.5,-5))))</f>
        <v>-5</v>
      </c>
      <c r="D835" s="16">
        <f t="array" ref="D835">IFERROR(INDEX(C$2:C835,MATCH(2,1/(C$2:C835&lt;&gt;0))),0)</f>
        <v>-5</v>
      </c>
      <c r="E835" s="16">
        <f t="shared" ref="E835:E898" si="27">IF(D835=0,0,IF(D835&lt;0,-1*(ABS(D835)-G835*ABS(D835)/22),D835-G835*D835/22))</f>
        <v>-5</v>
      </c>
      <c r="F835" s="16">
        <f>IF(AND(C835&lt;&gt;0,SUM(C$1:$D835)=SUM(C$1:$D835)),ROW(),0)</f>
        <v>835</v>
      </c>
      <c r="G835" s="16">
        <f t="array" ref="G835">IF(ROW()-IFERROR(INDEX(F$2:F835,MATCH(2,1/(F$2:F835&lt;&gt;0))),0)&gt;22,22,ROW()-IFERROR(INDEX(F$2:F835,MATCH(2,1/(F$2:F835&lt;&gt;0))),0))</f>
        <v>0</v>
      </c>
    </row>
    <row r="836" spans="1:7" x14ac:dyDescent="0.35">
      <c r="A836" s="5">
        <v>42535</v>
      </c>
      <c r="B836" s="7">
        <v>0.78810000000000002</v>
      </c>
      <c r="C836" s="16">
        <f t="shared" si="26"/>
        <v>-5</v>
      </c>
      <c r="D836" s="16">
        <f t="array" ref="D836">IFERROR(INDEX(C$2:C836,MATCH(2,1/(C$2:C836&lt;&gt;0))),0)</f>
        <v>-5</v>
      </c>
      <c r="E836" s="16">
        <f t="shared" si="27"/>
        <v>-5</v>
      </c>
      <c r="F836" s="16">
        <f>IF(AND(C836&lt;&gt;0,SUM(C$1:$D836)=SUM(C$1:$D836)),ROW(),0)</f>
        <v>836</v>
      </c>
      <c r="G836" s="16">
        <f t="array" ref="G836">IF(ROW()-IFERROR(INDEX(F$2:F836,MATCH(2,1/(F$2:F836&lt;&gt;0))),0)&gt;22,22,ROW()-IFERROR(INDEX(F$2:F836,MATCH(2,1/(F$2:F836&lt;&gt;0))),0))</f>
        <v>0</v>
      </c>
    </row>
    <row r="837" spans="1:7" x14ac:dyDescent="0.35">
      <c r="A837" s="5">
        <v>42536</v>
      </c>
      <c r="B837" s="7">
        <v>2.3643000000000001</v>
      </c>
      <c r="C837" s="16">
        <f t="shared" si="26"/>
        <v>0</v>
      </c>
      <c r="D837" s="16">
        <f t="array" ref="D837">IFERROR(INDEX(C$2:C837,MATCH(2,1/(C$2:C837&lt;&gt;0))),0)</f>
        <v>-5</v>
      </c>
      <c r="E837" s="16">
        <f t="shared" si="27"/>
        <v>-4.7727272727272725</v>
      </c>
      <c r="F837" s="16">
        <f>IF(AND(C837&lt;&gt;0,SUM(C$1:$D837)=SUM(C$1:$D837)),ROW(),0)</f>
        <v>0</v>
      </c>
      <c r="G837" s="16">
        <f t="array" ref="G837">IF(ROW()-IFERROR(INDEX(F$2:F837,MATCH(2,1/(F$2:F837&lt;&gt;0))),0)&gt;22,22,ROW()-IFERROR(INDEX(F$2:F837,MATCH(2,1/(F$2:F837&lt;&gt;0))),0))</f>
        <v>1</v>
      </c>
    </row>
    <row r="838" spans="1:7" x14ac:dyDescent="0.35">
      <c r="A838" s="5">
        <v>42537</v>
      </c>
      <c r="B838" s="7">
        <v>1.3134999999999999</v>
      </c>
      <c r="C838" s="16">
        <f t="shared" si="26"/>
        <v>0</v>
      </c>
      <c r="D838" s="16">
        <f t="array" ref="D838">IFERROR(INDEX(C$2:C838,MATCH(2,1/(C$2:C838&lt;&gt;0))),0)</f>
        <v>-5</v>
      </c>
      <c r="E838" s="16">
        <f t="shared" si="27"/>
        <v>-4.5454545454545459</v>
      </c>
      <c r="F838" s="16">
        <f>IF(AND(C838&lt;&gt;0,SUM(C$1:$D838)=SUM(C$1:$D838)),ROW(),0)</f>
        <v>0</v>
      </c>
      <c r="G838" s="16">
        <f t="array" ref="G838">IF(ROW()-IFERROR(INDEX(F$2:F838,MATCH(2,1/(F$2:F838&lt;&gt;0))),0)&gt;22,22,ROW()-IFERROR(INDEX(F$2:F838,MATCH(2,1/(F$2:F838&lt;&gt;0))),0))</f>
        <v>2</v>
      </c>
    </row>
    <row r="839" spans="1:7" x14ac:dyDescent="0.35">
      <c r="A839" s="5">
        <v>42538</v>
      </c>
      <c r="B839" s="7">
        <v>1.1384000000000001</v>
      </c>
      <c r="C839" s="16">
        <f t="shared" si="26"/>
        <v>0</v>
      </c>
      <c r="D839" s="16">
        <f t="array" ref="D839">IFERROR(INDEX(C$2:C839,MATCH(2,1/(C$2:C839&lt;&gt;0))),0)</f>
        <v>-5</v>
      </c>
      <c r="E839" s="16">
        <f t="shared" si="27"/>
        <v>-4.3181818181818183</v>
      </c>
      <c r="F839" s="16">
        <f>IF(AND(C839&lt;&gt;0,SUM(C$1:$D839)=SUM(C$1:$D839)),ROW(),0)</f>
        <v>0</v>
      </c>
      <c r="G839" s="16">
        <f t="array" ref="G839">IF(ROW()-IFERROR(INDEX(F$2:F839,MATCH(2,1/(F$2:F839&lt;&gt;0))),0)&gt;22,22,ROW()-IFERROR(INDEX(F$2:F839,MATCH(2,1/(F$2:F839&lt;&gt;0))),0))</f>
        <v>3</v>
      </c>
    </row>
    <row r="840" spans="1:7" x14ac:dyDescent="0.35">
      <c r="A840" s="5">
        <v>42541</v>
      </c>
      <c r="B840" s="7">
        <v>1.1384000000000001</v>
      </c>
      <c r="C840" s="16">
        <f t="shared" si="26"/>
        <v>0</v>
      </c>
      <c r="D840" s="16">
        <f t="array" ref="D840">IFERROR(INDEX(C$2:C840,MATCH(2,1/(C$2:C840&lt;&gt;0))),0)</f>
        <v>-5</v>
      </c>
      <c r="E840" s="16">
        <f t="shared" si="27"/>
        <v>-4.0909090909090908</v>
      </c>
      <c r="F840" s="16">
        <f>IF(AND(C840&lt;&gt;0,SUM(C$1:$D840)=SUM(C$1:$D840)),ROW(),0)</f>
        <v>0</v>
      </c>
      <c r="G840" s="16">
        <f t="array" ref="G840">IF(ROW()-IFERROR(INDEX(F$2:F840,MATCH(2,1/(F$2:F840&lt;&gt;0))),0)&gt;22,22,ROW()-IFERROR(INDEX(F$2:F840,MATCH(2,1/(F$2:F840&lt;&gt;0))),0))</f>
        <v>4</v>
      </c>
    </row>
    <row r="841" spans="1:7" x14ac:dyDescent="0.35">
      <c r="A841" s="5">
        <v>42542</v>
      </c>
      <c r="B841" s="7">
        <v>0.61240000000000006</v>
      </c>
      <c r="C841" s="16">
        <f t="shared" si="26"/>
        <v>-5</v>
      </c>
      <c r="D841" s="16">
        <f t="array" ref="D841">IFERROR(INDEX(C$2:C841,MATCH(2,1/(C$2:C841&lt;&gt;0))),0)</f>
        <v>-5</v>
      </c>
      <c r="E841" s="16">
        <f t="shared" si="27"/>
        <v>-5</v>
      </c>
      <c r="F841" s="16">
        <f>IF(AND(C841&lt;&gt;0,SUM(C$1:$D841)=SUM(C$1:$D841)),ROW(),0)</f>
        <v>841</v>
      </c>
      <c r="G841" s="16">
        <f t="array" ref="G841">IF(ROW()-IFERROR(INDEX(F$2:F841,MATCH(2,1/(F$2:F841&lt;&gt;0))),0)&gt;22,22,ROW()-IFERROR(INDEX(F$2:F841,MATCH(2,1/(F$2:F841&lt;&gt;0))),0))</f>
        <v>0</v>
      </c>
    </row>
    <row r="842" spans="1:7" x14ac:dyDescent="0.35">
      <c r="A842" s="5">
        <v>42543</v>
      </c>
      <c r="B842" s="7">
        <v>1.3111999999999999</v>
      </c>
      <c r="C842" s="16">
        <f t="shared" si="26"/>
        <v>0</v>
      </c>
      <c r="D842" s="16">
        <f t="array" ref="D842">IFERROR(INDEX(C$2:C842,MATCH(2,1/(C$2:C842&lt;&gt;0))),0)</f>
        <v>-5</v>
      </c>
      <c r="E842" s="16">
        <f t="shared" si="27"/>
        <v>-4.7727272727272725</v>
      </c>
      <c r="F842" s="16">
        <f>IF(AND(C842&lt;&gt;0,SUM(C$1:$D842)=SUM(C$1:$D842)),ROW(),0)</f>
        <v>0</v>
      </c>
      <c r="G842" s="16">
        <f t="array" ref="G842">IF(ROW()-IFERROR(INDEX(F$2:F842,MATCH(2,1/(F$2:F842&lt;&gt;0))),0)&gt;22,22,ROW()-IFERROR(INDEX(F$2:F842,MATCH(2,1/(F$2:F842&lt;&gt;0))),0))</f>
        <v>1</v>
      </c>
    </row>
    <row r="843" spans="1:7" x14ac:dyDescent="0.35">
      <c r="A843" s="5">
        <v>42544</v>
      </c>
      <c r="B843" s="7">
        <v>0.69869999999999999</v>
      </c>
      <c r="C843" s="16">
        <f t="shared" si="26"/>
        <v>-5</v>
      </c>
      <c r="D843" s="16">
        <f t="array" ref="D843">IFERROR(INDEX(C$2:C843,MATCH(2,1/(C$2:C843&lt;&gt;0))),0)</f>
        <v>-5</v>
      </c>
      <c r="E843" s="16">
        <f t="shared" si="27"/>
        <v>-5</v>
      </c>
      <c r="F843" s="16">
        <f>IF(AND(C843&lt;&gt;0,SUM(C$1:$D843)=SUM(C$1:$D843)),ROW(),0)</f>
        <v>843</v>
      </c>
      <c r="G843" s="16">
        <f t="array" ref="G843">IF(ROW()-IFERROR(INDEX(F$2:F843,MATCH(2,1/(F$2:F843&lt;&gt;0))),0)&gt;22,22,ROW()-IFERROR(INDEX(F$2:F843,MATCH(2,1/(F$2:F843&lt;&gt;0))),0))</f>
        <v>0</v>
      </c>
    </row>
    <row r="844" spans="1:7" x14ac:dyDescent="0.35">
      <c r="A844" s="5">
        <v>42545</v>
      </c>
      <c r="B844" s="7">
        <v>0.87339999999999995</v>
      </c>
      <c r="C844" s="16">
        <f t="shared" si="26"/>
        <v>-2.5</v>
      </c>
      <c r="D844" s="16">
        <f t="array" ref="D844">IFERROR(INDEX(C$2:C844,MATCH(2,1/(C$2:C844&lt;&gt;0))),0)</f>
        <v>-2.5</v>
      </c>
      <c r="E844" s="16">
        <f t="shared" si="27"/>
        <v>-2.5</v>
      </c>
      <c r="F844" s="16">
        <f>IF(AND(C844&lt;&gt;0,SUM(C$1:$D844)=SUM(C$1:$D844)),ROW(),0)</f>
        <v>844</v>
      </c>
      <c r="G844" s="16">
        <f t="array" ref="G844">IF(ROW()-IFERROR(INDEX(F$2:F844,MATCH(2,1/(F$2:F844&lt;&gt;0))),0)&gt;22,22,ROW()-IFERROR(INDEX(F$2:F844,MATCH(2,1/(F$2:F844&lt;&gt;0))),0))</f>
        <v>0</v>
      </c>
    </row>
    <row r="845" spans="1:7" x14ac:dyDescent="0.35">
      <c r="A845" s="5">
        <v>42548</v>
      </c>
      <c r="B845" s="7">
        <v>1.5721000000000001</v>
      </c>
      <c r="C845" s="16">
        <f t="shared" si="26"/>
        <v>0</v>
      </c>
      <c r="D845" s="16">
        <f t="array" ref="D845">IFERROR(INDEX(C$2:C845,MATCH(2,1/(C$2:C845&lt;&gt;0))),0)</f>
        <v>-2.5</v>
      </c>
      <c r="E845" s="16">
        <f t="shared" si="27"/>
        <v>-2.3863636363636362</v>
      </c>
      <c r="F845" s="16">
        <f>IF(AND(C845&lt;&gt;0,SUM(C$1:$D845)=SUM(C$1:$D845)),ROW(),0)</f>
        <v>0</v>
      </c>
      <c r="G845" s="16">
        <f t="array" ref="G845">IF(ROW()-IFERROR(INDEX(F$2:F845,MATCH(2,1/(F$2:F845&lt;&gt;0))),0)&gt;22,22,ROW()-IFERROR(INDEX(F$2:F845,MATCH(2,1/(F$2:F845&lt;&gt;0))),0))</f>
        <v>1</v>
      </c>
    </row>
    <row r="846" spans="1:7" x14ac:dyDescent="0.35">
      <c r="A846" s="5">
        <v>42549</v>
      </c>
      <c r="B846" s="7">
        <v>1.7466999999999999</v>
      </c>
      <c r="C846" s="16">
        <f t="shared" si="26"/>
        <v>0</v>
      </c>
      <c r="D846" s="16">
        <f t="array" ref="D846">IFERROR(INDEX(C$2:C846,MATCH(2,1/(C$2:C846&lt;&gt;0))),0)</f>
        <v>-2.5</v>
      </c>
      <c r="E846" s="16">
        <f t="shared" si="27"/>
        <v>-2.2727272727272729</v>
      </c>
      <c r="F846" s="16">
        <f>IF(AND(C846&lt;&gt;0,SUM(C$1:$D846)=SUM(C$1:$D846)),ROW(),0)</f>
        <v>0</v>
      </c>
      <c r="G846" s="16">
        <f t="array" ref="G846">IF(ROW()-IFERROR(INDEX(F$2:F846,MATCH(2,1/(F$2:F846&lt;&gt;0))),0)&gt;22,22,ROW()-IFERROR(INDEX(F$2:F846,MATCH(2,1/(F$2:F846&lt;&gt;0))),0))</f>
        <v>2</v>
      </c>
    </row>
    <row r="847" spans="1:7" x14ac:dyDescent="0.35">
      <c r="A847" s="5">
        <v>42550</v>
      </c>
      <c r="B847" s="7">
        <v>1.2216</v>
      </c>
      <c r="C847" s="16">
        <f t="shared" si="26"/>
        <v>0</v>
      </c>
      <c r="D847" s="16">
        <f t="array" ref="D847">IFERROR(INDEX(C$2:C847,MATCH(2,1/(C$2:C847&lt;&gt;0))),0)</f>
        <v>-2.5</v>
      </c>
      <c r="E847" s="16">
        <f t="shared" si="27"/>
        <v>-2.1590909090909092</v>
      </c>
      <c r="F847" s="16">
        <f>IF(AND(C847&lt;&gt;0,SUM(C$1:$D847)=SUM(C$1:$D847)),ROW(),0)</f>
        <v>0</v>
      </c>
      <c r="G847" s="16">
        <f t="array" ref="G847">IF(ROW()-IFERROR(INDEX(F$2:F847,MATCH(2,1/(F$2:F847&lt;&gt;0))),0)&gt;22,22,ROW()-IFERROR(INDEX(F$2:F847,MATCH(2,1/(F$2:F847&lt;&gt;0))),0))</f>
        <v>3</v>
      </c>
    </row>
    <row r="848" spans="1:7" x14ac:dyDescent="0.35">
      <c r="A848" s="5">
        <v>42551</v>
      </c>
      <c r="B848" s="7">
        <v>0.69810000000000005</v>
      </c>
      <c r="C848" s="16">
        <f t="shared" si="26"/>
        <v>-5</v>
      </c>
      <c r="D848" s="16">
        <f t="array" ref="D848">IFERROR(INDEX(C$2:C848,MATCH(2,1/(C$2:C848&lt;&gt;0))),0)</f>
        <v>-5</v>
      </c>
      <c r="E848" s="16">
        <f t="shared" si="27"/>
        <v>-5</v>
      </c>
      <c r="F848" s="16">
        <f>IF(AND(C848&lt;&gt;0,SUM(C$1:$D848)=SUM(C$1:$D848)),ROW(),0)</f>
        <v>848</v>
      </c>
      <c r="G848" s="16">
        <f t="array" ref="G848">IF(ROW()-IFERROR(INDEX(F$2:F848,MATCH(2,1/(F$2:F848&lt;&gt;0))),0)&gt;22,22,ROW()-IFERROR(INDEX(F$2:F848,MATCH(2,1/(F$2:F848&lt;&gt;0))),0))</f>
        <v>0</v>
      </c>
    </row>
    <row r="849" spans="1:7" x14ac:dyDescent="0.35">
      <c r="A849" s="5">
        <v>42552</v>
      </c>
      <c r="B849" s="7">
        <v>0.61080000000000001</v>
      </c>
      <c r="C849" s="16">
        <f t="shared" si="26"/>
        <v>-5</v>
      </c>
      <c r="D849" s="16">
        <f t="array" ref="D849">IFERROR(INDEX(C$2:C849,MATCH(2,1/(C$2:C849&lt;&gt;0))),0)</f>
        <v>-5</v>
      </c>
      <c r="E849" s="16">
        <f t="shared" si="27"/>
        <v>-5</v>
      </c>
      <c r="F849" s="16">
        <f>IF(AND(C849&lt;&gt;0,SUM(C$1:$D849)=SUM(C$1:$D849)),ROW(),0)</f>
        <v>849</v>
      </c>
      <c r="G849" s="16">
        <f t="array" ref="G849">IF(ROW()-IFERROR(INDEX(F$2:F849,MATCH(2,1/(F$2:F849&lt;&gt;0))),0)&gt;22,22,ROW()-IFERROR(INDEX(F$2:F849,MATCH(2,1/(F$2:F849&lt;&gt;0))),0))</f>
        <v>0</v>
      </c>
    </row>
    <row r="850" spans="1:7" x14ac:dyDescent="0.35">
      <c r="A850" s="5">
        <v>42555</v>
      </c>
      <c r="B850" s="7">
        <v>2.2688000000000001</v>
      </c>
      <c r="C850" s="16">
        <f t="shared" si="26"/>
        <v>0</v>
      </c>
      <c r="D850" s="16">
        <f t="array" ref="D850">IFERROR(INDEX(C$2:C850,MATCH(2,1/(C$2:C850&lt;&gt;0))),0)</f>
        <v>-5</v>
      </c>
      <c r="E850" s="16">
        <f t="shared" si="27"/>
        <v>-4.7727272727272725</v>
      </c>
      <c r="F850" s="16">
        <f>IF(AND(C850&lt;&gt;0,SUM(C$1:$D850)=SUM(C$1:$D850)),ROW(),0)</f>
        <v>0</v>
      </c>
      <c r="G850" s="16">
        <f t="array" ref="G850">IF(ROW()-IFERROR(INDEX(F$2:F850,MATCH(2,1/(F$2:F850&lt;&gt;0))),0)&gt;22,22,ROW()-IFERROR(INDEX(F$2:F850,MATCH(2,1/(F$2:F850&lt;&gt;0))),0))</f>
        <v>1</v>
      </c>
    </row>
    <row r="851" spans="1:7" x14ac:dyDescent="0.35">
      <c r="A851" s="5">
        <v>42556</v>
      </c>
      <c r="B851" s="7">
        <v>1.5707</v>
      </c>
      <c r="C851" s="16">
        <f t="shared" si="26"/>
        <v>0</v>
      </c>
      <c r="D851" s="16">
        <f t="array" ref="D851">IFERROR(INDEX(C$2:C851,MATCH(2,1/(C$2:C851&lt;&gt;0))),0)</f>
        <v>-5</v>
      </c>
      <c r="E851" s="16">
        <f t="shared" si="27"/>
        <v>-4.5454545454545459</v>
      </c>
      <c r="F851" s="16">
        <f>IF(AND(C851&lt;&gt;0,SUM(C$1:$D851)=SUM(C$1:$D851)),ROW(),0)</f>
        <v>0</v>
      </c>
      <c r="G851" s="16">
        <f t="array" ref="G851">IF(ROW()-IFERROR(INDEX(F$2:F851,MATCH(2,1/(F$2:F851&lt;&gt;0))),0)&gt;22,22,ROW()-IFERROR(INDEX(F$2:F851,MATCH(2,1/(F$2:F851&lt;&gt;0))),0))</f>
        <v>2</v>
      </c>
    </row>
    <row r="852" spans="1:7" x14ac:dyDescent="0.35">
      <c r="A852" s="5">
        <v>42557</v>
      </c>
      <c r="B852" s="7">
        <v>2.2688000000000001</v>
      </c>
      <c r="C852" s="16">
        <f t="shared" si="26"/>
        <v>0</v>
      </c>
      <c r="D852" s="16">
        <f t="array" ref="D852">IFERROR(INDEX(C$2:C852,MATCH(2,1/(C$2:C852&lt;&gt;0))),0)</f>
        <v>-5</v>
      </c>
      <c r="E852" s="16">
        <f t="shared" si="27"/>
        <v>-4.3181818181818183</v>
      </c>
      <c r="F852" s="16">
        <f>IF(AND(C852&lt;&gt;0,SUM(C$1:$D852)=SUM(C$1:$D852)),ROW(),0)</f>
        <v>0</v>
      </c>
      <c r="G852" s="16">
        <f t="array" ref="G852">IF(ROW()-IFERROR(INDEX(F$2:F852,MATCH(2,1/(F$2:F852&lt;&gt;0))),0)&gt;22,22,ROW()-IFERROR(INDEX(F$2:F852,MATCH(2,1/(F$2:F852&lt;&gt;0))),0))</f>
        <v>3</v>
      </c>
    </row>
    <row r="853" spans="1:7" x14ac:dyDescent="0.35">
      <c r="A853" s="5">
        <v>42558</v>
      </c>
      <c r="B853" s="7">
        <v>1.3089</v>
      </c>
      <c r="C853" s="16">
        <f t="shared" si="26"/>
        <v>0</v>
      </c>
      <c r="D853" s="16">
        <f t="array" ref="D853">IFERROR(INDEX(C$2:C853,MATCH(2,1/(C$2:C853&lt;&gt;0))),0)</f>
        <v>-5</v>
      </c>
      <c r="E853" s="16">
        <f t="shared" si="27"/>
        <v>-4.0909090909090908</v>
      </c>
      <c r="F853" s="16">
        <f>IF(AND(C853&lt;&gt;0,SUM(C$1:$D853)=SUM(C$1:$D853)),ROW(),0)</f>
        <v>0</v>
      </c>
      <c r="G853" s="16">
        <f t="array" ref="G853">IF(ROW()-IFERROR(INDEX(F$2:F853,MATCH(2,1/(F$2:F853&lt;&gt;0))),0)&gt;22,22,ROW()-IFERROR(INDEX(F$2:F853,MATCH(2,1/(F$2:F853&lt;&gt;0))),0))</f>
        <v>4</v>
      </c>
    </row>
    <row r="854" spans="1:7" x14ac:dyDescent="0.35">
      <c r="A854" s="5">
        <v>42559</v>
      </c>
      <c r="B854" s="7">
        <v>0.7853</v>
      </c>
      <c r="C854" s="16">
        <f t="shared" si="26"/>
        <v>-5</v>
      </c>
      <c r="D854" s="16">
        <f t="array" ref="D854">IFERROR(INDEX(C$2:C854,MATCH(2,1/(C$2:C854&lt;&gt;0))),0)</f>
        <v>-5</v>
      </c>
      <c r="E854" s="16">
        <f t="shared" si="27"/>
        <v>-5</v>
      </c>
      <c r="F854" s="16">
        <f>IF(AND(C854&lt;&gt;0,SUM(C$1:$D854)=SUM(C$1:$D854)),ROW(),0)</f>
        <v>854</v>
      </c>
      <c r="G854" s="16">
        <f t="array" ref="G854">IF(ROW()-IFERROR(INDEX(F$2:F854,MATCH(2,1/(F$2:F854&lt;&gt;0))),0)&gt;22,22,ROW()-IFERROR(INDEX(F$2:F854,MATCH(2,1/(F$2:F854&lt;&gt;0))),0))</f>
        <v>0</v>
      </c>
    </row>
    <row r="855" spans="1:7" x14ac:dyDescent="0.35">
      <c r="A855" s="5">
        <v>42562</v>
      </c>
      <c r="B855" s="7">
        <v>0.52359999999999995</v>
      </c>
      <c r="C855" s="16">
        <f t="shared" si="26"/>
        <v>-5</v>
      </c>
      <c r="D855" s="16">
        <f t="array" ref="D855">IFERROR(INDEX(C$2:C855,MATCH(2,1/(C$2:C855&lt;&gt;0))),0)</f>
        <v>-5</v>
      </c>
      <c r="E855" s="16">
        <f t="shared" si="27"/>
        <v>-5</v>
      </c>
      <c r="F855" s="16">
        <f>IF(AND(C855&lt;&gt;0,SUM(C$1:$D855)=SUM(C$1:$D855)),ROW(),0)</f>
        <v>855</v>
      </c>
      <c r="G855" s="16">
        <f t="array" ref="G855">IF(ROW()-IFERROR(INDEX(F$2:F855,MATCH(2,1/(F$2:F855&lt;&gt;0))),0)&gt;22,22,ROW()-IFERROR(INDEX(F$2:F855,MATCH(2,1/(F$2:F855&lt;&gt;0))),0))</f>
        <v>0</v>
      </c>
    </row>
    <row r="856" spans="1:7" x14ac:dyDescent="0.35">
      <c r="A856" s="5">
        <v>42563</v>
      </c>
      <c r="B856" s="7">
        <v>0.95899999999999996</v>
      </c>
      <c r="C856" s="16">
        <f t="shared" si="26"/>
        <v>-2.5</v>
      </c>
      <c r="D856" s="16">
        <f t="array" ref="D856">IFERROR(INDEX(C$2:C856,MATCH(2,1/(C$2:C856&lt;&gt;0))),0)</f>
        <v>-2.5</v>
      </c>
      <c r="E856" s="16">
        <f t="shared" si="27"/>
        <v>-2.5</v>
      </c>
      <c r="F856" s="16">
        <f>IF(AND(C856&lt;&gt;0,SUM(C$1:$D856)=SUM(C$1:$D856)),ROW(),0)</f>
        <v>856</v>
      </c>
      <c r="G856" s="16">
        <f t="array" ref="G856">IF(ROW()-IFERROR(INDEX(F$2:F856,MATCH(2,1/(F$2:F856&lt;&gt;0))),0)&gt;22,22,ROW()-IFERROR(INDEX(F$2:F856,MATCH(2,1/(F$2:F856&lt;&gt;0))),0))</f>
        <v>0</v>
      </c>
    </row>
    <row r="857" spans="1:7" x14ac:dyDescent="0.35">
      <c r="A857" s="5">
        <v>42564</v>
      </c>
      <c r="B857" s="7">
        <v>0.52259999999999995</v>
      </c>
      <c r="C857" s="16">
        <f t="shared" si="26"/>
        <v>-5</v>
      </c>
      <c r="D857" s="16">
        <f t="array" ref="D857">IFERROR(INDEX(C$2:C857,MATCH(2,1/(C$2:C857&lt;&gt;0))),0)</f>
        <v>-5</v>
      </c>
      <c r="E857" s="16">
        <f t="shared" si="27"/>
        <v>-5</v>
      </c>
      <c r="F857" s="16">
        <f>IF(AND(C857&lt;&gt;0,SUM(C$1:$D857)=SUM(C$1:$D857)),ROW(),0)</f>
        <v>857</v>
      </c>
      <c r="G857" s="16">
        <f t="array" ref="G857">IF(ROW()-IFERROR(INDEX(F$2:F857,MATCH(2,1/(F$2:F857&lt;&gt;0))),0)&gt;22,22,ROW()-IFERROR(INDEX(F$2:F857,MATCH(2,1/(F$2:F857&lt;&gt;0))),0))</f>
        <v>0</v>
      </c>
    </row>
    <row r="858" spans="1:7" x14ac:dyDescent="0.35">
      <c r="A858" s="5">
        <v>42565</v>
      </c>
      <c r="B858" s="7">
        <v>0.26129999999999998</v>
      </c>
      <c r="C858" s="16">
        <f t="shared" si="26"/>
        <v>-5</v>
      </c>
      <c r="D858" s="16">
        <f t="array" ref="D858">IFERROR(INDEX(C$2:C858,MATCH(2,1/(C$2:C858&lt;&gt;0))),0)</f>
        <v>-5</v>
      </c>
      <c r="E858" s="16">
        <f t="shared" si="27"/>
        <v>-5</v>
      </c>
      <c r="F858" s="16">
        <f>IF(AND(C858&lt;&gt;0,SUM(C$1:$D858)=SUM(C$1:$D858)),ROW(),0)</f>
        <v>858</v>
      </c>
      <c r="G858" s="16">
        <f t="array" ref="G858">IF(ROW()-IFERROR(INDEX(F$2:F858,MATCH(2,1/(F$2:F858&lt;&gt;0))),0)&gt;22,22,ROW()-IFERROR(INDEX(F$2:F858,MATCH(2,1/(F$2:F858&lt;&gt;0))),0))</f>
        <v>0</v>
      </c>
    </row>
    <row r="859" spans="1:7" x14ac:dyDescent="0.35">
      <c r="A859" s="5">
        <v>42566</v>
      </c>
      <c r="B859" s="7">
        <v>0.7833</v>
      </c>
      <c r="C859" s="16">
        <f t="shared" si="26"/>
        <v>-5</v>
      </c>
      <c r="D859" s="16">
        <f t="array" ref="D859">IFERROR(INDEX(C$2:C859,MATCH(2,1/(C$2:C859&lt;&gt;0))),0)</f>
        <v>-5</v>
      </c>
      <c r="E859" s="16">
        <f t="shared" si="27"/>
        <v>-5</v>
      </c>
      <c r="F859" s="16">
        <f>IF(AND(C859&lt;&gt;0,SUM(C$1:$D859)=SUM(C$1:$D859)),ROW(),0)</f>
        <v>859</v>
      </c>
      <c r="G859" s="16">
        <f t="array" ref="G859">IF(ROW()-IFERROR(INDEX(F$2:F859,MATCH(2,1/(F$2:F859&lt;&gt;0))),0)&gt;22,22,ROW()-IFERROR(INDEX(F$2:F859,MATCH(2,1/(F$2:F859&lt;&gt;0))),0))</f>
        <v>0</v>
      </c>
    </row>
    <row r="860" spans="1:7" x14ac:dyDescent="0.35">
      <c r="A860" s="5">
        <v>42569</v>
      </c>
      <c r="B860" s="7">
        <v>0.60919999999999996</v>
      </c>
      <c r="C860" s="16">
        <f t="shared" si="26"/>
        <v>-5</v>
      </c>
      <c r="D860" s="16">
        <f t="array" ref="D860">IFERROR(INDEX(C$2:C860,MATCH(2,1/(C$2:C860&lt;&gt;0))),0)</f>
        <v>-5</v>
      </c>
      <c r="E860" s="16">
        <f t="shared" si="27"/>
        <v>-5</v>
      </c>
      <c r="F860" s="16">
        <f>IF(AND(C860&lt;&gt;0,SUM(C$1:$D860)=SUM(C$1:$D860)),ROW(),0)</f>
        <v>860</v>
      </c>
      <c r="G860" s="16">
        <f t="array" ref="G860">IF(ROW()-IFERROR(INDEX(F$2:F860,MATCH(2,1/(F$2:F860&lt;&gt;0))),0)&gt;22,22,ROW()-IFERROR(INDEX(F$2:F860,MATCH(2,1/(F$2:F860&lt;&gt;0))),0))</f>
        <v>0</v>
      </c>
    </row>
    <row r="861" spans="1:7" x14ac:dyDescent="0.35">
      <c r="A861" s="5">
        <v>42570</v>
      </c>
      <c r="B861" s="7">
        <v>0.87029999999999996</v>
      </c>
      <c r="C861" s="16">
        <f t="shared" si="26"/>
        <v>-2.5</v>
      </c>
      <c r="D861" s="16">
        <f t="array" ref="D861">IFERROR(INDEX(C$2:C861,MATCH(2,1/(C$2:C861&lt;&gt;0))),0)</f>
        <v>-2.5</v>
      </c>
      <c r="E861" s="16">
        <f t="shared" si="27"/>
        <v>-2.5</v>
      </c>
      <c r="F861" s="16">
        <f>IF(AND(C861&lt;&gt;0,SUM(C$1:$D861)=SUM(C$1:$D861)),ROW(),0)</f>
        <v>861</v>
      </c>
      <c r="G861" s="16">
        <f t="array" ref="G861">IF(ROW()-IFERROR(INDEX(F$2:F861,MATCH(2,1/(F$2:F861&lt;&gt;0))),0)&gt;22,22,ROW()-IFERROR(INDEX(F$2:F861,MATCH(2,1/(F$2:F861&lt;&gt;0))),0))</f>
        <v>0</v>
      </c>
    </row>
    <row r="862" spans="1:7" x14ac:dyDescent="0.35">
      <c r="A862" s="5">
        <v>42571</v>
      </c>
      <c r="B862" s="7">
        <v>0.86960000000000004</v>
      </c>
      <c r="C862" s="16">
        <f t="shared" si="26"/>
        <v>-2.5</v>
      </c>
      <c r="D862" s="16">
        <f t="array" ref="D862">IFERROR(INDEX(C$2:C862,MATCH(2,1/(C$2:C862&lt;&gt;0))),0)</f>
        <v>-2.5</v>
      </c>
      <c r="E862" s="16">
        <f t="shared" si="27"/>
        <v>-2.5</v>
      </c>
      <c r="F862" s="16">
        <f>IF(AND(C862&lt;&gt;0,SUM(C$1:$D862)=SUM(C$1:$D862)),ROW(),0)</f>
        <v>862</v>
      </c>
      <c r="G862" s="16">
        <f t="array" ref="G862">IF(ROW()-IFERROR(INDEX(F$2:F862,MATCH(2,1/(F$2:F862&lt;&gt;0))),0)&gt;22,22,ROW()-IFERROR(INDEX(F$2:F862,MATCH(2,1/(F$2:F862&lt;&gt;0))),0))</f>
        <v>0</v>
      </c>
    </row>
    <row r="863" spans="1:7" x14ac:dyDescent="0.35">
      <c r="A863" s="5">
        <v>42572</v>
      </c>
      <c r="B863" s="7">
        <v>0.78259999999999996</v>
      </c>
      <c r="C863" s="16">
        <f t="shared" si="26"/>
        <v>-5</v>
      </c>
      <c r="D863" s="16">
        <f t="array" ref="D863">IFERROR(INDEX(C$2:C863,MATCH(2,1/(C$2:C863&lt;&gt;0))),0)</f>
        <v>-5</v>
      </c>
      <c r="E863" s="16">
        <f t="shared" si="27"/>
        <v>-5</v>
      </c>
      <c r="F863" s="16">
        <f>IF(AND(C863&lt;&gt;0,SUM(C$1:$D863)=SUM(C$1:$D863)),ROW(),0)</f>
        <v>863</v>
      </c>
      <c r="G863" s="16">
        <f t="array" ref="G863">IF(ROW()-IFERROR(INDEX(F$2:F863,MATCH(2,1/(F$2:F863&lt;&gt;0))),0)&gt;22,22,ROW()-IFERROR(INDEX(F$2:F863,MATCH(2,1/(F$2:F863&lt;&gt;0))),0))</f>
        <v>0</v>
      </c>
    </row>
    <row r="864" spans="1:7" x14ac:dyDescent="0.35">
      <c r="A864" s="5">
        <v>42573</v>
      </c>
      <c r="B864" s="7">
        <v>0.26090000000000002</v>
      </c>
      <c r="C864" s="16">
        <f t="shared" si="26"/>
        <v>-5</v>
      </c>
      <c r="D864" s="16">
        <f t="array" ref="D864">IFERROR(INDEX(C$2:C864,MATCH(2,1/(C$2:C864&lt;&gt;0))),0)</f>
        <v>-5</v>
      </c>
      <c r="E864" s="16">
        <f t="shared" si="27"/>
        <v>-5</v>
      </c>
      <c r="F864" s="16">
        <f>IF(AND(C864&lt;&gt;0,SUM(C$1:$D864)=SUM(C$1:$D864)),ROW(),0)</f>
        <v>864</v>
      </c>
      <c r="G864" s="16">
        <f t="array" ref="G864">IF(ROW()-IFERROR(INDEX(F$2:F864,MATCH(2,1/(F$2:F864&lt;&gt;0))),0)&gt;22,22,ROW()-IFERROR(INDEX(F$2:F864,MATCH(2,1/(F$2:F864&lt;&gt;0))),0))</f>
        <v>0</v>
      </c>
    </row>
    <row r="865" spans="1:7" x14ac:dyDescent="0.35">
      <c r="A865" s="5">
        <v>42576</v>
      </c>
      <c r="B865" s="7">
        <v>0.78259999999999996</v>
      </c>
      <c r="C865" s="16">
        <f t="shared" si="26"/>
        <v>-5</v>
      </c>
      <c r="D865" s="16">
        <f t="array" ref="D865">IFERROR(INDEX(C$2:C865,MATCH(2,1/(C$2:C865&lt;&gt;0))),0)</f>
        <v>-5</v>
      </c>
      <c r="E865" s="16">
        <f t="shared" si="27"/>
        <v>-5</v>
      </c>
      <c r="F865" s="16">
        <f>IF(AND(C865&lt;&gt;0,SUM(C$1:$D865)=SUM(C$1:$D865)),ROW(),0)</f>
        <v>865</v>
      </c>
      <c r="G865" s="16">
        <f t="array" ref="G865">IF(ROW()-IFERROR(INDEX(F$2:F865,MATCH(2,1/(F$2:F865&lt;&gt;0))),0)&gt;22,22,ROW()-IFERROR(INDEX(F$2:F865,MATCH(2,1/(F$2:F865&lt;&gt;0))),0))</f>
        <v>0</v>
      </c>
    </row>
    <row r="866" spans="1:7" x14ac:dyDescent="0.35">
      <c r="A866" s="5">
        <v>42577</v>
      </c>
      <c r="B866" s="7">
        <v>0.78190000000000004</v>
      </c>
      <c r="C866" s="16">
        <f t="shared" si="26"/>
        <v>-5</v>
      </c>
      <c r="D866" s="16">
        <f t="array" ref="D866">IFERROR(INDEX(C$2:C866,MATCH(2,1/(C$2:C866&lt;&gt;0))),0)</f>
        <v>-5</v>
      </c>
      <c r="E866" s="16">
        <f t="shared" si="27"/>
        <v>-5</v>
      </c>
      <c r="F866" s="16">
        <f>IF(AND(C866&lt;&gt;0,SUM(C$1:$D866)=SUM(C$1:$D866)),ROW(),0)</f>
        <v>866</v>
      </c>
      <c r="G866" s="16">
        <f t="array" ref="G866">IF(ROW()-IFERROR(INDEX(F$2:F866,MATCH(2,1/(F$2:F866&lt;&gt;0))),0)&gt;22,22,ROW()-IFERROR(INDEX(F$2:F866,MATCH(2,1/(F$2:F866&lt;&gt;0))),0))</f>
        <v>0</v>
      </c>
    </row>
    <row r="867" spans="1:7" x14ac:dyDescent="0.35">
      <c r="A867" s="5">
        <v>42578</v>
      </c>
      <c r="B867" s="7">
        <v>0.78190000000000004</v>
      </c>
      <c r="C867" s="16">
        <f t="shared" si="26"/>
        <v>-5</v>
      </c>
      <c r="D867" s="16">
        <f t="array" ref="D867">IFERROR(INDEX(C$2:C867,MATCH(2,1/(C$2:C867&lt;&gt;0))),0)</f>
        <v>-5</v>
      </c>
      <c r="E867" s="16">
        <f t="shared" si="27"/>
        <v>-5</v>
      </c>
      <c r="F867" s="16">
        <f>IF(AND(C867&lt;&gt;0,SUM(C$1:$D867)=SUM(C$1:$D867)),ROW(),0)</f>
        <v>867</v>
      </c>
      <c r="G867" s="16">
        <f t="array" ref="G867">IF(ROW()-IFERROR(INDEX(F$2:F867,MATCH(2,1/(F$2:F867&lt;&gt;0))),0)&gt;22,22,ROW()-IFERROR(INDEX(F$2:F867,MATCH(2,1/(F$2:F867&lt;&gt;0))),0))</f>
        <v>0</v>
      </c>
    </row>
    <row r="868" spans="1:7" x14ac:dyDescent="0.35">
      <c r="A868" s="5">
        <v>42579</v>
      </c>
      <c r="B868" s="7">
        <v>0.52129999999999999</v>
      </c>
      <c r="C868" s="16">
        <f t="shared" si="26"/>
        <v>-5</v>
      </c>
      <c r="D868" s="16">
        <f t="array" ref="D868">IFERROR(INDEX(C$2:C868,MATCH(2,1/(C$2:C868&lt;&gt;0))),0)</f>
        <v>-5</v>
      </c>
      <c r="E868" s="16">
        <f t="shared" si="27"/>
        <v>-5</v>
      </c>
      <c r="F868" s="16">
        <f>IF(AND(C868&lt;&gt;0,SUM(C$1:$D868)=SUM(C$1:$D868)),ROW(),0)</f>
        <v>868</v>
      </c>
      <c r="G868" s="16">
        <f t="array" ref="G868">IF(ROW()-IFERROR(INDEX(F$2:F868,MATCH(2,1/(F$2:F868&lt;&gt;0))),0)&gt;22,22,ROW()-IFERROR(INDEX(F$2:F868,MATCH(2,1/(F$2:F868&lt;&gt;0))),0))</f>
        <v>0</v>
      </c>
    </row>
    <row r="869" spans="1:7" x14ac:dyDescent="0.35">
      <c r="A869" s="5">
        <v>42580</v>
      </c>
      <c r="B869" s="7">
        <v>0.43440000000000001</v>
      </c>
      <c r="C869" s="16">
        <f t="shared" si="26"/>
        <v>-5</v>
      </c>
      <c r="D869" s="16">
        <f t="array" ref="D869">IFERROR(INDEX(C$2:C869,MATCH(2,1/(C$2:C869&lt;&gt;0))),0)</f>
        <v>-5</v>
      </c>
      <c r="E869" s="16">
        <f t="shared" si="27"/>
        <v>-5</v>
      </c>
      <c r="F869" s="16">
        <f>IF(AND(C869&lt;&gt;0,SUM(C$1:$D869)=SUM(C$1:$D869)),ROW(),0)</f>
        <v>869</v>
      </c>
      <c r="G869" s="16">
        <f t="array" ref="G869">IF(ROW()-IFERROR(INDEX(F$2:F869,MATCH(2,1/(F$2:F869&lt;&gt;0))),0)&gt;22,22,ROW()-IFERROR(INDEX(F$2:F869,MATCH(2,1/(F$2:F869&lt;&gt;0))),0))</f>
        <v>0</v>
      </c>
    </row>
    <row r="870" spans="1:7" x14ac:dyDescent="0.35">
      <c r="A870" s="5">
        <v>42583</v>
      </c>
      <c r="B870" s="7">
        <v>0.43440000000000001</v>
      </c>
      <c r="C870" s="16">
        <f t="shared" si="26"/>
        <v>-5</v>
      </c>
      <c r="D870" s="16">
        <f t="array" ref="D870">IFERROR(INDEX(C$2:C870,MATCH(2,1/(C$2:C870&lt;&gt;0))),0)</f>
        <v>-5</v>
      </c>
      <c r="E870" s="16">
        <f t="shared" si="27"/>
        <v>-5</v>
      </c>
      <c r="F870" s="16">
        <f>IF(AND(C870&lt;&gt;0,SUM(C$1:$D870)=SUM(C$1:$D870)),ROW(),0)</f>
        <v>870</v>
      </c>
      <c r="G870" s="16">
        <f t="array" ref="G870">IF(ROW()-IFERROR(INDEX(F$2:F870,MATCH(2,1/(F$2:F870&lt;&gt;0))),0)&gt;22,22,ROW()-IFERROR(INDEX(F$2:F870,MATCH(2,1/(F$2:F870&lt;&gt;0))),0))</f>
        <v>0</v>
      </c>
    </row>
    <row r="871" spans="1:7" x14ac:dyDescent="0.35">
      <c r="A871" s="5">
        <v>42584</v>
      </c>
      <c r="B871" s="7">
        <v>0.95569999999999999</v>
      </c>
      <c r="C871" s="16">
        <f t="shared" si="26"/>
        <v>-2.5</v>
      </c>
      <c r="D871" s="16">
        <f t="array" ref="D871">IFERROR(INDEX(C$2:C871,MATCH(2,1/(C$2:C871&lt;&gt;0))),0)</f>
        <v>-2.5</v>
      </c>
      <c r="E871" s="16">
        <f t="shared" si="27"/>
        <v>-2.5</v>
      </c>
      <c r="F871" s="16">
        <f>IF(AND(C871&lt;&gt;0,SUM(C$1:$D871)=SUM(C$1:$D871)),ROW(),0)</f>
        <v>871</v>
      </c>
      <c r="G871" s="16">
        <f t="array" ref="G871">IF(ROW()-IFERROR(INDEX(F$2:F871,MATCH(2,1/(F$2:F871&lt;&gt;0))),0)&gt;22,22,ROW()-IFERROR(INDEX(F$2:F871,MATCH(2,1/(F$2:F871&lt;&gt;0))),0))</f>
        <v>0</v>
      </c>
    </row>
    <row r="872" spans="1:7" x14ac:dyDescent="0.35">
      <c r="A872" s="5">
        <v>42585</v>
      </c>
      <c r="B872" s="7">
        <v>1.1294999999999999</v>
      </c>
      <c r="C872" s="16">
        <f t="shared" si="26"/>
        <v>0</v>
      </c>
      <c r="D872" s="16">
        <f t="array" ref="D872">IFERROR(INDEX(C$2:C872,MATCH(2,1/(C$2:C872&lt;&gt;0))),0)</f>
        <v>-2.5</v>
      </c>
      <c r="E872" s="16">
        <f t="shared" si="27"/>
        <v>-2.3863636363636362</v>
      </c>
      <c r="F872" s="16">
        <f>IF(AND(C872&lt;&gt;0,SUM(C$1:$D872)=SUM(C$1:$D872)),ROW(),0)</f>
        <v>0</v>
      </c>
      <c r="G872" s="16">
        <f t="array" ref="G872">IF(ROW()-IFERROR(INDEX(F$2:F872,MATCH(2,1/(F$2:F872&lt;&gt;0))),0)&gt;22,22,ROW()-IFERROR(INDEX(F$2:F872,MATCH(2,1/(F$2:F872&lt;&gt;0))),0))</f>
        <v>1</v>
      </c>
    </row>
    <row r="873" spans="1:7" x14ac:dyDescent="0.35">
      <c r="A873" s="5">
        <v>42586</v>
      </c>
      <c r="B873" s="7">
        <v>0.34749999999999998</v>
      </c>
      <c r="C873" s="16">
        <f t="shared" si="26"/>
        <v>-5</v>
      </c>
      <c r="D873" s="16">
        <f t="array" ref="D873">IFERROR(INDEX(C$2:C873,MATCH(2,1/(C$2:C873&lt;&gt;0))),0)</f>
        <v>-5</v>
      </c>
      <c r="E873" s="16">
        <f t="shared" si="27"/>
        <v>-5</v>
      </c>
      <c r="F873" s="16">
        <f>IF(AND(C873&lt;&gt;0,SUM(C$1:$D873)=SUM(C$1:$D873)),ROW(),0)</f>
        <v>873</v>
      </c>
      <c r="G873" s="16">
        <f t="array" ref="G873">IF(ROW()-IFERROR(INDEX(F$2:F873,MATCH(2,1/(F$2:F873&lt;&gt;0))),0)&gt;22,22,ROW()-IFERROR(INDEX(F$2:F873,MATCH(2,1/(F$2:F873&lt;&gt;0))),0))</f>
        <v>0</v>
      </c>
    </row>
    <row r="874" spans="1:7" x14ac:dyDescent="0.35">
      <c r="A874" s="5">
        <v>42587</v>
      </c>
      <c r="B874" s="7">
        <v>0.43440000000000001</v>
      </c>
      <c r="C874" s="16">
        <f t="shared" si="26"/>
        <v>-5</v>
      </c>
      <c r="D874" s="16">
        <f t="array" ref="D874">IFERROR(INDEX(C$2:C874,MATCH(2,1/(C$2:C874&lt;&gt;0))),0)</f>
        <v>-5</v>
      </c>
      <c r="E874" s="16">
        <f t="shared" si="27"/>
        <v>-5</v>
      </c>
      <c r="F874" s="16">
        <f>IF(AND(C874&lt;&gt;0,SUM(C$1:$D874)=SUM(C$1:$D874)),ROW(),0)</f>
        <v>874</v>
      </c>
      <c r="G874" s="16">
        <f t="array" ref="G874">IF(ROW()-IFERROR(INDEX(F$2:F874,MATCH(2,1/(F$2:F874&lt;&gt;0))),0)&gt;22,22,ROW()-IFERROR(INDEX(F$2:F874,MATCH(2,1/(F$2:F874&lt;&gt;0))),0))</f>
        <v>0</v>
      </c>
    </row>
    <row r="875" spans="1:7" x14ac:dyDescent="0.35">
      <c r="A875" s="5">
        <v>42590</v>
      </c>
      <c r="B875" s="7">
        <v>0.86880000000000002</v>
      </c>
      <c r="C875" s="16">
        <f t="shared" si="26"/>
        <v>-2.5</v>
      </c>
      <c r="D875" s="16">
        <f t="array" ref="D875">IFERROR(INDEX(C$2:C875,MATCH(2,1/(C$2:C875&lt;&gt;0))),0)</f>
        <v>-2.5</v>
      </c>
      <c r="E875" s="16">
        <f t="shared" si="27"/>
        <v>-2.5</v>
      </c>
      <c r="F875" s="16">
        <f>IF(AND(C875&lt;&gt;0,SUM(C$1:$D875)=SUM(C$1:$D875)),ROW(),0)</f>
        <v>875</v>
      </c>
      <c r="G875" s="16">
        <f t="array" ref="G875">IF(ROW()-IFERROR(INDEX(F$2:F875,MATCH(2,1/(F$2:F875&lt;&gt;0))),0)&gt;22,22,ROW()-IFERROR(INDEX(F$2:F875,MATCH(2,1/(F$2:F875&lt;&gt;0))),0))</f>
        <v>0</v>
      </c>
    </row>
    <row r="876" spans="1:7" x14ac:dyDescent="0.35">
      <c r="A876" s="5">
        <v>42591</v>
      </c>
      <c r="B876" s="7">
        <v>0.60819999999999996</v>
      </c>
      <c r="C876" s="16">
        <f t="shared" si="26"/>
        <v>-5</v>
      </c>
      <c r="D876" s="16">
        <f t="array" ref="D876">IFERROR(INDEX(C$2:C876,MATCH(2,1/(C$2:C876&lt;&gt;0))),0)</f>
        <v>-5</v>
      </c>
      <c r="E876" s="16">
        <f t="shared" si="27"/>
        <v>-5</v>
      </c>
      <c r="F876" s="16">
        <f>IF(AND(C876&lt;&gt;0,SUM(C$1:$D876)=SUM(C$1:$D876)),ROW(),0)</f>
        <v>876</v>
      </c>
      <c r="G876" s="16">
        <f t="array" ref="G876">IF(ROW()-IFERROR(INDEX(F$2:F876,MATCH(2,1/(F$2:F876&lt;&gt;0))),0)&gt;22,22,ROW()-IFERROR(INDEX(F$2:F876,MATCH(2,1/(F$2:F876&lt;&gt;0))),0))</f>
        <v>0</v>
      </c>
    </row>
    <row r="877" spans="1:7" x14ac:dyDescent="0.35">
      <c r="A877" s="5">
        <v>42592</v>
      </c>
      <c r="B877" s="7">
        <v>0.43440000000000001</v>
      </c>
      <c r="C877" s="16">
        <f t="shared" si="26"/>
        <v>-5</v>
      </c>
      <c r="D877" s="16">
        <f t="array" ref="D877">IFERROR(INDEX(C$2:C877,MATCH(2,1/(C$2:C877&lt;&gt;0))),0)</f>
        <v>-5</v>
      </c>
      <c r="E877" s="16">
        <f t="shared" si="27"/>
        <v>-5</v>
      </c>
      <c r="F877" s="16">
        <f>IF(AND(C877&lt;&gt;0,SUM(C$1:$D877)=SUM(C$1:$D877)),ROW(),0)</f>
        <v>877</v>
      </c>
      <c r="G877" s="16">
        <f t="array" ref="G877">IF(ROW()-IFERROR(INDEX(F$2:F877,MATCH(2,1/(F$2:F877&lt;&gt;0))),0)&gt;22,22,ROW()-IFERROR(INDEX(F$2:F877,MATCH(2,1/(F$2:F877&lt;&gt;0))),0))</f>
        <v>0</v>
      </c>
    </row>
    <row r="878" spans="1:7" x14ac:dyDescent="0.35">
      <c r="A878" s="5">
        <v>42593</v>
      </c>
      <c r="B878" s="7">
        <v>0.1736</v>
      </c>
      <c r="C878" s="16">
        <f t="shared" si="26"/>
        <v>-5</v>
      </c>
      <c r="D878" s="16">
        <f t="array" ref="D878">IFERROR(INDEX(C$2:C878,MATCH(2,1/(C$2:C878&lt;&gt;0))),0)</f>
        <v>-5</v>
      </c>
      <c r="E878" s="16">
        <f t="shared" si="27"/>
        <v>-5</v>
      </c>
      <c r="F878" s="16">
        <f>IF(AND(C878&lt;&gt;0,SUM(C$1:$D878)=SUM(C$1:$D878)),ROW(),0)</f>
        <v>878</v>
      </c>
      <c r="G878" s="16">
        <f t="array" ref="G878">IF(ROW()-IFERROR(INDEX(F$2:F878,MATCH(2,1/(F$2:F878&lt;&gt;0))),0)&gt;22,22,ROW()-IFERROR(INDEX(F$2:F878,MATCH(2,1/(F$2:F878&lt;&gt;0))),0))</f>
        <v>0</v>
      </c>
    </row>
    <row r="879" spans="1:7" x14ac:dyDescent="0.35">
      <c r="A879" s="5">
        <v>42594</v>
      </c>
      <c r="B879" s="7">
        <v>0.78129999999999999</v>
      </c>
      <c r="C879" s="16">
        <f t="shared" si="26"/>
        <v>-5</v>
      </c>
      <c r="D879" s="16">
        <f t="array" ref="D879">IFERROR(INDEX(C$2:C879,MATCH(2,1/(C$2:C879&lt;&gt;0))),0)</f>
        <v>-5</v>
      </c>
      <c r="E879" s="16">
        <f t="shared" si="27"/>
        <v>-5</v>
      </c>
      <c r="F879" s="16">
        <f>IF(AND(C879&lt;&gt;0,SUM(C$1:$D879)=SUM(C$1:$D879)),ROW(),0)</f>
        <v>879</v>
      </c>
      <c r="G879" s="16">
        <f t="array" ref="G879">IF(ROW()-IFERROR(INDEX(F$2:F879,MATCH(2,1/(F$2:F879&lt;&gt;0))),0)&gt;22,22,ROW()-IFERROR(INDEX(F$2:F879,MATCH(2,1/(F$2:F879&lt;&gt;0))),0))</f>
        <v>0</v>
      </c>
    </row>
    <row r="880" spans="1:7" x14ac:dyDescent="0.35">
      <c r="A880" s="5">
        <v>42597</v>
      </c>
      <c r="B880" s="7">
        <v>1.6478999999999999</v>
      </c>
      <c r="C880" s="16">
        <f t="shared" si="26"/>
        <v>0</v>
      </c>
      <c r="D880" s="16">
        <f t="array" ref="D880">IFERROR(INDEX(C$2:C880,MATCH(2,1/(C$2:C880&lt;&gt;0))),0)</f>
        <v>-5</v>
      </c>
      <c r="E880" s="16">
        <f t="shared" si="27"/>
        <v>-4.7727272727272725</v>
      </c>
      <c r="F880" s="16">
        <f>IF(AND(C880&lt;&gt;0,SUM(C$1:$D880)=SUM(C$1:$D880)),ROW(),0)</f>
        <v>0</v>
      </c>
      <c r="G880" s="16">
        <f t="array" ref="G880">IF(ROW()-IFERROR(INDEX(F$2:F880,MATCH(2,1/(F$2:F880&lt;&gt;0))),0)&gt;22,22,ROW()-IFERROR(INDEX(F$2:F880,MATCH(2,1/(F$2:F880&lt;&gt;0))),0))</f>
        <v>1</v>
      </c>
    </row>
    <row r="881" spans="1:7" x14ac:dyDescent="0.35">
      <c r="A881" s="5">
        <v>42598</v>
      </c>
      <c r="B881" s="7">
        <v>0.95320000000000005</v>
      </c>
      <c r="C881" s="16">
        <f t="shared" si="26"/>
        <v>-2.5</v>
      </c>
      <c r="D881" s="16">
        <f t="array" ref="D881">IFERROR(INDEX(C$2:C881,MATCH(2,1/(C$2:C881&lt;&gt;0))),0)</f>
        <v>-2.5</v>
      </c>
      <c r="E881" s="16">
        <f t="shared" si="27"/>
        <v>-2.5</v>
      </c>
      <c r="F881" s="16">
        <f>IF(AND(C881&lt;&gt;0,SUM(C$1:$D881)=SUM(C$1:$D881)),ROW(),0)</f>
        <v>881</v>
      </c>
      <c r="G881" s="16">
        <f t="array" ref="G881">IF(ROW()-IFERROR(INDEX(F$2:F881,MATCH(2,1/(F$2:F881&lt;&gt;0))),0)&gt;22,22,ROW()-IFERROR(INDEX(F$2:F881,MATCH(2,1/(F$2:F881&lt;&gt;0))),0))</f>
        <v>0</v>
      </c>
    </row>
    <row r="882" spans="1:7" x14ac:dyDescent="0.35">
      <c r="A882" s="5">
        <v>42599</v>
      </c>
      <c r="B882" s="7">
        <v>0.95320000000000005</v>
      </c>
      <c r="C882" s="16">
        <f t="shared" si="26"/>
        <v>-2.5</v>
      </c>
      <c r="D882" s="16">
        <f t="array" ref="D882">IFERROR(INDEX(C$2:C882,MATCH(2,1/(C$2:C882&lt;&gt;0))),0)</f>
        <v>-2.5</v>
      </c>
      <c r="E882" s="16">
        <f t="shared" si="27"/>
        <v>-2.5</v>
      </c>
      <c r="F882" s="16">
        <f>IF(AND(C882&lt;&gt;0,SUM(C$1:$D882)=SUM(C$1:$D882)),ROW(),0)</f>
        <v>882</v>
      </c>
      <c r="G882" s="16">
        <f t="array" ref="G882">IF(ROW()-IFERROR(INDEX(F$2:F882,MATCH(2,1/(F$2:F882&lt;&gt;0))),0)&gt;22,22,ROW()-IFERROR(INDEX(F$2:F882,MATCH(2,1/(F$2:F882&lt;&gt;0))),0))</f>
        <v>0</v>
      </c>
    </row>
    <row r="883" spans="1:7" x14ac:dyDescent="0.35">
      <c r="A883" s="5">
        <v>42600</v>
      </c>
      <c r="B883" s="7">
        <v>0.95320000000000005</v>
      </c>
      <c r="C883" s="16">
        <f t="shared" si="26"/>
        <v>-2.5</v>
      </c>
      <c r="D883" s="16">
        <f t="array" ref="D883">IFERROR(INDEX(C$2:C883,MATCH(2,1/(C$2:C883&lt;&gt;0))),0)</f>
        <v>-2.5</v>
      </c>
      <c r="E883" s="16">
        <f t="shared" si="27"/>
        <v>-2.5</v>
      </c>
      <c r="F883" s="16">
        <f>IF(AND(C883&lt;&gt;0,SUM(C$1:$D883)=SUM(C$1:$D883)),ROW(),0)</f>
        <v>883</v>
      </c>
      <c r="G883" s="16">
        <f t="array" ref="G883">IF(ROW()-IFERROR(INDEX(F$2:F883,MATCH(2,1/(F$2:F883&lt;&gt;0))),0)&gt;22,22,ROW()-IFERROR(INDEX(F$2:F883,MATCH(2,1/(F$2:F883&lt;&gt;0))),0))</f>
        <v>0</v>
      </c>
    </row>
    <row r="884" spans="1:7" x14ac:dyDescent="0.35">
      <c r="A884" s="5">
        <v>42601</v>
      </c>
      <c r="B884" s="7">
        <v>0.69320000000000004</v>
      </c>
      <c r="C884" s="16">
        <f t="shared" si="26"/>
        <v>-5</v>
      </c>
      <c r="D884" s="16">
        <f t="array" ref="D884">IFERROR(INDEX(C$2:C884,MATCH(2,1/(C$2:C884&lt;&gt;0))),0)</f>
        <v>-5</v>
      </c>
      <c r="E884" s="16">
        <f t="shared" si="27"/>
        <v>-5</v>
      </c>
      <c r="F884" s="16">
        <f>IF(AND(C884&lt;&gt;0,SUM(C$1:$D884)=SUM(C$1:$D884)),ROW(),0)</f>
        <v>884</v>
      </c>
      <c r="G884" s="16">
        <f t="array" ref="G884">IF(ROW()-IFERROR(INDEX(F$2:F884,MATCH(2,1/(F$2:F884&lt;&gt;0))),0)&gt;22,22,ROW()-IFERROR(INDEX(F$2:F884,MATCH(2,1/(F$2:F884&lt;&gt;0))),0))</f>
        <v>0</v>
      </c>
    </row>
    <row r="885" spans="1:7" x14ac:dyDescent="0.35">
      <c r="A885" s="5">
        <v>42604</v>
      </c>
      <c r="B885" s="7">
        <v>0.7792</v>
      </c>
      <c r="C885" s="16">
        <f t="shared" si="26"/>
        <v>-5</v>
      </c>
      <c r="D885" s="16">
        <f t="array" ref="D885">IFERROR(INDEX(C$2:C885,MATCH(2,1/(C$2:C885&lt;&gt;0))),0)</f>
        <v>-5</v>
      </c>
      <c r="E885" s="16">
        <f t="shared" si="27"/>
        <v>-5</v>
      </c>
      <c r="F885" s="16">
        <f>IF(AND(C885&lt;&gt;0,SUM(C$1:$D885)=SUM(C$1:$D885)),ROW(),0)</f>
        <v>885</v>
      </c>
      <c r="G885" s="16">
        <f t="array" ref="G885">IF(ROW()-IFERROR(INDEX(F$2:F885,MATCH(2,1/(F$2:F885&lt;&gt;0))),0)&gt;22,22,ROW()-IFERROR(INDEX(F$2:F885,MATCH(2,1/(F$2:F885&lt;&gt;0))),0))</f>
        <v>0</v>
      </c>
    </row>
    <row r="886" spans="1:7" x14ac:dyDescent="0.35">
      <c r="A886" s="5">
        <v>42605</v>
      </c>
      <c r="B886" s="7">
        <v>0.69199999999999995</v>
      </c>
      <c r="C886" s="16">
        <f t="shared" si="26"/>
        <v>-5</v>
      </c>
      <c r="D886" s="16">
        <f t="array" ref="D886">IFERROR(INDEX(C$2:C886,MATCH(2,1/(C$2:C886&lt;&gt;0))),0)</f>
        <v>-5</v>
      </c>
      <c r="E886" s="16">
        <f t="shared" si="27"/>
        <v>-5</v>
      </c>
      <c r="F886" s="16">
        <f>IF(AND(C886&lt;&gt;0,SUM(C$1:$D886)=SUM(C$1:$D886)),ROW(),0)</f>
        <v>886</v>
      </c>
      <c r="G886" s="16">
        <f t="array" ref="G886">IF(ROW()-IFERROR(INDEX(F$2:F886,MATCH(2,1/(F$2:F886&lt;&gt;0))),0)&gt;22,22,ROW()-IFERROR(INDEX(F$2:F886,MATCH(2,1/(F$2:F886&lt;&gt;0))),0))</f>
        <v>0</v>
      </c>
    </row>
    <row r="887" spans="1:7" x14ac:dyDescent="0.35">
      <c r="A887" s="5">
        <v>42606</v>
      </c>
      <c r="B887" s="7">
        <v>0.86429999999999996</v>
      </c>
      <c r="C887" s="16">
        <f t="shared" si="26"/>
        <v>-2.5</v>
      </c>
      <c r="D887" s="16">
        <f t="array" ref="D887">IFERROR(INDEX(C$2:C887,MATCH(2,1/(C$2:C887&lt;&gt;0))),0)</f>
        <v>-2.5</v>
      </c>
      <c r="E887" s="16">
        <f t="shared" si="27"/>
        <v>-2.5</v>
      </c>
      <c r="F887" s="16">
        <f>IF(AND(C887&lt;&gt;0,SUM(C$1:$D887)=SUM(C$1:$D887)),ROW(),0)</f>
        <v>887</v>
      </c>
      <c r="G887" s="16">
        <f t="array" ref="G887">IF(ROW()-IFERROR(INDEX(F$2:F887,MATCH(2,1/(F$2:F887&lt;&gt;0))),0)&gt;22,22,ROW()-IFERROR(INDEX(F$2:F887,MATCH(2,1/(F$2:F887&lt;&gt;0))),0))</f>
        <v>0</v>
      </c>
    </row>
    <row r="888" spans="1:7" x14ac:dyDescent="0.35">
      <c r="A888" s="5">
        <v>42607</v>
      </c>
      <c r="B888" s="7">
        <v>0.60499999999999998</v>
      </c>
      <c r="C888" s="16">
        <f t="shared" si="26"/>
        <v>-5</v>
      </c>
      <c r="D888" s="16">
        <f t="array" ref="D888">IFERROR(INDEX(C$2:C888,MATCH(2,1/(C$2:C888&lt;&gt;0))),0)</f>
        <v>-5</v>
      </c>
      <c r="E888" s="16">
        <f t="shared" si="27"/>
        <v>-5</v>
      </c>
      <c r="F888" s="16">
        <f>IF(AND(C888&lt;&gt;0,SUM(C$1:$D888)=SUM(C$1:$D888)),ROW(),0)</f>
        <v>888</v>
      </c>
      <c r="G888" s="16">
        <f t="array" ref="G888">IF(ROW()-IFERROR(INDEX(F$2:F888,MATCH(2,1/(F$2:F888&lt;&gt;0))),0)&gt;22,22,ROW()-IFERROR(INDEX(F$2:F888,MATCH(2,1/(F$2:F888&lt;&gt;0))),0))</f>
        <v>0</v>
      </c>
    </row>
    <row r="889" spans="1:7" x14ac:dyDescent="0.35">
      <c r="A889" s="5">
        <v>42608</v>
      </c>
      <c r="B889" s="7">
        <v>0.94989999999999997</v>
      </c>
      <c r="C889" s="16">
        <f t="shared" si="26"/>
        <v>-2.5</v>
      </c>
      <c r="D889" s="16">
        <f t="array" ref="D889">IFERROR(INDEX(C$2:C889,MATCH(2,1/(C$2:C889&lt;&gt;0))),0)</f>
        <v>-2.5</v>
      </c>
      <c r="E889" s="16">
        <f t="shared" si="27"/>
        <v>-2.5</v>
      </c>
      <c r="F889" s="16">
        <f>IF(AND(C889&lt;&gt;0,SUM(C$1:$D889)=SUM(C$1:$D889)),ROW(),0)</f>
        <v>889</v>
      </c>
      <c r="G889" s="16">
        <f t="array" ref="G889">IF(ROW()-IFERROR(INDEX(F$2:F889,MATCH(2,1/(F$2:F889&lt;&gt;0))),0)&gt;22,22,ROW()-IFERROR(INDEX(F$2:F889,MATCH(2,1/(F$2:F889&lt;&gt;0))),0))</f>
        <v>0</v>
      </c>
    </row>
    <row r="890" spans="1:7" x14ac:dyDescent="0.35">
      <c r="A890" s="5">
        <v>42611</v>
      </c>
      <c r="B890" s="7">
        <v>0.94910000000000005</v>
      </c>
      <c r="C890" s="16">
        <f t="shared" si="26"/>
        <v>-2.5</v>
      </c>
      <c r="D890" s="16">
        <f t="array" ref="D890">IFERROR(INDEX(C$2:C890,MATCH(2,1/(C$2:C890&lt;&gt;0))),0)</f>
        <v>-2.5</v>
      </c>
      <c r="E890" s="16">
        <f t="shared" si="27"/>
        <v>-2.5</v>
      </c>
      <c r="F890" s="16">
        <f>IF(AND(C890&lt;&gt;0,SUM(C$1:$D890)=SUM(C$1:$D890)),ROW(),0)</f>
        <v>890</v>
      </c>
      <c r="G890" s="16">
        <f t="array" ref="G890">IF(ROW()-IFERROR(INDEX(F$2:F890,MATCH(2,1/(F$2:F890&lt;&gt;0))),0)&gt;22,22,ROW()-IFERROR(INDEX(F$2:F890,MATCH(2,1/(F$2:F890&lt;&gt;0))),0))</f>
        <v>0</v>
      </c>
    </row>
    <row r="891" spans="1:7" x14ac:dyDescent="0.35">
      <c r="A891" s="5">
        <v>42612</v>
      </c>
      <c r="B891" s="7">
        <v>0.43099999999999999</v>
      </c>
      <c r="C891" s="16">
        <f t="shared" si="26"/>
        <v>-5</v>
      </c>
      <c r="D891" s="16">
        <f t="array" ref="D891">IFERROR(INDEX(C$2:C891,MATCH(2,1/(C$2:C891&lt;&gt;0))),0)</f>
        <v>-5</v>
      </c>
      <c r="E891" s="16">
        <f t="shared" si="27"/>
        <v>-5</v>
      </c>
      <c r="F891" s="16">
        <f>IF(AND(C891&lt;&gt;0,SUM(C$1:$D891)=SUM(C$1:$D891)),ROW(),0)</f>
        <v>891</v>
      </c>
      <c r="G891" s="16">
        <f t="array" ref="G891">IF(ROW()-IFERROR(INDEX(F$2:F891,MATCH(2,1/(F$2:F891&lt;&gt;0))),0)&gt;22,22,ROW()-IFERROR(INDEX(F$2:F891,MATCH(2,1/(F$2:F891&lt;&gt;0))),0))</f>
        <v>0</v>
      </c>
    </row>
    <row r="892" spans="1:7" x14ac:dyDescent="0.35">
      <c r="A892" s="5">
        <v>42613</v>
      </c>
      <c r="B892" s="7">
        <v>0.68910000000000005</v>
      </c>
      <c r="C892" s="16">
        <f t="shared" si="26"/>
        <v>-5</v>
      </c>
      <c r="D892" s="16">
        <f t="array" ref="D892">IFERROR(INDEX(C$2:C892,MATCH(2,1/(C$2:C892&lt;&gt;0))),0)</f>
        <v>-5</v>
      </c>
      <c r="E892" s="16">
        <f t="shared" si="27"/>
        <v>-5</v>
      </c>
      <c r="F892" s="16">
        <f>IF(AND(C892&lt;&gt;0,SUM(C$1:$D892)=SUM(C$1:$D892)),ROW(),0)</f>
        <v>892</v>
      </c>
      <c r="G892" s="16">
        <f t="array" ref="G892">IF(ROW()-IFERROR(INDEX(F$2:F892,MATCH(2,1/(F$2:F892&lt;&gt;0))),0)&gt;22,22,ROW()-IFERROR(INDEX(F$2:F892,MATCH(2,1/(F$2:F892&lt;&gt;0))),0))</f>
        <v>0</v>
      </c>
    </row>
    <row r="893" spans="1:7" x14ac:dyDescent="0.35">
      <c r="A893" s="5">
        <v>42614</v>
      </c>
      <c r="B893" s="7">
        <v>0.6885</v>
      </c>
      <c r="C893" s="16">
        <f t="shared" si="26"/>
        <v>-5</v>
      </c>
      <c r="D893" s="16">
        <f t="array" ref="D893">IFERROR(INDEX(C$2:C893,MATCH(2,1/(C$2:C893&lt;&gt;0))),0)</f>
        <v>-5</v>
      </c>
      <c r="E893" s="16">
        <f t="shared" si="27"/>
        <v>-5</v>
      </c>
      <c r="F893" s="16">
        <f>IF(AND(C893&lt;&gt;0,SUM(C$1:$D893)=SUM(C$1:$D893)),ROW(),0)</f>
        <v>893</v>
      </c>
      <c r="G893" s="16">
        <f t="array" ref="G893">IF(ROW()-IFERROR(INDEX(F$2:F893,MATCH(2,1/(F$2:F893&lt;&gt;0))),0)&gt;22,22,ROW()-IFERROR(INDEX(F$2:F893,MATCH(2,1/(F$2:F893&lt;&gt;0))),0))</f>
        <v>0</v>
      </c>
    </row>
    <row r="894" spans="1:7" x14ac:dyDescent="0.35">
      <c r="A894" s="5">
        <v>42615</v>
      </c>
      <c r="B894" s="7">
        <v>0.68789999999999996</v>
      </c>
      <c r="C894" s="16">
        <f t="shared" si="26"/>
        <v>-5</v>
      </c>
      <c r="D894" s="16">
        <f t="array" ref="D894">IFERROR(INDEX(C$2:C894,MATCH(2,1/(C$2:C894&lt;&gt;0))),0)</f>
        <v>-5</v>
      </c>
      <c r="E894" s="16">
        <f t="shared" si="27"/>
        <v>-5</v>
      </c>
      <c r="F894" s="16">
        <f>IF(AND(C894&lt;&gt;0,SUM(C$1:$D894)=SUM(C$1:$D894)),ROW(),0)</f>
        <v>894</v>
      </c>
      <c r="G894" s="16">
        <f t="array" ref="G894">IF(ROW()-IFERROR(INDEX(F$2:F894,MATCH(2,1/(F$2:F894&lt;&gt;0))),0)&gt;22,22,ROW()-IFERROR(INDEX(F$2:F894,MATCH(2,1/(F$2:F894&lt;&gt;0))),0))</f>
        <v>0</v>
      </c>
    </row>
    <row r="895" spans="1:7" x14ac:dyDescent="0.35">
      <c r="A895" s="5">
        <v>42618</v>
      </c>
      <c r="B895" s="7">
        <v>0.7732</v>
      </c>
      <c r="C895" s="16">
        <f t="shared" si="26"/>
        <v>-5</v>
      </c>
      <c r="D895" s="16">
        <f t="array" ref="D895">IFERROR(INDEX(C$2:C895,MATCH(2,1/(C$2:C895&lt;&gt;0))),0)</f>
        <v>-5</v>
      </c>
      <c r="E895" s="16">
        <f t="shared" si="27"/>
        <v>-5</v>
      </c>
      <c r="F895" s="16">
        <f>IF(AND(C895&lt;&gt;0,SUM(C$1:$D895)=SUM(C$1:$D895)),ROW(),0)</f>
        <v>895</v>
      </c>
      <c r="G895" s="16">
        <f t="array" ref="G895">IF(ROW()-IFERROR(INDEX(F$2:F895,MATCH(2,1/(F$2:F895&lt;&gt;0))),0)&gt;22,22,ROW()-IFERROR(INDEX(F$2:F895,MATCH(2,1/(F$2:F895&lt;&gt;0))),0))</f>
        <v>0</v>
      </c>
    </row>
    <row r="896" spans="1:7" x14ac:dyDescent="0.35">
      <c r="A896" s="5">
        <v>42619</v>
      </c>
      <c r="B896" s="7">
        <v>0.7732</v>
      </c>
      <c r="C896" s="16">
        <f t="shared" si="26"/>
        <v>-5</v>
      </c>
      <c r="D896" s="16">
        <f t="array" ref="D896">IFERROR(INDEX(C$2:C896,MATCH(2,1/(C$2:C896&lt;&gt;0))),0)</f>
        <v>-5</v>
      </c>
      <c r="E896" s="16">
        <f t="shared" si="27"/>
        <v>-5</v>
      </c>
      <c r="F896" s="16">
        <f>IF(AND(C896&lt;&gt;0,SUM(C$1:$D896)=SUM(C$1:$D896)),ROW(),0)</f>
        <v>896</v>
      </c>
      <c r="G896" s="16">
        <f t="array" ref="G896">IF(ROW()-IFERROR(INDEX(F$2:F896,MATCH(2,1/(F$2:F896&lt;&gt;0))),0)&gt;22,22,ROW()-IFERROR(INDEX(F$2:F896,MATCH(2,1/(F$2:F896&lt;&gt;0))),0))</f>
        <v>0</v>
      </c>
    </row>
    <row r="897" spans="1:7" x14ac:dyDescent="0.35">
      <c r="A897" s="5">
        <v>42620</v>
      </c>
      <c r="B897" s="7">
        <v>0.94499999999999995</v>
      </c>
      <c r="C897" s="16">
        <f t="shared" si="26"/>
        <v>-2.5</v>
      </c>
      <c r="D897" s="16">
        <f t="array" ref="D897">IFERROR(INDEX(C$2:C897,MATCH(2,1/(C$2:C897&lt;&gt;0))),0)</f>
        <v>-2.5</v>
      </c>
      <c r="E897" s="16">
        <f t="shared" si="27"/>
        <v>-2.5</v>
      </c>
      <c r="F897" s="16">
        <f>IF(AND(C897&lt;&gt;0,SUM(C$1:$D897)=SUM(C$1:$D897)),ROW(),0)</f>
        <v>897</v>
      </c>
      <c r="G897" s="16">
        <f t="array" ref="G897">IF(ROW()-IFERROR(INDEX(F$2:F897,MATCH(2,1/(F$2:F897&lt;&gt;0))),0)&gt;22,22,ROW()-IFERROR(INDEX(F$2:F897,MATCH(2,1/(F$2:F897&lt;&gt;0))),0))</f>
        <v>0</v>
      </c>
    </row>
    <row r="898" spans="1:7" x14ac:dyDescent="0.35">
      <c r="A898" s="5">
        <v>42621</v>
      </c>
      <c r="B898" s="7">
        <v>0.7732</v>
      </c>
      <c r="C898" s="16">
        <f t="shared" si="26"/>
        <v>-5</v>
      </c>
      <c r="D898" s="16">
        <f t="array" ref="D898">IFERROR(INDEX(C$2:C898,MATCH(2,1/(C$2:C898&lt;&gt;0))),0)</f>
        <v>-5</v>
      </c>
      <c r="E898" s="16">
        <f t="shared" si="27"/>
        <v>-5</v>
      </c>
      <c r="F898" s="16">
        <f>IF(AND(C898&lt;&gt;0,SUM(C$1:$D898)=SUM(C$1:$D898)),ROW(),0)</f>
        <v>898</v>
      </c>
      <c r="G898" s="16">
        <f t="array" ref="G898">IF(ROW()-IFERROR(INDEX(F$2:F898,MATCH(2,1/(F$2:F898&lt;&gt;0))),0)&gt;22,22,ROW()-IFERROR(INDEX(F$2:F898,MATCH(2,1/(F$2:F898&lt;&gt;0))),0))</f>
        <v>0</v>
      </c>
    </row>
    <row r="899" spans="1:7" x14ac:dyDescent="0.35">
      <c r="A899" s="5">
        <v>42622</v>
      </c>
      <c r="B899" s="7">
        <v>1.2017</v>
      </c>
      <c r="C899" s="16">
        <f t="shared" ref="C899:C962" si="28">IF(B899&gt;3,5,IF(B899&gt;2.4,2.5,IF(B899&gt;1,0,IF(B899&gt;0.8,-2.5,-5))))</f>
        <v>0</v>
      </c>
      <c r="D899" s="16">
        <f t="array" ref="D899">IFERROR(INDEX(C$2:C899,MATCH(2,1/(C$2:C899&lt;&gt;0))),0)</f>
        <v>-5</v>
      </c>
      <c r="E899" s="16">
        <f t="shared" ref="E899:E962" si="29">IF(D899=0,0,IF(D899&lt;0,-1*(ABS(D899)-G899*ABS(D899)/22),D899-G899*D899/22))</f>
        <v>-4.7727272727272725</v>
      </c>
      <c r="F899" s="16">
        <f>IF(AND(C899&lt;&gt;0,SUM(C$1:$D899)=SUM(C$1:$D899)),ROW(),0)</f>
        <v>0</v>
      </c>
      <c r="G899" s="16">
        <f t="array" ref="G899">IF(ROW()-IFERROR(INDEX(F$2:F899,MATCH(2,1/(F$2:F899&lt;&gt;0))),0)&gt;22,22,ROW()-IFERROR(INDEX(F$2:F899,MATCH(2,1/(F$2:F899&lt;&gt;0))),0))</f>
        <v>1</v>
      </c>
    </row>
    <row r="900" spans="1:7" x14ac:dyDescent="0.35">
      <c r="A900" s="5">
        <v>42625</v>
      </c>
      <c r="B900" s="7">
        <v>0.25750000000000001</v>
      </c>
      <c r="C900" s="16">
        <f t="shared" si="28"/>
        <v>-5</v>
      </c>
      <c r="D900" s="16">
        <f t="array" ref="D900">IFERROR(INDEX(C$2:C900,MATCH(2,1/(C$2:C900&lt;&gt;0))),0)</f>
        <v>-5</v>
      </c>
      <c r="E900" s="16">
        <f t="shared" si="29"/>
        <v>-5</v>
      </c>
      <c r="F900" s="16">
        <f>IF(AND(C900&lt;&gt;0,SUM(C$1:$D900)=SUM(C$1:$D900)),ROW(),0)</f>
        <v>900</v>
      </c>
      <c r="G900" s="16">
        <f t="array" ref="G900">IF(ROW()-IFERROR(INDEX(F$2:F900,MATCH(2,1/(F$2:F900&lt;&gt;0))),0)&gt;22,22,ROW()-IFERROR(INDEX(F$2:F900,MATCH(2,1/(F$2:F900&lt;&gt;0))),0))</f>
        <v>0</v>
      </c>
    </row>
    <row r="901" spans="1:7" x14ac:dyDescent="0.35">
      <c r="A901" s="5">
        <v>42626</v>
      </c>
      <c r="B901" s="7">
        <v>1.03</v>
      </c>
      <c r="C901" s="16">
        <f t="shared" si="28"/>
        <v>0</v>
      </c>
      <c r="D901" s="16">
        <f t="array" ref="D901">IFERROR(INDEX(C$2:C901,MATCH(2,1/(C$2:C901&lt;&gt;0))),0)</f>
        <v>-5</v>
      </c>
      <c r="E901" s="16">
        <f t="shared" si="29"/>
        <v>-4.7727272727272725</v>
      </c>
      <c r="F901" s="16">
        <f>IF(AND(C901&lt;&gt;0,SUM(C$1:$D901)=SUM(C$1:$D901)),ROW(),0)</f>
        <v>0</v>
      </c>
      <c r="G901" s="16">
        <f t="array" ref="G901">IF(ROW()-IFERROR(INDEX(F$2:F901,MATCH(2,1/(F$2:F901&lt;&gt;0))),0)&gt;22,22,ROW()-IFERROR(INDEX(F$2:F901,MATCH(2,1/(F$2:F901&lt;&gt;0))),0))</f>
        <v>1</v>
      </c>
    </row>
    <row r="902" spans="1:7" x14ac:dyDescent="0.35">
      <c r="A902" s="5">
        <v>42627</v>
      </c>
      <c r="B902" s="7">
        <v>0.85760000000000003</v>
      </c>
      <c r="C902" s="16">
        <f t="shared" si="28"/>
        <v>-2.5</v>
      </c>
      <c r="D902" s="16">
        <f t="array" ref="D902">IFERROR(INDEX(C$2:C902,MATCH(2,1/(C$2:C902&lt;&gt;0))),0)</f>
        <v>-2.5</v>
      </c>
      <c r="E902" s="16">
        <f t="shared" si="29"/>
        <v>-2.5</v>
      </c>
      <c r="F902" s="16">
        <f>IF(AND(C902&lt;&gt;0,SUM(C$1:$D902)=SUM(C$1:$D902)),ROW(),0)</f>
        <v>902</v>
      </c>
      <c r="G902" s="16">
        <f t="array" ref="G902">IF(ROW()-IFERROR(INDEX(F$2:F902,MATCH(2,1/(F$2:F902&lt;&gt;0))),0)&gt;22,22,ROW()-IFERROR(INDEX(F$2:F902,MATCH(2,1/(F$2:F902&lt;&gt;0))),0))</f>
        <v>0</v>
      </c>
    </row>
    <row r="903" spans="1:7" x14ac:dyDescent="0.35">
      <c r="A903" s="5">
        <v>42632</v>
      </c>
      <c r="B903" s="7">
        <v>0.94259999999999999</v>
      </c>
      <c r="C903" s="16">
        <f t="shared" si="28"/>
        <v>-2.5</v>
      </c>
      <c r="D903" s="16">
        <f t="array" ref="D903">IFERROR(INDEX(C$2:C903,MATCH(2,1/(C$2:C903&lt;&gt;0))),0)</f>
        <v>-2.5</v>
      </c>
      <c r="E903" s="16">
        <f t="shared" si="29"/>
        <v>-2.5</v>
      </c>
      <c r="F903" s="16">
        <f>IF(AND(C903&lt;&gt;0,SUM(C$1:$D903)=SUM(C$1:$D903)),ROW(),0)</f>
        <v>903</v>
      </c>
      <c r="G903" s="16">
        <f t="array" ref="G903">IF(ROW()-IFERROR(INDEX(F$2:F903,MATCH(2,1/(F$2:F903&lt;&gt;0))),0)&gt;22,22,ROW()-IFERROR(INDEX(F$2:F903,MATCH(2,1/(F$2:F903&lt;&gt;0))),0))</f>
        <v>0</v>
      </c>
    </row>
    <row r="904" spans="1:7" x14ac:dyDescent="0.35">
      <c r="A904" s="5">
        <v>42633</v>
      </c>
      <c r="B904" s="7">
        <v>0.5141</v>
      </c>
      <c r="C904" s="16">
        <f t="shared" si="28"/>
        <v>-5</v>
      </c>
      <c r="D904" s="16">
        <f t="array" ref="D904">IFERROR(INDEX(C$2:C904,MATCH(2,1/(C$2:C904&lt;&gt;0))),0)</f>
        <v>-5</v>
      </c>
      <c r="E904" s="16">
        <f t="shared" si="29"/>
        <v>-5</v>
      </c>
      <c r="F904" s="16">
        <f>IF(AND(C904&lt;&gt;0,SUM(C$1:$D904)=SUM(C$1:$D904)),ROW(),0)</f>
        <v>904</v>
      </c>
      <c r="G904" s="16">
        <f t="array" ref="G904">IF(ROW()-IFERROR(INDEX(F$2:F904,MATCH(2,1/(F$2:F904&lt;&gt;0))),0)&gt;22,22,ROW()-IFERROR(INDEX(F$2:F904,MATCH(2,1/(F$2:F904&lt;&gt;0))),0))</f>
        <v>0</v>
      </c>
    </row>
    <row r="905" spans="1:7" x14ac:dyDescent="0.35">
      <c r="A905" s="5">
        <v>42634</v>
      </c>
      <c r="B905" s="7">
        <v>0.34250000000000003</v>
      </c>
      <c r="C905" s="16">
        <f t="shared" si="28"/>
        <v>-5</v>
      </c>
      <c r="D905" s="16">
        <f t="array" ref="D905">IFERROR(INDEX(C$2:C905,MATCH(2,1/(C$2:C905&lt;&gt;0))),0)</f>
        <v>-5</v>
      </c>
      <c r="E905" s="16">
        <f t="shared" si="29"/>
        <v>-5</v>
      </c>
      <c r="F905" s="16">
        <f>IF(AND(C905&lt;&gt;0,SUM(C$1:$D905)=SUM(C$1:$D905)),ROW(),0)</f>
        <v>905</v>
      </c>
      <c r="G905" s="16">
        <f t="array" ref="G905">IF(ROW()-IFERROR(INDEX(F$2:F905,MATCH(2,1/(F$2:F905&lt;&gt;0))),0)&gt;22,22,ROW()-IFERROR(INDEX(F$2:F905,MATCH(2,1/(F$2:F905&lt;&gt;0))),0))</f>
        <v>0</v>
      </c>
    </row>
    <row r="906" spans="1:7" x14ac:dyDescent="0.35">
      <c r="A906" s="5">
        <v>42635</v>
      </c>
      <c r="B906" s="7">
        <v>0.77049999999999996</v>
      </c>
      <c r="C906" s="16">
        <f t="shared" si="28"/>
        <v>-5</v>
      </c>
      <c r="D906" s="16">
        <f t="array" ref="D906">IFERROR(INDEX(C$2:C906,MATCH(2,1/(C$2:C906&lt;&gt;0))),0)</f>
        <v>-5</v>
      </c>
      <c r="E906" s="16">
        <f t="shared" si="29"/>
        <v>-5</v>
      </c>
      <c r="F906" s="16">
        <f>IF(AND(C906&lt;&gt;0,SUM(C$1:$D906)=SUM(C$1:$D906)),ROW(),0)</f>
        <v>906</v>
      </c>
      <c r="G906" s="16">
        <f t="array" ref="G906">IF(ROW()-IFERROR(INDEX(F$2:F906,MATCH(2,1/(F$2:F906&lt;&gt;0))),0)&gt;22,22,ROW()-IFERROR(INDEX(F$2:F906,MATCH(2,1/(F$2:F906&lt;&gt;0))),0))</f>
        <v>0</v>
      </c>
    </row>
    <row r="907" spans="1:7" x14ac:dyDescent="0.35">
      <c r="A907" s="5">
        <v>42636</v>
      </c>
      <c r="B907" s="7">
        <v>0.68489999999999995</v>
      </c>
      <c r="C907" s="16">
        <f t="shared" si="28"/>
        <v>-5</v>
      </c>
      <c r="D907" s="16">
        <f t="array" ref="D907">IFERROR(INDEX(C$2:C907,MATCH(2,1/(C$2:C907&lt;&gt;0))),0)</f>
        <v>-5</v>
      </c>
      <c r="E907" s="16">
        <f t="shared" si="29"/>
        <v>-5</v>
      </c>
      <c r="F907" s="16">
        <f>IF(AND(C907&lt;&gt;0,SUM(C$1:$D907)=SUM(C$1:$D907)),ROW(),0)</f>
        <v>907</v>
      </c>
      <c r="G907" s="16">
        <f t="array" ref="G907">IF(ROW()-IFERROR(INDEX(F$2:F907,MATCH(2,1/(F$2:F907&lt;&gt;0))),0)&gt;22,22,ROW()-IFERROR(INDEX(F$2:F907,MATCH(2,1/(F$2:F907&lt;&gt;0))),0))</f>
        <v>0</v>
      </c>
    </row>
    <row r="908" spans="1:7" x14ac:dyDescent="0.35">
      <c r="A908" s="5">
        <v>42639</v>
      </c>
      <c r="B908" s="7">
        <v>0.42809999999999998</v>
      </c>
      <c r="C908" s="16">
        <f t="shared" si="28"/>
        <v>-5</v>
      </c>
      <c r="D908" s="16">
        <f t="array" ref="D908">IFERROR(INDEX(C$2:C908,MATCH(2,1/(C$2:C908&lt;&gt;0))),0)</f>
        <v>-5</v>
      </c>
      <c r="E908" s="16">
        <f t="shared" si="29"/>
        <v>-5</v>
      </c>
      <c r="F908" s="16">
        <f>IF(AND(C908&lt;&gt;0,SUM(C$1:$D908)=SUM(C$1:$D908)),ROW(),0)</f>
        <v>908</v>
      </c>
      <c r="G908" s="16">
        <f t="array" ref="G908">IF(ROW()-IFERROR(INDEX(F$2:F908,MATCH(2,1/(F$2:F908&lt;&gt;0))),0)&gt;22,22,ROW()-IFERROR(INDEX(F$2:F908,MATCH(2,1/(F$2:F908&lt;&gt;0))),0))</f>
        <v>0</v>
      </c>
    </row>
    <row r="909" spans="1:7" x14ac:dyDescent="0.35">
      <c r="A909" s="5">
        <v>42640</v>
      </c>
      <c r="B909" s="7">
        <v>1.2830999999999999</v>
      </c>
      <c r="C909" s="16">
        <f t="shared" si="28"/>
        <v>0</v>
      </c>
      <c r="D909" s="16">
        <f t="array" ref="D909">IFERROR(INDEX(C$2:C909,MATCH(2,1/(C$2:C909&lt;&gt;0))),0)</f>
        <v>-5</v>
      </c>
      <c r="E909" s="16">
        <f t="shared" si="29"/>
        <v>-4.7727272727272725</v>
      </c>
      <c r="F909" s="16">
        <f>IF(AND(C909&lt;&gt;0,SUM(C$1:$D909)=SUM(C$1:$D909)),ROW(),0)</f>
        <v>0</v>
      </c>
      <c r="G909" s="16">
        <f t="array" ref="G909">IF(ROW()-IFERROR(INDEX(F$2:F909,MATCH(2,1/(F$2:F909&lt;&gt;0))),0)&gt;22,22,ROW()-IFERROR(INDEX(F$2:F909,MATCH(2,1/(F$2:F909&lt;&gt;0))),0))</f>
        <v>1</v>
      </c>
    </row>
    <row r="910" spans="1:7" x14ac:dyDescent="0.35">
      <c r="A910" s="5">
        <v>42641</v>
      </c>
      <c r="B910" s="7">
        <v>0.1709</v>
      </c>
      <c r="C910" s="16">
        <f t="shared" si="28"/>
        <v>-5</v>
      </c>
      <c r="D910" s="16">
        <f t="array" ref="D910">IFERROR(INDEX(C$2:C910,MATCH(2,1/(C$2:C910&lt;&gt;0))),0)</f>
        <v>-5</v>
      </c>
      <c r="E910" s="16">
        <f t="shared" si="29"/>
        <v>-5</v>
      </c>
      <c r="F910" s="16">
        <f>IF(AND(C910&lt;&gt;0,SUM(C$1:$D910)=SUM(C$1:$D910)),ROW(),0)</f>
        <v>910</v>
      </c>
      <c r="G910" s="16">
        <f t="array" ref="G910">IF(ROW()-IFERROR(INDEX(F$2:F910,MATCH(2,1/(F$2:F910&lt;&gt;0))),0)&gt;22,22,ROW()-IFERROR(INDEX(F$2:F910,MATCH(2,1/(F$2:F910&lt;&gt;0))),0))</f>
        <v>0</v>
      </c>
    </row>
    <row r="911" spans="1:7" x14ac:dyDescent="0.35">
      <c r="A911" s="5">
        <v>42642</v>
      </c>
      <c r="B911" s="7">
        <v>0.5978</v>
      </c>
      <c r="C911" s="16">
        <f t="shared" si="28"/>
        <v>-5</v>
      </c>
      <c r="D911" s="16">
        <f t="array" ref="D911">IFERROR(INDEX(C$2:C911,MATCH(2,1/(C$2:C911&lt;&gt;0))),0)</f>
        <v>-5</v>
      </c>
      <c r="E911" s="16">
        <f t="shared" si="29"/>
        <v>-5</v>
      </c>
      <c r="F911" s="16">
        <f>IF(AND(C911&lt;&gt;0,SUM(C$1:$D911)=SUM(C$1:$D911)),ROW(),0)</f>
        <v>911</v>
      </c>
      <c r="G911" s="16">
        <f t="array" ref="G911">IF(ROW()-IFERROR(INDEX(F$2:F911,MATCH(2,1/(F$2:F911&lt;&gt;0))),0)&gt;22,22,ROW()-IFERROR(INDEX(F$2:F911,MATCH(2,1/(F$2:F911&lt;&gt;0))),0))</f>
        <v>0</v>
      </c>
    </row>
    <row r="912" spans="1:7" x14ac:dyDescent="0.35">
      <c r="A912" s="5">
        <v>42643</v>
      </c>
      <c r="B912" s="7">
        <v>0.59730000000000005</v>
      </c>
      <c r="C912" s="16">
        <f t="shared" si="28"/>
        <v>-5</v>
      </c>
      <c r="D912" s="16">
        <f t="array" ref="D912">IFERROR(INDEX(C$2:C912,MATCH(2,1/(C$2:C912&lt;&gt;0))),0)</f>
        <v>-5</v>
      </c>
      <c r="E912" s="16">
        <f t="shared" si="29"/>
        <v>-5</v>
      </c>
      <c r="F912" s="16">
        <f>IF(AND(C912&lt;&gt;0,SUM(C$1:$D912)=SUM(C$1:$D912)),ROW(),0)</f>
        <v>912</v>
      </c>
      <c r="G912" s="16">
        <f t="array" ref="G912">IF(ROW()-IFERROR(INDEX(F$2:F912,MATCH(2,1/(F$2:F912&lt;&gt;0))),0)&gt;22,22,ROW()-IFERROR(INDEX(F$2:F912,MATCH(2,1/(F$2:F912&lt;&gt;0))),0))</f>
        <v>0</v>
      </c>
    </row>
    <row r="913" spans="1:7" x14ac:dyDescent="0.35">
      <c r="A913" s="5">
        <v>42653</v>
      </c>
      <c r="B913" s="7">
        <v>1.6197999999999999</v>
      </c>
      <c r="C913" s="16">
        <f t="shared" si="28"/>
        <v>0</v>
      </c>
      <c r="D913" s="16">
        <f t="array" ref="D913">IFERROR(INDEX(C$2:C913,MATCH(2,1/(C$2:C913&lt;&gt;0))),0)</f>
        <v>-5</v>
      </c>
      <c r="E913" s="16">
        <f t="shared" si="29"/>
        <v>-4.7727272727272725</v>
      </c>
      <c r="F913" s="16">
        <f>IF(AND(C913&lt;&gt;0,SUM(C$1:$D913)=SUM(C$1:$D913)),ROW(),0)</f>
        <v>0</v>
      </c>
      <c r="G913" s="16">
        <f t="array" ref="G913">IF(ROW()-IFERROR(INDEX(F$2:F913,MATCH(2,1/(F$2:F913&lt;&gt;0))),0)&gt;22,22,ROW()-IFERROR(INDEX(F$2:F913,MATCH(2,1/(F$2:F913&lt;&gt;0))),0))</f>
        <v>1</v>
      </c>
    </row>
    <row r="914" spans="1:7" x14ac:dyDescent="0.35">
      <c r="A914" s="5">
        <v>42654</v>
      </c>
      <c r="B914" s="7">
        <v>1.2787999999999999</v>
      </c>
      <c r="C914" s="16">
        <f t="shared" si="28"/>
        <v>0</v>
      </c>
      <c r="D914" s="16">
        <f t="array" ref="D914">IFERROR(INDEX(C$2:C914,MATCH(2,1/(C$2:C914&lt;&gt;0))),0)</f>
        <v>-5</v>
      </c>
      <c r="E914" s="16">
        <f t="shared" si="29"/>
        <v>-4.5454545454545459</v>
      </c>
      <c r="F914" s="16">
        <f>IF(AND(C914&lt;&gt;0,SUM(C$1:$D914)=SUM(C$1:$D914)),ROW(),0)</f>
        <v>0</v>
      </c>
      <c r="G914" s="16">
        <f t="array" ref="G914">IF(ROW()-IFERROR(INDEX(F$2:F914,MATCH(2,1/(F$2:F914&lt;&gt;0))),0)&gt;22,22,ROW()-IFERROR(INDEX(F$2:F914,MATCH(2,1/(F$2:F914&lt;&gt;0))),0))</f>
        <v>2</v>
      </c>
    </row>
    <row r="915" spans="1:7" x14ac:dyDescent="0.35">
      <c r="A915" s="5">
        <v>42655</v>
      </c>
      <c r="B915" s="7">
        <v>0.85250000000000004</v>
      </c>
      <c r="C915" s="16">
        <f t="shared" si="28"/>
        <v>-2.5</v>
      </c>
      <c r="D915" s="16">
        <f t="array" ref="D915">IFERROR(INDEX(C$2:C915,MATCH(2,1/(C$2:C915&lt;&gt;0))),0)</f>
        <v>-2.5</v>
      </c>
      <c r="E915" s="16">
        <f t="shared" si="29"/>
        <v>-2.5</v>
      </c>
      <c r="F915" s="16">
        <f>IF(AND(C915&lt;&gt;0,SUM(C$1:$D915)=SUM(C$1:$D915)),ROW(),0)</f>
        <v>915</v>
      </c>
      <c r="G915" s="16">
        <f t="array" ref="G915">IF(ROW()-IFERROR(INDEX(F$2:F915,MATCH(2,1/(F$2:F915&lt;&gt;0))),0)&gt;22,22,ROW()-IFERROR(INDEX(F$2:F915,MATCH(2,1/(F$2:F915&lt;&gt;0))),0))</f>
        <v>0</v>
      </c>
    </row>
    <row r="916" spans="1:7" x14ac:dyDescent="0.35">
      <c r="A916" s="5">
        <v>42656</v>
      </c>
      <c r="B916" s="7">
        <v>1.0229999999999999</v>
      </c>
      <c r="C916" s="16">
        <f t="shared" si="28"/>
        <v>0</v>
      </c>
      <c r="D916" s="16">
        <f t="array" ref="D916">IFERROR(INDEX(C$2:C916,MATCH(2,1/(C$2:C916&lt;&gt;0))),0)</f>
        <v>-2.5</v>
      </c>
      <c r="E916" s="16">
        <f t="shared" si="29"/>
        <v>-2.3863636363636362</v>
      </c>
      <c r="F916" s="16">
        <f>IF(AND(C916&lt;&gt;0,SUM(C$1:$D916)=SUM(C$1:$D916)),ROW(),0)</f>
        <v>0</v>
      </c>
      <c r="G916" s="16">
        <f t="array" ref="G916">IF(ROW()-IFERROR(INDEX(F$2:F916,MATCH(2,1/(F$2:F916&lt;&gt;0))),0)&gt;22,22,ROW()-IFERROR(INDEX(F$2:F916,MATCH(2,1/(F$2:F916&lt;&gt;0))),0))</f>
        <v>1</v>
      </c>
    </row>
    <row r="917" spans="1:7" x14ac:dyDescent="0.35">
      <c r="A917" s="5">
        <v>42657</v>
      </c>
      <c r="B917" s="7">
        <v>0.5111</v>
      </c>
      <c r="C917" s="16">
        <f t="shared" si="28"/>
        <v>-5</v>
      </c>
      <c r="D917" s="16">
        <f t="array" ref="D917">IFERROR(INDEX(C$2:C917,MATCH(2,1/(C$2:C917&lt;&gt;0))),0)</f>
        <v>-5</v>
      </c>
      <c r="E917" s="16">
        <f t="shared" si="29"/>
        <v>-5</v>
      </c>
      <c r="F917" s="16">
        <f>IF(AND(C917&lt;&gt;0,SUM(C$1:$D917)=SUM(C$1:$D917)),ROW(),0)</f>
        <v>917</v>
      </c>
      <c r="G917" s="16">
        <f t="array" ref="G917">IF(ROW()-IFERROR(INDEX(F$2:F917,MATCH(2,1/(F$2:F917&lt;&gt;0))),0)&gt;22,22,ROW()-IFERROR(INDEX(F$2:F917,MATCH(2,1/(F$2:F917&lt;&gt;0))),0))</f>
        <v>0</v>
      </c>
    </row>
    <row r="918" spans="1:7" x14ac:dyDescent="0.35">
      <c r="A918" s="5">
        <v>42660</v>
      </c>
      <c r="B918" s="7">
        <v>0.59630000000000005</v>
      </c>
      <c r="C918" s="16">
        <f t="shared" si="28"/>
        <v>-5</v>
      </c>
      <c r="D918" s="16">
        <f t="array" ref="D918">IFERROR(INDEX(C$2:C918,MATCH(2,1/(C$2:C918&lt;&gt;0))),0)</f>
        <v>-5</v>
      </c>
      <c r="E918" s="16">
        <f t="shared" si="29"/>
        <v>-5</v>
      </c>
      <c r="F918" s="16">
        <f>IF(AND(C918&lt;&gt;0,SUM(C$1:$D918)=SUM(C$1:$D918)),ROW(),0)</f>
        <v>918</v>
      </c>
      <c r="G918" s="16">
        <f t="array" ref="G918">IF(ROW()-IFERROR(INDEX(F$2:F918,MATCH(2,1/(F$2:F918&lt;&gt;0))),0)&gt;22,22,ROW()-IFERROR(INDEX(F$2:F918,MATCH(2,1/(F$2:F918&lt;&gt;0))),0))</f>
        <v>0</v>
      </c>
    </row>
    <row r="919" spans="1:7" x14ac:dyDescent="0.35">
      <c r="A919" s="5">
        <v>42661</v>
      </c>
      <c r="B919" s="7">
        <v>0.8518</v>
      </c>
      <c r="C919" s="16">
        <f t="shared" si="28"/>
        <v>-2.5</v>
      </c>
      <c r="D919" s="16">
        <f t="array" ref="D919">IFERROR(INDEX(C$2:C919,MATCH(2,1/(C$2:C919&lt;&gt;0))),0)</f>
        <v>-2.5</v>
      </c>
      <c r="E919" s="16">
        <f t="shared" si="29"/>
        <v>-2.5</v>
      </c>
      <c r="F919" s="16">
        <f>IF(AND(C919&lt;&gt;0,SUM(C$1:$D919)=SUM(C$1:$D919)),ROW(),0)</f>
        <v>919</v>
      </c>
      <c r="G919" s="16">
        <f t="array" ref="G919">IF(ROW()-IFERROR(INDEX(F$2:F919,MATCH(2,1/(F$2:F919&lt;&gt;0))),0)&gt;22,22,ROW()-IFERROR(INDEX(F$2:F919,MATCH(2,1/(F$2:F919&lt;&gt;0))),0))</f>
        <v>0</v>
      </c>
    </row>
    <row r="920" spans="1:7" x14ac:dyDescent="0.35">
      <c r="A920" s="5">
        <v>42662</v>
      </c>
      <c r="B920" s="7">
        <v>0.85109999999999997</v>
      </c>
      <c r="C920" s="16">
        <f t="shared" si="28"/>
        <v>-2.5</v>
      </c>
      <c r="D920" s="16">
        <f t="array" ref="D920">IFERROR(INDEX(C$2:C920,MATCH(2,1/(C$2:C920&lt;&gt;0))),0)</f>
        <v>-2.5</v>
      </c>
      <c r="E920" s="16">
        <f t="shared" si="29"/>
        <v>-2.5</v>
      </c>
      <c r="F920" s="16">
        <f>IF(AND(C920&lt;&gt;0,SUM(C$1:$D920)=SUM(C$1:$D920)),ROW(),0)</f>
        <v>920</v>
      </c>
      <c r="G920" s="16">
        <f t="array" ref="G920">IF(ROW()-IFERROR(INDEX(F$2:F920,MATCH(2,1/(F$2:F920&lt;&gt;0))),0)&gt;22,22,ROW()-IFERROR(INDEX(F$2:F920,MATCH(2,1/(F$2:F920&lt;&gt;0))),0))</f>
        <v>0</v>
      </c>
    </row>
    <row r="921" spans="1:7" x14ac:dyDescent="0.35">
      <c r="A921" s="5">
        <v>42663</v>
      </c>
      <c r="B921" s="7">
        <v>0.68089999999999995</v>
      </c>
      <c r="C921" s="16">
        <f t="shared" si="28"/>
        <v>-5</v>
      </c>
      <c r="D921" s="16">
        <f t="array" ref="D921">IFERROR(INDEX(C$2:C921,MATCH(2,1/(C$2:C921&lt;&gt;0))),0)</f>
        <v>-5</v>
      </c>
      <c r="E921" s="16">
        <f t="shared" si="29"/>
        <v>-5</v>
      </c>
      <c r="F921" s="16">
        <f>IF(AND(C921&lt;&gt;0,SUM(C$1:$D921)=SUM(C$1:$D921)),ROW(),0)</f>
        <v>921</v>
      </c>
      <c r="G921" s="16">
        <f t="array" ref="G921">IF(ROW()-IFERROR(INDEX(F$2:F921,MATCH(2,1/(F$2:F921&lt;&gt;0))),0)&gt;22,22,ROW()-IFERROR(INDEX(F$2:F921,MATCH(2,1/(F$2:F921&lt;&gt;0))),0))</f>
        <v>0</v>
      </c>
    </row>
    <row r="922" spans="1:7" x14ac:dyDescent="0.35">
      <c r="A922" s="5">
        <v>42664</v>
      </c>
      <c r="B922" s="7">
        <v>0.51019999999999999</v>
      </c>
      <c r="C922" s="16">
        <f t="shared" si="28"/>
        <v>-5</v>
      </c>
      <c r="D922" s="16">
        <f t="array" ref="D922">IFERROR(INDEX(C$2:C922,MATCH(2,1/(C$2:C922&lt;&gt;0))),0)</f>
        <v>-5</v>
      </c>
      <c r="E922" s="16">
        <f t="shared" si="29"/>
        <v>-5</v>
      </c>
      <c r="F922" s="16">
        <f>IF(AND(C922&lt;&gt;0,SUM(C$1:$D922)=SUM(C$1:$D922)),ROW(),0)</f>
        <v>922</v>
      </c>
      <c r="G922" s="16">
        <f t="array" ref="G922">IF(ROW()-IFERROR(INDEX(F$2:F922,MATCH(2,1/(F$2:F922&lt;&gt;0))),0)&gt;22,22,ROW()-IFERROR(INDEX(F$2:F922,MATCH(2,1/(F$2:F922&lt;&gt;0))),0))</f>
        <v>0</v>
      </c>
    </row>
    <row r="923" spans="1:7" x14ac:dyDescent="0.35">
      <c r="A923" s="5">
        <v>42667</v>
      </c>
      <c r="B923" s="7">
        <v>1.3593999999999999</v>
      </c>
      <c r="C923" s="16">
        <f t="shared" si="28"/>
        <v>0</v>
      </c>
      <c r="D923" s="16">
        <f t="array" ref="D923">IFERROR(INDEX(C$2:C923,MATCH(2,1/(C$2:C923&lt;&gt;0))),0)</f>
        <v>-5</v>
      </c>
      <c r="E923" s="16">
        <f t="shared" si="29"/>
        <v>-4.7727272727272725</v>
      </c>
      <c r="F923" s="16">
        <f>IF(AND(C923&lt;&gt;0,SUM(C$1:$D923)=SUM(C$1:$D923)),ROW(),0)</f>
        <v>0</v>
      </c>
      <c r="G923" s="16">
        <f t="array" ref="G923">IF(ROW()-IFERROR(INDEX(F$2:F923,MATCH(2,1/(F$2:F923&lt;&gt;0))),0)&gt;22,22,ROW()-IFERROR(INDEX(F$2:F923,MATCH(2,1/(F$2:F923&lt;&gt;0))),0))</f>
        <v>1</v>
      </c>
    </row>
    <row r="924" spans="1:7" x14ac:dyDescent="0.35">
      <c r="A924" s="5">
        <v>42668</v>
      </c>
      <c r="B924" s="7">
        <v>1.1035999999999999</v>
      </c>
      <c r="C924" s="16">
        <f t="shared" si="28"/>
        <v>0</v>
      </c>
      <c r="D924" s="16">
        <f t="array" ref="D924">IFERROR(INDEX(C$2:C924,MATCH(2,1/(C$2:C924&lt;&gt;0))),0)</f>
        <v>-5</v>
      </c>
      <c r="E924" s="16">
        <f t="shared" si="29"/>
        <v>-4.5454545454545459</v>
      </c>
      <c r="F924" s="16">
        <f>IF(AND(C924&lt;&gt;0,SUM(C$1:$D924)=SUM(C$1:$D924)),ROW(),0)</f>
        <v>0</v>
      </c>
      <c r="G924" s="16">
        <f t="array" ref="G924">IF(ROW()-IFERROR(INDEX(F$2:F924,MATCH(2,1/(F$2:F924&lt;&gt;0))),0)&gt;22,22,ROW()-IFERROR(INDEX(F$2:F924,MATCH(2,1/(F$2:F924&lt;&gt;0))),0))</f>
        <v>2</v>
      </c>
    </row>
    <row r="925" spans="1:7" x14ac:dyDescent="0.35">
      <c r="A925" s="5">
        <v>42669</v>
      </c>
      <c r="B925" s="7">
        <v>1.0178</v>
      </c>
      <c r="C925" s="16">
        <f t="shared" si="28"/>
        <v>0</v>
      </c>
      <c r="D925" s="16">
        <f t="array" ref="D925">IFERROR(INDEX(C$2:C925,MATCH(2,1/(C$2:C925&lt;&gt;0))),0)</f>
        <v>-5</v>
      </c>
      <c r="E925" s="16">
        <f t="shared" si="29"/>
        <v>-4.3181818181818183</v>
      </c>
      <c r="F925" s="16">
        <f>IF(AND(C925&lt;&gt;0,SUM(C$1:$D925)=SUM(C$1:$D925)),ROW(),0)</f>
        <v>0</v>
      </c>
      <c r="G925" s="16">
        <f t="array" ref="G925">IF(ROW()-IFERROR(INDEX(F$2:F925,MATCH(2,1/(F$2:F925&lt;&gt;0))),0)&gt;22,22,ROW()-IFERROR(INDEX(F$2:F925,MATCH(2,1/(F$2:F925&lt;&gt;0))),0))</f>
        <v>3</v>
      </c>
    </row>
    <row r="926" spans="1:7" x14ac:dyDescent="0.35">
      <c r="A926" s="5">
        <v>42670</v>
      </c>
      <c r="B926" s="7">
        <v>1.0168999999999999</v>
      </c>
      <c r="C926" s="16">
        <f t="shared" si="28"/>
        <v>0</v>
      </c>
      <c r="D926" s="16">
        <f t="array" ref="D926">IFERROR(INDEX(C$2:C926,MATCH(2,1/(C$2:C926&lt;&gt;0))),0)</f>
        <v>-5</v>
      </c>
      <c r="E926" s="16">
        <f t="shared" si="29"/>
        <v>-4.0909090909090908</v>
      </c>
      <c r="F926" s="16">
        <f>IF(AND(C926&lt;&gt;0,SUM(C$1:$D926)=SUM(C$1:$D926)),ROW(),0)</f>
        <v>0</v>
      </c>
      <c r="G926" s="16">
        <f t="array" ref="G926">IF(ROW()-IFERROR(INDEX(F$2:F926,MATCH(2,1/(F$2:F926&lt;&gt;0))),0)&gt;22,22,ROW()-IFERROR(INDEX(F$2:F926,MATCH(2,1/(F$2:F926&lt;&gt;0))),0))</f>
        <v>4</v>
      </c>
    </row>
    <row r="927" spans="1:7" x14ac:dyDescent="0.35">
      <c r="A927" s="5">
        <v>42671</v>
      </c>
      <c r="B927" s="7">
        <v>0.84670000000000001</v>
      </c>
      <c r="C927" s="16">
        <f t="shared" si="28"/>
        <v>-2.5</v>
      </c>
      <c r="D927" s="16">
        <f t="array" ref="D927">IFERROR(INDEX(C$2:C927,MATCH(2,1/(C$2:C927&lt;&gt;0))),0)</f>
        <v>-2.5</v>
      </c>
      <c r="E927" s="16">
        <f t="shared" si="29"/>
        <v>-2.5</v>
      </c>
      <c r="F927" s="16">
        <f>IF(AND(C927&lt;&gt;0,SUM(C$1:$D927)=SUM(C$1:$D927)),ROW(),0)</f>
        <v>927</v>
      </c>
      <c r="G927" s="16">
        <f t="array" ref="G927">IF(ROW()-IFERROR(INDEX(F$2:F927,MATCH(2,1/(F$2:F927&lt;&gt;0))),0)&gt;22,22,ROW()-IFERROR(INDEX(F$2:F927,MATCH(2,1/(F$2:F927&lt;&gt;0))),0))</f>
        <v>0</v>
      </c>
    </row>
    <row r="928" spans="1:7" x14ac:dyDescent="0.35">
      <c r="A928" s="5">
        <v>42674</v>
      </c>
      <c r="B928" s="7">
        <v>1.0152000000000001</v>
      </c>
      <c r="C928" s="16">
        <f t="shared" si="28"/>
        <v>0</v>
      </c>
      <c r="D928" s="16">
        <f t="array" ref="D928">IFERROR(INDEX(C$2:C928,MATCH(2,1/(C$2:C928&lt;&gt;0))),0)</f>
        <v>-2.5</v>
      </c>
      <c r="E928" s="16">
        <f t="shared" si="29"/>
        <v>-2.3863636363636362</v>
      </c>
      <c r="F928" s="16">
        <f>IF(AND(C928&lt;&gt;0,SUM(C$1:$D928)=SUM(C$1:$D928)),ROW(),0)</f>
        <v>0</v>
      </c>
      <c r="G928" s="16">
        <f t="array" ref="G928">IF(ROW()-IFERROR(INDEX(F$2:F928,MATCH(2,1/(F$2:F928&lt;&gt;0))),0)&gt;22,22,ROW()-IFERROR(INDEX(F$2:F928,MATCH(2,1/(F$2:F928&lt;&gt;0))),0))</f>
        <v>1</v>
      </c>
    </row>
    <row r="929" spans="1:7" x14ac:dyDescent="0.35">
      <c r="A929" s="5">
        <v>42675</v>
      </c>
      <c r="B929" s="7">
        <v>1.3535999999999999</v>
      </c>
      <c r="C929" s="16">
        <f t="shared" si="28"/>
        <v>0</v>
      </c>
      <c r="D929" s="16">
        <f t="array" ref="D929">IFERROR(INDEX(C$2:C929,MATCH(2,1/(C$2:C929&lt;&gt;0))),0)</f>
        <v>-2.5</v>
      </c>
      <c r="E929" s="16">
        <f t="shared" si="29"/>
        <v>-2.2727272727272729</v>
      </c>
      <c r="F929" s="16">
        <f>IF(AND(C929&lt;&gt;0,SUM(C$1:$D929)=SUM(C$1:$D929)),ROW(),0)</f>
        <v>0</v>
      </c>
      <c r="G929" s="16">
        <f t="array" ref="G929">IF(ROW()-IFERROR(INDEX(F$2:F929,MATCH(2,1/(F$2:F929&lt;&gt;0))),0)&gt;22,22,ROW()-IFERROR(INDEX(F$2:F929,MATCH(2,1/(F$2:F929&lt;&gt;0))),0))</f>
        <v>2</v>
      </c>
    </row>
    <row r="930" spans="1:7" x14ac:dyDescent="0.35">
      <c r="A930" s="5">
        <v>42676</v>
      </c>
      <c r="B930" s="7">
        <v>0.93059999999999998</v>
      </c>
      <c r="C930" s="16">
        <f t="shared" si="28"/>
        <v>-2.5</v>
      </c>
      <c r="D930" s="16">
        <f t="array" ref="D930">IFERROR(INDEX(C$2:C930,MATCH(2,1/(C$2:C930&lt;&gt;0))),0)</f>
        <v>-2.5</v>
      </c>
      <c r="E930" s="16">
        <f t="shared" si="29"/>
        <v>-2.5</v>
      </c>
      <c r="F930" s="16">
        <f>IF(AND(C930&lt;&gt;0,SUM(C$1:$D930)=SUM(C$1:$D930)),ROW(),0)</f>
        <v>930</v>
      </c>
      <c r="G930" s="16">
        <f t="array" ref="G930">IF(ROW()-IFERROR(INDEX(F$2:F930,MATCH(2,1/(F$2:F930&lt;&gt;0))),0)&gt;22,22,ROW()-IFERROR(INDEX(F$2:F930,MATCH(2,1/(F$2:F930&lt;&gt;0))),0))</f>
        <v>0</v>
      </c>
    </row>
    <row r="931" spans="1:7" x14ac:dyDescent="0.35">
      <c r="A931" s="5">
        <v>42677</v>
      </c>
      <c r="B931" s="7">
        <v>1.6073999999999999</v>
      </c>
      <c r="C931" s="16">
        <f t="shared" si="28"/>
        <v>0</v>
      </c>
      <c r="D931" s="16">
        <f t="array" ref="D931">IFERROR(INDEX(C$2:C931,MATCH(2,1/(C$2:C931&lt;&gt;0))),0)</f>
        <v>-2.5</v>
      </c>
      <c r="E931" s="16">
        <f t="shared" si="29"/>
        <v>-2.3863636363636362</v>
      </c>
      <c r="F931" s="16">
        <f>IF(AND(C931&lt;&gt;0,SUM(C$1:$D931)=SUM(C$1:$D931)),ROW(),0)</f>
        <v>0</v>
      </c>
      <c r="G931" s="16">
        <f t="array" ref="G931">IF(ROW()-IFERROR(INDEX(F$2:F931,MATCH(2,1/(F$2:F931&lt;&gt;0))),0)&gt;22,22,ROW()-IFERROR(INDEX(F$2:F931,MATCH(2,1/(F$2:F931&lt;&gt;0))),0))</f>
        <v>1</v>
      </c>
    </row>
    <row r="932" spans="1:7" x14ac:dyDescent="0.35">
      <c r="A932" s="5">
        <v>42678</v>
      </c>
      <c r="B932" s="7">
        <v>1.0144</v>
      </c>
      <c r="C932" s="16">
        <f t="shared" si="28"/>
        <v>0</v>
      </c>
      <c r="D932" s="16">
        <f t="array" ref="D932">IFERROR(INDEX(C$2:C932,MATCH(2,1/(C$2:C932&lt;&gt;0))),0)</f>
        <v>-2.5</v>
      </c>
      <c r="E932" s="16">
        <f t="shared" si="29"/>
        <v>-2.2727272727272729</v>
      </c>
      <c r="F932" s="16">
        <f>IF(AND(C932&lt;&gt;0,SUM(C$1:$D932)=SUM(C$1:$D932)),ROW(),0)</f>
        <v>0</v>
      </c>
      <c r="G932" s="16">
        <f t="array" ref="G932">IF(ROW()-IFERROR(INDEX(F$2:F932,MATCH(2,1/(F$2:F932&lt;&gt;0))),0)&gt;22,22,ROW()-IFERROR(INDEX(F$2:F932,MATCH(2,1/(F$2:F932&lt;&gt;0))),0))</f>
        <v>2</v>
      </c>
    </row>
    <row r="933" spans="1:7" x14ac:dyDescent="0.35">
      <c r="A933" s="5">
        <v>42681</v>
      </c>
      <c r="B933" s="7">
        <v>0.67620000000000002</v>
      </c>
      <c r="C933" s="16">
        <f t="shared" si="28"/>
        <v>-5</v>
      </c>
      <c r="D933" s="16">
        <f t="array" ref="D933">IFERROR(INDEX(C$2:C933,MATCH(2,1/(C$2:C933&lt;&gt;0))),0)</f>
        <v>-5</v>
      </c>
      <c r="E933" s="16">
        <f t="shared" si="29"/>
        <v>-5</v>
      </c>
      <c r="F933" s="16">
        <f>IF(AND(C933&lt;&gt;0,SUM(C$1:$D933)=SUM(C$1:$D933)),ROW(),0)</f>
        <v>933</v>
      </c>
      <c r="G933" s="16">
        <f t="array" ref="G933">IF(ROW()-IFERROR(INDEX(F$2:F933,MATCH(2,1/(F$2:F933&lt;&gt;0))),0)&gt;22,22,ROW()-IFERROR(INDEX(F$2:F933,MATCH(2,1/(F$2:F933&lt;&gt;0))),0))</f>
        <v>0</v>
      </c>
    </row>
    <row r="934" spans="1:7" x14ac:dyDescent="0.35">
      <c r="A934" s="5">
        <v>42682</v>
      </c>
      <c r="B934" s="7">
        <v>0.84460000000000002</v>
      </c>
      <c r="C934" s="16">
        <f t="shared" si="28"/>
        <v>-2.5</v>
      </c>
      <c r="D934" s="16">
        <f t="array" ref="D934">IFERROR(INDEX(C$2:C934,MATCH(2,1/(C$2:C934&lt;&gt;0))),0)</f>
        <v>-2.5</v>
      </c>
      <c r="E934" s="16">
        <f t="shared" si="29"/>
        <v>-2.5</v>
      </c>
      <c r="F934" s="16">
        <f>IF(AND(C934&lt;&gt;0,SUM(C$1:$D934)=SUM(C$1:$D934)),ROW(),0)</f>
        <v>934</v>
      </c>
      <c r="G934" s="16">
        <f t="array" ref="G934">IF(ROW()-IFERROR(INDEX(F$2:F934,MATCH(2,1/(F$2:F934&lt;&gt;0))),0)&gt;22,22,ROW()-IFERROR(INDEX(F$2:F934,MATCH(2,1/(F$2:F934&lt;&gt;0))),0))</f>
        <v>0</v>
      </c>
    </row>
    <row r="935" spans="1:7" x14ac:dyDescent="0.35">
      <c r="A935" s="5">
        <v>42683</v>
      </c>
      <c r="B935" s="7">
        <v>1.7722</v>
      </c>
      <c r="C935" s="16">
        <f t="shared" si="28"/>
        <v>0</v>
      </c>
      <c r="D935" s="16">
        <f t="array" ref="D935">IFERROR(INDEX(C$2:C935,MATCH(2,1/(C$2:C935&lt;&gt;0))),0)</f>
        <v>-2.5</v>
      </c>
      <c r="E935" s="16">
        <f t="shared" si="29"/>
        <v>-2.3863636363636362</v>
      </c>
      <c r="F935" s="16">
        <f>IF(AND(C935&lt;&gt;0,SUM(C$1:$D935)=SUM(C$1:$D935)),ROW(),0)</f>
        <v>0</v>
      </c>
      <c r="G935" s="16">
        <f t="array" ref="G935">IF(ROW()-IFERROR(INDEX(F$2:F935,MATCH(2,1/(F$2:F935&lt;&gt;0))),0)&gt;22,22,ROW()-IFERROR(INDEX(F$2:F935,MATCH(2,1/(F$2:F935&lt;&gt;0))),0))</f>
        <v>1</v>
      </c>
    </row>
    <row r="936" spans="1:7" x14ac:dyDescent="0.35">
      <c r="A936" s="5">
        <v>42684</v>
      </c>
      <c r="B936" s="7">
        <v>2.1922000000000001</v>
      </c>
      <c r="C936" s="16">
        <f t="shared" si="28"/>
        <v>0</v>
      </c>
      <c r="D936" s="16">
        <f t="array" ref="D936">IFERROR(INDEX(C$2:C936,MATCH(2,1/(C$2:C936&lt;&gt;0))),0)</f>
        <v>-2.5</v>
      </c>
      <c r="E936" s="16">
        <f t="shared" si="29"/>
        <v>-2.2727272727272729</v>
      </c>
      <c r="F936" s="16">
        <f>IF(AND(C936&lt;&gt;0,SUM(C$1:$D936)=SUM(C$1:$D936)),ROW(),0)</f>
        <v>0</v>
      </c>
      <c r="G936" s="16">
        <f t="array" ref="G936">IF(ROW()-IFERROR(INDEX(F$2:F936,MATCH(2,1/(F$2:F936&lt;&gt;0))),0)&gt;22,22,ROW()-IFERROR(INDEX(F$2:F936,MATCH(2,1/(F$2:F936&lt;&gt;0))),0))</f>
        <v>2</v>
      </c>
    </row>
    <row r="937" spans="1:7" x14ac:dyDescent="0.35">
      <c r="A937" s="5">
        <v>42685</v>
      </c>
      <c r="B937" s="7">
        <v>1.5164</v>
      </c>
      <c r="C937" s="16">
        <f t="shared" si="28"/>
        <v>0</v>
      </c>
      <c r="D937" s="16">
        <f t="array" ref="D937">IFERROR(INDEX(C$2:C937,MATCH(2,1/(C$2:C937&lt;&gt;0))),0)</f>
        <v>-2.5</v>
      </c>
      <c r="E937" s="16">
        <f t="shared" si="29"/>
        <v>-2.1590909090909092</v>
      </c>
      <c r="F937" s="16">
        <f>IF(AND(C937&lt;&gt;0,SUM(C$1:$D937)=SUM(C$1:$D937)),ROW(),0)</f>
        <v>0</v>
      </c>
      <c r="G937" s="16">
        <f t="array" ref="G937">IF(ROW()-IFERROR(INDEX(F$2:F937,MATCH(2,1/(F$2:F937&lt;&gt;0))),0)&gt;22,22,ROW()-IFERROR(INDEX(F$2:F937,MATCH(2,1/(F$2:F937&lt;&gt;0))),0))</f>
        <v>3</v>
      </c>
    </row>
    <row r="938" spans="1:7" x14ac:dyDescent="0.35">
      <c r="A938" s="5">
        <v>42688</v>
      </c>
      <c r="B938" s="7">
        <v>1.0101</v>
      </c>
      <c r="C938" s="16">
        <f t="shared" si="28"/>
        <v>0</v>
      </c>
      <c r="D938" s="16">
        <f t="array" ref="D938">IFERROR(INDEX(C$2:C938,MATCH(2,1/(C$2:C938&lt;&gt;0))),0)</f>
        <v>-2.5</v>
      </c>
      <c r="E938" s="16">
        <f t="shared" si="29"/>
        <v>-2.0454545454545454</v>
      </c>
      <c r="F938" s="16">
        <f>IF(AND(C938&lt;&gt;0,SUM(C$1:$D938)=SUM(C$1:$D938)),ROW(),0)</f>
        <v>0</v>
      </c>
      <c r="G938" s="16">
        <f t="array" ref="G938">IF(ROW()-IFERROR(INDEX(F$2:F938,MATCH(2,1/(F$2:F938&lt;&gt;0))),0)&gt;22,22,ROW()-IFERROR(INDEX(F$2:F938,MATCH(2,1/(F$2:F938&lt;&gt;0))),0))</f>
        <v>4</v>
      </c>
    </row>
    <row r="939" spans="1:7" x14ac:dyDescent="0.35">
      <c r="A939" s="5">
        <v>42689</v>
      </c>
      <c r="B939" s="7">
        <v>0.92589999999999995</v>
      </c>
      <c r="C939" s="16">
        <f t="shared" si="28"/>
        <v>-2.5</v>
      </c>
      <c r="D939" s="16">
        <f t="array" ref="D939">IFERROR(INDEX(C$2:C939,MATCH(2,1/(C$2:C939&lt;&gt;0))),0)</f>
        <v>-2.5</v>
      </c>
      <c r="E939" s="16">
        <f t="shared" si="29"/>
        <v>-2.5</v>
      </c>
      <c r="F939" s="16">
        <f>IF(AND(C939&lt;&gt;0,SUM(C$1:$D939)=SUM(C$1:$D939)),ROW(),0)</f>
        <v>939</v>
      </c>
      <c r="G939" s="16">
        <f t="array" ref="G939">IF(ROW()-IFERROR(INDEX(F$2:F939,MATCH(2,1/(F$2:F939&lt;&gt;0))),0)&gt;22,22,ROW()-IFERROR(INDEX(F$2:F939,MATCH(2,1/(F$2:F939&lt;&gt;0))),0))</f>
        <v>0</v>
      </c>
    </row>
    <row r="940" spans="1:7" x14ac:dyDescent="0.35">
      <c r="A940" s="5">
        <v>42690</v>
      </c>
      <c r="B940" s="7">
        <v>0.75760000000000005</v>
      </c>
      <c r="C940" s="16">
        <f t="shared" si="28"/>
        <v>-5</v>
      </c>
      <c r="D940" s="16">
        <f t="array" ref="D940">IFERROR(INDEX(C$2:C940,MATCH(2,1/(C$2:C940&lt;&gt;0))),0)</f>
        <v>-5</v>
      </c>
      <c r="E940" s="16">
        <f t="shared" si="29"/>
        <v>-5</v>
      </c>
      <c r="F940" s="16">
        <f>IF(AND(C940&lt;&gt;0,SUM(C$1:$D940)=SUM(C$1:$D940)),ROW(),0)</f>
        <v>940</v>
      </c>
      <c r="G940" s="16">
        <f t="array" ref="G940">IF(ROW()-IFERROR(INDEX(F$2:F940,MATCH(2,1/(F$2:F940&lt;&gt;0))),0)&gt;22,22,ROW()-IFERROR(INDEX(F$2:F940,MATCH(2,1/(F$2:F940&lt;&gt;0))),0))</f>
        <v>0</v>
      </c>
    </row>
    <row r="941" spans="1:7" x14ac:dyDescent="0.35">
      <c r="A941" s="5">
        <v>42691</v>
      </c>
      <c r="B941" s="7">
        <v>0.58919999999999995</v>
      </c>
      <c r="C941" s="16">
        <f t="shared" si="28"/>
        <v>-5</v>
      </c>
      <c r="D941" s="16">
        <f t="array" ref="D941">IFERROR(INDEX(C$2:C941,MATCH(2,1/(C$2:C941&lt;&gt;0))),0)</f>
        <v>-5</v>
      </c>
      <c r="E941" s="16">
        <f t="shared" si="29"/>
        <v>-5</v>
      </c>
      <c r="F941" s="16">
        <f>IF(AND(C941&lt;&gt;0,SUM(C$1:$D941)=SUM(C$1:$D941)),ROW(),0)</f>
        <v>941</v>
      </c>
      <c r="G941" s="16">
        <f t="array" ref="G941">IF(ROW()-IFERROR(INDEX(F$2:F941,MATCH(2,1/(F$2:F941&lt;&gt;0))),0)&gt;22,22,ROW()-IFERROR(INDEX(F$2:F941,MATCH(2,1/(F$2:F941&lt;&gt;0))),0))</f>
        <v>0</v>
      </c>
    </row>
    <row r="942" spans="1:7" x14ac:dyDescent="0.35">
      <c r="A942" s="5">
        <v>42692</v>
      </c>
      <c r="B942" s="7">
        <v>0.2525</v>
      </c>
      <c r="C942" s="16">
        <f t="shared" si="28"/>
        <v>-5</v>
      </c>
      <c r="D942" s="16">
        <f t="array" ref="D942">IFERROR(INDEX(C$2:C942,MATCH(2,1/(C$2:C942&lt;&gt;0))),0)</f>
        <v>-5</v>
      </c>
      <c r="E942" s="16">
        <f t="shared" si="29"/>
        <v>-5</v>
      </c>
      <c r="F942" s="16">
        <f>IF(AND(C942&lt;&gt;0,SUM(C$1:$D942)=SUM(C$1:$D942)),ROW(),0)</f>
        <v>942</v>
      </c>
      <c r="G942" s="16">
        <f t="array" ref="G942">IF(ROW()-IFERROR(INDEX(F$2:F942,MATCH(2,1/(F$2:F942&lt;&gt;0))),0)&gt;22,22,ROW()-IFERROR(INDEX(F$2:F942,MATCH(2,1/(F$2:F942&lt;&gt;0))),0))</f>
        <v>0</v>
      </c>
    </row>
    <row r="943" spans="1:7" x14ac:dyDescent="0.35">
      <c r="A943" s="5">
        <v>42695</v>
      </c>
      <c r="B943" s="7">
        <v>1.3456999999999999</v>
      </c>
      <c r="C943" s="16">
        <f t="shared" si="28"/>
        <v>0</v>
      </c>
      <c r="D943" s="16">
        <f t="array" ref="D943">IFERROR(INDEX(C$2:C943,MATCH(2,1/(C$2:C943&lt;&gt;0))),0)</f>
        <v>-5</v>
      </c>
      <c r="E943" s="16">
        <f t="shared" si="29"/>
        <v>-4.7727272727272725</v>
      </c>
      <c r="F943" s="16">
        <f>IF(AND(C943&lt;&gt;0,SUM(C$1:$D943)=SUM(C$1:$D943)),ROW(),0)</f>
        <v>0</v>
      </c>
      <c r="G943" s="16">
        <f t="array" ref="G943">IF(ROW()-IFERROR(INDEX(F$2:F943,MATCH(2,1/(F$2:F943&lt;&gt;0))),0)&gt;22,22,ROW()-IFERROR(INDEX(F$2:F943,MATCH(2,1/(F$2:F943&lt;&gt;0))),0))</f>
        <v>1</v>
      </c>
    </row>
    <row r="944" spans="1:7" x14ac:dyDescent="0.35">
      <c r="A944" s="5">
        <v>42696</v>
      </c>
      <c r="B944" s="7">
        <v>1.0084</v>
      </c>
      <c r="C944" s="16">
        <f t="shared" si="28"/>
        <v>0</v>
      </c>
      <c r="D944" s="16">
        <f t="array" ref="D944">IFERROR(INDEX(C$2:C944,MATCH(2,1/(C$2:C944&lt;&gt;0))),0)</f>
        <v>-5</v>
      </c>
      <c r="E944" s="16">
        <f t="shared" si="29"/>
        <v>-4.5454545454545459</v>
      </c>
      <c r="F944" s="16">
        <f>IF(AND(C944&lt;&gt;0,SUM(C$1:$D944)=SUM(C$1:$D944)),ROW(),0)</f>
        <v>0</v>
      </c>
      <c r="G944" s="16">
        <f t="array" ref="G944">IF(ROW()-IFERROR(INDEX(F$2:F944,MATCH(2,1/(F$2:F944&lt;&gt;0))),0)&gt;22,22,ROW()-IFERROR(INDEX(F$2:F944,MATCH(2,1/(F$2:F944&lt;&gt;0))),0))</f>
        <v>2</v>
      </c>
    </row>
    <row r="945" spans="1:7" x14ac:dyDescent="0.35">
      <c r="A945" s="5">
        <v>42697</v>
      </c>
      <c r="B945" s="7">
        <v>0.75570000000000004</v>
      </c>
      <c r="C945" s="16">
        <f t="shared" si="28"/>
        <v>-5</v>
      </c>
      <c r="D945" s="16">
        <f t="array" ref="D945">IFERROR(INDEX(C$2:C945,MATCH(2,1/(C$2:C945&lt;&gt;0))),0)</f>
        <v>-5</v>
      </c>
      <c r="E945" s="16">
        <f t="shared" si="29"/>
        <v>-5</v>
      </c>
      <c r="F945" s="16">
        <f>IF(AND(C945&lt;&gt;0,SUM(C$1:$D945)=SUM(C$1:$D945)),ROW(),0)</f>
        <v>945</v>
      </c>
      <c r="G945" s="16">
        <f t="array" ref="G945">IF(ROW()-IFERROR(INDEX(F$2:F945,MATCH(2,1/(F$2:F945&lt;&gt;0))),0)&gt;22,22,ROW()-IFERROR(INDEX(F$2:F945,MATCH(2,1/(F$2:F945&lt;&gt;0))),0))</f>
        <v>0</v>
      </c>
    </row>
    <row r="946" spans="1:7" x14ac:dyDescent="0.35">
      <c r="A946" s="5">
        <v>42698</v>
      </c>
      <c r="B946" s="7">
        <v>0.92279999999999995</v>
      </c>
      <c r="C946" s="16">
        <f t="shared" si="28"/>
        <v>-2.5</v>
      </c>
      <c r="D946" s="16">
        <f t="array" ref="D946">IFERROR(INDEX(C$2:C946,MATCH(2,1/(C$2:C946&lt;&gt;0))),0)</f>
        <v>-2.5</v>
      </c>
      <c r="E946" s="16">
        <f t="shared" si="29"/>
        <v>-2.5</v>
      </c>
      <c r="F946" s="16">
        <f>IF(AND(C946&lt;&gt;0,SUM(C$1:$D946)=SUM(C$1:$D946)),ROW(),0)</f>
        <v>946</v>
      </c>
      <c r="G946" s="16">
        <f t="array" ref="G946">IF(ROW()-IFERROR(INDEX(F$2:F946,MATCH(2,1/(F$2:F946&lt;&gt;0))),0)&gt;22,22,ROW()-IFERROR(INDEX(F$2:F946,MATCH(2,1/(F$2:F946&lt;&gt;0))),0))</f>
        <v>0</v>
      </c>
    </row>
    <row r="947" spans="1:7" x14ac:dyDescent="0.35">
      <c r="A947" s="5">
        <v>42699</v>
      </c>
      <c r="B947" s="7">
        <v>0.92200000000000004</v>
      </c>
      <c r="C947" s="16">
        <f t="shared" si="28"/>
        <v>-2.5</v>
      </c>
      <c r="D947" s="16">
        <f t="array" ref="D947">IFERROR(INDEX(C$2:C947,MATCH(2,1/(C$2:C947&lt;&gt;0))),0)</f>
        <v>-2.5</v>
      </c>
      <c r="E947" s="16">
        <f t="shared" si="29"/>
        <v>-2.5</v>
      </c>
      <c r="F947" s="16">
        <f>IF(AND(C947&lt;&gt;0,SUM(C$1:$D947)=SUM(C$1:$D947)),ROW(),0)</f>
        <v>947</v>
      </c>
      <c r="G947" s="16">
        <f t="array" ref="G947">IF(ROW()-IFERROR(INDEX(F$2:F947,MATCH(2,1/(F$2:F947&lt;&gt;0))),0)&gt;22,22,ROW()-IFERROR(INDEX(F$2:F947,MATCH(2,1/(F$2:F947&lt;&gt;0))),0))</f>
        <v>0</v>
      </c>
    </row>
    <row r="948" spans="1:7" x14ac:dyDescent="0.35">
      <c r="A948" s="5">
        <v>42702</v>
      </c>
      <c r="B948" s="7">
        <v>1.1735</v>
      </c>
      <c r="C948" s="16">
        <f t="shared" si="28"/>
        <v>0</v>
      </c>
      <c r="D948" s="16">
        <f t="array" ref="D948">IFERROR(INDEX(C$2:C948,MATCH(2,1/(C$2:C948&lt;&gt;0))),0)</f>
        <v>-2.5</v>
      </c>
      <c r="E948" s="16">
        <f t="shared" si="29"/>
        <v>-2.3863636363636362</v>
      </c>
      <c r="F948" s="16">
        <f>IF(AND(C948&lt;&gt;0,SUM(C$1:$D948)=SUM(C$1:$D948)),ROW(),0)</f>
        <v>0</v>
      </c>
      <c r="G948" s="16">
        <f t="array" ref="G948">IF(ROW()-IFERROR(INDEX(F$2:F948,MATCH(2,1/(F$2:F948&lt;&gt;0))),0)&gt;22,22,ROW()-IFERROR(INDEX(F$2:F948,MATCH(2,1/(F$2:F948&lt;&gt;0))),0))</f>
        <v>1</v>
      </c>
    </row>
    <row r="949" spans="1:7" x14ac:dyDescent="0.35">
      <c r="A949" s="5">
        <v>42703</v>
      </c>
      <c r="B949" s="7">
        <v>0.67059999999999997</v>
      </c>
      <c r="C949" s="16">
        <f t="shared" si="28"/>
        <v>-5</v>
      </c>
      <c r="D949" s="16">
        <f t="array" ref="D949">IFERROR(INDEX(C$2:C949,MATCH(2,1/(C$2:C949&lt;&gt;0))),0)</f>
        <v>-5</v>
      </c>
      <c r="E949" s="16">
        <f t="shared" si="29"/>
        <v>-5</v>
      </c>
      <c r="F949" s="16">
        <f>IF(AND(C949&lt;&gt;0,SUM(C$1:$D949)=SUM(C$1:$D949)),ROW(),0)</f>
        <v>949</v>
      </c>
      <c r="G949" s="16">
        <f t="array" ref="G949">IF(ROW()-IFERROR(INDEX(F$2:F949,MATCH(2,1/(F$2:F949&lt;&gt;0))),0)&gt;22,22,ROW()-IFERROR(INDEX(F$2:F949,MATCH(2,1/(F$2:F949&lt;&gt;0))),0))</f>
        <v>0</v>
      </c>
    </row>
    <row r="950" spans="1:7" x14ac:dyDescent="0.35">
      <c r="A950" s="5">
        <v>42704</v>
      </c>
      <c r="B950" s="7">
        <v>0.41880000000000001</v>
      </c>
      <c r="C950" s="16">
        <f t="shared" si="28"/>
        <v>-5</v>
      </c>
      <c r="D950" s="16">
        <f t="array" ref="D950">IFERROR(INDEX(C$2:C950,MATCH(2,1/(C$2:C950&lt;&gt;0))),0)</f>
        <v>-5</v>
      </c>
      <c r="E950" s="16">
        <f t="shared" si="29"/>
        <v>-5</v>
      </c>
      <c r="F950" s="16">
        <f>IF(AND(C950&lt;&gt;0,SUM(C$1:$D950)=SUM(C$1:$D950)),ROW(),0)</f>
        <v>950</v>
      </c>
      <c r="G950" s="16">
        <f t="array" ref="G950">IF(ROW()-IFERROR(INDEX(F$2:F950,MATCH(2,1/(F$2:F950&lt;&gt;0))),0)&gt;22,22,ROW()-IFERROR(INDEX(F$2:F950,MATCH(2,1/(F$2:F950&lt;&gt;0))),0))</f>
        <v>0</v>
      </c>
    </row>
    <row r="951" spans="1:7" x14ac:dyDescent="0.35">
      <c r="A951" s="5">
        <v>42705</v>
      </c>
      <c r="B951" s="7">
        <v>1.0042</v>
      </c>
      <c r="C951" s="16">
        <f t="shared" si="28"/>
        <v>0</v>
      </c>
      <c r="D951" s="16">
        <f t="array" ref="D951">IFERROR(INDEX(C$2:C951,MATCH(2,1/(C$2:C951&lt;&gt;0))),0)</f>
        <v>-5</v>
      </c>
      <c r="E951" s="16">
        <f t="shared" si="29"/>
        <v>-4.7727272727272725</v>
      </c>
      <c r="F951" s="16">
        <f>IF(AND(C951&lt;&gt;0,SUM(C$1:$D951)=SUM(C$1:$D951)),ROW(),0)</f>
        <v>0</v>
      </c>
      <c r="G951" s="16">
        <f t="array" ref="G951">IF(ROW()-IFERROR(INDEX(F$2:F951,MATCH(2,1/(F$2:F951&lt;&gt;0))),0)&gt;22,22,ROW()-IFERROR(INDEX(F$2:F951,MATCH(2,1/(F$2:F951&lt;&gt;0))),0))</f>
        <v>1</v>
      </c>
    </row>
    <row r="952" spans="1:7" x14ac:dyDescent="0.35">
      <c r="A952" s="5">
        <v>42706</v>
      </c>
      <c r="B952" s="7">
        <v>0.50170000000000003</v>
      </c>
      <c r="C952" s="16">
        <f t="shared" si="28"/>
        <v>-5</v>
      </c>
      <c r="D952" s="16">
        <f t="array" ref="D952">IFERROR(INDEX(C$2:C952,MATCH(2,1/(C$2:C952&lt;&gt;0))),0)</f>
        <v>-5</v>
      </c>
      <c r="E952" s="16">
        <f t="shared" si="29"/>
        <v>-5</v>
      </c>
      <c r="F952" s="16">
        <f>IF(AND(C952&lt;&gt;0,SUM(C$1:$D952)=SUM(C$1:$D952)),ROW(),0)</f>
        <v>952</v>
      </c>
      <c r="G952" s="16">
        <f t="array" ref="G952">IF(ROW()-IFERROR(INDEX(F$2:F952,MATCH(2,1/(F$2:F952&lt;&gt;0))),0)&gt;22,22,ROW()-IFERROR(INDEX(F$2:F952,MATCH(2,1/(F$2:F952&lt;&gt;0))),0))</f>
        <v>0</v>
      </c>
    </row>
    <row r="953" spans="1:7" x14ac:dyDescent="0.35">
      <c r="A953" s="5">
        <v>42709</v>
      </c>
      <c r="B953" s="7">
        <v>0.41770000000000002</v>
      </c>
      <c r="C953" s="16">
        <f t="shared" si="28"/>
        <v>-5</v>
      </c>
      <c r="D953" s="16">
        <f t="array" ref="D953">IFERROR(INDEX(C$2:C953,MATCH(2,1/(C$2:C953&lt;&gt;0))),0)</f>
        <v>-5</v>
      </c>
      <c r="E953" s="16">
        <f t="shared" si="29"/>
        <v>-5</v>
      </c>
      <c r="F953" s="16">
        <f>IF(AND(C953&lt;&gt;0,SUM(C$1:$D953)=SUM(C$1:$D953)),ROW(),0)</f>
        <v>953</v>
      </c>
      <c r="G953" s="16">
        <f t="array" ref="G953">IF(ROW()-IFERROR(INDEX(F$2:F953,MATCH(2,1/(F$2:F953&lt;&gt;0))),0)&gt;22,22,ROW()-IFERROR(INDEX(F$2:F953,MATCH(2,1/(F$2:F953&lt;&gt;0))),0))</f>
        <v>0</v>
      </c>
    </row>
    <row r="954" spans="1:7" x14ac:dyDescent="0.35">
      <c r="A954" s="5">
        <v>42710</v>
      </c>
      <c r="B954" s="7">
        <v>0.58430000000000004</v>
      </c>
      <c r="C954" s="16">
        <f t="shared" si="28"/>
        <v>-5</v>
      </c>
      <c r="D954" s="16">
        <f t="array" ref="D954">IFERROR(INDEX(C$2:C954,MATCH(2,1/(C$2:C954&lt;&gt;0))),0)</f>
        <v>-5</v>
      </c>
      <c r="E954" s="16">
        <f t="shared" si="29"/>
        <v>-5</v>
      </c>
      <c r="F954" s="16">
        <f>IF(AND(C954&lt;&gt;0,SUM(C$1:$D954)=SUM(C$1:$D954)),ROW(),0)</f>
        <v>954</v>
      </c>
      <c r="G954" s="16">
        <f t="array" ref="G954">IF(ROW()-IFERROR(INDEX(F$2:F954,MATCH(2,1/(F$2:F954&lt;&gt;0))),0)&gt;22,22,ROW()-IFERROR(INDEX(F$2:F954,MATCH(2,1/(F$2:F954&lt;&gt;0))),0))</f>
        <v>0</v>
      </c>
    </row>
    <row r="955" spans="1:7" x14ac:dyDescent="0.35">
      <c r="A955" s="5">
        <v>42711</v>
      </c>
      <c r="B955" s="7">
        <v>1.1676</v>
      </c>
      <c r="C955" s="16">
        <f t="shared" si="28"/>
        <v>0</v>
      </c>
      <c r="D955" s="16">
        <f t="array" ref="D955">IFERROR(INDEX(C$2:C955,MATCH(2,1/(C$2:C955&lt;&gt;0))),0)</f>
        <v>-5</v>
      </c>
      <c r="E955" s="16">
        <f t="shared" si="29"/>
        <v>-4.7727272727272725</v>
      </c>
      <c r="F955" s="16">
        <f>IF(AND(C955&lt;&gt;0,SUM(C$1:$D955)=SUM(C$1:$D955)),ROW(),0)</f>
        <v>0</v>
      </c>
      <c r="G955" s="16">
        <f t="array" ref="G955">IF(ROW()-IFERROR(INDEX(F$2:F955,MATCH(2,1/(F$2:F955&lt;&gt;0))),0)&gt;22,22,ROW()-IFERROR(INDEX(F$2:F955,MATCH(2,1/(F$2:F955&lt;&gt;0))),0))</f>
        <v>1</v>
      </c>
    </row>
    <row r="956" spans="1:7" x14ac:dyDescent="0.35">
      <c r="A956" s="5">
        <v>42712</v>
      </c>
      <c r="B956" s="7">
        <v>0.91669999999999996</v>
      </c>
      <c r="C956" s="16">
        <f t="shared" si="28"/>
        <v>-2.5</v>
      </c>
      <c r="D956" s="16">
        <f t="array" ref="D956">IFERROR(INDEX(C$2:C956,MATCH(2,1/(C$2:C956&lt;&gt;0))),0)</f>
        <v>-2.5</v>
      </c>
      <c r="E956" s="16">
        <f t="shared" si="29"/>
        <v>-2.5</v>
      </c>
      <c r="F956" s="16">
        <f>IF(AND(C956&lt;&gt;0,SUM(C$1:$D956)=SUM(C$1:$D956)),ROW(),0)</f>
        <v>956</v>
      </c>
      <c r="G956" s="16">
        <f t="array" ref="G956">IF(ROW()-IFERROR(INDEX(F$2:F956,MATCH(2,1/(F$2:F956&lt;&gt;0))),0)&gt;22,22,ROW()-IFERROR(INDEX(F$2:F956,MATCH(2,1/(F$2:F956&lt;&gt;0))),0))</f>
        <v>0</v>
      </c>
    </row>
    <row r="957" spans="1:7" x14ac:dyDescent="0.35">
      <c r="A957" s="5">
        <v>42713</v>
      </c>
      <c r="B957" s="7">
        <v>1.0824</v>
      </c>
      <c r="C957" s="16">
        <f t="shared" si="28"/>
        <v>0</v>
      </c>
      <c r="D957" s="16">
        <f t="array" ref="D957">IFERROR(INDEX(C$2:C957,MATCH(2,1/(C$2:C957&lt;&gt;0))),0)</f>
        <v>-2.5</v>
      </c>
      <c r="E957" s="16">
        <f t="shared" si="29"/>
        <v>-2.3863636363636362</v>
      </c>
      <c r="F957" s="16">
        <f>IF(AND(C957&lt;&gt;0,SUM(C$1:$D957)=SUM(C$1:$D957)),ROW(),0)</f>
        <v>0</v>
      </c>
      <c r="G957" s="16">
        <f t="array" ref="G957">IF(ROW()-IFERROR(INDEX(F$2:F957,MATCH(2,1/(F$2:F957&lt;&gt;0))),0)&gt;22,22,ROW()-IFERROR(INDEX(F$2:F957,MATCH(2,1/(F$2:F957&lt;&gt;0))),0))</f>
        <v>1</v>
      </c>
    </row>
    <row r="958" spans="1:7" x14ac:dyDescent="0.35">
      <c r="A958" s="5">
        <v>42716</v>
      </c>
      <c r="B958" s="7">
        <v>0.74939999999999996</v>
      </c>
      <c r="C958" s="16">
        <f t="shared" si="28"/>
        <v>-5</v>
      </c>
      <c r="D958" s="16">
        <f t="array" ref="D958">IFERROR(INDEX(C$2:C958,MATCH(2,1/(C$2:C958&lt;&gt;0))),0)</f>
        <v>-5</v>
      </c>
      <c r="E958" s="16">
        <f t="shared" si="29"/>
        <v>-5</v>
      </c>
      <c r="F958" s="16">
        <f>IF(AND(C958&lt;&gt;0,SUM(C$1:$D958)=SUM(C$1:$D958)),ROW(),0)</f>
        <v>958</v>
      </c>
      <c r="G958" s="16">
        <f t="array" ref="G958">IF(ROW()-IFERROR(INDEX(F$2:F958,MATCH(2,1/(F$2:F958&lt;&gt;0))),0)&gt;22,22,ROW()-IFERROR(INDEX(F$2:F958,MATCH(2,1/(F$2:F958&lt;&gt;0))),0))</f>
        <v>0</v>
      </c>
    </row>
    <row r="959" spans="1:7" x14ac:dyDescent="0.35">
      <c r="A959" s="5">
        <v>42717</v>
      </c>
      <c r="B959" s="7">
        <v>1.4142999999999999</v>
      </c>
      <c r="C959" s="16">
        <f t="shared" si="28"/>
        <v>0</v>
      </c>
      <c r="D959" s="16">
        <f t="array" ref="D959">IFERROR(INDEX(C$2:C959,MATCH(2,1/(C$2:C959&lt;&gt;0))),0)</f>
        <v>-5</v>
      </c>
      <c r="E959" s="16">
        <f t="shared" si="29"/>
        <v>-4.7727272727272725</v>
      </c>
      <c r="F959" s="16">
        <f>IF(AND(C959&lt;&gt;0,SUM(C$1:$D959)=SUM(C$1:$D959)),ROW(),0)</f>
        <v>0</v>
      </c>
      <c r="G959" s="16">
        <f t="array" ref="G959">IF(ROW()-IFERROR(INDEX(F$2:F959,MATCH(2,1/(F$2:F959&lt;&gt;0))),0)&gt;22,22,ROW()-IFERROR(INDEX(F$2:F959,MATCH(2,1/(F$2:F959&lt;&gt;0))),0))</f>
        <v>1</v>
      </c>
    </row>
    <row r="960" spans="1:7" x14ac:dyDescent="0.35">
      <c r="A960" s="5">
        <v>42718</v>
      </c>
      <c r="B960" s="7">
        <v>1.5793999999999999</v>
      </c>
      <c r="C960" s="16">
        <f t="shared" si="28"/>
        <v>0</v>
      </c>
      <c r="D960" s="16">
        <f t="array" ref="D960">IFERROR(INDEX(C$2:C960,MATCH(2,1/(C$2:C960&lt;&gt;0))),0)</f>
        <v>-5</v>
      </c>
      <c r="E960" s="16">
        <f t="shared" si="29"/>
        <v>-4.5454545454545459</v>
      </c>
      <c r="F960" s="16">
        <f>IF(AND(C960&lt;&gt;0,SUM(C$1:$D960)=SUM(C$1:$D960)),ROW(),0)</f>
        <v>0</v>
      </c>
      <c r="G960" s="16">
        <f t="array" ref="G960">IF(ROW()-IFERROR(INDEX(F$2:F960,MATCH(2,1/(F$2:F960&lt;&gt;0))),0)&gt;22,22,ROW()-IFERROR(INDEX(F$2:F960,MATCH(2,1/(F$2:F960&lt;&gt;0))),0))</f>
        <v>2</v>
      </c>
    </row>
    <row r="961" spans="1:7" x14ac:dyDescent="0.35">
      <c r="A961" s="5">
        <v>42719</v>
      </c>
      <c r="B961" s="7">
        <v>1.7442</v>
      </c>
      <c r="C961" s="16">
        <f t="shared" si="28"/>
        <v>0</v>
      </c>
      <c r="D961" s="16">
        <f t="array" ref="D961">IFERROR(INDEX(C$2:C961,MATCH(2,1/(C$2:C961&lt;&gt;0))),0)</f>
        <v>-5</v>
      </c>
      <c r="E961" s="16">
        <f t="shared" si="29"/>
        <v>-4.3181818181818183</v>
      </c>
      <c r="F961" s="16">
        <f>IF(AND(C961&lt;&gt;0,SUM(C$1:$D961)=SUM(C$1:$D961)),ROW(),0)</f>
        <v>0</v>
      </c>
      <c r="G961" s="16">
        <f t="array" ref="G961">IF(ROW()-IFERROR(INDEX(F$2:F961,MATCH(2,1/(F$2:F961&lt;&gt;0))),0)&gt;22,22,ROW()-IFERROR(INDEX(F$2:F961,MATCH(2,1/(F$2:F961&lt;&gt;0))),0))</f>
        <v>3</v>
      </c>
    </row>
    <row r="962" spans="1:7" x14ac:dyDescent="0.35">
      <c r="A962" s="5">
        <v>42720</v>
      </c>
      <c r="B962" s="7">
        <v>1.8271999999999999</v>
      </c>
      <c r="C962" s="16">
        <f t="shared" si="28"/>
        <v>0</v>
      </c>
      <c r="D962" s="16">
        <f t="array" ref="D962">IFERROR(INDEX(C$2:C962,MATCH(2,1/(C$2:C962&lt;&gt;0))),0)</f>
        <v>-5</v>
      </c>
      <c r="E962" s="16">
        <f t="shared" si="29"/>
        <v>-4.0909090909090908</v>
      </c>
      <c r="F962" s="16">
        <f>IF(AND(C962&lt;&gt;0,SUM(C$1:$D962)=SUM(C$1:$D962)),ROW(),0)</f>
        <v>0</v>
      </c>
      <c r="G962" s="16">
        <f t="array" ref="G962">IF(ROW()-IFERROR(INDEX(F$2:F962,MATCH(2,1/(F$2:F962&lt;&gt;0))),0)&gt;22,22,ROW()-IFERROR(INDEX(F$2:F962,MATCH(2,1/(F$2:F962&lt;&gt;0))),0))</f>
        <v>4</v>
      </c>
    </row>
    <row r="963" spans="1:7" x14ac:dyDescent="0.35">
      <c r="A963" s="5">
        <v>42723</v>
      </c>
      <c r="B963" s="7">
        <v>1.2458</v>
      </c>
      <c r="C963" s="16">
        <f t="shared" ref="C963:C1026" si="30">IF(B963&gt;3,5,IF(B963&gt;2.4,2.5,IF(B963&gt;1,0,IF(B963&gt;0.8,-2.5,-5))))</f>
        <v>0</v>
      </c>
      <c r="D963" s="16">
        <f t="array" ref="D963">IFERROR(INDEX(C$2:C963,MATCH(2,1/(C$2:C963&lt;&gt;0))),0)</f>
        <v>-5</v>
      </c>
      <c r="E963" s="16">
        <f t="shared" ref="E963:E1026" si="31">IF(D963=0,0,IF(D963&lt;0,-1*(ABS(D963)-G963*ABS(D963)/22),D963-G963*D963/22))</f>
        <v>-3.8636363636363633</v>
      </c>
      <c r="F963" s="16">
        <f>IF(AND(C963&lt;&gt;0,SUM(C$1:$D963)=SUM(C$1:$D963)),ROW(),0)</f>
        <v>0</v>
      </c>
      <c r="G963" s="16">
        <f t="array" ref="G963">IF(ROW()-IFERROR(INDEX(F$2:F963,MATCH(2,1/(F$2:F963&lt;&gt;0))),0)&gt;22,22,ROW()-IFERROR(INDEX(F$2:F963,MATCH(2,1/(F$2:F963&lt;&gt;0))),0))</f>
        <v>5</v>
      </c>
    </row>
    <row r="964" spans="1:7" x14ac:dyDescent="0.35">
      <c r="A964" s="5">
        <v>42724</v>
      </c>
      <c r="B964" s="7">
        <v>0.66390000000000005</v>
      </c>
      <c r="C964" s="16">
        <f t="shared" si="30"/>
        <v>-5</v>
      </c>
      <c r="D964" s="16">
        <f t="array" ref="D964">IFERROR(INDEX(C$2:C964,MATCH(2,1/(C$2:C964&lt;&gt;0))),0)</f>
        <v>-5</v>
      </c>
      <c r="E964" s="16">
        <f t="shared" si="31"/>
        <v>-5</v>
      </c>
      <c r="F964" s="16">
        <f>IF(AND(C964&lt;&gt;0,SUM(C$1:$D964)=SUM(C$1:$D964)),ROW(),0)</f>
        <v>964</v>
      </c>
      <c r="G964" s="16">
        <f t="array" ref="G964">IF(ROW()-IFERROR(INDEX(F$2:F964,MATCH(2,1/(F$2:F964&lt;&gt;0))),0)&gt;22,22,ROW()-IFERROR(INDEX(F$2:F964,MATCH(2,1/(F$2:F964&lt;&gt;0))),0))</f>
        <v>0</v>
      </c>
    </row>
    <row r="965" spans="1:7" x14ac:dyDescent="0.35">
      <c r="A965" s="5">
        <v>42725</v>
      </c>
      <c r="B965" s="7">
        <v>0.91210000000000002</v>
      </c>
      <c r="C965" s="16">
        <f t="shared" si="30"/>
        <v>-2.5</v>
      </c>
      <c r="D965" s="16">
        <f t="array" ref="D965">IFERROR(INDEX(C$2:C965,MATCH(2,1/(C$2:C965&lt;&gt;0))),0)</f>
        <v>-2.5</v>
      </c>
      <c r="E965" s="16">
        <f t="shared" si="31"/>
        <v>-2.5</v>
      </c>
      <c r="F965" s="16">
        <f>IF(AND(C965&lt;&gt;0,SUM(C$1:$D965)=SUM(C$1:$D965)),ROW(),0)</f>
        <v>965</v>
      </c>
      <c r="G965" s="16">
        <f t="array" ref="G965">IF(ROW()-IFERROR(INDEX(F$2:F965,MATCH(2,1/(F$2:F965&lt;&gt;0))),0)&gt;22,22,ROW()-IFERROR(INDEX(F$2:F965,MATCH(2,1/(F$2:F965&lt;&gt;0))),0))</f>
        <v>0</v>
      </c>
    </row>
    <row r="966" spans="1:7" x14ac:dyDescent="0.35">
      <c r="A966" s="5">
        <v>42726</v>
      </c>
      <c r="B966" s="7">
        <v>1.2427999999999999</v>
      </c>
      <c r="C966" s="16">
        <f t="shared" si="30"/>
        <v>0</v>
      </c>
      <c r="D966" s="16">
        <f t="array" ref="D966">IFERROR(INDEX(C$2:C966,MATCH(2,1/(C$2:C966&lt;&gt;0))),0)</f>
        <v>-2.5</v>
      </c>
      <c r="E966" s="16">
        <f t="shared" si="31"/>
        <v>-2.3863636363636362</v>
      </c>
      <c r="F966" s="16">
        <f>IF(AND(C966&lt;&gt;0,SUM(C$1:$D966)=SUM(C$1:$D966)),ROW(),0)</f>
        <v>0</v>
      </c>
      <c r="G966" s="16">
        <f t="array" ref="G966">IF(ROW()-IFERROR(INDEX(F$2:F966,MATCH(2,1/(F$2:F966&lt;&gt;0))),0)&gt;22,22,ROW()-IFERROR(INDEX(F$2:F966,MATCH(2,1/(F$2:F966&lt;&gt;0))),0))</f>
        <v>1</v>
      </c>
    </row>
    <row r="967" spans="1:7" x14ac:dyDescent="0.35">
      <c r="A967" s="5">
        <v>42727</v>
      </c>
      <c r="B967" s="7">
        <v>0.49669999999999997</v>
      </c>
      <c r="C967" s="16">
        <f t="shared" si="30"/>
        <v>-5</v>
      </c>
      <c r="D967" s="16">
        <f t="array" ref="D967">IFERROR(INDEX(C$2:C967,MATCH(2,1/(C$2:C967&lt;&gt;0))),0)</f>
        <v>-5</v>
      </c>
      <c r="E967" s="16">
        <f t="shared" si="31"/>
        <v>-5</v>
      </c>
      <c r="F967" s="16">
        <f>IF(AND(C967&lt;&gt;0,SUM(C$1:$D967)=SUM(C$1:$D967)),ROW(),0)</f>
        <v>967</v>
      </c>
      <c r="G967" s="16">
        <f t="array" ref="G967">IF(ROW()-IFERROR(INDEX(F$2:F967,MATCH(2,1/(F$2:F967&lt;&gt;0))),0)&gt;22,22,ROW()-IFERROR(INDEX(F$2:F967,MATCH(2,1/(F$2:F967&lt;&gt;0))),0))</f>
        <v>0</v>
      </c>
    </row>
    <row r="968" spans="1:7" x14ac:dyDescent="0.35">
      <c r="A968" s="5">
        <v>42730</v>
      </c>
      <c r="B968" s="7">
        <v>0.82709999999999995</v>
      </c>
      <c r="C968" s="16">
        <f t="shared" si="30"/>
        <v>-2.5</v>
      </c>
      <c r="D968" s="16">
        <f t="array" ref="D968">IFERROR(INDEX(C$2:C968,MATCH(2,1/(C$2:C968&lt;&gt;0))),0)</f>
        <v>-2.5</v>
      </c>
      <c r="E968" s="16">
        <f t="shared" si="31"/>
        <v>-2.5</v>
      </c>
      <c r="F968" s="16">
        <f>IF(AND(C968&lt;&gt;0,SUM(C$1:$D968)=SUM(C$1:$D968)),ROW(),0)</f>
        <v>968</v>
      </c>
      <c r="G968" s="16">
        <f t="array" ref="G968">IF(ROW()-IFERROR(INDEX(F$2:F968,MATCH(2,1/(F$2:F968&lt;&gt;0))),0)&gt;22,22,ROW()-IFERROR(INDEX(F$2:F968,MATCH(2,1/(F$2:F968&lt;&gt;0))),0))</f>
        <v>0</v>
      </c>
    </row>
    <row r="969" spans="1:7" x14ac:dyDescent="0.35">
      <c r="A969" s="5">
        <v>42731</v>
      </c>
      <c r="B969" s="7">
        <v>1.2397</v>
      </c>
      <c r="C969" s="16">
        <f t="shared" si="30"/>
        <v>0</v>
      </c>
      <c r="D969" s="16">
        <f t="array" ref="D969">IFERROR(INDEX(C$2:C969,MATCH(2,1/(C$2:C969&lt;&gt;0))),0)</f>
        <v>-2.5</v>
      </c>
      <c r="E969" s="16">
        <f t="shared" si="31"/>
        <v>-2.3863636363636362</v>
      </c>
      <c r="F969" s="16">
        <f>IF(AND(C969&lt;&gt;0,SUM(C$1:$D969)=SUM(C$1:$D969)),ROW(),0)</f>
        <v>0</v>
      </c>
      <c r="G969" s="16">
        <f t="array" ref="G969">IF(ROW()-IFERROR(INDEX(F$2:F969,MATCH(2,1/(F$2:F969&lt;&gt;0))),0)&gt;22,22,ROW()-IFERROR(INDEX(F$2:F969,MATCH(2,1/(F$2:F969&lt;&gt;0))),0))</f>
        <v>1</v>
      </c>
    </row>
    <row r="970" spans="1:7" x14ac:dyDescent="0.35">
      <c r="A970" s="5">
        <v>42732</v>
      </c>
      <c r="B970" s="7">
        <v>0.66059999999999997</v>
      </c>
      <c r="C970" s="16">
        <f t="shared" si="30"/>
        <v>-5</v>
      </c>
      <c r="D970" s="16">
        <f t="array" ref="D970">IFERROR(INDEX(C$2:C970,MATCH(2,1/(C$2:C970&lt;&gt;0))),0)</f>
        <v>-5</v>
      </c>
      <c r="E970" s="16">
        <f t="shared" si="31"/>
        <v>-5</v>
      </c>
      <c r="F970" s="16">
        <f>IF(AND(C970&lt;&gt;0,SUM(C$1:$D970)=SUM(C$1:$D970)),ROW(),0)</f>
        <v>970</v>
      </c>
      <c r="G970" s="16">
        <f t="array" ref="G970">IF(ROW()-IFERROR(INDEX(F$2:F970,MATCH(2,1/(F$2:F970&lt;&gt;0))),0)&gt;22,22,ROW()-IFERROR(INDEX(F$2:F970,MATCH(2,1/(F$2:F970&lt;&gt;0))),0))</f>
        <v>0</v>
      </c>
    </row>
    <row r="971" spans="1:7" x14ac:dyDescent="0.35">
      <c r="A971" s="5">
        <v>42733</v>
      </c>
      <c r="B971" s="7">
        <v>0.41249999999999998</v>
      </c>
      <c r="C971" s="16">
        <f t="shared" si="30"/>
        <v>-5</v>
      </c>
      <c r="D971" s="16">
        <f t="array" ref="D971">IFERROR(INDEX(C$2:C971,MATCH(2,1/(C$2:C971&lt;&gt;0))),0)</f>
        <v>-5</v>
      </c>
      <c r="E971" s="16">
        <f t="shared" si="31"/>
        <v>-5</v>
      </c>
      <c r="F971" s="16">
        <f>IF(AND(C971&lt;&gt;0,SUM(C$1:$D971)=SUM(C$1:$D971)),ROW(),0)</f>
        <v>971</v>
      </c>
      <c r="G971" s="16">
        <f t="array" ref="G971">IF(ROW()-IFERROR(INDEX(F$2:F971,MATCH(2,1/(F$2:F971&lt;&gt;0))),0)&gt;22,22,ROW()-IFERROR(INDEX(F$2:F971,MATCH(2,1/(F$2:F971&lt;&gt;0))),0))</f>
        <v>0</v>
      </c>
    </row>
    <row r="972" spans="1:7" x14ac:dyDescent="0.35">
      <c r="A972" s="5">
        <v>42734</v>
      </c>
      <c r="B972" s="7">
        <v>0.74199999999999999</v>
      </c>
      <c r="C972" s="16">
        <f t="shared" si="30"/>
        <v>-5</v>
      </c>
      <c r="D972" s="16">
        <f t="array" ref="D972">IFERROR(INDEX(C$2:C972,MATCH(2,1/(C$2:C972&lt;&gt;0))),0)</f>
        <v>-5</v>
      </c>
      <c r="E972" s="16">
        <f t="shared" si="31"/>
        <v>-5</v>
      </c>
      <c r="F972" s="16">
        <f>IF(AND(C972&lt;&gt;0,SUM(C$1:$D972)=SUM(C$1:$D972)),ROW(),0)</f>
        <v>972</v>
      </c>
      <c r="G972" s="16">
        <f t="array" ref="G972">IF(ROW()-IFERROR(INDEX(F$2:F972,MATCH(2,1/(F$2:F972&lt;&gt;0))),0)&gt;22,22,ROW()-IFERROR(INDEX(F$2:F972,MATCH(2,1/(F$2:F972&lt;&gt;0))),0))</f>
        <v>0</v>
      </c>
    </row>
    <row r="973" spans="1:7" x14ac:dyDescent="0.35">
      <c r="A973" s="5">
        <v>42738</v>
      </c>
      <c r="B973" s="7">
        <v>0.90610000000000002</v>
      </c>
      <c r="C973" s="16">
        <f t="shared" si="30"/>
        <v>-2.5</v>
      </c>
      <c r="D973" s="16">
        <f t="array" ref="D973">IFERROR(INDEX(C$2:C973,MATCH(2,1/(C$2:C973&lt;&gt;0))),0)</f>
        <v>-2.5</v>
      </c>
      <c r="E973" s="16">
        <f t="shared" si="31"/>
        <v>-2.5</v>
      </c>
      <c r="F973" s="16">
        <f>IF(AND(C973&lt;&gt;0,SUM(C$1:$D973)=SUM(C$1:$D973)),ROW(),0)</f>
        <v>973</v>
      </c>
      <c r="G973" s="16">
        <f t="array" ref="G973">IF(ROW()-IFERROR(INDEX(F$2:F973,MATCH(2,1/(F$2:F973&lt;&gt;0))),0)&gt;22,22,ROW()-IFERROR(INDEX(F$2:F973,MATCH(2,1/(F$2:F973&lt;&gt;0))),0))</f>
        <v>0</v>
      </c>
    </row>
    <row r="974" spans="1:7" x14ac:dyDescent="0.35">
      <c r="A974" s="5">
        <v>42739</v>
      </c>
      <c r="B974" s="7">
        <v>1.6460999999999999</v>
      </c>
      <c r="C974" s="16">
        <f t="shared" si="30"/>
        <v>0</v>
      </c>
      <c r="D974" s="16">
        <f t="array" ref="D974">IFERROR(INDEX(C$2:C974,MATCH(2,1/(C$2:C974&lt;&gt;0))),0)</f>
        <v>-2.5</v>
      </c>
      <c r="E974" s="16">
        <f t="shared" si="31"/>
        <v>-2.3863636363636362</v>
      </c>
      <c r="F974" s="16">
        <f>IF(AND(C974&lt;&gt;0,SUM(C$1:$D974)=SUM(C$1:$D974)),ROW(),0)</f>
        <v>0</v>
      </c>
      <c r="G974" s="16">
        <f t="array" ref="G974">IF(ROW()-IFERROR(INDEX(F$2:F974,MATCH(2,1/(F$2:F974&lt;&gt;0))),0)&gt;22,22,ROW()-IFERROR(INDEX(F$2:F974,MATCH(2,1/(F$2:F974&lt;&gt;0))),0))</f>
        <v>1</v>
      </c>
    </row>
    <row r="975" spans="1:7" x14ac:dyDescent="0.35">
      <c r="A975" s="5">
        <v>42740</v>
      </c>
      <c r="B975" s="7">
        <v>0.74009999999999998</v>
      </c>
      <c r="C975" s="16">
        <f t="shared" si="30"/>
        <v>-5</v>
      </c>
      <c r="D975" s="16">
        <f t="array" ref="D975">IFERROR(INDEX(C$2:C975,MATCH(2,1/(C$2:C975&lt;&gt;0))),0)</f>
        <v>-5</v>
      </c>
      <c r="E975" s="16">
        <f t="shared" si="31"/>
        <v>-5</v>
      </c>
      <c r="F975" s="16">
        <f>IF(AND(C975&lt;&gt;0,SUM(C$1:$D975)=SUM(C$1:$D975)),ROW(),0)</f>
        <v>975</v>
      </c>
      <c r="G975" s="16">
        <f t="array" ref="G975">IF(ROW()-IFERROR(INDEX(F$2:F975,MATCH(2,1/(F$2:F975&lt;&gt;0))),0)&gt;22,22,ROW()-IFERROR(INDEX(F$2:F975,MATCH(2,1/(F$2:F975&lt;&gt;0))),0))</f>
        <v>0</v>
      </c>
    </row>
    <row r="976" spans="1:7" x14ac:dyDescent="0.35">
      <c r="A976" s="5">
        <v>42741</v>
      </c>
      <c r="B976" s="7">
        <v>0.4108</v>
      </c>
      <c r="C976" s="16">
        <f t="shared" si="30"/>
        <v>-5</v>
      </c>
      <c r="D976" s="16">
        <f t="array" ref="D976">IFERROR(INDEX(C$2:C976,MATCH(2,1/(C$2:C976&lt;&gt;0))),0)</f>
        <v>-5</v>
      </c>
      <c r="E976" s="16">
        <f t="shared" si="31"/>
        <v>-5</v>
      </c>
      <c r="F976" s="16">
        <f>IF(AND(C976&lt;&gt;0,SUM(C$1:$D976)=SUM(C$1:$D976)),ROW(),0)</f>
        <v>976</v>
      </c>
      <c r="G976" s="16">
        <f t="array" ref="G976">IF(ROW()-IFERROR(INDEX(F$2:F976,MATCH(2,1/(F$2:F976&lt;&gt;0))),0)&gt;22,22,ROW()-IFERROR(INDEX(F$2:F976,MATCH(2,1/(F$2:F976&lt;&gt;0))),0))</f>
        <v>0</v>
      </c>
    </row>
    <row r="977" spans="1:7" x14ac:dyDescent="0.35">
      <c r="A977" s="5">
        <v>42744</v>
      </c>
      <c r="B977" s="7">
        <v>0.90310000000000001</v>
      </c>
      <c r="C977" s="16">
        <f t="shared" si="30"/>
        <v>-2.5</v>
      </c>
      <c r="D977" s="16">
        <f t="array" ref="D977">IFERROR(INDEX(C$2:C977,MATCH(2,1/(C$2:C977&lt;&gt;0))),0)</f>
        <v>-2.5</v>
      </c>
      <c r="E977" s="16">
        <f t="shared" si="31"/>
        <v>-2.5</v>
      </c>
      <c r="F977" s="16">
        <f>IF(AND(C977&lt;&gt;0,SUM(C$1:$D977)=SUM(C$1:$D977)),ROW(),0)</f>
        <v>977</v>
      </c>
      <c r="G977" s="16">
        <f t="array" ref="G977">IF(ROW()-IFERROR(INDEX(F$2:F977,MATCH(2,1/(F$2:F977&lt;&gt;0))),0)&gt;22,22,ROW()-IFERROR(INDEX(F$2:F977,MATCH(2,1/(F$2:F977&lt;&gt;0))),0))</f>
        <v>0</v>
      </c>
    </row>
    <row r="978" spans="1:7" x14ac:dyDescent="0.35">
      <c r="A978" s="5">
        <v>42745</v>
      </c>
      <c r="B978" s="7">
        <v>0.65629999999999999</v>
      </c>
      <c r="C978" s="16">
        <f t="shared" si="30"/>
        <v>-5</v>
      </c>
      <c r="D978" s="16">
        <f t="array" ref="D978">IFERROR(INDEX(C$2:C978,MATCH(2,1/(C$2:C978&lt;&gt;0))),0)</f>
        <v>-5</v>
      </c>
      <c r="E978" s="16">
        <f t="shared" si="31"/>
        <v>-5</v>
      </c>
      <c r="F978" s="16">
        <f>IF(AND(C978&lt;&gt;0,SUM(C$1:$D978)=SUM(C$1:$D978)),ROW(),0)</f>
        <v>978</v>
      </c>
      <c r="G978" s="16">
        <f t="array" ref="G978">IF(ROW()-IFERROR(INDEX(F$2:F978,MATCH(2,1/(F$2:F978&lt;&gt;0))),0)&gt;22,22,ROW()-IFERROR(INDEX(F$2:F978,MATCH(2,1/(F$2:F978&lt;&gt;0))),0))</f>
        <v>0</v>
      </c>
    </row>
    <row r="979" spans="1:7" x14ac:dyDescent="0.35">
      <c r="A979" s="5">
        <v>42746</v>
      </c>
      <c r="B979" s="7">
        <v>0.4098</v>
      </c>
      <c r="C979" s="16">
        <f t="shared" si="30"/>
        <v>-5</v>
      </c>
      <c r="D979" s="16">
        <f t="array" ref="D979">IFERROR(INDEX(C$2:C979,MATCH(2,1/(C$2:C979&lt;&gt;0))),0)</f>
        <v>-5</v>
      </c>
      <c r="E979" s="16">
        <f t="shared" si="31"/>
        <v>-5</v>
      </c>
      <c r="F979" s="16">
        <f>IF(AND(C979&lt;&gt;0,SUM(C$1:$D979)=SUM(C$1:$D979)),ROW(),0)</f>
        <v>979</v>
      </c>
      <c r="G979" s="16">
        <f t="array" ref="G979">IF(ROW()-IFERROR(INDEX(F$2:F979,MATCH(2,1/(F$2:F979&lt;&gt;0))),0)&gt;22,22,ROW()-IFERROR(INDEX(F$2:F979,MATCH(2,1/(F$2:F979&lt;&gt;0))),0))</f>
        <v>0</v>
      </c>
    </row>
    <row r="980" spans="1:7" x14ac:dyDescent="0.35">
      <c r="A980" s="5">
        <v>42747</v>
      </c>
      <c r="B980" s="7">
        <v>0.49099999999999999</v>
      </c>
      <c r="C980" s="16">
        <f t="shared" si="30"/>
        <v>-5</v>
      </c>
      <c r="D980" s="16">
        <f t="array" ref="D980">IFERROR(INDEX(C$2:C980,MATCH(2,1/(C$2:C980&lt;&gt;0))),0)</f>
        <v>-5</v>
      </c>
      <c r="E980" s="16">
        <f t="shared" si="31"/>
        <v>-5</v>
      </c>
      <c r="F980" s="16">
        <f>IF(AND(C980&lt;&gt;0,SUM(C$1:$D980)=SUM(C$1:$D980)),ROW(),0)</f>
        <v>980</v>
      </c>
      <c r="G980" s="16">
        <f t="array" ref="G980">IF(ROW()-IFERROR(INDEX(F$2:F980,MATCH(2,1/(F$2:F980&lt;&gt;0))),0)&gt;22,22,ROW()-IFERROR(INDEX(F$2:F980,MATCH(2,1/(F$2:F980&lt;&gt;0))),0))</f>
        <v>0</v>
      </c>
    </row>
    <row r="981" spans="1:7" x14ac:dyDescent="0.35">
      <c r="A981" s="5">
        <v>42748</v>
      </c>
      <c r="B981" s="7">
        <v>0.2455</v>
      </c>
      <c r="C981" s="16">
        <f t="shared" si="30"/>
        <v>-5</v>
      </c>
      <c r="D981" s="16">
        <f t="array" ref="D981">IFERROR(INDEX(C$2:C981,MATCH(2,1/(C$2:C981&lt;&gt;0))),0)</f>
        <v>-5</v>
      </c>
      <c r="E981" s="16">
        <f t="shared" si="31"/>
        <v>-5</v>
      </c>
      <c r="F981" s="16">
        <f>IF(AND(C981&lt;&gt;0,SUM(C$1:$D981)=SUM(C$1:$D981)),ROW(),0)</f>
        <v>981</v>
      </c>
      <c r="G981" s="16">
        <f t="array" ref="G981">IF(ROW()-IFERROR(INDEX(F$2:F981,MATCH(2,1/(F$2:F981&lt;&gt;0))),0)&gt;22,22,ROW()-IFERROR(INDEX(F$2:F981,MATCH(2,1/(F$2:F981&lt;&gt;0))),0))</f>
        <v>0</v>
      </c>
    </row>
    <row r="982" spans="1:7" x14ac:dyDescent="0.35">
      <c r="A982" s="5">
        <v>42751</v>
      </c>
      <c r="B982" s="7">
        <v>0.32679999999999998</v>
      </c>
      <c r="C982" s="16">
        <f t="shared" si="30"/>
        <v>-5</v>
      </c>
      <c r="D982" s="16">
        <f t="array" ref="D982">IFERROR(INDEX(C$2:C982,MATCH(2,1/(C$2:C982&lt;&gt;0))),0)</f>
        <v>-5</v>
      </c>
      <c r="E982" s="16">
        <f t="shared" si="31"/>
        <v>-5</v>
      </c>
      <c r="F982" s="16">
        <f>IF(AND(C982&lt;&gt;0,SUM(C$1:$D982)=SUM(C$1:$D982)),ROW(),0)</f>
        <v>982</v>
      </c>
      <c r="G982" s="16">
        <f t="array" ref="G982">IF(ROW()-IFERROR(INDEX(F$2:F982,MATCH(2,1/(F$2:F982&lt;&gt;0))),0)&gt;22,22,ROW()-IFERROR(INDEX(F$2:F982,MATCH(2,1/(F$2:F982&lt;&gt;0))),0))</f>
        <v>0</v>
      </c>
    </row>
    <row r="983" spans="1:7" x14ac:dyDescent="0.35">
      <c r="A983" s="5">
        <v>42752</v>
      </c>
      <c r="B983" s="7">
        <v>0.57099999999999995</v>
      </c>
      <c r="C983" s="16">
        <f t="shared" si="30"/>
        <v>-5</v>
      </c>
      <c r="D983" s="16">
        <f t="array" ref="D983">IFERROR(INDEX(C$2:C983,MATCH(2,1/(C$2:C983&lt;&gt;0))),0)</f>
        <v>-5</v>
      </c>
      <c r="E983" s="16">
        <f t="shared" si="31"/>
        <v>-5</v>
      </c>
      <c r="F983" s="16">
        <f>IF(AND(C983&lt;&gt;0,SUM(C$1:$D983)=SUM(C$1:$D983)),ROW(),0)</f>
        <v>983</v>
      </c>
      <c r="G983" s="16">
        <f t="array" ref="G983">IF(ROW()-IFERROR(INDEX(F$2:F983,MATCH(2,1/(F$2:F983&lt;&gt;0))),0)&gt;22,22,ROW()-IFERROR(INDEX(F$2:F983,MATCH(2,1/(F$2:F983&lt;&gt;0))),0))</f>
        <v>0</v>
      </c>
    </row>
    <row r="984" spans="1:7" x14ac:dyDescent="0.35">
      <c r="A984" s="5">
        <v>42753</v>
      </c>
      <c r="B984" s="7">
        <v>1.141</v>
      </c>
      <c r="C984" s="16">
        <f t="shared" si="30"/>
        <v>0</v>
      </c>
      <c r="D984" s="16">
        <f t="array" ref="D984">IFERROR(INDEX(C$2:C984,MATCH(2,1/(C$2:C984&lt;&gt;0))),0)</f>
        <v>-5</v>
      </c>
      <c r="E984" s="16">
        <f t="shared" si="31"/>
        <v>-4.7727272727272725</v>
      </c>
      <c r="F984" s="16">
        <f>IF(AND(C984&lt;&gt;0,SUM(C$1:$D984)=SUM(C$1:$D984)),ROW(),0)</f>
        <v>0</v>
      </c>
      <c r="G984" s="16">
        <f t="array" ref="G984">IF(ROW()-IFERROR(INDEX(F$2:F984,MATCH(2,1/(F$2:F984&lt;&gt;0))),0)&gt;22,22,ROW()-IFERROR(INDEX(F$2:F984,MATCH(2,1/(F$2:F984&lt;&gt;0))),0))</f>
        <v>1</v>
      </c>
    </row>
    <row r="985" spans="1:7" x14ac:dyDescent="0.35">
      <c r="A985" s="5">
        <v>42754</v>
      </c>
      <c r="B985" s="7">
        <v>0.65090000000000003</v>
      </c>
      <c r="C985" s="16">
        <f t="shared" si="30"/>
        <v>-5</v>
      </c>
      <c r="D985" s="16">
        <f t="array" ref="D985">IFERROR(INDEX(C$2:C985,MATCH(2,1/(C$2:C985&lt;&gt;0))),0)</f>
        <v>-5</v>
      </c>
      <c r="E985" s="16">
        <f t="shared" si="31"/>
        <v>-5</v>
      </c>
      <c r="F985" s="16">
        <f>IF(AND(C985&lt;&gt;0,SUM(C$1:$D985)=SUM(C$1:$D985)),ROW(),0)</f>
        <v>985</v>
      </c>
      <c r="G985" s="16">
        <f t="array" ref="G985">IF(ROW()-IFERROR(INDEX(F$2:F985,MATCH(2,1/(F$2:F985&lt;&gt;0))),0)&gt;22,22,ROW()-IFERROR(INDEX(F$2:F985,MATCH(2,1/(F$2:F985&lt;&gt;0))),0))</f>
        <v>0</v>
      </c>
    </row>
    <row r="986" spans="1:7" x14ac:dyDescent="0.35">
      <c r="A986" s="5">
        <v>42755</v>
      </c>
      <c r="B986" s="7">
        <v>0.81299999999999994</v>
      </c>
      <c r="C986" s="16">
        <f t="shared" si="30"/>
        <v>-2.5</v>
      </c>
      <c r="D986" s="16">
        <f t="array" ref="D986">IFERROR(INDEX(C$2:C986,MATCH(2,1/(C$2:C986&lt;&gt;0))),0)</f>
        <v>-2.5</v>
      </c>
      <c r="E986" s="16">
        <f t="shared" si="31"/>
        <v>-2.5</v>
      </c>
      <c r="F986" s="16">
        <f>IF(AND(C986&lt;&gt;0,SUM(C$1:$D986)=SUM(C$1:$D986)),ROW(),0)</f>
        <v>986</v>
      </c>
      <c r="G986" s="16">
        <f t="array" ref="G986">IF(ROW()-IFERROR(INDEX(F$2:F986,MATCH(2,1/(F$2:F986&lt;&gt;0))),0)&gt;22,22,ROW()-IFERROR(INDEX(F$2:F986,MATCH(2,1/(F$2:F986&lt;&gt;0))),0))</f>
        <v>0</v>
      </c>
    </row>
    <row r="987" spans="1:7" x14ac:dyDescent="0.35">
      <c r="A987" s="5">
        <v>42758</v>
      </c>
      <c r="B987" s="7">
        <v>0.56859999999999999</v>
      </c>
      <c r="C987" s="16">
        <f t="shared" si="30"/>
        <v>-5</v>
      </c>
      <c r="D987" s="16">
        <f t="array" ref="D987">IFERROR(INDEX(C$2:C987,MATCH(2,1/(C$2:C987&lt;&gt;0))),0)</f>
        <v>-5</v>
      </c>
      <c r="E987" s="16">
        <f t="shared" si="31"/>
        <v>-5</v>
      </c>
      <c r="F987" s="16">
        <f>IF(AND(C987&lt;&gt;0,SUM(C$1:$D987)=SUM(C$1:$D987)),ROW(),0)</f>
        <v>987</v>
      </c>
      <c r="G987" s="16">
        <f t="array" ref="G987">IF(ROW()-IFERROR(INDEX(F$2:F987,MATCH(2,1/(F$2:F987&lt;&gt;0))),0)&gt;22,22,ROW()-IFERROR(INDEX(F$2:F987,MATCH(2,1/(F$2:F987&lt;&gt;0))),0))</f>
        <v>0</v>
      </c>
    </row>
    <row r="988" spans="1:7" x14ac:dyDescent="0.35">
      <c r="A988" s="5">
        <v>42759</v>
      </c>
      <c r="B988" s="7">
        <v>0.24329999999999999</v>
      </c>
      <c r="C988" s="16">
        <f t="shared" si="30"/>
        <v>-5</v>
      </c>
      <c r="D988" s="16">
        <f t="array" ref="D988">IFERROR(INDEX(C$2:C988,MATCH(2,1/(C$2:C988&lt;&gt;0))),0)</f>
        <v>-5</v>
      </c>
      <c r="E988" s="16">
        <f t="shared" si="31"/>
        <v>-5</v>
      </c>
      <c r="F988" s="16">
        <f>IF(AND(C988&lt;&gt;0,SUM(C$1:$D988)=SUM(C$1:$D988)),ROW(),0)</f>
        <v>988</v>
      </c>
      <c r="G988" s="16">
        <f t="array" ref="G988">IF(ROW()-IFERROR(INDEX(F$2:F988,MATCH(2,1/(F$2:F988&lt;&gt;0))),0)&gt;22,22,ROW()-IFERROR(INDEX(F$2:F988,MATCH(2,1/(F$2:F988&lt;&gt;0))),0))</f>
        <v>0</v>
      </c>
    </row>
    <row r="989" spans="1:7" x14ac:dyDescent="0.35">
      <c r="A989" s="5">
        <v>42760</v>
      </c>
      <c r="B989" s="7">
        <v>0.56730000000000003</v>
      </c>
      <c r="C989" s="16">
        <f t="shared" si="30"/>
        <v>-5</v>
      </c>
      <c r="D989" s="16">
        <f t="array" ref="D989">IFERROR(INDEX(C$2:C989,MATCH(2,1/(C$2:C989&lt;&gt;0))),0)</f>
        <v>-5</v>
      </c>
      <c r="E989" s="16">
        <f t="shared" si="31"/>
        <v>-5</v>
      </c>
      <c r="F989" s="16">
        <f>IF(AND(C989&lt;&gt;0,SUM(C$1:$D989)=SUM(C$1:$D989)),ROW(),0)</f>
        <v>989</v>
      </c>
      <c r="G989" s="16">
        <f t="array" ref="G989">IF(ROW()-IFERROR(INDEX(F$2:F989,MATCH(2,1/(F$2:F989&lt;&gt;0))),0)&gt;22,22,ROW()-IFERROR(INDEX(F$2:F989,MATCH(2,1/(F$2:F989&lt;&gt;0))),0))</f>
        <v>0</v>
      </c>
    </row>
    <row r="990" spans="1:7" x14ac:dyDescent="0.35">
      <c r="A990" s="5">
        <v>42761</v>
      </c>
      <c r="B990" s="7">
        <v>0.2427</v>
      </c>
      <c r="C990" s="16">
        <f t="shared" si="30"/>
        <v>-5</v>
      </c>
      <c r="D990" s="16">
        <f t="array" ref="D990">IFERROR(INDEX(C$2:C990,MATCH(2,1/(C$2:C990&lt;&gt;0))),0)</f>
        <v>-5</v>
      </c>
      <c r="E990" s="16">
        <f t="shared" si="31"/>
        <v>-5</v>
      </c>
      <c r="F990" s="16">
        <f>IF(AND(C990&lt;&gt;0,SUM(C$1:$D990)=SUM(C$1:$D990)),ROW(),0)</f>
        <v>990</v>
      </c>
      <c r="G990" s="16">
        <f t="array" ref="G990">IF(ROW()-IFERROR(INDEX(F$2:F990,MATCH(2,1/(F$2:F990&lt;&gt;0))),0)&gt;22,22,ROW()-IFERROR(INDEX(F$2:F990,MATCH(2,1/(F$2:F990&lt;&gt;0))),0))</f>
        <v>0</v>
      </c>
    </row>
    <row r="991" spans="1:7" x14ac:dyDescent="0.35">
      <c r="A991" s="5">
        <v>42769</v>
      </c>
      <c r="B991" s="7">
        <v>0.40389999999999998</v>
      </c>
      <c r="C991" s="16">
        <f t="shared" si="30"/>
        <v>-5</v>
      </c>
      <c r="D991" s="16">
        <f t="array" ref="D991">IFERROR(INDEX(C$2:C991,MATCH(2,1/(C$2:C991&lt;&gt;0))),0)</f>
        <v>-5</v>
      </c>
      <c r="E991" s="16">
        <f t="shared" si="31"/>
        <v>-5</v>
      </c>
      <c r="F991" s="16">
        <f>IF(AND(C991&lt;&gt;0,SUM(C$1:$D991)=SUM(C$1:$D991)),ROW(),0)</f>
        <v>991</v>
      </c>
      <c r="G991" s="16">
        <f t="array" ref="G991">IF(ROW()-IFERROR(INDEX(F$2:F991,MATCH(2,1/(F$2:F991&lt;&gt;0))),0)&gt;22,22,ROW()-IFERROR(INDEX(F$2:F991,MATCH(2,1/(F$2:F991&lt;&gt;0))),0))</f>
        <v>0</v>
      </c>
    </row>
    <row r="992" spans="1:7" x14ac:dyDescent="0.35">
      <c r="A992" s="5">
        <v>42772</v>
      </c>
      <c r="B992" s="7">
        <v>1.1298999999999999</v>
      </c>
      <c r="C992" s="16">
        <f t="shared" si="30"/>
        <v>0</v>
      </c>
      <c r="D992" s="16">
        <f t="array" ref="D992">IFERROR(INDEX(C$2:C992,MATCH(2,1/(C$2:C992&lt;&gt;0))),0)</f>
        <v>-5</v>
      </c>
      <c r="E992" s="16">
        <f t="shared" si="31"/>
        <v>-4.7727272727272725</v>
      </c>
      <c r="F992" s="16">
        <f>IF(AND(C992&lt;&gt;0,SUM(C$1:$D992)=SUM(C$1:$D992)),ROW(),0)</f>
        <v>0</v>
      </c>
      <c r="G992" s="16">
        <f t="array" ref="G992">IF(ROW()-IFERROR(INDEX(F$2:F992,MATCH(2,1/(F$2:F992&lt;&gt;0))),0)&gt;22,22,ROW()-IFERROR(INDEX(F$2:F992,MATCH(2,1/(F$2:F992&lt;&gt;0))),0))</f>
        <v>1</v>
      </c>
    </row>
    <row r="993" spans="1:7" x14ac:dyDescent="0.35">
      <c r="A993" s="5">
        <v>42773</v>
      </c>
      <c r="B993" s="7">
        <v>0.64459999999999995</v>
      </c>
      <c r="C993" s="16">
        <f t="shared" si="30"/>
        <v>-5</v>
      </c>
      <c r="D993" s="16">
        <f t="array" ref="D993">IFERROR(INDEX(C$2:C993,MATCH(2,1/(C$2:C993&lt;&gt;0))),0)</f>
        <v>-5</v>
      </c>
      <c r="E993" s="16">
        <f t="shared" si="31"/>
        <v>-5</v>
      </c>
      <c r="F993" s="16">
        <f>IF(AND(C993&lt;&gt;0,SUM(C$1:$D993)=SUM(C$1:$D993)),ROW(),0)</f>
        <v>993</v>
      </c>
      <c r="G993" s="16">
        <f t="array" ref="G993">IF(ROW()-IFERROR(INDEX(F$2:F993,MATCH(2,1/(F$2:F993&lt;&gt;0))),0)&gt;22,22,ROW()-IFERROR(INDEX(F$2:F993,MATCH(2,1/(F$2:F993&lt;&gt;0))),0))</f>
        <v>0</v>
      </c>
    </row>
    <row r="994" spans="1:7" x14ac:dyDescent="0.35">
      <c r="A994" s="5">
        <v>42774</v>
      </c>
      <c r="B994" s="7">
        <v>1.1272</v>
      </c>
      <c r="C994" s="16">
        <f t="shared" si="30"/>
        <v>0</v>
      </c>
      <c r="D994" s="16">
        <f t="array" ref="D994">IFERROR(INDEX(C$2:C994,MATCH(2,1/(C$2:C994&lt;&gt;0))),0)</f>
        <v>-5</v>
      </c>
      <c r="E994" s="16">
        <f t="shared" si="31"/>
        <v>-4.7727272727272725</v>
      </c>
      <c r="F994" s="16">
        <f>IF(AND(C994&lt;&gt;0,SUM(C$1:$D994)=SUM(C$1:$D994)),ROW(),0)</f>
        <v>0</v>
      </c>
      <c r="G994" s="16">
        <f t="array" ref="G994">IF(ROW()-IFERROR(INDEX(F$2:F994,MATCH(2,1/(F$2:F994&lt;&gt;0))),0)&gt;22,22,ROW()-IFERROR(INDEX(F$2:F994,MATCH(2,1/(F$2:F994&lt;&gt;0))),0))</f>
        <v>1</v>
      </c>
    </row>
    <row r="995" spans="1:7" x14ac:dyDescent="0.35">
      <c r="A995" s="5">
        <v>42775</v>
      </c>
      <c r="B995" s="7">
        <v>0.96540000000000004</v>
      </c>
      <c r="C995" s="16">
        <f t="shared" si="30"/>
        <v>-2.5</v>
      </c>
      <c r="D995" s="16">
        <f t="array" ref="D995">IFERROR(INDEX(C$2:C995,MATCH(2,1/(C$2:C995&lt;&gt;0))),0)</f>
        <v>-2.5</v>
      </c>
      <c r="E995" s="16">
        <f t="shared" si="31"/>
        <v>-2.5</v>
      </c>
      <c r="F995" s="16">
        <f>IF(AND(C995&lt;&gt;0,SUM(C$1:$D995)=SUM(C$1:$D995)),ROW(),0)</f>
        <v>995</v>
      </c>
      <c r="G995" s="16">
        <f t="array" ref="G995">IF(ROW()-IFERROR(INDEX(F$2:F995,MATCH(2,1/(F$2:F995&lt;&gt;0))),0)&gt;22,22,ROW()-IFERROR(INDEX(F$2:F995,MATCH(2,1/(F$2:F995&lt;&gt;0))),0))</f>
        <v>0</v>
      </c>
    </row>
    <row r="996" spans="1:7" x14ac:dyDescent="0.35">
      <c r="A996" s="5">
        <v>42776</v>
      </c>
      <c r="B996" s="7">
        <v>1.3654999999999999</v>
      </c>
      <c r="C996" s="16">
        <f t="shared" si="30"/>
        <v>0</v>
      </c>
      <c r="D996" s="16">
        <f t="array" ref="D996">IFERROR(INDEX(C$2:C996,MATCH(2,1/(C$2:C996&lt;&gt;0))),0)</f>
        <v>-2.5</v>
      </c>
      <c r="E996" s="16">
        <f t="shared" si="31"/>
        <v>-2.3863636363636362</v>
      </c>
      <c r="F996" s="16">
        <f>IF(AND(C996&lt;&gt;0,SUM(C$1:$D996)=SUM(C$1:$D996)),ROW(),0)</f>
        <v>0</v>
      </c>
      <c r="G996" s="16">
        <f t="array" ref="G996">IF(ROW()-IFERROR(INDEX(F$2:F996,MATCH(2,1/(F$2:F996&lt;&gt;0))),0)&gt;22,22,ROW()-IFERROR(INDEX(F$2:F996,MATCH(2,1/(F$2:F996&lt;&gt;0))),0))</f>
        <v>1</v>
      </c>
    </row>
    <row r="997" spans="1:7" x14ac:dyDescent="0.35">
      <c r="A997" s="5">
        <v>42779</v>
      </c>
      <c r="B997" s="7">
        <v>0.88280000000000003</v>
      </c>
      <c r="C997" s="16">
        <f t="shared" si="30"/>
        <v>-2.5</v>
      </c>
      <c r="D997" s="16">
        <f t="array" ref="D997">IFERROR(INDEX(C$2:C997,MATCH(2,1/(C$2:C997&lt;&gt;0))),0)</f>
        <v>-2.5</v>
      </c>
      <c r="E997" s="16">
        <f t="shared" si="31"/>
        <v>-2.5</v>
      </c>
      <c r="F997" s="16">
        <f>IF(AND(C997&lt;&gt;0,SUM(C$1:$D997)=SUM(C$1:$D997)),ROW(),0)</f>
        <v>997</v>
      </c>
      <c r="G997" s="16">
        <f t="array" ref="G997">IF(ROW()-IFERROR(INDEX(F$2:F997,MATCH(2,1/(F$2:F997&lt;&gt;0))),0)&gt;22,22,ROW()-IFERROR(INDEX(F$2:F997,MATCH(2,1/(F$2:F997&lt;&gt;0))),0))</f>
        <v>0</v>
      </c>
    </row>
    <row r="998" spans="1:7" x14ac:dyDescent="0.35">
      <c r="A998" s="5">
        <v>42780</v>
      </c>
      <c r="B998" s="7">
        <v>0.80259999999999998</v>
      </c>
      <c r="C998" s="16">
        <f t="shared" si="30"/>
        <v>-2.5</v>
      </c>
      <c r="D998" s="16">
        <f t="array" ref="D998">IFERROR(INDEX(C$2:C998,MATCH(2,1/(C$2:C998&lt;&gt;0))),0)</f>
        <v>-2.5</v>
      </c>
      <c r="E998" s="16">
        <f t="shared" si="31"/>
        <v>-2.5</v>
      </c>
      <c r="F998" s="16">
        <f>IF(AND(C998&lt;&gt;0,SUM(C$1:$D998)=SUM(C$1:$D998)),ROW(),0)</f>
        <v>998</v>
      </c>
      <c r="G998" s="16">
        <f t="array" ref="G998">IF(ROW()-IFERROR(INDEX(F$2:F998,MATCH(2,1/(F$2:F998&lt;&gt;0))),0)&gt;22,22,ROW()-IFERROR(INDEX(F$2:F998,MATCH(2,1/(F$2:F998&lt;&gt;0))),0))</f>
        <v>0</v>
      </c>
    </row>
    <row r="999" spans="1:7" x14ac:dyDescent="0.35">
      <c r="A999" s="5">
        <v>42781</v>
      </c>
      <c r="B999" s="7">
        <v>1.4422999999999999</v>
      </c>
      <c r="C999" s="16">
        <f t="shared" si="30"/>
        <v>0</v>
      </c>
      <c r="D999" s="16">
        <f t="array" ref="D999">IFERROR(INDEX(C$2:C999,MATCH(2,1/(C$2:C999&lt;&gt;0))),0)</f>
        <v>-2.5</v>
      </c>
      <c r="E999" s="16">
        <f t="shared" si="31"/>
        <v>-2.3863636363636362</v>
      </c>
      <c r="F999" s="16">
        <f>IF(AND(C999&lt;&gt;0,SUM(C$1:$D999)=SUM(C$1:$D999)),ROW(),0)</f>
        <v>0</v>
      </c>
      <c r="G999" s="16">
        <f t="array" ref="G999">IF(ROW()-IFERROR(INDEX(F$2:F999,MATCH(2,1/(F$2:F999&lt;&gt;0))),0)&gt;22,22,ROW()-IFERROR(INDEX(F$2:F999,MATCH(2,1/(F$2:F999&lt;&gt;0))),0))</f>
        <v>1</v>
      </c>
    </row>
    <row r="1000" spans="1:7" x14ac:dyDescent="0.35">
      <c r="A1000" s="5">
        <v>42782</v>
      </c>
      <c r="B1000" s="7">
        <v>1.8414999999999999</v>
      </c>
      <c r="C1000" s="16">
        <f t="shared" si="30"/>
        <v>0</v>
      </c>
      <c r="D1000" s="16">
        <f t="array" ref="D1000">IFERROR(INDEX(C$2:C1000,MATCH(2,1/(C$2:C1000&lt;&gt;0))),0)</f>
        <v>-2.5</v>
      </c>
      <c r="E1000" s="16">
        <f t="shared" si="31"/>
        <v>-2.2727272727272729</v>
      </c>
      <c r="F1000" s="16">
        <f>IF(AND(C1000&lt;&gt;0,SUM(C$1:$D1000)=SUM(C$1:$D1000)),ROW(),0)</f>
        <v>0</v>
      </c>
      <c r="G1000" s="16">
        <f t="array" ref="G1000">IF(ROW()-IFERROR(INDEX(F$2:F1000,MATCH(2,1/(F$2:F1000&lt;&gt;0))),0)&gt;22,22,ROW()-IFERROR(INDEX(F$2:F1000,MATCH(2,1/(F$2:F1000&lt;&gt;0))),0))</f>
        <v>2</v>
      </c>
    </row>
    <row r="1001" spans="1:7" x14ac:dyDescent="0.35">
      <c r="A1001" s="5">
        <v>42783</v>
      </c>
      <c r="B1001" s="7">
        <v>0.40029999999999999</v>
      </c>
      <c r="C1001" s="16">
        <f t="shared" si="30"/>
        <v>-5</v>
      </c>
      <c r="D1001" s="16">
        <f t="array" ref="D1001">IFERROR(INDEX(C$2:C1001,MATCH(2,1/(C$2:C1001&lt;&gt;0))),0)</f>
        <v>-5</v>
      </c>
      <c r="E1001" s="16">
        <f t="shared" si="31"/>
        <v>-5</v>
      </c>
      <c r="F1001" s="16">
        <f>IF(AND(C1001&lt;&gt;0,SUM(C$1:$D1001)=SUM(C$1:$D1001)),ROW(),0)</f>
        <v>1001</v>
      </c>
      <c r="G1001" s="16">
        <f t="array" ref="G1001">IF(ROW()-IFERROR(INDEX(F$2:F1001,MATCH(2,1/(F$2:F1001&lt;&gt;0))),0)&gt;22,22,ROW()-IFERROR(INDEX(F$2:F1001,MATCH(2,1/(F$2:F1001&lt;&gt;0))),0))</f>
        <v>0</v>
      </c>
    </row>
    <row r="1002" spans="1:7" x14ac:dyDescent="0.35">
      <c r="A1002" s="5">
        <v>42786</v>
      </c>
      <c r="B1002" s="7">
        <v>0.95920000000000005</v>
      </c>
      <c r="C1002" s="16">
        <f t="shared" si="30"/>
        <v>-2.5</v>
      </c>
      <c r="D1002" s="16">
        <f t="array" ref="D1002">IFERROR(INDEX(C$2:C1002,MATCH(2,1/(C$2:C1002&lt;&gt;0))),0)</f>
        <v>-2.5</v>
      </c>
      <c r="E1002" s="16">
        <f t="shared" si="31"/>
        <v>-2.5</v>
      </c>
      <c r="F1002" s="16">
        <f>IF(AND(C1002&lt;&gt;0,SUM(C$1:$D1002)=SUM(C$1:$D1002)),ROW(),0)</f>
        <v>1002</v>
      </c>
      <c r="G1002" s="16">
        <f t="array" ref="G1002">IF(ROW()-IFERROR(INDEX(F$2:F1002,MATCH(2,1/(F$2:F1002&lt;&gt;0))),0)&gt;22,22,ROW()-IFERROR(INDEX(F$2:F1002,MATCH(2,1/(F$2:F1002&lt;&gt;0))),0))</f>
        <v>0</v>
      </c>
    </row>
    <row r="1003" spans="1:7" x14ac:dyDescent="0.35">
      <c r="A1003" s="5">
        <v>42787</v>
      </c>
      <c r="B1003" s="7">
        <v>1.1980999999999999</v>
      </c>
      <c r="C1003" s="16">
        <f t="shared" si="30"/>
        <v>0</v>
      </c>
      <c r="D1003" s="16">
        <f t="array" ref="D1003">IFERROR(INDEX(C$2:C1003,MATCH(2,1/(C$2:C1003&lt;&gt;0))),0)</f>
        <v>-2.5</v>
      </c>
      <c r="E1003" s="16">
        <f t="shared" si="31"/>
        <v>-2.3863636363636362</v>
      </c>
      <c r="F1003" s="16">
        <f>IF(AND(C1003&lt;&gt;0,SUM(C$1:$D1003)=SUM(C$1:$D1003)),ROW(),0)</f>
        <v>0</v>
      </c>
      <c r="G1003" s="16">
        <f t="array" ref="G1003">IF(ROW()-IFERROR(INDEX(F$2:F1003,MATCH(2,1/(F$2:F1003&lt;&gt;0))),0)&gt;22,22,ROW()-IFERROR(INDEX(F$2:F1003,MATCH(2,1/(F$2:F1003&lt;&gt;0))),0))</f>
        <v>1</v>
      </c>
    </row>
    <row r="1004" spans="1:7" x14ac:dyDescent="0.35">
      <c r="A1004" s="5">
        <v>42788</v>
      </c>
      <c r="B1004" s="7">
        <v>0.95689999999999997</v>
      </c>
      <c r="C1004" s="16">
        <f t="shared" si="30"/>
        <v>-2.5</v>
      </c>
      <c r="D1004" s="16">
        <f t="array" ref="D1004">IFERROR(INDEX(C$2:C1004,MATCH(2,1/(C$2:C1004&lt;&gt;0))),0)</f>
        <v>-2.5</v>
      </c>
      <c r="E1004" s="16">
        <f t="shared" si="31"/>
        <v>-2.5</v>
      </c>
      <c r="F1004" s="16">
        <f>IF(AND(C1004&lt;&gt;0,SUM(C$1:$D1004)=SUM(C$1:$D1004)),ROW(),0)</f>
        <v>1004</v>
      </c>
      <c r="G1004" s="16">
        <f t="array" ref="G1004">IF(ROW()-IFERROR(INDEX(F$2:F1004,MATCH(2,1/(F$2:F1004&lt;&gt;0))),0)&gt;22,22,ROW()-IFERROR(INDEX(F$2:F1004,MATCH(2,1/(F$2:F1004&lt;&gt;0))),0))</f>
        <v>0</v>
      </c>
    </row>
    <row r="1005" spans="1:7" x14ac:dyDescent="0.35">
      <c r="A1005" s="5">
        <v>42789</v>
      </c>
      <c r="B1005" s="7">
        <v>0.95540000000000003</v>
      </c>
      <c r="C1005" s="16">
        <f t="shared" si="30"/>
        <v>-2.5</v>
      </c>
      <c r="D1005" s="16">
        <f t="array" ref="D1005">IFERROR(INDEX(C$2:C1005,MATCH(2,1/(C$2:C1005&lt;&gt;0))),0)</f>
        <v>-2.5</v>
      </c>
      <c r="E1005" s="16">
        <f t="shared" si="31"/>
        <v>-2.5</v>
      </c>
      <c r="F1005" s="16">
        <f>IF(AND(C1005&lt;&gt;0,SUM(C$1:$D1005)=SUM(C$1:$D1005)),ROW(),0)</f>
        <v>1005</v>
      </c>
      <c r="G1005" s="16">
        <f t="array" ref="G1005">IF(ROW()-IFERROR(INDEX(F$2:F1005,MATCH(2,1/(F$2:F1005&lt;&gt;0))),0)&gt;22,22,ROW()-IFERROR(INDEX(F$2:F1005,MATCH(2,1/(F$2:F1005&lt;&gt;0))),0))</f>
        <v>0</v>
      </c>
    </row>
    <row r="1006" spans="1:7" x14ac:dyDescent="0.35">
      <c r="A1006" s="5">
        <v>42790</v>
      </c>
      <c r="B1006" s="7">
        <v>0.71599999999999997</v>
      </c>
      <c r="C1006" s="16">
        <f t="shared" si="30"/>
        <v>-5</v>
      </c>
      <c r="D1006" s="16">
        <f t="array" ref="D1006">IFERROR(INDEX(C$2:C1006,MATCH(2,1/(C$2:C1006&lt;&gt;0))),0)</f>
        <v>-5</v>
      </c>
      <c r="E1006" s="16">
        <f t="shared" si="31"/>
        <v>-5</v>
      </c>
      <c r="F1006" s="16">
        <f>IF(AND(C1006&lt;&gt;0,SUM(C$1:$D1006)=SUM(C$1:$D1006)),ROW(),0)</f>
        <v>1006</v>
      </c>
      <c r="G1006" s="16">
        <f t="array" ref="G1006">IF(ROW()-IFERROR(INDEX(F$2:F1006,MATCH(2,1/(F$2:F1006&lt;&gt;0))),0)&gt;22,22,ROW()-IFERROR(INDEX(F$2:F1006,MATCH(2,1/(F$2:F1006&lt;&gt;0))),0))</f>
        <v>0</v>
      </c>
    </row>
    <row r="1007" spans="1:7" x14ac:dyDescent="0.35">
      <c r="A1007" s="5">
        <v>42793</v>
      </c>
      <c r="B1007" s="7">
        <v>0.55600000000000005</v>
      </c>
      <c r="C1007" s="16">
        <f t="shared" si="30"/>
        <v>-5</v>
      </c>
      <c r="D1007" s="16">
        <f t="array" ref="D1007">IFERROR(INDEX(C$2:C1007,MATCH(2,1/(C$2:C1007&lt;&gt;0))),0)</f>
        <v>-5</v>
      </c>
      <c r="E1007" s="16">
        <f t="shared" si="31"/>
        <v>-5</v>
      </c>
      <c r="F1007" s="16">
        <f>IF(AND(C1007&lt;&gt;0,SUM(C$1:$D1007)=SUM(C$1:$D1007)),ROW(),0)</f>
        <v>1007</v>
      </c>
      <c r="G1007" s="16">
        <f t="array" ref="G1007">IF(ROW()-IFERROR(INDEX(F$2:F1007,MATCH(2,1/(F$2:F1007&lt;&gt;0))),0)&gt;22,22,ROW()-IFERROR(INDEX(F$2:F1007,MATCH(2,1/(F$2:F1007&lt;&gt;0))),0))</f>
        <v>0</v>
      </c>
    </row>
    <row r="1008" spans="1:7" x14ac:dyDescent="0.35">
      <c r="A1008" s="5">
        <v>42794</v>
      </c>
      <c r="B1008" s="7">
        <v>0.873</v>
      </c>
      <c r="C1008" s="16">
        <f t="shared" si="30"/>
        <v>-2.5</v>
      </c>
      <c r="D1008" s="16">
        <f t="array" ref="D1008">IFERROR(INDEX(C$2:C1008,MATCH(2,1/(C$2:C1008&lt;&gt;0))),0)</f>
        <v>-2.5</v>
      </c>
      <c r="E1008" s="16">
        <f t="shared" si="31"/>
        <v>-2.5</v>
      </c>
      <c r="F1008" s="16">
        <f>IF(AND(C1008&lt;&gt;0,SUM(C$1:$D1008)=SUM(C$1:$D1008)),ROW(),0)</f>
        <v>1008</v>
      </c>
      <c r="G1008" s="16">
        <f t="array" ref="G1008">IF(ROW()-IFERROR(INDEX(F$2:F1008,MATCH(2,1/(F$2:F1008&lt;&gt;0))),0)&gt;22,22,ROW()-IFERROR(INDEX(F$2:F1008,MATCH(2,1/(F$2:F1008&lt;&gt;0))),0))</f>
        <v>0</v>
      </c>
    </row>
    <row r="1009" spans="1:7" x14ac:dyDescent="0.35">
      <c r="A1009" s="5">
        <v>42795</v>
      </c>
      <c r="B1009" s="7">
        <v>1.3481000000000001</v>
      </c>
      <c r="C1009" s="16">
        <f t="shared" si="30"/>
        <v>0</v>
      </c>
      <c r="D1009" s="16">
        <f t="array" ref="D1009">IFERROR(INDEX(C$2:C1009,MATCH(2,1/(C$2:C1009&lt;&gt;0))),0)</f>
        <v>-2.5</v>
      </c>
      <c r="E1009" s="16">
        <f t="shared" si="31"/>
        <v>-2.3863636363636362</v>
      </c>
      <c r="F1009" s="16">
        <f>IF(AND(C1009&lt;&gt;0,SUM(C$1:$D1009)=SUM(C$1:$D1009)),ROW(),0)</f>
        <v>0</v>
      </c>
      <c r="G1009" s="16">
        <f t="array" ref="G1009">IF(ROW()-IFERROR(INDEX(F$2:F1009,MATCH(2,1/(F$2:F1009&lt;&gt;0))),0)&gt;22,22,ROW()-IFERROR(INDEX(F$2:F1009,MATCH(2,1/(F$2:F1009&lt;&gt;0))),0))</f>
        <v>1</v>
      </c>
    </row>
    <row r="1010" spans="1:7" x14ac:dyDescent="0.35">
      <c r="A1010" s="5">
        <v>42796</v>
      </c>
      <c r="B1010" s="7">
        <v>0.7137</v>
      </c>
      <c r="C1010" s="16">
        <f t="shared" si="30"/>
        <v>-5</v>
      </c>
      <c r="D1010" s="16">
        <f t="array" ref="D1010">IFERROR(INDEX(C$2:C1010,MATCH(2,1/(C$2:C1010&lt;&gt;0))),0)</f>
        <v>-5</v>
      </c>
      <c r="E1010" s="16">
        <f t="shared" si="31"/>
        <v>-5</v>
      </c>
      <c r="F1010" s="16">
        <f>IF(AND(C1010&lt;&gt;0,SUM(C$1:$D1010)=SUM(C$1:$D1010)),ROW(),0)</f>
        <v>1010</v>
      </c>
      <c r="G1010" s="16">
        <f t="array" ref="G1010">IF(ROW()-IFERROR(INDEX(F$2:F1010,MATCH(2,1/(F$2:F1010&lt;&gt;0))),0)&gt;22,22,ROW()-IFERROR(INDEX(F$2:F1010,MATCH(2,1/(F$2:F1010&lt;&gt;0))),0))</f>
        <v>0</v>
      </c>
    </row>
    <row r="1011" spans="1:7" x14ac:dyDescent="0.35">
      <c r="A1011" s="5">
        <v>42797</v>
      </c>
      <c r="B1011" s="7">
        <v>0.63390000000000002</v>
      </c>
      <c r="C1011" s="16">
        <f t="shared" si="30"/>
        <v>-5</v>
      </c>
      <c r="D1011" s="16">
        <f t="array" ref="D1011">IFERROR(INDEX(C$2:C1011,MATCH(2,1/(C$2:C1011&lt;&gt;0))),0)</f>
        <v>-5</v>
      </c>
      <c r="E1011" s="16">
        <f t="shared" si="31"/>
        <v>-5</v>
      </c>
      <c r="F1011" s="16">
        <f>IF(AND(C1011&lt;&gt;0,SUM(C$1:$D1011)=SUM(C$1:$D1011)),ROW(),0)</f>
        <v>1011</v>
      </c>
      <c r="G1011" s="16">
        <f t="array" ref="G1011">IF(ROW()-IFERROR(INDEX(F$2:F1011,MATCH(2,1/(F$2:F1011&lt;&gt;0))),0)&gt;22,22,ROW()-IFERROR(INDEX(F$2:F1011,MATCH(2,1/(F$2:F1011&lt;&gt;0))),0))</f>
        <v>0</v>
      </c>
    </row>
    <row r="1012" spans="1:7" x14ac:dyDescent="0.35">
      <c r="A1012" s="5">
        <v>42800</v>
      </c>
      <c r="B1012" s="7">
        <v>1.1876</v>
      </c>
      <c r="C1012" s="16">
        <f t="shared" si="30"/>
        <v>0</v>
      </c>
      <c r="D1012" s="16">
        <f t="array" ref="D1012">IFERROR(INDEX(C$2:C1012,MATCH(2,1/(C$2:C1012&lt;&gt;0))),0)</f>
        <v>-5</v>
      </c>
      <c r="E1012" s="16">
        <f t="shared" si="31"/>
        <v>-4.7727272727272725</v>
      </c>
      <c r="F1012" s="16">
        <f>IF(AND(C1012&lt;&gt;0,SUM(C$1:$D1012)=SUM(C$1:$D1012)),ROW(),0)</f>
        <v>0</v>
      </c>
      <c r="G1012" s="16">
        <f t="array" ref="G1012">IF(ROW()-IFERROR(INDEX(F$2:F1012,MATCH(2,1/(F$2:F1012&lt;&gt;0))),0)&gt;22,22,ROW()-IFERROR(INDEX(F$2:F1012,MATCH(2,1/(F$2:F1012&lt;&gt;0))),0))</f>
        <v>1</v>
      </c>
    </row>
    <row r="1013" spans="1:7" x14ac:dyDescent="0.35">
      <c r="A1013" s="5">
        <v>42801</v>
      </c>
      <c r="B1013" s="7">
        <v>1.0285</v>
      </c>
      <c r="C1013" s="16">
        <f t="shared" si="30"/>
        <v>0</v>
      </c>
      <c r="D1013" s="16">
        <f t="array" ref="D1013">IFERROR(INDEX(C$2:C1013,MATCH(2,1/(C$2:C1013&lt;&gt;0))),0)</f>
        <v>-5</v>
      </c>
      <c r="E1013" s="16">
        <f t="shared" si="31"/>
        <v>-4.5454545454545459</v>
      </c>
      <c r="F1013" s="16">
        <f>IF(AND(C1013&lt;&gt;0,SUM(C$1:$D1013)=SUM(C$1:$D1013)),ROW(),0)</f>
        <v>0</v>
      </c>
      <c r="G1013" s="16">
        <f t="array" ref="G1013">IF(ROW()-IFERROR(INDEX(F$2:F1013,MATCH(2,1/(F$2:F1013&lt;&gt;0))),0)&gt;22,22,ROW()-IFERROR(INDEX(F$2:F1013,MATCH(2,1/(F$2:F1013&lt;&gt;0))),0))</f>
        <v>2</v>
      </c>
    </row>
    <row r="1014" spans="1:7" x14ac:dyDescent="0.35">
      <c r="A1014" s="5">
        <v>42802</v>
      </c>
      <c r="B1014" s="7">
        <v>0.78990000000000005</v>
      </c>
      <c r="C1014" s="16">
        <f t="shared" si="30"/>
        <v>-5</v>
      </c>
      <c r="D1014" s="16">
        <f t="array" ref="D1014">IFERROR(INDEX(C$2:C1014,MATCH(2,1/(C$2:C1014&lt;&gt;0))),0)</f>
        <v>-5</v>
      </c>
      <c r="E1014" s="16">
        <f t="shared" si="31"/>
        <v>-5</v>
      </c>
      <c r="F1014" s="16">
        <f>IF(AND(C1014&lt;&gt;0,SUM(C$1:$D1014)=SUM(C$1:$D1014)),ROW(),0)</f>
        <v>1014</v>
      </c>
      <c r="G1014" s="16">
        <f t="array" ref="G1014">IF(ROW()-IFERROR(INDEX(F$2:F1014,MATCH(2,1/(F$2:F1014&lt;&gt;0))),0)&gt;22,22,ROW()-IFERROR(INDEX(F$2:F1014,MATCH(2,1/(F$2:F1014&lt;&gt;0))),0))</f>
        <v>0</v>
      </c>
    </row>
    <row r="1015" spans="1:7" x14ac:dyDescent="0.35">
      <c r="A1015" s="5">
        <v>42803</v>
      </c>
      <c r="B1015" s="7">
        <v>0.63190000000000002</v>
      </c>
      <c r="C1015" s="16">
        <f t="shared" si="30"/>
        <v>-5</v>
      </c>
      <c r="D1015" s="16">
        <f t="array" ref="D1015">IFERROR(INDEX(C$2:C1015,MATCH(2,1/(C$2:C1015&lt;&gt;0))),0)</f>
        <v>-5</v>
      </c>
      <c r="E1015" s="16">
        <f t="shared" si="31"/>
        <v>-5</v>
      </c>
      <c r="F1015" s="16">
        <f>IF(AND(C1015&lt;&gt;0,SUM(C$1:$D1015)=SUM(C$1:$D1015)),ROW(),0)</f>
        <v>1015</v>
      </c>
      <c r="G1015" s="16">
        <f t="array" ref="G1015">IF(ROW()-IFERROR(INDEX(F$2:F1015,MATCH(2,1/(F$2:F1015&lt;&gt;0))),0)&gt;22,22,ROW()-IFERROR(INDEX(F$2:F1015,MATCH(2,1/(F$2:F1015&lt;&gt;0))),0))</f>
        <v>0</v>
      </c>
    </row>
    <row r="1016" spans="1:7" x14ac:dyDescent="0.35">
      <c r="A1016" s="5">
        <v>42804</v>
      </c>
      <c r="B1016" s="7">
        <v>0.63190000000000002</v>
      </c>
      <c r="C1016" s="16">
        <f t="shared" si="30"/>
        <v>-5</v>
      </c>
      <c r="D1016" s="16">
        <f t="array" ref="D1016">IFERROR(INDEX(C$2:C1016,MATCH(2,1/(C$2:C1016&lt;&gt;0))),0)</f>
        <v>-5</v>
      </c>
      <c r="E1016" s="16">
        <f t="shared" si="31"/>
        <v>-5</v>
      </c>
      <c r="F1016" s="16">
        <f>IF(AND(C1016&lt;&gt;0,SUM(C$1:$D1016)=SUM(C$1:$D1016)),ROW(),0)</f>
        <v>1016</v>
      </c>
      <c r="G1016" s="16">
        <f t="array" ref="G1016">IF(ROW()-IFERROR(INDEX(F$2:F1016,MATCH(2,1/(F$2:F1016&lt;&gt;0))),0)&gt;22,22,ROW()-IFERROR(INDEX(F$2:F1016,MATCH(2,1/(F$2:F1016&lt;&gt;0))),0))</f>
        <v>0</v>
      </c>
    </row>
    <row r="1017" spans="1:7" x14ac:dyDescent="0.35">
      <c r="A1017" s="5">
        <v>42807</v>
      </c>
      <c r="B1017" s="7">
        <v>0.55289999999999995</v>
      </c>
      <c r="C1017" s="16">
        <f t="shared" si="30"/>
        <v>-5</v>
      </c>
      <c r="D1017" s="16">
        <f t="array" ref="D1017">IFERROR(INDEX(C$2:C1017,MATCH(2,1/(C$2:C1017&lt;&gt;0))),0)</f>
        <v>-5</v>
      </c>
      <c r="E1017" s="16">
        <f t="shared" si="31"/>
        <v>-5</v>
      </c>
      <c r="F1017" s="16">
        <f>IF(AND(C1017&lt;&gt;0,SUM(C$1:$D1017)=SUM(C$1:$D1017)),ROW(),0)</f>
        <v>1017</v>
      </c>
      <c r="G1017" s="16">
        <f t="array" ref="G1017">IF(ROW()-IFERROR(INDEX(F$2:F1017,MATCH(2,1/(F$2:F1017&lt;&gt;0))),0)&gt;22,22,ROW()-IFERROR(INDEX(F$2:F1017,MATCH(2,1/(F$2:F1017&lt;&gt;0))),0))</f>
        <v>0</v>
      </c>
    </row>
    <row r="1018" spans="1:7" x14ac:dyDescent="0.35">
      <c r="A1018" s="5">
        <v>42808</v>
      </c>
      <c r="B1018" s="7">
        <v>0.63190000000000002</v>
      </c>
      <c r="C1018" s="16">
        <f t="shared" si="30"/>
        <v>-5</v>
      </c>
      <c r="D1018" s="16">
        <f t="array" ref="D1018">IFERROR(INDEX(C$2:C1018,MATCH(2,1/(C$2:C1018&lt;&gt;0))),0)</f>
        <v>-5</v>
      </c>
      <c r="E1018" s="16">
        <f t="shared" si="31"/>
        <v>-5</v>
      </c>
      <c r="F1018" s="16">
        <f>IF(AND(C1018&lt;&gt;0,SUM(C$1:$D1018)=SUM(C$1:$D1018)),ROW(),0)</f>
        <v>1018</v>
      </c>
      <c r="G1018" s="16">
        <f t="array" ref="G1018">IF(ROW()-IFERROR(INDEX(F$2:F1018,MATCH(2,1/(F$2:F1018&lt;&gt;0))),0)&gt;22,22,ROW()-IFERROR(INDEX(F$2:F1018,MATCH(2,1/(F$2:F1018&lt;&gt;0))),0))</f>
        <v>0</v>
      </c>
    </row>
    <row r="1019" spans="1:7" x14ac:dyDescent="0.35">
      <c r="A1019" s="5">
        <v>42809</v>
      </c>
      <c r="B1019" s="7">
        <v>0.78990000000000005</v>
      </c>
      <c r="C1019" s="16">
        <f t="shared" si="30"/>
        <v>-5</v>
      </c>
      <c r="D1019" s="16">
        <f t="array" ref="D1019">IFERROR(INDEX(C$2:C1019,MATCH(2,1/(C$2:C1019&lt;&gt;0))),0)</f>
        <v>-5</v>
      </c>
      <c r="E1019" s="16">
        <f t="shared" si="31"/>
        <v>-5</v>
      </c>
      <c r="F1019" s="16">
        <f>IF(AND(C1019&lt;&gt;0,SUM(C$1:$D1019)=SUM(C$1:$D1019)),ROW(),0)</f>
        <v>1019</v>
      </c>
      <c r="G1019" s="16">
        <f t="array" ref="G1019">IF(ROW()-IFERROR(INDEX(F$2:F1019,MATCH(2,1/(F$2:F1019&lt;&gt;0))),0)&gt;22,22,ROW()-IFERROR(INDEX(F$2:F1019,MATCH(2,1/(F$2:F1019&lt;&gt;0))),0))</f>
        <v>0</v>
      </c>
    </row>
    <row r="1020" spans="1:7" x14ac:dyDescent="0.35">
      <c r="A1020" s="5">
        <v>42810</v>
      </c>
      <c r="B1020" s="7">
        <v>1.1057999999999999</v>
      </c>
      <c r="C1020" s="16">
        <f t="shared" si="30"/>
        <v>0</v>
      </c>
      <c r="D1020" s="16">
        <f t="array" ref="D1020">IFERROR(INDEX(C$2:C1020,MATCH(2,1/(C$2:C1020&lt;&gt;0))),0)</f>
        <v>-5</v>
      </c>
      <c r="E1020" s="16">
        <f t="shared" si="31"/>
        <v>-4.7727272727272725</v>
      </c>
      <c r="F1020" s="16">
        <f>IF(AND(C1020&lt;&gt;0,SUM(C$1:$D1020)=SUM(C$1:$D1020)),ROW(),0)</f>
        <v>0</v>
      </c>
      <c r="G1020" s="16">
        <f t="array" ref="G1020">IF(ROW()-IFERROR(INDEX(F$2:F1020,MATCH(2,1/(F$2:F1020&lt;&gt;0))),0)&gt;22,22,ROW()-IFERROR(INDEX(F$2:F1020,MATCH(2,1/(F$2:F1020&lt;&gt;0))),0))</f>
        <v>1</v>
      </c>
    </row>
    <row r="1021" spans="1:7" x14ac:dyDescent="0.35">
      <c r="A1021" s="5">
        <v>42811</v>
      </c>
      <c r="B1021" s="7">
        <v>0.316</v>
      </c>
      <c r="C1021" s="16">
        <f t="shared" si="30"/>
        <v>-5</v>
      </c>
      <c r="D1021" s="16">
        <f t="array" ref="D1021">IFERROR(INDEX(C$2:C1021,MATCH(2,1/(C$2:C1021&lt;&gt;0))),0)</f>
        <v>-5</v>
      </c>
      <c r="E1021" s="16">
        <f t="shared" si="31"/>
        <v>-5</v>
      </c>
      <c r="F1021" s="16">
        <f>IF(AND(C1021&lt;&gt;0,SUM(C$1:$D1021)=SUM(C$1:$D1021)),ROW(),0)</f>
        <v>1021</v>
      </c>
      <c r="G1021" s="16">
        <f t="array" ref="G1021">IF(ROW()-IFERROR(INDEX(F$2:F1021,MATCH(2,1/(F$2:F1021&lt;&gt;0))),0)&gt;22,22,ROW()-IFERROR(INDEX(F$2:F1021,MATCH(2,1/(F$2:F1021&lt;&gt;0))),0))</f>
        <v>0</v>
      </c>
    </row>
    <row r="1022" spans="1:7" x14ac:dyDescent="0.35">
      <c r="A1022" s="5">
        <v>42814</v>
      </c>
      <c r="B1022" s="7">
        <v>0.63090000000000002</v>
      </c>
      <c r="C1022" s="16">
        <f t="shared" si="30"/>
        <v>-5</v>
      </c>
      <c r="D1022" s="16">
        <f t="array" ref="D1022">IFERROR(INDEX(C$2:C1022,MATCH(2,1/(C$2:C1022&lt;&gt;0))),0)</f>
        <v>-5</v>
      </c>
      <c r="E1022" s="16">
        <f t="shared" si="31"/>
        <v>-5</v>
      </c>
      <c r="F1022" s="16">
        <f>IF(AND(C1022&lt;&gt;0,SUM(C$1:$D1022)=SUM(C$1:$D1022)),ROW(),0)</f>
        <v>1022</v>
      </c>
      <c r="G1022" s="16">
        <f t="array" ref="G1022">IF(ROW()-IFERROR(INDEX(F$2:F1022,MATCH(2,1/(F$2:F1022&lt;&gt;0))),0)&gt;22,22,ROW()-IFERROR(INDEX(F$2:F1022,MATCH(2,1/(F$2:F1022&lt;&gt;0))),0))</f>
        <v>0</v>
      </c>
    </row>
    <row r="1023" spans="1:7" x14ac:dyDescent="0.35">
      <c r="A1023" s="5">
        <v>42815</v>
      </c>
      <c r="B1023" s="7">
        <v>0.86680000000000001</v>
      </c>
      <c r="C1023" s="16">
        <f t="shared" si="30"/>
        <v>-2.5</v>
      </c>
      <c r="D1023" s="16">
        <f t="array" ref="D1023">IFERROR(INDEX(C$2:C1023,MATCH(2,1/(C$2:C1023&lt;&gt;0))),0)</f>
        <v>-2.5</v>
      </c>
      <c r="E1023" s="16">
        <f t="shared" si="31"/>
        <v>-2.5</v>
      </c>
      <c r="F1023" s="16">
        <f>IF(AND(C1023&lt;&gt;0,SUM(C$1:$D1023)=SUM(C$1:$D1023)),ROW(),0)</f>
        <v>1023</v>
      </c>
      <c r="G1023" s="16">
        <f t="array" ref="G1023">IF(ROW()-IFERROR(INDEX(F$2:F1023,MATCH(2,1/(F$2:F1023&lt;&gt;0))),0)&gt;22,22,ROW()-IFERROR(INDEX(F$2:F1023,MATCH(2,1/(F$2:F1023&lt;&gt;0))),0))</f>
        <v>0</v>
      </c>
    </row>
    <row r="1024" spans="1:7" x14ac:dyDescent="0.35">
      <c r="A1024" s="5">
        <v>42816</v>
      </c>
      <c r="B1024" s="7">
        <v>1.0236000000000001</v>
      </c>
      <c r="C1024" s="16">
        <f t="shared" si="30"/>
        <v>0</v>
      </c>
      <c r="D1024" s="16">
        <f t="array" ref="D1024">IFERROR(INDEX(C$2:C1024,MATCH(2,1/(C$2:C1024&lt;&gt;0))),0)</f>
        <v>-2.5</v>
      </c>
      <c r="E1024" s="16">
        <f t="shared" si="31"/>
        <v>-2.3863636363636362</v>
      </c>
      <c r="F1024" s="16">
        <f>IF(AND(C1024&lt;&gt;0,SUM(C$1:$D1024)=SUM(C$1:$D1024)),ROW(),0)</f>
        <v>0</v>
      </c>
      <c r="G1024" s="16">
        <f t="array" ref="G1024">IF(ROW()-IFERROR(INDEX(F$2:F1024,MATCH(2,1/(F$2:F1024&lt;&gt;0))),0)&gt;22,22,ROW()-IFERROR(INDEX(F$2:F1024,MATCH(2,1/(F$2:F1024&lt;&gt;0))),0))</f>
        <v>1</v>
      </c>
    </row>
    <row r="1025" spans="1:7" x14ac:dyDescent="0.35">
      <c r="A1025" s="5">
        <v>42817</v>
      </c>
      <c r="B1025" s="7">
        <v>0.86609999999999998</v>
      </c>
      <c r="C1025" s="16">
        <f t="shared" si="30"/>
        <v>-2.5</v>
      </c>
      <c r="D1025" s="16">
        <f t="array" ref="D1025">IFERROR(INDEX(C$2:C1025,MATCH(2,1/(C$2:C1025&lt;&gt;0))),0)</f>
        <v>-2.5</v>
      </c>
      <c r="E1025" s="16">
        <f t="shared" si="31"/>
        <v>-2.5</v>
      </c>
      <c r="F1025" s="16">
        <f>IF(AND(C1025&lt;&gt;0,SUM(C$1:$D1025)=SUM(C$1:$D1025)),ROW(),0)</f>
        <v>1025</v>
      </c>
      <c r="G1025" s="16">
        <f t="array" ref="G1025">IF(ROW()-IFERROR(INDEX(F$2:F1025,MATCH(2,1/(F$2:F1025&lt;&gt;0))),0)&gt;22,22,ROW()-IFERROR(INDEX(F$2:F1025,MATCH(2,1/(F$2:F1025&lt;&gt;0))),0))</f>
        <v>0</v>
      </c>
    </row>
    <row r="1026" spans="1:7" x14ac:dyDescent="0.35">
      <c r="A1026" s="5">
        <v>42818</v>
      </c>
      <c r="B1026" s="7">
        <v>1.1014999999999999</v>
      </c>
      <c r="C1026" s="16">
        <f t="shared" si="30"/>
        <v>0</v>
      </c>
      <c r="D1026" s="16">
        <f t="array" ref="D1026">IFERROR(INDEX(C$2:C1026,MATCH(2,1/(C$2:C1026&lt;&gt;0))),0)</f>
        <v>-2.5</v>
      </c>
      <c r="E1026" s="16">
        <f t="shared" si="31"/>
        <v>-2.3863636363636362</v>
      </c>
      <c r="F1026" s="16">
        <f>IF(AND(C1026&lt;&gt;0,SUM(C$1:$D1026)=SUM(C$1:$D1026)),ROW(),0)</f>
        <v>0</v>
      </c>
      <c r="G1026" s="16">
        <f t="array" ref="G1026">IF(ROW()-IFERROR(INDEX(F$2:F1026,MATCH(2,1/(F$2:F1026&lt;&gt;0))),0)&gt;22,22,ROW()-IFERROR(INDEX(F$2:F1026,MATCH(2,1/(F$2:F1026&lt;&gt;0))),0))</f>
        <v>1</v>
      </c>
    </row>
    <row r="1027" spans="1:7" x14ac:dyDescent="0.35">
      <c r="A1027" s="5">
        <v>42821</v>
      </c>
      <c r="B1027" s="7">
        <v>0.62839999999999996</v>
      </c>
      <c r="C1027" s="16">
        <f t="shared" ref="C1027:C1090" si="32">IF(B1027&gt;3,5,IF(B1027&gt;2.4,2.5,IF(B1027&gt;1,0,IF(B1027&gt;0.8,-2.5,-5))))</f>
        <v>-5</v>
      </c>
      <c r="D1027" s="16">
        <f t="array" ref="D1027">IFERROR(INDEX(C$2:C1027,MATCH(2,1/(C$2:C1027&lt;&gt;0))),0)</f>
        <v>-5</v>
      </c>
      <c r="E1027" s="16">
        <f t="shared" ref="E1027:E1090" si="33">IF(D1027=0,0,IF(D1027&lt;0,-1*(ABS(D1027)-G1027*ABS(D1027)/22),D1027-G1027*D1027/22))</f>
        <v>-5</v>
      </c>
      <c r="F1027" s="16">
        <f>IF(AND(C1027&lt;&gt;0,SUM(C$1:$D1027)=SUM(C$1:$D1027)),ROW(),0)</f>
        <v>1027</v>
      </c>
      <c r="G1027" s="16">
        <f t="array" ref="G1027">IF(ROW()-IFERROR(INDEX(F$2:F1027,MATCH(2,1/(F$2:F1027&lt;&gt;0))),0)&gt;22,22,ROW()-IFERROR(INDEX(F$2:F1027,MATCH(2,1/(F$2:F1027&lt;&gt;0))),0))</f>
        <v>0</v>
      </c>
    </row>
    <row r="1028" spans="1:7" x14ac:dyDescent="0.35">
      <c r="A1028" s="5">
        <v>42822</v>
      </c>
      <c r="B1028" s="7">
        <v>1.0980000000000001</v>
      </c>
      <c r="C1028" s="16">
        <f t="shared" si="32"/>
        <v>0</v>
      </c>
      <c r="D1028" s="16">
        <f t="array" ref="D1028">IFERROR(INDEX(C$2:C1028,MATCH(2,1/(C$2:C1028&lt;&gt;0))),0)</f>
        <v>-5</v>
      </c>
      <c r="E1028" s="16">
        <f t="shared" si="33"/>
        <v>-4.7727272727272725</v>
      </c>
      <c r="F1028" s="16">
        <f>IF(AND(C1028&lt;&gt;0,SUM(C$1:$D1028)=SUM(C$1:$D1028)),ROW(),0)</f>
        <v>0</v>
      </c>
      <c r="G1028" s="16">
        <f t="array" ref="G1028">IF(ROW()-IFERROR(INDEX(F$2:F1028,MATCH(2,1/(F$2:F1028&lt;&gt;0))),0)&gt;22,22,ROW()-IFERROR(INDEX(F$2:F1028,MATCH(2,1/(F$2:F1028&lt;&gt;0))),0))</f>
        <v>1</v>
      </c>
    </row>
    <row r="1029" spans="1:7" x14ac:dyDescent="0.35">
      <c r="A1029" s="5">
        <v>42823</v>
      </c>
      <c r="B1029" s="7">
        <v>1.3323</v>
      </c>
      <c r="C1029" s="16">
        <f t="shared" si="32"/>
        <v>0</v>
      </c>
      <c r="D1029" s="16">
        <f t="array" ref="D1029">IFERROR(INDEX(C$2:C1029,MATCH(2,1/(C$2:C1029&lt;&gt;0))),0)</f>
        <v>-5</v>
      </c>
      <c r="E1029" s="16">
        <f t="shared" si="33"/>
        <v>-4.5454545454545459</v>
      </c>
      <c r="F1029" s="16">
        <f>IF(AND(C1029&lt;&gt;0,SUM(C$1:$D1029)=SUM(C$1:$D1029)),ROW(),0)</f>
        <v>0</v>
      </c>
      <c r="G1029" s="16">
        <f t="array" ref="G1029">IF(ROW()-IFERROR(INDEX(F$2:F1029,MATCH(2,1/(F$2:F1029&lt;&gt;0))),0)&gt;22,22,ROW()-IFERROR(INDEX(F$2:F1029,MATCH(2,1/(F$2:F1029&lt;&gt;0))),0))</f>
        <v>2</v>
      </c>
    </row>
    <row r="1030" spans="1:7" x14ac:dyDescent="0.35">
      <c r="A1030" s="5">
        <v>42824</v>
      </c>
      <c r="B1030" s="7">
        <v>0.94040000000000001</v>
      </c>
      <c r="C1030" s="16">
        <f t="shared" si="32"/>
        <v>-2.5</v>
      </c>
      <c r="D1030" s="16">
        <f t="array" ref="D1030">IFERROR(INDEX(C$2:C1030,MATCH(2,1/(C$2:C1030&lt;&gt;0))),0)</f>
        <v>-2.5</v>
      </c>
      <c r="E1030" s="16">
        <f t="shared" si="33"/>
        <v>-2.5</v>
      </c>
      <c r="F1030" s="16">
        <f>IF(AND(C1030&lt;&gt;0,SUM(C$1:$D1030)=SUM(C$1:$D1030)),ROW(),0)</f>
        <v>1030</v>
      </c>
      <c r="G1030" s="16">
        <f t="array" ref="G1030">IF(ROW()-IFERROR(INDEX(F$2:F1030,MATCH(2,1/(F$2:F1030&lt;&gt;0))),0)&gt;22,22,ROW()-IFERROR(INDEX(F$2:F1030,MATCH(2,1/(F$2:F1030&lt;&gt;0))),0))</f>
        <v>0</v>
      </c>
    </row>
    <row r="1031" spans="1:7" x14ac:dyDescent="0.35">
      <c r="A1031" s="5">
        <v>42825</v>
      </c>
      <c r="B1031" s="7">
        <v>0.70420000000000005</v>
      </c>
      <c r="C1031" s="16">
        <f t="shared" si="32"/>
        <v>-5</v>
      </c>
      <c r="D1031" s="16">
        <f t="array" ref="D1031">IFERROR(INDEX(C$2:C1031,MATCH(2,1/(C$2:C1031&lt;&gt;0))),0)</f>
        <v>-5</v>
      </c>
      <c r="E1031" s="16">
        <f t="shared" si="33"/>
        <v>-5</v>
      </c>
      <c r="F1031" s="16">
        <f>IF(AND(C1031&lt;&gt;0,SUM(C$1:$D1031)=SUM(C$1:$D1031)),ROW(),0)</f>
        <v>1031</v>
      </c>
      <c r="G1031" s="16">
        <f t="array" ref="G1031">IF(ROW()-IFERROR(INDEX(F$2:F1031,MATCH(2,1/(F$2:F1031&lt;&gt;0))),0)&gt;22,22,ROW()-IFERROR(INDEX(F$2:F1031,MATCH(2,1/(F$2:F1031&lt;&gt;0))),0))</f>
        <v>0</v>
      </c>
    </row>
    <row r="1032" spans="1:7" x14ac:dyDescent="0.35">
      <c r="A1032" s="5">
        <v>42830</v>
      </c>
      <c r="B1032" s="7">
        <v>3.3620000000000001</v>
      </c>
      <c r="C1032" s="16">
        <f t="shared" si="32"/>
        <v>5</v>
      </c>
      <c r="D1032" s="16">
        <f t="array" ref="D1032">IFERROR(INDEX(C$2:C1032,MATCH(2,1/(C$2:C1032&lt;&gt;0))),0)</f>
        <v>5</v>
      </c>
      <c r="E1032" s="16">
        <f t="shared" si="33"/>
        <v>5</v>
      </c>
      <c r="F1032" s="16">
        <f>IF(AND(C1032&lt;&gt;0,SUM(C$1:$D1032)=SUM(C$1:$D1032)),ROW(),0)</f>
        <v>1032</v>
      </c>
      <c r="G1032" s="16">
        <f t="array" ref="G1032">IF(ROW()-IFERROR(INDEX(F$2:F1032,MATCH(2,1/(F$2:F1032&lt;&gt;0))),0)&gt;22,22,ROW()-IFERROR(INDEX(F$2:F1032,MATCH(2,1/(F$2:F1032&lt;&gt;0))),0))</f>
        <v>0</v>
      </c>
    </row>
    <row r="1033" spans="1:7" x14ac:dyDescent="0.35">
      <c r="A1033" s="5">
        <v>42831</v>
      </c>
      <c r="B1033" s="7">
        <v>1.7188000000000001</v>
      </c>
      <c r="C1033" s="16">
        <f t="shared" si="32"/>
        <v>0</v>
      </c>
      <c r="D1033" s="16">
        <f t="array" ref="D1033">IFERROR(INDEX(C$2:C1033,MATCH(2,1/(C$2:C1033&lt;&gt;0))),0)</f>
        <v>5</v>
      </c>
      <c r="E1033" s="16">
        <f t="shared" si="33"/>
        <v>4.7727272727272725</v>
      </c>
      <c r="F1033" s="16">
        <f>IF(AND(C1033&lt;&gt;0,SUM(C$1:$D1033)=SUM(C$1:$D1033)),ROW(),0)</f>
        <v>0</v>
      </c>
      <c r="G1033" s="16">
        <f t="array" ref="G1033">IF(ROW()-IFERROR(INDEX(F$2:F1033,MATCH(2,1/(F$2:F1033&lt;&gt;0))),0)&gt;22,22,ROW()-IFERROR(INDEX(F$2:F1033,MATCH(2,1/(F$2:F1033&lt;&gt;0))),0))</f>
        <v>1</v>
      </c>
    </row>
    <row r="1034" spans="1:7" x14ac:dyDescent="0.35">
      <c r="A1034" s="5">
        <v>42832</v>
      </c>
      <c r="B1034" s="7">
        <v>1.5625</v>
      </c>
      <c r="C1034" s="16">
        <f t="shared" si="32"/>
        <v>0</v>
      </c>
      <c r="D1034" s="16">
        <f t="array" ref="D1034">IFERROR(INDEX(C$2:C1034,MATCH(2,1/(C$2:C1034&lt;&gt;0))),0)</f>
        <v>5</v>
      </c>
      <c r="E1034" s="16">
        <f t="shared" si="33"/>
        <v>4.5454545454545459</v>
      </c>
      <c r="F1034" s="16">
        <f>IF(AND(C1034&lt;&gt;0,SUM(C$1:$D1034)=SUM(C$1:$D1034)),ROW(),0)</f>
        <v>0</v>
      </c>
      <c r="G1034" s="16">
        <f t="array" ref="G1034">IF(ROW()-IFERROR(INDEX(F$2:F1034,MATCH(2,1/(F$2:F1034&lt;&gt;0))),0)&gt;22,22,ROW()-IFERROR(INDEX(F$2:F1034,MATCH(2,1/(F$2:F1034&lt;&gt;0))),0))</f>
        <v>2</v>
      </c>
    </row>
    <row r="1035" spans="1:7" x14ac:dyDescent="0.35">
      <c r="A1035" s="5">
        <v>42835</v>
      </c>
      <c r="B1035" s="7">
        <v>1.4843999999999999</v>
      </c>
      <c r="C1035" s="16">
        <f t="shared" si="32"/>
        <v>0</v>
      </c>
      <c r="D1035" s="16">
        <f t="array" ref="D1035">IFERROR(INDEX(C$2:C1035,MATCH(2,1/(C$2:C1035&lt;&gt;0))),0)</f>
        <v>5</v>
      </c>
      <c r="E1035" s="16">
        <f t="shared" si="33"/>
        <v>4.3181818181818183</v>
      </c>
      <c r="F1035" s="16">
        <f>IF(AND(C1035&lt;&gt;0,SUM(C$1:$D1035)=SUM(C$1:$D1035)),ROW(),0)</f>
        <v>0</v>
      </c>
      <c r="G1035" s="16">
        <f t="array" ref="G1035">IF(ROW()-IFERROR(INDEX(F$2:F1035,MATCH(2,1/(F$2:F1035&lt;&gt;0))),0)&gt;22,22,ROW()-IFERROR(INDEX(F$2:F1035,MATCH(2,1/(F$2:F1035&lt;&gt;0))),0))</f>
        <v>3</v>
      </c>
    </row>
    <row r="1036" spans="1:7" x14ac:dyDescent="0.35">
      <c r="A1036" s="5">
        <v>42836</v>
      </c>
      <c r="B1036" s="7">
        <v>1.9500999999999999</v>
      </c>
      <c r="C1036" s="16">
        <f t="shared" si="32"/>
        <v>0</v>
      </c>
      <c r="D1036" s="16">
        <f t="array" ref="D1036">IFERROR(INDEX(C$2:C1036,MATCH(2,1/(C$2:C1036&lt;&gt;0))),0)</f>
        <v>5</v>
      </c>
      <c r="E1036" s="16">
        <f t="shared" si="33"/>
        <v>4.0909090909090908</v>
      </c>
      <c r="F1036" s="16">
        <f>IF(AND(C1036&lt;&gt;0,SUM(C$1:$D1036)=SUM(C$1:$D1036)),ROW(),0)</f>
        <v>0</v>
      </c>
      <c r="G1036" s="16">
        <f t="array" ref="G1036">IF(ROW()-IFERROR(INDEX(F$2:F1036,MATCH(2,1/(F$2:F1036&lt;&gt;0))),0)&gt;22,22,ROW()-IFERROR(INDEX(F$2:F1036,MATCH(2,1/(F$2:F1036&lt;&gt;0))),0))</f>
        <v>4</v>
      </c>
    </row>
    <row r="1037" spans="1:7" x14ac:dyDescent="0.35">
      <c r="A1037" s="5">
        <v>42837</v>
      </c>
      <c r="B1037" s="7">
        <v>1.0911999999999999</v>
      </c>
      <c r="C1037" s="16">
        <f t="shared" si="32"/>
        <v>0</v>
      </c>
      <c r="D1037" s="16">
        <f t="array" ref="D1037">IFERROR(INDEX(C$2:C1037,MATCH(2,1/(C$2:C1037&lt;&gt;0))),0)</f>
        <v>5</v>
      </c>
      <c r="E1037" s="16">
        <f t="shared" si="33"/>
        <v>3.8636363636363633</v>
      </c>
      <c r="F1037" s="16">
        <f>IF(AND(C1037&lt;&gt;0,SUM(C$1:$D1037)=SUM(C$1:$D1037)),ROW(),0)</f>
        <v>0</v>
      </c>
      <c r="G1037" s="16">
        <f t="array" ref="G1037">IF(ROW()-IFERROR(INDEX(F$2:F1037,MATCH(2,1/(F$2:F1037&lt;&gt;0))),0)&gt;22,22,ROW()-IFERROR(INDEX(F$2:F1037,MATCH(2,1/(F$2:F1037&lt;&gt;0))),0))</f>
        <v>5</v>
      </c>
    </row>
    <row r="1038" spans="1:7" x14ac:dyDescent="0.35">
      <c r="A1038" s="5">
        <v>42838</v>
      </c>
      <c r="B1038" s="7">
        <v>1.0894999999999999</v>
      </c>
      <c r="C1038" s="16">
        <f t="shared" si="32"/>
        <v>0</v>
      </c>
      <c r="D1038" s="16">
        <f t="array" ref="D1038">IFERROR(INDEX(C$2:C1038,MATCH(2,1/(C$2:C1038&lt;&gt;0))),0)</f>
        <v>5</v>
      </c>
      <c r="E1038" s="16">
        <f t="shared" si="33"/>
        <v>3.6363636363636367</v>
      </c>
      <c r="F1038" s="16">
        <f>IF(AND(C1038&lt;&gt;0,SUM(C$1:$D1038)=SUM(C$1:$D1038)),ROW(),0)</f>
        <v>0</v>
      </c>
      <c r="G1038" s="16">
        <f t="array" ref="G1038">IF(ROW()-IFERROR(INDEX(F$2:F1038,MATCH(2,1/(F$2:F1038&lt;&gt;0))),0)&gt;22,22,ROW()-IFERROR(INDEX(F$2:F1038,MATCH(2,1/(F$2:F1038&lt;&gt;0))),0))</f>
        <v>6</v>
      </c>
    </row>
    <row r="1039" spans="1:7" x14ac:dyDescent="0.35">
      <c r="A1039" s="5">
        <v>42839</v>
      </c>
      <c r="B1039" s="7">
        <v>0.38879999999999998</v>
      </c>
      <c r="C1039" s="16">
        <f t="shared" si="32"/>
        <v>-5</v>
      </c>
      <c r="D1039" s="16">
        <f t="array" ref="D1039">IFERROR(INDEX(C$2:C1039,MATCH(2,1/(C$2:C1039&lt;&gt;0))),0)</f>
        <v>-5</v>
      </c>
      <c r="E1039" s="16">
        <f t="shared" si="33"/>
        <v>-5</v>
      </c>
      <c r="F1039" s="16">
        <f>IF(AND(C1039&lt;&gt;0,SUM(C$1:$D1039)=SUM(C$1:$D1039)),ROW(),0)</f>
        <v>1039</v>
      </c>
      <c r="G1039" s="16">
        <f t="array" ref="G1039">IF(ROW()-IFERROR(INDEX(F$2:F1039,MATCH(2,1/(F$2:F1039&lt;&gt;0))),0)&gt;22,22,ROW()-IFERROR(INDEX(F$2:F1039,MATCH(2,1/(F$2:F1039&lt;&gt;0))),0))</f>
        <v>0</v>
      </c>
    </row>
    <row r="1040" spans="1:7" x14ac:dyDescent="0.35">
      <c r="A1040" s="5">
        <v>42842</v>
      </c>
      <c r="B1040" s="7">
        <v>0.15529999999999999</v>
      </c>
      <c r="C1040" s="16">
        <f t="shared" si="32"/>
        <v>-5</v>
      </c>
      <c r="D1040" s="16">
        <f t="array" ref="D1040">IFERROR(INDEX(C$2:C1040,MATCH(2,1/(C$2:C1040&lt;&gt;0))),0)</f>
        <v>-5</v>
      </c>
      <c r="E1040" s="16">
        <f t="shared" si="33"/>
        <v>-5</v>
      </c>
      <c r="F1040" s="16">
        <f>IF(AND(C1040&lt;&gt;0,SUM(C$1:$D1040)=SUM(C$1:$D1040)),ROW(),0)</f>
        <v>1040</v>
      </c>
      <c r="G1040" s="16">
        <f t="array" ref="G1040">IF(ROW()-IFERROR(INDEX(F$2:F1040,MATCH(2,1/(F$2:F1040&lt;&gt;0))),0)&gt;22,22,ROW()-IFERROR(INDEX(F$2:F1040,MATCH(2,1/(F$2:F1040&lt;&gt;0))),0))</f>
        <v>0</v>
      </c>
    </row>
    <row r="1041" spans="1:7" x14ac:dyDescent="0.35">
      <c r="A1041" s="5">
        <v>42843</v>
      </c>
      <c r="B1041" s="7">
        <v>0.23269999999999999</v>
      </c>
      <c r="C1041" s="16">
        <f t="shared" si="32"/>
        <v>-5</v>
      </c>
      <c r="D1041" s="16">
        <f t="array" ref="D1041">IFERROR(INDEX(C$2:C1041,MATCH(2,1/(C$2:C1041&lt;&gt;0))),0)</f>
        <v>-5</v>
      </c>
      <c r="E1041" s="16">
        <f t="shared" si="33"/>
        <v>-5</v>
      </c>
      <c r="F1041" s="16">
        <f>IF(AND(C1041&lt;&gt;0,SUM(C$1:$D1041)=SUM(C$1:$D1041)),ROW(),0)</f>
        <v>1041</v>
      </c>
      <c r="G1041" s="16">
        <f t="array" ref="G1041">IF(ROW()-IFERROR(INDEX(F$2:F1041,MATCH(2,1/(F$2:F1041&lt;&gt;0))),0)&gt;22,22,ROW()-IFERROR(INDEX(F$2:F1041,MATCH(2,1/(F$2:F1041&lt;&gt;0))),0))</f>
        <v>0</v>
      </c>
    </row>
    <row r="1042" spans="1:7" x14ac:dyDescent="0.35">
      <c r="A1042" s="5">
        <v>42844</v>
      </c>
      <c r="B1042" s="7">
        <v>0.7752</v>
      </c>
      <c r="C1042" s="16">
        <f t="shared" si="32"/>
        <v>-5</v>
      </c>
      <c r="D1042" s="16">
        <f t="array" ref="D1042">IFERROR(INDEX(C$2:C1042,MATCH(2,1/(C$2:C1042&lt;&gt;0))),0)</f>
        <v>-5</v>
      </c>
      <c r="E1042" s="16">
        <f t="shared" si="33"/>
        <v>-5</v>
      </c>
      <c r="F1042" s="16">
        <f>IF(AND(C1042&lt;&gt;0,SUM(C$1:$D1042)=SUM(C$1:$D1042)),ROW(),0)</f>
        <v>1042</v>
      </c>
      <c r="G1042" s="16">
        <f t="array" ref="G1042">IF(ROW()-IFERROR(INDEX(F$2:F1042,MATCH(2,1/(F$2:F1042&lt;&gt;0))),0)&gt;22,22,ROW()-IFERROR(INDEX(F$2:F1042,MATCH(2,1/(F$2:F1042&lt;&gt;0))),0))</f>
        <v>0</v>
      </c>
    </row>
    <row r="1043" spans="1:7" x14ac:dyDescent="0.35">
      <c r="A1043" s="5">
        <v>42845</v>
      </c>
      <c r="B1043" s="7">
        <v>0.38729999999999998</v>
      </c>
      <c r="C1043" s="16">
        <f t="shared" si="32"/>
        <v>-5</v>
      </c>
      <c r="D1043" s="16">
        <f t="array" ref="D1043">IFERROR(INDEX(C$2:C1043,MATCH(2,1/(C$2:C1043&lt;&gt;0))),0)</f>
        <v>-5</v>
      </c>
      <c r="E1043" s="16">
        <f t="shared" si="33"/>
        <v>-5</v>
      </c>
      <c r="F1043" s="16">
        <f>IF(AND(C1043&lt;&gt;0,SUM(C$1:$D1043)=SUM(C$1:$D1043)),ROW(),0)</f>
        <v>1043</v>
      </c>
      <c r="G1043" s="16">
        <f t="array" ref="G1043">IF(ROW()-IFERROR(INDEX(F$2:F1043,MATCH(2,1/(F$2:F1043&lt;&gt;0))),0)&gt;22,22,ROW()-IFERROR(INDEX(F$2:F1043,MATCH(2,1/(F$2:F1043&lt;&gt;0))),0))</f>
        <v>0</v>
      </c>
    </row>
    <row r="1044" spans="1:7" x14ac:dyDescent="0.35">
      <c r="A1044" s="5">
        <v>42846</v>
      </c>
      <c r="B1044" s="7">
        <v>0.38700000000000001</v>
      </c>
      <c r="C1044" s="16">
        <f t="shared" si="32"/>
        <v>-5</v>
      </c>
      <c r="D1044" s="16">
        <f t="array" ref="D1044">IFERROR(INDEX(C$2:C1044,MATCH(2,1/(C$2:C1044&lt;&gt;0))),0)</f>
        <v>-5</v>
      </c>
      <c r="E1044" s="16">
        <f t="shared" si="33"/>
        <v>-5</v>
      </c>
      <c r="F1044" s="16">
        <f>IF(AND(C1044&lt;&gt;0,SUM(C$1:$D1044)=SUM(C$1:$D1044)),ROW(),0)</f>
        <v>1044</v>
      </c>
      <c r="G1044" s="16">
        <f t="array" ref="G1044">IF(ROW()-IFERROR(INDEX(F$2:F1044,MATCH(2,1/(F$2:F1044&lt;&gt;0))),0)&gt;22,22,ROW()-IFERROR(INDEX(F$2:F1044,MATCH(2,1/(F$2:F1044&lt;&gt;0))),0))</f>
        <v>0</v>
      </c>
    </row>
    <row r="1045" spans="1:7" x14ac:dyDescent="0.35">
      <c r="A1045" s="5">
        <v>42849</v>
      </c>
      <c r="B1045" s="7">
        <v>0.23180000000000001</v>
      </c>
      <c r="C1045" s="16">
        <f t="shared" si="32"/>
        <v>-5</v>
      </c>
      <c r="D1045" s="16">
        <f t="array" ref="D1045">IFERROR(INDEX(C$2:C1045,MATCH(2,1/(C$2:C1045&lt;&gt;0))),0)</f>
        <v>-5</v>
      </c>
      <c r="E1045" s="16">
        <f t="shared" si="33"/>
        <v>-5</v>
      </c>
      <c r="F1045" s="16">
        <f>IF(AND(C1045&lt;&gt;0,SUM(C$1:$D1045)=SUM(C$1:$D1045)),ROW(),0)</f>
        <v>1045</v>
      </c>
      <c r="G1045" s="16">
        <f t="array" ref="G1045">IF(ROW()-IFERROR(INDEX(F$2:F1045,MATCH(2,1/(F$2:F1045&lt;&gt;0))),0)&gt;22,22,ROW()-IFERROR(INDEX(F$2:F1045,MATCH(2,1/(F$2:F1045&lt;&gt;0))),0))</f>
        <v>0</v>
      </c>
    </row>
    <row r="1046" spans="1:7" x14ac:dyDescent="0.35">
      <c r="A1046" s="5">
        <v>42850</v>
      </c>
      <c r="B1046" s="7">
        <v>0.9274</v>
      </c>
      <c r="C1046" s="16">
        <f t="shared" si="32"/>
        <v>-2.5</v>
      </c>
      <c r="D1046" s="16">
        <f t="array" ref="D1046">IFERROR(INDEX(C$2:C1046,MATCH(2,1/(C$2:C1046&lt;&gt;0))),0)</f>
        <v>-2.5</v>
      </c>
      <c r="E1046" s="16">
        <f t="shared" si="33"/>
        <v>-2.5</v>
      </c>
      <c r="F1046" s="16">
        <f>IF(AND(C1046&lt;&gt;0,SUM(C$1:$D1046)=SUM(C$1:$D1046)),ROW(),0)</f>
        <v>1046</v>
      </c>
      <c r="G1046" s="16">
        <f t="array" ref="G1046">IF(ROW()-IFERROR(INDEX(F$2:F1046,MATCH(2,1/(F$2:F1046&lt;&gt;0))),0)&gt;22,22,ROW()-IFERROR(INDEX(F$2:F1046,MATCH(2,1/(F$2:F1046&lt;&gt;0))),0))</f>
        <v>0</v>
      </c>
    </row>
    <row r="1047" spans="1:7" x14ac:dyDescent="0.35">
      <c r="A1047" s="5">
        <v>42851</v>
      </c>
      <c r="B1047" s="7">
        <v>1.0039</v>
      </c>
      <c r="C1047" s="16">
        <f t="shared" si="32"/>
        <v>0</v>
      </c>
      <c r="D1047" s="16">
        <f t="array" ref="D1047">IFERROR(INDEX(C$2:C1047,MATCH(2,1/(C$2:C1047&lt;&gt;0))),0)</f>
        <v>-2.5</v>
      </c>
      <c r="E1047" s="16">
        <f t="shared" si="33"/>
        <v>-2.3863636363636362</v>
      </c>
      <c r="F1047" s="16">
        <f>IF(AND(C1047&lt;&gt;0,SUM(C$1:$D1047)=SUM(C$1:$D1047)),ROW(),0)</f>
        <v>0</v>
      </c>
      <c r="G1047" s="16">
        <f t="array" ref="G1047">IF(ROW()-IFERROR(INDEX(F$2:F1047,MATCH(2,1/(F$2:F1047&lt;&gt;0))),0)&gt;22,22,ROW()-IFERROR(INDEX(F$2:F1047,MATCH(2,1/(F$2:F1047&lt;&gt;0))),0))</f>
        <v>1</v>
      </c>
    </row>
    <row r="1048" spans="1:7" x14ac:dyDescent="0.35">
      <c r="A1048" s="5">
        <v>42852</v>
      </c>
      <c r="B1048" s="7">
        <v>1.0802</v>
      </c>
      <c r="C1048" s="16">
        <f t="shared" si="32"/>
        <v>0</v>
      </c>
      <c r="D1048" s="16">
        <f t="array" ref="D1048">IFERROR(INDEX(C$2:C1048,MATCH(2,1/(C$2:C1048&lt;&gt;0))),0)</f>
        <v>-2.5</v>
      </c>
      <c r="E1048" s="16">
        <f t="shared" si="33"/>
        <v>-2.2727272727272729</v>
      </c>
      <c r="F1048" s="16">
        <f>IF(AND(C1048&lt;&gt;0,SUM(C$1:$D1048)=SUM(C$1:$D1048)),ROW(),0)</f>
        <v>0</v>
      </c>
      <c r="G1048" s="16">
        <f t="array" ref="G1048">IF(ROW()-IFERROR(INDEX(F$2:F1048,MATCH(2,1/(F$2:F1048&lt;&gt;0))),0)&gt;22,22,ROW()-IFERROR(INDEX(F$2:F1048,MATCH(2,1/(F$2:F1048&lt;&gt;0))),0))</f>
        <v>2</v>
      </c>
    </row>
    <row r="1049" spans="1:7" x14ac:dyDescent="0.35">
      <c r="A1049" s="5">
        <v>42853</v>
      </c>
      <c r="B1049" s="7">
        <v>0.69340000000000002</v>
      </c>
      <c r="C1049" s="16">
        <f t="shared" si="32"/>
        <v>-5</v>
      </c>
      <c r="D1049" s="16">
        <f t="array" ref="D1049">IFERROR(INDEX(C$2:C1049,MATCH(2,1/(C$2:C1049&lt;&gt;0))),0)</f>
        <v>-5</v>
      </c>
      <c r="E1049" s="16">
        <f t="shared" si="33"/>
        <v>-5</v>
      </c>
      <c r="F1049" s="16">
        <f>IF(AND(C1049&lt;&gt;0,SUM(C$1:$D1049)=SUM(C$1:$D1049)),ROW(),0)</f>
        <v>1049</v>
      </c>
      <c r="G1049" s="16">
        <f t="array" ref="G1049">IF(ROW()-IFERROR(INDEX(F$2:F1049,MATCH(2,1/(F$2:F1049&lt;&gt;0))),0)&gt;22,22,ROW()-IFERROR(INDEX(F$2:F1049,MATCH(2,1/(F$2:F1049&lt;&gt;0))),0))</f>
        <v>0</v>
      </c>
    </row>
    <row r="1050" spans="1:7" x14ac:dyDescent="0.35">
      <c r="A1050" s="5">
        <v>42857</v>
      </c>
      <c r="B1050" s="7">
        <v>0.84750000000000003</v>
      </c>
      <c r="C1050" s="16">
        <f t="shared" si="32"/>
        <v>-2.5</v>
      </c>
      <c r="D1050" s="16">
        <f t="array" ref="D1050">IFERROR(INDEX(C$2:C1050,MATCH(2,1/(C$2:C1050&lt;&gt;0))),0)</f>
        <v>-2.5</v>
      </c>
      <c r="E1050" s="16">
        <f t="shared" si="33"/>
        <v>-2.5</v>
      </c>
      <c r="F1050" s="16">
        <f>IF(AND(C1050&lt;&gt;0,SUM(C$1:$D1050)=SUM(C$1:$D1050)),ROW(),0)</f>
        <v>1050</v>
      </c>
      <c r="G1050" s="16">
        <f t="array" ref="G1050">IF(ROW()-IFERROR(INDEX(F$2:F1050,MATCH(2,1/(F$2:F1050&lt;&gt;0))),0)&gt;22,22,ROW()-IFERROR(INDEX(F$2:F1050,MATCH(2,1/(F$2:F1050&lt;&gt;0))),0))</f>
        <v>0</v>
      </c>
    </row>
    <row r="1051" spans="1:7" x14ac:dyDescent="0.35">
      <c r="A1051" s="5">
        <v>42858</v>
      </c>
      <c r="B1051" s="7">
        <v>1.1547000000000001</v>
      </c>
      <c r="C1051" s="16">
        <f t="shared" si="32"/>
        <v>0</v>
      </c>
      <c r="D1051" s="16">
        <f t="array" ref="D1051">IFERROR(INDEX(C$2:C1051,MATCH(2,1/(C$2:C1051&lt;&gt;0))),0)</f>
        <v>-2.5</v>
      </c>
      <c r="E1051" s="16">
        <f t="shared" si="33"/>
        <v>-2.3863636363636362</v>
      </c>
      <c r="F1051" s="16">
        <f>IF(AND(C1051&lt;&gt;0,SUM(C$1:$D1051)=SUM(C$1:$D1051)),ROW(),0)</f>
        <v>0</v>
      </c>
      <c r="G1051" s="16">
        <f t="array" ref="G1051">IF(ROW()-IFERROR(INDEX(F$2:F1051,MATCH(2,1/(F$2:F1051&lt;&gt;0))),0)&gt;22,22,ROW()-IFERROR(INDEX(F$2:F1051,MATCH(2,1/(F$2:F1051&lt;&gt;0))),0))</f>
        <v>1</v>
      </c>
    </row>
    <row r="1052" spans="1:7" x14ac:dyDescent="0.35">
      <c r="A1052" s="5">
        <v>42859</v>
      </c>
      <c r="B1052" s="7">
        <v>1.0778000000000001</v>
      </c>
      <c r="C1052" s="16">
        <f t="shared" si="32"/>
        <v>0</v>
      </c>
      <c r="D1052" s="16">
        <f t="array" ref="D1052">IFERROR(INDEX(C$2:C1052,MATCH(2,1/(C$2:C1052&lt;&gt;0))),0)</f>
        <v>-2.5</v>
      </c>
      <c r="E1052" s="16">
        <f t="shared" si="33"/>
        <v>-2.2727272727272729</v>
      </c>
      <c r="F1052" s="16">
        <f>IF(AND(C1052&lt;&gt;0,SUM(C$1:$D1052)=SUM(C$1:$D1052)),ROW(),0)</f>
        <v>0</v>
      </c>
      <c r="G1052" s="16">
        <f t="array" ref="G1052">IF(ROW()-IFERROR(INDEX(F$2:F1052,MATCH(2,1/(F$2:F1052&lt;&gt;0))),0)&gt;22,22,ROW()-IFERROR(INDEX(F$2:F1052,MATCH(2,1/(F$2:F1052&lt;&gt;0))),0))</f>
        <v>2</v>
      </c>
    </row>
    <row r="1053" spans="1:7" x14ac:dyDescent="0.35">
      <c r="A1053" s="5">
        <v>42860</v>
      </c>
      <c r="B1053" s="7">
        <v>0.2306</v>
      </c>
      <c r="C1053" s="16">
        <f t="shared" si="32"/>
        <v>-5</v>
      </c>
      <c r="D1053" s="16">
        <f t="array" ref="D1053">IFERROR(INDEX(C$2:C1053,MATCH(2,1/(C$2:C1053&lt;&gt;0))),0)</f>
        <v>-5</v>
      </c>
      <c r="E1053" s="16">
        <f t="shared" si="33"/>
        <v>-5</v>
      </c>
      <c r="F1053" s="16">
        <f>IF(AND(C1053&lt;&gt;0,SUM(C$1:$D1053)=SUM(C$1:$D1053)),ROW(),0)</f>
        <v>1053</v>
      </c>
      <c r="G1053" s="16">
        <f t="array" ref="G1053">IF(ROW()-IFERROR(INDEX(F$2:F1053,MATCH(2,1/(F$2:F1053&lt;&gt;0))),0)&gt;22,22,ROW()-IFERROR(INDEX(F$2:F1053,MATCH(2,1/(F$2:F1053&lt;&gt;0))),0))</f>
        <v>0</v>
      </c>
    </row>
    <row r="1054" spans="1:7" x14ac:dyDescent="0.35">
      <c r="A1054" s="5">
        <v>42863</v>
      </c>
      <c r="B1054" s="7">
        <v>0.307</v>
      </c>
      <c r="C1054" s="16">
        <f t="shared" si="32"/>
        <v>-5</v>
      </c>
      <c r="D1054" s="16">
        <f t="array" ref="D1054">IFERROR(INDEX(C$2:C1054,MATCH(2,1/(C$2:C1054&lt;&gt;0))),0)</f>
        <v>-5</v>
      </c>
      <c r="E1054" s="16">
        <f t="shared" si="33"/>
        <v>-5</v>
      </c>
      <c r="F1054" s="16">
        <f>IF(AND(C1054&lt;&gt;0,SUM(C$1:$D1054)=SUM(C$1:$D1054)),ROW(),0)</f>
        <v>1054</v>
      </c>
      <c r="G1054" s="16">
        <f t="array" ref="G1054">IF(ROW()-IFERROR(INDEX(F$2:F1054,MATCH(2,1/(F$2:F1054&lt;&gt;0))),0)&gt;22,22,ROW()-IFERROR(INDEX(F$2:F1054,MATCH(2,1/(F$2:F1054&lt;&gt;0))),0))</f>
        <v>0</v>
      </c>
    </row>
    <row r="1055" spans="1:7" x14ac:dyDescent="0.35">
      <c r="A1055" s="5">
        <v>42864</v>
      </c>
      <c r="B1055" s="7">
        <v>0.69069999999999998</v>
      </c>
      <c r="C1055" s="16">
        <f t="shared" si="32"/>
        <v>-5</v>
      </c>
      <c r="D1055" s="16">
        <f t="array" ref="D1055">IFERROR(INDEX(C$2:C1055,MATCH(2,1/(C$2:C1055&lt;&gt;0))),0)</f>
        <v>-5</v>
      </c>
      <c r="E1055" s="16">
        <f t="shared" si="33"/>
        <v>-5</v>
      </c>
      <c r="F1055" s="16">
        <f>IF(AND(C1055&lt;&gt;0,SUM(C$1:$D1055)=SUM(C$1:$D1055)),ROW(),0)</f>
        <v>1055</v>
      </c>
      <c r="G1055" s="16">
        <f t="array" ref="G1055">IF(ROW()-IFERROR(INDEX(F$2:F1055,MATCH(2,1/(F$2:F1055&lt;&gt;0))),0)&gt;22,22,ROW()-IFERROR(INDEX(F$2:F1055,MATCH(2,1/(F$2:F1055&lt;&gt;0))),0))</f>
        <v>0</v>
      </c>
    </row>
    <row r="1056" spans="1:7" x14ac:dyDescent="0.35">
      <c r="A1056" s="5">
        <v>42865</v>
      </c>
      <c r="B1056" s="7">
        <v>0.30669999999999997</v>
      </c>
      <c r="C1056" s="16">
        <f t="shared" si="32"/>
        <v>-5</v>
      </c>
      <c r="D1056" s="16">
        <f t="array" ref="D1056">IFERROR(INDEX(C$2:C1056,MATCH(2,1/(C$2:C1056&lt;&gt;0))),0)</f>
        <v>-5</v>
      </c>
      <c r="E1056" s="16">
        <f t="shared" si="33"/>
        <v>-5</v>
      </c>
      <c r="F1056" s="16">
        <f>IF(AND(C1056&lt;&gt;0,SUM(C$1:$D1056)=SUM(C$1:$D1056)),ROW(),0)</f>
        <v>1056</v>
      </c>
      <c r="G1056" s="16">
        <f t="array" ref="G1056">IF(ROW()-IFERROR(INDEX(F$2:F1056,MATCH(2,1/(F$2:F1056&lt;&gt;0))),0)&gt;22,22,ROW()-IFERROR(INDEX(F$2:F1056,MATCH(2,1/(F$2:F1056&lt;&gt;0))),0))</f>
        <v>0</v>
      </c>
    </row>
    <row r="1057" spans="1:7" x14ac:dyDescent="0.35">
      <c r="A1057" s="5">
        <v>42866</v>
      </c>
      <c r="B1057" s="7">
        <v>0.76629999999999998</v>
      </c>
      <c r="C1057" s="16">
        <f t="shared" si="32"/>
        <v>-5</v>
      </c>
      <c r="D1057" s="16">
        <f t="array" ref="D1057">IFERROR(INDEX(C$2:C1057,MATCH(2,1/(C$2:C1057&lt;&gt;0))),0)</f>
        <v>-5</v>
      </c>
      <c r="E1057" s="16">
        <f t="shared" si="33"/>
        <v>-5</v>
      </c>
      <c r="F1057" s="16">
        <f>IF(AND(C1057&lt;&gt;0,SUM(C$1:$D1057)=SUM(C$1:$D1057)),ROW(),0)</f>
        <v>1057</v>
      </c>
      <c r="G1057" s="16">
        <f t="array" ref="G1057">IF(ROW()-IFERROR(INDEX(F$2:F1057,MATCH(2,1/(F$2:F1057&lt;&gt;0))),0)&gt;22,22,ROW()-IFERROR(INDEX(F$2:F1057,MATCH(2,1/(F$2:F1057&lt;&gt;0))),0))</f>
        <v>0</v>
      </c>
    </row>
    <row r="1058" spans="1:7" x14ac:dyDescent="0.35">
      <c r="A1058" s="5">
        <v>42867</v>
      </c>
      <c r="B1058" s="7">
        <v>0.99539999999999995</v>
      </c>
      <c r="C1058" s="16">
        <f t="shared" si="32"/>
        <v>-2.5</v>
      </c>
      <c r="D1058" s="16">
        <f t="array" ref="D1058">IFERROR(INDEX(C$2:C1058,MATCH(2,1/(C$2:C1058&lt;&gt;0))),0)</f>
        <v>-2.5</v>
      </c>
      <c r="E1058" s="16">
        <f t="shared" si="33"/>
        <v>-2.5</v>
      </c>
      <c r="F1058" s="16">
        <f>IF(AND(C1058&lt;&gt;0,SUM(C$1:$D1058)=SUM(C$1:$D1058)),ROW(),0)</f>
        <v>1058</v>
      </c>
      <c r="G1058" s="16">
        <f t="array" ref="G1058">IF(ROW()-IFERROR(INDEX(F$2:F1058,MATCH(2,1/(F$2:F1058&lt;&gt;0))),0)&gt;22,22,ROW()-IFERROR(INDEX(F$2:F1058,MATCH(2,1/(F$2:F1058&lt;&gt;0))),0))</f>
        <v>0</v>
      </c>
    </row>
    <row r="1059" spans="1:7" x14ac:dyDescent="0.35">
      <c r="A1059" s="5">
        <v>42870</v>
      </c>
      <c r="B1059" s="7">
        <v>1.2251000000000001</v>
      </c>
      <c r="C1059" s="16">
        <f t="shared" si="32"/>
        <v>0</v>
      </c>
      <c r="D1059" s="16">
        <f t="array" ref="D1059">IFERROR(INDEX(C$2:C1059,MATCH(2,1/(C$2:C1059&lt;&gt;0))),0)</f>
        <v>-2.5</v>
      </c>
      <c r="E1059" s="16">
        <f t="shared" si="33"/>
        <v>-2.3863636363636362</v>
      </c>
      <c r="F1059" s="16">
        <f>IF(AND(C1059&lt;&gt;0,SUM(C$1:$D1059)=SUM(C$1:$D1059)),ROW(),0)</f>
        <v>0</v>
      </c>
      <c r="G1059" s="16">
        <f t="array" ref="G1059">IF(ROW()-IFERROR(INDEX(F$2:F1059,MATCH(2,1/(F$2:F1059&lt;&gt;0))),0)&gt;22,22,ROW()-IFERROR(INDEX(F$2:F1059,MATCH(2,1/(F$2:F1059&lt;&gt;0))),0))</f>
        <v>1</v>
      </c>
    </row>
    <row r="1060" spans="1:7" x14ac:dyDescent="0.35">
      <c r="A1060" s="5">
        <v>42871</v>
      </c>
      <c r="B1060" s="7">
        <v>1.3772</v>
      </c>
      <c r="C1060" s="16">
        <f t="shared" si="32"/>
        <v>0</v>
      </c>
      <c r="D1060" s="16">
        <f t="array" ref="D1060">IFERROR(INDEX(C$2:C1060,MATCH(2,1/(C$2:C1060&lt;&gt;0))),0)</f>
        <v>-2.5</v>
      </c>
      <c r="E1060" s="16">
        <f t="shared" si="33"/>
        <v>-2.2727272727272729</v>
      </c>
      <c r="F1060" s="16">
        <f>IF(AND(C1060&lt;&gt;0,SUM(C$1:$D1060)=SUM(C$1:$D1060)),ROW(),0)</f>
        <v>0</v>
      </c>
      <c r="G1060" s="16">
        <f t="array" ref="G1060">IF(ROW()-IFERROR(INDEX(F$2:F1060,MATCH(2,1/(F$2:F1060&lt;&gt;0))),0)&gt;22,22,ROW()-IFERROR(INDEX(F$2:F1060,MATCH(2,1/(F$2:F1060&lt;&gt;0))),0))</f>
        <v>2</v>
      </c>
    </row>
    <row r="1061" spans="1:7" x14ac:dyDescent="0.35">
      <c r="A1061" s="5">
        <v>42872</v>
      </c>
      <c r="B1061" s="7">
        <v>1.2997000000000001</v>
      </c>
      <c r="C1061" s="16">
        <f t="shared" si="32"/>
        <v>0</v>
      </c>
      <c r="D1061" s="16">
        <f t="array" ref="D1061">IFERROR(INDEX(C$2:C1061,MATCH(2,1/(C$2:C1061&lt;&gt;0))),0)</f>
        <v>-2.5</v>
      </c>
      <c r="E1061" s="16">
        <f t="shared" si="33"/>
        <v>-2.1590909090909092</v>
      </c>
      <c r="F1061" s="16">
        <f>IF(AND(C1061&lt;&gt;0,SUM(C$1:$D1061)=SUM(C$1:$D1061)),ROW(),0)</f>
        <v>0</v>
      </c>
      <c r="G1061" s="16">
        <f t="array" ref="G1061">IF(ROW()-IFERROR(INDEX(F$2:F1061,MATCH(2,1/(F$2:F1061&lt;&gt;0))),0)&gt;22,22,ROW()-IFERROR(INDEX(F$2:F1061,MATCH(2,1/(F$2:F1061&lt;&gt;0))),0))</f>
        <v>3</v>
      </c>
    </row>
    <row r="1062" spans="1:7" x14ac:dyDescent="0.35">
      <c r="A1062" s="5">
        <v>42873</v>
      </c>
      <c r="B1062" s="7">
        <v>0.6875</v>
      </c>
      <c r="C1062" s="16">
        <f t="shared" si="32"/>
        <v>-5</v>
      </c>
      <c r="D1062" s="16">
        <f t="array" ref="D1062">IFERROR(INDEX(C$2:C1062,MATCH(2,1/(C$2:C1062&lt;&gt;0))),0)</f>
        <v>-5</v>
      </c>
      <c r="E1062" s="16">
        <f t="shared" si="33"/>
        <v>-5</v>
      </c>
      <c r="F1062" s="16">
        <f>IF(AND(C1062&lt;&gt;0,SUM(C$1:$D1062)=SUM(C$1:$D1062)),ROW(),0)</f>
        <v>1062</v>
      </c>
      <c r="G1062" s="16">
        <f t="array" ref="G1062">IF(ROW()-IFERROR(INDEX(F$2:F1062,MATCH(2,1/(F$2:F1062&lt;&gt;0))),0)&gt;22,22,ROW()-IFERROR(INDEX(F$2:F1062,MATCH(2,1/(F$2:F1062&lt;&gt;0))),0))</f>
        <v>0</v>
      </c>
    </row>
    <row r="1063" spans="1:7" x14ac:dyDescent="0.35">
      <c r="A1063" s="5">
        <v>42874</v>
      </c>
      <c r="B1063" s="7">
        <v>0.53439999999999999</v>
      </c>
      <c r="C1063" s="16">
        <f t="shared" si="32"/>
        <v>-5</v>
      </c>
      <c r="D1063" s="16">
        <f t="array" ref="D1063">IFERROR(INDEX(C$2:C1063,MATCH(2,1/(C$2:C1063&lt;&gt;0))),0)</f>
        <v>-5</v>
      </c>
      <c r="E1063" s="16">
        <f t="shared" si="33"/>
        <v>-5</v>
      </c>
      <c r="F1063" s="16">
        <f>IF(AND(C1063&lt;&gt;0,SUM(C$1:$D1063)=SUM(C$1:$D1063)),ROW(),0)</f>
        <v>1063</v>
      </c>
      <c r="G1063" s="16">
        <f t="array" ref="G1063">IF(ROW()-IFERROR(INDEX(F$2:F1063,MATCH(2,1/(F$2:F1063&lt;&gt;0))),0)&gt;22,22,ROW()-IFERROR(INDEX(F$2:F1063,MATCH(2,1/(F$2:F1063&lt;&gt;0))),0))</f>
        <v>0</v>
      </c>
    </row>
    <row r="1064" spans="1:7" x14ac:dyDescent="0.35">
      <c r="A1064" s="5">
        <v>42877</v>
      </c>
      <c r="B1064" s="7">
        <v>0.53439999999999999</v>
      </c>
      <c r="C1064" s="16">
        <f t="shared" si="32"/>
        <v>-5</v>
      </c>
      <c r="D1064" s="16">
        <f t="array" ref="D1064">IFERROR(INDEX(C$2:C1064,MATCH(2,1/(C$2:C1064&lt;&gt;0))),0)</f>
        <v>-5</v>
      </c>
      <c r="E1064" s="16">
        <f t="shared" si="33"/>
        <v>-5</v>
      </c>
      <c r="F1064" s="16">
        <f>IF(AND(C1064&lt;&gt;0,SUM(C$1:$D1064)=SUM(C$1:$D1064)),ROW(),0)</f>
        <v>1064</v>
      </c>
      <c r="G1064" s="16">
        <f t="array" ref="G1064">IF(ROW()-IFERROR(INDEX(F$2:F1064,MATCH(2,1/(F$2:F1064&lt;&gt;0))),0)&gt;22,22,ROW()-IFERROR(INDEX(F$2:F1064,MATCH(2,1/(F$2:F1064&lt;&gt;0))),0))</f>
        <v>0</v>
      </c>
    </row>
    <row r="1065" spans="1:7" x14ac:dyDescent="0.35">
      <c r="A1065" s="5">
        <v>42878</v>
      </c>
      <c r="B1065" s="7">
        <v>0.15260000000000001</v>
      </c>
      <c r="C1065" s="16">
        <f t="shared" si="32"/>
        <v>-5</v>
      </c>
      <c r="D1065" s="16">
        <f t="array" ref="D1065">IFERROR(INDEX(C$2:C1065,MATCH(2,1/(C$2:C1065&lt;&gt;0))),0)</f>
        <v>-5</v>
      </c>
      <c r="E1065" s="16">
        <f t="shared" si="33"/>
        <v>-5</v>
      </c>
      <c r="F1065" s="16">
        <f>IF(AND(C1065&lt;&gt;0,SUM(C$1:$D1065)=SUM(C$1:$D1065)),ROW(),0)</f>
        <v>1065</v>
      </c>
      <c r="G1065" s="16">
        <f t="array" ref="G1065">IF(ROW()-IFERROR(INDEX(F$2:F1065,MATCH(2,1/(F$2:F1065&lt;&gt;0))),0)&gt;22,22,ROW()-IFERROR(INDEX(F$2:F1065,MATCH(2,1/(F$2:F1065&lt;&gt;0))),0))</f>
        <v>0</v>
      </c>
    </row>
    <row r="1066" spans="1:7" x14ac:dyDescent="0.35">
      <c r="A1066" s="5">
        <v>42879</v>
      </c>
      <c r="B1066" s="7">
        <v>0.60929999999999995</v>
      </c>
      <c r="C1066" s="16">
        <f t="shared" si="32"/>
        <v>-5</v>
      </c>
      <c r="D1066" s="16">
        <f t="array" ref="D1066">IFERROR(INDEX(C$2:C1066,MATCH(2,1/(C$2:C1066&lt;&gt;0))),0)</f>
        <v>-5</v>
      </c>
      <c r="E1066" s="16">
        <f t="shared" si="33"/>
        <v>-5</v>
      </c>
      <c r="F1066" s="16">
        <f>IF(AND(C1066&lt;&gt;0,SUM(C$1:$D1066)=SUM(C$1:$D1066)),ROW(),0)</f>
        <v>1066</v>
      </c>
      <c r="G1066" s="16">
        <f t="array" ref="G1066">IF(ROW()-IFERROR(INDEX(F$2:F1066,MATCH(2,1/(F$2:F1066&lt;&gt;0))),0)&gt;22,22,ROW()-IFERROR(INDEX(F$2:F1066,MATCH(2,1/(F$2:F1066&lt;&gt;0))),0))</f>
        <v>0</v>
      </c>
    </row>
    <row r="1067" spans="1:7" x14ac:dyDescent="0.35">
      <c r="A1067" s="5">
        <v>42880</v>
      </c>
      <c r="B1067" s="7">
        <v>0.98860000000000003</v>
      </c>
      <c r="C1067" s="16">
        <f t="shared" si="32"/>
        <v>-2.5</v>
      </c>
      <c r="D1067" s="16">
        <f t="array" ref="D1067">IFERROR(INDEX(C$2:C1067,MATCH(2,1/(C$2:C1067&lt;&gt;0))),0)</f>
        <v>-2.5</v>
      </c>
      <c r="E1067" s="16">
        <f t="shared" si="33"/>
        <v>-2.5</v>
      </c>
      <c r="F1067" s="16">
        <f>IF(AND(C1067&lt;&gt;0,SUM(C$1:$D1067)=SUM(C$1:$D1067)),ROW(),0)</f>
        <v>1067</v>
      </c>
      <c r="G1067" s="16">
        <f t="array" ref="G1067">IF(ROW()-IFERROR(INDEX(F$2:F1067,MATCH(2,1/(F$2:F1067&lt;&gt;0))),0)&gt;22,22,ROW()-IFERROR(INDEX(F$2:F1067,MATCH(2,1/(F$2:F1067&lt;&gt;0))),0))</f>
        <v>0</v>
      </c>
    </row>
    <row r="1068" spans="1:7" x14ac:dyDescent="0.35">
      <c r="A1068" s="5">
        <v>42881</v>
      </c>
      <c r="B1068" s="7">
        <v>0.91249999999999998</v>
      </c>
      <c r="C1068" s="16">
        <f t="shared" si="32"/>
        <v>-2.5</v>
      </c>
      <c r="D1068" s="16">
        <f t="array" ref="D1068">IFERROR(INDEX(C$2:C1068,MATCH(2,1/(C$2:C1068&lt;&gt;0))),0)</f>
        <v>-2.5</v>
      </c>
      <c r="E1068" s="16">
        <f t="shared" si="33"/>
        <v>-2.5</v>
      </c>
      <c r="F1068" s="16">
        <f>IF(AND(C1068&lt;&gt;0,SUM(C$1:$D1068)=SUM(C$1:$D1068)),ROW(),0)</f>
        <v>1068</v>
      </c>
      <c r="G1068" s="16">
        <f t="array" ref="G1068">IF(ROW()-IFERROR(INDEX(F$2:F1068,MATCH(2,1/(F$2:F1068&lt;&gt;0))),0)&gt;22,22,ROW()-IFERROR(INDEX(F$2:F1068,MATCH(2,1/(F$2:F1068&lt;&gt;0))),0))</f>
        <v>0</v>
      </c>
    </row>
    <row r="1069" spans="1:7" x14ac:dyDescent="0.35">
      <c r="A1069" s="5">
        <v>42886</v>
      </c>
      <c r="B1069" s="7">
        <v>0.53190000000000004</v>
      </c>
      <c r="C1069" s="16">
        <f t="shared" si="32"/>
        <v>-5</v>
      </c>
      <c r="D1069" s="16">
        <f t="array" ref="D1069">IFERROR(INDEX(C$2:C1069,MATCH(2,1/(C$2:C1069&lt;&gt;0))),0)</f>
        <v>-5</v>
      </c>
      <c r="E1069" s="16">
        <f t="shared" si="33"/>
        <v>-5</v>
      </c>
      <c r="F1069" s="16">
        <f>IF(AND(C1069&lt;&gt;0,SUM(C$1:$D1069)=SUM(C$1:$D1069)),ROW(),0)</f>
        <v>1069</v>
      </c>
      <c r="G1069" s="16">
        <f t="array" ref="G1069">IF(ROW()-IFERROR(INDEX(F$2:F1069,MATCH(2,1/(F$2:F1069&lt;&gt;0))),0)&gt;22,22,ROW()-IFERROR(INDEX(F$2:F1069,MATCH(2,1/(F$2:F1069&lt;&gt;0))),0))</f>
        <v>0</v>
      </c>
    </row>
    <row r="1070" spans="1:7" x14ac:dyDescent="0.35">
      <c r="A1070" s="5">
        <v>42887</v>
      </c>
      <c r="B1070" s="7">
        <v>0.15190000000000001</v>
      </c>
      <c r="C1070" s="16">
        <f t="shared" si="32"/>
        <v>-5</v>
      </c>
      <c r="D1070" s="16">
        <f t="array" ref="D1070">IFERROR(INDEX(C$2:C1070,MATCH(2,1/(C$2:C1070&lt;&gt;0))),0)</f>
        <v>-5</v>
      </c>
      <c r="E1070" s="16">
        <f t="shared" si="33"/>
        <v>-5</v>
      </c>
      <c r="F1070" s="16">
        <f>IF(AND(C1070&lt;&gt;0,SUM(C$1:$D1070)=SUM(C$1:$D1070)),ROW(),0)</f>
        <v>1070</v>
      </c>
      <c r="G1070" s="16">
        <f t="array" ref="G1070">IF(ROW()-IFERROR(INDEX(F$2:F1070,MATCH(2,1/(F$2:F1070&lt;&gt;0))),0)&gt;22,22,ROW()-IFERROR(INDEX(F$2:F1070,MATCH(2,1/(F$2:F1070&lt;&gt;0))),0))</f>
        <v>0</v>
      </c>
    </row>
    <row r="1071" spans="1:7" x14ac:dyDescent="0.35">
      <c r="A1071" s="5">
        <v>42888</v>
      </c>
      <c r="B1071" s="7">
        <v>0.68230000000000002</v>
      </c>
      <c r="C1071" s="16">
        <f t="shared" si="32"/>
        <v>-5</v>
      </c>
      <c r="D1071" s="16">
        <f t="array" ref="D1071">IFERROR(INDEX(C$2:C1071,MATCH(2,1/(C$2:C1071&lt;&gt;0))),0)</f>
        <v>-5</v>
      </c>
      <c r="E1071" s="16">
        <f t="shared" si="33"/>
        <v>-5</v>
      </c>
      <c r="F1071" s="16">
        <f>IF(AND(C1071&lt;&gt;0,SUM(C$1:$D1071)=SUM(C$1:$D1071)),ROW(),0)</f>
        <v>1071</v>
      </c>
      <c r="G1071" s="16">
        <f t="array" ref="G1071">IF(ROW()-IFERROR(INDEX(F$2:F1071,MATCH(2,1/(F$2:F1071&lt;&gt;0))),0)&gt;22,22,ROW()-IFERROR(INDEX(F$2:F1071,MATCH(2,1/(F$2:F1071&lt;&gt;0))),0))</f>
        <v>0</v>
      </c>
    </row>
    <row r="1072" spans="1:7" x14ac:dyDescent="0.35">
      <c r="A1072" s="5">
        <v>42891</v>
      </c>
      <c r="B1072" s="7">
        <v>0.68230000000000002</v>
      </c>
      <c r="C1072" s="16">
        <f t="shared" si="32"/>
        <v>-5</v>
      </c>
      <c r="D1072" s="16">
        <f t="array" ref="D1072">IFERROR(INDEX(C$2:C1072,MATCH(2,1/(C$2:C1072&lt;&gt;0))),0)</f>
        <v>-5</v>
      </c>
      <c r="E1072" s="16">
        <f t="shared" si="33"/>
        <v>-5</v>
      </c>
      <c r="F1072" s="16">
        <f>IF(AND(C1072&lt;&gt;0,SUM(C$1:$D1072)=SUM(C$1:$D1072)),ROW(),0)</f>
        <v>1072</v>
      </c>
      <c r="G1072" s="16">
        <f t="array" ref="G1072">IF(ROW()-IFERROR(INDEX(F$2:F1072,MATCH(2,1/(F$2:F1072&lt;&gt;0))),0)&gt;22,22,ROW()-IFERROR(INDEX(F$2:F1072,MATCH(2,1/(F$2:F1072&lt;&gt;0))),0))</f>
        <v>0</v>
      </c>
    </row>
    <row r="1073" spans="1:7" x14ac:dyDescent="0.35">
      <c r="A1073" s="5">
        <v>42892</v>
      </c>
      <c r="B1073" s="7">
        <v>0.2273</v>
      </c>
      <c r="C1073" s="16">
        <f t="shared" si="32"/>
        <v>-5</v>
      </c>
      <c r="D1073" s="16">
        <f t="array" ref="D1073">IFERROR(INDEX(C$2:C1073,MATCH(2,1/(C$2:C1073&lt;&gt;0))),0)</f>
        <v>-5</v>
      </c>
      <c r="E1073" s="16">
        <f t="shared" si="33"/>
        <v>-5</v>
      </c>
      <c r="F1073" s="16">
        <f>IF(AND(C1073&lt;&gt;0,SUM(C$1:$D1073)=SUM(C$1:$D1073)),ROW(),0)</f>
        <v>1073</v>
      </c>
      <c r="G1073" s="16">
        <f t="array" ref="G1073">IF(ROW()-IFERROR(INDEX(F$2:F1073,MATCH(2,1/(F$2:F1073&lt;&gt;0))),0)&gt;22,22,ROW()-IFERROR(INDEX(F$2:F1073,MATCH(2,1/(F$2:F1073&lt;&gt;0))),0))</f>
        <v>0</v>
      </c>
    </row>
    <row r="1074" spans="1:7" x14ac:dyDescent="0.35">
      <c r="A1074" s="5">
        <v>42893</v>
      </c>
      <c r="B1074" s="7">
        <v>1.1346000000000001</v>
      </c>
      <c r="C1074" s="16">
        <f t="shared" si="32"/>
        <v>0</v>
      </c>
      <c r="D1074" s="16">
        <f t="array" ref="D1074">IFERROR(INDEX(C$2:C1074,MATCH(2,1/(C$2:C1074&lt;&gt;0))),0)</f>
        <v>-5</v>
      </c>
      <c r="E1074" s="16">
        <f t="shared" si="33"/>
        <v>-4.7727272727272725</v>
      </c>
      <c r="F1074" s="16">
        <f>IF(AND(C1074&lt;&gt;0,SUM(C$1:$D1074)=SUM(C$1:$D1074)),ROW(),0)</f>
        <v>0</v>
      </c>
      <c r="G1074" s="16">
        <f t="array" ref="G1074">IF(ROW()-IFERROR(INDEX(F$2:F1074,MATCH(2,1/(F$2:F1074&lt;&gt;0))),0)&gt;22,22,ROW()-IFERROR(INDEX(F$2:F1074,MATCH(2,1/(F$2:F1074&lt;&gt;0))),0))</f>
        <v>1</v>
      </c>
    </row>
    <row r="1075" spans="1:7" x14ac:dyDescent="0.35">
      <c r="A1075" s="5">
        <v>42894</v>
      </c>
      <c r="B1075" s="7">
        <v>1.0589999999999999</v>
      </c>
      <c r="C1075" s="16">
        <f t="shared" si="32"/>
        <v>0</v>
      </c>
      <c r="D1075" s="16">
        <f t="array" ref="D1075">IFERROR(INDEX(C$2:C1075,MATCH(2,1/(C$2:C1075&lt;&gt;0))),0)</f>
        <v>-5</v>
      </c>
      <c r="E1075" s="16">
        <f t="shared" si="33"/>
        <v>-4.5454545454545459</v>
      </c>
      <c r="F1075" s="16">
        <f>IF(AND(C1075&lt;&gt;0,SUM(C$1:$D1075)=SUM(C$1:$D1075)),ROW(),0)</f>
        <v>0</v>
      </c>
      <c r="G1075" s="16">
        <f t="array" ref="G1075">IF(ROW()-IFERROR(INDEX(F$2:F1075,MATCH(2,1/(F$2:F1075&lt;&gt;0))),0)&gt;22,22,ROW()-IFERROR(INDEX(F$2:F1075,MATCH(2,1/(F$2:F1075&lt;&gt;0))),0))</f>
        <v>2</v>
      </c>
    </row>
    <row r="1076" spans="1:7" x14ac:dyDescent="0.35">
      <c r="A1076" s="5">
        <v>42895</v>
      </c>
      <c r="B1076" s="7">
        <v>0.98260000000000003</v>
      </c>
      <c r="C1076" s="16">
        <f t="shared" si="32"/>
        <v>-2.5</v>
      </c>
      <c r="D1076" s="16">
        <f t="array" ref="D1076">IFERROR(INDEX(C$2:C1076,MATCH(2,1/(C$2:C1076&lt;&gt;0))),0)</f>
        <v>-2.5</v>
      </c>
      <c r="E1076" s="16">
        <f t="shared" si="33"/>
        <v>-2.5</v>
      </c>
      <c r="F1076" s="16">
        <f>IF(AND(C1076&lt;&gt;0,SUM(C$1:$D1076)=SUM(C$1:$D1076)),ROW(),0)</f>
        <v>1076</v>
      </c>
      <c r="G1076" s="16">
        <f t="array" ref="G1076">IF(ROW()-IFERROR(INDEX(F$2:F1076,MATCH(2,1/(F$2:F1076&lt;&gt;0))),0)&gt;22,22,ROW()-IFERROR(INDEX(F$2:F1076,MATCH(2,1/(F$2:F1076&lt;&gt;0))),0))</f>
        <v>0</v>
      </c>
    </row>
    <row r="1077" spans="1:7" x14ac:dyDescent="0.35">
      <c r="A1077" s="5">
        <v>42898</v>
      </c>
      <c r="B1077" s="7">
        <v>0.30209999999999998</v>
      </c>
      <c r="C1077" s="16">
        <f t="shared" si="32"/>
        <v>-5</v>
      </c>
      <c r="D1077" s="16">
        <f t="array" ref="D1077">IFERROR(INDEX(C$2:C1077,MATCH(2,1/(C$2:C1077&lt;&gt;0))),0)</f>
        <v>-5</v>
      </c>
      <c r="E1077" s="16">
        <f t="shared" si="33"/>
        <v>-5</v>
      </c>
      <c r="F1077" s="16">
        <f>IF(AND(C1077&lt;&gt;0,SUM(C$1:$D1077)=SUM(C$1:$D1077)),ROW(),0)</f>
        <v>1077</v>
      </c>
      <c r="G1077" s="16">
        <f t="array" ref="G1077">IF(ROW()-IFERROR(INDEX(F$2:F1077,MATCH(2,1/(F$2:F1077&lt;&gt;0))),0)&gt;22,22,ROW()-IFERROR(INDEX(F$2:F1077,MATCH(2,1/(F$2:F1077&lt;&gt;0))),0))</f>
        <v>0</v>
      </c>
    </row>
    <row r="1078" spans="1:7" x14ac:dyDescent="0.35">
      <c r="A1078" s="5">
        <v>42899</v>
      </c>
      <c r="B1078" s="7">
        <v>0.67979999999999996</v>
      </c>
      <c r="C1078" s="16">
        <f t="shared" si="32"/>
        <v>-5</v>
      </c>
      <c r="D1078" s="16">
        <f t="array" ref="D1078">IFERROR(INDEX(C$2:C1078,MATCH(2,1/(C$2:C1078&lt;&gt;0))),0)</f>
        <v>-5</v>
      </c>
      <c r="E1078" s="16">
        <f t="shared" si="33"/>
        <v>-5</v>
      </c>
      <c r="F1078" s="16">
        <f>IF(AND(C1078&lt;&gt;0,SUM(C$1:$D1078)=SUM(C$1:$D1078)),ROW(),0)</f>
        <v>1078</v>
      </c>
      <c r="G1078" s="16">
        <f t="array" ref="G1078">IF(ROW()-IFERROR(INDEX(F$2:F1078,MATCH(2,1/(F$2:F1078&lt;&gt;0))),0)&gt;22,22,ROW()-IFERROR(INDEX(F$2:F1078,MATCH(2,1/(F$2:F1078&lt;&gt;0))),0))</f>
        <v>0</v>
      </c>
    </row>
    <row r="1079" spans="1:7" x14ac:dyDescent="0.35">
      <c r="A1079" s="5">
        <v>42900</v>
      </c>
      <c r="B1079" s="7">
        <v>0.90569999999999995</v>
      </c>
      <c r="C1079" s="16">
        <f t="shared" si="32"/>
        <v>-2.5</v>
      </c>
      <c r="D1079" s="16">
        <f t="array" ref="D1079">IFERROR(INDEX(C$2:C1079,MATCH(2,1/(C$2:C1079&lt;&gt;0))),0)</f>
        <v>-2.5</v>
      </c>
      <c r="E1079" s="16">
        <f t="shared" si="33"/>
        <v>-2.5</v>
      </c>
      <c r="F1079" s="16">
        <f>IF(AND(C1079&lt;&gt;0,SUM(C$1:$D1079)=SUM(C$1:$D1079)),ROW(),0)</f>
        <v>1079</v>
      </c>
      <c r="G1079" s="16">
        <f t="array" ref="G1079">IF(ROW()-IFERROR(INDEX(F$2:F1079,MATCH(2,1/(F$2:F1079&lt;&gt;0))),0)&gt;22,22,ROW()-IFERROR(INDEX(F$2:F1079,MATCH(2,1/(F$2:F1079&lt;&gt;0))),0))</f>
        <v>0</v>
      </c>
    </row>
    <row r="1080" spans="1:7" x14ac:dyDescent="0.35">
      <c r="A1080" s="5">
        <v>42901</v>
      </c>
      <c r="B1080" s="7">
        <v>1.1312</v>
      </c>
      <c r="C1080" s="16">
        <f t="shared" si="32"/>
        <v>0</v>
      </c>
      <c r="D1080" s="16">
        <f t="array" ref="D1080">IFERROR(INDEX(C$2:C1080,MATCH(2,1/(C$2:C1080&lt;&gt;0))),0)</f>
        <v>-2.5</v>
      </c>
      <c r="E1080" s="16">
        <f t="shared" si="33"/>
        <v>-2.3863636363636362</v>
      </c>
      <c r="F1080" s="16">
        <f>IF(AND(C1080&lt;&gt;0,SUM(C$1:$D1080)=SUM(C$1:$D1080)),ROW(),0)</f>
        <v>0</v>
      </c>
      <c r="G1080" s="16">
        <f t="array" ref="G1080">IF(ROW()-IFERROR(INDEX(F$2:F1080,MATCH(2,1/(F$2:F1080&lt;&gt;0))),0)&gt;22,22,ROW()-IFERROR(INDEX(F$2:F1080,MATCH(2,1/(F$2:F1080&lt;&gt;0))),0))</f>
        <v>1</v>
      </c>
    </row>
    <row r="1081" spans="1:7" x14ac:dyDescent="0.35">
      <c r="A1081" s="5">
        <v>42902</v>
      </c>
      <c r="B1081" s="7">
        <v>0.37680000000000002</v>
      </c>
      <c r="C1081" s="16">
        <f t="shared" si="32"/>
        <v>-5</v>
      </c>
      <c r="D1081" s="16">
        <f t="array" ref="D1081">IFERROR(INDEX(C$2:C1081,MATCH(2,1/(C$2:C1081&lt;&gt;0))),0)</f>
        <v>-5</v>
      </c>
      <c r="E1081" s="16">
        <f t="shared" si="33"/>
        <v>-5</v>
      </c>
      <c r="F1081" s="16">
        <f>IF(AND(C1081&lt;&gt;0,SUM(C$1:$D1081)=SUM(C$1:$D1081)),ROW(),0)</f>
        <v>1081</v>
      </c>
      <c r="G1081" s="16">
        <f t="array" ref="G1081">IF(ROW()-IFERROR(INDEX(F$2:F1081,MATCH(2,1/(F$2:F1081&lt;&gt;0))),0)&gt;22,22,ROW()-IFERROR(INDEX(F$2:F1081,MATCH(2,1/(F$2:F1081&lt;&gt;0))),0))</f>
        <v>0</v>
      </c>
    </row>
    <row r="1082" spans="1:7" x14ac:dyDescent="0.35">
      <c r="A1082" s="5">
        <v>42905</v>
      </c>
      <c r="B1082" s="7">
        <v>0.4521</v>
      </c>
      <c r="C1082" s="16">
        <f t="shared" si="32"/>
        <v>-5</v>
      </c>
      <c r="D1082" s="16">
        <f t="array" ref="D1082">IFERROR(INDEX(C$2:C1082,MATCH(2,1/(C$2:C1082&lt;&gt;0))),0)</f>
        <v>-5</v>
      </c>
      <c r="E1082" s="16">
        <f t="shared" si="33"/>
        <v>-5</v>
      </c>
      <c r="F1082" s="16">
        <f>IF(AND(C1082&lt;&gt;0,SUM(C$1:$D1082)=SUM(C$1:$D1082)),ROW(),0)</f>
        <v>1082</v>
      </c>
      <c r="G1082" s="16">
        <f t="array" ref="G1082">IF(ROW()-IFERROR(INDEX(F$2:F1082,MATCH(2,1/(F$2:F1082&lt;&gt;0))),0)&gt;22,22,ROW()-IFERROR(INDEX(F$2:F1082,MATCH(2,1/(F$2:F1082&lt;&gt;0))),0))</f>
        <v>0</v>
      </c>
    </row>
    <row r="1083" spans="1:7" x14ac:dyDescent="0.35">
      <c r="A1083" s="5">
        <v>42906</v>
      </c>
      <c r="B1083" s="7">
        <v>0.4521</v>
      </c>
      <c r="C1083" s="16">
        <f t="shared" si="32"/>
        <v>-5</v>
      </c>
      <c r="D1083" s="16">
        <f t="array" ref="D1083">IFERROR(INDEX(C$2:C1083,MATCH(2,1/(C$2:C1083&lt;&gt;0))),0)</f>
        <v>-5</v>
      </c>
      <c r="E1083" s="16">
        <f t="shared" si="33"/>
        <v>-5</v>
      </c>
      <c r="F1083" s="16">
        <f>IF(AND(C1083&lt;&gt;0,SUM(C$1:$D1083)=SUM(C$1:$D1083)),ROW(),0)</f>
        <v>1083</v>
      </c>
      <c r="G1083" s="16">
        <f t="array" ref="G1083">IF(ROW()-IFERROR(INDEX(F$2:F1083,MATCH(2,1/(F$2:F1083&lt;&gt;0))),0)&gt;22,22,ROW()-IFERROR(INDEX(F$2:F1083,MATCH(2,1/(F$2:F1083&lt;&gt;0))),0))</f>
        <v>0</v>
      </c>
    </row>
    <row r="1084" spans="1:7" x14ac:dyDescent="0.35">
      <c r="A1084" s="5">
        <v>42907</v>
      </c>
      <c r="B1084" s="7">
        <v>0.45179999999999998</v>
      </c>
      <c r="C1084" s="16">
        <f t="shared" si="32"/>
        <v>-5</v>
      </c>
      <c r="D1084" s="16">
        <f t="array" ref="D1084">IFERROR(INDEX(C$2:C1084,MATCH(2,1/(C$2:C1084&lt;&gt;0))),0)</f>
        <v>-5</v>
      </c>
      <c r="E1084" s="16">
        <f t="shared" si="33"/>
        <v>-5</v>
      </c>
      <c r="F1084" s="16">
        <f>IF(AND(C1084&lt;&gt;0,SUM(C$1:$D1084)=SUM(C$1:$D1084)),ROW(),0)</f>
        <v>1084</v>
      </c>
      <c r="G1084" s="16">
        <f t="array" ref="G1084">IF(ROW()-IFERROR(INDEX(F$2:F1084,MATCH(2,1/(F$2:F1084&lt;&gt;0))),0)&gt;22,22,ROW()-IFERROR(INDEX(F$2:F1084,MATCH(2,1/(F$2:F1084&lt;&gt;0))),0))</f>
        <v>0</v>
      </c>
    </row>
    <row r="1085" spans="1:7" x14ac:dyDescent="0.35">
      <c r="A1085" s="5">
        <v>42908</v>
      </c>
      <c r="B1085" s="7">
        <v>0.22589999999999999</v>
      </c>
      <c r="C1085" s="16">
        <f t="shared" si="32"/>
        <v>-5</v>
      </c>
      <c r="D1085" s="16">
        <f t="array" ref="D1085">IFERROR(INDEX(C$2:C1085,MATCH(2,1/(C$2:C1085&lt;&gt;0))),0)</f>
        <v>-5</v>
      </c>
      <c r="E1085" s="16">
        <f t="shared" si="33"/>
        <v>-5</v>
      </c>
      <c r="F1085" s="16">
        <f>IF(AND(C1085&lt;&gt;0,SUM(C$1:$D1085)=SUM(C$1:$D1085)),ROW(),0)</f>
        <v>1085</v>
      </c>
      <c r="G1085" s="16">
        <f t="array" ref="G1085">IF(ROW()-IFERROR(INDEX(F$2:F1085,MATCH(2,1/(F$2:F1085&lt;&gt;0))),0)&gt;22,22,ROW()-IFERROR(INDEX(F$2:F1085,MATCH(2,1/(F$2:F1085&lt;&gt;0))),0))</f>
        <v>0</v>
      </c>
    </row>
    <row r="1086" spans="1:7" x14ac:dyDescent="0.35">
      <c r="A1086" s="5">
        <v>42909</v>
      </c>
      <c r="B1086" s="7">
        <v>0.22589999999999999</v>
      </c>
      <c r="C1086" s="16">
        <f t="shared" si="32"/>
        <v>-5</v>
      </c>
      <c r="D1086" s="16">
        <f t="array" ref="D1086">IFERROR(INDEX(C$2:C1086,MATCH(2,1/(C$2:C1086&lt;&gt;0))),0)</f>
        <v>-5</v>
      </c>
      <c r="E1086" s="16">
        <f t="shared" si="33"/>
        <v>-5</v>
      </c>
      <c r="F1086" s="16">
        <f>IF(AND(C1086&lt;&gt;0,SUM(C$1:$D1086)=SUM(C$1:$D1086)),ROW(),0)</f>
        <v>1086</v>
      </c>
      <c r="G1086" s="16">
        <f t="array" ref="G1086">IF(ROW()-IFERROR(INDEX(F$2:F1086,MATCH(2,1/(F$2:F1086&lt;&gt;0))),0)&gt;22,22,ROW()-IFERROR(INDEX(F$2:F1086,MATCH(2,1/(F$2:F1086&lt;&gt;0))),0))</f>
        <v>0</v>
      </c>
    </row>
    <row r="1087" spans="1:7" x14ac:dyDescent="0.35">
      <c r="A1087" s="5">
        <v>42912</v>
      </c>
      <c r="B1087" s="7">
        <v>0.60240000000000005</v>
      </c>
      <c r="C1087" s="16">
        <f t="shared" si="32"/>
        <v>-5</v>
      </c>
      <c r="D1087" s="16">
        <f t="array" ref="D1087">IFERROR(INDEX(C$2:C1087,MATCH(2,1/(C$2:C1087&lt;&gt;0))),0)</f>
        <v>-5</v>
      </c>
      <c r="E1087" s="16">
        <f t="shared" si="33"/>
        <v>-5</v>
      </c>
      <c r="F1087" s="16">
        <f>IF(AND(C1087&lt;&gt;0,SUM(C$1:$D1087)=SUM(C$1:$D1087)),ROW(),0)</f>
        <v>1087</v>
      </c>
      <c r="G1087" s="16">
        <f t="array" ref="G1087">IF(ROW()-IFERROR(INDEX(F$2:F1087,MATCH(2,1/(F$2:F1087&lt;&gt;0))),0)&gt;22,22,ROW()-IFERROR(INDEX(F$2:F1087,MATCH(2,1/(F$2:F1087&lt;&gt;0))),0))</f>
        <v>0</v>
      </c>
    </row>
    <row r="1088" spans="1:7" x14ac:dyDescent="0.35">
      <c r="A1088" s="5">
        <v>42913</v>
      </c>
      <c r="B1088" s="7">
        <v>0.37590000000000001</v>
      </c>
      <c r="C1088" s="16">
        <f t="shared" si="32"/>
        <v>-5</v>
      </c>
      <c r="D1088" s="16">
        <f t="array" ref="D1088">IFERROR(INDEX(C$2:C1088,MATCH(2,1/(C$2:C1088&lt;&gt;0))),0)</f>
        <v>-5</v>
      </c>
      <c r="E1088" s="16">
        <f t="shared" si="33"/>
        <v>-5</v>
      </c>
      <c r="F1088" s="16">
        <f>IF(AND(C1088&lt;&gt;0,SUM(C$1:$D1088)=SUM(C$1:$D1088)),ROW(),0)</f>
        <v>1088</v>
      </c>
      <c r="G1088" s="16">
        <f t="array" ref="G1088">IF(ROW()-IFERROR(INDEX(F$2:F1088,MATCH(2,1/(F$2:F1088&lt;&gt;0))),0)&gt;22,22,ROW()-IFERROR(INDEX(F$2:F1088,MATCH(2,1/(F$2:F1088&lt;&gt;0))),0))</f>
        <v>0</v>
      </c>
    </row>
    <row r="1089" spans="1:7" x14ac:dyDescent="0.35">
      <c r="A1089" s="5">
        <v>42914</v>
      </c>
      <c r="B1089" s="7">
        <v>7.51E-2</v>
      </c>
      <c r="C1089" s="16">
        <f t="shared" si="32"/>
        <v>-5</v>
      </c>
      <c r="D1089" s="16">
        <f t="array" ref="D1089">IFERROR(INDEX(C$2:C1089,MATCH(2,1/(C$2:C1089&lt;&gt;0))),0)</f>
        <v>-5</v>
      </c>
      <c r="E1089" s="16">
        <f t="shared" si="33"/>
        <v>-5</v>
      </c>
      <c r="F1089" s="16">
        <f>IF(AND(C1089&lt;&gt;0,SUM(C$1:$D1089)=SUM(C$1:$D1089)),ROW(),0)</f>
        <v>1089</v>
      </c>
      <c r="G1089" s="16">
        <f t="array" ref="G1089">IF(ROW()-IFERROR(INDEX(F$2:F1089,MATCH(2,1/(F$2:F1089&lt;&gt;0))),0)&gt;22,22,ROW()-IFERROR(INDEX(F$2:F1089,MATCH(2,1/(F$2:F1089&lt;&gt;0))),0))</f>
        <v>0</v>
      </c>
    </row>
    <row r="1090" spans="1:7" x14ac:dyDescent="0.35">
      <c r="A1090" s="5">
        <v>42915</v>
      </c>
      <c r="B1090" s="7">
        <v>0.4501</v>
      </c>
      <c r="C1090" s="16">
        <f t="shared" si="32"/>
        <v>-5</v>
      </c>
      <c r="D1090" s="16">
        <f t="array" ref="D1090">IFERROR(INDEX(C$2:C1090,MATCH(2,1/(C$2:C1090&lt;&gt;0))),0)</f>
        <v>-5</v>
      </c>
      <c r="E1090" s="16">
        <f t="shared" si="33"/>
        <v>-5</v>
      </c>
      <c r="F1090" s="16">
        <f>IF(AND(C1090&lt;&gt;0,SUM(C$1:$D1090)=SUM(C$1:$D1090)),ROW(),0)</f>
        <v>1090</v>
      </c>
      <c r="G1090" s="16">
        <f t="array" ref="G1090">IF(ROW()-IFERROR(INDEX(F$2:F1090,MATCH(2,1/(F$2:F1090&lt;&gt;0))),0)&gt;22,22,ROW()-IFERROR(INDEX(F$2:F1090,MATCH(2,1/(F$2:F1090&lt;&gt;0))),0))</f>
        <v>0</v>
      </c>
    </row>
    <row r="1091" spans="1:7" x14ac:dyDescent="0.35">
      <c r="A1091" s="5">
        <v>42916</v>
      </c>
      <c r="B1091" s="7">
        <v>0.22489999999999999</v>
      </c>
      <c r="C1091" s="16">
        <f t="shared" ref="C1091:C1154" si="34">IF(B1091&gt;3,5,IF(B1091&gt;2.4,2.5,IF(B1091&gt;1,0,IF(B1091&gt;0.8,-2.5,-5))))</f>
        <v>-5</v>
      </c>
      <c r="D1091" s="16">
        <f t="array" ref="D1091">IFERROR(INDEX(C$2:C1091,MATCH(2,1/(C$2:C1091&lt;&gt;0))),0)</f>
        <v>-5</v>
      </c>
      <c r="E1091" s="16">
        <f t="shared" ref="E1091:E1154" si="35">IF(D1091=0,0,IF(D1091&lt;0,-1*(ABS(D1091)-G1091*ABS(D1091)/22),D1091-G1091*D1091/22))</f>
        <v>-5</v>
      </c>
      <c r="F1091" s="16">
        <f>IF(AND(C1091&lt;&gt;0,SUM(C$1:$D1091)=SUM(C$1:$D1091)),ROW(),0)</f>
        <v>1091</v>
      </c>
      <c r="G1091" s="16">
        <f t="array" ref="G1091">IF(ROW()-IFERROR(INDEX(F$2:F1091,MATCH(2,1/(F$2:F1091&lt;&gt;0))),0)&gt;22,22,ROW()-IFERROR(INDEX(F$2:F1091,MATCH(2,1/(F$2:F1091&lt;&gt;0))),0))</f>
        <v>0</v>
      </c>
    </row>
    <row r="1092" spans="1:7" x14ac:dyDescent="0.35">
      <c r="A1092" s="5">
        <v>42919</v>
      </c>
      <c r="B1092" s="7">
        <v>0.29959999999999998</v>
      </c>
      <c r="C1092" s="16">
        <f t="shared" si="34"/>
        <v>-5</v>
      </c>
      <c r="D1092" s="16">
        <f t="array" ref="D1092">IFERROR(INDEX(C$2:C1092,MATCH(2,1/(C$2:C1092&lt;&gt;0))),0)</f>
        <v>-5</v>
      </c>
      <c r="E1092" s="16">
        <f t="shared" si="35"/>
        <v>-5</v>
      </c>
      <c r="F1092" s="16">
        <f>IF(AND(C1092&lt;&gt;0,SUM(C$1:$D1092)=SUM(C$1:$D1092)),ROW(),0)</f>
        <v>1092</v>
      </c>
      <c r="G1092" s="16">
        <f t="array" ref="G1092">IF(ROW()-IFERROR(INDEX(F$2:F1092,MATCH(2,1/(F$2:F1092&lt;&gt;0))),0)&gt;22,22,ROW()-IFERROR(INDEX(F$2:F1092,MATCH(2,1/(F$2:F1092&lt;&gt;0))),0))</f>
        <v>0</v>
      </c>
    </row>
    <row r="1093" spans="1:7" x14ac:dyDescent="0.35">
      <c r="A1093" s="5">
        <v>42920</v>
      </c>
      <c r="B1093" s="7">
        <v>0.1497</v>
      </c>
      <c r="C1093" s="16">
        <f t="shared" si="34"/>
        <v>-5</v>
      </c>
      <c r="D1093" s="16">
        <f t="array" ref="D1093">IFERROR(INDEX(C$2:C1093,MATCH(2,1/(C$2:C1093&lt;&gt;0))),0)</f>
        <v>-5</v>
      </c>
      <c r="E1093" s="16">
        <f t="shared" si="35"/>
        <v>-5</v>
      </c>
      <c r="F1093" s="16">
        <f>IF(AND(C1093&lt;&gt;0,SUM(C$1:$D1093)=SUM(C$1:$D1093)),ROW(),0)</f>
        <v>1093</v>
      </c>
      <c r="G1093" s="16">
        <f t="array" ref="G1093">IF(ROW()-IFERROR(INDEX(F$2:F1093,MATCH(2,1/(F$2:F1093&lt;&gt;0))),0)&gt;22,22,ROW()-IFERROR(INDEX(F$2:F1093,MATCH(2,1/(F$2:F1093&lt;&gt;0))),0))</f>
        <v>0</v>
      </c>
    </row>
    <row r="1094" spans="1:7" x14ac:dyDescent="0.35">
      <c r="A1094" s="5">
        <v>42921</v>
      </c>
      <c r="B1094" s="7">
        <v>0.374</v>
      </c>
      <c r="C1094" s="16">
        <f t="shared" si="34"/>
        <v>-5</v>
      </c>
      <c r="D1094" s="16">
        <f t="array" ref="D1094">IFERROR(INDEX(C$2:C1094,MATCH(2,1/(C$2:C1094&lt;&gt;0))),0)</f>
        <v>-5</v>
      </c>
      <c r="E1094" s="16">
        <f t="shared" si="35"/>
        <v>-5</v>
      </c>
      <c r="F1094" s="16">
        <f>IF(AND(C1094&lt;&gt;0,SUM(C$1:$D1094)=SUM(C$1:$D1094)),ROW(),0)</f>
        <v>1094</v>
      </c>
      <c r="G1094" s="16">
        <f t="array" ref="G1094">IF(ROW()-IFERROR(INDEX(F$2:F1094,MATCH(2,1/(F$2:F1094&lt;&gt;0))),0)&gt;22,22,ROW()-IFERROR(INDEX(F$2:F1094,MATCH(2,1/(F$2:F1094&lt;&gt;0))),0))</f>
        <v>0</v>
      </c>
    </row>
    <row r="1095" spans="1:7" x14ac:dyDescent="0.35">
      <c r="A1095" s="5">
        <v>42922</v>
      </c>
      <c r="B1095" s="7">
        <v>0.74739999999999995</v>
      </c>
      <c r="C1095" s="16">
        <f t="shared" si="34"/>
        <v>-5</v>
      </c>
      <c r="D1095" s="16">
        <f t="array" ref="D1095">IFERROR(INDEX(C$2:C1095,MATCH(2,1/(C$2:C1095&lt;&gt;0))),0)</f>
        <v>-5</v>
      </c>
      <c r="E1095" s="16">
        <f t="shared" si="35"/>
        <v>-5</v>
      </c>
      <c r="F1095" s="16">
        <f>IF(AND(C1095&lt;&gt;0,SUM(C$1:$D1095)=SUM(C$1:$D1095)),ROW(),0)</f>
        <v>1095</v>
      </c>
      <c r="G1095" s="16">
        <f t="array" ref="G1095">IF(ROW()-IFERROR(INDEX(F$2:F1095,MATCH(2,1/(F$2:F1095&lt;&gt;0))),0)&gt;22,22,ROW()-IFERROR(INDEX(F$2:F1095,MATCH(2,1/(F$2:F1095&lt;&gt;0))),0))</f>
        <v>0</v>
      </c>
    </row>
    <row r="1096" spans="1:7" x14ac:dyDescent="0.35">
      <c r="A1096" s="5">
        <v>42923</v>
      </c>
      <c r="B1096" s="7">
        <v>1.1211</v>
      </c>
      <c r="C1096" s="16">
        <f t="shared" si="34"/>
        <v>0</v>
      </c>
      <c r="D1096" s="16">
        <f t="array" ref="D1096">IFERROR(INDEX(C$2:C1096,MATCH(2,1/(C$2:C1096&lt;&gt;0))),0)</f>
        <v>-5</v>
      </c>
      <c r="E1096" s="16">
        <f t="shared" si="35"/>
        <v>-4.7727272727272725</v>
      </c>
      <c r="F1096" s="16">
        <f>IF(AND(C1096&lt;&gt;0,SUM(C$1:$D1096)=SUM(C$1:$D1096)),ROW(),0)</f>
        <v>0</v>
      </c>
      <c r="G1096" s="16">
        <f t="array" ref="G1096">IF(ROW()-IFERROR(INDEX(F$2:F1096,MATCH(2,1/(F$2:F1096&lt;&gt;0))),0)&gt;22,22,ROW()-IFERROR(INDEX(F$2:F1096,MATCH(2,1/(F$2:F1096&lt;&gt;0))),0))</f>
        <v>1</v>
      </c>
    </row>
    <row r="1097" spans="1:7" x14ac:dyDescent="0.35">
      <c r="A1097" s="5">
        <v>42926</v>
      </c>
      <c r="B1097" s="7">
        <v>0.29870000000000002</v>
      </c>
      <c r="C1097" s="16">
        <f t="shared" si="34"/>
        <v>-5</v>
      </c>
      <c r="D1097" s="16">
        <f t="array" ref="D1097">IFERROR(INDEX(C$2:C1097,MATCH(2,1/(C$2:C1097&lt;&gt;0))),0)</f>
        <v>-5</v>
      </c>
      <c r="E1097" s="16">
        <f t="shared" si="35"/>
        <v>-5</v>
      </c>
      <c r="F1097" s="16">
        <f>IF(AND(C1097&lt;&gt;0,SUM(C$1:$D1097)=SUM(C$1:$D1097)),ROW(),0)</f>
        <v>1097</v>
      </c>
      <c r="G1097" s="16">
        <f t="array" ref="G1097">IF(ROW()-IFERROR(INDEX(F$2:F1097,MATCH(2,1/(F$2:F1097&lt;&gt;0))),0)&gt;22,22,ROW()-IFERROR(INDEX(F$2:F1097,MATCH(2,1/(F$2:F1097&lt;&gt;0))),0))</f>
        <v>0</v>
      </c>
    </row>
    <row r="1098" spans="1:7" x14ac:dyDescent="0.35">
      <c r="A1098" s="5">
        <v>42927</v>
      </c>
      <c r="B1098" s="7">
        <v>0.29830000000000001</v>
      </c>
      <c r="C1098" s="16">
        <f t="shared" si="34"/>
        <v>-5</v>
      </c>
      <c r="D1098" s="16">
        <f t="array" ref="D1098">IFERROR(INDEX(C$2:C1098,MATCH(2,1/(C$2:C1098&lt;&gt;0))),0)</f>
        <v>-5</v>
      </c>
      <c r="E1098" s="16">
        <f t="shared" si="35"/>
        <v>-5</v>
      </c>
      <c r="F1098" s="16">
        <f>IF(AND(C1098&lt;&gt;0,SUM(C$1:$D1098)=SUM(C$1:$D1098)),ROW(),0)</f>
        <v>1098</v>
      </c>
      <c r="G1098" s="16">
        <f t="array" ref="G1098">IF(ROW()-IFERROR(INDEX(F$2:F1098,MATCH(2,1/(F$2:F1098&lt;&gt;0))),0)&gt;22,22,ROW()-IFERROR(INDEX(F$2:F1098,MATCH(2,1/(F$2:F1098&lt;&gt;0))),0))</f>
        <v>0</v>
      </c>
    </row>
    <row r="1099" spans="1:7" x14ac:dyDescent="0.35">
      <c r="A1099" s="5">
        <v>42928</v>
      </c>
      <c r="B1099" s="7">
        <v>0.2235</v>
      </c>
      <c r="C1099" s="16">
        <f t="shared" si="34"/>
        <v>-5</v>
      </c>
      <c r="D1099" s="16">
        <f t="array" ref="D1099">IFERROR(INDEX(C$2:C1099,MATCH(2,1/(C$2:C1099&lt;&gt;0))),0)</f>
        <v>-5</v>
      </c>
      <c r="E1099" s="16">
        <f t="shared" si="35"/>
        <v>-5</v>
      </c>
      <c r="F1099" s="16">
        <f>IF(AND(C1099&lt;&gt;0,SUM(C$1:$D1099)=SUM(C$1:$D1099)),ROW(),0)</f>
        <v>1099</v>
      </c>
      <c r="G1099" s="16">
        <f t="array" ref="G1099">IF(ROW()-IFERROR(INDEX(F$2:F1099,MATCH(2,1/(F$2:F1099&lt;&gt;0))),0)&gt;22,22,ROW()-IFERROR(INDEX(F$2:F1099,MATCH(2,1/(F$2:F1099&lt;&gt;0))),0))</f>
        <v>0</v>
      </c>
    </row>
    <row r="1100" spans="1:7" x14ac:dyDescent="0.35">
      <c r="A1100" s="5">
        <v>42929</v>
      </c>
      <c r="B1100" s="7">
        <v>0.52159999999999995</v>
      </c>
      <c r="C1100" s="16">
        <f t="shared" si="34"/>
        <v>-5</v>
      </c>
      <c r="D1100" s="16">
        <f t="array" ref="D1100">IFERROR(INDEX(C$2:C1100,MATCH(2,1/(C$2:C1100&lt;&gt;0))),0)</f>
        <v>-5</v>
      </c>
      <c r="E1100" s="16">
        <f t="shared" si="35"/>
        <v>-5</v>
      </c>
      <c r="F1100" s="16">
        <f>IF(AND(C1100&lt;&gt;0,SUM(C$1:$D1100)=SUM(C$1:$D1100)),ROW(),0)</f>
        <v>1100</v>
      </c>
      <c r="G1100" s="16">
        <f t="array" ref="G1100">IF(ROW()-IFERROR(INDEX(F$2:F1100,MATCH(2,1/(F$2:F1100&lt;&gt;0))),0)&gt;22,22,ROW()-IFERROR(INDEX(F$2:F1100,MATCH(2,1/(F$2:F1100&lt;&gt;0))),0))</f>
        <v>0</v>
      </c>
    </row>
    <row r="1101" spans="1:7" x14ac:dyDescent="0.35">
      <c r="A1101" s="5">
        <v>42930</v>
      </c>
      <c r="B1101" s="7">
        <v>0.44679999999999997</v>
      </c>
      <c r="C1101" s="16">
        <f t="shared" si="34"/>
        <v>-5</v>
      </c>
      <c r="D1101" s="16">
        <f t="array" ref="D1101">IFERROR(INDEX(C$2:C1101,MATCH(2,1/(C$2:C1101&lt;&gt;0))),0)</f>
        <v>-5</v>
      </c>
      <c r="E1101" s="16">
        <f t="shared" si="35"/>
        <v>-5</v>
      </c>
      <c r="F1101" s="16">
        <f>IF(AND(C1101&lt;&gt;0,SUM(C$1:$D1101)=SUM(C$1:$D1101)),ROW(),0)</f>
        <v>1101</v>
      </c>
      <c r="G1101" s="16">
        <f t="array" ref="G1101">IF(ROW()-IFERROR(INDEX(F$2:F1101,MATCH(2,1/(F$2:F1101&lt;&gt;0))),0)&gt;22,22,ROW()-IFERROR(INDEX(F$2:F1101,MATCH(2,1/(F$2:F1101&lt;&gt;0))),0))</f>
        <v>0</v>
      </c>
    </row>
    <row r="1102" spans="1:7" x14ac:dyDescent="0.35">
      <c r="A1102" s="5">
        <v>42933</v>
      </c>
      <c r="B1102" s="7">
        <v>0.22320000000000001</v>
      </c>
      <c r="C1102" s="16">
        <f t="shared" si="34"/>
        <v>-5</v>
      </c>
      <c r="D1102" s="16">
        <f t="array" ref="D1102">IFERROR(INDEX(C$2:C1102,MATCH(2,1/(C$2:C1102&lt;&gt;0))),0)</f>
        <v>-5</v>
      </c>
      <c r="E1102" s="16">
        <f t="shared" si="35"/>
        <v>-5</v>
      </c>
      <c r="F1102" s="16">
        <f>IF(AND(C1102&lt;&gt;0,SUM(C$1:$D1102)=SUM(C$1:$D1102)),ROW(),0)</f>
        <v>1102</v>
      </c>
      <c r="G1102" s="16">
        <f t="array" ref="G1102">IF(ROW()-IFERROR(INDEX(F$2:F1102,MATCH(2,1/(F$2:F1102&lt;&gt;0))),0)&gt;22,22,ROW()-IFERROR(INDEX(F$2:F1102,MATCH(2,1/(F$2:F1102&lt;&gt;0))),0))</f>
        <v>0</v>
      </c>
    </row>
    <row r="1103" spans="1:7" x14ac:dyDescent="0.35">
      <c r="A1103" s="5">
        <v>42934</v>
      </c>
      <c r="B1103" s="7">
        <v>1.3392999999999999</v>
      </c>
      <c r="C1103" s="16">
        <f t="shared" si="34"/>
        <v>0</v>
      </c>
      <c r="D1103" s="16">
        <f t="array" ref="D1103">IFERROR(INDEX(C$2:C1103,MATCH(2,1/(C$2:C1103&lt;&gt;0))),0)</f>
        <v>-5</v>
      </c>
      <c r="E1103" s="16">
        <f t="shared" si="35"/>
        <v>-4.7727272727272725</v>
      </c>
      <c r="F1103" s="16">
        <f>IF(AND(C1103&lt;&gt;0,SUM(C$1:$D1103)=SUM(C$1:$D1103)),ROW(),0)</f>
        <v>0</v>
      </c>
      <c r="G1103" s="16">
        <f t="array" ref="G1103">IF(ROW()-IFERROR(INDEX(F$2:F1103,MATCH(2,1/(F$2:F1103&lt;&gt;0))),0)&gt;22,22,ROW()-IFERROR(INDEX(F$2:F1103,MATCH(2,1/(F$2:F1103&lt;&gt;0))),0))</f>
        <v>1</v>
      </c>
    </row>
    <row r="1104" spans="1:7" x14ac:dyDescent="0.35">
      <c r="A1104" s="5">
        <v>42935</v>
      </c>
      <c r="B1104" s="7">
        <v>2.0817999999999999</v>
      </c>
      <c r="C1104" s="16">
        <f t="shared" si="34"/>
        <v>0</v>
      </c>
      <c r="D1104" s="16">
        <f t="array" ref="D1104">IFERROR(INDEX(C$2:C1104,MATCH(2,1/(C$2:C1104&lt;&gt;0))),0)</f>
        <v>-5</v>
      </c>
      <c r="E1104" s="16">
        <f t="shared" si="35"/>
        <v>-4.5454545454545459</v>
      </c>
      <c r="F1104" s="16">
        <f>IF(AND(C1104&lt;&gt;0,SUM(C$1:$D1104)=SUM(C$1:$D1104)),ROW(),0)</f>
        <v>0</v>
      </c>
      <c r="G1104" s="16">
        <f t="array" ref="G1104">IF(ROW()-IFERROR(INDEX(F$2:F1104,MATCH(2,1/(F$2:F1104&lt;&gt;0))),0)&gt;22,22,ROW()-IFERROR(INDEX(F$2:F1104,MATCH(2,1/(F$2:F1104&lt;&gt;0))),0))</f>
        <v>2</v>
      </c>
    </row>
    <row r="1105" spans="1:7" x14ac:dyDescent="0.35">
      <c r="A1105" s="5">
        <v>42936</v>
      </c>
      <c r="B1105" s="7">
        <v>1.0401</v>
      </c>
      <c r="C1105" s="16">
        <f t="shared" si="34"/>
        <v>0</v>
      </c>
      <c r="D1105" s="16">
        <f t="array" ref="D1105">IFERROR(INDEX(C$2:C1105,MATCH(2,1/(C$2:C1105&lt;&gt;0))),0)</f>
        <v>-5</v>
      </c>
      <c r="E1105" s="16">
        <f t="shared" si="35"/>
        <v>-4.3181818181818183</v>
      </c>
      <c r="F1105" s="16">
        <f>IF(AND(C1105&lt;&gt;0,SUM(C$1:$D1105)=SUM(C$1:$D1105)),ROW(),0)</f>
        <v>0</v>
      </c>
      <c r="G1105" s="16">
        <f t="array" ref="G1105">IF(ROW()-IFERROR(INDEX(F$2:F1105,MATCH(2,1/(F$2:F1105&lt;&gt;0))),0)&gt;22,22,ROW()-IFERROR(INDEX(F$2:F1105,MATCH(2,1/(F$2:F1105&lt;&gt;0))),0))</f>
        <v>3</v>
      </c>
    </row>
    <row r="1106" spans="1:7" x14ac:dyDescent="0.35">
      <c r="A1106" s="5">
        <v>42937</v>
      </c>
      <c r="B1106" s="7">
        <v>0.7429</v>
      </c>
      <c r="C1106" s="16">
        <f t="shared" si="34"/>
        <v>-5</v>
      </c>
      <c r="D1106" s="16">
        <f t="array" ref="D1106">IFERROR(INDEX(C$2:C1106,MATCH(2,1/(C$2:C1106&lt;&gt;0))),0)</f>
        <v>-5</v>
      </c>
      <c r="E1106" s="16">
        <f t="shared" si="35"/>
        <v>-5</v>
      </c>
      <c r="F1106" s="16">
        <f>IF(AND(C1106&lt;&gt;0,SUM(C$1:$D1106)=SUM(C$1:$D1106)),ROW(),0)</f>
        <v>1106</v>
      </c>
      <c r="G1106" s="16">
        <f t="array" ref="G1106">IF(ROW()-IFERROR(INDEX(F$2:F1106,MATCH(2,1/(F$2:F1106&lt;&gt;0))),0)&gt;22,22,ROW()-IFERROR(INDEX(F$2:F1106,MATCH(2,1/(F$2:F1106&lt;&gt;0))),0))</f>
        <v>0</v>
      </c>
    </row>
    <row r="1107" spans="1:7" x14ac:dyDescent="0.35">
      <c r="A1107" s="5">
        <v>42940</v>
      </c>
      <c r="B1107" s="7">
        <v>1.1135999999999999</v>
      </c>
      <c r="C1107" s="16">
        <f t="shared" si="34"/>
        <v>0</v>
      </c>
      <c r="D1107" s="16">
        <f t="array" ref="D1107">IFERROR(INDEX(C$2:C1107,MATCH(2,1/(C$2:C1107&lt;&gt;0))),0)</f>
        <v>-5</v>
      </c>
      <c r="E1107" s="16">
        <f t="shared" si="35"/>
        <v>-4.7727272727272725</v>
      </c>
      <c r="F1107" s="16">
        <f>IF(AND(C1107&lt;&gt;0,SUM(C$1:$D1107)=SUM(C$1:$D1107)),ROW(),0)</f>
        <v>0</v>
      </c>
      <c r="G1107" s="16">
        <f t="array" ref="G1107">IF(ROW()-IFERROR(INDEX(F$2:F1107,MATCH(2,1/(F$2:F1107&lt;&gt;0))),0)&gt;22,22,ROW()-IFERROR(INDEX(F$2:F1107,MATCH(2,1/(F$2:F1107&lt;&gt;0))),0))</f>
        <v>1</v>
      </c>
    </row>
    <row r="1108" spans="1:7" x14ac:dyDescent="0.35">
      <c r="A1108" s="5">
        <v>42941</v>
      </c>
      <c r="B1108" s="7">
        <v>0.74180000000000001</v>
      </c>
      <c r="C1108" s="16">
        <f t="shared" si="34"/>
        <v>-5</v>
      </c>
      <c r="D1108" s="16">
        <f t="array" ref="D1108">IFERROR(INDEX(C$2:C1108,MATCH(2,1/(C$2:C1108&lt;&gt;0))),0)</f>
        <v>-5</v>
      </c>
      <c r="E1108" s="16">
        <f t="shared" si="35"/>
        <v>-5</v>
      </c>
      <c r="F1108" s="16">
        <f>IF(AND(C1108&lt;&gt;0,SUM(C$1:$D1108)=SUM(C$1:$D1108)),ROW(),0)</f>
        <v>1108</v>
      </c>
      <c r="G1108" s="16">
        <f t="array" ref="G1108">IF(ROW()-IFERROR(INDEX(F$2:F1108,MATCH(2,1/(F$2:F1108&lt;&gt;0))),0)&gt;22,22,ROW()-IFERROR(INDEX(F$2:F1108,MATCH(2,1/(F$2:F1108&lt;&gt;0))),0))</f>
        <v>0</v>
      </c>
    </row>
    <row r="1109" spans="1:7" x14ac:dyDescent="0.35">
      <c r="A1109" s="5">
        <v>42942</v>
      </c>
      <c r="B1109" s="7">
        <v>0.59299999999999997</v>
      </c>
      <c r="C1109" s="16">
        <f t="shared" si="34"/>
        <v>-5</v>
      </c>
      <c r="D1109" s="16">
        <f t="array" ref="D1109">IFERROR(INDEX(C$2:C1109,MATCH(2,1/(C$2:C1109&lt;&gt;0))),0)</f>
        <v>-5</v>
      </c>
      <c r="E1109" s="16">
        <f t="shared" si="35"/>
        <v>-5</v>
      </c>
      <c r="F1109" s="16">
        <f>IF(AND(C1109&lt;&gt;0,SUM(C$1:$D1109)=SUM(C$1:$D1109)),ROW(),0)</f>
        <v>1109</v>
      </c>
      <c r="G1109" s="16">
        <f t="array" ref="G1109">IF(ROW()-IFERROR(INDEX(F$2:F1109,MATCH(2,1/(F$2:F1109&lt;&gt;0))),0)&gt;22,22,ROW()-IFERROR(INDEX(F$2:F1109,MATCH(2,1/(F$2:F1109&lt;&gt;0))),0))</f>
        <v>0</v>
      </c>
    </row>
    <row r="1110" spans="1:7" x14ac:dyDescent="0.35">
      <c r="A1110" s="5">
        <v>42943</v>
      </c>
      <c r="B1110" s="7">
        <v>0.37059999999999998</v>
      </c>
      <c r="C1110" s="16">
        <f t="shared" si="34"/>
        <v>-5</v>
      </c>
      <c r="D1110" s="16">
        <f t="array" ref="D1110">IFERROR(INDEX(C$2:C1110,MATCH(2,1/(C$2:C1110&lt;&gt;0))),0)</f>
        <v>-5</v>
      </c>
      <c r="E1110" s="16">
        <f t="shared" si="35"/>
        <v>-5</v>
      </c>
      <c r="F1110" s="16">
        <f>IF(AND(C1110&lt;&gt;0,SUM(C$1:$D1110)=SUM(C$1:$D1110)),ROW(),0)</f>
        <v>1110</v>
      </c>
      <c r="G1110" s="16">
        <f t="array" ref="G1110">IF(ROW()-IFERROR(INDEX(F$2:F1110,MATCH(2,1/(F$2:F1110&lt;&gt;0))),0)&gt;22,22,ROW()-IFERROR(INDEX(F$2:F1110,MATCH(2,1/(F$2:F1110&lt;&gt;0))),0))</f>
        <v>0</v>
      </c>
    </row>
    <row r="1111" spans="1:7" x14ac:dyDescent="0.35">
      <c r="A1111" s="5">
        <v>42944</v>
      </c>
      <c r="B1111" s="7">
        <v>0.74129999999999996</v>
      </c>
      <c r="C1111" s="16">
        <f t="shared" si="34"/>
        <v>-5</v>
      </c>
      <c r="D1111" s="16">
        <f t="array" ref="D1111">IFERROR(INDEX(C$2:C1111,MATCH(2,1/(C$2:C1111&lt;&gt;0))),0)</f>
        <v>-5</v>
      </c>
      <c r="E1111" s="16">
        <f t="shared" si="35"/>
        <v>-5</v>
      </c>
      <c r="F1111" s="16">
        <f>IF(AND(C1111&lt;&gt;0,SUM(C$1:$D1111)=SUM(C$1:$D1111)),ROW(),0)</f>
        <v>1111</v>
      </c>
      <c r="G1111" s="16">
        <f t="array" ref="G1111">IF(ROW()-IFERROR(INDEX(F$2:F1111,MATCH(2,1/(F$2:F1111&lt;&gt;0))),0)&gt;22,22,ROW()-IFERROR(INDEX(F$2:F1111,MATCH(2,1/(F$2:F1111&lt;&gt;0))),0))</f>
        <v>0</v>
      </c>
    </row>
    <row r="1112" spans="1:7" x14ac:dyDescent="0.35">
      <c r="A1112" s="5">
        <v>42947</v>
      </c>
      <c r="B1112" s="7">
        <v>1.5556000000000001</v>
      </c>
      <c r="C1112" s="16">
        <f t="shared" si="34"/>
        <v>0</v>
      </c>
      <c r="D1112" s="16">
        <f t="array" ref="D1112">IFERROR(INDEX(C$2:C1112,MATCH(2,1/(C$2:C1112&lt;&gt;0))),0)</f>
        <v>-5</v>
      </c>
      <c r="E1112" s="16">
        <f t="shared" si="35"/>
        <v>-4.7727272727272725</v>
      </c>
      <c r="F1112" s="16">
        <f>IF(AND(C1112&lt;&gt;0,SUM(C$1:$D1112)=SUM(C$1:$D1112)),ROW(),0)</f>
        <v>0</v>
      </c>
      <c r="G1112" s="16">
        <f t="array" ref="G1112">IF(ROW()-IFERROR(INDEX(F$2:F1112,MATCH(2,1/(F$2:F1112&lt;&gt;0))),0)&gt;22,22,ROW()-IFERROR(INDEX(F$2:F1112,MATCH(2,1/(F$2:F1112&lt;&gt;0))),0))</f>
        <v>1</v>
      </c>
    </row>
    <row r="1113" spans="1:7" x14ac:dyDescent="0.35">
      <c r="A1113" s="5">
        <v>42948</v>
      </c>
      <c r="B1113" s="7">
        <v>0.51780000000000004</v>
      </c>
      <c r="C1113" s="16">
        <f t="shared" si="34"/>
        <v>-5</v>
      </c>
      <c r="D1113" s="16">
        <f t="array" ref="D1113">IFERROR(INDEX(C$2:C1113,MATCH(2,1/(C$2:C1113&lt;&gt;0))),0)</f>
        <v>-5</v>
      </c>
      <c r="E1113" s="16">
        <f t="shared" si="35"/>
        <v>-5</v>
      </c>
      <c r="F1113" s="16">
        <f>IF(AND(C1113&lt;&gt;0,SUM(C$1:$D1113)=SUM(C$1:$D1113)),ROW(),0)</f>
        <v>1113</v>
      </c>
      <c r="G1113" s="16">
        <f t="array" ref="G1113">IF(ROW()-IFERROR(INDEX(F$2:F1113,MATCH(2,1/(F$2:F1113&lt;&gt;0))),0)&gt;22,22,ROW()-IFERROR(INDEX(F$2:F1113,MATCH(2,1/(F$2:F1113&lt;&gt;0))),0))</f>
        <v>0</v>
      </c>
    </row>
    <row r="1114" spans="1:7" x14ac:dyDescent="0.35">
      <c r="A1114" s="5">
        <v>42949</v>
      </c>
      <c r="B1114" s="7">
        <v>0.66520000000000001</v>
      </c>
      <c r="C1114" s="16">
        <f t="shared" si="34"/>
        <v>-5</v>
      </c>
      <c r="D1114" s="16">
        <f t="array" ref="D1114">IFERROR(INDEX(C$2:C1114,MATCH(2,1/(C$2:C1114&lt;&gt;0))),0)</f>
        <v>-5</v>
      </c>
      <c r="E1114" s="16">
        <f t="shared" si="35"/>
        <v>-5</v>
      </c>
      <c r="F1114" s="16">
        <f>IF(AND(C1114&lt;&gt;0,SUM(C$1:$D1114)=SUM(C$1:$D1114)),ROW(),0)</f>
        <v>1114</v>
      </c>
      <c r="G1114" s="16">
        <f t="array" ref="G1114">IF(ROW()-IFERROR(INDEX(F$2:F1114,MATCH(2,1/(F$2:F1114&lt;&gt;0))),0)&gt;22,22,ROW()-IFERROR(INDEX(F$2:F1114,MATCH(2,1/(F$2:F1114&lt;&gt;0))),0))</f>
        <v>0</v>
      </c>
    </row>
    <row r="1115" spans="1:7" x14ac:dyDescent="0.35">
      <c r="A1115" s="5">
        <v>42950</v>
      </c>
      <c r="B1115" s="7">
        <v>1.3293999999999999</v>
      </c>
      <c r="C1115" s="16">
        <f t="shared" si="34"/>
        <v>0</v>
      </c>
      <c r="D1115" s="16">
        <f t="array" ref="D1115">IFERROR(INDEX(C$2:C1115,MATCH(2,1/(C$2:C1115&lt;&gt;0))),0)</f>
        <v>-5</v>
      </c>
      <c r="E1115" s="16">
        <f t="shared" si="35"/>
        <v>-4.7727272727272725</v>
      </c>
      <c r="F1115" s="16">
        <f>IF(AND(C1115&lt;&gt;0,SUM(C$1:$D1115)=SUM(C$1:$D1115)),ROW(),0)</f>
        <v>0</v>
      </c>
      <c r="G1115" s="16">
        <f t="array" ref="G1115">IF(ROW()-IFERROR(INDEX(F$2:F1115,MATCH(2,1/(F$2:F1115&lt;&gt;0))),0)&gt;22,22,ROW()-IFERROR(INDEX(F$2:F1115,MATCH(2,1/(F$2:F1115&lt;&gt;0))),0))</f>
        <v>1</v>
      </c>
    </row>
    <row r="1116" spans="1:7" x14ac:dyDescent="0.35">
      <c r="A1116" s="5">
        <v>42951</v>
      </c>
      <c r="B1116" s="7">
        <v>1.1808000000000001</v>
      </c>
      <c r="C1116" s="16">
        <f t="shared" si="34"/>
        <v>0</v>
      </c>
      <c r="D1116" s="16">
        <f t="array" ref="D1116">IFERROR(INDEX(C$2:C1116,MATCH(2,1/(C$2:C1116&lt;&gt;0))),0)</f>
        <v>-5</v>
      </c>
      <c r="E1116" s="16">
        <f t="shared" si="35"/>
        <v>-4.5454545454545459</v>
      </c>
      <c r="F1116" s="16">
        <f>IF(AND(C1116&lt;&gt;0,SUM(C$1:$D1116)=SUM(C$1:$D1116)),ROW(),0)</f>
        <v>0</v>
      </c>
      <c r="G1116" s="16">
        <f t="array" ref="G1116">IF(ROW()-IFERROR(INDEX(F$2:F1116,MATCH(2,1/(F$2:F1116&lt;&gt;0))),0)&gt;22,22,ROW()-IFERROR(INDEX(F$2:F1116,MATCH(2,1/(F$2:F1116&lt;&gt;0))),0))</f>
        <v>2</v>
      </c>
    </row>
    <row r="1117" spans="1:7" x14ac:dyDescent="0.35">
      <c r="A1117" s="5">
        <v>42954</v>
      </c>
      <c r="B1117" s="7">
        <v>1.107</v>
      </c>
      <c r="C1117" s="16">
        <f t="shared" si="34"/>
        <v>0</v>
      </c>
      <c r="D1117" s="16">
        <f t="array" ref="D1117">IFERROR(INDEX(C$2:C1117,MATCH(2,1/(C$2:C1117&lt;&gt;0))),0)</f>
        <v>-5</v>
      </c>
      <c r="E1117" s="16">
        <f t="shared" si="35"/>
        <v>-4.3181818181818183</v>
      </c>
      <c r="F1117" s="16">
        <f>IF(AND(C1117&lt;&gt;0,SUM(C$1:$D1117)=SUM(C$1:$D1117)),ROW(),0)</f>
        <v>0</v>
      </c>
      <c r="G1117" s="16">
        <f t="array" ref="G1117">IF(ROW()-IFERROR(INDEX(F$2:F1117,MATCH(2,1/(F$2:F1117&lt;&gt;0))),0)&gt;22,22,ROW()-IFERROR(INDEX(F$2:F1117,MATCH(2,1/(F$2:F1117&lt;&gt;0))),0))</f>
        <v>3</v>
      </c>
    </row>
    <row r="1118" spans="1:7" x14ac:dyDescent="0.35">
      <c r="A1118" s="5">
        <v>42955</v>
      </c>
      <c r="B1118" s="7">
        <v>0.66420000000000001</v>
      </c>
      <c r="C1118" s="16">
        <f t="shared" si="34"/>
        <v>-5</v>
      </c>
      <c r="D1118" s="16">
        <f t="array" ref="D1118">IFERROR(INDEX(C$2:C1118,MATCH(2,1/(C$2:C1118&lt;&gt;0))),0)</f>
        <v>-5</v>
      </c>
      <c r="E1118" s="16">
        <f t="shared" si="35"/>
        <v>-5</v>
      </c>
      <c r="F1118" s="16">
        <f>IF(AND(C1118&lt;&gt;0,SUM(C$1:$D1118)=SUM(C$1:$D1118)),ROW(),0)</f>
        <v>1118</v>
      </c>
      <c r="G1118" s="16">
        <f t="array" ref="G1118">IF(ROW()-IFERROR(INDEX(F$2:F1118,MATCH(2,1/(F$2:F1118&lt;&gt;0))),0)&gt;22,22,ROW()-IFERROR(INDEX(F$2:F1118,MATCH(2,1/(F$2:F1118&lt;&gt;0))),0))</f>
        <v>0</v>
      </c>
    </row>
    <row r="1119" spans="1:7" x14ac:dyDescent="0.35">
      <c r="A1119" s="5">
        <v>42956</v>
      </c>
      <c r="B1119" s="7">
        <v>1.1808000000000001</v>
      </c>
      <c r="C1119" s="16">
        <f t="shared" si="34"/>
        <v>0</v>
      </c>
      <c r="D1119" s="16">
        <f t="array" ref="D1119">IFERROR(INDEX(C$2:C1119,MATCH(2,1/(C$2:C1119&lt;&gt;0))),0)</f>
        <v>-5</v>
      </c>
      <c r="E1119" s="16">
        <f t="shared" si="35"/>
        <v>-4.7727272727272725</v>
      </c>
      <c r="F1119" s="16">
        <f>IF(AND(C1119&lt;&gt;0,SUM(C$1:$D1119)=SUM(C$1:$D1119)),ROW(),0)</f>
        <v>0</v>
      </c>
      <c r="G1119" s="16">
        <f t="array" ref="G1119">IF(ROW()-IFERROR(INDEX(F$2:F1119,MATCH(2,1/(F$2:F1119&lt;&gt;0))),0)&gt;22,22,ROW()-IFERROR(INDEX(F$2:F1119,MATCH(2,1/(F$2:F1119&lt;&gt;0))),0))</f>
        <v>1</v>
      </c>
    </row>
    <row r="1120" spans="1:7" x14ac:dyDescent="0.35">
      <c r="A1120" s="5">
        <v>42957</v>
      </c>
      <c r="B1120" s="7">
        <v>0.44280000000000003</v>
      </c>
      <c r="C1120" s="16">
        <f t="shared" si="34"/>
        <v>-5</v>
      </c>
      <c r="D1120" s="16">
        <f t="array" ref="D1120">IFERROR(INDEX(C$2:C1120,MATCH(2,1/(C$2:C1120&lt;&gt;0))),0)</f>
        <v>-5</v>
      </c>
      <c r="E1120" s="16">
        <f t="shared" si="35"/>
        <v>-5</v>
      </c>
      <c r="F1120" s="16">
        <f>IF(AND(C1120&lt;&gt;0,SUM(C$1:$D1120)=SUM(C$1:$D1120)),ROW(),0)</f>
        <v>1120</v>
      </c>
      <c r="G1120" s="16">
        <f t="array" ref="G1120">IF(ROW()-IFERROR(INDEX(F$2:F1120,MATCH(2,1/(F$2:F1120&lt;&gt;0))),0)&gt;22,22,ROW()-IFERROR(INDEX(F$2:F1120,MATCH(2,1/(F$2:F1120&lt;&gt;0))),0))</f>
        <v>0</v>
      </c>
    </row>
    <row r="1121" spans="1:7" x14ac:dyDescent="0.35">
      <c r="A1121" s="5">
        <v>42958</v>
      </c>
      <c r="B1121" s="7">
        <v>0.22109999999999999</v>
      </c>
      <c r="C1121" s="16">
        <f t="shared" si="34"/>
        <v>-5</v>
      </c>
      <c r="D1121" s="16">
        <f t="array" ref="D1121">IFERROR(INDEX(C$2:C1121,MATCH(2,1/(C$2:C1121&lt;&gt;0))),0)</f>
        <v>-5</v>
      </c>
      <c r="E1121" s="16">
        <f t="shared" si="35"/>
        <v>-5</v>
      </c>
      <c r="F1121" s="16">
        <f>IF(AND(C1121&lt;&gt;0,SUM(C$1:$D1121)=SUM(C$1:$D1121)),ROW(),0)</f>
        <v>1121</v>
      </c>
      <c r="G1121" s="16">
        <f t="array" ref="G1121">IF(ROW()-IFERROR(INDEX(F$2:F1121,MATCH(2,1/(F$2:F1121&lt;&gt;0))),0)&gt;22,22,ROW()-IFERROR(INDEX(F$2:F1121,MATCH(2,1/(F$2:F1121&lt;&gt;0))),0))</f>
        <v>0</v>
      </c>
    </row>
    <row r="1122" spans="1:7" x14ac:dyDescent="0.35">
      <c r="A1122" s="5">
        <v>42961</v>
      </c>
      <c r="B1122" s="7">
        <v>0.58909999999999996</v>
      </c>
      <c r="C1122" s="16">
        <f t="shared" si="34"/>
        <v>-5</v>
      </c>
      <c r="D1122" s="16">
        <f t="array" ref="D1122">IFERROR(INDEX(C$2:C1122,MATCH(2,1/(C$2:C1122&lt;&gt;0))),0)</f>
        <v>-5</v>
      </c>
      <c r="E1122" s="16">
        <f t="shared" si="35"/>
        <v>-5</v>
      </c>
      <c r="F1122" s="16">
        <f>IF(AND(C1122&lt;&gt;0,SUM(C$1:$D1122)=SUM(C$1:$D1122)),ROW(),0)</f>
        <v>1122</v>
      </c>
      <c r="G1122" s="16">
        <f t="array" ref="G1122">IF(ROW()-IFERROR(INDEX(F$2:F1122,MATCH(2,1/(F$2:F1122&lt;&gt;0))),0)&gt;22,22,ROW()-IFERROR(INDEX(F$2:F1122,MATCH(2,1/(F$2:F1122&lt;&gt;0))),0))</f>
        <v>0</v>
      </c>
    </row>
    <row r="1123" spans="1:7" x14ac:dyDescent="0.35">
      <c r="A1123" s="5">
        <v>42962</v>
      </c>
      <c r="B1123" s="7">
        <v>0.73580000000000001</v>
      </c>
      <c r="C1123" s="16">
        <f t="shared" si="34"/>
        <v>-5</v>
      </c>
      <c r="D1123" s="16">
        <f t="array" ref="D1123">IFERROR(INDEX(C$2:C1123,MATCH(2,1/(C$2:C1123&lt;&gt;0))),0)</f>
        <v>-5</v>
      </c>
      <c r="E1123" s="16">
        <f t="shared" si="35"/>
        <v>-5</v>
      </c>
      <c r="F1123" s="16">
        <f>IF(AND(C1123&lt;&gt;0,SUM(C$1:$D1123)=SUM(C$1:$D1123)),ROW(),0)</f>
        <v>1123</v>
      </c>
      <c r="G1123" s="16">
        <f t="array" ref="G1123">IF(ROW()-IFERROR(INDEX(F$2:F1123,MATCH(2,1/(F$2:F1123&lt;&gt;0))),0)&gt;22,22,ROW()-IFERROR(INDEX(F$2:F1123,MATCH(2,1/(F$2:F1123&lt;&gt;0))),0))</f>
        <v>0</v>
      </c>
    </row>
    <row r="1124" spans="1:7" x14ac:dyDescent="0.35">
      <c r="A1124" s="5">
        <v>42963</v>
      </c>
      <c r="B1124" s="7">
        <v>0.51429999999999998</v>
      </c>
      <c r="C1124" s="16">
        <f t="shared" si="34"/>
        <v>-5</v>
      </c>
      <c r="D1124" s="16">
        <f t="array" ref="D1124">IFERROR(INDEX(C$2:C1124,MATCH(2,1/(C$2:C1124&lt;&gt;0))),0)</f>
        <v>-5</v>
      </c>
      <c r="E1124" s="16">
        <f t="shared" si="35"/>
        <v>-5</v>
      </c>
      <c r="F1124" s="16">
        <f>IF(AND(C1124&lt;&gt;0,SUM(C$1:$D1124)=SUM(C$1:$D1124)),ROW(),0)</f>
        <v>1124</v>
      </c>
      <c r="G1124" s="16">
        <f t="array" ref="G1124">IF(ROW()-IFERROR(INDEX(F$2:F1124,MATCH(2,1/(F$2:F1124&lt;&gt;0))),0)&gt;22,22,ROW()-IFERROR(INDEX(F$2:F1124,MATCH(2,1/(F$2:F1124&lt;&gt;0))),0))</f>
        <v>0</v>
      </c>
    </row>
    <row r="1125" spans="1:7" x14ac:dyDescent="0.35">
      <c r="A1125" s="5">
        <v>42964</v>
      </c>
      <c r="B1125" s="7">
        <v>0.73480000000000001</v>
      </c>
      <c r="C1125" s="16">
        <f t="shared" si="34"/>
        <v>-5</v>
      </c>
      <c r="D1125" s="16">
        <f t="array" ref="D1125">IFERROR(INDEX(C$2:C1125,MATCH(2,1/(C$2:C1125&lt;&gt;0))),0)</f>
        <v>-5</v>
      </c>
      <c r="E1125" s="16">
        <f t="shared" si="35"/>
        <v>-5</v>
      </c>
      <c r="F1125" s="16">
        <f>IF(AND(C1125&lt;&gt;0,SUM(C$1:$D1125)=SUM(C$1:$D1125)),ROW(),0)</f>
        <v>1125</v>
      </c>
      <c r="G1125" s="16">
        <f t="array" ref="G1125">IF(ROW()-IFERROR(INDEX(F$2:F1125,MATCH(2,1/(F$2:F1125&lt;&gt;0))),0)&gt;22,22,ROW()-IFERROR(INDEX(F$2:F1125,MATCH(2,1/(F$2:F1125&lt;&gt;0))),0))</f>
        <v>0</v>
      </c>
    </row>
    <row r="1126" spans="1:7" x14ac:dyDescent="0.35">
      <c r="A1126" s="5">
        <v>42965</v>
      </c>
      <c r="B1126" s="7">
        <v>0.80820000000000003</v>
      </c>
      <c r="C1126" s="16">
        <f t="shared" si="34"/>
        <v>-2.5</v>
      </c>
      <c r="D1126" s="16">
        <f t="array" ref="D1126">IFERROR(INDEX(C$2:C1126,MATCH(2,1/(C$2:C1126&lt;&gt;0))),0)</f>
        <v>-2.5</v>
      </c>
      <c r="E1126" s="16">
        <f t="shared" si="35"/>
        <v>-2.5</v>
      </c>
      <c r="F1126" s="16">
        <f>IF(AND(C1126&lt;&gt;0,SUM(C$1:$D1126)=SUM(C$1:$D1126)),ROW(),0)</f>
        <v>1126</v>
      </c>
      <c r="G1126" s="16">
        <f t="array" ref="G1126">IF(ROW()-IFERROR(INDEX(F$2:F1126,MATCH(2,1/(F$2:F1126&lt;&gt;0))),0)&gt;22,22,ROW()-IFERROR(INDEX(F$2:F1126,MATCH(2,1/(F$2:F1126&lt;&gt;0))),0))</f>
        <v>0</v>
      </c>
    </row>
    <row r="1127" spans="1:7" x14ac:dyDescent="0.35">
      <c r="A1127" s="5">
        <v>42968</v>
      </c>
      <c r="B1127" s="7">
        <v>0.80700000000000005</v>
      </c>
      <c r="C1127" s="16">
        <f t="shared" si="34"/>
        <v>-2.5</v>
      </c>
      <c r="D1127" s="16">
        <f t="array" ref="D1127">IFERROR(INDEX(C$2:C1127,MATCH(2,1/(C$2:C1127&lt;&gt;0))),0)</f>
        <v>-2.5</v>
      </c>
      <c r="E1127" s="16">
        <f t="shared" si="35"/>
        <v>-2.5</v>
      </c>
      <c r="F1127" s="16">
        <f>IF(AND(C1127&lt;&gt;0,SUM(C$1:$D1127)=SUM(C$1:$D1127)),ROW(),0)</f>
        <v>1127</v>
      </c>
      <c r="G1127" s="16">
        <f t="array" ref="G1127">IF(ROW()-IFERROR(INDEX(F$2:F1127,MATCH(2,1/(F$2:F1127&lt;&gt;0))),0)&gt;22,22,ROW()-IFERROR(INDEX(F$2:F1127,MATCH(2,1/(F$2:F1127&lt;&gt;0))),0))</f>
        <v>0</v>
      </c>
    </row>
    <row r="1128" spans="1:7" x14ac:dyDescent="0.35">
      <c r="A1128" s="5">
        <v>42969</v>
      </c>
      <c r="B1128" s="7">
        <v>0.65980000000000005</v>
      </c>
      <c r="C1128" s="16">
        <f t="shared" si="34"/>
        <v>-5</v>
      </c>
      <c r="D1128" s="16">
        <f t="array" ref="D1128">IFERROR(INDEX(C$2:C1128,MATCH(2,1/(C$2:C1128&lt;&gt;0))),0)</f>
        <v>-5</v>
      </c>
      <c r="E1128" s="16">
        <f t="shared" si="35"/>
        <v>-5</v>
      </c>
      <c r="F1128" s="16">
        <f>IF(AND(C1128&lt;&gt;0,SUM(C$1:$D1128)=SUM(C$1:$D1128)),ROW(),0)</f>
        <v>1128</v>
      </c>
      <c r="G1128" s="16">
        <f t="array" ref="G1128">IF(ROW()-IFERROR(INDEX(F$2:F1128,MATCH(2,1/(F$2:F1128&lt;&gt;0))),0)&gt;22,22,ROW()-IFERROR(INDEX(F$2:F1128,MATCH(2,1/(F$2:F1128&lt;&gt;0))),0))</f>
        <v>0</v>
      </c>
    </row>
    <row r="1129" spans="1:7" x14ac:dyDescent="0.35">
      <c r="A1129" s="5">
        <v>42970</v>
      </c>
      <c r="B1129" s="7">
        <v>0.36630000000000001</v>
      </c>
      <c r="C1129" s="16">
        <f t="shared" si="34"/>
        <v>-5</v>
      </c>
      <c r="D1129" s="16">
        <f t="array" ref="D1129">IFERROR(INDEX(C$2:C1129,MATCH(2,1/(C$2:C1129&lt;&gt;0))),0)</f>
        <v>-5</v>
      </c>
      <c r="E1129" s="16">
        <f t="shared" si="35"/>
        <v>-5</v>
      </c>
      <c r="F1129" s="16">
        <f>IF(AND(C1129&lt;&gt;0,SUM(C$1:$D1129)=SUM(C$1:$D1129)),ROW(),0)</f>
        <v>1129</v>
      </c>
      <c r="G1129" s="16">
        <f t="array" ref="G1129">IF(ROW()-IFERROR(INDEX(F$2:F1129,MATCH(2,1/(F$2:F1129&lt;&gt;0))),0)&gt;22,22,ROW()-IFERROR(INDEX(F$2:F1129,MATCH(2,1/(F$2:F1129&lt;&gt;0))),0))</f>
        <v>0</v>
      </c>
    </row>
    <row r="1130" spans="1:7" x14ac:dyDescent="0.35">
      <c r="A1130" s="5">
        <v>42971</v>
      </c>
      <c r="B1130" s="7">
        <v>0.65890000000000004</v>
      </c>
      <c r="C1130" s="16">
        <f t="shared" si="34"/>
        <v>-5</v>
      </c>
      <c r="D1130" s="16">
        <f t="array" ref="D1130">IFERROR(INDEX(C$2:C1130,MATCH(2,1/(C$2:C1130&lt;&gt;0))),0)</f>
        <v>-5</v>
      </c>
      <c r="E1130" s="16">
        <f t="shared" si="35"/>
        <v>-5</v>
      </c>
      <c r="F1130" s="16">
        <f>IF(AND(C1130&lt;&gt;0,SUM(C$1:$D1130)=SUM(C$1:$D1130)),ROW(),0)</f>
        <v>1130</v>
      </c>
      <c r="G1130" s="16">
        <f t="array" ref="G1130">IF(ROW()-IFERROR(INDEX(F$2:F1130,MATCH(2,1/(F$2:F1130&lt;&gt;0))),0)&gt;22,22,ROW()-IFERROR(INDEX(F$2:F1130,MATCH(2,1/(F$2:F1130&lt;&gt;0))),0))</f>
        <v>0</v>
      </c>
    </row>
    <row r="1131" spans="1:7" x14ac:dyDescent="0.35">
      <c r="A1131" s="5">
        <v>42972</v>
      </c>
      <c r="B1131" s="7">
        <v>1.2436</v>
      </c>
      <c r="C1131" s="16">
        <f t="shared" si="34"/>
        <v>0</v>
      </c>
      <c r="D1131" s="16">
        <f t="array" ref="D1131">IFERROR(INDEX(C$2:C1131,MATCH(2,1/(C$2:C1131&lt;&gt;0))),0)</f>
        <v>-5</v>
      </c>
      <c r="E1131" s="16">
        <f t="shared" si="35"/>
        <v>-4.7727272727272725</v>
      </c>
      <c r="F1131" s="16">
        <f>IF(AND(C1131&lt;&gt;0,SUM(C$1:$D1131)=SUM(C$1:$D1131)),ROW(),0)</f>
        <v>0</v>
      </c>
      <c r="G1131" s="16">
        <f t="array" ref="G1131">IF(ROW()-IFERROR(INDEX(F$2:F1131,MATCH(2,1/(F$2:F1131&lt;&gt;0))),0)&gt;22,22,ROW()-IFERROR(INDEX(F$2:F1131,MATCH(2,1/(F$2:F1131&lt;&gt;0))),0))</f>
        <v>1</v>
      </c>
    </row>
    <row r="1132" spans="1:7" x14ac:dyDescent="0.35">
      <c r="A1132" s="5">
        <v>42975</v>
      </c>
      <c r="B1132" s="7">
        <v>1.8288</v>
      </c>
      <c r="C1132" s="16">
        <f t="shared" si="34"/>
        <v>0</v>
      </c>
      <c r="D1132" s="16">
        <f t="array" ref="D1132">IFERROR(INDEX(C$2:C1132,MATCH(2,1/(C$2:C1132&lt;&gt;0))),0)</f>
        <v>-5</v>
      </c>
      <c r="E1132" s="16">
        <f t="shared" si="35"/>
        <v>-4.5454545454545459</v>
      </c>
      <c r="F1132" s="16">
        <f>IF(AND(C1132&lt;&gt;0,SUM(C$1:$D1132)=SUM(C$1:$D1132)),ROW(),0)</f>
        <v>0</v>
      </c>
      <c r="G1132" s="16">
        <f t="array" ref="G1132">IF(ROW()-IFERROR(INDEX(F$2:F1132,MATCH(2,1/(F$2:F1132&lt;&gt;0))),0)&gt;22,22,ROW()-IFERROR(INDEX(F$2:F1132,MATCH(2,1/(F$2:F1132&lt;&gt;0))),0))</f>
        <v>2</v>
      </c>
    </row>
    <row r="1133" spans="1:7" x14ac:dyDescent="0.35">
      <c r="A1133" s="5">
        <v>42976</v>
      </c>
      <c r="B1133" s="7">
        <v>0.87780000000000002</v>
      </c>
      <c r="C1133" s="16">
        <f t="shared" si="34"/>
        <v>-2.5</v>
      </c>
      <c r="D1133" s="16">
        <f t="array" ref="D1133">IFERROR(INDEX(C$2:C1133,MATCH(2,1/(C$2:C1133&lt;&gt;0))),0)</f>
        <v>-2.5</v>
      </c>
      <c r="E1133" s="16">
        <f t="shared" si="35"/>
        <v>-2.5</v>
      </c>
      <c r="F1133" s="16">
        <f>IF(AND(C1133&lt;&gt;0,SUM(C$1:$D1133)=SUM(C$1:$D1133)),ROW(),0)</f>
        <v>1133</v>
      </c>
      <c r="G1133" s="16">
        <f t="array" ref="G1133">IF(ROW()-IFERROR(INDEX(F$2:F1133,MATCH(2,1/(F$2:F1133&lt;&gt;0))),0)&gt;22,22,ROW()-IFERROR(INDEX(F$2:F1133,MATCH(2,1/(F$2:F1133&lt;&gt;0))),0))</f>
        <v>0</v>
      </c>
    </row>
    <row r="1134" spans="1:7" x14ac:dyDescent="0.35">
      <c r="A1134" s="5">
        <v>42977</v>
      </c>
      <c r="B1134" s="7">
        <v>0.95030000000000003</v>
      </c>
      <c r="C1134" s="16">
        <f t="shared" si="34"/>
        <v>-2.5</v>
      </c>
      <c r="D1134" s="16">
        <f t="array" ref="D1134">IFERROR(INDEX(C$2:C1134,MATCH(2,1/(C$2:C1134&lt;&gt;0))),0)</f>
        <v>-2.5</v>
      </c>
      <c r="E1134" s="16">
        <f t="shared" si="35"/>
        <v>-2.5</v>
      </c>
      <c r="F1134" s="16">
        <f>IF(AND(C1134&lt;&gt;0,SUM(C$1:$D1134)=SUM(C$1:$D1134)),ROW(),0)</f>
        <v>1134</v>
      </c>
      <c r="G1134" s="16">
        <f t="array" ref="G1134">IF(ROW()-IFERROR(INDEX(F$2:F1134,MATCH(2,1/(F$2:F1134&lt;&gt;0))),0)&gt;22,22,ROW()-IFERROR(INDEX(F$2:F1134,MATCH(2,1/(F$2:F1134&lt;&gt;0))),0))</f>
        <v>0</v>
      </c>
    </row>
    <row r="1135" spans="1:7" x14ac:dyDescent="0.35">
      <c r="A1135" s="5">
        <v>42978</v>
      </c>
      <c r="B1135" s="7">
        <v>1.3148</v>
      </c>
      <c r="C1135" s="16">
        <f t="shared" si="34"/>
        <v>0</v>
      </c>
      <c r="D1135" s="16">
        <f t="array" ref="D1135">IFERROR(INDEX(C$2:C1135,MATCH(2,1/(C$2:C1135&lt;&gt;0))),0)</f>
        <v>-2.5</v>
      </c>
      <c r="E1135" s="16">
        <f t="shared" si="35"/>
        <v>-2.3863636363636362</v>
      </c>
      <c r="F1135" s="16">
        <f>IF(AND(C1135&lt;&gt;0,SUM(C$1:$D1135)=SUM(C$1:$D1135)),ROW(),0)</f>
        <v>0</v>
      </c>
      <c r="G1135" s="16">
        <f t="array" ref="G1135">IF(ROW()-IFERROR(INDEX(F$2:F1135,MATCH(2,1/(F$2:F1135&lt;&gt;0))),0)&gt;22,22,ROW()-IFERROR(INDEX(F$2:F1135,MATCH(2,1/(F$2:F1135&lt;&gt;0))),0))</f>
        <v>1</v>
      </c>
    </row>
    <row r="1136" spans="1:7" x14ac:dyDescent="0.35">
      <c r="A1136" s="5">
        <v>42979</v>
      </c>
      <c r="B1136" s="7">
        <v>1.3129</v>
      </c>
      <c r="C1136" s="16">
        <f t="shared" si="34"/>
        <v>0</v>
      </c>
      <c r="D1136" s="16">
        <f t="array" ref="D1136">IFERROR(INDEX(C$2:C1136,MATCH(2,1/(C$2:C1136&lt;&gt;0))),0)</f>
        <v>-2.5</v>
      </c>
      <c r="E1136" s="16">
        <f t="shared" si="35"/>
        <v>-2.2727272727272729</v>
      </c>
      <c r="F1136" s="16">
        <f>IF(AND(C1136&lt;&gt;0,SUM(C$1:$D1136)=SUM(C$1:$D1136)),ROW(),0)</f>
        <v>0</v>
      </c>
      <c r="G1136" s="16">
        <f t="array" ref="G1136">IF(ROW()-IFERROR(INDEX(F$2:F1136,MATCH(2,1/(F$2:F1136&lt;&gt;0))),0)&gt;22,22,ROW()-IFERROR(INDEX(F$2:F1136,MATCH(2,1/(F$2:F1136&lt;&gt;0))),0))</f>
        <v>2</v>
      </c>
    </row>
    <row r="1137" spans="1:7" x14ac:dyDescent="0.35">
      <c r="A1137" s="5">
        <v>42982</v>
      </c>
      <c r="B1137" s="7">
        <v>0.51019999999999999</v>
      </c>
      <c r="C1137" s="16">
        <f t="shared" si="34"/>
        <v>-5</v>
      </c>
      <c r="D1137" s="16">
        <f t="array" ref="D1137">IFERROR(INDEX(C$2:C1137,MATCH(2,1/(C$2:C1137&lt;&gt;0))),0)</f>
        <v>-5</v>
      </c>
      <c r="E1137" s="16">
        <f t="shared" si="35"/>
        <v>-5</v>
      </c>
      <c r="F1137" s="16">
        <f>IF(AND(C1137&lt;&gt;0,SUM(C$1:$D1137)=SUM(C$1:$D1137)),ROW(),0)</f>
        <v>1137</v>
      </c>
      <c r="G1137" s="16">
        <f t="array" ref="G1137">IF(ROW()-IFERROR(INDEX(F$2:F1137,MATCH(2,1/(F$2:F1137&lt;&gt;0))),0)&gt;22,22,ROW()-IFERROR(INDEX(F$2:F1137,MATCH(2,1/(F$2:F1137&lt;&gt;0))),0))</f>
        <v>0</v>
      </c>
    </row>
    <row r="1138" spans="1:7" x14ac:dyDescent="0.35">
      <c r="A1138" s="5">
        <v>42983</v>
      </c>
      <c r="B1138" s="7">
        <v>0.437</v>
      </c>
      <c r="C1138" s="16">
        <f t="shared" si="34"/>
        <v>-5</v>
      </c>
      <c r="D1138" s="16">
        <f t="array" ref="D1138">IFERROR(INDEX(C$2:C1138,MATCH(2,1/(C$2:C1138&lt;&gt;0))),0)</f>
        <v>-5</v>
      </c>
      <c r="E1138" s="16">
        <f t="shared" si="35"/>
        <v>-5</v>
      </c>
      <c r="F1138" s="16">
        <f>IF(AND(C1138&lt;&gt;0,SUM(C$1:$D1138)=SUM(C$1:$D1138)),ROW(),0)</f>
        <v>1138</v>
      </c>
      <c r="G1138" s="16">
        <f t="array" ref="G1138">IF(ROW()-IFERROR(INDEX(F$2:F1138,MATCH(2,1/(F$2:F1138&lt;&gt;0))),0)&gt;22,22,ROW()-IFERROR(INDEX(F$2:F1138,MATCH(2,1/(F$2:F1138&lt;&gt;0))),0))</f>
        <v>0</v>
      </c>
    </row>
    <row r="1139" spans="1:7" x14ac:dyDescent="0.35">
      <c r="A1139" s="5">
        <v>42984</v>
      </c>
      <c r="B1139" s="7">
        <v>0.65500000000000003</v>
      </c>
      <c r="C1139" s="16">
        <f t="shared" si="34"/>
        <v>-5</v>
      </c>
      <c r="D1139" s="16">
        <f t="array" ref="D1139">IFERROR(INDEX(C$2:C1139,MATCH(2,1/(C$2:C1139&lt;&gt;0))),0)</f>
        <v>-5</v>
      </c>
      <c r="E1139" s="16">
        <f t="shared" si="35"/>
        <v>-5</v>
      </c>
      <c r="F1139" s="16">
        <f>IF(AND(C1139&lt;&gt;0,SUM(C$1:$D1139)=SUM(C$1:$D1139)),ROW(),0)</f>
        <v>1139</v>
      </c>
      <c r="G1139" s="16">
        <f t="array" ref="G1139">IF(ROW()-IFERROR(INDEX(F$2:F1139,MATCH(2,1/(F$2:F1139&lt;&gt;0))),0)&gt;22,22,ROW()-IFERROR(INDEX(F$2:F1139,MATCH(2,1/(F$2:F1139&lt;&gt;0))),0))</f>
        <v>0</v>
      </c>
    </row>
    <row r="1140" spans="1:7" x14ac:dyDescent="0.35">
      <c r="A1140" s="5">
        <v>42985</v>
      </c>
      <c r="B1140" s="7">
        <v>0.58179999999999998</v>
      </c>
      <c r="C1140" s="16">
        <f t="shared" si="34"/>
        <v>-5</v>
      </c>
      <c r="D1140" s="16">
        <f t="array" ref="D1140">IFERROR(INDEX(C$2:C1140,MATCH(2,1/(C$2:C1140&lt;&gt;0))),0)</f>
        <v>-5</v>
      </c>
      <c r="E1140" s="16">
        <f t="shared" si="35"/>
        <v>-5</v>
      </c>
      <c r="F1140" s="16">
        <f>IF(AND(C1140&lt;&gt;0,SUM(C$1:$D1140)=SUM(C$1:$D1140)),ROW(),0)</f>
        <v>1140</v>
      </c>
      <c r="G1140" s="16">
        <f t="array" ref="G1140">IF(ROW()-IFERROR(INDEX(F$2:F1140,MATCH(2,1/(F$2:F1140&lt;&gt;0))),0)&gt;22,22,ROW()-IFERROR(INDEX(F$2:F1140,MATCH(2,1/(F$2:F1140&lt;&gt;0))),0))</f>
        <v>0</v>
      </c>
    </row>
    <row r="1141" spans="1:7" x14ac:dyDescent="0.35">
      <c r="A1141" s="5">
        <v>42986</v>
      </c>
      <c r="B1141" s="7">
        <v>0.7994</v>
      </c>
      <c r="C1141" s="16">
        <f t="shared" si="34"/>
        <v>-5</v>
      </c>
      <c r="D1141" s="16">
        <f t="array" ref="D1141">IFERROR(INDEX(C$2:C1141,MATCH(2,1/(C$2:C1141&lt;&gt;0))),0)</f>
        <v>-5</v>
      </c>
      <c r="E1141" s="16">
        <f t="shared" si="35"/>
        <v>-5</v>
      </c>
      <c r="F1141" s="16">
        <f>IF(AND(C1141&lt;&gt;0,SUM(C$1:$D1141)=SUM(C$1:$D1141)),ROW(),0)</f>
        <v>1141</v>
      </c>
      <c r="G1141" s="16">
        <f t="array" ref="G1141">IF(ROW()-IFERROR(INDEX(F$2:F1141,MATCH(2,1/(F$2:F1141&lt;&gt;0))),0)&gt;22,22,ROW()-IFERROR(INDEX(F$2:F1141,MATCH(2,1/(F$2:F1141&lt;&gt;0))),0))</f>
        <v>0</v>
      </c>
    </row>
    <row r="1142" spans="1:7" x14ac:dyDescent="0.35">
      <c r="A1142" s="5">
        <v>42989</v>
      </c>
      <c r="B1142" s="7">
        <v>0.94479999999999997</v>
      </c>
      <c r="C1142" s="16">
        <f t="shared" si="34"/>
        <v>-2.5</v>
      </c>
      <c r="D1142" s="16">
        <f t="array" ref="D1142">IFERROR(INDEX(C$2:C1142,MATCH(2,1/(C$2:C1142&lt;&gt;0))),0)</f>
        <v>-2.5</v>
      </c>
      <c r="E1142" s="16">
        <f t="shared" si="35"/>
        <v>-2.5</v>
      </c>
      <c r="F1142" s="16">
        <f>IF(AND(C1142&lt;&gt;0,SUM(C$1:$D1142)=SUM(C$1:$D1142)),ROW(),0)</f>
        <v>1142</v>
      </c>
      <c r="G1142" s="16">
        <f t="array" ref="G1142">IF(ROW()-IFERROR(INDEX(F$2:F1142,MATCH(2,1/(F$2:F1142&lt;&gt;0))),0)&gt;22,22,ROW()-IFERROR(INDEX(F$2:F1142,MATCH(2,1/(F$2:F1142&lt;&gt;0))),0))</f>
        <v>0</v>
      </c>
    </row>
    <row r="1143" spans="1:7" x14ac:dyDescent="0.35">
      <c r="A1143" s="5">
        <v>42990</v>
      </c>
      <c r="B1143" s="7">
        <v>0.3634</v>
      </c>
      <c r="C1143" s="16">
        <f t="shared" si="34"/>
        <v>-5</v>
      </c>
      <c r="D1143" s="16">
        <f t="array" ref="D1143">IFERROR(INDEX(C$2:C1143,MATCH(2,1/(C$2:C1143&lt;&gt;0))),0)</f>
        <v>-5</v>
      </c>
      <c r="E1143" s="16">
        <f t="shared" si="35"/>
        <v>-5</v>
      </c>
      <c r="F1143" s="16">
        <f>IF(AND(C1143&lt;&gt;0,SUM(C$1:$D1143)=SUM(C$1:$D1143)),ROW(),0)</f>
        <v>1143</v>
      </c>
      <c r="G1143" s="16">
        <f t="array" ref="G1143">IF(ROW()-IFERROR(INDEX(F$2:F1143,MATCH(2,1/(F$2:F1143&lt;&gt;0))),0)&gt;22,22,ROW()-IFERROR(INDEX(F$2:F1143,MATCH(2,1/(F$2:F1143&lt;&gt;0))),0))</f>
        <v>0</v>
      </c>
    </row>
    <row r="1144" spans="1:7" x14ac:dyDescent="0.35">
      <c r="A1144" s="5">
        <v>42991</v>
      </c>
      <c r="B1144" s="7">
        <v>0.72670000000000001</v>
      </c>
      <c r="C1144" s="16">
        <f t="shared" si="34"/>
        <v>-5</v>
      </c>
      <c r="D1144" s="16">
        <f t="array" ref="D1144">IFERROR(INDEX(C$2:C1144,MATCH(2,1/(C$2:C1144&lt;&gt;0))),0)</f>
        <v>-5</v>
      </c>
      <c r="E1144" s="16">
        <f t="shared" si="35"/>
        <v>-5</v>
      </c>
      <c r="F1144" s="16">
        <f>IF(AND(C1144&lt;&gt;0,SUM(C$1:$D1144)=SUM(C$1:$D1144)),ROW(),0)</f>
        <v>1144</v>
      </c>
      <c r="G1144" s="16">
        <f t="array" ref="G1144">IF(ROW()-IFERROR(INDEX(F$2:F1144,MATCH(2,1/(F$2:F1144&lt;&gt;0))),0)&gt;22,22,ROW()-IFERROR(INDEX(F$2:F1144,MATCH(2,1/(F$2:F1144&lt;&gt;0))),0))</f>
        <v>0</v>
      </c>
    </row>
    <row r="1145" spans="1:7" x14ac:dyDescent="0.35">
      <c r="A1145" s="5">
        <v>42992</v>
      </c>
      <c r="B1145" s="7">
        <v>0.65410000000000001</v>
      </c>
      <c r="C1145" s="16">
        <f t="shared" si="34"/>
        <v>-5</v>
      </c>
      <c r="D1145" s="16">
        <f t="array" ref="D1145">IFERROR(INDEX(C$2:C1145,MATCH(2,1/(C$2:C1145&lt;&gt;0))),0)</f>
        <v>-5</v>
      </c>
      <c r="E1145" s="16">
        <f t="shared" si="35"/>
        <v>-5</v>
      </c>
      <c r="F1145" s="16">
        <f>IF(AND(C1145&lt;&gt;0,SUM(C$1:$D1145)=SUM(C$1:$D1145)),ROW(),0)</f>
        <v>1145</v>
      </c>
      <c r="G1145" s="16">
        <f t="array" ref="G1145">IF(ROW()-IFERROR(INDEX(F$2:F1145,MATCH(2,1/(F$2:F1145&lt;&gt;0))),0)&gt;22,22,ROW()-IFERROR(INDEX(F$2:F1145,MATCH(2,1/(F$2:F1145&lt;&gt;0))),0))</f>
        <v>0</v>
      </c>
    </row>
    <row r="1146" spans="1:7" x14ac:dyDescent="0.35">
      <c r="A1146" s="5">
        <v>42993</v>
      </c>
      <c r="B1146" s="7">
        <v>0.50839999999999996</v>
      </c>
      <c r="C1146" s="16">
        <f t="shared" si="34"/>
        <v>-5</v>
      </c>
      <c r="D1146" s="16">
        <f t="array" ref="D1146">IFERROR(INDEX(C$2:C1146,MATCH(2,1/(C$2:C1146&lt;&gt;0))),0)</f>
        <v>-5</v>
      </c>
      <c r="E1146" s="16">
        <f t="shared" si="35"/>
        <v>-5</v>
      </c>
      <c r="F1146" s="16">
        <f>IF(AND(C1146&lt;&gt;0,SUM(C$1:$D1146)=SUM(C$1:$D1146)),ROW(),0)</f>
        <v>1146</v>
      </c>
      <c r="G1146" s="16">
        <f t="array" ref="G1146">IF(ROW()-IFERROR(INDEX(F$2:F1146,MATCH(2,1/(F$2:F1146&lt;&gt;0))),0)&gt;22,22,ROW()-IFERROR(INDEX(F$2:F1146,MATCH(2,1/(F$2:F1146&lt;&gt;0))),0))</f>
        <v>0</v>
      </c>
    </row>
    <row r="1147" spans="1:7" x14ac:dyDescent="0.35">
      <c r="A1147" s="5">
        <v>42996</v>
      </c>
      <c r="B1147" s="7">
        <v>0.43540000000000001</v>
      </c>
      <c r="C1147" s="16">
        <f t="shared" si="34"/>
        <v>-5</v>
      </c>
      <c r="D1147" s="16">
        <f t="array" ref="D1147">IFERROR(INDEX(C$2:C1147,MATCH(2,1/(C$2:C1147&lt;&gt;0))),0)</f>
        <v>-5</v>
      </c>
      <c r="E1147" s="16">
        <f t="shared" si="35"/>
        <v>-5</v>
      </c>
      <c r="F1147" s="16">
        <f>IF(AND(C1147&lt;&gt;0,SUM(C$1:$D1147)=SUM(C$1:$D1147)),ROW(),0)</f>
        <v>1147</v>
      </c>
      <c r="G1147" s="16">
        <f t="array" ref="G1147">IF(ROW()-IFERROR(INDEX(F$2:F1147,MATCH(2,1/(F$2:F1147&lt;&gt;0))),0)&gt;22,22,ROW()-IFERROR(INDEX(F$2:F1147,MATCH(2,1/(F$2:F1147&lt;&gt;0))),0))</f>
        <v>0</v>
      </c>
    </row>
    <row r="1148" spans="1:7" x14ac:dyDescent="0.35">
      <c r="A1148" s="5">
        <v>42997</v>
      </c>
      <c r="B1148" s="7">
        <v>0.65259999999999996</v>
      </c>
      <c r="C1148" s="16">
        <f t="shared" si="34"/>
        <v>-5</v>
      </c>
      <c r="D1148" s="16">
        <f t="array" ref="D1148">IFERROR(INDEX(C$2:C1148,MATCH(2,1/(C$2:C1148&lt;&gt;0))),0)</f>
        <v>-5</v>
      </c>
      <c r="E1148" s="16">
        <f t="shared" si="35"/>
        <v>-5</v>
      </c>
      <c r="F1148" s="16">
        <f>IF(AND(C1148&lt;&gt;0,SUM(C$1:$D1148)=SUM(C$1:$D1148)),ROW(),0)</f>
        <v>1148</v>
      </c>
      <c r="G1148" s="16">
        <f t="array" ref="G1148">IF(ROW()-IFERROR(INDEX(F$2:F1148,MATCH(2,1/(F$2:F1148&lt;&gt;0))),0)&gt;22,22,ROW()-IFERROR(INDEX(F$2:F1148,MATCH(2,1/(F$2:F1148&lt;&gt;0))),0))</f>
        <v>0</v>
      </c>
    </row>
    <row r="1149" spans="1:7" x14ac:dyDescent="0.35">
      <c r="A1149" s="5">
        <v>42998</v>
      </c>
      <c r="B1149" s="7">
        <v>0.86960000000000004</v>
      </c>
      <c r="C1149" s="16">
        <f t="shared" si="34"/>
        <v>-2.5</v>
      </c>
      <c r="D1149" s="16">
        <f t="array" ref="D1149">IFERROR(INDEX(C$2:C1149,MATCH(2,1/(C$2:C1149&lt;&gt;0))),0)</f>
        <v>-2.5</v>
      </c>
      <c r="E1149" s="16">
        <f t="shared" si="35"/>
        <v>-2.5</v>
      </c>
      <c r="F1149" s="16">
        <f>IF(AND(C1149&lt;&gt;0,SUM(C$1:$D1149)=SUM(C$1:$D1149)),ROW(),0)</f>
        <v>1149</v>
      </c>
      <c r="G1149" s="16">
        <f t="array" ref="G1149">IF(ROW()-IFERROR(INDEX(F$2:F1149,MATCH(2,1/(F$2:F1149&lt;&gt;0))),0)&gt;22,22,ROW()-IFERROR(INDEX(F$2:F1149,MATCH(2,1/(F$2:F1149&lt;&gt;0))),0))</f>
        <v>0</v>
      </c>
    </row>
    <row r="1150" spans="1:7" x14ac:dyDescent="0.35">
      <c r="A1150" s="5">
        <v>42999</v>
      </c>
      <c r="B1150" s="7">
        <v>0.4345</v>
      </c>
      <c r="C1150" s="16">
        <f t="shared" si="34"/>
        <v>-5</v>
      </c>
      <c r="D1150" s="16">
        <f t="array" ref="D1150">IFERROR(INDEX(C$2:C1150,MATCH(2,1/(C$2:C1150&lt;&gt;0))),0)</f>
        <v>-5</v>
      </c>
      <c r="E1150" s="16">
        <f t="shared" si="35"/>
        <v>-5</v>
      </c>
      <c r="F1150" s="16">
        <f>IF(AND(C1150&lt;&gt;0,SUM(C$1:$D1150)=SUM(C$1:$D1150)),ROW(),0)</f>
        <v>1150</v>
      </c>
      <c r="G1150" s="16">
        <f t="array" ref="G1150">IF(ROW()-IFERROR(INDEX(F$2:F1150,MATCH(2,1/(F$2:F1150&lt;&gt;0))),0)&gt;22,22,ROW()-IFERROR(INDEX(F$2:F1150,MATCH(2,1/(F$2:F1150&lt;&gt;0))),0))</f>
        <v>0</v>
      </c>
    </row>
    <row r="1151" spans="1:7" x14ac:dyDescent="0.35">
      <c r="A1151" s="5">
        <v>43000</v>
      </c>
      <c r="B1151" s="7">
        <v>0.86829999999999996</v>
      </c>
      <c r="C1151" s="16">
        <f t="shared" si="34"/>
        <v>-2.5</v>
      </c>
      <c r="D1151" s="16">
        <f t="array" ref="D1151">IFERROR(INDEX(C$2:C1151,MATCH(2,1/(C$2:C1151&lt;&gt;0))),0)</f>
        <v>-2.5</v>
      </c>
      <c r="E1151" s="16">
        <f t="shared" si="35"/>
        <v>-2.5</v>
      </c>
      <c r="F1151" s="16">
        <f>IF(AND(C1151&lt;&gt;0,SUM(C$1:$D1151)=SUM(C$1:$D1151)),ROW(),0)</f>
        <v>1151</v>
      </c>
      <c r="G1151" s="16">
        <f t="array" ref="G1151">IF(ROW()-IFERROR(INDEX(F$2:F1151,MATCH(2,1/(F$2:F1151&lt;&gt;0))),0)&gt;22,22,ROW()-IFERROR(INDEX(F$2:F1151,MATCH(2,1/(F$2:F1151&lt;&gt;0))),0))</f>
        <v>0</v>
      </c>
    </row>
    <row r="1152" spans="1:7" x14ac:dyDescent="0.35">
      <c r="A1152" s="5">
        <v>43003</v>
      </c>
      <c r="B1152" s="7">
        <v>0.50609999999999999</v>
      </c>
      <c r="C1152" s="16">
        <f t="shared" si="34"/>
        <v>-5</v>
      </c>
      <c r="D1152" s="16">
        <f t="array" ref="D1152">IFERROR(INDEX(C$2:C1152,MATCH(2,1/(C$2:C1152&lt;&gt;0))),0)</f>
        <v>-5</v>
      </c>
      <c r="E1152" s="16">
        <f t="shared" si="35"/>
        <v>-5</v>
      </c>
      <c r="F1152" s="16">
        <f>IF(AND(C1152&lt;&gt;0,SUM(C$1:$D1152)=SUM(C$1:$D1152)),ROW(),0)</f>
        <v>1152</v>
      </c>
      <c r="G1152" s="16">
        <f t="array" ref="G1152">IF(ROW()-IFERROR(INDEX(F$2:F1152,MATCH(2,1/(F$2:F1152&lt;&gt;0))),0)&gt;22,22,ROW()-IFERROR(INDEX(F$2:F1152,MATCH(2,1/(F$2:F1152&lt;&gt;0))),0))</f>
        <v>0</v>
      </c>
    </row>
    <row r="1153" spans="1:7" x14ac:dyDescent="0.35">
      <c r="A1153" s="5">
        <v>43004</v>
      </c>
      <c r="B1153" s="7">
        <v>0.28899999999999998</v>
      </c>
      <c r="C1153" s="16">
        <f t="shared" si="34"/>
        <v>-5</v>
      </c>
      <c r="D1153" s="16">
        <f t="array" ref="D1153">IFERROR(INDEX(C$2:C1153,MATCH(2,1/(C$2:C1153&lt;&gt;0))),0)</f>
        <v>-5</v>
      </c>
      <c r="E1153" s="16">
        <f t="shared" si="35"/>
        <v>-5</v>
      </c>
      <c r="F1153" s="16">
        <f>IF(AND(C1153&lt;&gt;0,SUM(C$1:$D1153)=SUM(C$1:$D1153)),ROW(),0)</f>
        <v>1153</v>
      </c>
      <c r="G1153" s="16">
        <f t="array" ref="G1153">IF(ROW()-IFERROR(INDEX(F$2:F1153,MATCH(2,1/(F$2:F1153&lt;&gt;0))),0)&gt;22,22,ROW()-IFERROR(INDEX(F$2:F1153,MATCH(2,1/(F$2:F1153&lt;&gt;0))),0))</f>
        <v>0</v>
      </c>
    </row>
    <row r="1154" spans="1:7" x14ac:dyDescent="0.35">
      <c r="A1154" s="5">
        <v>43005</v>
      </c>
      <c r="B1154" s="7">
        <v>0.93859999999999999</v>
      </c>
      <c r="C1154" s="16">
        <f t="shared" si="34"/>
        <v>-2.5</v>
      </c>
      <c r="D1154" s="16">
        <f t="array" ref="D1154">IFERROR(INDEX(C$2:C1154,MATCH(2,1/(C$2:C1154&lt;&gt;0))),0)</f>
        <v>-2.5</v>
      </c>
      <c r="E1154" s="16">
        <f t="shared" si="35"/>
        <v>-2.5</v>
      </c>
      <c r="F1154" s="16">
        <f>IF(AND(C1154&lt;&gt;0,SUM(C$1:$D1154)=SUM(C$1:$D1154)),ROW(),0)</f>
        <v>1154</v>
      </c>
      <c r="G1154" s="16">
        <f t="array" ref="G1154">IF(ROW()-IFERROR(INDEX(F$2:F1154,MATCH(2,1/(F$2:F1154&lt;&gt;0))),0)&gt;22,22,ROW()-IFERROR(INDEX(F$2:F1154,MATCH(2,1/(F$2:F1154&lt;&gt;0))),0))</f>
        <v>0</v>
      </c>
    </row>
    <row r="1155" spans="1:7" x14ac:dyDescent="0.35">
      <c r="A1155" s="5">
        <v>43006</v>
      </c>
      <c r="B1155" s="7">
        <v>0.43319999999999997</v>
      </c>
      <c r="C1155" s="16">
        <f t="shared" ref="C1155:C1218" si="36">IF(B1155&gt;3,5,IF(B1155&gt;2.4,2.5,IF(B1155&gt;1,0,IF(B1155&gt;0.8,-2.5,-5))))</f>
        <v>-5</v>
      </c>
      <c r="D1155" s="16">
        <f t="array" ref="D1155">IFERROR(INDEX(C$2:C1155,MATCH(2,1/(C$2:C1155&lt;&gt;0))),0)</f>
        <v>-5</v>
      </c>
      <c r="E1155" s="16">
        <f t="shared" ref="E1155:E1218" si="37">IF(D1155=0,0,IF(D1155&lt;0,-1*(ABS(D1155)-G1155*ABS(D1155)/22),D1155-G1155*D1155/22))</f>
        <v>-5</v>
      </c>
      <c r="F1155" s="16">
        <f>IF(AND(C1155&lt;&gt;0,SUM(C$1:$D1155)=SUM(C$1:$D1155)),ROW(),0)</f>
        <v>1155</v>
      </c>
      <c r="G1155" s="16">
        <f t="array" ref="G1155">IF(ROW()-IFERROR(INDEX(F$2:F1155,MATCH(2,1/(F$2:F1155&lt;&gt;0))),0)&gt;22,22,ROW()-IFERROR(INDEX(F$2:F1155,MATCH(2,1/(F$2:F1155&lt;&gt;0))),0))</f>
        <v>0</v>
      </c>
    </row>
    <row r="1156" spans="1:7" x14ac:dyDescent="0.35">
      <c r="A1156" s="5">
        <v>43007</v>
      </c>
      <c r="B1156" s="7">
        <v>0.43290000000000001</v>
      </c>
      <c r="C1156" s="16">
        <f t="shared" si="36"/>
        <v>-5</v>
      </c>
      <c r="D1156" s="16">
        <f t="array" ref="D1156">IFERROR(INDEX(C$2:C1156,MATCH(2,1/(C$2:C1156&lt;&gt;0))),0)</f>
        <v>-5</v>
      </c>
      <c r="E1156" s="16">
        <f t="shared" si="37"/>
        <v>-5</v>
      </c>
      <c r="F1156" s="16">
        <f>IF(AND(C1156&lt;&gt;0,SUM(C$1:$D1156)=SUM(C$1:$D1156)),ROW(),0)</f>
        <v>1156</v>
      </c>
      <c r="G1156" s="16">
        <f t="array" ref="G1156">IF(ROW()-IFERROR(INDEX(F$2:F1156,MATCH(2,1/(F$2:F1156&lt;&gt;0))),0)&gt;22,22,ROW()-IFERROR(INDEX(F$2:F1156,MATCH(2,1/(F$2:F1156&lt;&gt;0))),0))</f>
        <v>0</v>
      </c>
    </row>
    <row r="1157" spans="1:7" x14ac:dyDescent="0.35">
      <c r="A1157" s="5">
        <v>43017</v>
      </c>
      <c r="B1157" s="7">
        <v>1.0094000000000001</v>
      </c>
      <c r="C1157" s="16">
        <f t="shared" si="36"/>
        <v>0</v>
      </c>
      <c r="D1157" s="16">
        <f t="array" ref="D1157">IFERROR(INDEX(C$2:C1157,MATCH(2,1/(C$2:C1157&lt;&gt;0))),0)</f>
        <v>-5</v>
      </c>
      <c r="E1157" s="16">
        <f t="shared" si="37"/>
        <v>-4.7727272727272725</v>
      </c>
      <c r="F1157" s="16">
        <f>IF(AND(C1157&lt;&gt;0,SUM(C$1:$D1157)=SUM(C$1:$D1157)),ROW(),0)</f>
        <v>0</v>
      </c>
      <c r="G1157" s="16">
        <f t="array" ref="G1157">IF(ROW()-IFERROR(INDEX(F$2:F1157,MATCH(2,1/(F$2:F1157&lt;&gt;0))),0)&gt;22,22,ROW()-IFERROR(INDEX(F$2:F1157,MATCH(2,1/(F$2:F1157&lt;&gt;0))),0))</f>
        <v>1</v>
      </c>
    </row>
    <row r="1158" spans="1:7" x14ac:dyDescent="0.35">
      <c r="A1158" s="5">
        <v>43018</v>
      </c>
      <c r="B1158" s="7">
        <v>1.0094000000000001</v>
      </c>
      <c r="C1158" s="16">
        <f t="shared" si="36"/>
        <v>0</v>
      </c>
      <c r="D1158" s="16">
        <f t="array" ref="D1158">IFERROR(INDEX(C$2:C1158,MATCH(2,1/(C$2:C1158&lt;&gt;0))),0)</f>
        <v>-5</v>
      </c>
      <c r="E1158" s="16">
        <f t="shared" si="37"/>
        <v>-4.5454545454545459</v>
      </c>
      <c r="F1158" s="16">
        <f>IF(AND(C1158&lt;&gt;0,SUM(C$1:$D1158)=SUM(C$1:$D1158)),ROW(),0)</f>
        <v>0</v>
      </c>
      <c r="G1158" s="16">
        <f t="array" ref="G1158">IF(ROW()-IFERROR(INDEX(F$2:F1158,MATCH(2,1/(F$2:F1158&lt;&gt;0))),0)&gt;22,22,ROW()-IFERROR(INDEX(F$2:F1158,MATCH(2,1/(F$2:F1158&lt;&gt;0))),0))</f>
        <v>2</v>
      </c>
    </row>
    <row r="1159" spans="1:7" x14ac:dyDescent="0.35">
      <c r="A1159" s="5">
        <v>43019</v>
      </c>
      <c r="B1159" s="7">
        <v>0.43230000000000002</v>
      </c>
      <c r="C1159" s="16">
        <f t="shared" si="36"/>
        <v>-5</v>
      </c>
      <c r="D1159" s="16">
        <f t="array" ref="D1159">IFERROR(INDEX(C$2:C1159,MATCH(2,1/(C$2:C1159&lt;&gt;0))),0)</f>
        <v>-5</v>
      </c>
      <c r="E1159" s="16">
        <f t="shared" si="37"/>
        <v>-5</v>
      </c>
      <c r="F1159" s="16">
        <f>IF(AND(C1159&lt;&gt;0,SUM(C$1:$D1159)=SUM(C$1:$D1159)),ROW(),0)</f>
        <v>1159</v>
      </c>
      <c r="G1159" s="16">
        <f t="array" ref="G1159">IF(ROW()-IFERROR(INDEX(F$2:F1159,MATCH(2,1/(F$2:F1159&lt;&gt;0))),0)&gt;22,22,ROW()-IFERROR(INDEX(F$2:F1159,MATCH(2,1/(F$2:F1159&lt;&gt;0))),0))</f>
        <v>0</v>
      </c>
    </row>
    <row r="1160" spans="1:7" x14ac:dyDescent="0.35">
      <c r="A1160" s="5">
        <v>43020</v>
      </c>
      <c r="B1160" s="7">
        <v>0.64749999999999996</v>
      </c>
      <c r="C1160" s="16">
        <f t="shared" si="36"/>
        <v>-5</v>
      </c>
      <c r="D1160" s="16">
        <f t="array" ref="D1160">IFERROR(INDEX(C$2:C1160,MATCH(2,1/(C$2:C1160&lt;&gt;0))),0)</f>
        <v>-5</v>
      </c>
      <c r="E1160" s="16">
        <f t="shared" si="37"/>
        <v>-5</v>
      </c>
      <c r="F1160" s="16">
        <f>IF(AND(C1160&lt;&gt;0,SUM(C$1:$D1160)=SUM(C$1:$D1160)),ROW(),0)</f>
        <v>1160</v>
      </c>
      <c r="G1160" s="16">
        <f t="array" ref="G1160">IF(ROW()-IFERROR(INDEX(F$2:F1160,MATCH(2,1/(F$2:F1160&lt;&gt;0))),0)&gt;22,22,ROW()-IFERROR(INDEX(F$2:F1160,MATCH(2,1/(F$2:F1160&lt;&gt;0))),0))</f>
        <v>0</v>
      </c>
    </row>
    <row r="1161" spans="1:7" x14ac:dyDescent="0.35">
      <c r="A1161" s="5">
        <v>43021</v>
      </c>
      <c r="B1161" s="7">
        <v>1.5815999999999999</v>
      </c>
      <c r="C1161" s="16">
        <f t="shared" si="36"/>
        <v>0</v>
      </c>
      <c r="D1161" s="16">
        <f t="array" ref="D1161">IFERROR(INDEX(C$2:C1161,MATCH(2,1/(C$2:C1161&lt;&gt;0))),0)</f>
        <v>-5</v>
      </c>
      <c r="E1161" s="16">
        <f t="shared" si="37"/>
        <v>-4.7727272727272725</v>
      </c>
      <c r="F1161" s="16">
        <f>IF(AND(C1161&lt;&gt;0,SUM(C$1:$D1161)=SUM(C$1:$D1161)),ROW(),0)</f>
        <v>0</v>
      </c>
      <c r="G1161" s="16">
        <f t="array" ref="G1161">IF(ROW()-IFERROR(INDEX(F$2:F1161,MATCH(2,1/(F$2:F1161&lt;&gt;0))),0)&gt;22,22,ROW()-IFERROR(INDEX(F$2:F1161,MATCH(2,1/(F$2:F1161&lt;&gt;0))),0))</f>
        <v>1</v>
      </c>
    </row>
    <row r="1162" spans="1:7" x14ac:dyDescent="0.35">
      <c r="A1162" s="5">
        <v>43024</v>
      </c>
      <c r="B1162" s="7">
        <v>0.71840000000000004</v>
      </c>
      <c r="C1162" s="16">
        <f t="shared" si="36"/>
        <v>-5</v>
      </c>
      <c r="D1162" s="16">
        <f t="array" ref="D1162">IFERROR(INDEX(C$2:C1162,MATCH(2,1/(C$2:C1162&lt;&gt;0))),0)</f>
        <v>-5</v>
      </c>
      <c r="E1162" s="16">
        <f t="shared" si="37"/>
        <v>-5</v>
      </c>
      <c r="F1162" s="16">
        <f>IF(AND(C1162&lt;&gt;0,SUM(C$1:$D1162)=SUM(C$1:$D1162)),ROW(),0)</f>
        <v>1162</v>
      </c>
      <c r="G1162" s="16">
        <f t="array" ref="G1162">IF(ROW()-IFERROR(INDEX(F$2:F1162,MATCH(2,1/(F$2:F1162&lt;&gt;0))),0)&gt;22,22,ROW()-IFERROR(INDEX(F$2:F1162,MATCH(2,1/(F$2:F1162&lt;&gt;0))),0))</f>
        <v>0</v>
      </c>
    </row>
    <row r="1163" spans="1:7" x14ac:dyDescent="0.35">
      <c r="A1163" s="5">
        <v>43025</v>
      </c>
      <c r="B1163" s="7">
        <v>0.71789999999999998</v>
      </c>
      <c r="C1163" s="16">
        <f t="shared" si="36"/>
        <v>-5</v>
      </c>
      <c r="D1163" s="16">
        <f t="array" ref="D1163">IFERROR(INDEX(C$2:C1163,MATCH(2,1/(C$2:C1163&lt;&gt;0))),0)</f>
        <v>-5</v>
      </c>
      <c r="E1163" s="16">
        <f t="shared" si="37"/>
        <v>-5</v>
      </c>
      <c r="F1163" s="16">
        <f>IF(AND(C1163&lt;&gt;0,SUM(C$1:$D1163)=SUM(C$1:$D1163)),ROW(),0)</f>
        <v>1163</v>
      </c>
      <c r="G1163" s="16">
        <f t="array" ref="G1163">IF(ROW()-IFERROR(INDEX(F$2:F1163,MATCH(2,1/(F$2:F1163&lt;&gt;0))),0)&gt;22,22,ROW()-IFERROR(INDEX(F$2:F1163,MATCH(2,1/(F$2:F1163&lt;&gt;0))),0))</f>
        <v>0</v>
      </c>
    </row>
    <row r="1164" spans="1:7" x14ac:dyDescent="0.35">
      <c r="A1164" s="5">
        <v>43026</v>
      </c>
      <c r="B1164" s="7">
        <v>0.2152</v>
      </c>
      <c r="C1164" s="16">
        <f t="shared" si="36"/>
        <v>-5</v>
      </c>
      <c r="D1164" s="16">
        <f t="array" ref="D1164">IFERROR(INDEX(C$2:C1164,MATCH(2,1/(C$2:C1164&lt;&gt;0))),0)</f>
        <v>-5</v>
      </c>
      <c r="E1164" s="16">
        <f t="shared" si="37"/>
        <v>-5</v>
      </c>
      <c r="F1164" s="16">
        <f>IF(AND(C1164&lt;&gt;0,SUM(C$1:$D1164)=SUM(C$1:$D1164)),ROW(),0)</f>
        <v>1164</v>
      </c>
      <c r="G1164" s="16">
        <f t="array" ref="G1164">IF(ROW()-IFERROR(INDEX(F$2:F1164,MATCH(2,1/(F$2:F1164&lt;&gt;0))),0)&gt;22,22,ROW()-IFERROR(INDEX(F$2:F1164,MATCH(2,1/(F$2:F1164&lt;&gt;0))),0))</f>
        <v>0</v>
      </c>
    </row>
    <row r="1165" spans="1:7" x14ac:dyDescent="0.35">
      <c r="A1165" s="5">
        <v>43027</v>
      </c>
      <c r="B1165" s="7">
        <v>0.43009999999999998</v>
      </c>
      <c r="C1165" s="16">
        <f t="shared" si="36"/>
        <v>-5</v>
      </c>
      <c r="D1165" s="16">
        <f t="array" ref="D1165">IFERROR(INDEX(C$2:C1165,MATCH(2,1/(C$2:C1165&lt;&gt;0))),0)</f>
        <v>-5</v>
      </c>
      <c r="E1165" s="16">
        <f t="shared" si="37"/>
        <v>-5</v>
      </c>
      <c r="F1165" s="16">
        <f>IF(AND(C1165&lt;&gt;0,SUM(C$1:$D1165)=SUM(C$1:$D1165)),ROW(),0)</f>
        <v>1165</v>
      </c>
      <c r="G1165" s="16">
        <f t="array" ref="G1165">IF(ROW()-IFERROR(INDEX(F$2:F1165,MATCH(2,1/(F$2:F1165&lt;&gt;0))),0)&gt;22,22,ROW()-IFERROR(INDEX(F$2:F1165,MATCH(2,1/(F$2:F1165&lt;&gt;0))),0))</f>
        <v>0</v>
      </c>
    </row>
    <row r="1166" spans="1:7" x14ac:dyDescent="0.35">
      <c r="A1166" s="5">
        <v>43028</v>
      </c>
      <c r="B1166" s="7">
        <v>1.5032000000000001</v>
      </c>
      <c r="C1166" s="16">
        <f t="shared" si="36"/>
        <v>0</v>
      </c>
      <c r="D1166" s="16">
        <f t="array" ref="D1166">IFERROR(INDEX(C$2:C1166,MATCH(2,1/(C$2:C1166&lt;&gt;0))),0)</f>
        <v>-5</v>
      </c>
      <c r="E1166" s="16">
        <f t="shared" si="37"/>
        <v>-4.7727272727272725</v>
      </c>
      <c r="F1166" s="16">
        <f>IF(AND(C1166&lt;&gt;0,SUM(C$1:$D1166)=SUM(C$1:$D1166)),ROW(),0)</f>
        <v>0</v>
      </c>
      <c r="G1166" s="16">
        <f t="array" ref="G1166">IF(ROW()-IFERROR(INDEX(F$2:F1166,MATCH(2,1/(F$2:F1166&lt;&gt;0))),0)&gt;22,22,ROW()-IFERROR(INDEX(F$2:F1166,MATCH(2,1/(F$2:F1166&lt;&gt;0))),0))</f>
        <v>1</v>
      </c>
    </row>
    <row r="1167" spans="1:7" x14ac:dyDescent="0.35">
      <c r="A1167" s="5">
        <v>43031</v>
      </c>
      <c r="B1167" s="7">
        <v>1.0021</v>
      </c>
      <c r="C1167" s="16">
        <f t="shared" si="36"/>
        <v>0</v>
      </c>
      <c r="D1167" s="16">
        <f t="array" ref="D1167">IFERROR(INDEX(C$2:C1167,MATCH(2,1/(C$2:C1167&lt;&gt;0))),0)</f>
        <v>-5</v>
      </c>
      <c r="E1167" s="16">
        <f t="shared" si="37"/>
        <v>-4.5454545454545459</v>
      </c>
      <c r="F1167" s="16">
        <f>IF(AND(C1167&lt;&gt;0,SUM(C$1:$D1167)=SUM(C$1:$D1167)),ROW(),0)</f>
        <v>0</v>
      </c>
      <c r="G1167" s="16">
        <f t="array" ref="G1167">IF(ROW()-IFERROR(INDEX(F$2:F1167,MATCH(2,1/(F$2:F1167&lt;&gt;0))),0)&gt;22,22,ROW()-IFERROR(INDEX(F$2:F1167,MATCH(2,1/(F$2:F1167&lt;&gt;0))),0))</f>
        <v>2</v>
      </c>
    </row>
    <row r="1168" spans="1:7" x14ac:dyDescent="0.35">
      <c r="A1168" s="5">
        <v>43032</v>
      </c>
      <c r="B1168" s="7">
        <v>0.3579</v>
      </c>
      <c r="C1168" s="16">
        <f t="shared" si="36"/>
        <v>-5</v>
      </c>
      <c r="D1168" s="16">
        <f t="array" ref="D1168">IFERROR(INDEX(C$2:C1168,MATCH(2,1/(C$2:C1168&lt;&gt;0))),0)</f>
        <v>-5</v>
      </c>
      <c r="E1168" s="16">
        <f t="shared" si="37"/>
        <v>-5</v>
      </c>
      <c r="F1168" s="16">
        <f>IF(AND(C1168&lt;&gt;0,SUM(C$1:$D1168)=SUM(C$1:$D1168)),ROW(),0)</f>
        <v>1168</v>
      </c>
      <c r="G1168" s="16">
        <f t="array" ref="G1168">IF(ROW()-IFERROR(INDEX(F$2:F1168,MATCH(2,1/(F$2:F1168&lt;&gt;0))),0)&gt;22,22,ROW()-IFERROR(INDEX(F$2:F1168,MATCH(2,1/(F$2:F1168&lt;&gt;0))),0))</f>
        <v>0</v>
      </c>
    </row>
    <row r="1169" spans="1:7" x14ac:dyDescent="0.35">
      <c r="A1169" s="5">
        <v>43033</v>
      </c>
      <c r="B1169" s="7">
        <v>0.64419999999999999</v>
      </c>
      <c r="C1169" s="16">
        <f t="shared" si="36"/>
        <v>-5</v>
      </c>
      <c r="D1169" s="16">
        <f t="array" ref="D1169">IFERROR(INDEX(C$2:C1169,MATCH(2,1/(C$2:C1169&lt;&gt;0))),0)</f>
        <v>-5</v>
      </c>
      <c r="E1169" s="16">
        <f t="shared" si="37"/>
        <v>-5</v>
      </c>
      <c r="F1169" s="16">
        <f>IF(AND(C1169&lt;&gt;0,SUM(C$1:$D1169)=SUM(C$1:$D1169)),ROW(),0)</f>
        <v>1169</v>
      </c>
      <c r="G1169" s="16">
        <f t="array" ref="G1169">IF(ROW()-IFERROR(INDEX(F$2:F1169,MATCH(2,1/(F$2:F1169&lt;&gt;0))),0)&gt;22,22,ROW()-IFERROR(INDEX(F$2:F1169,MATCH(2,1/(F$2:F1169&lt;&gt;0))),0))</f>
        <v>0</v>
      </c>
    </row>
    <row r="1170" spans="1:7" x14ac:dyDescent="0.35">
      <c r="A1170" s="5">
        <v>43034</v>
      </c>
      <c r="B1170" s="7">
        <v>0.64380000000000004</v>
      </c>
      <c r="C1170" s="16">
        <f t="shared" si="36"/>
        <v>-5</v>
      </c>
      <c r="D1170" s="16">
        <f t="array" ref="D1170">IFERROR(INDEX(C$2:C1170,MATCH(2,1/(C$2:C1170&lt;&gt;0))),0)</f>
        <v>-5</v>
      </c>
      <c r="E1170" s="16">
        <f t="shared" si="37"/>
        <v>-5</v>
      </c>
      <c r="F1170" s="16">
        <f>IF(AND(C1170&lt;&gt;0,SUM(C$1:$D1170)=SUM(C$1:$D1170)),ROW(),0)</f>
        <v>1170</v>
      </c>
      <c r="G1170" s="16">
        <f t="array" ref="G1170">IF(ROW()-IFERROR(INDEX(F$2:F1170,MATCH(2,1/(F$2:F1170&lt;&gt;0))),0)&gt;22,22,ROW()-IFERROR(INDEX(F$2:F1170,MATCH(2,1/(F$2:F1170&lt;&gt;0))),0))</f>
        <v>0</v>
      </c>
    </row>
    <row r="1171" spans="1:7" x14ac:dyDescent="0.35">
      <c r="A1171" s="5">
        <v>43035</v>
      </c>
      <c r="B1171" s="7">
        <v>0.21440000000000001</v>
      </c>
      <c r="C1171" s="16">
        <f t="shared" si="36"/>
        <v>-5</v>
      </c>
      <c r="D1171" s="16">
        <f t="array" ref="D1171">IFERROR(INDEX(C$2:C1171,MATCH(2,1/(C$2:C1171&lt;&gt;0))),0)</f>
        <v>-5</v>
      </c>
      <c r="E1171" s="16">
        <f t="shared" si="37"/>
        <v>-5</v>
      </c>
      <c r="F1171" s="16">
        <f>IF(AND(C1171&lt;&gt;0,SUM(C$1:$D1171)=SUM(C$1:$D1171)),ROW(),0)</f>
        <v>1171</v>
      </c>
      <c r="G1171" s="16">
        <f t="array" ref="G1171">IF(ROW()-IFERROR(INDEX(F$2:F1171,MATCH(2,1/(F$2:F1171&lt;&gt;0))),0)&gt;22,22,ROW()-IFERROR(INDEX(F$2:F1171,MATCH(2,1/(F$2:F1171&lt;&gt;0))),0))</f>
        <v>0</v>
      </c>
    </row>
    <row r="1172" spans="1:7" x14ac:dyDescent="0.35">
      <c r="A1172" s="5">
        <v>43038</v>
      </c>
      <c r="B1172" s="7">
        <v>0.35709999999999997</v>
      </c>
      <c r="C1172" s="16">
        <f t="shared" si="36"/>
        <v>-5</v>
      </c>
      <c r="D1172" s="16">
        <f t="array" ref="D1172">IFERROR(INDEX(C$2:C1172,MATCH(2,1/(C$2:C1172&lt;&gt;0))),0)</f>
        <v>-5</v>
      </c>
      <c r="E1172" s="16">
        <f t="shared" si="37"/>
        <v>-5</v>
      </c>
      <c r="F1172" s="16">
        <f>IF(AND(C1172&lt;&gt;0,SUM(C$1:$D1172)=SUM(C$1:$D1172)),ROW(),0)</f>
        <v>1172</v>
      </c>
      <c r="G1172" s="16">
        <f t="array" ref="G1172">IF(ROW()-IFERROR(INDEX(F$2:F1172,MATCH(2,1/(F$2:F1172&lt;&gt;0))),0)&gt;22,22,ROW()-IFERROR(INDEX(F$2:F1172,MATCH(2,1/(F$2:F1172&lt;&gt;0))),0))</f>
        <v>0</v>
      </c>
    </row>
    <row r="1173" spans="1:7" x14ac:dyDescent="0.35">
      <c r="A1173" s="5">
        <v>43039</v>
      </c>
      <c r="B1173" s="7">
        <v>1.1419999999999999</v>
      </c>
      <c r="C1173" s="16">
        <f t="shared" si="36"/>
        <v>0</v>
      </c>
      <c r="D1173" s="16">
        <f t="array" ref="D1173">IFERROR(INDEX(C$2:C1173,MATCH(2,1/(C$2:C1173&lt;&gt;0))),0)</f>
        <v>-5</v>
      </c>
      <c r="E1173" s="16">
        <f t="shared" si="37"/>
        <v>-4.7727272727272725</v>
      </c>
      <c r="F1173" s="16">
        <f>IF(AND(C1173&lt;&gt;0,SUM(C$1:$D1173)=SUM(C$1:$D1173)),ROW(),0)</f>
        <v>0</v>
      </c>
      <c r="G1173" s="16">
        <f t="array" ref="G1173">IF(ROW()-IFERROR(INDEX(F$2:F1173,MATCH(2,1/(F$2:F1173&lt;&gt;0))),0)&gt;22,22,ROW()-IFERROR(INDEX(F$2:F1173,MATCH(2,1/(F$2:F1173&lt;&gt;0))),0))</f>
        <v>1</v>
      </c>
    </row>
    <row r="1174" spans="1:7" x14ac:dyDescent="0.35">
      <c r="A1174" s="5">
        <v>43040</v>
      </c>
      <c r="B1174" s="7">
        <v>0.5706</v>
      </c>
      <c r="C1174" s="16">
        <f t="shared" si="36"/>
        <v>-5</v>
      </c>
      <c r="D1174" s="16">
        <f t="array" ref="D1174">IFERROR(INDEX(C$2:C1174,MATCH(2,1/(C$2:C1174&lt;&gt;0))),0)</f>
        <v>-5</v>
      </c>
      <c r="E1174" s="16">
        <f t="shared" si="37"/>
        <v>-5</v>
      </c>
      <c r="F1174" s="16">
        <f>IF(AND(C1174&lt;&gt;0,SUM(C$1:$D1174)=SUM(C$1:$D1174)),ROW(),0)</f>
        <v>1174</v>
      </c>
      <c r="G1174" s="16">
        <f t="array" ref="G1174">IF(ROW()-IFERROR(INDEX(F$2:F1174,MATCH(2,1/(F$2:F1174&lt;&gt;0))),0)&gt;22,22,ROW()-IFERROR(INDEX(F$2:F1174,MATCH(2,1/(F$2:F1174&lt;&gt;0))),0))</f>
        <v>0</v>
      </c>
    </row>
    <row r="1175" spans="1:7" x14ac:dyDescent="0.35">
      <c r="A1175" s="5">
        <v>43041</v>
      </c>
      <c r="B1175" s="7">
        <v>0.42799999999999999</v>
      </c>
      <c r="C1175" s="16">
        <f t="shared" si="36"/>
        <v>-5</v>
      </c>
      <c r="D1175" s="16">
        <f t="array" ref="D1175">IFERROR(INDEX(C$2:C1175,MATCH(2,1/(C$2:C1175&lt;&gt;0))),0)</f>
        <v>-5</v>
      </c>
      <c r="E1175" s="16">
        <f t="shared" si="37"/>
        <v>-5</v>
      </c>
      <c r="F1175" s="16">
        <f>IF(AND(C1175&lt;&gt;0,SUM(C$1:$D1175)=SUM(C$1:$D1175)),ROW(),0)</f>
        <v>1175</v>
      </c>
      <c r="G1175" s="16">
        <f t="array" ref="G1175">IF(ROW()-IFERROR(INDEX(F$2:F1175,MATCH(2,1/(F$2:F1175&lt;&gt;0))),0)&gt;22,22,ROW()-IFERROR(INDEX(F$2:F1175,MATCH(2,1/(F$2:F1175&lt;&gt;0))),0))</f>
        <v>0</v>
      </c>
    </row>
    <row r="1176" spans="1:7" x14ac:dyDescent="0.35">
      <c r="A1176" s="5">
        <v>43042</v>
      </c>
      <c r="B1176" s="7">
        <v>0.35610000000000003</v>
      </c>
      <c r="C1176" s="16">
        <f t="shared" si="36"/>
        <v>-5</v>
      </c>
      <c r="D1176" s="16">
        <f t="array" ref="D1176">IFERROR(INDEX(C$2:C1176,MATCH(2,1/(C$2:C1176&lt;&gt;0))),0)</f>
        <v>-5</v>
      </c>
      <c r="E1176" s="16">
        <f t="shared" si="37"/>
        <v>-5</v>
      </c>
      <c r="F1176" s="16">
        <f>IF(AND(C1176&lt;&gt;0,SUM(C$1:$D1176)=SUM(C$1:$D1176)),ROW(),0)</f>
        <v>1176</v>
      </c>
      <c r="G1176" s="16">
        <f t="array" ref="G1176">IF(ROW()-IFERROR(INDEX(F$2:F1176,MATCH(2,1/(F$2:F1176&lt;&gt;0))),0)&gt;22,22,ROW()-IFERROR(INDEX(F$2:F1176,MATCH(2,1/(F$2:F1176&lt;&gt;0))),0))</f>
        <v>0</v>
      </c>
    </row>
    <row r="1177" spans="1:7" x14ac:dyDescent="0.35">
      <c r="A1177" s="5">
        <v>43045</v>
      </c>
      <c r="B1177" s="7">
        <v>0.7117</v>
      </c>
      <c r="C1177" s="16">
        <f t="shared" si="36"/>
        <v>-5</v>
      </c>
      <c r="D1177" s="16">
        <f t="array" ref="D1177">IFERROR(INDEX(C$2:C1177,MATCH(2,1/(C$2:C1177&lt;&gt;0))),0)</f>
        <v>-5</v>
      </c>
      <c r="E1177" s="16">
        <f t="shared" si="37"/>
        <v>-5</v>
      </c>
      <c r="F1177" s="16">
        <f>IF(AND(C1177&lt;&gt;0,SUM(C$1:$D1177)=SUM(C$1:$D1177)),ROW(),0)</f>
        <v>1177</v>
      </c>
      <c r="G1177" s="16">
        <f t="array" ref="G1177">IF(ROW()-IFERROR(INDEX(F$2:F1177,MATCH(2,1/(F$2:F1177&lt;&gt;0))),0)&gt;22,22,ROW()-IFERROR(INDEX(F$2:F1177,MATCH(2,1/(F$2:F1177&lt;&gt;0))),0))</f>
        <v>0</v>
      </c>
    </row>
    <row r="1178" spans="1:7" x14ac:dyDescent="0.35">
      <c r="A1178" s="5">
        <v>43046</v>
      </c>
      <c r="B1178" s="7">
        <v>0.56899999999999995</v>
      </c>
      <c r="C1178" s="16">
        <f t="shared" si="36"/>
        <v>-5</v>
      </c>
      <c r="D1178" s="16">
        <f t="array" ref="D1178">IFERROR(INDEX(C$2:C1178,MATCH(2,1/(C$2:C1178&lt;&gt;0))),0)</f>
        <v>-5</v>
      </c>
      <c r="E1178" s="16">
        <f t="shared" si="37"/>
        <v>-5</v>
      </c>
      <c r="F1178" s="16">
        <f>IF(AND(C1178&lt;&gt;0,SUM(C$1:$D1178)=SUM(C$1:$D1178)),ROW(),0)</f>
        <v>1178</v>
      </c>
      <c r="G1178" s="16">
        <f t="array" ref="G1178">IF(ROW()-IFERROR(INDEX(F$2:F1178,MATCH(2,1/(F$2:F1178&lt;&gt;0))),0)&gt;22,22,ROW()-IFERROR(INDEX(F$2:F1178,MATCH(2,1/(F$2:F1178&lt;&gt;0))),0))</f>
        <v>0</v>
      </c>
    </row>
    <row r="1179" spans="1:7" x14ac:dyDescent="0.35">
      <c r="A1179" s="5">
        <v>43047</v>
      </c>
      <c r="B1179" s="7">
        <v>0.71020000000000005</v>
      </c>
      <c r="C1179" s="16">
        <f t="shared" si="36"/>
        <v>-5</v>
      </c>
      <c r="D1179" s="16">
        <f t="array" ref="D1179">IFERROR(INDEX(C$2:C1179,MATCH(2,1/(C$2:C1179&lt;&gt;0))),0)</f>
        <v>-5</v>
      </c>
      <c r="E1179" s="16">
        <f t="shared" si="37"/>
        <v>-5</v>
      </c>
      <c r="F1179" s="16">
        <f>IF(AND(C1179&lt;&gt;0,SUM(C$1:$D1179)=SUM(C$1:$D1179)),ROW(),0)</f>
        <v>1179</v>
      </c>
      <c r="G1179" s="16">
        <f t="array" ref="G1179">IF(ROW()-IFERROR(INDEX(F$2:F1179,MATCH(2,1/(F$2:F1179&lt;&gt;0))),0)&gt;22,22,ROW()-IFERROR(INDEX(F$2:F1179,MATCH(2,1/(F$2:F1179&lt;&gt;0))),0))</f>
        <v>0</v>
      </c>
    </row>
    <row r="1180" spans="1:7" x14ac:dyDescent="0.35">
      <c r="A1180" s="5">
        <v>43048</v>
      </c>
      <c r="B1180" s="7">
        <v>0.85229999999999995</v>
      </c>
      <c r="C1180" s="16">
        <f t="shared" si="36"/>
        <v>-2.5</v>
      </c>
      <c r="D1180" s="16">
        <f t="array" ref="D1180">IFERROR(INDEX(C$2:C1180,MATCH(2,1/(C$2:C1180&lt;&gt;0))),0)</f>
        <v>-2.5</v>
      </c>
      <c r="E1180" s="16">
        <f t="shared" si="37"/>
        <v>-2.5</v>
      </c>
      <c r="F1180" s="16">
        <f>IF(AND(C1180&lt;&gt;0,SUM(C$1:$D1180)=SUM(C$1:$D1180)),ROW(),0)</f>
        <v>1180</v>
      </c>
      <c r="G1180" s="16">
        <f t="array" ref="G1180">IF(ROW()-IFERROR(INDEX(F$2:F1180,MATCH(2,1/(F$2:F1180&lt;&gt;0))),0)&gt;22,22,ROW()-IFERROR(INDEX(F$2:F1180,MATCH(2,1/(F$2:F1180&lt;&gt;0))),0))</f>
        <v>0</v>
      </c>
    </row>
    <row r="1181" spans="1:7" x14ac:dyDescent="0.35">
      <c r="A1181" s="5">
        <v>43049</v>
      </c>
      <c r="B1181" s="7">
        <v>1.2784</v>
      </c>
      <c r="C1181" s="16">
        <f t="shared" si="36"/>
        <v>0</v>
      </c>
      <c r="D1181" s="16">
        <f t="array" ref="D1181">IFERROR(INDEX(C$2:C1181,MATCH(2,1/(C$2:C1181&lt;&gt;0))),0)</f>
        <v>-2.5</v>
      </c>
      <c r="E1181" s="16">
        <f t="shared" si="37"/>
        <v>-2.3863636363636362</v>
      </c>
      <c r="F1181" s="16">
        <f>IF(AND(C1181&lt;&gt;0,SUM(C$1:$D1181)=SUM(C$1:$D1181)),ROW(),0)</f>
        <v>0</v>
      </c>
      <c r="G1181" s="16">
        <f t="array" ref="G1181">IF(ROW()-IFERROR(INDEX(F$2:F1181,MATCH(2,1/(F$2:F1181&lt;&gt;0))),0)&gt;22,22,ROW()-IFERROR(INDEX(F$2:F1181,MATCH(2,1/(F$2:F1181&lt;&gt;0))),0))</f>
        <v>1</v>
      </c>
    </row>
    <row r="1182" spans="1:7" x14ac:dyDescent="0.35">
      <c r="A1182" s="5">
        <v>43052</v>
      </c>
      <c r="B1182" s="7">
        <v>0.85170000000000001</v>
      </c>
      <c r="C1182" s="16">
        <f t="shared" si="36"/>
        <v>-2.5</v>
      </c>
      <c r="D1182" s="16">
        <f t="array" ref="D1182">IFERROR(INDEX(C$2:C1182,MATCH(2,1/(C$2:C1182&lt;&gt;0))),0)</f>
        <v>-2.5</v>
      </c>
      <c r="E1182" s="16">
        <f t="shared" si="37"/>
        <v>-2.5</v>
      </c>
      <c r="F1182" s="16">
        <f>IF(AND(C1182&lt;&gt;0,SUM(C$1:$D1182)=SUM(C$1:$D1182)),ROW(),0)</f>
        <v>1182</v>
      </c>
      <c r="G1182" s="16">
        <f t="array" ref="G1182">IF(ROW()-IFERROR(INDEX(F$2:F1182,MATCH(2,1/(F$2:F1182&lt;&gt;0))),0)&gt;22,22,ROW()-IFERROR(INDEX(F$2:F1182,MATCH(2,1/(F$2:F1182&lt;&gt;0))),0))</f>
        <v>0</v>
      </c>
    </row>
    <row r="1183" spans="1:7" x14ac:dyDescent="0.35">
      <c r="A1183" s="5">
        <v>43053</v>
      </c>
      <c r="B1183" s="7">
        <v>0.56740000000000002</v>
      </c>
      <c r="C1183" s="16">
        <f t="shared" si="36"/>
        <v>-5</v>
      </c>
      <c r="D1183" s="16">
        <f t="array" ref="D1183">IFERROR(INDEX(C$2:C1183,MATCH(2,1/(C$2:C1183&lt;&gt;0))),0)</f>
        <v>-5</v>
      </c>
      <c r="E1183" s="16">
        <f t="shared" si="37"/>
        <v>-5</v>
      </c>
      <c r="F1183" s="16">
        <f>IF(AND(C1183&lt;&gt;0,SUM(C$1:$D1183)=SUM(C$1:$D1183)),ROW(),0)</f>
        <v>1183</v>
      </c>
      <c r="G1183" s="16">
        <f t="array" ref="G1183">IF(ROW()-IFERROR(INDEX(F$2:F1183,MATCH(2,1/(F$2:F1183&lt;&gt;0))),0)&gt;22,22,ROW()-IFERROR(INDEX(F$2:F1183,MATCH(2,1/(F$2:F1183&lt;&gt;0))),0))</f>
        <v>0</v>
      </c>
    </row>
    <row r="1184" spans="1:7" x14ac:dyDescent="0.35">
      <c r="A1184" s="5">
        <v>43054</v>
      </c>
      <c r="B1184" s="7">
        <v>0.63780000000000003</v>
      </c>
      <c r="C1184" s="16">
        <f t="shared" si="36"/>
        <v>-5</v>
      </c>
      <c r="D1184" s="16">
        <f t="array" ref="D1184">IFERROR(INDEX(C$2:C1184,MATCH(2,1/(C$2:C1184&lt;&gt;0))),0)</f>
        <v>-5</v>
      </c>
      <c r="E1184" s="16">
        <f t="shared" si="37"/>
        <v>-5</v>
      </c>
      <c r="F1184" s="16">
        <f>IF(AND(C1184&lt;&gt;0,SUM(C$1:$D1184)=SUM(C$1:$D1184)),ROW(),0)</f>
        <v>1184</v>
      </c>
      <c r="G1184" s="16">
        <f t="array" ref="G1184">IF(ROW()-IFERROR(INDEX(F$2:F1184,MATCH(2,1/(F$2:F1184&lt;&gt;0))),0)&gt;22,22,ROW()-IFERROR(INDEX(F$2:F1184,MATCH(2,1/(F$2:F1184&lt;&gt;0))),0))</f>
        <v>0</v>
      </c>
    </row>
    <row r="1185" spans="1:7" x14ac:dyDescent="0.35">
      <c r="A1185" s="5">
        <v>43055</v>
      </c>
      <c r="B1185" s="7">
        <v>0.2833</v>
      </c>
      <c r="C1185" s="16">
        <f t="shared" si="36"/>
        <v>-5</v>
      </c>
      <c r="D1185" s="16">
        <f t="array" ref="D1185">IFERROR(INDEX(C$2:C1185,MATCH(2,1/(C$2:C1185&lt;&gt;0))),0)</f>
        <v>-5</v>
      </c>
      <c r="E1185" s="16">
        <f t="shared" si="37"/>
        <v>-5</v>
      </c>
      <c r="F1185" s="16">
        <f>IF(AND(C1185&lt;&gt;0,SUM(C$1:$D1185)=SUM(C$1:$D1185)),ROW(),0)</f>
        <v>1185</v>
      </c>
      <c r="G1185" s="16">
        <f t="array" ref="G1185">IF(ROW()-IFERROR(INDEX(F$2:F1185,MATCH(2,1/(F$2:F1185&lt;&gt;0))),0)&gt;22,22,ROW()-IFERROR(INDEX(F$2:F1185,MATCH(2,1/(F$2:F1185&lt;&gt;0))),0))</f>
        <v>0</v>
      </c>
    </row>
    <row r="1186" spans="1:7" x14ac:dyDescent="0.35">
      <c r="A1186" s="5">
        <v>43056</v>
      </c>
      <c r="B1186" s="7">
        <v>0.14149999999999999</v>
      </c>
      <c r="C1186" s="16">
        <f t="shared" si="36"/>
        <v>-5</v>
      </c>
      <c r="D1186" s="16">
        <f t="array" ref="D1186">IFERROR(INDEX(C$2:C1186,MATCH(2,1/(C$2:C1186&lt;&gt;0))),0)</f>
        <v>-5</v>
      </c>
      <c r="E1186" s="16">
        <f t="shared" si="37"/>
        <v>-5</v>
      </c>
      <c r="F1186" s="16">
        <f>IF(AND(C1186&lt;&gt;0,SUM(C$1:$D1186)=SUM(C$1:$D1186)),ROW(),0)</f>
        <v>1186</v>
      </c>
      <c r="G1186" s="16">
        <f t="array" ref="G1186">IF(ROW()-IFERROR(INDEX(F$2:F1186,MATCH(2,1/(F$2:F1186&lt;&gt;0))),0)&gt;22,22,ROW()-IFERROR(INDEX(F$2:F1186,MATCH(2,1/(F$2:F1186&lt;&gt;0))),0))</f>
        <v>0</v>
      </c>
    </row>
    <row r="1187" spans="1:7" x14ac:dyDescent="0.35">
      <c r="A1187" s="5">
        <v>43059</v>
      </c>
      <c r="B1187" s="7">
        <v>0.56540000000000001</v>
      </c>
      <c r="C1187" s="16">
        <f t="shared" si="36"/>
        <v>-5</v>
      </c>
      <c r="D1187" s="16">
        <f t="array" ref="D1187">IFERROR(INDEX(C$2:C1187,MATCH(2,1/(C$2:C1187&lt;&gt;0))),0)</f>
        <v>-5</v>
      </c>
      <c r="E1187" s="16">
        <f t="shared" si="37"/>
        <v>-5</v>
      </c>
      <c r="F1187" s="16">
        <f>IF(AND(C1187&lt;&gt;0,SUM(C$1:$D1187)=SUM(C$1:$D1187)),ROW(),0)</f>
        <v>1187</v>
      </c>
      <c r="G1187" s="16">
        <f t="array" ref="G1187">IF(ROW()-IFERROR(INDEX(F$2:F1187,MATCH(2,1/(F$2:F1187&lt;&gt;0))),0)&gt;22,22,ROW()-IFERROR(INDEX(F$2:F1187,MATCH(2,1/(F$2:F1187&lt;&gt;0))),0))</f>
        <v>0</v>
      </c>
    </row>
    <row r="1188" spans="1:7" x14ac:dyDescent="0.35">
      <c r="A1188" s="5">
        <v>43060</v>
      </c>
      <c r="B1188" s="7">
        <v>0.49440000000000001</v>
      </c>
      <c r="C1188" s="16">
        <f t="shared" si="36"/>
        <v>-5</v>
      </c>
      <c r="D1188" s="16">
        <f t="array" ref="D1188">IFERROR(INDEX(C$2:C1188,MATCH(2,1/(C$2:C1188&lt;&gt;0))),0)</f>
        <v>-5</v>
      </c>
      <c r="E1188" s="16">
        <f t="shared" si="37"/>
        <v>-5</v>
      </c>
      <c r="F1188" s="16">
        <f>IF(AND(C1188&lt;&gt;0,SUM(C$1:$D1188)=SUM(C$1:$D1188)),ROW(),0)</f>
        <v>1188</v>
      </c>
      <c r="G1188" s="16">
        <f t="array" ref="G1188">IF(ROW()-IFERROR(INDEX(F$2:F1188,MATCH(2,1/(F$2:F1188&lt;&gt;0))),0)&gt;22,22,ROW()-IFERROR(INDEX(F$2:F1188,MATCH(2,1/(F$2:F1188&lt;&gt;0))),0))</f>
        <v>0</v>
      </c>
    </row>
    <row r="1189" spans="1:7" x14ac:dyDescent="0.35">
      <c r="A1189" s="5">
        <v>43061</v>
      </c>
      <c r="B1189" s="7">
        <v>0.49440000000000001</v>
      </c>
      <c r="C1189" s="16">
        <f t="shared" si="36"/>
        <v>-5</v>
      </c>
      <c r="D1189" s="16">
        <f t="array" ref="D1189">IFERROR(INDEX(C$2:C1189,MATCH(2,1/(C$2:C1189&lt;&gt;0))),0)</f>
        <v>-5</v>
      </c>
      <c r="E1189" s="16">
        <f t="shared" si="37"/>
        <v>-5</v>
      </c>
      <c r="F1189" s="16">
        <f>IF(AND(C1189&lt;&gt;0,SUM(C$1:$D1189)=SUM(C$1:$D1189)),ROW(),0)</f>
        <v>1189</v>
      </c>
      <c r="G1189" s="16">
        <f t="array" ref="G1189">IF(ROW()-IFERROR(INDEX(F$2:F1189,MATCH(2,1/(F$2:F1189&lt;&gt;0))),0)&gt;22,22,ROW()-IFERROR(INDEX(F$2:F1189,MATCH(2,1/(F$2:F1189&lt;&gt;0))),0))</f>
        <v>0</v>
      </c>
    </row>
    <row r="1190" spans="1:7" x14ac:dyDescent="0.35">
      <c r="A1190" s="5">
        <v>43062</v>
      </c>
      <c r="B1190" s="7">
        <v>0.21190000000000001</v>
      </c>
      <c r="C1190" s="16">
        <f t="shared" si="36"/>
        <v>-5</v>
      </c>
      <c r="D1190" s="16">
        <f t="array" ref="D1190">IFERROR(INDEX(C$2:C1190,MATCH(2,1/(C$2:C1190&lt;&gt;0))),0)</f>
        <v>-5</v>
      </c>
      <c r="E1190" s="16">
        <f t="shared" si="37"/>
        <v>-5</v>
      </c>
      <c r="F1190" s="16">
        <f>IF(AND(C1190&lt;&gt;0,SUM(C$1:$D1190)=SUM(C$1:$D1190)),ROW(),0)</f>
        <v>1190</v>
      </c>
      <c r="G1190" s="16">
        <f t="array" ref="G1190">IF(ROW()-IFERROR(INDEX(F$2:F1190,MATCH(2,1/(F$2:F1190&lt;&gt;0))),0)&gt;22,22,ROW()-IFERROR(INDEX(F$2:F1190,MATCH(2,1/(F$2:F1190&lt;&gt;0))),0))</f>
        <v>0</v>
      </c>
    </row>
    <row r="1191" spans="1:7" x14ac:dyDescent="0.35">
      <c r="A1191" s="5">
        <v>43063</v>
      </c>
      <c r="B1191" s="7">
        <v>0.77569999999999995</v>
      </c>
      <c r="C1191" s="16">
        <f t="shared" si="36"/>
        <v>-5</v>
      </c>
      <c r="D1191" s="16">
        <f t="array" ref="D1191">IFERROR(INDEX(C$2:C1191,MATCH(2,1/(C$2:C1191&lt;&gt;0))),0)</f>
        <v>-5</v>
      </c>
      <c r="E1191" s="16">
        <f t="shared" si="37"/>
        <v>-5</v>
      </c>
      <c r="F1191" s="16">
        <f>IF(AND(C1191&lt;&gt;0,SUM(C$1:$D1191)=SUM(C$1:$D1191)),ROW(),0)</f>
        <v>1191</v>
      </c>
      <c r="G1191" s="16">
        <f t="array" ref="G1191">IF(ROW()-IFERROR(INDEX(F$2:F1191,MATCH(2,1/(F$2:F1191&lt;&gt;0))),0)&gt;22,22,ROW()-IFERROR(INDEX(F$2:F1191,MATCH(2,1/(F$2:F1191&lt;&gt;0))),0))</f>
        <v>0</v>
      </c>
    </row>
    <row r="1192" spans="1:7" x14ac:dyDescent="0.35">
      <c r="A1192" s="5">
        <v>43066</v>
      </c>
      <c r="B1192" s="7">
        <v>0.28170000000000001</v>
      </c>
      <c r="C1192" s="16">
        <f t="shared" si="36"/>
        <v>-5</v>
      </c>
      <c r="D1192" s="16">
        <f t="array" ref="D1192">IFERROR(INDEX(C$2:C1192,MATCH(2,1/(C$2:C1192&lt;&gt;0))),0)</f>
        <v>-5</v>
      </c>
      <c r="E1192" s="16">
        <f t="shared" si="37"/>
        <v>-5</v>
      </c>
      <c r="F1192" s="16">
        <f>IF(AND(C1192&lt;&gt;0,SUM(C$1:$D1192)=SUM(C$1:$D1192)),ROW(),0)</f>
        <v>1192</v>
      </c>
      <c r="G1192" s="16">
        <f t="array" ref="G1192">IF(ROW()-IFERROR(INDEX(F$2:F1192,MATCH(2,1/(F$2:F1192&lt;&gt;0))),0)&gt;22,22,ROW()-IFERROR(INDEX(F$2:F1192,MATCH(2,1/(F$2:F1192&lt;&gt;0))),0))</f>
        <v>0</v>
      </c>
    </row>
    <row r="1193" spans="1:7" x14ac:dyDescent="0.35">
      <c r="A1193" s="5">
        <v>43067</v>
      </c>
      <c r="B1193" s="7">
        <v>0.84509999999999996</v>
      </c>
      <c r="C1193" s="16">
        <f t="shared" si="36"/>
        <v>-2.5</v>
      </c>
      <c r="D1193" s="16">
        <f t="array" ref="D1193">IFERROR(INDEX(C$2:C1193,MATCH(2,1/(C$2:C1193&lt;&gt;0))),0)</f>
        <v>-2.5</v>
      </c>
      <c r="E1193" s="16">
        <f t="shared" si="37"/>
        <v>-2.5</v>
      </c>
      <c r="F1193" s="16">
        <f>IF(AND(C1193&lt;&gt;0,SUM(C$1:$D1193)=SUM(C$1:$D1193)),ROW(),0)</f>
        <v>1193</v>
      </c>
      <c r="G1193" s="16">
        <f t="array" ref="G1193">IF(ROW()-IFERROR(INDEX(F$2:F1193,MATCH(2,1/(F$2:F1193&lt;&gt;0))),0)&gt;22,22,ROW()-IFERROR(INDEX(F$2:F1193,MATCH(2,1/(F$2:F1193&lt;&gt;0))),0))</f>
        <v>0</v>
      </c>
    </row>
    <row r="1194" spans="1:7" x14ac:dyDescent="0.35">
      <c r="A1194" s="5">
        <v>43068</v>
      </c>
      <c r="B1194" s="7">
        <v>0.49259999999999998</v>
      </c>
      <c r="C1194" s="16">
        <f t="shared" si="36"/>
        <v>-5</v>
      </c>
      <c r="D1194" s="16">
        <f t="array" ref="D1194">IFERROR(INDEX(C$2:C1194,MATCH(2,1/(C$2:C1194&lt;&gt;0))),0)</f>
        <v>-5</v>
      </c>
      <c r="E1194" s="16">
        <f t="shared" si="37"/>
        <v>-5</v>
      </c>
      <c r="F1194" s="16">
        <f>IF(AND(C1194&lt;&gt;0,SUM(C$1:$D1194)=SUM(C$1:$D1194)),ROW(),0)</f>
        <v>1194</v>
      </c>
      <c r="G1194" s="16">
        <f t="array" ref="G1194">IF(ROW()-IFERROR(INDEX(F$2:F1194,MATCH(2,1/(F$2:F1194&lt;&gt;0))),0)&gt;22,22,ROW()-IFERROR(INDEX(F$2:F1194,MATCH(2,1/(F$2:F1194&lt;&gt;0))),0))</f>
        <v>0</v>
      </c>
    </row>
    <row r="1195" spans="1:7" x14ac:dyDescent="0.35">
      <c r="A1195" s="5">
        <v>43069</v>
      </c>
      <c r="B1195" s="7">
        <v>0.35160000000000002</v>
      </c>
      <c r="C1195" s="16">
        <f t="shared" si="36"/>
        <v>-5</v>
      </c>
      <c r="D1195" s="16">
        <f t="array" ref="D1195">IFERROR(INDEX(C$2:C1195,MATCH(2,1/(C$2:C1195&lt;&gt;0))),0)</f>
        <v>-5</v>
      </c>
      <c r="E1195" s="16">
        <f t="shared" si="37"/>
        <v>-5</v>
      </c>
      <c r="F1195" s="16">
        <f>IF(AND(C1195&lt;&gt;0,SUM(C$1:$D1195)=SUM(C$1:$D1195)),ROW(),0)</f>
        <v>1195</v>
      </c>
      <c r="G1195" s="16">
        <f t="array" ref="G1195">IF(ROW()-IFERROR(INDEX(F$2:F1195,MATCH(2,1/(F$2:F1195&lt;&gt;0))),0)&gt;22,22,ROW()-IFERROR(INDEX(F$2:F1195,MATCH(2,1/(F$2:F1195&lt;&gt;0))),0))</f>
        <v>0</v>
      </c>
    </row>
    <row r="1196" spans="1:7" x14ac:dyDescent="0.35">
      <c r="A1196" s="5">
        <v>43070</v>
      </c>
      <c r="B1196" s="7">
        <v>0.28089999999999998</v>
      </c>
      <c r="C1196" s="16">
        <f t="shared" si="36"/>
        <v>-5</v>
      </c>
      <c r="D1196" s="16">
        <f t="array" ref="D1196">IFERROR(INDEX(C$2:C1196,MATCH(2,1/(C$2:C1196&lt;&gt;0))),0)</f>
        <v>-5</v>
      </c>
      <c r="E1196" s="16">
        <f t="shared" si="37"/>
        <v>-5</v>
      </c>
      <c r="F1196" s="16">
        <f>IF(AND(C1196&lt;&gt;0,SUM(C$1:$D1196)=SUM(C$1:$D1196)),ROW(),0)</f>
        <v>1196</v>
      </c>
      <c r="G1196" s="16">
        <f t="array" ref="G1196">IF(ROW()-IFERROR(INDEX(F$2:F1196,MATCH(2,1/(F$2:F1196&lt;&gt;0))),0)&gt;22,22,ROW()-IFERROR(INDEX(F$2:F1196,MATCH(2,1/(F$2:F1196&lt;&gt;0))),0))</f>
        <v>0</v>
      </c>
    </row>
    <row r="1197" spans="1:7" x14ac:dyDescent="0.35">
      <c r="A1197" s="5">
        <v>43073</v>
      </c>
      <c r="B1197" s="7">
        <v>0.28070000000000001</v>
      </c>
      <c r="C1197" s="16">
        <f t="shared" si="36"/>
        <v>-5</v>
      </c>
      <c r="D1197" s="16">
        <f t="array" ref="D1197">IFERROR(INDEX(C$2:C1197,MATCH(2,1/(C$2:C1197&lt;&gt;0))),0)</f>
        <v>-5</v>
      </c>
      <c r="E1197" s="16">
        <f t="shared" si="37"/>
        <v>-5</v>
      </c>
      <c r="F1197" s="16">
        <f>IF(AND(C1197&lt;&gt;0,SUM(C$1:$D1197)=SUM(C$1:$D1197)),ROW(),0)</f>
        <v>1197</v>
      </c>
      <c r="G1197" s="16">
        <f t="array" ref="G1197">IF(ROW()-IFERROR(INDEX(F$2:F1197,MATCH(2,1/(F$2:F1197&lt;&gt;0))),0)&gt;22,22,ROW()-IFERROR(INDEX(F$2:F1197,MATCH(2,1/(F$2:F1197&lt;&gt;0))),0))</f>
        <v>0</v>
      </c>
    </row>
    <row r="1198" spans="1:7" x14ac:dyDescent="0.35">
      <c r="A1198" s="5">
        <v>43074</v>
      </c>
      <c r="B1198" s="7">
        <v>7.0099999999999996E-2</v>
      </c>
      <c r="C1198" s="16">
        <f t="shared" si="36"/>
        <v>-5</v>
      </c>
      <c r="D1198" s="16">
        <f t="array" ref="D1198">IFERROR(INDEX(C$2:C1198,MATCH(2,1/(C$2:C1198&lt;&gt;0))),0)</f>
        <v>-5</v>
      </c>
      <c r="E1198" s="16">
        <f t="shared" si="37"/>
        <v>-5</v>
      </c>
      <c r="F1198" s="16">
        <f>IF(AND(C1198&lt;&gt;0,SUM(C$1:$D1198)=SUM(C$1:$D1198)),ROW(),0)</f>
        <v>1198</v>
      </c>
      <c r="G1198" s="16">
        <f t="array" ref="G1198">IF(ROW()-IFERROR(INDEX(F$2:F1198,MATCH(2,1/(F$2:F1198&lt;&gt;0))),0)&gt;22,22,ROW()-IFERROR(INDEX(F$2:F1198,MATCH(2,1/(F$2:F1198&lt;&gt;0))),0))</f>
        <v>0</v>
      </c>
    </row>
    <row r="1199" spans="1:7" x14ac:dyDescent="0.35">
      <c r="A1199" s="5">
        <v>43075</v>
      </c>
      <c r="B1199" s="7">
        <v>0.42049999999999998</v>
      </c>
      <c r="C1199" s="16">
        <f t="shared" si="36"/>
        <v>-5</v>
      </c>
      <c r="D1199" s="16">
        <f t="array" ref="D1199">IFERROR(INDEX(C$2:C1199,MATCH(2,1/(C$2:C1199&lt;&gt;0))),0)</f>
        <v>-5</v>
      </c>
      <c r="E1199" s="16">
        <f t="shared" si="37"/>
        <v>-5</v>
      </c>
      <c r="F1199" s="16">
        <f>IF(AND(C1199&lt;&gt;0,SUM(C$1:$D1199)=SUM(C$1:$D1199)),ROW(),0)</f>
        <v>1199</v>
      </c>
      <c r="G1199" s="16">
        <f t="array" ref="G1199">IF(ROW()-IFERROR(INDEX(F$2:F1199,MATCH(2,1/(F$2:F1199&lt;&gt;0))),0)&gt;22,22,ROW()-IFERROR(INDEX(F$2:F1199,MATCH(2,1/(F$2:F1199&lt;&gt;0))),0))</f>
        <v>0</v>
      </c>
    </row>
    <row r="1200" spans="1:7" x14ac:dyDescent="0.35">
      <c r="A1200" s="5">
        <v>43076</v>
      </c>
      <c r="B1200" s="7">
        <v>0.35039999999999999</v>
      </c>
      <c r="C1200" s="16">
        <f t="shared" si="36"/>
        <v>-5</v>
      </c>
      <c r="D1200" s="16">
        <f t="array" ref="D1200">IFERROR(INDEX(C$2:C1200,MATCH(2,1/(C$2:C1200&lt;&gt;0))),0)</f>
        <v>-5</v>
      </c>
      <c r="E1200" s="16">
        <f t="shared" si="37"/>
        <v>-5</v>
      </c>
      <c r="F1200" s="16">
        <f>IF(AND(C1200&lt;&gt;0,SUM(C$1:$D1200)=SUM(C$1:$D1200)),ROW(),0)</f>
        <v>1200</v>
      </c>
      <c r="G1200" s="16">
        <f t="array" ref="G1200">IF(ROW()-IFERROR(INDEX(F$2:F1200,MATCH(2,1/(F$2:F1200&lt;&gt;0))),0)&gt;22,22,ROW()-IFERROR(INDEX(F$2:F1200,MATCH(2,1/(F$2:F1200&lt;&gt;0))),0))</f>
        <v>0</v>
      </c>
    </row>
    <row r="1201" spans="1:7" x14ac:dyDescent="0.35">
      <c r="A1201" s="5">
        <v>43077</v>
      </c>
      <c r="B1201" s="7">
        <v>0.84089999999999998</v>
      </c>
      <c r="C1201" s="16">
        <f t="shared" si="36"/>
        <v>-2.5</v>
      </c>
      <c r="D1201" s="16">
        <f t="array" ref="D1201">IFERROR(INDEX(C$2:C1201,MATCH(2,1/(C$2:C1201&lt;&gt;0))),0)</f>
        <v>-2.5</v>
      </c>
      <c r="E1201" s="16">
        <f t="shared" si="37"/>
        <v>-2.5</v>
      </c>
      <c r="F1201" s="16">
        <f>IF(AND(C1201&lt;&gt;0,SUM(C$1:$D1201)=SUM(C$1:$D1201)),ROW(),0)</f>
        <v>1201</v>
      </c>
      <c r="G1201" s="16">
        <f t="array" ref="G1201">IF(ROW()-IFERROR(INDEX(F$2:F1201,MATCH(2,1/(F$2:F1201&lt;&gt;0))),0)&gt;22,22,ROW()-IFERROR(INDEX(F$2:F1201,MATCH(2,1/(F$2:F1201&lt;&gt;0))),0))</f>
        <v>0</v>
      </c>
    </row>
    <row r="1202" spans="1:7" x14ac:dyDescent="0.35">
      <c r="A1202" s="5">
        <v>43080</v>
      </c>
      <c r="B1202" s="7">
        <v>0.84030000000000005</v>
      </c>
      <c r="C1202" s="16">
        <f t="shared" si="36"/>
        <v>-2.5</v>
      </c>
      <c r="D1202" s="16">
        <f t="array" ref="D1202">IFERROR(INDEX(C$2:C1202,MATCH(2,1/(C$2:C1202&lt;&gt;0))),0)</f>
        <v>-2.5</v>
      </c>
      <c r="E1202" s="16">
        <f t="shared" si="37"/>
        <v>-2.5</v>
      </c>
      <c r="F1202" s="16">
        <f>IF(AND(C1202&lt;&gt;0,SUM(C$1:$D1202)=SUM(C$1:$D1202)),ROW(),0)</f>
        <v>1202</v>
      </c>
      <c r="G1202" s="16">
        <f t="array" ref="G1202">IF(ROW()-IFERROR(INDEX(F$2:F1202,MATCH(2,1/(F$2:F1202&lt;&gt;0))),0)&gt;22,22,ROW()-IFERROR(INDEX(F$2:F1202,MATCH(2,1/(F$2:F1202&lt;&gt;0))),0))</f>
        <v>0</v>
      </c>
    </row>
    <row r="1203" spans="1:7" x14ac:dyDescent="0.35">
      <c r="A1203" s="5">
        <v>43081</v>
      </c>
      <c r="B1203" s="7">
        <v>0.2099</v>
      </c>
      <c r="C1203" s="16">
        <f t="shared" si="36"/>
        <v>-5</v>
      </c>
      <c r="D1203" s="16">
        <f t="array" ref="D1203">IFERROR(INDEX(C$2:C1203,MATCH(2,1/(C$2:C1203&lt;&gt;0))),0)</f>
        <v>-5</v>
      </c>
      <c r="E1203" s="16">
        <f t="shared" si="37"/>
        <v>-5</v>
      </c>
      <c r="F1203" s="16">
        <f>IF(AND(C1203&lt;&gt;0,SUM(C$1:$D1203)=SUM(C$1:$D1203)),ROW(),0)</f>
        <v>1203</v>
      </c>
      <c r="G1203" s="16">
        <f t="array" ref="G1203">IF(ROW()-IFERROR(INDEX(F$2:F1203,MATCH(2,1/(F$2:F1203&lt;&gt;0))),0)&gt;22,22,ROW()-IFERROR(INDEX(F$2:F1203,MATCH(2,1/(F$2:F1203&lt;&gt;0))),0))</f>
        <v>0</v>
      </c>
    </row>
    <row r="1204" spans="1:7" x14ac:dyDescent="0.35">
      <c r="A1204" s="5">
        <v>43082</v>
      </c>
      <c r="B1204" s="7">
        <v>0.2099</v>
      </c>
      <c r="C1204" s="16">
        <f t="shared" si="36"/>
        <v>-5</v>
      </c>
      <c r="D1204" s="16">
        <f t="array" ref="D1204">IFERROR(INDEX(C$2:C1204,MATCH(2,1/(C$2:C1204&lt;&gt;0))),0)</f>
        <v>-5</v>
      </c>
      <c r="E1204" s="16">
        <f t="shared" si="37"/>
        <v>-5</v>
      </c>
      <c r="F1204" s="16">
        <f>IF(AND(C1204&lt;&gt;0,SUM(C$1:$D1204)=SUM(C$1:$D1204)),ROW(),0)</f>
        <v>1204</v>
      </c>
      <c r="G1204" s="16">
        <f t="array" ref="G1204">IF(ROW()-IFERROR(INDEX(F$2:F1204,MATCH(2,1/(F$2:F1204&lt;&gt;0))),0)&gt;22,22,ROW()-IFERROR(INDEX(F$2:F1204,MATCH(2,1/(F$2:F1204&lt;&gt;0))),0))</f>
        <v>0</v>
      </c>
    </row>
    <row r="1205" spans="1:7" x14ac:dyDescent="0.35">
      <c r="A1205" s="5">
        <v>43083</v>
      </c>
      <c r="B1205" s="7">
        <v>0.83919999999999995</v>
      </c>
      <c r="C1205" s="16">
        <f t="shared" si="36"/>
        <v>-2.5</v>
      </c>
      <c r="D1205" s="16">
        <f t="array" ref="D1205">IFERROR(INDEX(C$2:C1205,MATCH(2,1/(C$2:C1205&lt;&gt;0))),0)</f>
        <v>-2.5</v>
      </c>
      <c r="E1205" s="16">
        <f t="shared" si="37"/>
        <v>-2.5</v>
      </c>
      <c r="F1205" s="16">
        <f>IF(AND(C1205&lt;&gt;0,SUM(C$1:$D1205)=SUM(C$1:$D1205)),ROW(),0)</f>
        <v>1205</v>
      </c>
      <c r="G1205" s="16">
        <f t="array" ref="G1205">IF(ROW()-IFERROR(INDEX(F$2:F1205,MATCH(2,1/(F$2:F1205&lt;&gt;0))),0)&gt;22,22,ROW()-IFERROR(INDEX(F$2:F1205,MATCH(2,1/(F$2:F1205&lt;&gt;0))),0))</f>
        <v>0</v>
      </c>
    </row>
    <row r="1206" spans="1:7" x14ac:dyDescent="0.35">
      <c r="A1206" s="5">
        <v>43084</v>
      </c>
      <c r="B1206" s="7">
        <v>0.41930000000000001</v>
      </c>
      <c r="C1206" s="16">
        <f t="shared" si="36"/>
        <v>-5</v>
      </c>
      <c r="D1206" s="16">
        <f t="array" ref="D1206">IFERROR(INDEX(C$2:C1206,MATCH(2,1/(C$2:C1206&lt;&gt;0))),0)</f>
        <v>-5</v>
      </c>
      <c r="E1206" s="16">
        <f t="shared" si="37"/>
        <v>-5</v>
      </c>
      <c r="F1206" s="16">
        <f>IF(AND(C1206&lt;&gt;0,SUM(C$1:$D1206)=SUM(C$1:$D1206)),ROW(),0)</f>
        <v>1206</v>
      </c>
      <c r="G1206" s="16">
        <f t="array" ref="G1206">IF(ROW()-IFERROR(INDEX(F$2:F1206,MATCH(2,1/(F$2:F1206&lt;&gt;0))),0)&gt;22,22,ROW()-IFERROR(INDEX(F$2:F1206,MATCH(2,1/(F$2:F1206&lt;&gt;0))),0))</f>
        <v>0</v>
      </c>
    </row>
    <row r="1207" spans="1:7" x14ac:dyDescent="0.35">
      <c r="A1207" s="5">
        <v>43087</v>
      </c>
      <c r="B1207" s="7">
        <v>0.55869999999999997</v>
      </c>
      <c r="C1207" s="16">
        <f t="shared" si="36"/>
        <v>-5</v>
      </c>
      <c r="D1207" s="16">
        <f t="array" ref="D1207">IFERROR(INDEX(C$2:C1207,MATCH(2,1/(C$2:C1207&lt;&gt;0))),0)</f>
        <v>-5</v>
      </c>
      <c r="E1207" s="16">
        <f t="shared" si="37"/>
        <v>-5</v>
      </c>
      <c r="F1207" s="16">
        <f>IF(AND(C1207&lt;&gt;0,SUM(C$1:$D1207)=SUM(C$1:$D1207)),ROW(),0)</f>
        <v>1207</v>
      </c>
      <c r="G1207" s="16">
        <f t="array" ref="G1207">IF(ROW()-IFERROR(INDEX(F$2:F1207,MATCH(2,1/(F$2:F1207&lt;&gt;0))),0)&gt;22,22,ROW()-IFERROR(INDEX(F$2:F1207,MATCH(2,1/(F$2:F1207&lt;&gt;0))),0))</f>
        <v>0</v>
      </c>
    </row>
    <row r="1208" spans="1:7" x14ac:dyDescent="0.35">
      <c r="A1208" s="5">
        <v>43088</v>
      </c>
      <c r="B1208" s="7">
        <v>0.27929999999999999</v>
      </c>
      <c r="C1208" s="16">
        <f t="shared" si="36"/>
        <v>-5</v>
      </c>
      <c r="D1208" s="16">
        <f t="array" ref="D1208">IFERROR(INDEX(C$2:C1208,MATCH(2,1/(C$2:C1208&lt;&gt;0))),0)</f>
        <v>-5</v>
      </c>
      <c r="E1208" s="16">
        <f t="shared" si="37"/>
        <v>-5</v>
      </c>
      <c r="F1208" s="16">
        <f>IF(AND(C1208&lt;&gt;0,SUM(C$1:$D1208)=SUM(C$1:$D1208)),ROW(),0)</f>
        <v>1208</v>
      </c>
      <c r="G1208" s="16">
        <f t="array" ref="G1208">IF(ROW()-IFERROR(INDEX(F$2:F1208,MATCH(2,1/(F$2:F1208&lt;&gt;0))),0)&gt;22,22,ROW()-IFERROR(INDEX(F$2:F1208,MATCH(2,1/(F$2:F1208&lt;&gt;0))),0))</f>
        <v>0</v>
      </c>
    </row>
    <row r="1209" spans="1:7" x14ac:dyDescent="0.35">
      <c r="A1209" s="5">
        <v>43089</v>
      </c>
      <c r="B1209" s="7">
        <v>0.20949999999999999</v>
      </c>
      <c r="C1209" s="16">
        <f t="shared" si="36"/>
        <v>-5</v>
      </c>
      <c r="D1209" s="16">
        <f t="array" ref="D1209">IFERROR(INDEX(C$2:C1209,MATCH(2,1/(C$2:C1209&lt;&gt;0))),0)</f>
        <v>-5</v>
      </c>
      <c r="E1209" s="16">
        <f t="shared" si="37"/>
        <v>-5</v>
      </c>
      <c r="F1209" s="16">
        <f>IF(AND(C1209&lt;&gt;0,SUM(C$1:$D1209)=SUM(C$1:$D1209)),ROW(),0)</f>
        <v>1209</v>
      </c>
      <c r="G1209" s="16">
        <f t="array" ref="G1209">IF(ROW()-IFERROR(INDEX(F$2:F1209,MATCH(2,1/(F$2:F1209&lt;&gt;0))),0)&gt;22,22,ROW()-IFERROR(INDEX(F$2:F1209,MATCH(2,1/(F$2:F1209&lt;&gt;0))),0))</f>
        <v>0</v>
      </c>
    </row>
    <row r="1210" spans="1:7" x14ac:dyDescent="0.35">
      <c r="A1210" s="5">
        <v>43090</v>
      </c>
      <c r="B1210" s="7">
        <v>0.41899999999999998</v>
      </c>
      <c r="C1210" s="16">
        <f t="shared" si="36"/>
        <v>-5</v>
      </c>
      <c r="D1210" s="16">
        <f t="array" ref="D1210">IFERROR(INDEX(C$2:C1210,MATCH(2,1/(C$2:C1210&lt;&gt;0))),0)</f>
        <v>-5</v>
      </c>
      <c r="E1210" s="16">
        <f t="shared" si="37"/>
        <v>-5</v>
      </c>
      <c r="F1210" s="16">
        <f>IF(AND(C1210&lt;&gt;0,SUM(C$1:$D1210)=SUM(C$1:$D1210)),ROW(),0)</f>
        <v>1210</v>
      </c>
      <c r="G1210" s="16">
        <f t="array" ref="G1210">IF(ROW()-IFERROR(INDEX(F$2:F1210,MATCH(2,1/(F$2:F1210&lt;&gt;0))),0)&gt;22,22,ROW()-IFERROR(INDEX(F$2:F1210,MATCH(2,1/(F$2:F1210&lt;&gt;0))),0))</f>
        <v>0</v>
      </c>
    </row>
    <row r="1211" spans="1:7" x14ac:dyDescent="0.35">
      <c r="A1211" s="5">
        <v>43091</v>
      </c>
      <c r="B1211" s="7">
        <v>0.76819999999999999</v>
      </c>
      <c r="C1211" s="16">
        <f t="shared" si="36"/>
        <v>-5</v>
      </c>
      <c r="D1211" s="16">
        <f t="array" ref="D1211">IFERROR(INDEX(C$2:C1211,MATCH(2,1/(C$2:C1211&lt;&gt;0))),0)</f>
        <v>-5</v>
      </c>
      <c r="E1211" s="16">
        <f t="shared" si="37"/>
        <v>-5</v>
      </c>
      <c r="F1211" s="16">
        <f>IF(AND(C1211&lt;&gt;0,SUM(C$1:$D1211)=SUM(C$1:$D1211)),ROW(),0)</f>
        <v>1211</v>
      </c>
      <c r="G1211" s="16">
        <f t="array" ref="G1211">IF(ROW()-IFERROR(INDEX(F$2:F1211,MATCH(2,1/(F$2:F1211&lt;&gt;0))),0)&gt;22,22,ROW()-IFERROR(INDEX(F$2:F1211,MATCH(2,1/(F$2:F1211&lt;&gt;0))),0))</f>
        <v>0</v>
      </c>
    </row>
    <row r="1212" spans="1:7" x14ac:dyDescent="0.35">
      <c r="A1212" s="5">
        <v>43094</v>
      </c>
      <c r="B1212" s="7">
        <v>0.62849999999999995</v>
      </c>
      <c r="C1212" s="16">
        <f t="shared" si="36"/>
        <v>-5</v>
      </c>
      <c r="D1212" s="16">
        <f t="array" ref="D1212">IFERROR(INDEX(C$2:C1212,MATCH(2,1/(C$2:C1212&lt;&gt;0))),0)</f>
        <v>-5</v>
      </c>
      <c r="E1212" s="16">
        <f t="shared" si="37"/>
        <v>-5</v>
      </c>
      <c r="F1212" s="16">
        <f>IF(AND(C1212&lt;&gt;0,SUM(C$1:$D1212)=SUM(C$1:$D1212)),ROW(),0)</f>
        <v>1212</v>
      </c>
      <c r="G1212" s="16">
        <f t="array" ref="G1212">IF(ROW()-IFERROR(INDEX(F$2:F1212,MATCH(2,1/(F$2:F1212&lt;&gt;0))),0)&gt;22,22,ROW()-IFERROR(INDEX(F$2:F1212,MATCH(2,1/(F$2:F1212&lt;&gt;0))),0))</f>
        <v>0</v>
      </c>
    </row>
    <row r="1213" spans="1:7" x14ac:dyDescent="0.35">
      <c r="A1213" s="5">
        <v>43095</v>
      </c>
      <c r="B1213" s="7">
        <v>2.0236999999999998</v>
      </c>
      <c r="C1213" s="16">
        <f t="shared" si="36"/>
        <v>0</v>
      </c>
      <c r="D1213" s="16">
        <f t="array" ref="D1213">IFERROR(INDEX(C$2:C1213,MATCH(2,1/(C$2:C1213&lt;&gt;0))),0)</f>
        <v>-5</v>
      </c>
      <c r="E1213" s="16">
        <f t="shared" si="37"/>
        <v>-4.7727272727272725</v>
      </c>
      <c r="F1213" s="16">
        <f>IF(AND(C1213&lt;&gt;0,SUM(C$1:$D1213)=SUM(C$1:$D1213)),ROW(),0)</f>
        <v>0</v>
      </c>
      <c r="G1213" s="16">
        <f t="array" ref="G1213">IF(ROW()-IFERROR(INDEX(F$2:F1213,MATCH(2,1/(F$2:F1213&lt;&gt;0))),0)&gt;22,22,ROW()-IFERROR(INDEX(F$2:F1213,MATCH(2,1/(F$2:F1213&lt;&gt;0))),0))</f>
        <v>1</v>
      </c>
    </row>
    <row r="1214" spans="1:7" x14ac:dyDescent="0.35">
      <c r="A1214" s="5">
        <v>43096</v>
      </c>
      <c r="B1214" s="7">
        <v>1.2561</v>
      </c>
      <c r="C1214" s="16">
        <f t="shared" si="36"/>
        <v>0</v>
      </c>
      <c r="D1214" s="16">
        <f t="array" ref="D1214">IFERROR(INDEX(C$2:C1214,MATCH(2,1/(C$2:C1214&lt;&gt;0))),0)</f>
        <v>-5</v>
      </c>
      <c r="E1214" s="16">
        <f t="shared" si="37"/>
        <v>-4.5454545454545459</v>
      </c>
      <c r="F1214" s="16">
        <f>IF(AND(C1214&lt;&gt;0,SUM(C$1:$D1214)=SUM(C$1:$D1214)),ROW(),0)</f>
        <v>0</v>
      </c>
      <c r="G1214" s="16">
        <f t="array" ref="G1214">IF(ROW()-IFERROR(INDEX(F$2:F1214,MATCH(2,1/(F$2:F1214&lt;&gt;0))),0)&gt;22,22,ROW()-IFERROR(INDEX(F$2:F1214,MATCH(2,1/(F$2:F1214&lt;&gt;0))),0))</f>
        <v>2</v>
      </c>
    </row>
    <row r="1215" spans="1:7" x14ac:dyDescent="0.35">
      <c r="A1215" s="5">
        <v>43097</v>
      </c>
      <c r="B1215" s="7">
        <v>1.2561</v>
      </c>
      <c r="C1215" s="16">
        <f t="shared" si="36"/>
        <v>0</v>
      </c>
      <c r="D1215" s="16">
        <f t="array" ref="D1215">IFERROR(INDEX(C$2:C1215,MATCH(2,1/(C$2:C1215&lt;&gt;0))),0)</f>
        <v>-5</v>
      </c>
      <c r="E1215" s="16">
        <f t="shared" si="37"/>
        <v>-4.3181818181818183</v>
      </c>
      <c r="F1215" s="16">
        <f>IF(AND(C1215&lt;&gt;0,SUM(C$1:$D1215)=SUM(C$1:$D1215)),ROW(),0)</f>
        <v>0</v>
      </c>
      <c r="G1215" s="16">
        <f t="array" ref="G1215">IF(ROW()-IFERROR(INDEX(F$2:F1215,MATCH(2,1/(F$2:F1215&lt;&gt;0))),0)&gt;22,22,ROW()-IFERROR(INDEX(F$2:F1215,MATCH(2,1/(F$2:F1215&lt;&gt;0))),0))</f>
        <v>3</v>
      </c>
    </row>
    <row r="1216" spans="1:7" x14ac:dyDescent="0.35">
      <c r="A1216" s="5">
        <v>43098</v>
      </c>
      <c r="B1216" s="7">
        <v>0.69740000000000002</v>
      </c>
      <c r="C1216" s="16">
        <f t="shared" si="36"/>
        <v>-5</v>
      </c>
      <c r="D1216" s="16">
        <f t="array" ref="D1216">IFERROR(INDEX(C$2:C1216,MATCH(2,1/(C$2:C1216&lt;&gt;0))),0)</f>
        <v>-5</v>
      </c>
      <c r="E1216" s="16">
        <f t="shared" si="37"/>
        <v>-5</v>
      </c>
      <c r="F1216" s="16">
        <f>IF(AND(C1216&lt;&gt;0,SUM(C$1:$D1216)=SUM(C$1:$D1216)),ROW(),0)</f>
        <v>1216</v>
      </c>
      <c r="G1216" s="16">
        <f t="array" ref="G1216">IF(ROW()-IFERROR(INDEX(F$2:F1216,MATCH(2,1/(F$2:F1216&lt;&gt;0))),0)&gt;22,22,ROW()-IFERROR(INDEX(F$2:F1216,MATCH(2,1/(F$2:F1216&lt;&gt;0))),0))</f>
        <v>0</v>
      </c>
    </row>
    <row r="1217" spans="1:7" x14ac:dyDescent="0.35">
      <c r="A1217" s="5">
        <v>43102</v>
      </c>
      <c r="B1217" s="7">
        <v>0.90590000000000004</v>
      </c>
      <c r="C1217" s="16">
        <f t="shared" si="36"/>
        <v>-2.5</v>
      </c>
      <c r="D1217" s="16">
        <f t="array" ref="D1217">IFERROR(INDEX(C$2:C1217,MATCH(2,1/(C$2:C1217&lt;&gt;0))),0)</f>
        <v>-2.5</v>
      </c>
      <c r="E1217" s="16">
        <f t="shared" si="37"/>
        <v>-2.5</v>
      </c>
      <c r="F1217" s="16">
        <f>IF(AND(C1217&lt;&gt;0,SUM(C$1:$D1217)=SUM(C$1:$D1217)),ROW(),0)</f>
        <v>1217</v>
      </c>
      <c r="G1217" s="16">
        <f t="array" ref="G1217">IF(ROW()-IFERROR(INDEX(F$2:F1217,MATCH(2,1/(F$2:F1217&lt;&gt;0))),0)&gt;22,22,ROW()-IFERROR(INDEX(F$2:F1217,MATCH(2,1/(F$2:F1217&lt;&gt;0))),0))</f>
        <v>0</v>
      </c>
    </row>
    <row r="1218" spans="1:7" x14ac:dyDescent="0.35">
      <c r="A1218" s="5">
        <v>43103</v>
      </c>
      <c r="B1218" s="7">
        <v>1.1847000000000001</v>
      </c>
      <c r="C1218" s="16">
        <f t="shared" si="36"/>
        <v>0</v>
      </c>
      <c r="D1218" s="16">
        <f t="array" ref="D1218">IFERROR(INDEX(C$2:C1218,MATCH(2,1/(C$2:C1218&lt;&gt;0))),0)</f>
        <v>-2.5</v>
      </c>
      <c r="E1218" s="16">
        <f t="shared" si="37"/>
        <v>-2.3863636363636362</v>
      </c>
      <c r="F1218" s="16">
        <f>IF(AND(C1218&lt;&gt;0,SUM(C$1:$D1218)=SUM(C$1:$D1218)),ROW(),0)</f>
        <v>0</v>
      </c>
      <c r="G1218" s="16">
        <f t="array" ref="G1218">IF(ROW()-IFERROR(INDEX(F$2:F1218,MATCH(2,1/(F$2:F1218&lt;&gt;0))),0)&gt;22,22,ROW()-IFERROR(INDEX(F$2:F1218,MATCH(2,1/(F$2:F1218&lt;&gt;0))),0))</f>
        <v>1</v>
      </c>
    </row>
    <row r="1219" spans="1:7" x14ac:dyDescent="0.35">
      <c r="A1219" s="5">
        <v>43104</v>
      </c>
      <c r="B1219" s="7">
        <v>1.1847000000000001</v>
      </c>
      <c r="C1219" s="16">
        <f t="shared" ref="C1219:C1282" si="38">IF(B1219&gt;3,5,IF(B1219&gt;2.4,2.5,IF(B1219&gt;1,0,IF(B1219&gt;0.8,-2.5,-5))))</f>
        <v>0</v>
      </c>
      <c r="D1219" s="16">
        <f t="array" ref="D1219">IFERROR(INDEX(C$2:C1219,MATCH(2,1/(C$2:C1219&lt;&gt;0))),0)</f>
        <v>-2.5</v>
      </c>
      <c r="E1219" s="16">
        <f t="shared" ref="E1219:E1282" si="39">IF(D1219=0,0,IF(D1219&lt;0,-1*(ABS(D1219)-G1219*ABS(D1219)/22),D1219-G1219*D1219/22))</f>
        <v>-2.2727272727272729</v>
      </c>
      <c r="F1219" s="16">
        <f>IF(AND(C1219&lt;&gt;0,SUM(C$1:$D1219)=SUM(C$1:$D1219)),ROW(),0)</f>
        <v>0</v>
      </c>
      <c r="G1219" s="16">
        <f t="array" ref="G1219">IF(ROW()-IFERROR(INDEX(F$2:F1219,MATCH(2,1/(F$2:F1219&lt;&gt;0))),0)&gt;22,22,ROW()-IFERROR(INDEX(F$2:F1219,MATCH(2,1/(F$2:F1219&lt;&gt;0))),0))</f>
        <v>2</v>
      </c>
    </row>
    <row r="1220" spans="1:7" x14ac:dyDescent="0.35">
      <c r="A1220" s="5">
        <v>43105</v>
      </c>
      <c r="B1220" s="7">
        <v>0.41810000000000003</v>
      </c>
      <c r="C1220" s="16">
        <f t="shared" si="38"/>
        <v>-5</v>
      </c>
      <c r="D1220" s="16">
        <f t="array" ref="D1220">IFERROR(INDEX(C$2:C1220,MATCH(2,1/(C$2:C1220&lt;&gt;0))),0)</f>
        <v>-5</v>
      </c>
      <c r="E1220" s="16">
        <f t="shared" si="39"/>
        <v>-5</v>
      </c>
      <c r="F1220" s="16">
        <f>IF(AND(C1220&lt;&gt;0,SUM(C$1:$D1220)=SUM(C$1:$D1220)),ROW(),0)</f>
        <v>1220</v>
      </c>
      <c r="G1220" s="16">
        <f t="array" ref="G1220">IF(ROW()-IFERROR(INDEX(F$2:F1220,MATCH(2,1/(F$2:F1220&lt;&gt;0))),0)&gt;22,22,ROW()-IFERROR(INDEX(F$2:F1220,MATCH(2,1/(F$2:F1220&lt;&gt;0))),0))</f>
        <v>0</v>
      </c>
    </row>
    <row r="1221" spans="1:7" x14ac:dyDescent="0.35">
      <c r="A1221" s="5">
        <v>43108</v>
      </c>
      <c r="B1221" s="7">
        <v>0.62719999999999998</v>
      </c>
      <c r="C1221" s="16">
        <f t="shared" si="38"/>
        <v>-5</v>
      </c>
      <c r="D1221" s="16">
        <f t="array" ref="D1221">IFERROR(INDEX(C$2:C1221,MATCH(2,1/(C$2:C1221&lt;&gt;0))),0)</f>
        <v>-5</v>
      </c>
      <c r="E1221" s="16">
        <f t="shared" si="39"/>
        <v>-5</v>
      </c>
      <c r="F1221" s="16">
        <f>IF(AND(C1221&lt;&gt;0,SUM(C$1:$D1221)=SUM(C$1:$D1221)),ROW(),0)</f>
        <v>1221</v>
      </c>
      <c r="G1221" s="16">
        <f t="array" ref="G1221">IF(ROW()-IFERROR(INDEX(F$2:F1221,MATCH(2,1/(F$2:F1221&lt;&gt;0))),0)&gt;22,22,ROW()-IFERROR(INDEX(F$2:F1221,MATCH(2,1/(F$2:F1221&lt;&gt;0))),0))</f>
        <v>0</v>
      </c>
    </row>
    <row r="1222" spans="1:7" x14ac:dyDescent="0.35">
      <c r="A1222" s="5">
        <v>43109</v>
      </c>
      <c r="B1222" s="7">
        <v>0.48749999999999999</v>
      </c>
      <c r="C1222" s="16">
        <f t="shared" si="38"/>
        <v>-5</v>
      </c>
      <c r="D1222" s="16">
        <f t="array" ref="D1222">IFERROR(INDEX(C$2:C1222,MATCH(2,1/(C$2:C1222&lt;&gt;0))),0)</f>
        <v>-5</v>
      </c>
      <c r="E1222" s="16">
        <f t="shared" si="39"/>
        <v>-5</v>
      </c>
      <c r="F1222" s="16">
        <f>IF(AND(C1222&lt;&gt;0,SUM(C$1:$D1222)=SUM(C$1:$D1222)),ROW(),0)</f>
        <v>1222</v>
      </c>
      <c r="G1222" s="16">
        <f t="array" ref="G1222">IF(ROW()-IFERROR(INDEX(F$2:F1222,MATCH(2,1/(F$2:F1222&lt;&gt;0))),0)&gt;22,22,ROW()-IFERROR(INDEX(F$2:F1222,MATCH(2,1/(F$2:F1222&lt;&gt;0))),0))</f>
        <v>0</v>
      </c>
    </row>
    <row r="1223" spans="1:7" x14ac:dyDescent="0.35">
      <c r="A1223" s="5">
        <v>43110</v>
      </c>
      <c r="B1223" s="7">
        <v>0.55710000000000004</v>
      </c>
      <c r="C1223" s="16">
        <f t="shared" si="38"/>
        <v>-5</v>
      </c>
      <c r="D1223" s="16">
        <f t="array" ref="D1223">IFERROR(INDEX(C$2:C1223,MATCH(2,1/(C$2:C1223&lt;&gt;0))),0)</f>
        <v>-5</v>
      </c>
      <c r="E1223" s="16">
        <f t="shared" si="39"/>
        <v>-5</v>
      </c>
      <c r="F1223" s="16">
        <f>IF(AND(C1223&lt;&gt;0,SUM(C$1:$D1223)=SUM(C$1:$D1223)),ROW(),0)</f>
        <v>1223</v>
      </c>
      <c r="G1223" s="16">
        <f t="array" ref="G1223">IF(ROW()-IFERROR(INDEX(F$2:F1223,MATCH(2,1/(F$2:F1223&lt;&gt;0))),0)&gt;22,22,ROW()-IFERROR(INDEX(F$2:F1223,MATCH(2,1/(F$2:F1223&lt;&gt;0))),0))</f>
        <v>0</v>
      </c>
    </row>
    <row r="1224" spans="1:7" x14ac:dyDescent="0.35">
      <c r="A1224" s="5">
        <v>43111</v>
      </c>
      <c r="B1224" s="7">
        <v>0.90529999999999999</v>
      </c>
      <c r="C1224" s="16">
        <f t="shared" si="38"/>
        <v>-2.5</v>
      </c>
      <c r="D1224" s="16">
        <f t="array" ref="D1224">IFERROR(INDEX(C$2:C1224,MATCH(2,1/(C$2:C1224&lt;&gt;0))),0)</f>
        <v>-2.5</v>
      </c>
      <c r="E1224" s="16">
        <f t="shared" si="39"/>
        <v>-2.5</v>
      </c>
      <c r="F1224" s="16">
        <f>IF(AND(C1224&lt;&gt;0,SUM(C$1:$D1224)=SUM(C$1:$D1224)),ROW(),0)</f>
        <v>1224</v>
      </c>
      <c r="G1224" s="16">
        <f t="array" ref="G1224">IF(ROW()-IFERROR(INDEX(F$2:F1224,MATCH(2,1/(F$2:F1224&lt;&gt;0))),0)&gt;22,22,ROW()-IFERROR(INDEX(F$2:F1224,MATCH(2,1/(F$2:F1224&lt;&gt;0))),0))</f>
        <v>0</v>
      </c>
    </row>
    <row r="1225" spans="1:7" x14ac:dyDescent="0.35">
      <c r="A1225" s="5">
        <v>43112</v>
      </c>
      <c r="B1225" s="7">
        <v>0.55710000000000004</v>
      </c>
      <c r="C1225" s="16">
        <f t="shared" si="38"/>
        <v>-5</v>
      </c>
      <c r="D1225" s="16">
        <f t="array" ref="D1225">IFERROR(INDEX(C$2:C1225,MATCH(2,1/(C$2:C1225&lt;&gt;0))),0)</f>
        <v>-5</v>
      </c>
      <c r="E1225" s="16">
        <f t="shared" si="39"/>
        <v>-5</v>
      </c>
      <c r="F1225" s="16">
        <f>IF(AND(C1225&lt;&gt;0,SUM(C$1:$D1225)=SUM(C$1:$D1225)),ROW(),0)</f>
        <v>1225</v>
      </c>
      <c r="G1225" s="16">
        <f t="array" ref="G1225">IF(ROW()-IFERROR(INDEX(F$2:F1225,MATCH(2,1/(F$2:F1225&lt;&gt;0))),0)&gt;22,22,ROW()-IFERROR(INDEX(F$2:F1225,MATCH(2,1/(F$2:F1225&lt;&gt;0))),0))</f>
        <v>0</v>
      </c>
    </row>
    <row r="1226" spans="1:7" x14ac:dyDescent="0.35">
      <c r="A1226" s="5">
        <v>43115</v>
      </c>
      <c r="B1226" s="7">
        <v>0.69540000000000002</v>
      </c>
      <c r="C1226" s="16">
        <f t="shared" si="38"/>
        <v>-5</v>
      </c>
      <c r="D1226" s="16">
        <f t="array" ref="D1226">IFERROR(INDEX(C$2:C1226,MATCH(2,1/(C$2:C1226&lt;&gt;0))),0)</f>
        <v>-5</v>
      </c>
      <c r="E1226" s="16">
        <f t="shared" si="39"/>
        <v>-5</v>
      </c>
      <c r="F1226" s="16">
        <f>IF(AND(C1226&lt;&gt;0,SUM(C$1:$D1226)=SUM(C$1:$D1226)),ROW(),0)</f>
        <v>1226</v>
      </c>
      <c r="G1226" s="16">
        <f t="array" ref="G1226">IF(ROW()-IFERROR(INDEX(F$2:F1226,MATCH(2,1/(F$2:F1226&lt;&gt;0))),0)&gt;22,22,ROW()-IFERROR(INDEX(F$2:F1226,MATCH(2,1/(F$2:F1226&lt;&gt;0))),0))</f>
        <v>0</v>
      </c>
    </row>
    <row r="1227" spans="1:7" x14ac:dyDescent="0.35">
      <c r="A1227" s="5">
        <v>43116</v>
      </c>
      <c r="B1227" s="7">
        <v>1.7384999999999999</v>
      </c>
      <c r="C1227" s="16">
        <f t="shared" si="38"/>
        <v>0</v>
      </c>
      <c r="D1227" s="16">
        <f t="array" ref="D1227">IFERROR(INDEX(C$2:C1227,MATCH(2,1/(C$2:C1227&lt;&gt;0))),0)</f>
        <v>-5</v>
      </c>
      <c r="E1227" s="16">
        <f t="shared" si="39"/>
        <v>-4.7727272727272725</v>
      </c>
      <c r="F1227" s="16">
        <f>IF(AND(C1227&lt;&gt;0,SUM(C$1:$D1227)=SUM(C$1:$D1227)),ROW(),0)</f>
        <v>0</v>
      </c>
      <c r="G1227" s="16">
        <f t="array" ref="G1227">IF(ROW()-IFERROR(INDEX(F$2:F1227,MATCH(2,1/(F$2:F1227&lt;&gt;0))),0)&gt;22,22,ROW()-IFERROR(INDEX(F$2:F1227,MATCH(2,1/(F$2:F1227&lt;&gt;0))),0))</f>
        <v>1</v>
      </c>
    </row>
    <row r="1228" spans="1:7" x14ac:dyDescent="0.35">
      <c r="A1228" s="5">
        <v>43117</v>
      </c>
      <c r="B1228" s="7">
        <v>0.90339999999999998</v>
      </c>
      <c r="C1228" s="16">
        <f t="shared" si="38"/>
        <v>-2.5</v>
      </c>
      <c r="D1228" s="16">
        <f t="array" ref="D1228">IFERROR(INDEX(C$2:C1228,MATCH(2,1/(C$2:C1228&lt;&gt;0))),0)</f>
        <v>-2.5</v>
      </c>
      <c r="E1228" s="16">
        <f t="shared" si="39"/>
        <v>-2.5</v>
      </c>
      <c r="F1228" s="16">
        <f>IF(AND(C1228&lt;&gt;0,SUM(C$1:$D1228)=SUM(C$1:$D1228)),ROW(),0)</f>
        <v>1228</v>
      </c>
      <c r="G1228" s="16">
        <f t="array" ref="G1228">IF(ROW()-IFERROR(INDEX(F$2:F1228,MATCH(2,1/(F$2:F1228&lt;&gt;0))),0)&gt;22,22,ROW()-IFERROR(INDEX(F$2:F1228,MATCH(2,1/(F$2:F1228&lt;&gt;0))),0))</f>
        <v>0</v>
      </c>
    </row>
    <row r="1229" spans="1:7" x14ac:dyDescent="0.35">
      <c r="A1229" s="5">
        <v>43118</v>
      </c>
      <c r="B1229" s="7">
        <v>1.3204</v>
      </c>
      <c r="C1229" s="16">
        <f t="shared" si="38"/>
        <v>0</v>
      </c>
      <c r="D1229" s="16">
        <f t="array" ref="D1229">IFERROR(INDEX(C$2:C1229,MATCH(2,1/(C$2:C1229&lt;&gt;0))),0)</f>
        <v>-2.5</v>
      </c>
      <c r="E1229" s="16">
        <f t="shared" si="39"/>
        <v>-2.3863636363636362</v>
      </c>
      <c r="F1229" s="16">
        <f>IF(AND(C1229&lt;&gt;0,SUM(C$1:$D1229)=SUM(C$1:$D1229)),ROW(),0)</f>
        <v>0</v>
      </c>
      <c r="G1229" s="16">
        <f t="array" ref="G1229">IF(ROW()-IFERROR(INDEX(F$2:F1229,MATCH(2,1/(F$2:F1229&lt;&gt;0))),0)&gt;22,22,ROW()-IFERROR(INDEX(F$2:F1229,MATCH(2,1/(F$2:F1229&lt;&gt;0))),0))</f>
        <v>1</v>
      </c>
    </row>
    <row r="1230" spans="1:7" x14ac:dyDescent="0.35">
      <c r="A1230" s="5">
        <v>43119</v>
      </c>
      <c r="B1230" s="7">
        <v>0.97219999999999995</v>
      </c>
      <c r="C1230" s="16">
        <f t="shared" si="38"/>
        <v>-2.5</v>
      </c>
      <c r="D1230" s="16">
        <f t="array" ref="D1230">IFERROR(INDEX(C$2:C1230,MATCH(2,1/(C$2:C1230&lt;&gt;0))),0)</f>
        <v>-2.5</v>
      </c>
      <c r="E1230" s="16">
        <f t="shared" si="39"/>
        <v>-2.5</v>
      </c>
      <c r="F1230" s="16">
        <f>IF(AND(C1230&lt;&gt;0,SUM(C$1:$D1230)=SUM(C$1:$D1230)),ROW(),0)</f>
        <v>1230</v>
      </c>
      <c r="G1230" s="16">
        <f t="array" ref="G1230">IF(ROW()-IFERROR(INDEX(F$2:F1230,MATCH(2,1/(F$2:F1230&lt;&gt;0))),0)&gt;22,22,ROW()-IFERROR(INDEX(F$2:F1230,MATCH(2,1/(F$2:F1230&lt;&gt;0))),0))</f>
        <v>0</v>
      </c>
    </row>
    <row r="1231" spans="1:7" x14ac:dyDescent="0.35">
      <c r="A1231" s="5">
        <v>43122</v>
      </c>
      <c r="B1231" s="7">
        <v>0.48609999999999998</v>
      </c>
      <c r="C1231" s="16">
        <f t="shared" si="38"/>
        <v>-5</v>
      </c>
      <c r="D1231" s="16">
        <f t="array" ref="D1231">IFERROR(INDEX(C$2:C1231,MATCH(2,1/(C$2:C1231&lt;&gt;0))),0)</f>
        <v>-5</v>
      </c>
      <c r="E1231" s="16">
        <f t="shared" si="39"/>
        <v>-5</v>
      </c>
      <c r="F1231" s="16">
        <f>IF(AND(C1231&lt;&gt;0,SUM(C$1:$D1231)=SUM(C$1:$D1231)),ROW(),0)</f>
        <v>1231</v>
      </c>
      <c r="G1231" s="16">
        <f t="array" ref="G1231">IF(ROW()-IFERROR(INDEX(F$2:F1231,MATCH(2,1/(F$2:F1231&lt;&gt;0))),0)&gt;22,22,ROW()-IFERROR(INDEX(F$2:F1231,MATCH(2,1/(F$2:F1231&lt;&gt;0))),0))</f>
        <v>0</v>
      </c>
    </row>
    <row r="1232" spans="1:7" x14ac:dyDescent="0.35">
      <c r="A1232" s="5">
        <v>43123</v>
      </c>
      <c r="B1232" s="7">
        <v>0.69440000000000002</v>
      </c>
      <c r="C1232" s="16">
        <f t="shared" si="38"/>
        <v>-5</v>
      </c>
      <c r="D1232" s="16">
        <f t="array" ref="D1232">IFERROR(INDEX(C$2:C1232,MATCH(2,1/(C$2:C1232&lt;&gt;0))),0)</f>
        <v>-5</v>
      </c>
      <c r="E1232" s="16">
        <f t="shared" si="39"/>
        <v>-5</v>
      </c>
      <c r="F1232" s="16">
        <f>IF(AND(C1232&lt;&gt;0,SUM(C$1:$D1232)=SUM(C$1:$D1232)),ROW(),0)</f>
        <v>1232</v>
      </c>
      <c r="G1232" s="16">
        <f t="array" ref="G1232">IF(ROW()-IFERROR(INDEX(F$2:F1232,MATCH(2,1/(F$2:F1232&lt;&gt;0))),0)&gt;22,22,ROW()-IFERROR(INDEX(F$2:F1232,MATCH(2,1/(F$2:F1232&lt;&gt;0))),0))</f>
        <v>0</v>
      </c>
    </row>
    <row r="1233" spans="1:7" x14ac:dyDescent="0.35">
      <c r="A1233" s="5">
        <v>43124</v>
      </c>
      <c r="B1233" s="7">
        <v>0.83330000000000004</v>
      </c>
      <c r="C1233" s="16">
        <f t="shared" si="38"/>
        <v>-2.5</v>
      </c>
      <c r="D1233" s="16">
        <f t="array" ref="D1233">IFERROR(INDEX(C$2:C1233,MATCH(2,1/(C$2:C1233&lt;&gt;0))),0)</f>
        <v>-2.5</v>
      </c>
      <c r="E1233" s="16">
        <f t="shared" si="39"/>
        <v>-2.5</v>
      </c>
      <c r="F1233" s="16">
        <f>IF(AND(C1233&lt;&gt;0,SUM(C$1:$D1233)=SUM(C$1:$D1233)),ROW(),0)</f>
        <v>1233</v>
      </c>
      <c r="G1233" s="16">
        <f t="array" ref="G1233">IF(ROW()-IFERROR(INDEX(F$2:F1233,MATCH(2,1/(F$2:F1233&lt;&gt;0))),0)&gt;22,22,ROW()-IFERROR(INDEX(F$2:F1233,MATCH(2,1/(F$2:F1233&lt;&gt;0))),0))</f>
        <v>0</v>
      </c>
    </row>
    <row r="1234" spans="1:7" x14ac:dyDescent="0.35">
      <c r="A1234" s="5">
        <v>43125</v>
      </c>
      <c r="B1234" s="7">
        <v>0.48609999999999998</v>
      </c>
      <c r="C1234" s="16">
        <f t="shared" si="38"/>
        <v>-5</v>
      </c>
      <c r="D1234" s="16">
        <f t="array" ref="D1234">IFERROR(INDEX(C$2:C1234,MATCH(2,1/(C$2:C1234&lt;&gt;0))),0)</f>
        <v>-5</v>
      </c>
      <c r="E1234" s="16">
        <f t="shared" si="39"/>
        <v>-5</v>
      </c>
      <c r="F1234" s="16">
        <f>IF(AND(C1234&lt;&gt;0,SUM(C$1:$D1234)=SUM(C$1:$D1234)),ROW(),0)</f>
        <v>1234</v>
      </c>
      <c r="G1234" s="16">
        <f t="array" ref="G1234">IF(ROW()-IFERROR(INDEX(F$2:F1234,MATCH(2,1/(F$2:F1234&lt;&gt;0))),0)&gt;22,22,ROW()-IFERROR(INDEX(F$2:F1234,MATCH(2,1/(F$2:F1234&lt;&gt;0))),0))</f>
        <v>0</v>
      </c>
    </row>
    <row r="1235" spans="1:7" x14ac:dyDescent="0.35">
      <c r="A1235" s="5">
        <v>43126</v>
      </c>
      <c r="B1235" s="7">
        <v>0.27779999999999999</v>
      </c>
      <c r="C1235" s="16">
        <f t="shared" si="38"/>
        <v>-5</v>
      </c>
      <c r="D1235" s="16">
        <f t="array" ref="D1235">IFERROR(INDEX(C$2:C1235,MATCH(2,1/(C$2:C1235&lt;&gt;0))),0)</f>
        <v>-5</v>
      </c>
      <c r="E1235" s="16">
        <f t="shared" si="39"/>
        <v>-5</v>
      </c>
      <c r="F1235" s="16">
        <f>IF(AND(C1235&lt;&gt;0,SUM(C$1:$D1235)=SUM(C$1:$D1235)),ROW(),0)</f>
        <v>1235</v>
      </c>
      <c r="G1235" s="16">
        <f t="array" ref="G1235">IF(ROW()-IFERROR(INDEX(F$2:F1235,MATCH(2,1/(F$2:F1235&lt;&gt;0))),0)&gt;22,22,ROW()-IFERROR(INDEX(F$2:F1235,MATCH(2,1/(F$2:F1235&lt;&gt;0))),0))</f>
        <v>0</v>
      </c>
    </row>
    <row r="1236" spans="1:7" x14ac:dyDescent="0.35">
      <c r="A1236" s="5">
        <v>43129</v>
      </c>
      <c r="B1236" s="7">
        <v>0.34720000000000001</v>
      </c>
      <c r="C1236" s="16">
        <f t="shared" si="38"/>
        <v>-5</v>
      </c>
      <c r="D1236" s="16">
        <f t="array" ref="D1236">IFERROR(INDEX(C$2:C1236,MATCH(2,1/(C$2:C1236&lt;&gt;0))),0)</f>
        <v>-5</v>
      </c>
      <c r="E1236" s="16">
        <f t="shared" si="39"/>
        <v>-5</v>
      </c>
      <c r="F1236" s="16">
        <f>IF(AND(C1236&lt;&gt;0,SUM(C$1:$D1236)=SUM(C$1:$D1236)),ROW(),0)</f>
        <v>1236</v>
      </c>
      <c r="G1236" s="16">
        <f t="array" ref="G1236">IF(ROW()-IFERROR(INDEX(F$2:F1236,MATCH(2,1/(F$2:F1236&lt;&gt;0))),0)&gt;22,22,ROW()-IFERROR(INDEX(F$2:F1236,MATCH(2,1/(F$2:F1236&lt;&gt;0))),0))</f>
        <v>0</v>
      </c>
    </row>
    <row r="1237" spans="1:7" x14ac:dyDescent="0.35">
      <c r="A1237" s="5">
        <v>43130</v>
      </c>
      <c r="B1237" s="7">
        <v>0.83279999999999998</v>
      </c>
      <c r="C1237" s="16">
        <f t="shared" si="38"/>
        <v>-2.5</v>
      </c>
      <c r="D1237" s="16">
        <f t="array" ref="D1237">IFERROR(INDEX(C$2:C1237,MATCH(2,1/(C$2:C1237&lt;&gt;0))),0)</f>
        <v>-2.5</v>
      </c>
      <c r="E1237" s="16">
        <f t="shared" si="39"/>
        <v>-2.5</v>
      </c>
      <c r="F1237" s="16">
        <f>IF(AND(C1237&lt;&gt;0,SUM(C$1:$D1237)=SUM(C$1:$D1237)),ROW(),0)</f>
        <v>1237</v>
      </c>
      <c r="G1237" s="16">
        <f t="array" ref="G1237">IF(ROW()-IFERROR(INDEX(F$2:F1237,MATCH(2,1/(F$2:F1237&lt;&gt;0))),0)&gt;22,22,ROW()-IFERROR(INDEX(F$2:F1237,MATCH(2,1/(F$2:F1237&lt;&gt;0))),0))</f>
        <v>0</v>
      </c>
    </row>
    <row r="1238" spans="1:7" x14ac:dyDescent="0.35">
      <c r="A1238" s="5">
        <v>43131</v>
      </c>
      <c r="B1238" s="7">
        <v>0.83220000000000005</v>
      </c>
      <c r="C1238" s="16">
        <f t="shared" si="38"/>
        <v>-2.5</v>
      </c>
      <c r="D1238" s="16">
        <f t="array" ref="D1238">IFERROR(INDEX(C$2:C1238,MATCH(2,1/(C$2:C1238&lt;&gt;0))),0)</f>
        <v>-2.5</v>
      </c>
      <c r="E1238" s="16">
        <f t="shared" si="39"/>
        <v>-2.5</v>
      </c>
      <c r="F1238" s="16">
        <f>IF(AND(C1238&lt;&gt;0,SUM(C$1:$D1238)=SUM(C$1:$D1238)),ROW(),0)</f>
        <v>1238</v>
      </c>
      <c r="G1238" s="16">
        <f t="array" ref="G1238">IF(ROW()-IFERROR(INDEX(F$2:F1238,MATCH(2,1/(F$2:F1238&lt;&gt;0))),0)&gt;22,22,ROW()-IFERROR(INDEX(F$2:F1238,MATCH(2,1/(F$2:F1238&lt;&gt;0))),0))</f>
        <v>0</v>
      </c>
    </row>
    <row r="1239" spans="1:7" x14ac:dyDescent="0.35">
      <c r="A1239" s="5">
        <v>43132</v>
      </c>
      <c r="B1239" s="7">
        <v>0.34670000000000001</v>
      </c>
      <c r="C1239" s="16">
        <f t="shared" si="38"/>
        <v>-5</v>
      </c>
      <c r="D1239" s="16">
        <f t="array" ref="D1239">IFERROR(INDEX(C$2:C1239,MATCH(2,1/(C$2:C1239&lt;&gt;0))),0)</f>
        <v>-5</v>
      </c>
      <c r="E1239" s="16">
        <f t="shared" si="39"/>
        <v>-5</v>
      </c>
      <c r="F1239" s="16">
        <f>IF(AND(C1239&lt;&gt;0,SUM(C$1:$D1239)=SUM(C$1:$D1239)),ROW(),0)</f>
        <v>1239</v>
      </c>
      <c r="G1239" s="16">
        <f t="array" ref="G1239">IF(ROW()-IFERROR(INDEX(F$2:F1239,MATCH(2,1/(F$2:F1239&lt;&gt;0))),0)&gt;22,22,ROW()-IFERROR(INDEX(F$2:F1239,MATCH(2,1/(F$2:F1239&lt;&gt;0))),0))</f>
        <v>0</v>
      </c>
    </row>
    <row r="1240" spans="1:7" x14ac:dyDescent="0.35">
      <c r="A1240" s="5">
        <v>43133</v>
      </c>
      <c r="B1240" s="7">
        <v>0.83220000000000005</v>
      </c>
      <c r="C1240" s="16">
        <f t="shared" si="38"/>
        <v>-2.5</v>
      </c>
      <c r="D1240" s="16">
        <f t="array" ref="D1240">IFERROR(INDEX(C$2:C1240,MATCH(2,1/(C$2:C1240&lt;&gt;0))),0)</f>
        <v>-2.5</v>
      </c>
      <c r="E1240" s="16">
        <f t="shared" si="39"/>
        <v>-2.5</v>
      </c>
      <c r="F1240" s="16">
        <f>IF(AND(C1240&lt;&gt;0,SUM(C$1:$D1240)=SUM(C$1:$D1240)),ROW(),0)</f>
        <v>1240</v>
      </c>
      <c r="G1240" s="16">
        <f t="array" ref="G1240">IF(ROW()-IFERROR(INDEX(F$2:F1240,MATCH(2,1/(F$2:F1240&lt;&gt;0))),0)&gt;22,22,ROW()-IFERROR(INDEX(F$2:F1240,MATCH(2,1/(F$2:F1240&lt;&gt;0))),0))</f>
        <v>0</v>
      </c>
    </row>
    <row r="1241" spans="1:7" x14ac:dyDescent="0.35">
      <c r="A1241" s="5">
        <v>43136</v>
      </c>
      <c r="B1241" s="7">
        <v>0.90090000000000003</v>
      </c>
      <c r="C1241" s="16">
        <f t="shared" si="38"/>
        <v>-2.5</v>
      </c>
      <c r="D1241" s="16">
        <f t="array" ref="D1241">IFERROR(INDEX(C$2:C1241,MATCH(2,1/(C$2:C1241&lt;&gt;0))),0)</f>
        <v>-2.5</v>
      </c>
      <c r="E1241" s="16">
        <f t="shared" si="39"/>
        <v>-2.5</v>
      </c>
      <c r="F1241" s="16">
        <f>IF(AND(C1241&lt;&gt;0,SUM(C$1:$D1241)=SUM(C$1:$D1241)),ROW(),0)</f>
        <v>1241</v>
      </c>
      <c r="G1241" s="16">
        <f t="array" ref="G1241">IF(ROW()-IFERROR(INDEX(F$2:F1241,MATCH(2,1/(F$2:F1241&lt;&gt;0))),0)&gt;22,22,ROW()-IFERROR(INDEX(F$2:F1241,MATCH(2,1/(F$2:F1241&lt;&gt;0))),0))</f>
        <v>0</v>
      </c>
    </row>
    <row r="1242" spans="1:7" x14ac:dyDescent="0.35">
      <c r="A1242" s="5">
        <v>43137</v>
      </c>
      <c r="B1242" s="7">
        <v>0.2079</v>
      </c>
      <c r="C1242" s="16">
        <f t="shared" si="38"/>
        <v>-5</v>
      </c>
      <c r="D1242" s="16">
        <f t="array" ref="D1242">IFERROR(INDEX(C$2:C1242,MATCH(2,1/(C$2:C1242&lt;&gt;0))),0)</f>
        <v>-5</v>
      </c>
      <c r="E1242" s="16">
        <f t="shared" si="39"/>
        <v>-5</v>
      </c>
      <c r="F1242" s="16">
        <f>IF(AND(C1242&lt;&gt;0,SUM(C$1:$D1242)=SUM(C$1:$D1242)),ROW(),0)</f>
        <v>1242</v>
      </c>
      <c r="G1242" s="16">
        <f t="array" ref="G1242">IF(ROW()-IFERROR(INDEX(F$2:F1242,MATCH(2,1/(F$2:F1242&lt;&gt;0))),0)&gt;22,22,ROW()-IFERROR(INDEX(F$2:F1242,MATCH(2,1/(F$2:F1242&lt;&gt;0))),0))</f>
        <v>0</v>
      </c>
    </row>
    <row r="1243" spans="1:7" x14ac:dyDescent="0.35">
      <c r="A1243" s="5">
        <v>43138</v>
      </c>
      <c r="B1243" s="7">
        <v>0.55400000000000005</v>
      </c>
      <c r="C1243" s="16">
        <f t="shared" si="38"/>
        <v>-5</v>
      </c>
      <c r="D1243" s="16">
        <f t="array" ref="D1243">IFERROR(INDEX(C$2:C1243,MATCH(2,1/(C$2:C1243&lt;&gt;0))),0)</f>
        <v>-5</v>
      </c>
      <c r="E1243" s="16">
        <f t="shared" si="39"/>
        <v>-5</v>
      </c>
      <c r="F1243" s="16">
        <f>IF(AND(C1243&lt;&gt;0,SUM(C$1:$D1243)=SUM(C$1:$D1243)),ROW(),0)</f>
        <v>1243</v>
      </c>
      <c r="G1243" s="16">
        <f t="array" ref="G1243">IF(ROW()-IFERROR(INDEX(F$2:F1243,MATCH(2,1/(F$2:F1243&lt;&gt;0))),0)&gt;22,22,ROW()-IFERROR(INDEX(F$2:F1243,MATCH(2,1/(F$2:F1243&lt;&gt;0))),0))</f>
        <v>0</v>
      </c>
    </row>
    <row r="1244" spans="1:7" x14ac:dyDescent="0.35">
      <c r="A1244" s="5">
        <v>43139</v>
      </c>
      <c r="B1244" s="7">
        <v>1.385</v>
      </c>
      <c r="C1244" s="16">
        <f t="shared" si="38"/>
        <v>0</v>
      </c>
      <c r="D1244" s="16">
        <f t="array" ref="D1244">IFERROR(INDEX(C$2:C1244,MATCH(2,1/(C$2:C1244&lt;&gt;0))),0)</f>
        <v>-5</v>
      </c>
      <c r="E1244" s="16">
        <f t="shared" si="39"/>
        <v>-4.7727272727272725</v>
      </c>
      <c r="F1244" s="16">
        <f>IF(AND(C1244&lt;&gt;0,SUM(C$1:$D1244)=SUM(C$1:$D1244)),ROW(),0)</f>
        <v>0</v>
      </c>
      <c r="G1244" s="16">
        <f t="array" ref="G1244">IF(ROW()-IFERROR(INDEX(F$2:F1244,MATCH(2,1/(F$2:F1244&lt;&gt;0))),0)&gt;22,22,ROW()-IFERROR(INDEX(F$2:F1244,MATCH(2,1/(F$2:F1244&lt;&gt;0))),0))</f>
        <v>1</v>
      </c>
    </row>
    <row r="1245" spans="1:7" x14ac:dyDescent="0.35">
      <c r="A1245" s="5">
        <v>43140</v>
      </c>
      <c r="B1245" s="7">
        <v>0.3463</v>
      </c>
      <c r="C1245" s="16">
        <f t="shared" si="38"/>
        <v>-5</v>
      </c>
      <c r="D1245" s="16">
        <f t="array" ref="D1245">IFERROR(INDEX(C$2:C1245,MATCH(2,1/(C$2:C1245&lt;&gt;0))),0)</f>
        <v>-5</v>
      </c>
      <c r="E1245" s="16">
        <f t="shared" si="39"/>
        <v>-5</v>
      </c>
      <c r="F1245" s="16">
        <f>IF(AND(C1245&lt;&gt;0,SUM(C$1:$D1245)=SUM(C$1:$D1245)),ROW(),0)</f>
        <v>1245</v>
      </c>
      <c r="G1245" s="16">
        <f t="array" ref="G1245">IF(ROW()-IFERROR(INDEX(F$2:F1245,MATCH(2,1/(F$2:F1245&lt;&gt;0))),0)&gt;22,22,ROW()-IFERROR(INDEX(F$2:F1245,MATCH(2,1/(F$2:F1245&lt;&gt;0))),0))</f>
        <v>0</v>
      </c>
    </row>
    <row r="1246" spans="1:7" x14ac:dyDescent="0.35">
      <c r="A1246" s="5">
        <v>43143</v>
      </c>
      <c r="B1246" s="7">
        <v>1.6619999999999999</v>
      </c>
      <c r="C1246" s="16">
        <f t="shared" si="38"/>
        <v>0</v>
      </c>
      <c r="D1246" s="16">
        <f t="array" ref="D1246">IFERROR(INDEX(C$2:C1246,MATCH(2,1/(C$2:C1246&lt;&gt;0))),0)</f>
        <v>-5</v>
      </c>
      <c r="E1246" s="16">
        <f t="shared" si="39"/>
        <v>-4.7727272727272725</v>
      </c>
      <c r="F1246" s="16">
        <f>IF(AND(C1246&lt;&gt;0,SUM(C$1:$D1246)=SUM(C$1:$D1246)),ROW(),0)</f>
        <v>0</v>
      </c>
      <c r="G1246" s="16">
        <f t="array" ref="G1246">IF(ROW()-IFERROR(INDEX(F$2:F1246,MATCH(2,1/(F$2:F1246&lt;&gt;0))),0)&gt;22,22,ROW()-IFERROR(INDEX(F$2:F1246,MATCH(2,1/(F$2:F1246&lt;&gt;0))),0))</f>
        <v>1</v>
      </c>
    </row>
    <row r="1247" spans="1:7" x14ac:dyDescent="0.35">
      <c r="A1247" s="5">
        <v>43144</v>
      </c>
      <c r="B1247" s="7">
        <v>0.96950000000000003</v>
      </c>
      <c r="C1247" s="16">
        <f t="shared" si="38"/>
        <v>-2.5</v>
      </c>
      <c r="D1247" s="16">
        <f t="array" ref="D1247">IFERROR(INDEX(C$2:C1247,MATCH(2,1/(C$2:C1247&lt;&gt;0))),0)</f>
        <v>-2.5</v>
      </c>
      <c r="E1247" s="16">
        <f t="shared" si="39"/>
        <v>-2.5</v>
      </c>
      <c r="F1247" s="16">
        <f>IF(AND(C1247&lt;&gt;0,SUM(C$1:$D1247)=SUM(C$1:$D1247)),ROW(),0)</f>
        <v>1247</v>
      </c>
      <c r="G1247" s="16">
        <f t="array" ref="G1247">IF(ROW()-IFERROR(INDEX(F$2:F1247,MATCH(2,1/(F$2:F1247&lt;&gt;0))),0)&gt;22,22,ROW()-IFERROR(INDEX(F$2:F1247,MATCH(2,1/(F$2:F1247&lt;&gt;0))),0))</f>
        <v>0</v>
      </c>
    </row>
    <row r="1248" spans="1:7" x14ac:dyDescent="0.35">
      <c r="A1248" s="5">
        <v>43145</v>
      </c>
      <c r="B1248" s="7">
        <v>1.0381</v>
      </c>
      <c r="C1248" s="16">
        <f t="shared" si="38"/>
        <v>0</v>
      </c>
      <c r="D1248" s="16">
        <f t="array" ref="D1248">IFERROR(INDEX(C$2:C1248,MATCH(2,1/(C$2:C1248&lt;&gt;0))),0)</f>
        <v>-2.5</v>
      </c>
      <c r="E1248" s="16">
        <f t="shared" si="39"/>
        <v>-2.3863636363636362</v>
      </c>
      <c r="F1248" s="16">
        <f>IF(AND(C1248&lt;&gt;0,SUM(C$1:$D1248)=SUM(C$1:$D1248)),ROW(),0)</f>
        <v>0</v>
      </c>
      <c r="G1248" s="16">
        <f t="array" ref="G1248">IF(ROW()-IFERROR(INDEX(F$2:F1248,MATCH(2,1/(F$2:F1248&lt;&gt;0))),0)&gt;22,22,ROW()-IFERROR(INDEX(F$2:F1248,MATCH(2,1/(F$2:F1248&lt;&gt;0))),0))</f>
        <v>1</v>
      </c>
    </row>
    <row r="1249" spans="1:7" x14ac:dyDescent="0.35">
      <c r="A1249" s="5">
        <v>43153</v>
      </c>
      <c r="B1249" s="7">
        <v>1.7981</v>
      </c>
      <c r="C1249" s="16">
        <f t="shared" si="38"/>
        <v>0</v>
      </c>
      <c r="D1249" s="16">
        <f t="array" ref="D1249">IFERROR(INDEX(C$2:C1249,MATCH(2,1/(C$2:C1249&lt;&gt;0))),0)</f>
        <v>-2.5</v>
      </c>
      <c r="E1249" s="16">
        <f t="shared" si="39"/>
        <v>-2.2727272727272729</v>
      </c>
      <c r="F1249" s="16">
        <f>IF(AND(C1249&lt;&gt;0,SUM(C$1:$D1249)=SUM(C$1:$D1249)),ROW(),0)</f>
        <v>0</v>
      </c>
      <c r="G1249" s="16">
        <f t="array" ref="G1249">IF(ROW()-IFERROR(INDEX(F$2:F1249,MATCH(2,1/(F$2:F1249&lt;&gt;0))),0)&gt;22,22,ROW()-IFERROR(INDEX(F$2:F1249,MATCH(2,1/(F$2:F1249&lt;&gt;0))),0))</f>
        <v>2</v>
      </c>
    </row>
    <row r="1250" spans="1:7" x14ac:dyDescent="0.35">
      <c r="A1250" s="5">
        <v>43154</v>
      </c>
      <c r="B1250" s="7">
        <v>1.1748000000000001</v>
      </c>
      <c r="C1250" s="16">
        <f t="shared" si="38"/>
        <v>0</v>
      </c>
      <c r="D1250" s="16">
        <f t="array" ref="D1250">IFERROR(INDEX(C$2:C1250,MATCH(2,1/(C$2:C1250&lt;&gt;0))),0)</f>
        <v>-2.5</v>
      </c>
      <c r="E1250" s="16">
        <f t="shared" si="39"/>
        <v>-2.1590909090909092</v>
      </c>
      <c r="F1250" s="16">
        <f>IF(AND(C1250&lt;&gt;0,SUM(C$1:$D1250)=SUM(C$1:$D1250)),ROW(),0)</f>
        <v>0</v>
      </c>
      <c r="G1250" s="16">
        <f t="array" ref="G1250">IF(ROW()-IFERROR(INDEX(F$2:F1250,MATCH(2,1/(F$2:F1250&lt;&gt;0))),0)&gt;22,22,ROW()-IFERROR(INDEX(F$2:F1250,MATCH(2,1/(F$2:F1250&lt;&gt;0))),0))</f>
        <v>3</v>
      </c>
    </row>
    <row r="1251" spans="1:7" x14ac:dyDescent="0.35">
      <c r="A1251" s="5">
        <v>43157</v>
      </c>
      <c r="B1251" s="7">
        <v>1.244</v>
      </c>
      <c r="C1251" s="16">
        <f t="shared" si="38"/>
        <v>0</v>
      </c>
      <c r="D1251" s="16">
        <f t="array" ref="D1251">IFERROR(INDEX(C$2:C1251,MATCH(2,1/(C$2:C1251&lt;&gt;0))),0)</f>
        <v>-2.5</v>
      </c>
      <c r="E1251" s="16">
        <f t="shared" si="39"/>
        <v>-2.0454545454545454</v>
      </c>
      <c r="F1251" s="16">
        <f>IF(AND(C1251&lt;&gt;0,SUM(C$1:$D1251)=SUM(C$1:$D1251)),ROW(),0)</f>
        <v>0</v>
      </c>
      <c r="G1251" s="16">
        <f t="array" ref="G1251">IF(ROW()-IFERROR(INDEX(F$2:F1251,MATCH(2,1/(F$2:F1251&lt;&gt;0))),0)&gt;22,22,ROW()-IFERROR(INDEX(F$2:F1251,MATCH(2,1/(F$2:F1251&lt;&gt;0))),0))</f>
        <v>4</v>
      </c>
    </row>
    <row r="1252" spans="1:7" x14ac:dyDescent="0.35">
      <c r="A1252" s="5">
        <v>43158</v>
      </c>
      <c r="B1252" s="7">
        <v>1.3122</v>
      </c>
      <c r="C1252" s="16">
        <f t="shared" si="38"/>
        <v>0</v>
      </c>
      <c r="D1252" s="16">
        <f t="array" ref="D1252">IFERROR(INDEX(C$2:C1252,MATCH(2,1/(C$2:C1252&lt;&gt;0))),0)</f>
        <v>-2.5</v>
      </c>
      <c r="E1252" s="16">
        <f t="shared" si="39"/>
        <v>-1.9318181818181817</v>
      </c>
      <c r="F1252" s="16">
        <f>IF(AND(C1252&lt;&gt;0,SUM(C$1:$D1252)=SUM(C$1:$D1252)),ROW(),0)</f>
        <v>0</v>
      </c>
      <c r="G1252" s="16">
        <f t="array" ref="G1252">IF(ROW()-IFERROR(INDEX(F$2:F1252,MATCH(2,1/(F$2:F1252&lt;&gt;0))),0)&gt;22,22,ROW()-IFERROR(INDEX(F$2:F1252,MATCH(2,1/(F$2:F1252&lt;&gt;0))),0))</f>
        <v>5</v>
      </c>
    </row>
    <row r="1253" spans="1:7" x14ac:dyDescent="0.35">
      <c r="A1253" s="5">
        <v>43159</v>
      </c>
      <c r="B1253" s="7">
        <v>0.55249999999999999</v>
      </c>
      <c r="C1253" s="16">
        <f t="shared" si="38"/>
        <v>-5</v>
      </c>
      <c r="D1253" s="16">
        <f t="array" ref="D1253">IFERROR(INDEX(C$2:C1253,MATCH(2,1/(C$2:C1253&lt;&gt;0))),0)</f>
        <v>-5</v>
      </c>
      <c r="E1253" s="16">
        <f t="shared" si="39"/>
        <v>-5</v>
      </c>
      <c r="F1253" s="16">
        <f>IF(AND(C1253&lt;&gt;0,SUM(C$1:$D1253)=SUM(C$1:$D1253)),ROW(),0)</f>
        <v>1253</v>
      </c>
      <c r="G1253" s="16">
        <f t="array" ref="G1253">IF(ROW()-IFERROR(INDEX(F$2:F1253,MATCH(2,1/(F$2:F1253&lt;&gt;0))),0)&gt;22,22,ROW()-IFERROR(INDEX(F$2:F1253,MATCH(2,1/(F$2:F1253&lt;&gt;0))),0))</f>
        <v>0</v>
      </c>
    </row>
    <row r="1254" spans="1:7" x14ac:dyDescent="0.35">
      <c r="A1254" s="5">
        <v>43160</v>
      </c>
      <c r="B1254" s="7">
        <v>1.7253000000000001</v>
      </c>
      <c r="C1254" s="16">
        <f t="shared" si="38"/>
        <v>0</v>
      </c>
      <c r="D1254" s="16">
        <f t="array" ref="D1254">IFERROR(INDEX(C$2:C1254,MATCH(2,1/(C$2:C1254&lt;&gt;0))),0)</f>
        <v>-5</v>
      </c>
      <c r="E1254" s="16">
        <f t="shared" si="39"/>
        <v>-4.7727272727272725</v>
      </c>
      <c r="F1254" s="16">
        <f>IF(AND(C1254&lt;&gt;0,SUM(C$1:$D1254)=SUM(C$1:$D1254)),ROW(),0)</f>
        <v>0</v>
      </c>
      <c r="G1254" s="16">
        <f t="array" ref="G1254">IF(ROW()-IFERROR(INDEX(F$2:F1254,MATCH(2,1/(F$2:F1254&lt;&gt;0))),0)&gt;22,22,ROW()-IFERROR(INDEX(F$2:F1254,MATCH(2,1/(F$2:F1254&lt;&gt;0))),0))</f>
        <v>1</v>
      </c>
    </row>
    <row r="1255" spans="1:7" x14ac:dyDescent="0.35">
      <c r="A1255" s="5">
        <v>43161</v>
      </c>
      <c r="B1255" s="7">
        <v>0.62109999999999999</v>
      </c>
      <c r="C1255" s="16">
        <f t="shared" si="38"/>
        <v>-5</v>
      </c>
      <c r="D1255" s="16">
        <f t="array" ref="D1255">IFERROR(INDEX(C$2:C1255,MATCH(2,1/(C$2:C1255&lt;&gt;0))),0)</f>
        <v>-5</v>
      </c>
      <c r="E1255" s="16">
        <f t="shared" si="39"/>
        <v>-5</v>
      </c>
      <c r="F1255" s="16">
        <f>IF(AND(C1255&lt;&gt;0,SUM(C$1:$D1255)=SUM(C$1:$D1255)),ROW(),0)</f>
        <v>1255</v>
      </c>
      <c r="G1255" s="16">
        <f t="array" ref="G1255">IF(ROW()-IFERROR(INDEX(F$2:F1255,MATCH(2,1/(F$2:F1255&lt;&gt;0))),0)&gt;22,22,ROW()-IFERROR(INDEX(F$2:F1255,MATCH(2,1/(F$2:F1255&lt;&gt;0))),0))</f>
        <v>0</v>
      </c>
    </row>
    <row r="1256" spans="1:7" x14ac:dyDescent="0.35">
      <c r="A1256" s="5">
        <v>43164</v>
      </c>
      <c r="B1256" s="7">
        <v>0.8276</v>
      </c>
      <c r="C1256" s="16">
        <f t="shared" si="38"/>
        <v>-2.5</v>
      </c>
      <c r="D1256" s="16">
        <f t="array" ref="D1256">IFERROR(INDEX(C$2:C1256,MATCH(2,1/(C$2:C1256&lt;&gt;0))),0)</f>
        <v>-2.5</v>
      </c>
      <c r="E1256" s="16">
        <f t="shared" si="39"/>
        <v>-2.5</v>
      </c>
      <c r="F1256" s="16">
        <f>IF(AND(C1256&lt;&gt;0,SUM(C$1:$D1256)=SUM(C$1:$D1256)),ROW(),0)</f>
        <v>1256</v>
      </c>
      <c r="G1256" s="16">
        <f t="array" ref="G1256">IF(ROW()-IFERROR(INDEX(F$2:F1256,MATCH(2,1/(F$2:F1256&lt;&gt;0))),0)&gt;22,22,ROW()-IFERROR(INDEX(F$2:F1256,MATCH(2,1/(F$2:F1256&lt;&gt;0))),0))</f>
        <v>0</v>
      </c>
    </row>
    <row r="1257" spans="1:7" x14ac:dyDescent="0.35">
      <c r="A1257" s="5">
        <v>43165</v>
      </c>
      <c r="B1257" s="7">
        <v>0.89659999999999995</v>
      </c>
      <c r="C1257" s="16">
        <f t="shared" si="38"/>
        <v>-2.5</v>
      </c>
      <c r="D1257" s="16">
        <f t="array" ref="D1257">IFERROR(INDEX(C$2:C1257,MATCH(2,1/(C$2:C1257&lt;&gt;0))),0)</f>
        <v>-2.5</v>
      </c>
      <c r="E1257" s="16">
        <f t="shared" si="39"/>
        <v>-2.5</v>
      </c>
      <c r="F1257" s="16">
        <f>IF(AND(C1257&lt;&gt;0,SUM(C$1:$D1257)=SUM(C$1:$D1257)),ROW(),0)</f>
        <v>1257</v>
      </c>
      <c r="G1257" s="16">
        <f t="array" ref="G1257">IF(ROW()-IFERROR(INDEX(F$2:F1257,MATCH(2,1/(F$2:F1257&lt;&gt;0))),0)&gt;22,22,ROW()-IFERROR(INDEX(F$2:F1257,MATCH(2,1/(F$2:F1257&lt;&gt;0))),0))</f>
        <v>0</v>
      </c>
    </row>
    <row r="1258" spans="1:7" x14ac:dyDescent="0.35">
      <c r="A1258" s="5">
        <v>43166</v>
      </c>
      <c r="B1258" s="7">
        <v>0.48280000000000001</v>
      </c>
      <c r="C1258" s="16">
        <f t="shared" si="38"/>
        <v>-5</v>
      </c>
      <c r="D1258" s="16">
        <f t="array" ref="D1258">IFERROR(INDEX(C$2:C1258,MATCH(2,1/(C$2:C1258&lt;&gt;0))),0)</f>
        <v>-5</v>
      </c>
      <c r="E1258" s="16">
        <f t="shared" si="39"/>
        <v>-5</v>
      </c>
      <c r="F1258" s="16">
        <f>IF(AND(C1258&lt;&gt;0,SUM(C$1:$D1258)=SUM(C$1:$D1258)),ROW(),0)</f>
        <v>1258</v>
      </c>
      <c r="G1258" s="16">
        <f t="array" ref="G1258">IF(ROW()-IFERROR(INDEX(F$2:F1258,MATCH(2,1/(F$2:F1258&lt;&gt;0))),0)&gt;22,22,ROW()-IFERROR(INDEX(F$2:F1258,MATCH(2,1/(F$2:F1258&lt;&gt;0))),0))</f>
        <v>0</v>
      </c>
    </row>
    <row r="1259" spans="1:7" x14ac:dyDescent="0.35">
      <c r="A1259" s="5">
        <v>43167</v>
      </c>
      <c r="B1259" s="7">
        <v>1.0345</v>
      </c>
      <c r="C1259" s="16">
        <f t="shared" si="38"/>
        <v>0</v>
      </c>
      <c r="D1259" s="16">
        <f t="array" ref="D1259">IFERROR(INDEX(C$2:C1259,MATCH(2,1/(C$2:C1259&lt;&gt;0))),0)</f>
        <v>-5</v>
      </c>
      <c r="E1259" s="16">
        <f t="shared" si="39"/>
        <v>-4.7727272727272725</v>
      </c>
      <c r="F1259" s="16">
        <f>IF(AND(C1259&lt;&gt;0,SUM(C$1:$D1259)=SUM(C$1:$D1259)),ROW(),0)</f>
        <v>0</v>
      </c>
      <c r="G1259" s="16">
        <f t="array" ref="G1259">IF(ROW()-IFERROR(INDEX(F$2:F1259,MATCH(2,1/(F$2:F1259&lt;&gt;0))),0)&gt;22,22,ROW()-IFERROR(INDEX(F$2:F1259,MATCH(2,1/(F$2:F1259&lt;&gt;0))),0))</f>
        <v>1</v>
      </c>
    </row>
    <row r="1260" spans="1:7" x14ac:dyDescent="0.35">
      <c r="A1260" s="5">
        <v>43168</v>
      </c>
      <c r="B1260" s="7">
        <v>1.0345</v>
      </c>
      <c r="C1260" s="16">
        <f t="shared" si="38"/>
        <v>0</v>
      </c>
      <c r="D1260" s="16">
        <f t="array" ref="D1260">IFERROR(INDEX(C$2:C1260,MATCH(2,1/(C$2:C1260&lt;&gt;0))),0)</f>
        <v>-5</v>
      </c>
      <c r="E1260" s="16">
        <f t="shared" si="39"/>
        <v>-4.5454545454545459</v>
      </c>
      <c r="F1260" s="16">
        <f>IF(AND(C1260&lt;&gt;0,SUM(C$1:$D1260)=SUM(C$1:$D1260)),ROW(),0)</f>
        <v>0</v>
      </c>
      <c r="G1260" s="16">
        <f t="array" ref="G1260">IF(ROW()-IFERROR(INDEX(F$2:F1260,MATCH(2,1/(F$2:F1260&lt;&gt;0))),0)&gt;22,22,ROW()-IFERROR(INDEX(F$2:F1260,MATCH(2,1/(F$2:F1260&lt;&gt;0))),0))</f>
        <v>2</v>
      </c>
    </row>
    <row r="1261" spans="1:7" x14ac:dyDescent="0.35">
      <c r="A1261" s="5">
        <v>43171</v>
      </c>
      <c r="B1261" s="7">
        <v>1.3784000000000001</v>
      </c>
      <c r="C1261" s="16">
        <f t="shared" si="38"/>
        <v>0</v>
      </c>
      <c r="D1261" s="16">
        <f t="array" ref="D1261">IFERROR(INDEX(C$2:C1261,MATCH(2,1/(C$2:C1261&lt;&gt;0))),0)</f>
        <v>-5</v>
      </c>
      <c r="E1261" s="16">
        <f t="shared" si="39"/>
        <v>-4.3181818181818183</v>
      </c>
      <c r="F1261" s="16">
        <f>IF(AND(C1261&lt;&gt;0,SUM(C$1:$D1261)=SUM(C$1:$D1261)),ROW(),0)</f>
        <v>0</v>
      </c>
      <c r="G1261" s="16">
        <f t="array" ref="G1261">IF(ROW()-IFERROR(INDEX(F$2:F1261,MATCH(2,1/(F$2:F1261&lt;&gt;0))),0)&gt;22,22,ROW()-IFERROR(INDEX(F$2:F1261,MATCH(2,1/(F$2:F1261&lt;&gt;0))),0))</f>
        <v>3</v>
      </c>
    </row>
    <row r="1262" spans="1:7" x14ac:dyDescent="0.35">
      <c r="A1262" s="5">
        <v>43172</v>
      </c>
      <c r="B1262" s="7">
        <v>0.75760000000000005</v>
      </c>
      <c r="C1262" s="16">
        <f t="shared" si="38"/>
        <v>-5</v>
      </c>
      <c r="D1262" s="16">
        <f t="array" ref="D1262">IFERROR(INDEX(C$2:C1262,MATCH(2,1/(C$2:C1262&lt;&gt;0))),0)</f>
        <v>-5</v>
      </c>
      <c r="E1262" s="16">
        <f t="shared" si="39"/>
        <v>-5</v>
      </c>
      <c r="F1262" s="16">
        <f>IF(AND(C1262&lt;&gt;0,SUM(C$1:$D1262)=SUM(C$1:$D1262)),ROW(),0)</f>
        <v>1262</v>
      </c>
      <c r="G1262" s="16">
        <f t="array" ref="G1262">IF(ROW()-IFERROR(INDEX(F$2:F1262,MATCH(2,1/(F$2:F1262&lt;&gt;0))),0)&gt;22,22,ROW()-IFERROR(INDEX(F$2:F1262,MATCH(2,1/(F$2:F1262&lt;&gt;0))),0))</f>
        <v>0</v>
      </c>
    </row>
    <row r="1263" spans="1:7" x14ac:dyDescent="0.35">
      <c r="A1263" s="5">
        <v>43173</v>
      </c>
      <c r="B1263" s="7">
        <v>0.27550000000000002</v>
      </c>
      <c r="C1263" s="16">
        <f t="shared" si="38"/>
        <v>-5</v>
      </c>
      <c r="D1263" s="16">
        <f t="array" ref="D1263">IFERROR(INDEX(C$2:C1263,MATCH(2,1/(C$2:C1263&lt;&gt;0))),0)</f>
        <v>-5</v>
      </c>
      <c r="E1263" s="16">
        <f t="shared" si="39"/>
        <v>-5</v>
      </c>
      <c r="F1263" s="16">
        <f>IF(AND(C1263&lt;&gt;0,SUM(C$1:$D1263)=SUM(C$1:$D1263)),ROW(),0)</f>
        <v>1263</v>
      </c>
      <c r="G1263" s="16">
        <f t="array" ref="G1263">IF(ROW()-IFERROR(INDEX(F$2:F1263,MATCH(2,1/(F$2:F1263&lt;&gt;0))),0)&gt;22,22,ROW()-IFERROR(INDEX(F$2:F1263,MATCH(2,1/(F$2:F1263&lt;&gt;0))),0))</f>
        <v>0</v>
      </c>
    </row>
    <row r="1264" spans="1:7" x14ac:dyDescent="0.35">
      <c r="A1264" s="5">
        <v>43174</v>
      </c>
      <c r="B1264" s="7">
        <v>0.61939999999999995</v>
      </c>
      <c r="C1264" s="16">
        <f t="shared" si="38"/>
        <v>-5</v>
      </c>
      <c r="D1264" s="16">
        <f t="array" ref="D1264">IFERROR(INDEX(C$2:C1264,MATCH(2,1/(C$2:C1264&lt;&gt;0))),0)</f>
        <v>-5</v>
      </c>
      <c r="E1264" s="16">
        <f t="shared" si="39"/>
        <v>-5</v>
      </c>
      <c r="F1264" s="16">
        <f>IF(AND(C1264&lt;&gt;0,SUM(C$1:$D1264)=SUM(C$1:$D1264)),ROW(),0)</f>
        <v>1264</v>
      </c>
      <c r="G1264" s="16">
        <f t="array" ref="G1264">IF(ROW()-IFERROR(INDEX(F$2:F1264,MATCH(2,1/(F$2:F1264&lt;&gt;0))),0)&gt;22,22,ROW()-IFERROR(INDEX(F$2:F1264,MATCH(2,1/(F$2:F1264&lt;&gt;0))),0))</f>
        <v>0</v>
      </c>
    </row>
    <row r="1265" spans="1:7" x14ac:dyDescent="0.35">
      <c r="A1265" s="5">
        <v>43175</v>
      </c>
      <c r="B1265" s="7">
        <v>1.1004</v>
      </c>
      <c r="C1265" s="16">
        <f t="shared" si="38"/>
        <v>0</v>
      </c>
      <c r="D1265" s="16">
        <f t="array" ref="D1265">IFERROR(INDEX(C$2:C1265,MATCH(2,1/(C$2:C1265&lt;&gt;0))),0)</f>
        <v>-5</v>
      </c>
      <c r="E1265" s="16">
        <f t="shared" si="39"/>
        <v>-4.7727272727272725</v>
      </c>
      <c r="F1265" s="16">
        <f>IF(AND(C1265&lt;&gt;0,SUM(C$1:$D1265)=SUM(C$1:$D1265)),ROW(),0)</f>
        <v>0</v>
      </c>
      <c r="G1265" s="16">
        <f t="array" ref="G1265">IF(ROW()-IFERROR(INDEX(F$2:F1265,MATCH(2,1/(F$2:F1265&lt;&gt;0))),0)&gt;22,22,ROW()-IFERROR(INDEX(F$2:F1265,MATCH(2,1/(F$2:F1265&lt;&gt;0))),0))</f>
        <v>1</v>
      </c>
    </row>
    <row r="1266" spans="1:7" x14ac:dyDescent="0.35">
      <c r="A1266" s="5">
        <v>43178</v>
      </c>
      <c r="B1266" s="7">
        <v>1.1004</v>
      </c>
      <c r="C1266" s="16">
        <f t="shared" si="38"/>
        <v>0</v>
      </c>
      <c r="D1266" s="16">
        <f t="array" ref="D1266">IFERROR(INDEX(C$2:C1266,MATCH(2,1/(C$2:C1266&lt;&gt;0))),0)</f>
        <v>-5</v>
      </c>
      <c r="E1266" s="16">
        <f t="shared" si="39"/>
        <v>-4.5454545454545459</v>
      </c>
      <c r="F1266" s="16">
        <f>IF(AND(C1266&lt;&gt;0,SUM(C$1:$D1266)=SUM(C$1:$D1266)),ROW(),0)</f>
        <v>0</v>
      </c>
      <c r="G1266" s="16">
        <f t="array" ref="G1266">IF(ROW()-IFERROR(INDEX(F$2:F1266,MATCH(2,1/(F$2:F1266&lt;&gt;0))),0)&gt;22,22,ROW()-IFERROR(INDEX(F$2:F1266,MATCH(2,1/(F$2:F1266&lt;&gt;0))),0))</f>
        <v>2</v>
      </c>
    </row>
    <row r="1267" spans="1:7" x14ac:dyDescent="0.35">
      <c r="A1267" s="5">
        <v>43179</v>
      </c>
      <c r="B1267" s="7">
        <v>1.3067</v>
      </c>
      <c r="C1267" s="16">
        <f t="shared" si="38"/>
        <v>0</v>
      </c>
      <c r="D1267" s="16">
        <f t="array" ref="D1267">IFERROR(INDEX(C$2:C1267,MATCH(2,1/(C$2:C1267&lt;&gt;0))),0)</f>
        <v>-5</v>
      </c>
      <c r="E1267" s="16">
        <f t="shared" si="39"/>
        <v>-4.3181818181818183</v>
      </c>
      <c r="F1267" s="16">
        <f>IF(AND(C1267&lt;&gt;0,SUM(C$1:$D1267)=SUM(C$1:$D1267)),ROW(),0)</f>
        <v>0</v>
      </c>
      <c r="G1267" s="16">
        <f t="array" ref="G1267">IF(ROW()-IFERROR(INDEX(F$2:F1267,MATCH(2,1/(F$2:F1267&lt;&gt;0))),0)&gt;22,22,ROW()-IFERROR(INDEX(F$2:F1267,MATCH(2,1/(F$2:F1267&lt;&gt;0))),0))</f>
        <v>3</v>
      </c>
    </row>
    <row r="1268" spans="1:7" x14ac:dyDescent="0.35">
      <c r="A1268" s="5">
        <v>43180</v>
      </c>
      <c r="B1268" s="7">
        <v>0.96289999999999998</v>
      </c>
      <c r="C1268" s="16">
        <f t="shared" si="38"/>
        <v>-2.5</v>
      </c>
      <c r="D1268" s="16">
        <f t="array" ref="D1268">IFERROR(INDEX(C$2:C1268,MATCH(2,1/(C$2:C1268&lt;&gt;0))),0)</f>
        <v>-2.5</v>
      </c>
      <c r="E1268" s="16">
        <f t="shared" si="39"/>
        <v>-2.5</v>
      </c>
      <c r="F1268" s="16">
        <f>IF(AND(C1268&lt;&gt;0,SUM(C$1:$D1268)=SUM(C$1:$D1268)),ROW(),0)</f>
        <v>1268</v>
      </c>
      <c r="G1268" s="16">
        <f t="array" ref="G1268">IF(ROW()-IFERROR(INDEX(F$2:F1268,MATCH(2,1/(F$2:F1268&lt;&gt;0))),0)&gt;22,22,ROW()-IFERROR(INDEX(F$2:F1268,MATCH(2,1/(F$2:F1268&lt;&gt;0))),0))</f>
        <v>0</v>
      </c>
    </row>
    <row r="1269" spans="1:7" x14ac:dyDescent="0.35">
      <c r="A1269" s="5">
        <v>43181</v>
      </c>
      <c r="B1269" s="7">
        <v>1.5818000000000001</v>
      </c>
      <c r="C1269" s="16">
        <f t="shared" si="38"/>
        <v>0</v>
      </c>
      <c r="D1269" s="16">
        <f t="array" ref="D1269">IFERROR(INDEX(C$2:C1269,MATCH(2,1/(C$2:C1269&lt;&gt;0))),0)</f>
        <v>-2.5</v>
      </c>
      <c r="E1269" s="16">
        <f t="shared" si="39"/>
        <v>-2.3863636363636362</v>
      </c>
      <c r="F1269" s="16">
        <f>IF(AND(C1269&lt;&gt;0,SUM(C$1:$D1269)=SUM(C$1:$D1269)),ROW(),0)</f>
        <v>0</v>
      </c>
      <c r="G1269" s="16">
        <f t="array" ref="G1269">IF(ROW()-IFERROR(INDEX(F$2:F1269,MATCH(2,1/(F$2:F1269&lt;&gt;0))),0)&gt;22,22,ROW()-IFERROR(INDEX(F$2:F1269,MATCH(2,1/(F$2:F1269&lt;&gt;0))),0))</f>
        <v>1</v>
      </c>
    </row>
    <row r="1270" spans="1:7" x14ac:dyDescent="0.35">
      <c r="A1270" s="5">
        <v>43182</v>
      </c>
      <c r="B1270" s="7">
        <v>1.1004</v>
      </c>
      <c r="C1270" s="16">
        <f t="shared" si="38"/>
        <v>0</v>
      </c>
      <c r="D1270" s="16">
        <f t="array" ref="D1270">IFERROR(INDEX(C$2:C1270,MATCH(2,1/(C$2:C1270&lt;&gt;0))),0)</f>
        <v>-2.5</v>
      </c>
      <c r="E1270" s="16">
        <f t="shared" si="39"/>
        <v>-2.2727272727272729</v>
      </c>
      <c r="F1270" s="16">
        <f>IF(AND(C1270&lt;&gt;0,SUM(C$1:$D1270)=SUM(C$1:$D1270)),ROW(),0)</f>
        <v>0</v>
      </c>
      <c r="G1270" s="16">
        <f t="array" ref="G1270">IF(ROW()-IFERROR(INDEX(F$2:F1270,MATCH(2,1/(F$2:F1270&lt;&gt;0))),0)&gt;22,22,ROW()-IFERROR(INDEX(F$2:F1270,MATCH(2,1/(F$2:F1270&lt;&gt;0))),0))</f>
        <v>2</v>
      </c>
    </row>
    <row r="1271" spans="1:7" x14ac:dyDescent="0.35">
      <c r="A1271" s="5">
        <v>43185</v>
      </c>
      <c r="B1271" s="7">
        <v>0.96289999999999998</v>
      </c>
      <c r="C1271" s="16">
        <f t="shared" si="38"/>
        <v>-2.5</v>
      </c>
      <c r="D1271" s="16">
        <f t="array" ref="D1271">IFERROR(INDEX(C$2:C1271,MATCH(2,1/(C$2:C1271&lt;&gt;0))),0)</f>
        <v>-2.5</v>
      </c>
      <c r="E1271" s="16">
        <f t="shared" si="39"/>
        <v>-2.5</v>
      </c>
      <c r="F1271" s="16">
        <f>IF(AND(C1271&lt;&gt;0,SUM(C$1:$D1271)=SUM(C$1:$D1271)),ROW(),0)</f>
        <v>1271</v>
      </c>
      <c r="G1271" s="16">
        <f t="array" ref="G1271">IF(ROW()-IFERROR(INDEX(F$2:F1271,MATCH(2,1/(F$2:F1271&lt;&gt;0))),0)&gt;22,22,ROW()-IFERROR(INDEX(F$2:F1271,MATCH(2,1/(F$2:F1271&lt;&gt;0))),0))</f>
        <v>0</v>
      </c>
    </row>
    <row r="1272" spans="1:7" x14ac:dyDescent="0.35">
      <c r="A1272" s="5">
        <v>43186</v>
      </c>
      <c r="B1272" s="7">
        <v>1.3754999999999999</v>
      </c>
      <c r="C1272" s="16">
        <f t="shared" si="38"/>
        <v>0</v>
      </c>
      <c r="D1272" s="16">
        <f t="array" ref="D1272">IFERROR(INDEX(C$2:C1272,MATCH(2,1/(C$2:C1272&lt;&gt;0))),0)</f>
        <v>-2.5</v>
      </c>
      <c r="E1272" s="16">
        <f t="shared" si="39"/>
        <v>-2.3863636363636362</v>
      </c>
      <c r="F1272" s="16">
        <f>IF(AND(C1272&lt;&gt;0,SUM(C$1:$D1272)=SUM(C$1:$D1272)),ROW(),0)</f>
        <v>0</v>
      </c>
      <c r="G1272" s="16">
        <f t="array" ref="G1272">IF(ROW()-IFERROR(INDEX(F$2:F1272,MATCH(2,1/(F$2:F1272&lt;&gt;0))),0)&gt;22,22,ROW()-IFERROR(INDEX(F$2:F1272,MATCH(2,1/(F$2:F1272&lt;&gt;0))),0))</f>
        <v>1</v>
      </c>
    </row>
    <row r="1273" spans="1:7" x14ac:dyDescent="0.35">
      <c r="A1273" s="5">
        <v>43187</v>
      </c>
      <c r="B1273" s="7">
        <v>0.55020000000000002</v>
      </c>
      <c r="C1273" s="16">
        <f t="shared" si="38"/>
        <v>-5</v>
      </c>
      <c r="D1273" s="16">
        <f t="array" ref="D1273">IFERROR(INDEX(C$2:C1273,MATCH(2,1/(C$2:C1273&lt;&gt;0))),0)</f>
        <v>-5</v>
      </c>
      <c r="E1273" s="16">
        <f t="shared" si="39"/>
        <v>-5</v>
      </c>
      <c r="F1273" s="16">
        <f>IF(AND(C1273&lt;&gt;0,SUM(C$1:$D1273)=SUM(C$1:$D1273)),ROW(),0)</f>
        <v>1273</v>
      </c>
      <c r="G1273" s="16">
        <f t="array" ref="G1273">IF(ROW()-IFERROR(INDEX(F$2:F1273,MATCH(2,1/(F$2:F1273&lt;&gt;0))),0)&gt;22,22,ROW()-IFERROR(INDEX(F$2:F1273,MATCH(2,1/(F$2:F1273&lt;&gt;0))),0))</f>
        <v>0</v>
      </c>
    </row>
    <row r="1274" spans="1:7" x14ac:dyDescent="0.35">
      <c r="A1274" s="5">
        <v>43188</v>
      </c>
      <c r="B1274" s="7">
        <v>1.7194</v>
      </c>
      <c r="C1274" s="16">
        <f t="shared" si="38"/>
        <v>0</v>
      </c>
      <c r="D1274" s="16">
        <f t="array" ref="D1274">IFERROR(INDEX(C$2:C1274,MATCH(2,1/(C$2:C1274&lt;&gt;0))),0)</f>
        <v>-5</v>
      </c>
      <c r="E1274" s="16">
        <f t="shared" si="39"/>
        <v>-4.7727272727272725</v>
      </c>
      <c r="F1274" s="16">
        <f>IF(AND(C1274&lt;&gt;0,SUM(C$1:$D1274)=SUM(C$1:$D1274)),ROW(),0)</f>
        <v>0</v>
      </c>
      <c r="G1274" s="16">
        <f t="array" ref="G1274">IF(ROW()-IFERROR(INDEX(F$2:F1274,MATCH(2,1/(F$2:F1274&lt;&gt;0))),0)&gt;22,22,ROW()-IFERROR(INDEX(F$2:F1274,MATCH(2,1/(F$2:F1274&lt;&gt;0))),0))</f>
        <v>1</v>
      </c>
    </row>
    <row r="1275" spans="1:7" x14ac:dyDescent="0.35">
      <c r="A1275" s="5">
        <v>43189</v>
      </c>
      <c r="B1275" s="7">
        <v>1.3067</v>
      </c>
      <c r="C1275" s="16">
        <f t="shared" si="38"/>
        <v>0</v>
      </c>
      <c r="D1275" s="16">
        <f t="array" ref="D1275">IFERROR(INDEX(C$2:C1275,MATCH(2,1/(C$2:C1275&lt;&gt;0))),0)</f>
        <v>-5</v>
      </c>
      <c r="E1275" s="16">
        <f t="shared" si="39"/>
        <v>-4.5454545454545459</v>
      </c>
      <c r="F1275" s="16">
        <f>IF(AND(C1275&lt;&gt;0,SUM(C$1:$D1275)=SUM(C$1:$D1275)),ROW(),0)</f>
        <v>0</v>
      </c>
      <c r="G1275" s="16">
        <f t="array" ref="G1275">IF(ROW()-IFERROR(INDEX(F$2:F1275,MATCH(2,1/(F$2:F1275&lt;&gt;0))),0)&gt;22,22,ROW()-IFERROR(INDEX(F$2:F1275,MATCH(2,1/(F$2:F1275&lt;&gt;0))),0))</f>
        <v>2</v>
      </c>
    </row>
    <row r="1276" spans="1:7" x14ac:dyDescent="0.35">
      <c r="A1276" s="5">
        <v>43192</v>
      </c>
      <c r="B1276" s="7">
        <v>0.96289999999999998</v>
      </c>
      <c r="C1276" s="16">
        <f t="shared" si="38"/>
        <v>-2.5</v>
      </c>
      <c r="D1276" s="16">
        <f t="array" ref="D1276">IFERROR(INDEX(C$2:C1276,MATCH(2,1/(C$2:C1276&lt;&gt;0))),0)</f>
        <v>-2.5</v>
      </c>
      <c r="E1276" s="16">
        <f t="shared" si="39"/>
        <v>-2.5</v>
      </c>
      <c r="F1276" s="16">
        <f>IF(AND(C1276&lt;&gt;0,SUM(C$1:$D1276)=SUM(C$1:$D1276)),ROW(),0)</f>
        <v>1276</v>
      </c>
      <c r="G1276" s="16">
        <f t="array" ref="G1276">IF(ROW()-IFERROR(INDEX(F$2:F1276,MATCH(2,1/(F$2:F1276&lt;&gt;0))),0)&gt;22,22,ROW()-IFERROR(INDEX(F$2:F1276,MATCH(2,1/(F$2:F1276&lt;&gt;0))),0))</f>
        <v>0</v>
      </c>
    </row>
    <row r="1277" spans="1:7" x14ac:dyDescent="0.35">
      <c r="A1277" s="5">
        <v>43193</v>
      </c>
      <c r="B1277" s="7">
        <v>1.0316000000000001</v>
      </c>
      <c r="C1277" s="16">
        <f t="shared" si="38"/>
        <v>0</v>
      </c>
      <c r="D1277" s="16">
        <f t="array" ref="D1277">IFERROR(INDEX(C$2:C1277,MATCH(2,1/(C$2:C1277&lt;&gt;0))),0)</f>
        <v>-2.5</v>
      </c>
      <c r="E1277" s="16">
        <f t="shared" si="39"/>
        <v>-2.3863636363636362</v>
      </c>
      <c r="F1277" s="16">
        <f>IF(AND(C1277&lt;&gt;0,SUM(C$1:$D1277)=SUM(C$1:$D1277)),ROW(),0)</f>
        <v>0</v>
      </c>
      <c r="G1277" s="16">
        <f t="array" ref="G1277">IF(ROW()-IFERROR(INDEX(F$2:F1277,MATCH(2,1/(F$2:F1277&lt;&gt;0))),0)&gt;22,22,ROW()-IFERROR(INDEX(F$2:F1277,MATCH(2,1/(F$2:F1277&lt;&gt;0))),0))</f>
        <v>1</v>
      </c>
    </row>
    <row r="1278" spans="1:7" x14ac:dyDescent="0.35">
      <c r="A1278" s="5">
        <v>43194</v>
      </c>
      <c r="B1278" s="7">
        <v>0.89410000000000001</v>
      </c>
      <c r="C1278" s="16">
        <f t="shared" si="38"/>
        <v>-2.5</v>
      </c>
      <c r="D1278" s="16">
        <f t="array" ref="D1278">IFERROR(INDEX(C$2:C1278,MATCH(2,1/(C$2:C1278&lt;&gt;0))),0)</f>
        <v>-2.5</v>
      </c>
      <c r="E1278" s="16">
        <f t="shared" si="39"/>
        <v>-2.5</v>
      </c>
      <c r="F1278" s="16">
        <f>IF(AND(C1278&lt;&gt;0,SUM(C$1:$D1278)=SUM(C$1:$D1278)),ROW(),0)</f>
        <v>1278</v>
      </c>
      <c r="G1278" s="16">
        <f t="array" ref="G1278">IF(ROW()-IFERROR(INDEX(F$2:F1278,MATCH(2,1/(F$2:F1278&lt;&gt;0))),0)&gt;22,22,ROW()-IFERROR(INDEX(F$2:F1278,MATCH(2,1/(F$2:F1278&lt;&gt;0))),0))</f>
        <v>0</v>
      </c>
    </row>
    <row r="1279" spans="1:7" x14ac:dyDescent="0.35">
      <c r="A1279" s="5">
        <v>43199</v>
      </c>
      <c r="B1279" s="7">
        <v>1.6506000000000001</v>
      </c>
      <c r="C1279" s="16">
        <f t="shared" si="38"/>
        <v>0</v>
      </c>
      <c r="D1279" s="16">
        <f t="array" ref="D1279">IFERROR(INDEX(C$2:C1279,MATCH(2,1/(C$2:C1279&lt;&gt;0))),0)</f>
        <v>-2.5</v>
      </c>
      <c r="E1279" s="16">
        <f t="shared" si="39"/>
        <v>-2.3863636363636362</v>
      </c>
      <c r="F1279" s="16">
        <f>IF(AND(C1279&lt;&gt;0,SUM(C$1:$D1279)=SUM(C$1:$D1279)),ROW(),0)</f>
        <v>0</v>
      </c>
      <c r="G1279" s="16">
        <f t="array" ref="G1279">IF(ROW()-IFERROR(INDEX(F$2:F1279,MATCH(2,1/(F$2:F1279&lt;&gt;0))),0)&gt;22,22,ROW()-IFERROR(INDEX(F$2:F1279,MATCH(2,1/(F$2:F1279&lt;&gt;0))),0))</f>
        <v>1</v>
      </c>
    </row>
    <row r="1280" spans="1:7" x14ac:dyDescent="0.35">
      <c r="A1280" s="5">
        <v>43200</v>
      </c>
      <c r="B1280" s="7">
        <v>1.238</v>
      </c>
      <c r="C1280" s="16">
        <f t="shared" si="38"/>
        <v>0</v>
      </c>
      <c r="D1280" s="16">
        <f t="array" ref="D1280">IFERROR(INDEX(C$2:C1280,MATCH(2,1/(C$2:C1280&lt;&gt;0))),0)</f>
        <v>-2.5</v>
      </c>
      <c r="E1280" s="16">
        <f t="shared" si="39"/>
        <v>-2.2727272727272729</v>
      </c>
      <c r="F1280" s="16">
        <f>IF(AND(C1280&lt;&gt;0,SUM(C$1:$D1280)=SUM(C$1:$D1280)),ROW(),0)</f>
        <v>0</v>
      </c>
      <c r="G1280" s="16">
        <f t="array" ref="G1280">IF(ROW()-IFERROR(INDEX(F$2:F1280,MATCH(2,1/(F$2:F1280&lt;&gt;0))),0)&gt;22,22,ROW()-IFERROR(INDEX(F$2:F1280,MATCH(2,1/(F$2:F1280&lt;&gt;0))),0))</f>
        <v>2</v>
      </c>
    </row>
    <row r="1281" spans="1:7" x14ac:dyDescent="0.35">
      <c r="A1281" s="5">
        <v>43201</v>
      </c>
      <c r="B1281" s="7">
        <v>1.512</v>
      </c>
      <c r="C1281" s="16">
        <f t="shared" si="38"/>
        <v>0</v>
      </c>
      <c r="D1281" s="16">
        <f t="array" ref="D1281">IFERROR(INDEX(C$2:C1281,MATCH(2,1/(C$2:C1281&lt;&gt;0))),0)</f>
        <v>-2.5</v>
      </c>
      <c r="E1281" s="16">
        <f t="shared" si="39"/>
        <v>-2.1590909090909092</v>
      </c>
      <c r="F1281" s="16">
        <f>IF(AND(C1281&lt;&gt;0,SUM(C$1:$D1281)=SUM(C$1:$D1281)),ROW(),0)</f>
        <v>0</v>
      </c>
      <c r="G1281" s="16">
        <f t="array" ref="G1281">IF(ROW()-IFERROR(INDEX(F$2:F1281,MATCH(2,1/(F$2:F1281&lt;&gt;0))),0)&gt;22,22,ROW()-IFERROR(INDEX(F$2:F1281,MATCH(2,1/(F$2:F1281&lt;&gt;0))),0))</f>
        <v>3</v>
      </c>
    </row>
    <row r="1282" spans="1:7" x14ac:dyDescent="0.35">
      <c r="A1282" s="5">
        <v>43202</v>
      </c>
      <c r="B1282" s="7">
        <v>1.2371000000000001</v>
      </c>
      <c r="C1282" s="16">
        <f t="shared" si="38"/>
        <v>0</v>
      </c>
      <c r="D1282" s="16">
        <f t="array" ref="D1282">IFERROR(INDEX(C$2:C1282,MATCH(2,1/(C$2:C1282&lt;&gt;0))),0)</f>
        <v>-2.5</v>
      </c>
      <c r="E1282" s="16">
        <f t="shared" si="39"/>
        <v>-2.0454545454545454</v>
      </c>
      <c r="F1282" s="16">
        <f>IF(AND(C1282&lt;&gt;0,SUM(C$1:$D1282)=SUM(C$1:$D1282)),ROW(),0)</f>
        <v>0</v>
      </c>
      <c r="G1282" s="16">
        <f t="array" ref="G1282">IF(ROW()-IFERROR(INDEX(F$2:F1282,MATCH(2,1/(F$2:F1282&lt;&gt;0))),0)&gt;22,22,ROW()-IFERROR(INDEX(F$2:F1282,MATCH(2,1/(F$2:F1282&lt;&gt;0))),0))</f>
        <v>4</v>
      </c>
    </row>
    <row r="1283" spans="1:7" x14ac:dyDescent="0.35">
      <c r="A1283" s="5">
        <v>43203</v>
      </c>
      <c r="B1283" s="7">
        <v>0.68730000000000002</v>
      </c>
      <c r="C1283" s="16">
        <f t="shared" ref="C1283:C1537" si="40">IF(B1283&gt;3,5,IF(B1283&gt;2.4,2.5,IF(B1283&gt;1,0,IF(B1283&gt;0.8,-2.5,-5))))</f>
        <v>-5</v>
      </c>
      <c r="D1283" s="16">
        <f t="array" ref="D1283">IFERROR(INDEX(C$2:C1283,MATCH(2,1/(C$2:C1283&lt;&gt;0))),0)</f>
        <v>-5</v>
      </c>
      <c r="E1283" s="16">
        <f t="shared" ref="E1283:E1334" si="41">IF(D1283=0,0,IF(D1283&lt;0,-1*(ABS(D1283)-G1283*ABS(D1283)/22),D1283-G1283*D1283/22))</f>
        <v>-5</v>
      </c>
      <c r="F1283" s="16">
        <f>IF(AND(C1283&lt;&gt;0,SUM(C$1:$D1283)=SUM(C$1:$D1283)),ROW(),0)</f>
        <v>1283</v>
      </c>
      <c r="G1283" s="16">
        <f t="array" ref="G1283">IF(ROW()-IFERROR(INDEX(F$2:F1283,MATCH(2,1/(F$2:F1283&lt;&gt;0))),0)&gt;22,22,ROW()-IFERROR(INDEX(F$2:F1283,MATCH(2,1/(F$2:F1283&lt;&gt;0))),0))</f>
        <v>0</v>
      </c>
    </row>
    <row r="1284" spans="1:7" x14ac:dyDescent="0.35">
      <c r="A1284" s="5">
        <v>43206</v>
      </c>
      <c r="B1284" s="7">
        <v>0.96220000000000006</v>
      </c>
      <c r="C1284" s="16">
        <f t="shared" si="40"/>
        <v>-2.5</v>
      </c>
      <c r="D1284" s="16">
        <f t="array" ref="D1284">IFERROR(INDEX(C$2:C1284,MATCH(2,1/(C$2:C1284&lt;&gt;0))),0)</f>
        <v>-2.5</v>
      </c>
      <c r="E1284" s="16">
        <f t="shared" si="41"/>
        <v>-2.5</v>
      </c>
      <c r="F1284" s="16">
        <f>IF(AND(C1284&lt;&gt;0,SUM(C$1:$D1284)=SUM(C$1:$D1284)),ROW(),0)</f>
        <v>1284</v>
      </c>
      <c r="G1284" s="16">
        <f t="array" ref="G1284">IF(ROW()-IFERROR(INDEX(F$2:F1284,MATCH(2,1/(F$2:F1284&lt;&gt;0))),0)&gt;22,22,ROW()-IFERROR(INDEX(F$2:F1284,MATCH(2,1/(F$2:F1284&lt;&gt;0))),0))</f>
        <v>0</v>
      </c>
    </row>
    <row r="1285" spans="1:7" x14ac:dyDescent="0.35">
      <c r="A1285" s="5">
        <v>43207</v>
      </c>
      <c r="B1285" s="7">
        <v>0.2747</v>
      </c>
      <c r="C1285" s="16">
        <f t="shared" si="40"/>
        <v>-5</v>
      </c>
      <c r="D1285" s="16">
        <f t="array" ref="D1285">IFERROR(INDEX(C$2:C1285,MATCH(2,1/(C$2:C1285&lt;&gt;0))),0)</f>
        <v>-5</v>
      </c>
      <c r="E1285" s="16">
        <f t="shared" si="41"/>
        <v>-5</v>
      </c>
      <c r="F1285" s="16">
        <f>IF(AND(C1285&lt;&gt;0,SUM(C$1:$D1285)=SUM(C$1:$D1285)),ROW(),0)</f>
        <v>1285</v>
      </c>
      <c r="G1285" s="16">
        <f t="array" ref="G1285">IF(ROW()-IFERROR(INDEX(F$2:F1285,MATCH(2,1/(F$2:F1285&lt;&gt;0))),0)&gt;22,22,ROW()-IFERROR(INDEX(F$2:F1285,MATCH(2,1/(F$2:F1285&lt;&gt;0))),0))</f>
        <v>0</v>
      </c>
    </row>
    <row r="1286" spans="1:7" x14ac:dyDescent="0.35">
      <c r="A1286" s="5">
        <v>43208</v>
      </c>
      <c r="B1286" s="7">
        <v>0.75549999999999995</v>
      </c>
      <c r="C1286" s="16">
        <f t="shared" si="40"/>
        <v>-5</v>
      </c>
      <c r="D1286" s="16">
        <f t="array" ref="D1286">IFERROR(INDEX(C$2:C1286,MATCH(2,1/(C$2:C1286&lt;&gt;0))),0)</f>
        <v>-5</v>
      </c>
      <c r="E1286" s="16">
        <f t="shared" si="41"/>
        <v>-5</v>
      </c>
      <c r="F1286" s="16">
        <f>IF(AND(C1286&lt;&gt;0,SUM(C$1:$D1286)=SUM(C$1:$D1286)),ROW(),0)</f>
        <v>1286</v>
      </c>
      <c r="G1286" s="16">
        <f t="array" ref="G1286">IF(ROW()-IFERROR(INDEX(F$2:F1286,MATCH(2,1/(F$2:F1286&lt;&gt;0))),0)&gt;22,22,ROW()-IFERROR(INDEX(F$2:F1286,MATCH(2,1/(F$2:F1286&lt;&gt;0))),0))</f>
        <v>0</v>
      </c>
    </row>
    <row r="1287" spans="1:7" x14ac:dyDescent="0.35">
      <c r="A1287" s="5">
        <v>43209</v>
      </c>
      <c r="B1287" s="7">
        <v>0.54949999999999999</v>
      </c>
      <c r="C1287" s="16">
        <f t="shared" si="40"/>
        <v>-5</v>
      </c>
      <c r="D1287" s="16">
        <f t="array" ref="D1287">IFERROR(INDEX(C$2:C1287,MATCH(2,1/(C$2:C1287&lt;&gt;0))),0)</f>
        <v>-5</v>
      </c>
      <c r="E1287" s="16">
        <f t="shared" si="41"/>
        <v>-5</v>
      </c>
      <c r="F1287" s="16">
        <f>IF(AND(C1287&lt;&gt;0,SUM(C$1:$D1287)=SUM(C$1:$D1287)),ROW(),0)</f>
        <v>1287</v>
      </c>
      <c r="G1287" s="16">
        <f t="array" ref="G1287">IF(ROW()-IFERROR(INDEX(F$2:F1287,MATCH(2,1/(F$2:F1287&lt;&gt;0))),0)&gt;22,22,ROW()-IFERROR(INDEX(F$2:F1287,MATCH(2,1/(F$2:F1287&lt;&gt;0))),0))</f>
        <v>0</v>
      </c>
    </row>
    <row r="1288" spans="1:7" x14ac:dyDescent="0.35">
      <c r="A1288" s="5">
        <v>43210</v>
      </c>
      <c r="B1288" s="7">
        <v>0.48080000000000001</v>
      </c>
      <c r="C1288" s="16">
        <f t="shared" si="40"/>
        <v>-5</v>
      </c>
      <c r="D1288" s="16">
        <f t="array" ref="D1288">IFERROR(INDEX(C$2:C1288,MATCH(2,1/(C$2:C1288&lt;&gt;0))),0)</f>
        <v>-5</v>
      </c>
      <c r="E1288" s="16">
        <f t="shared" si="41"/>
        <v>-5</v>
      </c>
      <c r="F1288" s="16">
        <f>IF(AND(C1288&lt;&gt;0,SUM(C$1:$D1288)=SUM(C$1:$D1288)),ROW(),0)</f>
        <v>1288</v>
      </c>
      <c r="G1288" s="16">
        <f t="array" ref="G1288">IF(ROW()-IFERROR(INDEX(F$2:F1288,MATCH(2,1/(F$2:F1288&lt;&gt;0))),0)&gt;22,22,ROW()-IFERROR(INDEX(F$2:F1288,MATCH(2,1/(F$2:F1288&lt;&gt;0))),0))</f>
        <v>0</v>
      </c>
    </row>
    <row r="1289" spans="1:7" x14ac:dyDescent="0.35">
      <c r="A1289" s="5">
        <v>43213</v>
      </c>
      <c r="B1289" s="7">
        <v>0.68679999999999997</v>
      </c>
      <c r="C1289" s="16">
        <f t="shared" si="40"/>
        <v>-5</v>
      </c>
      <c r="D1289" s="16">
        <f t="array" ref="D1289">IFERROR(INDEX(C$2:C1289,MATCH(2,1/(C$2:C1289&lt;&gt;0))),0)</f>
        <v>-5</v>
      </c>
      <c r="E1289" s="16">
        <f t="shared" si="41"/>
        <v>-5</v>
      </c>
      <c r="F1289" s="16">
        <f>IF(AND(C1289&lt;&gt;0,SUM(C$1:$D1289)=SUM(C$1:$D1289)),ROW(),0)</f>
        <v>1289</v>
      </c>
      <c r="G1289" s="16">
        <f t="array" ref="G1289">IF(ROW()-IFERROR(INDEX(F$2:F1289,MATCH(2,1/(F$2:F1289&lt;&gt;0))),0)&gt;22,22,ROW()-IFERROR(INDEX(F$2:F1289,MATCH(2,1/(F$2:F1289&lt;&gt;0))),0))</f>
        <v>0</v>
      </c>
    </row>
    <row r="1290" spans="1:7" x14ac:dyDescent="0.35">
      <c r="A1290" s="5">
        <v>43214</v>
      </c>
      <c r="B1290" s="7">
        <v>1.6472</v>
      </c>
      <c r="C1290" s="16">
        <f t="shared" si="40"/>
        <v>0</v>
      </c>
      <c r="D1290" s="16">
        <f t="array" ref="D1290">IFERROR(INDEX(C$2:C1290,MATCH(2,1/(C$2:C1290&lt;&gt;0))),0)</f>
        <v>-5</v>
      </c>
      <c r="E1290" s="16">
        <f t="shared" si="41"/>
        <v>-4.7727272727272725</v>
      </c>
      <c r="F1290" s="16">
        <f>IF(AND(C1290&lt;&gt;0,SUM(C$1:$D1290)=SUM(C$1:$D1290)),ROW(),0)</f>
        <v>0</v>
      </c>
      <c r="G1290" s="16">
        <f t="array" ref="G1290">IF(ROW()-IFERROR(INDEX(F$2:F1290,MATCH(2,1/(F$2:F1290&lt;&gt;0))),0)&gt;22,22,ROW()-IFERROR(INDEX(F$2:F1290,MATCH(2,1/(F$2:F1290&lt;&gt;0))),0))</f>
        <v>1</v>
      </c>
    </row>
    <row r="1291" spans="1:7" x14ac:dyDescent="0.35">
      <c r="A1291" s="5">
        <v>43215</v>
      </c>
      <c r="B1291" s="7">
        <v>0.8236</v>
      </c>
      <c r="C1291" s="16">
        <f t="shared" si="40"/>
        <v>-2.5</v>
      </c>
      <c r="D1291" s="16">
        <f t="array" ref="D1291">IFERROR(INDEX(C$2:C1291,MATCH(2,1/(C$2:C1291&lt;&gt;0))),0)</f>
        <v>-2.5</v>
      </c>
      <c r="E1291" s="16">
        <f t="shared" si="41"/>
        <v>-2.5</v>
      </c>
      <c r="F1291" s="16">
        <f>IF(AND(C1291&lt;&gt;0,SUM(C$1:$D1291)=SUM(C$1:$D1291)),ROW(),0)</f>
        <v>1291</v>
      </c>
      <c r="G1291" s="16">
        <f t="array" ref="G1291">IF(ROW()-IFERROR(INDEX(F$2:F1291,MATCH(2,1/(F$2:F1291&lt;&gt;0))),0)&gt;22,22,ROW()-IFERROR(INDEX(F$2:F1291,MATCH(2,1/(F$2:F1291&lt;&gt;0))),0))</f>
        <v>0</v>
      </c>
    </row>
    <row r="1292" spans="1:7" x14ac:dyDescent="0.35">
      <c r="A1292" s="5">
        <v>43216</v>
      </c>
      <c r="B1292" s="7">
        <v>0.48010000000000003</v>
      </c>
      <c r="C1292" s="16">
        <f t="shared" si="40"/>
        <v>-5</v>
      </c>
      <c r="D1292" s="16">
        <f t="array" ref="D1292">IFERROR(INDEX(C$2:C1292,MATCH(2,1/(C$2:C1292&lt;&gt;0))),0)</f>
        <v>-5</v>
      </c>
      <c r="E1292" s="16">
        <f t="shared" si="41"/>
        <v>-5</v>
      </c>
      <c r="F1292" s="16">
        <f>IF(AND(C1292&lt;&gt;0,SUM(C$1:$D1292)=SUM(C$1:$D1292)),ROW(),0)</f>
        <v>1292</v>
      </c>
      <c r="G1292" s="16">
        <f t="array" ref="G1292">IF(ROW()-IFERROR(INDEX(F$2:F1292,MATCH(2,1/(F$2:F1292&lt;&gt;0))),0)&gt;22,22,ROW()-IFERROR(INDEX(F$2:F1292,MATCH(2,1/(F$2:F1292&lt;&gt;0))),0))</f>
        <v>0</v>
      </c>
    </row>
    <row r="1293" spans="1:7" x14ac:dyDescent="0.35">
      <c r="A1293" s="5">
        <v>43217</v>
      </c>
      <c r="B1293" s="7">
        <v>0.41149999999999998</v>
      </c>
      <c r="C1293" s="16">
        <f t="shared" si="40"/>
        <v>-5</v>
      </c>
      <c r="D1293" s="16">
        <f t="array" ref="D1293">IFERROR(INDEX(C$2:C1293,MATCH(2,1/(C$2:C1293&lt;&gt;0))),0)</f>
        <v>-5</v>
      </c>
      <c r="E1293" s="16">
        <f t="shared" si="41"/>
        <v>-5</v>
      </c>
      <c r="F1293" s="16">
        <f>IF(AND(C1293&lt;&gt;0,SUM(C$1:$D1293)=SUM(C$1:$D1293)),ROW(),0)</f>
        <v>1293</v>
      </c>
      <c r="G1293" s="16">
        <f t="array" ref="G1293">IF(ROW()-IFERROR(INDEX(F$2:F1293,MATCH(2,1/(F$2:F1293&lt;&gt;0))),0)&gt;22,22,ROW()-IFERROR(INDEX(F$2:F1293,MATCH(2,1/(F$2:F1293&lt;&gt;0))),0))</f>
        <v>0</v>
      </c>
    </row>
    <row r="1294" spans="1:7" x14ac:dyDescent="0.35">
      <c r="A1294" s="5">
        <v>43222</v>
      </c>
      <c r="B1294" s="7">
        <v>0.61729999999999996</v>
      </c>
      <c r="C1294" s="16">
        <f t="shared" si="40"/>
        <v>-5</v>
      </c>
      <c r="D1294" s="16">
        <f t="array" ref="D1294">IFERROR(INDEX(C$2:C1294,MATCH(2,1/(C$2:C1294&lt;&gt;0))),0)</f>
        <v>-5</v>
      </c>
      <c r="E1294" s="16">
        <f t="shared" si="41"/>
        <v>-5</v>
      </c>
      <c r="F1294" s="16">
        <f>IF(AND(C1294&lt;&gt;0,SUM(C$1:$D1294)=SUM(C$1:$D1294)),ROW(),0)</f>
        <v>1294</v>
      </c>
      <c r="G1294" s="16">
        <f t="array" ref="G1294">IF(ROW()-IFERROR(INDEX(F$2:F1294,MATCH(2,1/(F$2:F1294&lt;&gt;0))),0)&gt;22,22,ROW()-IFERROR(INDEX(F$2:F1294,MATCH(2,1/(F$2:F1294&lt;&gt;0))),0))</f>
        <v>0</v>
      </c>
    </row>
    <row r="1295" spans="1:7" x14ac:dyDescent="0.35">
      <c r="A1295" s="5">
        <v>43223</v>
      </c>
      <c r="B1295" s="7">
        <v>0.89100000000000001</v>
      </c>
      <c r="C1295" s="16">
        <f t="shared" si="40"/>
        <v>-2.5</v>
      </c>
      <c r="D1295" s="16">
        <f t="array" ref="D1295">IFERROR(INDEX(C$2:C1295,MATCH(2,1/(C$2:C1295&lt;&gt;0))),0)</f>
        <v>-2.5</v>
      </c>
      <c r="E1295" s="16">
        <f t="shared" si="41"/>
        <v>-2.5</v>
      </c>
      <c r="F1295" s="16">
        <f>IF(AND(C1295&lt;&gt;0,SUM(C$1:$D1295)=SUM(C$1:$D1295)),ROW(),0)</f>
        <v>1295</v>
      </c>
      <c r="G1295" s="16">
        <f t="array" ref="G1295">IF(ROW()-IFERROR(INDEX(F$2:F1295,MATCH(2,1/(F$2:F1295&lt;&gt;0))),0)&gt;22,22,ROW()-IFERROR(INDEX(F$2:F1295,MATCH(2,1/(F$2:F1295&lt;&gt;0))),0))</f>
        <v>0</v>
      </c>
    </row>
    <row r="1296" spans="1:7" x14ac:dyDescent="0.35">
      <c r="A1296" s="5">
        <v>43224</v>
      </c>
      <c r="B1296" s="7">
        <v>0.75339999999999996</v>
      </c>
      <c r="C1296" s="16">
        <f t="shared" si="40"/>
        <v>-5</v>
      </c>
      <c r="D1296" s="16">
        <f t="array" ref="D1296">IFERROR(INDEX(C$2:C1296,MATCH(2,1/(C$2:C1296&lt;&gt;0))),0)</f>
        <v>-5</v>
      </c>
      <c r="E1296" s="16">
        <f t="shared" si="41"/>
        <v>-5</v>
      </c>
      <c r="F1296" s="16">
        <f>IF(AND(C1296&lt;&gt;0,SUM(C$1:$D1296)=SUM(C$1:$D1296)),ROW(),0)</f>
        <v>1296</v>
      </c>
      <c r="G1296" s="16">
        <f t="array" ref="G1296">IF(ROW()-IFERROR(INDEX(F$2:F1296,MATCH(2,1/(F$2:F1296&lt;&gt;0))),0)&gt;22,22,ROW()-IFERROR(INDEX(F$2:F1296,MATCH(2,1/(F$2:F1296&lt;&gt;0))),0))</f>
        <v>0</v>
      </c>
    </row>
    <row r="1297" spans="1:7" x14ac:dyDescent="0.35">
      <c r="A1297" s="5">
        <v>43227</v>
      </c>
      <c r="B1297" s="7">
        <v>1.3013999999999999</v>
      </c>
      <c r="C1297" s="16">
        <f t="shared" si="40"/>
        <v>0</v>
      </c>
      <c r="D1297" s="16">
        <f t="array" ref="D1297">IFERROR(INDEX(C$2:C1297,MATCH(2,1/(C$2:C1297&lt;&gt;0))),0)</f>
        <v>-5</v>
      </c>
      <c r="E1297" s="16">
        <f t="shared" si="41"/>
        <v>-4.7727272727272725</v>
      </c>
      <c r="F1297" s="16">
        <f>IF(AND(C1297&lt;&gt;0,SUM(C$1:$D1297)=SUM(C$1:$D1297)),ROW(),0)</f>
        <v>0</v>
      </c>
      <c r="G1297" s="16">
        <f t="array" ref="G1297">IF(ROW()-IFERROR(INDEX(F$2:F1297,MATCH(2,1/(F$2:F1297&lt;&gt;0))),0)&gt;22,22,ROW()-IFERROR(INDEX(F$2:F1297,MATCH(2,1/(F$2:F1297&lt;&gt;0))),0))</f>
        <v>1</v>
      </c>
    </row>
    <row r="1298" spans="1:7" x14ac:dyDescent="0.35">
      <c r="A1298" s="5">
        <v>43228</v>
      </c>
      <c r="B1298" s="7">
        <v>1.3005</v>
      </c>
      <c r="C1298" s="16">
        <f t="shared" si="40"/>
        <v>0</v>
      </c>
      <c r="D1298" s="16">
        <f t="array" ref="D1298">IFERROR(INDEX(C$2:C1298,MATCH(2,1/(C$2:C1298&lt;&gt;0))),0)</f>
        <v>-5</v>
      </c>
      <c r="E1298" s="16">
        <f t="shared" si="41"/>
        <v>-4.5454545454545459</v>
      </c>
      <c r="F1298" s="16">
        <f>IF(AND(C1298&lt;&gt;0,SUM(C$1:$D1298)=SUM(C$1:$D1298)),ROW(),0)</f>
        <v>0</v>
      </c>
      <c r="G1298" s="16">
        <f t="array" ref="G1298">IF(ROW()-IFERROR(INDEX(F$2:F1298,MATCH(2,1/(F$2:F1298&lt;&gt;0))),0)&gt;22,22,ROW()-IFERROR(INDEX(F$2:F1298,MATCH(2,1/(F$2:F1298&lt;&gt;0))),0))</f>
        <v>2</v>
      </c>
    </row>
    <row r="1299" spans="1:7" x14ac:dyDescent="0.35">
      <c r="A1299" s="5">
        <v>43229</v>
      </c>
      <c r="B1299" s="7">
        <v>0.6845</v>
      </c>
      <c r="C1299" s="16">
        <f t="shared" si="40"/>
        <v>-5</v>
      </c>
      <c r="D1299" s="16">
        <f t="array" ref="D1299">IFERROR(INDEX(C$2:C1299,MATCH(2,1/(C$2:C1299&lt;&gt;0))),0)</f>
        <v>-5</v>
      </c>
      <c r="E1299" s="16">
        <f t="shared" si="41"/>
        <v>-5</v>
      </c>
      <c r="F1299" s="16">
        <f>IF(AND(C1299&lt;&gt;0,SUM(C$1:$D1299)=SUM(C$1:$D1299)),ROW(),0)</f>
        <v>1299</v>
      </c>
      <c r="G1299" s="16">
        <f t="array" ref="G1299">IF(ROW()-IFERROR(INDEX(F$2:F1299,MATCH(2,1/(F$2:F1299&lt;&gt;0))),0)&gt;22,22,ROW()-IFERROR(INDEX(F$2:F1299,MATCH(2,1/(F$2:F1299&lt;&gt;0))),0))</f>
        <v>0</v>
      </c>
    </row>
    <row r="1300" spans="1:7" x14ac:dyDescent="0.35">
      <c r="A1300" s="5">
        <v>43230</v>
      </c>
      <c r="B1300" s="7">
        <v>0.88980000000000004</v>
      </c>
      <c r="C1300" s="16">
        <f t="shared" si="40"/>
        <v>-2.5</v>
      </c>
      <c r="D1300" s="16">
        <f t="array" ref="D1300">IFERROR(INDEX(C$2:C1300,MATCH(2,1/(C$2:C1300&lt;&gt;0))),0)</f>
        <v>-2.5</v>
      </c>
      <c r="E1300" s="16">
        <f t="shared" si="41"/>
        <v>-2.5</v>
      </c>
      <c r="F1300" s="16">
        <f>IF(AND(C1300&lt;&gt;0,SUM(C$1:$D1300)=SUM(C$1:$D1300)),ROW(),0)</f>
        <v>1300</v>
      </c>
      <c r="G1300" s="16">
        <f t="array" ref="G1300">IF(ROW()-IFERROR(INDEX(F$2:F1300,MATCH(2,1/(F$2:F1300&lt;&gt;0))),0)&gt;22,22,ROW()-IFERROR(INDEX(F$2:F1300,MATCH(2,1/(F$2:F1300&lt;&gt;0))),0))</f>
        <v>0</v>
      </c>
    </row>
    <row r="1301" spans="1:7" x14ac:dyDescent="0.35">
      <c r="A1301" s="5">
        <v>43231</v>
      </c>
      <c r="B1301" s="7">
        <v>0.6845</v>
      </c>
      <c r="C1301" s="16">
        <f t="shared" si="40"/>
        <v>-5</v>
      </c>
      <c r="D1301" s="16">
        <f t="array" ref="D1301">IFERROR(INDEX(C$2:C1301,MATCH(2,1/(C$2:C1301&lt;&gt;0))),0)</f>
        <v>-5</v>
      </c>
      <c r="E1301" s="16">
        <f t="shared" si="41"/>
        <v>-5</v>
      </c>
      <c r="F1301" s="16">
        <f>IF(AND(C1301&lt;&gt;0,SUM(C$1:$D1301)=SUM(C$1:$D1301)),ROW(),0)</f>
        <v>1301</v>
      </c>
      <c r="G1301" s="16">
        <f t="array" ref="G1301">IF(ROW()-IFERROR(INDEX(F$2:F1301,MATCH(2,1/(F$2:F1301&lt;&gt;0))),0)&gt;22,22,ROW()-IFERROR(INDEX(F$2:F1301,MATCH(2,1/(F$2:F1301&lt;&gt;0))),0))</f>
        <v>0</v>
      </c>
    </row>
    <row r="1302" spans="1:7" x14ac:dyDescent="0.35">
      <c r="A1302" s="5">
        <v>43234</v>
      </c>
      <c r="B1302" s="7">
        <v>0.4788</v>
      </c>
      <c r="C1302" s="16">
        <f t="shared" si="40"/>
        <v>-5</v>
      </c>
      <c r="D1302" s="16">
        <f t="array" ref="D1302">IFERROR(INDEX(C$2:C1302,MATCH(2,1/(C$2:C1302&lt;&gt;0))),0)</f>
        <v>-5</v>
      </c>
      <c r="E1302" s="16">
        <f t="shared" si="41"/>
        <v>-5</v>
      </c>
      <c r="F1302" s="16">
        <f>IF(AND(C1302&lt;&gt;0,SUM(C$1:$D1302)=SUM(C$1:$D1302)),ROW(),0)</f>
        <v>1302</v>
      </c>
      <c r="G1302" s="16">
        <f t="array" ref="G1302">IF(ROW()-IFERROR(INDEX(F$2:F1302,MATCH(2,1/(F$2:F1302&lt;&gt;0))),0)&gt;22,22,ROW()-IFERROR(INDEX(F$2:F1302,MATCH(2,1/(F$2:F1302&lt;&gt;0))),0))</f>
        <v>0</v>
      </c>
    </row>
    <row r="1303" spans="1:7" x14ac:dyDescent="0.35">
      <c r="A1303" s="5">
        <v>43235</v>
      </c>
      <c r="B1303" s="7">
        <v>1.6405000000000001</v>
      </c>
      <c r="C1303" s="16">
        <f t="shared" si="40"/>
        <v>0</v>
      </c>
      <c r="D1303" s="16">
        <f t="array" ref="D1303">IFERROR(INDEX(C$2:C1303,MATCH(2,1/(C$2:C1303&lt;&gt;0))),0)</f>
        <v>-5</v>
      </c>
      <c r="E1303" s="16">
        <f t="shared" si="41"/>
        <v>-4.7727272727272725</v>
      </c>
      <c r="F1303" s="16">
        <f>IF(AND(C1303&lt;&gt;0,SUM(C$1:$D1303)=SUM(C$1:$D1303)),ROW(),0)</f>
        <v>0</v>
      </c>
      <c r="G1303" s="16">
        <f t="array" ref="G1303">IF(ROW()-IFERROR(INDEX(F$2:F1303,MATCH(2,1/(F$2:F1303&lt;&gt;0))),0)&gt;22,22,ROW()-IFERROR(INDEX(F$2:F1303,MATCH(2,1/(F$2:F1303&lt;&gt;0))),0))</f>
        <v>1</v>
      </c>
    </row>
    <row r="1304" spans="1:7" x14ac:dyDescent="0.35">
      <c r="A1304" s="5">
        <v>43236</v>
      </c>
      <c r="B1304" s="7">
        <v>0.34179999999999999</v>
      </c>
      <c r="C1304" s="16">
        <f t="shared" si="40"/>
        <v>-5</v>
      </c>
      <c r="D1304" s="16">
        <f t="array" ref="D1304">IFERROR(INDEX(C$2:C1304,MATCH(2,1/(C$2:C1304&lt;&gt;0))),0)</f>
        <v>-5</v>
      </c>
      <c r="E1304" s="16">
        <f t="shared" si="41"/>
        <v>-5</v>
      </c>
      <c r="F1304" s="16">
        <f>IF(AND(C1304&lt;&gt;0,SUM(C$1:$D1304)=SUM(C$1:$D1304)),ROW(),0)</f>
        <v>1304</v>
      </c>
      <c r="G1304" s="16">
        <f t="array" ref="G1304">IF(ROW()-IFERROR(INDEX(F$2:F1304,MATCH(2,1/(F$2:F1304&lt;&gt;0))),0)&gt;22,22,ROW()-IFERROR(INDEX(F$2:F1304,MATCH(2,1/(F$2:F1304&lt;&gt;0))),0))</f>
        <v>0</v>
      </c>
    </row>
    <row r="1305" spans="1:7" x14ac:dyDescent="0.35">
      <c r="A1305" s="5">
        <v>43237</v>
      </c>
      <c r="B1305" s="7">
        <v>0.88859999999999995</v>
      </c>
      <c r="C1305" s="16">
        <f t="shared" si="40"/>
        <v>-2.5</v>
      </c>
      <c r="D1305" s="16">
        <f t="array" ref="D1305">IFERROR(INDEX(C$2:C1305,MATCH(2,1/(C$2:C1305&lt;&gt;0))),0)</f>
        <v>-2.5</v>
      </c>
      <c r="E1305" s="16">
        <f t="shared" si="41"/>
        <v>-2.5</v>
      </c>
      <c r="F1305" s="16">
        <f>IF(AND(C1305&lt;&gt;0,SUM(C$1:$D1305)=SUM(C$1:$D1305)),ROW(),0)</f>
        <v>1305</v>
      </c>
      <c r="G1305" s="16">
        <f t="array" ref="G1305">IF(ROW()-IFERROR(INDEX(F$2:F1305,MATCH(2,1/(F$2:F1305&lt;&gt;0))),0)&gt;22,22,ROW()-IFERROR(INDEX(F$2:F1305,MATCH(2,1/(F$2:F1305&lt;&gt;0))),0))</f>
        <v>0</v>
      </c>
    </row>
    <row r="1306" spans="1:7" x14ac:dyDescent="0.35">
      <c r="A1306" s="5">
        <v>43238</v>
      </c>
      <c r="B1306" s="7">
        <v>1.1619999999999999</v>
      </c>
      <c r="C1306" s="16">
        <f t="shared" si="40"/>
        <v>0</v>
      </c>
      <c r="D1306" s="16">
        <f t="array" ref="D1306">IFERROR(INDEX(C$2:C1306,MATCH(2,1/(C$2:C1306&lt;&gt;0))),0)</f>
        <v>-2.5</v>
      </c>
      <c r="E1306" s="16">
        <f t="shared" si="41"/>
        <v>-2.3863636363636362</v>
      </c>
      <c r="F1306" s="16">
        <f>IF(AND(C1306&lt;&gt;0,SUM(C$1:$D1306)=SUM(C$1:$D1306)),ROW(),0)</f>
        <v>0</v>
      </c>
      <c r="G1306" s="16">
        <f t="array" ref="G1306">IF(ROW()-IFERROR(INDEX(F$2:F1306,MATCH(2,1/(F$2:F1306&lt;&gt;0))),0)&gt;22,22,ROW()-IFERROR(INDEX(F$2:F1306,MATCH(2,1/(F$2:F1306&lt;&gt;0))),0))</f>
        <v>1</v>
      </c>
    </row>
    <row r="1307" spans="1:7" x14ac:dyDescent="0.35">
      <c r="A1307" s="5">
        <v>43241</v>
      </c>
      <c r="B1307" s="7">
        <v>1.5038</v>
      </c>
      <c r="C1307" s="16">
        <f t="shared" si="40"/>
        <v>0</v>
      </c>
      <c r="D1307" s="16">
        <f t="array" ref="D1307">IFERROR(INDEX(C$2:C1307,MATCH(2,1/(C$2:C1307&lt;&gt;0))),0)</f>
        <v>-2.5</v>
      </c>
      <c r="E1307" s="16">
        <f t="shared" si="41"/>
        <v>-2.2727272727272729</v>
      </c>
      <c r="F1307" s="16">
        <f>IF(AND(C1307&lt;&gt;0,SUM(C$1:$D1307)=SUM(C$1:$D1307)),ROW(),0)</f>
        <v>0</v>
      </c>
      <c r="G1307" s="16">
        <f t="array" ref="G1307">IF(ROW()-IFERROR(INDEX(F$2:F1307,MATCH(2,1/(F$2:F1307&lt;&gt;0))),0)&gt;22,22,ROW()-IFERROR(INDEX(F$2:F1307,MATCH(2,1/(F$2:F1307&lt;&gt;0))),0))</f>
        <v>2</v>
      </c>
    </row>
    <row r="1308" spans="1:7" x14ac:dyDescent="0.35">
      <c r="A1308" s="5">
        <v>43242</v>
      </c>
      <c r="B1308" s="7">
        <v>1.1612</v>
      </c>
      <c r="C1308" s="16">
        <f t="shared" si="40"/>
        <v>0</v>
      </c>
      <c r="D1308" s="16">
        <f t="array" ref="D1308">IFERROR(INDEX(C$2:C1308,MATCH(2,1/(C$2:C1308&lt;&gt;0))),0)</f>
        <v>-2.5</v>
      </c>
      <c r="E1308" s="16">
        <f t="shared" si="41"/>
        <v>-2.1590909090909092</v>
      </c>
      <c r="F1308" s="16">
        <f>IF(AND(C1308&lt;&gt;0,SUM(C$1:$D1308)=SUM(C$1:$D1308)),ROW(),0)</f>
        <v>0</v>
      </c>
      <c r="G1308" s="16">
        <f t="array" ref="G1308">IF(ROW()-IFERROR(INDEX(F$2:F1308,MATCH(2,1/(F$2:F1308&lt;&gt;0))),0)&gt;22,22,ROW()-IFERROR(INDEX(F$2:F1308,MATCH(2,1/(F$2:F1308&lt;&gt;0))),0))</f>
        <v>3</v>
      </c>
    </row>
    <row r="1309" spans="1:7" x14ac:dyDescent="0.35">
      <c r="A1309" s="5">
        <v>43243</v>
      </c>
      <c r="B1309" s="7">
        <v>0.68259999999999998</v>
      </c>
      <c r="C1309" s="16">
        <f t="shared" si="40"/>
        <v>-5</v>
      </c>
      <c r="D1309" s="16">
        <f t="array" ref="D1309">IFERROR(INDEX(C$2:C1309,MATCH(2,1/(C$2:C1309&lt;&gt;0))),0)</f>
        <v>-5</v>
      </c>
      <c r="E1309" s="16">
        <f t="shared" si="41"/>
        <v>-5</v>
      </c>
      <c r="F1309" s="16">
        <f>IF(AND(C1309&lt;&gt;0,SUM(C$1:$D1309)=SUM(C$1:$D1309)),ROW(),0)</f>
        <v>1309</v>
      </c>
      <c r="G1309" s="16">
        <f t="array" ref="G1309">IF(ROW()-IFERROR(INDEX(F$2:F1309,MATCH(2,1/(F$2:F1309&lt;&gt;0))),0)&gt;22,22,ROW()-IFERROR(INDEX(F$2:F1309,MATCH(2,1/(F$2:F1309&lt;&gt;0))),0))</f>
        <v>0</v>
      </c>
    </row>
    <row r="1310" spans="1:7" x14ac:dyDescent="0.35">
      <c r="A1310" s="5">
        <v>43244</v>
      </c>
      <c r="B1310" s="7">
        <v>0.68259999999999998</v>
      </c>
      <c r="C1310" s="16">
        <f t="shared" si="40"/>
        <v>-5</v>
      </c>
      <c r="D1310" s="16">
        <f t="array" ref="D1310">IFERROR(INDEX(C$2:C1310,MATCH(2,1/(C$2:C1310&lt;&gt;0))),0)</f>
        <v>-5</v>
      </c>
      <c r="E1310" s="16">
        <f t="shared" si="41"/>
        <v>-5</v>
      </c>
      <c r="F1310" s="16">
        <f>IF(AND(C1310&lt;&gt;0,SUM(C$1:$D1310)=SUM(C$1:$D1310)),ROW(),0)</f>
        <v>1310</v>
      </c>
      <c r="G1310" s="16">
        <f t="array" ref="G1310">IF(ROW()-IFERROR(INDEX(F$2:F1310,MATCH(2,1/(F$2:F1310&lt;&gt;0))),0)&gt;22,22,ROW()-IFERROR(INDEX(F$2:F1310,MATCH(2,1/(F$2:F1310&lt;&gt;0))),0))</f>
        <v>0</v>
      </c>
    </row>
    <row r="1311" spans="1:7" x14ac:dyDescent="0.35">
      <c r="A1311" s="5">
        <v>43245</v>
      </c>
      <c r="B1311" s="7">
        <v>1.0922000000000001</v>
      </c>
      <c r="C1311" s="16">
        <f t="shared" si="40"/>
        <v>0</v>
      </c>
      <c r="D1311" s="16">
        <f t="array" ref="D1311">IFERROR(INDEX(C$2:C1311,MATCH(2,1/(C$2:C1311&lt;&gt;0))),0)</f>
        <v>-5</v>
      </c>
      <c r="E1311" s="16">
        <f t="shared" si="41"/>
        <v>-4.7727272727272725</v>
      </c>
      <c r="F1311" s="16">
        <f>IF(AND(C1311&lt;&gt;0,SUM(C$1:$D1311)=SUM(C$1:$D1311)),ROW(),0)</f>
        <v>0</v>
      </c>
      <c r="G1311" s="16">
        <f t="array" ref="G1311">IF(ROW()-IFERROR(INDEX(F$2:F1311,MATCH(2,1/(F$2:F1311&lt;&gt;0))),0)&gt;22,22,ROW()-IFERROR(INDEX(F$2:F1311,MATCH(2,1/(F$2:F1311&lt;&gt;0))),0))</f>
        <v>1</v>
      </c>
    </row>
    <row r="1312" spans="1:7" x14ac:dyDescent="0.35">
      <c r="A1312" s="5">
        <v>43248</v>
      </c>
      <c r="B1312" s="7">
        <v>0.61429999999999996</v>
      </c>
      <c r="C1312" s="16">
        <f t="shared" si="40"/>
        <v>-5</v>
      </c>
      <c r="D1312" s="16">
        <f t="array" ref="D1312">IFERROR(INDEX(C$2:C1312,MATCH(2,1/(C$2:C1312&lt;&gt;0))),0)</f>
        <v>-5</v>
      </c>
      <c r="E1312" s="16">
        <f t="shared" si="41"/>
        <v>-5</v>
      </c>
      <c r="F1312" s="16">
        <f>IF(AND(C1312&lt;&gt;0,SUM(C$1:$D1312)=SUM(C$1:$D1312)),ROW(),0)</f>
        <v>1312</v>
      </c>
      <c r="G1312" s="16">
        <f t="array" ref="G1312">IF(ROW()-IFERROR(INDEX(F$2:F1312,MATCH(2,1/(F$2:F1312&lt;&gt;0))),0)&gt;22,22,ROW()-IFERROR(INDEX(F$2:F1312,MATCH(2,1/(F$2:F1312&lt;&gt;0))),0))</f>
        <v>0</v>
      </c>
    </row>
    <row r="1313" spans="1:7" x14ac:dyDescent="0.35">
      <c r="A1313" s="5">
        <v>43249</v>
      </c>
      <c r="B1313" s="7">
        <v>0.95760000000000001</v>
      </c>
      <c r="C1313" s="16">
        <f t="shared" si="40"/>
        <v>-2.5</v>
      </c>
      <c r="D1313" s="16">
        <f t="array" ref="D1313">IFERROR(INDEX(C$2:C1313,MATCH(2,1/(C$2:C1313&lt;&gt;0))),0)</f>
        <v>-2.5</v>
      </c>
      <c r="E1313" s="16">
        <f t="shared" si="41"/>
        <v>-2.5</v>
      </c>
      <c r="F1313" s="16">
        <f>IF(AND(C1313&lt;&gt;0,SUM(C$1:$D1313)=SUM(C$1:$D1313)),ROW(),0)</f>
        <v>1313</v>
      </c>
      <c r="G1313" s="16">
        <f t="array" ref="G1313">IF(ROW()-IFERROR(INDEX(F$2:F1313,MATCH(2,1/(F$2:F1313&lt;&gt;0))),0)&gt;22,22,ROW()-IFERROR(INDEX(F$2:F1313,MATCH(2,1/(F$2:F1313&lt;&gt;0))),0))</f>
        <v>0</v>
      </c>
    </row>
    <row r="1314" spans="1:7" x14ac:dyDescent="0.35">
      <c r="A1314" s="5">
        <v>43250</v>
      </c>
      <c r="B1314" s="7">
        <v>0.61560000000000004</v>
      </c>
      <c r="C1314" s="16">
        <f t="shared" si="40"/>
        <v>-5</v>
      </c>
      <c r="D1314" s="16">
        <f t="array" ref="D1314">IFERROR(INDEX(C$2:C1314,MATCH(2,1/(C$2:C1314&lt;&gt;0))),0)</f>
        <v>-5</v>
      </c>
      <c r="E1314" s="16">
        <f t="shared" si="41"/>
        <v>-5</v>
      </c>
      <c r="F1314" s="16">
        <f>IF(AND(C1314&lt;&gt;0,SUM(C$1:$D1314)=SUM(C$1:$D1314)),ROW(),0)</f>
        <v>1314</v>
      </c>
      <c r="G1314" s="16">
        <f t="array" ref="G1314">IF(ROW()-IFERROR(INDEX(F$2:F1314,MATCH(2,1/(F$2:F1314&lt;&gt;0))),0)&gt;22,22,ROW()-IFERROR(INDEX(F$2:F1314,MATCH(2,1/(F$2:F1314&lt;&gt;0))),0))</f>
        <v>0</v>
      </c>
    </row>
    <row r="1315" spans="1:7" x14ac:dyDescent="0.35">
      <c r="A1315" s="5">
        <v>43251</v>
      </c>
      <c r="B1315" s="7">
        <v>1.3671</v>
      </c>
      <c r="C1315" s="16">
        <f t="shared" si="40"/>
        <v>0</v>
      </c>
      <c r="D1315" s="16">
        <f t="array" ref="D1315">IFERROR(INDEX(C$2:C1315,MATCH(2,1/(C$2:C1315&lt;&gt;0))),0)</f>
        <v>-5</v>
      </c>
      <c r="E1315" s="16">
        <f t="shared" si="41"/>
        <v>-4.7727272727272725</v>
      </c>
      <c r="F1315" s="16">
        <f>IF(AND(C1315&lt;&gt;0,SUM(C$1:$D1315)=SUM(C$1:$D1315)),ROW(),0)</f>
        <v>0</v>
      </c>
      <c r="G1315" s="16">
        <f t="array" ref="G1315">IF(ROW()-IFERROR(INDEX(F$2:F1315,MATCH(2,1/(F$2:F1315&lt;&gt;0))),0)&gt;22,22,ROW()-IFERROR(INDEX(F$2:F1315,MATCH(2,1/(F$2:F1315&lt;&gt;0))),0))</f>
        <v>1</v>
      </c>
    </row>
    <row r="1316" spans="1:7" x14ac:dyDescent="0.35">
      <c r="A1316" s="5">
        <v>43252</v>
      </c>
      <c r="B1316" s="7">
        <v>0.54679999999999995</v>
      </c>
      <c r="C1316" s="16">
        <f t="shared" si="40"/>
        <v>-5</v>
      </c>
      <c r="D1316" s="16">
        <f t="array" ref="D1316">IFERROR(INDEX(C$2:C1316,MATCH(2,1/(C$2:C1316&lt;&gt;0))),0)</f>
        <v>-5</v>
      </c>
      <c r="E1316" s="16">
        <f t="shared" si="41"/>
        <v>-5</v>
      </c>
      <c r="F1316" s="16">
        <f>IF(AND(C1316&lt;&gt;0,SUM(C$1:$D1316)=SUM(C$1:$D1316)),ROW(),0)</f>
        <v>1316</v>
      </c>
      <c r="G1316" s="16">
        <f t="array" ref="G1316">IF(ROW()-IFERROR(INDEX(F$2:F1316,MATCH(2,1/(F$2:F1316&lt;&gt;0))),0)&gt;22,22,ROW()-IFERROR(INDEX(F$2:F1316,MATCH(2,1/(F$2:F1316&lt;&gt;0))),0))</f>
        <v>0</v>
      </c>
    </row>
    <row r="1317" spans="1:7" x14ac:dyDescent="0.35">
      <c r="A1317" s="5">
        <v>43255</v>
      </c>
      <c r="B1317" s="7">
        <v>0.54679999999999995</v>
      </c>
      <c r="C1317" s="16">
        <f t="shared" si="40"/>
        <v>-5</v>
      </c>
      <c r="D1317" s="16">
        <f t="array" ref="D1317">IFERROR(INDEX(C$2:C1317,MATCH(2,1/(C$2:C1317&lt;&gt;0))),0)</f>
        <v>-5</v>
      </c>
      <c r="E1317" s="16">
        <f t="shared" si="41"/>
        <v>-5</v>
      </c>
      <c r="F1317" s="16">
        <f>IF(AND(C1317&lt;&gt;0,SUM(C$1:$D1317)=SUM(C$1:$D1317)),ROW(),0)</f>
        <v>1317</v>
      </c>
      <c r="G1317" s="16">
        <f t="array" ref="G1317">IF(ROW()-IFERROR(INDEX(F$2:F1317,MATCH(2,1/(F$2:F1317&lt;&gt;0))),0)&gt;22,22,ROW()-IFERROR(INDEX(F$2:F1317,MATCH(2,1/(F$2:F1317&lt;&gt;0))),0))</f>
        <v>0</v>
      </c>
    </row>
    <row r="1318" spans="1:7" x14ac:dyDescent="0.35">
      <c r="A1318" s="5">
        <v>43256</v>
      </c>
      <c r="B1318" s="7">
        <v>0.95689999999999997</v>
      </c>
      <c r="C1318" s="16">
        <f t="shared" si="40"/>
        <v>-2.5</v>
      </c>
      <c r="D1318" s="16">
        <f t="array" ref="D1318">IFERROR(INDEX(C$2:C1318,MATCH(2,1/(C$2:C1318&lt;&gt;0))),0)</f>
        <v>-2.5</v>
      </c>
      <c r="E1318" s="16">
        <f t="shared" si="41"/>
        <v>-2.5</v>
      </c>
      <c r="F1318" s="16">
        <f>IF(AND(C1318&lt;&gt;0,SUM(C$1:$D1318)=SUM(C$1:$D1318)),ROW(),0)</f>
        <v>1318</v>
      </c>
      <c r="G1318" s="16">
        <f t="array" ref="G1318">IF(ROW()-IFERROR(INDEX(F$2:F1318,MATCH(2,1/(F$2:F1318&lt;&gt;0))),0)&gt;22,22,ROW()-IFERROR(INDEX(F$2:F1318,MATCH(2,1/(F$2:F1318&lt;&gt;0))),0))</f>
        <v>0</v>
      </c>
    </row>
    <row r="1319" spans="1:7" x14ac:dyDescent="0.35">
      <c r="A1319" s="5">
        <v>43257</v>
      </c>
      <c r="B1319" s="7">
        <v>1.0253000000000001</v>
      </c>
      <c r="C1319" s="16">
        <f t="shared" si="40"/>
        <v>0</v>
      </c>
      <c r="D1319" s="16">
        <f t="array" ref="D1319">IFERROR(INDEX(C$2:C1319,MATCH(2,1/(C$2:C1319&lt;&gt;0))),0)</f>
        <v>-2.5</v>
      </c>
      <c r="E1319" s="16">
        <f t="shared" si="41"/>
        <v>-2.3863636363636362</v>
      </c>
      <c r="F1319" s="16">
        <f>IF(AND(C1319&lt;&gt;0,SUM(C$1:$D1319)=SUM(C$1:$D1319)),ROW(),0)</f>
        <v>0</v>
      </c>
      <c r="G1319" s="16">
        <f t="array" ref="G1319">IF(ROW()-IFERROR(INDEX(F$2:F1319,MATCH(2,1/(F$2:F1319&lt;&gt;0))),0)&gt;22,22,ROW()-IFERROR(INDEX(F$2:F1319,MATCH(2,1/(F$2:F1319&lt;&gt;0))),0))</f>
        <v>1</v>
      </c>
    </row>
    <row r="1320" spans="1:7" x14ac:dyDescent="0.35">
      <c r="A1320" s="5">
        <v>43258</v>
      </c>
      <c r="B1320" s="7">
        <v>0.75190000000000001</v>
      </c>
      <c r="C1320" s="16">
        <f t="shared" si="40"/>
        <v>-5</v>
      </c>
      <c r="D1320" s="16">
        <f t="array" ref="D1320">IFERROR(INDEX(C$2:C1320,MATCH(2,1/(C$2:C1320&lt;&gt;0))),0)</f>
        <v>-5</v>
      </c>
      <c r="E1320" s="16">
        <f t="shared" si="41"/>
        <v>-5</v>
      </c>
      <c r="F1320" s="16">
        <f>IF(AND(C1320&lt;&gt;0,SUM(C$1:$D1320)=SUM(C$1:$D1320)),ROW(),0)</f>
        <v>1320</v>
      </c>
      <c r="G1320" s="16">
        <f t="array" ref="G1320">IF(ROW()-IFERROR(INDEX(F$2:F1320,MATCH(2,1/(F$2:F1320&lt;&gt;0))),0)&gt;22,22,ROW()-IFERROR(INDEX(F$2:F1320,MATCH(2,1/(F$2:F1320&lt;&gt;0))),0))</f>
        <v>0</v>
      </c>
    </row>
    <row r="1321" spans="1:7" x14ac:dyDescent="0.35">
      <c r="A1321" s="5">
        <v>43259</v>
      </c>
      <c r="B1321" s="7">
        <v>0.2051</v>
      </c>
      <c r="C1321" s="16">
        <f t="shared" si="40"/>
        <v>-5</v>
      </c>
      <c r="D1321" s="16">
        <f t="array" ref="D1321">IFERROR(INDEX(C$2:C1321,MATCH(2,1/(C$2:C1321&lt;&gt;0))),0)</f>
        <v>-5</v>
      </c>
      <c r="E1321" s="16">
        <f t="shared" si="41"/>
        <v>-5</v>
      </c>
      <c r="F1321" s="16">
        <f>IF(AND(C1321&lt;&gt;0,SUM(C$1:$D1321)=SUM(C$1:$D1321)),ROW(),0)</f>
        <v>1321</v>
      </c>
      <c r="G1321" s="16">
        <f t="array" ref="G1321">IF(ROW()-IFERROR(INDEX(F$2:F1321,MATCH(2,1/(F$2:F1321&lt;&gt;0))),0)&gt;22,22,ROW()-IFERROR(INDEX(F$2:F1321,MATCH(2,1/(F$2:F1321&lt;&gt;0))),0))</f>
        <v>0</v>
      </c>
    </row>
    <row r="1322" spans="1:7" x14ac:dyDescent="0.35">
      <c r="A1322" s="5">
        <v>43262</v>
      </c>
      <c r="B1322" s="7">
        <v>0.61480000000000001</v>
      </c>
      <c r="C1322" s="16">
        <f t="shared" si="40"/>
        <v>-5</v>
      </c>
      <c r="D1322" s="16">
        <f t="array" ref="D1322">IFERROR(INDEX(C$2:C1322,MATCH(2,1/(C$2:C1322&lt;&gt;0))),0)</f>
        <v>-5</v>
      </c>
      <c r="E1322" s="16">
        <f t="shared" si="41"/>
        <v>-5</v>
      </c>
      <c r="F1322" s="16">
        <f>IF(AND(C1322&lt;&gt;0,SUM(C$1:$D1322)=SUM(C$1:$D1322)),ROW(),0)</f>
        <v>1322</v>
      </c>
      <c r="G1322" s="16">
        <f t="array" ref="G1322">IF(ROW()-IFERROR(INDEX(F$2:F1322,MATCH(2,1/(F$2:F1322&lt;&gt;0))),0)&gt;22,22,ROW()-IFERROR(INDEX(F$2:F1322,MATCH(2,1/(F$2:F1322&lt;&gt;0))),0))</f>
        <v>0</v>
      </c>
    </row>
    <row r="1323" spans="1:7" x14ac:dyDescent="0.35">
      <c r="A1323" s="5">
        <v>43263</v>
      </c>
      <c r="B1323" s="7">
        <v>0.68310000000000004</v>
      </c>
      <c r="C1323" s="16">
        <f t="shared" si="40"/>
        <v>-5</v>
      </c>
      <c r="D1323" s="16">
        <f t="array" ref="D1323">IFERROR(INDEX(C$2:C1323,MATCH(2,1/(C$2:C1323&lt;&gt;0))),0)</f>
        <v>-5</v>
      </c>
      <c r="E1323" s="16">
        <f t="shared" si="41"/>
        <v>-5</v>
      </c>
      <c r="F1323" s="16">
        <f>IF(AND(C1323&lt;&gt;0,SUM(C$1:$D1323)=SUM(C$1:$D1323)),ROW(),0)</f>
        <v>1323</v>
      </c>
      <c r="G1323" s="16">
        <f t="array" ref="G1323">IF(ROW()-IFERROR(INDEX(F$2:F1323,MATCH(2,1/(F$2:F1323&lt;&gt;0))),0)&gt;22,22,ROW()-IFERROR(INDEX(F$2:F1323,MATCH(2,1/(F$2:F1323&lt;&gt;0))),0))</f>
        <v>0</v>
      </c>
    </row>
    <row r="1324" spans="1:7" x14ac:dyDescent="0.35">
      <c r="A1324" s="5">
        <v>43264</v>
      </c>
      <c r="B1324" s="7">
        <v>0.47810000000000002</v>
      </c>
      <c r="C1324" s="16">
        <f t="shared" si="40"/>
        <v>-5</v>
      </c>
      <c r="D1324" s="16">
        <f t="array" ref="D1324">IFERROR(INDEX(C$2:C1324,MATCH(2,1/(C$2:C1324&lt;&gt;0))),0)</f>
        <v>-5</v>
      </c>
      <c r="E1324" s="16">
        <f t="shared" si="41"/>
        <v>-5</v>
      </c>
      <c r="F1324" s="16">
        <f>IF(AND(C1324&lt;&gt;0,SUM(C$1:$D1324)=SUM(C$1:$D1324)),ROW(),0)</f>
        <v>1324</v>
      </c>
      <c r="G1324" s="16">
        <f t="array" ref="G1324">IF(ROW()-IFERROR(INDEX(F$2:F1324,MATCH(2,1/(F$2:F1324&lt;&gt;0))),0)&gt;22,22,ROW()-IFERROR(INDEX(F$2:F1324,MATCH(2,1/(F$2:F1324&lt;&gt;0))),0))</f>
        <v>0</v>
      </c>
    </row>
    <row r="1325" spans="1:7" x14ac:dyDescent="0.35">
      <c r="A1325" s="5">
        <v>43265</v>
      </c>
      <c r="B1325" s="7">
        <v>0.5464</v>
      </c>
      <c r="C1325" s="16">
        <f t="shared" si="40"/>
        <v>-5</v>
      </c>
      <c r="D1325" s="16">
        <f t="array" ref="D1325">IFERROR(INDEX(C$2:C1325,MATCH(2,1/(C$2:C1325&lt;&gt;0))),0)</f>
        <v>-5</v>
      </c>
      <c r="E1325" s="16">
        <f t="shared" si="41"/>
        <v>-5</v>
      </c>
      <c r="F1325" s="16">
        <f>IF(AND(C1325&lt;&gt;0,SUM(C$1:$D1325)=SUM(C$1:$D1325)),ROW(),0)</f>
        <v>1325</v>
      </c>
      <c r="G1325" s="16">
        <f t="array" ref="G1325">IF(ROW()-IFERROR(INDEX(F$2:F1325,MATCH(2,1/(F$2:F1325&lt;&gt;0))),0)&gt;22,22,ROW()-IFERROR(INDEX(F$2:F1325,MATCH(2,1/(F$2:F1325&lt;&gt;0))),0))</f>
        <v>0</v>
      </c>
    </row>
    <row r="1326" spans="1:7" x14ac:dyDescent="0.35">
      <c r="A1326" s="5">
        <v>43266</v>
      </c>
      <c r="B1326" s="7">
        <v>0.2732</v>
      </c>
      <c r="C1326" s="16">
        <f t="shared" si="40"/>
        <v>-5</v>
      </c>
      <c r="D1326" s="16">
        <f t="array" ref="D1326">IFERROR(INDEX(C$2:C1326,MATCH(2,1/(C$2:C1326&lt;&gt;0))),0)</f>
        <v>-5</v>
      </c>
      <c r="E1326" s="16">
        <f t="shared" si="41"/>
        <v>-5</v>
      </c>
      <c r="F1326" s="16">
        <f>IF(AND(C1326&lt;&gt;0,SUM(C$1:$D1326)=SUM(C$1:$D1326)),ROW(),0)</f>
        <v>1326</v>
      </c>
      <c r="G1326" s="16">
        <f t="array" ref="G1326">IF(ROW()-IFERROR(INDEX(F$2:F1326,MATCH(2,1/(F$2:F1326&lt;&gt;0))),0)&gt;22,22,ROW()-IFERROR(INDEX(F$2:F1326,MATCH(2,1/(F$2:F1326&lt;&gt;0))),0))</f>
        <v>0</v>
      </c>
    </row>
    <row r="1327" spans="1:7" x14ac:dyDescent="0.35">
      <c r="A1327" s="5">
        <v>43270</v>
      </c>
      <c r="B1327" s="7">
        <v>0.2049</v>
      </c>
      <c r="C1327" s="16">
        <f t="shared" si="40"/>
        <v>-5</v>
      </c>
      <c r="D1327" s="16">
        <f t="array" ref="D1327">IFERROR(INDEX(C$2:C1327,MATCH(2,1/(C$2:C1327&lt;&gt;0))),0)</f>
        <v>-5</v>
      </c>
      <c r="E1327" s="16">
        <f t="shared" si="41"/>
        <v>-5</v>
      </c>
      <c r="F1327" s="16">
        <f>IF(AND(C1327&lt;&gt;0,SUM(C$1:$D1327)=SUM(C$1:$D1327)),ROW(),0)</f>
        <v>1327</v>
      </c>
      <c r="G1327" s="16">
        <f t="array" ref="G1327">IF(ROW()-IFERROR(INDEX(F$2:F1327,MATCH(2,1/(F$2:F1327&lt;&gt;0))),0)&gt;22,22,ROW()-IFERROR(INDEX(F$2:F1327,MATCH(2,1/(F$2:F1327&lt;&gt;0))),0))</f>
        <v>0</v>
      </c>
    </row>
    <row r="1328" spans="1:7" x14ac:dyDescent="0.35">
      <c r="A1328" s="5">
        <v>43271</v>
      </c>
      <c r="B1328" s="7">
        <v>0.95630000000000004</v>
      </c>
      <c r="C1328" s="16">
        <f t="shared" si="40"/>
        <v>-2.5</v>
      </c>
      <c r="D1328" s="16">
        <f t="array" ref="D1328">IFERROR(INDEX(C$2:C1328,MATCH(2,1/(C$2:C1328&lt;&gt;0))),0)</f>
        <v>-2.5</v>
      </c>
      <c r="E1328" s="16">
        <f t="shared" si="41"/>
        <v>-2.5</v>
      </c>
      <c r="F1328" s="16">
        <f>IF(AND(C1328&lt;&gt;0,SUM(C$1:$D1328)=SUM(C$1:$D1328)),ROW(),0)</f>
        <v>1328</v>
      </c>
      <c r="G1328" s="16">
        <f t="array" ref="G1328">IF(ROW()-IFERROR(INDEX(F$2:F1328,MATCH(2,1/(F$2:F1328&lt;&gt;0))),0)&gt;22,22,ROW()-IFERROR(INDEX(F$2:F1328,MATCH(2,1/(F$2:F1328&lt;&gt;0))),0))</f>
        <v>0</v>
      </c>
    </row>
    <row r="1329" spans="1:7" x14ac:dyDescent="0.35">
      <c r="A1329" s="5">
        <v>43272</v>
      </c>
      <c r="B1329" s="7">
        <v>0.4098</v>
      </c>
      <c r="C1329" s="16">
        <f t="shared" si="40"/>
        <v>-5</v>
      </c>
      <c r="D1329" s="16">
        <f t="array" ref="D1329">IFERROR(INDEX(C$2:C1329,MATCH(2,1/(C$2:C1329&lt;&gt;0))),0)</f>
        <v>-5</v>
      </c>
      <c r="E1329" s="16">
        <f t="shared" si="41"/>
        <v>-5</v>
      </c>
      <c r="F1329" s="16">
        <f>IF(AND(C1329&lt;&gt;0,SUM(C$1:$D1329)=SUM(C$1:$D1329)),ROW(),0)</f>
        <v>1329</v>
      </c>
      <c r="G1329" s="16">
        <f t="array" ref="G1329">IF(ROW()-IFERROR(INDEX(F$2:F1329,MATCH(2,1/(F$2:F1329&lt;&gt;0))),0)&gt;22,22,ROW()-IFERROR(INDEX(F$2:F1329,MATCH(2,1/(F$2:F1329&lt;&gt;0))),0))</f>
        <v>0</v>
      </c>
    </row>
    <row r="1330" spans="1:7" x14ac:dyDescent="0.35">
      <c r="A1330" s="5">
        <v>43273</v>
      </c>
      <c r="B1330" s="7">
        <v>0.81969999999999998</v>
      </c>
      <c r="C1330" s="16">
        <f t="shared" si="40"/>
        <v>-2.5</v>
      </c>
      <c r="D1330" s="16">
        <f t="array" ref="D1330">IFERROR(INDEX(C$2:C1330,MATCH(2,1/(C$2:C1330&lt;&gt;0))),0)</f>
        <v>-2.5</v>
      </c>
      <c r="E1330" s="16">
        <f t="shared" si="41"/>
        <v>-2.5</v>
      </c>
      <c r="F1330" s="16">
        <f>IF(AND(C1330&lt;&gt;0,SUM(C$1:$D1330)=SUM(C$1:$D1330)),ROW(),0)</f>
        <v>1330</v>
      </c>
      <c r="G1330" s="16">
        <f t="array" ref="G1330">IF(ROW()-IFERROR(INDEX(F$2:F1330,MATCH(2,1/(F$2:F1330&lt;&gt;0))),0)&gt;22,22,ROW()-IFERROR(INDEX(F$2:F1330,MATCH(2,1/(F$2:F1330&lt;&gt;0))),0))</f>
        <v>0</v>
      </c>
    </row>
    <row r="1331" spans="1:7" x14ac:dyDescent="0.35">
      <c r="A1331" s="5">
        <v>43276</v>
      </c>
      <c r="B1331" s="7">
        <v>0.88739999999999997</v>
      </c>
      <c r="C1331" s="16">
        <f t="shared" si="40"/>
        <v>-2.5</v>
      </c>
      <c r="D1331" s="16">
        <f t="array" ref="D1331">IFERROR(INDEX(C$2:C1331,MATCH(2,1/(C$2:C1331&lt;&gt;0))),0)</f>
        <v>-2.5</v>
      </c>
      <c r="E1331" s="16">
        <f t="shared" si="41"/>
        <v>-2.5</v>
      </c>
      <c r="F1331" s="16">
        <f>IF(AND(C1331&lt;&gt;0,SUM(C$1:$D1331)=SUM(C$1:$D1331)),ROW(),0)</f>
        <v>1331</v>
      </c>
      <c r="G1331" s="16">
        <f t="array" ref="G1331">IF(ROW()-IFERROR(INDEX(F$2:F1331,MATCH(2,1/(F$2:F1331&lt;&gt;0))),0)&gt;22,22,ROW()-IFERROR(INDEX(F$2:F1331,MATCH(2,1/(F$2:F1331&lt;&gt;0))),0))</f>
        <v>0</v>
      </c>
    </row>
    <row r="1332" spans="1:7" x14ac:dyDescent="0.35">
      <c r="A1332" s="5">
        <v>43277</v>
      </c>
      <c r="B1332" s="7">
        <v>1.0232000000000001</v>
      </c>
      <c r="C1332" s="16">
        <f t="shared" si="40"/>
        <v>0</v>
      </c>
      <c r="D1332" s="16">
        <f t="array" ref="D1332">IFERROR(INDEX(C$2:C1332,MATCH(2,1/(C$2:C1332&lt;&gt;0))),0)</f>
        <v>-2.5</v>
      </c>
      <c r="E1332" s="16">
        <f t="shared" si="41"/>
        <v>-2.3863636363636362</v>
      </c>
      <c r="F1332" s="16">
        <f>IF(AND(C1332&lt;&gt;0,SUM(C$1:$D1332)=SUM(C$1:$D1332)),ROW(),0)</f>
        <v>0</v>
      </c>
      <c r="G1332" s="16">
        <f t="array" ref="G1332">IF(ROW()-IFERROR(INDEX(F$2:F1332,MATCH(2,1/(F$2:F1332&lt;&gt;0))),0)&gt;22,22,ROW()-IFERROR(INDEX(F$2:F1332,MATCH(2,1/(F$2:F1332&lt;&gt;0))),0))</f>
        <v>1</v>
      </c>
    </row>
    <row r="1333" spans="1:7" x14ac:dyDescent="0.35">
      <c r="A1333" s="5">
        <v>43278</v>
      </c>
      <c r="B1333" s="7">
        <v>1.0907</v>
      </c>
      <c r="C1333" s="16">
        <f t="shared" si="40"/>
        <v>0</v>
      </c>
      <c r="D1333" s="16">
        <f t="array" ref="D1333">IFERROR(INDEX(C$2:C1333,MATCH(2,1/(C$2:C1333&lt;&gt;0))),0)</f>
        <v>-2.5</v>
      </c>
      <c r="E1333" s="16">
        <f t="shared" si="41"/>
        <v>-2.2727272727272729</v>
      </c>
      <c r="F1333" s="16">
        <f>IF(AND(C1333&lt;&gt;0,SUM(C$1:$D1333)=SUM(C$1:$D1333)),ROW(),0)</f>
        <v>0</v>
      </c>
      <c r="G1333" s="16">
        <f t="array" ref="G1333">IF(ROW()-IFERROR(INDEX(F$2:F1333,MATCH(2,1/(F$2:F1333&lt;&gt;0))),0)&gt;22,22,ROW()-IFERROR(INDEX(F$2:F1333,MATCH(2,1/(F$2:F1333&lt;&gt;0))),0))</f>
        <v>2</v>
      </c>
    </row>
    <row r="1334" spans="1:7" x14ac:dyDescent="0.35">
      <c r="A1334" s="5">
        <v>43279</v>
      </c>
      <c r="B1334" s="7">
        <v>0.54500000000000004</v>
      </c>
      <c r="C1334" s="16">
        <f t="shared" si="40"/>
        <v>-5</v>
      </c>
      <c r="D1334" s="16">
        <f t="array" ref="D1334">IFERROR(INDEX(C$2:C1334,MATCH(2,1/(C$2:C1334&lt;&gt;0))),0)</f>
        <v>-5</v>
      </c>
      <c r="E1334" s="16">
        <f t="shared" si="41"/>
        <v>-5</v>
      </c>
      <c r="F1334" s="16">
        <f>IF(AND(C1334&lt;&gt;0,SUM(C$1:$D1334)=SUM(C$1:$D1334)),ROW(),0)</f>
        <v>1334</v>
      </c>
      <c r="G1334" s="16">
        <f t="array" ref="G1334">IF(ROW()-IFERROR(INDEX(F$2:F1334,MATCH(2,1/(F$2:F1334&lt;&gt;0))),0)&gt;22,22,ROW()-IFERROR(INDEX(F$2:F1334,MATCH(2,1/(F$2:F1334&lt;&gt;0))),0))</f>
        <v>0</v>
      </c>
    </row>
    <row r="1335" spans="1:7" x14ac:dyDescent="0.35">
      <c r="A1335" s="5">
        <v>43280</v>
      </c>
      <c r="B1335" s="7">
        <v>1.2262</v>
      </c>
      <c r="C1335" s="16">
        <f t="shared" si="40"/>
        <v>0</v>
      </c>
      <c r="D1335" s="16">
        <f t="array" ref="D1335">IFERROR(INDEX(C$2:C1335,MATCH(2,1/(C$2:C1335&lt;&gt;0))),0)</f>
        <v>-5</v>
      </c>
      <c r="E1335" s="16">
        <f t="shared" ref="E1335:E1398" si="42">IF(D1335=0,0,IF(D1335&lt;0,-1*(ABS(D1335)-G1335*ABS(D1335)/22),D1335-G1335*D1335/22))</f>
        <v>-4.7727272727272725</v>
      </c>
      <c r="F1335" s="16">
        <f>IF(AND(C1335&lt;&gt;0,SUM(C$1:$D1335)=SUM(C$1:$D1335)),ROW(),0)</f>
        <v>0</v>
      </c>
      <c r="G1335" s="16">
        <f t="array" ref="G1335">IF(ROW()-IFERROR(INDEX(F$2:F1335,MATCH(2,1/(F$2:F1335&lt;&gt;0))),0)&gt;22,22,ROW()-IFERROR(INDEX(F$2:F1335,MATCH(2,1/(F$2:F1335&lt;&gt;0))),0))</f>
        <v>1</v>
      </c>
    </row>
    <row r="1336" spans="1:7" x14ac:dyDescent="0.35">
      <c r="A1336" s="5">
        <v>43283</v>
      </c>
      <c r="B1336" s="7">
        <v>0.88560000000000005</v>
      </c>
      <c r="C1336" s="16">
        <f t="shared" si="40"/>
        <v>-2.5</v>
      </c>
      <c r="D1336" s="16">
        <f t="array" ref="D1336">IFERROR(INDEX(C$2:C1336,MATCH(2,1/(C$2:C1336&lt;&gt;0))),0)</f>
        <v>-2.5</v>
      </c>
      <c r="E1336" s="16">
        <f t="shared" si="42"/>
        <v>-2.5</v>
      </c>
      <c r="F1336" s="16">
        <f>IF(AND(C1336&lt;&gt;0,SUM(C$1:$D1336)=SUM(C$1:$D1336)),ROW(),0)</f>
        <v>1336</v>
      </c>
      <c r="G1336" s="16">
        <f t="array" ref="G1336">IF(ROW()-IFERROR(INDEX(F$2:F1336,MATCH(2,1/(F$2:F1336&lt;&gt;0))),0)&gt;22,22,ROW()-IFERROR(INDEX(F$2:F1336,MATCH(2,1/(F$2:F1336&lt;&gt;0))),0))</f>
        <v>0</v>
      </c>
    </row>
    <row r="1337" spans="1:7" x14ac:dyDescent="0.35">
      <c r="A1337" s="5">
        <v>43284</v>
      </c>
      <c r="B1337" s="7">
        <v>1.3624000000000001</v>
      </c>
      <c r="C1337" s="16">
        <f t="shared" si="40"/>
        <v>0</v>
      </c>
      <c r="D1337" s="16">
        <f t="array" ref="D1337">IFERROR(INDEX(C$2:C1337,MATCH(2,1/(C$2:C1337&lt;&gt;0))),0)</f>
        <v>-2.5</v>
      </c>
      <c r="E1337" s="16">
        <f t="shared" si="42"/>
        <v>-2.3863636363636362</v>
      </c>
      <c r="F1337" s="16">
        <f>IF(AND(C1337&lt;&gt;0,SUM(C$1:$D1337)=SUM(C$1:$D1337)),ROW(),0)</f>
        <v>0</v>
      </c>
      <c r="G1337" s="16">
        <f t="array" ref="G1337">IF(ROW()-IFERROR(INDEX(F$2:F1337,MATCH(2,1/(F$2:F1337&lt;&gt;0))),0)&gt;22,22,ROW()-IFERROR(INDEX(F$2:F1337,MATCH(2,1/(F$2:F1337&lt;&gt;0))),0))</f>
        <v>1</v>
      </c>
    </row>
    <row r="1338" spans="1:7" x14ac:dyDescent="0.35">
      <c r="A1338" s="5">
        <v>43285</v>
      </c>
      <c r="B1338" s="7">
        <v>0.74880000000000002</v>
      </c>
      <c r="C1338" s="16">
        <f t="shared" si="40"/>
        <v>-5</v>
      </c>
      <c r="D1338" s="16">
        <f t="array" ref="D1338">IFERROR(INDEX(C$2:C1338,MATCH(2,1/(C$2:C1338&lt;&gt;0))),0)</f>
        <v>-5</v>
      </c>
      <c r="E1338" s="16">
        <f t="shared" si="42"/>
        <v>-5</v>
      </c>
      <c r="F1338" s="16">
        <f>IF(AND(C1338&lt;&gt;0,SUM(C$1:$D1338)=SUM(C$1:$D1338)),ROW(),0)</f>
        <v>1338</v>
      </c>
      <c r="G1338" s="16">
        <f t="array" ref="G1338">IF(ROW()-IFERROR(INDEX(F$2:F1338,MATCH(2,1/(F$2:F1338&lt;&gt;0))),0)&gt;22,22,ROW()-IFERROR(INDEX(F$2:F1338,MATCH(2,1/(F$2:F1338&lt;&gt;0))),0))</f>
        <v>0</v>
      </c>
    </row>
    <row r="1339" spans="1:7" x14ac:dyDescent="0.35">
      <c r="A1339" s="5">
        <v>43286</v>
      </c>
      <c r="B1339" s="7">
        <v>0.54459999999999997</v>
      </c>
      <c r="C1339" s="16">
        <f t="shared" si="40"/>
        <v>-5</v>
      </c>
      <c r="D1339" s="16">
        <f t="array" ref="D1339">IFERROR(INDEX(C$2:C1339,MATCH(2,1/(C$2:C1339&lt;&gt;0))),0)</f>
        <v>-5</v>
      </c>
      <c r="E1339" s="16">
        <f t="shared" si="42"/>
        <v>-5</v>
      </c>
      <c r="F1339" s="16">
        <f>IF(AND(C1339&lt;&gt;0,SUM(C$1:$D1339)=SUM(C$1:$D1339)),ROW(),0)</f>
        <v>1339</v>
      </c>
      <c r="G1339" s="16">
        <f t="array" ref="G1339">IF(ROW()-IFERROR(INDEX(F$2:F1339,MATCH(2,1/(F$2:F1339&lt;&gt;0))),0)&gt;22,22,ROW()-IFERROR(INDEX(F$2:F1339,MATCH(2,1/(F$2:F1339&lt;&gt;0))),0))</f>
        <v>0</v>
      </c>
    </row>
    <row r="1340" spans="1:7" x14ac:dyDescent="0.35">
      <c r="A1340" s="5">
        <v>43287</v>
      </c>
      <c r="B1340" s="7">
        <v>0.68030000000000002</v>
      </c>
      <c r="C1340" s="16">
        <f t="shared" si="40"/>
        <v>-5</v>
      </c>
      <c r="D1340" s="16">
        <f t="array" ref="D1340">IFERROR(INDEX(C$2:C1340,MATCH(2,1/(C$2:C1340&lt;&gt;0))),0)</f>
        <v>-5</v>
      </c>
      <c r="E1340" s="16">
        <f t="shared" si="42"/>
        <v>-5</v>
      </c>
      <c r="F1340" s="16">
        <f>IF(AND(C1340&lt;&gt;0,SUM(C$1:$D1340)=SUM(C$1:$D1340)),ROW(),0)</f>
        <v>1340</v>
      </c>
      <c r="G1340" s="16">
        <f t="array" ref="G1340">IF(ROW()-IFERROR(INDEX(F$2:F1340,MATCH(2,1/(F$2:F1340&lt;&gt;0))),0)&gt;22,22,ROW()-IFERROR(INDEX(F$2:F1340,MATCH(2,1/(F$2:F1340&lt;&gt;0))),0))</f>
        <v>0</v>
      </c>
    </row>
    <row r="1341" spans="1:7" x14ac:dyDescent="0.35">
      <c r="A1341" s="5">
        <v>43290</v>
      </c>
      <c r="B1341" s="7">
        <v>1.3605</v>
      </c>
      <c r="C1341" s="16">
        <f t="shared" si="40"/>
        <v>0</v>
      </c>
      <c r="D1341" s="16">
        <f t="array" ref="D1341">IFERROR(INDEX(C$2:C1341,MATCH(2,1/(C$2:C1341&lt;&gt;0))),0)</f>
        <v>-5</v>
      </c>
      <c r="E1341" s="16">
        <f t="shared" si="42"/>
        <v>-4.7727272727272725</v>
      </c>
      <c r="F1341" s="16">
        <f>IF(AND(C1341&lt;&gt;0,SUM(C$1:$D1341)=SUM(C$1:$D1341)),ROW(),0)</f>
        <v>0</v>
      </c>
      <c r="G1341" s="16">
        <f t="array" ref="G1341">IF(ROW()-IFERROR(INDEX(F$2:F1341,MATCH(2,1/(F$2:F1341&lt;&gt;0))),0)&gt;22,22,ROW()-IFERROR(INDEX(F$2:F1341,MATCH(2,1/(F$2:F1341&lt;&gt;0))),0))</f>
        <v>1</v>
      </c>
    </row>
    <row r="1342" spans="1:7" x14ac:dyDescent="0.35">
      <c r="A1342" s="5">
        <v>43291</v>
      </c>
      <c r="B1342" s="7">
        <v>1.9728000000000001</v>
      </c>
      <c r="C1342" s="16">
        <f t="shared" si="40"/>
        <v>0</v>
      </c>
      <c r="D1342" s="16">
        <f t="array" ref="D1342">IFERROR(INDEX(C$2:C1342,MATCH(2,1/(C$2:C1342&lt;&gt;0))),0)</f>
        <v>-5</v>
      </c>
      <c r="E1342" s="16">
        <f t="shared" si="42"/>
        <v>-4.5454545454545459</v>
      </c>
      <c r="F1342" s="16">
        <f>IF(AND(C1342&lt;&gt;0,SUM(C$1:$D1342)=SUM(C$1:$D1342)),ROW(),0)</f>
        <v>0</v>
      </c>
      <c r="G1342" s="16">
        <f t="array" ref="G1342">IF(ROW()-IFERROR(INDEX(F$2:F1342,MATCH(2,1/(F$2:F1342&lt;&gt;0))),0)&gt;22,22,ROW()-IFERROR(INDEX(F$2:F1342,MATCH(2,1/(F$2:F1342&lt;&gt;0))),0))</f>
        <v>2</v>
      </c>
    </row>
    <row r="1343" spans="1:7" x14ac:dyDescent="0.35">
      <c r="A1343" s="5">
        <v>43292</v>
      </c>
      <c r="B1343" s="7">
        <v>0.67979999999999996</v>
      </c>
      <c r="C1343" s="16">
        <f t="shared" si="40"/>
        <v>-5</v>
      </c>
      <c r="D1343" s="16">
        <f t="array" ref="D1343">IFERROR(INDEX(C$2:C1343,MATCH(2,1/(C$2:C1343&lt;&gt;0))),0)</f>
        <v>-5</v>
      </c>
      <c r="E1343" s="16">
        <f t="shared" si="42"/>
        <v>-5</v>
      </c>
      <c r="F1343" s="16">
        <f>IF(AND(C1343&lt;&gt;0,SUM(C$1:$D1343)=SUM(C$1:$D1343)),ROW(),0)</f>
        <v>1343</v>
      </c>
      <c r="G1343" s="16">
        <f t="array" ref="G1343">IF(ROW()-IFERROR(INDEX(F$2:F1343,MATCH(2,1/(F$2:F1343&lt;&gt;0))),0)&gt;22,22,ROW()-IFERROR(INDEX(F$2:F1343,MATCH(2,1/(F$2:F1343&lt;&gt;0))),0))</f>
        <v>0</v>
      </c>
    </row>
    <row r="1344" spans="1:7" x14ac:dyDescent="0.35">
      <c r="A1344" s="5">
        <v>43293</v>
      </c>
      <c r="B1344" s="7">
        <v>1.6995</v>
      </c>
      <c r="C1344" s="16">
        <f t="shared" si="40"/>
        <v>0</v>
      </c>
      <c r="D1344" s="16">
        <f t="array" ref="D1344">IFERROR(INDEX(C$2:C1344,MATCH(2,1/(C$2:C1344&lt;&gt;0))),0)</f>
        <v>-5</v>
      </c>
      <c r="E1344" s="16">
        <f t="shared" si="42"/>
        <v>-4.7727272727272725</v>
      </c>
      <c r="F1344" s="16">
        <f>IF(AND(C1344&lt;&gt;0,SUM(C$1:$D1344)=SUM(C$1:$D1344)),ROW(),0)</f>
        <v>0</v>
      </c>
      <c r="G1344" s="16">
        <f t="array" ref="G1344">IF(ROW()-IFERROR(INDEX(F$2:F1344,MATCH(2,1/(F$2:F1344&lt;&gt;0))),0)&gt;22,22,ROW()-IFERROR(INDEX(F$2:F1344,MATCH(2,1/(F$2:F1344&lt;&gt;0))),0))</f>
        <v>1</v>
      </c>
    </row>
    <row r="1345" spans="1:7" x14ac:dyDescent="0.35">
      <c r="A1345" s="5">
        <v>43294</v>
      </c>
      <c r="B1345" s="7">
        <v>0.88380000000000003</v>
      </c>
      <c r="C1345" s="16">
        <f t="shared" si="40"/>
        <v>-2.5</v>
      </c>
      <c r="D1345" s="16">
        <f t="array" ref="D1345">IFERROR(INDEX(C$2:C1345,MATCH(2,1/(C$2:C1345&lt;&gt;0))),0)</f>
        <v>-2.5</v>
      </c>
      <c r="E1345" s="16">
        <f t="shared" si="42"/>
        <v>-2.5</v>
      </c>
      <c r="F1345" s="16">
        <f>IF(AND(C1345&lt;&gt;0,SUM(C$1:$D1345)=SUM(C$1:$D1345)),ROW(),0)</f>
        <v>1345</v>
      </c>
      <c r="G1345" s="16">
        <f t="array" ref="G1345">IF(ROW()-IFERROR(INDEX(F$2:F1345,MATCH(2,1/(F$2:F1345&lt;&gt;0))),0)&gt;22,22,ROW()-IFERROR(INDEX(F$2:F1345,MATCH(2,1/(F$2:F1345&lt;&gt;0))),0))</f>
        <v>0</v>
      </c>
    </row>
    <row r="1346" spans="1:7" x14ac:dyDescent="0.35">
      <c r="A1346" s="5">
        <v>43297</v>
      </c>
      <c r="B1346" s="7">
        <v>1.1556999999999999</v>
      </c>
      <c r="C1346" s="16">
        <f t="shared" si="40"/>
        <v>0</v>
      </c>
      <c r="D1346" s="16">
        <f t="array" ref="D1346">IFERROR(INDEX(C$2:C1346,MATCH(2,1/(C$2:C1346&lt;&gt;0))),0)</f>
        <v>-2.5</v>
      </c>
      <c r="E1346" s="16">
        <f t="shared" si="42"/>
        <v>-2.3863636363636362</v>
      </c>
      <c r="F1346" s="16">
        <f>IF(AND(C1346&lt;&gt;0,SUM(C$1:$D1346)=SUM(C$1:$D1346)),ROW(),0)</f>
        <v>0</v>
      </c>
      <c r="G1346" s="16">
        <f t="array" ref="G1346">IF(ROW()-IFERROR(INDEX(F$2:F1346,MATCH(2,1/(F$2:F1346&lt;&gt;0))),0)&gt;22,22,ROW()-IFERROR(INDEX(F$2:F1346,MATCH(2,1/(F$2:F1346&lt;&gt;0))),0))</f>
        <v>1</v>
      </c>
    </row>
    <row r="1347" spans="1:7" x14ac:dyDescent="0.35">
      <c r="A1347" s="5">
        <v>43298</v>
      </c>
      <c r="B1347" s="7">
        <v>1.087</v>
      </c>
      <c r="C1347" s="16">
        <f t="shared" si="40"/>
        <v>0</v>
      </c>
      <c r="D1347" s="16">
        <f t="array" ref="D1347">IFERROR(INDEX(C$2:C1347,MATCH(2,1/(C$2:C1347&lt;&gt;0))),0)</f>
        <v>-2.5</v>
      </c>
      <c r="E1347" s="16">
        <f t="shared" si="42"/>
        <v>-2.2727272727272729</v>
      </c>
      <c r="F1347" s="16">
        <f>IF(AND(C1347&lt;&gt;0,SUM(C$1:$D1347)=SUM(C$1:$D1347)),ROW(),0)</f>
        <v>0</v>
      </c>
      <c r="G1347" s="16">
        <f t="array" ref="G1347">IF(ROW()-IFERROR(INDEX(F$2:F1347,MATCH(2,1/(F$2:F1347&lt;&gt;0))),0)&gt;22,22,ROW()-IFERROR(INDEX(F$2:F1347,MATCH(2,1/(F$2:F1347&lt;&gt;0))),0))</f>
        <v>2</v>
      </c>
    </row>
    <row r="1348" spans="1:7" x14ac:dyDescent="0.35">
      <c r="A1348" s="5">
        <v>43299</v>
      </c>
      <c r="B1348" s="7">
        <v>0.81520000000000004</v>
      </c>
      <c r="C1348" s="16">
        <f t="shared" si="40"/>
        <v>-2.5</v>
      </c>
      <c r="D1348" s="16">
        <f t="array" ref="D1348">IFERROR(INDEX(C$2:C1348,MATCH(2,1/(C$2:C1348&lt;&gt;0))),0)</f>
        <v>-2.5</v>
      </c>
      <c r="E1348" s="16">
        <f t="shared" si="42"/>
        <v>-2.5</v>
      </c>
      <c r="F1348" s="16">
        <f>IF(AND(C1348&lt;&gt;0,SUM(C$1:$D1348)=SUM(C$1:$D1348)),ROW(),0)</f>
        <v>1348</v>
      </c>
      <c r="G1348" s="16">
        <f t="array" ref="G1348">IF(ROW()-IFERROR(INDEX(F$2:F1348,MATCH(2,1/(F$2:F1348&lt;&gt;0))),0)&gt;22,22,ROW()-IFERROR(INDEX(F$2:F1348,MATCH(2,1/(F$2:F1348&lt;&gt;0))),0))</f>
        <v>0</v>
      </c>
    </row>
    <row r="1349" spans="1:7" x14ac:dyDescent="0.35">
      <c r="A1349" s="5">
        <v>43300</v>
      </c>
      <c r="B1349" s="7">
        <v>0.54349999999999998</v>
      </c>
      <c r="C1349" s="16">
        <f t="shared" si="40"/>
        <v>-5</v>
      </c>
      <c r="D1349" s="16">
        <f t="array" ref="D1349">IFERROR(INDEX(C$2:C1349,MATCH(2,1/(C$2:C1349&lt;&gt;0))),0)</f>
        <v>-5</v>
      </c>
      <c r="E1349" s="16">
        <f t="shared" si="42"/>
        <v>-5</v>
      </c>
      <c r="F1349" s="16">
        <f>IF(AND(C1349&lt;&gt;0,SUM(C$1:$D1349)=SUM(C$1:$D1349)),ROW(),0)</f>
        <v>1349</v>
      </c>
      <c r="G1349" s="16">
        <f t="array" ref="G1349">IF(ROW()-IFERROR(INDEX(F$2:F1349,MATCH(2,1/(F$2:F1349&lt;&gt;0))),0)&gt;22,22,ROW()-IFERROR(INDEX(F$2:F1349,MATCH(2,1/(F$2:F1349&lt;&gt;0))),0))</f>
        <v>0</v>
      </c>
    </row>
    <row r="1350" spans="1:7" x14ac:dyDescent="0.35">
      <c r="A1350" s="5">
        <v>43301</v>
      </c>
      <c r="B1350" s="7">
        <v>0.67930000000000001</v>
      </c>
      <c r="C1350" s="16">
        <f t="shared" si="40"/>
        <v>-5</v>
      </c>
      <c r="D1350" s="16">
        <f t="array" ref="D1350">IFERROR(INDEX(C$2:C1350,MATCH(2,1/(C$2:C1350&lt;&gt;0))),0)</f>
        <v>-5</v>
      </c>
      <c r="E1350" s="16">
        <f t="shared" si="42"/>
        <v>-5</v>
      </c>
      <c r="F1350" s="16">
        <f>IF(AND(C1350&lt;&gt;0,SUM(C$1:$D1350)=SUM(C$1:$D1350)),ROW(),0)</f>
        <v>1350</v>
      </c>
      <c r="G1350" s="16">
        <f t="array" ref="G1350">IF(ROW()-IFERROR(INDEX(F$2:F1350,MATCH(2,1/(F$2:F1350&lt;&gt;0))),0)&gt;22,22,ROW()-IFERROR(INDEX(F$2:F1350,MATCH(2,1/(F$2:F1350&lt;&gt;0))),0))</f>
        <v>0</v>
      </c>
    </row>
    <row r="1351" spans="1:7" x14ac:dyDescent="0.35">
      <c r="A1351" s="5">
        <v>43304</v>
      </c>
      <c r="B1351" s="7">
        <v>0.81410000000000005</v>
      </c>
      <c r="C1351" s="16">
        <f t="shared" si="40"/>
        <v>-2.5</v>
      </c>
      <c r="D1351" s="16">
        <f t="array" ref="D1351">IFERROR(INDEX(C$2:C1351,MATCH(2,1/(C$2:C1351&lt;&gt;0))),0)</f>
        <v>-2.5</v>
      </c>
      <c r="E1351" s="16">
        <f t="shared" si="42"/>
        <v>-2.5</v>
      </c>
      <c r="F1351" s="16">
        <f>IF(AND(C1351&lt;&gt;0,SUM(C$1:$D1351)=SUM(C$1:$D1351)),ROW(),0)</f>
        <v>1351</v>
      </c>
      <c r="G1351" s="16">
        <f t="array" ref="G1351">IF(ROW()-IFERROR(INDEX(F$2:F1351,MATCH(2,1/(F$2:F1351&lt;&gt;0))),0)&gt;22,22,ROW()-IFERROR(INDEX(F$2:F1351,MATCH(2,1/(F$2:F1351&lt;&gt;0))),0))</f>
        <v>0</v>
      </c>
    </row>
    <row r="1352" spans="1:7" x14ac:dyDescent="0.35">
      <c r="A1352" s="5">
        <v>43305</v>
      </c>
      <c r="B1352" s="7">
        <v>1.6960999999999999</v>
      </c>
      <c r="C1352" s="16">
        <f t="shared" si="40"/>
        <v>0</v>
      </c>
      <c r="D1352" s="16">
        <f t="array" ref="D1352">IFERROR(INDEX(C$2:C1352,MATCH(2,1/(C$2:C1352&lt;&gt;0))),0)</f>
        <v>-2.5</v>
      </c>
      <c r="E1352" s="16">
        <f t="shared" si="42"/>
        <v>-2.3863636363636362</v>
      </c>
      <c r="F1352" s="16">
        <f>IF(AND(C1352&lt;&gt;0,SUM(C$1:$D1352)=SUM(C$1:$D1352)),ROW(),0)</f>
        <v>0</v>
      </c>
      <c r="G1352" s="16">
        <f t="array" ref="G1352">IF(ROW()-IFERROR(INDEX(F$2:F1352,MATCH(2,1/(F$2:F1352&lt;&gt;0))),0)&gt;22,22,ROW()-IFERROR(INDEX(F$2:F1352,MATCH(2,1/(F$2:F1352&lt;&gt;0))),0))</f>
        <v>1</v>
      </c>
    </row>
    <row r="1353" spans="1:7" x14ac:dyDescent="0.35">
      <c r="A1353" s="5">
        <v>43306</v>
      </c>
      <c r="B1353" s="7">
        <v>0.88200000000000001</v>
      </c>
      <c r="C1353" s="16">
        <f t="shared" si="40"/>
        <v>-2.5</v>
      </c>
      <c r="D1353" s="16">
        <f t="array" ref="D1353">IFERROR(INDEX(C$2:C1353,MATCH(2,1/(C$2:C1353&lt;&gt;0))),0)</f>
        <v>-2.5</v>
      </c>
      <c r="E1353" s="16">
        <f t="shared" si="42"/>
        <v>-2.5</v>
      </c>
      <c r="F1353" s="16">
        <f>IF(AND(C1353&lt;&gt;0,SUM(C$1:$D1353)=SUM(C$1:$D1353)),ROW(),0)</f>
        <v>1353</v>
      </c>
      <c r="G1353" s="16">
        <f t="array" ref="G1353">IF(ROW()-IFERROR(INDEX(F$2:F1353,MATCH(2,1/(F$2:F1353&lt;&gt;0))),0)&gt;22,22,ROW()-IFERROR(INDEX(F$2:F1353,MATCH(2,1/(F$2:F1353&lt;&gt;0))),0))</f>
        <v>0</v>
      </c>
    </row>
    <row r="1354" spans="1:7" x14ac:dyDescent="0.35">
      <c r="A1354" s="5">
        <v>43307</v>
      </c>
      <c r="B1354" s="7">
        <v>1.5604</v>
      </c>
      <c r="C1354" s="16">
        <f t="shared" si="40"/>
        <v>0</v>
      </c>
      <c r="D1354" s="16">
        <f t="array" ref="D1354">IFERROR(INDEX(C$2:C1354,MATCH(2,1/(C$2:C1354&lt;&gt;0))),0)</f>
        <v>-2.5</v>
      </c>
      <c r="E1354" s="16">
        <f t="shared" si="42"/>
        <v>-2.3863636363636362</v>
      </c>
      <c r="F1354" s="16">
        <f>IF(AND(C1354&lt;&gt;0,SUM(C$1:$D1354)=SUM(C$1:$D1354)),ROW(),0)</f>
        <v>0</v>
      </c>
      <c r="G1354" s="16">
        <f t="array" ref="G1354">IF(ROW()-IFERROR(INDEX(F$2:F1354,MATCH(2,1/(F$2:F1354&lt;&gt;0))),0)&gt;22,22,ROW()-IFERROR(INDEX(F$2:F1354,MATCH(2,1/(F$2:F1354&lt;&gt;0))),0))</f>
        <v>1</v>
      </c>
    </row>
    <row r="1355" spans="1:7" x14ac:dyDescent="0.35">
      <c r="A1355" s="5">
        <v>43308</v>
      </c>
      <c r="B1355" s="7">
        <v>1.1525000000000001</v>
      </c>
      <c r="C1355" s="16">
        <f t="shared" si="40"/>
        <v>0</v>
      </c>
      <c r="D1355" s="16">
        <f t="array" ref="D1355">IFERROR(INDEX(C$2:C1355,MATCH(2,1/(C$2:C1355&lt;&gt;0))),0)</f>
        <v>-2.5</v>
      </c>
      <c r="E1355" s="16">
        <f t="shared" si="42"/>
        <v>-2.2727272727272729</v>
      </c>
      <c r="F1355" s="16">
        <f>IF(AND(C1355&lt;&gt;0,SUM(C$1:$D1355)=SUM(C$1:$D1355)),ROW(),0)</f>
        <v>0</v>
      </c>
      <c r="G1355" s="16">
        <f t="array" ref="G1355">IF(ROW()-IFERROR(INDEX(F$2:F1355,MATCH(2,1/(F$2:F1355&lt;&gt;0))),0)&gt;22,22,ROW()-IFERROR(INDEX(F$2:F1355,MATCH(2,1/(F$2:F1355&lt;&gt;0))),0))</f>
        <v>2</v>
      </c>
    </row>
    <row r="1356" spans="1:7" x14ac:dyDescent="0.35">
      <c r="A1356" s="5">
        <v>43311</v>
      </c>
      <c r="B1356" s="7">
        <v>0.81359999999999999</v>
      </c>
      <c r="C1356" s="16">
        <f t="shared" si="40"/>
        <v>-2.5</v>
      </c>
      <c r="D1356" s="16">
        <f t="array" ref="D1356">IFERROR(INDEX(C$2:C1356,MATCH(2,1/(C$2:C1356&lt;&gt;0))),0)</f>
        <v>-2.5</v>
      </c>
      <c r="E1356" s="16">
        <f t="shared" si="42"/>
        <v>-2.5</v>
      </c>
      <c r="F1356" s="16">
        <f>IF(AND(C1356&lt;&gt;0,SUM(C$1:$D1356)=SUM(C$1:$D1356)),ROW(),0)</f>
        <v>1356</v>
      </c>
      <c r="G1356" s="16">
        <f t="array" ref="G1356">IF(ROW()-IFERROR(INDEX(F$2:F1356,MATCH(2,1/(F$2:F1356&lt;&gt;0))),0)&gt;22,22,ROW()-IFERROR(INDEX(F$2:F1356,MATCH(2,1/(F$2:F1356&lt;&gt;0))),0))</f>
        <v>0</v>
      </c>
    </row>
    <row r="1357" spans="1:7" x14ac:dyDescent="0.35">
      <c r="A1357" s="5">
        <v>43312</v>
      </c>
      <c r="B1357" s="7">
        <v>0.67800000000000005</v>
      </c>
      <c r="C1357" s="16">
        <f t="shared" si="40"/>
        <v>-5</v>
      </c>
      <c r="D1357" s="16">
        <f t="array" ref="D1357">IFERROR(INDEX(C$2:C1357,MATCH(2,1/(C$2:C1357&lt;&gt;0))),0)</f>
        <v>-5</v>
      </c>
      <c r="E1357" s="16">
        <f t="shared" si="42"/>
        <v>-5</v>
      </c>
      <c r="F1357" s="16">
        <f>IF(AND(C1357&lt;&gt;0,SUM(C$1:$D1357)=SUM(C$1:$D1357)),ROW(),0)</f>
        <v>1357</v>
      </c>
      <c r="G1357" s="16">
        <f t="array" ref="G1357">IF(ROW()-IFERROR(INDEX(F$2:F1357,MATCH(2,1/(F$2:F1357&lt;&gt;0))),0)&gt;22,22,ROW()-IFERROR(INDEX(F$2:F1357,MATCH(2,1/(F$2:F1357&lt;&gt;0))),0))</f>
        <v>0</v>
      </c>
    </row>
    <row r="1358" spans="1:7" x14ac:dyDescent="0.35">
      <c r="A1358" s="5">
        <v>43313</v>
      </c>
      <c r="B1358" s="7">
        <v>0.67800000000000005</v>
      </c>
      <c r="C1358" s="16">
        <f t="shared" si="40"/>
        <v>-5</v>
      </c>
      <c r="D1358" s="16">
        <f t="array" ref="D1358">IFERROR(INDEX(C$2:C1358,MATCH(2,1/(C$2:C1358&lt;&gt;0))),0)</f>
        <v>-5</v>
      </c>
      <c r="E1358" s="16">
        <f t="shared" si="42"/>
        <v>-5</v>
      </c>
      <c r="F1358" s="16">
        <f>IF(AND(C1358&lt;&gt;0,SUM(C$1:$D1358)=SUM(C$1:$D1358)),ROW(),0)</f>
        <v>1358</v>
      </c>
      <c r="G1358" s="16">
        <f t="array" ref="G1358">IF(ROW()-IFERROR(INDEX(F$2:F1358,MATCH(2,1/(F$2:F1358&lt;&gt;0))),0)&gt;22,22,ROW()-IFERROR(INDEX(F$2:F1358,MATCH(2,1/(F$2:F1358&lt;&gt;0))),0))</f>
        <v>0</v>
      </c>
    </row>
    <row r="1359" spans="1:7" x14ac:dyDescent="0.35">
      <c r="A1359" s="5">
        <v>43314</v>
      </c>
      <c r="B1359" s="7">
        <v>0.74580000000000002</v>
      </c>
      <c r="C1359" s="16">
        <f t="shared" si="40"/>
        <v>-5</v>
      </c>
      <c r="D1359" s="16">
        <f t="array" ref="D1359">IFERROR(INDEX(C$2:C1359,MATCH(2,1/(C$2:C1359&lt;&gt;0))),0)</f>
        <v>-5</v>
      </c>
      <c r="E1359" s="16">
        <f t="shared" si="42"/>
        <v>-5</v>
      </c>
      <c r="F1359" s="16">
        <f>IF(AND(C1359&lt;&gt;0,SUM(C$1:$D1359)=SUM(C$1:$D1359)),ROW(),0)</f>
        <v>1359</v>
      </c>
      <c r="G1359" s="16">
        <f t="array" ref="G1359">IF(ROW()-IFERROR(INDEX(F$2:F1359,MATCH(2,1/(F$2:F1359&lt;&gt;0))),0)&gt;22,22,ROW()-IFERROR(INDEX(F$2:F1359,MATCH(2,1/(F$2:F1359&lt;&gt;0))),0))</f>
        <v>0</v>
      </c>
    </row>
    <row r="1360" spans="1:7" x14ac:dyDescent="0.35">
      <c r="A1360" s="5">
        <v>43315</v>
      </c>
      <c r="B1360" s="7">
        <v>0.74529999999999996</v>
      </c>
      <c r="C1360" s="16">
        <f t="shared" si="40"/>
        <v>-5</v>
      </c>
      <c r="D1360" s="16">
        <f t="array" ref="D1360">IFERROR(INDEX(C$2:C1360,MATCH(2,1/(C$2:C1360&lt;&gt;0))),0)</f>
        <v>-5</v>
      </c>
      <c r="E1360" s="16">
        <f t="shared" si="42"/>
        <v>-5</v>
      </c>
      <c r="F1360" s="16">
        <f>IF(AND(C1360&lt;&gt;0,SUM(C$1:$D1360)=SUM(C$1:$D1360)),ROW(),0)</f>
        <v>1360</v>
      </c>
      <c r="G1360" s="16">
        <f t="array" ref="G1360">IF(ROW()-IFERROR(INDEX(F$2:F1360,MATCH(2,1/(F$2:F1360&lt;&gt;0))),0)&gt;22,22,ROW()-IFERROR(INDEX(F$2:F1360,MATCH(2,1/(F$2:F1360&lt;&gt;0))),0))</f>
        <v>0</v>
      </c>
    </row>
    <row r="1361" spans="1:7" x14ac:dyDescent="0.35">
      <c r="A1361" s="5">
        <v>43318</v>
      </c>
      <c r="B1361" s="7">
        <v>0.27100000000000002</v>
      </c>
      <c r="C1361" s="16">
        <f t="shared" si="40"/>
        <v>-5</v>
      </c>
      <c r="D1361" s="16">
        <f t="array" ref="D1361">IFERROR(INDEX(C$2:C1361,MATCH(2,1/(C$2:C1361&lt;&gt;0))),0)</f>
        <v>-5</v>
      </c>
      <c r="E1361" s="16">
        <f t="shared" si="42"/>
        <v>-5</v>
      </c>
      <c r="F1361" s="16">
        <f>IF(AND(C1361&lt;&gt;0,SUM(C$1:$D1361)=SUM(C$1:$D1361)),ROW(),0)</f>
        <v>1361</v>
      </c>
      <c r="G1361" s="16">
        <f t="array" ref="G1361">IF(ROW()-IFERROR(INDEX(F$2:F1361,MATCH(2,1/(F$2:F1361&lt;&gt;0))),0)&gt;22,22,ROW()-IFERROR(INDEX(F$2:F1361,MATCH(2,1/(F$2:F1361&lt;&gt;0))),0))</f>
        <v>0</v>
      </c>
    </row>
    <row r="1362" spans="1:7" x14ac:dyDescent="0.35">
      <c r="A1362" s="5">
        <v>43319</v>
      </c>
      <c r="B1362" s="7">
        <v>1.2195</v>
      </c>
      <c r="C1362" s="16">
        <f t="shared" si="40"/>
        <v>0</v>
      </c>
      <c r="D1362" s="16">
        <f t="array" ref="D1362">IFERROR(INDEX(C$2:C1362,MATCH(2,1/(C$2:C1362&lt;&gt;0))),0)</f>
        <v>-5</v>
      </c>
      <c r="E1362" s="16">
        <f t="shared" si="42"/>
        <v>-4.7727272727272725</v>
      </c>
      <c r="F1362" s="16">
        <f>IF(AND(C1362&lt;&gt;0,SUM(C$1:$D1362)=SUM(C$1:$D1362)),ROW(),0)</f>
        <v>0</v>
      </c>
      <c r="G1362" s="16">
        <f t="array" ref="G1362">IF(ROW()-IFERROR(INDEX(F$2:F1362,MATCH(2,1/(F$2:F1362&lt;&gt;0))),0)&gt;22,22,ROW()-IFERROR(INDEX(F$2:F1362,MATCH(2,1/(F$2:F1362&lt;&gt;0))),0))</f>
        <v>1</v>
      </c>
    </row>
    <row r="1363" spans="1:7" x14ac:dyDescent="0.35">
      <c r="A1363" s="5">
        <v>43320</v>
      </c>
      <c r="B1363" s="7">
        <v>0.67749999999999999</v>
      </c>
      <c r="C1363" s="16">
        <f t="shared" si="40"/>
        <v>-5</v>
      </c>
      <c r="D1363" s="16">
        <f t="array" ref="D1363">IFERROR(INDEX(C$2:C1363,MATCH(2,1/(C$2:C1363&lt;&gt;0))),0)</f>
        <v>-5</v>
      </c>
      <c r="E1363" s="16">
        <f t="shared" si="42"/>
        <v>-5</v>
      </c>
      <c r="F1363" s="16">
        <f>IF(AND(C1363&lt;&gt;0,SUM(C$1:$D1363)=SUM(C$1:$D1363)),ROW(),0)</f>
        <v>1363</v>
      </c>
      <c r="G1363" s="16">
        <f t="array" ref="G1363">IF(ROW()-IFERROR(INDEX(F$2:F1363,MATCH(2,1/(F$2:F1363&lt;&gt;0))),0)&gt;22,22,ROW()-IFERROR(INDEX(F$2:F1363,MATCH(2,1/(F$2:F1363&lt;&gt;0))),0))</f>
        <v>0</v>
      </c>
    </row>
    <row r="1364" spans="1:7" x14ac:dyDescent="0.35">
      <c r="A1364" s="5">
        <v>43321</v>
      </c>
      <c r="B1364" s="7">
        <v>1.2195</v>
      </c>
      <c r="C1364" s="16">
        <f t="shared" si="40"/>
        <v>0</v>
      </c>
      <c r="D1364" s="16">
        <f t="array" ref="D1364">IFERROR(INDEX(C$2:C1364,MATCH(2,1/(C$2:C1364&lt;&gt;0))),0)</f>
        <v>-5</v>
      </c>
      <c r="E1364" s="16">
        <f t="shared" si="42"/>
        <v>-4.7727272727272725</v>
      </c>
      <c r="F1364" s="16">
        <f>IF(AND(C1364&lt;&gt;0,SUM(C$1:$D1364)=SUM(C$1:$D1364)),ROW(),0)</f>
        <v>0</v>
      </c>
      <c r="G1364" s="16">
        <f t="array" ref="G1364">IF(ROW()-IFERROR(INDEX(F$2:F1364,MATCH(2,1/(F$2:F1364&lt;&gt;0))),0)&gt;22,22,ROW()-IFERROR(INDEX(F$2:F1364,MATCH(2,1/(F$2:F1364&lt;&gt;0))),0))</f>
        <v>1</v>
      </c>
    </row>
    <row r="1365" spans="1:7" x14ac:dyDescent="0.35">
      <c r="A1365" s="5">
        <v>43322</v>
      </c>
      <c r="B1365" s="7">
        <v>0.67749999999999999</v>
      </c>
      <c r="C1365" s="16">
        <f t="shared" si="40"/>
        <v>-5</v>
      </c>
      <c r="D1365" s="16">
        <f t="array" ref="D1365">IFERROR(INDEX(C$2:C1365,MATCH(2,1/(C$2:C1365&lt;&gt;0))),0)</f>
        <v>-5</v>
      </c>
      <c r="E1365" s="16">
        <f t="shared" si="42"/>
        <v>-5</v>
      </c>
      <c r="F1365" s="16">
        <f>IF(AND(C1365&lt;&gt;0,SUM(C$1:$D1365)=SUM(C$1:$D1365)),ROW(),0)</f>
        <v>1365</v>
      </c>
      <c r="G1365" s="16">
        <f t="array" ref="G1365">IF(ROW()-IFERROR(INDEX(F$2:F1365,MATCH(2,1/(F$2:F1365&lt;&gt;0))),0)&gt;22,22,ROW()-IFERROR(INDEX(F$2:F1365,MATCH(2,1/(F$2:F1365&lt;&gt;0))),0))</f>
        <v>0</v>
      </c>
    </row>
    <row r="1366" spans="1:7" x14ac:dyDescent="0.35">
      <c r="A1366" s="5">
        <v>43325</v>
      </c>
      <c r="B1366" s="7">
        <v>0.94789999999999996</v>
      </c>
      <c r="C1366" s="16">
        <f t="shared" si="40"/>
        <v>-2.5</v>
      </c>
      <c r="D1366" s="16">
        <f t="array" ref="D1366">IFERROR(INDEX(C$2:C1366,MATCH(2,1/(C$2:C1366&lt;&gt;0))),0)</f>
        <v>-2.5</v>
      </c>
      <c r="E1366" s="16">
        <f t="shared" si="42"/>
        <v>-2.5</v>
      </c>
      <c r="F1366" s="16">
        <f>IF(AND(C1366&lt;&gt;0,SUM(C$1:$D1366)=SUM(C$1:$D1366)),ROW(),0)</f>
        <v>1366</v>
      </c>
      <c r="G1366" s="16">
        <f t="array" ref="G1366">IF(ROW()-IFERROR(INDEX(F$2:F1366,MATCH(2,1/(F$2:F1366&lt;&gt;0))),0)&gt;22,22,ROW()-IFERROR(INDEX(F$2:F1366,MATCH(2,1/(F$2:F1366&lt;&gt;0))),0))</f>
        <v>0</v>
      </c>
    </row>
    <row r="1367" spans="1:7" x14ac:dyDescent="0.35">
      <c r="A1367" s="5">
        <v>43326</v>
      </c>
      <c r="B1367" s="7">
        <v>0.67700000000000005</v>
      </c>
      <c r="C1367" s="16">
        <f t="shared" si="40"/>
        <v>-5</v>
      </c>
      <c r="D1367" s="16">
        <f t="array" ref="D1367">IFERROR(INDEX(C$2:C1367,MATCH(2,1/(C$2:C1367&lt;&gt;0))),0)</f>
        <v>-5</v>
      </c>
      <c r="E1367" s="16">
        <f t="shared" si="42"/>
        <v>-5</v>
      </c>
      <c r="F1367" s="16">
        <f>IF(AND(C1367&lt;&gt;0,SUM(C$1:$D1367)=SUM(C$1:$D1367)),ROW(),0)</f>
        <v>1367</v>
      </c>
      <c r="G1367" s="16">
        <f t="array" ref="G1367">IF(ROW()-IFERROR(INDEX(F$2:F1367,MATCH(2,1/(F$2:F1367&lt;&gt;0))),0)&gt;22,22,ROW()-IFERROR(INDEX(F$2:F1367,MATCH(2,1/(F$2:F1367&lt;&gt;0))),0))</f>
        <v>0</v>
      </c>
    </row>
    <row r="1368" spans="1:7" x14ac:dyDescent="0.35">
      <c r="A1368" s="5">
        <v>43327</v>
      </c>
      <c r="B1368" s="7">
        <v>0.47389999999999999</v>
      </c>
      <c r="C1368" s="16">
        <f t="shared" si="40"/>
        <v>-5</v>
      </c>
      <c r="D1368" s="16">
        <f t="array" ref="D1368">IFERROR(INDEX(C$2:C1368,MATCH(2,1/(C$2:C1368&lt;&gt;0))),0)</f>
        <v>-5</v>
      </c>
      <c r="E1368" s="16">
        <f t="shared" si="42"/>
        <v>-5</v>
      </c>
      <c r="F1368" s="16">
        <f>IF(AND(C1368&lt;&gt;0,SUM(C$1:$D1368)=SUM(C$1:$D1368)),ROW(),0)</f>
        <v>1368</v>
      </c>
      <c r="G1368" s="16">
        <f t="array" ref="G1368">IF(ROW()-IFERROR(INDEX(F$2:F1368,MATCH(2,1/(F$2:F1368&lt;&gt;0))),0)&gt;22,22,ROW()-IFERROR(INDEX(F$2:F1368,MATCH(2,1/(F$2:F1368&lt;&gt;0))),0))</f>
        <v>0</v>
      </c>
    </row>
    <row r="1369" spans="1:7" x14ac:dyDescent="0.35">
      <c r="A1369" s="5">
        <v>43328</v>
      </c>
      <c r="B1369" s="7">
        <v>0.54159999999999997</v>
      </c>
      <c r="C1369" s="16">
        <f t="shared" si="40"/>
        <v>-5</v>
      </c>
      <c r="D1369" s="16">
        <f t="array" ref="D1369">IFERROR(INDEX(C$2:C1369,MATCH(2,1/(C$2:C1369&lt;&gt;0))),0)</f>
        <v>-5</v>
      </c>
      <c r="E1369" s="16">
        <f t="shared" si="42"/>
        <v>-5</v>
      </c>
      <c r="F1369" s="16">
        <f>IF(AND(C1369&lt;&gt;0,SUM(C$1:$D1369)=SUM(C$1:$D1369)),ROW(),0)</f>
        <v>1369</v>
      </c>
      <c r="G1369" s="16">
        <f t="array" ref="G1369">IF(ROW()-IFERROR(INDEX(F$2:F1369,MATCH(2,1/(F$2:F1369&lt;&gt;0))),0)&gt;22,22,ROW()-IFERROR(INDEX(F$2:F1369,MATCH(2,1/(F$2:F1369&lt;&gt;0))),0))</f>
        <v>0</v>
      </c>
    </row>
    <row r="1370" spans="1:7" x14ac:dyDescent="0.35">
      <c r="A1370" s="5">
        <v>43329</v>
      </c>
      <c r="B1370" s="7">
        <v>0.40620000000000001</v>
      </c>
      <c r="C1370" s="16">
        <f t="shared" si="40"/>
        <v>-5</v>
      </c>
      <c r="D1370" s="16">
        <f t="array" ref="D1370">IFERROR(INDEX(C$2:C1370,MATCH(2,1/(C$2:C1370&lt;&gt;0))),0)</f>
        <v>-5</v>
      </c>
      <c r="E1370" s="16">
        <f t="shared" si="42"/>
        <v>-5</v>
      </c>
      <c r="F1370" s="16">
        <f>IF(AND(C1370&lt;&gt;0,SUM(C$1:$D1370)=SUM(C$1:$D1370)),ROW(),0)</f>
        <v>1370</v>
      </c>
      <c r="G1370" s="16">
        <f t="array" ref="G1370">IF(ROW()-IFERROR(INDEX(F$2:F1370,MATCH(2,1/(F$2:F1370&lt;&gt;0))),0)&gt;22,22,ROW()-IFERROR(INDEX(F$2:F1370,MATCH(2,1/(F$2:F1370&lt;&gt;0))),0))</f>
        <v>0</v>
      </c>
    </row>
    <row r="1371" spans="1:7" x14ac:dyDescent="0.35">
      <c r="A1371" s="5">
        <v>43332</v>
      </c>
      <c r="B1371" s="7">
        <v>0.94720000000000004</v>
      </c>
      <c r="C1371" s="16">
        <f t="shared" si="40"/>
        <v>-2.5</v>
      </c>
      <c r="D1371" s="16">
        <f t="array" ref="D1371">IFERROR(INDEX(C$2:C1371,MATCH(2,1/(C$2:C1371&lt;&gt;0))),0)</f>
        <v>-2.5</v>
      </c>
      <c r="E1371" s="16">
        <f t="shared" si="42"/>
        <v>-2.5</v>
      </c>
      <c r="F1371" s="16">
        <f>IF(AND(C1371&lt;&gt;0,SUM(C$1:$D1371)=SUM(C$1:$D1371)),ROW(),0)</f>
        <v>1371</v>
      </c>
      <c r="G1371" s="16">
        <f t="array" ref="G1371">IF(ROW()-IFERROR(INDEX(F$2:F1371,MATCH(2,1/(F$2:F1371&lt;&gt;0))),0)&gt;22,22,ROW()-IFERROR(INDEX(F$2:F1371,MATCH(2,1/(F$2:F1371&lt;&gt;0))),0))</f>
        <v>0</v>
      </c>
    </row>
    <row r="1372" spans="1:7" x14ac:dyDescent="0.35">
      <c r="A1372" s="5">
        <v>43333</v>
      </c>
      <c r="B1372" s="7">
        <v>1.3532</v>
      </c>
      <c r="C1372" s="16">
        <f t="shared" si="40"/>
        <v>0</v>
      </c>
      <c r="D1372" s="16">
        <f t="array" ref="D1372">IFERROR(INDEX(C$2:C1372,MATCH(2,1/(C$2:C1372&lt;&gt;0))),0)</f>
        <v>-2.5</v>
      </c>
      <c r="E1372" s="16">
        <f t="shared" si="42"/>
        <v>-2.3863636363636362</v>
      </c>
      <c r="F1372" s="16">
        <f>IF(AND(C1372&lt;&gt;0,SUM(C$1:$D1372)=SUM(C$1:$D1372)),ROW(),0)</f>
        <v>0</v>
      </c>
      <c r="G1372" s="16">
        <f t="array" ref="G1372">IF(ROW()-IFERROR(INDEX(F$2:F1372,MATCH(2,1/(F$2:F1372&lt;&gt;0))),0)&gt;22,22,ROW()-IFERROR(INDEX(F$2:F1372,MATCH(2,1/(F$2:F1372&lt;&gt;0))),0))</f>
        <v>1</v>
      </c>
    </row>
    <row r="1373" spans="1:7" x14ac:dyDescent="0.35">
      <c r="A1373" s="5">
        <v>43334</v>
      </c>
      <c r="B1373" s="7">
        <v>0.94720000000000004</v>
      </c>
      <c r="C1373" s="16">
        <f t="shared" si="40"/>
        <v>-2.5</v>
      </c>
      <c r="D1373" s="16">
        <f t="array" ref="D1373">IFERROR(INDEX(C$2:C1373,MATCH(2,1/(C$2:C1373&lt;&gt;0))),0)</f>
        <v>-2.5</v>
      </c>
      <c r="E1373" s="16">
        <f t="shared" si="42"/>
        <v>-2.5</v>
      </c>
      <c r="F1373" s="16">
        <f>IF(AND(C1373&lt;&gt;0,SUM(C$1:$D1373)=SUM(C$1:$D1373)),ROW(),0)</f>
        <v>1373</v>
      </c>
      <c r="G1373" s="16">
        <f t="array" ref="G1373">IF(ROW()-IFERROR(INDEX(F$2:F1373,MATCH(2,1/(F$2:F1373&lt;&gt;0))),0)&gt;22,22,ROW()-IFERROR(INDEX(F$2:F1373,MATCH(2,1/(F$2:F1373&lt;&gt;0))),0))</f>
        <v>0</v>
      </c>
    </row>
    <row r="1374" spans="1:7" x14ac:dyDescent="0.35">
      <c r="A1374" s="5">
        <v>43335</v>
      </c>
      <c r="B1374" s="7">
        <v>0.5413</v>
      </c>
      <c r="C1374" s="16">
        <f t="shared" si="40"/>
        <v>-5</v>
      </c>
      <c r="D1374" s="16">
        <f t="array" ref="D1374">IFERROR(INDEX(C$2:C1374,MATCH(2,1/(C$2:C1374&lt;&gt;0))),0)</f>
        <v>-5</v>
      </c>
      <c r="E1374" s="16">
        <f t="shared" si="42"/>
        <v>-5</v>
      </c>
      <c r="F1374" s="16">
        <f>IF(AND(C1374&lt;&gt;0,SUM(C$1:$D1374)=SUM(C$1:$D1374)),ROW(),0)</f>
        <v>1374</v>
      </c>
      <c r="G1374" s="16">
        <f t="array" ref="G1374">IF(ROW()-IFERROR(INDEX(F$2:F1374,MATCH(2,1/(F$2:F1374&lt;&gt;0))),0)&gt;22,22,ROW()-IFERROR(INDEX(F$2:F1374,MATCH(2,1/(F$2:F1374&lt;&gt;0))),0))</f>
        <v>0</v>
      </c>
    </row>
    <row r="1375" spans="1:7" x14ac:dyDescent="0.35">
      <c r="A1375" s="5">
        <v>43336</v>
      </c>
      <c r="B1375" s="7">
        <v>0.5413</v>
      </c>
      <c r="C1375" s="16">
        <f t="shared" si="40"/>
        <v>-5</v>
      </c>
      <c r="D1375" s="16">
        <f t="array" ref="D1375">IFERROR(INDEX(C$2:C1375,MATCH(2,1/(C$2:C1375&lt;&gt;0))),0)</f>
        <v>-5</v>
      </c>
      <c r="E1375" s="16">
        <f t="shared" si="42"/>
        <v>-5</v>
      </c>
      <c r="F1375" s="16">
        <f>IF(AND(C1375&lt;&gt;0,SUM(C$1:$D1375)=SUM(C$1:$D1375)),ROW(),0)</f>
        <v>1375</v>
      </c>
      <c r="G1375" s="16">
        <f t="array" ref="G1375">IF(ROW()-IFERROR(INDEX(F$2:F1375,MATCH(2,1/(F$2:F1375&lt;&gt;0))),0)&gt;22,22,ROW()-IFERROR(INDEX(F$2:F1375,MATCH(2,1/(F$2:F1375&lt;&gt;0))),0))</f>
        <v>0</v>
      </c>
    </row>
    <row r="1376" spans="1:7" x14ac:dyDescent="0.35">
      <c r="A1376" s="5">
        <v>43339</v>
      </c>
      <c r="B1376" s="7">
        <v>1.0825</v>
      </c>
      <c r="C1376" s="16">
        <f t="shared" si="40"/>
        <v>0</v>
      </c>
      <c r="D1376" s="16">
        <f t="array" ref="D1376">IFERROR(INDEX(C$2:C1376,MATCH(2,1/(C$2:C1376&lt;&gt;0))),0)</f>
        <v>-5</v>
      </c>
      <c r="E1376" s="16">
        <f t="shared" si="42"/>
        <v>-4.7727272727272725</v>
      </c>
      <c r="F1376" s="16">
        <f>IF(AND(C1376&lt;&gt;0,SUM(C$1:$D1376)=SUM(C$1:$D1376)),ROW(),0)</f>
        <v>0</v>
      </c>
      <c r="G1376" s="16">
        <f t="array" ref="G1376">IF(ROW()-IFERROR(INDEX(F$2:F1376,MATCH(2,1/(F$2:F1376&lt;&gt;0))),0)&gt;22,22,ROW()-IFERROR(INDEX(F$2:F1376,MATCH(2,1/(F$2:F1376&lt;&gt;0))),0))</f>
        <v>1</v>
      </c>
    </row>
    <row r="1377" spans="1:7" x14ac:dyDescent="0.35">
      <c r="A1377" s="5">
        <v>43340</v>
      </c>
      <c r="B1377" s="7">
        <v>0.6089</v>
      </c>
      <c r="C1377" s="16">
        <f t="shared" si="40"/>
        <v>-5</v>
      </c>
      <c r="D1377" s="16">
        <f t="array" ref="D1377">IFERROR(INDEX(C$2:C1377,MATCH(2,1/(C$2:C1377&lt;&gt;0))),0)</f>
        <v>-5</v>
      </c>
      <c r="E1377" s="16">
        <f t="shared" si="42"/>
        <v>-5</v>
      </c>
      <c r="F1377" s="16">
        <f>IF(AND(C1377&lt;&gt;0,SUM(C$1:$D1377)=SUM(C$1:$D1377)),ROW(),0)</f>
        <v>1377</v>
      </c>
      <c r="G1377" s="16">
        <f t="array" ref="G1377">IF(ROW()-IFERROR(INDEX(F$2:F1377,MATCH(2,1/(F$2:F1377&lt;&gt;0))),0)&gt;22,22,ROW()-IFERROR(INDEX(F$2:F1377,MATCH(2,1/(F$2:F1377&lt;&gt;0))),0))</f>
        <v>0</v>
      </c>
    </row>
    <row r="1378" spans="1:7" x14ac:dyDescent="0.35">
      <c r="A1378" s="5">
        <v>43341</v>
      </c>
      <c r="B1378" s="7">
        <v>0.67659999999999998</v>
      </c>
      <c r="C1378" s="16">
        <f t="shared" si="40"/>
        <v>-5</v>
      </c>
      <c r="D1378" s="16">
        <f t="array" ref="D1378">IFERROR(INDEX(C$2:C1378,MATCH(2,1/(C$2:C1378&lt;&gt;0))),0)</f>
        <v>-5</v>
      </c>
      <c r="E1378" s="16">
        <f t="shared" si="42"/>
        <v>-5</v>
      </c>
      <c r="F1378" s="16">
        <f>IF(AND(C1378&lt;&gt;0,SUM(C$1:$D1378)=SUM(C$1:$D1378)),ROW(),0)</f>
        <v>1378</v>
      </c>
      <c r="G1378" s="16">
        <f t="array" ref="G1378">IF(ROW()-IFERROR(INDEX(F$2:F1378,MATCH(2,1/(F$2:F1378&lt;&gt;0))),0)&gt;22,22,ROW()-IFERROR(INDEX(F$2:F1378,MATCH(2,1/(F$2:F1378&lt;&gt;0))),0))</f>
        <v>0</v>
      </c>
    </row>
    <row r="1379" spans="1:7" x14ac:dyDescent="0.35">
      <c r="A1379" s="5">
        <v>43342</v>
      </c>
      <c r="B1379" s="7">
        <v>0.47360000000000002</v>
      </c>
      <c r="C1379" s="16">
        <f t="shared" si="40"/>
        <v>-5</v>
      </c>
      <c r="D1379" s="16">
        <f t="array" ref="D1379">IFERROR(INDEX(C$2:C1379,MATCH(2,1/(C$2:C1379&lt;&gt;0))),0)</f>
        <v>-5</v>
      </c>
      <c r="E1379" s="16">
        <f t="shared" si="42"/>
        <v>-5</v>
      </c>
      <c r="F1379" s="16">
        <f>IF(AND(C1379&lt;&gt;0,SUM(C$1:$D1379)=SUM(C$1:$D1379)),ROW(),0)</f>
        <v>1379</v>
      </c>
      <c r="G1379" s="16">
        <f t="array" ref="G1379">IF(ROW()-IFERROR(INDEX(F$2:F1379,MATCH(2,1/(F$2:F1379&lt;&gt;0))),0)&gt;22,22,ROW()-IFERROR(INDEX(F$2:F1379,MATCH(2,1/(F$2:F1379&lt;&gt;0))),0))</f>
        <v>0</v>
      </c>
    </row>
    <row r="1380" spans="1:7" x14ac:dyDescent="0.35">
      <c r="A1380" s="5">
        <v>43343</v>
      </c>
      <c r="B1380" s="7">
        <v>0.20300000000000001</v>
      </c>
      <c r="C1380" s="16">
        <f t="shared" si="40"/>
        <v>-5</v>
      </c>
      <c r="D1380" s="16">
        <f t="array" ref="D1380">IFERROR(INDEX(C$2:C1380,MATCH(2,1/(C$2:C1380&lt;&gt;0))),0)</f>
        <v>-5</v>
      </c>
      <c r="E1380" s="16">
        <f t="shared" si="42"/>
        <v>-5</v>
      </c>
      <c r="F1380" s="16">
        <f>IF(AND(C1380&lt;&gt;0,SUM(C$1:$D1380)=SUM(C$1:$D1380)),ROW(),0)</f>
        <v>1380</v>
      </c>
      <c r="G1380" s="16">
        <f t="array" ref="G1380">IF(ROW()-IFERROR(INDEX(F$2:F1380,MATCH(2,1/(F$2:F1380&lt;&gt;0))),0)&gt;22,22,ROW()-IFERROR(INDEX(F$2:F1380,MATCH(2,1/(F$2:F1380&lt;&gt;0))),0))</f>
        <v>0</v>
      </c>
    </row>
    <row r="1381" spans="1:7" x14ac:dyDescent="0.35">
      <c r="A1381" s="5">
        <v>43346</v>
      </c>
      <c r="B1381" s="7">
        <v>0.40600000000000003</v>
      </c>
      <c r="C1381" s="16">
        <f t="shared" si="40"/>
        <v>-5</v>
      </c>
      <c r="D1381" s="16">
        <f t="array" ref="D1381">IFERROR(INDEX(C$2:C1381,MATCH(2,1/(C$2:C1381&lt;&gt;0))),0)</f>
        <v>-5</v>
      </c>
      <c r="E1381" s="16">
        <f t="shared" si="42"/>
        <v>-5</v>
      </c>
      <c r="F1381" s="16">
        <f>IF(AND(C1381&lt;&gt;0,SUM(C$1:$D1381)=SUM(C$1:$D1381)),ROW(),0)</f>
        <v>1381</v>
      </c>
      <c r="G1381" s="16">
        <f t="array" ref="G1381">IF(ROW()-IFERROR(INDEX(F$2:F1381,MATCH(2,1/(F$2:F1381&lt;&gt;0))),0)&gt;22,22,ROW()-IFERROR(INDEX(F$2:F1381,MATCH(2,1/(F$2:F1381&lt;&gt;0))),0))</f>
        <v>0</v>
      </c>
    </row>
    <row r="1382" spans="1:7" x14ac:dyDescent="0.35">
      <c r="A1382" s="5">
        <v>43347</v>
      </c>
      <c r="B1382" s="7">
        <v>0.6089</v>
      </c>
      <c r="C1382" s="16">
        <f t="shared" si="40"/>
        <v>-5</v>
      </c>
      <c r="D1382" s="16">
        <f t="array" ref="D1382">IFERROR(INDEX(C$2:C1382,MATCH(2,1/(C$2:C1382&lt;&gt;0))),0)</f>
        <v>-5</v>
      </c>
      <c r="E1382" s="16">
        <f t="shared" si="42"/>
        <v>-5</v>
      </c>
      <c r="F1382" s="16">
        <f>IF(AND(C1382&lt;&gt;0,SUM(C$1:$D1382)=SUM(C$1:$D1382)),ROW(),0)</f>
        <v>1382</v>
      </c>
      <c r="G1382" s="16">
        <f t="array" ref="G1382">IF(ROW()-IFERROR(INDEX(F$2:F1382,MATCH(2,1/(F$2:F1382&lt;&gt;0))),0)&gt;22,22,ROW()-IFERROR(INDEX(F$2:F1382,MATCH(2,1/(F$2:F1382&lt;&gt;0))),0))</f>
        <v>0</v>
      </c>
    </row>
    <row r="1383" spans="1:7" x14ac:dyDescent="0.35">
      <c r="A1383" s="5">
        <v>43348</v>
      </c>
      <c r="B1383" s="7">
        <v>0.5413</v>
      </c>
      <c r="C1383" s="16">
        <f t="shared" si="40"/>
        <v>-5</v>
      </c>
      <c r="D1383" s="16">
        <f t="array" ref="D1383">IFERROR(INDEX(C$2:C1383,MATCH(2,1/(C$2:C1383&lt;&gt;0))),0)</f>
        <v>-5</v>
      </c>
      <c r="E1383" s="16">
        <f t="shared" si="42"/>
        <v>-5</v>
      </c>
      <c r="F1383" s="16">
        <f>IF(AND(C1383&lt;&gt;0,SUM(C$1:$D1383)=SUM(C$1:$D1383)),ROW(),0)</f>
        <v>1383</v>
      </c>
      <c r="G1383" s="16">
        <f t="array" ref="G1383">IF(ROW()-IFERROR(INDEX(F$2:F1383,MATCH(2,1/(F$2:F1383&lt;&gt;0))),0)&gt;22,22,ROW()-IFERROR(INDEX(F$2:F1383,MATCH(2,1/(F$2:F1383&lt;&gt;0))),0))</f>
        <v>0</v>
      </c>
    </row>
    <row r="1384" spans="1:7" x14ac:dyDescent="0.35">
      <c r="A1384" s="5">
        <v>43349</v>
      </c>
      <c r="B1384" s="7">
        <v>0.6089</v>
      </c>
      <c r="C1384" s="16">
        <f t="shared" si="40"/>
        <v>-5</v>
      </c>
      <c r="D1384" s="16">
        <f t="array" ref="D1384">IFERROR(INDEX(C$2:C1384,MATCH(2,1/(C$2:C1384&lt;&gt;0))),0)</f>
        <v>-5</v>
      </c>
      <c r="E1384" s="16">
        <f t="shared" si="42"/>
        <v>-5</v>
      </c>
      <c r="F1384" s="16">
        <f>IF(AND(C1384&lt;&gt;0,SUM(C$1:$D1384)=SUM(C$1:$D1384)),ROW(),0)</f>
        <v>1384</v>
      </c>
      <c r="G1384" s="16">
        <f t="array" ref="G1384">IF(ROW()-IFERROR(INDEX(F$2:F1384,MATCH(2,1/(F$2:F1384&lt;&gt;0))),0)&gt;22,22,ROW()-IFERROR(INDEX(F$2:F1384,MATCH(2,1/(F$2:F1384&lt;&gt;0))),0))</f>
        <v>0</v>
      </c>
    </row>
    <row r="1385" spans="1:7" x14ac:dyDescent="0.35">
      <c r="A1385" s="5">
        <v>43350</v>
      </c>
      <c r="B1385" s="7">
        <v>0.74419999999999997</v>
      </c>
      <c r="C1385" s="16">
        <f t="shared" si="40"/>
        <v>-5</v>
      </c>
      <c r="D1385" s="16">
        <f t="array" ref="D1385">IFERROR(INDEX(C$2:C1385,MATCH(2,1/(C$2:C1385&lt;&gt;0))),0)</f>
        <v>-5</v>
      </c>
      <c r="E1385" s="16">
        <f t="shared" si="42"/>
        <v>-5</v>
      </c>
      <c r="F1385" s="16">
        <f>IF(AND(C1385&lt;&gt;0,SUM(C$1:$D1385)=SUM(C$1:$D1385)),ROW(),0)</f>
        <v>1385</v>
      </c>
      <c r="G1385" s="16">
        <f t="array" ref="G1385">IF(ROW()-IFERROR(INDEX(F$2:F1385,MATCH(2,1/(F$2:F1385&lt;&gt;0))),0)&gt;22,22,ROW()-IFERROR(INDEX(F$2:F1385,MATCH(2,1/(F$2:F1385&lt;&gt;0))),0))</f>
        <v>0</v>
      </c>
    </row>
    <row r="1386" spans="1:7" x14ac:dyDescent="0.35">
      <c r="A1386" s="5">
        <v>43353</v>
      </c>
      <c r="B1386" s="7">
        <v>0.40570000000000001</v>
      </c>
      <c r="C1386" s="16">
        <f t="shared" si="40"/>
        <v>-5</v>
      </c>
      <c r="D1386" s="16">
        <f t="array" ref="D1386">IFERROR(INDEX(C$2:C1386,MATCH(2,1/(C$2:C1386&lt;&gt;0))),0)</f>
        <v>-5</v>
      </c>
      <c r="E1386" s="16">
        <f t="shared" si="42"/>
        <v>-5</v>
      </c>
      <c r="F1386" s="16">
        <f>IF(AND(C1386&lt;&gt;0,SUM(C$1:$D1386)=SUM(C$1:$D1386)),ROW(),0)</f>
        <v>1386</v>
      </c>
      <c r="G1386" s="16">
        <f t="array" ref="G1386">IF(ROW()-IFERROR(INDEX(F$2:F1386,MATCH(2,1/(F$2:F1386&lt;&gt;0))),0)&gt;22,22,ROW()-IFERROR(INDEX(F$2:F1386,MATCH(2,1/(F$2:F1386&lt;&gt;0))),0))</f>
        <v>0</v>
      </c>
    </row>
    <row r="1387" spans="1:7" x14ac:dyDescent="0.35">
      <c r="A1387" s="5">
        <v>43354</v>
      </c>
      <c r="B1387" s="7">
        <v>0.27029999999999998</v>
      </c>
      <c r="C1387" s="16">
        <f t="shared" si="40"/>
        <v>-5</v>
      </c>
      <c r="D1387" s="16">
        <f t="array" ref="D1387">IFERROR(INDEX(C$2:C1387,MATCH(2,1/(C$2:C1387&lt;&gt;0))),0)</f>
        <v>-5</v>
      </c>
      <c r="E1387" s="16">
        <f t="shared" si="42"/>
        <v>-5</v>
      </c>
      <c r="F1387" s="16">
        <f>IF(AND(C1387&lt;&gt;0,SUM(C$1:$D1387)=SUM(C$1:$D1387)),ROW(),0)</f>
        <v>1387</v>
      </c>
      <c r="G1387" s="16">
        <f t="array" ref="G1387">IF(ROW()-IFERROR(INDEX(F$2:F1387,MATCH(2,1/(F$2:F1387&lt;&gt;0))),0)&gt;22,22,ROW()-IFERROR(INDEX(F$2:F1387,MATCH(2,1/(F$2:F1387&lt;&gt;0))),0))</f>
        <v>0</v>
      </c>
    </row>
    <row r="1388" spans="1:7" x14ac:dyDescent="0.35">
      <c r="A1388" s="5">
        <v>43355</v>
      </c>
      <c r="B1388" s="7">
        <v>0.33779999999999999</v>
      </c>
      <c r="C1388" s="16">
        <f t="shared" si="40"/>
        <v>-5</v>
      </c>
      <c r="D1388" s="16">
        <f t="array" ref="D1388">IFERROR(INDEX(C$2:C1388,MATCH(2,1/(C$2:C1388&lt;&gt;0))),0)</f>
        <v>-5</v>
      </c>
      <c r="E1388" s="16">
        <f t="shared" si="42"/>
        <v>-5</v>
      </c>
      <c r="F1388" s="16">
        <f>IF(AND(C1388&lt;&gt;0,SUM(C$1:$D1388)=SUM(C$1:$D1388)),ROW(),0)</f>
        <v>1388</v>
      </c>
      <c r="G1388" s="16">
        <f t="array" ref="G1388">IF(ROW()-IFERROR(INDEX(F$2:F1388,MATCH(2,1/(F$2:F1388&lt;&gt;0))),0)&gt;22,22,ROW()-IFERROR(INDEX(F$2:F1388,MATCH(2,1/(F$2:F1388&lt;&gt;0))),0))</f>
        <v>0</v>
      </c>
    </row>
    <row r="1389" spans="1:7" x14ac:dyDescent="0.35">
      <c r="A1389" s="5">
        <v>43356</v>
      </c>
      <c r="B1389" s="7">
        <v>0.81079999999999997</v>
      </c>
      <c r="C1389" s="16">
        <f t="shared" si="40"/>
        <v>-2.5</v>
      </c>
      <c r="D1389" s="16">
        <f t="array" ref="D1389">IFERROR(INDEX(C$2:C1389,MATCH(2,1/(C$2:C1389&lt;&gt;0))),0)</f>
        <v>-2.5</v>
      </c>
      <c r="E1389" s="16">
        <f t="shared" si="42"/>
        <v>-2.5</v>
      </c>
      <c r="F1389" s="16">
        <f>IF(AND(C1389&lt;&gt;0,SUM(C$1:$D1389)=SUM(C$1:$D1389)),ROW(),0)</f>
        <v>1389</v>
      </c>
      <c r="G1389" s="16">
        <f t="array" ref="G1389">IF(ROW()-IFERROR(INDEX(F$2:F1389,MATCH(2,1/(F$2:F1389&lt;&gt;0))),0)&gt;22,22,ROW()-IFERROR(INDEX(F$2:F1389,MATCH(2,1/(F$2:F1389&lt;&gt;0))),0))</f>
        <v>0</v>
      </c>
    </row>
    <row r="1390" spans="1:7" x14ac:dyDescent="0.35">
      <c r="A1390" s="5">
        <v>43357</v>
      </c>
      <c r="B1390" s="7">
        <v>0.27010000000000001</v>
      </c>
      <c r="C1390" s="16">
        <f t="shared" si="40"/>
        <v>-5</v>
      </c>
      <c r="D1390" s="16">
        <f t="array" ref="D1390">IFERROR(INDEX(C$2:C1390,MATCH(2,1/(C$2:C1390&lt;&gt;0))),0)</f>
        <v>-5</v>
      </c>
      <c r="E1390" s="16">
        <f t="shared" si="42"/>
        <v>-5</v>
      </c>
      <c r="F1390" s="16">
        <f>IF(AND(C1390&lt;&gt;0,SUM(C$1:$D1390)=SUM(C$1:$D1390)),ROW(),0)</f>
        <v>1390</v>
      </c>
      <c r="G1390" s="16">
        <f t="array" ref="G1390">IF(ROW()-IFERROR(INDEX(F$2:F1390,MATCH(2,1/(F$2:F1390&lt;&gt;0))),0)&gt;22,22,ROW()-IFERROR(INDEX(F$2:F1390,MATCH(2,1/(F$2:F1390&lt;&gt;0))),0))</f>
        <v>0</v>
      </c>
    </row>
    <row r="1391" spans="1:7" x14ac:dyDescent="0.35">
      <c r="A1391" s="5">
        <v>43360</v>
      </c>
      <c r="B1391" s="7">
        <v>0.40510000000000002</v>
      </c>
      <c r="C1391" s="16">
        <f t="shared" si="40"/>
        <v>-5</v>
      </c>
      <c r="D1391" s="16">
        <f t="array" ref="D1391">IFERROR(INDEX(C$2:C1391,MATCH(2,1/(C$2:C1391&lt;&gt;0))),0)</f>
        <v>-5</v>
      </c>
      <c r="E1391" s="16">
        <f t="shared" si="42"/>
        <v>-5</v>
      </c>
      <c r="F1391" s="16">
        <f>IF(AND(C1391&lt;&gt;0,SUM(C$1:$D1391)=SUM(C$1:$D1391)),ROW(),0)</f>
        <v>1391</v>
      </c>
      <c r="G1391" s="16">
        <f t="array" ref="G1391">IF(ROW()-IFERROR(INDEX(F$2:F1391,MATCH(2,1/(F$2:F1391&lt;&gt;0))),0)&gt;22,22,ROW()-IFERROR(INDEX(F$2:F1391,MATCH(2,1/(F$2:F1391&lt;&gt;0))),0))</f>
        <v>0</v>
      </c>
    </row>
    <row r="1392" spans="1:7" x14ac:dyDescent="0.35">
      <c r="A1392" s="5">
        <v>43361</v>
      </c>
      <c r="B1392" s="7">
        <v>1.2154</v>
      </c>
      <c r="C1392" s="16">
        <f t="shared" si="40"/>
        <v>0</v>
      </c>
      <c r="D1392" s="16">
        <f t="array" ref="D1392">IFERROR(INDEX(C$2:C1392,MATCH(2,1/(C$2:C1392&lt;&gt;0))),0)</f>
        <v>-5</v>
      </c>
      <c r="E1392" s="16">
        <f t="shared" si="42"/>
        <v>-4.7727272727272725</v>
      </c>
      <c r="F1392" s="16">
        <f>IF(AND(C1392&lt;&gt;0,SUM(C$1:$D1392)=SUM(C$1:$D1392)),ROW(),0)</f>
        <v>0</v>
      </c>
      <c r="G1392" s="16">
        <f t="array" ref="G1392">IF(ROW()-IFERROR(INDEX(F$2:F1392,MATCH(2,1/(F$2:F1392&lt;&gt;0))),0)&gt;22,22,ROW()-IFERROR(INDEX(F$2:F1392,MATCH(2,1/(F$2:F1392&lt;&gt;0))),0))</f>
        <v>1</v>
      </c>
    </row>
    <row r="1393" spans="1:7" x14ac:dyDescent="0.35">
      <c r="A1393" s="5">
        <v>43362</v>
      </c>
      <c r="B1393" s="7">
        <v>0.40510000000000002</v>
      </c>
      <c r="C1393" s="16">
        <f t="shared" si="40"/>
        <v>-5</v>
      </c>
      <c r="D1393" s="16">
        <f t="array" ref="D1393">IFERROR(INDEX(C$2:C1393,MATCH(2,1/(C$2:C1393&lt;&gt;0))),0)</f>
        <v>-5</v>
      </c>
      <c r="E1393" s="16">
        <f t="shared" si="42"/>
        <v>-5</v>
      </c>
      <c r="F1393" s="16">
        <f>IF(AND(C1393&lt;&gt;0,SUM(C$1:$D1393)=SUM(C$1:$D1393)),ROW(),0)</f>
        <v>1393</v>
      </c>
      <c r="G1393" s="16">
        <f t="array" ref="G1393">IF(ROW()-IFERROR(INDEX(F$2:F1393,MATCH(2,1/(F$2:F1393&lt;&gt;0))),0)&gt;22,22,ROW()-IFERROR(INDEX(F$2:F1393,MATCH(2,1/(F$2:F1393&lt;&gt;0))),0))</f>
        <v>0</v>
      </c>
    </row>
    <row r="1394" spans="1:7" x14ac:dyDescent="0.35">
      <c r="A1394" s="5">
        <v>43363</v>
      </c>
      <c r="B1394" s="7">
        <v>0.60770000000000002</v>
      </c>
      <c r="C1394" s="16">
        <f t="shared" si="40"/>
        <v>-5</v>
      </c>
      <c r="D1394" s="16">
        <f t="array" ref="D1394">IFERROR(INDEX(C$2:C1394,MATCH(2,1/(C$2:C1394&lt;&gt;0))),0)</f>
        <v>-5</v>
      </c>
      <c r="E1394" s="16">
        <f t="shared" si="42"/>
        <v>-5</v>
      </c>
      <c r="F1394" s="16">
        <f>IF(AND(C1394&lt;&gt;0,SUM(C$1:$D1394)=SUM(C$1:$D1394)),ROW(),0)</f>
        <v>1394</v>
      </c>
      <c r="G1394" s="16">
        <f t="array" ref="G1394">IF(ROW()-IFERROR(INDEX(F$2:F1394,MATCH(2,1/(F$2:F1394&lt;&gt;0))),0)&gt;22,22,ROW()-IFERROR(INDEX(F$2:F1394,MATCH(2,1/(F$2:F1394&lt;&gt;0))),0))</f>
        <v>0</v>
      </c>
    </row>
    <row r="1395" spans="1:7" x14ac:dyDescent="0.35">
      <c r="A1395" s="5">
        <v>43364</v>
      </c>
      <c r="B1395" s="7">
        <v>0.60770000000000002</v>
      </c>
      <c r="C1395" s="16">
        <f t="shared" si="40"/>
        <v>-5</v>
      </c>
      <c r="D1395" s="16">
        <f t="array" ref="D1395">IFERROR(INDEX(C$2:C1395,MATCH(2,1/(C$2:C1395&lt;&gt;0))),0)</f>
        <v>-5</v>
      </c>
      <c r="E1395" s="16">
        <f t="shared" si="42"/>
        <v>-5</v>
      </c>
      <c r="F1395" s="16">
        <f>IF(AND(C1395&lt;&gt;0,SUM(C$1:$D1395)=SUM(C$1:$D1395)),ROW(),0)</f>
        <v>1395</v>
      </c>
      <c r="G1395" s="16">
        <f t="array" ref="G1395">IF(ROW()-IFERROR(INDEX(F$2:F1395,MATCH(2,1/(F$2:F1395&lt;&gt;0))),0)&gt;22,22,ROW()-IFERROR(INDEX(F$2:F1395,MATCH(2,1/(F$2:F1395&lt;&gt;0))),0))</f>
        <v>0</v>
      </c>
    </row>
    <row r="1396" spans="1:7" x14ac:dyDescent="0.35">
      <c r="A1396" s="5">
        <v>43368</v>
      </c>
      <c r="B1396" s="7">
        <v>0.4723</v>
      </c>
      <c r="C1396" s="16">
        <f t="shared" si="40"/>
        <v>-5</v>
      </c>
      <c r="D1396" s="16">
        <f t="array" ref="D1396">IFERROR(INDEX(C$2:C1396,MATCH(2,1/(C$2:C1396&lt;&gt;0))),0)</f>
        <v>-5</v>
      </c>
      <c r="E1396" s="16">
        <f t="shared" si="42"/>
        <v>-5</v>
      </c>
      <c r="F1396" s="16">
        <f>IF(AND(C1396&lt;&gt;0,SUM(C$1:$D1396)=SUM(C$1:$D1396)),ROW(),0)</f>
        <v>1396</v>
      </c>
      <c r="G1396" s="16">
        <f t="array" ref="G1396">IF(ROW()-IFERROR(INDEX(F$2:F1396,MATCH(2,1/(F$2:F1396&lt;&gt;0))),0)&gt;22,22,ROW()-IFERROR(INDEX(F$2:F1396,MATCH(2,1/(F$2:F1396&lt;&gt;0))),0))</f>
        <v>0</v>
      </c>
    </row>
    <row r="1397" spans="1:7" x14ac:dyDescent="0.35">
      <c r="A1397" s="5">
        <v>43369</v>
      </c>
      <c r="B1397" s="7">
        <v>0.60729999999999995</v>
      </c>
      <c r="C1397" s="16">
        <f t="shared" si="40"/>
        <v>-5</v>
      </c>
      <c r="D1397" s="16">
        <f t="array" ref="D1397">IFERROR(INDEX(C$2:C1397,MATCH(2,1/(C$2:C1397&lt;&gt;0))),0)</f>
        <v>-5</v>
      </c>
      <c r="E1397" s="16">
        <f t="shared" si="42"/>
        <v>-5</v>
      </c>
      <c r="F1397" s="16">
        <f>IF(AND(C1397&lt;&gt;0,SUM(C$1:$D1397)=SUM(C$1:$D1397)),ROW(),0)</f>
        <v>1397</v>
      </c>
      <c r="G1397" s="16">
        <f t="array" ref="G1397">IF(ROW()-IFERROR(INDEX(F$2:F1397,MATCH(2,1/(F$2:F1397&lt;&gt;0))),0)&gt;22,22,ROW()-IFERROR(INDEX(F$2:F1397,MATCH(2,1/(F$2:F1397&lt;&gt;0))),0))</f>
        <v>0</v>
      </c>
    </row>
    <row r="1398" spans="1:7" x14ac:dyDescent="0.35">
      <c r="A1398" s="5">
        <v>43370</v>
      </c>
      <c r="B1398" s="7">
        <v>0.4723</v>
      </c>
      <c r="C1398" s="16">
        <f t="shared" si="40"/>
        <v>-5</v>
      </c>
      <c r="D1398" s="16">
        <f t="array" ref="D1398">IFERROR(INDEX(C$2:C1398,MATCH(2,1/(C$2:C1398&lt;&gt;0))),0)</f>
        <v>-5</v>
      </c>
      <c r="E1398" s="16">
        <f t="shared" si="42"/>
        <v>-5</v>
      </c>
      <c r="F1398" s="16">
        <f>IF(AND(C1398&lt;&gt;0,SUM(C$1:$D1398)=SUM(C$1:$D1398)),ROW(),0)</f>
        <v>1398</v>
      </c>
      <c r="G1398" s="16">
        <f t="array" ref="G1398">IF(ROW()-IFERROR(INDEX(F$2:F1398,MATCH(2,1/(F$2:F1398&lt;&gt;0))),0)&gt;22,22,ROW()-IFERROR(INDEX(F$2:F1398,MATCH(2,1/(F$2:F1398&lt;&gt;0))),0))</f>
        <v>0</v>
      </c>
    </row>
    <row r="1399" spans="1:7" x14ac:dyDescent="0.35">
      <c r="A1399" s="5">
        <v>43371</v>
      </c>
      <c r="B1399" s="7">
        <v>0.80920000000000003</v>
      </c>
      <c r="C1399" s="16">
        <f t="shared" si="40"/>
        <v>-2.5</v>
      </c>
      <c r="D1399" s="16">
        <f t="array" ref="D1399">IFERROR(INDEX(C$2:C1399,MATCH(2,1/(C$2:C1399&lt;&gt;0))),0)</f>
        <v>-2.5</v>
      </c>
      <c r="E1399" s="16">
        <f t="shared" ref="E1399:E1462" si="43">IF(D1399=0,0,IF(D1399&lt;0,-1*(ABS(D1399)-G1399*ABS(D1399)/22),D1399-G1399*D1399/22))</f>
        <v>-2.5</v>
      </c>
      <c r="F1399" s="16">
        <f>IF(AND(C1399&lt;&gt;0,SUM(C$1:$D1399)=SUM(C$1:$D1399)),ROW(),0)</f>
        <v>1399</v>
      </c>
      <c r="G1399" s="16">
        <f t="array" ref="G1399">IF(ROW()-IFERROR(INDEX(F$2:F1399,MATCH(2,1/(F$2:F1399&lt;&gt;0))),0)&gt;22,22,ROW()-IFERROR(INDEX(F$2:F1399,MATCH(2,1/(F$2:F1399&lt;&gt;0))),0))</f>
        <v>0</v>
      </c>
    </row>
    <row r="1400" spans="1:7" x14ac:dyDescent="0.35">
      <c r="A1400" s="5">
        <v>43381</v>
      </c>
      <c r="B1400" s="7">
        <v>0.3372</v>
      </c>
      <c r="C1400" s="16">
        <f t="shared" si="40"/>
        <v>-5</v>
      </c>
      <c r="D1400" s="16">
        <f t="array" ref="D1400">IFERROR(INDEX(C$2:C1400,MATCH(2,1/(C$2:C1400&lt;&gt;0))),0)</f>
        <v>-5</v>
      </c>
      <c r="E1400" s="16">
        <f t="shared" si="43"/>
        <v>-5</v>
      </c>
      <c r="F1400" s="16">
        <f>IF(AND(C1400&lt;&gt;0,SUM(C$1:$D1400)=SUM(C$1:$D1400)),ROW(),0)</f>
        <v>1400</v>
      </c>
      <c r="G1400" s="16">
        <f t="array" ref="G1400">IF(ROW()-IFERROR(INDEX(F$2:F1400,MATCH(2,1/(F$2:F1400&lt;&gt;0))),0)&gt;22,22,ROW()-IFERROR(INDEX(F$2:F1400,MATCH(2,1/(F$2:F1400&lt;&gt;0))),0))</f>
        <v>0</v>
      </c>
    </row>
    <row r="1401" spans="1:7" x14ac:dyDescent="0.35">
      <c r="A1401" s="5">
        <v>43382</v>
      </c>
      <c r="B1401" s="7">
        <v>0.67390000000000005</v>
      </c>
      <c r="C1401" s="16">
        <f t="shared" si="40"/>
        <v>-5</v>
      </c>
      <c r="D1401" s="16">
        <f t="array" ref="D1401">IFERROR(INDEX(C$2:C1401,MATCH(2,1/(C$2:C1401&lt;&gt;0))),0)</f>
        <v>-5</v>
      </c>
      <c r="E1401" s="16">
        <f t="shared" si="43"/>
        <v>-5</v>
      </c>
      <c r="F1401" s="16">
        <f>IF(AND(C1401&lt;&gt;0,SUM(C$1:$D1401)=SUM(C$1:$D1401)),ROW(),0)</f>
        <v>1401</v>
      </c>
      <c r="G1401" s="16">
        <f t="array" ref="G1401">IF(ROW()-IFERROR(INDEX(F$2:F1401,MATCH(2,1/(F$2:F1401&lt;&gt;0))),0)&gt;22,22,ROW()-IFERROR(INDEX(F$2:F1401,MATCH(2,1/(F$2:F1401&lt;&gt;0))),0))</f>
        <v>0</v>
      </c>
    </row>
    <row r="1402" spans="1:7" x14ac:dyDescent="0.35">
      <c r="A1402" s="5">
        <v>43383</v>
      </c>
      <c r="B1402" s="7">
        <v>0.80859999999999999</v>
      </c>
      <c r="C1402" s="16">
        <f t="shared" si="40"/>
        <v>-2.5</v>
      </c>
      <c r="D1402" s="16">
        <f t="array" ref="D1402">IFERROR(INDEX(C$2:C1402,MATCH(2,1/(C$2:C1402&lt;&gt;0))),0)</f>
        <v>-2.5</v>
      </c>
      <c r="E1402" s="16">
        <f t="shared" si="43"/>
        <v>-2.5</v>
      </c>
      <c r="F1402" s="16">
        <f>IF(AND(C1402&lt;&gt;0,SUM(C$1:$D1402)=SUM(C$1:$D1402)),ROW(),0)</f>
        <v>1402</v>
      </c>
      <c r="G1402" s="16">
        <f t="array" ref="G1402">IF(ROW()-IFERROR(INDEX(F$2:F1402,MATCH(2,1/(F$2:F1402&lt;&gt;0))),0)&gt;22,22,ROW()-IFERROR(INDEX(F$2:F1402,MATCH(2,1/(F$2:F1402&lt;&gt;0))),0))</f>
        <v>0</v>
      </c>
    </row>
    <row r="1403" spans="1:7" x14ac:dyDescent="0.35">
      <c r="A1403" s="5">
        <v>43384</v>
      </c>
      <c r="B1403" s="7">
        <v>0.26950000000000002</v>
      </c>
      <c r="C1403" s="16">
        <f t="shared" si="40"/>
        <v>-5</v>
      </c>
      <c r="D1403" s="16">
        <f t="array" ref="D1403">IFERROR(INDEX(C$2:C1403,MATCH(2,1/(C$2:C1403&lt;&gt;0))),0)</f>
        <v>-5</v>
      </c>
      <c r="E1403" s="16">
        <f t="shared" si="43"/>
        <v>-5</v>
      </c>
      <c r="F1403" s="16">
        <f>IF(AND(C1403&lt;&gt;0,SUM(C$1:$D1403)=SUM(C$1:$D1403)),ROW(),0)</f>
        <v>1403</v>
      </c>
      <c r="G1403" s="16">
        <f t="array" ref="G1403">IF(ROW()-IFERROR(INDEX(F$2:F1403,MATCH(2,1/(F$2:F1403&lt;&gt;0))),0)&gt;22,22,ROW()-IFERROR(INDEX(F$2:F1403,MATCH(2,1/(F$2:F1403&lt;&gt;0))),0))</f>
        <v>0</v>
      </c>
    </row>
    <row r="1404" spans="1:7" x14ac:dyDescent="0.35">
      <c r="A1404" s="5">
        <v>43385</v>
      </c>
      <c r="B1404" s="7">
        <v>0.67390000000000005</v>
      </c>
      <c r="C1404" s="16">
        <f t="shared" si="40"/>
        <v>-5</v>
      </c>
      <c r="D1404" s="16">
        <f t="array" ref="D1404">IFERROR(INDEX(C$2:C1404,MATCH(2,1/(C$2:C1404&lt;&gt;0))),0)</f>
        <v>-5</v>
      </c>
      <c r="E1404" s="16">
        <f t="shared" si="43"/>
        <v>-5</v>
      </c>
      <c r="F1404" s="16">
        <f>IF(AND(C1404&lt;&gt;0,SUM(C$1:$D1404)=SUM(C$1:$D1404)),ROW(),0)</f>
        <v>1404</v>
      </c>
      <c r="G1404" s="16">
        <f t="array" ref="G1404">IF(ROW()-IFERROR(INDEX(F$2:F1404,MATCH(2,1/(F$2:F1404&lt;&gt;0))),0)&gt;22,22,ROW()-IFERROR(INDEX(F$2:F1404,MATCH(2,1/(F$2:F1404&lt;&gt;0))),0))</f>
        <v>0</v>
      </c>
    </row>
    <row r="1405" spans="1:7" x14ac:dyDescent="0.35">
      <c r="A1405" s="5">
        <v>43388</v>
      </c>
      <c r="B1405" s="7">
        <v>0.3367</v>
      </c>
      <c r="C1405" s="16">
        <f t="shared" si="40"/>
        <v>-5</v>
      </c>
      <c r="D1405" s="16">
        <f t="array" ref="D1405">IFERROR(INDEX(C$2:C1405,MATCH(2,1/(C$2:C1405&lt;&gt;0))),0)</f>
        <v>-5</v>
      </c>
      <c r="E1405" s="16">
        <f t="shared" si="43"/>
        <v>-5</v>
      </c>
      <c r="F1405" s="16">
        <f>IF(AND(C1405&lt;&gt;0,SUM(C$1:$D1405)=SUM(C$1:$D1405)),ROW(),0)</f>
        <v>1405</v>
      </c>
      <c r="G1405" s="16">
        <f t="array" ref="G1405">IF(ROW()-IFERROR(INDEX(F$2:F1405,MATCH(2,1/(F$2:F1405&lt;&gt;0))),0)&gt;22,22,ROW()-IFERROR(INDEX(F$2:F1405,MATCH(2,1/(F$2:F1405&lt;&gt;0))),0))</f>
        <v>0</v>
      </c>
    </row>
    <row r="1406" spans="1:7" x14ac:dyDescent="0.35">
      <c r="A1406" s="5">
        <v>43389</v>
      </c>
      <c r="B1406" s="7">
        <v>0.60609999999999997</v>
      </c>
      <c r="C1406" s="16">
        <f t="shared" si="40"/>
        <v>-5</v>
      </c>
      <c r="D1406" s="16">
        <f t="array" ref="D1406">IFERROR(INDEX(C$2:C1406,MATCH(2,1/(C$2:C1406&lt;&gt;0))),0)</f>
        <v>-5</v>
      </c>
      <c r="E1406" s="16">
        <f t="shared" si="43"/>
        <v>-5</v>
      </c>
      <c r="F1406" s="16">
        <f>IF(AND(C1406&lt;&gt;0,SUM(C$1:$D1406)=SUM(C$1:$D1406)),ROW(),0)</f>
        <v>1406</v>
      </c>
      <c r="G1406" s="16">
        <f t="array" ref="G1406">IF(ROW()-IFERROR(INDEX(F$2:F1406,MATCH(2,1/(F$2:F1406&lt;&gt;0))),0)&gt;22,22,ROW()-IFERROR(INDEX(F$2:F1406,MATCH(2,1/(F$2:F1406&lt;&gt;0))),0))</f>
        <v>0</v>
      </c>
    </row>
    <row r="1407" spans="1:7" x14ac:dyDescent="0.35">
      <c r="A1407" s="5">
        <v>43390</v>
      </c>
      <c r="B1407" s="7">
        <v>1.1439999999999999</v>
      </c>
      <c r="C1407" s="16">
        <f t="shared" si="40"/>
        <v>0</v>
      </c>
      <c r="D1407" s="16">
        <f t="array" ref="D1407">IFERROR(INDEX(C$2:C1407,MATCH(2,1/(C$2:C1407&lt;&gt;0))),0)</f>
        <v>-5</v>
      </c>
      <c r="E1407" s="16">
        <f t="shared" si="43"/>
        <v>-4.7727272727272725</v>
      </c>
      <c r="F1407" s="16">
        <f>IF(AND(C1407&lt;&gt;0,SUM(C$1:$D1407)=SUM(C$1:$D1407)),ROW(),0)</f>
        <v>0</v>
      </c>
      <c r="G1407" s="16">
        <f t="array" ref="G1407">IF(ROW()-IFERROR(INDEX(F$2:F1407,MATCH(2,1/(F$2:F1407&lt;&gt;0))),0)&gt;22,22,ROW()-IFERROR(INDEX(F$2:F1407,MATCH(2,1/(F$2:F1407&lt;&gt;0))),0))</f>
        <v>1</v>
      </c>
    </row>
    <row r="1408" spans="1:7" x14ac:dyDescent="0.35">
      <c r="A1408" s="5">
        <v>43391</v>
      </c>
      <c r="B1408" s="7">
        <v>0.47110000000000002</v>
      </c>
      <c r="C1408" s="16">
        <f t="shared" si="40"/>
        <v>-5</v>
      </c>
      <c r="D1408" s="16">
        <f t="array" ref="D1408">IFERROR(INDEX(C$2:C1408,MATCH(2,1/(C$2:C1408&lt;&gt;0))),0)</f>
        <v>-5</v>
      </c>
      <c r="E1408" s="16">
        <f t="shared" si="43"/>
        <v>-5</v>
      </c>
      <c r="F1408" s="16">
        <f>IF(AND(C1408&lt;&gt;0,SUM(C$1:$D1408)=SUM(C$1:$D1408)),ROW(),0)</f>
        <v>1408</v>
      </c>
      <c r="G1408" s="16">
        <f t="array" ref="G1408">IF(ROW()-IFERROR(INDEX(F$2:F1408,MATCH(2,1/(F$2:F1408&lt;&gt;0))),0)&gt;22,22,ROW()-IFERROR(INDEX(F$2:F1408,MATCH(2,1/(F$2:F1408&lt;&gt;0))),0))</f>
        <v>0</v>
      </c>
    </row>
    <row r="1409" spans="1:7" x14ac:dyDescent="0.35">
      <c r="A1409" s="5">
        <v>43392</v>
      </c>
      <c r="B1409" s="7">
        <v>1.2786</v>
      </c>
      <c r="C1409" s="16">
        <f t="shared" si="40"/>
        <v>0</v>
      </c>
      <c r="D1409" s="16">
        <f t="array" ref="D1409">IFERROR(INDEX(C$2:C1409,MATCH(2,1/(C$2:C1409&lt;&gt;0))),0)</f>
        <v>-5</v>
      </c>
      <c r="E1409" s="16">
        <f t="shared" si="43"/>
        <v>-4.7727272727272725</v>
      </c>
      <c r="F1409" s="16">
        <f>IF(AND(C1409&lt;&gt;0,SUM(C$1:$D1409)=SUM(C$1:$D1409)),ROW(),0)</f>
        <v>0</v>
      </c>
      <c r="G1409" s="16">
        <f t="array" ref="G1409">IF(ROW()-IFERROR(INDEX(F$2:F1409,MATCH(2,1/(F$2:F1409&lt;&gt;0))),0)&gt;22,22,ROW()-IFERROR(INDEX(F$2:F1409,MATCH(2,1/(F$2:F1409&lt;&gt;0))),0))</f>
        <v>1</v>
      </c>
    </row>
    <row r="1410" spans="1:7" x14ac:dyDescent="0.35">
      <c r="A1410" s="5">
        <v>43395</v>
      </c>
      <c r="B1410" s="7">
        <v>7.3350999999999997</v>
      </c>
      <c r="C1410" s="16">
        <f t="shared" si="40"/>
        <v>5</v>
      </c>
      <c r="D1410" s="16">
        <f t="array" ref="D1410">IFERROR(INDEX(C$2:C1410,MATCH(2,1/(C$2:C1410&lt;&gt;0))),0)</f>
        <v>5</v>
      </c>
      <c r="E1410" s="16">
        <f t="shared" si="43"/>
        <v>5</v>
      </c>
      <c r="F1410" s="16">
        <f>IF(AND(C1410&lt;&gt;0,SUM(C$1:$D1410)=SUM(C$1:$D1410)),ROW(),0)</f>
        <v>1410</v>
      </c>
      <c r="G1410" s="16">
        <f t="array" ref="G1410">IF(ROW()-IFERROR(INDEX(F$2:F1410,MATCH(2,1/(F$2:F1410&lt;&gt;0))),0)&gt;22,22,ROW()-IFERROR(INDEX(F$2:F1410,MATCH(2,1/(F$2:F1410&lt;&gt;0))),0))</f>
        <v>0</v>
      </c>
    </row>
    <row r="1411" spans="1:7" x14ac:dyDescent="0.35">
      <c r="A1411" s="5">
        <v>43396</v>
      </c>
      <c r="B1411" s="7">
        <v>1.6151</v>
      </c>
      <c r="C1411" s="16">
        <f t="shared" si="40"/>
        <v>0</v>
      </c>
      <c r="D1411" s="16">
        <f t="array" ref="D1411">IFERROR(INDEX(C$2:C1411,MATCH(2,1/(C$2:C1411&lt;&gt;0))),0)</f>
        <v>5</v>
      </c>
      <c r="E1411" s="16">
        <f t="shared" si="43"/>
        <v>4.7727272727272725</v>
      </c>
      <c r="F1411" s="16">
        <f>IF(AND(C1411&lt;&gt;0,SUM(C$1:$D1411)=SUM(C$1:$D1411)),ROW(),0)</f>
        <v>0</v>
      </c>
      <c r="G1411" s="16">
        <f t="array" ref="G1411">IF(ROW()-IFERROR(INDEX(F$2:F1411,MATCH(2,1/(F$2:F1411&lt;&gt;0))),0)&gt;22,22,ROW()-IFERROR(INDEX(F$2:F1411,MATCH(2,1/(F$2:F1411&lt;&gt;0))),0))</f>
        <v>1</v>
      </c>
    </row>
    <row r="1412" spans="1:7" x14ac:dyDescent="0.35">
      <c r="A1412" s="5">
        <v>43397</v>
      </c>
      <c r="B1412" s="7">
        <v>1.4132</v>
      </c>
      <c r="C1412" s="16">
        <f t="shared" si="40"/>
        <v>0</v>
      </c>
      <c r="D1412" s="16">
        <f t="array" ref="D1412">IFERROR(INDEX(C$2:C1412,MATCH(2,1/(C$2:C1412&lt;&gt;0))),0)</f>
        <v>5</v>
      </c>
      <c r="E1412" s="16">
        <f t="shared" si="43"/>
        <v>4.5454545454545459</v>
      </c>
      <c r="F1412" s="16">
        <f>IF(AND(C1412&lt;&gt;0,SUM(C$1:$D1412)=SUM(C$1:$D1412)),ROW(),0)</f>
        <v>0</v>
      </c>
      <c r="G1412" s="16">
        <f t="array" ref="G1412">IF(ROW()-IFERROR(INDEX(F$2:F1412,MATCH(2,1/(F$2:F1412&lt;&gt;0))),0)&gt;22,22,ROW()-IFERROR(INDEX(F$2:F1412,MATCH(2,1/(F$2:F1412&lt;&gt;0))),0))</f>
        <v>2</v>
      </c>
    </row>
    <row r="1413" spans="1:7" x14ac:dyDescent="0.35">
      <c r="A1413" s="5">
        <v>43398</v>
      </c>
      <c r="B1413" s="7">
        <v>1.2113</v>
      </c>
      <c r="C1413" s="16">
        <f t="shared" si="40"/>
        <v>0</v>
      </c>
      <c r="D1413" s="16">
        <f t="array" ref="D1413">IFERROR(INDEX(C$2:C1413,MATCH(2,1/(C$2:C1413&lt;&gt;0))),0)</f>
        <v>5</v>
      </c>
      <c r="E1413" s="16">
        <f t="shared" si="43"/>
        <v>4.3181818181818183</v>
      </c>
      <c r="F1413" s="16">
        <f>IF(AND(C1413&lt;&gt;0,SUM(C$1:$D1413)=SUM(C$1:$D1413)),ROW(),0)</f>
        <v>0</v>
      </c>
      <c r="G1413" s="16">
        <f t="array" ref="G1413">IF(ROW()-IFERROR(INDEX(F$2:F1413,MATCH(2,1/(F$2:F1413&lt;&gt;0))),0)&gt;22,22,ROW()-IFERROR(INDEX(F$2:F1413,MATCH(2,1/(F$2:F1413&lt;&gt;0))),0))</f>
        <v>3</v>
      </c>
    </row>
    <row r="1414" spans="1:7" x14ac:dyDescent="0.35">
      <c r="A1414" s="5">
        <v>43399</v>
      </c>
      <c r="B1414" s="7">
        <v>2.0861000000000001</v>
      </c>
      <c r="C1414" s="16">
        <f t="shared" si="40"/>
        <v>0</v>
      </c>
      <c r="D1414" s="16">
        <f t="array" ref="D1414">IFERROR(INDEX(C$2:C1414,MATCH(2,1/(C$2:C1414&lt;&gt;0))),0)</f>
        <v>5</v>
      </c>
      <c r="E1414" s="16">
        <f t="shared" si="43"/>
        <v>4.0909090909090908</v>
      </c>
      <c r="F1414" s="16">
        <f>IF(AND(C1414&lt;&gt;0,SUM(C$1:$D1414)=SUM(C$1:$D1414)),ROW(),0)</f>
        <v>0</v>
      </c>
      <c r="G1414" s="16">
        <f t="array" ref="G1414">IF(ROW()-IFERROR(INDEX(F$2:F1414,MATCH(2,1/(F$2:F1414&lt;&gt;0))),0)&gt;22,22,ROW()-IFERROR(INDEX(F$2:F1414,MATCH(2,1/(F$2:F1414&lt;&gt;0))),0))</f>
        <v>4</v>
      </c>
    </row>
    <row r="1415" spans="1:7" x14ac:dyDescent="0.35">
      <c r="A1415" s="5">
        <v>43402</v>
      </c>
      <c r="B1415" s="7">
        <v>1.0767</v>
      </c>
      <c r="C1415" s="16">
        <f t="shared" si="40"/>
        <v>0</v>
      </c>
      <c r="D1415" s="16">
        <f t="array" ref="D1415">IFERROR(INDEX(C$2:C1415,MATCH(2,1/(C$2:C1415&lt;&gt;0))),0)</f>
        <v>5</v>
      </c>
      <c r="E1415" s="16">
        <f t="shared" si="43"/>
        <v>3.8636363636363633</v>
      </c>
      <c r="F1415" s="16">
        <f>IF(AND(C1415&lt;&gt;0,SUM(C$1:$D1415)=SUM(C$1:$D1415)),ROW(),0)</f>
        <v>0</v>
      </c>
      <c r="G1415" s="16">
        <f t="array" ref="G1415">IF(ROW()-IFERROR(INDEX(F$2:F1415,MATCH(2,1/(F$2:F1415&lt;&gt;0))),0)&gt;22,22,ROW()-IFERROR(INDEX(F$2:F1415,MATCH(2,1/(F$2:F1415&lt;&gt;0))),0))</f>
        <v>5</v>
      </c>
    </row>
    <row r="1416" spans="1:7" x14ac:dyDescent="0.35">
      <c r="A1416" s="5">
        <v>43403</v>
      </c>
      <c r="B1416" s="7">
        <v>2.1534</v>
      </c>
      <c r="C1416" s="16">
        <f t="shared" si="40"/>
        <v>0</v>
      </c>
      <c r="D1416" s="16">
        <f t="array" ref="D1416">IFERROR(INDEX(C$2:C1416,MATCH(2,1/(C$2:C1416&lt;&gt;0))),0)</f>
        <v>5</v>
      </c>
      <c r="E1416" s="16">
        <f t="shared" si="43"/>
        <v>3.6363636363636367</v>
      </c>
      <c r="F1416" s="16">
        <f>IF(AND(C1416&lt;&gt;0,SUM(C$1:$D1416)=SUM(C$1:$D1416)),ROW(),0)</f>
        <v>0</v>
      </c>
      <c r="G1416" s="16">
        <f t="array" ref="G1416">IF(ROW()-IFERROR(INDEX(F$2:F1416,MATCH(2,1/(F$2:F1416&lt;&gt;0))),0)&gt;22,22,ROW()-IFERROR(INDEX(F$2:F1416,MATCH(2,1/(F$2:F1416&lt;&gt;0))),0))</f>
        <v>6</v>
      </c>
    </row>
    <row r="1417" spans="1:7" x14ac:dyDescent="0.35">
      <c r="A1417" s="5">
        <v>43404</v>
      </c>
      <c r="B1417" s="7">
        <v>2.7591000000000001</v>
      </c>
      <c r="C1417" s="16">
        <f t="shared" si="40"/>
        <v>2.5</v>
      </c>
      <c r="D1417" s="16">
        <f t="array" ref="D1417">IFERROR(INDEX(C$2:C1417,MATCH(2,1/(C$2:C1417&lt;&gt;0))),0)</f>
        <v>2.5</v>
      </c>
      <c r="E1417" s="16">
        <f t="shared" si="43"/>
        <v>2.5</v>
      </c>
      <c r="F1417" s="16">
        <f>IF(AND(C1417&lt;&gt;0,SUM(C$1:$D1417)=SUM(C$1:$D1417)),ROW(),0)</f>
        <v>1417</v>
      </c>
      <c r="G1417" s="16">
        <f t="array" ref="G1417">IF(ROW()-IFERROR(INDEX(F$2:F1417,MATCH(2,1/(F$2:F1417&lt;&gt;0))),0)&gt;22,22,ROW()-IFERROR(INDEX(F$2:F1417,MATCH(2,1/(F$2:F1417&lt;&gt;0))),0))</f>
        <v>0</v>
      </c>
    </row>
    <row r="1418" spans="1:7" x14ac:dyDescent="0.35">
      <c r="A1418" s="5">
        <v>43405</v>
      </c>
      <c r="B1418" s="7">
        <v>1.4804999999999999</v>
      </c>
      <c r="C1418" s="16">
        <f t="shared" si="40"/>
        <v>0</v>
      </c>
      <c r="D1418" s="16">
        <f t="array" ref="D1418">IFERROR(INDEX(C$2:C1418,MATCH(2,1/(C$2:C1418&lt;&gt;0))),0)</f>
        <v>2.5</v>
      </c>
      <c r="E1418" s="16">
        <f t="shared" si="43"/>
        <v>2.3863636363636362</v>
      </c>
      <c r="F1418" s="16">
        <f>IF(AND(C1418&lt;&gt;0,SUM(C$1:$D1418)=SUM(C$1:$D1418)),ROW(),0)</f>
        <v>0</v>
      </c>
      <c r="G1418" s="16">
        <f t="array" ref="G1418">IF(ROW()-IFERROR(INDEX(F$2:F1418,MATCH(2,1/(F$2:F1418&lt;&gt;0))),0)&gt;22,22,ROW()-IFERROR(INDEX(F$2:F1418,MATCH(2,1/(F$2:F1418&lt;&gt;0))),0))</f>
        <v>1</v>
      </c>
    </row>
    <row r="1419" spans="1:7" x14ac:dyDescent="0.35">
      <c r="A1419" s="5">
        <v>43406</v>
      </c>
      <c r="B1419" s="7">
        <v>1.6140000000000001</v>
      </c>
      <c r="C1419" s="16">
        <f t="shared" si="40"/>
        <v>0</v>
      </c>
      <c r="D1419" s="16">
        <f t="array" ref="D1419">IFERROR(INDEX(C$2:C1419,MATCH(2,1/(C$2:C1419&lt;&gt;0))),0)</f>
        <v>2.5</v>
      </c>
      <c r="E1419" s="16">
        <f t="shared" si="43"/>
        <v>2.2727272727272729</v>
      </c>
      <c r="F1419" s="16">
        <f>IF(AND(C1419&lt;&gt;0,SUM(C$1:$D1419)=SUM(C$1:$D1419)),ROW(),0)</f>
        <v>0</v>
      </c>
      <c r="G1419" s="16">
        <f t="array" ref="G1419">IF(ROW()-IFERROR(INDEX(F$2:F1419,MATCH(2,1/(F$2:F1419&lt;&gt;0))),0)&gt;22,22,ROW()-IFERROR(INDEX(F$2:F1419,MATCH(2,1/(F$2:F1419&lt;&gt;0))),0))</f>
        <v>2</v>
      </c>
    </row>
    <row r="1420" spans="1:7" x14ac:dyDescent="0.35">
      <c r="A1420" s="5">
        <v>43409</v>
      </c>
      <c r="B1420" s="7">
        <v>2.9590000000000001</v>
      </c>
      <c r="C1420" s="16">
        <f t="shared" si="40"/>
        <v>2.5</v>
      </c>
      <c r="D1420" s="16">
        <f t="array" ref="D1420">IFERROR(INDEX(C$2:C1420,MATCH(2,1/(C$2:C1420&lt;&gt;0))),0)</f>
        <v>2.5</v>
      </c>
      <c r="E1420" s="16">
        <f t="shared" si="43"/>
        <v>2.5</v>
      </c>
      <c r="F1420" s="16">
        <f>IF(AND(C1420&lt;&gt;0,SUM(C$1:$D1420)=SUM(C$1:$D1420)),ROW(),0)</f>
        <v>1420</v>
      </c>
      <c r="G1420" s="16">
        <f t="array" ref="G1420">IF(ROW()-IFERROR(INDEX(F$2:F1420,MATCH(2,1/(F$2:F1420&lt;&gt;0))),0)&gt;22,22,ROW()-IFERROR(INDEX(F$2:F1420,MATCH(2,1/(F$2:F1420&lt;&gt;0))),0))</f>
        <v>0</v>
      </c>
    </row>
    <row r="1421" spans="1:7" x14ac:dyDescent="0.35">
      <c r="A1421" s="5">
        <v>43410</v>
      </c>
      <c r="B1421" s="7">
        <v>2.1520000000000001</v>
      </c>
      <c r="C1421" s="16">
        <f t="shared" si="40"/>
        <v>0</v>
      </c>
      <c r="D1421" s="16">
        <f t="array" ref="D1421">IFERROR(INDEX(C$2:C1421,MATCH(2,1/(C$2:C1421&lt;&gt;0))),0)</f>
        <v>2.5</v>
      </c>
      <c r="E1421" s="16">
        <f t="shared" si="43"/>
        <v>2.3863636363636362</v>
      </c>
      <c r="F1421" s="16">
        <f>IF(AND(C1421&lt;&gt;0,SUM(C$1:$D1421)=SUM(C$1:$D1421)),ROW(),0)</f>
        <v>0</v>
      </c>
      <c r="G1421" s="16">
        <f t="array" ref="G1421">IF(ROW()-IFERROR(INDEX(F$2:F1421,MATCH(2,1/(F$2:F1421&lt;&gt;0))),0)&gt;22,22,ROW()-IFERROR(INDEX(F$2:F1421,MATCH(2,1/(F$2:F1421&lt;&gt;0))),0))</f>
        <v>1</v>
      </c>
    </row>
    <row r="1422" spans="1:7" x14ac:dyDescent="0.35">
      <c r="A1422" s="5">
        <v>43411</v>
      </c>
      <c r="B1422" s="7">
        <v>1.4795</v>
      </c>
      <c r="C1422" s="16">
        <f t="shared" si="40"/>
        <v>0</v>
      </c>
      <c r="D1422" s="16">
        <f t="array" ref="D1422">IFERROR(INDEX(C$2:C1422,MATCH(2,1/(C$2:C1422&lt;&gt;0))),0)</f>
        <v>2.5</v>
      </c>
      <c r="E1422" s="16">
        <f t="shared" si="43"/>
        <v>2.2727272727272729</v>
      </c>
      <c r="F1422" s="16">
        <f>IF(AND(C1422&lt;&gt;0,SUM(C$1:$D1422)=SUM(C$1:$D1422)),ROW(),0)</f>
        <v>0</v>
      </c>
      <c r="G1422" s="16">
        <f t="array" ref="G1422">IF(ROW()-IFERROR(INDEX(F$2:F1422,MATCH(2,1/(F$2:F1422&lt;&gt;0))),0)&gt;22,22,ROW()-IFERROR(INDEX(F$2:F1422,MATCH(2,1/(F$2:F1422&lt;&gt;0))),0))</f>
        <v>2</v>
      </c>
    </row>
    <row r="1423" spans="1:7" x14ac:dyDescent="0.35">
      <c r="A1423" s="5">
        <v>43412</v>
      </c>
      <c r="B1423" s="7">
        <v>2.1520000000000001</v>
      </c>
      <c r="C1423" s="16">
        <f t="shared" si="40"/>
        <v>0</v>
      </c>
      <c r="D1423" s="16">
        <f t="array" ref="D1423">IFERROR(INDEX(C$2:C1423,MATCH(2,1/(C$2:C1423&lt;&gt;0))),0)</f>
        <v>2.5</v>
      </c>
      <c r="E1423" s="16">
        <f t="shared" si="43"/>
        <v>2.1590909090909092</v>
      </c>
      <c r="F1423" s="16">
        <f>IF(AND(C1423&lt;&gt;0,SUM(C$1:$D1423)=SUM(C$1:$D1423)),ROW(),0)</f>
        <v>0</v>
      </c>
      <c r="G1423" s="16">
        <f t="array" ref="G1423">IF(ROW()-IFERROR(INDEX(F$2:F1423,MATCH(2,1/(F$2:F1423&lt;&gt;0))),0)&gt;22,22,ROW()-IFERROR(INDEX(F$2:F1423,MATCH(2,1/(F$2:F1423&lt;&gt;0))),0))</f>
        <v>3</v>
      </c>
    </row>
    <row r="1424" spans="1:7" x14ac:dyDescent="0.35">
      <c r="A1424" s="5">
        <v>43413</v>
      </c>
      <c r="B1424" s="7">
        <v>2.0847000000000002</v>
      </c>
      <c r="C1424" s="16">
        <f t="shared" si="40"/>
        <v>0</v>
      </c>
      <c r="D1424" s="16">
        <f t="array" ref="D1424">IFERROR(INDEX(C$2:C1424,MATCH(2,1/(C$2:C1424&lt;&gt;0))),0)</f>
        <v>2.5</v>
      </c>
      <c r="E1424" s="16">
        <f t="shared" si="43"/>
        <v>2.0454545454545454</v>
      </c>
      <c r="F1424" s="16">
        <f>IF(AND(C1424&lt;&gt;0,SUM(C$1:$D1424)=SUM(C$1:$D1424)),ROW(),0)</f>
        <v>0</v>
      </c>
      <c r="G1424" s="16">
        <f t="array" ref="G1424">IF(ROW()-IFERROR(INDEX(F$2:F1424,MATCH(2,1/(F$2:F1424&lt;&gt;0))),0)&gt;22,22,ROW()-IFERROR(INDEX(F$2:F1424,MATCH(2,1/(F$2:F1424&lt;&gt;0))),0))</f>
        <v>4</v>
      </c>
    </row>
    <row r="1425" spans="1:7" x14ac:dyDescent="0.35">
      <c r="A1425" s="5">
        <v>43416</v>
      </c>
      <c r="B1425" s="7">
        <v>3.9005000000000001</v>
      </c>
      <c r="C1425" s="16">
        <f t="shared" si="40"/>
        <v>5</v>
      </c>
      <c r="D1425" s="16">
        <f t="array" ref="D1425">IFERROR(INDEX(C$2:C1425,MATCH(2,1/(C$2:C1425&lt;&gt;0))),0)</f>
        <v>5</v>
      </c>
      <c r="E1425" s="16">
        <f t="shared" si="43"/>
        <v>5</v>
      </c>
      <c r="F1425" s="16">
        <f>IF(AND(C1425&lt;&gt;0,SUM(C$1:$D1425)=SUM(C$1:$D1425)),ROW(),0)</f>
        <v>1425</v>
      </c>
      <c r="G1425" s="16">
        <f t="array" ref="G1425">IF(ROW()-IFERROR(INDEX(F$2:F1425,MATCH(2,1/(F$2:F1425&lt;&gt;0))),0)&gt;22,22,ROW()-IFERROR(INDEX(F$2:F1425,MATCH(2,1/(F$2:F1425&lt;&gt;0))),0))</f>
        <v>0</v>
      </c>
    </row>
    <row r="1426" spans="1:7" x14ac:dyDescent="0.35">
      <c r="A1426" s="5">
        <v>43417</v>
      </c>
      <c r="B1426" s="7">
        <v>3.4969999999999999</v>
      </c>
      <c r="C1426" s="16">
        <f t="shared" si="40"/>
        <v>5</v>
      </c>
      <c r="D1426" s="16">
        <f t="array" ref="D1426">IFERROR(INDEX(C$2:C1426,MATCH(2,1/(C$2:C1426&lt;&gt;0))),0)</f>
        <v>5</v>
      </c>
      <c r="E1426" s="16">
        <f t="shared" si="43"/>
        <v>5</v>
      </c>
      <c r="F1426" s="16">
        <f>IF(AND(C1426&lt;&gt;0,SUM(C$1:$D1426)=SUM(C$1:$D1426)),ROW(),0)</f>
        <v>1426</v>
      </c>
      <c r="G1426" s="16">
        <f t="array" ref="G1426">IF(ROW()-IFERROR(INDEX(F$2:F1426,MATCH(2,1/(F$2:F1426&lt;&gt;0))),0)&gt;22,22,ROW()-IFERROR(INDEX(F$2:F1426,MATCH(2,1/(F$2:F1426&lt;&gt;0))),0))</f>
        <v>0</v>
      </c>
    </row>
    <row r="1427" spans="1:7" x14ac:dyDescent="0.35">
      <c r="A1427" s="5">
        <v>43418</v>
      </c>
      <c r="B1427" s="7">
        <v>1.2777000000000001</v>
      </c>
      <c r="C1427" s="16">
        <f t="shared" si="40"/>
        <v>0</v>
      </c>
      <c r="D1427" s="16">
        <f t="array" ref="D1427">IFERROR(INDEX(C$2:C1427,MATCH(2,1/(C$2:C1427&lt;&gt;0))),0)</f>
        <v>5</v>
      </c>
      <c r="E1427" s="16">
        <f t="shared" si="43"/>
        <v>4.7727272727272725</v>
      </c>
      <c r="F1427" s="16">
        <f>IF(AND(C1427&lt;&gt;0,SUM(C$1:$D1427)=SUM(C$1:$D1427)),ROW(),0)</f>
        <v>0</v>
      </c>
      <c r="G1427" s="16">
        <f t="array" ref="G1427">IF(ROW()-IFERROR(INDEX(F$2:F1427,MATCH(2,1/(F$2:F1427&lt;&gt;0))),0)&gt;22,22,ROW()-IFERROR(INDEX(F$2:F1427,MATCH(2,1/(F$2:F1427&lt;&gt;0))),0))</f>
        <v>1</v>
      </c>
    </row>
    <row r="1428" spans="1:7" x14ac:dyDescent="0.35">
      <c r="A1428" s="5">
        <v>43419</v>
      </c>
      <c r="B1428" s="7">
        <v>2.2865000000000002</v>
      </c>
      <c r="C1428" s="16">
        <f t="shared" si="40"/>
        <v>0</v>
      </c>
      <c r="D1428" s="16">
        <f t="array" ref="D1428">IFERROR(INDEX(C$2:C1428,MATCH(2,1/(C$2:C1428&lt;&gt;0))),0)</f>
        <v>5</v>
      </c>
      <c r="E1428" s="16">
        <f t="shared" si="43"/>
        <v>4.5454545454545459</v>
      </c>
      <c r="F1428" s="16">
        <f>IF(AND(C1428&lt;&gt;0,SUM(C$1:$D1428)=SUM(C$1:$D1428)),ROW(),0)</f>
        <v>0</v>
      </c>
      <c r="G1428" s="16">
        <f t="array" ref="G1428">IF(ROW()-IFERROR(INDEX(F$2:F1428,MATCH(2,1/(F$2:F1428&lt;&gt;0))),0)&gt;22,22,ROW()-IFERROR(INDEX(F$2:F1428,MATCH(2,1/(F$2:F1428&lt;&gt;0))),0))</f>
        <v>2</v>
      </c>
    </row>
    <row r="1429" spans="1:7" x14ac:dyDescent="0.35">
      <c r="A1429" s="5">
        <v>43420</v>
      </c>
      <c r="B1429" s="7">
        <v>3.5642</v>
      </c>
      <c r="C1429" s="16">
        <f t="shared" si="40"/>
        <v>5</v>
      </c>
      <c r="D1429" s="16">
        <f t="array" ref="D1429">IFERROR(INDEX(C$2:C1429,MATCH(2,1/(C$2:C1429&lt;&gt;0))),0)</f>
        <v>5</v>
      </c>
      <c r="E1429" s="16">
        <f t="shared" si="43"/>
        <v>5</v>
      </c>
      <c r="F1429" s="16">
        <f>IF(AND(C1429&lt;&gt;0,SUM(C$1:$D1429)=SUM(C$1:$D1429)),ROW(),0)</f>
        <v>1429</v>
      </c>
      <c r="G1429" s="16">
        <f t="array" ref="G1429">IF(ROW()-IFERROR(INDEX(F$2:F1429,MATCH(2,1/(F$2:F1429&lt;&gt;0))),0)&gt;22,22,ROW()-IFERROR(INDEX(F$2:F1429,MATCH(2,1/(F$2:F1429&lt;&gt;0))),0))</f>
        <v>0</v>
      </c>
    </row>
    <row r="1430" spans="1:7" x14ac:dyDescent="0.35">
      <c r="A1430" s="5">
        <v>43423</v>
      </c>
      <c r="B1430" s="7">
        <v>2.2191999999999998</v>
      </c>
      <c r="C1430" s="16">
        <f t="shared" si="40"/>
        <v>0</v>
      </c>
      <c r="D1430" s="16">
        <f t="array" ref="D1430">IFERROR(INDEX(C$2:C1430,MATCH(2,1/(C$2:C1430&lt;&gt;0))),0)</f>
        <v>5</v>
      </c>
      <c r="E1430" s="16">
        <f t="shared" si="43"/>
        <v>4.7727272727272725</v>
      </c>
      <c r="F1430" s="16">
        <f>IF(AND(C1430&lt;&gt;0,SUM(C$1:$D1430)=SUM(C$1:$D1430)),ROW(),0)</f>
        <v>0</v>
      </c>
      <c r="G1430" s="16">
        <f t="array" ref="G1430">IF(ROW()-IFERROR(INDEX(F$2:F1430,MATCH(2,1/(F$2:F1430&lt;&gt;0))),0)&gt;22,22,ROW()-IFERROR(INDEX(F$2:F1430,MATCH(2,1/(F$2:F1430&lt;&gt;0))),0))</f>
        <v>1</v>
      </c>
    </row>
    <row r="1431" spans="1:7" x14ac:dyDescent="0.35">
      <c r="A1431" s="5">
        <v>43424</v>
      </c>
      <c r="B1431" s="7">
        <v>0.73970000000000002</v>
      </c>
      <c r="C1431" s="16">
        <f t="shared" si="40"/>
        <v>-5</v>
      </c>
      <c r="D1431" s="16">
        <f t="array" ref="D1431">IFERROR(INDEX(C$2:C1431,MATCH(2,1/(C$2:C1431&lt;&gt;0))),0)</f>
        <v>-5</v>
      </c>
      <c r="E1431" s="16">
        <f t="shared" si="43"/>
        <v>-5</v>
      </c>
      <c r="F1431" s="16">
        <f>IF(AND(C1431&lt;&gt;0,SUM(C$1:$D1431)=SUM(C$1:$D1431)),ROW(),0)</f>
        <v>1431</v>
      </c>
      <c r="G1431" s="16">
        <f t="array" ref="G1431">IF(ROW()-IFERROR(INDEX(F$2:F1431,MATCH(2,1/(F$2:F1431&lt;&gt;0))),0)&gt;22,22,ROW()-IFERROR(INDEX(F$2:F1431,MATCH(2,1/(F$2:F1431&lt;&gt;0))),0))</f>
        <v>0</v>
      </c>
    </row>
    <row r="1432" spans="1:7" x14ac:dyDescent="0.35">
      <c r="A1432" s="5">
        <v>43425</v>
      </c>
      <c r="B1432" s="7">
        <v>1.6812</v>
      </c>
      <c r="C1432" s="16">
        <f t="shared" si="40"/>
        <v>0</v>
      </c>
      <c r="D1432" s="16">
        <f t="array" ref="D1432">IFERROR(INDEX(C$2:C1432,MATCH(2,1/(C$2:C1432&lt;&gt;0))),0)</f>
        <v>-5</v>
      </c>
      <c r="E1432" s="16">
        <f t="shared" si="43"/>
        <v>-4.7727272727272725</v>
      </c>
      <c r="F1432" s="16">
        <f>IF(AND(C1432&lt;&gt;0,SUM(C$1:$D1432)=SUM(C$1:$D1432)),ROW(),0)</f>
        <v>0</v>
      </c>
      <c r="G1432" s="16">
        <f t="array" ref="G1432">IF(ROW()-IFERROR(INDEX(F$2:F1432,MATCH(2,1/(F$2:F1432&lt;&gt;0))),0)&gt;22,22,ROW()-IFERROR(INDEX(F$2:F1432,MATCH(2,1/(F$2:F1432&lt;&gt;0))),0))</f>
        <v>1</v>
      </c>
    </row>
    <row r="1433" spans="1:7" x14ac:dyDescent="0.35">
      <c r="A1433" s="5">
        <v>43426</v>
      </c>
      <c r="B1433" s="7">
        <v>1.4795</v>
      </c>
      <c r="C1433" s="16">
        <f t="shared" si="40"/>
        <v>0</v>
      </c>
      <c r="D1433" s="16">
        <f t="array" ref="D1433">IFERROR(INDEX(C$2:C1433,MATCH(2,1/(C$2:C1433&lt;&gt;0))),0)</f>
        <v>-5</v>
      </c>
      <c r="E1433" s="16">
        <f t="shared" si="43"/>
        <v>-4.5454545454545459</v>
      </c>
      <c r="F1433" s="16">
        <f>IF(AND(C1433&lt;&gt;0,SUM(C$1:$D1433)=SUM(C$1:$D1433)),ROW(),0)</f>
        <v>0</v>
      </c>
      <c r="G1433" s="16">
        <f t="array" ref="G1433">IF(ROW()-IFERROR(INDEX(F$2:F1433,MATCH(2,1/(F$2:F1433&lt;&gt;0))),0)&gt;22,22,ROW()-IFERROR(INDEX(F$2:F1433,MATCH(2,1/(F$2:F1433&lt;&gt;0))),0))</f>
        <v>2</v>
      </c>
    </row>
    <row r="1434" spans="1:7" x14ac:dyDescent="0.35">
      <c r="A1434" s="5">
        <v>43427</v>
      </c>
      <c r="B1434" s="7">
        <v>0.40350000000000003</v>
      </c>
      <c r="C1434" s="16">
        <f t="shared" si="40"/>
        <v>-5</v>
      </c>
      <c r="D1434" s="16">
        <f t="array" ref="D1434">IFERROR(INDEX(C$2:C1434,MATCH(2,1/(C$2:C1434&lt;&gt;0))),0)</f>
        <v>-5</v>
      </c>
      <c r="E1434" s="16">
        <f t="shared" si="43"/>
        <v>-5</v>
      </c>
      <c r="F1434" s="16">
        <f>IF(AND(C1434&lt;&gt;0,SUM(C$1:$D1434)=SUM(C$1:$D1434)),ROW(),0)</f>
        <v>1434</v>
      </c>
      <c r="G1434" s="16">
        <f t="array" ref="G1434">IF(ROW()-IFERROR(INDEX(F$2:F1434,MATCH(2,1/(F$2:F1434&lt;&gt;0))),0)&gt;22,22,ROW()-IFERROR(INDEX(F$2:F1434,MATCH(2,1/(F$2:F1434&lt;&gt;0))),0))</f>
        <v>0</v>
      </c>
    </row>
    <row r="1435" spans="1:7" x14ac:dyDescent="0.35">
      <c r="A1435" s="5">
        <v>43430</v>
      </c>
      <c r="B1435" s="7">
        <v>0.53800000000000003</v>
      </c>
      <c r="C1435" s="16">
        <f t="shared" si="40"/>
        <v>-5</v>
      </c>
      <c r="D1435" s="16">
        <f t="array" ref="D1435">IFERROR(INDEX(C$2:C1435,MATCH(2,1/(C$2:C1435&lt;&gt;0))),0)</f>
        <v>-5</v>
      </c>
      <c r="E1435" s="16">
        <f t="shared" si="43"/>
        <v>-5</v>
      </c>
      <c r="F1435" s="16">
        <f>IF(AND(C1435&lt;&gt;0,SUM(C$1:$D1435)=SUM(C$1:$D1435)),ROW(),0)</f>
        <v>1435</v>
      </c>
      <c r="G1435" s="16">
        <f t="array" ref="G1435">IF(ROW()-IFERROR(INDEX(F$2:F1435,MATCH(2,1/(F$2:F1435&lt;&gt;0))),0)&gt;22,22,ROW()-IFERROR(INDEX(F$2:F1435,MATCH(2,1/(F$2:F1435&lt;&gt;0))),0))</f>
        <v>0</v>
      </c>
    </row>
    <row r="1436" spans="1:7" x14ac:dyDescent="0.35">
      <c r="A1436" s="5">
        <v>43431</v>
      </c>
      <c r="B1436" s="7">
        <v>0.80700000000000005</v>
      </c>
      <c r="C1436" s="16">
        <f t="shared" si="40"/>
        <v>-2.5</v>
      </c>
      <c r="D1436" s="16">
        <f t="array" ref="D1436">IFERROR(INDEX(C$2:C1436,MATCH(2,1/(C$2:C1436&lt;&gt;0))),0)</f>
        <v>-2.5</v>
      </c>
      <c r="E1436" s="16">
        <f t="shared" si="43"/>
        <v>-2.5</v>
      </c>
      <c r="F1436" s="16">
        <f>IF(AND(C1436&lt;&gt;0,SUM(C$1:$D1436)=SUM(C$1:$D1436)),ROW(),0)</f>
        <v>1436</v>
      </c>
      <c r="G1436" s="16">
        <f t="array" ref="G1436">IF(ROW()-IFERROR(INDEX(F$2:F1436,MATCH(2,1/(F$2:F1436&lt;&gt;0))),0)&gt;22,22,ROW()-IFERROR(INDEX(F$2:F1436,MATCH(2,1/(F$2:F1436&lt;&gt;0))),0))</f>
        <v>0</v>
      </c>
    </row>
    <row r="1437" spans="1:7" x14ac:dyDescent="0.35">
      <c r="A1437" s="5">
        <v>43432</v>
      </c>
      <c r="B1437" s="7">
        <v>1.4121999999999999</v>
      </c>
      <c r="C1437" s="16">
        <f t="shared" si="40"/>
        <v>0</v>
      </c>
      <c r="D1437" s="16">
        <f t="array" ref="D1437">IFERROR(INDEX(C$2:C1437,MATCH(2,1/(C$2:C1437&lt;&gt;0))),0)</f>
        <v>-2.5</v>
      </c>
      <c r="E1437" s="16">
        <f t="shared" si="43"/>
        <v>-2.3863636363636362</v>
      </c>
      <c r="F1437" s="16">
        <f>IF(AND(C1437&lt;&gt;0,SUM(C$1:$D1437)=SUM(C$1:$D1437)),ROW(),0)</f>
        <v>0</v>
      </c>
      <c r="G1437" s="16">
        <f t="array" ref="G1437">IF(ROW()-IFERROR(INDEX(F$2:F1437,MATCH(2,1/(F$2:F1437&lt;&gt;0))),0)&gt;22,22,ROW()-IFERROR(INDEX(F$2:F1437,MATCH(2,1/(F$2:F1437&lt;&gt;0))),0))</f>
        <v>1</v>
      </c>
    </row>
    <row r="1438" spans="1:7" x14ac:dyDescent="0.35">
      <c r="A1438" s="5">
        <v>43433</v>
      </c>
      <c r="B1438" s="7">
        <v>0.80649999999999999</v>
      </c>
      <c r="C1438" s="16">
        <f t="shared" si="40"/>
        <v>-2.5</v>
      </c>
      <c r="D1438" s="16">
        <f t="array" ref="D1438">IFERROR(INDEX(C$2:C1438,MATCH(2,1/(C$2:C1438&lt;&gt;0))),0)</f>
        <v>-2.5</v>
      </c>
      <c r="E1438" s="16">
        <f t="shared" si="43"/>
        <v>-2.5</v>
      </c>
      <c r="F1438" s="16">
        <f>IF(AND(C1438&lt;&gt;0,SUM(C$1:$D1438)=SUM(C$1:$D1438)),ROW(),0)</f>
        <v>1438</v>
      </c>
      <c r="G1438" s="16">
        <f t="array" ref="G1438">IF(ROW()-IFERROR(INDEX(F$2:F1438,MATCH(2,1/(F$2:F1438&lt;&gt;0))),0)&gt;22,22,ROW()-IFERROR(INDEX(F$2:F1438,MATCH(2,1/(F$2:F1438&lt;&gt;0))),0))</f>
        <v>0</v>
      </c>
    </row>
    <row r="1439" spans="1:7" x14ac:dyDescent="0.35">
      <c r="A1439" s="5">
        <v>43434</v>
      </c>
      <c r="B1439" s="7">
        <v>0.67159999999999997</v>
      </c>
      <c r="C1439" s="16">
        <f t="shared" si="40"/>
        <v>-5</v>
      </c>
      <c r="D1439" s="16">
        <f t="array" ref="D1439">IFERROR(INDEX(C$2:C1439,MATCH(2,1/(C$2:C1439&lt;&gt;0))),0)</f>
        <v>-5</v>
      </c>
      <c r="E1439" s="16">
        <f t="shared" si="43"/>
        <v>-5</v>
      </c>
      <c r="F1439" s="16">
        <f>IF(AND(C1439&lt;&gt;0,SUM(C$1:$D1439)=SUM(C$1:$D1439)),ROW(),0)</f>
        <v>1439</v>
      </c>
      <c r="G1439" s="16">
        <f t="array" ref="G1439">IF(ROW()-IFERROR(INDEX(F$2:F1439,MATCH(2,1/(F$2:F1439&lt;&gt;0))),0)&gt;22,22,ROW()-IFERROR(INDEX(F$2:F1439,MATCH(2,1/(F$2:F1439&lt;&gt;0))),0))</f>
        <v>0</v>
      </c>
    </row>
    <row r="1440" spans="1:7" x14ac:dyDescent="0.35">
      <c r="A1440" s="5">
        <v>43437</v>
      </c>
      <c r="B1440" s="7">
        <v>2.0148000000000001</v>
      </c>
      <c r="C1440" s="16">
        <f t="shared" si="40"/>
        <v>0</v>
      </c>
      <c r="D1440" s="16">
        <f t="array" ref="D1440">IFERROR(INDEX(C$2:C1440,MATCH(2,1/(C$2:C1440&lt;&gt;0))),0)</f>
        <v>-5</v>
      </c>
      <c r="E1440" s="16">
        <f t="shared" si="43"/>
        <v>-4.7727272727272725</v>
      </c>
      <c r="F1440" s="16">
        <f>IF(AND(C1440&lt;&gt;0,SUM(C$1:$D1440)=SUM(C$1:$D1440)),ROW(),0)</f>
        <v>0</v>
      </c>
      <c r="G1440" s="16">
        <f t="array" ref="G1440">IF(ROW()-IFERROR(INDEX(F$2:F1440,MATCH(2,1/(F$2:F1440&lt;&gt;0))),0)&gt;22,22,ROW()-IFERROR(INDEX(F$2:F1440,MATCH(2,1/(F$2:F1440&lt;&gt;0))),0))</f>
        <v>1</v>
      </c>
    </row>
    <row r="1441" spans="1:7" x14ac:dyDescent="0.35">
      <c r="A1441" s="5">
        <v>43438</v>
      </c>
      <c r="B1441" s="7">
        <v>1.0745</v>
      </c>
      <c r="C1441" s="16">
        <f t="shared" si="40"/>
        <v>0</v>
      </c>
      <c r="D1441" s="16">
        <f t="array" ref="D1441">IFERROR(INDEX(C$2:C1441,MATCH(2,1/(C$2:C1441&lt;&gt;0))),0)</f>
        <v>-5</v>
      </c>
      <c r="E1441" s="16">
        <f t="shared" si="43"/>
        <v>-4.5454545454545459</v>
      </c>
      <c r="F1441" s="16">
        <f>IF(AND(C1441&lt;&gt;0,SUM(C$1:$D1441)=SUM(C$1:$D1441)),ROW(),0)</f>
        <v>0</v>
      </c>
      <c r="G1441" s="16">
        <f t="array" ref="G1441">IF(ROW()-IFERROR(INDEX(F$2:F1441,MATCH(2,1/(F$2:F1441&lt;&gt;0))),0)&gt;22,22,ROW()-IFERROR(INDEX(F$2:F1441,MATCH(2,1/(F$2:F1441&lt;&gt;0))),0))</f>
        <v>2</v>
      </c>
    </row>
    <row r="1442" spans="1:7" x14ac:dyDescent="0.35">
      <c r="A1442" s="5">
        <v>43439</v>
      </c>
      <c r="B1442" s="7">
        <v>0.80589999999999995</v>
      </c>
      <c r="C1442" s="16">
        <f t="shared" si="40"/>
        <v>-2.5</v>
      </c>
      <c r="D1442" s="16">
        <f t="array" ref="D1442">IFERROR(INDEX(C$2:C1442,MATCH(2,1/(C$2:C1442&lt;&gt;0))),0)</f>
        <v>-2.5</v>
      </c>
      <c r="E1442" s="16">
        <f t="shared" si="43"/>
        <v>-2.5</v>
      </c>
      <c r="F1442" s="16">
        <f>IF(AND(C1442&lt;&gt;0,SUM(C$1:$D1442)=SUM(C$1:$D1442)),ROW(),0)</f>
        <v>1442</v>
      </c>
      <c r="G1442" s="16">
        <f t="array" ref="G1442">IF(ROW()-IFERROR(INDEX(F$2:F1442,MATCH(2,1/(F$2:F1442&lt;&gt;0))),0)&gt;22,22,ROW()-IFERROR(INDEX(F$2:F1442,MATCH(2,1/(F$2:F1442&lt;&gt;0))),0))</f>
        <v>0</v>
      </c>
    </row>
    <row r="1443" spans="1:7" x14ac:dyDescent="0.35">
      <c r="A1443" s="5">
        <v>43440</v>
      </c>
      <c r="B1443" s="7">
        <v>0.40300000000000002</v>
      </c>
      <c r="C1443" s="16">
        <f t="shared" si="40"/>
        <v>-5</v>
      </c>
      <c r="D1443" s="16">
        <f t="array" ref="D1443">IFERROR(INDEX(C$2:C1443,MATCH(2,1/(C$2:C1443&lt;&gt;0))),0)</f>
        <v>-5</v>
      </c>
      <c r="E1443" s="16">
        <f t="shared" si="43"/>
        <v>-5</v>
      </c>
      <c r="F1443" s="16">
        <f>IF(AND(C1443&lt;&gt;0,SUM(C$1:$D1443)=SUM(C$1:$D1443)),ROW(),0)</f>
        <v>1443</v>
      </c>
      <c r="G1443" s="16">
        <f t="array" ref="G1443">IF(ROW()-IFERROR(INDEX(F$2:F1443,MATCH(2,1/(F$2:F1443&lt;&gt;0))),0)&gt;22,22,ROW()-IFERROR(INDEX(F$2:F1443,MATCH(2,1/(F$2:F1443&lt;&gt;0))),0))</f>
        <v>0</v>
      </c>
    </row>
    <row r="1444" spans="1:7" x14ac:dyDescent="0.35">
      <c r="A1444" s="5">
        <v>43441</v>
      </c>
      <c r="B1444" s="7">
        <v>0.60440000000000005</v>
      </c>
      <c r="C1444" s="16">
        <f t="shared" si="40"/>
        <v>-5</v>
      </c>
      <c r="D1444" s="16">
        <f t="array" ref="D1444">IFERROR(INDEX(C$2:C1444,MATCH(2,1/(C$2:C1444&lt;&gt;0))),0)</f>
        <v>-5</v>
      </c>
      <c r="E1444" s="16">
        <f t="shared" si="43"/>
        <v>-5</v>
      </c>
      <c r="F1444" s="16">
        <f>IF(AND(C1444&lt;&gt;0,SUM(C$1:$D1444)=SUM(C$1:$D1444)),ROW(),0)</f>
        <v>1444</v>
      </c>
      <c r="G1444" s="16">
        <f t="array" ref="G1444">IF(ROW()-IFERROR(INDEX(F$2:F1444,MATCH(2,1/(F$2:F1444&lt;&gt;0))),0)&gt;22,22,ROW()-IFERROR(INDEX(F$2:F1444,MATCH(2,1/(F$2:F1444&lt;&gt;0))),0))</f>
        <v>0</v>
      </c>
    </row>
    <row r="1445" spans="1:7" x14ac:dyDescent="0.35">
      <c r="A1445" s="5">
        <v>43444</v>
      </c>
      <c r="B1445" s="7">
        <v>0.40300000000000002</v>
      </c>
      <c r="C1445" s="16">
        <f t="shared" si="40"/>
        <v>-5</v>
      </c>
      <c r="D1445" s="16">
        <f t="array" ref="D1445">IFERROR(INDEX(C$2:C1445,MATCH(2,1/(C$2:C1445&lt;&gt;0))),0)</f>
        <v>-5</v>
      </c>
      <c r="E1445" s="16">
        <f t="shared" si="43"/>
        <v>-5</v>
      </c>
      <c r="F1445" s="16">
        <f>IF(AND(C1445&lt;&gt;0,SUM(C$1:$D1445)=SUM(C$1:$D1445)),ROW(),0)</f>
        <v>1445</v>
      </c>
      <c r="G1445" s="16">
        <f t="array" ref="G1445">IF(ROW()-IFERROR(INDEX(F$2:F1445,MATCH(2,1/(F$2:F1445&lt;&gt;0))),0)&gt;22,22,ROW()-IFERROR(INDEX(F$2:F1445,MATCH(2,1/(F$2:F1445&lt;&gt;0))),0))</f>
        <v>0</v>
      </c>
    </row>
    <row r="1446" spans="1:7" x14ac:dyDescent="0.35">
      <c r="A1446" s="5">
        <v>43445</v>
      </c>
      <c r="B1446" s="7">
        <v>1.0074000000000001</v>
      </c>
      <c r="C1446" s="16">
        <f t="shared" si="40"/>
        <v>0</v>
      </c>
      <c r="D1446" s="16">
        <f t="array" ref="D1446">IFERROR(INDEX(C$2:C1446,MATCH(2,1/(C$2:C1446&lt;&gt;0))),0)</f>
        <v>-5</v>
      </c>
      <c r="E1446" s="16">
        <f t="shared" si="43"/>
        <v>-4.7727272727272725</v>
      </c>
      <c r="F1446" s="16">
        <f>IF(AND(C1446&lt;&gt;0,SUM(C$1:$D1446)=SUM(C$1:$D1446)),ROW(),0)</f>
        <v>0</v>
      </c>
      <c r="G1446" s="16">
        <f t="array" ref="G1446">IF(ROW()-IFERROR(INDEX(F$2:F1446,MATCH(2,1/(F$2:F1446&lt;&gt;0))),0)&gt;22,22,ROW()-IFERROR(INDEX(F$2:F1446,MATCH(2,1/(F$2:F1446&lt;&gt;0))),0))</f>
        <v>1</v>
      </c>
    </row>
    <row r="1447" spans="1:7" x14ac:dyDescent="0.35">
      <c r="A1447" s="5">
        <v>43446</v>
      </c>
      <c r="B1447" s="7">
        <v>0.20150000000000001</v>
      </c>
      <c r="C1447" s="16">
        <f t="shared" si="40"/>
        <v>-5</v>
      </c>
      <c r="D1447" s="16">
        <f t="array" ref="D1447">IFERROR(INDEX(C$2:C1447,MATCH(2,1/(C$2:C1447&lt;&gt;0))),0)</f>
        <v>-5</v>
      </c>
      <c r="E1447" s="16">
        <f t="shared" si="43"/>
        <v>-5</v>
      </c>
      <c r="F1447" s="16">
        <f>IF(AND(C1447&lt;&gt;0,SUM(C$1:$D1447)=SUM(C$1:$D1447)),ROW(),0)</f>
        <v>1447</v>
      </c>
      <c r="G1447" s="16">
        <f t="array" ref="G1447">IF(ROW()-IFERROR(INDEX(F$2:F1447,MATCH(2,1/(F$2:F1447&lt;&gt;0))),0)&gt;22,22,ROW()-IFERROR(INDEX(F$2:F1447,MATCH(2,1/(F$2:F1447&lt;&gt;0))),0))</f>
        <v>0</v>
      </c>
    </row>
    <row r="1448" spans="1:7" x14ac:dyDescent="0.35">
      <c r="A1448" s="5">
        <v>43447</v>
      </c>
      <c r="B1448" s="7">
        <v>0.4698</v>
      </c>
      <c r="C1448" s="16">
        <f t="shared" si="40"/>
        <v>-5</v>
      </c>
      <c r="D1448" s="16">
        <f t="array" ref="D1448">IFERROR(INDEX(C$2:C1448,MATCH(2,1/(C$2:C1448&lt;&gt;0))),0)</f>
        <v>-5</v>
      </c>
      <c r="E1448" s="16">
        <f t="shared" si="43"/>
        <v>-5</v>
      </c>
      <c r="F1448" s="16">
        <f>IF(AND(C1448&lt;&gt;0,SUM(C$1:$D1448)=SUM(C$1:$D1448)),ROW(),0)</f>
        <v>1448</v>
      </c>
      <c r="G1448" s="16">
        <f t="array" ref="G1448">IF(ROW()-IFERROR(INDEX(F$2:F1448,MATCH(2,1/(F$2:F1448&lt;&gt;0))),0)&gt;22,22,ROW()-IFERROR(INDEX(F$2:F1448,MATCH(2,1/(F$2:F1448&lt;&gt;0))),0))</f>
        <v>0</v>
      </c>
    </row>
    <row r="1449" spans="1:7" x14ac:dyDescent="0.35">
      <c r="A1449" s="5">
        <v>43448</v>
      </c>
      <c r="B1449" s="7">
        <v>0.4027</v>
      </c>
      <c r="C1449" s="16">
        <f t="shared" si="40"/>
        <v>-5</v>
      </c>
      <c r="D1449" s="16">
        <f t="array" ref="D1449">IFERROR(INDEX(C$2:C1449,MATCH(2,1/(C$2:C1449&lt;&gt;0))),0)</f>
        <v>-5</v>
      </c>
      <c r="E1449" s="16">
        <f t="shared" si="43"/>
        <v>-5</v>
      </c>
      <c r="F1449" s="16">
        <f>IF(AND(C1449&lt;&gt;0,SUM(C$1:$D1449)=SUM(C$1:$D1449)),ROW(),0)</f>
        <v>1449</v>
      </c>
      <c r="G1449" s="16">
        <f t="array" ref="G1449">IF(ROW()-IFERROR(INDEX(F$2:F1449,MATCH(2,1/(F$2:F1449&lt;&gt;0))),0)&gt;22,22,ROW()-IFERROR(INDEX(F$2:F1449,MATCH(2,1/(F$2:F1449&lt;&gt;0))),0))</f>
        <v>0</v>
      </c>
    </row>
    <row r="1450" spans="1:7" x14ac:dyDescent="0.35">
      <c r="A1450" s="5">
        <v>43451</v>
      </c>
      <c r="B1450" s="7">
        <v>0.73829999999999996</v>
      </c>
      <c r="C1450" s="16">
        <f t="shared" si="40"/>
        <v>-5</v>
      </c>
      <c r="D1450" s="16">
        <f t="array" ref="D1450">IFERROR(INDEX(C$2:C1450,MATCH(2,1/(C$2:C1450&lt;&gt;0))),0)</f>
        <v>-5</v>
      </c>
      <c r="E1450" s="16">
        <f t="shared" si="43"/>
        <v>-5</v>
      </c>
      <c r="F1450" s="16">
        <f>IF(AND(C1450&lt;&gt;0,SUM(C$1:$D1450)=SUM(C$1:$D1450)),ROW(),0)</f>
        <v>1450</v>
      </c>
      <c r="G1450" s="16">
        <f t="array" ref="G1450">IF(ROW()-IFERROR(INDEX(F$2:F1450,MATCH(2,1/(F$2:F1450&lt;&gt;0))),0)&gt;22,22,ROW()-IFERROR(INDEX(F$2:F1450,MATCH(2,1/(F$2:F1450&lt;&gt;0))),0))</f>
        <v>0</v>
      </c>
    </row>
    <row r="1451" spans="1:7" x14ac:dyDescent="0.35">
      <c r="A1451" s="5">
        <v>43452</v>
      </c>
      <c r="B1451" s="7">
        <v>0.4698</v>
      </c>
      <c r="C1451" s="16">
        <f t="shared" si="40"/>
        <v>-5</v>
      </c>
      <c r="D1451" s="16">
        <f t="array" ref="D1451">IFERROR(INDEX(C$2:C1451,MATCH(2,1/(C$2:C1451&lt;&gt;0))),0)</f>
        <v>-5</v>
      </c>
      <c r="E1451" s="16">
        <f t="shared" si="43"/>
        <v>-5</v>
      </c>
      <c r="F1451" s="16">
        <f>IF(AND(C1451&lt;&gt;0,SUM(C$1:$D1451)=SUM(C$1:$D1451)),ROW(),0)</f>
        <v>1451</v>
      </c>
      <c r="G1451" s="16">
        <f t="array" ref="G1451">IF(ROW()-IFERROR(INDEX(F$2:F1451,MATCH(2,1/(F$2:F1451&lt;&gt;0))),0)&gt;22,22,ROW()-IFERROR(INDEX(F$2:F1451,MATCH(2,1/(F$2:F1451&lt;&gt;0))),0))</f>
        <v>0</v>
      </c>
    </row>
    <row r="1452" spans="1:7" x14ac:dyDescent="0.35">
      <c r="A1452" s="5">
        <v>43453</v>
      </c>
      <c r="B1452" s="7">
        <v>0.53690000000000004</v>
      </c>
      <c r="C1452" s="16">
        <f t="shared" si="40"/>
        <v>-5</v>
      </c>
      <c r="D1452" s="16">
        <f t="array" ref="D1452">IFERROR(INDEX(C$2:C1452,MATCH(2,1/(C$2:C1452&lt;&gt;0))),0)</f>
        <v>-5</v>
      </c>
      <c r="E1452" s="16">
        <f t="shared" si="43"/>
        <v>-5</v>
      </c>
      <c r="F1452" s="16">
        <f>IF(AND(C1452&lt;&gt;0,SUM(C$1:$D1452)=SUM(C$1:$D1452)),ROW(),0)</f>
        <v>1452</v>
      </c>
      <c r="G1452" s="16">
        <f t="array" ref="G1452">IF(ROW()-IFERROR(INDEX(F$2:F1452,MATCH(2,1/(F$2:F1452&lt;&gt;0))),0)&gt;22,22,ROW()-IFERROR(INDEX(F$2:F1452,MATCH(2,1/(F$2:F1452&lt;&gt;0))),0))</f>
        <v>0</v>
      </c>
    </row>
    <row r="1453" spans="1:7" x14ac:dyDescent="0.35">
      <c r="A1453" s="5">
        <v>43454</v>
      </c>
      <c r="B1453" s="7">
        <v>0.8054</v>
      </c>
      <c r="C1453" s="16">
        <f t="shared" si="40"/>
        <v>-2.5</v>
      </c>
      <c r="D1453" s="16">
        <f t="array" ref="D1453">IFERROR(INDEX(C$2:C1453,MATCH(2,1/(C$2:C1453&lt;&gt;0))),0)</f>
        <v>-2.5</v>
      </c>
      <c r="E1453" s="16">
        <f t="shared" si="43"/>
        <v>-2.5</v>
      </c>
      <c r="F1453" s="16">
        <f>IF(AND(C1453&lt;&gt;0,SUM(C$1:$D1453)=SUM(C$1:$D1453)),ROW(),0)</f>
        <v>1453</v>
      </c>
      <c r="G1453" s="16">
        <f t="array" ref="G1453">IF(ROW()-IFERROR(INDEX(F$2:F1453,MATCH(2,1/(F$2:F1453&lt;&gt;0))),0)&gt;22,22,ROW()-IFERROR(INDEX(F$2:F1453,MATCH(2,1/(F$2:F1453&lt;&gt;0))),0))</f>
        <v>0</v>
      </c>
    </row>
    <row r="1454" spans="1:7" x14ac:dyDescent="0.35">
      <c r="A1454" s="5">
        <v>43455</v>
      </c>
      <c r="B1454" s="7">
        <v>0.26850000000000002</v>
      </c>
      <c r="C1454" s="16">
        <f t="shared" si="40"/>
        <v>-5</v>
      </c>
      <c r="D1454" s="16">
        <f t="array" ref="D1454">IFERROR(INDEX(C$2:C1454,MATCH(2,1/(C$2:C1454&lt;&gt;0))),0)</f>
        <v>-5</v>
      </c>
      <c r="E1454" s="16">
        <f t="shared" si="43"/>
        <v>-5</v>
      </c>
      <c r="F1454" s="16">
        <f>IF(AND(C1454&lt;&gt;0,SUM(C$1:$D1454)=SUM(C$1:$D1454)),ROW(),0)</f>
        <v>1454</v>
      </c>
      <c r="G1454" s="16">
        <f t="array" ref="G1454">IF(ROW()-IFERROR(INDEX(F$2:F1454,MATCH(2,1/(F$2:F1454&lt;&gt;0))),0)&gt;22,22,ROW()-IFERROR(INDEX(F$2:F1454,MATCH(2,1/(F$2:F1454&lt;&gt;0))),0))</f>
        <v>0</v>
      </c>
    </row>
    <row r="1455" spans="1:7" x14ac:dyDescent="0.35">
      <c r="A1455" s="5">
        <v>43458</v>
      </c>
      <c r="B1455" s="7">
        <v>0.60399999999999998</v>
      </c>
      <c r="C1455" s="16">
        <f t="shared" si="40"/>
        <v>-5</v>
      </c>
      <c r="D1455" s="16">
        <f t="array" ref="D1455">IFERROR(INDEX(C$2:C1455,MATCH(2,1/(C$2:C1455&lt;&gt;0))),0)</f>
        <v>-5</v>
      </c>
      <c r="E1455" s="16">
        <f t="shared" si="43"/>
        <v>-5</v>
      </c>
      <c r="F1455" s="16">
        <f>IF(AND(C1455&lt;&gt;0,SUM(C$1:$D1455)=SUM(C$1:$D1455)),ROW(),0)</f>
        <v>1455</v>
      </c>
      <c r="G1455" s="16">
        <f t="array" ref="G1455">IF(ROW()-IFERROR(INDEX(F$2:F1455,MATCH(2,1/(F$2:F1455&lt;&gt;0))),0)&gt;22,22,ROW()-IFERROR(INDEX(F$2:F1455,MATCH(2,1/(F$2:F1455&lt;&gt;0))),0))</f>
        <v>0</v>
      </c>
    </row>
    <row r="1456" spans="1:7" x14ac:dyDescent="0.35">
      <c r="A1456" s="5">
        <v>43459</v>
      </c>
      <c r="B1456" s="7">
        <v>0.60399999999999998</v>
      </c>
      <c r="C1456" s="16">
        <f t="shared" si="40"/>
        <v>-5</v>
      </c>
      <c r="D1456" s="16">
        <f t="array" ref="D1456">IFERROR(INDEX(C$2:C1456,MATCH(2,1/(C$2:C1456&lt;&gt;0))),0)</f>
        <v>-5</v>
      </c>
      <c r="E1456" s="16">
        <f t="shared" si="43"/>
        <v>-5</v>
      </c>
      <c r="F1456" s="16">
        <f>IF(AND(C1456&lt;&gt;0,SUM(C$1:$D1456)=SUM(C$1:$D1456)),ROW(),0)</f>
        <v>1456</v>
      </c>
      <c r="G1456" s="16">
        <f t="array" ref="G1456">IF(ROW()-IFERROR(INDEX(F$2:F1456,MATCH(2,1/(F$2:F1456&lt;&gt;0))),0)&gt;22,22,ROW()-IFERROR(INDEX(F$2:F1456,MATCH(2,1/(F$2:F1456&lt;&gt;0))),0))</f>
        <v>0</v>
      </c>
    </row>
    <row r="1457" spans="1:7" x14ac:dyDescent="0.35">
      <c r="A1457" s="5">
        <v>43460</v>
      </c>
      <c r="B1457" s="7">
        <v>0.93959999999999999</v>
      </c>
      <c r="C1457" s="16">
        <f t="shared" si="40"/>
        <v>-2.5</v>
      </c>
      <c r="D1457" s="16">
        <f t="array" ref="D1457">IFERROR(INDEX(C$2:C1457,MATCH(2,1/(C$2:C1457&lt;&gt;0))),0)</f>
        <v>-2.5</v>
      </c>
      <c r="E1457" s="16">
        <f t="shared" si="43"/>
        <v>-2.5</v>
      </c>
      <c r="F1457" s="16">
        <f>IF(AND(C1457&lt;&gt;0,SUM(C$1:$D1457)=SUM(C$1:$D1457)),ROW(),0)</f>
        <v>1457</v>
      </c>
      <c r="G1457" s="16">
        <f t="array" ref="G1457">IF(ROW()-IFERROR(INDEX(F$2:F1457,MATCH(2,1/(F$2:F1457&lt;&gt;0))),0)&gt;22,22,ROW()-IFERROR(INDEX(F$2:F1457,MATCH(2,1/(F$2:F1457&lt;&gt;0))),0))</f>
        <v>0</v>
      </c>
    </row>
    <row r="1458" spans="1:7" x14ac:dyDescent="0.35">
      <c r="A1458" s="5">
        <v>43461</v>
      </c>
      <c r="B1458" s="7">
        <v>0.4027</v>
      </c>
      <c r="C1458" s="16">
        <f t="shared" si="40"/>
        <v>-5</v>
      </c>
      <c r="D1458" s="16">
        <f t="array" ref="D1458">IFERROR(INDEX(C$2:C1458,MATCH(2,1/(C$2:C1458&lt;&gt;0))),0)</f>
        <v>-5</v>
      </c>
      <c r="E1458" s="16">
        <f t="shared" si="43"/>
        <v>-5</v>
      </c>
      <c r="F1458" s="16">
        <f>IF(AND(C1458&lt;&gt;0,SUM(C$1:$D1458)=SUM(C$1:$D1458)),ROW(),0)</f>
        <v>1458</v>
      </c>
      <c r="G1458" s="16">
        <f t="array" ref="G1458">IF(ROW()-IFERROR(INDEX(F$2:F1458,MATCH(2,1/(F$2:F1458&lt;&gt;0))),0)&gt;22,22,ROW()-IFERROR(INDEX(F$2:F1458,MATCH(2,1/(F$2:F1458&lt;&gt;0))),0))</f>
        <v>0</v>
      </c>
    </row>
    <row r="1459" spans="1:7" x14ac:dyDescent="0.35">
      <c r="A1459" s="5">
        <v>43462</v>
      </c>
      <c r="B1459" s="7">
        <v>1.0745</v>
      </c>
      <c r="C1459" s="16">
        <f t="shared" si="40"/>
        <v>0</v>
      </c>
      <c r="D1459" s="16">
        <f t="array" ref="D1459">IFERROR(INDEX(C$2:C1459,MATCH(2,1/(C$2:C1459&lt;&gt;0))),0)</f>
        <v>-5</v>
      </c>
      <c r="E1459" s="16">
        <f t="shared" si="43"/>
        <v>-4.7727272727272725</v>
      </c>
      <c r="F1459" s="16">
        <f>IF(AND(C1459&lt;&gt;0,SUM(C$1:$D1459)=SUM(C$1:$D1459)),ROW(),0)</f>
        <v>0</v>
      </c>
      <c r="G1459" s="16">
        <f t="array" ref="G1459">IF(ROW()-IFERROR(INDEX(F$2:F1459,MATCH(2,1/(F$2:F1459&lt;&gt;0))),0)&gt;22,22,ROW()-IFERROR(INDEX(F$2:F1459,MATCH(2,1/(F$2:F1459&lt;&gt;0))),0))</f>
        <v>1</v>
      </c>
    </row>
    <row r="1460" spans="1:7" x14ac:dyDescent="0.35">
      <c r="A1460" s="5">
        <v>43467</v>
      </c>
      <c r="B1460" s="7">
        <v>1.0745</v>
      </c>
      <c r="C1460" s="16">
        <f t="shared" si="40"/>
        <v>0</v>
      </c>
      <c r="D1460" s="16">
        <f t="array" ref="D1460">IFERROR(INDEX(C$2:C1460,MATCH(2,1/(C$2:C1460&lt;&gt;0))),0)</f>
        <v>-5</v>
      </c>
      <c r="E1460" s="16">
        <f t="shared" si="43"/>
        <v>-4.5454545454545459</v>
      </c>
      <c r="F1460" s="16">
        <f>IF(AND(C1460&lt;&gt;0,SUM(C$1:$D1460)=SUM(C$1:$D1460)),ROW(),0)</f>
        <v>0</v>
      </c>
      <c r="G1460" s="16">
        <f t="array" ref="G1460">IF(ROW()-IFERROR(INDEX(F$2:F1460,MATCH(2,1/(F$2:F1460&lt;&gt;0))),0)&gt;22,22,ROW()-IFERROR(INDEX(F$2:F1460,MATCH(2,1/(F$2:F1460&lt;&gt;0))),0))</f>
        <v>2</v>
      </c>
    </row>
    <row r="1461" spans="1:7" x14ac:dyDescent="0.35">
      <c r="A1461" s="5">
        <v>43468</v>
      </c>
      <c r="B1461" s="7">
        <v>1.0745</v>
      </c>
      <c r="C1461" s="16">
        <f t="shared" si="40"/>
        <v>0</v>
      </c>
      <c r="D1461" s="16">
        <f t="array" ref="D1461">IFERROR(INDEX(C$2:C1461,MATCH(2,1/(C$2:C1461&lt;&gt;0))),0)</f>
        <v>-5</v>
      </c>
      <c r="E1461" s="16">
        <f t="shared" si="43"/>
        <v>-4.3181818181818183</v>
      </c>
      <c r="F1461" s="16">
        <f>IF(AND(C1461&lt;&gt;0,SUM(C$1:$D1461)=SUM(C$1:$D1461)),ROW(),0)</f>
        <v>0</v>
      </c>
      <c r="G1461" s="16">
        <f t="array" ref="G1461">IF(ROW()-IFERROR(INDEX(F$2:F1461,MATCH(2,1/(F$2:F1461&lt;&gt;0))),0)&gt;22,22,ROW()-IFERROR(INDEX(F$2:F1461,MATCH(2,1/(F$2:F1461&lt;&gt;0))),0))</f>
        <v>3</v>
      </c>
    </row>
    <row r="1462" spans="1:7" x14ac:dyDescent="0.35">
      <c r="A1462" s="5">
        <v>43469</v>
      </c>
      <c r="B1462" s="7">
        <v>2.6863999999999999</v>
      </c>
      <c r="C1462" s="16">
        <f t="shared" si="40"/>
        <v>2.5</v>
      </c>
      <c r="D1462" s="16">
        <f t="array" ref="D1462">IFERROR(INDEX(C$2:C1462,MATCH(2,1/(C$2:C1462&lt;&gt;0))),0)</f>
        <v>2.5</v>
      </c>
      <c r="E1462" s="16">
        <f t="shared" si="43"/>
        <v>2.5</v>
      </c>
      <c r="F1462" s="16">
        <f>IF(AND(C1462&lt;&gt;0,SUM(C$1:$D1462)=SUM(C$1:$D1462)),ROW(),0)</f>
        <v>1462</v>
      </c>
      <c r="G1462" s="16">
        <f t="array" ref="G1462">IF(ROW()-IFERROR(INDEX(F$2:F1462,MATCH(2,1/(F$2:F1462&lt;&gt;0))),0)&gt;22,22,ROW()-IFERROR(INDEX(F$2:F1462,MATCH(2,1/(F$2:F1462&lt;&gt;0))),0))</f>
        <v>0</v>
      </c>
    </row>
    <row r="1463" spans="1:7" x14ac:dyDescent="0.35">
      <c r="A1463" s="5">
        <v>43472</v>
      </c>
      <c r="B1463" s="7">
        <v>2.4177</v>
      </c>
      <c r="C1463" s="16">
        <f t="shared" si="40"/>
        <v>2.5</v>
      </c>
      <c r="D1463" s="16">
        <f t="array" ref="D1463">IFERROR(INDEX(C$2:C1463,MATCH(2,1/(C$2:C1463&lt;&gt;0))),0)</f>
        <v>2.5</v>
      </c>
      <c r="E1463" s="16">
        <f t="shared" ref="E1463:E1526" si="44">IF(D1463=0,0,IF(D1463&lt;0,-1*(ABS(D1463)-G1463*ABS(D1463)/22),D1463-G1463*D1463/22))</f>
        <v>2.5</v>
      </c>
      <c r="F1463" s="16">
        <f>IF(AND(C1463&lt;&gt;0,SUM(C$1:$D1463)=SUM(C$1:$D1463)),ROW(),0)</f>
        <v>1463</v>
      </c>
      <c r="G1463" s="16">
        <f t="array" ref="G1463">IF(ROW()-IFERROR(INDEX(F$2:F1463,MATCH(2,1/(F$2:F1463&lt;&gt;0))),0)&gt;22,22,ROW()-IFERROR(INDEX(F$2:F1463,MATCH(2,1/(F$2:F1463&lt;&gt;0))),0))</f>
        <v>0</v>
      </c>
    </row>
    <row r="1464" spans="1:7" x14ac:dyDescent="0.35">
      <c r="A1464" s="5">
        <v>43473</v>
      </c>
      <c r="B1464" s="7">
        <v>1.0745</v>
      </c>
      <c r="C1464" s="16">
        <f t="shared" si="40"/>
        <v>0</v>
      </c>
      <c r="D1464" s="16">
        <f t="array" ref="D1464">IFERROR(INDEX(C$2:C1464,MATCH(2,1/(C$2:C1464&lt;&gt;0))),0)</f>
        <v>2.5</v>
      </c>
      <c r="E1464" s="16">
        <f t="shared" si="44"/>
        <v>2.3863636363636362</v>
      </c>
      <c r="F1464" s="16">
        <f>IF(AND(C1464&lt;&gt;0,SUM(C$1:$D1464)=SUM(C$1:$D1464)),ROW(),0)</f>
        <v>0</v>
      </c>
      <c r="G1464" s="16">
        <f t="array" ref="G1464">IF(ROW()-IFERROR(INDEX(F$2:F1464,MATCH(2,1/(F$2:F1464&lt;&gt;0))),0)&gt;22,22,ROW()-IFERROR(INDEX(F$2:F1464,MATCH(2,1/(F$2:F1464&lt;&gt;0))),0))</f>
        <v>1</v>
      </c>
    </row>
    <row r="1465" spans="1:7" x14ac:dyDescent="0.35">
      <c r="A1465" s="5">
        <v>43474</v>
      </c>
      <c r="B1465" s="7">
        <v>1.7450000000000001</v>
      </c>
      <c r="C1465" s="16">
        <f t="shared" si="40"/>
        <v>0</v>
      </c>
      <c r="D1465" s="16">
        <f t="array" ref="D1465">IFERROR(INDEX(C$2:C1465,MATCH(2,1/(C$2:C1465&lt;&gt;0))),0)</f>
        <v>2.5</v>
      </c>
      <c r="E1465" s="16">
        <f t="shared" si="44"/>
        <v>2.2727272727272729</v>
      </c>
      <c r="F1465" s="16">
        <f>IF(AND(C1465&lt;&gt;0,SUM(C$1:$D1465)=SUM(C$1:$D1465)),ROW(),0)</f>
        <v>0</v>
      </c>
      <c r="G1465" s="16">
        <f t="array" ref="G1465">IF(ROW()-IFERROR(INDEX(F$2:F1465,MATCH(2,1/(F$2:F1465&lt;&gt;0))),0)&gt;22,22,ROW()-IFERROR(INDEX(F$2:F1465,MATCH(2,1/(F$2:F1465&lt;&gt;0))),0))</f>
        <v>2</v>
      </c>
    </row>
    <row r="1466" spans="1:7" x14ac:dyDescent="0.35">
      <c r="A1466" s="5">
        <v>43475</v>
      </c>
      <c r="B1466" s="7">
        <v>1.4094</v>
      </c>
      <c r="C1466" s="16">
        <f t="shared" si="40"/>
        <v>0</v>
      </c>
      <c r="D1466" s="16">
        <f t="array" ref="D1466">IFERROR(INDEX(C$2:C1466,MATCH(2,1/(C$2:C1466&lt;&gt;0))),0)</f>
        <v>2.5</v>
      </c>
      <c r="E1466" s="16">
        <f t="shared" si="44"/>
        <v>2.1590909090909092</v>
      </c>
      <c r="F1466" s="16">
        <f>IF(AND(C1466&lt;&gt;0,SUM(C$1:$D1466)=SUM(C$1:$D1466)),ROW(),0)</f>
        <v>0</v>
      </c>
      <c r="G1466" s="16">
        <f t="array" ref="G1466">IF(ROW()-IFERROR(INDEX(F$2:F1466,MATCH(2,1/(F$2:F1466&lt;&gt;0))),0)&gt;22,22,ROW()-IFERROR(INDEX(F$2:F1466,MATCH(2,1/(F$2:F1466&lt;&gt;0))),0))</f>
        <v>3</v>
      </c>
    </row>
    <row r="1467" spans="1:7" x14ac:dyDescent="0.35">
      <c r="A1467" s="5">
        <v>43476</v>
      </c>
      <c r="B1467" s="7">
        <v>1.4764999999999999</v>
      </c>
      <c r="C1467" s="16">
        <f t="shared" si="40"/>
        <v>0</v>
      </c>
      <c r="D1467" s="16">
        <f t="array" ref="D1467">IFERROR(INDEX(C$2:C1467,MATCH(2,1/(C$2:C1467&lt;&gt;0))),0)</f>
        <v>2.5</v>
      </c>
      <c r="E1467" s="16">
        <f t="shared" si="44"/>
        <v>2.0454545454545454</v>
      </c>
      <c r="F1467" s="16">
        <f>IF(AND(C1467&lt;&gt;0,SUM(C$1:$D1467)=SUM(C$1:$D1467)),ROW(),0)</f>
        <v>0</v>
      </c>
      <c r="G1467" s="16">
        <f t="array" ref="G1467">IF(ROW()-IFERROR(INDEX(F$2:F1467,MATCH(2,1/(F$2:F1467&lt;&gt;0))),0)&gt;22,22,ROW()-IFERROR(INDEX(F$2:F1467,MATCH(2,1/(F$2:F1467&lt;&gt;0))),0))</f>
        <v>4</v>
      </c>
    </row>
    <row r="1468" spans="1:7" x14ac:dyDescent="0.35">
      <c r="A1468" s="5">
        <v>43479</v>
      </c>
      <c r="B1468" s="7">
        <v>0.93959999999999999</v>
      </c>
      <c r="C1468" s="16">
        <f t="shared" si="40"/>
        <v>-2.5</v>
      </c>
      <c r="D1468" s="16">
        <f t="array" ref="D1468">IFERROR(INDEX(C$2:C1468,MATCH(2,1/(C$2:C1468&lt;&gt;0))),0)</f>
        <v>-2.5</v>
      </c>
      <c r="E1468" s="16">
        <f t="shared" si="44"/>
        <v>-2.5</v>
      </c>
      <c r="F1468" s="16">
        <f>IF(AND(C1468&lt;&gt;0,SUM(C$1:$D1468)=SUM(C$1:$D1468)),ROW(),0)</f>
        <v>1468</v>
      </c>
      <c r="G1468" s="16">
        <f t="array" ref="G1468">IF(ROW()-IFERROR(INDEX(F$2:F1468,MATCH(2,1/(F$2:F1468&lt;&gt;0))),0)&gt;22,22,ROW()-IFERROR(INDEX(F$2:F1468,MATCH(2,1/(F$2:F1468&lt;&gt;0))),0))</f>
        <v>0</v>
      </c>
    </row>
    <row r="1469" spans="1:7" x14ac:dyDescent="0.35">
      <c r="A1469" s="5">
        <v>43480</v>
      </c>
      <c r="B1469" s="7">
        <v>0.93899999999999995</v>
      </c>
      <c r="C1469" s="16">
        <f t="shared" si="40"/>
        <v>-2.5</v>
      </c>
      <c r="D1469" s="16">
        <f t="array" ref="D1469">IFERROR(INDEX(C$2:C1469,MATCH(2,1/(C$2:C1469&lt;&gt;0))),0)</f>
        <v>-2.5</v>
      </c>
      <c r="E1469" s="16">
        <f t="shared" si="44"/>
        <v>-2.5</v>
      </c>
      <c r="F1469" s="16">
        <f>IF(AND(C1469&lt;&gt;0,SUM(C$1:$D1469)=SUM(C$1:$D1469)),ROW(),0)</f>
        <v>1469</v>
      </c>
      <c r="G1469" s="16">
        <f t="array" ref="G1469">IF(ROW()-IFERROR(INDEX(F$2:F1469,MATCH(2,1/(F$2:F1469&lt;&gt;0))),0)&gt;22,22,ROW()-IFERROR(INDEX(F$2:F1469,MATCH(2,1/(F$2:F1469&lt;&gt;0))),0))</f>
        <v>0</v>
      </c>
    </row>
    <row r="1470" spans="1:7" x14ac:dyDescent="0.35">
      <c r="A1470" s="5">
        <v>43481</v>
      </c>
      <c r="B1470" s="7">
        <v>0.80479999999999996</v>
      </c>
      <c r="C1470" s="16">
        <f t="shared" si="40"/>
        <v>-2.5</v>
      </c>
      <c r="D1470" s="16">
        <f t="array" ref="D1470">IFERROR(INDEX(C$2:C1470,MATCH(2,1/(C$2:C1470&lt;&gt;0))),0)</f>
        <v>-2.5</v>
      </c>
      <c r="E1470" s="16">
        <f t="shared" si="44"/>
        <v>-2.5</v>
      </c>
      <c r="F1470" s="16">
        <f>IF(AND(C1470&lt;&gt;0,SUM(C$1:$D1470)=SUM(C$1:$D1470)),ROW(),0)</f>
        <v>1470</v>
      </c>
      <c r="G1470" s="16">
        <f t="array" ref="G1470">IF(ROW()-IFERROR(INDEX(F$2:F1470,MATCH(2,1/(F$2:F1470&lt;&gt;0))),0)&gt;22,22,ROW()-IFERROR(INDEX(F$2:F1470,MATCH(2,1/(F$2:F1470&lt;&gt;0))),0))</f>
        <v>0</v>
      </c>
    </row>
    <row r="1471" spans="1:7" x14ac:dyDescent="0.35">
      <c r="A1471" s="5">
        <v>43482</v>
      </c>
      <c r="B1471" s="7">
        <v>0.67020000000000002</v>
      </c>
      <c r="C1471" s="16">
        <f t="shared" si="40"/>
        <v>-5</v>
      </c>
      <c r="D1471" s="16">
        <f t="array" ref="D1471">IFERROR(INDEX(C$2:C1471,MATCH(2,1/(C$2:C1471&lt;&gt;0))),0)</f>
        <v>-5</v>
      </c>
      <c r="E1471" s="16">
        <f t="shared" si="44"/>
        <v>-5</v>
      </c>
      <c r="F1471" s="16">
        <f>IF(AND(C1471&lt;&gt;0,SUM(C$1:$D1471)=SUM(C$1:$D1471)),ROW(),0)</f>
        <v>1471</v>
      </c>
      <c r="G1471" s="16">
        <f t="array" ref="G1471">IF(ROW()-IFERROR(INDEX(F$2:F1471,MATCH(2,1/(F$2:F1471&lt;&gt;0))),0)&gt;22,22,ROW()-IFERROR(INDEX(F$2:F1471,MATCH(2,1/(F$2:F1471&lt;&gt;0))),0))</f>
        <v>0</v>
      </c>
    </row>
    <row r="1472" spans="1:7" x14ac:dyDescent="0.35">
      <c r="A1472" s="5">
        <v>43483</v>
      </c>
      <c r="B1472" s="7">
        <v>0.73729999999999996</v>
      </c>
      <c r="C1472" s="16">
        <f t="shared" si="40"/>
        <v>-5</v>
      </c>
      <c r="D1472" s="16">
        <f t="array" ref="D1472">IFERROR(INDEX(C$2:C1472,MATCH(2,1/(C$2:C1472&lt;&gt;0))),0)</f>
        <v>-5</v>
      </c>
      <c r="E1472" s="16">
        <f t="shared" si="44"/>
        <v>-5</v>
      </c>
      <c r="F1472" s="16">
        <f>IF(AND(C1472&lt;&gt;0,SUM(C$1:$D1472)=SUM(C$1:$D1472)),ROW(),0)</f>
        <v>1472</v>
      </c>
      <c r="G1472" s="16">
        <f t="array" ref="G1472">IF(ROW()-IFERROR(INDEX(F$2:F1472,MATCH(2,1/(F$2:F1472&lt;&gt;0))),0)&gt;22,22,ROW()-IFERROR(INDEX(F$2:F1472,MATCH(2,1/(F$2:F1472&lt;&gt;0))),0))</f>
        <v>0</v>
      </c>
    </row>
    <row r="1473" spans="1:7" x14ac:dyDescent="0.35">
      <c r="A1473" s="5">
        <v>43486</v>
      </c>
      <c r="B1473" s="7">
        <v>0.60319999999999996</v>
      </c>
      <c r="C1473" s="16">
        <f t="shared" si="40"/>
        <v>-5</v>
      </c>
      <c r="D1473" s="16">
        <f t="array" ref="D1473">IFERROR(INDEX(C$2:C1473,MATCH(2,1/(C$2:C1473&lt;&gt;0))),0)</f>
        <v>-5</v>
      </c>
      <c r="E1473" s="16">
        <f t="shared" si="44"/>
        <v>-5</v>
      </c>
      <c r="F1473" s="16">
        <f>IF(AND(C1473&lt;&gt;0,SUM(C$1:$D1473)=SUM(C$1:$D1473)),ROW(),0)</f>
        <v>1473</v>
      </c>
      <c r="G1473" s="16">
        <f t="array" ref="G1473">IF(ROW()-IFERROR(INDEX(F$2:F1473,MATCH(2,1/(F$2:F1473&lt;&gt;0))),0)&gt;22,22,ROW()-IFERROR(INDEX(F$2:F1473,MATCH(2,1/(F$2:F1473&lt;&gt;0))),0))</f>
        <v>0</v>
      </c>
    </row>
    <row r="1474" spans="1:7" x14ac:dyDescent="0.35">
      <c r="A1474" s="5">
        <v>43487</v>
      </c>
      <c r="B1474" s="7">
        <v>0.73680000000000001</v>
      </c>
      <c r="C1474" s="16">
        <f t="shared" si="40"/>
        <v>-5</v>
      </c>
      <c r="D1474" s="16">
        <f t="array" ref="D1474">IFERROR(INDEX(C$2:C1474,MATCH(2,1/(C$2:C1474&lt;&gt;0))),0)</f>
        <v>-5</v>
      </c>
      <c r="E1474" s="16">
        <f t="shared" si="44"/>
        <v>-5</v>
      </c>
      <c r="F1474" s="16">
        <f>IF(AND(C1474&lt;&gt;0,SUM(C$1:$D1474)=SUM(C$1:$D1474)),ROW(),0)</f>
        <v>1474</v>
      </c>
      <c r="G1474" s="16">
        <f t="array" ref="G1474">IF(ROW()-IFERROR(INDEX(F$2:F1474,MATCH(2,1/(F$2:F1474&lt;&gt;0))),0)&gt;22,22,ROW()-IFERROR(INDEX(F$2:F1474,MATCH(2,1/(F$2:F1474&lt;&gt;0))),0))</f>
        <v>0</v>
      </c>
    </row>
    <row r="1475" spans="1:7" x14ac:dyDescent="0.35">
      <c r="A1475" s="5">
        <v>43488</v>
      </c>
      <c r="B1475" s="7">
        <v>0.93769999999999998</v>
      </c>
      <c r="C1475" s="16">
        <f t="shared" si="40"/>
        <v>-2.5</v>
      </c>
      <c r="D1475" s="16">
        <f t="array" ref="D1475">IFERROR(INDEX(C$2:C1475,MATCH(2,1/(C$2:C1475&lt;&gt;0))),0)</f>
        <v>-2.5</v>
      </c>
      <c r="E1475" s="16">
        <f t="shared" si="44"/>
        <v>-2.5</v>
      </c>
      <c r="F1475" s="16">
        <f>IF(AND(C1475&lt;&gt;0,SUM(C$1:$D1475)=SUM(C$1:$D1475)),ROW(),0)</f>
        <v>1475</v>
      </c>
      <c r="G1475" s="16">
        <f t="array" ref="G1475">IF(ROW()-IFERROR(INDEX(F$2:F1475,MATCH(2,1/(F$2:F1475&lt;&gt;0))),0)&gt;22,22,ROW()-IFERROR(INDEX(F$2:F1475,MATCH(2,1/(F$2:F1475&lt;&gt;0))),0))</f>
        <v>0</v>
      </c>
    </row>
    <row r="1476" spans="1:7" x14ac:dyDescent="0.35">
      <c r="A1476" s="5">
        <v>43489</v>
      </c>
      <c r="B1476" s="7">
        <v>0.93769999999999998</v>
      </c>
      <c r="C1476" s="16">
        <f t="shared" si="40"/>
        <v>-2.5</v>
      </c>
      <c r="D1476" s="16">
        <f t="array" ref="D1476">IFERROR(INDEX(C$2:C1476,MATCH(2,1/(C$2:C1476&lt;&gt;0))),0)</f>
        <v>-2.5</v>
      </c>
      <c r="E1476" s="16">
        <f t="shared" si="44"/>
        <v>-2.5</v>
      </c>
      <c r="F1476" s="16">
        <f>IF(AND(C1476&lt;&gt;0,SUM(C$1:$D1476)=SUM(C$1:$D1476)),ROW(),0)</f>
        <v>1476</v>
      </c>
      <c r="G1476" s="16">
        <f t="array" ref="G1476">IF(ROW()-IFERROR(INDEX(F$2:F1476,MATCH(2,1/(F$2:F1476&lt;&gt;0))),0)&gt;22,22,ROW()-IFERROR(INDEX(F$2:F1476,MATCH(2,1/(F$2:F1476&lt;&gt;0))),0))</f>
        <v>0</v>
      </c>
    </row>
    <row r="1477" spans="1:7" x14ac:dyDescent="0.35">
      <c r="A1477" s="5">
        <v>43490</v>
      </c>
      <c r="B1477" s="7">
        <v>0.80320000000000003</v>
      </c>
      <c r="C1477" s="16">
        <f t="shared" si="40"/>
        <v>-2.5</v>
      </c>
      <c r="D1477" s="16">
        <f t="array" ref="D1477">IFERROR(INDEX(C$2:C1477,MATCH(2,1/(C$2:C1477&lt;&gt;0))),0)</f>
        <v>-2.5</v>
      </c>
      <c r="E1477" s="16">
        <f t="shared" si="44"/>
        <v>-2.5</v>
      </c>
      <c r="F1477" s="16">
        <f>IF(AND(C1477&lt;&gt;0,SUM(C$1:$D1477)=SUM(C$1:$D1477)),ROW(),0)</f>
        <v>1477</v>
      </c>
      <c r="G1477" s="16">
        <f t="array" ref="G1477">IF(ROW()-IFERROR(INDEX(F$2:F1477,MATCH(2,1/(F$2:F1477&lt;&gt;0))),0)&gt;22,22,ROW()-IFERROR(INDEX(F$2:F1477,MATCH(2,1/(F$2:F1477&lt;&gt;0))),0))</f>
        <v>0</v>
      </c>
    </row>
    <row r="1478" spans="1:7" x14ac:dyDescent="0.35">
      <c r="A1478" s="5">
        <v>43493</v>
      </c>
      <c r="B1478" s="7">
        <v>0.40160000000000001</v>
      </c>
      <c r="C1478" s="16">
        <f t="shared" si="40"/>
        <v>-5</v>
      </c>
      <c r="D1478" s="16">
        <f t="array" ref="D1478">IFERROR(INDEX(C$2:C1478,MATCH(2,1/(C$2:C1478&lt;&gt;0))),0)</f>
        <v>-5</v>
      </c>
      <c r="E1478" s="16">
        <f t="shared" si="44"/>
        <v>-5</v>
      </c>
      <c r="F1478" s="16">
        <f>IF(AND(C1478&lt;&gt;0,SUM(C$1:$D1478)=SUM(C$1:$D1478)),ROW(),0)</f>
        <v>1478</v>
      </c>
      <c r="G1478" s="16">
        <f t="array" ref="G1478">IF(ROW()-IFERROR(INDEX(F$2:F1478,MATCH(2,1/(F$2:F1478&lt;&gt;0))),0)&gt;22,22,ROW()-IFERROR(INDEX(F$2:F1478,MATCH(2,1/(F$2:F1478&lt;&gt;0))),0))</f>
        <v>0</v>
      </c>
    </row>
    <row r="1479" spans="1:7" x14ac:dyDescent="0.35">
      <c r="A1479" s="5">
        <v>43494</v>
      </c>
      <c r="B1479" s="7">
        <v>0.40160000000000001</v>
      </c>
      <c r="C1479" s="16">
        <f t="shared" si="40"/>
        <v>-5</v>
      </c>
      <c r="D1479" s="16">
        <f t="array" ref="D1479">IFERROR(INDEX(C$2:C1479,MATCH(2,1/(C$2:C1479&lt;&gt;0))),0)</f>
        <v>-5</v>
      </c>
      <c r="E1479" s="16">
        <f t="shared" si="44"/>
        <v>-5</v>
      </c>
      <c r="F1479" s="16">
        <f>IF(AND(C1479&lt;&gt;0,SUM(C$1:$D1479)=SUM(C$1:$D1479)),ROW(),0)</f>
        <v>1479</v>
      </c>
      <c r="G1479" s="16">
        <f t="array" ref="G1479">IF(ROW()-IFERROR(INDEX(F$2:F1479,MATCH(2,1/(F$2:F1479&lt;&gt;0))),0)&gt;22,22,ROW()-IFERROR(INDEX(F$2:F1479,MATCH(2,1/(F$2:F1479&lt;&gt;0))),0))</f>
        <v>0</v>
      </c>
    </row>
    <row r="1480" spans="1:7" x14ac:dyDescent="0.35">
      <c r="A1480" s="5">
        <v>43495</v>
      </c>
      <c r="B1480" s="7">
        <v>0.40129999999999999</v>
      </c>
      <c r="C1480" s="16">
        <f t="shared" si="40"/>
        <v>-5</v>
      </c>
      <c r="D1480" s="16">
        <f t="array" ref="D1480">IFERROR(INDEX(C$2:C1480,MATCH(2,1/(C$2:C1480&lt;&gt;0))),0)</f>
        <v>-5</v>
      </c>
      <c r="E1480" s="16">
        <f t="shared" si="44"/>
        <v>-5</v>
      </c>
      <c r="F1480" s="16">
        <f>IF(AND(C1480&lt;&gt;0,SUM(C$1:$D1480)=SUM(C$1:$D1480)),ROW(),0)</f>
        <v>1480</v>
      </c>
      <c r="G1480" s="16">
        <f t="array" ref="G1480">IF(ROW()-IFERROR(INDEX(F$2:F1480,MATCH(2,1/(F$2:F1480&lt;&gt;0))),0)&gt;22,22,ROW()-IFERROR(INDEX(F$2:F1480,MATCH(2,1/(F$2:F1480&lt;&gt;0))),0))</f>
        <v>0</v>
      </c>
    </row>
    <row r="1481" spans="1:7" x14ac:dyDescent="0.35">
      <c r="A1481" s="5">
        <v>43496</v>
      </c>
      <c r="B1481" s="7">
        <v>0.13370000000000001</v>
      </c>
      <c r="C1481" s="16">
        <f t="shared" si="40"/>
        <v>-5</v>
      </c>
      <c r="D1481" s="16">
        <f t="array" ref="D1481">IFERROR(INDEX(C$2:C1481,MATCH(2,1/(C$2:C1481&lt;&gt;0))),0)</f>
        <v>-5</v>
      </c>
      <c r="E1481" s="16">
        <f t="shared" si="44"/>
        <v>-5</v>
      </c>
      <c r="F1481" s="16">
        <f>IF(AND(C1481&lt;&gt;0,SUM(C$1:$D1481)=SUM(C$1:$D1481)),ROW(),0)</f>
        <v>1481</v>
      </c>
      <c r="G1481" s="16">
        <f t="array" ref="G1481">IF(ROW()-IFERROR(INDEX(F$2:F1481,MATCH(2,1/(F$2:F1481&lt;&gt;0))),0)&gt;22,22,ROW()-IFERROR(INDEX(F$2:F1481,MATCH(2,1/(F$2:F1481&lt;&gt;0))),0))</f>
        <v>0</v>
      </c>
    </row>
    <row r="1482" spans="1:7" x14ac:dyDescent="0.35">
      <c r="A1482" s="5">
        <v>43497</v>
      </c>
      <c r="B1482" s="7">
        <v>1.3360000000000001</v>
      </c>
      <c r="C1482" s="16">
        <f t="shared" si="40"/>
        <v>0</v>
      </c>
      <c r="D1482" s="16">
        <f t="array" ref="D1482">IFERROR(INDEX(C$2:C1482,MATCH(2,1/(C$2:C1482&lt;&gt;0))),0)</f>
        <v>-5</v>
      </c>
      <c r="E1482" s="16">
        <f t="shared" si="44"/>
        <v>-4.7727272727272725</v>
      </c>
      <c r="F1482" s="16">
        <f>IF(AND(C1482&lt;&gt;0,SUM(C$1:$D1482)=SUM(C$1:$D1482)),ROW(),0)</f>
        <v>0</v>
      </c>
      <c r="G1482" s="16">
        <f t="array" ref="G1482">IF(ROW()-IFERROR(INDEX(F$2:F1482,MATCH(2,1/(F$2:F1482&lt;&gt;0))),0)&gt;22,22,ROW()-IFERROR(INDEX(F$2:F1482,MATCH(2,1/(F$2:F1482&lt;&gt;0))),0))</f>
        <v>1</v>
      </c>
    </row>
    <row r="1483" spans="1:7" x14ac:dyDescent="0.35">
      <c r="A1483" s="5">
        <v>43507</v>
      </c>
      <c r="B1483" s="7">
        <v>2.2696999999999998</v>
      </c>
      <c r="C1483" s="16">
        <f t="shared" si="40"/>
        <v>0</v>
      </c>
      <c r="D1483" s="16">
        <f t="array" ref="D1483">IFERROR(INDEX(C$2:C1483,MATCH(2,1/(C$2:C1483&lt;&gt;0))),0)</f>
        <v>-5</v>
      </c>
      <c r="E1483" s="16">
        <f t="shared" si="44"/>
        <v>-4.5454545454545459</v>
      </c>
      <c r="F1483" s="16">
        <f>IF(AND(C1483&lt;&gt;0,SUM(C$1:$D1483)=SUM(C$1:$D1483)),ROW(),0)</f>
        <v>0</v>
      </c>
      <c r="G1483" s="16">
        <f t="array" ref="G1483">IF(ROW()-IFERROR(INDEX(F$2:F1483,MATCH(2,1/(F$2:F1483&lt;&gt;0))),0)&gt;22,22,ROW()-IFERROR(INDEX(F$2:F1483,MATCH(2,1/(F$2:F1483&lt;&gt;0))),0))</f>
        <v>2</v>
      </c>
    </row>
    <row r="1484" spans="1:7" x14ac:dyDescent="0.35">
      <c r="A1484" s="5">
        <v>43508</v>
      </c>
      <c r="B1484" s="7">
        <v>1.8678999999999999</v>
      </c>
      <c r="C1484" s="16">
        <f t="shared" si="40"/>
        <v>0</v>
      </c>
      <c r="D1484" s="16">
        <f t="array" ref="D1484">IFERROR(INDEX(C$2:C1484,MATCH(2,1/(C$2:C1484&lt;&gt;0))),0)</f>
        <v>-5</v>
      </c>
      <c r="E1484" s="16">
        <f t="shared" si="44"/>
        <v>-4.3181818181818183</v>
      </c>
      <c r="F1484" s="16">
        <f>IF(AND(C1484&lt;&gt;0,SUM(C$1:$D1484)=SUM(C$1:$D1484)),ROW(),0)</f>
        <v>0</v>
      </c>
      <c r="G1484" s="16">
        <f t="array" ref="G1484">IF(ROW()-IFERROR(INDEX(F$2:F1484,MATCH(2,1/(F$2:F1484&lt;&gt;0))),0)&gt;22,22,ROW()-IFERROR(INDEX(F$2:F1484,MATCH(2,1/(F$2:F1484&lt;&gt;0))),0))</f>
        <v>3</v>
      </c>
    </row>
    <row r="1485" spans="1:7" x14ac:dyDescent="0.35">
      <c r="A1485" s="5">
        <v>43509</v>
      </c>
      <c r="B1485" s="7">
        <v>1.4</v>
      </c>
      <c r="C1485" s="16">
        <f t="shared" si="40"/>
        <v>0</v>
      </c>
      <c r="D1485" s="16">
        <f t="array" ref="D1485">IFERROR(INDEX(C$2:C1485,MATCH(2,1/(C$2:C1485&lt;&gt;0))),0)</f>
        <v>-5</v>
      </c>
      <c r="E1485" s="16">
        <f t="shared" si="44"/>
        <v>-4.0909090909090908</v>
      </c>
      <c r="F1485" s="16">
        <f>IF(AND(C1485&lt;&gt;0,SUM(C$1:$D1485)=SUM(C$1:$D1485)),ROW(),0)</f>
        <v>0</v>
      </c>
      <c r="G1485" s="16">
        <f t="array" ref="G1485">IF(ROW()-IFERROR(INDEX(F$2:F1485,MATCH(2,1/(F$2:F1485&lt;&gt;0))),0)&gt;22,22,ROW()-IFERROR(INDEX(F$2:F1485,MATCH(2,1/(F$2:F1485&lt;&gt;0))),0))</f>
        <v>4</v>
      </c>
    </row>
    <row r="1486" spans="1:7" x14ac:dyDescent="0.35">
      <c r="A1486" s="5">
        <v>43510</v>
      </c>
      <c r="B1486" s="7">
        <v>1.2</v>
      </c>
      <c r="C1486" s="16">
        <f t="shared" si="40"/>
        <v>0</v>
      </c>
      <c r="D1486" s="16">
        <f t="array" ref="D1486">IFERROR(INDEX(C$2:C1486,MATCH(2,1/(C$2:C1486&lt;&gt;0))),0)</f>
        <v>-5</v>
      </c>
      <c r="E1486" s="16">
        <f t="shared" si="44"/>
        <v>-3.8636363636363633</v>
      </c>
      <c r="F1486" s="16">
        <f>IF(AND(C1486&lt;&gt;0,SUM(C$1:$D1486)=SUM(C$1:$D1486)),ROW(),0)</f>
        <v>0</v>
      </c>
      <c r="G1486" s="16">
        <f t="array" ref="G1486">IF(ROW()-IFERROR(INDEX(F$2:F1486,MATCH(2,1/(F$2:F1486&lt;&gt;0))),0)&gt;22,22,ROW()-IFERROR(INDEX(F$2:F1486,MATCH(2,1/(F$2:F1486&lt;&gt;0))),0))</f>
        <v>5</v>
      </c>
    </row>
    <row r="1487" spans="1:7" x14ac:dyDescent="0.35">
      <c r="A1487" s="5">
        <v>43511</v>
      </c>
      <c r="B1487" s="7">
        <v>1.2666999999999999</v>
      </c>
      <c r="C1487" s="16">
        <f t="shared" si="40"/>
        <v>0</v>
      </c>
      <c r="D1487" s="16">
        <f t="array" ref="D1487">IFERROR(INDEX(C$2:C1487,MATCH(2,1/(C$2:C1487&lt;&gt;0))),0)</f>
        <v>-5</v>
      </c>
      <c r="E1487" s="16">
        <f t="shared" si="44"/>
        <v>-3.6363636363636367</v>
      </c>
      <c r="F1487" s="16">
        <f>IF(AND(C1487&lt;&gt;0,SUM(C$1:$D1487)=SUM(C$1:$D1487)),ROW(),0)</f>
        <v>0</v>
      </c>
      <c r="G1487" s="16">
        <f t="array" ref="G1487">IF(ROW()-IFERROR(INDEX(F$2:F1487,MATCH(2,1/(F$2:F1487&lt;&gt;0))),0)&gt;22,22,ROW()-IFERROR(INDEX(F$2:F1487,MATCH(2,1/(F$2:F1487&lt;&gt;0))),0))</f>
        <v>6</v>
      </c>
    </row>
    <row r="1488" spans="1:7" x14ac:dyDescent="0.35">
      <c r="A1488" s="5">
        <v>43514</v>
      </c>
      <c r="B1488" s="7">
        <v>2.4</v>
      </c>
      <c r="C1488" s="16">
        <f t="shared" si="40"/>
        <v>0</v>
      </c>
      <c r="D1488" s="16">
        <f t="array" ref="D1488">IFERROR(INDEX(C$2:C1488,MATCH(2,1/(C$2:C1488&lt;&gt;0))),0)</f>
        <v>-5</v>
      </c>
      <c r="E1488" s="16">
        <f t="shared" si="44"/>
        <v>-3.4090909090909092</v>
      </c>
      <c r="F1488" s="16">
        <f>IF(AND(C1488&lt;&gt;0,SUM(C$1:$D1488)=SUM(C$1:$D1488)),ROW(),0)</f>
        <v>0</v>
      </c>
      <c r="G1488" s="16">
        <f t="array" ref="G1488">IF(ROW()-IFERROR(INDEX(F$2:F1488,MATCH(2,1/(F$2:F1488&lt;&gt;0))),0)&gt;22,22,ROW()-IFERROR(INDEX(F$2:F1488,MATCH(2,1/(F$2:F1488&lt;&gt;0))),0))</f>
        <v>7</v>
      </c>
    </row>
    <row r="1489" spans="1:7" x14ac:dyDescent="0.35">
      <c r="A1489" s="5">
        <v>43515</v>
      </c>
      <c r="B1489" s="7">
        <v>2.1333000000000002</v>
      </c>
      <c r="C1489" s="16">
        <f t="shared" si="40"/>
        <v>0</v>
      </c>
      <c r="D1489" s="16">
        <f t="array" ref="D1489">IFERROR(INDEX(C$2:C1489,MATCH(2,1/(C$2:C1489&lt;&gt;0))),0)</f>
        <v>-5</v>
      </c>
      <c r="E1489" s="16">
        <f t="shared" si="44"/>
        <v>-3.1818181818181817</v>
      </c>
      <c r="F1489" s="16">
        <f>IF(AND(C1489&lt;&gt;0,SUM(C$1:$D1489)=SUM(C$1:$D1489)),ROW(),0)</f>
        <v>0</v>
      </c>
      <c r="G1489" s="16">
        <f t="array" ref="G1489">IF(ROW()-IFERROR(INDEX(F$2:F1489,MATCH(2,1/(F$2:F1489&lt;&gt;0))),0)&gt;22,22,ROW()-IFERROR(INDEX(F$2:F1489,MATCH(2,1/(F$2:F1489&lt;&gt;0))),0))</f>
        <v>8</v>
      </c>
    </row>
    <row r="1490" spans="1:7" x14ac:dyDescent="0.35">
      <c r="A1490" s="5">
        <v>43516</v>
      </c>
      <c r="B1490" s="7">
        <v>1.1992</v>
      </c>
      <c r="C1490" s="16">
        <f t="shared" si="40"/>
        <v>0</v>
      </c>
      <c r="D1490" s="16">
        <f t="array" ref="D1490">IFERROR(INDEX(C$2:C1490,MATCH(2,1/(C$2:C1490&lt;&gt;0))),0)</f>
        <v>-5</v>
      </c>
      <c r="E1490" s="16">
        <f t="shared" si="44"/>
        <v>-2.9545454545454546</v>
      </c>
      <c r="F1490" s="16">
        <f>IF(AND(C1490&lt;&gt;0,SUM(C$1:$D1490)=SUM(C$1:$D1490)),ROW(),0)</f>
        <v>0</v>
      </c>
      <c r="G1490" s="16">
        <f t="array" ref="G1490">IF(ROW()-IFERROR(INDEX(F$2:F1490,MATCH(2,1/(F$2:F1490&lt;&gt;0))),0)&gt;22,22,ROW()-IFERROR(INDEX(F$2:F1490,MATCH(2,1/(F$2:F1490&lt;&gt;0))),0))</f>
        <v>9</v>
      </c>
    </row>
    <row r="1491" spans="1:7" x14ac:dyDescent="0.35">
      <c r="A1491" s="5">
        <v>43517</v>
      </c>
      <c r="B1491" s="7">
        <v>1.7322</v>
      </c>
      <c r="C1491" s="16">
        <f t="shared" si="40"/>
        <v>0</v>
      </c>
      <c r="D1491" s="16">
        <f t="array" ref="D1491">IFERROR(INDEX(C$2:C1491,MATCH(2,1/(C$2:C1491&lt;&gt;0))),0)</f>
        <v>-5</v>
      </c>
      <c r="E1491" s="16">
        <f t="shared" si="44"/>
        <v>-2.7272727272727271</v>
      </c>
      <c r="F1491" s="16">
        <f>IF(AND(C1491&lt;&gt;0,SUM(C$1:$D1491)=SUM(C$1:$D1491)),ROW(),0)</f>
        <v>0</v>
      </c>
      <c r="G1491" s="16">
        <f t="array" ref="G1491">IF(ROW()-IFERROR(INDEX(F$2:F1491,MATCH(2,1/(F$2:F1491&lt;&gt;0))),0)&gt;22,22,ROW()-IFERROR(INDEX(F$2:F1491,MATCH(2,1/(F$2:F1491&lt;&gt;0))),0))</f>
        <v>10</v>
      </c>
    </row>
    <row r="1492" spans="1:7" x14ac:dyDescent="0.35">
      <c r="A1492" s="5">
        <v>43518</v>
      </c>
      <c r="B1492" s="7">
        <v>4.3971</v>
      </c>
      <c r="C1492" s="16">
        <f t="shared" si="40"/>
        <v>5</v>
      </c>
      <c r="D1492" s="16">
        <f t="array" ref="D1492">IFERROR(INDEX(C$2:C1492,MATCH(2,1/(C$2:C1492&lt;&gt;0))),0)</f>
        <v>5</v>
      </c>
      <c r="E1492" s="16">
        <f t="shared" si="44"/>
        <v>5</v>
      </c>
      <c r="F1492" s="16">
        <f>IF(AND(C1492&lt;&gt;0,SUM(C$1:$D1492)=SUM(C$1:$D1492)),ROW(),0)</f>
        <v>1492</v>
      </c>
      <c r="G1492" s="16">
        <f t="array" ref="G1492">IF(ROW()-IFERROR(INDEX(F$2:F1492,MATCH(2,1/(F$2:F1492&lt;&gt;0))),0)&gt;22,22,ROW()-IFERROR(INDEX(F$2:F1492,MATCH(2,1/(F$2:F1492&lt;&gt;0))),0))</f>
        <v>0</v>
      </c>
    </row>
    <row r="1493" spans="1:7" x14ac:dyDescent="0.35">
      <c r="A1493" s="5">
        <v>43521</v>
      </c>
      <c r="B1493" s="7">
        <v>8.8607999999999993</v>
      </c>
      <c r="C1493" s="16">
        <f t="shared" si="40"/>
        <v>5</v>
      </c>
      <c r="D1493" s="16">
        <f t="array" ref="D1493">IFERROR(INDEX(C$2:C1493,MATCH(2,1/(C$2:C1493&lt;&gt;0))),0)</f>
        <v>5</v>
      </c>
      <c r="E1493" s="16">
        <f t="shared" si="44"/>
        <v>5</v>
      </c>
      <c r="F1493" s="16">
        <f>IF(AND(C1493&lt;&gt;0,SUM(C$1:$D1493)=SUM(C$1:$D1493)),ROW(),0)</f>
        <v>1493</v>
      </c>
      <c r="G1493" s="16">
        <f t="array" ref="G1493">IF(ROW()-IFERROR(INDEX(F$2:F1493,MATCH(2,1/(F$2:F1493&lt;&gt;0))),0)&gt;22,22,ROW()-IFERROR(INDEX(F$2:F1493,MATCH(2,1/(F$2:F1493&lt;&gt;0))),0))</f>
        <v>0</v>
      </c>
    </row>
    <row r="1494" spans="1:7" x14ac:dyDescent="0.35">
      <c r="A1494" s="5">
        <v>43522</v>
      </c>
      <c r="B1494" s="7">
        <v>2.6648999999999998</v>
      </c>
      <c r="C1494" s="16">
        <f t="shared" si="40"/>
        <v>2.5</v>
      </c>
      <c r="D1494" s="16">
        <f t="array" ref="D1494">IFERROR(INDEX(C$2:C1494,MATCH(2,1/(C$2:C1494&lt;&gt;0))),0)</f>
        <v>2.5</v>
      </c>
      <c r="E1494" s="16">
        <f t="shared" si="44"/>
        <v>2.5</v>
      </c>
      <c r="F1494" s="16">
        <f>IF(AND(C1494&lt;&gt;0,SUM(C$1:$D1494)=SUM(C$1:$D1494)),ROW(),0)</f>
        <v>1494</v>
      </c>
      <c r="G1494" s="16">
        <f t="array" ref="G1494">IF(ROW()-IFERROR(INDEX(F$2:F1494,MATCH(2,1/(F$2:F1494&lt;&gt;0))),0)&gt;22,22,ROW()-IFERROR(INDEX(F$2:F1494,MATCH(2,1/(F$2:F1494&lt;&gt;0))),0))</f>
        <v>0</v>
      </c>
    </row>
    <row r="1495" spans="1:7" x14ac:dyDescent="0.35">
      <c r="A1495" s="5">
        <v>43523</v>
      </c>
      <c r="B1495" s="7">
        <v>2.2652000000000001</v>
      </c>
      <c r="C1495" s="16">
        <f t="shared" si="40"/>
        <v>0</v>
      </c>
      <c r="D1495" s="16">
        <f t="array" ref="D1495">IFERROR(INDEX(C$2:C1495,MATCH(2,1/(C$2:C1495&lt;&gt;0))),0)</f>
        <v>2.5</v>
      </c>
      <c r="E1495" s="16">
        <f t="shared" si="44"/>
        <v>2.3863636363636362</v>
      </c>
      <c r="F1495" s="16">
        <f>IF(AND(C1495&lt;&gt;0,SUM(C$1:$D1495)=SUM(C$1:$D1495)),ROW(),0)</f>
        <v>0</v>
      </c>
      <c r="G1495" s="16">
        <f t="array" ref="G1495">IF(ROW()-IFERROR(INDEX(F$2:F1495,MATCH(2,1/(F$2:F1495&lt;&gt;0))),0)&gt;22,22,ROW()-IFERROR(INDEX(F$2:F1495,MATCH(2,1/(F$2:F1495&lt;&gt;0))),0))</f>
        <v>1</v>
      </c>
    </row>
    <row r="1496" spans="1:7" x14ac:dyDescent="0.35">
      <c r="A1496" s="5">
        <v>43524</v>
      </c>
      <c r="B1496" s="7">
        <v>1.2658</v>
      </c>
      <c r="C1496" s="16">
        <f t="shared" si="40"/>
        <v>0</v>
      </c>
      <c r="D1496" s="16">
        <f t="array" ref="D1496">IFERROR(INDEX(C$2:C1496,MATCH(2,1/(C$2:C1496&lt;&gt;0))),0)</f>
        <v>2.5</v>
      </c>
      <c r="E1496" s="16">
        <f t="shared" si="44"/>
        <v>2.2727272727272729</v>
      </c>
      <c r="F1496" s="16">
        <f>IF(AND(C1496&lt;&gt;0,SUM(C$1:$D1496)=SUM(C$1:$D1496)),ROW(),0)</f>
        <v>0</v>
      </c>
      <c r="G1496" s="16">
        <f t="array" ref="G1496">IF(ROW()-IFERROR(INDEX(F$2:F1496,MATCH(2,1/(F$2:F1496&lt;&gt;0))),0)&gt;22,22,ROW()-IFERROR(INDEX(F$2:F1496,MATCH(2,1/(F$2:F1496&lt;&gt;0))),0))</f>
        <v>2</v>
      </c>
    </row>
    <row r="1497" spans="1:7" x14ac:dyDescent="0.35">
      <c r="A1497" s="5">
        <v>43525</v>
      </c>
      <c r="B1497" s="7">
        <v>2.0638999999999998</v>
      </c>
      <c r="C1497" s="16">
        <f t="shared" si="40"/>
        <v>0</v>
      </c>
      <c r="D1497" s="16">
        <f t="array" ref="D1497">IFERROR(INDEX(C$2:C1497,MATCH(2,1/(C$2:C1497&lt;&gt;0))),0)</f>
        <v>2.5</v>
      </c>
      <c r="E1497" s="16">
        <f t="shared" si="44"/>
        <v>2.1590909090909092</v>
      </c>
      <c r="F1497" s="16">
        <f>IF(AND(C1497&lt;&gt;0,SUM(C$1:$D1497)=SUM(C$1:$D1497)),ROW(),0)</f>
        <v>0</v>
      </c>
      <c r="G1497" s="16">
        <f t="array" ref="G1497">IF(ROW()-IFERROR(INDEX(F$2:F1497,MATCH(2,1/(F$2:F1497&lt;&gt;0))),0)&gt;22,22,ROW()-IFERROR(INDEX(F$2:F1497,MATCH(2,1/(F$2:F1497&lt;&gt;0))),0))</f>
        <v>3</v>
      </c>
    </row>
    <row r="1498" spans="1:7" x14ac:dyDescent="0.35">
      <c r="A1498" s="5">
        <v>43528</v>
      </c>
      <c r="B1498" s="7">
        <v>2.996</v>
      </c>
      <c r="C1498" s="16">
        <f t="shared" si="40"/>
        <v>2.5</v>
      </c>
      <c r="D1498" s="16">
        <f t="array" ref="D1498">IFERROR(INDEX(C$2:C1498,MATCH(2,1/(C$2:C1498&lt;&gt;0))),0)</f>
        <v>2.5</v>
      </c>
      <c r="E1498" s="16">
        <f t="shared" si="44"/>
        <v>2.5</v>
      </c>
      <c r="F1498" s="16">
        <f>IF(AND(C1498&lt;&gt;0,SUM(C$1:$D1498)=SUM(C$1:$D1498)),ROW(),0)</f>
        <v>1498</v>
      </c>
      <c r="G1498" s="16">
        <f t="array" ref="G1498">IF(ROW()-IFERROR(INDEX(F$2:F1498,MATCH(2,1/(F$2:F1498&lt;&gt;0))),0)&gt;22,22,ROW()-IFERROR(INDEX(F$2:F1498,MATCH(2,1/(F$2:F1498&lt;&gt;0))),0))</f>
        <v>0</v>
      </c>
    </row>
    <row r="1499" spans="1:7" x14ac:dyDescent="0.35">
      <c r="A1499" s="5">
        <v>43529</v>
      </c>
      <c r="B1499" s="7">
        <v>4.9268000000000001</v>
      </c>
      <c r="C1499" s="16">
        <f t="shared" si="40"/>
        <v>5</v>
      </c>
      <c r="D1499" s="16">
        <f t="array" ref="D1499">IFERROR(INDEX(C$2:C1499,MATCH(2,1/(C$2:C1499&lt;&gt;0))),0)</f>
        <v>5</v>
      </c>
      <c r="E1499" s="16">
        <f t="shared" si="44"/>
        <v>5</v>
      </c>
      <c r="F1499" s="16">
        <f>IF(AND(C1499&lt;&gt;0,SUM(C$1:$D1499)=SUM(C$1:$D1499)),ROW(),0)</f>
        <v>1499</v>
      </c>
      <c r="G1499" s="16">
        <f t="array" ref="G1499">IF(ROW()-IFERROR(INDEX(F$2:F1499,MATCH(2,1/(F$2:F1499&lt;&gt;0))),0)&gt;22,22,ROW()-IFERROR(INDEX(F$2:F1499,MATCH(2,1/(F$2:F1499&lt;&gt;0))),0))</f>
        <v>0</v>
      </c>
    </row>
    <row r="1500" spans="1:7" x14ac:dyDescent="0.35">
      <c r="A1500" s="5">
        <v>43530</v>
      </c>
      <c r="B1500" s="7">
        <v>5.9253999999999998</v>
      </c>
      <c r="C1500" s="16">
        <f t="shared" si="40"/>
        <v>5</v>
      </c>
      <c r="D1500" s="16">
        <f t="array" ref="D1500">IFERROR(INDEX(C$2:C1500,MATCH(2,1/(C$2:C1500&lt;&gt;0))),0)</f>
        <v>5</v>
      </c>
      <c r="E1500" s="16">
        <f t="shared" si="44"/>
        <v>5</v>
      </c>
      <c r="F1500" s="16">
        <f>IF(AND(C1500&lt;&gt;0,SUM(C$1:$D1500)=SUM(C$1:$D1500)),ROW(),0)</f>
        <v>1500</v>
      </c>
      <c r="G1500" s="16">
        <f t="array" ref="G1500">IF(ROW()-IFERROR(INDEX(F$2:F1500,MATCH(2,1/(F$2:F1500&lt;&gt;0))),0)&gt;22,22,ROW()-IFERROR(INDEX(F$2:F1500,MATCH(2,1/(F$2:F1500&lt;&gt;0))),0))</f>
        <v>0</v>
      </c>
    </row>
    <row r="1501" spans="1:7" x14ac:dyDescent="0.35">
      <c r="A1501" s="5">
        <v>43531</v>
      </c>
      <c r="B1501" s="7">
        <v>7.5899000000000001</v>
      </c>
      <c r="C1501" s="16">
        <f t="shared" si="40"/>
        <v>5</v>
      </c>
      <c r="D1501" s="16">
        <f t="array" ref="D1501">IFERROR(INDEX(C$2:C1501,MATCH(2,1/(C$2:C1501&lt;&gt;0))),0)</f>
        <v>5</v>
      </c>
      <c r="E1501" s="16">
        <f t="shared" si="44"/>
        <v>5</v>
      </c>
      <c r="F1501" s="16">
        <f>IF(AND(C1501&lt;&gt;0,SUM(C$1:$D1501)=SUM(C$1:$D1501)),ROW(),0)</f>
        <v>1501</v>
      </c>
      <c r="G1501" s="16">
        <f t="array" ref="G1501">IF(ROW()-IFERROR(INDEX(F$2:F1501,MATCH(2,1/(F$2:F1501&lt;&gt;0))),0)&gt;22,22,ROW()-IFERROR(INDEX(F$2:F1501,MATCH(2,1/(F$2:F1501&lt;&gt;0))),0))</f>
        <v>0</v>
      </c>
    </row>
    <row r="1502" spans="1:7" x14ac:dyDescent="0.35">
      <c r="A1502" s="5">
        <v>43532</v>
      </c>
      <c r="B1502" s="7">
        <v>1.7299</v>
      </c>
      <c r="C1502" s="16">
        <f t="shared" si="40"/>
        <v>0</v>
      </c>
      <c r="D1502" s="16">
        <f t="array" ref="D1502">IFERROR(INDEX(C$2:C1502,MATCH(2,1/(C$2:C1502&lt;&gt;0))),0)</f>
        <v>5</v>
      </c>
      <c r="E1502" s="16">
        <f t="shared" si="44"/>
        <v>4.7727272727272725</v>
      </c>
      <c r="F1502" s="16">
        <f>IF(AND(C1502&lt;&gt;0,SUM(C$1:$D1502)=SUM(C$1:$D1502)),ROW(),0)</f>
        <v>0</v>
      </c>
      <c r="G1502" s="16">
        <f t="array" ref="G1502">IF(ROW()-IFERROR(INDEX(F$2:F1502,MATCH(2,1/(F$2:F1502&lt;&gt;0))),0)&gt;22,22,ROW()-IFERROR(INDEX(F$2:F1502,MATCH(2,1/(F$2:F1502&lt;&gt;0))),0))</f>
        <v>1</v>
      </c>
    </row>
    <row r="1503" spans="1:7" x14ac:dyDescent="0.35">
      <c r="A1503" s="5">
        <v>43535</v>
      </c>
      <c r="B1503" s="7">
        <v>6.3207000000000004</v>
      </c>
      <c r="C1503" s="16">
        <f t="shared" si="40"/>
        <v>5</v>
      </c>
      <c r="D1503" s="16">
        <f t="array" ref="D1503">IFERROR(INDEX(C$2:C1503,MATCH(2,1/(C$2:C1503&lt;&gt;0))),0)</f>
        <v>5</v>
      </c>
      <c r="E1503" s="16">
        <f t="shared" si="44"/>
        <v>5</v>
      </c>
      <c r="F1503" s="16">
        <f>IF(AND(C1503&lt;&gt;0,SUM(C$1:$D1503)=SUM(C$1:$D1503)),ROW(),0)</f>
        <v>1503</v>
      </c>
      <c r="G1503" s="16">
        <f t="array" ref="G1503">IF(ROW()-IFERROR(INDEX(F$2:F1503,MATCH(2,1/(F$2:F1503&lt;&gt;0))),0)&gt;22,22,ROW()-IFERROR(INDEX(F$2:F1503,MATCH(2,1/(F$2:F1503&lt;&gt;0))),0))</f>
        <v>0</v>
      </c>
    </row>
    <row r="1504" spans="1:7" x14ac:dyDescent="0.35">
      <c r="A1504" s="5">
        <v>43536</v>
      </c>
      <c r="B1504" s="7">
        <v>4.3912000000000004</v>
      </c>
      <c r="C1504" s="16">
        <f t="shared" si="40"/>
        <v>5</v>
      </c>
      <c r="D1504" s="16">
        <f t="array" ref="D1504">IFERROR(INDEX(C$2:C1504,MATCH(2,1/(C$2:C1504&lt;&gt;0))),0)</f>
        <v>5</v>
      </c>
      <c r="E1504" s="16">
        <f t="shared" si="44"/>
        <v>5</v>
      </c>
      <c r="F1504" s="16">
        <f>IF(AND(C1504&lt;&gt;0,SUM(C$1:$D1504)=SUM(C$1:$D1504)),ROW(),0)</f>
        <v>1504</v>
      </c>
      <c r="G1504" s="16">
        <f t="array" ref="G1504">IF(ROW()-IFERROR(INDEX(F$2:F1504,MATCH(2,1/(F$2:F1504&lt;&gt;0))),0)&gt;22,22,ROW()-IFERROR(INDEX(F$2:F1504,MATCH(2,1/(F$2:F1504&lt;&gt;0))),0))</f>
        <v>0</v>
      </c>
    </row>
    <row r="1505" spans="1:7" x14ac:dyDescent="0.35">
      <c r="A1505" s="5">
        <v>43537</v>
      </c>
      <c r="B1505" s="7">
        <v>1.5303</v>
      </c>
      <c r="C1505" s="16">
        <f t="shared" si="40"/>
        <v>0</v>
      </c>
      <c r="D1505" s="16">
        <f t="array" ref="D1505">IFERROR(INDEX(C$2:C1505,MATCH(2,1/(C$2:C1505&lt;&gt;0))),0)</f>
        <v>5</v>
      </c>
      <c r="E1505" s="16">
        <f t="shared" si="44"/>
        <v>4.7727272727272725</v>
      </c>
      <c r="F1505" s="16">
        <f>IF(AND(C1505&lt;&gt;0,SUM(C$1:$D1505)=SUM(C$1:$D1505)),ROW(),0)</f>
        <v>0</v>
      </c>
      <c r="G1505" s="16">
        <f t="array" ref="G1505">IF(ROW()-IFERROR(INDEX(F$2:F1505,MATCH(2,1/(F$2:F1505&lt;&gt;0))),0)&gt;22,22,ROW()-IFERROR(INDEX(F$2:F1505,MATCH(2,1/(F$2:F1505&lt;&gt;0))),0))</f>
        <v>1</v>
      </c>
    </row>
    <row r="1506" spans="1:7" x14ac:dyDescent="0.35">
      <c r="A1506" s="5">
        <v>43538</v>
      </c>
      <c r="B1506" s="7">
        <v>0.8649</v>
      </c>
      <c r="C1506" s="16">
        <f t="shared" si="40"/>
        <v>-2.5</v>
      </c>
      <c r="D1506" s="16">
        <f t="array" ref="D1506">IFERROR(INDEX(C$2:C1506,MATCH(2,1/(C$2:C1506&lt;&gt;0))),0)</f>
        <v>-2.5</v>
      </c>
      <c r="E1506" s="16">
        <f t="shared" si="44"/>
        <v>-2.5</v>
      </c>
      <c r="F1506" s="16">
        <f>IF(AND(C1506&lt;&gt;0,SUM(C$1:$D1506)=SUM(C$1:$D1506)),ROW(),0)</f>
        <v>1506</v>
      </c>
      <c r="G1506" s="16">
        <f t="array" ref="G1506">IF(ROW()-IFERROR(INDEX(F$2:F1506,MATCH(2,1/(F$2:F1506&lt;&gt;0))),0)&gt;22,22,ROW()-IFERROR(INDEX(F$2:F1506,MATCH(2,1/(F$2:F1506&lt;&gt;0))),0))</f>
        <v>0</v>
      </c>
    </row>
    <row r="1507" spans="1:7" x14ac:dyDescent="0.35">
      <c r="A1507" s="5">
        <v>43539</v>
      </c>
      <c r="B1507" s="7">
        <v>3.5238999999999998</v>
      </c>
      <c r="C1507" s="16">
        <f t="shared" si="40"/>
        <v>5</v>
      </c>
      <c r="D1507" s="16">
        <f t="array" ref="D1507">IFERROR(INDEX(C$2:C1507,MATCH(2,1/(C$2:C1507&lt;&gt;0))),0)</f>
        <v>5</v>
      </c>
      <c r="E1507" s="16">
        <f t="shared" si="44"/>
        <v>5</v>
      </c>
      <c r="F1507" s="16">
        <f>IF(AND(C1507&lt;&gt;0,SUM(C$1:$D1507)=SUM(C$1:$D1507)),ROW(),0)</f>
        <v>1507</v>
      </c>
      <c r="G1507" s="16">
        <f t="array" ref="G1507">IF(ROW()-IFERROR(INDEX(F$2:F1507,MATCH(2,1/(F$2:F1507&lt;&gt;0))),0)&gt;22,22,ROW()-IFERROR(INDEX(F$2:F1507,MATCH(2,1/(F$2:F1507&lt;&gt;0))),0))</f>
        <v>0</v>
      </c>
    </row>
    <row r="1508" spans="1:7" x14ac:dyDescent="0.35">
      <c r="A1508" s="5">
        <v>43542</v>
      </c>
      <c r="B1508" s="7">
        <v>4.0559000000000003</v>
      </c>
      <c r="C1508" s="16">
        <f t="shared" si="40"/>
        <v>5</v>
      </c>
      <c r="D1508" s="16">
        <f t="array" ref="D1508">IFERROR(INDEX(C$2:C1508,MATCH(2,1/(C$2:C1508&lt;&gt;0))),0)</f>
        <v>5</v>
      </c>
      <c r="E1508" s="16">
        <f t="shared" si="44"/>
        <v>5</v>
      </c>
      <c r="F1508" s="16">
        <f>IF(AND(C1508&lt;&gt;0,SUM(C$1:$D1508)=SUM(C$1:$D1508)),ROW(),0)</f>
        <v>1508</v>
      </c>
      <c r="G1508" s="16">
        <f t="array" ref="G1508">IF(ROW()-IFERROR(INDEX(F$2:F1508,MATCH(2,1/(F$2:F1508&lt;&gt;0))),0)&gt;22,22,ROW()-IFERROR(INDEX(F$2:F1508,MATCH(2,1/(F$2:F1508&lt;&gt;0))),0))</f>
        <v>0</v>
      </c>
    </row>
    <row r="1509" spans="1:7" x14ac:dyDescent="0.35">
      <c r="A1509" s="5">
        <v>43543</v>
      </c>
      <c r="B1509" s="7">
        <v>1.9946999999999999</v>
      </c>
      <c r="C1509" s="16">
        <f t="shared" si="40"/>
        <v>0</v>
      </c>
      <c r="D1509" s="16">
        <f t="array" ref="D1509">IFERROR(INDEX(C$2:C1509,MATCH(2,1/(C$2:C1509&lt;&gt;0))),0)</f>
        <v>5</v>
      </c>
      <c r="E1509" s="16">
        <f t="shared" si="44"/>
        <v>4.7727272727272725</v>
      </c>
      <c r="F1509" s="16">
        <f>IF(AND(C1509&lt;&gt;0,SUM(C$1:$D1509)=SUM(C$1:$D1509)),ROW(),0)</f>
        <v>0</v>
      </c>
      <c r="G1509" s="16">
        <f t="array" ref="G1509">IF(ROW()-IFERROR(INDEX(F$2:F1509,MATCH(2,1/(F$2:F1509&lt;&gt;0))),0)&gt;22,22,ROW()-IFERROR(INDEX(F$2:F1509,MATCH(2,1/(F$2:F1509&lt;&gt;0))),0))</f>
        <v>1</v>
      </c>
    </row>
    <row r="1510" spans="1:7" x14ac:dyDescent="0.35">
      <c r="A1510" s="5">
        <v>43544</v>
      </c>
      <c r="B1510" s="7">
        <v>2.5266000000000002</v>
      </c>
      <c r="C1510" s="16">
        <f t="shared" si="40"/>
        <v>2.5</v>
      </c>
      <c r="D1510" s="16">
        <f t="array" ref="D1510">IFERROR(INDEX(C$2:C1510,MATCH(2,1/(C$2:C1510&lt;&gt;0))),0)</f>
        <v>2.5</v>
      </c>
      <c r="E1510" s="16">
        <f t="shared" si="44"/>
        <v>2.5</v>
      </c>
      <c r="F1510" s="16">
        <f>IF(AND(C1510&lt;&gt;0,SUM(C$1:$D1510)=SUM(C$1:$D1510)),ROW(),0)</f>
        <v>1510</v>
      </c>
      <c r="G1510" s="16">
        <f t="array" ref="G1510">IF(ROW()-IFERROR(INDEX(F$2:F1510,MATCH(2,1/(F$2:F1510&lt;&gt;0))),0)&gt;22,22,ROW()-IFERROR(INDEX(F$2:F1510,MATCH(2,1/(F$2:F1510&lt;&gt;0))),0))</f>
        <v>0</v>
      </c>
    </row>
    <row r="1511" spans="1:7" x14ac:dyDescent="0.35">
      <c r="A1511" s="5">
        <v>43545</v>
      </c>
      <c r="B1511" s="7">
        <v>3.125</v>
      </c>
      <c r="C1511" s="16">
        <f t="shared" si="40"/>
        <v>5</v>
      </c>
      <c r="D1511" s="16">
        <f t="array" ref="D1511">IFERROR(INDEX(C$2:C1511,MATCH(2,1/(C$2:C1511&lt;&gt;0))),0)</f>
        <v>5</v>
      </c>
      <c r="E1511" s="16">
        <f t="shared" si="44"/>
        <v>5</v>
      </c>
      <c r="F1511" s="16">
        <f>IF(AND(C1511&lt;&gt;0,SUM(C$1:$D1511)=SUM(C$1:$D1511)),ROW(),0)</f>
        <v>1511</v>
      </c>
      <c r="G1511" s="16">
        <f t="array" ref="G1511">IF(ROW()-IFERROR(INDEX(F$2:F1511,MATCH(2,1/(F$2:F1511&lt;&gt;0))),0)&gt;22,22,ROW()-IFERROR(INDEX(F$2:F1511,MATCH(2,1/(F$2:F1511&lt;&gt;0))),0))</f>
        <v>0</v>
      </c>
    </row>
    <row r="1512" spans="1:7" x14ac:dyDescent="0.35">
      <c r="A1512" s="5">
        <v>43546</v>
      </c>
      <c r="B1512" s="7">
        <v>3.125</v>
      </c>
      <c r="C1512" s="16">
        <f t="shared" si="40"/>
        <v>5</v>
      </c>
      <c r="D1512" s="16">
        <f t="array" ref="D1512">IFERROR(INDEX(C$2:C1512,MATCH(2,1/(C$2:C1512&lt;&gt;0))),0)</f>
        <v>5</v>
      </c>
      <c r="E1512" s="16">
        <f t="shared" si="44"/>
        <v>5</v>
      </c>
      <c r="F1512" s="16">
        <f>IF(AND(C1512&lt;&gt;0,SUM(C$1:$D1512)=SUM(C$1:$D1512)),ROW(),0)</f>
        <v>1512</v>
      </c>
      <c r="G1512" s="16">
        <f t="array" ref="G1512">IF(ROW()-IFERROR(INDEX(F$2:F1512,MATCH(2,1/(F$2:F1512&lt;&gt;0))),0)&gt;22,22,ROW()-IFERROR(INDEX(F$2:F1512,MATCH(2,1/(F$2:F1512&lt;&gt;0))),0))</f>
        <v>0</v>
      </c>
    </row>
    <row r="1513" spans="1:7" x14ac:dyDescent="0.35">
      <c r="A1513" s="5">
        <v>43549</v>
      </c>
      <c r="B1513" s="7">
        <v>2.3936000000000002</v>
      </c>
      <c r="C1513" s="16">
        <f t="shared" si="40"/>
        <v>0</v>
      </c>
      <c r="D1513" s="16">
        <f t="array" ref="D1513">IFERROR(INDEX(C$2:C1513,MATCH(2,1/(C$2:C1513&lt;&gt;0))),0)</f>
        <v>5</v>
      </c>
      <c r="E1513" s="16">
        <f t="shared" si="44"/>
        <v>4.7727272727272725</v>
      </c>
      <c r="F1513" s="16">
        <f>IF(AND(C1513&lt;&gt;0,SUM(C$1:$D1513)=SUM(C$1:$D1513)),ROW(),0)</f>
        <v>0</v>
      </c>
      <c r="G1513" s="16">
        <f t="array" ref="G1513">IF(ROW()-IFERROR(INDEX(F$2:F1513,MATCH(2,1/(F$2:F1513&lt;&gt;0))),0)&gt;22,22,ROW()-IFERROR(INDEX(F$2:F1513,MATCH(2,1/(F$2:F1513&lt;&gt;0))),0))</f>
        <v>1</v>
      </c>
    </row>
    <row r="1514" spans="1:7" x14ac:dyDescent="0.35">
      <c r="A1514" s="5">
        <v>43550</v>
      </c>
      <c r="B1514" s="7">
        <v>1.1303000000000001</v>
      </c>
      <c r="C1514" s="16">
        <f t="shared" si="40"/>
        <v>0</v>
      </c>
      <c r="D1514" s="16">
        <f t="array" ref="D1514">IFERROR(INDEX(C$2:C1514,MATCH(2,1/(C$2:C1514&lt;&gt;0))),0)</f>
        <v>5</v>
      </c>
      <c r="E1514" s="16">
        <f t="shared" si="44"/>
        <v>4.5454545454545459</v>
      </c>
      <c r="F1514" s="16">
        <f>IF(AND(C1514&lt;&gt;0,SUM(C$1:$D1514)=SUM(C$1:$D1514)),ROW(),0)</f>
        <v>0</v>
      </c>
      <c r="G1514" s="16">
        <f t="array" ref="G1514">IF(ROW()-IFERROR(INDEX(F$2:F1514,MATCH(2,1/(F$2:F1514&lt;&gt;0))),0)&gt;22,22,ROW()-IFERROR(INDEX(F$2:F1514,MATCH(2,1/(F$2:F1514&lt;&gt;0))),0))</f>
        <v>2</v>
      </c>
    </row>
    <row r="1515" spans="1:7" x14ac:dyDescent="0.35">
      <c r="A1515" s="5">
        <v>43551</v>
      </c>
      <c r="B1515" s="7">
        <v>2.6596000000000002</v>
      </c>
      <c r="C1515" s="16">
        <f t="shared" si="40"/>
        <v>2.5</v>
      </c>
      <c r="D1515" s="16">
        <f t="array" ref="D1515">IFERROR(INDEX(C$2:C1515,MATCH(2,1/(C$2:C1515&lt;&gt;0))),0)</f>
        <v>2.5</v>
      </c>
      <c r="E1515" s="16">
        <f t="shared" si="44"/>
        <v>2.5</v>
      </c>
      <c r="F1515" s="16">
        <f>IF(AND(C1515&lt;&gt;0,SUM(C$1:$D1515)=SUM(C$1:$D1515)),ROW(),0)</f>
        <v>1515</v>
      </c>
      <c r="G1515" s="16">
        <f t="array" ref="G1515">IF(ROW()-IFERROR(INDEX(F$2:F1515,MATCH(2,1/(F$2:F1515&lt;&gt;0))),0)&gt;22,22,ROW()-IFERROR(INDEX(F$2:F1515,MATCH(2,1/(F$2:F1515&lt;&gt;0))),0))</f>
        <v>0</v>
      </c>
    </row>
    <row r="1516" spans="1:7" x14ac:dyDescent="0.35">
      <c r="A1516" s="5">
        <v>43552</v>
      </c>
      <c r="B1516" s="7">
        <v>0.79790000000000005</v>
      </c>
      <c r="C1516" s="16">
        <f t="shared" si="40"/>
        <v>-5</v>
      </c>
      <c r="D1516" s="16">
        <f t="array" ref="D1516">IFERROR(INDEX(C$2:C1516,MATCH(2,1/(C$2:C1516&lt;&gt;0))),0)</f>
        <v>-5</v>
      </c>
      <c r="E1516" s="16">
        <f t="shared" si="44"/>
        <v>-5</v>
      </c>
      <c r="F1516" s="16">
        <f>IF(AND(C1516&lt;&gt;0,SUM(C$1:$D1516)=SUM(C$1:$D1516)),ROW(),0)</f>
        <v>1516</v>
      </c>
      <c r="G1516" s="16">
        <f t="array" ref="G1516">IF(ROW()-IFERROR(INDEX(F$2:F1516,MATCH(2,1/(F$2:F1516&lt;&gt;0))),0)&gt;22,22,ROW()-IFERROR(INDEX(F$2:F1516,MATCH(2,1/(F$2:F1516&lt;&gt;0))),0))</f>
        <v>0</v>
      </c>
    </row>
    <row r="1517" spans="1:7" x14ac:dyDescent="0.35">
      <c r="A1517" s="5">
        <v>43553</v>
      </c>
      <c r="B1517" s="7">
        <v>2.1276999999999999</v>
      </c>
      <c r="C1517" s="16">
        <f t="shared" si="40"/>
        <v>0</v>
      </c>
      <c r="D1517" s="16">
        <f t="array" ref="D1517">IFERROR(INDEX(C$2:C1517,MATCH(2,1/(C$2:C1517&lt;&gt;0))),0)</f>
        <v>-5</v>
      </c>
      <c r="E1517" s="16">
        <f t="shared" si="44"/>
        <v>-4.7727272727272725</v>
      </c>
      <c r="F1517" s="16">
        <f>IF(AND(C1517&lt;&gt;0,SUM(C$1:$D1517)=SUM(C$1:$D1517)),ROW(),0)</f>
        <v>0</v>
      </c>
      <c r="G1517" s="16">
        <f t="array" ref="G1517">IF(ROW()-IFERROR(INDEX(F$2:F1517,MATCH(2,1/(F$2:F1517&lt;&gt;0))),0)&gt;22,22,ROW()-IFERROR(INDEX(F$2:F1517,MATCH(2,1/(F$2:F1517&lt;&gt;0))),0))</f>
        <v>1</v>
      </c>
    </row>
    <row r="1518" spans="1:7" x14ac:dyDescent="0.35">
      <c r="A1518" s="5">
        <v>43556</v>
      </c>
      <c r="B1518" s="7">
        <v>4.1223000000000001</v>
      </c>
      <c r="C1518" s="16">
        <f t="shared" si="40"/>
        <v>5</v>
      </c>
      <c r="D1518" s="16">
        <f t="array" ref="D1518">IFERROR(INDEX(C$2:C1518,MATCH(2,1/(C$2:C1518&lt;&gt;0))),0)</f>
        <v>5</v>
      </c>
      <c r="E1518" s="16">
        <f t="shared" si="44"/>
        <v>5</v>
      </c>
      <c r="F1518" s="16">
        <f>IF(AND(C1518&lt;&gt;0,SUM(C$1:$D1518)=SUM(C$1:$D1518)),ROW(),0)</f>
        <v>1518</v>
      </c>
      <c r="G1518" s="16">
        <f t="array" ref="G1518">IF(ROW()-IFERROR(INDEX(F$2:F1518,MATCH(2,1/(F$2:F1518&lt;&gt;0))),0)&gt;22,22,ROW()-IFERROR(INDEX(F$2:F1518,MATCH(2,1/(F$2:F1518&lt;&gt;0))),0))</f>
        <v>0</v>
      </c>
    </row>
    <row r="1519" spans="1:7" x14ac:dyDescent="0.35">
      <c r="A1519" s="5">
        <v>43557</v>
      </c>
      <c r="B1519" s="7">
        <v>2.6596000000000002</v>
      </c>
      <c r="C1519" s="16">
        <f t="shared" si="40"/>
        <v>2.5</v>
      </c>
      <c r="D1519" s="16">
        <f t="array" ref="D1519">IFERROR(INDEX(C$2:C1519,MATCH(2,1/(C$2:C1519&lt;&gt;0))),0)</f>
        <v>2.5</v>
      </c>
      <c r="E1519" s="16">
        <f t="shared" si="44"/>
        <v>2.5</v>
      </c>
      <c r="F1519" s="16">
        <f>IF(AND(C1519&lt;&gt;0,SUM(C$1:$D1519)=SUM(C$1:$D1519)),ROW(),0)</f>
        <v>1519</v>
      </c>
      <c r="G1519" s="16">
        <f t="array" ref="G1519">IF(ROW()-IFERROR(INDEX(F$2:F1519,MATCH(2,1/(F$2:F1519&lt;&gt;0))),0)&gt;22,22,ROW()-IFERROR(INDEX(F$2:F1519,MATCH(2,1/(F$2:F1519&lt;&gt;0))),0))</f>
        <v>0</v>
      </c>
    </row>
    <row r="1520" spans="1:7" x14ac:dyDescent="0.35">
      <c r="A1520" s="5">
        <v>43558</v>
      </c>
      <c r="B1520" s="7">
        <v>4.3883000000000001</v>
      </c>
      <c r="C1520" s="16">
        <f t="shared" si="40"/>
        <v>5</v>
      </c>
      <c r="D1520" s="16">
        <f t="array" ref="D1520">IFERROR(INDEX(C$2:C1520,MATCH(2,1/(C$2:C1520&lt;&gt;0))),0)</f>
        <v>5</v>
      </c>
      <c r="E1520" s="16">
        <f t="shared" si="44"/>
        <v>5</v>
      </c>
      <c r="F1520" s="16">
        <f>IF(AND(C1520&lt;&gt;0,SUM(C$1:$D1520)=SUM(C$1:$D1520)),ROW(),0)</f>
        <v>1520</v>
      </c>
      <c r="G1520" s="16">
        <f t="array" ref="G1520">IF(ROW()-IFERROR(INDEX(F$2:F1520,MATCH(2,1/(F$2:F1520&lt;&gt;0))),0)&gt;22,22,ROW()-IFERROR(INDEX(F$2:F1520,MATCH(2,1/(F$2:F1520&lt;&gt;0))),0))</f>
        <v>0</v>
      </c>
    </row>
    <row r="1521" spans="1:7" x14ac:dyDescent="0.35">
      <c r="A1521" s="5">
        <v>43559</v>
      </c>
      <c r="B1521" s="7">
        <v>3.0585</v>
      </c>
      <c r="C1521" s="16">
        <f t="shared" si="40"/>
        <v>5</v>
      </c>
      <c r="D1521" s="16">
        <f t="array" ref="D1521">IFERROR(INDEX(C$2:C1521,MATCH(2,1/(C$2:C1521&lt;&gt;0))),0)</f>
        <v>5</v>
      </c>
      <c r="E1521" s="16">
        <f t="shared" si="44"/>
        <v>5</v>
      </c>
      <c r="F1521" s="16">
        <f>IF(AND(C1521&lt;&gt;0,SUM(C$1:$D1521)=SUM(C$1:$D1521)),ROW(),0)</f>
        <v>1521</v>
      </c>
      <c r="G1521" s="16">
        <f t="array" ref="G1521">IF(ROW()-IFERROR(INDEX(F$2:F1521,MATCH(2,1/(F$2:F1521&lt;&gt;0))),0)&gt;22,22,ROW()-IFERROR(INDEX(F$2:F1521,MATCH(2,1/(F$2:F1521&lt;&gt;0))),0))</f>
        <v>0</v>
      </c>
    </row>
    <row r="1522" spans="1:7" x14ac:dyDescent="0.35">
      <c r="A1522" s="5">
        <v>43563</v>
      </c>
      <c r="B1522" s="7">
        <v>3.1915</v>
      </c>
      <c r="C1522" s="16">
        <f t="shared" si="40"/>
        <v>5</v>
      </c>
      <c r="D1522" s="16">
        <f t="array" ref="D1522">IFERROR(INDEX(C$2:C1522,MATCH(2,1/(C$2:C1522&lt;&gt;0))),0)</f>
        <v>5</v>
      </c>
      <c r="E1522" s="16">
        <f t="shared" si="44"/>
        <v>5</v>
      </c>
      <c r="F1522" s="16">
        <f>IF(AND(C1522&lt;&gt;0,SUM(C$1:$D1522)=SUM(C$1:$D1522)),ROW(),0)</f>
        <v>1522</v>
      </c>
      <c r="G1522" s="16">
        <f t="array" ref="G1522">IF(ROW()-IFERROR(INDEX(F$2:F1522,MATCH(2,1/(F$2:F1522&lt;&gt;0))),0)&gt;22,22,ROW()-IFERROR(INDEX(F$2:F1522,MATCH(2,1/(F$2:F1522&lt;&gt;0))),0))</f>
        <v>0</v>
      </c>
    </row>
    <row r="1523" spans="1:7" x14ac:dyDescent="0.35">
      <c r="A1523" s="5">
        <v>43564</v>
      </c>
      <c r="B1523" s="7">
        <v>1.9946999999999999</v>
      </c>
      <c r="C1523" s="16">
        <f t="shared" si="40"/>
        <v>0</v>
      </c>
      <c r="D1523" s="16">
        <f t="array" ref="D1523">IFERROR(INDEX(C$2:C1523,MATCH(2,1/(C$2:C1523&lt;&gt;0))),0)</f>
        <v>5</v>
      </c>
      <c r="E1523" s="16">
        <f t="shared" si="44"/>
        <v>4.7727272727272725</v>
      </c>
      <c r="F1523" s="16">
        <f>IF(AND(C1523&lt;&gt;0,SUM(C$1:$D1523)=SUM(C$1:$D1523)),ROW(),0)</f>
        <v>0</v>
      </c>
      <c r="G1523" s="16">
        <f t="array" ref="G1523">IF(ROW()-IFERROR(INDEX(F$2:F1523,MATCH(2,1/(F$2:F1523&lt;&gt;0))),0)&gt;22,22,ROW()-IFERROR(INDEX(F$2:F1523,MATCH(2,1/(F$2:F1523&lt;&gt;0))),0))</f>
        <v>1</v>
      </c>
    </row>
    <row r="1524" spans="1:7" x14ac:dyDescent="0.35">
      <c r="A1524" s="5">
        <v>43565</v>
      </c>
      <c r="B1524" s="7">
        <v>2.4584999999999999</v>
      </c>
      <c r="C1524" s="16">
        <f t="shared" si="40"/>
        <v>2.5</v>
      </c>
      <c r="D1524" s="16">
        <f t="array" ref="D1524">IFERROR(INDEX(C$2:C1524,MATCH(2,1/(C$2:C1524&lt;&gt;0))),0)</f>
        <v>2.5</v>
      </c>
      <c r="E1524" s="16">
        <f t="shared" si="44"/>
        <v>2.5</v>
      </c>
      <c r="F1524" s="16">
        <f>IF(AND(C1524&lt;&gt;0,SUM(C$1:$D1524)=SUM(C$1:$D1524)),ROW(),0)</f>
        <v>1524</v>
      </c>
      <c r="G1524" s="16">
        <f t="array" ref="G1524">IF(ROW()-IFERROR(INDEX(F$2:F1524,MATCH(2,1/(F$2:F1524&lt;&gt;0))),0)&gt;22,22,ROW()-IFERROR(INDEX(F$2:F1524,MATCH(2,1/(F$2:F1524&lt;&gt;0))),0))</f>
        <v>0</v>
      </c>
    </row>
    <row r="1525" spans="1:7" x14ac:dyDescent="0.35">
      <c r="A1525" s="5">
        <v>43566</v>
      </c>
      <c r="B1525" s="7">
        <v>1.8605</v>
      </c>
      <c r="C1525" s="16">
        <f t="shared" si="40"/>
        <v>0</v>
      </c>
      <c r="D1525" s="16">
        <f t="array" ref="D1525">IFERROR(INDEX(C$2:C1525,MATCH(2,1/(C$2:C1525&lt;&gt;0))),0)</f>
        <v>2.5</v>
      </c>
      <c r="E1525" s="16">
        <f t="shared" si="44"/>
        <v>2.3863636363636362</v>
      </c>
      <c r="F1525" s="16">
        <f>IF(AND(C1525&lt;&gt;0,SUM(C$1:$D1525)=SUM(C$1:$D1525)),ROW(),0)</f>
        <v>0</v>
      </c>
      <c r="G1525" s="16">
        <f t="array" ref="G1525">IF(ROW()-IFERROR(INDEX(F$2:F1525,MATCH(2,1/(F$2:F1525&lt;&gt;0))),0)&gt;22,22,ROW()-IFERROR(INDEX(F$2:F1525,MATCH(2,1/(F$2:F1525&lt;&gt;0))),0))</f>
        <v>1</v>
      </c>
    </row>
    <row r="1526" spans="1:7" x14ac:dyDescent="0.35">
      <c r="A1526" s="5">
        <v>43567</v>
      </c>
      <c r="B1526" s="7">
        <v>1.9269000000000001</v>
      </c>
      <c r="C1526" s="16">
        <f t="shared" si="40"/>
        <v>0</v>
      </c>
      <c r="D1526" s="16">
        <f t="array" ref="D1526">IFERROR(INDEX(C$2:C1526,MATCH(2,1/(C$2:C1526&lt;&gt;0))),0)</f>
        <v>2.5</v>
      </c>
      <c r="E1526" s="16">
        <f t="shared" si="44"/>
        <v>2.2727272727272729</v>
      </c>
      <c r="F1526" s="16">
        <f>IF(AND(C1526&lt;&gt;0,SUM(C$1:$D1526)=SUM(C$1:$D1526)),ROW(),0)</f>
        <v>0</v>
      </c>
      <c r="G1526" s="16">
        <f t="array" ref="G1526">IF(ROW()-IFERROR(INDEX(F$2:F1526,MATCH(2,1/(F$2:F1526&lt;&gt;0))),0)&gt;22,22,ROW()-IFERROR(INDEX(F$2:F1526,MATCH(2,1/(F$2:F1526&lt;&gt;0))),0))</f>
        <v>2</v>
      </c>
    </row>
    <row r="1527" spans="1:7" x14ac:dyDescent="0.35">
      <c r="A1527" s="5">
        <v>43570</v>
      </c>
      <c r="B1527" s="7">
        <v>1.2625</v>
      </c>
      <c r="C1527" s="16">
        <f t="shared" si="40"/>
        <v>0</v>
      </c>
      <c r="D1527" s="16">
        <f t="array" ref="D1527">IFERROR(INDEX(C$2:C1527,MATCH(2,1/(C$2:C1527&lt;&gt;0))),0)</f>
        <v>2.5</v>
      </c>
      <c r="E1527" s="16">
        <f t="shared" ref="E1527:E1582" si="45">IF(D1527=0,0,IF(D1527&lt;0,-1*(ABS(D1527)-G1527*ABS(D1527)/22),D1527-G1527*D1527/22))</f>
        <v>2.1590909090909092</v>
      </c>
      <c r="F1527" s="16">
        <f>IF(AND(C1527&lt;&gt;0,SUM(C$1:$D1527)=SUM(C$1:$D1527)),ROW(),0)</f>
        <v>0</v>
      </c>
      <c r="G1527" s="16">
        <f t="array" ref="G1527">IF(ROW()-IFERROR(INDEX(F$2:F1527,MATCH(2,1/(F$2:F1527&lt;&gt;0))),0)&gt;22,22,ROW()-IFERROR(INDEX(F$2:F1527,MATCH(2,1/(F$2:F1527&lt;&gt;0))),0))</f>
        <v>3</v>
      </c>
    </row>
    <row r="1528" spans="1:7" x14ac:dyDescent="0.35">
      <c r="A1528" s="5">
        <v>43571</v>
      </c>
      <c r="B1528" s="7">
        <v>2.5914000000000001</v>
      </c>
      <c r="C1528" s="16">
        <f t="shared" si="40"/>
        <v>2.5</v>
      </c>
      <c r="D1528" s="16">
        <f t="array" ref="D1528">IFERROR(INDEX(C$2:C1528,MATCH(2,1/(C$2:C1528&lt;&gt;0))),0)</f>
        <v>2.5</v>
      </c>
      <c r="E1528" s="16">
        <f t="shared" si="45"/>
        <v>2.5</v>
      </c>
      <c r="F1528" s="16">
        <f>IF(AND(C1528&lt;&gt;0,SUM(C$1:$D1528)=SUM(C$1:$D1528)),ROW(),0)</f>
        <v>1528</v>
      </c>
      <c r="G1528" s="16">
        <f t="array" ref="G1528">IF(ROW()-IFERROR(INDEX(F$2:F1528,MATCH(2,1/(F$2:F1528&lt;&gt;0))),0)&gt;22,22,ROW()-IFERROR(INDEX(F$2:F1528,MATCH(2,1/(F$2:F1528&lt;&gt;0))),0))</f>
        <v>0</v>
      </c>
    </row>
    <row r="1529" spans="1:7" x14ac:dyDescent="0.35">
      <c r="A1529" s="5">
        <v>43572</v>
      </c>
      <c r="B1529" s="7">
        <v>2.7223999999999999</v>
      </c>
      <c r="C1529" s="16">
        <f t="shared" si="40"/>
        <v>2.5</v>
      </c>
      <c r="D1529" s="16">
        <f t="array" ref="D1529">IFERROR(INDEX(C$2:C1529,MATCH(2,1/(C$2:C1529&lt;&gt;0))),0)</f>
        <v>2.5</v>
      </c>
      <c r="E1529" s="16">
        <f t="shared" si="45"/>
        <v>2.5</v>
      </c>
      <c r="F1529" s="16">
        <f>IF(AND(C1529&lt;&gt;0,SUM(C$1:$D1529)=SUM(C$1:$D1529)),ROW(),0)</f>
        <v>1529</v>
      </c>
      <c r="G1529" s="16">
        <f t="array" ref="G1529">IF(ROW()-IFERROR(INDEX(F$2:F1529,MATCH(2,1/(F$2:F1529&lt;&gt;0))),0)&gt;22,22,ROW()-IFERROR(INDEX(F$2:F1529,MATCH(2,1/(F$2:F1529&lt;&gt;0))),0))</f>
        <v>0</v>
      </c>
    </row>
    <row r="1530" spans="1:7" x14ac:dyDescent="0.35">
      <c r="A1530" s="5">
        <v>43573</v>
      </c>
      <c r="B1530" s="7">
        <v>1.1952</v>
      </c>
      <c r="C1530" s="16">
        <f t="shared" si="40"/>
        <v>0</v>
      </c>
      <c r="D1530" s="16">
        <f t="array" ref="D1530">IFERROR(INDEX(C$2:C1530,MATCH(2,1/(C$2:C1530&lt;&gt;0))),0)</f>
        <v>2.5</v>
      </c>
      <c r="E1530" s="16">
        <f t="shared" si="45"/>
        <v>2.3863636363636362</v>
      </c>
      <c r="F1530" s="16">
        <f>IF(AND(C1530&lt;&gt;0,SUM(C$1:$D1530)=SUM(C$1:$D1530)),ROW(),0)</f>
        <v>0</v>
      </c>
      <c r="G1530" s="16">
        <f t="array" ref="G1530">IF(ROW()-IFERROR(INDEX(F$2:F1530,MATCH(2,1/(F$2:F1530&lt;&gt;0))),0)&gt;22,22,ROW()-IFERROR(INDEX(F$2:F1530,MATCH(2,1/(F$2:F1530&lt;&gt;0))),0))</f>
        <v>1</v>
      </c>
    </row>
    <row r="1531" spans="1:7" x14ac:dyDescent="0.35">
      <c r="A1531" s="5">
        <v>43574</v>
      </c>
      <c r="B1531" s="7">
        <v>1.66</v>
      </c>
      <c r="C1531" s="16">
        <f t="shared" si="40"/>
        <v>0</v>
      </c>
      <c r="D1531" s="16">
        <f t="array" ref="D1531">IFERROR(INDEX(C$2:C1531,MATCH(2,1/(C$2:C1531&lt;&gt;0))),0)</f>
        <v>2.5</v>
      </c>
      <c r="E1531" s="16">
        <f t="shared" si="45"/>
        <v>2.2727272727272729</v>
      </c>
      <c r="F1531" s="16">
        <f>IF(AND(C1531&lt;&gt;0,SUM(C$1:$D1531)=SUM(C$1:$D1531)),ROW(),0)</f>
        <v>0</v>
      </c>
      <c r="G1531" s="16">
        <f t="array" ref="G1531">IF(ROW()-IFERROR(INDEX(F$2:F1531,MATCH(2,1/(F$2:F1531&lt;&gt;0))),0)&gt;22,22,ROW()-IFERROR(INDEX(F$2:F1531,MATCH(2,1/(F$2:F1531&lt;&gt;0))),0))</f>
        <v>2</v>
      </c>
    </row>
    <row r="1532" spans="1:7" x14ac:dyDescent="0.35">
      <c r="A1532" s="5">
        <v>43577</v>
      </c>
      <c r="B1532" s="7">
        <v>1.0624</v>
      </c>
      <c r="C1532" s="16">
        <f t="shared" si="40"/>
        <v>0</v>
      </c>
      <c r="D1532" s="16">
        <f t="array" ref="D1532">IFERROR(INDEX(C$2:C1532,MATCH(2,1/(C$2:C1532&lt;&gt;0))),0)</f>
        <v>2.5</v>
      </c>
      <c r="E1532" s="16">
        <f t="shared" si="45"/>
        <v>2.1590909090909092</v>
      </c>
      <c r="F1532" s="16">
        <f>IF(AND(C1532&lt;&gt;0,SUM(C$1:$D1532)=SUM(C$1:$D1532)),ROW(),0)</f>
        <v>0</v>
      </c>
      <c r="G1532" s="16">
        <f t="array" ref="G1532">IF(ROW()-IFERROR(INDEX(F$2:F1532,MATCH(2,1/(F$2:F1532&lt;&gt;0))),0)&gt;22,22,ROW()-IFERROR(INDEX(F$2:F1532,MATCH(2,1/(F$2:F1532&lt;&gt;0))),0))</f>
        <v>3</v>
      </c>
    </row>
    <row r="1533" spans="1:7" x14ac:dyDescent="0.35">
      <c r="A1533" s="5">
        <v>43578</v>
      </c>
      <c r="B1533" s="7">
        <v>1.1952</v>
      </c>
      <c r="C1533" s="16">
        <f t="shared" si="40"/>
        <v>0</v>
      </c>
      <c r="D1533" s="16">
        <f t="array" ref="D1533">IFERROR(INDEX(C$2:C1533,MATCH(2,1/(C$2:C1533&lt;&gt;0))),0)</f>
        <v>2.5</v>
      </c>
      <c r="E1533" s="16">
        <f t="shared" si="45"/>
        <v>2.0454545454545454</v>
      </c>
      <c r="F1533" s="16">
        <f>IF(AND(C1533&lt;&gt;0,SUM(C$1:$D1533)=SUM(C$1:$D1533)),ROW(),0)</f>
        <v>0</v>
      </c>
      <c r="G1533" s="16">
        <f t="array" ref="G1533">IF(ROW()-IFERROR(INDEX(F$2:F1533,MATCH(2,1/(F$2:F1533&lt;&gt;0))),0)&gt;22,22,ROW()-IFERROR(INDEX(F$2:F1533,MATCH(2,1/(F$2:F1533&lt;&gt;0))),0))</f>
        <v>4</v>
      </c>
    </row>
    <row r="1534" spans="1:7" x14ac:dyDescent="0.35">
      <c r="A1534" s="5">
        <v>43579</v>
      </c>
      <c r="B1534" s="7">
        <v>1.3944000000000001</v>
      </c>
      <c r="C1534" s="16">
        <f t="shared" si="40"/>
        <v>0</v>
      </c>
      <c r="D1534" s="16">
        <f t="array" ref="D1534">IFERROR(INDEX(C$2:C1534,MATCH(2,1/(C$2:C1534&lt;&gt;0))),0)</f>
        <v>2.5</v>
      </c>
      <c r="E1534" s="16">
        <f t="shared" si="45"/>
        <v>1.9318181818181817</v>
      </c>
      <c r="F1534" s="16">
        <f>IF(AND(C1534&lt;&gt;0,SUM(C$1:$D1534)=SUM(C$1:$D1534)),ROW(),0)</f>
        <v>0</v>
      </c>
      <c r="G1534" s="16">
        <f t="array" ref="G1534">IF(ROW()-IFERROR(INDEX(F$2:F1534,MATCH(2,1/(F$2:F1534&lt;&gt;0))),0)&gt;22,22,ROW()-IFERROR(INDEX(F$2:F1534,MATCH(2,1/(F$2:F1534&lt;&gt;0))),0))</f>
        <v>5</v>
      </c>
    </row>
    <row r="1535" spans="1:7" x14ac:dyDescent="0.35">
      <c r="A1535" s="5">
        <v>43580</v>
      </c>
      <c r="B1535" s="7">
        <v>0.53120000000000001</v>
      </c>
      <c r="C1535" s="16">
        <f t="shared" si="40"/>
        <v>-5</v>
      </c>
      <c r="D1535" s="16">
        <f t="array" ref="D1535">IFERROR(INDEX(C$2:C1535,MATCH(2,1/(C$2:C1535&lt;&gt;0))),0)</f>
        <v>-5</v>
      </c>
      <c r="E1535" s="16">
        <f t="shared" si="45"/>
        <v>-5</v>
      </c>
      <c r="F1535" s="16">
        <f>IF(AND(C1535&lt;&gt;0,SUM(C$1:$D1535)=SUM(C$1:$D1535)),ROW(),0)</f>
        <v>1535</v>
      </c>
      <c r="G1535" s="16">
        <f t="array" ref="G1535">IF(ROW()-IFERROR(INDEX(F$2:F1535,MATCH(2,1/(F$2:F1535&lt;&gt;0))),0)&gt;22,22,ROW()-IFERROR(INDEX(F$2:F1535,MATCH(2,1/(F$2:F1535&lt;&gt;0))),0))</f>
        <v>0</v>
      </c>
    </row>
    <row r="1536" spans="1:7" x14ac:dyDescent="0.35">
      <c r="A1536" s="5">
        <v>43581</v>
      </c>
      <c r="B1536" s="7">
        <v>1.0624</v>
      </c>
      <c r="C1536" s="16">
        <f t="shared" si="40"/>
        <v>0</v>
      </c>
      <c r="D1536" s="16">
        <f t="array" ref="D1536">IFERROR(INDEX(C$2:C1536,MATCH(2,1/(C$2:C1536&lt;&gt;0))),0)</f>
        <v>-5</v>
      </c>
      <c r="E1536" s="16">
        <f t="shared" si="45"/>
        <v>-4.7727272727272725</v>
      </c>
      <c r="F1536" s="16">
        <f>IF(AND(C1536&lt;&gt;0,SUM(C$1:$D1536)=SUM(C$1:$D1536)),ROW(),0)</f>
        <v>0</v>
      </c>
      <c r="G1536" s="16">
        <f t="array" ref="G1536">IF(ROW()-IFERROR(INDEX(F$2:F1536,MATCH(2,1/(F$2:F1536&lt;&gt;0))),0)&gt;22,22,ROW()-IFERROR(INDEX(F$2:F1536,MATCH(2,1/(F$2:F1536&lt;&gt;0))),0))</f>
        <v>1</v>
      </c>
    </row>
    <row r="1537" spans="1:7" x14ac:dyDescent="0.35">
      <c r="A1537" s="5">
        <v>43584</v>
      </c>
      <c r="B1537" s="7">
        <v>0.66359999999999997</v>
      </c>
      <c r="C1537" s="16">
        <f t="shared" si="40"/>
        <v>-5</v>
      </c>
      <c r="D1537" s="16">
        <f t="array" ref="D1537">IFERROR(INDEX(C$2:C1537,MATCH(2,1/(C$2:C1537&lt;&gt;0))),0)</f>
        <v>-5</v>
      </c>
      <c r="E1537" s="16">
        <f t="shared" si="45"/>
        <v>-5</v>
      </c>
      <c r="F1537" s="16">
        <f>IF(AND(C1537&lt;&gt;0,SUM(C$1:$D1537)=SUM(C$1:$D1537)),ROW(),0)</f>
        <v>1537</v>
      </c>
      <c r="G1537" s="16">
        <f t="array" ref="G1537">IF(ROW()-IFERROR(INDEX(F$2:F1537,MATCH(2,1/(F$2:F1537&lt;&gt;0))),0)&gt;22,22,ROW()-IFERROR(INDEX(F$2:F1537,MATCH(2,1/(F$2:F1537&lt;&gt;0))),0))</f>
        <v>0</v>
      </c>
    </row>
    <row r="1538" spans="1:7" x14ac:dyDescent="0.35">
      <c r="A1538" s="5">
        <v>43585</v>
      </c>
      <c r="B1538" s="7">
        <v>2.0556999999999999</v>
      </c>
      <c r="C1538" s="16">
        <f t="shared" ref="C1538:C1582" si="46">IF(B1538&gt;3,5,IF(B1538&gt;2.4,2.5,IF(B1538&gt;1,0,IF(B1538&gt;0.8,-2.5,-5))))</f>
        <v>0</v>
      </c>
      <c r="D1538" s="16">
        <f t="array" ref="D1538">IFERROR(INDEX(C$2:C1538,MATCH(2,1/(C$2:C1538&lt;&gt;0))),0)</f>
        <v>-5</v>
      </c>
      <c r="E1538" s="16">
        <f t="shared" si="45"/>
        <v>-4.7727272727272725</v>
      </c>
      <c r="F1538" s="16">
        <f>IF(AND(C1538&lt;&gt;0,SUM(C$1:$D1538)=SUM(C$1:$D1538)),ROW(),0)</f>
        <v>0</v>
      </c>
      <c r="G1538" s="16">
        <f t="array" ref="G1538">IF(ROW()-IFERROR(INDEX(F$2:F1538,MATCH(2,1/(F$2:F1538&lt;&gt;0))),0)&gt;22,22,ROW()-IFERROR(INDEX(F$2:F1538,MATCH(2,1/(F$2:F1538&lt;&gt;0))),0))</f>
        <v>1</v>
      </c>
    </row>
    <row r="1539" spans="1:7" x14ac:dyDescent="0.35">
      <c r="A1539" s="5">
        <v>43591</v>
      </c>
      <c r="B1539" s="7">
        <v>0.72940000000000005</v>
      </c>
      <c r="C1539" s="16">
        <f t="shared" si="46"/>
        <v>-5</v>
      </c>
      <c r="D1539" s="16">
        <f t="array" ref="D1539">IFERROR(INDEX(C$2:C1539,MATCH(2,1/(C$2:C1539&lt;&gt;0))),0)</f>
        <v>-5</v>
      </c>
      <c r="E1539" s="16">
        <f t="shared" si="45"/>
        <v>-5</v>
      </c>
      <c r="F1539" s="16">
        <f>IF(AND(C1539&lt;&gt;0,SUM(C$1:$D1539)=SUM(C$1:$D1539)),ROW(),0)</f>
        <v>1539</v>
      </c>
      <c r="G1539" s="16">
        <f t="array" ref="G1539">IF(ROW()-IFERROR(INDEX(F$2:F1539,MATCH(2,1/(F$2:F1539&lt;&gt;0))),0)&gt;22,22,ROW()-IFERROR(INDEX(F$2:F1539,MATCH(2,1/(F$2:F1539&lt;&gt;0))),0))</f>
        <v>0</v>
      </c>
    </row>
    <row r="1540" spans="1:7" x14ac:dyDescent="0.35">
      <c r="A1540" s="5">
        <v>43592</v>
      </c>
      <c r="B1540" s="7">
        <v>2.2545999999999999</v>
      </c>
      <c r="C1540" s="16">
        <f t="shared" si="46"/>
        <v>0</v>
      </c>
      <c r="D1540" s="16">
        <f t="array" ref="D1540">IFERROR(INDEX(C$2:C1540,MATCH(2,1/(C$2:C1540&lt;&gt;0))),0)</f>
        <v>-5</v>
      </c>
      <c r="E1540" s="16">
        <f t="shared" si="45"/>
        <v>-4.7727272727272725</v>
      </c>
      <c r="F1540" s="16">
        <f>IF(AND(C1540&lt;&gt;0,SUM(C$1:$D1540)=SUM(C$1:$D1540)),ROW(),0)</f>
        <v>0</v>
      </c>
      <c r="G1540" s="16">
        <f t="array" ref="G1540">IF(ROW()-IFERROR(INDEX(F$2:F1540,MATCH(2,1/(F$2:F1540&lt;&gt;0))),0)&gt;22,22,ROW()-IFERROR(INDEX(F$2:F1540,MATCH(2,1/(F$2:F1540&lt;&gt;0))),0))</f>
        <v>1</v>
      </c>
    </row>
    <row r="1541" spans="1:7" x14ac:dyDescent="0.35">
      <c r="A1541" s="5">
        <v>43593</v>
      </c>
      <c r="B1541" s="7">
        <v>1.5251999999999999</v>
      </c>
      <c r="C1541" s="16">
        <f t="shared" si="46"/>
        <v>0</v>
      </c>
      <c r="D1541" s="16">
        <f t="array" ref="D1541">IFERROR(INDEX(C$2:C1541,MATCH(2,1/(C$2:C1541&lt;&gt;0))),0)</f>
        <v>-5</v>
      </c>
      <c r="E1541" s="16">
        <f t="shared" si="45"/>
        <v>-4.5454545454545459</v>
      </c>
      <c r="F1541" s="16">
        <f>IF(AND(C1541&lt;&gt;0,SUM(C$1:$D1541)=SUM(C$1:$D1541)),ROW(),0)</f>
        <v>0</v>
      </c>
      <c r="G1541" s="16">
        <f t="array" ref="G1541">IF(ROW()-IFERROR(INDEX(F$2:F1541,MATCH(2,1/(F$2:F1541&lt;&gt;0))),0)&gt;22,22,ROW()-IFERROR(INDEX(F$2:F1541,MATCH(2,1/(F$2:F1541&lt;&gt;0))),0))</f>
        <v>2</v>
      </c>
    </row>
    <row r="1542" spans="1:7" x14ac:dyDescent="0.35">
      <c r="A1542" s="5">
        <v>43594</v>
      </c>
      <c r="B1542" s="7">
        <v>0.99470000000000003</v>
      </c>
      <c r="C1542" s="16">
        <f t="shared" si="46"/>
        <v>-2.5</v>
      </c>
      <c r="D1542" s="16">
        <f t="array" ref="D1542">IFERROR(INDEX(C$2:C1542,MATCH(2,1/(C$2:C1542&lt;&gt;0))),0)</f>
        <v>-2.5</v>
      </c>
      <c r="E1542" s="16">
        <f t="shared" si="45"/>
        <v>-2.5</v>
      </c>
      <c r="F1542" s="16">
        <f>IF(AND(C1542&lt;&gt;0,SUM(C$1:$D1542)=SUM(C$1:$D1542)),ROW(),0)</f>
        <v>1542</v>
      </c>
      <c r="G1542" s="16">
        <f t="array" ref="G1542">IF(ROW()-IFERROR(INDEX(F$2:F1542,MATCH(2,1/(F$2:F1542&lt;&gt;0))),0)&gt;22,22,ROW()-IFERROR(INDEX(F$2:F1542,MATCH(2,1/(F$2:F1542&lt;&gt;0))),0))</f>
        <v>0</v>
      </c>
    </row>
    <row r="1543" spans="1:7" x14ac:dyDescent="0.35">
      <c r="A1543" s="5">
        <v>43595</v>
      </c>
      <c r="B1543" s="7">
        <v>2.2545999999999999</v>
      </c>
      <c r="C1543" s="16">
        <f t="shared" si="46"/>
        <v>0</v>
      </c>
      <c r="D1543" s="16">
        <f t="array" ref="D1543">IFERROR(INDEX(C$2:C1543,MATCH(2,1/(C$2:C1543&lt;&gt;0))),0)</f>
        <v>-2.5</v>
      </c>
      <c r="E1543" s="16">
        <f t="shared" si="45"/>
        <v>-2.3863636363636362</v>
      </c>
      <c r="F1543" s="16">
        <f>IF(AND(C1543&lt;&gt;0,SUM(C$1:$D1543)=SUM(C$1:$D1543)),ROW(),0)</f>
        <v>0</v>
      </c>
      <c r="G1543" s="16">
        <f t="array" ref="G1543">IF(ROW()-IFERROR(INDEX(F$2:F1543,MATCH(2,1/(F$2:F1543&lt;&gt;0))),0)&gt;22,22,ROW()-IFERROR(INDEX(F$2:F1543,MATCH(2,1/(F$2:F1543&lt;&gt;0))),0))</f>
        <v>1</v>
      </c>
    </row>
    <row r="1544" spans="1:7" x14ac:dyDescent="0.35">
      <c r="A1544" s="5">
        <v>43598</v>
      </c>
      <c r="B1544" s="7">
        <v>1.3263</v>
      </c>
      <c r="C1544" s="16">
        <f t="shared" si="46"/>
        <v>0</v>
      </c>
      <c r="D1544" s="16">
        <f t="array" ref="D1544">IFERROR(INDEX(C$2:C1544,MATCH(2,1/(C$2:C1544&lt;&gt;0))),0)</f>
        <v>-2.5</v>
      </c>
      <c r="E1544" s="16">
        <f t="shared" si="45"/>
        <v>-2.2727272727272729</v>
      </c>
      <c r="F1544" s="16">
        <f>IF(AND(C1544&lt;&gt;0,SUM(C$1:$D1544)=SUM(C$1:$D1544)),ROW(),0)</f>
        <v>0</v>
      </c>
      <c r="G1544" s="16">
        <f t="array" ref="G1544">IF(ROW()-IFERROR(INDEX(F$2:F1544,MATCH(2,1/(F$2:F1544&lt;&gt;0))),0)&gt;22,22,ROW()-IFERROR(INDEX(F$2:F1544,MATCH(2,1/(F$2:F1544&lt;&gt;0))),0))</f>
        <v>2</v>
      </c>
    </row>
    <row r="1545" spans="1:7" x14ac:dyDescent="0.35">
      <c r="A1545" s="5">
        <v>43599</v>
      </c>
      <c r="B1545" s="7">
        <v>0.86209999999999998</v>
      </c>
      <c r="C1545" s="16">
        <f t="shared" si="46"/>
        <v>-2.5</v>
      </c>
      <c r="D1545" s="16">
        <f t="array" ref="D1545">IFERROR(INDEX(C$2:C1545,MATCH(2,1/(C$2:C1545&lt;&gt;0))),0)</f>
        <v>-2.5</v>
      </c>
      <c r="E1545" s="16">
        <f t="shared" si="45"/>
        <v>-2.5</v>
      </c>
      <c r="F1545" s="16">
        <f>IF(AND(C1545&lt;&gt;0,SUM(C$1:$D1545)=SUM(C$1:$D1545)),ROW(),0)</f>
        <v>1545</v>
      </c>
      <c r="G1545" s="16">
        <f t="array" ref="G1545">IF(ROW()-IFERROR(INDEX(F$2:F1545,MATCH(2,1/(F$2:F1545&lt;&gt;0))),0)&gt;22,22,ROW()-IFERROR(INDEX(F$2:F1545,MATCH(2,1/(F$2:F1545&lt;&gt;0))),0))</f>
        <v>0</v>
      </c>
    </row>
    <row r="1546" spans="1:7" x14ac:dyDescent="0.35">
      <c r="A1546" s="5">
        <v>43600</v>
      </c>
      <c r="B1546" s="7">
        <v>2.4535999999999998</v>
      </c>
      <c r="C1546" s="16">
        <f t="shared" si="46"/>
        <v>2.5</v>
      </c>
      <c r="D1546" s="16">
        <f t="array" ref="D1546">IFERROR(INDEX(C$2:C1546,MATCH(2,1/(C$2:C1546&lt;&gt;0))),0)</f>
        <v>2.5</v>
      </c>
      <c r="E1546" s="16">
        <f t="shared" si="45"/>
        <v>2.5</v>
      </c>
      <c r="F1546" s="16">
        <f>IF(AND(C1546&lt;&gt;0,SUM(C$1:$D1546)=SUM(C$1:$D1546)),ROW(),0)</f>
        <v>1546</v>
      </c>
      <c r="G1546" s="16">
        <f t="array" ref="G1546">IF(ROW()-IFERROR(INDEX(F$2:F1546,MATCH(2,1/(F$2:F1546&lt;&gt;0))),0)&gt;22,22,ROW()-IFERROR(INDEX(F$2:F1546,MATCH(2,1/(F$2:F1546&lt;&gt;0))),0))</f>
        <v>0</v>
      </c>
    </row>
    <row r="1547" spans="1:7" x14ac:dyDescent="0.35">
      <c r="A1547" s="5">
        <v>43601</v>
      </c>
      <c r="B1547" s="7">
        <v>2.3856999999999999</v>
      </c>
      <c r="C1547" s="16">
        <f t="shared" si="46"/>
        <v>0</v>
      </c>
      <c r="D1547" s="16">
        <f t="array" ref="D1547">IFERROR(INDEX(C$2:C1547,MATCH(2,1/(C$2:C1547&lt;&gt;0))),0)</f>
        <v>2.5</v>
      </c>
      <c r="E1547" s="16">
        <f t="shared" si="45"/>
        <v>2.3863636363636362</v>
      </c>
      <c r="F1547" s="16">
        <f>IF(AND(C1547&lt;&gt;0,SUM(C$1:$D1547)=SUM(C$1:$D1547)),ROW(),0)</f>
        <v>0</v>
      </c>
      <c r="G1547" s="16">
        <f t="array" ref="G1547">IF(ROW()-IFERROR(INDEX(F$2:F1547,MATCH(2,1/(F$2:F1547&lt;&gt;0))),0)&gt;22,22,ROW()-IFERROR(INDEX(F$2:F1547,MATCH(2,1/(F$2:F1547&lt;&gt;0))),0))</f>
        <v>1</v>
      </c>
    </row>
    <row r="1548" spans="1:7" x14ac:dyDescent="0.35">
      <c r="A1548" s="5">
        <v>43602</v>
      </c>
      <c r="B1548" s="7">
        <v>0.72899999999999998</v>
      </c>
      <c r="C1548" s="16">
        <f t="shared" si="46"/>
        <v>-5</v>
      </c>
      <c r="D1548" s="16">
        <f t="array" ref="D1548">IFERROR(INDEX(C$2:C1548,MATCH(2,1/(C$2:C1548&lt;&gt;0))),0)</f>
        <v>-5</v>
      </c>
      <c r="E1548" s="16">
        <f t="shared" si="45"/>
        <v>-5</v>
      </c>
      <c r="F1548" s="16">
        <f>IF(AND(C1548&lt;&gt;0,SUM(C$1:$D1548)=SUM(C$1:$D1548)),ROW(),0)</f>
        <v>1548</v>
      </c>
      <c r="G1548" s="16">
        <f t="array" ref="G1548">IF(ROW()-IFERROR(INDEX(F$2:F1548,MATCH(2,1/(F$2:F1548&lt;&gt;0))),0)&gt;22,22,ROW()-IFERROR(INDEX(F$2:F1548,MATCH(2,1/(F$2:F1548&lt;&gt;0))),0))</f>
        <v>0</v>
      </c>
    </row>
    <row r="1549" spans="1:7" x14ac:dyDescent="0.35">
      <c r="A1549" s="5">
        <v>43605</v>
      </c>
      <c r="B1549" s="7">
        <v>0.66269999999999996</v>
      </c>
      <c r="C1549" s="16">
        <f t="shared" si="46"/>
        <v>-5</v>
      </c>
      <c r="D1549" s="16">
        <f t="array" ref="D1549">IFERROR(INDEX(C$2:C1549,MATCH(2,1/(C$2:C1549&lt;&gt;0))),0)</f>
        <v>-5</v>
      </c>
      <c r="E1549" s="16">
        <f t="shared" si="45"/>
        <v>-5</v>
      </c>
      <c r="F1549" s="16">
        <f>IF(AND(C1549&lt;&gt;0,SUM(C$1:$D1549)=SUM(C$1:$D1549)),ROW(),0)</f>
        <v>1549</v>
      </c>
      <c r="G1549" s="16">
        <f t="array" ref="G1549">IF(ROW()-IFERROR(INDEX(F$2:F1549,MATCH(2,1/(F$2:F1549&lt;&gt;0))),0)&gt;22,22,ROW()-IFERROR(INDEX(F$2:F1549,MATCH(2,1/(F$2:F1549&lt;&gt;0))),0))</f>
        <v>0</v>
      </c>
    </row>
    <row r="1550" spans="1:7" x14ac:dyDescent="0.35">
      <c r="A1550" s="5">
        <v>43606</v>
      </c>
      <c r="B1550" s="7">
        <v>1.9218</v>
      </c>
      <c r="C1550" s="16">
        <f t="shared" si="46"/>
        <v>0</v>
      </c>
      <c r="D1550" s="16">
        <f t="array" ref="D1550">IFERROR(INDEX(C$2:C1550,MATCH(2,1/(C$2:C1550&lt;&gt;0))),0)</f>
        <v>-5</v>
      </c>
      <c r="E1550" s="16">
        <f t="shared" si="45"/>
        <v>-4.7727272727272725</v>
      </c>
      <c r="F1550" s="16">
        <f>IF(AND(C1550&lt;&gt;0,SUM(C$1:$D1550)=SUM(C$1:$D1550)),ROW(),0)</f>
        <v>0</v>
      </c>
      <c r="G1550" s="16">
        <f t="array" ref="G1550">IF(ROW()-IFERROR(INDEX(F$2:F1550,MATCH(2,1/(F$2:F1550&lt;&gt;0))),0)&gt;22,22,ROW()-IFERROR(INDEX(F$2:F1550,MATCH(2,1/(F$2:F1550&lt;&gt;0))),0))</f>
        <v>1</v>
      </c>
    </row>
    <row r="1551" spans="1:7" x14ac:dyDescent="0.35">
      <c r="A1551" s="5">
        <v>43607</v>
      </c>
      <c r="B1551" s="7">
        <v>0.99339999999999995</v>
      </c>
      <c r="C1551" s="16">
        <f t="shared" si="46"/>
        <v>-2.5</v>
      </c>
      <c r="D1551" s="16">
        <f t="array" ref="D1551">IFERROR(INDEX(C$2:C1551,MATCH(2,1/(C$2:C1551&lt;&gt;0))),0)</f>
        <v>-2.5</v>
      </c>
      <c r="E1551" s="16">
        <f t="shared" si="45"/>
        <v>-2.5</v>
      </c>
      <c r="F1551" s="16">
        <f>IF(AND(C1551&lt;&gt;0,SUM(C$1:$D1551)=SUM(C$1:$D1551)),ROW(),0)</f>
        <v>1551</v>
      </c>
      <c r="G1551" s="16">
        <f t="array" ref="G1551">IF(ROW()-IFERROR(INDEX(F$2:F1551,MATCH(2,1/(F$2:F1551&lt;&gt;0))),0)&gt;22,22,ROW()-IFERROR(INDEX(F$2:F1551,MATCH(2,1/(F$2:F1551&lt;&gt;0))),0))</f>
        <v>0</v>
      </c>
    </row>
    <row r="1552" spans="1:7" x14ac:dyDescent="0.35">
      <c r="A1552" s="5">
        <v>43608</v>
      </c>
      <c r="B1552" s="7">
        <v>0.8609</v>
      </c>
      <c r="C1552" s="16">
        <f t="shared" si="46"/>
        <v>-2.5</v>
      </c>
      <c r="D1552" s="16">
        <f t="array" ref="D1552">IFERROR(INDEX(C$2:C1552,MATCH(2,1/(C$2:C1552&lt;&gt;0))),0)</f>
        <v>-2.5</v>
      </c>
      <c r="E1552" s="16">
        <f t="shared" si="45"/>
        <v>-2.5</v>
      </c>
      <c r="F1552" s="16">
        <f>IF(AND(C1552&lt;&gt;0,SUM(C$1:$D1552)=SUM(C$1:$D1552)),ROW(),0)</f>
        <v>1552</v>
      </c>
      <c r="G1552" s="16">
        <f t="array" ref="G1552">IF(ROW()-IFERROR(INDEX(F$2:F1552,MATCH(2,1/(F$2:F1552&lt;&gt;0))),0)&gt;22,22,ROW()-IFERROR(INDEX(F$2:F1552,MATCH(2,1/(F$2:F1552&lt;&gt;0))),0))</f>
        <v>0</v>
      </c>
    </row>
    <row r="1553" spans="1:7" x14ac:dyDescent="0.35">
      <c r="A1553" s="5">
        <v>43609</v>
      </c>
      <c r="B1553" s="7">
        <v>0.92779999999999996</v>
      </c>
      <c r="C1553" s="16">
        <f t="shared" si="46"/>
        <v>-2.5</v>
      </c>
      <c r="D1553" s="16">
        <f t="array" ref="D1553">IFERROR(INDEX(C$2:C1553,MATCH(2,1/(C$2:C1553&lt;&gt;0))),0)</f>
        <v>-2.5</v>
      </c>
      <c r="E1553" s="16">
        <f t="shared" si="45"/>
        <v>-2.5</v>
      </c>
      <c r="F1553" s="16">
        <f>IF(AND(C1553&lt;&gt;0,SUM(C$1:$D1553)=SUM(C$1:$D1553)),ROW(),0)</f>
        <v>1553</v>
      </c>
      <c r="G1553" s="16">
        <f t="array" ref="G1553">IF(ROW()-IFERROR(INDEX(F$2:F1553,MATCH(2,1/(F$2:F1553&lt;&gt;0))),0)&gt;22,22,ROW()-IFERROR(INDEX(F$2:F1553,MATCH(2,1/(F$2:F1553&lt;&gt;0))),0))</f>
        <v>0</v>
      </c>
    </row>
    <row r="1554" spans="1:7" x14ac:dyDescent="0.35">
      <c r="A1554" s="5">
        <v>43612</v>
      </c>
      <c r="B1554" s="7">
        <v>2.3856999999999999</v>
      </c>
      <c r="C1554" s="16">
        <f t="shared" si="46"/>
        <v>0</v>
      </c>
      <c r="D1554" s="16">
        <f t="array" ref="D1554">IFERROR(INDEX(C$2:C1554,MATCH(2,1/(C$2:C1554&lt;&gt;0))),0)</f>
        <v>-2.5</v>
      </c>
      <c r="E1554" s="16">
        <f t="shared" si="45"/>
        <v>-2.3863636363636362</v>
      </c>
      <c r="F1554" s="16">
        <f>IF(AND(C1554&lt;&gt;0,SUM(C$1:$D1554)=SUM(C$1:$D1554)),ROW(),0)</f>
        <v>0</v>
      </c>
      <c r="G1554" s="16">
        <f t="array" ref="G1554">IF(ROW()-IFERROR(INDEX(F$2:F1554,MATCH(2,1/(F$2:F1554&lt;&gt;0))),0)&gt;22,22,ROW()-IFERROR(INDEX(F$2:F1554,MATCH(2,1/(F$2:F1554&lt;&gt;0))),0))</f>
        <v>1</v>
      </c>
    </row>
    <row r="1555" spans="1:7" x14ac:dyDescent="0.35">
      <c r="A1555" s="5">
        <v>43613</v>
      </c>
      <c r="B1555" s="7">
        <v>2.1206</v>
      </c>
      <c r="C1555" s="16">
        <f t="shared" si="46"/>
        <v>0</v>
      </c>
      <c r="D1555" s="16">
        <f t="array" ref="D1555">IFERROR(INDEX(C$2:C1555,MATCH(2,1/(C$2:C1555&lt;&gt;0))),0)</f>
        <v>-2.5</v>
      </c>
      <c r="E1555" s="16">
        <f t="shared" si="45"/>
        <v>-2.2727272727272729</v>
      </c>
      <c r="F1555" s="16">
        <f>IF(AND(C1555&lt;&gt;0,SUM(C$1:$D1555)=SUM(C$1:$D1555)),ROW(),0)</f>
        <v>0</v>
      </c>
      <c r="G1555" s="16">
        <f t="array" ref="G1555">IF(ROW()-IFERROR(INDEX(F$2:F1555,MATCH(2,1/(F$2:F1555&lt;&gt;0))),0)&gt;22,22,ROW()-IFERROR(INDEX(F$2:F1555,MATCH(2,1/(F$2:F1555&lt;&gt;0))),0))</f>
        <v>2</v>
      </c>
    </row>
    <row r="1556" spans="1:7" x14ac:dyDescent="0.35">
      <c r="A1556" s="5">
        <v>43614</v>
      </c>
      <c r="B1556" s="7">
        <v>1.9205000000000001</v>
      </c>
      <c r="C1556" s="16">
        <f t="shared" si="46"/>
        <v>0</v>
      </c>
      <c r="D1556" s="16">
        <f t="array" ref="D1556">IFERROR(INDEX(C$2:C1556,MATCH(2,1/(C$2:C1556&lt;&gt;0))),0)</f>
        <v>-2.5</v>
      </c>
      <c r="E1556" s="16">
        <f t="shared" si="45"/>
        <v>-2.1590909090909092</v>
      </c>
      <c r="F1556" s="16">
        <f>IF(AND(C1556&lt;&gt;0,SUM(C$1:$D1556)=SUM(C$1:$D1556)),ROW(),0)</f>
        <v>0</v>
      </c>
      <c r="G1556" s="16">
        <f t="array" ref="G1556">IF(ROW()-IFERROR(INDEX(F$2:F1556,MATCH(2,1/(F$2:F1556&lt;&gt;0))),0)&gt;22,22,ROW()-IFERROR(INDEX(F$2:F1556,MATCH(2,1/(F$2:F1556&lt;&gt;0))),0))</f>
        <v>3</v>
      </c>
    </row>
    <row r="1557" spans="1:7" x14ac:dyDescent="0.35">
      <c r="A1557" s="5">
        <v>43615</v>
      </c>
      <c r="B1557" s="7">
        <v>1.5884</v>
      </c>
      <c r="C1557" s="16">
        <f t="shared" si="46"/>
        <v>0</v>
      </c>
      <c r="D1557" s="16">
        <f t="array" ref="D1557">IFERROR(INDEX(C$2:C1557,MATCH(2,1/(C$2:C1557&lt;&gt;0))),0)</f>
        <v>-2.5</v>
      </c>
      <c r="E1557" s="16">
        <f t="shared" si="45"/>
        <v>-2.0454545454545454</v>
      </c>
      <c r="F1557" s="16">
        <f>IF(AND(C1557&lt;&gt;0,SUM(C$1:$D1557)=SUM(C$1:$D1557)),ROW(),0)</f>
        <v>0</v>
      </c>
      <c r="G1557" s="16">
        <f t="array" ref="G1557">IF(ROW()-IFERROR(INDEX(F$2:F1557,MATCH(2,1/(F$2:F1557&lt;&gt;0))),0)&gt;22,22,ROW()-IFERROR(INDEX(F$2:F1557,MATCH(2,1/(F$2:F1557&lt;&gt;0))),0))</f>
        <v>4</v>
      </c>
    </row>
    <row r="1558" spans="1:7" x14ac:dyDescent="0.35">
      <c r="A1558" s="5">
        <v>43616</v>
      </c>
      <c r="B1558" s="7">
        <v>1.8531</v>
      </c>
      <c r="C1558" s="16">
        <f t="shared" si="46"/>
        <v>0</v>
      </c>
      <c r="D1558" s="16">
        <f t="array" ref="D1558">IFERROR(INDEX(C$2:C1558,MATCH(2,1/(C$2:C1558&lt;&gt;0))),0)</f>
        <v>-2.5</v>
      </c>
      <c r="E1558" s="16">
        <f t="shared" si="45"/>
        <v>-1.9318181818181817</v>
      </c>
      <c r="F1558" s="16">
        <f>IF(AND(C1558&lt;&gt;0,SUM(C$1:$D1558)=SUM(C$1:$D1558)),ROW(),0)</f>
        <v>0</v>
      </c>
      <c r="G1558" s="16">
        <f t="array" ref="G1558">IF(ROW()-IFERROR(INDEX(F$2:F1558,MATCH(2,1/(F$2:F1558&lt;&gt;0))),0)&gt;22,22,ROW()-IFERROR(INDEX(F$2:F1558,MATCH(2,1/(F$2:F1558&lt;&gt;0))),0))</f>
        <v>5</v>
      </c>
    </row>
    <row r="1559" spans="1:7" x14ac:dyDescent="0.35">
      <c r="A1559" s="5">
        <v>43619</v>
      </c>
      <c r="B1559" s="7">
        <v>1.1913</v>
      </c>
      <c r="C1559" s="16">
        <f t="shared" si="46"/>
        <v>0</v>
      </c>
      <c r="D1559" s="16">
        <f t="array" ref="D1559">IFERROR(INDEX(C$2:C1559,MATCH(2,1/(C$2:C1559&lt;&gt;0))),0)</f>
        <v>-2.5</v>
      </c>
      <c r="E1559" s="16">
        <f t="shared" si="45"/>
        <v>-1.8181818181818183</v>
      </c>
      <c r="F1559" s="16">
        <f>IF(AND(C1559&lt;&gt;0,SUM(C$1:$D1559)=SUM(C$1:$D1559)),ROW(),0)</f>
        <v>0</v>
      </c>
      <c r="G1559" s="16">
        <f t="array" ref="G1559">IF(ROW()-IFERROR(INDEX(F$2:F1559,MATCH(2,1/(F$2:F1559&lt;&gt;0))),0)&gt;22,22,ROW()-IFERROR(INDEX(F$2:F1559,MATCH(2,1/(F$2:F1559&lt;&gt;0))),0))</f>
        <v>6</v>
      </c>
    </row>
    <row r="1560" spans="1:7" x14ac:dyDescent="0.35">
      <c r="A1560" s="5">
        <v>43620</v>
      </c>
      <c r="B1560" s="7">
        <v>0.86040000000000005</v>
      </c>
      <c r="C1560" s="16">
        <f t="shared" si="46"/>
        <v>-2.5</v>
      </c>
      <c r="D1560" s="16">
        <f t="array" ref="D1560">IFERROR(INDEX(C$2:C1560,MATCH(2,1/(C$2:C1560&lt;&gt;0))),0)</f>
        <v>-2.5</v>
      </c>
      <c r="E1560" s="16">
        <f t="shared" si="45"/>
        <v>-2.5</v>
      </c>
      <c r="F1560" s="16">
        <f>IF(AND(C1560&lt;&gt;0,SUM(C$1:$D1560)=SUM(C$1:$D1560)),ROW(),0)</f>
        <v>1560</v>
      </c>
      <c r="G1560" s="16">
        <f t="array" ref="G1560">IF(ROW()-IFERROR(INDEX(F$2:F1560,MATCH(2,1/(F$2:F1560&lt;&gt;0))),0)&gt;22,22,ROW()-IFERROR(INDEX(F$2:F1560,MATCH(2,1/(F$2:F1560&lt;&gt;0))),0))</f>
        <v>0</v>
      </c>
    </row>
    <row r="1561" spans="1:7" x14ac:dyDescent="0.35">
      <c r="A1561" s="5">
        <v>43621</v>
      </c>
      <c r="B1561" s="7">
        <v>1.5212000000000001</v>
      </c>
      <c r="C1561" s="16">
        <f t="shared" si="46"/>
        <v>0</v>
      </c>
      <c r="D1561" s="16">
        <f t="array" ref="D1561">IFERROR(INDEX(C$2:C1561,MATCH(2,1/(C$2:C1561&lt;&gt;0))),0)</f>
        <v>-2.5</v>
      </c>
      <c r="E1561" s="16">
        <f t="shared" si="45"/>
        <v>-2.3863636363636362</v>
      </c>
      <c r="F1561" s="16">
        <f>IF(AND(C1561&lt;&gt;0,SUM(C$1:$D1561)=SUM(C$1:$D1561)),ROW(),0)</f>
        <v>0</v>
      </c>
      <c r="G1561" s="16">
        <f t="array" ref="G1561">IF(ROW()-IFERROR(INDEX(F$2:F1561,MATCH(2,1/(F$2:F1561&lt;&gt;0))),0)&gt;22,22,ROW()-IFERROR(INDEX(F$2:F1561,MATCH(2,1/(F$2:F1561&lt;&gt;0))),0))</f>
        <v>1</v>
      </c>
    </row>
    <row r="1562" spans="1:7" x14ac:dyDescent="0.35">
      <c r="A1562" s="5">
        <v>43622</v>
      </c>
      <c r="B1562" s="7">
        <v>0.5948</v>
      </c>
      <c r="C1562" s="16">
        <f t="shared" si="46"/>
        <v>-5</v>
      </c>
      <c r="D1562" s="16">
        <f t="array" ref="D1562">IFERROR(INDEX(C$2:C1562,MATCH(2,1/(C$2:C1562&lt;&gt;0))),0)</f>
        <v>-5</v>
      </c>
      <c r="E1562" s="16">
        <f t="shared" si="45"/>
        <v>-5</v>
      </c>
      <c r="F1562" s="16">
        <f>IF(AND(C1562&lt;&gt;0,SUM(C$1:$D1562)=SUM(C$1:$D1562)),ROW(),0)</f>
        <v>1562</v>
      </c>
      <c r="G1562" s="16">
        <f t="array" ref="G1562">IF(ROW()-IFERROR(INDEX(F$2:F1562,MATCH(2,1/(F$2:F1562&lt;&gt;0))),0)&gt;22,22,ROW()-IFERROR(INDEX(F$2:F1562,MATCH(2,1/(F$2:F1562&lt;&gt;0))),0))</f>
        <v>0</v>
      </c>
    </row>
    <row r="1563" spans="1:7" x14ac:dyDescent="0.35">
      <c r="A1563" s="5">
        <v>43626</v>
      </c>
      <c r="B1563" s="7">
        <v>1.7183999999999999</v>
      </c>
      <c r="C1563" s="16">
        <f t="shared" si="46"/>
        <v>0</v>
      </c>
      <c r="D1563" s="16">
        <f t="array" ref="D1563">IFERROR(INDEX(C$2:C1563,MATCH(2,1/(C$2:C1563&lt;&gt;0))),0)</f>
        <v>-5</v>
      </c>
      <c r="E1563" s="16">
        <f t="shared" si="45"/>
        <v>-4.7727272727272725</v>
      </c>
      <c r="F1563" s="16">
        <f>IF(AND(C1563&lt;&gt;0,SUM(C$1:$D1563)=SUM(C$1:$D1563)),ROW(),0)</f>
        <v>0</v>
      </c>
      <c r="G1563" s="16">
        <f t="array" ref="G1563">IF(ROW()-IFERROR(INDEX(F$2:F1563,MATCH(2,1/(F$2:F1563&lt;&gt;0))),0)&gt;22,22,ROW()-IFERROR(INDEX(F$2:F1563,MATCH(2,1/(F$2:F1563&lt;&gt;0))),0))</f>
        <v>1</v>
      </c>
    </row>
    <row r="1564" spans="1:7" x14ac:dyDescent="0.35">
      <c r="A1564" s="5">
        <v>43627</v>
      </c>
      <c r="B1564" s="7">
        <v>3.1063999999999998</v>
      </c>
      <c r="C1564" s="16">
        <f t="shared" si="46"/>
        <v>5</v>
      </c>
      <c r="D1564" s="16">
        <f t="array" ref="D1564">IFERROR(INDEX(C$2:C1564,MATCH(2,1/(C$2:C1564&lt;&gt;0))),0)</f>
        <v>5</v>
      </c>
      <c r="E1564" s="16">
        <f t="shared" si="45"/>
        <v>5</v>
      </c>
      <c r="F1564" s="16">
        <f>IF(AND(C1564&lt;&gt;0,SUM(C$1:$D1564)=SUM(C$1:$D1564)),ROW(),0)</f>
        <v>1564</v>
      </c>
      <c r="G1564" s="16">
        <f t="array" ref="G1564">IF(ROW()-IFERROR(INDEX(F$2:F1564,MATCH(2,1/(F$2:F1564&lt;&gt;0))),0)&gt;22,22,ROW()-IFERROR(INDEX(F$2:F1564,MATCH(2,1/(F$2:F1564&lt;&gt;0))),0))</f>
        <v>0</v>
      </c>
    </row>
    <row r="1565" spans="1:7" x14ac:dyDescent="0.35">
      <c r="A1565" s="5">
        <v>43628</v>
      </c>
      <c r="B1565" s="7">
        <v>1.9167000000000001</v>
      </c>
      <c r="C1565" s="16">
        <f t="shared" si="46"/>
        <v>0</v>
      </c>
      <c r="D1565" s="16">
        <f t="array" ref="D1565">IFERROR(INDEX(C$2:C1565,MATCH(2,1/(C$2:C1565&lt;&gt;0))),0)</f>
        <v>5</v>
      </c>
      <c r="E1565" s="16">
        <f t="shared" si="45"/>
        <v>4.7727272727272725</v>
      </c>
      <c r="F1565" s="16">
        <f>IF(AND(C1565&lt;&gt;0,SUM(C$1:$D1565)=SUM(C$1:$D1565)),ROW(),0)</f>
        <v>0</v>
      </c>
      <c r="G1565" s="16">
        <f t="array" ref="G1565">IF(ROW()-IFERROR(INDEX(F$2:F1565,MATCH(2,1/(F$2:F1565&lt;&gt;0))),0)&gt;22,22,ROW()-IFERROR(INDEX(F$2:F1565,MATCH(2,1/(F$2:F1565&lt;&gt;0))),0))</f>
        <v>1</v>
      </c>
    </row>
    <row r="1566" spans="1:7" x14ac:dyDescent="0.35">
      <c r="A1566" s="5">
        <v>43629</v>
      </c>
      <c r="B1566" s="7">
        <v>2.4455</v>
      </c>
      <c r="C1566" s="16">
        <f t="shared" si="46"/>
        <v>2.5</v>
      </c>
      <c r="D1566" s="16">
        <f t="array" ref="D1566">IFERROR(INDEX(C$2:C1566,MATCH(2,1/(C$2:C1566&lt;&gt;0))),0)</f>
        <v>2.5</v>
      </c>
      <c r="E1566" s="16">
        <f t="shared" si="45"/>
        <v>2.5</v>
      </c>
      <c r="F1566" s="16">
        <f>IF(AND(C1566&lt;&gt;0,SUM(C$1:$D1566)=SUM(C$1:$D1566)),ROW(),0)</f>
        <v>1566</v>
      </c>
      <c r="G1566" s="16">
        <f t="array" ref="G1566">IF(ROW()-IFERROR(INDEX(F$2:F1566,MATCH(2,1/(F$2:F1566&lt;&gt;0))),0)&gt;22,22,ROW()-IFERROR(INDEX(F$2:F1566,MATCH(2,1/(F$2:F1566&lt;&gt;0))),0))</f>
        <v>0</v>
      </c>
    </row>
    <row r="1567" spans="1:7" x14ac:dyDescent="0.35">
      <c r="A1567" s="5">
        <v>43630</v>
      </c>
      <c r="B1567" s="7">
        <v>0.4627</v>
      </c>
      <c r="C1567" s="16">
        <f t="shared" si="46"/>
        <v>-5</v>
      </c>
      <c r="D1567" s="16">
        <f t="array" ref="D1567">IFERROR(INDEX(C$2:C1567,MATCH(2,1/(C$2:C1567&lt;&gt;0))),0)</f>
        <v>-5</v>
      </c>
      <c r="E1567" s="16">
        <f t="shared" si="45"/>
        <v>-5</v>
      </c>
      <c r="F1567" s="16">
        <f>IF(AND(C1567&lt;&gt;0,SUM(C$1:$D1567)=SUM(C$1:$D1567)),ROW(),0)</f>
        <v>1567</v>
      </c>
      <c r="G1567" s="16">
        <f t="array" ref="G1567">IF(ROW()-IFERROR(INDEX(F$2:F1567,MATCH(2,1/(F$2:F1567&lt;&gt;0))),0)&gt;22,22,ROW()-IFERROR(INDEX(F$2:F1567,MATCH(2,1/(F$2:F1567&lt;&gt;0))),0))</f>
        <v>0</v>
      </c>
    </row>
    <row r="1568" spans="1:7" x14ac:dyDescent="0.35">
      <c r="A1568" s="5">
        <v>43633</v>
      </c>
      <c r="B1568" s="7">
        <v>1.0575000000000001</v>
      </c>
      <c r="C1568" s="16">
        <f t="shared" si="46"/>
        <v>0</v>
      </c>
      <c r="D1568" s="16">
        <f t="array" ref="D1568">IFERROR(INDEX(C$2:C1568,MATCH(2,1/(C$2:C1568&lt;&gt;0))),0)</f>
        <v>-5</v>
      </c>
      <c r="E1568" s="16">
        <f t="shared" si="45"/>
        <v>-4.7727272727272725</v>
      </c>
      <c r="F1568" s="16">
        <f>IF(AND(C1568&lt;&gt;0,SUM(C$1:$D1568)=SUM(C$1:$D1568)),ROW(),0)</f>
        <v>0</v>
      </c>
      <c r="G1568" s="16">
        <f t="array" ref="G1568">IF(ROW()-IFERROR(INDEX(F$2:F1568,MATCH(2,1/(F$2:F1568&lt;&gt;0))),0)&gt;22,22,ROW()-IFERROR(INDEX(F$2:F1568,MATCH(2,1/(F$2:F1568&lt;&gt;0))),0))</f>
        <v>1</v>
      </c>
    </row>
    <row r="1569" spans="1:7" x14ac:dyDescent="0.35">
      <c r="A1569" s="5">
        <v>43634</v>
      </c>
      <c r="B1569" s="7">
        <v>0.92530000000000001</v>
      </c>
      <c r="C1569" s="16">
        <f t="shared" si="46"/>
        <v>-2.5</v>
      </c>
      <c r="D1569" s="16">
        <f t="array" ref="D1569">IFERROR(INDEX(C$2:C1569,MATCH(2,1/(C$2:C1569&lt;&gt;0))),0)</f>
        <v>-2.5</v>
      </c>
      <c r="E1569" s="16">
        <f t="shared" si="45"/>
        <v>-2.5</v>
      </c>
      <c r="F1569" s="16">
        <f>IF(AND(C1569&lt;&gt;0,SUM(C$1:$D1569)=SUM(C$1:$D1569)),ROW(),0)</f>
        <v>1569</v>
      </c>
      <c r="G1569" s="16">
        <f t="array" ref="G1569">IF(ROW()-IFERROR(INDEX(F$2:F1569,MATCH(2,1/(F$2:F1569&lt;&gt;0))),0)&gt;22,22,ROW()-IFERROR(INDEX(F$2:F1569,MATCH(2,1/(F$2:F1569&lt;&gt;0))),0))</f>
        <v>0</v>
      </c>
    </row>
    <row r="1570" spans="1:7" x14ac:dyDescent="0.35">
      <c r="A1570" s="5">
        <v>43635</v>
      </c>
      <c r="B1570" s="7">
        <v>2.1810999999999998</v>
      </c>
      <c r="C1570" s="16">
        <f t="shared" si="46"/>
        <v>0</v>
      </c>
      <c r="D1570" s="16">
        <f t="array" ref="D1570">IFERROR(INDEX(C$2:C1570,MATCH(2,1/(C$2:C1570&lt;&gt;0))),0)</f>
        <v>-2.5</v>
      </c>
      <c r="E1570" s="16">
        <f t="shared" si="45"/>
        <v>-2.3863636363636362</v>
      </c>
      <c r="F1570" s="16">
        <f>IF(AND(C1570&lt;&gt;0,SUM(C$1:$D1570)=SUM(C$1:$D1570)),ROW(),0)</f>
        <v>0</v>
      </c>
      <c r="G1570" s="16">
        <f t="array" ref="G1570">IF(ROW()-IFERROR(INDEX(F$2:F1570,MATCH(2,1/(F$2:F1570&lt;&gt;0))),0)&gt;22,22,ROW()-IFERROR(INDEX(F$2:F1570,MATCH(2,1/(F$2:F1570&lt;&gt;0))),0))</f>
        <v>1</v>
      </c>
    </row>
    <row r="1571" spans="1:7" x14ac:dyDescent="0.35">
      <c r="A1571" s="5">
        <v>43636</v>
      </c>
      <c r="B1571" s="7">
        <v>1.8506</v>
      </c>
      <c r="C1571" s="16">
        <f t="shared" si="46"/>
        <v>0</v>
      </c>
      <c r="D1571" s="16">
        <f t="array" ref="D1571">IFERROR(INDEX(C$2:C1571,MATCH(2,1/(C$2:C1571&lt;&gt;0))),0)</f>
        <v>-2.5</v>
      </c>
      <c r="E1571" s="16">
        <f t="shared" si="45"/>
        <v>-2.2727272727272729</v>
      </c>
      <c r="F1571" s="16">
        <f>IF(AND(C1571&lt;&gt;0,SUM(C$1:$D1571)=SUM(C$1:$D1571)),ROW(),0)</f>
        <v>0</v>
      </c>
      <c r="G1571" s="16">
        <f t="array" ref="G1571">IF(ROW()-IFERROR(INDEX(F$2:F1571,MATCH(2,1/(F$2:F1571&lt;&gt;0))),0)&gt;22,22,ROW()-IFERROR(INDEX(F$2:F1571,MATCH(2,1/(F$2:F1571&lt;&gt;0))),0))</f>
        <v>2</v>
      </c>
    </row>
    <row r="1572" spans="1:7" x14ac:dyDescent="0.35">
      <c r="A1572" s="5">
        <v>43637</v>
      </c>
      <c r="B1572" s="7">
        <v>2.5777000000000001</v>
      </c>
      <c r="C1572" s="16">
        <f t="shared" si="46"/>
        <v>2.5</v>
      </c>
      <c r="D1572" s="16">
        <f t="array" ref="D1572">IFERROR(INDEX(C$2:C1572,MATCH(2,1/(C$2:C1572&lt;&gt;0))),0)</f>
        <v>2.5</v>
      </c>
      <c r="E1572" s="16">
        <f t="shared" si="45"/>
        <v>2.5</v>
      </c>
      <c r="F1572" s="16">
        <f>IF(AND(C1572&lt;&gt;0,SUM(C$1:$D1572)=SUM(C$1:$D1572)),ROW(),0)</f>
        <v>1572</v>
      </c>
      <c r="G1572" s="16">
        <f t="array" ref="G1572">IF(ROW()-IFERROR(INDEX(F$2:F1572,MATCH(2,1/(F$2:F1572&lt;&gt;0))),0)&gt;22,22,ROW()-IFERROR(INDEX(F$2:F1572,MATCH(2,1/(F$2:F1572&lt;&gt;0))),0))</f>
        <v>0</v>
      </c>
    </row>
    <row r="1573" spans="1:7" x14ac:dyDescent="0.35">
      <c r="A1573" s="5">
        <v>43640</v>
      </c>
      <c r="B1573" s="7">
        <v>1.7845</v>
      </c>
      <c r="C1573" s="16">
        <f t="shared" si="46"/>
        <v>0</v>
      </c>
      <c r="D1573" s="16">
        <f t="array" ref="D1573">IFERROR(INDEX(C$2:C1573,MATCH(2,1/(C$2:C1573&lt;&gt;0))),0)</f>
        <v>2.5</v>
      </c>
      <c r="E1573" s="16">
        <f t="shared" si="45"/>
        <v>2.3863636363636362</v>
      </c>
      <c r="F1573" s="16">
        <f>IF(AND(C1573&lt;&gt;0,SUM(C$1:$D1573)=SUM(C$1:$D1573)),ROW(),0)</f>
        <v>0</v>
      </c>
      <c r="G1573" s="16">
        <f t="array" ref="G1573">IF(ROW()-IFERROR(INDEX(F$2:F1573,MATCH(2,1/(F$2:F1573&lt;&gt;0))),0)&gt;22,22,ROW()-IFERROR(INDEX(F$2:F1573,MATCH(2,1/(F$2:F1573&lt;&gt;0))),0))</f>
        <v>1</v>
      </c>
    </row>
    <row r="1574" spans="1:7" x14ac:dyDescent="0.35">
      <c r="A1574" s="5">
        <v>43641</v>
      </c>
      <c r="B1574" s="7">
        <v>1.3219000000000001</v>
      </c>
      <c r="C1574" s="16">
        <f t="shared" si="46"/>
        <v>0</v>
      </c>
      <c r="D1574" s="16">
        <f t="array" ref="D1574">IFERROR(INDEX(C$2:C1574,MATCH(2,1/(C$2:C1574&lt;&gt;0))),0)</f>
        <v>2.5</v>
      </c>
      <c r="E1574" s="16">
        <f t="shared" si="45"/>
        <v>2.2727272727272729</v>
      </c>
      <c r="F1574" s="16">
        <f>IF(AND(C1574&lt;&gt;0,SUM(C$1:$D1574)=SUM(C$1:$D1574)),ROW(),0)</f>
        <v>0</v>
      </c>
      <c r="G1574" s="16">
        <f t="array" ref="G1574">IF(ROW()-IFERROR(INDEX(F$2:F1574,MATCH(2,1/(F$2:F1574&lt;&gt;0))),0)&gt;22,22,ROW()-IFERROR(INDEX(F$2:F1574,MATCH(2,1/(F$2:F1574&lt;&gt;0))),0))</f>
        <v>2</v>
      </c>
    </row>
    <row r="1575" spans="1:7" x14ac:dyDescent="0.35">
      <c r="A1575" s="5">
        <v>43642</v>
      </c>
      <c r="B1575" s="7">
        <v>1.1897</v>
      </c>
      <c r="C1575" s="16">
        <f t="shared" si="46"/>
        <v>0</v>
      </c>
      <c r="D1575" s="16">
        <f t="array" ref="D1575">IFERROR(INDEX(C$2:C1575,MATCH(2,1/(C$2:C1575&lt;&gt;0))),0)</f>
        <v>2.5</v>
      </c>
      <c r="E1575" s="16">
        <f t="shared" si="45"/>
        <v>2.1590909090909092</v>
      </c>
      <c r="F1575" s="16">
        <f>IF(AND(C1575&lt;&gt;0,SUM(C$1:$D1575)=SUM(C$1:$D1575)),ROW(),0)</f>
        <v>0</v>
      </c>
      <c r="G1575" s="16">
        <f t="array" ref="G1575">IF(ROW()-IFERROR(INDEX(F$2:F1575,MATCH(2,1/(F$2:F1575&lt;&gt;0))),0)&gt;22,22,ROW()-IFERROR(INDEX(F$2:F1575,MATCH(2,1/(F$2:F1575&lt;&gt;0))),0))</f>
        <v>3</v>
      </c>
    </row>
    <row r="1576" spans="1:7" x14ac:dyDescent="0.35">
      <c r="A1576" s="5">
        <v>43643</v>
      </c>
      <c r="B1576" s="7">
        <v>1.0575000000000001</v>
      </c>
      <c r="C1576" s="16">
        <f t="shared" si="46"/>
        <v>0</v>
      </c>
      <c r="D1576" s="16">
        <f t="array" ref="D1576">IFERROR(INDEX(C$2:C1576,MATCH(2,1/(C$2:C1576&lt;&gt;0))),0)</f>
        <v>2.5</v>
      </c>
      <c r="E1576" s="16">
        <f t="shared" si="45"/>
        <v>2.0454545454545454</v>
      </c>
      <c r="F1576" s="16">
        <f>IF(AND(C1576&lt;&gt;0,SUM(C$1:$D1576)=SUM(C$1:$D1576)),ROW(),0)</f>
        <v>0</v>
      </c>
      <c r="G1576" s="16">
        <f t="array" ref="G1576">IF(ROW()-IFERROR(INDEX(F$2:F1576,MATCH(2,1/(F$2:F1576&lt;&gt;0))),0)&gt;22,22,ROW()-IFERROR(INDEX(F$2:F1576,MATCH(2,1/(F$2:F1576&lt;&gt;0))),0))</f>
        <v>4</v>
      </c>
    </row>
    <row r="1577" spans="1:7" x14ac:dyDescent="0.35">
      <c r="A1577" s="5">
        <v>43644</v>
      </c>
      <c r="B1577" s="7">
        <v>0.99080000000000001</v>
      </c>
      <c r="C1577" s="16">
        <f t="shared" si="46"/>
        <v>-2.5</v>
      </c>
      <c r="D1577" s="16">
        <f t="array" ref="D1577">IFERROR(INDEX(C$2:C1577,MATCH(2,1/(C$2:C1577&lt;&gt;0))),0)</f>
        <v>-2.5</v>
      </c>
      <c r="E1577" s="16">
        <f t="shared" si="45"/>
        <v>-2.5</v>
      </c>
      <c r="F1577" s="16">
        <f>IF(AND(C1577&lt;&gt;0,SUM(C$1:$D1577)=SUM(C$1:$D1577)),ROW(),0)</f>
        <v>1577</v>
      </c>
      <c r="G1577" s="16">
        <f t="array" ref="G1577">IF(ROW()-IFERROR(INDEX(F$2:F1577,MATCH(2,1/(F$2:F1577&lt;&gt;0))),0)&gt;22,22,ROW()-IFERROR(INDEX(F$2:F1577,MATCH(2,1/(F$2:F1577&lt;&gt;0))),0))</f>
        <v>0</v>
      </c>
    </row>
    <row r="1578" spans="1:7" x14ac:dyDescent="0.35">
      <c r="A1578" s="5">
        <v>43647</v>
      </c>
      <c r="B1578" s="7">
        <v>1.9815</v>
      </c>
      <c r="C1578" s="16">
        <f t="shared" si="46"/>
        <v>0</v>
      </c>
      <c r="D1578" s="16">
        <f t="array" ref="D1578">IFERROR(INDEX(C$2:C1578,MATCH(2,1/(C$2:C1578&lt;&gt;0))),0)</f>
        <v>-2.5</v>
      </c>
      <c r="E1578" s="16">
        <f t="shared" si="45"/>
        <v>-2.3863636363636362</v>
      </c>
      <c r="F1578" s="16">
        <f>IF(AND(C1578&lt;&gt;0,SUM(C$1:$D1578)=SUM(C$1:$D1578)),ROW(),0)</f>
        <v>0</v>
      </c>
      <c r="G1578" s="16">
        <f t="array" ref="G1578">IF(ROW()-IFERROR(INDEX(F$2:F1578,MATCH(2,1/(F$2:F1578&lt;&gt;0))),0)&gt;22,22,ROW()-IFERROR(INDEX(F$2:F1578,MATCH(2,1/(F$2:F1578&lt;&gt;0))),0))</f>
        <v>1</v>
      </c>
    </row>
    <row r="1579" spans="1:7" x14ac:dyDescent="0.35">
      <c r="A1579" s="5">
        <v>43648</v>
      </c>
      <c r="B1579" s="7">
        <v>1.1229</v>
      </c>
      <c r="C1579" s="16">
        <f t="shared" si="46"/>
        <v>0</v>
      </c>
      <c r="D1579" s="16">
        <f t="array" ref="D1579">IFERROR(INDEX(C$2:C1579,MATCH(2,1/(C$2:C1579&lt;&gt;0))),0)</f>
        <v>-2.5</v>
      </c>
      <c r="E1579" s="16">
        <f t="shared" si="45"/>
        <v>-2.2727272727272729</v>
      </c>
      <c r="F1579" s="16">
        <f>IF(AND(C1579&lt;&gt;0,SUM(C$1:$D1579)=SUM(C$1:$D1579)),ROW(),0)</f>
        <v>0</v>
      </c>
      <c r="G1579" s="16">
        <f t="array" ref="G1579">IF(ROW()-IFERROR(INDEX(F$2:F1579,MATCH(2,1/(F$2:F1579&lt;&gt;0))),0)&gt;22,22,ROW()-IFERROR(INDEX(F$2:F1579,MATCH(2,1/(F$2:F1579&lt;&gt;0))),0))</f>
        <v>2</v>
      </c>
    </row>
    <row r="1580" spans="1:7" x14ac:dyDescent="0.35">
      <c r="A1580" s="5">
        <v>43649</v>
      </c>
      <c r="B1580" s="7">
        <v>0.72660000000000002</v>
      </c>
      <c r="C1580" s="16">
        <f t="shared" si="46"/>
        <v>-5</v>
      </c>
      <c r="D1580" s="16">
        <f t="array" ref="D1580">IFERROR(INDEX(C$2:C1580,MATCH(2,1/(C$2:C1580&lt;&gt;0))),0)</f>
        <v>-5</v>
      </c>
      <c r="E1580" s="16">
        <f t="shared" si="45"/>
        <v>-5</v>
      </c>
      <c r="F1580" s="16">
        <f>IF(AND(C1580&lt;&gt;0,SUM(C$1:$D1580)=SUM(C$1:$D1580)),ROW(),0)</f>
        <v>1580</v>
      </c>
      <c r="G1580" s="16">
        <f t="array" ref="G1580">IF(ROW()-IFERROR(INDEX(F$2:F1580,MATCH(2,1/(F$2:F1580&lt;&gt;0))),0)&gt;22,22,ROW()-IFERROR(INDEX(F$2:F1580,MATCH(2,1/(F$2:F1580&lt;&gt;0))),0))</f>
        <v>0</v>
      </c>
    </row>
    <row r="1581" spans="1:7" x14ac:dyDescent="0.35">
      <c r="A1581" s="5">
        <v>43650</v>
      </c>
      <c r="B1581" s="7">
        <v>0.72609999999999997</v>
      </c>
      <c r="C1581" s="16">
        <f t="shared" si="46"/>
        <v>-5</v>
      </c>
      <c r="D1581" s="16">
        <f t="array" ref="D1581">IFERROR(INDEX(C$2:C1581,MATCH(2,1/(C$2:C1581&lt;&gt;0))),0)</f>
        <v>-5</v>
      </c>
      <c r="E1581" s="16">
        <f t="shared" si="45"/>
        <v>-5</v>
      </c>
      <c r="F1581" s="16">
        <f>IF(AND(C1581&lt;&gt;0,SUM(C$1:$D1581)=SUM(C$1:$D1581)),ROW(),0)</f>
        <v>1581</v>
      </c>
      <c r="G1581" s="16">
        <f t="array" ref="G1581">IF(ROW()-IFERROR(INDEX(F$2:F1581,MATCH(2,1/(F$2:F1581&lt;&gt;0))),0)&gt;22,22,ROW()-IFERROR(INDEX(F$2:F1581,MATCH(2,1/(F$2:F1581&lt;&gt;0))),0))</f>
        <v>0</v>
      </c>
    </row>
    <row r="1582" spans="1:7" x14ac:dyDescent="0.35">
      <c r="A1582" s="5">
        <v>43651</v>
      </c>
      <c r="B1582" s="7">
        <v>0.92349999999999999</v>
      </c>
      <c r="C1582" s="16">
        <f t="shared" si="46"/>
        <v>-2.5</v>
      </c>
      <c r="D1582" s="16">
        <f t="array" ref="D1582">IFERROR(INDEX(C$2:C1582,MATCH(2,1/(C$2:C1582&lt;&gt;0))),0)</f>
        <v>-2.5</v>
      </c>
      <c r="E1582" s="16">
        <f t="shared" si="45"/>
        <v>-2.5</v>
      </c>
      <c r="F1582" s="16">
        <f>IF(AND(C1582&lt;&gt;0,SUM(C$1:$D1582)=SUM(C$1:$D1582)),ROW(),0)</f>
        <v>1582</v>
      </c>
      <c r="G1582" s="16">
        <f t="array" ref="G1582">IF(ROW()-IFERROR(INDEX(F$2:F1582,MATCH(2,1/(F$2:F1582&lt;&gt;0))),0)&gt;22,22,ROW()-IFERROR(INDEX(F$2:F1582,MATCH(2,1/(F$2:F1582&lt;&gt;0))),0))</f>
        <v>0</v>
      </c>
    </row>
    <row r="1583" spans="1:7" x14ac:dyDescent="0.35">
      <c r="A1583" s="5">
        <v>43654</v>
      </c>
      <c r="B1583" s="7">
        <v>0.26390000000000002</v>
      </c>
      <c r="C1583" s="16">
        <f t="shared" ref="C1583" si="47">IF(B1583&gt;3,5,IF(B1583&gt;2.4,2.5,IF(B1583&gt;1,0,IF(B1583&gt;0.8,-2.5,-5))))</f>
        <v>-5</v>
      </c>
      <c r="D1583" s="16">
        <f t="array" ref="D1583">IFERROR(INDEX(C$2:C1583,MATCH(2,1/(C$2:C1583&lt;&gt;0))),0)</f>
        <v>-5</v>
      </c>
      <c r="E1583" s="16">
        <f t="shared" ref="E1583" si="48">IF(D1583=0,0,IF(D1583&lt;0,-1*(ABS(D1583)-G1583*ABS(D1583)/22),D1583-G1583*D1583/22))</f>
        <v>-5</v>
      </c>
      <c r="F1583" s="16">
        <f>IF(AND(C1583&lt;&gt;0,SUM(C$1:$D1583)=SUM(C$1:$D1583)),ROW(),0)</f>
        <v>1583</v>
      </c>
      <c r="G1583" s="16">
        <f t="array" ref="G1583">IF(ROW()-IFERROR(INDEX(F$2:F1583,MATCH(2,1/(F$2:F1583&lt;&gt;0))),0)&gt;22,22,ROW()-IFERROR(INDEX(F$2:F1583,MATCH(2,1/(F$2:F1583&lt;&gt;0))),0))</f>
        <v>0</v>
      </c>
    </row>
    <row r="1584" spans="1:7" x14ac:dyDescent="0.35">
      <c r="A1584" s="1">
        <v>43655</v>
      </c>
      <c r="B1584" s="2">
        <v>0.98939999999999995</v>
      </c>
      <c r="C1584" s="16">
        <f t="shared" ref="C1584:C1585" si="49">IF(B1584&gt;3,5,IF(B1584&gt;2.4,2.5,IF(B1584&gt;1,0,IF(B1584&gt;0.8,-2.5,-5))))</f>
        <v>-2.5</v>
      </c>
      <c r="D1584" s="16">
        <f t="array" ref="D1584">IFERROR(INDEX(C$2:C1584,MATCH(2,1/(C$2:C1584&lt;&gt;0))),0)</f>
        <v>-2.5</v>
      </c>
      <c r="E1584" s="16">
        <f t="shared" ref="E1584:E1585" si="50">IF(D1584=0,0,IF(D1584&lt;0,-1*(ABS(D1584)-G1584*ABS(D1584)/22),D1584-G1584*D1584/22))</f>
        <v>-2.5</v>
      </c>
      <c r="F1584" s="16">
        <f>IF(AND(C1584&lt;&gt;0,SUM(C$1:$D1584)=SUM(C$1:$D1584)),ROW(),0)</f>
        <v>1584</v>
      </c>
      <c r="G1584" s="16">
        <f t="array" ref="G1584">IF(ROW()-IFERROR(INDEX(F$2:F1584,MATCH(2,1/(F$2:F1584&lt;&gt;0))),0)&gt;22,22,ROW()-IFERROR(INDEX(F$2:F1584,MATCH(2,1/(F$2:F1584&lt;&gt;0))),0))</f>
        <v>0</v>
      </c>
    </row>
    <row r="1585" spans="1:7" x14ac:dyDescent="0.35">
      <c r="A1585" s="1">
        <v>43656</v>
      </c>
      <c r="B1585" s="2">
        <v>0.72509999999999997</v>
      </c>
      <c r="C1585" s="16">
        <f t="shared" si="49"/>
        <v>-5</v>
      </c>
      <c r="D1585" s="16">
        <f t="array" ref="D1585">IFERROR(INDEX(C$2:C1585,MATCH(2,1/(C$2:C1585&lt;&gt;0))),0)</f>
        <v>-5</v>
      </c>
      <c r="E1585" s="16">
        <f t="shared" si="50"/>
        <v>-5</v>
      </c>
      <c r="F1585" s="16">
        <f>IF(AND(C1585&lt;&gt;0,SUM(C$1:$D1585)=SUM(C$1:$D1585)),ROW(),0)</f>
        <v>1585</v>
      </c>
      <c r="G1585" s="16">
        <f t="array" ref="G1585">IF(ROW()-IFERROR(INDEX(F$2:F1585,MATCH(2,1/(F$2:F1585&lt;&gt;0))),0)&gt;22,22,ROW()-IFERROR(INDEX(F$2:F1585,MATCH(2,1/(F$2:F1585&lt;&gt;0))),0))</f>
        <v>0</v>
      </c>
    </row>
    <row r="1586" spans="1:7" x14ac:dyDescent="0.35">
      <c r="A1586" s="1">
        <v>43657</v>
      </c>
      <c r="B1586" s="2">
        <v>0.85640000000000005</v>
      </c>
      <c r="C1586" s="16">
        <f t="shared" ref="C1586" si="51">IF(B1586&gt;3,5,IF(B1586&gt;2.4,2.5,IF(B1586&gt;1,0,IF(B1586&gt;0.8,-2.5,-5))))</f>
        <v>-2.5</v>
      </c>
      <c r="D1586" s="16">
        <f t="array" ref="D1586">IFERROR(INDEX(C$2:C1586,MATCH(2,1/(C$2:C1586&lt;&gt;0))),0)</f>
        <v>-2.5</v>
      </c>
      <c r="E1586" s="16">
        <f t="shared" ref="E1586" si="52">IF(D1586=0,0,IF(D1586&lt;0,-1*(ABS(D1586)-G1586*ABS(D1586)/22),D1586-G1586*D1586/22))</f>
        <v>-2.5</v>
      </c>
      <c r="F1586" s="16">
        <f>IF(AND(C1586&lt;&gt;0,SUM(C$1:$D1586)=SUM(C$1:$D1586)),ROW(),0)</f>
        <v>1586</v>
      </c>
      <c r="G1586" s="16">
        <f t="array" ref="G1586">IF(ROW()-IFERROR(INDEX(F$2:F1586,MATCH(2,1/(F$2:F1586&lt;&gt;0))),0)&gt;22,22,ROW()-IFERROR(INDEX(F$2:F1586,MATCH(2,1/(F$2:F1586&lt;&gt;0))),0))</f>
        <v>0</v>
      </c>
    </row>
    <row r="1587" spans="1:7" x14ac:dyDescent="0.35">
      <c r="A1587" s="1">
        <v>43658</v>
      </c>
      <c r="B1587" s="2">
        <v>0.85580000000000001</v>
      </c>
      <c r="C1587" s="16">
        <f t="shared" ref="C1587:C1588" si="53">IF(B1587&gt;3,5,IF(B1587&gt;2.4,2.5,IF(B1587&gt;1,0,IF(B1587&gt;0.8,-2.5,-5))))</f>
        <v>-2.5</v>
      </c>
      <c r="D1587" s="16">
        <f t="array" ref="D1587">IFERROR(INDEX(C$2:C1587,MATCH(2,1/(C$2:C1587&lt;&gt;0))),0)</f>
        <v>-2.5</v>
      </c>
      <c r="E1587" s="16">
        <f t="shared" ref="E1587:E1588" si="54">IF(D1587=0,0,IF(D1587&lt;0,-1*(ABS(D1587)-G1587*ABS(D1587)/22),D1587-G1587*D1587/22))</f>
        <v>-2.5</v>
      </c>
      <c r="F1587" s="16">
        <f>IF(AND(C1587&lt;&gt;0,SUM(C$1:$D1587)=SUM(C$1:$D1587)),ROW(),0)</f>
        <v>1587</v>
      </c>
      <c r="G1587" s="16">
        <f t="array" ref="G1587">IF(ROW()-IFERROR(INDEX(F$2:F1587,MATCH(2,1/(F$2:F1587&lt;&gt;0))),0)&gt;22,22,ROW()-IFERROR(INDEX(F$2:F1587,MATCH(2,1/(F$2:F1587&lt;&gt;0))),0))</f>
        <v>0</v>
      </c>
    </row>
    <row r="1588" spans="1:7" x14ac:dyDescent="0.35">
      <c r="A1588" s="1">
        <v>43661</v>
      </c>
      <c r="B1588" s="2">
        <v>0.79</v>
      </c>
      <c r="C1588" s="16">
        <f t="shared" si="53"/>
        <v>-5</v>
      </c>
      <c r="D1588" s="16">
        <f t="array" ref="D1588">IFERROR(INDEX(C$2:C1588,MATCH(2,1/(C$2:C1588&lt;&gt;0))),0)</f>
        <v>-5</v>
      </c>
      <c r="E1588" s="16">
        <f t="shared" si="54"/>
        <v>-5</v>
      </c>
      <c r="F1588" s="16">
        <f>IF(AND(C1588&lt;&gt;0,SUM(C$1:$D1588)=SUM(C$1:$D1588)),ROW(),0)</f>
        <v>1588</v>
      </c>
      <c r="G1588" s="16">
        <f t="array" ref="G1588">IF(ROW()-IFERROR(INDEX(F$2:F1588,MATCH(2,1/(F$2:F1588&lt;&gt;0))),0)&gt;22,22,ROW()-IFERROR(INDEX(F$2:F1588,MATCH(2,1/(F$2:F1588&lt;&gt;0))),0))</f>
        <v>0</v>
      </c>
    </row>
    <row r="1589" spans="1:7" x14ac:dyDescent="0.35">
      <c r="A1589" s="1">
        <v>43662</v>
      </c>
      <c r="B1589" s="2">
        <v>0.72419999999999995</v>
      </c>
      <c r="C1589" s="16">
        <f t="shared" ref="C1589" si="55">IF(B1589&gt;3,5,IF(B1589&gt;2.4,2.5,IF(B1589&gt;1,0,IF(B1589&gt;0.8,-2.5,-5))))</f>
        <v>-5</v>
      </c>
      <c r="D1589" s="16">
        <f t="array" ref="D1589">IFERROR(INDEX(C$2:C1589,MATCH(2,1/(C$2:C1589&lt;&gt;0))),0)</f>
        <v>-5</v>
      </c>
      <c r="E1589" s="16">
        <f t="shared" ref="E1589" si="56">IF(D1589=0,0,IF(D1589&lt;0,-1*(ABS(D1589)-G1589*ABS(D1589)/22),D1589-G1589*D1589/22))</f>
        <v>-5</v>
      </c>
      <c r="F1589" s="16">
        <f>IF(AND(C1589&lt;&gt;0,SUM(C$1:$D1589)=SUM(C$1:$D1589)),ROW(),0)</f>
        <v>1589</v>
      </c>
      <c r="G1589" s="16">
        <f t="array" ref="G1589">IF(ROW()-IFERROR(INDEX(F$2:F1589,MATCH(2,1/(F$2:F1589&lt;&gt;0))),0)&gt;22,22,ROW()-IFERROR(INDEX(F$2:F1589,MATCH(2,1/(F$2:F1589&lt;&gt;0))),0))</f>
        <v>0</v>
      </c>
    </row>
    <row r="1590" spans="1:7" x14ac:dyDescent="0.35">
      <c r="A1590" s="1">
        <v>43663</v>
      </c>
      <c r="B1590" s="2">
        <v>0.46079999999999999</v>
      </c>
      <c r="C1590" s="16">
        <f t="shared" ref="C1590" si="57">IF(B1590&gt;3,5,IF(B1590&gt;2.4,2.5,IF(B1590&gt;1,0,IF(B1590&gt;0.8,-2.5,-5))))</f>
        <v>-5</v>
      </c>
      <c r="D1590" s="16">
        <f t="array" ref="D1590">IFERROR(INDEX(C$2:C1590,MATCH(2,1/(C$2:C1590&lt;&gt;0))),0)</f>
        <v>-5</v>
      </c>
      <c r="E1590" s="16">
        <f t="shared" ref="E1590" si="58">IF(D1590=0,0,IF(D1590&lt;0,-1*(ABS(D1590)-G1590*ABS(D1590)/22),D1590-G1590*D1590/22))</f>
        <v>-5</v>
      </c>
      <c r="F1590" s="16">
        <f>IF(AND(C1590&lt;&gt;0,SUM(C$1:$D1590)=SUM(C$1:$D1590)),ROW(),0)</f>
        <v>1590</v>
      </c>
      <c r="G1590" s="16">
        <f t="array" ref="G1590">IF(ROW()-IFERROR(INDEX(F$2:F1590,MATCH(2,1/(F$2:F1590&lt;&gt;0))),0)&gt;22,22,ROW()-IFERROR(INDEX(F$2:F1590,MATCH(2,1/(F$2:F1590&lt;&gt;0))),0))</f>
        <v>0</v>
      </c>
    </row>
    <row r="1591" spans="1:7" x14ac:dyDescent="0.35">
      <c r="A1591" s="1">
        <v>43664</v>
      </c>
      <c r="B1591" s="2">
        <v>0.52669999999999995</v>
      </c>
      <c r="C1591" s="16">
        <f t="shared" ref="C1591" si="59">IF(B1591&gt;3,5,IF(B1591&gt;2.4,2.5,IF(B1591&gt;1,0,IF(B1591&gt;0.8,-2.5,-5))))</f>
        <v>-5</v>
      </c>
      <c r="D1591" s="16">
        <f t="array" ref="D1591">IFERROR(INDEX(C$2:C1591,MATCH(2,1/(C$2:C1591&lt;&gt;0))),0)</f>
        <v>-5</v>
      </c>
      <c r="E1591" s="16">
        <f t="shared" ref="E1591" si="60">IF(D1591=0,0,IF(D1591&lt;0,-1*(ABS(D1591)-G1591*ABS(D1591)/22),D1591-G1591*D1591/22))</f>
        <v>-5</v>
      </c>
      <c r="F1591" s="16">
        <f>IF(AND(C1591&lt;&gt;0,SUM(C$1:$D1591)=SUM(C$1:$D1591)),ROW(),0)</f>
        <v>1591</v>
      </c>
      <c r="G1591" s="16">
        <f t="array" ref="G1591">IF(ROW()-IFERROR(INDEX(F$2:F1591,MATCH(2,1/(F$2:F1591&lt;&gt;0))),0)&gt;22,22,ROW()-IFERROR(INDEX(F$2:F1591,MATCH(2,1/(F$2:F1591&lt;&gt;0))),0))</f>
        <v>0</v>
      </c>
    </row>
    <row r="1592" spans="1:7" x14ac:dyDescent="0.35">
      <c r="A1592" s="1">
        <v>43665</v>
      </c>
      <c r="B1592" s="2">
        <v>0.39529999999999998</v>
      </c>
      <c r="C1592" s="16">
        <f t="shared" ref="C1592" si="61">IF(B1592&gt;3,5,IF(B1592&gt;2.4,2.5,IF(B1592&gt;1,0,IF(B1592&gt;0.8,-2.5,-5))))</f>
        <v>-5</v>
      </c>
      <c r="D1592" s="16">
        <f t="array" ref="D1592">IFERROR(INDEX(C$2:C1592,MATCH(2,1/(C$2:C1592&lt;&gt;0))),0)</f>
        <v>-5</v>
      </c>
      <c r="E1592" s="16">
        <f t="shared" ref="E1592" si="62">IF(D1592=0,0,IF(D1592&lt;0,-1*(ABS(D1592)-G1592*ABS(D1592)/22),D1592-G1592*D1592/22))</f>
        <v>-5</v>
      </c>
      <c r="F1592" s="16">
        <f>IF(AND(C1592&lt;&gt;0,SUM(C$1:$D1592)=SUM(C$1:$D1592)),ROW(),0)</f>
        <v>1592</v>
      </c>
      <c r="G1592" s="16">
        <f t="array" ref="G1592">IF(ROW()-IFERROR(INDEX(F$2:F1592,MATCH(2,1/(F$2:F1592&lt;&gt;0))),0)&gt;22,22,ROW()-IFERROR(INDEX(F$2:F1592,MATCH(2,1/(F$2:F1592&lt;&gt;0))),0))</f>
        <v>0</v>
      </c>
    </row>
    <row r="1593" spans="1:7" x14ac:dyDescent="0.35">
      <c r="A1593" s="1">
        <v>43668</v>
      </c>
      <c r="B1593" s="2">
        <v>0.26350000000000001</v>
      </c>
      <c r="C1593" s="16">
        <f t="shared" ref="C1593" si="63">IF(B1593&gt;3,5,IF(B1593&gt;2.4,2.5,IF(B1593&gt;1,0,IF(B1593&gt;0.8,-2.5,-5))))</f>
        <v>-5</v>
      </c>
      <c r="D1593" s="16">
        <f t="array" ref="D1593">IFERROR(INDEX(C$2:C1593,MATCH(2,1/(C$2:C1593&lt;&gt;0))),0)</f>
        <v>-5</v>
      </c>
      <c r="E1593" s="16">
        <f t="shared" ref="E1593" si="64">IF(D1593=0,0,IF(D1593&lt;0,-1*(ABS(D1593)-G1593*ABS(D1593)/22),D1593-G1593*D1593/22))</f>
        <v>-5</v>
      </c>
      <c r="F1593" s="16">
        <f>IF(AND(C1593&lt;&gt;0,SUM(C$1:$D1593)=SUM(C$1:$D1593)),ROW(),0)</f>
        <v>1593</v>
      </c>
      <c r="G1593" s="16">
        <f t="array" ref="G1593">IF(ROW()-IFERROR(INDEX(F$2:F1593,MATCH(2,1/(F$2:F1593&lt;&gt;0))),0)&gt;22,22,ROW()-IFERROR(INDEX(F$2:F1593,MATCH(2,1/(F$2:F1593&lt;&gt;0))),0))</f>
        <v>0</v>
      </c>
    </row>
    <row r="1594" spans="1:7" x14ac:dyDescent="0.35">
      <c r="A1594" s="1">
        <v>43669</v>
      </c>
      <c r="B1594" s="2">
        <v>1.054</v>
      </c>
      <c r="C1594" s="16">
        <f t="shared" ref="C1594" si="65">IF(B1594&gt;3,5,IF(B1594&gt;2.4,2.5,IF(B1594&gt;1,0,IF(B1594&gt;0.8,-2.5,-5))))</f>
        <v>0</v>
      </c>
      <c r="D1594" s="16">
        <f t="array" ref="D1594">IFERROR(INDEX(C$2:C1594,MATCH(2,1/(C$2:C1594&lt;&gt;0))),0)</f>
        <v>-5</v>
      </c>
      <c r="E1594" s="16">
        <f t="shared" ref="E1594" si="66">IF(D1594=0,0,IF(D1594&lt;0,-1*(ABS(D1594)-G1594*ABS(D1594)/22),D1594-G1594*D1594/22))</f>
        <v>-4.7727272727272725</v>
      </c>
      <c r="F1594" s="16">
        <f>IF(AND(C1594&lt;&gt;0,SUM(C$1:$D1594)=SUM(C$1:$D1594)),ROW(),0)</f>
        <v>0</v>
      </c>
      <c r="G1594" s="16">
        <f t="array" ref="G1594">IF(ROW()-IFERROR(INDEX(F$2:F1594,MATCH(2,1/(F$2:F1594&lt;&gt;0))),0)&gt;22,22,ROW()-IFERROR(INDEX(F$2:F1594,MATCH(2,1/(F$2:F1594&lt;&gt;0))),0))</f>
        <v>1</v>
      </c>
    </row>
    <row r="1595" spans="1:7" x14ac:dyDescent="0.35">
      <c r="A1595" s="1">
        <v>43670</v>
      </c>
      <c r="B1595" s="2">
        <v>0.85640000000000005</v>
      </c>
      <c r="C1595" s="16">
        <f t="shared" ref="C1595" si="67">IF(B1595&gt;3,5,IF(B1595&gt;2.4,2.5,IF(B1595&gt;1,0,IF(B1595&gt;0.8,-2.5,-5))))</f>
        <v>-2.5</v>
      </c>
      <c r="D1595" s="16">
        <f t="array" ref="D1595">IFERROR(INDEX(C$2:C1595,MATCH(2,1/(C$2:C1595&lt;&gt;0))),0)</f>
        <v>-2.5</v>
      </c>
      <c r="E1595" s="16">
        <f t="shared" ref="E1595" si="68">IF(D1595=0,0,IF(D1595&lt;0,-1*(ABS(D1595)-G1595*ABS(D1595)/22),D1595-G1595*D1595/22))</f>
        <v>-2.5</v>
      </c>
      <c r="F1595" s="16">
        <f>IF(AND(C1595&lt;&gt;0,SUM(C$1:$D1595)=SUM(C$1:$D1595)),ROW(),0)</f>
        <v>1595</v>
      </c>
      <c r="G1595" s="16">
        <f t="array" ref="G1595">IF(ROW()-IFERROR(INDEX(F$2:F1595,MATCH(2,1/(F$2:F1595&lt;&gt;0))),0)&gt;22,22,ROW()-IFERROR(INDEX(F$2:F1595,MATCH(2,1/(F$2:F1595&lt;&gt;0))),0))</f>
        <v>0</v>
      </c>
    </row>
    <row r="1596" spans="1:7" x14ac:dyDescent="0.35">
      <c r="A1596" s="1">
        <v>43671</v>
      </c>
      <c r="B1596" s="2">
        <v>0.92230000000000001</v>
      </c>
      <c r="C1596" s="16">
        <f t="shared" ref="C1596" si="69">IF(B1596&gt;3,5,IF(B1596&gt;2.4,2.5,IF(B1596&gt;1,0,IF(B1596&gt;0.8,-2.5,-5))))</f>
        <v>-2.5</v>
      </c>
      <c r="D1596" s="16">
        <f t="array" ref="D1596">IFERROR(INDEX(C$2:C1596,MATCH(2,1/(C$2:C1596&lt;&gt;0))),0)</f>
        <v>-2.5</v>
      </c>
      <c r="E1596" s="16">
        <f t="shared" ref="E1596" si="70">IF(D1596=0,0,IF(D1596&lt;0,-1*(ABS(D1596)-G1596*ABS(D1596)/22),D1596-G1596*D1596/22))</f>
        <v>-2.5</v>
      </c>
      <c r="F1596" s="16">
        <f>IF(AND(C1596&lt;&gt;0,SUM(C$1:$D1596)=SUM(C$1:$D1596)),ROW(),0)</f>
        <v>1596</v>
      </c>
      <c r="G1596" s="16">
        <f t="array" ref="G1596">IF(ROW()-IFERROR(INDEX(F$2:F1596,MATCH(2,1/(F$2:F1596&lt;&gt;0))),0)&gt;22,22,ROW()-IFERROR(INDEX(F$2:F1596,MATCH(2,1/(F$2:F1596&lt;&gt;0))),0))</f>
        <v>0</v>
      </c>
    </row>
    <row r="1597" spans="1:7" x14ac:dyDescent="0.35">
      <c r="A1597" s="1">
        <v>43672</v>
      </c>
      <c r="B1597" s="2">
        <v>1.1198999999999999</v>
      </c>
      <c r="C1597" s="16">
        <f t="shared" ref="C1597" si="71">IF(B1597&gt;3,5,IF(B1597&gt;2.4,2.5,IF(B1597&gt;1,0,IF(B1597&gt;0.8,-2.5,-5))))</f>
        <v>0</v>
      </c>
      <c r="D1597" s="16">
        <f t="array" ref="D1597">IFERROR(INDEX(C$2:C1597,MATCH(2,1/(C$2:C1597&lt;&gt;0))),0)</f>
        <v>-2.5</v>
      </c>
      <c r="E1597" s="16">
        <f t="shared" ref="E1597" si="72">IF(D1597=0,0,IF(D1597&lt;0,-1*(ABS(D1597)-G1597*ABS(D1597)/22),D1597-G1597*D1597/22))</f>
        <v>-2.3863636363636362</v>
      </c>
      <c r="F1597" s="16">
        <f>IF(AND(C1597&lt;&gt;0,SUM(C$1:$D1597)=SUM(C$1:$D1597)),ROW(),0)</f>
        <v>0</v>
      </c>
      <c r="G1597" s="16">
        <f t="array" ref="G1597">IF(ROW()-IFERROR(INDEX(F$2:F1597,MATCH(2,1/(F$2:F1597&lt;&gt;0))),0)&gt;22,22,ROW()-IFERROR(INDEX(F$2:F1597,MATCH(2,1/(F$2:F1597&lt;&gt;0))),0))</f>
        <v>1</v>
      </c>
    </row>
    <row r="1598" spans="1:7" x14ac:dyDescent="0.35">
      <c r="A1598" s="1">
        <v>43675</v>
      </c>
      <c r="B1598" s="2">
        <v>0.52700000000000002</v>
      </c>
      <c r="C1598" s="16">
        <f t="shared" ref="C1598" si="73">IF(B1598&gt;3,5,IF(B1598&gt;2.4,2.5,IF(B1598&gt;1,0,IF(B1598&gt;0.8,-2.5,-5))))</f>
        <v>-5</v>
      </c>
      <c r="D1598" s="16">
        <f t="array" ref="D1598">IFERROR(INDEX(C$2:C1598,MATCH(2,1/(C$2:C1598&lt;&gt;0))),0)</f>
        <v>-5</v>
      </c>
      <c r="E1598" s="16">
        <f t="shared" ref="E1598" si="74">IF(D1598=0,0,IF(D1598&lt;0,-1*(ABS(D1598)-G1598*ABS(D1598)/22),D1598-G1598*D1598/22))</f>
        <v>-5</v>
      </c>
      <c r="F1598" s="16">
        <f>IF(AND(C1598&lt;&gt;0,SUM(C$1:$D1598)=SUM(C$1:$D1598)),ROW(),0)</f>
        <v>1598</v>
      </c>
      <c r="G1598" s="16">
        <f t="array" ref="G1598">IF(ROW()-IFERROR(INDEX(F$2:F1598,MATCH(2,1/(F$2:F1598&lt;&gt;0))),0)&gt;22,22,ROW()-IFERROR(INDEX(F$2:F1598,MATCH(2,1/(F$2:F1598&lt;&gt;0))),0))</f>
        <v>0</v>
      </c>
    </row>
    <row r="1599" spans="1:7" x14ac:dyDescent="0.35">
      <c r="A1599" s="1">
        <v>43676</v>
      </c>
      <c r="B1599" s="2">
        <v>0.59250000000000003</v>
      </c>
      <c r="C1599" s="16">
        <f t="shared" ref="C1599:C1600" si="75">IF(B1599&gt;3,5,IF(B1599&gt;2.4,2.5,IF(B1599&gt;1,0,IF(B1599&gt;0.8,-2.5,-5))))</f>
        <v>-5</v>
      </c>
      <c r="D1599" s="16">
        <f t="array" ref="D1599">IFERROR(INDEX(C$2:C1599,MATCH(2,1/(C$2:C1599&lt;&gt;0))),0)</f>
        <v>-5</v>
      </c>
      <c r="E1599" s="16">
        <f t="shared" ref="E1599:E1600" si="76">IF(D1599=0,0,IF(D1599&lt;0,-1*(ABS(D1599)-G1599*ABS(D1599)/22),D1599-G1599*D1599/22))</f>
        <v>-5</v>
      </c>
      <c r="F1599" s="16">
        <f>IF(AND(C1599&lt;&gt;0,SUM(C$1:$D1599)=SUM(C$1:$D1599)),ROW(),0)</f>
        <v>1599</v>
      </c>
      <c r="G1599" s="16">
        <f t="array" ref="G1599">IF(ROW()-IFERROR(INDEX(F$2:F1599,MATCH(2,1/(F$2:F1599&lt;&gt;0))),0)&gt;22,22,ROW()-IFERROR(INDEX(F$2:F1599,MATCH(2,1/(F$2:F1599&lt;&gt;0))),0))</f>
        <v>0</v>
      </c>
    </row>
    <row r="1600" spans="1:7" x14ac:dyDescent="0.35">
      <c r="A1600" s="1">
        <v>43677</v>
      </c>
      <c r="B1600" s="2">
        <v>0.52669999999999995</v>
      </c>
      <c r="C1600" s="16">
        <f t="shared" si="75"/>
        <v>-5</v>
      </c>
      <c r="D1600" s="16">
        <f t="array" ref="D1600">IFERROR(INDEX(C$2:C1600,MATCH(2,1/(C$2:C1600&lt;&gt;0))),0)</f>
        <v>-5</v>
      </c>
      <c r="E1600" s="16">
        <f t="shared" si="76"/>
        <v>-5</v>
      </c>
      <c r="F1600" s="16">
        <f>IF(AND(C1600&lt;&gt;0,SUM(C$1:$D1600)=SUM(C$1:$D1600)),ROW(),0)</f>
        <v>1600</v>
      </c>
      <c r="G1600" s="16">
        <f t="array" ref="G1600">IF(ROW()-IFERROR(INDEX(F$2:F1600,MATCH(2,1/(F$2:F1600&lt;&gt;0))),0)&gt;22,22,ROW()-IFERROR(INDEX(F$2:F1600,MATCH(2,1/(F$2:F1600&lt;&gt;0))),0))</f>
        <v>0</v>
      </c>
    </row>
    <row r="1601" spans="1:7" x14ac:dyDescent="0.35">
      <c r="A1601" s="1">
        <v>43678</v>
      </c>
      <c r="B1601" s="2">
        <v>0.46079999999999999</v>
      </c>
      <c r="C1601" s="16">
        <f t="shared" ref="C1601" si="77">IF(B1601&gt;3,5,IF(B1601&gt;2.4,2.5,IF(B1601&gt;1,0,IF(B1601&gt;0.8,-2.5,-5))))</f>
        <v>-5</v>
      </c>
      <c r="D1601" s="16">
        <f t="array" ref="D1601">IFERROR(INDEX(C$2:C1601,MATCH(2,1/(C$2:C1601&lt;&gt;0))),0)</f>
        <v>-5</v>
      </c>
      <c r="E1601" s="16">
        <f t="shared" ref="E1601" si="78">IF(D1601=0,0,IF(D1601&lt;0,-1*(ABS(D1601)-G1601*ABS(D1601)/22),D1601-G1601*D1601/22))</f>
        <v>-5</v>
      </c>
      <c r="F1601" s="16">
        <f>IF(AND(C1601&lt;&gt;0,SUM(C$1:$D1601)=SUM(C$1:$D1601)),ROW(),0)</f>
        <v>1601</v>
      </c>
      <c r="G1601" s="16">
        <f t="array" ref="G1601">IF(ROW()-IFERROR(INDEX(F$2:F1601,MATCH(2,1/(F$2:F1601&lt;&gt;0))),0)&gt;22,22,ROW()-IFERROR(INDEX(F$2:F1601,MATCH(2,1/(F$2:F1601&lt;&gt;0))),0))</f>
        <v>0</v>
      </c>
    </row>
    <row r="1602" spans="1:7" x14ac:dyDescent="0.35">
      <c r="A1602" s="1">
        <v>43679</v>
      </c>
      <c r="B1602" s="2">
        <v>0.59209999999999996</v>
      </c>
      <c r="C1602" s="16">
        <f t="shared" ref="C1602:C1603" si="79">IF(B1602&gt;3,5,IF(B1602&gt;2.4,2.5,IF(B1602&gt;1,0,IF(B1602&gt;0.8,-2.5,-5))))</f>
        <v>-5</v>
      </c>
      <c r="D1602" s="16">
        <f t="array" ref="D1602">IFERROR(INDEX(C$2:C1602,MATCH(2,1/(C$2:C1602&lt;&gt;0))),0)</f>
        <v>-5</v>
      </c>
      <c r="E1602" s="16">
        <f t="shared" ref="E1602:E1603" si="80">IF(D1602=0,0,IF(D1602&lt;0,-1*(ABS(D1602)-G1602*ABS(D1602)/22),D1602-G1602*D1602/22))</f>
        <v>-5</v>
      </c>
      <c r="F1602" s="16">
        <f>IF(AND(C1602&lt;&gt;0,SUM(C$1:$D1602)=SUM(C$1:$D1602)),ROW(),0)</f>
        <v>1602</v>
      </c>
      <c r="G1602" s="16">
        <f t="array" ref="G1602">IF(ROW()-IFERROR(INDEX(F$2:F1602,MATCH(2,1/(F$2:F1602&lt;&gt;0))),0)&gt;22,22,ROW()-IFERROR(INDEX(F$2:F1602,MATCH(2,1/(F$2:F1602&lt;&gt;0))),0))</f>
        <v>0</v>
      </c>
    </row>
    <row r="1603" spans="1:7" x14ac:dyDescent="0.35">
      <c r="A1603" s="1">
        <v>43682</v>
      </c>
      <c r="B1603" s="2">
        <v>0.78949999999999998</v>
      </c>
      <c r="C1603" s="16">
        <f t="shared" si="79"/>
        <v>-5</v>
      </c>
      <c r="D1603" s="16">
        <f t="array" ref="D1603">IFERROR(INDEX(C$2:C1603,MATCH(2,1/(C$2:C1603&lt;&gt;0))),0)</f>
        <v>-5</v>
      </c>
      <c r="E1603" s="16">
        <f t="shared" si="80"/>
        <v>-5</v>
      </c>
      <c r="F1603" s="16">
        <f>IF(AND(C1603&lt;&gt;0,SUM(C$1:$D1603)=SUM(C$1:$D1603)),ROW(),0)</f>
        <v>1603</v>
      </c>
      <c r="G1603" s="16">
        <f t="array" ref="G1603">IF(ROW()-IFERROR(INDEX(F$2:F1603,MATCH(2,1/(F$2:F1603&lt;&gt;0))),0)&gt;22,22,ROW()-IFERROR(INDEX(F$2:F1603,MATCH(2,1/(F$2:F1603&lt;&gt;0))),0))</f>
        <v>0</v>
      </c>
    </row>
    <row r="1604" spans="1:7" x14ac:dyDescent="0.35">
      <c r="A1604" s="1">
        <v>43683</v>
      </c>
      <c r="B1604" s="2">
        <v>0.26319999999999999</v>
      </c>
      <c r="C1604" s="16">
        <f t="shared" ref="C1604:C1607" si="81">IF(B1604&gt;3,5,IF(B1604&gt;2.4,2.5,IF(B1604&gt;1,0,IF(B1604&gt;0.8,-2.5,-5))))</f>
        <v>-5</v>
      </c>
      <c r="D1604" s="16">
        <f t="array" ref="D1604">IFERROR(INDEX(C$2:C1604,MATCH(2,1/(C$2:C1604&lt;&gt;0))),0)</f>
        <v>-5</v>
      </c>
      <c r="E1604" s="16">
        <f t="shared" ref="E1604:E1607" si="82">IF(D1604=0,0,IF(D1604&lt;0,-1*(ABS(D1604)-G1604*ABS(D1604)/22),D1604-G1604*D1604/22))</f>
        <v>-5</v>
      </c>
      <c r="F1604" s="16">
        <f>IF(AND(C1604&lt;&gt;0,SUM(C$1:$D1604)=SUM(C$1:$D1604)),ROW(),0)</f>
        <v>1604</v>
      </c>
      <c r="G1604" s="16">
        <f t="array" ref="G1604">IF(ROW()-IFERROR(INDEX(F$2:F1604,MATCH(2,1/(F$2:F1604&lt;&gt;0))),0)&gt;22,22,ROW()-IFERROR(INDEX(F$2:F1604,MATCH(2,1/(F$2:F1604&lt;&gt;0))),0))</f>
        <v>0</v>
      </c>
    </row>
    <row r="1605" spans="1:7" x14ac:dyDescent="0.35">
      <c r="A1605" s="1">
        <v>43684</v>
      </c>
      <c r="B1605" s="2">
        <v>1.3815999999999999</v>
      </c>
      <c r="C1605" s="16">
        <f t="shared" si="81"/>
        <v>0</v>
      </c>
      <c r="D1605" s="16">
        <f t="array" ref="D1605">IFERROR(INDEX(C$2:C1605,MATCH(2,1/(C$2:C1605&lt;&gt;0))),0)</f>
        <v>-5</v>
      </c>
      <c r="E1605" s="16">
        <f t="shared" si="82"/>
        <v>-4.7727272727272725</v>
      </c>
      <c r="F1605" s="16">
        <f>IF(AND(C1605&lt;&gt;0,SUM(C$1:$D1605)=SUM(C$1:$D1605)),ROW(),0)</f>
        <v>0</v>
      </c>
      <c r="G1605" s="16">
        <f t="array" ref="G1605">IF(ROW()-IFERROR(INDEX(F$2:F1605,MATCH(2,1/(F$2:F1605&lt;&gt;0))),0)&gt;22,22,ROW()-IFERROR(INDEX(F$2:F1605,MATCH(2,1/(F$2:F1605&lt;&gt;0))),0))</f>
        <v>1</v>
      </c>
    </row>
    <row r="1606" spans="1:7" x14ac:dyDescent="0.35">
      <c r="A1606" s="1">
        <v>43685</v>
      </c>
      <c r="B1606" s="2">
        <v>0.85470000000000002</v>
      </c>
      <c r="C1606" s="16">
        <f t="shared" si="81"/>
        <v>-2.5</v>
      </c>
      <c r="D1606" s="16">
        <f t="array" ref="D1606">IFERROR(INDEX(C$2:C1606,MATCH(2,1/(C$2:C1606&lt;&gt;0))),0)</f>
        <v>-2.5</v>
      </c>
      <c r="E1606" s="16">
        <f t="shared" si="82"/>
        <v>-2.5</v>
      </c>
      <c r="F1606" s="16">
        <f>IF(AND(C1606&lt;&gt;0,SUM(C$1:$D1606)=SUM(C$1:$D1606)),ROW(),0)</f>
        <v>1606</v>
      </c>
      <c r="G1606" s="16">
        <f t="array" ref="G1606">IF(ROW()-IFERROR(INDEX(F$2:F1606,MATCH(2,1/(F$2:F1606&lt;&gt;0))),0)&gt;22,22,ROW()-IFERROR(INDEX(F$2:F1606,MATCH(2,1/(F$2:F1606&lt;&gt;0))),0))</f>
        <v>0</v>
      </c>
    </row>
    <row r="1607" spans="1:7" x14ac:dyDescent="0.35">
      <c r="A1607" s="1">
        <v>43686</v>
      </c>
      <c r="B1607" s="2">
        <v>0.45989999999999998</v>
      </c>
      <c r="C1607" s="16">
        <f t="shared" si="81"/>
        <v>-5</v>
      </c>
      <c r="D1607" s="16">
        <f t="array" ref="D1607">IFERROR(INDEX(C$2:C1607,MATCH(2,1/(C$2:C1607&lt;&gt;0))),0)</f>
        <v>-5</v>
      </c>
      <c r="E1607" s="16">
        <f t="shared" si="82"/>
        <v>-5</v>
      </c>
      <c r="F1607" s="16">
        <f>IF(AND(C1607&lt;&gt;0,SUM(C$1:$D1607)=SUM(C$1:$D1607)),ROW(),0)</f>
        <v>1607</v>
      </c>
      <c r="G1607" s="16">
        <f t="array" ref="G1607">IF(ROW()-IFERROR(INDEX(F$2:F1607,MATCH(2,1/(F$2:F1607&lt;&gt;0))),0)&gt;22,22,ROW()-IFERROR(INDEX(F$2:F1607,MATCH(2,1/(F$2:F1607&lt;&gt;0))),0))</f>
        <v>0</v>
      </c>
    </row>
    <row r="1608" spans="1:7" x14ac:dyDescent="0.35">
      <c r="A1608" s="1">
        <v>43689</v>
      </c>
      <c r="B1608" s="2">
        <v>1.1819</v>
      </c>
      <c r="C1608" s="16">
        <f t="shared" ref="C1608" si="83">IF(B1608&gt;3,5,IF(B1608&gt;2.4,2.5,IF(B1608&gt;1,0,IF(B1608&gt;0.8,-2.5,-5))))</f>
        <v>0</v>
      </c>
      <c r="D1608" s="16">
        <f t="array" ref="D1608">IFERROR(INDEX(C$2:C1608,MATCH(2,1/(C$2:C1608&lt;&gt;0))),0)</f>
        <v>-5</v>
      </c>
      <c r="E1608" s="16">
        <f t="shared" ref="E1608" si="84">IF(D1608=0,0,IF(D1608&lt;0,-1*(ABS(D1608)-G1608*ABS(D1608)/22),D1608-G1608*D1608/22))</f>
        <v>-4.7727272727272725</v>
      </c>
      <c r="F1608" s="16">
        <f>IF(AND(C1608&lt;&gt;0,SUM(C$1:$D1608)=SUM(C$1:$D1608)),ROW(),0)</f>
        <v>0</v>
      </c>
      <c r="G1608" s="16">
        <f t="array" ref="G1608">IF(ROW()-IFERROR(INDEX(F$2:F1608,MATCH(2,1/(F$2:F1608&lt;&gt;0))),0)&gt;22,22,ROW()-IFERROR(INDEX(F$2:F1608,MATCH(2,1/(F$2:F1608&lt;&gt;0))),0))</f>
        <v>1</v>
      </c>
    </row>
  </sheetData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65645-49AB-46D4-BF68-AC93F5E48E4D}">
  <dimension ref="A1:C1217"/>
  <sheetViews>
    <sheetView topLeftCell="A1193" workbookViewId="0">
      <selection activeCell="A1193" sqref="A1:B1048576"/>
    </sheetView>
  </sheetViews>
  <sheetFormatPr defaultRowHeight="14.15" x14ac:dyDescent="0.35"/>
  <cols>
    <col min="1" max="1" width="14.7109375" style="16" customWidth="1"/>
    <col min="2" max="2" width="24.7109375" style="16" customWidth="1"/>
  </cols>
  <sheetData>
    <row r="1" spans="1:3" x14ac:dyDescent="0.35">
      <c r="A1" s="15" t="s">
        <v>24</v>
      </c>
      <c r="B1" s="17" t="s">
        <v>25</v>
      </c>
      <c r="C1" s="8" t="s">
        <v>34</v>
      </c>
    </row>
    <row r="2" spans="1:3" x14ac:dyDescent="0.3">
      <c r="A2" s="14">
        <v>40547</v>
      </c>
      <c r="B2" s="18">
        <v>0.4229</v>
      </c>
    </row>
    <row r="3" spans="1:3" x14ac:dyDescent="0.3">
      <c r="A3" s="14">
        <v>40548</v>
      </c>
      <c r="B3" s="18">
        <v>0.44850000000000001</v>
      </c>
    </row>
    <row r="4" spans="1:3" x14ac:dyDescent="0.3">
      <c r="A4" s="14">
        <v>40549</v>
      </c>
      <c r="B4" s="18">
        <v>0.38740000000000002</v>
      </c>
    </row>
    <row r="5" spans="1:3" x14ac:dyDescent="0.3">
      <c r="A5" s="14">
        <v>40550</v>
      </c>
      <c r="B5" s="18">
        <v>0.43719999999999998</v>
      </c>
    </row>
    <row r="6" spans="1:3" x14ac:dyDescent="0.3">
      <c r="A6" s="14">
        <v>40553</v>
      </c>
      <c r="B6" s="18">
        <v>0.41139999999999999</v>
      </c>
    </row>
    <row r="7" spans="1:3" x14ac:dyDescent="0.3">
      <c r="A7" s="14">
        <v>40554</v>
      </c>
      <c r="B7" s="18">
        <v>0.35770000000000002</v>
      </c>
    </row>
    <row r="8" spans="1:3" x14ac:dyDescent="0.3">
      <c r="A8" s="14">
        <v>40555</v>
      </c>
      <c r="B8" s="18">
        <v>0.43419999999999997</v>
      </c>
    </row>
    <row r="9" spans="1:3" x14ac:dyDescent="0.3">
      <c r="A9" s="14">
        <v>40556</v>
      </c>
      <c r="B9" s="18">
        <v>0.38540000000000002</v>
      </c>
    </row>
    <row r="10" spans="1:3" x14ac:dyDescent="0.3">
      <c r="A10" s="14">
        <v>40557</v>
      </c>
      <c r="B10" s="18">
        <v>0.40600000000000003</v>
      </c>
    </row>
    <row r="11" spans="1:3" x14ac:dyDescent="0.3">
      <c r="A11" s="14">
        <v>40560</v>
      </c>
      <c r="B11" s="18">
        <v>0.4042</v>
      </c>
    </row>
    <row r="12" spans="1:3" x14ac:dyDescent="0.3">
      <c r="A12" s="14">
        <v>40561</v>
      </c>
      <c r="B12" s="18">
        <v>0.55179999999999996</v>
      </c>
    </row>
    <row r="13" spans="1:3" x14ac:dyDescent="0.3">
      <c r="A13" s="14">
        <v>40562</v>
      </c>
      <c r="B13" s="18">
        <v>0.49630000000000002</v>
      </c>
    </row>
    <row r="14" spans="1:3" x14ac:dyDescent="0.3">
      <c r="A14" s="14">
        <v>40563</v>
      </c>
      <c r="B14" s="18">
        <v>0.44269999999999998</v>
      </c>
    </row>
    <row r="15" spans="1:3" x14ac:dyDescent="0.3">
      <c r="A15" s="14">
        <v>40564</v>
      </c>
      <c r="B15" s="18">
        <v>0.47349999999999998</v>
      </c>
    </row>
    <row r="16" spans="1:3" x14ac:dyDescent="0.3">
      <c r="A16" s="14">
        <v>40567</v>
      </c>
      <c r="B16" s="18">
        <v>0.48080000000000001</v>
      </c>
    </row>
    <row r="17" spans="1:2" x14ac:dyDescent="0.3">
      <c r="A17" s="14">
        <v>40568</v>
      </c>
      <c r="B17" s="18">
        <v>0.43280000000000002</v>
      </c>
    </row>
    <row r="18" spans="1:2" x14ac:dyDescent="0.3">
      <c r="A18" s="14">
        <v>40569</v>
      </c>
      <c r="B18" s="18">
        <v>0.52900000000000003</v>
      </c>
    </row>
    <row r="19" spans="1:2" x14ac:dyDescent="0.3">
      <c r="A19" s="14">
        <v>40570</v>
      </c>
      <c r="B19" s="18">
        <v>0.55669999999999997</v>
      </c>
    </row>
    <row r="20" spans="1:2" x14ac:dyDescent="0.3">
      <c r="A20" s="14">
        <v>40571</v>
      </c>
      <c r="B20" s="18">
        <v>0.4173</v>
      </c>
    </row>
    <row r="21" spans="1:2" x14ac:dyDescent="0.3">
      <c r="A21" s="14">
        <v>40574</v>
      </c>
      <c r="B21" s="18">
        <v>0.5464</v>
      </c>
    </row>
    <row r="22" spans="1:2" x14ac:dyDescent="0.3">
      <c r="A22" s="14">
        <v>40575</v>
      </c>
      <c r="B22" s="18">
        <v>0.46839999999999998</v>
      </c>
    </row>
    <row r="23" spans="1:2" x14ac:dyDescent="0.3">
      <c r="A23" s="14">
        <v>40583</v>
      </c>
      <c r="B23" s="18">
        <v>0.47989999999999999</v>
      </c>
    </row>
    <row r="24" spans="1:2" x14ac:dyDescent="0.3">
      <c r="A24" s="14">
        <v>40584</v>
      </c>
      <c r="B24" s="18">
        <v>0.42130000000000001</v>
      </c>
    </row>
    <row r="25" spans="1:2" x14ac:dyDescent="0.3">
      <c r="A25" s="14">
        <v>40585</v>
      </c>
      <c r="B25" s="18">
        <v>0.39019999999999999</v>
      </c>
    </row>
    <row r="26" spans="1:2" x14ac:dyDescent="0.3">
      <c r="A26" s="14">
        <v>40588</v>
      </c>
      <c r="B26" s="18">
        <v>0.48409999999999997</v>
      </c>
    </row>
    <row r="27" spans="1:2" x14ac:dyDescent="0.3">
      <c r="A27" s="14">
        <v>40589</v>
      </c>
      <c r="B27" s="18">
        <v>0.43819999999999998</v>
      </c>
    </row>
    <row r="28" spans="1:2" x14ac:dyDescent="0.3">
      <c r="A28" s="14">
        <v>40590</v>
      </c>
      <c r="B28" s="18">
        <v>0.49619999999999997</v>
      </c>
    </row>
    <row r="29" spans="1:2" x14ac:dyDescent="0.3">
      <c r="A29" s="14">
        <v>40591</v>
      </c>
      <c r="B29" s="18">
        <v>0.49059999999999998</v>
      </c>
    </row>
    <row r="30" spans="1:2" x14ac:dyDescent="0.3">
      <c r="A30" s="14">
        <v>40592</v>
      </c>
      <c r="B30" s="18">
        <v>0.4365</v>
      </c>
    </row>
    <row r="31" spans="1:2" x14ac:dyDescent="0.3">
      <c r="A31" s="14">
        <v>40595</v>
      </c>
      <c r="B31" s="18">
        <v>0.4879</v>
      </c>
    </row>
    <row r="32" spans="1:2" x14ac:dyDescent="0.3">
      <c r="A32" s="14">
        <v>40596</v>
      </c>
      <c r="B32" s="18">
        <v>0.46060000000000001</v>
      </c>
    </row>
    <row r="33" spans="1:2" x14ac:dyDescent="0.3">
      <c r="A33" s="14">
        <v>40597</v>
      </c>
      <c r="B33" s="18">
        <v>0.442</v>
      </c>
    </row>
    <row r="34" spans="1:2" x14ac:dyDescent="0.3">
      <c r="A34" s="14">
        <v>40598</v>
      </c>
      <c r="B34" s="18">
        <v>0.50339999999999996</v>
      </c>
    </row>
    <row r="35" spans="1:2" x14ac:dyDescent="0.3">
      <c r="A35" s="14">
        <v>40599</v>
      </c>
      <c r="B35" s="18">
        <v>0.4738</v>
      </c>
    </row>
    <row r="36" spans="1:2" x14ac:dyDescent="0.3">
      <c r="A36" s="14">
        <v>40602</v>
      </c>
      <c r="B36" s="18">
        <v>0.4924</v>
      </c>
    </row>
    <row r="37" spans="1:2" x14ac:dyDescent="0.3">
      <c r="A37" s="14">
        <v>40603</v>
      </c>
      <c r="B37" s="18">
        <v>0.45200000000000001</v>
      </c>
    </row>
    <row r="38" spans="1:2" x14ac:dyDescent="0.3">
      <c r="A38" s="14">
        <v>40604</v>
      </c>
      <c r="B38" s="18">
        <v>0.48759999999999998</v>
      </c>
    </row>
    <row r="39" spans="1:2" x14ac:dyDescent="0.3">
      <c r="A39" s="14">
        <v>40605</v>
      </c>
      <c r="B39" s="18">
        <v>0.52980000000000005</v>
      </c>
    </row>
    <row r="40" spans="1:2" x14ac:dyDescent="0.3">
      <c r="A40" s="14">
        <v>40606</v>
      </c>
      <c r="B40" s="18">
        <v>0.52129999999999999</v>
      </c>
    </row>
    <row r="41" spans="1:2" x14ac:dyDescent="0.3">
      <c r="A41" s="14">
        <v>40609</v>
      </c>
      <c r="B41" s="18">
        <v>0.64929999999999999</v>
      </c>
    </row>
    <row r="42" spans="1:2" x14ac:dyDescent="0.3">
      <c r="A42" s="14">
        <v>40610</v>
      </c>
      <c r="B42" s="18">
        <v>0.54210000000000003</v>
      </c>
    </row>
    <row r="43" spans="1:2" x14ac:dyDescent="0.3">
      <c r="A43" s="14">
        <v>40611</v>
      </c>
      <c r="B43" s="18">
        <v>0.52039999999999997</v>
      </c>
    </row>
    <row r="44" spans="1:2" x14ac:dyDescent="0.3">
      <c r="A44" s="14">
        <v>40612</v>
      </c>
      <c r="B44" s="18">
        <v>0.54459999999999997</v>
      </c>
    </row>
    <row r="45" spans="1:2" x14ac:dyDescent="0.3">
      <c r="A45" s="14">
        <v>40613</v>
      </c>
      <c r="B45" s="18">
        <v>0.4461</v>
      </c>
    </row>
    <row r="46" spans="1:2" x14ac:dyDescent="0.3">
      <c r="A46" s="14">
        <v>40616</v>
      </c>
      <c r="B46" s="18">
        <v>0.38490000000000002</v>
      </c>
    </row>
    <row r="47" spans="1:2" x14ac:dyDescent="0.3">
      <c r="A47" s="14">
        <v>40617</v>
      </c>
      <c r="B47" s="18">
        <v>0.46889999999999998</v>
      </c>
    </row>
    <row r="48" spans="1:2" x14ac:dyDescent="0.3">
      <c r="A48" s="14">
        <v>40618</v>
      </c>
      <c r="B48" s="18">
        <v>0.51290000000000002</v>
      </c>
    </row>
    <row r="49" spans="1:2" x14ac:dyDescent="0.3">
      <c r="A49" s="14">
        <v>40619</v>
      </c>
      <c r="B49" s="18">
        <v>0.45019999999999999</v>
      </c>
    </row>
    <row r="50" spans="1:2" x14ac:dyDescent="0.3">
      <c r="A50" s="14">
        <v>40620</v>
      </c>
      <c r="B50" s="18">
        <v>0.46800000000000003</v>
      </c>
    </row>
    <row r="51" spans="1:2" x14ac:dyDescent="0.3">
      <c r="A51" s="14">
        <v>40623</v>
      </c>
      <c r="B51" s="18">
        <v>0.52649999999999997</v>
      </c>
    </row>
    <row r="52" spans="1:2" x14ac:dyDescent="0.3">
      <c r="A52" s="14">
        <v>40624</v>
      </c>
      <c r="B52" s="18">
        <v>0.55759999999999998</v>
      </c>
    </row>
    <row r="53" spans="1:2" x14ac:dyDescent="0.3">
      <c r="A53" s="14">
        <v>40625</v>
      </c>
      <c r="B53" s="18">
        <v>0.56599999999999995</v>
      </c>
    </row>
    <row r="54" spans="1:2" x14ac:dyDescent="0.3">
      <c r="A54" s="14">
        <v>40626</v>
      </c>
      <c r="B54" s="18">
        <v>0.4738</v>
      </c>
    </row>
    <row r="55" spans="1:2" x14ac:dyDescent="0.3">
      <c r="A55" s="14">
        <v>40627</v>
      </c>
      <c r="B55" s="18">
        <v>0.49719999999999998</v>
      </c>
    </row>
    <row r="56" spans="1:2" x14ac:dyDescent="0.3">
      <c r="A56" s="14">
        <v>40630</v>
      </c>
      <c r="B56" s="18">
        <v>0.54410000000000003</v>
      </c>
    </row>
    <row r="57" spans="1:2" x14ac:dyDescent="0.3">
      <c r="A57" s="14">
        <v>40631</v>
      </c>
      <c r="B57" s="18">
        <v>0.65169999999999995</v>
      </c>
    </row>
    <row r="58" spans="1:2" x14ac:dyDescent="0.3">
      <c r="A58" s="14">
        <v>40632</v>
      </c>
      <c r="B58" s="18">
        <v>0.62849999999999995</v>
      </c>
    </row>
    <row r="59" spans="1:2" x14ac:dyDescent="0.3">
      <c r="A59" s="14">
        <v>40633</v>
      </c>
      <c r="B59" s="18">
        <v>0.6744</v>
      </c>
    </row>
    <row r="60" spans="1:2" x14ac:dyDescent="0.3">
      <c r="A60" s="14">
        <v>40634</v>
      </c>
      <c r="B60" s="18">
        <v>0.69479999999999997</v>
      </c>
    </row>
    <row r="61" spans="1:2" x14ac:dyDescent="0.3">
      <c r="A61" s="14">
        <v>40639</v>
      </c>
      <c r="B61" s="18">
        <v>0.78029999999999999</v>
      </c>
    </row>
    <row r="62" spans="1:2" x14ac:dyDescent="0.3">
      <c r="A62" s="14">
        <v>40640</v>
      </c>
      <c r="B62" s="18">
        <v>0.75419999999999998</v>
      </c>
    </row>
    <row r="63" spans="1:2" x14ac:dyDescent="0.3">
      <c r="A63" s="14">
        <v>40641</v>
      </c>
      <c r="B63" s="18">
        <v>0.65780000000000005</v>
      </c>
    </row>
    <row r="64" spans="1:2" x14ac:dyDescent="0.3">
      <c r="A64" s="14">
        <v>40644</v>
      </c>
      <c r="B64" s="18">
        <v>0.86070000000000002</v>
      </c>
    </row>
    <row r="65" spans="1:2" x14ac:dyDescent="0.3">
      <c r="A65" s="14">
        <v>40645</v>
      </c>
      <c r="B65" s="18">
        <v>0.78790000000000004</v>
      </c>
    </row>
    <row r="66" spans="1:2" x14ac:dyDescent="0.3">
      <c r="A66" s="14">
        <v>40646</v>
      </c>
      <c r="B66" s="18">
        <v>0.80620000000000003</v>
      </c>
    </row>
    <row r="67" spans="1:2" x14ac:dyDescent="0.3">
      <c r="A67" s="14">
        <v>40647</v>
      </c>
      <c r="B67" s="18">
        <v>0.68210000000000004</v>
      </c>
    </row>
    <row r="68" spans="1:2" x14ac:dyDescent="0.3">
      <c r="A68" s="14">
        <v>40648</v>
      </c>
      <c r="B68" s="18">
        <v>0.6542</v>
      </c>
    </row>
    <row r="69" spans="1:2" x14ac:dyDescent="0.3">
      <c r="A69" s="14">
        <v>40651</v>
      </c>
      <c r="B69" s="18">
        <v>0.68310000000000004</v>
      </c>
    </row>
    <row r="70" spans="1:2" x14ac:dyDescent="0.3">
      <c r="A70" s="14">
        <v>40652</v>
      </c>
      <c r="B70" s="18">
        <v>0.50670000000000004</v>
      </c>
    </row>
    <row r="71" spans="1:2" x14ac:dyDescent="0.3">
      <c r="A71" s="14">
        <v>40653</v>
      </c>
      <c r="B71" s="18">
        <v>0.65510000000000002</v>
      </c>
    </row>
    <row r="72" spans="1:2" x14ac:dyDescent="0.3">
      <c r="A72" s="14">
        <v>40654</v>
      </c>
      <c r="B72" s="18">
        <v>0.5343</v>
      </c>
    </row>
    <row r="73" spans="1:2" x14ac:dyDescent="0.3">
      <c r="A73" s="14">
        <v>40655</v>
      </c>
      <c r="B73" s="18">
        <v>0.56579999999999997</v>
      </c>
    </row>
    <row r="74" spans="1:2" x14ac:dyDescent="0.3">
      <c r="A74" s="14">
        <v>40658</v>
      </c>
      <c r="B74" s="18">
        <v>0.60509999999999997</v>
      </c>
    </row>
    <row r="75" spans="1:2" x14ac:dyDescent="0.3">
      <c r="A75" s="14">
        <v>40659</v>
      </c>
      <c r="B75" s="18">
        <v>0.54969999999999997</v>
      </c>
    </row>
    <row r="76" spans="1:2" x14ac:dyDescent="0.3">
      <c r="A76" s="14">
        <v>40660</v>
      </c>
      <c r="B76" s="18">
        <v>0.60129999999999995</v>
      </c>
    </row>
    <row r="77" spans="1:2" x14ac:dyDescent="0.3">
      <c r="A77" s="14">
        <v>40661</v>
      </c>
      <c r="B77" s="18">
        <v>0.71689999999999998</v>
      </c>
    </row>
    <row r="78" spans="1:2" x14ac:dyDescent="0.3">
      <c r="A78" s="14">
        <v>40662</v>
      </c>
      <c r="B78" s="18">
        <v>0.7117</v>
      </c>
    </row>
    <row r="79" spans="1:2" x14ac:dyDescent="0.3">
      <c r="A79" s="14">
        <v>40666</v>
      </c>
      <c r="B79" s="18">
        <v>0.60140000000000005</v>
      </c>
    </row>
    <row r="80" spans="1:2" x14ac:dyDescent="0.3">
      <c r="A80" s="14">
        <v>40667</v>
      </c>
      <c r="B80" s="18">
        <v>0.62980000000000003</v>
      </c>
    </row>
    <row r="81" spans="1:2" x14ac:dyDescent="0.3">
      <c r="A81" s="14">
        <v>40668</v>
      </c>
      <c r="B81" s="18">
        <v>0.6492</v>
      </c>
    </row>
    <row r="82" spans="1:2" x14ac:dyDescent="0.3">
      <c r="A82" s="14">
        <v>40669</v>
      </c>
      <c r="B82" s="18">
        <v>0.62849999999999995</v>
      </c>
    </row>
    <row r="83" spans="1:2" x14ac:dyDescent="0.3">
      <c r="A83" s="14">
        <v>40672</v>
      </c>
      <c r="B83" s="18">
        <v>0.67059999999999997</v>
      </c>
    </row>
    <row r="84" spans="1:2" x14ac:dyDescent="0.3">
      <c r="A84" s="14">
        <v>40673</v>
      </c>
      <c r="B84" s="18">
        <v>0.57030000000000003</v>
      </c>
    </row>
    <row r="85" spans="1:2" x14ac:dyDescent="0.3">
      <c r="A85" s="14">
        <v>40674</v>
      </c>
      <c r="B85" s="18">
        <v>0.45469999999999999</v>
      </c>
    </row>
    <row r="86" spans="1:2" x14ac:dyDescent="0.3">
      <c r="A86" s="14">
        <v>40675</v>
      </c>
      <c r="B86" s="18">
        <v>0.54930000000000001</v>
      </c>
    </row>
    <row r="87" spans="1:2" x14ac:dyDescent="0.3">
      <c r="A87" s="14">
        <v>40676</v>
      </c>
      <c r="B87" s="18">
        <v>0.72640000000000005</v>
      </c>
    </row>
    <row r="88" spans="1:2" x14ac:dyDescent="0.3">
      <c r="A88" s="14">
        <v>40679</v>
      </c>
      <c r="B88" s="18">
        <v>0.4748</v>
      </c>
    </row>
    <row r="89" spans="1:2" x14ac:dyDescent="0.3">
      <c r="A89" s="14">
        <v>40680</v>
      </c>
      <c r="B89" s="18">
        <v>0.56059999999999999</v>
      </c>
    </row>
    <row r="90" spans="1:2" x14ac:dyDescent="0.3">
      <c r="A90" s="14">
        <v>40681</v>
      </c>
      <c r="B90" s="18">
        <v>0.56269999999999998</v>
      </c>
    </row>
    <row r="91" spans="1:2" x14ac:dyDescent="0.3">
      <c r="A91" s="14">
        <v>40682</v>
      </c>
      <c r="B91" s="18">
        <v>0.55720000000000003</v>
      </c>
    </row>
    <row r="92" spans="1:2" x14ac:dyDescent="0.3">
      <c r="A92" s="14">
        <v>40683</v>
      </c>
      <c r="B92" s="18">
        <v>0.51790000000000003</v>
      </c>
    </row>
    <row r="93" spans="1:2" x14ac:dyDescent="0.3">
      <c r="A93" s="14">
        <v>40686</v>
      </c>
      <c r="B93" s="18">
        <v>0.52549999999999997</v>
      </c>
    </row>
    <row r="94" spans="1:2" x14ac:dyDescent="0.3">
      <c r="A94" s="14">
        <v>40687</v>
      </c>
      <c r="B94" s="18">
        <v>0.51200000000000001</v>
      </c>
    </row>
    <row r="95" spans="1:2" x14ac:dyDescent="0.3">
      <c r="A95" s="14">
        <v>40688</v>
      </c>
      <c r="B95" s="18">
        <v>0.53849999999999998</v>
      </c>
    </row>
    <row r="96" spans="1:2" x14ac:dyDescent="0.3">
      <c r="A96" s="14">
        <v>40689</v>
      </c>
      <c r="B96" s="18">
        <v>0.45639999999999997</v>
      </c>
    </row>
    <row r="97" spans="1:2" x14ac:dyDescent="0.3">
      <c r="A97" s="14">
        <v>40690</v>
      </c>
      <c r="B97" s="18">
        <v>0.47989999999999999</v>
      </c>
    </row>
    <row r="98" spans="1:2" x14ac:dyDescent="0.3">
      <c r="A98" s="14">
        <v>40693</v>
      </c>
      <c r="B98" s="18">
        <v>0.58609999999999995</v>
      </c>
    </row>
    <row r="99" spans="1:2" x14ac:dyDescent="0.3">
      <c r="A99" s="14">
        <v>40694</v>
      </c>
      <c r="B99" s="18">
        <v>0.81810000000000005</v>
      </c>
    </row>
    <row r="100" spans="1:2" x14ac:dyDescent="0.3">
      <c r="A100" s="14">
        <v>40695</v>
      </c>
      <c r="B100" s="18">
        <v>0.62849999999999995</v>
      </c>
    </row>
    <row r="101" spans="1:2" x14ac:dyDescent="0.3">
      <c r="A101" s="14">
        <v>40696</v>
      </c>
      <c r="B101" s="18">
        <v>0.78859999999999997</v>
      </c>
    </row>
    <row r="102" spans="1:2" x14ac:dyDescent="0.3">
      <c r="A102" s="14">
        <v>40697</v>
      </c>
      <c r="B102" s="18">
        <v>0.59619999999999995</v>
      </c>
    </row>
    <row r="103" spans="1:2" x14ac:dyDescent="0.3">
      <c r="A103" s="14">
        <v>40701</v>
      </c>
      <c r="B103" s="18">
        <v>0.61019999999999996</v>
      </c>
    </row>
    <row r="104" spans="1:2" x14ac:dyDescent="0.3">
      <c r="A104" s="14">
        <v>40702</v>
      </c>
      <c r="B104" s="18">
        <v>0.67720000000000002</v>
      </c>
    </row>
    <row r="105" spans="1:2" x14ac:dyDescent="0.3">
      <c r="A105" s="14">
        <v>40703</v>
      </c>
      <c r="B105" s="18">
        <v>0.56310000000000004</v>
      </c>
    </row>
    <row r="106" spans="1:2" x14ac:dyDescent="0.3">
      <c r="A106" s="14">
        <v>40704</v>
      </c>
      <c r="B106" s="18">
        <v>0.69969999999999999</v>
      </c>
    </row>
    <row r="107" spans="1:2" x14ac:dyDescent="0.3">
      <c r="A107" s="14">
        <v>40707</v>
      </c>
      <c r="B107" s="18">
        <v>0.65849999999999997</v>
      </c>
    </row>
    <row r="108" spans="1:2" x14ac:dyDescent="0.3">
      <c r="A108" s="14">
        <v>40708</v>
      </c>
      <c r="B108" s="18">
        <v>0.69640000000000002</v>
      </c>
    </row>
    <row r="109" spans="1:2" x14ac:dyDescent="0.3">
      <c r="A109" s="14">
        <v>40709</v>
      </c>
      <c r="B109" s="18">
        <v>0.84650000000000003</v>
      </c>
    </row>
    <row r="110" spans="1:2" x14ac:dyDescent="0.3">
      <c r="A110" s="14">
        <v>40710</v>
      </c>
      <c r="B110" s="18">
        <v>0.72850000000000004</v>
      </c>
    </row>
    <row r="111" spans="1:2" x14ac:dyDescent="0.3">
      <c r="A111" s="14">
        <v>40711</v>
      </c>
      <c r="B111" s="18">
        <v>0.78680000000000005</v>
      </c>
    </row>
    <row r="112" spans="1:2" x14ac:dyDescent="0.3">
      <c r="A112" s="14">
        <v>40714</v>
      </c>
      <c r="B112" s="18">
        <v>1.0691999999999999</v>
      </c>
    </row>
    <row r="113" spans="1:2" x14ac:dyDescent="0.3">
      <c r="A113" s="14">
        <v>40715</v>
      </c>
      <c r="B113" s="18">
        <v>0.81620000000000004</v>
      </c>
    </row>
    <row r="114" spans="1:2" x14ac:dyDescent="0.3">
      <c r="A114" s="14">
        <v>40716</v>
      </c>
      <c r="B114" s="18">
        <v>0.76849999999999996</v>
      </c>
    </row>
    <row r="115" spans="1:2" x14ac:dyDescent="0.3">
      <c r="A115" s="14">
        <v>40717</v>
      </c>
      <c r="B115" s="18">
        <v>0.77849999999999997</v>
      </c>
    </row>
    <row r="116" spans="1:2" x14ac:dyDescent="0.3">
      <c r="A116" s="14">
        <v>40718</v>
      </c>
      <c r="B116" s="18">
        <v>0.87060000000000004</v>
      </c>
    </row>
    <row r="117" spans="1:2" x14ac:dyDescent="0.3">
      <c r="A117" s="14">
        <v>40721</v>
      </c>
      <c r="B117" s="18">
        <v>0.80800000000000005</v>
      </c>
    </row>
    <row r="118" spans="1:2" x14ac:dyDescent="0.3">
      <c r="A118" s="14">
        <v>40722</v>
      </c>
      <c r="B118" s="18">
        <v>0.83909999999999996</v>
      </c>
    </row>
    <row r="119" spans="1:2" x14ac:dyDescent="0.3">
      <c r="A119" s="14">
        <v>40723</v>
      </c>
      <c r="B119" s="18">
        <v>0.83209999999999995</v>
      </c>
    </row>
    <row r="120" spans="1:2" x14ac:dyDescent="0.3">
      <c r="A120" s="14">
        <v>40724</v>
      </c>
      <c r="B120" s="18">
        <v>1.0330999999999999</v>
      </c>
    </row>
    <row r="121" spans="1:2" x14ac:dyDescent="0.3">
      <c r="A121" s="14">
        <v>40725</v>
      </c>
      <c r="B121" s="18">
        <v>0.98040000000000005</v>
      </c>
    </row>
    <row r="122" spans="1:2" x14ac:dyDescent="0.3">
      <c r="A122" s="14">
        <v>40728</v>
      </c>
      <c r="B122" s="18">
        <v>0.86650000000000005</v>
      </c>
    </row>
    <row r="123" spans="1:2" x14ac:dyDescent="0.3">
      <c r="A123" s="14">
        <v>40729</v>
      </c>
      <c r="B123" s="18">
        <v>0.73089999999999999</v>
      </c>
    </row>
    <row r="124" spans="1:2" x14ac:dyDescent="0.3">
      <c r="A124" s="14">
        <v>40730</v>
      </c>
      <c r="B124" s="18">
        <v>0.89049999999999996</v>
      </c>
    </row>
    <row r="125" spans="1:2" x14ac:dyDescent="0.3">
      <c r="A125" s="14">
        <v>40731</v>
      </c>
      <c r="B125" s="18">
        <v>0.78490000000000004</v>
      </c>
    </row>
    <row r="126" spans="1:2" x14ac:dyDescent="0.3">
      <c r="A126" s="14">
        <v>40732</v>
      </c>
      <c r="B126" s="18">
        <v>0.80500000000000005</v>
      </c>
    </row>
    <row r="127" spans="1:2" x14ac:dyDescent="0.3">
      <c r="A127" s="14">
        <v>40735</v>
      </c>
      <c r="B127" s="18">
        <v>0.71589999999999998</v>
      </c>
    </row>
    <row r="128" spans="1:2" x14ac:dyDescent="0.3">
      <c r="A128" s="14">
        <v>40736</v>
      </c>
      <c r="B128" s="18">
        <v>0.82920000000000005</v>
      </c>
    </row>
    <row r="129" spans="1:2" x14ac:dyDescent="0.3">
      <c r="A129" s="14">
        <v>40737</v>
      </c>
      <c r="B129" s="18">
        <v>0.77690000000000003</v>
      </c>
    </row>
    <row r="130" spans="1:2" x14ac:dyDescent="0.3">
      <c r="A130" s="14">
        <v>40738</v>
      </c>
      <c r="B130" s="18">
        <v>0.75</v>
      </c>
    </row>
    <row r="131" spans="1:2" x14ac:dyDescent="0.3">
      <c r="A131" s="14">
        <v>40739</v>
      </c>
      <c r="B131" s="18">
        <v>0.76580000000000004</v>
      </c>
    </row>
    <row r="132" spans="1:2" x14ac:dyDescent="0.3">
      <c r="A132" s="14">
        <v>40742</v>
      </c>
      <c r="B132" s="18">
        <v>0.70889999999999997</v>
      </c>
    </row>
    <row r="133" spans="1:2" x14ac:dyDescent="0.3">
      <c r="A133" s="14">
        <v>40743</v>
      </c>
      <c r="B133" s="18">
        <v>0.79649999999999999</v>
      </c>
    </row>
    <row r="134" spans="1:2" x14ac:dyDescent="0.3">
      <c r="A134" s="14">
        <v>40744</v>
      </c>
      <c r="B134" s="18">
        <v>0.78459999999999996</v>
      </c>
    </row>
    <row r="135" spans="1:2" x14ac:dyDescent="0.3">
      <c r="A135" s="14">
        <v>40745</v>
      </c>
      <c r="B135" s="18">
        <v>0.79059999999999997</v>
      </c>
    </row>
    <row r="136" spans="1:2" x14ac:dyDescent="0.3">
      <c r="A136" s="14">
        <v>40746</v>
      </c>
      <c r="B136" s="18">
        <v>0.69540000000000002</v>
      </c>
    </row>
    <row r="137" spans="1:2" x14ac:dyDescent="0.3">
      <c r="A137" s="14">
        <v>40749</v>
      </c>
      <c r="B137" s="18">
        <v>0.94830000000000003</v>
      </c>
    </row>
    <row r="138" spans="1:2" x14ac:dyDescent="0.3">
      <c r="A138" s="14">
        <v>40750</v>
      </c>
      <c r="B138" s="18">
        <v>0.8407</v>
      </c>
    </row>
    <row r="139" spans="1:2" x14ac:dyDescent="0.3">
      <c r="A139" s="14">
        <v>40751</v>
      </c>
      <c r="B139" s="18">
        <v>0.78869999999999996</v>
      </c>
    </row>
    <row r="140" spans="1:2" x14ac:dyDescent="0.3">
      <c r="A140" s="14">
        <v>40752</v>
      </c>
      <c r="B140" s="18">
        <v>0.78659999999999997</v>
      </c>
    </row>
    <row r="141" spans="1:2" x14ac:dyDescent="0.3">
      <c r="A141" s="14">
        <v>40753</v>
      </c>
      <c r="B141" s="18">
        <v>0.80110000000000003</v>
      </c>
    </row>
    <row r="142" spans="1:2" x14ac:dyDescent="0.3">
      <c r="A142" s="14">
        <v>40756</v>
      </c>
      <c r="B142" s="18">
        <v>0.8397</v>
      </c>
    </row>
    <row r="143" spans="1:2" x14ac:dyDescent="0.3">
      <c r="A143" s="14">
        <v>40757</v>
      </c>
      <c r="B143" s="18">
        <v>0.78139999999999998</v>
      </c>
    </row>
    <row r="144" spans="1:2" x14ac:dyDescent="0.3">
      <c r="A144" s="14">
        <v>40758</v>
      </c>
      <c r="B144" s="18">
        <v>0.73319999999999996</v>
      </c>
    </row>
    <row r="145" spans="1:2" x14ac:dyDescent="0.3">
      <c r="A145" s="14">
        <v>40759</v>
      </c>
      <c r="B145" s="18">
        <v>0.58660000000000001</v>
      </c>
    </row>
    <row r="146" spans="1:2" x14ac:dyDescent="0.3">
      <c r="A146" s="14">
        <v>40760</v>
      </c>
      <c r="B146" s="18">
        <v>0.8206</v>
      </c>
    </row>
    <row r="147" spans="1:2" x14ac:dyDescent="0.3">
      <c r="A147" s="14">
        <v>40763</v>
      </c>
      <c r="B147" s="18">
        <v>0.8357</v>
      </c>
    </row>
    <row r="148" spans="1:2" x14ac:dyDescent="0.3">
      <c r="A148" s="14">
        <v>40764</v>
      </c>
      <c r="B148" s="18">
        <v>0.89580000000000004</v>
      </c>
    </row>
    <row r="149" spans="1:2" x14ac:dyDescent="0.3">
      <c r="A149" s="14">
        <v>40765</v>
      </c>
      <c r="B149" s="18">
        <v>0.78290000000000004</v>
      </c>
    </row>
    <row r="150" spans="1:2" x14ac:dyDescent="0.3">
      <c r="A150" s="14">
        <v>40766</v>
      </c>
      <c r="B150" s="18">
        <v>0.78700000000000003</v>
      </c>
    </row>
    <row r="151" spans="1:2" x14ac:dyDescent="0.3">
      <c r="A151" s="14">
        <v>40767</v>
      </c>
      <c r="B151" s="18">
        <v>0.64270000000000005</v>
      </c>
    </row>
    <row r="152" spans="1:2" x14ac:dyDescent="0.3">
      <c r="A152" s="14">
        <v>40770</v>
      </c>
      <c r="B152" s="18">
        <v>0.82120000000000004</v>
      </c>
    </row>
    <row r="153" spans="1:2" x14ac:dyDescent="0.3">
      <c r="A153" s="14">
        <v>40771</v>
      </c>
      <c r="B153" s="18">
        <v>0.75339999999999996</v>
      </c>
    </row>
    <row r="154" spans="1:2" x14ac:dyDescent="0.3">
      <c r="A154" s="14">
        <v>40772</v>
      </c>
      <c r="B154" s="18">
        <v>0.71550000000000002</v>
      </c>
    </row>
    <row r="155" spans="1:2" x14ac:dyDescent="0.3">
      <c r="A155" s="14">
        <v>40773</v>
      </c>
      <c r="B155" s="18">
        <v>0.65869999999999995</v>
      </c>
    </row>
    <row r="156" spans="1:2" x14ac:dyDescent="0.3">
      <c r="A156" s="14">
        <v>40774</v>
      </c>
      <c r="B156" s="18">
        <v>0.8448</v>
      </c>
    </row>
    <row r="157" spans="1:2" x14ac:dyDescent="0.3">
      <c r="A157" s="14">
        <v>40777</v>
      </c>
      <c r="B157" s="18">
        <v>0.8367</v>
      </c>
    </row>
    <row r="158" spans="1:2" x14ac:dyDescent="0.3">
      <c r="A158" s="14">
        <v>40778</v>
      </c>
      <c r="B158" s="18">
        <v>0.77629999999999999</v>
      </c>
    </row>
    <row r="159" spans="1:2" x14ac:dyDescent="0.3">
      <c r="A159" s="14">
        <v>40779</v>
      </c>
      <c r="B159" s="18">
        <v>0.78539999999999999</v>
      </c>
    </row>
    <row r="160" spans="1:2" x14ac:dyDescent="0.3">
      <c r="A160" s="14">
        <v>40780</v>
      </c>
      <c r="B160" s="18">
        <v>1.0539000000000001</v>
      </c>
    </row>
    <row r="161" spans="1:2" x14ac:dyDescent="0.3">
      <c r="A161" s="14">
        <v>40781</v>
      </c>
      <c r="B161" s="18">
        <v>0.85440000000000005</v>
      </c>
    </row>
    <row r="162" spans="1:2" x14ac:dyDescent="0.3">
      <c r="A162" s="14">
        <v>40784</v>
      </c>
      <c r="B162" s="18">
        <v>0.98950000000000005</v>
      </c>
    </row>
    <row r="163" spans="1:2" x14ac:dyDescent="0.3">
      <c r="A163" s="14">
        <v>40785</v>
      </c>
      <c r="B163" s="18">
        <v>0.99070000000000003</v>
      </c>
    </row>
    <row r="164" spans="1:2" x14ac:dyDescent="0.3">
      <c r="A164" s="14">
        <v>40786</v>
      </c>
      <c r="B164" s="18">
        <v>0.88800000000000001</v>
      </c>
    </row>
    <row r="165" spans="1:2" x14ac:dyDescent="0.3">
      <c r="A165" s="14">
        <v>40787</v>
      </c>
      <c r="B165" s="18">
        <v>0.8992</v>
      </c>
    </row>
    <row r="166" spans="1:2" x14ac:dyDescent="0.3">
      <c r="A166" s="14">
        <v>40788</v>
      </c>
      <c r="B166" s="18">
        <v>0.91180000000000005</v>
      </c>
    </row>
    <row r="167" spans="1:2" x14ac:dyDescent="0.3">
      <c r="A167" s="14">
        <v>40791</v>
      </c>
      <c r="B167" s="18">
        <v>0.97150000000000003</v>
      </c>
    </row>
    <row r="168" spans="1:2" x14ac:dyDescent="0.3">
      <c r="A168" s="14">
        <v>40792</v>
      </c>
      <c r="B168" s="18">
        <v>1.0629</v>
      </c>
    </row>
    <row r="169" spans="1:2" x14ac:dyDescent="0.3">
      <c r="A169" s="14">
        <v>40793</v>
      </c>
      <c r="B169" s="18">
        <v>0.96599999999999997</v>
      </c>
    </row>
    <row r="170" spans="1:2" x14ac:dyDescent="0.3">
      <c r="A170" s="14">
        <v>40794</v>
      </c>
      <c r="B170" s="18">
        <v>0.73799999999999999</v>
      </c>
    </row>
    <row r="171" spans="1:2" x14ac:dyDescent="0.3">
      <c r="A171" s="14">
        <v>40795</v>
      </c>
      <c r="B171" s="18">
        <v>0.88519999999999999</v>
      </c>
    </row>
    <row r="172" spans="1:2" x14ac:dyDescent="0.3">
      <c r="A172" s="14">
        <v>40799</v>
      </c>
      <c r="B172" s="18">
        <v>0.97250000000000003</v>
      </c>
    </row>
    <row r="173" spans="1:2" x14ac:dyDescent="0.3">
      <c r="A173" s="14">
        <v>40800</v>
      </c>
      <c r="B173" s="18">
        <v>1.0373000000000001</v>
      </c>
    </row>
    <row r="174" spans="1:2" x14ac:dyDescent="0.3">
      <c r="A174" s="14">
        <v>40801</v>
      </c>
      <c r="B174" s="18">
        <v>0.86480000000000001</v>
      </c>
    </row>
    <row r="175" spans="1:2" x14ac:dyDescent="0.3">
      <c r="A175" s="14">
        <v>40802</v>
      </c>
      <c r="B175" s="18">
        <v>0.90459999999999996</v>
      </c>
    </row>
    <row r="176" spans="1:2" x14ac:dyDescent="0.3">
      <c r="A176" s="14">
        <v>40805</v>
      </c>
      <c r="B176" s="18">
        <v>0.96009999999999995</v>
      </c>
    </row>
    <row r="177" spans="1:2" x14ac:dyDescent="0.3">
      <c r="A177" s="14">
        <v>40806</v>
      </c>
      <c r="B177" s="18">
        <v>1.0165</v>
      </c>
    </row>
    <row r="178" spans="1:2" x14ac:dyDescent="0.3">
      <c r="A178" s="14">
        <v>40807</v>
      </c>
      <c r="B178" s="18">
        <v>1.1065</v>
      </c>
    </row>
    <row r="179" spans="1:2" x14ac:dyDescent="0.3">
      <c r="A179" s="14">
        <v>40808</v>
      </c>
      <c r="B179" s="18">
        <v>1.2346999999999999</v>
      </c>
    </row>
    <row r="180" spans="1:2" x14ac:dyDescent="0.3">
      <c r="A180" s="14">
        <v>40809</v>
      </c>
      <c r="B180" s="18">
        <v>1.1278999999999999</v>
      </c>
    </row>
    <row r="181" spans="1:2" x14ac:dyDescent="0.3">
      <c r="A181" s="14">
        <v>40812</v>
      </c>
      <c r="B181" s="18">
        <v>1.2191000000000001</v>
      </c>
    </row>
    <row r="182" spans="1:2" x14ac:dyDescent="0.3">
      <c r="A182" s="14">
        <v>40813</v>
      </c>
      <c r="B182" s="18">
        <v>1.3974</v>
      </c>
    </row>
    <row r="183" spans="1:2" x14ac:dyDescent="0.3">
      <c r="A183" s="14">
        <v>40814</v>
      </c>
      <c r="B183" s="18">
        <v>1.0813999999999999</v>
      </c>
    </row>
    <row r="184" spans="1:2" x14ac:dyDescent="0.3">
      <c r="A184" s="14">
        <v>40815</v>
      </c>
      <c r="B184" s="18">
        <v>1.0125</v>
      </c>
    </row>
    <row r="185" spans="1:2" x14ac:dyDescent="0.3">
      <c r="A185" s="14">
        <v>40816</v>
      </c>
      <c r="B185" s="18">
        <v>1.1325000000000001</v>
      </c>
    </row>
    <row r="186" spans="1:2" x14ac:dyDescent="0.3">
      <c r="A186" s="14">
        <v>40826</v>
      </c>
      <c r="B186" s="18">
        <v>1.4619</v>
      </c>
    </row>
    <row r="187" spans="1:2" x14ac:dyDescent="0.3">
      <c r="A187" s="14">
        <v>40827</v>
      </c>
      <c r="B187" s="18">
        <v>1.5421</v>
      </c>
    </row>
    <row r="188" spans="1:2" x14ac:dyDescent="0.3">
      <c r="A188" s="14">
        <v>40828</v>
      </c>
      <c r="B188" s="18">
        <v>1.4572000000000001</v>
      </c>
    </row>
    <row r="189" spans="1:2" x14ac:dyDescent="0.3">
      <c r="A189" s="14">
        <v>40829</v>
      </c>
      <c r="B189" s="18">
        <v>1.1815</v>
      </c>
    </row>
    <row r="190" spans="1:2" x14ac:dyDescent="0.3">
      <c r="A190" s="14">
        <v>40830</v>
      </c>
      <c r="B190" s="18">
        <v>1.0136000000000001</v>
      </c>
    </row>
    <row r="191" spans="1:2" x14ac:dyDescent="0.3">
      <c r="A191" s="14">
        <v>40833</v>
      </c>
      <c r="B191" s="18">
        <v>1.1137999999999999</v>
      </c>
    </row>
    <row r="192" spans="1:2" x14ac:dyDescent="0.3">
      <c r="A192" s="14">
        <v>40834</v>
      </c>
      <c r="B192" s="18">
        <v>1.109</v>
      </c>
    </row>
    <row r="193" spans="1:2" x14ac:dyDescent="0.3">
      <c r="A193" s="14">
        <v>40835</v>
      </c>
      <c r="B193" s="18">
        <v>1.1060000000000001</v>
      </c>
    </row>
    <row r="194" spans="1:2" x14ac:dyDescent="0.3">
      <c r="A194" s="14">
        <v>40836</v>
      </c>
      <c r="B194" s="18">
        <v>1.2645</v>
      </c>
    </row>
    <row r="195" spans="1:2" x14ac:dyDescent="0.3">
      <c r="A195" s="14">
        <v>40837</v>
      </c>
      <c r="B195" s="18">
        <v>1.0371999999999999</v>
      </c>
    </row>
    <row r="196" spans="1:2" x14ac:dyDescent="0.3">
      <c r="A196" s="14">
        <v>40840</v>
      </c>
      <c r="B196" s="18">
        <v>1.2419</v>
      </c>
    </row>
    <row r="197" spans="1:2" x14ac:dyDescent="0.3">
      <c r="A197" s="14">
        <v>40841</v>
      </c>
      <c r="B197" s="18">
        <v>1.2069000000000001</v>
      </c>
    </row>
    <row r="198" spans="1:2" x14ac:dyDescent="0.3">
      <c r="A198" s="14">
        <v>40842</v>
      </c>
      <c r="B198" s="18">
        <v>1.2262999999999999</v>
      </c>
    </row>
    <row r="199" spans="1:2" x14ac:dyDescent="0.3">
      <c r="A199" s="14">
        <v>40843</v>
      </c>
      <c r="B199" s="18">
        <v>1.1123000000000001</v>
      </c>
    </row>
    <row r="200" spans="1:2" x14ac:dyDescent="0.3">
      <c r="A200" s="14">
        <v>40844</v>
      </c>
      <c r="B200" s="18">
        <v>1.2825</v>
      </c>
    </row>
    <row r="201" spans="1:2" x14ac:dyDescent="0.3">
      <c r="A201" s="14">
        <v>40847</v>
      </c>
      <c r="B201" s="18">
        <v>1.0965</v>
      </c>
    </row>
    <row r="202" spans="1:2" x14ac:dyDescent="0.3">
      <c r="A202" s="14">
        <v>40848</v>
      </c>
      <c r="B202" s="18">
        <v>1.2129000000000001</v>
      </c>
    </row>
    <row r="203" spans="1:2" x14ac:dyDescent="0.3">
      <c r="A203" s="14">
        <v>40849</v>
      </c>
      <c r="B203" s="18">
        <v>1.2350000000000001</v>
      </c>
    </row>
    <row r="204" spans="1:2" x14ac:dyDescent="0.3">
      <c r="A204" s="14">
        <v>40850</v>
      </c>
      <c r="B204" s="18">
        <v>1.1956</v>
      </c>
    </row>
    <row r="205" spans="1:2" x14ac:dyDescent="0.3">
      <c r="A205" s="14">
        <v>40851</v>
      </c>
      <c r="B205" s="18">
        <v>1.0699000000000001</v>
      </c>
    </row>
    <row r="206" spans="1:2" x14ac:dyDescent="0.3">
      <c r="A206" s="14">
        <v>40854</v>
      </c>
      <c r="B206" s="18">
        <v>1.1751</v>
      </c>
    </row>
    <row r="207" spans="1:2" x14ac:dyDescent="0.3">
      <c r="A207" s="14">
        <v>40855</v>
      </c>
      <c r="B207" s="18">
        <v>1.1133999999999999</v>
      </c>
    </row>
    <row r="208" spans="1:2" x14ac:dyDescent="0.3">
      <c r="A208" s="14">
        <v>40856</v>
      </c>
      <c r="B208" s="18">
        <v>1.1652</v>
      </c>
    </row>
    <row r="209" spans="1:2" x14ac:dyDescent="0.3">
      <c r="A209" s="14">
        <v>40857</v>
      </c>
      <c r="B209" s="18">
        <v>1.0854999999999999</v>
      </c>
    </row>
    <row r="210" spans="1:2" x14ac:dyDescent="0.3">
      <c r="A210" s="14">
        <v>40858</v>
      </c>
      <c r="B210" s="18">
        <v>0.87560000000000004</v>
      </c>
    </row>
    <row r="211" spans="1:2" x14ac:dyDescent="0.3">
      <c r="A211" s="14">
        <v>40861</v>
      </c>
      <c r="B211" s="18">
        <v>1.1657</v>
      </c>
    </row>
    <row r="212" spans="1:2" x14ac:dyDescent="0.3">
      <c r="A212" s="14">
        <v>40862</v>
      </c>
      <c r="B212" s="18">
        <v>0.90200000000000002</v>
      </c>
    </row>
    <row r="213" spans="1:2" x14ac:dyDescent="0.3">
      <c r="A213" s="14">
        <v>40863</v>
      </c>
      <c r="B213" s="18">
        <v>1.1544000000000001</v>
      </c>
    </row>
    <row r="214" spans="1:2" x14ac:dyDescent="0.3">
      <c r="A214" s="14">
        <v>40864</v>
      </c>
      <c r="B214" s="18">
        <v>0.98560000000000003</v>
      </c>
    </row>
    <row r="215" spans="1:2" x14ac:dyDescent="0.3">
      <c r="A215" s="14">
        <v>40865</v>
      </c>
      <c r="B215" s="18">
        <v>1.0826</v>
      </c>
    </row>
    <row r="216" spans="1:2" x14ac:dyDescent="0.3">
      <c r="A216" s="14">
        <v>40868</v>
      </c>
      <c r="B216" s="18">
        <v>1.0942000000000001</v>
      </c>
    </row>
    <row r="217" spans="1:2" x14ac:dyDescent="0.3">
      <c r="A217" s="14">
        <v>40869</v>
      </c>
      <c r="B217" s="18">
        <v>1.1121000000000001</v>
      </c>
    </row>
    <row r="218" spans="1:2" x14ac:dyDescent="0.3">
      <c r="A218" s="14">
        <v>40870</v>
      </c>
      <c r="B218" s="18">
        <v>1.0428999999999999</v>
      </c>
    </row>
    <row r="219" spans="1:2" x14ac:dyDescent="0.3">
      <c r="A219" s="14">
        <v>40871</v>
      </c>
      <c r="B219" s="18">
        <v>1.1491</v>
      </c>
    </row>
    <row r="220" spans="1:2" x14ac:dyDescent="0.3">
      <c r="A220" s="14">
        <v>40872</v>
      </c>
      <c r="B220" s="18">
        <v>0.91700000000000004</v>
      </c>
    </row>
    <row r="221" spans="1:2" x14ac:dyDescent="0.3">
      <c r="A221" s="14">
        <v>40875</v>
      </c>
      <c r="B221" s="18">
        <v>0.95489999999999997</v>
      </c>
    </row>
    <row r="222" spans="1:2" x14ac:dyDescent="0.3">
      <c r="A222" s="14">
        <v>40876</v>
      </c>
      <c r="B222" s="18">
        <v>0.98050000000000004</v>
      </c>
    </row>
    <row r="223" spans="1:2" x14ac:dyDescent="0.3">
      <c r="A223" s="14">
        <v>40877</v>
      </c>
      <c r="B223" s="18">
        <v>1.0341</v>
      </c>
    </row>
    <row r="224" spans="1:2" x14ac:dyDescent="0.3">
      <c r="A224" s="14">
        <v>40878</v>
      </c>
      <c r="B224" s="18">
        <v>1.3492</v>
      </c>
    </row>
    <row r="225" spans="1:2" x14ac:dyDescent="0.3">
      <c r="A225" s="14">
        <v>40879</v>
      </c>
      <c r="B225" s="18">
        <v>1.1586000000000001</v>
      </c>
    </row>
    <row r="226" spans="1:2" x14ac:dyDescent="0.3">
      <c r="A226" s="14">
        <v>40882</v>
      </c>
      <c r="B226" s="18">
        <v>1.6191</v>
      </c>
    </row>
    <row r="227" spans="1:2" x14ac:dyDescent="0.3">
      <c r="A227" s="14">
        <v>40883</v>
      </c>
      <c r="B227" s="18">
        <v>1.4296</v>
      </c>
    </row>
    <row r="228" spans="1:2" x14ac:dyDescent="0.3">
      <c r="A228" s="14">
        <v>40884</v>
      </c>
      <c r="B228" s="18">
        <v>1.5362</v>
      </c>
    </row>
    <row r="229" spans="1:2" x14ac:dyDescent="0.3">
      <c r="A229" s="14">
        <v>40885</v>
      </c>
      <c r="B229" s="18">
        <v>1.44</v>
      </c>
    </row>
    <row r="230" spans="1:2" x14ac:dyDescent="0.3">
      <c r="A230" s="14">
        <v>40886</v>
      </c>
      <c r="B230" s="18">
        <v>1.5556000000000001</v>
      </c>
    </row>
    <row r="231" spans="1:2" x14ac:dyDescent="0.3">
      <c r="A231" s="14">
        <v>40889</v>
      </c>
      <c r="B231" s="18">
        <v>1.5579000000000001</v>
      </c>
    </row>
    <row r="232" spans="1:2" x14ac:dyDescent="0.3">
      <c r="A232" s="14">
        <v>40890</v>
      </c>
      <c r="B232" s="18">
        <v>1.5972</v>
      </c>
    </row>
    <row r="233" spans="1:2" x14ac:dyDescent="0.3">
      <c r="A233" s="14">
        <v>40891</v>
      </c>
      <c r="B233" s="18">
        <v>1.6383000000000001</v>
      </c>
    </row>
    <row r="234" spans="1:2" x14ac:dyDescent="0.3">
      <c r="A234" s="14">
        <v>40892</v>
      </c>
      <c r="B234" s="18">
        <v>1.919</v>
      </c>
    </row>
    <row r="235" spans="1:2" x14ac:dyDescent="0.3">
      <c r="A235" s="14">
        <v>40893</v>
      </c>
      <c r="B235" s="18">
        <v>1.7458</v>
      </c>
    </row>
    <row r="236" spans="1:2" x14ac:dyDescent="0.3">
      <c r="A236" s="14">
        <v>40896</v>
      </c>
      <c r="B236" s="18">
        <v>1.6482000000000001</v>
      </c>
    </row>
    <row r="237" spans="1:2" x14ac:dyDescent="0.3">
      <c r="A237" s="14">
        <v>40897</v>
      </c>
      <c r="B237" s="18">
        <v>1.5128999999999999</v>
      </c>
    </row>
    <row r="238" spans="1:2" x14ac:dyDescent="0.3">
      <c r="A238" s="14">
        <v>40898</v>
      </c>
      <c r="B238" s="18">
        <v>1.5630999999999999</v>
      </c>
    </row>
    <row r="239" spans="1:2" x14ac:dyDescent="0.3">
      <c r="A239" s="14">
        <v>40899</v>
      </c>
      <c r="B239" s="18">
        <v>1.5630999999999999</v>
      </c>
    </row>
    <row r="240" spans="1:2" x14ac:dyDescent="0.3">
      <c r="A240" s="14">
        <v>40900</v>
      </c>
      <c r="B240" s="18">
        <v>1.5403</v>
      </c>
    </row>
    <row r="241" spans="1:2" x14ac:dyDescent="0.3">
      <c r="A241" s="14">
        <v>40903</v>
      </c>
      <c r="B241" s="18">
        <v>1.6807000000000001</v>
      </c>
    </row>
    <row r="242" spans="1:2" x14ac:dyDescent="0.3">
      <c r="A242" s="14">
        <v>40904</v>
      </c>
      <c r="B242" s="18">
        <v>1.8109999999999999</v>
      </c>
    </row>
    <row r="243" spans="1:2" x14ac:dyDescent="0.3">
      <c r="A243" s="14">
        <v>40905</v>
      </c>
      <c r="B243" s="18">
        <v>1.7259</v>
      </c>
    </row>
    <row r="244" spans="1:2" x14ac:dyDescent="0.3">
      <c r="A244" s="14">
        <v>40906</v>
      </c>
      <c r="B244" s="18">
        <v>1.7936000000000001</v>
      </c>
    </row>
    <row r="245" spans="1:2" x14ac:dyDescent="0.3">
      <c r="A245" s="14">
        <v>40907</v>
      </c>
      <c r="B245" s="18">
        <v>1.6792</v>
      </c>
    </row>
    <row r="246" spans="1:2" x14ac:dyDescent="0.3">
      <c r="A246" s="14">
        <v>40912</v>
      </c>
      <c r="B246" s="18">
        <v>1.9991000000000001</v>
      </c>
    </row>
    <row r="247" spans="1:2" x14ac:dyDescent="0.3">
      <c r="A247" s="14">
        <v>40913</v>
      </c>
      <c r="B247" s="18">
        <v>1.8077000000000001</v>
      </c>
    </row>
    <row r="248" spans="1:2" x14ac:dyDescent="0.3">
      <c r="A248" s="14">
        <v>40914</v>
      </c>
      <c r="B248" s="18">
        <v>2.0916999999999999</v>
      </c>
    </row>
    <row r="249" spans="1:2" x14ac:dyDescent="0.3">
      <c r="A249" s="14">
        <v>40917</v>
      </c>
      <c r="B249" s="18">
        <v>1.9187000000000001</v>
      </c>
    </row>
    <row r="250" spans="1:2" x14ac:dyDescent="0.3">
      <c r="A250" s="14">
        <v>40918</v>
      </c>
      <c r="B250" s="18">
        <v>1.8480000000000001</v>
      </c>
    </row>
    <row r="251" spans="1:2" x14ac:dyDescent="0.3">
      <c r="A251" s="14">
        <v>40919</v>
      </c>
      <c r="B251" s="18">
        <v>1.6579999999999999</v>
      </c>
    </row>
    <row r="252" spans="1:2" x14ac:dyDescent="0.3">
      <c r="A252" s="14">
        <v>40920</v>
      </c>
      <c r="B252" s="18">
        <v>1.839</v>
      </c>
    </row>
    <row r="253" spans="1:2" x14ac:dyDescent="0.3">
      <c r="A253" s="14">
        <v>40921</v>
      </c>
      <c r="B253" s="18">
        <v>1.7553000000000001</v>
      </c>
    </row>
    <row r="254" spans="1:2" x14ac:dyDescent="0.3">
      <c r="A254" s="14">
        <v>40924</v>
      </c>
      <c r="B254" s="18">
        <v>2.0996000000000001</v>
      </c>
    </row>
    <row r="255" spans="1:2" x14ac:dyDescent="0.3">
      <c r="A255" s="14">
        <v>40925</v>
      </c>
      <c r="B255" s="18">
        <v>2.1833</v>
      </c>
    </row>
    <row r="256" spans="1:2" x14ac:dyDescent="0.3">
      <c r="A256" s="14">
        <v>40926</v>
      </c>
      <c r="B256" s="18">
        <v>2.0203000000000002</v>
      </c>
    </row>
    <row r="257" spans="1:2" x14ac:dyDescent="0.3">
      <c r="A257" s="14">
        <v>40927</v>
      </c>
      <c r="B257" s="18">
        <v>2.2012999999999998</v>
      </c>
    </row>
    <row r="258" spans="1:2" x14ac:dyDescent="0.3">
      <c r="A258" s="14">
        <v>40928</v>
      </c>
      <c r="B258" s="18">
        <v>1.9157</v>
      </c>
    </row>
    <row r="259" spans="1:2" x14ac:dyDescent="0.3">
      <c r="A259" s="14">
        <v>40938</v>
      </c>
      <c r="B259" s="18">
        <v>2.8275999999999999</v>
      </c>
    </row>
    <row r="260" spans="1:2" x14ac:dyDescent="0.3">
      <c r="A260" s="14">
        <v>40939</v>
      </c>
      <c r="B260" s="18">
        <v>2.4262000000000001</v>
      </c>
    </row>
    <row r="261" spans="1:2" x14ac:dyDescent="0.3">
      <c r="A261" s="14">
        <v>40940</v>
      </c>
      <c r="B261" s="18">
        <v>2.4988999999999999</v>
      </c>
    </row>
    <row r="262" spans="1:2" x14ac:dyDescent="0.3">
      <c r="A262" s="14">
        <v>40941</v>
      </c>
      <c r="B262" s="18">
        <v>2.2406999999999999</v>
      </c>
    </row>
    <row r="263" spans="1:2" x14ac:dyDescent="0.3">
      <c r="A263" s="14">
        <v>40942</v>
      </c>
      <c r="B263" s="18">
        <v>1.9791000000000001</v>
      </c>
    </row>
    <row r="264" spans="1:2" x14ac:dyDescent="0.3">
      <c r="A264" s="14">
        <v>40945</v>
      </c>
      <c r="B264" s="18">
        <v>1.9193</v>
      </c>
    </row>
    <row r="265" spans="1:2" x14ac:dyDescent="0.3">
      <c r="A265" s="14">
        <v>40946</v>
      </c>
      <c r="B265" s="18">
        <v>2.2528999999999999</v>
      </c>
    </row>
    <row r="266" spans="1:2" x14ac:dyDescent="0.3">
      <c r="A266" s="14">
        <v>40947</v>
      </c>
      <c r="B266" s="18">
        <v>1.9931000000000001</v>
      </c>
    </row>
    <row r="267" spans="1:2" x14ac:dyDescent="0.3">
      <c r="A267" s="14">
        <v>40948</v>
      </c>
      <c r="B267" s="18">
        <v>1.75</v>
      </c>
    </row>
    <row r="268" spans="1:2" x14ac:dyDescent="0.3">
      <c r="A268" s="14">
        <v>40949</v>
      </c>
      <c r="B268" s="18">
        <v>1.8431999999999999</v>
      </c>
    </row>
    <row r="269" spans="1:2" x14ac:dyDescent="0.3">
      <c r="A269" s="14">
        <v>40952</v>
      </c>
      <c r="B269" s="18">
        <v>1.8388</v>
      </c>
    </row>
    <row r="270" spans="1:2" x14ac:dyDescent="0.3">
      <c r="A270" s="14">
        <v>40953</v>
      </c>
      <c r="B270" s="18">
        <v>1.7087000000000001</v>
      </c>
    </row>
    <row r="271" spans="1:2" x14ac:dyDescent="0.3">
      <c r="A271" s="14">
        <v>40954</v>
      </c>
      <c r="B271" s="18">
        <v>1.8621000000000001</v>
      </c>
    </row>
    <row r="272" spans="1:2" x14ac:dyDescent="0.3">
      <c r="A272" s="14">
        <v>40955</v>
      </c>
      <c r="B272" s="18">
        <v>1.6911</v>
      </c>
    </row>
    <row r="273" spans="1:2" x14ac:dyDescent="0.3">
      <c r="A273" s="14">
        <v>40956</v>
      </c>
      <c r="B273" s="18">
        <v>1.6897</v>
      </c>
    </row>
    <row r="274" spans="1:2" x14ac:dyDescent="0.3">
      <c r="A274" s="14">
        <v>40959</v>
      </c>
      <c r="B274" s="18">
        <v>1.8931</v>
      </c>
    </row>
    <row r="275" spans="1:2" x14ac:dyDescent="0.3">
      <c r="A275" s="14">
        <v>40960</v>
      </c>
      <c r="B275" s="18">
        <v>1.8402000000000001</v>
      </c>
    </row>
    <row r="276" spans="1:2" x14ac:dyDescent="0.3">
      <c r="A276" s="14">
        <v>40961</v>
      </c>
      <c r="B276" s="18">
        <v>1.9049</v>
      </c>
    </row>
    <row r="277" spans="1:2" x14ac:dyDescent="0.3">
      <c r="A277" s="14">
        <v>40962</v>
      </c>
      <c r="B277" s="18">
        <v>1.8298000000000001</v>
      </c>
    </row>
    <row r="278" spans="1:2" x14ac:dyDescent="0.3">
      <c r="A278" s="14">
        <v>40963</v>
      </c>
      <c r="B278" s="18">
        <v>1.988</v>
      </c>
    </row>
    <row r="279" spans="1:2" x14ac:dyDescent="0.3">
      <c r="A279" s="14">
        <v>40966</v>
      </c>
      <c r="B279" s="18">
        <v>2.0388000000000002</v>
      </c>
    </row>
    <row r="280" spans="1:2" x14ac:dyDescent="0.3">
      <c r="A280" s="14">
        <v>40967</v>
      </c>
      <c r="B280" s="18">
        <v>1.8101</v>
      </c>
    </row>
    <row r="281" spans="1:2" x14ac:dyDescent="0.3">
      <c r="A281" s="14">
        <v>40968</v>
      </c>
      <c r="B281" s="18">
        <v>2.0127999999999999</v>
      </c>
    </row>
    <row r="282" spans="1:2" x14ac:dyDescent="0.3">
      <c r="A282" s="14">
        <v>40969</v>
      </c>
      <c r="B282" s="18">
        <v>2.0171000000000001</v>
      </c>
    </row>
    <row r="283" spans="1:2" x14ac:dyDescent="0.3">
      <c r="A283" s="14">
        <v>40970</v>
      </c>
      <c r="B283" s="18">
        <v>2.1436000000000002</v>
      </c>
    </row>
    <row r="284" spans="1:2" x14ac:dyDescent="0.3">
      <c r="A284" s="14">
        <v>40973</v>
      </c>
      <c r="B284" s="18">
        <v>1.9350000000000001</v>
      </c>
    </row>
    <row r="285" spans="1:2" x14ac:dyDescent="0.3">
      <c r="A285" s="14">
        <v>40974</v>
      </c>
      <c r="B285" s="18">
        <v>1.9651000000000001</v>
      </c>
    </row>
    <row r="286" spans="1:2" x14ac:dyDescent="0.3">
      <c r="A286" s="14">
        <v>40975</v>
      </c>
      <c r="B286" s="18">
        <v>1.9737</v>
      </c>
    </row>
    <row r="287" spans="1:2" x14ac:dyDescent="0.3">
      <c r="A287" s="14">
        <v>40976</v>
      </c>
      <c r="B287" s="18">
        <v>1.9503999999999999</v>
      </c>
    </row>
    <row r="288" spans="1:2" x14ac:dyDescent="0.3">
      <c r="A288" s="14">
        <v>40977</v>
      </c>
      <c r="B288" s="18">
        <v>1.8418000000000001</v>
      </c>
    </row>
    <row r="289" spans="1:2" x14ac:dyDescent="0.3">
      <c r="A289" s="14">
        <v>40980</v>
      </c>
      <c r="B289" s="18">
        <v>1.9819</v>
      </c>
    </row>
    <row r="290" spans="1:2" x14ac:dyDescent="0.3">
      <c r="A290" s="14">
        <v>40981</v>
      </c>
      <c r="B290" s="18">
        <v>1.8185</v>
      </c>
    </row>
    <row r="291" spans="1:2" x14ac:dyDescent="0.3">
      <c r="A291" s="14">
        <v>40982</v>
      </c>
      <c r="B291" s="18">
        <v>2.0375000000000001</v>
      </c>
    </row>
    <row r="292" spans="1:2" x14ac:dyDescent="0.3">
      <c r="A292" s="14">
        <v>40983</v>
      </c>
      <c r="B292" s="18">
        <v>2.0419999999999998</v>
      </c>
    </row>
    <row r="293" spans="1:2" x14ac:dyDescent="0.3">
      <c r="A293" s="14">
        <v>40984</v>
      </c>
      <c r="B293" s="18">
        <v>1.8046</v>
      </c>
    </row>
    <row r="294" spans="1:2" x14ac:dyDescent="0.3">
      <c r="A294" s="14">
        <v>40987</v>
      </c>
      <c r="B294" s="18">
        <v>1.978</v>
      </c>
    </row>
    <row r="295" spans="1:2" x14ac:dyDescent="0.3">
      <c r="A295" s="14">
        <v>40988</v>
      </c>
      <c r="B295" s="18">
        <v>2.0488</v>
      </c>
    </row>
    <row r="296" spans="1:2" x14ac:dyDescent="0.3">
      <c r="A296" s="14">
        <v>40989</v>
      </c>
      <c r="B296" s="18">
        <v>2.1816</v>
      </c>
    </row>
    <row r="297" spans="1:2" x14ac:dyDescent="0.3">
      <c r="A297" s="14">
        <v>40990</v>
      </c>
      <c r="B297" s="18">
        <v>1.9138999999999999</v>
      </c>
    </row>
    <row r="298" spans="1:2" x14ac:dyDescent="0.3">
      <c r="A298" s="14">
        <v>40991</v>
      </c>
      <c r="B298" s="18">
        <v>1.9923</v>
      </c>
    </row>
    <row r="299" spans="1:2" x14ac:dyDescent="0.3">
      <c r="A299" s="14">
        <v>40994</v>
      </c>
      <c r="B299" s="18">
        <v>1.9041999999999999</v>
      </c>
    </row>
    <row r="300" spans="1:2" x14ac:dyDescent="0.3">
      <c r="A300" s="14">
        <v>40995</v>
      </c>
      <c r="B300" s="18">
        <v>2.1699000000000002</v>
      </c>
    </row>
    <row r="301" spans="1:2" x14ac:dyDescent="0.3">
      <c r="A301" s="14">
        <v>40996</v>
      </c>
      <c r="B301" s="18">
        <v>2.1472000000000002</v>
      </c>
    </row>
    <row r="302" spans="1:2" x14ac:dyDescent="0.3">
      <c r="A302" s="14">
        <v>40997</v>
      </c>
      <c r="B302" s="18">
        <v>2.2210000000000001</v>
      </c>
    </row>
    <row r="303" spans="1:2" x14ac:dyDescent="0.3">
      <c r="A303" s="14">
        <v>40998</v>
      </c>
      <c r="B303" s="18">
        <v>2.0369000000000002</v>
      </c>
    </row>
    <row r="304" spans="1:2" x14ac:dyDescent="0.3">
      <c r="A304" s="14">
        <v>41004</v>
      </c>
      <c r="B304" s="18">
        <v>2.548</v>
      </c>
    </row>
    <row r="305" spans="1:2" x14ac:dyDescent="0.3">
      <c r="A305" s="14">
        <v>41005</v>
      </c>
      <c r="B305" s="18">
        <v>2.1417000000000002</v>
      </c>
    </row>
    <row r="306" spans="1:2" x14ac:dyDescent="0.3">
      <c r="A306" s="14">
        <v>41008</v>
      </c>
      <c r="B306" s="18">
        <v>2.1297000000000001</v>
      </c>
    </row>
    <row r="307" spans="1:2" x14ac:dyDescent="0.3">
      <c r="A307" s="14">
        <v>41009</v>
      </c>
      <c r="B307" s="18">
        <v>2.2202000000000002</v>
      </c>
    </row>
    <row r="308" spans="1:2" x14ac:dyDescent="0.3">
      <c r="A308" s="14">
        <v>41010</v>
      </c>
      <c r="B308" s="18">
        <v>2.2452999999999999</v>
      </c>
    </row>
    <row r="309" spans="1:2" x14ac:dyDescent="0.3">
      <c r="A309" s="14">
        <v>41011</v>
      </c>
      <c r="B309" s="18">
        <v>2.2627000000000002</v>
      </c>
    </row>
    <row r="310" spans="1:2" x14ac:dyDescent="0.3">
      <c r="A310" s="14">
        <v>41012</v>
      </c>
      <c r="B310" s="18">
        <v>2.0022000000000002</v>
      </c>
    </row>
    <row r="311" spans="1:2" x14ac:dyDescent="0.3">
      <c r="A311" s="14">
        <v>41015</v>
      </c>
      <c r="B311" s="18">
        <v>2.0743999999999998</v>
      </c>
    </row>
    <row r="312" spans="1:2" x14ac:dyDescent="0.3">
      <c r="A312" s="14">
        <v>41016</v>
      </c>
      <c r="B312" s="18">
        <v>1.91</v>
      </c>
    </row>
    <row r="313" spans="1:2" x14ac:dyDescent="0.3">
      <c r="A313" s="14">
        <v>41017</v>
      </c>
      <c r="B313" s="18">
        <v>2.1294</v>
      </c>
    </row>
    <row r="314" spans="1:2" x14ac:dyDescent="0.3">
      <c r="A314" s="14">
        <v>41018</v>
      </c>
      <c r="B314" s="18">
        <v>2.1057999999999999</v>
      </c>
    </row>
    <row r="315" spans="1:2" x14ac:dyDescent="0.3">
      <c r="A315" s="14">
        <v>41019</v>
      </c>
      <c r="B315" s="18">
        <v>2.1840000000000002</v>
      </c>
    </row>
    <row r="316" spans="1:2" x14ac:dyDescent="0.3">
      <c r="A316" s="14">
        <v>41022</v>
      </c>
      <c r="B316" s="18">
        <v>2.0488</v>
      </c>
    </row>
    <row r="317" spans="1:2" x14ac:dyDescent="0.3">
      <c r="A317" s="14">
        <v>41023</v>
      </c>
      <c r="B317" s="18">
        <v>2.3536999999999999</v>
      </c>
    </row>
    <row r="318" spans="1:2" x14ac:dyDescent="0.3">
      <c r="A318" s="14">
        <v>41024</v>
      </c>
      <c r="B318" s="18">
        <v>2.1535000000000002</v>
      </c>
    </row>
    <row r="319" spans="1:2" x14ac:dyDescent="0.3">
      <c r="A319" s="14">
        <v>41025</v>
      </c>
      <c r="B319" s="18">
        <v>2.1665999999999999</v>
      </c>
    </row>
    <row r="320" spans="1:2" x14ac:dyDescent="0.3">
      <c r="A320" s="14">
        <v>41026</v>
      </c>
      <c r="B320" s="18">
        <v>2.0808</v>
      </c>
    </row>
    <row r="321" spans="1:2" x14ac:dyDescent="0.3">
      <c r="A321" s="14">
        <v>41031</v>
      </c>
      <c r="B321" s="18">
        <v>2.8687999999999998</v>
      </c>
    </row>
    <row r="322" spans="1:2" x14ac:dyDescent="0.3">
      <c r="A322" s="14">
        <v>41032</v>
      </c>
      <c r="B322" s="18">
        <v>2.4051999999999998</v>
      </c>
    </row>
    <row r="323" spans="1:2" x14ac:dyDescent="0.3">
      <c r="A323" s="14">
        <v>41033</v>
      </c>
      <c r="B323" s="18">
        <v>2.1503999999999999</v>
      </c>
    </row>
    <row r="324" spans="1:2" x14ac:dyDescent="0.3">
      <c r="A324" s="14">
        <v>41036</v>
      </c>
      <c r="B324" s="18">
        <v>2.2311000000000001</v>
      </c>
    </row>
    <row r="325" spans="1:2" x14ac:dyDescent="0.3">
      <c r="A325" s="14">
        <v>41037</v>
      </c>
      <c r="B325" s="18">
        <v>2.0962999999999998</v>
      </c>
    </row>
    <row r="326" spans="1:2" x14ac:dyDescent="0.3">
      <c r="A326" s="14">
        <v>41038</v>
      </c>
      <c r="B326" s="18">
        <v>2.3208000000000002</v>
      </c>
    </row>
    <row r="327" spans="1:2" x14ac:dyDescent="0.3">
      <c r="A327" s="14">
        <v>41039</v>
      </c>
      <c r="B327" s="18">
        <v>2.3106</v>
      </c>
    </row>
    <row r="328" spans="1:2" x14ac:dyDescent="0.3">
      <c r="A328" s="14">
        <v>41040</v>
      </c>
      <c r="B328" s="18">
        <v>2.2290999999999999</v>
      </c>
    </row>
    <row r="329" spans="1:2" x14ac:dyDescent="0.3">
      <c r="A329" s="14">
        <v>41043</v>
      </c>
      <c r="B329" s="18">
        <v>2.3906000000000001</v>
      </c>
    </row>
    <row r="330" spans="1:2" x14ac:dyDescent="0.3">
      <c r="A330" s="14">
        <v>41044</v>
      </c>
      <c r="B330" s="18">
        <v>2.3837999999999999</v>
      </c>
    </row>
    <row r="331" spans="1:2" x14ac:dyDescent="0.3">
      <c r="A331" s="14">
        <v>41045</v>
      </c>
      <c r="B331" s="18">
        <v>2.5451999999999999</v>
      </c>
    </row>
    <row r="332" spans="1:2" x14ac:dyDescent="0.3">
      <c r="A332" s="14">
        <v>41046</v>
      </c>
      <c r="B332" s="18">
        <v>2.3927999999999998</v>
      </c>
    </row>
    <row r="333" spans="1:2" x14ac:dyDescent="0.3">
      <c r="A333" s="14">
        <v>41047</v>
      </c>
      <c r="B333" s="18">
        <v>2.1456</v>
      </c>
    </row>
    <row r="334" spans="1:2" x14ac:dyDescent="0.3">
      <c r="A334" s="14">
        <v>41050</v>
      </c>
      <c r="B334" s="18">
        <v>2.4683999999999999</v>
      </c>
    </row>
    <row r="335" spans="1:2" x14ac:dyDescent="0.3">
      <c r="A335" s="14">
        <v>41051</v>
      </c>
      <c r="B335" s="18">
        <v>2.3231000000000002</v>
      </c>
    </row>
    <row r="336" spans="1:2" x14ac:dyDescent="0.3">
      <c r="A336" s="14">
        <v>41052</v>
      </c>
      <c r="B336" s="18">
        <v>2.2606000000000002</v>
      </c>
    </row>
    <row r="337" spans="1:2" x14ac:dyDescent="0.3">
      <c r="A337" s="14">
        <v>41053</v>
      </c>
      <c r="B337" s="18">
        <v>2.5011000000000001</v>
      </c>
    </row>
    <row r="338" spans="1:2" x14ac:dyDescent="0.3">
      <c r="A338" s="14">
        <v>41054</v>
      </c>
      <c r="B338" s="18">
        <v>2.1741000000000001</v>
      </c>
    </row>
    <row r="339" spans="1:2" x14ac:dyDescent="0.3">
      <c r="A339" s="14">
        <v>41057</v>
      </c>
      <c r="B339" s="18">
        <v>2.3323999999999998</v>
      </c>
    </row>
    <row r="340" spans="1:2" x14ac:dyDescent="0.3">
      <c r="A340" s="14">
        <v>41058</v>
      </c>
      <c r="B340" s="18">
        <v>2.4777999999999998</v>
      </c>
    </row>
    <row r="341" spans="1:2" x14ac:dyDescent="0.3">
      <c r="A341" s="14">
        <v>41059</v>
      </c>
      <c r="B341" s="18">
        <v>2.4443000000000001</v>
      </c>
    </row>
    <row r="342" spans="1:2" x14ac:dyDescent="0.3">
      <c r="A342" s="14">
        <v>41060</v>
      </c>
      <c r="B342" s="18">
        <v>2.5251000000000001</v>
      </c>
    </row>
    <row r="343" spans="1:2" x14ac:dyDescent="0.3">
      <c r="A343" s="14">
        <v>41061</v>
      </c>
      <c r="B343" s="18">
        <v>2.2616999999999998</v>
      </c>
    </row>
    <row r="344" spans="1:2" x14ac:dyDescent="0.3">
      <c r="A344" s="14">
        <v>41064</v>
      </c>
      <c r="B344" s="18">
        <v>2.7321</v>
      </c>
    </row>
    <row r="345" spans="1:2" x14ac:dyDescent="0.3">
      <c r="A345" s="14">
        <v>41065</v>
      </c>
      <c r="B345" s="18">
        <v>2.5445000000000002</v>
      </c>
    </row>
    <row r="346" spans="1:2" x14ac:dyDescent="0.3">
      <c r="A346" s="14">
        <v>41066</v>
      </c>
      <c r="B346" s="18">
        <v>2.6936</v>
      </c>
    </row>
    <row r="347" spans="1:2" x14ac:dyDescent="0.3">
      <c r="A347" s="14">
        <v>41067</v>
      </c>
      <c r="B347" s="18">
        <v>2.6707999999999998</v>
      </c>
    </row>
    <row r="348" spans="1:2" x14ac:dyDescent="0.3">
      <c r="A348" s="14">
        <v>41068</v>
      </c>
      <c r="B348" s="18">
        <v>2.61</v>
      </c>
    </row>
    <row r="349" spans="1:2" x14ac:dyDescent="0.3">
      <c r="A349" s="14">
        <v>41071</v>
      </c>
      <c r="B349" s="18">
        <v>2.5796000000000001</v>
      </c>
    </row>
    <row r="350" spans="1:2" x14ac:dyDescent="0.3">
      <c r="A350" s="14">
        <v>41072</v>
      </c>
      <c r="B350" s="18">
        <v>2.6061000000000001</v>
      </c>
    </row>
    <row r="351" spans="1:2" x14ac:dyDescent="0.3">
      <c r="A351" s="14">
        <v>41073</v>
      </c>
      <c r="B351" s="18">
        <v>2.6034000000000002</v>
      </c>
    </row>
    <row r="352" spans="1:2" x14ac:dyDescent="0.3">
      <c r="A352" s="14">
        <v>41074</v>
      </c>
      <c r="B352" s="18">
        <v>2.0693999999999999</v>
      </c>
    </row>
    <row r="353" spans="1:2" x14ac:dyDescent="0.3">
      <c r="A353" s="14">
        <v>41075</v>
      </c>
      <c r="B353" s="18">
        <v>2.9470999999999998</v>
      </c>
    </row>
    <row r="354" spans="1:2" x14ac:dyDescent="0.3">
      <c r="A354" s="14">
        <v>41078</v>
      </c>
      <c r="B354" s="18">
        <v>2.4449999999999998</v>
      </c>
    </row>
    <row r="355" spans="1:2" x14ac:dyDescent="0.3">
      <c r="A355" s="14">
        <v>41079</v>
      </c>
      <c r="B355" s="18">
        <v>2.2416999999999998</v>
      </c>
    </row>
    <row r="356" spans="1:2" x14ac:dyDescent="0.3">
      <c r="A356" s="14">
        <v>41080</v>
      </c>
      <c r="B356" s="18">
        <v>2.1553</v>
      </c>
    </row>
    <row r="357" spans="1:2" x14ac:dyDescent="0.3">
      <c r="A357" s="14">
        <v>41081</v>
      </c>
      <c r="B357" s="18">
        <v>2.7608999999999999</v>
      </c>
    </row>
    <row r="358" spans="1:2" x14ac:dyDescent="0.3">
      <c r="A358" s="14">
        <v>41085</v>
      </c>
      <c r="B358" s="18">
        <v>2.7271000000000001</v>
      </c>
    </row>
    <row r="359" spans="1:2" x14ac:dyDescent="0.3">
      <c r="A359" s="14">
        <v>41086</v>
      </c>
      <c r="B359" s="18">
        <v>2.6023000000000001</v>
      </c>
    </row>
    <row r="360" spans="1:2" x14ac:dyDescent="0.3">
      <c r="A360" s="14">
        <v>41087</v>
      </c>
      <c r="B360" s="18">
        <v>2.3378000000000001</v>
      </c>
    </row>
    <row r="361" spans="1:2" x14ac:dyDescent="0.3">
      <c r="A361" s="14">
        <v>41088</v>
      </c>
      <c r="B361" s="18">
        <v>2.3933</v>
      </c>
    </row>
    <row r="362" spans="1:2" x14ac:dyDescent="0.3">
      <c r="A362" s="14">
        <v>41089</v>
      </c>
      <c r="B362" s="18">
        <v>2.5781000000000001</v>
      </c>
    </row>
    <row r="363" spans="1:2" x14ac:dyDescent="0.3">
      <c r="A363" s="14">
        <v>41092</v>
      </c>
      <c r="B363" s="18">
        <v>2.5764</v>
      </c>
    </row>
    <row r="364" spans="1:2" x14ac:dyDescent="0.3">
      <c r="A364" s="14">
        <v>41093</v>
      </c>
      <c r="B364" s="18">
        <v>2.3401000000000001</v>
      </c>
    </row>
    <row r="365" spans="1:2" x14ac:dyDescent="0.3">
      <c r="A365" s="14">
        <v>41094</v>
      </c>
      <c r="B365" s="18">
        <v>2.4901</v>
      </c>
    </row>
    <row r="366" spans="1:2" x14ac:dyDescent="0.3">
      <c r="A366" s="14">
        <v>41095</v>
      </c>
      <c r="B366" s="18">
        <v>2.4824999999999999</v>
      </c>
    </row>
    <row r="367" spans="1:2" x14ac:dyDescent="0.3">
      <c r="A367" s="14">
        <v>41096</v>
      </c>
      <c r="B367" s="18">
        <v>2.802</v>
      </c>
    </row>
    <row r="368" spans="1:2" x14ac:dyDescent="0.3">
      <c r="A368" s="14">
        <v>41099</v>
      </c>
      <c r="B368" s="18">
        <v>2.7905000000000002</v>
      </c>
    </row>
    <row r="369" spans="1:2" x14ac:dyDescent="0.3">
      <c r="A369" s="14">
        <v>41100</v>
      </c>
      <c r="B369" s="18">
        <v>2.6678999999999999</v>
      </c>
    </row>
    <row r="370" spans="1:2" x14ac:dyDescent="0.3">
      <c r="A370" s="14">
        <v>41101</v>
      </c>
      <c r="B370" s="18">
        <v>2.6979000000000002</v>
      </c>
    </row>
    <row r="371" spans="1:2" x14ac:dyDescent="0.3">
      <c r="A371" s="14">
        <v>41102</v>
      </c>
      <c r="B371" s="18">
        <v>3.1444999999999999</v>
      </c>
    </row>
    <row r="372" spans="1:2" x14ac:dyDescent="0.3">
      <c r="A372" s="14">
        <v>41103</v>
      </c>
      <c r="B372" s="18">
        <v>2.5922999999999998</v>
      </c>
    </row>
    <row r="373" spans="1:2" x14ac:dyDescent="0.3">
      <c r="A373" s="14">
        <v>41106</v>
      </c>
      <c r="B373" s="18">
        <v>2.5030000000000001</v>
      </c>
    </row>
    <row r="374" spans="1:2" x14ac:dyDescent="0.3">
      <c r="A374" s="14">
        <v>41107</v>
      </c>
      <c r="B374" s="18">
        <v>2.7608000000000001</v>
      </c>
    </row>
    <row r="375" spans="1:2" x14ac:dyDescent="0.3">
      <c r="A375" s="14">
        <v>41108</v>
      </c>
      <c r="B375" s="18">
        <v>2.9855</v>
      </c>
    </row>
    <row r="376" spans="1:2" x14ac:dyDescent="0.3">
      <c r="A376" s="14">
        <v>41109</v>
      </c>
      <c r="B376" s="18">
        <v>2.8169</v>
      </c>
    </row>
    <row r="377" spans="1:2" x14ac:dyDescent="0.3">
      <c r="A377" s="14">
        <v>41110</v>
      </c>
      <c r="B377" s="18">
        <v>2.5503</v>
      </c>
    </row>
    <row r="378" spans="1:2" x14ac:dyDescent="0.3">
      <c r="A378" s="14">
        <v>41113</v>
      </c>
      <c r="B378" s="18">
        <v>2.6735000000000002</v>
      </c>
    </row>
    <row r="379" spans="1:2" x14ac:dyDescent="0.3">
      <c r="A379" s="14">
        <v>41114</v>
      </c>
      <c r="B379" s="18">
        <v>2.7071999999999998</v>
      </c>
    </row>
    <row r="380" spans="1:2" x14ac:dyDescent="0.3">
      <c r="A380" s="14">
        <v>41115</v>
      </c>
      <c r="B380" s="18">
        <v>2.2612999999999999</v>
      </c>
    </row>
    <row r="381" spans="1:2" x14ac:dyDescent="0.3">
      <c r="A381" s="14">
        <v>41116</v>
      </c>
      <c r="B381" s="18">
        <v>2.7057000000000002</v>
      </c>
    </row>
    <row r="382" spans="1:2" x14ac:dyDescent="0.3">
      <c r="A382" s="14">
        <v>41117</v>
      </c>
      <c r="B382" s="18">
        <v>2.6840999999999999</v>
      </c>
    </row>
    <row r="383" spans="1:2" x14ac:dyDescent="0.3">
      <c r="A383" s="14">
        <v>41120</v>
      </c>
      <c r="B383" s="18">
        <v>2.9108999999999998</v>
      </c>
    </row>
    <row r="384" spans="1:2" x14ac:dyDescent="0.3">
      <c r="A384" s="14">
        <v>41121</v>
      </c>
      <c r="B384" s="18">
        <v>2.9016000000000002</v>
      </c>
    </row>
    <row r="385" spans="1:2" x14ac:dyDescent="0.3">
      <c r="A385" s="14">
        <v>41122</v>
      </c>
      <c r="B385" s="18">
        <v>3.1002000000000001</v>
      </c>
    </row>
    <row r="386" spans="1:2" x14ac:dyDescent="0.3">
      <c r="A386" s="14">
        <v>41123</v>
      </c>
      <c r="B386" s="18">
        <v>3.1295999999999999</v>
      </c>
    </row>
    <row r="387" spans="1:2" x14ac:dyDescent="0.3">
      <c r="A387" s="14">
        <v>41124</v>
      </c>
      <c r="B387" s="18">
        <v>2.7717000000000001</v>
      </c>
    </row>
    <row r="388" spans="1:2" x14ac:dyDescent="0.3">
      <c r="A388" s="14">
        <v>41127</v>
      </c>
      <c r="B388" s="18">
        <v>2.9239999999999999</v>
      </c>
    </row>
    <row r="389" spans="1:2" x14ac:dyDescent="0.3">
      <c r="A389" s="14">
        <v>41128</v>
      </c>
      <c r="B389" s="18">
        <v>2.5949</v>
      </c>
    </row>
    <row r="390" spans="1:2" x14ac:dyDescent="0.3">
      <c r="A390" s="14">
        <v>41129</v>
      </c>
      <c r="B390" s="18">
        <v>2.5733000000000001</v>
      </c>
    </row>
    <row r="391" spans="1:2" x14ac:dyDescent="0.3">
      <c r="A391" s="14">
        <v>41130</v>
      </c>
      <c r="B391" s="18">
        <v>2.7923</v>
      </c>
    </row>
    <row r="392" spans="1:2" x14ac:dyDescent="0.3">
      <c r="A392" s="14">
        <v>41131</v>
      </c>
      <c r="B392" s="18">
        <v>2.6073</v>
      </c>
    </row>
    <row r="393" spans="1:2" x14ac:dyDescent="0.3">
      <c r="A393" s="14">
        <v>41134</v>
      </c>
      <c r="B393" s="18">
        <v>3.0914999999999999</v>
      </c>
    </row>
    <row r="394" spans="1:2" x14ac:dyDescent="0.3">
      <c r="A394" s="14">
        <v>41135</v>
      </c>
      <c r="B394" s="18">
        <v>2.9956</v>
      </c>
    </row>
    <row r="395" spans="1:2" x14ac:dyDescent="0.3">
      <c r="A395" s="14">
        <v>41136</v>
      </c>
      <c r="B395" s="18">
        <v>2.9876</v>
      </c>
    </row>
    <row r="396" spans="1:2" x14ac:dyDescent="0.3">
      <c r="A396" s="14">
        <v>41137</v>
      </c>
      <c r="B396" s="18">
        <v>2.7755000000000001</v>
      </c>
    </row>
    <row r="397" spans="1:2" x14ac:dyDescent="0.3">
      <c r="A397" s="14">
        <v>41138</v>
      </c>
      <c r="B397" s="18">
        <v>3.1892999999999998</v>
      </c>
    </row>
    <row r="398" spans="1:2" x14ac:dyDescent="0.3">
      <c r="A398" s="14">
        <v>41141</v>
      </c>
      <c r="B398" s="18">
        <v>3.2602000000000002</v>
      </c>
    </row>
    <row r="399" spans="1:2" x14ac:dyDescent="0.3">
      <c r="A399" s="14">
        <v>41142</v>
      </c>
      <c r="B399" s="18">
        <v>2.8573</v>
      </c>
    </row>
    <row r="400" spans="1:2" x14ac:dyDescent="0.3">
      <c r="A400" s="14">
        <v>41143</v>
      </c>
      <c r="B400" s="18">
        <v>2.5859999999999999</v>
      </c>
    </row>
    <row r="401" spans="1:2" x14ac:dyDescent="0.3">
      <c r="A401" s="14">
        <v>41144</v>
      </c>
      <c r="B401" s="18">
        <v>2.8391999999999999</v>
      </c>
    </row>
    <row r="402" spans="1:2" x14ac:dyDescent="0.3">
      <c r="A402" s="14">
        <v>41145</v>
      </c>
      <c r="B402" s="18">
        <v>2.5672999999999999</v>
      </c>
    </row>
    <row r="403" spans="1:2" x14ac:dyDescent="0.3">
      <c r="A403" s="14">
        <v>41148</v>
      </c>
      <c r="B403" s="18">
        <v>3.2033999999999998</v>
      </c>
    </row>
    <row r="404" spans="1:2" x14ac:dyDescent="0.3">
      <c r="A404" s="14">
        <v>41149</v>
      </c>
      <c r="B404" s="18">
        <v>3.536</v>
      </c>
    </row>
    <row r="405" spans="1:2" x14ac:dyDescent="0.3">
      <c r="A405" s="14">
        <v>41150</v>
      </c>
      <c r="B405" s="18">
        <v>2.9588999999999999</v>
      </c>
    </row>
    <row r="406" spans="1:2" x14ac:dyDescent="0.3">
      <c r="A406" s="14">
        <v>41151</v>
      </c>
      <c r="B406" s="18">
        <v>2.9664000000000001</v>
      </c>
    </row>
    <row r="407" spans="1:2" x14ac:dyDescent="0.3">
      <c r="A407" s="14">
        <v>41152</v>
      </c>
      <c r="B407" s="18">
        <v>3.0560999999999998</v>
      </c>
    </row>
    <row r="408" spans="1:2" x14ac:dyDescent="0.3">
      <c r="A408" s="14">
        <v>41155</v>
      </c>
      <c r="B408" s="18">
        <v>3.3631000000000002</v>
      </c>
    </row>
    <row r="409" spans="1:2" x14ac:dyDescent="0.3">
      <c r="A409" s="14">
        <v>41156</v>
      </c>
      <c r="B409" s="18">
        <v>3.4344000000000001</v>
      </c>
    </row>
    <row r="410" spans="1:2" x14ac:dyDescent="0.3">
      <c r="A410" s="14">
        <v>41157</v>
      </c>
      <c r="B410" s="18">
        <v>3.3875999999999999</v>
      </c>
    </row>
    <row r="411" spans="1:2" x14ac:dyDescent="0.3">
      <c r="A411" s="14">
        <v>41158</v>
      </c>
      <c r="B411" s="18">
        <v>3.1444000000000001</v>
      </c>
    </row>
    <row r="412" spans="1:2" x14ac:dyDescent="0.3">
      <c r="A412" s="14">
        <v>41159</v>
      </c>
      <c r="B412" s="18">
        <v>3.5392000000000001</v>
      </c>
    </row>
    <row r="413" spans="1:2" x14ac:dyDescent="0.3">
      <c r="A413" s="14">
        <v>41162</v>
      </c>
      <c r="B413" s="18">
        <v>3.4510000000000001</v>
      </c>
    </row>
    <row r="414" spans="1:2" x14ac:dyDescent="0.3">
      <c r="A414" s="14">
        <v>41163</v>
      </c>
      <c r="B414" s="18">
        <v>3.3222</v>
      </c>
    </row>
    <row r="415" spans="1:2" x14ac:dyDescent="0.3">
      <c r="A415" s="14">
        <v>41164</v>
      </c>
      <c r="B415" s="18">
        <v>3.5989</v>
      </c>
    </row>
    <row r="416" spans="1:2" x14ac:dyDescent="0.3">
      <c r="A416" s="14">
        <v>41165</v>
      </c>
      <c r="B416" s="18">
        <v>3.0339</v>
      </c>
    </row>
    <row r="417" spans="1:2" x14ac:dyDescent="0.3">
      <c r="A417" s="14">
        <v>41166</v>
      </c>
      <c r="B417" s="18">
        <v>3.6328</v>
      </c>
    </row>
    <row r="418" spans="1:2" x14ac:dyDescent="0.3">
      <c r="A418" s="14">
        <v>41169</v>
      </c>
      <c r="B418" s="18">
        <v>3.9382999999999999</v>
      </c>
    </row>
    <row r="419" spans="1:2" x14ac:dyDescent="0.3">
      <c r="A419" s="14">
        <v>41170</v>
      </c>
      <c r="B419" s="18">
        <v>4.0205000000000002</v>
      </c>
    </row>
    <row r="420" spans="1:2" x14ac:dyDescent="0.3">
      <c r="A420" s="14">
        <v>41171</v>
      </c>
      <c r="B420" s="18">
        <v>4.1321000000000003</v>
      </c>
    </row>
    <row r="421" spans="1:2" x14ac:dyDescent="0.3">
      <c r="A421" s="14">
        <v>41172</v>
      </c>
      <c r="B421" s="18">
        <v>3.7484000000000002</v>
      </c>
    </row>
    <row r="422" spans="1:2" x14ac:dyDescent="0.3">
      <c r="A422" s="14">
        <v>41173</v>
      </c>
      <c r="B422" s="18">
        <v>3.7923</v>
      </c>
    </row>
    <row r="423" spans="1:2" x14ac:dyDescent="0.3">
      <c r="A423" s="14">
        <v>41176</v>
      </c>
      <c r="B423" s="18">
        <v>4.1178999999999997</v>
      </c>
    </row>
    <row r="424" spans="1:2" x14ac:dyDescent="0.3">
      <c r="A424" s="14">
        <v>41177</v>
      </c>
      <c r="B424" s="18">
        <v>3.5897000000000001</v>
      </c>
    </row>
    <row r="425" spans="1:2" x14ac:dyDescent="0.3">
      <c r="A425" s="14">
        <v>41178</v>
      </c>
      <c r="B425" s="18">
        <v>3.5817999999999999</v>
      </c>
    </row>
    <row r="426" spans="1:2" x14ac:dyDescent="0.3">
      <c r="A426" s="14">
        <v>41179</v>
      </c>
      <c r="B426" s="18">
        <v>4.0696000000000003</v>
      </c>
    </row>
    <row r="427" spans="1:2" x14ac:dyDescent="0.3">
      <c r="A427" s="14">
        <v>41180</v>
      </c>
      <c r="B427" s="18">
        <v>3.6852999999999998</v>
      </c>
    </row>
    <row r="428" spans="1:2" x14ac:dyDescent="0.3">
      <c r="A428" s="14">
        <v>41190</v>
      </c>
      <c r="B428" s="18">
        <v>4.9561999999999999</v>
      </c>
    </row>
    <row r="429" spans="1:2" x14ac:dyDescent="0.3">
      <c r="A429" s="14">
        <v>41191</v>
      </c>
      <c r="B429" s="18">
        <v>4.0044000000000004</v>
      </c>
    </row>
    <row r="430" spans="1:2" x14ac:dyDescent="0.3">
      <c r="A430" s="14">
        <v>41192</v>
      </c>
      <c r="B430" s="18">
        <v>3.5324</v>
      </c>
    </row>
    <row r="431" spans="1:2" x14ac:dyDescent="0.3">
      <c r="A431" s="14">
        <v>41193</v>
      </c>
      <c r="B431" s="18">
        <v>3.4775</v>
      </c>
    </row>
    <row r="432" spans="1:2" x14ac:dyDescent="0.3">
      <c r="A432" s="14">
        <v>41194</v>
      </c>
      <c r="B432" s="18">
        <v>3.7252999999999998</v>
      </c>
    </row>
    <row r="433" spans="1:2" x14ac:dyDescent="0.3">
      <c r="A433" s="14">
        <v>41197</v>
      </c>
      <c r="B433" s="18">
        <v>3.8610000000000002</v>
      </c>
    </row>
    <row r="434" spans="1:2" x14ac:dyDescent="0.3">
      <c r="A434" s="14">
        <v>41198</v>
      </c>
      <c r="B434" s="18">
        <v>3.9340999999999999</v>
      </c>
    </row>
    <row r="435" spans="1:2" x14ac:dyDescent="0.3">
      <c r="A435" s="14">
        <v>41199</v>
      </c>
      <c r="B435" s="18">
        <v>4.1449999999999996</v>
      </c>
    </row>
    <row r="436" spans="1:2" x14ac:dyDescent="0.3">
      <c r="A436" s="14">
        <v>41200</v>
      </c>
      <c r="B436" s="18">
        <v>3.8169</v>
      </c>
    </row>
    <row r="437" spans="1:2" x14ac:dyDescent="0.3">
      <c r="A437" s="14">
        <v>41201</v>
      </c>
      <c r="B437" s="18">
        <v>3.5789</v>
      </c>
    </row>
    <row r="438" spans="1:2" x14ac:dyDescent="0.3">
      <c r="A438" s="14">
        <v>41204</v>
      </c>
      <c r="B438" s="18">
        <v>4.2497999999999996</v>
      </c>
    </row>
    <row r="439" spans="1:2" x14ac:dyDescent="0.3">
      <c r="A439" s="14">
        <v>41205</v>
      </c>
      <c r="B439" s="18">
        <v>3.9325000000000001</v>
      </c>
    </row>
    <row r="440" spans="1:2" x14ac:dyDescent="0.3">
      <c r="A440" s="14">
        <v>41206</v>
      </c>
      <c r="B440" s="18">
        <v>3.7526000000000002</v>
      </c>
    </row>
    <row r="441" spans="1:2" x14ac:dyDescent="0.3">
      <c r="A441" s="14">
        <v>41207</v>
      </c>
      <c r="B441" s="18">
        <v>3.8506</v>
      </c>
    </row>
    <row r="442" spans="1:2" x14ac:dyDescent="0.3">
      <c r="A442" s="14">
        <v>41208</v>
      </c>
      <c r="B442" s="18">
        <v>4.0523999999999996</v>
      </c>
    </row>
    <row r="443" spans="1:2" x14ac:dyDescent="0.3">
      <c r="A443" s="14">
        <v>41211</v>
      </c>
      <c r="B443" s="18">
        <v>4.2632000000000003</v>
      </c>
    </row>
    <row r="444" spans="1:2" x14ac:dyDescent="0.3">
      <c r="A444" s="14">
        <v>41212</v>
      </c>
      <c r="B444" s="18">
        <v>4.0461999999999998</v>
      </c>
    </row>
    <row r="445" spans="1:2" x14ac:dyDescent="0.3">
      <c r="A445" s="14">
        <v>41213</v>
      </c>
      <c r="B445" s="18">
        <v>4.2492999999999999</v>
      </c>
    </row>
    <row r="446" spans="1:2" x14ac:dyDescent="0.3">
      <c r="A446" s="14">
        <v>41214</v>
      </c>
      <c r="B446" s="18">
        <v>4.2449000000000003</v>
      </c>
    </row>
    <row r="447" spans="1:2" x14ac:dyDescent="0.3">
      <c r="A447" s="14">
        <v>41215</v>
      </c>
      <c r="B447" s="18">
        <v>3.9782000000000002</v>
      </c>
    </row>
    <row r="448" spans="1:2" x14ac:dyDescent="0.3">
      <c r="A448" s="14">
        <v>41218</v>
      </c>
      <c r="B448" s="18">
        <v>4.0496999999999996</v>
      </c>
    </row>
    <row r="449" spans="1:2" x14ac:dyDescent="0.3">
      <c r="A449" s="14">
        <v>41219</v>
      </c>
      <c r="B449" s="18">
        <v>4.2579000000000002</v>
      </c>
    </row>
    <row r="450" spans="1:2" x14ac:dyDescent="0.3">
      <c r="A450" s="14">
        <v>41220</v>
      </c>
      <c r="B450" s="18">
        <v>4.3864000000000001</v>
      </c>
    </row>
    <row r="451" spans="1:2" x14ac:dyDescent="0.3">
      <c r="A451" s="14">
        <v>41221</v>
      </c>
      <c r="B451" s="18">
        <v>4.2496999999999998</v>
      </c>
    </row>
    <row r="452" spans="1:2" x14ac:dyDescent="0.3">
      <c r="A452" s="14">
        <v>41222</v>
      </c>
      <c r="B452" s="18">
        <v>4.1227999999999998</v>
      </c>
    </row>
    <row r="453" spans="1:2" x14ac:dyDescent="0.3">
      <c r="A453" s="14">
        <v>41225</v>
      </c>
      <c r="B453" s="18">
        <v>4.6040999999999999</v>
      </c>
    </row>
    <row r="454" spans="1:2" x14ac:dyDescent="0.3">
      <c r="A454" s="14">
        <v>41226</v>
      </c>
      <c r="B454" s="18">
        <v>4.3383000000000003</v>
      </c>
    </row>
    <row r="455" spans="1:2" x14ac:dyDescent="0.3">
      <c r="A455" s="14">
        <v>41227</v>
      </c>
      <c r="B455" s="18">
        <v>4.5656999999999996</v>
      </c>
    </row>
    <row r="456" spans="1:2" x14ac:dyDescent="0.3">
      <c r="A456" s="14">
        <v>41228</v>
      </c>
      <c r="B456" s="18">
        <v>4.4508000000000001</v>
      </c>
    </row>
    <row r="457" spans="1:2" x14ac:dyDescent="0.3">
      <c r="A457" s="14">
        <v>41229</v>
      </c>
      <c r="B457" s="18">
        <v>4.8055000000000003</v>
      </c>
    </row>
    <row r="458" spans="1:2" x14ac:dyDescent="0.3">
      <c r="A458" s="14">
        <v>41232</v>
      </c>
      <c r="B458" s="18">
        <v>5.3238000000000003</v>
      </c>
    </row>
    <row r="459" spans="1:2" x14ac:dyDescent="0.3">
      <c r="A459" s="14">
        <v>41233</v>
      </c>
      <c r="B459" s="18">
        <v>4.8341000000000003</v>
      </c>
    </row>
    <row r="460" spans="1:2" x14ac:dyDescent="0.3">
      <c r="A460" s="14">
        <v>41234</v>
      </c>
      <c r="B460" s="18">
        <v>5.2637</v>
      </c>
    </row>
    <row r="461" spans="1:2" x14ac:dyDescent="0.3">
      <c r="A461" s="14">
        <v>41235</v>
      </c>
      <c r="B461" s="18">
        <v>4.4142000000000001</v>
      </c>
    </row>
    <row r="462" spans="1:2" x14ac:dyDescent="0.3">
      <c r="A462" s="14">
        <v>41236</v>
      </c>
      <c r="B462" s="18">
        <v>4.7074999999999996</v>
      </c>
    </row>
    <row r="463" spans="1:2" x14ac:dyDescent="0.3">
      <c r="A463" s="14">
        <v>41239</v>
      </c>
      <c r="B463" s="18">
        <v>4.6341999999999999</v>
      </c>
    </row>
    <row r="464" spans="1:2" x14ac:dyDescent="0.3">
      <c r="A464" s="14">
        <v>41240</v>
      </c>
      <c r="B464" s="18">
        <v>4.5385999999999997</v>
      </c>
    </row>
    <row r="465" spans="1:2" x14ac:dyDescent="0.3">
      <c r="A465" s="14">
        <v>41241</v>
      </c>
      <c r="B465" s="18">
        <v>4.8293999999999997</v>
      </c>
    </row>
    <row r="466" spans="1:2" x14ac:dyDescent="0.3">
      <c r="A466" s="14">
        <v>41242</v>
      </c>
      <c r="B466" s="18">
        <v>5.2276999999999996</v>
      </c>
    </row>
    <row r="467" spans="1:2" x14ac:dyDescent="0.3">
      <c r="A467" s="14">
        <v>41243</v>
      </c>
      <c r="B467" s="18">
        <v>5.4431000000000003</v>
      </c>
    </row>
    <row r="468" spans="1:2" x14ac:dyDescent="0.3">
      <c r="A468" s="14">
        <v>41246</v>
      </c>
      <c r="B468" s="18">
        <v>5.1458000000000004</v>
      </c>
    </row>
    <row r="469" spans="1:2" x14ac:dyDescent="0.3">
      <c r="A469" s="14">
        <v>41247</v>
      </c>
      <c r="B469" s="18">
        <v>4.8155000000000001</v>
      </c>
    </row>
    <row r="470" spans="1:2" x14ac:dyDescent="0.3">
      <c r="A470" s="14">
        <v>41248</v>
      </c>
      <c r="B470" s="18">
        <v>5.4176000000000002</v>
      </c>
    </row>
    <row r="471" spans="1:2" x14ac:dyDescent="0.3">
      <c r="A471" s="14">
        <v>41249</v>
      </c>
      <c r="B471" s="18">
        <v>5.0670000000000002</v>
      </c>
    </row>
    <row r="472" spans="1:2" x14ac:dyDescent="0.3">
      <c r="A472" s="14">
        <v>41250</v>
      </c>
      <c r="B472" s="18">
        <v>4.9394</v>
      </c>
    </row>
    <row r="473" spans="1:2" x14ac:dyDescent="0.3">
      <c r="A473" s="14">
        <v>41253</v>
      </c>
      <c r="B473" s="18">
        <v>4.5427</v>
      </c>
    </row>
    <row r="474" spans="1:2" x14ac:dyDescent="0.3">
      <c r="A474" s="14">
        <v>41254</v>
      </c>
      <c r="B474" s="18">
        <v>4.6299000000000001</v>
      </c>
    </row>
    <row r="475" spans="1:2" x14ac:dyDescent="0.3">
      <c r="A475" s="14">
        <v>41255</v>
      </c>
      <c r="B475" s="18">
        <v>5.0237999999999996</v>
      </c>
    </row>
    <row r="476" spans="1:2" x14ac:dyDescent="0.3">
      <c r="A476" s="14">
        <v>41256</v>
      </c>
      <c r="B476" s="18">
        <v>4.5414000000000003</v>
      </c>
    </row>
    <row r="477" spans="1:2" x14ac:dyDescent="0.3">
      <c r="A477" s="14">
        <v>41257</v>
      </c>
      <c r="B477" s="18">
        <v>5.1071</v>
      </c>
    </row>
    <row r="478" spans="1:2" x14ac:dyDescent="0.3">
      <c r="A478" s="14">
        <v>41260</v>
      </c>
      <c r="B478" s="18">
        <v>5.0930999999999997</v>
      </c>
    </row>
    <row r="479" spans="1:2" x14ac:dyDescent="0.3">
      <c r="A479" s="14">
        <v>41261</v>
      </c>
      <c r="B479" s="18">
        <v>5.3274999999999997</v>
      </c>
    </row>
    <row r="480" spans="1:2" x14ac:dyDescent="0.3">
      <c r="A480" s="14">
        <v>41262</v>
      </c>
      <c r="B480" s="18">
        <v>5.2024999999999997</v>
      </c>
    </row>
    <row r="481" spans="1:2" x14ac:dyDescent="0.3">
      <c r="A481" s="14">
        <v>41263</v>
      </c>
      <c r="B481" s="18">
        <v>5.5468999999999999</v>
      </c>
    </row>
    <row r="482" spans="1:2" x14ac:dyDescent="0.3">
      <c r="A482" s="14">
        <v>41264</v>
      </c>
      <c r="B482" s="18">
        <v>5.2659000000000002</v>
      </c>
    </row>
    <row r="483" spans="1:2" x14ac:dyDescent="0.3">
      <c r="A483" s="14">
        <v>41267</v>
      </c>
      <c r="B483" s="18">
        <v>5.3071000000000002</v>
      </c>
    </row>
    <row r="484" spans="1:2" x14ac:dyDescent="0.3">
      <c r="A484" s="14">
        <v>41268</v>
      </c>
      <c r="B484" s="18">
        <v>5.4692999999999996</v>
      </c>
    </row>
    <row r="485" spans="1:2" x14ac:dyDescent="0.3">
      <c r="A485" s="14">
        <v>41269</v>
      </c>
      <c r="B485" s="18">
        <v>4.6166</v>
      </c>
    </row>
    <row r="486" spans="1:2" x14ac:dyDescent="0.3">
      <c r="A486" s="14">
        <v>41270</v>
      </c>
      <c r="B486" s="18">
        <v>4.8686999999999996</v>
      </c>
    </row>
    <row r="487" spans="1:2" x14ac:dyDescent="0.3">
      <c r="A487" s="14">
        <v>41271</v>
      </c>
      <c r="B487" s="18">
        <v>5.4326999999999996</v>
      </c>
    </row>
    <row r="488" spans="1:2" x14ac:dyDescent="0.3">
      <c r="A488" s="14">
        <v>41274</v>
      </c>
      <c r="B488" s="18">
        <v>5.2944000000000004</v>
      </c>
    </row>
    <row r="489" spans="1:2" x14ac:dyDescent="0.3">
      <c r="A489" s="14">
        <v>41278</v>
      </c>
      <c r="B489" s="18">
        <v>5.8933999999999997</v>
      </c>
    </row>
    <row r="490" spans="1:2" x14ac:dyDescent="0.3">
      <c r="A490" s="14">
        <v>41281</v>
      </c>
      <c r="B490" s="18">
        <v>5.2798999999999996</v>
      </c>
    </row>
    <row r="491" spans="1:2" x14ac:dyDescent="0.3">
      <c r="A491" s="14">
        <v>41282</v>
      </c>
      <c r="B491" s="18">
        <v>4.601</v>
      </c>
    </row>
    <row r="492" spans="1:2" x14ac:dyDescent="0.3">
      <c r="A492" s="14">
        <v>41283</v>
      </c>
      <c r="B492" s="18">
        <v>4.7751000000000001</v>
      </c>
    </row>
    <row r="493" spans="1:2" x14ac:dyDescent="0.3">
      <c r="A493" s="14">
        <v>41284</v>
      </c>
      <c r="B493" s="18">
        <v>5.2275999999999998</v>
      </c>
    </row>
    <row r="494" spans="1:2" x14ac:dyDescent="0.3">
      <c r="A494" s="14">
        <v>41285</v>
      </c>
      <c r="B494" s="18">
        <v>4.7549999999999999</v>
      </c>
    </row>
    <row r="495" spans="1:2" x14ac:dyDescent="0.3">
      <c r="A495" s="14">
        <v>41288</v>
      </c>
      <c r="B495" s="18">
        <v>5.7567000000000004</v>
      </c>
    </row>
    <row r="496" spans="1:2" x14ac:dyDescent="0.3">
      <c r="A496" s="14">
        <v>41289</v>
      </c>
      <c r="B496" s="18">
        <v>4.8795999999999999</v>
      </c>
    </row>
    <row r="497" spans="1:2" x14ac:dyDescent="0.3">
      <c r="A497" s="14">
        <v>41290</v>
      </c>
      <c r="B497" s="18">
        <v>4.9481999999999999</v>
      </c>
    </row>
    <row r="498" spans="1:2" x14ac:dyDescent="0.3">
      <c r="A498" s="14">
        <v>41291</v>
      </c>
      <c r="B498" s="18">
        <v>5.0838000000000001</v>
      </c>
    </row>
    <row r="499" spans="1:2" x14ac:dyDescent="0.3">
      <c r="A499" s="14">
        <v>41292</v>
      </c>
      <c r="B499" s="18">
        <v>5.1275000000000004</v>
      </c>
    </row>
    <row r="500" spans="1:2" x14ac:dyDescent="0.3">
      <c r="A500" s="14">
        <v>41295</v>
      </c>
      <c r="B500" s="18">
        <v>5.4336000000000002</v>
      </c>
    </row>
    <row r="501" spans="1:2" x14ac:dyDescent="0.3">
      <c r="A501" s="14">
        <v>41296</v>
      </c>
      <c r="B501" s="18">
        <v>5.8319999999999999</v>
      </c>
    </row>
    <row r="502" spans="1:2" x14ac:dyDescent="0.3">
      <c r="A502" s="14">
        <v>41297</v>
      </c>
      <c r="B502" s="18">
        <v>5.5239000000000003</v>
      </c>
    </row>
    <row r="503" spans="1:2" x14ac:dyDescent="0.3">
      <c r="A503" s="14">
        <v>41298</v>
      </c>
      <c r="B503" s="18">
        <v>5.6467999999999998</v>
      </c>
    </row>
    <row r="504" spans="1:2" x14ac:dyDescent="0.3">
      <c r="A504" s="14">
        <v>41299</v>
      </c>
      <c r="B504" s="18">
        <v>5.0259</v>
      </c>
    </row>
    <row r="505" spans="1:2" x14ac:dyDescent="0.3">
      <c r="A505" s="14">
        <v>41302</v>
      </c>
      <c r="B505" s="18">
        <v>6.1844000000000001</v>
      </c>
    </row>
    <row r="506" spans="1:2" x14ac:dyDescent="0.3">
      <c r="A506" s="14">
        <v>41303</v>
      </c>
      <c r="B506" s="18">
        <v>6.1364000000000001</v>
      </c>
    </row>
    <row r="507" spans="1:2" x14ac:dyDescent="0.3">
      <c r="A507" s="14">
        <v>41304</v>
      </c>
      <c r="B507" s="18">
        <v>5.9474</v>
      </c>
    </row>
    <row r="508" spans="1:2" x14ac:dyDescent="0.3">
      <c r="A508" s="14">
        <v>41305</v>
      </c>
      <c r="B508" s="18">
        <v>6.3560999999999996</v>
      </c>
    </row>
    <row r="509" spans="1:2" x14ac:dyDescent="0.3">
      <c r="A509" s="14">
        <v>41306</v>
      </c>
      <c r="B509" s="18">
        <v>6.5521000000000003</v>
      </c>
    </row>
    <row r="510" spans="1:2" x14ac:dyDescent="0.3">
      <c r="A510" s="14">
        <v>41309</v>
      </c>
      <c r="B510" s="18">
        <v>7.2870999999999997</v>
      </c>
    </row>
    <row r="511" spans="1:2" x14ac:dyDescent="0.3">
      <c r="A511" s="14">
        <v>41310</v>
      </c>
      <c r="B511" s="18">
        <v>7.2508999999999997</v>
      </c>
    </row>
    <row r="512" spans="1:2" x14ac:dyDescent="0.3">
      <c r="A512" s="14">
        <v>41311</v>
      </c>
      <c r="B512" s="18">
        <v>7.1280999999999999</v>
      </c>
    </row>
    <row r="513" spans="1:2" x14ac:dyDescent="0.3">
      <c r="A513" s="14">
        <v>41312</v>
      </c>
      <c r="B513" s="18">
        <v>7.3845999999999998</v>
      </c>
    </row>
    <row r="514" spans="1:2" x14ac:dyDescent="0.3">
      <c r="A514" s="14">
        <v>41313</v>
      </c>
      <c r="B514" s="18">
        <v>6.1615000000000002</v>
      </c>
    </row>
    <row r="515" spans="1:2" x14ac:dyDescent="0.3">
      <c r="A515" s="14">
        <v>41323</v>
      </c>
      <c r="B515" s="18">
        <v>7.46</v>
      </c>
    </row>
    <row r="516" spans="1:2" x14ac:dyDescent="0.3">
      <c r="A516" s="14">
        <v>41324</v>
      </c>
      <c r="B516" s="18">
        <v>6.7343000000000002</v>
      </c>
    </row>
    <row r="517" spans="1:2" x14ac:dyDescent="0.3">
      <c r="A517" s="14">
        <v>41325</v>
      </c>
      <c r="B517" s="18">
        <v>5.9409999999999998</v>
      </c>
    </row>
    <row r="518" spans="1:2" x14ac:dyDescent="0.3">
      <c r="A518" s="14">
        <v>41326</v>
      </c>
      <c r="B518" s="18">
        <v>6.1333000000000002</v>
      </c>
    </row>
    <row r="519" spans="1:2" x14ac:dyDescent="0.3">
      <c r="A519" s="14">
        <v>41327</v>
      </c>
      <c r="B519" s="18">
        <v>5.6069000000000004</v>
      </c>
    </row>
    <row r="520" spans="1:2" x14ac:dyDescent="0.3">
      <c r="A520" s="14">
        <v>41330</v>
      </c>
      <c r="B520" s="18">
        <v>5.7378999999999998</v>
      </c>
    </row>
    <row r="521" spans="1:2" x14ac:dyDescent="0.3">
      <c r="A521" s="14">
        <v>41331</v>
      </c>
      <c r="B521" s="18">
        <v>6.5963000000000003</v>
      </c>
    </row>
    <row r="522" spans="1:2" x14ac:dyDescent="0.3">
      <c r="A522" s="14">
        <v>41332</v>
      </c>
      <c r="B522" s="18">
        <v>6.2450000000000001</v>
      </c>
    </row>
    <row r="523" spans="1:2" x14ac:dyDescent="0.3">
      <c r="A523" s="14">
        <v>41333</v>
      </c>
      <c r="B523" s="18">
        <v>6.8472</v>
      </c>
    </row>
    <row r="524" spans="1:2" x14ac:dyDescent="0.3">
      <c r="A524" s="14">
        <v>41334</v>
      </c>
      <c r="B524" s="18">
        <v>5.9443999999999999</v>
      </c>
    </row>
    <row r="525" spans="1:2" x14ac:dyDescent="0.3">
      <c r="A525" s="14">
        <v>41337</v>
      </c>
      <c r="B525" s="18">
        <v>5.9145000000000003</v>
      </c>
    </row>
    <row r="526" spans="1:2" x14ac:dyDescent="0.3">
      <c r="A526" s="14">
        <v>41338</v>
      </c>
      <c r="B526" s="18">
        <v>6.9490999999999996</v>
      </c>
    </row>
    <row r="527" spans="1:2" x14ac:dyDescent="0.3">
      <c r="A527" s="14">
        <v>41339</v>
      </c>
      <c r="B527" s="18">
        <v>6.0856000000000003</v>
      </c>
    </row>
    <row r="528" spans="1:2" x14ac:dyDescent="0.3">
      <c r="A528" s="14">
        <v>41340</v>
      </c>
      <c r="B528" s="18">
        <v>6.2382999999999997</v>
      </c>
    </row>
    <row r="529" spans="1:2" x14ac:dyDescent="0.3">
      <c r="A529" s="14">
        <v>41341</v>
      </c>
      <c r="B529" s="18">
        <v>6.5201000000000002</v>
      </c>
    </row>
    <row r="530" spans="1:2" x14ac:dyDescent="0.3">
      <c r="A530" s="14">
        <v>41344</v>
      </c>
      <c r="B530" s="18">
        <v>6.8197999999999999</v>
      </c>
    </row>
    <row r="531" spans="1:2" x14ac:dyDescent="0.3">
      <c r="A531" s="14">
        <v>41345</v>
      </c>
      <c r="B531" s="18">
        <v>6.5121000000000002</v>
      </c>
    </row>
    <row r="532" spans="1:2" x14ac:dyDescent="0.3">
      <c r="A532" s="14">
        <v>41346</v>
      </c>
      <c r="B532" s="18">
        <v>7.1424000000000003</v>
      </c>
    </row>
    <row r="533" spans="1:2" x14ac:dyDescent="0.3">
      <c r="A533" s="14">
        <v>41347</v>
      </c>
      <c r="B533" s="18">
        <v>6.9132999999999996</v>
      </c>
    </row>
    <row r="534" spans="1:2" x14ac:dyDescent="0.3">
      <c r="A534" s="14">
        <v>41348</v>
      </c>
      <c r="B534" s="18">
        <v>7.5068000000000001</v>
      </c>
    </row>
    <row r="535" spans="1:2" x14ac:dyDescent="0.3">
      <c r="A535" s="14">
        <v>41351</v>
      </c>
      <c r="B535" s="18">
        <v>6.8442999999999996</v>
      </c>
    </row>
    <row r="536" spans="1:2" x14ac:dyDescent="0.3">
      <c r="A536" s="14">
        <v>41352</v>
      </c>
      <c r="B536" s="18">
        <v>7.1512000000000002</v>
      </c>
    </row>
    <row r="537" spans="1:2" x14ac:dyDescent="0.3">
      <c r="A537" s="14">
        <v>41353</v>
      </c>
      <c r="B537" s="18">
        <v>7.6412000000000004</v>
      </c>
    </row>
    <row r="538" spans="1:2" x14ac:dyDescent="0.3">
      <c r="A538" s="14">
        <v>41354</v>
      </c>
      <c r="B538" s="18">
        <v>6.6479999999999997</v>
      </c>
    </row>
    <row r="539" spans="1:2" x14ac:dyDescent="0.3">
      <c r="A539" s="14">
        <v>41355</v>
      </c>
      <c r="B539" s="18">
        <v>6.3521999999999998</v>
      </c>
    </row>
    <row r="540" spans="1:2" x14ac:dyDescent="0.3">
      <c r="A540" s="14">
        <v>41358</v>
      </c>
      <c r="B540" s="18">
        <v>6.9595000000000002</v>
      </c>
    </row>
    <row r="541" spans="1:2" x14ac:dyDescent="0.3">
      <c r="A541" s="14">
        <v>41359</v>
      </c>
      <c r="B541" s="18">
        <v>7.3758999999999997</v>
      </c>
    </row>
    <row r="542" spans="1:2" x14ac:dyDescent="0.3">
      <c r="A542" s="14">
        <v>41360</v>
      </c>
      <c r="B542" s="18">
        <v>7.0471000000000004</v>
      </c>
    </row>
    <row r="543" spans="1:2" x14ac:dyDescent="0.3">
      <c r="A543" s="14">
        <v>41361</v>
      </c>
      <c r="B543" s="18">
        <v>7.1691000000000003</v>
      </c>
    </row>
    <row r="544" spans="1:2" x14ac:dyDescent="0.3">
      <c r="A544" s="14">
        <v>41362</v>
      </c>
      <c r="B544" s="18">
        <v>7.2351999999999999</v>
      </c>
    </row>
    <row r="545" spans="1:2" x14ac:dyDescent="0.3">
      <c r="A545" s="14">
        <v>41365</v>
      </c>
      <c r="B545" s="18">
        <v>6.7355</v>
      </c>
    </row>
    <row r="546" spans="1:2" x14ac:dyDescent="0.3">
      <c r="A546" s="14">
        <v>41366</v>
      </c>
      <c r="B546" s="18">
        <v>6.7920999999999996</v>
      </c>
    </row>
    <row r="547" spans="1:2" x14ac:dyDescent="0.3">
      <c r="A547" s="14">
        <v>41367</v>
      </c>
      <c r="B547" s="18">
        <v>5.9339000000000004</v>
      </c>
    </row>
    <row r="548" spans="1:2" x14ac:dyDescent="0.3">
      <c r="A548" s="14">
        <v>41372</v>
      </c>
      <c r="B548" s="18">
        <v>6.6844000000000001</v>
      </c>
    </row>
    <row r="549" spans="1:2" x14ac:dyDescent="0.3">
      <c r="A549" s="14">
        <v>41373</v>
      </c>
      <c r="B549" s="18">
        <v>7.1372999999999998</v>
      </c>
    </row>
    <row r="550" spans="1:2" x14ac:dyDescent="0.3">
      <c r="A550" s="14">
        <v>41374</v>
      </c>
      <c r="B550" s="18">
        <v>7.0530999999999997</v>
      </c>
    </row>
    <row r="551" spans="1:2" x14ac:dyDescent="0.3">
      <c r="A551" s="14">
        <v>41375</v>
      </c>
      <c r="B551" s="18">
        <v>6.8429000000000002</v>
      </c>
    </row>
    <row r="552" spans="1:2" x14ac:dyDescent="0.3">
      <c r="A552" s="14">
        <v>41376</v>
      </c>
      <c r="B552" s="18">
        <v>6.9111000000000002</v>
      </c>
    </row>
    <row r="553" spans="1:2" x14ac:dyDescent="0.3">
      <c r="A553" s="14">
        <v>41379</v>
      </c>
      <c r="B553" s="18">
        <v>7.5742000000000003</v>
      </c>
    </row>
    <row r="554" spans="1:2" x14ac:dyDescent="0.3">
      <c r="A554" s="14">
        <v>41380</v>
      </c>
      <c r="B554" s="18">
        <v>8.4086999999999996</v>
      </c>
    </row>
    <row r="555" spans="1:2" x14ac:dyDescent="0.3">
      <c r="A555" s="14">
        <v>41381</v>
      </c>
      <c r="B555" s="18">
        <v>8.0244</v>
      </c>
    </row>
    <row r="556" spans="1:2" x14ac:dyDescent="0.3">
      <c r="A556" s="14">
        <v>41382</v>
      </c>
      <c r="B556" s="18">
        <v>7.7690999999999999</v>
      </c>
    </row>
    <row r="557" spans="1:2" x14ac:dyDescent="0.3">
      <c r="A557" s="14">
        <v>41383</v>
      </c>
      <c r="B557" s="18">
        <v>8.1348000000000003</v>
      </c>
    </row>
    <row r="558" spans="1:2" x14ac:dyDescent="0.3">
      <c r="A558" s="14">
        <v>41386</v>
      </c>
      <c r="B558" s="18">
        <v>7.7114000000000003</v>
      </c>
    </row>
    <row r="559" spans="1:2" x14ac:dyDescent="0.3">
      <c r="A559" s="14">
        <v>41387</v>
      </c>
      <c r="B559" s="18">
        <v>7.5681000000000003</v>
      </c>
    </row>
    <row r="560" spans="1:2" x14ac:dyDescent="0.3">
      <c r="A560" s="14">
        <v>41388</v>
      </c>
      <c r="B560" s="18">
        <v>8.0703999999999994</v>
      </c>
    </row>
    <row r="561" spans="1:2" x14ac:dyDescent="0.3">
      <c r="A561" s="14">
        <v>41389</v>
      </c>
      <c r="B561" s="18">
        <v>7.4263000000000003</v>
      </c>
    </row>
    <row r="562" spans="1:2" x14ac:dyDescent="0.3">
      <c r="A562" s="14">
        <v>41390</v>
      </c>
      <c r="B562" s="18">
        <v>7.1044</v>
      </c>
    </row>
    <row r="563" spans="1:2" x14ac:dyDescent="0.3">
      <c r="A563" s="14">
        <v>41396</v>
      </c>
      <c r="B563" s="18">
        <v>8.7119999999999997</v>
      </c>
    </row>
    <row r="564" spans="1:2" x14ac:dyDescent="0.3">
      <c r="A564" s="14">
        <v>41397</v>
      </c>
      <c r="B564" s="18">
        <v>7.8814000000000002</v>
      </c>
    </row>
    <row r="565" spans="1:2" x14ac:dyDescent="0.3">
      <c r="A565" s="14">
        <v>41400</v>
      </c>
      <c r="B565" s="18">
        <v>8.0505999999999993</v>
      </c>
    </row>
    <row r="566" spans="1:2" x14ac:dyDescent="0.3">
      <c r="A566" s="14">
        <v>41401</v>
      </c>
      <c r="B566" s="18">
        <v>8.1254000000000008</v>
      </c>
    </row>
    <row r="567" spans="1:2" x14ac:dyDescent="0.3">
      <c r="A567" s="14">
        <v>41402</v>
      </c>
      <c r="B567" s="18">
        <v>7.6402000000000001</v>
      </c>
    </row>
    <row r="568" spans="1:2" x14ac:dyDescent="0.3">
      <c r="A568" s="14">
        <v>41403</v>
      </c>
      <c r="B568" s="18">
        <v>7.5903</v>
      </c>
    </row>
    <row r="569" spans="1:2" x14ac:dyDescent="0.3">
      <c r="A569" s="14">
        <v>41404</v>
      </c>
      <c r="B569" s="18">
        <v>6.7011000000000003</v>
      </c>
    </row>
    <row r="570" spans="1:2" x14ac:dyDescent="0.3">
      <c r="A570" s="14">
        <v>41407</v>
      </c>
      <c r="B570" s="18">
        <v>7.4066999999999998</v>
      </c>
    </row>
    <row r="571" spans="1:2" x14ac:dyDescent="0.3">
      <c r="A571" s="14">
        <v>41408</v>
      </c>
      <c r="B571" s="18">
        <v>7.8293999999999997</v>
      </c>
    </row>
    <row r="572" spans="1:2" x14ac:dyDescent="0.3">
      <c r="A572" s="14">
        <v>41409</v>
      </c>
      <c r="B572" s="18">
        <v>7.5998999999999999</v>
      </c>
    </row>
    <row r="573" spans="1:2" x14ac:dyDescent="0.3">
      <c r="A573" s="14">
        <v>41410</v>
      </c>
      <c r="B573" s="18">
        <v>7.9640000000000004</v>
      </c>
    </row>
    <row r="574" spans="1:2" x14ac:dyDescent="0.3">
      <c r="A574" s="14">
        <v>41411</v>
      </c>
      <c r="B574" s="18">
        <v>7.3635999999999999</v>
      </c>
    </row>
    <row r="575" spans="1:2" x14ac:dyDescent="0.3">
      <c r="A575" s="14">
        <v>41414</v>
      </c>
      <c r="B575" s="18">
        <v>7.7760999999999996</v>
      </c>
    </row>
    <row r="576" spans="1:2" x14ac:dyDescent="0.3">
      <c r="A576" s="14">
        <v>41415</v>
      </c>
      <c r="B576" s="18">
        <v>7.4557000000000002</v>
      </c>
    </row>
    <row r="577" spans="1:2" x14ac:dyDescent="0.3">
      <c r="A577" s="14">
        <v>41416</v>
      </c>
      <c r="B577" s="18">
        <v>7.4893999999999998</v>
      </c>
    </row>
    <row r="578" spans="1:2" x14ac:dyDescent="0.3">
      <c r="A578" s="14">
        <v>41417</v>
      </c>
      <c r="B578" s="18">
        <v>8.4662000000000006</v>
      </c>
    </row>
    <row r="579" spans="1:2" x14ac:dyDescent="0.3">
      <c r="A579" s="14">
        <v>41418</v>
      </c>
      <c r="B579" s="18">
        <v>7.7512999999999996</v>
      </c>
    </row>
    <row r="580" spans="1:2" x14ac:dyDescent="0.3">
      <c r="A580" s="14">
        <v>41421</v>
      </c>
      <c r="B580" s="18">
        <v>8.1529000000000007</v>
      </c>
    </row>
    <row r="581" spans="1:2" x14ac:dyDescent="0.3">
      <c r="A581" s="14">
        <v>41422</v>
      </c>
      <c r="B581" s="18">
        <v>8.5399999999999991</v>
      </c>
    </row>
    <row r="582" spans="1:2" x14ac:dyDescent="0.3">
      <c r="A582" s="14">
        <v>41423</v>
      </c>
      <c r="B582" s="18">
        <v>8.8965999999999994</v>
      </c>
    </row>
    <row r="583" spans="1:2" x14ac:dyDescent="0.3">
      <c r="A583" s="14">
        <v>41424</v>
      </c>
      <c r="B583" s="18">
        <v>8.5215999999999994</v>
      </c>
    </row>
    <row r="584" spans="1:2" x14ac:dyDescent="0.3">
      <c r="A584" s="14">
        <v>41425</v>
      </c>
      <c r="B584" s="18">
        <v>8.0472000000000001</v>
      </c>
    </row>
    <row r="585" spans="1:2" x14ac:dyDescent="0.3">
      <c r="A585" s="14">
        <v>41428</v>
      </c>
      <c r="B585" s="18">
        <v>8.2223000000000006</v>
      </c>
    </row>
    <row r="586" spans="1:2" x14ac:dyDescent="0.3">
      <c r="A586" s="14">
        <v>41429</v>
      </c>
      <c r="B586" s="18">
        <v>8.1164000000000005</v>
      </c>
    </row>
    <row r="587" spans="1:2" x14ac:dyDescent="0.3">
      <c r="A587" s="14">
        <v>41430</v>
      </c>
      <c r="B587" s="18">
        <v>8.6683000000000003</v>
      </c>
    </row>
    <row r="588" spans="1:2" x14ac:dyDescent="0.3">
      <c r="A588" s="14">
        <v>41431</v>
      </c>
      <c r="B588" s="18">
        <v>9.1349999999999998</v>
      </c>
    </row>
    <row r="589" spans="1:2" x14ac:dyDescent="0.3">
      <c r="A589" s="14">
        <v>41432</v>
      </c>
      <c r="B589" s="18">
        <v>8.5295000000000005</v>
      </c>
    </row>
    <row r="590" spans="1:2" x14ac:dyDescent="0.3">
      <c r="A590" s="14">
        <v>41438</v>
      </c>
      <c r="B590" s="18">
        <v>8.6256000000000004</v>
      </c>
    </row>
    <row r="591" spans="1:2" x14ac:dyDescent="0.3">
      <c r="A591" s="14">
        <v>41439</v>
      </c>
      <c r="B591" s="18">
        <v>8.0030000000000001</v>
      </c>
    </row>
    <row r="592" spans="1:2" x14ac:dyDescent="0.3">
      <c r="A592" s="14">
        <v>41442</v>
      </c>
      <c r="B592" s="18">
        <v>8.7141000000000002</v>
      </c>
    </row>
    <row r="593" spans="1:2" x14ac:dyDescent="0.3">
      <c r="A593" s="14">
        <v>41443</v>
      </c>
      <c r="B593" s="18">
        <v>8.4527999999999999</v>
      </c>
    </row>
    <row r="594" spans="1:2" x14ac:dyDescent="0.3">
      <c r="A594" s="14">
        <v>41444</v>
      </c>
      <c r="B594" s="18">
        <v>9.5427</v>
      </c>
    </row>
    <row r="595" spans="1:2" x14ac:dyDescent="0.3">
      <c r="A595" s="14">
        <v>41445</v>
      </c>
      <c r="B595" s="18">
        <v>8.9450000000000003</v>
      </c>
    </row>
    <row r="596" spans="1:2" x14ac:dyDescent="0.3">
      <c r="A596" s="14">
        <v>41446</v>
      </c>
      <c r="B596" s="18">
        <v>8.68</v>
      </c>
    </row>
    <row r="597" spans="1:2" x14ac:dyDescent="0.3">
      <c r="A597" s="14">
        <v>41449</v>
      </c>
      <c r="B597" s="18">
        <v>8.9512999999999998</v>
      </c>
    </row>
    <row r="598" spans="1:2" x14ac:dyDescent="0.3">
      <c r="A598" s="14">
        <v>41450</v>
      </c>
      <c r="B598" s="18">
        <v>8.1696000000000009</v>
      </c>
    </row>
    <row r="599" spans="1:2" x14ac:dyDescent="0.3">
      <c r="A599" s="14">
        <v>41451</v>
      </c>
      <c r="B599" s="18">
        <v>8.0632000000000001</v>
      </c>
    </row>
    <row r="600" spans="1:2" x14ac:dyDescent="0.3">
      <c r="A600" s="14">
        <v>41452</v>
      </c>
      <c r="B600" s="18">
        <v>7.4240000000000004</v>
      </c>
    </row>
    <row r="601" spans="1:2" x14ac:dyDescent="0.3">
      <c r="A601" s="14">
        <v>41453</v>
      </c>
      <c r="B601" s="18">
        <v>8.4110999999999994</v>
      </c>
    </row>
    <row r="602" spans="1:2" x14ac:dyDescent="0.3">
      <c r="A602" s="14">
        <v>41456</v>
      </c>
      <c r="B602" s="18">
        <v>8.0113000000000003</v>
      </c>
    </row>
    <row r="603" spans="1:2" x14ac:dyDescent="0.3">
      <c r="A603" s="14">
        <v>41457</v>
      </c>
      <c r="B603" s="18">
        <v>7.8624000000000001</v>
      </c>
    </row>
    <row r="604" spans="1:2" x14ac:dyDescent="0.3">
      <c r="A604" s="14">
        <v>41458</v>
      </c>
      <c r="B604" s="18">
        <v>7.9390000000000001</v>
      </c>
    </row>
    <row r="605" spans="1:2" x14ac:dyDescent="0.3">
      <c r="A605" s="14">
        <v>41459</v>
      </c>
      <c r="B605" s="18">
        <v>8.0825999999999993</v>
      </c>
    </row>
    <row r="606" spans="1:2" x14ac:dyDescent="0.3">
      <c r="A606" s="14">
        <v>41460</v>
      </c>
      <c r="B606" s="18">
        <v>7.9345999999999997</v>
      </c>
    </row>
    <row r="607" spans="1:2" x14ac:dyDescent="0.3">
      <c r="A607" s="14">
        <v>41463</v>
      </c>
      <c r="B607" s="18">
        <v>7.6681999999999997</v>
      </c>
    </row>
    <row r="608" spans="1:2" x14ac:dyDescent="0.3">
      <c r="A608" s="14">
        <v>41464</v>
      </c>
      <c r="B608" s="18">
        <v>7.6787999999999998</v>
      </c>
    </row>
    <row r="609" spans="1:2" x14ac:dyDescent="0.3">
      <c r="A609" s="14">
        <v>41465</v>
      </c>
      <c r="B609" s="18">
        <v>8.6378000000000004</v>
      </c>
    </row>
    <row r="610" spans="1:2" x14ac:dyDescent="0.3">
      <c r="A610" s="14">
        <v>41466</v>
      </c>
      <c r="B610" s="18">
        <v>9.1174999999999997</v>
      </c>
    </row>
    <row r="611" spans="1:2" x14ac:dyDescent="0.3">
      <c r="A611" s="14">
        <v>41467</v>
      </c>
      <c r="B611" s="18">
        <v>8.9786999999999999</v>
      </c>
    </row>
    <row r="612" spans="1:2" x14ac:dyDescent="0.3">
      <c r="A612" s="14">
        <v>41470</v>
      </c>
      <c r="B612" s="18">
        <v>8.9393999999999991</v>
      </c>
    </row>
    <row r="613" spans="1:2" x14ac:dyDescent="0.3">
      <c r="A613" s="14">
        <v>41471</v>
      </c>
      <c r="B613" s="18">
        <v>8.6081000000000003</v>
      </c>
    </row>
    <row r="614" spans="1:2" x14ac:dyDescent="0.3">
      <c r="A614" s="14">
        <v>41472</v>
      </c>
      <c r="B614" s="18">
        <v>8.0792999999999999</v>
      </c>
    </row>
    <row r="615" spans="1:2" x14ac:dyDescent="0.3">
      <c r="A615" s="14">
        <v>41473</v>
      </c>
      <c r="B615" s="18">
        <v>7.9006999999999996</v>
      </c>
    </row>
    <row r="616" spans="1:2" x14ac:dyDescent="0.3">
      <c r="A616" s="14">
        <v>41474</v>
      </c>
      <c r="B616" s="18">
        <v>7.6879999999999997</v>
      </c>
    </row>
    <row r="617" spans="1:2" x14ac:dyDescent="0.3">
      <c r="A617" s="14">
        <v>41477</v>
      </c>
      <c r="B617" s="18">
        <v>7.7897999999999996</v>
      </c>
    </row>
    <row r="618" spans="1:2" x14ac:dyDescent="0.3">
      <c r="A618" s="14">
        <v>41478</v>
      </c>
      <c r="B618" s="18">
        <v>8.2060999999999993</v>
      </c>
    </row>
    <row r="619" spans="1:2" x14ac:dyDescent="0.3">
      <c r="A619" s="14">
        <v>41479</v>
      </c>
      <c r="B619" s="18">
        <v>8.0501000000000005</v>
      </c>
    </row>
    <row r="620" spans="1:2" x14ac:dyDescent="0.3">
      <c r="A620" s="14">
        <v>41480</v>
      </c>
      <c r="B620" s="18">
        <v>7.891</v>
      </c>
    </row>
    <row r="621" spans="1:2" x14ac:dyDescent="0.3">
      <c r="A621" s="14">
        <v>41481</v>
      </c>
      <c r="B621" s="18">
        <v>7.4825999999999997</v>
      </c>
    </row>
    <row r="622" spans="1:2" x14ac:dyDescent="0.3">
      <c r="A622" s="14">
        <v>41484</v>
      </c>
      <c r="B622" s="18">
        <v>8.2071000000000005</v>
      </c>
    </row>
    <row r="623" spans="1:2" x14ac:dyDescent="0.3">
      <c r="A623" s="14">
        <v>41485</v>
      </c>
      <c r="B623" s="18">
        <v>8.3094999999999999</v>
      </c>
    </row>
    <row r="624" spans="1:2" x14ac:dyDescent="0.3">
      <c r="A624" s="14">
        <v>41486</v>
      </c>
      <c r="B624" s="18">
        <v>8.2097999999999995</v>
      </c>
    </row>
    <row r="625" spans="1:2" x14ac:dyDescent="0.3">
      <c r="A625" s="14">
        <v>41487</v>
      </c>
      <c r="B625" s="18">
        <v>8.3646999999999991</v>
      </c>
    </row>
    <row r="626" spans="1:2" x14ac:dyDescent="0.3">
      <c r="A626" s="14">
        <v>41488</v>
      </c>
      <c r="B626" s="18">
        <v>7.49</v>
      </c>
    </row>
    <row r="627" spans="1:2" x14ac:dyDescent="0.3">
      <c r="A627" s="14">
        <v>41491</v>
      </c>
      <c r="B627" s="18">
        <v>8.2606000000000002</v>
      </c>
    </row>
    <row r="628" spans="1:2" x14ac:dyDescent="0.3">
      <c r="A628" s="14">
        <v>41492</v>
      </c>
      <c r="B628" s="18">
        <v>8.266</v>
      </c>
    </row>
    <row r="629" spans="1:2" x14ac:dyDescent="0.3">
      <c r="A629" s="14">
        <v>41493</v>
      </c>
      <c r="B629" s="18">
        <v>8.4428999999999998</v>
      </c>
    </row>
    <row r="630" spans="1:2" x14ac:dyDescent="0.3">
      <c r="A630" s="14">
        <v>41494</v>
      </c>
      <c r="B630" s="18">
        <v>8.4391999999999996</v>
      </c>
    </row>
    <row r="631" spans="1:2" x14ac:dyDescent="0.3">
      <c r="A631" s="14">
        <v>41495</v>
      </c>
      <c r="B631" s="18">
        <v>8.1744000000000003</v>
      </c>
    </row>
    <row r="632" spans="1:2" x14ac:dyDescent="0.3">
      <c r="A632" s="14">
        <v>41498</v>
      </c>
      <c r="B632" s="18">
        <v>8.6685999999999996</v>
      </c>
    </row>
    <row r="633" spans="1:2" x14ac:dyDescent="0.3">
      <c r="A633" s="14">
        <v>41499</v>
      </c>
      <c r="B633" s="18">
        <v>8.8091000000000008</v>
      </c>
    </row>
    <row r="634" spans="1:2" x14ac:dyDescent="0.3">
      <c r="A634" s="14">
        <v>41500</v>
      </c>
      <c r="B634" s="18">
        <v>8.5340000000000007</v>
      </c>
    </row>
    <row r="635" spans="1:2" x14ac:dyDescent="0.3">
      <c r="A635" s="14">
        <v>41501</v>
      </c>
      <c r="B635" s="18">
        <v>8.1056000000000008</v>
      </c>
    </row>
    <row r="636" spans="1:2" x14ac:dyDescent="0.3">
      <c r="A636" s="14">
        <v>41502</v>
      </c>
      <c r="B636" s="18">
        <v>9.83</v>
      </c>
    </row>
    <row r="637" spans="1:2" x14ac:dyDescent="0.3">
      <c r="A637" s="14">
        <v>41505</v>
      </c>
      <c r="B637" s="18">
        <v>9.2537000000000003</v>
      </c>
    </row>
    <row r="638" spans="1:2" x14ac:dyDescent="0.3">
      <c r="A638" s="14">
        <v>41506</v>
      </c>
      <c r="B638" s="18">
        <v>8.7108000000000008</v>
      </c>
    </row>
    <row r="639" spans="1:2" x14ac:dyDescent="0.3">
      <c r="A639" s="14">
        <v>41507</v>
      </c>
      <c r="B639" s="18">
        <v>8.0486000000000004</v>
      </c>
    </row>
    <row r="640" spans="1:2" x14ac:dyDescent="0.3">
      <c r="A640" s="14">
        <v>41508</v>
      </c>
      <c r="B640" s="18">
        <v>7.8249000000000004</v>
      </c>
    </row>
    <row r="641" spans="1:2" x14ac:dyDescent="0.3">
      <c r="A641" s="14">
        <v>41509</v>
      </c>
      <c r="B641" s="18">
        <v>8.2922999999999991</v>
      </c>
    </row>
    <row r="642" spans="1:2" x14ac:dyDescent="0.3">
      <c r="A642" s="14">
        <v>41512</v>
      </c>
      <c r="B642" s="18">
        <v>9.2373999999999992</v>
      </c>
    </row>
    <row r="643" spans="1:2" x14ac:dyDescent="0.3">
      <c r="A643" s="14">
        <v>41513</v>
      </c>
      <c r="B643" s="18">
        <v>8.5259</v>
      </c>
    </row>
    <row r="644" spans="1:2" x14ac:dyDescent="0.3">
      <c r="A644" s="14">
        <v>41514</v>
      </c>
      <c r="B644" s="18">
        <v>8.4902999999999995</v>
      </c>
    </row>
    <row r="645" spans="1:2" x14ac:dyDescent="0.3">
      <c r="A645" s="14">
        <v>41515</v>
      </c>
      <c r="B645" s="18">
        <v>8.2416999999999998</v>
      </c>
    </row>
    <row r="646" spans="1:2" x14ac:dyDescent="0.3">
      <c r="A646" s="14">
        <v>41516</v>
      </c>
      <c r="B646" s="18">
        <v>8.2157</v>
      </c>
    </row>
    <row r="647" spans="1:2" x14ac:dyDescent="0.3">
      <c r="A647" s="14">
        <v>41519</v>
      </c>
      <c r="B647" s="18">
        <v>8.8086000000000002</v>
      </c>
    </row>
    <row r="648" spans="1:2" x14ac:dyDescent="0.3">
      <c r="A648" s="14">
        <v>41520</v>
      </c>
      <c r="B648" s="18">
        <v>8.1114999999999995</v>
      </c>
    </row>
    <row r="649" spans="1:2" x14ac:dyDescent="0.3">
      <c r="A649" s="14">
        <v>41521</v>
      </c>
      <c r="B649" s="18">
        <v>8.4207000000000001</v>
      </c>
    </row>
    <row r="650" spans="1:2" x14ac:dyDescent="0.3">
      <c r="A650" s="14">
        <v>41522</v>
      </c>
      <c r="B650" s="18">
        <v>8.3451000000000004</v>
      </c>
    </row>
    <row r="651" spans="1:2" x14ac:dyDescent="0.3">
      <c r="A651" s="14">
        <v>41523</v>
      </c>
      <c r="B651" s="18">
        <v>8.5777999999999999</v>
      </c>
    </row>
    <row r="652" spans="1:2" x14ac:dyDescent="0.3">
      <c r="A652" s="14">
        <v>41526</v>
      </c>
      <c r="B652" s="18">
        <v>10.400399999999999</v>
      </c>
    </row>
    <row r="653" spans="1:2" x14ac:dyDescent="0.3">
      <c r="A653" s="14">
        <v>41527</v>
      </c>
      <c r="B653" s="18">
        <v>10.0252</v>
      </c>
    </row>
    <row r="654" spans="1:2" x14ac:dyDescent="0.3">
      <c r="A654" s="14">
        <v>41528</v>
      </c>
      <c r="B654" s="18">
        <v>9.3575999999999997</v>
      </c>
    </row>
    <row r="655" spans="1:2" x14ac:dyDescent="0.3">
      <c r="A655" s="14">
        <v>41529</v>
      </c>
      <c r="B655" s="18">
        <v>10.8871</v>
      </c>
    </row>
    <row r="656" spans="1:2" x14ac:dyDescent="0.3">
      <c r="A656" s="14">
        <v>41530</v>
      </c>
      <c r="B656" s="18">
        <v>9.8208000000000002</v>
      </c>
    </row>
    <row r="657" spans="1:2" x14ac:dyDescent="0.3">
      <c r="A657" s="14">
        <v>41533</v>
      </c>
      <c r="B657" s="18">
        <v>10.7379</v>
      </c>
    </row>
    <row r="658" spans="1:2" x14ac:dyDescent="0.3">
      <c r="A658" s="14">
        <v>41534</v>
      </c>
      <c r="B658" s="18">
        <v>10.6755</v>
      </c>
    </row>
    <row r="659" spans="1:2" x14ac:dyDescent="0.3">
      <c r="A659" s="14">
        <v>41535</v>
      </c>
      <c r="B659" s="18">
        <v>9.9235000000000007</v>
      </c>
    </row>
    <row r="660" spans="1:2" x14ac:dyDescent="0.3">
      <c r="A660" s="14">
        <v>41540</v>
      </c>
      <c r="B660" s="18">
        <v>10.282999999999999</v>
      </c>
    </row>
    <row r="661" spans="1:2" x14ac:dyDescent="0.3">
      <c r="A661" s="14">
        <v>41541</v>
      </c>
      <c r="B661" s="18">
        <v>10.162100000000001</v>
      </c>
    </row>
    <row r="662" spans="1:2" x14ac:dyDescent="0.3">
      <c r="A662" s="14">
        <v>41542</v>
      </c>
      <c r="B662" s="18">
        <v>9.7149000000000001</v>
      </c>
    </row>
    <row r="663" spans="1:2" x14ac:dyDescent="0.3">
      <c r="A663" s="14">
        <v>41543</v>
      </c>
      <c r="B663" s="18">
        <v>10.0366</v>
      </c>
    </row>
    <row r="664" spans="1:2" x14ac:dyDescent="0.3">
      <c r="A664" s="14">
        <v>41544</v>
      </c>
      <c r="B664" s="18">
        <v>10.046099999999999</v>
      </c>
    </row>
    <row r="665" spans="1:2" x14ac:dyDescent="0.3">
      <c r="A665" s="14">
        <v>41547</v>
      </c>
      <c r="B665" s="18">
        <v>9.5603999999999996</v>
      </c>
    </row>
    <row r="666" spans="1:2" x14ac:dyDescent="0.3">
      <c r="A666" s="14">
        <v>41555</v>
      </c>
      <c r="B666" s="18">
        <v>11.5328</v>
      </c>
    </row>
    <row r="667" spans="1:2" x14ac:dyDescent="0.3">
      <c r="A667" s="14">
        <v>41556</v>
      </c>
      <c r="B667" s="18">
        <v>10.089700000000001</v>
      </c>
    </row>
    <row r="668" spans="1:2" x14ac:dyDescent="0.3">
      <c r="A668" s="14">
        <v>41557</v>
      </c>
      <c r="B668" s="18">
        <v>9.8277999999999999</v>
      </c>
    </row>
    <row r="669" spans="1:2" x14ac:dyDescent="0.3">
      <c r="A669" s="14">
        <v>41558</v>
      </c>
      <c r="B669" s="18">
        <v>9.9566999999999997</v>
      </c>
    </row>
    <row r="670" spans="1:2" x14ac:dyDescent="0.3">
      <c r="A670" s="14">
        <v>41561</v>
      </c>
      <c r="B670" s="18">
        <v>9.6424000000000003</v>
      </c>
    </row>
    <row r="671" spans="1:2" x14ac:dyDescent="0.3">
      <c r="A671" s="14">
        <v>41562</v>
      </c>
      <c r="B671" s="18">
        <v>9.3384999999999998</v>
      </c>
    </row>
    <row r="672" spans="1:2" x14ac:dyDescent="0.3">
      <c r="A672" s="14">
        <v>41563</v>
      </c>
      <c r="B672" s="18">
        <v>9.2474000000000007</v>
      </c>
    </row>
    <row r="673" spans="1:2" x14ac:dyDescent="0.3">
      <c r="A673" s="14">
        <v>41564</v>
      </c>
      <c r="B673" s="18">
        <v>9.2585999999999995</v>
      </c>
    </row>
    <row r="674" spans="1:2" x14ac:dyDescent="0.3">
      <c r="A674" s="14">
        <v>41565</v>
      </c>
      <c r="B674" s="18">
        <v>9.3661999999999992</v>
      </c>
    </row>
    <row r="675" spans="1:2" x14ac:dyDescent="0.3">
      <c r="A675" s="14">
        <v>41568</v>
      </c>
      <c r="B675" s="18">
        <v>10.036899999999999</v>
      </c>
    </row>
    <row r="676" spans="1:2" x14ac:dyDescent="0.3">
      <c r="A676" s="14">
        <v>41569</v>
      </c>
      <c r="B676" s="18">
        <v>9.5226000000000006</v>
      </c>
    </row>
    <row r="677" spans="1:2" x14ac:dyDescent="0.3">
      <c r="A677" s="14">
        <v>41570</v>
      </c>
      <c r="B677" s="18">
        <v>9.6193000000000008</v>
      </c>
    </row>
    <row r="678" spans="1:2" x14ac:dyDescent="0.3">
      <c r="A678" s="14">
        <v>41571</v>
      </c>
      <c r="B678" s="18">
        <v>9.6858000000000004</v>
      </c>
    </row>
    <row r="679" spans="1:2" x14ac:dyDescent="0.3">
      <c r="A679" s="14">
        <v>41572</v>
      </c>
      <c r="B679" s="18">
        <v>9.8079999999999998</v>
      </c>
    </row>
    <row r="680" spans="1:2" x14ac:dyDescent="0.3">
      <c r="A680" s="14">
        <v>41575</v>
      </c>
      <c r="B680" s="18">
        <v>9.6766000000000005</v>
      </c>
    </row>
    <row r="681" spans="1:2" x14ac:dyDescent="0.3">
      <c r="A681" s="14">
        <v>41576</v>
      </c>
      <c r="B681" s="18">
        <v>9.9684000000000008</v>
      </c>
    </row>
    <row r="682" spans="1:2" x14ac:dyDescent="0.3">
      <c r="A682" s="14">
        <v>41577</v>
      </c>
      <c r="B682" s="18">
        <v>10.4251</v>
      </c>
    </row>
    <row r="683" spans="1:2" x14ac:dyDescent="0.3">
      <c r="A683" s="14">
        <v>41578</v>
      </c>
      <c r="B683" s="18">
        <v>9.5563000000000002</v>
      </c>
    </row>
    <row r="684" spans="1:2" x14ac:dyDescent="0.3">
      <c r="A684" s="14">
        <v>41579</v>
      </c>
      <c r="B684" s="18">
        <v>9.3813999999999993</v>
      </c>
    </row>
    <row r="685" spans="1:2" x14ac:dyDescent="0.3">
      <c r="A685" s="14">
        <v>41582</v>
      </c>
      <c r="B685" s="18">
        <v>10.065300000000001</v>
      </c>
    </row>
    <row r="686" spans="1:2" x14ac:dyDescent="0.3">
      <c r="A686" s="14">
        <v>41583</v>
      </c>
      <c r="B686" s="18">
        <v>9.9966000000000008</v>
      </c>
    </row>
    <row r="687" spans="1:2" x14ac:dyDescent="0.3">
      <c r="A687" s="14">
        <v>41584</v>
      </c>
      <c r="B687" s="18">
        <v>9.6216000000000008</v>
      </c>
    </row>
    <row r="688" spans="1:2" x14ac:dyDescent="0.3">
      <c r="A688" s="14">
        <v>41585</v>
      </c>
      <c r="B688" s="18">
        <v>9.8851999999999993</v>
      </c>
    </row>
    <row r="689" spans="1:2" x14ac:dyDescent="0.3">
      <c r="A689" s="14">
        <v>41586</v>
      </c>
      <c r="B689" s="18">
        <v>9.8894000000000002</v>
      </c>
    </row>
    <row r="690" spans="1:2" x14ac:dyDescent="0.3">
      <c r="A690" s="14">
        <v>41589</v>
      </c>
      <c r="B690" s="18">
        <v>10.135</v>
      </c>
    </row>
    <row r="691" spans="1:2" x14ac:dyDescent="0.3">
      <c r="A691" s="14">
        <v>41590</v>
      </c>
      <c r="B691" s="18">
        <v>9.7667000000000002</v>
      </c>
    </row>
    <row r="692" spans="1:2" x14ac:dyDescent="0.3">
      <c r="A692" s="14">
        <v>41591</v>
      </c>
      <c r="B692" s="18">
        <v>9.7911999999999999</v>
      </c>
    </row>
    <row r="693" spans="1:2" x14ac:dyDescent="0.3">
      <c r="A693" s="14">
        <v>41592</v>
      </c>
      <c r="B693" s="18">
        <v>9.9514999999999993</v>
      </c>
    </row>
    <row r="694" spans="1:2" x14ac:dyDescent="0.3">
      <c r="A694" s="14">
        <v>41593</v>
      </c>
      <c r="B694" s="18">
        <v>10.260400000000001</v>
      </c>
    </row>
    <row r="695" spans="1:2" x14ac:dyDescent="0.3">
      <c r="A695" s="14">
        <v>41596</v>
      </c>
      <c r="B695" s="18">
        <v>11.0923</v>
      </c>
    </row>
    <row r="696" spans="1:2" x14ac:dyDescent="0.3">
      <c r="A696" s="14">
        <v>41597</v>
      </c>
      <c r="B696" s="18">
        <v>10.4824</v>
      </c>
    </row>
    <row r="697" spans="1:2" x14ac:dyDescent="0.3">
      <c r="A697" s="14">
        <v>41598</v>
      </c>
      <c r="B697" s="18">
        <v>9.7594999999999992</v>
      </c>
    </row>
    <row r="698" spans="1:2" x14ac:dyDescent="0.3">
      <c r="A698" s="14">
        <v>41599</v>
      </c>
      <c r="B698" s="18">
        <v>10.455299999999999</v>
      </c>
    </row>
    <row r="699" spans="1:2" x14ac:dyDescent="0.3">
      <c r="A699" s="14">
        <v>41600</v>
      </c>
      <c r="B699" s="18">
        <v>10.3972</v>
      </c>
    </row>
    <row r="700" spans="1:2" x14ac:dyDescent="0.3">
      <c r="A700" s="14">
        <v>41603</v>
      </c>
      <c r="B700" s="18">
        <v>10.258699999999999</v>
      </c>
    </row>
    <row r="701" spans="1:2" x14ac:dyDescent="0.3">
      <c r="A701" s="14">
        <v>41604</v>
      </c>
      <c r="B701" s="18">
        <v>9.8699999999999992</v>
      </c>
    </row>
    <row r="702" spans="1:2" x14ac:dyDescent="0.3">
      <c r="A702" s="14">
        <v>41605</v>
      </c>
      <c r="B702" s="18">
        <v>11.100199999999999</v>
      </c>
    </row>
    <row r="703" spans="1:2" x14ac:dyDescent="0.3">
      <c r="A703" s="14">
        <v>41606</v>
      </c>
      <c r="B703" s="18">
        <v>10.872199999999999</v>
      </c>
    </row>
    <row r="704" spans="1:2" x14ac:dyDescent="0.3">
      <c r="A704" s="14">
        <v>41607</v>
      </c>
      <c r="B704" s="18">
        <v>9.5538000000000007</v>
      </c>
    </row>
    <row r="705" spans="1:2" x14ac:dyDescent="0.3">
      <c r="A705" s="14">
        <v>41610</v>
      </c>
      <c r="B705" s="18">
        <v>10.8467</v>
      </c>
    </row>
    <row r="706" spans="1:2" x14ac:dyDescent="0.3">
      <c r="A706" s="14">
        <v>41611</v>
      </c>
      <c r="B706" s="18">
        <v>9.8856999999999999</v>
      </c>
    </row>
    <row r="707" spans="1:2" x14ac:dyDescent="0.3">
      <c r="A707" s="14">
        <v>41612</v>
      </c>
      <c r="B707" s="18">
        <v>10.825100000000001</v>
      </c>
    </row>
    <row r="708" spans="1:2" x14ac:dyDescent="0.3">
      <c r="A708" s="14">
        <v>41613</v>
      </c>
      <c r="B708" s="18">
        <v>10.563000000000001</v>
      </c>
    </row>
    <row r="709" spans="1:2" x14ac:dyDescent="0.3">
      <c r="A709" s="14">
        <v>41614</v>
      </c>
      <c r="B709" s="18">
        <v>10.646699999999999</v>
      </c>
    </row>
    <row r="710" spans="1:2" x14ac:dyDescent="0.3">
      <c r="A710" s="14">
        <v>41617</v>
      </c>
      <c r="B710" s="18">
        <v>10.6759</v>
      </c>
    </row>
    <row r="711" spans="1:2" x14ac:dyDescent="0.3">
      <c r="A711" s="14">
        <v>41618</v>
      </c>
      <c r="B711" s="18">
        <v>10.122</v>
      </c>
    </row>
    <row r="712" spans="1:2" x14ac:dyDescent="0.3">
      <c r="A712" s="14">
        <v>41619</v>
      </c>
      <c r="B712" s="18">
        <v>10.3714</v>
      </c>
    </row>
    <row r="713" spans="1:2" x14ac:dyDescent="0.3">
      <c r="A713" s="14">
        <v>41620</v>
      </c>
      <c r="B713" s="18">
        <v>10.200799999999999</v>
      </c>
    </row>
    <row r="714" spans="1:2" x14ac:dyDescent="0.3">
      <c r="A714" s="14">
        <v>41621</v>
      </c>
      <c r="B714" s="18">
        <v>9.4275000000000002</v>
      </c>
    </row>
    <row r="715" spans="1:2" x14ac:dyDescent="0.3">
      <c r="A715" s="14">
        <v>41624</v>
      </c>
      <c r="B715" s="18">
        <v>9.8717000000000006</v>
      </c>
    </row>
    <row r="716" spans="1:2" x14ac:dyDescent="0.3">
      <c r="A716" s="14">
        <v>41625</v>
      </c>
      <c r="B716" s="18">
        <v>10.191700000000001</v>
      </c>
    </row>
    <row r="717" spans="1:2" x14ac:dyDescent="0.3">
      <c r="A717" s="14">
        <v>41626</v>
      </c>
      <c r="B717" s="18">
        <v>10.019299999999999</v>
      </c>
    </row>
    <row r="718" spans="1:2" x14ac:dyDescent="0.3">
      <c r="A718" s="14">
        <v>41627</v>
      </c>
      <c r="B718" s="18">
        <v>10.7117</v>
      </c>
    </row>
    <row r="719" spans="1:2" x14ac:dyDescent="0.3">
      <c r="A719" s="14">
        <v>41628</v>
      </c>
      <c r="B719" s="18">
        <v>10.2827</v>
      </c>
    </row>
    <row r="720" spans="1:2" x14ac:dyDescent="0.3">
      <c r="A720" s="14">
        <v>41631</v>
      </c>
      <c r="B720" s="18">
        <v>9.9292999999999996</v>
      </c>
    </row>
    <row r="721" spans="1:2" x14ac:dyDescent="0.3">
      <c r="A721" s="14">
        <v>41632</v>
      </c>
      <c r="B721" s="18">
        <v>10.1023</v>
      </c>
    </row>
    <row r="722" spans="1:2" x14ac:dyDescent="0.3">
      <c r="A722" s="14">
        <v>41633</v>
      </c>
      <c r="B722" s="18">
        <v>9.9136000000000006</v>
      </c>
    </row>
    <row r="723" spans="1:2" x14ac:dyDescent="0.3">
      <c r="A723" s="14">
        <v>41634</v>
      </c>
      <c r="B723" s="18">
        <v>9.6309000000000005</v>
      </c>
    </row>
    <row r="724" spans="1:2" x14ac:dyDescent="0.3">
      <c r="A724" s="14">
        <v>41635</v>
      </c>
      <c r="B724" s="18">
        <v>9.3066999999999993</v>
      </c>
    </row>
    <row r="725" spans="1:2" x14ac:dyDescent="0.3">
      <c r="A725" s="14">
        <v>41638</v>
      </c>
      <c r="B725" s="18">
        <v>9.7607999999999997</v>
      </c>
    </row>
    <row r="726" spans="1:2" x14ac:dyDescent="0.3">
      <c r="A726" s="14">
        <v>41639</v>
      </c>
      <c r="B726" s="18">
        <v>10.3139</v>
      </c>
    </row>
    <row r="727" spans="1:2" x14ac:dyDescent="0.3">
      <c r="A727" s="14">
        <v>41641</v>
      </c>
      <c r="B727" s="18">
        <v>9.7010000000000005</v>
      </c>
    </row>
    <row r="728" spans="1:2" x14ac:dyDescent="0.3">
      <c r="A728" s="14">
        <v>41642</v>
      </c>
      <c r="B728" s="18">
        <v>9.2708999999999993</v>
      </c>
    </row>
    <row r="729" spans="1:2" x14ac:dyDescent="0.3">
      <c r="A729" s="14">
        <v>41645</v>
      </c>
      <c r="B729" s="18">
        <v>9.2811000000000003</v>
      </c>
    </row>
    <row r="730" spans="1:2" x14ac:dyDescent="0.3">
      <c r="A730" s="14">
        <v>41646</v>
      </c>
      <c r="B730" s="18">
        <v>9.3926999999999996</v>
      </c>
    </row>
    <row r="731" spans="1:2" x14ac:dyDescent="0.3">
      <c r="A731" s="14">
        <v>41647</v>
      </c>
      <c r="B731" s="18">
        <v>9.8419000000000008</v>
      </c>
    </row>
    <row r="732" spans="1:2" x14ac:dyDescent="0.3">
      <c r="A732" s="14">
        <v>41648</v>
      </c>
      <c r="B732" s="18">
        <v>10.5855</v>
      </c>
    </row>
    <row r="733" spans="1:2" x14ac:dyDescent="0.3">
      <c r="A733" s="14">
        <v>41649</v>
      </c>
      <c r="B733" s="18">
        <v>9.9748999999999999</v>
      </c>
    </row>
    <row r="734" spans="1:2" x14ac:dyDescent="0.3">
      <c r="A734" s="14">
        <v>41652</v>
      </c>
      <c r="B734" s="18">
        <v>10.2582</v>
      </c>
    </row>
    <row r="735" spans="1:2" x14ac:dyDescent="0.3">
      <c r="A735" s="14">
        <v>41653</v>
      </c>
      <c r="B735" s="18">
        <v>10.1144</v>
      </c>
    </row>
    <row r="736" spans="1:2" x14ac:dyDescent="0.3">
      <c r="A736" s="14">
        <v>41654</v>
      </c>
      <c r="B736" s="18">
        <v>9.8536000000000001</v>
      </c>
    </row>
    <row r="737" spans="1:3" x14ac:dyDescent="0.3">
      <c r="A737" s="14">
        <v>41655</v>
      </c>
      <c r="B737" s="18">
        <v>9.8519000000000005</v>
      </c>
    </row>
    <row r="738" spans="1:3" x14ac:dyDescent="0.3">
      <c r="A738" s="14">
        <v>41656</v>
      </c>
      <c r="B738" s="18">
        <v>10.059100000000001</v>
      </c>
    </row>
    <row r="739" spans="1:3" x14ac:dyDescent="0.3">
      <c r="A739" s="14">
        <v>41659</v>
      </c>
      <c r="B739" s="18">
        <v>9.3203999999999994</v>
      </c>
    </row>
    <row r="740" spans="1:3" x14ac:dyDescent="0.3">
      <c r="A740" s="14">
        <v>41660</v>
      </c>
      <c r="B740" s="18">
        <v>10.1363</v>
      </c>
    </row>
    <row r="741" spans="1:3" x14ac:dyDescent="0.3">
      <c r="A741" s="14">
        <v>41661</v>
      </c>
      <c r="B741" s="18">
        <v>10.465400000000001</v>
      </c>
    </row>
    <row r="742" spans="1:3" x14ac:dyDescent="0.3">
      <c r="A742" s="14">
        <v>41662</v>
      </c>
      <c r="B742" s="18">
        <v>10.029400000000001</v>
      </c>
    </row>
    <row r="743" spans="1:3" x14ac:dyDescent="0.3">
      <c r="A743" s="14">
        <v>41663</v>
      </c>
      <c r="B743" s="18">
        <v>9.6585000000000001</v>
      </c>
    </row>
    <row r="744" spans="1:3" x14ac:dyDescent="0.3">
      <c r="A744" s="14">
        <v>41666</v>
      </c>
      <c r="B744" s="18">
        <v>10.243499999999999</v>
      </c>
    </row>
    <row r="745" spans="1:3" x14ac:dyDescent="0.3">
      <c r="A745" s="14">
        <v>41667</v>
      </c>
      <c r="B745" s="18">
        <v>9.5375999999999994</v>
      </c>
    </row>
    <row r="746" spans="1:3" x14ac:dyDescent="0.3">
      <c r="A746" s="14">
        <v>41668</v>
      </c>
      <c r="B746" s="18">
        <v>9.4031000000000002</v>
      </c>
    </row>
    <row r="747" spans="1:3" x14ac:dyDescent="0.3">
      <c r="A747" s="14">
        <v>41669</v>
      </c>
      <c r="B747" s="18">
        <v>9.1415000000000006</v>
      </c>
    </row>
    <row r="748" spans="1:3" x14ac:dyDescent="0.3">
      <c r="A748" s="14">
        <v>41677</v>
      </c>
      <c r="B748" s="18">
        <v>11.287000000000001</v>
      </c>
    </row>
    <row r="749" spans="1:3" x14ac:dyDescent="0.3">
      <c r="A749" s="14">
        <v>41680</v>
      </c>
      <c r="B749" s="18">
        <v>10.7316</v>
      </c>
    </row>
    <row r="750" spans="1:3" x14ac:dyDescent="0.3">
      <c r="A750" s="14">
        <v>41681</v>
      </c>
      <c r="B750" s="18">
        <v>11.076700000000001</v>
      </c>
    </row>
    <row r="751" spans="1:3" x14ac:dyDescent="0.3">
      <c r="A751" s="14">
        <v>41682</v>
      </c>
      <c r="B751" s="18">
        <v>10.086</v>
      </c>
      <c r="C751">
        <f>_xlfn.PERCENTRANK.INC(B2:B751,B751)</f>
        <v>0.94599999999999995</v>
      </c>
    </row>
    <row r="752" spans="1:3" x14ac:dyDescent="0.3">
      <c r="A752" s="14">
        <v>41683</v>
      </c>
      <c r="B752" s="18">
        <v>10.673500000000001</v>
      </c>
      <c r="C752">
        <f t="shared" ref="C752:C815" si="0">_xlfn.PERCENTRANK.INC(B3:B752,B752)</f>
        <v>0.98099999999999998</v>
      </c>
    </row>
    <row r="753" spans="1:3" x14ac:dyDescent="0.3">
      <c r="A753" s="14">
        <v>41684</v>
      </c>
      <c r="B753" s="18">
        <v>9.0586000000000002</v>
      </c>
      <c r="C753">
        <f t="shared" si="0"/>
        <v>0.85699999999999998</v>
      </c>
    </row>
    <row r="754" spans="1:3" x14ac:dyDescent="0.3">
      <c r="A754" s="14">
        <v>41687</v>
      </c>
      <c r="B754" s="18">
        <v>10.0326</v>
      </c>
      <c r="C754">
        <f t="shared" si="0"/>
        <v>0.93700000000000006</v>
      </c>
    </row>
    <row r="755" spans="1:3" x14ac:dyDescent="0.3">
      <c r="A755" s="14">
        <v>41688</v>
      </c>
      <c r="B755" s="18">
        <v>10.048</v>
      </c>
      <c r="C755">
        <f t="shared" si="0"/>
        <v>0.94099999999999995</v>
      </c>
    </row>
    <row r="756" spans="1:3" x14ac:dyDescent="0.3">
      <c r="A756" s="14">
        <v>41689</v>
      </c>
      <c r="B756" s="18">
        <v>10.3226</v>
      </c>
      <c r="C756">
        <f t="shared" si="0"/>
        <v>0.96599999999999997</v>
      </c>
    </row>
    <row r="757" spans="1:3" x14ac:dyDescent="0.3">
      <c r="A757" s="14">
        <v>41690</v>
      </c>
      <c r="B757" s="18">
        <v>10.424099999999999</v>
      </c>
      <c r="C757">
        <f t="shared" si="0"/>
        <v>0.97</v>
      </c>
    </row>
    <row r="758" spans="1:3" x14ac:dyDescent="0.3">
      <c r="A758" s="14">
        <v>41691</v>
      </c>
      <c r="B758" s="18">
        <v>9.7233000000000001</v>
      </c>
      <c r="C758">
        <f t="shared" si="0"/>
        <v>0.89500000000000002</v>
      </c>
    </row>
    <row r="759" spans="1:3" x14ac:dyDescent="0.3">
      <c r="A759" s="14">
        <v>41694</v>
      </c>
      <c r="B759" s="18">
        <v>10.133699999999999</v>
      </c>
      <c r="C759">
        <f t="shared" si="0"/>
        <v>0.94699999999999995</v>
      </c>
    </row>
    <row r="760" spans="1:3" x14ac:dyDescent="0.3">
      <c r="A760" s="14">
        <v>41695</v>
      </c>
      <c r="B760" s="18">
        <v>9.0145999999999997</v>
      </c>
      <c r="C760">
        <f t="shared" si="0"/>
        <v>0.84699999999999998</v>
      </c>
    </row>
    <row r="761" spans="1:3" x14ac:dyDescent="0.3">
      <c r="A761" s="14">
        <v>41696</v>
      </c>
      <c r="B761" s="18">
        <v>9.5396000000000001</v>
      </c>
      <c r="C761">
        <f t="shared" si="0"/>
        <v>0.875</v>
      </c>
    </row>
    <row r="762" spans="1:3" x14ac:dyDescent="0.3">
      <c r="A762" s="14">
        <v>41697</v>
      </c>
      <c r="B762" s="18">
        <v>9.8995999999999995</v>
      </c>
      <c r="C762">
        <f t="shared" si="0"/>
        <v>0.91500000000000004</v>
      </c>
    </row>
    <row r="763" spans="1:3" x14ac:dyDescent="0.3">
      <c r="A763" s="14">
        <v>41698</v>
      </c>
      <c r="B763" s="18">
        <v>9.7620000000000005</v>
      </c>
      <c r="C763">
        <f t="shared" si="0"/>
        <v>0.89500000000000002</v>
      </c>
    </row>
    <row r="764" spans="1:3" x14ac:dyDescent="0.3">
      <c r="A764" s="14">
        <v>41701</v>
      </c>
      <c r="B764" s="18">
        <v>9.6792999999999996</v>
      </c>
      <c r="C764">
        <f t="shared" si="0"/>
        <v>0.88600000000000001</v>
      </c>
    </row>
    <row r="765" spans="1:3" x14ac:dyDescent="0.3">
      <c r="A765" s="14">
        <v>41702</v>
      </c>
      <c r="B765" s="18">
        <v>9.625</v>
      </c>
      <c r="C765">
        <f t="shared" si="0"/>
        <v>0.879</v>
      </c>
    </row>
    <row r="766" spans="1:3" x14ac:dyDescent="0.3">
      <c r="A766" s="14">
        <v>41703</v>
      </c>
      <c r="B766" s="18">
        <v>9.7445000000000004</v>
      </c>
      <c r="C766">
        <f t="shared" si="0"/>
        <v>0.89100000000000001</v>
      </c>
    </row>
    <row r="767" spans="1:3" x14ac:dyDescent="0.3">
      <c r="A767" s="14">
        <v>41704</v>
      </c>
      <c r="B767" s="18">
        <v>10.3162</v>
      </c>
      <c r="C767">
        <f t="shared" si="0"/>
        <v>0.96299999999999997</v>
      </c>
    </row>
    <row r="768" spans="1:3" x14ac:dyDescent="0.3">
      <c r="A768" s="14">
        <v>41705</v>
      </c>
      <c r="B768" s="18">
        <v>9.8793000000000006</v>
      </c>
      <c r="C768">
        <f t="shared" si="0"/>
        <v>0.90900000000000003</v>
      </c>
    </row>
    <row r="769" spans="1:3" x14ac:dyDescent="0.3">
      <c r="A769" s="14">
        <v>41708</v>
      </c>
      <c r="B769" s="18">
        <v>10.0039</v>
      </c>
      <c r="C769">
        <f t="shared" si="0"/>
        <v>0.92500000000000004</v>
      </c>
    </row>
    <row r="770" spans="1:3" x14ac:dyDescent="0.3">
      <c r="A770" s="14">
        <v>41709</v>
      </c>
      <c r="B770" s="18">
        <v>10.011200000000001</v>
      </c>
      <c r="C770">
        <f t="shared" si="0"/>
        <v>0.92500000000000004</v>
      </c>
    </row>
    <row r="771" spans="1:3" x14ac:dyDescent="0.3">
      <c r="A771" s="14">
        <v>41710</v>
      </c>
      <c r="B771" s="18">
        <v>10.939399999999999</v>
      </c>
      <c r="C771">
        <f t="shared" si="0"/>
        <v>0.99299999999999999</v>
      </c>
    </row>
    <row r="772" spans="1:3" x14ac:dyDescent="0.3">
      <c r="A772" s="14">
        <v>41711</v>
      </c>
      <c r="B772" s="18">
        <v>11.319900000000001</v>
      </c>
      <c r="C772">
        <f t="shared" si="0"/>
        <v>0.998</v>
      </c>
    </row>
    <row r="773" spans="1:3" x14ac:dyDescent="0.3">
      <c r="A773" s="14">
        <v>41712</v>
      </c>
      <c r="B773" s="18">
        <v>10.3451</v>
      </c>
      <c r="C773">
        <f t="shared" si="0"/>
        <v>0.96199999999999997</v>
      </c>
    </row>
    <row r="774" spans="1:3" x14ac:dyDescent="0.3">
      <c r="A774" s="14">
        <v>41715</v>
      </c>
      <c r="B774" s="18">
        <v>10.3279</v>
      </c>
      <c r="C774">
        <f t="shared" si="0"/>
        <v>0.96099999999999997</v>
      </c>
    </row>
    <row r="775" spans="1:3" x14ac:dyDescent="0.3">
      <c r="A775" s="14">
        <v>41716</v>
      </c>
      <c r="B775" s="18">
        <v>10.0883</v>
      </c>
      <c r="C775">
        <f t="shared" si="0"/>
        <v>0.93400000000000005</v>
      </c>
    </row>
    <row r="776" spans="1:3" x14ac:dyDescent="0.3">
      <c r="A776" s="14">
        <v>41717</v>
      </c>
      <c r="B776" s="18">
        <v>10.0533</v>
      </c>
      <c r="C776">
        <f t="shared" si="0"/>
        <v>0.92900000000000005</v>
      </c>
    </row>
    <row r="777" spans="1:3" x14ac:dyDescent="0.3">
      <c r="A777" s="14">
        <v>41718</v>
      </c>
      <c r="B777" s="18">
        <v>10.0467</v>
      </c>
      <c r="C777">
        <f t="shared" si="0"/>
        <v>0.92600000000000005</v>
      </c>
    </row>
    <row r="778" spans="1:3" x14ac:dyDescent="0.3">
      <c r="A778" s="14">
        <v>41719</v>
      </c>
      <c r="B778" s="18">
        <v>11.660299999999999</v>
      </c>
      <c r="C778">
        <f t="shared" si="0"/>
        <v>1</v>
      </c>
    </row>
    <row r="779" spans="1:3" x14ac:dyDescent="0.3">
      <c r="A779" s="14">
        <v>41722</v>
      </c>
      <c r="B779" s="18">
        <v>11.5939</v>
      </c>
      <c r="C779">
        <f t="shared" si="0"/>
        <v>0.998</v>
      </c>
    </row>
    <row r="780" spans="1:3" x14ac:dyDescent="0.3">
      <c r="A780" s="14">
        <v>41723</v>
      </c>
      <c r="B780" s="18">
        <v>10.987</v>
      </c>
      <c r="C780">
        <f t="shared" si="0"/>
        <v>0.98899999999999999</v>
      </c>
    </row>
    <row r="781" spans="1:3" x14ac:dyDescent="0.3">
      <c r="A781" s="14">
        <v>41724</v>
      </c>
      <c r="B781" s="18">
        <v>10.618499999999999</v>
      </c>
      <c r="C781">
        <f t="shared" si="0"/>
        <v>0.97099999999999997</v>
      </c>
    </row>
    <row r="782" spans="1:3" x14ac:dyDescent="0.3">
      <c r="A782" s="14">
        <v>41725</v>
      </c>
      <c r="B782" s="18">
        <v>11.2561</v>
      </c>
      <c r="C782">
        <f t="shared" si="0"/>
        <v>0.99299999999999999</v>
      </c>
    </row>
    <row r="783" spans="1:3" x14ac:dyDescent="0.3">
      <c r="A783" s="14">
        <v>41726</v>
      </c>
      <c r="B783" s="18">
        <v>9.9093</v>
      </c>
      <c r="C783">
        <f t="shared" si="0"/>
        <v>0.89500000000000002</v>
      </c>
    </row>
    <row r="784" spans="1:3" x14ac:dyDescent="0.3">
      <c r="A784" s="14">
        <v>41729</v>
      </c>
      <c r="B784" s="18">
        <v>10.187799999999999</v>
      </c>
      <c r="C784">
        <f t="shared" si="0"/>
        <v>0.93799999999999994</v>
      </c>
    </row>
    <row r="785" spans="1:3" x14ac:dyDescent="0.3">
      <c r="A785" s="14">
        <v>41730</v>
      </c>
      <c r="B785" s="18">
        <v>10.2258</v>
      </c>
      <c r="C785">
        <f t="shared" si="0"/>
        <v>0.94099999999999995</v>
      </c>
    </row>
    <row r="786" spans="1:3" x14ac:dyDescent="0.3">
      <c r="A786" s="14">
        <v>41731</v>
      </c>
      <c r="B786" s="18">
        <v>11.3263</v>
      </c>
      <c r="C786">
        <f t="shared" si="0"/>
        <v>0.995</v>
      </c>
    </row>
    <row r="787" spans="1:3" x14ac:dyDescent="0.3">
      <c r="A787" s="14">
        <v>41732</v>
      </c>
      <c r="B787" s="18">
        <v>11.5419</v>
      </c>
      <c r="C787">
        <f t="shared" si="0"/>
        <v>0.997</v>
      </c>
    </row>
    <row r="788" spans="1:3" x14ac:dyDescent="0.3">
      <c r="A788" s="14">
        <v>41733</v>
      </c>
      <c r="B788" s="18">
        <v>10.8543</v>
      </c>
      <c r="C788">
        <f t="shared" si="0"/>
        <v>0.97899999999999998</v>
      </c>
    </row>
    <row r="789" spans="1:3" x14ac:dyDescent="0.3">
      <c r="A789" s="14">
        <v>41737</v>
      </c>
      <c r="B789" s="18">
        <v>13.0489</v>
      </c>
      <c r="C789">
        <f t="shared" si="0"/>
        <v>1</v>
      </c>
    </row>
    <row r="790" spans="1:3" x14ac:dyDescent="0.3">
      <c r="A790" s="14">
        <v>41738</v>
      </c>
      <c r="B790" s="18">
        <v>11.7821</v>
      </c>
      <c r="C790">
        <f t="shared" si="0"/>
        <v>0.998</v>
      </c>
    </row>
    <row r="791" spans="1:3" x14ac:dyDescent="0.3">
      <c r="A791" s="14">
        <v>41739</v>
      </c>
      <c r="B791" s="18">
        <v>13.3681</v>
      </c>
      <c r="C791">
        <f t="shared" si="0"/>
        <v>1</v>
      </c>
    </row>
    <row r="792" spans="1:3" x14ac:dyDescent="0.3">
      <c r="A792" s="14">
        <v>41740</v>
      </c>
      <c r="B792" s="18">
        <v>12.0991</v>
      </c>
      <c r="C792">
        <f t="shared" si="0"/>
        <v>0.997</v>
      </c>
    </row>
    <row r="793" spans="1:3" x14ac:dyDescent="0.3">
      <c r="A793" s="14">
        <v>41743</v>
      </c>
      <c r="B793" s="18">
        <v>11.8262</v>
      </c>
      <c r="C793">
        <f t="shared" si="0"/>
        <v>0.995</v>
      </c>
    </row>
    <row r="794" spans="1:3" x14ac:dyDescent="0.3">
      <c r="A794" s="14">
        <v>41744</v>
      </c>
      <c r="B794" s="18">
        <v>12.150700000000001</v>
      </c>
      <c r="C794">
        <f t="shared" si="0"/>
        <v>0.997</v>
      </c>
    </row>
    <row r="795" spans="1:3" x14ac:dyDescent="0.3">
      <c r="A795" s="14">
        <v>41745</v>
      </c>
      <c r="B795" s="18">
        <v>11.6424</v>
      </c>
      <c r="C795">
        <f t="shared" si="0"/>
        <v>0.99</v>
      </c>
    </row>
    <row r="796" spans="1:3" x14ac:dyDescent="0.3">
      <c r="A796" s="14">
        <v>41746</v>
      </c>
      <c r="B796" s="18">
        <v>11.5388</v>
      </c>
      <c r="C796">
        <f t="shared" si="0"/>
        <v>0.98599999999999999</v>
      </c>
    </row>
    <row r="797" spans="1:3" x14ac:dyDescent="0.3">
      <c r="A797" s="14">
        <v>41747</v>
      </c>
      <c r="B797" s="18">
        <v>11.245699999999999</v>
      </c>
      <c r="C797">
        <f t="shared" si="0"/>
        <v>0.97799999999999998</v>
      </c>
    </row>
    <row r="798" spans="1:3" x14ac:dyDescent="0.3">
      <c r="A798" s="14">
        <v>41750</v>
      </c>
      <c r="B798" s="18">
        <v>11.543100000000001</v>
      </c>
      <c r="C798">
        <f t="shared" si="0"/>
        <v>0.98699999999999999</v>
      </c>
    </row>
    <row r="799" spans="1:3" x14ac:dyDescent="0.3">
      <c r="A799" s="14">
        <v>41751</v>
      </c>
      <c r="B799" s="18">
        <v>11.7271</v>
      </c>
      <c r="C799">
        <f t="shared" si="0"/>
        <v>0.99099999999999999</v>
      </c>
    </row>
    <row r="800" spans="1:3" x14ac:dyDescent="0.3">
      <c r="A800" s="14">
        <v>41752</v>
      </c>
      <c r="B800" s="18">
        <v>11.8134</v>
      </c>
      <c r="C800">
        <f t="shared" si="0"/>
        <v>0.99299999999999999</v>
      </c>
    </row>
    <row r="801" spans="1:3" x14ac:dyDescent="0.3">
      <c r="A801" s="14">
        <v>41753</v>
      </c>
      <c r="B801" s="18">
        <v>11.501899999999999</v>
      </c>
      <c r="C801">
        <f t="shared" si="0"/>
        <v>0.97899999999999998</v>
      </c>
    </row>
    <row r="802" spans="1:3" x14ac:dyDescent="0.3">
      <c r="A802" s="14">
        <v>41754</v>
      </c>
      <c r="B802" s="18">
        <v>11.348000000000001</v>
      </c>
      <c r="C802">
        <f t="shared" si="0"/>
        <v>0.97799999999999998</v>
      </c>
    </row>
    <row r="803" spans="1:3" x14ac:dyDescent="0.3">
      <c r="A803" s="14">
        <v>41757</v>
      </c>
      <c r="B803" s="18">
        <v>11.1601</v>
      </c>
      <c r="C803">
        <f t="shared" si="0"/>
        <v>0.97</v>
      </c>
    </row>
    <row r="804" spans="1:3" x14ac:dyDescent="0.3">
      <c r="A804" s="14">
        <v>41758</v>
      </c>
      <c r="B804" s="18">
        <v>11.8367</v>
      </c>
      <c r="C804">
        <f t="shared" si="0"/>
        <v>0.99399999999999999</v>
      </c>
    </row>
    <row r="805" spans="1:3" x14ac:dyDescent="0.3">
      <c r="A805" s="14">
        <v>41759</v>
      </c>
      <c r="B805" s="18">
        <v>10.5578</v>
      </c>
      <c r="C805">
        <f t="shared" si="0"/>
        <v>0.94099999999999995</v>
      </c>
    </row>
    <row r="806" spans="1:3" x14ac:dyDescent="0.3">
      <c r="A806" s="14">
        <v>41764</v>
      </c>
      <c r="B806" s="18">
        <v>12.186</v>
      </c>
      <c r="C806">
        <f t="shared" si="0"/>
        <v>0.997</v>
      </c>
    </row>
    <row r="807" spans="1:3" x14ac:dyDescent="0.3">
      <c r="A807" s="14">
        <v>41765</v>
      </c>
      <c r="B807" s="18">
        <v>11.654299999999999</v>
      </c>
      <c r="C807">
        <f t="shared" si="0"/>
        <v>0.98499999999999999</v>
      </c>
    </row>
    <row r="808" spans="1:3" x14ac:dyDescent="0.3">
      <c r="A808" s="14">
        <v>41766</v>
      </c>
      <c r="B808" s="18">
        <v>10.6675</v>
      </c>
      <c r="C808">
        <f t="shared" si="0"/>
        <v>0.94299999999999995</v>
      </c>
    </row>
    <row r="809" spans="1:3" x14ac:dyDescent="0.3">
      <c r="A809" s="14">
        <v>41767</v>
      </c>
      <c r="B809" s="18">
        <v>11.602600000000001</v>
      </c>
      <c r="C809">
        <f t="shared" si="0"/>
        <v>0.98199999999999998</v>
      </c>
    </row>
    <row r="810" spans="1:3" x14ac:dyDescent="0.3">
      <c r="A810" s="14">
        <v>41768</v>
      </c>
      <c r="B810" s="18">
        <v>11.0053</v>
      </c>
      <c r="C810">
        <f t="shared" si="0"/>
        <v>0.95899999999999996</v>
      </c>
    </row>
    <row r="811" spans="1:3" x14ac:dyDescent="0.3">
      <c r="A811" s="14">
        <v>41771</v>
      </c>
      <c r="B811" s="18">
        <v>13.1287</v>
      </c>
      <c r="C811">
        <f t="shared" si="0"/>
        <v>0.998</v>
      </c>
    </row>
    <row r="812" spans="1:3" x14ac:dyDescent="0.3">
      <c r="A812" s="14">
        <v>41772</v>
      </c>
      <c r="B812" s="18">
        <v>11.7422</v>
      </c>
      <c r="C812">
        <f t="shared" si="0"/>
        <v>0.98599999999999999</v>
      </c>
    </row>
    <row r="813" spans="1:3" x14ac:dyDescent="0.3">
      <c r="A813" s="14">
        <v>41773</v>
      </c>
      <c r="B813" s="18">
        <v>11.2735</v>
      </c>
      <c r="C813">
        <f t="shared" si="0"/>
        <v>0.96499999999999997</v>
      </c>
    </row>
    <row r="814" spans="1:3" x14ac:dyDescent="0.3">
      <c r="A814" s="14">
        <v>41774</v>
      </c>
      <c r="B814" s="18">
        <v>10.8895</v>
      </c>
      <c r="C814">
        <f t="shared" si="0"/>
        <v>0.95099999999999996</v>
      </c>
    </row>
    <row r="815" spans="1:3" x14ac:dyDescent="0.3">
      <c r="A815" s="14">
        <v>41775</v>
      </c>
      <c r="B815" s="18">
        <v>10.696</v>
      </c>
      <c r="C815">
        <f t="shared" si="0"/>
        <v>0.93899999999999995</v>
      </c>
    </row>
    <row r="816" spans="1:3" x14ac:dyDescent="0.3">
      <c r="A816" s="14">
        <v>41778</v>
      </c>
      <c r="B816" s="18">
        <v>12.780200000000001</v>
      </c>
      <c r="C816">
        <f t="shared" ref="C816:C879" si="1">_xlfn.PERCENTRANK.INC(B67:B816,B816)</f>
        <v>0.995</v>
      </c>
    </row>
    <row r="817" spans="1:3" x14ac:dyDescent="0.3">
      <c r="A817" s="14">
        <v>41779</v>
      </c>
      <c r="B817" s="18">
        <v>11.418699999999999</v>
      </c>
      <c r="C817">
        <f t="shared" si="1"/>
        <v>0.96899999999999997</v>
      </c>
    </row>
    <row r="818" spans="1:3" x14ac:dyDescent="0.3">
      <c r="A818" s="14">
        <v>41780</v>
      </c>
      <c r="B818" s="18">
        <v>12.665699999999999</v>
      </c>
      <c r="C818">
        <f t="shared" si="1"/>
        <v>0.99399999999999999</v>
      </c>
    </row>
    <row r="819" spans="1:3" x14ac:dyDescent="0.3">
      <c r="A819" s="14">
        <v>41781</v>
      </c>
      <c r="B819" s="18">
        <v>11.2118</v>
      </c>
      <c r="C819">
        <f t="shared" si="1"/>
        <v>0.95699999999999996</v>
      </c>
    </row>
    <row r="820" spans="1:3" x14ac:dyDescent="0.3">
      <c r="A820" s="14">
        <v>41782</v>
      </c>
      <c r="B820" s="18">
        <v>11.1089</v>
      </c>
      <c r="C820">
        <f t="shared" si="1"/>
        <v>0.95399999999999996</v>
      </c>
    </row>
    <row r="821" spans="1:3" x14ac:dyDescent="0.3">
      <c r="A821" s="14">
        <v>41785</v>
      </c>
      <c r="B821" s="18">
        <v>11.426</v>
      </c>
      <c r="C821">
        <f t="shared" si="1"/>
        <v>0.96699999999999997</v>
      </c>
    </row>
    <row r="822" spans="1:3" x14ac:dyDescent="0.3">
      <c r="A822" s="14">
        <v>41786</v>
      </c>
      <c r="B822" s="18">
        <v>11.564</v>
      </c>
      <c r="C822">
        <f t="shared" si="1"/>
        <v>0.97399999999999998</v>
      </c>
    </row>
    <row r="823" spans="1:3" x14ac:dyDescent="0.3">
      <c r="A823" s="14">
        <v>41787</v>
      </c>
      <c r="B823" s="18">
        <v>12.253399999999999</v>
      </c>
      <c r="C823">
        <f t="shared" si="1"/>
        <v>0.99299999999999999</v>
      </c>
    </row>
    <row r="824" spans="1:3" x14ac:dyDescent="0.3">
      <c r="A824" s="14">
        <v>41788</v>
      </c>
      <c r="B824" s="18">
        <v>11.1709</v>
      </c>
      <c r="C824">
        <f t="shared" si="1"/>
        <v>0.95099999999999996</v>
      </c>
    </row>
    <row r="825" spans="1:3" x14ac:dyDescent="0.3">
      <c r="A825" s="14">
        <v>41789</v>
      </c>
      <c r="B825" s="18">
        <v>11.177300000000001</v>
      </c>
      <c r="C825">
        <f t="shared" si="1"/>
        <v>0.95099999999999996</v>
      </c>
    </row>
    <row r="826" spans="1:3" x14ac:dyDescent="0.3">
      <c r="A826" s="14">
        <v>41793</v>
      </c>
      <c r="B826" s="18">
        <v>12.2913</v>
      </c>
      <c r="C826">
        <f t="shared" si="1"/>
        <v>0.99299999999999999</v>
      </c>
    </row>
    <row r="827" spans="1:3" x14ac:dyDescent="0.3">
      <c r="A827" s="14">
        <v>41794</v>
      </c>
      <c r="B827" s="18">
        <v>11.6023</v>
      </c>
      <c r="C827">
        <f t="shared" si="1"/>
        <v>0.97299999999999998</v>
      </c>
    </row>
    <row r="828" spans="1:3" x14ac:dyDescent="0.3">
      <c r="A828" s="14">
        <v>41795</v>
      </c>
      <c r="B828" s="18">
        <v>11.211499999999999</v>
      </c>
      <c r="C828">
        <f t="shared" si="1"/>
        <v>0.94899999999999995</v>
      </c>
    </row>
    <row r="829" spans="1:3" x14ac:dyDescent="0.3">
      <c r="A829" s="14">
        <v>41796</v>
      </c>
      <c r="B829" s="18">
        <v>11.054500000000001</v>
      </c>
      <c r="C829">
        <f t="shared" si="1"/>
        <v>0.93799999999999994</v>
      </c>
    </row>
    <row r="830" spans="1:3" x14ac:dyDescent="0.3">
      <c r="A830" s="14">
        <v>41799</v>
      </c>
      <c r="B830" s="18">
        <v>12.1129</v>
      </c>
      <c r="C830">
        <f t="shared" si="1"/>
        <v>0.98699999999999999</v>
      </c>
    </row>
    <row r="831" spans="1:3" x14ac:dyDescent="0.3">
      <c r="A831" s="14">
        <v>41800</v>
      </c>
      <c r="B831" s="18">
        <v>12.2621</v>
      </c>
      <c r="C831">
        <f t="shared" si="1"/>
        <v>0.99099999999999999</v>
      </c>
    </row>
    <row r="832" spans="1:3" x14ac:dyDescent="0.3">
      <c r="A832" s="14">
        <v>41801</v>
      </c>
      <c r="B832" s="18">
        <v>11.4948</v>
      </c>
      <c r="C832">
        <f t="shared" si="1"/>
        <v>0.95899999999999996</v>
      </c>
    </row>
    <row r="833" spans="1:3" x14ac:dyDescent="0.3">
      <c r="A833" s="14">
        <v>41802</v>
      </c>
      <c r="B833" s="18">
        <v>11.210699999999999</v>
      </c>
      <c r="C833">
        <f t="shared" si="1"/>
        <v>0.94299999999999995</v>
      </c>
    </row>
    <row r="834" spans="1:3" x14ac:dyDescent="0.3">
      <c r="A834" s="14">
        <v>41803</v>
      </c>
      <c r="B834" s="18">
        <v>11.287100000000001</v>
      </c>
      <c r="C834">
        <f t="shared" si="1"/>
        <v>0.95099999999999996</v>
      </c>
    </row>
    <row r="835" spans="1:3" x14ac:dyDescent="0.3">
      <c r="A835" s="14">
        <v>41806</v>
      </c>
      <c r="B835" s="18">
        <v>11.6252</v>
      </c>
      <c r="C835">
        <f t="shared" si="1"/>
        <v>0.97099999999999997</v>
      </c>
    </row>
    <row r="836" spans="1:3" x14ac:dyDescent="0.3">
      <c r="A836" s="14">
        <v>41807</v>
      </c>
      <c r="B836" s="18">
        <v>12.102600000000001</v>
      </c>
      <c r="C836">
        <f t="shared" si="1"/>
        <v>0.98499999999999999</v>
      </c>
    </row>
    <row r="837" spans="1:3" x14ac:dyDescent="0.3">
      <c r="A837" s="14">
        <v>41808</v>
      </c>
      <c r="B837" s="18">
        <v>12.9468</v>
      </c>
      <c r="C837">
        <f t="shared" si="1"/>
        <v>0.995</v>
      </c>
    </row>
    <row r="838" spans="1:3" x14ac:dyDescent="0.3">
      <c r="A838" s="14">
        <v>41809</v>
      </c>
      <c r="B838" s="18">
        <v>12.5824</v>
      </c>
      <c r="C838">
        <f t="shared" si="1"/>
        <v>0.99099999999999999</v>
      </c>
    </row>
    <row r="839" spans="1:3" x14ac:dyDescent="0.3">
      <c r="A839" s="14">
        <v>41810</v>
      </c>
      <c r="B839" s="18">
        <v>11.8589</v>
      </c>
      <c r="C839">
        <f t="shared" si="1"/>
        <v>0.97899999999999998</v>
      </c>
    </row>
    <row r="840" spans="1:3" x14ac:dyDescent="0.3">
      <c r="A840" s="14">
        <v>41813</v>
      </c>
      <c r="B840" s="18">
        <v>11.3202</v>
      </c>
      <c r="C840">
        <f t="shared" si="1"/>
        <v>0.94599999999999995</v>
      </c>
    </row>
    <row r="841" spans="1:3" x14ac:dyDescent="0.3">
      <c r="A841" s="14">
        <v>41814</v>
      </c>
      <c r="B841" s="18">
        <v>11.450100000000001</v>
      </c>
      <c r="C841">
        <f t="shared" si="1"/>
        <v>0.95099999999999996</v>
      </c>
    </row>
    <row r="842" spans="1:3" x14ac:dyDescent="0.3">
      <c r="A842" s="14">
        <v>41815</v>
      </c>
      <c r="B842" s="18">
        <v>11.2597</v>
      </c>
      <c r="C842">
        <f t="shared" si="1"/>
        <v>0.93799999999999994</v>
      </c>
    </row>
    <row r="843" spans="1:3" x14ac:dyDescent="0.3">
      <c r="A843" s="14">
        <v>41816</v>
      </c>
      <c r="B843" s="18">
        <v>10.639099999999999</v>
      </c>
      <c r="C843">
        <f t="shared" si="1"/>
        <v>0.89500000000000002</v>
      </c>
    </row>
    <row r="844" spans="1:3" x14ac:dyDescent="0.3">
      <c r="A844" s="14">
        <v>41817</v>
      </c>
      <c r="B844" s="18">
        <v>10.8969</v>
      </c>
      <c r="C844">
        <f t="shared" si="1"/>
        <v>0.91500000000000004</v>
      </c>
    </row>
    <row r="845" spans="1:3" x14ac:dyDescent="0.3">
      <c r="A845" s="14">
        <v>41820</v>
      </c>
      <c r="B845" s="18">
        <v>11.740600000000001</v>
      </c>
      <c r="C845">
        <f t="shared" si="1"/>
        <v>0.97099999999999997</v>
      </c>
    </row>
    <row r="846" spans="1:3" x14ac:dyDescent="0.3">
      <c r="A846" s="14">
        <v>41821</v>
      </c>
      <c r="B846" s="18">
        <v>11.0594</v>
      </c>
      <c r="C846">
        <f t="shared" si="1"/>
        <v>0.91900000000000004</v>
      </c>
    </row>
    <row r="847" spans="1:3" x14ac:dyDescent="0.3">
      <c r="A847" s="14">
        <v>41822</v>
      </c>
      <c r="B847" s="18">
        <v>11.190799999999999</v>
      </c>
      <c r="C847">
        <f t="shared" si="1"/>
        <v>0.92900000000000005</v>
      </c>
    </row>
    <row r="848" spans="1:3" x14ac:dyDescent="0.3">
      <c r="A848" s="14">
        <v>41823</v>
      </c>
      <c r="B848" s="18">
        <v>11.5966</v>
      </c>
      <c r="C848">
        <f t="shared" si="1"/>
        <v>0.96099999999999997</v>
      </c>
    </row>
    <row r="849" spans="1:3" x14ac:dyDescent="0.3">
      <c r="A849" s="14">
        <v>41824</v>
      </c>
      <c r="B849" s="18">
        <v>11.02</v>
      </c>
      <c r="C849">
        <f t="shared" si="1"/>
        <v>0.91400000000000003</v>
      </c>
    </row>
    <row r="850" spans="1:3" x14ac:dyDescent="0.3">
      <c r="A850" s="14">
        <v>41827</v>
      </c>
      <c r="B850" s="18">
        <v>11.8111</v>
      </c>
      <c r="C850">
        <f t="shared" si="1"/>
        <v>0.97399999999999998</v>
      </c>
    </row>
    <row r="851" spans="1:3" x14ac:dyDescent="0.3">
      <c r="A851" s="14">
        <v>41828</v>
      </c>
      <c r="B851" s="18">
        <v>11.507199999999999</v>
      </c>
      <c r="C851">
        <f t="shared" si="1"/>
        <v>0.95</v>
      </c>
    </row>
    <row r="852" spans="1:3" x14ac:dyDescent="0.3">
      <c r="A852" s="14">
        <v>41829</v>
      </c>
      <c r="B852" s="18">
        <v>11.1838</v>
      </c>
      <c r="C852">
        <f t="shared" si="1"/>
        <v>0.92300000000000004</v>
      </c>
    </row>
    <row r="853" spans="1:3" x14ac:dyDescent="0.3">
      <c r="A853" s="14">
        <v>41830</v>
      </c>
      <c r="B853" s="18">
        <v>11.4399</v>
      </c>
      <c r="C853">
        <f t="shared" si="1"/>
        <v>0.94499999999999995</v>
      </c>
    </row>
    <row r="854" spans="1:3" x14ac:dyDescent="0.3">
      <c r="A854" s="14">
        <v>41831</v>
      </c>
      <c r="B854" s="18">
        <v>11.027699999999999</v>
      </c>
      <c r="C854">
        <f t="shared" si="1"/>
        <v>0.90900000000000003</v>
      </c>
    </row>
    <row r="855" spans="1:3" x14ac:dyDescent="0.3">
      <c r="A855" s="14">
        <v>41834</v>
      </c>
      <c r="B855" s="18">
        <v>12.0863</v>
      </c>
      <c r="C855">
        <f t="shared" si="1"/>
        <v>0.97899999999999998</v>
      </c>
    </row>
    <row r="856" spans="1:3" x14ac:dyDescent="0.3">
      <c r="A856" s="14">
        <v>41835</v>
      </c>
      <c r="B856" s="18">
        <v>11.1456</v>
      </c>
      <c r="C856">
        <f t="shared" si="1"/>
        <v>0.91500000000000004</v>
      </c>
    </row>
    <row r="857" spans="1:3" x14ac:dyDescent="0.3">
      <c r="A857" s="14">
        <v>41836</v>
      </c>
      <c r="B857" s="18">
        <v>11.557399999999999</v>
      </c>
      <c r="C857">
        <f t="shared" si="1"/>
        <v>0.95399999999999996</v>
      </c>
    </row>
    <row r="858" spans="1:3" x14ac:dyDescent="0.3">
      <c r="A858" s="14">
        <v>41837</v>
      </c>
      <c r="B858" s="18">
        <v>11.3497</v>
      </c>
      <c r="C858">
        <f t="shared" si="1"/>
        <v>0.93799999999999994</v>
      </c>
    </row>
    <row r="859" spans="1:3" x14ac:dyDescent="0.3">
      <c r="A859" s="14">
        <v>41838</v>
      </c>
      <c r="B859" s="18">
        <v>11.605</v>
      </c>
      <c r="C859">
        <f t="shared" si="1"/>
        <v>0.96099999999999997</v>
      </c>
    </row>
    <row r="860" spans="1:3" x14ac:dyDescent="0.3">
      <c r="A860" s="14">
        <v>41841</v>
      </c>
      <c r="B860" s="18">
        <v>11.800700000000001</v>
      </c>
      <c r="C860">
        <f t="shared" si="1"/>
        <v>0.97099999999999997</v>
      </c>
    </row>
    <row r="861" spans="1:3" x14ac:dyDescent="0.3">
      <c r="A861" s="14">
        <v>41842</v>
      </c>
      <c r="B861" s="18">
        <v>13.1617</v>
      </c>
      <c r="C861">
        <f t="shared" si="1"/>
        <v>0.998</v>
      </c>
    </row>
    <row r="862" spans="1:3" x14ac:dyDescent="0.3">
      <c r="A862" s="14">
        <v>41843</v>
      </c>
      <c r="B862" s="18">
        <v>12.995200000000001</v>
      </c>
      <c r="C862">
        <f t="shared" si="1"/>
        <v>0.99399999999999999</v>
      </c>
    </row>
    <row r="863" spans="1:3" x14ac:dyDescent="0.3">
      <c r="A863" s="14">
        <v>41844</v>
      </c>
      <c r="B863" s="18">
        <v>14.0589</v>
      </c>
      <c r="C863">
        <f t="shared" si="1"/>
        <v>1</v>
      </c>
    </row>
    <row r="864" spans="1:3" x14ac:dyDescent="0.3">
      <c r="A864" s="14">
        <v>41845</v>
      </c>
      <c r="B864" s="18">
        <v>13.8535</v>
      </c>
      <c r="C864">
        <f t="shared" si="1"/>
        <v>0.998</v>
      </c>
    </row>
    <row r="865" spans="1:3" x14ac:dyDescent="0.3">
      <c r="A865" s="14">
        <v>41848</v>
      </c>
      <c r="B865" s="18">
        <v>13.736700000000001</v>
      </c>
      <c r="C865">
        <f t="shared" si="1"/>
        <v>0.997</v>
      </c>
    </row>
    <row r="866" spans="1:3" x14ac:dyDescent="0.3">
      <c r="A866" s="14">
        <v>41849</v>
      </c>
      <c r="B866" s="18">
        <v>13.0121</v>
      </c>
      <c r="C866">
        <f t="shared" si="1"/>
        <v>0.99</v>
      </c>
    </row>
    <row r="867" spans="1:3" x14ac:dyDescent="0.3">
      <c r="A867" s="14">
        <v>41850</v>
      </c>
      <c r="B867" s="18">
        <v>13.0913</v>
      </c>
      <c r="C867">
        <f t="shared" si="1"/>
        <v>0.99099999999999999</v>
      </c>
    </row>
    <row r="868" spans="1:3" x14ac:dyDescent="0.3">
      <c r="A868" s="14">
        <v>41851</v>
      </c>
      <c r="B868" s="18">
        <v>13.3688</v>
      </c>
      <c r="C868">
        <f t="shared" si="1"/>
        <v>0.995</v>
      </c>
    </row>
    <row r="869" spans="1:3" x14ac:dyDescent="0.3">
      <c r="A869" s="14">
        <v>41852</v>
      </c>
      <c r="B869" s="18">
        <v>12.2439</v>
      </c>
      <c r="C869">
        <f t="shared" si="1"/>
        <v>0.97499999999999998</v>
      </c>
    </row>
    <row r="870" spans="1:3" x14ac:dyDescent="0.3">
      <c r="A870" s="14">
        <v>41855</v>
      </c>
      <c r="B870" s="18">
        <v>13.758100000000001</v>
      </c>
      <c r="C870">
        <f t="shared" si="1"/>
        <v>0.997</v>
      </c>
    </row>
    <row r="871" spans="1:3" x14ac:dyDescent="0.3">
      <c r="A871" s="14">
        <v>41856</v>
      </c>
      <c r="B871" s="18">
        <v>13.5067</v>
      </c>
      <c r="C871">
        <f t="shared" si="1"/>
        <v>0.99399999999999999</v>
      </c>
    </row>
    <row r="872" spans="1:3" x14ac:dyDescent="0.3">
      <c r="A872" s="14">
        <v>41857</v>
      </c>
      <c r="B872" s="18">
        <v>13.9468</v>
      </c>
      <c r="C872">
        <f t="shared" si="1"/>
        <v>0.998</v>
      </c>
    </row>
    <row r="873" spans="1:3" x14ac:dyDescent="0.3">
      <c r="A873" s="14">
        <v>41858</v>
      </c>
      <c r="B873" s="18">
        <v>13.636699999999999</v>
      </c>
      <c r="C873">
        <f t="shared" si="1"/>
        <v>0.99299999999999999</v>
      </c>
    </row>
    <row r="874" spans="1:3" x14ac:dyDescent="0.3">
      <c r="A874" s="14">
        <v>41859</v>
      </c>
      <c r="B874" s="18">
        <v>12.962899999999999</v>
      </c>
      <c r="C874">
        <f t="shared" si="1"/>
        <v>0.97899999999999998</v>
      </c>
    </row>
    <row r="875" spans="1:3" x14ac:dyDescent="0.3">
      <c r="A875" s="14">
        <v>41862</v>
      </c>
      <c r="B875" s="18">
        <v>13.385300000000001</v>
      </c>
      <c r="C875">
        <f t="shared" si="1"/>
        <v>0.99</v>
      </c>
    </row>
    <row r="876" spans="1:3" x14ac:dyDescent="0.3">
      <c r="A876" s="14">
        <v>41863</v>
      </c>
      <c r="B876" s="18">
        <v>13.2622</v>
      </c>
      <c r="C876">
        <f t="shared" si="1"/>
        <v>0.98599999999999999</v>
      </c>
    </row>
    <row r="877" spans="1:3" x14ac:dyDescent="0.3">
      <c r="A877" s="14">
        <v>41864</v>
      </c>
      <c r="B877" s="18">
        <v>13.6213</v>
      </c>
      <c r="C877">
        <f t="shared" si="1"/>
        <v>0.99099999999999999</v>
      </c>
    </row>
    <row r="878" spans="1:3" x14ac:dyDescent="0.3">
      <c r="A878" s="14">
        <v>41865</v>
      </c>
      <c r="B878" s="18">
        <v>12.9034</v>
      </c>
      <c r="C878">
        <f t="shared" si="1"/>
        <v>0.97299999999999998</v>
      </c>
    </row>
    <row r="879" spans="1:3" x14ac:dyDescent="0.3">
      <c r="A879" s="14">
        <v>41866</v>
      </c>
      <c r="B879" s="18">
        <v>13.1424</v>
      </c>
      <c r="C879">
        <f t="shared" si="1"/>
        <v>0.98199999999999998</v>
      </c>
    </row>
    <row r="880" spans="1:3" x14ac:dyDescent="0.3">
      <c r="A880" s="14">
        <v>41869</v>
      </c>
      <c r="B880" s="18">
        <v>13.0806</v>
      </c>
      <c r="C880">
        <f t="shared" ref="C880:C943" si="2">_xlfn.PERCENTRANK.INC(B131:B880,B880)</f>
        <v>0.97799999999999998</v>
      </c>
    </row>
    <row r="881" spans="1:3" x14ac:dyDescent="0.3">
      <c r="A881" s="14">
        <v>41870</v>
      </c>
      <c r="B881" s="18">
        <v>12.996700000000001</v>
      </c>
      <c r="C881">
        <f t="shared" si="2"/>
        <v>0.97399999999999998</v>
      </c>
    </row>
    <row r="882" spans="1:3" x14ac:dyDescent="0.3">
      <c r="A882" s="14">
        <v>41871</v>
      </c>
      <c r="B882" s="18">
        <v>12.878500000000001</v>
      </c>
      <c r="C882">
        <f t="shared" si="2"/>
        <v>0.96699999999999997</v>
      </c>
    </row>
    <row r="883" spans="1:3" x14ac:dyDescent="0.3">
      <c r="A883" s="14">
        <v>41872</v>
      </c>
      <c r="B883" s="18">
        <v>12.9148</v>
      </c>
      <c r="C883">
        <f t="shared" si="2"/>
        <v>0.96899999999999997</v>
      </c>
    </row>
    <row r="884" spans="1:3" x14ac:dyDescent="0.3">
      <c r="A884" s="14">
        <v>41873</v>
      </c>
      <c r="B884" s="18">
        <v>12.7326</v>
      </c>
      <c r="C884">
        <f t="shared" si="2"/>
        <v>0.96299999999999997</v>
      </c>
    </row>
    <row r="885" spans="1:3" x14ac:dyDescent="0.3">
      <c r="A885" s="14">
        <v>41876</v>
      </c>
      <c r="B885" s="18">
        <v>13.284599999999999</v>
      </c>
      <c r="C885">
        <f t="shared" si="2"/>
        <v>0.98499999999999999</v>
      </c>
    </row>
    <row r="886" spans="1:3" x14ac:dyDescent="0.3">
      <c r="A886" s="14">
        <v>41877</v>
      </c>
      <c r="B886" s="18">
        <v>12.8834</v>
      </c>
      <c r="C886">
        <f t="shared" si="2"/>
        <v>0.96499999999999997</v>
      </c>
    </row>
    <row r="887" spans="1:3" x14ac:dyDescent="0.3">
      <c r="A887" s="14">
        <v>41878</v>
      </c>
      <c r="B887" s="18">
        <v>13.4481</v>
      </c>
      <c r="C887">
        <f t="shared" si="2"/>
        <v>0.98899999999999999</v>
      </c>
    </row>
    <row r="888" spans="1:3" x14ac:dyDescent="0.3">
      <c r="A888" s="14">
        <v>41879</v>
      </c>
      <c r="B888" s="18">
        <v>14.44</v>
      </c>
      <c r="C888">
        <f t="shared" si="2"/>
        <v>1</v>
      </c>
    </row>
    <row r="889" spans="1:3" x14ac:dyDescent="0.3">
      <c r="A889" s="14">
        <v>41880</v>
      </c>
      <c r="B889" s="18">
        <v>13.845000000000001</v>
      </c>
      <c r="C889">
        <f t="shared" si="2"/>
        <v>0.99399999999999999</v>
      </c>
    </row>
    <row r="890" spans="1:3" x14ac:dyDescent="0.3">
      <c r="A890" s="14">
        <v>41883</v>
      </c>
      <c r="B890" s="18">
        <v>14.098699999999999</v>
      </c>
      <c r="C890">
        <f t="shared" si="2"/>
        <v>0.998</v>
      </c>
    </row>
    <row r="891" spans="1:3" x14ac:dyDescent="0.3">
      <c r="A891" s="14">
        <v>41884</v>
      </c>
      <c r="B891" s="18">
        <v>12.8744</v>
      </c>
      <c r="C891">
        <f t="shared" si="2"/>
        <v>0.95699999999999996</v>
      </c>
    </row>
    <row r="892" spans="1:3" x14ac:dyDescent="0.3">
      <c r="A892" s="14">
        <v>41885</v>
      </c>
      <c r="B892" s="18">
        <v>12.9717</v>
      </c>
      <c r="C892">
        <f t="shared" si="2"/>
        <v>0.96499999999999997</v>
      </c>
    </row>
    <row r="893" spans="1:3" x14ac:dyDescent="0.3">
      <c r="A893" s="14">
        <v>41886</v>
      </c>
      <c r="B893" s="18">
        <v>13.123799999999999</v>
      </c>
      <c r="C893">
        <f t="shared" si="2"/>
        <v>0.97299999999999998</v>
      </c>
    </row>
    <row r="894" spans="1:3" x14ac:dyDescent="0.3">
      <c r="A894" s="14">
        <v>41887</v>
      </c>
      <c r="B894" s="18">
        <v>13.1723</v>
      </c>
      <c r="C894">
        <f t="shared" si="2"/>
        <v>0.97699999999999998</v>
      </c>
    </row>
    <row r="895" spans="1:3" x14ac:dyDescent="0.3">
      <c r="A895" s="14">
        <v>41891</v>
      </c>
      <c r="B895" s="18">
        <v>14.2226</v>
      </c>
      <c r="C895">
        <f t="shared" si="2"/>
        <v>0.998</v>
      </c>
    </row>
    <row r="896" spans="1:3" x14ac:dyDescent="0.3">
      <c r="A896" s="14">
        <v>41892</v>
      </c>
      <c r="B896" s="18">
        <v>13.4754</v>
      </c>
      <c r="C896">
        <f t="shared" si="2"/>
        <v>0.98299999999999998</v>
      </c>
    </row>
    <row r="897" spans="1:3" x14ac:dyDescent="0.3">
      <c r="A897" s="14">
        <v>41893</v>
      </c>
      <c r="B897" s="18">
        <v>13.7616</v>
      </c>
      <c r="C897">
        <f t="shared" si="2"/>
        <v>0.99</v>
      </c>
    </row>
    <row r="898" spans="1:3" x14ac:dyDescent="0.3">
      <c r="A898" s="14">
        <v>41894</v>
      </c>
      <c r="B898" s="18">
        <v>13.333600000000001</v>
      </c>
      <c r="C898">
        <f t="shared" si="2"/>
        <v>0.97499999999999998</v>
      </c>
    </row>
    <row r="899" spans="1:3" x14ac:dyDescent="0.3">
      <c r="A899" s="14">
        <v>41897</v>
      </c>
      <c r="B899" s="18">
        <v>13.579800000000001</v>
      </c>
      <c r="C899">
        <f t="shared" si="2"/>
        <v>0.98299999999999998</v>
      </c>
    </row>
    <row r="900" spans="1:3" x14ac:dyDescent="0.3">
      <c r="A900" s="14">
        <v>41898</v>
      </c>
      <c r="B900" s="18">
        <v>13.5914</v>
      </c>
      <c r="C900">
        <f t="shared" si="2"/>
        <v>0.98299999999999998</v>
      </c>
    </row>
    <row r="901" spans="1:3" x14ac:dyDescent="0.3">
      <c r="A901" s="14">
        <v>41899</v>
      </c>
      <c r="B901" s="18">
        <v>13.3568</v>
      </c>
      <c r="C901">
        <f t="shared" si="2"/>
        <v>0.97299999999999998</v>
      </c>
    </row>
    <row r="902" spans="1:3" x14ac:dyDescent="0.3">
      <c r="A902" s="14">
        <v>41900</v>
      </c>
      <c r="B902" s="18">
        <v>14.1983</v>
      </c>
      <c r="C902">
        <f t="shared" si="2"/>
        <v>0.997</v>
      </c>
    </row>
    <row r="903" spans="1:3" x14ac:dyDescent="0.3">
      <c r="A903" s="14">
        <v>41901</v>
      </c>
      <c r="B903" s="18">
        <v>13.644</v>
      </c>
      <c r="C903">
        <f t="shared" si="2"/>
        <v>0.98499999999999999</v>
      </c>
    </row>
    <row r="904" spans="1:3" x14ac:dyDescent="0.3">
      <c r="A904" s="14">
        <v>41904</v>
      </c>
      <c r="B904" s="18">
        <v>14.932399999999999</v>
      </c>
      <c r="C904">
        <f t="shared" si="2"/>
        <v>1</v>
      </c>
    </row>
    <row r="905" spans="1:3" x14ac:dyDescent="0.3">
      <c r="A905" s="14">
        <v>41905</v>
      </c>
      <c r="B905" s="18">
        <v>14.523300000000001</v>
      </c>
      <c r="C905">
        <f t="shared" si="2"/>
        <v>0.998</v>
      </c>
    </row>
    <row r="906" spans="1:3" x14ac:dyDescent="0.3">
      <c r="A906" s="14">
        <v>41906</v>
      </c>
      <c r="B906" s="18">
        <v>16.5915</v>
      </c>
      <c r="C906">
        <f t="shared" si="2"/>
        <v>1</v>
      </c>
    </row>
    <row r="907" spans="1:3" x14ac:dyDescent="0.3">
      <c r="A907" s="14">
        <v>41907</v>
      </c>
      <c r="B907" s="18">
        <v>16.0928</v>
      </c>
      <c r="C907">
        <f t="shared" si="2"/>
        <v>0.998</v>
      </c>
    </row>
    <row r="908" spans="1:3" x14ac:dyDescent="0.3">
      <c r="A908" s="14">
        <v>41908</v>
      </c>
      <c r="B908" s="18">
        <v>15.484999999999999</v>
      </c>
      <c r="C908">
        <f t="shared" si="2"/>
        <v>0.997</v>
      </c>
    </row>
    <row r="909" spans="1:3" x14ac:dyDescent="0.3">
      <c r="A909" s="14">
        <v>41911</v>
      </c>
      <c r="B909" s="18">
        <v>13.999499999999999</v>
      </c>
      <c r="C909">
        <f t="shared" si="2"/>
        <v>0.98599999999999999</v>
      </c>
    </row>
    <row r="910" spans="1:3" x14ac:dyDescent="0.3">
      <c r="A910" s="14">
        <v>41912</v>
      </c>
      <c r="B910" s="18">
        <v>13.606400000000001</v>
      </c>
      <c r="C910">
        <f t="shared" si="2"/>
        <v>0.97299999999999998</v>
      </c>
    </row>
    <row r="911" spans="1:3" x14ac:dyDescent="0.3">
      <c r="A911" s="14">
        <v>41920</v>
      </c>
      <c r="B911" s="18">
        <v>17.4209</v>
      </c>
      <c r="C911">
        <f t="shared" si="2"/>
        <v>1</v>
      </c>
    </row>
    <row r="912" spans="1:3" x14ac:dyDescent="0.3">
      <c r="A912" s="14">
        <v>41921</v>
      </c>
      <c r="B912" s="18">
        <v>15.2903</v>
      </c>
      <c r="C912">
        <f t="shared" si="2"/>
        <v>0.99399999999999999</v>
      </c>
    </row>
    <row r="913" spans="1:3" x14ac:dyDescent="0.3">
      <c r="A913" s="14">
        <v>41922</v>
      </c>
      <c r="B913" s="18">
        <v>14.966799999999999</v>
      </c>
      <c r="C913">
        <f t="shared" si="2"/>
        <v>0.99299999999999999</v>
      </c>
    </row>
    <row r="914" spans="1:3" x14ac:dyDescent="0.3">
      <c r="A914" s="14">
        <v>41925</v>
      </c>
      <c r="B914" s="18">
        <v>15.2385</v>
      </c>
      <c r="C914">
        <f t="shared" si="2"/>
        <v>0.99299999999999999</v>
      </c>
    </row>
    <row r="915" spans="1:3" x14ac:dyDescent="0.3">
      <c r="A915" s="14">
        <v>41926</v>
      </c>
      <c r="B915" s="18">
        <v>15.0899</v>
      </c>
      <c r="C915">
        <f t="shared" si="2"/>
        <v>0.99099999999999999</v>
      </c>
    </row>
    <row r="916" spans="1:3" x14ac:dyDescent="0.3">
      <c r="A916" s="14">
        <v>41927</v>
      </c>
      <c r="B916" s="18">
        <v>15.9259</v>
      </c>
      <c r="C916">
        <f t="shared" si="2"/>
        <v>0.995</v>
      </c>
    </row>
    <row r="917" spans="1:3" x14ac:dyDescent="0.3">
      <c r="A917" s="14">
        <v>41928</v>
      </c>
      <c r="B917" s="18">
        <v>15.061400000000001</v>
      </c>
      <c r="C917">
        <f t="shared" si="2"/>
        <v>0.98899999999999999</v>
      </c>
    </row>
    <row r="918" spans="1:3" x14ac:dyDescent="0.3">
      <c r="A918" s="14">
        <v>41929</v>
      </c>
      <c r="B918" s="18">
        <v>13.935</v>
      </c>
      <c r="C918">
        <f t="shared" si="2"/>
        <v>0.97399999999999998</v>
      </c>
    </row>
    <row r="919" spans="1:3" x14ac:dyDescent="0.3">
      <c r="A919" s="14">
        <v>41932</v>
      </c>
      <c r="B919" s="18">
        <v>14.4682</v>
      </c>
      <c r="C919">
        <f t="shared" si="2"/>
        <v>0.98299999999999998</v>
      </c>
    </row>
    <row r="920" spans="1:3" x14ac:dyDescent="0.3">
      <c r="A920" s="14">
        <v>41933</v>
      </c>
      <c r="B920" s="18">
        <v>14.5784</v>
      </c>
      <c r="C920">
        <f t="shared" si="2"/>
        <v>0.98499999999999999</v>
      </c>
    </row>
    <row r="921" spans="1:3" x14ac:dyDescent="0.3">
      <c r="A921" s="14">
        <v>41934</v>
      </c>
      <c r="B921" s="18">
        <v>15.257400000000001</v>
      </c>
      <c r="C921">
        <f t="shared" si="2"/>
        <v>0.99099999999999999</v>
      </c>
    </row>
    <row r="922" spans="1:3" x14ac:dyDescent="0.3">
      <c r="A922" s="14">
        <v>41935</v>
      </c>
      <c r="B922" s="18">
        <v>15.6775</v>
      </c>
      <c r="C922">
        <f t="shared" si="2"/>
        <v>0.99399999999999999</v>
      </c>
    </row>
    <row r="923" spans="1:3" x14ac:dyDescent="0.3">
      <c r="A923" s="14">
        <v>41936</v>
      </c>
      <c r="B923" s="18">
        <v>15.5396</v>
      </c>
      <c r="C923">
        <f t="shared" si="2"/>
        <v>0.99299999999999999</v>
      </c>
    </row>
    <row r="924" spans="1:3" x14ac:dyDescent="0.3">
      <c r="A924" s="14">
        <v>41939</v>
      </c>
      <c r="B924" s="18">
        <v>15.7941</v>
      </c>
      <c r="C924">
        <f t="shared" si="2"/>
        <v>0.99399999999999999</v>
      </c>
    </row>
    <row r="925" spans="1:3" x14ac:dyDescent="0.3">
      <c r="A925" s="14">
        <v>41940</v>
      </c>
      <c r="B925" s="18">
        <v>14.9383</v>
      </c>
      <c r="C925">
        <f t="shared" si="2"/>
        <v>0.98099999999999998</v>
      </c>
    </row>
    <row r="926" spans="1:3" x14ac:dyDescent="0.3">
      <c r="A926" s="14">
        <v>41941</v>
      </c>
      <c r="B926" s="18">
        <v>14.921900000000001</v>
      </c>
      <c r="C926">
        <f t="shared" si="2"/>
        <v>0.97799999999999998</v>
      </c>
    </row>
    <row r="927" spans="1:3" x14ac:dyDescent="0.3">
      <c r="A927" s="14">
        <v>41942</v>
      </c>
      <c r="B927" s="18">
        <v>15.6473</v>
      </c>
      <c r="C927">
        <f t="shared" si="2"/>
        <v>0.99099999999999999</v>
      </c>
    </row>
    <row r="928" spans="1:3" x14ac:dyDescent="0.3">
      <c r="A928" s="14">
        <v>41943</v>
      </c>
      <c r="B928" s="18">
        <v>15.977</v>
      </c>
      <c r="C928">
        <f t="shared" si="2"/>
        <v>0.995</v>
      </c>
    </row>
    <row r="929" spans="1:3" x14ac:dyDescent="0.3">
      <c r="A929" s="14">
        <v>41946</v>
      </c>
      <c r="B929" s="18">
        <v>16.123999999999999</v>
      </c>
      <c r="C929">
        <f t="shared" si="2"/>
        <v>0.997</v>
      </c>
    </row>
    <row r="930" spans="1:3" x14ac:dyDescent="0.3">
      <c r="A930" s="14">
        <v>41947</v>
      </c>
      <c r="B930" s="18">
        <v>15.9214</v>
      </c>
      <c r="C930">
        <f t="shared" si="2"/>
        <v>0.99099999999999999</v>
      </c>
    </row>
    <row r="931" spans="1:3" x14ac:dyDescent="0.3">
      <c r="A931" s="14">
        <v>41948</v>
      </c>
      <c r="B931" s="18">
        <v>16.346900000000002</v>
      </c>
      <c r="C931">
        <f t="shared" si="2"/>
        <v>0.997</v>
      </c>
    </row>
    <row r="932" spans="1:3" x14ac:dyDescent="0.3">
      <c r="A932" s="14">
        <v>41949</v>
      </c>
      <c r="B932" s="18">
        <v>15.514200000000001</v>
      </c>
      <c r="C932">
        <f t="shared" si="2"/>
        <v>0.98299999999999998</v>
      </c>
    </row>
    <row r="933" spans="1:3" x14ac:dyDescent="0.3">
      <c r="A933" s="14">
        <v>41950</v>
      </c>
      <c r="B933" s="18">
        <v>16.078299999999999</v>
      </c>
      <c r="C933">
        <f t="shared" si="2"/>
        <v>0.99299999999999999</v>
      </c>
    </row>
    <row r="934" spans="1:3" x14ac:dyDescent="0.3">
      <c r="A934" s="14">
        <v>41953</v>
      </c>
      <c r="B934" s="18">
        <v>16.759899999999998</v>
      </c>
      <c r="C934">
        <f t="shared" si="2"/>
        <v>0.998</v>
      </c>
    </row>
    <row r="935" spans="1:3" x14ac:dyDescent="0.3">
      <c r="A935" s="14">
        <v>41954</v>
      </c>
      <c r="B935" s="18">
        <v>16.686</v>
      </c>
      <c r="C935">
        <f t="shared" si="2"/>
        <v>0.997</v>
      </c>
    </row>
    <row r="936" spans="1:3" x14ac:dyDescent="0.3">
      <c r="A936" s="14">
        <v>41955</v>
      </c>
      <c r="B936" s="18">
        <v>16.647400000000001</v>
      </c>
      <c r="C936">
        <f t="shared" si="2"/>
        <v>0.995</v>
      </c>
    </row>
    <row r="937" spans="1:3" x14ac:dyDescent="0.3">
      <c r="A937" s="14">
        <v>41956</v>
      </c>
      <c r="B937" s="18">
        <v>17.0471</v>
      </c>
      <c r="C937">
        <f t="shared" si="2"/>
        <v>0.998</v>
      </c>
    </row>
    <row r="938" spans="1:3" x14ac:dyDescent="0.3">
      <c r="A938" s="14">
        <v>41957</v>
      </c>
      <c r="B938" s="18">
        <v>16.5016</v>
      </c>
      <c r="C938">
        <f t="shared" si="2"/>
        <v>0.99099999999999999</v>
      </c>
    </row>
    <row r="939" spans="1:3" x14ac:dyDescent="0.3">
      <c r="A939" s="14">
        <v>41960</v>
      </c>
      <c r="B939" s="18">
        <v>15.9422</v>
      </c>
      <c r="C939">
        <f t="shared" si="2"/>
        <v>0.98299999999999998</v>
      </c>
    </row>
    <row r="940" spans="1:3" x14ac:dyDescent="0.3">
      <c r="A940" s="14">
        <v>41961</v>
      </c>
      <c r="B940" s="18">
        <v>16.2668</v>
      </c>
      <c r="C940">
        <f t="shared" si="2"/>
        <v>0.98899999999999999</v>
      </c>
    </row>
    <row r="941" spans="1:3" x14ac:dyDescent="0.3">
      <c r="A941" s="14">
        <v>41962</v>
      </c>
      <c r="B941" s="18">
        <v>16.041499999999999</v>
      </c>
      <c r="C941">
        <f t="shared" si="2"/>
        <v>0.98299999999999998</v>
      </c>
    </row>
    <row r="942" spans="1:3" x14ac:dyDescent="0.3">
      <c r="A942" s="14">
        <v>41963</v>
      </c>
      <c r="B942" s="18">
        <v>16.1737</v>
      </c>
      <c r="C942">
        <f t="shared" si="2"/>
        <v>0.98699999999999999</v>
      </c>
    </row>
    <row r="943" spans="1:3" x14ac:dyDescent="0.3">
      <c r="A943" s="14">
        <v>41964</v>
      </c>
      <c r="B943" s="18">
        <v>17.6876</v>
      </c>
      <c r="C943">
        <f t="shared" si="2"/>
        <v>1</v>
      </c>
    </row>
    <row r="944" spans="1:3" x14ac:dyDescent="0.3">
      <c r="A944" s="14">
        <v>41967</v>
      </c>
      <c r="B944" s="18">
        <v>20.053599999999999</v>
      </c>
      <c r="C944">
        <f t="shared" ref="C944:C1007" si="3">_xlfn.PERCENTRANK.INC(B195:B944,B944)</f>
        <v>1</v>
      </c>
    </row>
    <row r="945" spans="1:3" x14ac:dyDescent="0.3">
      <c r="A945" s="14">
        <v>41968</v>
      </c>
      <c r="B945" s="18">
        <v>19.119299999999999</v>
      </c>
      <c r="C945">
        <f t="shared" si="3"/>
        <v>0.998</v>
      </c>
    </row>
    <row r="946" spans="1:3" x14ac:dyDescent="0.3">
      <c r="A946" s="14">
        <v>41969</v>
      </c>
      <c r="B946" s="18">
        <v>19.4556</v>
      </c>
      <c r="C946">
        <f t="shared" si="3"/>
        <v>0.998</v>
      </c>
    </row>
    <row r="947" spans="1:3" x14ac:dyDescent="0.3">
      <c r="A947" s="14">
        <v>41970</v>
      </c>
      <c r="B947" s="18">
        <v>18.293600000000001</v>
      </c>
      <c r="C947">
        <f t="shared" si="3"/>
        <v>0.995</v>
      </c>
    </row>
    <row r="948" spans="1:3" x14ac:dyDescent="0.3">
      <c r="A948" s="14">
        <v>41971</v>
      </c>
      <c r="B948" s="18">
        <v>18.1052</v>
      </c>
      <c r="C948">
        <f t="shared" si="3"/>
        <v>0.99399999999999999</v>
      </c>
    </row>
    <row r="949" spans="1:3" x14ac:dyDescent="0.3">
      <c r="A949" s="14">
        <v>41974</v>
      </c>
      <c r="B949" s="18">
        <v>18.4377</v>
      </c>
      <c r="C949">
        <f t="shared" si="3"/>
        <v>0.995</v>
      </c>
    </row>
    <row r="950" spans="1:3" x14ac:dyDescent="0.3">
      <c r="A950" s="14">
        <v>41975</v>
      </c>
      <c r="B950" s="18">
        <v>18.853100000000001</v>
      </c>
      <c r="C950">
        <f t="shared" si="3"/>
        <v>0.995</v>
      </c>
    </row>
    <row r="951" spans="1:3" x14ac:dyDescent="0.3">
      <c r="A951" s="14">
        <v>41976</v>
      </c>
      <c r="B951" s="18">
        <v>18.395900000000001</v>
      </c>
      <c r="C951">
        <f t="shared" si="3"/>
        <v>0.99299999999999999</v>
      </c>
    </row>
    <row r="952" spans="1:3" x14ac:dyDescent="0.3">
      <c r="A952" s="14">
        <v>41977</v>
      </c>
      <c r="B952" s="18">
        <v>19.723500000000001</v>
      </c>
      <c r="C952">
        <f t="shared" si="3"/>
        <v>0.998</v>
      </c>
    </row>
    <row r="953" spans="1:3" x14ac:dyDescent="0.3">
      <c r="A953" s="14">
        <v>41978</v>
      </c>
      <c r="B953" s="18">
        <v>17.438500000000001</v>
      </c>
      <c r="C953">
        <f t="shared" si="3"/>
        <v>0.98599999999999999</v>
      </c>
    </row>
    <row r="954" spans="1:3" x14ac:dyDescent="0.3">
      <c r="A954" s="14">
        <v>41981</v>
      </c>
      <c r="B954" s="18">
        <v>19.008400000000002</v>
      </c>
      <c r="C954">
        <f t="shared" si="3"/>
        <v>0.99399999999999999</v>
      </c>
    </row>
    <row r="955" spans="1:3" x14ac:dyDescent="0.3">
      <c r="A955" s="14">
        <v>41982</v>
      </c>
      <c r="B955" s="18">
        <v>16.203199999999999</v>
      </c>
      <c r="C955">
        <f t="shared" si="3"/>
        <v>0.97099999999999997</v>
      </c>
    </row>
    <row r="956" spans="1:3" x14ac:dyDescent="0.3">
      <c r="A956" s="14">
        <v>41983</v>
      </c>
      <c r="B956" s="18">
        <v>17.844000000000001</v>
      </c>
      <c r="C956">
        <f t="shared" si="3"/>
        <v>0.98599999999999999</v>
      </c>
    </row>
    <row r="957" spans="1:3" x14ac:dyDescent="0.3">
      <c r="A957" s="14">
        <v>41984</v>
      </c>
      <c r="B957" s="18">
        <v>17.343</v>
      </c>
      <c r="C957">
        <f t="shared" si="3"/>
        <v>0.98099999999999998</v>
      </c>
    </row>
    <row r="958" spans="1:3" x14ac:dyDescent="0.3">
      <c r="A958" s="14">
        <v>41985</v>
      </c>
      <c r="B958" s="18">
        <v>17.7622</v>
      </c>
      <c r="C958">
        <f t="shared" si="3"/>
        <v>0.98499999999999999</v>
      </c>
    </row>
    <row r="959" spans="1:3" x14ac:dyDescent="0.3">
      <c r="A959" s="14">
        <v>41988</v>
      </c>
      <c r="B959" s="18">
        <v>18.1174</v>
      </c>
      <c r="C959">
        <f t="shared" si="3"/>
        <v>0.98699999999999999</v>
      </c>
    </row>
    <row r="960" spans="1:3" x14ac:dyDescent="0.3">
      <c r="A960" s="14">
        <v>41989</v>
      </c>
      <c r="B960" s="18">
        <v>19.340399999999999</v>
      </c>
      <c r="C960">
        <f t="shared" si="3"/>
        <v>0.995</v>
      </c>
    </row>
    <row r="961" spans="1:3" x14ac:dyDescent="0.3">
      <c r="A961" s="14">
        <v>41990</v>
      </c>
      <c r="B961" s="18">
        <v>18.993400000000001</v>
      </c>
      <c r="C961">
        <f t="shared" si="3"/>
        <v>0.99099999999999999</v>
      </c>
    </row>
    <row r="962" spans="1:3" x14ac:dyDescent="0.3">
      <c r="A962" s="14">
        <v>41991</v>
      </c>
      <c r="B962" s="18">
        <v>19.1812</v>
      </c>
      <c r="C962">
        <f t="shared" si="3"/>
        <v>0.99399999999999999</v>
      </c>
    </row>
    <row r="963" spans="1:3" x14ac:dyDescent="0.3">
      <c r="A963" s="14">
        <v>41992</v>
      </c>
      <c r="B963" s="18">
        <v>17.941400000000002</v>
      </c>
      <c r="C963">
        <f t="shared" si="3"/>
        <v>0.98099999999999998</v>
      </c>
    </row>
    <row r="964" spans="1:3" x14ac:dyDescent="0.3">
      <c r="A964" s="14">
        <v>41995</v>
      </c>
      <c r="B964" s="18">
        <v>16.3079</v>
      </c>
      <c r="C964">
        <f t="shared" si="3"/>
        <v>0.96199999999999997</v>
      </c>
    </row>
    <row r="965" spans="1:3" x14ac:dyDescent="0.3">
      <c r="A965" s="14">
        <v>41996</v>
      </c>
      <c r="B965" s="18">
        <v>17.288599999999999</v>
      </c>
      <c r="C965">
        <f t="shared" si="3"/>
        <v>0.97099999999999997</v>
      </c>
    </row>
    <row r="966" spans="1:3" x14ac:dyDescent="0.3">
      <c r="A966" s="14">
        <v>41997</v>
      </c>
      <c r="B966" s="18">
        <v>16.9816</v>
      </c>
      <c r="C966">
        <f t="shared" si="3"/>
        <v>0.96899999999999997</v>
      </c>
    </row>
    <row r="967" spans="1:3" x14ac:dyDescent="0.3">
      <c r="A967" s="14">
        <v>41998</v>
      </c>
      <c r="B967" s="18">
        <v>18.483799999999999</v>
      </c>
      <c r="C967">
        <f t="shared" si="3"/>
        <v>0.98699999999999999</v>
      </c>
    </row>
    <row r="968" spans="1:3" x14ac:dyDescent="0.3">
      <c r="A968" s="14">
        <v>41999</v>
      </c>
      <c r="B968" s="18">
        <v>18.958600000000001</v>
      </c>
      <c r="C968">
        <f t="shared" si="3"/>
        <v>0.98899999999999999</v>
      </c>
    </row>
    <row r="969" spans="1:3" x14ac:dyDescent="0.3">
      <c r="A969" s="14">
        <v>42002</v>
      </c>
      <c r="B969" s="18">
        <v>18.896899999999999</v>
      </c>
      <c r="C969">
        <f t="shared" si="3"/>
        <v>0.98699999999999999</v>
      </c>
    </row>
    <row r="970" spans="1:3" x14ac:dyDescent="0.3">
      <c r="A970" s="14">
        <v>42003</v>
      </c>
      <c r="B970" s="18">
        <v>18.238600000000002</v>
      </c>
      <c r="C970">
        <f t="shared" si="3"/>
        <v>0.97899999999999998</v>
      </c>
    </row>
    <row r="971" spans="1:3" x14ac:dyDescent="0.3">
      <c r="A971" s="14">
        <v>42004</v>
      </c>
      <c r="B971" s="18">
        <v>19.447099999999999</v>
      </c>
      <c r="C971">
        <f t="shared" si="3"/>
        <v>0.995</v>
      </c>
    </row>
    <row r="972" spans="1:3" x14ac:dyDescent="0.3">
      <c r="A972" s="14">
        <v>42009</v>
      </c>
      <c r="B972" s="18">
        <v>19.0671</v>
      </c>
      <c r="C972">
        <f t="shared" si="3"/>
        <v>0.99</v>
      </c>
    </row>
    <row r="973" spans="1:3" x14ac:dyDescent="0.3">
      <c r="A973" s="14">
        <v>42010</v>
      </c>
      <c r="B973" s="18">
        <v>18.443899999999999</v>
      </c>
      <c r="C973">
        <f t="shared" si="3"/>
        <v>0.98099999999999998</v>
      </c>
    </row>
    <row r="974" spans="1:3" x14ac:dyDescent="0.3">
      <c r="A974" s="14">
        <v>42011</v>
      </c>
      <c r="B974" s="18">
        <v>19.196200000000001</v>
      </c>
      <c r="C974">
        <f t="shared" si="3"/>
        <v>0.99299999999999999</v>
      </c>
    </row>
    <row r="975" spans="1:3" x14ac:dyDescent="0.3">
      <c r="A975" s="14">
        <v>42012</v>
      </c>
      <c r="B975" s="18">
        <v>18.378</v>
      </c>
      <c r="C975">
        <f t="shared" si="3"/>
        <v>0.97499999999999998</v>
      </c>
    </row>
    <row r="976" spans="1:3" x14ac:dyDescent="0.3">
      <c r="A976" s="14">
        <v>42013</v>
      </c>
      <c r="B976" s="18">
        <v>19.756599999999999</v>
      </c>
      <c r="C976">
        <f t="shared" si="3"/>
        <v>0.998</v>
      </c>
    </row>
    <row r="977" spans="1:3" x14ac:dyDescent="0.3">
      <c r="A977" s="14">
        <v>42016</v>
      </c>
      <c r="B977" s="18">
        <v>19.181100000000001</v>
      </c>
      <c r="C977">
        <f t="shared" si="3"/>
        <v>0.98899999999999999</v>
      </c>
    </row>
    <row r="978" spans="1:3" x14ac:dyDescent="0.3">
      <c r="A978" s="14">
        <v>42017</v>
      </c>
      <c r="B978" s="18">
        <v>19.277100000000001</v>
      </c>
      <c r="C978">
        <f t="shared" si="3"/>
        <v>0.99099999999999999</v>
      </c>
    </row>
    <row r="979" spans="1:3" x14ac:dyDescent="0.3">
      <c r="A979" s="14">
        <v>42018</v>
      </c>
      <c r="B979" s="18">
        <v>20.4666</v>
      </c>
      <c r="C979">
        <f t="shared" si="3"/>
        <v>1</v>
      </c>
    </row>
    <row r="980" spans="1:3" x14ac:dyDescent="0.3">
      <c r="A980" s="14">
        <v>42019</v>
      </c>
      <c r="B980" s="18">
        <v>21.2593</v>
      </c>
      <c r="C980">
        <f t="shared" si="3"/>
        <v>1</v>
      </c>
    </row>
    <row r="981" spans="1:3" x14ac:dyDescent="0.3">
      <c r="A981" s="14">
        <v>42020</v>
      </c>
      <c r="B981" s="18">
        <v>20.689900000000002</v>
      </c>
      <c r="C981">
        <f t="shared" si="3"/>
        <v>0.998</v>
      </c>
    </row>
    <row r="982" spans="1:3" x14ac:dyDescent="0.3">
      <c r="A982" s="14">
        <v>42023</v>
      </c>
      <c r="B982" s="18">
        <v>16.8675</v>
      </c>
      <c r="C982">
        <f t="shared" si="3"/>
        <v>0.94699999999999995</v>
      </c>
    </row>
    <row r="983" spans="1:3" x14ac:dyDescent="0.3">
      <c r="A983" s="14">
        <v>42024</v>
      </c>
      <c r="B983" s="18">
        <v>17.971800000000002</v>
      </c>
      <c r="C983">
        <f t="shared" si="3"/>
        <v>0.96099999999999997</v>
      </c>
    </row>
    <row r="984" spans="1:3" x14ac:dyDescent="0.3">
      <c r="A984" s="14">
        <v>42025</v>
      </c>
      <c r="B984" s="18">
        <v>18.889500000000002</v>
      </c>
      <c r="C984">
        <f t="shared" si="3"/>
        <v>0.97399999999999998</v>
      </c>
    </row>
    <row r="985" spans="1:3" x14ac:dyDescent="0.3">
      <c r="A985" s="14">
        <v>42026</v>
      </c>
      <c r="B985" s="18">
        <v>17.642900000000001</v>
      </c>
      <c r="C985">
        <f t="shared" si="3"/>
        <v>0.95299999999999996</v>
      </c>
    </row>
    <row r="986" spans="1:3" x14ac:dyDescent="0.3">
      <c r="A986" s="14">
        <v>42027</v>
      </c>
      <c r="B986" s="18">
        <v>19.093800000000002</v>
      </c>
      <c r="C986">
        <f t="shared" si="3"/>
        <v>0.98099999999999998</v>
      </c>
    </row>
    <row r="987" spans="1:3" x14ac:dyDescent="0.3">
      <c r="A987" s="14">
        <v>42030</v>
      </c>
      <c r="B987" s="18">
        <v>17.7593</v>
      </c>
      <c r="C987">
        <f t="shared" si="3"/>
        <v>0.95299999999999996</v>
      </c>
    </row>
    <row r="988" spans="1:3" x14ac:dyDescent="0.3">
      <c r="A988" s="14">
        <v>42031</v>
      </c>
      <c r="B988" s="18">
        <v>17.445900000000002</v>
      </c>
      <c r="C988">
        <f t="shared" si="3"/>
        <v>0.94899999999999995</v>
      </c>
    </row>
    <row r="989" spans="1:3" x14ac:dyDescent="0.3">
      <c r="A989" s="14">
        <v>42032</v>
      </c>
      <c r="B989" s="18">
        <v>17.916899999999998</v>
      </c>
      <c r="C989">
        <f t="shared" si="3"/>
        <v>0.95499999999999996</v>
      </c>
    </row>
    <row r="990" spans="1:3" x14ac:dyDescent="0.3">
      <c r="A990" s="14">
        <v>42033</v>
      </c>
      <c r="B990" s="18">
        <v>17.527999999999999</v>
      </c>
      <c r="C990">
        <f t="shared" si="3"/>
        <v>0.94699999999999995</v>
      </c>
    </row>
    <row r="991" spans="1:3" x14ac:dyDescent="0.3">
      <c r="A991" s="14">
        <v>42034</v>
      </c>
      <c r="B991" s="18">
        <v>17.046700000000001</v>
      </c>
      <c r="C991">
        <f t="shared" si="3"/>
        <v>0.93799999999999994</v>
      </c>
    </row>
    <row r="992" spans="1:3" x14ac:dyDescent="0.3">
      <c r="A992" s="14">
        <v>42037</v>
      </c>
      <c r="B992" s="18">
        <v>17.5047</v>
      </c>
      <c r="C992">
        <f t="shared" si="3"/>
        <v>0.94599999999999995</v>
      </c>
    </row>
    <row r="993" spans="1:3" x14ac:dyDescent="0.3">
      <c r="A993" s="14">
        <v>42038</v>
      </c>
      <c r="B993" s="18">
        <v>17.8826</v>
      </c>
      <c r="C993">
        <f t="shared" si="3"/>
        <v>0.95399999999999996</v>
      </c>
    </row>
    <row r="994" spans="1:3" x14ac:dyDescent="0.3">
      <c r="A994" s="14">
        <v>42039</v>
      </c>
      <c r="B994" s="18">
        <v>18.599</v>
      </c>
      <c r="C994">
        <f t="shared" si="3"/>
        <v>0.97</v>
      </c>
    </row>
    <row r="995" spans="1:3" x14ac:dyDescent="0.3">
      <c r="A995" s="14">
        <v>42040</v>
      </c>
      <c r="B995" s="18">
        <v>19.5566</v>
      </c>
      <c r="C995">
        <f t="shared" si="3"/>
        <v>0.99099999999999999</v>
      </c>
    </row>
    <row r="996" spans="1:3" x14ac:dyDescent="0.3">
      <c r="A996" s="14">
        <v>42041</v>
      </c>
      <c r="B996" s="18">
        <v>18.261199999999999</v>
      </c>
      <c r="C996">
        <f t="shared" si="3"/>
        <v>0.95899999999999996</v>
      </c>
    </row>
    <row r="997" spans="1:3" x14ac:dyDescent="0.3">
      <c r="A997" s="14">
        <v>42044</v>
      </c>
      <c r="B997" s="18">
        <v>21.110099999999999</v>
      </c>
      <c r="C997">
        <f t="shared" si="3"/>
        <v>0.998</v>
      </c>
    </row>
    <row r="998" spans="1:3" x14ac:dyDescent="0.3">
      <c r="A998" s="14">
        <v>42045</v>
      </c>
      <c r="B998" s="18">
        <v>22.229500000000002</v>
      </c>
      <c r="C998">
        <f t="shared" si="3"/>
        <v>1</v>
      </c>
    </row>
    <row r="999" spans="1:3" x14ac:dyDescent="0.3">
      <c r="A999" s="14">
        <v>42046</v>
      </c>
      <c r="B999" s="18">
        <v>21.581800000000001</v>
      </c>
      <c r="C999">
        <f t="shared" si="3"/>
        <v>0.998</v>
      </c>
    </row>
    <row r="1000" spans="1:3" x14ac:dyDescent="0.3">
      <c r="A1000" s="14">
        <v>42047</v>
      </c>
      <c r="B1000" s="18">
        <v>19.7089</v>
      </c>
      <c r="C1000">
        <f t="shared" si="3"/>
        <v>0.98699999999999999</v>
      </c>
    </row>
    <row r="1001" spans="1:3" x14ac:dyDescent="0.3">
      <c r="A1001" s="14">
        <v>42048</v>
      </c>
      <c r="B1001" s="18">
        <v>17.246200000000002</v>
      </c>
      <c r="C1001">
        <f t="shared" si="3"/>
        <v>0.92700000000000005</v>
      </c>
    </row>
    <row r="1002" spans="1:3" x14ac:dyDescent="0.3">
      <c r="A1002" s="14">
        <v>42051</v>
      </c>
      <c r="B1002" s="18">
        <v>18.407</v>
      </c>
      <c r="C1002">
        <f t="shared" si="3"/>
        <v>0.95799999999999996</v>
      </c>
    </row>
    <row r="1003" spans="1:3" x14ac:dyDescent="0.3">
      <c r="A1003" s="14">
        <v>42052</v>
      </c>
      <c r="B1003" s="18">
        <v>17.435199999999998</v>
      </c>
      <c r="C1003">
        <f t="shared" si="3"/>
        <v>0.93</v>
      </c>
    </row>
    <row r="1004" spans="1:3" x14ac:dyDescent="0.3">
      <c r="A1004" s="14">
        <v>42060</v>
      </c>
      <c r="B1004" s="18">
        <v>20.936599999999999</v>
      </c>
      <c r="C1004">
        <f t="shared" si="3"/>
        <v>0.99399999999999999</v>
      </c>
    </row>
    <row r="1005" spans="1:3" x14ac:dyDescent="0.3">
      <c r="A1005" s="14">
        <v>42061</v>
      </c>
      <c r="B1005" s="18">
        <v>20.070799999999998</v>
      </c>
      <c r="C1005">
        <f t="shared" si="3"/>
        <v>0.99</v>
      </c>
    </row>
    <row r="1006" spans="1:3" x14ac:dyDescent="0.3">
      <c r="A1006" s="14">
        <v>42062</v>
      </c>
      <c r="B1006" s="18">
        <v>18.859500000000001</v>
      </c>
      <c r="C1006">
        <f t="shared" si="3"/>
        <v>0.96199999999999997</v>
      </c>
    </row>
    <row r="1007" spans="1:3" x14ac:dyDescent="0.3">
      <c r="A1007" s="14">
        <v>42065</v>
      </c>
      <c r="B1007" s="18">
        <v>18.187899999999999</v>
      </c>
      <c r="C1007">
        <f t="shared" si="3"/>
        <v>0.94599999999999995</v>
      </c>
    </row>
    <row r="1008" spans="1:3" x14ac:dyDescent="0.3">
      <c r="A1008" s="14">
        <v>42066</v>
      </c>
      <c r="B1008" s="18">
        <v>18.182200000000002</v>
      </c>
      <c r="C1008">
        <f t="shared" ref="C1008:C1071" si="4">_xlfn.PERCENTRANK.INC(B259:B1008,B1008)</f>
        <v>0.94499999999999995</v>
      </c>
    </row>
    <row r="1009" spans="1:3" x14ac:dyDescent="0.3">
      <c r="A1009" s="14">
        <v>42067</v>
      </c>
      <c r="B1009" s="18">
        <v>17.701699999999999</v>
      </c>
      <c r="C1009">
        <f t="shared" si="4"/>
        <v>0.93100000000000005</v>
      </c>
    </row>
    <row r="1010" spans="1:3" x14ac:dyDescent="0.3">
      <c r="A1010" s="14">
        <v>42068</v>
      </c>
      <c r="B1010" s="18">
        <v>17.4269</v>
      </c>
      <c r="C1010">
        <f t="shared" si="4"/>
        <v>0.92100000000000004</v>
      </c>
    </row>
    <row r="1011" spans="1:3" x14ac:dyDescent="0.3">
      <c r="A1011" s="14">
        <v>42069</v>
      </c>
      <c r="B1011" s="18">
        <v>17.4544</v>
      </c>
      <c r="C1011">
        <f t="shared" si="4"/>
        <v>0.92500000000000004</v>
      </c>
    </row>
    <row r="1012" spans="1:3" x14ac:dyDescent="0.3">
      <c r="A1012" s="14">
        <v>42072</v>
      </c>
      <c r="B1012" s="18">
        <v>18.932099999999998</v>
      </c>
      <c r="C1012">
        <f t="shared" si="4"/>
        <v>0.96499999999999997</v>
      </c>
    </row>
    <row r="1013" spans="1:3" x14ac:dyDescent="0.3">
      <c r="A1013" s="14">
        <v>42073</v>
      </c>
      <c r="B1013" s="18">
        <v>19.4817</v>
      </c>
      <c r="C1013">
        <f t="shared" si="4"/>
        <v>0.98199999999999998</v>
      </c>
    </row>
    <row r="1014" spans="1:3" x14ac:dyDescent="0.3">
      <c r="A1014" s="14">
        <v>42074</v>
      </c>
      <c r="B1014" s="18">
        <v>18.917100000000001</v>
      </c>
      <c r="C1014">
        <f t="shared" si="4"/>
        <v>0.96199999999999997</v>
      </c>
    </row>
    <row r="1015" spans="1:3" x14ac:dyDescent="0.3">
      <c r="A1015" s="14">
        <v>42075</v>
      </c>
      <c r="B1015" s="18">
        <v>20.324400000000001</v>
      </c>
      <c r="C1015">
        <f t="shared" si="4"/>
        <v>0.99</v>
      </c>
    </row>
    <row r="1016" spans="1:3" x14ac:dyDescent="0.3">
      <c r="A1016" s="14">
        <v>42076</v>
      </c>
      <c r="B1016" s="18">
        <v>19.561299999999999</v>
      </c>
      <c r="C1016">
        <f t="shared" si="4"/>
        <v>0.98199999999999998</v>
      </c>
    </row>
    <row r="1017" spans="1:3" x14ac:dyDescent="0.3">
      <c r="A1017" s="14">
        <v>42079</v>
      </c>
      <c r="B1017" s="18">
        <v>18.096499999999999</v>
      </c>
      <c r="C1017">
        <f t="shared" si="4"/>
        <v>0.93400000000000005</v>
      </c>
    </row>
    <row r="1018" spans="1:3" x14ac:dyDescent="0.3">
      <c r="A1018" s="14">
        <v>42080</v>
      </c>
      <c r="B1018" s="18">
        <v>18.230799999999999</v>
      </c>
      <c r="C1018">
        <f t="shared" si="4"/>
        <v>0.93899999999999995</v>
      </c>
    </row>
    <row r="1019" spans="1:3" x14ac:dyDescent="0.3">
      <c r="A1019" s="14">
        <v>42081</v>
      </c>
      <c r="B1019" s="18">
        <v>18.704599999999999</v>
      </c>
      <c r="C1019">
        <f t="shared" si="4"/>
        <v>0.95299999999999996</v>
      </c>
    </row>
    <row r="1020" spans="1:3" x14ac:dyDescent="0.3">
      <c r="A1020" s="14">
        <v>42082</v>
      </c>
      <c r="B1020" s="18">
        <v>17.851600000000001</v>
      </c>
      <c r="C1020">
        <f t="shared" si="4"/>
        <v>0.92500000000000004</v>
      </c>
    </row>
    <row r="1021" spans="1:3" x14ac:dyDescent="0.3">
      <c r="A1021" s="14">
        <v>42083</v>
      </c>
      <c r="B1021" s="18">
        <v>19.221599999999999</v>
      </c>
      <c r="C1021">
        <f t="shared" si="4"/>
        <v>0.97299999999999998</v>
      </c>
    </row>
    <row r="1022" spans="1:3" x14ac:dyDescent="0.3">
      <c r="A1022" s="14">
        <v>42086</v>
      </c>
      <c r="B1022" s="18">
        <v>17.430599999999998</v>
      </c>
      <c r="C1022">
        <f t="shared" si="4"/>
        <v>0.90600000000000003</v>
      </c>
    </row>
    <row r="1023" spans="1:3" x14ac:dyDescent="0.3">
      <c r="A1023" s="14">
        <v>42087</v>
      </c>
      <c r="B1023" s="18">
        <v>17.510300000000001</v>
      </c>
      <c r="C1023">
        <f t="shared" si="4"/>
        <v>0.91300000000000003</v>
      </c>
    </row>
    <row r="1024" spans="1:3" x14ac:dyDescent="0.3">
      <c r="A1024" s="14">
        <v>42088</v>
      </c>
      <c r="B1024" s="18">
        <v>16.6755</v>
      </c>
      <c r="C1024">
        <f t="shared" si="4"/>
        <v>0.88900000000000001</v>
      </c>
    </row>
    <row r="1025" spans="1:3" x14ac:dyDescent="0.3">
      <c r="A1025" s="14">
        <v>42089</v>
      </c>
      <c r="B1025" s="18">
        <v>17.180399999999999</v>
      </c>
      <c r="C1025">
        <f t="shared" si="4"/>
        <v>0.89700000000000002</v>
      </c>
    </row>
    <row r="1026" spans="1:3" x14ac:dyDescent="0.3">
      <c r="A1026" s="14">
        <v>42090</v>
      </c>
      <c r="B1026" s="18">
        <v>17.553000000000001</v>
      </c>
      <c r="C1026">
        <f t="shared" si="4"/>
        <v>0.91400000000000003</v>
      </c>
    </row>
    <row r="1027" spans="1:3" x14ac:dyDescent="0.3">
      <c r="A1027" s="14">
        <v>42093</v>
      </c>
      <c r="B1027" s="18">
        <v>18.002099999999999</v>
      </c>
      <c r="C1027">
        <f t="shared" si="4"/>
        <v>0.92900000000000005</v>
      </c>
    </row>
    <row r="1028" spans="1:3" x14ac:dyDescent="0.3">
      <c r="A1028" s="14">
        <v>42094</v>
      </c>
      <c r="B1028" s="18">
        <v>16.217400000000001</v>
      </c>
      <c r="C1028">
        <f t="shared" si="4"/>
        <v>0.875</v>
      </c>
    </row>
    <row r="1029" spans="1:3" x14ac:dyDescent="0.3">
      <c r="A1029" s="14">
        <v>42095</v>
      </c>
      <c r="B1029" s="18">
        <v>18.307700000000001</v>
      </c>
      <c r="C1029">
        <f t="shared" si="4"/>
        <v>0.94099999999999995</v>
      </c>
    </row>
    <row r="1030" spans="1:3" x14ac:dyDescent="0.3">
      <c r="A1030" s="14">
        <v>42096</v>
      </c>
      <c r="B1030" s="18">
        <v>17.6448</v>
      </c>
      <c r="C1030">
        <f t="shared" si="4"/>
        <v>0.91300000000000003</v>
      </c>
    </row>
    <row r="1031" spans="1:3" x14ac:dyDescent="0.3">
      <c r="A1031" s="14">
        <v>42097</v>
      </c>
      <c r="B1031" s="18">
        <v>17.684200000000001</v>
      </c>
      <c r="C1031">
        <f t="shared" si="4"/>
        <v>0.91300000000000003</v>
      </c>
    </row>
    <row r="1032" spans="1:3" x14ac:dyDescent="0.3">
      <c r="A1032" s="14">
        <v>42101</v>
      </c>
      <c r="B1032" s="18">
        <v>17.0502</v>
      </c>
      <c r="C1032">
        <f t="shared" si="4"/>
        <v>0.88900000000000001</v>
      </c>
    </row>
    <row r="1033" spans="1:3" x14ac:dyDescent="0.3">
      <c r="A1033" s="14">
        <v>42102</v>
      </c>
      <c r="B1033" s="18">
        <v>16.714200000000002</v>
      </c>
      <c r="C1033">
        <f t="shared" si="4"/>
        <v>0.88100000000000001</v>
      </c>
    </row>
    <row r="1034" spans="1:3" x14ac:dyDescent="0.3">
      <c r="A1034" s="14">
        <v>42103</v>
      </c>
      <c r="B1034" s="18">
        <v>17.566500000000001</v>
      </c>
      <c r="C1034">
        <f t="shared" si="4"/>
        <v>0.90900000000000003</v>
      </c>
    </row>
    <row r="1035" spans="1:3" x14ac:dyDescent="0.3">
      <c r="A1035" s="14">
        <v>42104</v>
      </c>
      <c r="B1035" s="18">
        <v>17.3583</v>
      </c>
      <c r="C1035">
        <f t="shared" si="4"/>
        <v>0.89300000000000002</v>
      </c>
    </row>
    <row r="1036" spans="1:3" x14ac:dyDescent="0.3">
      <c r="A1036" s="14">
        <v>42107</v>
      </c>
      <c r="B1036" s="18">
        <v>15.665800000000001</v>
      </c>
      <c r="C1036">
        <f t="shared" si="4"/>
        <v>0.84899999999999998</v>
      </c>
    </row>
    <row r="1037" spans="1:3" x14ac:dyDescent="0.3">
      <c r="A1037" s="14">
        <v>42108</v>
      </c>
      <c r="B1037" s="18">
        <v>16.4621</v>
      </c>
      <c r="C1037">
        <f t="shared" si="4"/>
        <v>0.87</v>
      </c>
    </row>
    <row r="1038" spans="1:3" x14ac:dyDescent="0.3">
      <c r="A1038" s="14">
        <v>42109</v>
      </c>
      <c r="B1038" s="18">
        <v>16.706099999999999</v>
      </c>
      <c r="C1038">
        <f t="shared" si="4"/>
        <v>0.877</v>
      </c>
    </row>
    <row r="1039" spans="1:3" x14ac:dyDescent="0.3">
      <c r="A1039" s="14">
        <v>42110</v>
      </c>
      <c r="B1039" s="18">
        <v>16.430499999999999</v>
      </c>
      <c r="C1039">
        <f t="shared" si="4"/>
        <v>0.86699999999999999</v>
      </c>
    </row>
    <row r="1040" spans="1:3" x14ac:dyDescent="0.3">
      <c r="A1040" s="14">
        <v>42111</v>
      </c>
      <c r="B1040" s="18">
        <v>14.681699999999999</v>
      </c>
      <c r="C1040">
        <f t="shared" si="4"/>
        <v>0.82599999999999996</v>
      </c>
    </row>
    <row r="1041" spans="1:3" x14ac:dyDescent="0.3">
      <c r="A1041" s="14">
        <v>42114</v>
      </c>
      <c r="B1041" s="18">
        <v>15.3529</v>
      </c>
      <c r="C1041">
        <f t="shared" si="4"/>
        <v>0.83799999999999997</v>
      </c>
    </row>
    <row r="1042" spans="1:3" x14ac:dyDescent="0.3">
      <c r="A1042" s="14">
        <v>42115</v>
      </c>
      <c r="B1042" s="18">
        <v>17.157499999999999</v>
      </c>
      <c r="C1042">
        <f t="shared" si="4"/>
        <v>0.88600000000000001</v>
      </c>
    </row>
    <row r="1043" spans="1:3" x14ac:dyDescent="0.3">
      <c r="A1043" s="14">
        <v>42116</v>
      </c>
      <c r="B1043" s="18">
        <v>17.076899999999998</v>
      </c>
      <c r="C1043">
        <f t="shared" si="4"/>
        <v>0.88500000000000001</v>
      </c>
    </row>
    <row r="1044" spans="1:3" x14ac:dyDescent="0.3">
      <c r="A1044" s="14">
        <v>42117</v>
      </c>
      <c r="B1044" s="18">
        <v>17.3215</v>
      </c>
      <c r="C1044">
        <f t="shared" si="4"/>
        <v>0.89</v>
      </c>
    </row>
    <row r="1045" spans="1:3" x14ac:dyDescent="0.3">
      <c r="A1045" s="14">
        <v>42118</v>
      </c>
      <c r="B1045" s="18">
        <v>16.4406</v>
      </c>
      <c r="C1045">
        <f t="shared" si="4"/>
        <v>0.86299999999999999</v>
      </c>
    </row>
    <row r="1046" spans="1:3" x14ac:dyDescent="0.3">
      <c r="A1046" s="14">
        <v>42121</v>
      </c>
      <c r="B1046" s="18">
        <v>16.5931</v>
      </c>
      <c r="C1046">
        <f t="shared" si="4"/>
        <v>0.86699999999999999</v>
      </c>
    </row>
    <row r="1047" spans="1:3" x14ac:dyDescent="0.3">
      <c r="A1047" s="14">
        <v>42122</v>
      </c>
      <c r="B1047" s="18">
        <v>15.164</v>
      </c>
      <c r="C1047">
        <f t="shared" si="4"/>
        <v>0.82599999999999996</v>
      </c>
    </row>
    <row r="1048" spans="1:3" x14ac:dyDescent="0.3">
      <c r="A1048" s="14">
        <v>42123</v>
      </c>
      <c r="B1048" s="18">
        <v>17.315100000000001</v>
      </c>
      <c r="C1048">
        <f t="shared" si="4"/>
        <v>0.88900000000000001</v>
      </c>
    </row>
    <row r="1049" spans="1:3" x14ac:dyDescent="0.3">
      <c r="A1049" s="14">
        <v>42124</v>
      </c>
      <c r="B1049" s="18">
        <v>17.135899999999999</v>
      </c>
      <c r="C1049">
        <f t="shared" si="4"/>
        <v>0.88200000000000001</v>
      </c>
    </row>
    <row r="1050" spans="1:3" x14ac:dyDescent="0.3">
      <c r="A1050" s="14">
        <v>42128</v>
      </c>
      <c r="B1050" s="18">
        <v>16.549199999999999</v>
      </c>
      <c r="C1050">
        <f t="shared" si="4"/>
        <v>0.86199999999999999</v>
      </c>
    </row>
    <row r="1051" spans="1:3" x14ac:dyDescent="0.3">
      <c r="A1051" s="14">
        <v>42129</v>
      </c>
      <c r="B1051" s="18">
        <v>15.822699999999999</v>
      </c>
      <c r="C1051">
        <f t="shared" si="4"/>
        <v>0.83699999999999997</v>
      </c>
    </row>
    <row r="1052" spans="1:3" x14ac:dyDescent="0.3">
      <c r="A1052" s="14">
        <v>42130</v>
      </c>
      <c r="B1052" s="18">
        <v>16.801300000000001</v>
      </c>
      <c r="C1052">
        <f t="shared" si="4"/>
        <v>0.873</v>
      </c>
    </row>
    <row r="1053" spans="1:3" x14ac:dyDescent="0.3">
      <c r="A1053" s="14">
        <v>42131</v>
      </c>
      <c r="B1053" s="18">
        <v>17.004999999999999</v>
      </c>
      <c r="C1053">
        <f t="shared" si="4"/>
        <v>0.875</v>
      </c>
    </row>
    <row r="1054" spans="1:3" x14ac:dyDescent="0.3">
      <c r="A1054" s="14">
        <v>42132</v>
      </c>
      <c r="B1054" s="18">
        <v>15.295500000000001</v>
      </c>
      <c r="C1054">
        <f t="shared" si="4"/>
        <v>0.82199999999999995</v>
      </c>
    </row>
    <row r="1055" spans="1:3" x14ac:dyDescent="0.3">
      <c r="A1055" s="14">
        <v>42135</v>
      </c>
      <c r="B1055" s="18">
        <v>16.254899999999999</v>
      </c>
      <c r="C1055">
        <f t="shared" si="4"/>
        <v>0.84899999999999998</v>
      </c>
    </row>
    <row r="1056" spans="1:3" x14ac:dyDescent="0.3">
      <c r="A1056" s="14">
        <v>42136</v>
      </c>
      <c r="B1056" s="18">
        <v>16.198899999999998</v>
      </c>
      <c r="C1056">
        <f t="shared" si="4"/>
        <v>0.84499999999999997</v>
      </c>
    </row>
    <row r="1057" spans="1:3" x14ac:dyDescent="0.3">
      <c r="A1057" s="14">
        <v>42137</v>
      </c>
      <c r="B1057" s="18">
        <v>15.982699999999999</v>
      </c>
      <c r="C1057">
        <f t="shared" si="4"/>
        <v>0.83699999999999997</v>
      </c>
    </row>
    <row r="1058" spans="1:3" x14ac:dyDescent="0.3">
      <c r="A1058" s="14">
        <v>42138</v>
      </c>
      <c r="B1058" s="18">
        <v>14.964600000000001</v>
      </c>
      <c r="C1058">
        <f t="shared" si="4"/>
        <v>0.80700000000000005</v>
      </c>
    </row>
    <row r="1059" spans="1:3" x14ac:dyDescent="0.3">
      <c r="A1059" s="14">
        <v>42139</v>
      </c>
      <c r="B1059" s="18">
        <v>14.912800000000001</v>
      </c>
      <c r="C1059">
        <f t="shared" si="4"/>
        <v>0.80200000000000005</v>
      </c>
    </row>
    <row r="1060" spans="1:3" x14ac:dyDescent="0.3">
      <c r="A1060" s="14">
        <v>42142</v>
      </c>
      <c r="B1060" s="18">
        <v>15.0281</v>
      </c>
      <c r="C1060">
        <f t="shared" si="4"/>
        <v>0.80900000000000005</v>
      </c>
    </row>
    <row r="1061" spans="1:3" x14ac:dyDescent="0.3">
      <c r="A1061" s="14">
        <v>42143</v>
      </c>
      <c r="B1061" s="18">
        <v>15.917199999999999</v>
      </c>
      <c r="C1061">
        <f t="shared" si="4"/>
        <v>0.83</v>
      </c>
    </row>
    <row r="1062" spans="1:3" x14ac:dyDescent="0.3">
      <c r="A1062" s="14">
        <v>42144</v>
      </c>
      <c r="B1062" s="18">
        <v>14.4664</v>
      </c>
      <c r="C1062">
        <f t="shared" si="4"/>
        <v>0.79300000000000004</v>
      </c>
    </row>
    <row r="1063" spans="1:3" x14ac:dyDescent="0.3">
      <c r="A1063" s="14">
        <v>42145</v>
      </c>
      <c r="B1063" s="18">
        <v>14.023</v>
      </c>
      <c r="C1063">
        <f t="shared" si="4"/>
        <v>0.78500000000000003</v>
      </c>
    </row>
    <row r="1064" spans="1:3" x14ac:dyDescent="0.3">
      <c r="A1064" s="14">
        <v>42146</v>
      </c>
      <c r="B1064" s="18">
        <v>13.6538</v>
      </c>
      <c r="C1064">
        <f t="shared" si="4"/>
        <v>0.77300000000000002</v>
      </c>
    </row>
    <row r="1065" spans="1:3" x14ac:dyDescent="0.3">
      <c r="A1065" s="14">
        <v>42149</v>
      </c>
      <c r="B1065" s="18">
        <v>14.578099999999999</v>
      </c>
      <c r="C1065">
        <f t="shared" si="4"/>
        <v>0.79500000000000004</v>
      </c>
    </row>
    <row r="1066" spans="1:3" x14ac:dyDescent="0.3">
      <c r="A1066" s="14">
        <v>42150</v>
      </c>
      <c r="B1066" s="18">
        <v>13.854900000000001</v>
      </c>
      <c r="C1066">
        <f t="shared" si="4"/>
        <v>0.77800000000000002</v>
      </c>
    </row>
    <row r="1067" spans="1:3" x14ac:dyDescent="0.3">
      <c r="A1067" s="14">
        <v>42151</v>
      </c>
      <c r="B1067" s="18">
        <v>11.775700000000001</v>
      </c>
      <c r="C1067">
        <f t="shared" si="4"/>
        <v>0.69399999999999995</v>
      </c>
    </row>
    <row r="1068" spans="1:3" x14ac:dyDescent="0.3">
      <c r="A1068" s="14">
        <v>42152</v>
      </c>
      <c r="B1068" s="18">
        <v>12.577999999999999</v>
      </c>
      <c r="C1068">
        <f t="shared" si="4"/>
        <v>0.71599999999999997</v>
      </c>
    </row>
    <row r="1069" spans="1:3" x14ac:dyDescent="0.3">
      <c r="A1069" s="14">
        <v>42153</v>
      </c>
      <c r="B1069" s="18">
        <v>11.2502</v>
      </c>
      <c r="C1069">
        <f t="shared" si="4"/>
        <v>0.64400000000000002</v>
      </c>
    </row>
    <row r="1070" spans="1:3" x14ac:dyDescent="0.3">
      <c r="A1070" s="14">
        <v>42156</v>
      </c>
      <c r="B1070" s="18">
        <v>12.766500000000001</v>
      </c>
      <c r="C1070">
        <f t="shared" si="4"/>
        <v>0.72</v>
      </c>
    </row>
    <row r="1071" spans="1:3" x14ac:dyDescent="0.3">
      <c r="A1071" s="14">
        <v>42157</v>
      </c>
      <c r="B1071" s="18">
        <v>12.7242</v>
      </c>
      <c r="C1071">
        <f t="shared" si="4"/>
        <v>0.71799999999999997</v>
      </c>
    </row>
    <row r="1072" spans="1:3" x14ac:dyDescent="0.3">
      <c r="A1072" s="14">
        <v>42158</v>
      </c>
      <c r="B1072" s="18">
        <v>11.602600000000001</v>
      </c>
      <c r="C1072">
        <f t="shared" ref="C1072:C1135" si="5">_xlfn.PERCENTRANK.INC(B323:B1072,B1072)</f>
        <v>0.67600000000000005</v>
      </c>
    </row>
    <row r="1073" spans="1:3" x14ac:dyDescent="0.3">
      <c r="A1073" s="14">
        <v>42159</v>
      </c>
      <c r="B1073" s="18">
        <v>13.0618</v>
      </c>
      <c r="C1073">
        <f t="shared" si="5"/>
        <v>0.73799999999999999</v>
      </c>
    </row>
    <row r="1074" spans="1:3" x14ac:dyDescent="0.3">
      <c r="A1074" s="14">
        <v>42160</v>
      </c>
      <c r="B1074" s="18">
        <v>12.4307</v>
      </c>
      <c r="C1074">
        <f t="shared" si="5"/>
        <v>0.71099999999999997</v>
      </c>
    </row>
    <row r="1075" spans="1:3" x14ac:dyDescent="0.3">
      <c r="A1075" s="14">
        <v>42163</v>
      </c>
      <c r="B1075" s="18">
        <v>13.178800000000001</v>
      </c>
      <c r="C1075">
        <f t="shared" si="5"/>
        <v>0.747</v>
      </c>
    </row>
    <row r="1076" spans="1:3" x14ac:dyDescent="0.3">
      <c r="A1076" s="14">
        <v>42164</v>
      </c>
      <c r="B1076" s="18">
        <v>12.9725</v>
      </c>
      <c r="C1076">
        <f t="shared" si="5"/>
        <v>0.73</v>
      </c>
    </row>
    <row r="1077" spans="1:3" x14ac:dyDescent="0.3">
      <c r="A1077" s="14">
        <v>42165</v>
      </c>
      <c r="B1077" s="18">
        <v>13.203200000000001</v>
      </c>
      <c r="C1077">
        <f t="shared" si="5"/>
        <v>0.747</v>
      </c>
    </row>
    <row r="1078" spans="1:3" x14ac:dyDescent="0.3">
      <c r="A1078" s="14">
        <v>42166</v>
      </c>
      <c r="B1078" s="18">
        <v>13.2333</v>
      </c>
      <c r="C1078">
        <f t="shared" si="5"/>
        <v>0.747</v>
      </c>
    </row>
    <row r="1079" spans="1:3" x14ac:dyDescent="0.3">
      <c r="A1079" s="14">
        <v>42167</v>
      </c>
      <c r="B1079" s="18">
        <v>12.7469</v>
      </c>
      <c r="C1079">
        <f t="shared" si="5"/>
        <v>0.71199999999999997</v>
      </c>
    </row>
    <row r="1080" spans="1:3" x14ac:dyDescent="0.3">
      <c r="A1080" s="14">
        <v>42170</v>
      </c>
      <c r="B1080" s="18">
        <v>12.4945</v>
      </c>
      <c r="C1080">
        <f t="shared" si="5"/>
        <v>0.70399999999999996</v>
      </c>
    </row>
    <row r="1081" spans="1:3" x14ac:dyDescent="0.3">
      <c r="A1081" s="14">
        <v>42171</v>
      </c>
      <c r="B1081" s="18">
        <v>11.9854</v>
      </c>
      <c r="C1081">
        <f t="shared" si="5"/>
        <v>0.68799999999999994</v>
      </c>
    </row>
    <row r="1082" spans="1:3" x14ac:dyDescent="0.3">
      <c r="A1082" s="14">
        <v>42172</v>
      </c>
      <c r="B1082" s="18">
        <v>13.034599999999999</v>
      </c>
      <c r="C1082">
        <f t="shared" si="5"/>
        <v>0.73099999999999998</v>
      </c>
    </row>
    <row r="1083" spans="1:3" x14ac:dyDescent="0.3">
      <c r="A1083" s="14">
        <v>42173</v>
      </c>
      <c r="B1083" s="18">
        <v>12.734299999999999</v>
      </c>
      <c r="C1083">
        <f t="shared" si="5"/>
        <v>0.71</v>
      </c>
    </row>
    <row r="1084" spans="1:3" x14ac:dyDescent="0.3">
      <c r="A1084" s="14">
        <v>42174</v>
      </c>
      <c r="B1084" s="18">
        <v>13.5083</v>
      </c>
      <c r="C1084">
        <f t="shared" si="5"/>
        <v>0.76100000000000001</v>
      </c>
    </row>
    <row r="1085" spans="1:3" x14ac:dyDescent="0.3">
      <c r="A1085" s="14">
        <v>42178</v>
      </c>
      <c r="B1085" s="18">
        <v>11.2959</v>
      </c>
      <c r="C1085">
        <f t="shared" si="5"/>
        <v>0.63100000000000001</v>
      </c>
    </row>
    <row r="1086" spans="1:3" x14ac:dyDescent="0.3">
      <c r="A1086" s="14">
        <v>42179</v>
      </c>
      <c r="B1086" s="18">
        <v>12.5405</v>
      </c>
      <c r="C1086">
        <f t="shared" si="5"/>
        <v>0.7</v>
      </c>
    </row>
    <row r="1087" spans="1:3" x14ac:dyDescent="0.3">
      <c r="A1087" s="14">
        <v>42180</v>
      </c>
      <c r="B1087" s="18">
        <v>13.0609</v>
      </c>
      <c r="C1087">
        <f t="shared" si="5"/>
        <v>0.73099999999999998</v>
      </c>
    </row>
    <row r="1088" spans="1:3" x14ac:dyDescent="0.3">
      <c r="A1088" s="14">
        <v>42181</v>
      </c>
      <c r="B1088" s="18">
        <v>13.327500000000001</v>
      </c>
      <c r="C1088">
        <f t="shared" si="5"/>
        <v>0.748</v>
      </c>
    </row>
    <row r="1089" spans="1:3" x14ac:dyDescent="0.3">
      <c r="A1089" s="14">
        <v>42184</v>
      </c>
      <c r="B1089" s="18">
        <v>13.5007</v>
      </c>
      <c r="C1089">
        <f t="shared" si="5"/>
        <v>0.75800000000000001</v>
      </c>
    </row>
    <row r="1090" spans="1:3" x14ac:dyDescent="0.3">
      <c r="A1090" s="14">
        <v>42185</v>
      </c>
      <c r="B1090" s="18">
        <v>12.392200000000001</v>
      </c>
      <c r="C1090">
        <f t="shared" si="5"/>
        <v>0.69199999999999995</v>
      </c>
    </row>
    <row r="1091" spans="1:3" x14ac:dyDescent="0.3">
      <c r="A1091" s="14">
        <v>42186</v>
      </c>
      <c r="B1091" s="18">
        <v>12.5312</v>
      </c>
      <c r="C1091">
        <f t="shared" si="5"/>
        <v>0.69499999999999995</v>
      </c>
    </row>
    <row r="1092" spans="1:3" x14ac:dyDescent="0.3">
      <c r="A1092" s="14">
        <v>42187</v>
      </c>
      <c r="B1092" s="18">
        <v>13.1074</v>
      </c>
      <c r="C1092">
        <f t="shared" si="5"/>
        <v>0.73199999999999998</v>
      </c>
    </row>
    <row r="1093" spans="1:3" x14ac:dyDescent="0.3">
      <c r="A1093" s="14">
        <v>42188</v>
      </c>
      <c r="B1093" s="18">
        <v>11.760300000000001</v>
      </c>
      <c r="C1093">
        <f t="shared" si="5"/>
        <v>0.66300000000000003</v>
      </c>
    </row>
    <row r="1094" spans="1:3" x14ac:dyDescent="0.3">
      <c r="A1094" s="14">
        <v>42191</v>
      </c>
      <c r="B1094" s="18">
        <v>8.8790999999999993</v>
      </c>
      <c r="C1094">
        <f t="shared" si="5"/>
        <v>0.39500000000000002</v>
      </c>
    </row>
    <row r="1095" spans="1:3" x14ac:dyDescent="0.3">
      <c r="A1095" s="14">
        <v>42192</v>
      </c>
      <c r="B1095" s="18">
        <v>8.5828000000000007</v>
      </c>
      <c r="C1095">
        <f t="shared" si="5"/>
        <v>0.379</v>
      </c>
    </row>
    <row r="1096" spans="1:3" x14ac:dyDescent="0.3">
      <c r="A1096" s="14">
        <v>42193</v>
      </c>
      <c r="B1096" s="18">
        <v>5.1351000000000004</v>
      </c>
      <c r="C1096">
        <f t="shared" si="5"/>
        <v>0.18099999999999999</v>
      </c>
    </row>
    <row r="1097" spans="1:3" x14ac:dyDescent="0.3">
      <c r="A1097" s="14">
        <v>42194</v>
      </c>
      <c r="B1097" s="18">
        <v>11.880699999999999</v>
      </c>
      <c r="C1097">
        <f t="shared" si="5"/>
        <v>0.67400000000000004</v>
      </c>
    </row>
    <row r="1098" spans="1:3" x14ac:dyDescent="0.3">
      <c r="A1098" s="14">
        <v>42195</v>
      </c>
      <c r="B1098" s="18">
        <v>13.7781</v>
      </c>
      <c r="C1098">
        <f t="shared" si="5"/>
        <v>0.77400000000000002</v>
      </c>
    </row>
    <row r="1099" spans="1:3" x14ac:dyDescent="0.3">
      <c r="A1099" s="14">
        <v>42198</v>
      </c>
      <c r="B1099" s="18">
        <v>12.6774</v>
      </c>
      <c r="C1099">
        <f t="shared" si="5"/>
        <v>0.69799999999999995</v>
      </c>
    </row>
    <row r="1100" spans="1:3" x14ac:dyDescent="0.3">
      <c r="A1100" s="14">
        <v>42199</v>
      </c>
      <c r="B1100" s="18">
        <v>12.042400000000001</v>
      </c>
      <c r="C1100">
        <f t="shared" si="5"/>
        <v>0.67200000000000004</v>
      </c>
    </row>
    <row r="1101" spans="1:3" x14ac:dyDescent="0.3">
      <c r="A1101" s="14">
        <v>42200</v>
      </c>
      <c r="B1101" s="18">
        <v>11.267899999999999</v>
      </c>
      <c r="C1101">
        <f t="shared" si="5"/>
        <v>0.61</v>
      </c>
    </row>
    <row r="1102" spans="1:3" x14ac:dyDescent="0.3">
      <c r="A1102" s="14">
        <v>42201</v>
      </c>
      <c r="B1102" s="18">
        <v>11.3752</v>
      </c>
      <c r="C1102">
        <f t="shared" si="5"/>
        <v>0.622</v>
      </c>
    </row>
    <row r="1103" spans="1:3" x14ac:dyDescent="0.3">
      <c r="A1103" s="14">
        <v>42202</v>
      </c>
      <c r="B1103" s="18">
        <v>13.0618</v>
      </c>
      <c r="C1103">
        <f t="shared" si="5"/>
        <v>0.72599999999999998</v>
      </c>
    </row>
    <row r="1104" spans="1:3" x14ac:dyDescent="0.3">
      <c r="A1104" s="14">
        <v>42205</v>
      </c>
      <c r="B1104" s="18">
        <v>11.9672</v>
      </c>
      <c r="C1104">
        <f t="shared" si="5"/>
        <v>0.66800000000000004</v>
      </c>
    </row>
    <row r="1105" spans="1:3" x14ac:dyDescent="0.3">
      <c r="A1105" s="14">
        <v>42206</v>
      </c>
      <c r="B1105" s="18">
        <v>12.461</v>
      </c>
      <c r="C1105">
        <f t="shared" si="5"/>
        <v>0.68700000000000006</v>
      </c>
    </row>
    <row r="1106" spans="1:3" x14ac:dyDescent="0.3">
      <c r="A1106" s="14">
        <v>42207</v>
      </c>
      <c r="B1106" s="18">
        <v>12.194000000000001</v>
      </c>
      <c r="C1106">
        <f t="shared" si="5"/>
        <v>0.67800000000000005</v>
      </c>
    </row>
    <row r="1107" spans="1:3" x14ac:dyDescent="0.3">
      <c r="A1107" s="14">
        <v>42208</v>
      </c>
      <c r="B1107" s="18">
        <v>12.922800000000001</v>
      </c>
      <c r="C1107">
        <f t="shared" si="5"/>
        <v>0.71099999999999997</v>
      </c>
    </row>
    <row r="1108" spans="1:3" x14ac:dyDescent="0.3">
      <c r="A1108" s="14">
        <v>42209</v>
      </c>
      <c r="B1108" s="18">
        <v>12.5938</v>
      </c>
      <c r="C1108">
        <f t="shared" si="5"/>
        <v>0.69199999999999995</v>
      </c>
    </row>
    <row r="1109" spans="1:3" x14ac:dyDescent="0.3">
      <c r="A1109" s="14">
        <v>42212</v>
      </c>
      <c r="B1109" s="18">
        <v>11.4986</v>
      </c>
      <c r="C1109">
        <f t="shared" si="5"/>
        <v>0.62</v>
      </c>
    </row>
    <row r="1110" spans="1:3" x14ac:dyDescent="0.3">
      <c r="A1110" s="14">
        <v>42213</v>
      </c>
      <c r="B1110" s="18">
        <v>9.4004999999999992</v>
      </c>
      <c r="C1110">
        <f t="shared" si="5"/>
        <v>0.40799999999999997</v>
      </c>
    </row>
    <row r="1111" spans="1:3" x14ac:dyDescent="0.3">
      <c r="A1111" s="14">
        <v>42214</v>
      </c>
      <c r="B1111" s="18">
        <v>11.318899999999999</v>
      </c>
      <c r="C1111">
        <f t="shared" si="5"/>
        <v>0.60399999999999998</v>
      </c>
    </row>
    <row r="1112" spans="1:3" x14ac:dyDescent="0.3">
      <c r="A1112" s="14">
        <v>42215</v>
      </c>
      <c r="B1112" s="18">
        <v>11.9453</v>
      </c>
      <c r="C1112">
        <f t="shared" si="5"/>
        <v>0.66200000000000003</v>
      </c>
    </row>
    <row r="1113" spans="1:3" x14ac:dyDescent="0.3">
      <c r="A1113" s="14">
        <v>42216</v>
      </c>
      <c r="B1113" s="18">
        <v>9.8132000000000001</v>
      </c>
      <c r="C1113">
        <f t="shared" si="5"/>
        <v>0.443</v>
      </c>
    </row>
    <row r="1114" spans="1:3" x14ac:dyDescent="0.3">
      <c r="A1114" s="14">
        <v>42219</v>
      </c>
      <c r="B1114" s="18">
        <v>8.4032999999999998</v>
      </c>
      <c r="C1114">
        <f t="shared" si="5"/>
        <v>0.33600000000000002</v>
      </c>
    </row>
    <row r="1115" spans="1:3" x14ac:dyDescent="0.3">
      <c r="A1115" s="14">
        <v>42220</v>
      </c>
      <c r="B1115" s="18">
        <v>11.1168</v>
      </c>
      <c r="C1115">
        <f t="shared" si="5"/>
        <v>0.57799999999999996</v>
      </c>
    </row>
    <row r="1116" spans="1:3" x14ac:dyDescent="0.3">
      <c r="A1116" s="14">
        <v>42221</v>
      </c>
      <c r="B1116" s="18">
        <v>10.576499999999999</v>
      </c>
      <c r="C1116">
        <f t="shared" si="5"/>
        <v>0.53600000000000003</v>
      </c>
    </row>
    <row r="1117" spans="1:3" x14ac:dyDescent="0.3">
      <c r="A1117" s="14">
        <v>42222</v>
      </c>
      <c r="B1117" s="18">
        <v>10.3284</v>
      </c>
      <c r="C1117">
        <f t="shared" si="5"/>
        <v>0.52</v>
      </c>
    </row>
    <row r="1118" spans="1:3" x14ac:dyDescent="0.3">
      <c r="A1118" s="14">
        <v>42223</v>
      </c>
      <c r="B1118" s="18">
        <v>11.1957</v>
      </c>
      <c r="C1118">
        <f t="shared" si="5"/>
        <v>0.58599999999999997</v>
      </c>
    </row>
    <row r="1119" spans="1:3" x14ac:dyDescent="0.3">
      <c r="A1119" s="14">
        <v>42226</v>
      </c>
      <c r="B1119" s="18">
        <v>12.3634</v>
      </c>
      <c r="C1119">
        <f t="shared" si="5"/>
        <v>0.68</v>
      </c>
    </row>
    <row r="1120" spans="1:3" x14ac:dyDescent="0.3">
      <c r="A1120" s="14">
        <v>42227</v>
      </c>
      <c r="B1120" s="18">
        <v>12.020899999999999</v>
      </c>
      <c r="C1120">
        <f t="shared" si="5"/>
        <v>0.66300000000000003</v>
      </c>
    </row>
    <row r="1121" spans="1:3" x14ac:dyDescent="0.3">
      <c r="A1121" s="14">
        <v>42228</v>
      </c>
      <c r="B1121" s="18">
        <v>11.4781</v>
      </c>
      <c r="C1121">
        <f t="shared" si="5"/>
        <v>0.61399999999999999</v>
      </c>
    </row>
    <row r="1122" spans="1:3" x14ac:dyDescent="0.3">
      <c r="A1122" s="14">
        <v>42229</v>
      </c>
      <c r="B1122" s="18">
        <v>12.1591</v>
      </c>
      <c r="C1122">
        <f t="shared" si="5"/>
        <v>0.67100000000000004</v>
      </c>
    </row>
    <row r="1123" spans="1:3" x14ac:dyDescent="0.3">
      <c r="A1123" s="14">
        <v>42230</v>
      </c>
      <c r="B1123" s="18">
        <v>11.968299999999999</v>
      </c>
      <c r="C1123">
        <f t="shared" si="5"/>
        <v>0.65900000000000003</v>
      </c>
    </row>
    <row r="1124" spans="1:3" x14ac:dyDescent="0.3">
      <c r="A1124" s="14">
        <v>42233</v>
      </c>
      <c r="B1124" s="18">
        <v>12.3207</v>
      </c>
      <c r="C1124">
        <f t="shared" si="5"/>
        <v>0.67900000000000005</v>
      </c>
    </row>
    <row r="1125" spans="1:3" x14ac:dyDescent="0.3">
      <c r="A1125" s="14">
        <v>42234</v>
      </c>
      <c r="B1125" s="18">
        <v>11.445499999999999</v>
      </c>
      <c r="C1125">
        <f t="shared" si="5"/>
        <v>0.60699999999999998</v>
      </c>
    </row>
    <row r="1126" spans="1:3" x14ac:dyDescent="0.3">
      <c r="A1126" s="14">
        <v>42235</v>
      </c>
      <c r="B1126" s="18">
        <v>11.103</v>
      </c>
      <c r="C1126">
        <f t="shared" si="5"/>
        <v>0.56399999999999995</v>
      </c>
    </row>
    <row r="1127" spans="1:3" x14ac:dyDescent="0.3">
      <c r="A1127" s="14">
        <v>42236</v>
      </c>
      <c r="B1127" s="18">
        <v>10.9765</v>
      </c>
      <c r="C1127">
        <f t="shared" si="5"/>
        <v>0.55100000000000005</v>
      </c>
    </row>
    <row r="1128" spans="1:3" x14ac:dyDescent="0.3">
      <c r="A1128" s="14">
        <v>42237</v>
      </c>
      <c r="B1128" s="18">
        <v>9.7437000000000005</v>
      </c>
      <c r="C1128">
        <f t="shared" si="5"/>
        <v>0.41499999999999998</v>
      </c>
    </row>
    <row r="1129" spans="1:3" x14ac:dyDescent="0.3">
      <c r="A1129" s="14">
        <v>42240</v>
      </c>
      <c r="B1129" s="18">
        <v>9.3053000000000008</v>
      </c>
      <c r="C1129">
        <f t="shared" si="5"/>
        <v>0.375</v>
      </c>
    </row>
    <row r="1130" spans="1:3" x14ac:dyDescent="0.3">
      <c r="A1130" s="14">
        <v>42241</v>
      </c>
      <c r="B1130" s="18">
        <v>9.0822000000000003</v>
      </c>
      <c r="C1130">
        <f t="shared" si="5"/>
        <v>0.36099999999999999</v>
      </c>
    </row>
    <row r="1131" spans="1:3" x14ac:dyDescent="0.3">
      <c r="A1131" s="14">
        <v>42242</v>
      </c>
      <c r="B1131" s="18">
        <v>8.9814000000000007</v>
      </c>
      <c r="C1131">
        <f t="shared" si="5"/>
        <v>0.35699999999999998</v>
      </c>
    </row>
    <row r="1132" spans="1:3" x14ac:dyDescent="0.3">
      <c r="A1132" s="14">
        <v>42243</v>
      </c>
      <c r="B1132" s="18">
        <v>9.4957999999999991</v>
      </c>
      <c r="C1132">
        <f t="shared" si="5"/>
        <v>0.38800000000000001</v>
      </c>
    </row>
    <row r="1133" spans="1:3" x14ac:dyDescent="0.3">
      <c r="A1133" s="14">
        <v>42244</v>
      </c>
      <c r="B1133" s="18">
        <v>10.538399999999999</v>
      </c>
      <c r="C1133">
        <f t="shared" si="5"/>
        <v>0.51900000000000002</v>
      </c>
    </row>
    <row r="1134" spans="1:3" x14ac:dyDescent="0.3">
      <c r="A1134" s="14">
        <v>42247</v>
      </c>
      <c r="B1134" s="18">
        <v>9.6527999999999992</v>
      </c>
      <c r="C1134">
        <f t="shared" si="5"/>
        <v>0.40300000000000002</v>
      </c>
    </row>
    <row r="1135" spans="1:3" x14ac:dyDescent="0.3">
      <c r="A1135" s="14">
        <v>42248</v>
      </c>
      <c r="B1135" s="18">
        <v>8.1065000000000005</v>
      </c>
      <c r="C1135">
        <f t="shared" si="5"/>
        <v>0.28299999999999997</v>
      </c>
    </row>
    <row r="1136" spans="1:3" x14ac:dyDescent="0.3">
      <c r="A1136" s="14">
        <v>42249</v>
      </c>
      <c r="B1136" s="18">
        <v>6.9383999999999997</v>
      </c>
      <c r="C1136">
        <f t="shared" ref="C1136:C1199" si="6">_xlfn.PERCENTRANK.INC(B387:B1136,B1136)</f>
        <v>0.20100000000000001</v>
      </c>
    </row>
    <row r="1137" spans="1:3" x14ac:dyDescent="0.3">
      <c r="A1137" s="14">
        <v>42254</v>
      </c>
      <c r="B1137" s="18">
        <v>11.8454</v>
      </c>
      <c r="C1137">
        <f t="shared" si="6"/>
        <v>0.65100000000000002</v>
      </c>
    </row>
    <row r="1138" spans="1:3" x14ac:dyDescent="0.3">
      <c r="A1138" s="14">
        <v>42255</v>
      </c>
      <c r="B1138" s="18">
        <v>10.654500000000001</v>
      </c>
      <c r="C1138">
        <f t="shared" si="6"/>
        <v>0.52700000000000002</v>
      </c>
    </row>
    <row r="1139" spans="1:3" x14ac:dyDescent="0.3">
      <c r="A1139" s="14">
        <v>42256</v>
      </c>
      <c r="B1139" s="18">
        <v>11.3375</v>
      </c>
      <c r="C1139">
        <f t="shared" si="6"/>
        <v>0.59599999999999997</v>
      </c>
    </row>
    <row r="1140" spans="1:3" x14ac:dyDescent="0.3">
      <c r="A1140" s="14">
        <v>42257</v>
      </c>
      <c r="B1140" s="18">
        <v>10.147600000000001</v>
      </c>
      <c r="C1140">
        <f t="shared" si="6"/>
        <v>0.48</v>
      </c>
    </row>
    <row r="1141" spans="1:3" x14ac:dyDescent="0.3">
      <c r="A1141" s="14">
        <v>42258</v>
      </c>
      <c r="B1141" s="18">
        <v>10.586600000000001</v>
      </c>
      <c r="C1141">
        <f t="shared" si="6"/>
        <v>0.52</v>
      </c>
    </row>
    <row r="1142" spans="1:3" x14ac:dyDescent="0.3">
      <c r="A1142" s="14">
        <v>42261</v>
      </c>
      <c r="B1142" s="18">
        <v>9.0815000000000001</v>
      </c>
      <c r="C1142">
        <f t="shared" si="6"/>
        <v>0.34899999999999998</v>
      </c>
    </row>
    <row r="1143" spans="1:3" x14ac:dyDescent="0.3">
      <c r="A1143" s="14">
        <v>42262</v>
      </c>
      <c r="B1143" s="18">
        <v>9.4627999999999997</v>
      </c>
      <c r="C1143">
        <f t="shared" si="6"/>
        <v>0.377</v>
      </c>
    </row>
    <row r="1144" spans="1:3" x14ac:dyDescent="0.3">
      <c r="A1144" s="14">
        <v>42263</v>
      </c>
      <c r="B1144" s="18">
        <v>10.948499999999999</v>
      </c>
      <c r="C1144">
        <f t="shared" si="6"/>
        <v>0.54700000000000004</v>
      </c>
    </row>
    <row r="1145" spans="1:3" x14ac:dyDescent="0.3">
      <c r="A1145" s="14">
        <v>42264</v>
      </c>
      <c r="B1145" s="18">
        <v>11.0326</v>
      </c>
      <c r="C1145">
        <f t="shared" si="6"/>
        <v>0.55400000000000005</v>
      </c>
    </row>
    <row r="1146" spans="1:3" x14ac:dyDescent="0.3">
      <c r="A1146" s="14">
        <v>42265</v>
      </c>
      <c r="B1146" s="18">
        <v>10.519299999999999</v>
      </c>
      <c r="C1146">
        <f t="shared" si="6"/>
        <v>0.51</v>
      </c>
    </row>
    <row r="1147" spans="1:3" x14ac:dyDescent="0.3">
      <c r="A1147" s="14">
        <v>42268</v>
      </c>
      <c r="B1147" s="18">
        <v>10.4763</v>
      </c>
      <c r="C1147">
        <f t="shared" si="6"/>
        <v>0.50700000000000001</v>
      </c>
    </row>
    <row r="1148" spans="1:3" x14ac:dyDescent="0.3">
      <c r="A1148" s="14">
        <v>42269</v>
      </c>
      <c r="B1148" s="18">
        <v>10.569900000000001</v>
      </c>
      <c r="C1148">
        <f t="shared" si="6"/>
        <v>0.51400000000000001</v>
      </c>
    </row>
    <row r="1149" spans="1:3" x14ac:dyDescent="0.3">
      <c r="A1149" s="14">
        <v>42270</v>
      </c>
      <c r="B1149" s="18">
        <v>10.048500000000001</v>
      </c>
      <c r="C1149">
        <f t="shared" si="6"/>
        <v>0.45500000000000002</v>
      </c>
    </row>
    <row r="1150" spans="1:3" x14ac:dyDescent="0.3">
      <c r="A1150" s="14">
        <v>42271</v>
      </c>
      <c r="B1150" s="18">
        <v>10.0297</v>
      </c>
      <c r="C1150">
        <f t="shared" si="6"/>
        <v>0.44500000000000001</v>
      </c>
    </row>
    <row r="1151" spans="1:3" x14ac:dyDescent="0.3">
      <c r="A1151" s="14">
        <v>42272</v>
      </c>
      <c r="B1151" s="18">
        <v>9.4984000000000002</v>
      </c>
      <c r="C1151">
        <f t="shared" si="6"/>
        <v>0.36899999999999999</v>
      </c>
    </row>
    <row r="1152" spans="1:3" x14ac:dyDescent="0.3">
      <c r="A1152" s="14">
        <v>42275</v>
      </c>
      <c r="B1152" s="18">
        <v>10.3675</v>
      </c>
      <c r="C1152">
        <f t="shared" si="6"/>
        <v>0.495</v>
      </c>
    </row>
    <row r="1153" spans="1:3" x14ac:dyDescent="0.3">
      <c r="A1153" s="14">
        <v>42276</v>
      </c>
      <c r="B1153" s="18">
        <v>9.3942999999999994</v>
      </c>
      <c r="C1153">
        <f t="shared" si="6"/>
        <v>0.36</v>
      </c>
    </row>
    <row r="1154" spans="1:3" x14ac:dyDescent="0.3">
      <c r="A1154" s="14">
        <v>42277</v>
      </c>
      <c r="B1154" s="18">
        <v>8.8233999999999995</v>
      </c>
      <c r="C1154">
        <f t="shared" si="6"/>
        <v>0.32100000000000001</v>
      </c>
    </row>
    <row r="1155" spans="1:3" x14ac:dyDescent="0.3">
      <c r="A1155" s="14">
        <v>42285</v>
      </c>
      <c r="B1155" s="18">
        <v>12.0237</v>
      </c>
      <c r="C1155">
        <f t="shared" si="6"/>
        <v>0.66</v>
      </c>
    </row>
    <row r="1156" spans="1:3" x14ac:dyDescent="0.3">
      <c r="A1156" s="14">
        <v>42286</v>
      </c>
      <c r="B1156" s="18">
        <v>10.832700000000001</v>
      </c>
      <c r="C1156">
        <f t="shared" si="6"/>
        <v>0.53400000000000003</v>
      </c>
    </row>
    <row r="1157" spans="1:3" x14ac:dyDescent="0.3">
      <c r="A1157" s="14">
        <v>42289</v>
      </c>
      <c r="B1157" s="18">
        <v>12.1417</v>
      </c>
      <c r="C1157">
        <f t="shared" si="6"/>
        <v>0.66700000000000004</v>
      </c>
    </row>
    <row r="1158" spans="1:3" x14ac:dyDescent="0.3">
      <c r="A1158" s="14">
        <v>42290</v>
      </c>
      <c r="B1158" s="18">
        <v>10.9339</v>
      </c>
      <c r="C1158">
        <f t="shared" si="6"/>
        <v>0.54</v>
      </c>
    </row>
    <row r="1159" spans="1:3" x14ac:dyDescent="0.3">
      <c r="A1159" s="14">
        <v>42291</v>
      </c>
      <c r="B1159" s="18">
        <v>10.979100000000001</v>
      </c>
      <c r="C1159">
        <f t="shared" si="6"/>
        <v>0.54400000000000004</v>
      </c>
    </row>
    <row r="1160" spans="1:3" x14ac:dyDescent="0.3">
      <c r="A1160" s="14">
        <v>42292</v>
      </c>
      <c r="B1160" s="18">
        <v>11.9328</v>
      </c>
      <c r="C1160">
        <f t="shared" si="6"/>
        <v>0.65100000000000002</v>
      </c>
    </row>
    <row r="1161" spans="1:3" x14ac:dyDescent="0.3">
      <c r="A1161" s="14">
        <v>42293</v>
      </c>
      <c r="B1161" s="18">
        <v>11.7719</v>
      </c>
      <c r="C1161">
        <f t="shared" si="6"/>
        <v>0.63600000000000001</v>
      </c>
    </row>
    <row r="1162" spans="1:3" x14ac:dyDescent="0.3">
      <c r="A1162" s="14">
        <v>42296</v>
      </c>
      <c r="B1162" s="18">
        <v>11.9856</v>
      </c>
      <c r="C1162">
        <f t="shared" si="6"/>
        <v>0.65600000000000003</v>
      </c>
    </row>
    <row r="1163" spans="1:3" x14ac:dyDescent="0.3">
      <c r="A1163" s="14">
        <v>42297</v>
      </c>
      <c r="B1163" s="18">
        <v>11.888199999999999</v>
      </c>
      <c r="C1163">
        <f t="shared" si="6"/>
        <v>0.64800000000000002</v>
      </c>
    </row>
    <row r="1164" spans="1:3" x14ac:dyDescent="0.3">
      <c r="A1164" s="14">
        <v>42298</v>
      </c>
      <c r="B1164" s="18">
        <v>11.4748</v>
      </c>
      <c r="C1164">
        <f t="shared" si="6"/>
        <v>0.59899999999999998</v>
      </c>
    </row>
    <row r="1165" spans="1:3" x14ac:dyDescent="0.3">
      <c r="A1165" s="14">
        <v>42299</v>
      </c>
      <c r="B1165" s="18">
        <v>12.085100000000001</v>
      </c>
      <c r="C1165">
        <f t="shared" si="6"/>
        <v>0.66</v>
      </c>
    </row>
    <row r="1166" spans="1:3" x14ac:dyDescent="0.3">
      <c r="A1166" s="14">
        <v>42300</v>
      </c>
      <c r="B1166" s="18">
        <v>11.938800000000001</v>
      </c>
      <c r="C1166">
        <f t="shared" si="6"/>
        <v>0.64800000000000002</v>
      </c>
    </row>
    <row r="1167" spans="1:3" x14ac:dyDescent="0.3">
      <c r="A1167" s="14">
        <v>42303</v>
      </c>
      <c r="B1167" s="18">
        <v>12.040800000000001</v>
      </c>
      <c r="C1167">
        <f t="shared" si="6"/>
        <v>0.65800000000000003</v>
      </c>
    </row>
    <row r="1168" spans="1:3" x14ac:dyDescent="0.3">
      <c r="A1168" s="14">
        <v>42304</v>
      </c>
      <c r="B1168" s="18">
        <v>11.766999999999999</v>
      </c>
      <c r="C1168">
        <f t="shared" si="6"/>
        <v>0.628</v>
      </c>
    </row>
    <row r="1169" spans="1:3" x14ac:dyDescent="0.3">
      <c r="A1169" s="14">
        <v>42305</v>
      </c>
      <c r="B1169" s="18">
        <v>11.138</v>
      </c>
      <c r="C1169">
        <f t="shared" si="6"/>
        <v>0.55000000000000004</v>
      </c>
    </row>
    <row r="1170" spans="1:3" x14ac:dyDescent="0.3">
      <c r="A1170" s="14">
        <v>42306</v>
      </c>
      <c r="B1170" s="18">
        <v>11.328900000000001</v>
      </c>
      <c r="C1170">
        <f t="shared" si="6"/>
        <v>0.57999999999999996</v>
      </c>
    </row>
    <row r="1171" spans="1:3" x14ac:dyDescent="0.3">
      <c r="A1171" s="14">
        <v>42307</v>
      </c>
      <c r="B1171" s="18">
        <v>11.5387</v>
      </c>
      <c r="C1171">
        <f t="shared" si="6"/>
        <v>0.60199999999999998</v>
      </c>
    </row>
    <row r="1172" spans="1:3" x14ac:dyDescent="0.3">
      <c r="A1172" s="14">
        <v>42310</v>
      </c>
      <c r="B1172" s="18">
        <v>10.6858</v>
      </c>
      <c r="C1172">
        <f t="shared" si="6"/>
        <v>0.50600000000000001</v>
      </c>
    </row>
    <row r="1173" spans="1:3" x14ac:dyDescent="0.3">
      <c r="A1173" s="14">
        <v>42311</v>
      </c>
      <c r="B1173" s="18">
        <v>10.480499999999999</v>
      </c>
      <c r="C1173">
        <f t="shared" si="6"/>
        <v>0.48099999999999998</v>
      </c>
    </row>
    <row r="1174" spans="1:3" x14ac:dyDescent="0.3">
      <c r="A1174" s="14">
        <v>42312</v>
      </c>
      <c r="B1174" s="18">
        <v>13.110900000000001</v>
      </c>
      <c r="C1174">
        <f t="shared" si="6"/>
        <v>0.73099999999999998</v>
      </c>
    </row>
    <row r="1175" spans="1:3" x14ac:dyDescent="0.3">
      <c r="A1175" s="14">
        <v>42313</v>
      </c>
      <c r="B1175" s="18">
        <v>13.9437</v>
      </c>
      <c r="C1175">
        <f t="shared" si="6"/>
        <v>0.77900000000000003</v>
      </c>
    </row>
    <row r="1176" spans="1:3" x14ac:dyDescent="0.3">
      <c r="A1176" s="14">
        <v>42314</v>
      </c>
      <c r="B1176" s="18">
        <v>13.9749</v>
      </c>
      <c r="C1176">
        <f t="shared" si="6"/>
        <v>0.78100000000000003</v>
      </c>
    </row>
    <row r="1177" spans="1:3" x14ac:dyDescent="0.3">
      <c r="A1177" s="14">
        <v>42317</v>
      </c>
      <c r="B1177" s="18">
        <v>14.1723</v>
      </c>
      <c r="C1177">
        <f t="shared" si="6"/>
        <v>0.78600000000000003</v>
      </c>
    </row>
    <row r="1178" spans="1:3" x14ac:dyDescent="0.3">
      <c r="A1178" s="14">
        <v>42318</v>
      </c>
      <c r="B1178" s="18">
        <v>14.0358</v>
      </c>
      <c r="C1178">
        <f t="shared" si="6"/>
        <v>0.78200000000000003</v>
      </c>
    </row>
    <row r="1179" spans="1:3" x14ac:dyDescent="0.3">
      <c r="A1179" s="14">
        <v>42319</v>
      </c>
      <c r="B1179" s="18">
        <v>13.1607</v>
      </c>
      <c r="C1179">
        <f t="shared" si="6"/>
        <v>0.73</v>
      </c>
    </row>
    <row r="1180" spans="1:3" x14ac:dyDescent="0.3">
      <c r="A1180" s="14">
        <v>42320</v>
      </c>
      <c r="B1180" s="18">
        <v>12.516</v>
      </c>
      <c r="C1180">
        <f t="shared" si="6"/>
        <v>0.67800000000000005</v>
      </c>
    </row>
    <row r="1181" spans="1:3" x14ac:dyDescent="0.3">
      <c r="A1181" s="14">
        <v>42321</v>
      </c>
      <c r="B1181" s="18">
        <v>12.4254</v>
      </c>
      <c r="C1181">
        <f t="shared" si="6"/>
        <v>0.67200000000000004</v>
      </c>
    </row>
    <row r="1182" spans="1:3" x14ac:dyDescent="0.3">
      <c r="A1182" s="14">
        <v>42324</v>
      </c>
      <c r="B1182" s="18">
        <v>12.500999999999999</v>
      </c>
      <c r="C1182">
        <f t="shared" si="6"/>
        <v>0.67600000000000005</v>
      </c>
    </row>
    <row r="1183" spans="1:3" x14ac:dyDescent="0.3">
      <c r="A1183" s="14">
        <v>42325</v>
      </c>
      <c r="B1183" s="18">
        <v>13.234299999999999</v>
      </c>
      <c r="C1183">
        <f t="shared" si="6"/>
        <v>0.73599999999999999</v>
      </c>
    </row>
    <row r="1184" spans="1:3" x14ac:dyDescent="0.3">
      <c r="A1184" s="14">
        <v>42326</v>
      </c>
      <c r="B1184" s="18">
        <v>12.337899999999999</v>
      </c>
      <c r="C1184">
        <f t="shared" si="6"/>
        <v>0.66600000000000004</v>
      </c>
    </row>
    <row r="1185" spans="1:3" x14ac:dyDescent="0.3">
      <c r="A1185" s="14">
        <v>42327</v>
      </c>
      <c r="B1185" s="18">
        <v>12.553100000000001</v>
      </c>
      <c r="C1185">
        <f t="shared" si="6"/>
        <v>0.67900000000000005</v>
      </c>
    </row>
    <row r="1186" spans="1:3" x14ac:dyDescent="0.3">
      <c r="A1186" s="14">
        <v>42328</v>
      </c>
      <c r="B1186" s="18">
        <v>12.6419</v>
      </c>
      <c r="C1186">
        <f t="shared" si="6"/>
        <v>0.68300000000000005</v>
      </c>
    </row>
    <row r="1187" spans="1:3" x14ac:dyDescent="0.3">
      <c r="A1187" s="14">
        <v>42331</v>
      </c>
      <c r="B1187" s="18">
        <v>10.308199999999999</v>
      </c>
      <c r="C1187">
        <f t="shared" si="6"/>
        <v>0.443</v>
      </c>
    </row>
    <row r="1188" spans="1:3" x14ac:dyDescent="0.3">
      <c r="A1188" s="14">
        <v>42332</v>
      </c>
      <c r="B1188" s="18">
        <v>9.9634</v>
      </c>
      <c r="C1188">
        <f t="shared" si="6"/>
        <v>0.38800000000000001</v>
      </c>
    </row>
    <row r="1189" spans="1:3" x14ac:dyDescent="0.3">
      <c r="A1189" s="14">
        <v>42333</v>
      </c>
      <c r="B1189" s="18">
        <v>10.4009</v>
      </c>
      <c r="C1189">
        <f t="shared" si="6"/>
        <v>0.45600000000000002</v>
      </c>
    </row>
    <row r="1190" spans="1:3" x14ac:dyDescent="0.3">
      <c r="A1190" s="14">
        <v>42334</v>
      </c>
      <c r="B1190" s="18">
        <v>10.2689</v>
      </c>
      <c r="C1190">
        <f t="shared" si="6"/>
        <v>0.437</v>
      </c>
    </row>
    <row r="1191" spans="1:3" x14ac:dyDescent="0.3">
      <c r="A1191" s="14">
        <v>42335</v>
      </c>
      <c r="B1191" s="18">
        <v>9.6152999999999995</v>
      </c>
      <c r="C1191">
        <f t="shared" si="6"/>
        <v>0.32900000000000001</v>
      </c>
    </row>
    <row r="1192" spans="1:3" x14ac:dyDescent="0.3">
      <c r="A1192" s="14">
        <v>42338</v>
      </c>
      <c r="B1192" s="18">
        <v>9.7265999999999995</v>
      </c>
      <c r="C1192">
        <f t="shared" si="6"/>
        <v>0.34699999999999998</v>
      </c>
    </row>
    <row r="1193" spans="1:3" x14ac:dyDescent="0.3">
      <c r="A1193" s="14">
        <v>42339</v>
      </c>
      <c r="B1193" s="18">
        <v>9.8808000000000007</v>
      </c>
      <c r="C1193">
        <f t="shared" si="6"/>
        <v>0.371</v>
      </c>
    </row>
    <row r="1194" spans="1:3" x14ac:dyDescent="0.3">
      <c r="A1194" s="14">
        <v>42340</v>
      </c>
      <c r="B1194" s="18">
        <v>10.9513</v>
      </c>
      <c r="C1194">
        <f t="shared" si="6"/>
        <v>0.50800000000000001</v>
      </c>
    </row>
    <row r="1195" spans="1:3" x14ac:dyDescent="0.3">
      <c r="A1195" s="14">
        <v>42341</v>
      </c>
      <c r="B1195" s="18">
        <v>10.8759</v>
      </c>
      <c r="C1195">
        <f t="shared" si="6"/>
        <v>0.499</v>
      </c>
    </row>
    <row r="1196" spans="1:3" x14ac:dyDescent="0.3">
      <c r="A1196" s="14">
        <v>42342</v>
      </c>
      <c r="B1196" s="18">
        <v>8.9463000000000008</v>
      </c>
      <c r="C1196">
        <f t="shared" si="6"/>
        <v>0.27200000000000002</v>
      </c>
    </row>
    <row r="1197" spans="1:3" x14ac:dyDescent="0.3">
      <c r="A1197" s="14">
        <v>42345</v>
      </c>
      <c r="B1197" s="18">
        <v>9.3773</v>
      </c>
      <c r="C1197">
        <f t="shared" si="6"/>
        <v>0.30099999999999999</v>
      </c>
    </row>
    <row r="1198" spans="1:3" x14ac:dyDescent="0.3">
      <c r="A1198" s="14">
        <v>42346</v>
      </c>
      <c r="B1198" s="18">
        <v>8.8716000000000008</v>
      </c>
      <c r="C1198">
        <f t="shared" si="6"/>
        <v>0.26400000000000001</v>
      </c>
    </row>
    <row r="1199" spans="1:3" x14ac:dyDescent="0.3">
      <c r="A1199" s="14">
        <v>42347</v>
      </c>
      <c r="B1199" s="18">
        <v>9.2902000000000005</v>
      </c>
      <c r="C1199">
        <f t="shared" si="6"/>
        <v>0.29199999999999998</v>
      </c>
    </row>
    <row r="1200" spans="1:3" x14ac:dyDescent="0.3">
      <c r="A1200" s="14">
        <v>42348</v>
      </c>
      <c r="B1200" s="18">
        <v>9.7271999999999998</v>
      </c>
      <c r="C1200">
        <f t="shared" ref="C1200:C1215" si="7">_xlfn.PERCENTRANK.INC(B451:B1200,B1200)</f>
        <v>0.34300000000000003</v>
      </c>
    </row>
    <row r="1201" spans="1:3" x14ac:dyDescent="0.3">
      <c r="A1201" s="14">
        <v>42349</v>
      </c>
      <c r="B1201" s="18">
        <v>9.5060000000000002</v>
      </c>
      <c r="C1201">
        <f t="shared" si="7"/>
        <v>0.312</v>
      </c>
    </row>
    <row r="1202" spans="1:3" x14ac:dyDescent="0.3">
      <c r="A1202" s="14">
        <v>42352</v>
      </c>
      <c r="B1202" s="18">
        <v>11.874499999999999</v>
      </c>
      <c r="C1202">
        <f t="shared" si="7"/>
        <v>0.624</v>
      </c>
    </row>
    <row r="1203" spans="1:3" x14ac:dyDescent="0.3">
      <c r="A1203" s="14">
        <v>42353</v>
      </c>
      <c r="B1203" s="18">
        <v>11.1662</v>
      </c>
      <c r="C1203">
        <f t="shared" si="7"/>
        <v>0.53100000000000003</v>
      </c>
    </row>
    <row r="1204" spans="1:3" x14ac:dyDescent="0.3">
      <c r="A1204" s="14">
        <v>42354</v>
      </c>
      <c r="B1204" s="18">
        <v>10.497400000000001</v>
      </c>
      <c r="C1204">
        <f t="shared" si="7"/>
        <v>0.46</v>
      </c>
    </row>
    <row r="1205" spans="1:3" x14ac:dyDescent="0.3">
      <c r="A1205" s="14">
        <v>42355</v>
      </c>
      <c r="B1205" s="18">
        <v>10.333600000000001</v>
      </c>
      <c r="C1205">
        <f t="shared" si="7"/>
        <v>0.441</v>
      </c>
    </row>
    <row r="1206" spans="1:3" x14ac:dyDescent="0.3">
      <c r="A1206" s="14">
        <v>42356</v>
      </c>
      <c r="B1206" s="18">
        <v>10.1867</v>
      </c>
      <c r="C1206">
        <f t="shared" si="7"/>
        <v>0.41699999999999998</v>
      </c>
    </row>
    <row r="1207" spans="1:3" x14ac:dyDescent="0.3">
      <c r="A1207" s="14">
        <v>42359</v>
      </c>
      <c r="B1207" s="18">
        <v>11.598800000000001</v>
      </c>
      <c r="C1207">
        <f t="shared" si="7"/>
        <v>0.59199999999999997</v>
      </c>
    </row>
    <row r="1208" spans="1:3" x14ac:dyDescent="0.3">
      <c r="A1208" s="14">
        <v>42360</v>
      </c>
      <c r="B1208" s="18">
        <v>11.585699999999999</v>
      </c>
      <c r="C1208">
        <f t="shared" si="7"/>
        <v>0.58799999999999997</v>
      </c>
    </row>
    <row r="1209" spans="1:3" x14ac:dyDescent="0.3">
      <c r="A1209" s="14">
        <v>42361</v>
      </c>
      <c r="B1209" s="18">
        <v>12.3269</v>
      </c>
      <c r="C1209">
        <f t="shared" si="7"/>
        <v>0.66200000000000003</v>
      </c>
    </row>
    <row r="1210" spans="1:3" x14ac:dyDescent="0.3">
      <c r="A1210" s="14">
        <v>42362</v>
      </c>
      <c r="B1210" s="18">
        <v>11.5444</v>
      </c>
      <c r="C1210">
        <f t="shared" si="7"/>
        <v>0.58299999999999996</v>
      </c>
    </row>
    <row r="1211" spans="1:3" x14ac:dyDescent="0.3">
      <c r="A1211" s="14">
        <v>42363</v>
      </c>
      <c r="B1211" s="18">
        <v>10.6972</v>
      </c>
      <c r="C1211">
        <f t="shared" si="7"/>
        <v>0.47899999999999998</v>
      </c>
    </row>
    <row r="1212" spans="1:3" x14ac:dyDescent="0.3">
      <c r="A1212" s="14">
        <v>42366</v>
      </c>
      <c r="B1212" s="18">
        <v>9.3115000000000006</v>
      </c>
      <c r="C1212">
        <f t="shared" si="7"/>
        <v>0.27900000000000003</v>
      </c>
    </row>
    <row r="1213" spans="1:3" x14ac:dyDescent="0.3">
      <c r="A1213" s="14">
        <v>42367</v>
      </c>
      <c r="B1213" s="18">
        <v>9.3688000000000002</v>
      </c>
      <c r="C1213">
        <f t="shared" si="7"/>
        <v>0.28399999999999997</v>
      </c>
    </row>
    <row r="1214" spans="1:3" x14ac:dyDescent="0.3">
      <c r="A1214" s="14">
        <v>42368</v>
      </c>
      <c r="B1214" s="18">
        <v>9.6549999999999994</v>
      </c>
      <c r="C1214">
        <f t="shared" si="7"/>
        <v>0.317</v>
      </c>
    </row>
    <row r="1215" spans="1:3" x14ac:dyDescent="0.3">
      <c r="A1215" s="14">
        <v>42369</v>
      </c>
      <c r="B1215" s="18">
        <v>2.7294</v>
      </c>
      <c r="C1215">
        <f t="shared" si="7"/>
        <v>0</v>
      </c>
    </row>
    <row r="1217" spans="1:1" ht="14.6" x14ac:dyDescent="0.35">
      <c r="A1217" s="25"/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1BC70-7CDF-4C02-BE8F-37E4DEA3BE68}">
  <sheetPr>
    <tabColor rgb="FFFFC000"/>
  </sheetPr>
  <dimension ref="A1:G466"/>
  <sheetViews>
    <sheetView workbookViewId="0">
      <pane ySplit="1" topLeftCell="A68" activePane="bottomLeft" state="frozen"/>
      <selection pane="bottomLeft" activeCell="E13" sqref="E13"/>
    </sheetView>
  </sheetViews>
  <sheetFormatPr defaultRowHeight="14.15" x14ac:dyDescent="0.35"/>
  <cols>
    <col min="1" max="1" width="10.7109375" bestFit="1" customWidth="1"/>
    <col min="2" max="2" width="20.2109375" bestFit="1" customWidth="1"/>
    <col min="3" max="4" width="17.0703125" style="16" customWidth="1"/>
    <col min="5" max="5" width="25.42578125" style="21" customWidth="1"/>
    <col min="6" max="6" width="24" style="16" bestFit="1" customWidth="1"/>
    <col min="7" max="7" width="13.78515625" style="16" customWidth="1"/>
  </cols>
  <sheetData>
    <row r="1" spans="1:7" x14ac:dyDescent="0.35">
      <c r="A1" t="s">
        <v>24</v>
      </c>
      <c r="B1" t="s">
        <v>33</v>
      </c>
      <c r="C1" s="16" t="s">
        <v>35</v>
      </c>
      <c r="D1" s="19" t="s">
        <v>29</v>
      </c>
      <c r="E1" s="20" t="s">
        <v>30</v>
      </c>
      <c r="F1" s="19" t="s">
        <v>31</v>
      </c>
      <c r="G1" s="20" t="s">
        <v>32</v>
      </c>
    </row>
    <row r="2" spans="1:7" x14ac:dyDescent="0.35">
      <c r="A2" s="5">
        <v>41682</v>
      </c>
      <c r="B2">
        <v>0.94599999999999995</v>
      </c>
      <c r="C2" s="16">
        <f>IF(B2&gt;0.98,-5,IF(B2&gt;0.9,-2.5,IF(B2&gt;0.3,0,IF(B2&gt;0.15,2.5,5))))</f>
        <v>-2.5</v>
      </c>
      <c r="D2" s="16">
        <f t="array" ref="D2">IFERROR(INDEX(C$2:C2,MATCH(2,1/(C$2:C2&lt;&gt;0))),0)</f>
        <v>0</v>
      </c>
      <c r="E2" s="21">
        <f>C2</f>
        <v>-2.5</v>
      </c>
      <c r="F2" s="16">
        <f>IF(AND(C2&lt;&gt;0,SUM(C$1:$D2)=SUM(C$1:$D2)),ROW(),0)</f>
        <v>2</v>
      </c>
      <c r="G2" s="16">
        <f t="array" ref="G2">IF(ROW()-IFERROR(INDEX(F$2:F2,MATCH(2,1/(F$2:F2&lt;&gt;0))),0)&gt;22,22,ROW()-IFERROR(INDEX(F$2:F2,MATCH(2,1/(F$2:F2&lt;&gt;0))),0))</f>
        <v>2</v>
      </c>
    </row>
    <row r="3" spans="1:7" x14ac:dyDescent="0.35">
      <c r="A3" s="5">
        <v>41683</v>
      </c>
      <c r="B3">
        <v>0.98099999999999998</v>
      </c>
      <c r="C3" s="16">
        <f t="shared" ref="C3:C66" si="0">IF(B3&gt;0.98,-5,IF(B3&gt;0.9,-2.5,IF(B3&gt;0.3,0,IF(B3&gt;0.15,2.5,5))))</f>
        <v>-5</v>
      </c>
      <c r="D3" s="16">
        <f t="array" ref="D3">IFERROR(INDEX(C$2:C3,MATCH(2,1/(C$2:C3&lt;&gt;0))),0)</f>
        <v>-5</v>
      </c>
      <c r="E3" s="21">
        <f t="shared" ref="E3:E66" si="1">IF(D3=0,0,IF(D3&lt;0,-1*(ABS(D3)-G3*ABS(D3)/22),D3-G3*D3/22))</f>
        <v>-5</v>
      </c>
      <c r="F3" s="16">
        <f>IF(AND(C3&lt;&gt;0,SUM(C$1:$D3)=SUM(C$1:$D3)),ROW(),0)</f>
        <v>3</v>
      </c>
      <c r="G3" s="16">
        <f t="array" ref="G3">IF(ROW()-IFERROR(INDEX(F$2:F3,MATCH(2,1/(F$2:F3&lt;&gt;0))),0)&gt;22,22,ROW()-IFERROR(INDEX(F$2:F3,MATCH(2,1/(F$2:F3&lt;&gt;0))),0))</f>
        <v>0</v>
      </c>
    </row>
    <row r="4" spans="1:7" x14ac:dyDescent="0.35">
      <c r="A4" s="5">
        <v>41684</v>
      </c>
      <c r="B4">
        <v>0.85699999999999998</v>
      </c>
      <c r="C4" s="16">
        <f t="shared" si="0"/>
        <v>0</v>
      </c>
      <c r="D4" s="16">
        <f t="array" ref="D4">IFERROR(INDEX(C$2:C4,MATCH(2,1/(C$2:C4&lt;&gt;0))),0)</f>
        <v>-5</v>
      </c>
      <c r="E4" s="21">
        <f t="shared" si="1"/>
        <v>-4.7727272727272725</v>
      </c>
      <c r="F4" s="16">
        <f>IF(AND(C4&lt;&gt;0,SUM(C$1:$D4)=SUM(C$1:$D4)),ROW(),0)</f>
        <v>0</v>
      </c>
      <c r="G4" s="16">
        <f t="array" ref="G4">IF(ROW()-IFERROR(INDEX(F$2:F4,MATCH(2,1/(F$2:F4&lt;&gt;0))),0)&gt;22,22,ROW()-IFERROR(INDEX(F$2:F4,MATCH(2,1/(F$2:F4&lt;&gt;0))),0))</f>
        <v>1</v>
      </c>
    </row>
    <row r="5" spans="1:7" x14ac:dyDescent="0.35">
      <c r="A5" s="5">
        <v>41687</v>
      </c>
      <c r="B5">
        <v>0.93700000000000006</v>
      </c>
      <c r="C5" s="16">
        <f t="shared" si="0"/>
        <v>-2.5</v>
      </c>
      <c r="D5" s="16">
        <f t="array" ref="D5">IFERROR(INDEX(C$2:C5,MATCH(2,1/(C$2:C5&lt;&gt;0))),0)</f>
        <v>-2.5</v>
      </c>
      <c r="E5" s="21">
        <f t="shared" si="1"/>
        <v>-2.5</v>
      </c>
      <c r="F5" s="16">
        <f>IF(AND(C5&lt;&gt;0,SUM(C$1:$D5)=SUM(C$1:$D5)),ROW(),0)</f>
        <v>5</v>
      </c>
      <c r="G5" s="16">
        <f t="array" ref="G5">IF(ROW()-IFERROR(INDEX(F$2:F5,MATCH(2,1/(F$2:F5&lt;&gt;0))),0)&gt;22,22,ROW()-IFERROR(INDEX(F$2:F5,MATCH(2,1/(F$2:F5&lt;&gt;0))),0))</f>
        <v>0</v>
      </c>
    </row>
    <row r="6" spans="1:7" x14ac:dyDescent="0.35">
      <c r="A6" s="5">
        <v>41688</v>
      </c>
      <c r="B6">
        <v>0.94099999999999995</v>
      </c>
      <c r="C6" s="16">
        <f t="shared" si="0"/>
        <v>-2.5</v>
      </c>
      <c r="D6" s="16">
        <f t="array" ref="D6">IFERROR(INDEX(C$2:C6,MATCH(2,1/(C$2:C6&lt;&gt;0))),0)</f>
        <v>-2.5</v>
      </c>
      <c r="E6" s="21">
        <f t="shared" si="1"/>
        <v>-2.5</v>
      </c>
      <c r="F6" s="16">
        <f>IF(AND(C6&lt;&gt;0,SUM(C$1:$D6)=SUM(C$1:$D6)),ROW(),0)</f>
        <v>6</v>
      </c>
      <c r="G6" s="16">
        <f t="array" ref="G6">IF(ROW()-IFERROR(INDEX(F$2:F6,MATCH(2,1/(F$2:F6&lt;&gt;0))),0)&gt;22,22,ROW()-IFERROR(INDEX(F$2:F6,MATCH(2,1/(F$2:F6&lt;&gt;0))),0))</f>
        <v>0</v>
      </c>
    </row>
    <row r="7" spans="1:7" x14ac:dyDescent="0.35">
      <c r="A7" s="5">
        <v>41689</v>
      </c>
      <c r="B7">
        <v>0.96599999999999997</v>
      </c>
      <c r="C7" s="16">
        <f t="shared" si="0"/>
        <v>-2.5</v>
      </c>
      <c r="D7" s="16">
        <f t="array" ref="D7">IFERROR(INDEX(C$2:C7,MATCH(2,1/(C$2:C7&lt;&gt;0))),0)</f>
        <v>-2.5</v>
      </c>
      <c r="E7" s="21">
        <f t="shared" si="1"/>
        <v>-2.5</v>
      </c>
      <c r="F7" s="16">
        <f>IF(AND(C7&lt;&gt;0,SUM(C$1:$D7)=SUM(C$1:$D7)),ROW(),0)</f>
        <v>7</v>
      </c>
      <c r="G7" s="16">
        <f t="array" ref="G7">IF(ROW()-IFERROR(INDEX(F$2:F7,MATCH(2,1/(F$2:F7&lt;&gt;0))),0)&gt;22,22,ROW()-IFERROR(INDEX(F$2:F7,MATCH(2,1/(F$2:F7&lt;&gt;0))),0))</f>
        <v>0</v>
      </c>
    </row>
    <row r="8" spans="1:7" x14ac:dyDescent="0.35">
      <c r="A8" s="5">
        <v>41690</v>
      </c>
      <c r="B8">
        <v>0.97</v>
      </c>
      <c r="C8" s="16">
        <f t="shared" si="0"/>
        <v>-2.5</v>
      </c>
      <c r="D8" s="16">
        <f t="array" ref="D8">IFERROR(INDEX(C$2:C8,MATCH(2,1/(C$2:C8&lt;&gt;0))),0)</f>
        <v>-2.5</v>
      </c>
      <c r="E8" s="21">
        <f t="shared" si="1"/>
        <v>-2.5</v>
      </c>
      <c r="F8" s="16">
        <f>IF(AND(C8&lt;&gt;0,SUM(C$1:$D8)=SUM(C$1:$D8)),ROW(),0)</f>
        <v>8</v>
      </c>
      <c r="G8" s="16">
        <f t="array" ref="G8">IF(ROW()-IFERROR(INDEX(F$2:F8,MATCH(2,1/(F$2:F8&lt;&gt;0))),0)&gt;22,22,ROW()-IFERROR(INDEX(F$2:F8,MATCH(2,1/(F$2:F8&lt;&gt;0))),0))</f>
        <v>0</v>
      </c>
    </row>
    <row r="9" spans="1:7" x14ac:dyDescent="0.35">
      <c r="A9" s="5">
        <v>41691</v>
      </c>
      <c r="B9">
        <v>0.89500000000000002</v>
      </c>
      <c r="C9" s="16">
        <f t="shared" si="0"/>
        <v>0</v>
      </c>
      <c r="D9" s="16">
        <f t="array" ref="D9">IFERROR(INDEX(C$2:C9,MATCH(2,1/(C$2:C9&lt;&gt;0))),0)</f>
        <v>-2.5</v>
      </c>
      <c r="E9" s="21">
        <f t="shared" si="1"/>
        <v>-2.3863636363636362</v>
      </c>
      <c r="F9" s="16">
        <f>IF(AND(C9&lt;&gt;0,SUM(C$1:$D9)=SUM(C$1:$D9)),ROW(),0)</f>
        <v>0</v>
      </c>
      <c r="G9" s="16">
        <f t="array" ref="G9">IF(ROW()-IFERROR(INDEX(F$2:F9,MATCH(2,1/(F$2:F9&lt;&gt;0))),0)&gt;22,22,ROW()-IFERROR(INDEX(F$2:F9,MATCH(2,1/(F$2:F9&lt;&gt;0))),0))</f>
        <v>1</v>
      </c>
    </row>
    <row r="10" spans="1:7" x14ac:dyDescent="0.35">
      <c r="A10" s="5">
        <v>41694</v>
      </c>
      <c r="B10">
        <v>0.94699999999999995</v>
      </c>
      <c r="C10" s="16">
        <f t="shared" si="0"/>
        <v>-2.5</v>
      </c>
      <c r="D10" s="16">
        <f t="array" ref="D10">IFERROR(INDEX(C$2:C10,MATCH(2,1/(C$2:C10&lt;&gt;0))),0)</f>
        <v>-2.5</v>
      </c>
      <c r="E10" s="21">
        <f t="shared" si="1"/>
        <v>-2.5</v>
      </c>
      <c r="F10" s="16">
        <f>IF(AND(C10&lt;&gt;0,SUM(C$1:$D10)=SUM(C$1:$D10)),ROW(),0)</f>
        <v>10</v>
      </c>
      <c r="G10" s="16">
        <f t="array" ref="G10">IF(ROW()-IFERROR(INDEX(F$2:F10,MATCH(2,1/(F$2:F10&lt;&gt;0))),0)&gt;22,22,ROW()-IFERROR(INDEX(F$2:F10,MATCH(2,1/(F$2:F10&lt;&gt;0))),0))</f>
        <v>0</v>
      </c>
    </row>
    <row r="11" spans="1:7" x14ac:dyDescent="0.35">
      <c r="A11" s="5">
        <v>41695</v>
      </c>
      <c r="B11">
        <v>0.84699999999999998</v>
      </c>
      <c r="C11" s="16">
        <f t="shared" si="0"/>
        <v>0</v>
      </c>
      <c r="D11" s="16">
        <f t="array" ref="D11">IFERROR(INDEX(C$2:C11,MATCH(2,1/(C$2:C11&lt;&gt;0))),0)</f>
        <v>-2.5</v>
      </c>
      <c r="E11" s="21">
        <f t="shared" si="1"/>
        <v>-2.3863636363636362</v>
      </c>
      <c r="F11" s="16">
        <f>IF(AND(C11&lt;&gt;0,SUM(C$1:$D11)=SUM(C$1:$D11)),ROW(),0)</f>
        <v>0</v>
      </c>
      <c r="G11" s="16">
        <f t="array" ref="G11">IF(ROW()-IFERROR(INDEX(F$2:F11,MATCH(2,1/(F$2:F11&lt;&gt;0))),0)&gt;22,22,ROW()-IFERROR(INDEX(F$2:F11,MATCH(2,1/(F$2:F11&lt;&gt;0))),0))</f>
        <v>1</v>
      </c>
    </row>
    <row r="12" spans="1:7" x14ac:dyDescent="0.35">
      <c r="A12" s="5">
        <v>41696</v>
      </c>
      <c r="B12">
        <v>0.875</v>
      </c>
      <c r="C12" s="16">
        <f t="shared" si="0"/>
        <v>0</v>
      </c>
      <c r="D12" s="16">
        <f t="array" ref="D12">IFERROR(INDEX(C$2:C12,MATCH(2,1/(C$2:C12&lt;&gt;0))),0)</f>
        <v>-2.5</v>
      </c>
      <c r="E12" s="21">
        <f t="shared" si="1"/>
        <v>-2.2727272727272729</v>
      </c>
      <c r="F12" s="16">
        <f>IF(AND(C12&lt;&gt;0,SUM(C$1:$D12)=SUM(C$1:$D12)),ROW(),0)</f>
        <v>0</v>
      </c>
      <c r="G12" s="16">
        <f t="array" ref="G12">IF(ROW()-IFERROR(INDEX(F$2:F12,MATCH(2,1/(F$2:F12&lt;&gt;0))),0)&gt;22,22,ROW()-IFERROR(INDEX(F$2:F12,MATCH(2,1/(F$2:F12&lt;&gt;0))),0))</f>
        <v>2</v>
      </c>
    </row>
    <row r="13" spans="1:7" x14ac:dyDescent="0.35">
      <c r="A13" s="5">
        <v>41697</v>
      </c>
      <c r="B13">
        <v>0.91500000000000004</v>
      </c>
      <c r="C13" s="16">
        <f t="shared" si="0"/>
        <v>-2.5</v>
      </c>
      <c r="D13" s="16">
        <f t="array" ref="D13">IFERROR(INDEX(C$2:C13,MATCH(2,1/(C$2:C13&lt;&gt;0))),0)</f>
        <v>-2.5</v>
      </c>
      <c r="E13" s="21">
        <f t="shared" si="1"/>
        <v>-2.5</v>
      </c>
      <c r="F13" s="16">
        <f>IF(AND(C13&lt;&gt;0,SUM(C$1:$D13)=SUM(C$1:$D13)),ROW(),0)</f>
        <v>13</v>
      </c>
      <c r="G13" s="16">
        <f t="array" ref="G13">IF(ROW()-IFERROR(INDEX(F$2:F13,MATCH(2,1/(F$2:F13&lt;&gt;0))),0)&gt;22,22,ROW()-IFERROR(INDEX(F$2:F13,MATCH(2,1/(F$2:F13&lt;&gt;0))),0))</f>
        <v>0</v>
      </c>
    </row>
    <row r="14" spans="1:7" x14ac:dyDescent="0.35">
      <c r="A14" s="5">
        <v>41698</v>
      </c>
      <c r="B14">
        <v>0.89500000000000002</v>
      </c>
      <c r="C14" s="16">
        <f t="shared" si="0"/>
        <v>0</v>
      </c>
      <c r="D14" s="16">
        <f t="array" ref="D14">IFERROR(INDEX(C$2:C14,MATCH(2,1/(C$2:C14&lt;&gt;0))),0)</f>
        <v>-2.5</v>
      </c>
      <c r="E14" s="21">
        <f t="shared" si="1"/>
        <v>-2.3863636363636362</v>
      </c>
      <c r="F14" s="16">
        <f>IF(AND(C14&lt;&gt;0,SUM(C$1:$D14)=SUM(C$1:$D14)),ROW(),0)</f>
        <v>0</v>
      </c>
      <c r="G14" s="16">
        <f t="array" ref="G14">IF(ROW()-IFERROR(INDEX(F$2:F14,MATCH(2,1/(F$2:F14&lt;&gt;0))),0)&gt;22,22,ROW()-IFERROR(INDEX(F$2:F14,MATCH(2,1/(F$2:F14&lt;&gt;0))),0))</f>
        <v>1</v>
      </c>
    </row>
    <row r="15" spans="1:7" x14ac:dyDescent="0.35">
      <c r="A15" s="5">
        <v>41701</v>
      </c>
      <c r="B15">
        <v>0.88600000000000001</v>
      </c>
      <c r="C15" s="16">
        <f t="shared" si="0"/>
        <v>0</v>
      </c>
      <c r="D15" s="16">
        <f t="array" ref="D15">IFERROR(INDEX(C$2:C15,MATCH(2,1/(C$2:C15&lt;&gt;0))),0)</f>
        <v>-2.5</v>
      </c>
      <c r="E15" s="21">
        <f t="shared" si="1"/>
        <v>-2.2727272727272729</v>
      </c>
      <c r="F15" s="16">
        <f>IF(AND(C15&lt;&gt;0,SUM(C$1:$D15)=SUM(C$1:$D15)),ROW(),0)</f>
        <v>0</v>
      </c>
      <c r="G15" s="16">
        <f t="array" ref="G15">IF(ROW()-IFERROR(INDEX(F$2:F15,MATCH(2,1/(F$2:F15&lt;&gt;0))),0)&gt;22,22,ROW()-IFERROR(INDEX(F$2:F15,MATCH(2,1/(F$2:F15&lt;&gt;0))),0))</f>
        <v>2</v>
      </c>
    </row>
    <row r="16" spans="1:7" x14ac:dyDescent="0.35">
      <c r="A16" s="5">
        <v>41702</v>
      </c>
      <c r="B16">
        <v>0.879</v>
      </c>
      <c r="C16" s="16">
        <f t="shared" si="0"/>
        <v>0</v>
      </c>
      <c r="D16" s="16">
        <f t="array" ref="D16">IFERROR(INDEX(C$2:C16,MATCH(2,1/(C$2:C16&lt;&gt;0))),0)</f>
        <v>-2.5</v>
      </c>
      <c r="E16" s="21">
        <f t="shared" si="1"/>
        <v>-2.1590909090909092</v>
      </c>
      <c r="F16" s="16">
        <f>IF(AND(C16&lt;&gt;0,SUM(C$1:$D16)=SUM(C$1:$D16)),ROW(),0)</f>
        <v>0</v>
      </c>
      <c r="G16" s="16">
        <f t="array" ref="G16">IF(ROW()-IFERROR(INDEX(F$2:F16,MATCH(2,1/(F$2:F16&lt;&gt;0))),0)&gt;22,22,ROW()-IFERROR(INDEX(F$2:F16,MATCH(2,1/(F$2:F16&lt;&gt;0))),0))</f>
        <v>3</v>
      </c>
    </row>
    <row r="17" spans="1:7" x14ac:dyDescent="0.35">
      <c r="A17" s="5">
        <v>41703</v>
      </c>
      <c r="B17">
        <v>0.89100000000000001</v>
      </c>
      <c r="C17" s="16">
        <f t="shared" si="0"/>
        <v>0</v>
      </c>
      <c r="D17" s="16">
        <f t="array" ref="D17">IFERROR(INDEX(C$2:C17,MATCH(2,1/(C$2:C17&lt;&gt;0))),0)</f>
        <v>-2.5</v>
      </c>
      <c r="E17" s="21">
        <f t="shared" si="1"/>
        <v>-2.0454545454545454</v>
      </c>
      <c r="F17" s="16">
        <f>IF(AND(C17&lt;&gt;0,SUM(C$1:$D17)=SUM(C$1:$D17)),ROW(),0)</f>
        <v>0</v>
      </c>
      <c r="G17" s="16">
        <f t="array" ref="G17">IF(ROW()-IFERROR(INDEX(F$2:F17,MATCH(2,1/(F$2:F17&lt;&gt;0))),0)&gt;22,22,ROW()-IFERROR(INDEX(F$2:F17,MATCH(2,1/(F$2:F17&lt;&gt;0))),0))</f>
        <v>4</v>
      </c>
    </row>
    <row r="18" spans="1:7" x14ac:dyDescent="0.35">
      <c r="A18" s="5">
        <v>41704</v>
      </c>
      <c r="B18">
        <v>0.96299999999999997</v>
      </c>
      <c r="C18" s="16">
        <f t="shared" si="0"/>
        <v>-2.5</v>
      </c>
      <c r="D18" s="16">
        <f t="array" ref="D18">IFERROR(INDEX(C$2:C18,MATCH(2,1/(C$2:C18&lt;&gt;0))),0)</f>
        <v>-2.5</v>
      </c>
      <c r="E18" s="21">
        <f t="shared" si="1"/>
        <v>-2.5</v>
      </c>
      <c r="F18" s="16">
        <f>IF(AND(C18&lt;&gt;0,SUM(C$1:$D18)=SUM(C$1:$D18)),ROW(),0)</f>
        <v>18</v>
      </c>
      <c r="G18" s="16">
        <f t="array" ref="G18">IF(ROW()-IFERROR(INDEX(F$2:F18,MATCH(2,1/(F$2:F18&lt;&gt;0))),0)&gt;22,22,ROW()-IFERROR(INDEX(F$2:F18,MATCH(2,1/(F$2:F18&lt;&gt;0))),0))</f>
        <v>0</v>
      </c>
    </row>
    <row r="19" spans="1:7" x14ac:dyDescent="0.35">
      <c r="A19" s="5">
        <v>41705</v>
      </c>
      <c r="B19">
        <v>0.90900000000000003</v>
      </c>
      <c r="C19" s="16">
        <f t="shared" si="0"/>
        <v>-2.5</v>
      </c>
      <c r="D19" s="16">
        <f t="array" ref="D19">IFERROR(INDEX(C$2:C19,MATCH(2,1/(C$2:C19&lt;&gt;0))),0)</f>
        <v>-2.5</v>
      </c>
      <c r="E19" s="21">
        <f t="shared" si="1"/>
        <v>-2.5</v>
      </c>
      <c r="F19" s="16">
        <f>IF(AND(C19&lt;&gt;0,SUM(C$1:$D19)=SUM(C$1:$D19)),ROW(),0)</f>
        <v>19</v>
      </c>
      <c r="G19" s="16">
        <f t="array" ref="G19">IF(ROW()-IFERROR(INDEX(F$2:F19,MATCH(2,1/(F$2:F19&lt;&gt;0))),0)&gt;22,22,ROW()-IFERROR(INDEX(F$2:F19,MATCH(2,1/(F$2:F19&lt;&gt;0))),0))</f>
        <v>0</v>
      </c>
    </row>
    <row r="20" spans="1:7" x14ac:dyDescent="0.35">
      <c r="A20" s="5">
        <v>41708</v>
      </c>
      <c r="B20">
        <v>0.92500000000000004</v>
      </c>
      <c r="C20" s="16">
        <f t="shared" si="0"/>
        <v>-2.5</v>
      </c>
      <c r="D20" s="16">
        <f t="array" ref="D20">IFERROR(INDEX(C$2:C20,MATCH(2,1/(C$2:C20&lt;&gt;0))),0)</f>
        <v>-2.5</v>
      </c>
      <c r="E20" s="21">
        <f t="shared" si="1"/>
        <v>-2.5</v>
      </c>
      <c r="F20" s="16">
        <f>IF(AND(C20&lt;&gt;0,SUM(C$1:$D20)=SUM(C$1:$D20)),ROW(),0)</f>
        <v>20</v>
      </c>
      <c r="G20" s="16">
        <f t="array" ref="G20">IF(ROW()-IFERROR(INDEX(F$2:F20,MATCH(2,1/(F$2:F20&lt;&gt;0))),0)&gt;22,22,ROW()-IFERROR(INDEX(F$2:F20,MATCH(2,1/(F$2:F20&lt;&gt;0))),0))</f>
        <v>0</v>
      </c>
    </row>
    <row r="21" spans="1:7" x14ac:dyDescent="0.35">
      <c r="A21" s="5">
        <v>41709</v>
      </c>
      <c r="B21">
        <v>0.92500000000000004</v>
      </c>
      <c r="C21" s="16">
        <f t="shared" si="0"/>
        <v>-2.5</v>
      </c>
      <c r="D21" s="16">
        <f t="array" ref="D21">IFERROR(INDEX(C$2:C21,MATCH(2,1/(C$2:C21&lt;&gt;0))),0)</f>
        <v>-2.5</v>
      </c>
      <c r="E21" s="21">
        <f t="shared" si="1"/>
        <v>-2.5</v>
      </c>
      <c r="F21" s="16">
        <f>IF(AND(C21&lt;&gt;0,SUM(C$1:$D21)=SUM(C$1:$D21)),ROW(),0)</f>
        <v>21</v>
      </c>
      <c r="G21" s="16">
        <f t="array" ref="G21">IF(ROW()-IFERROR(INDEX(F$2:F21,MATCH(2,1/(F$2:F21&lt;&gt;0))),0)&gt;22,22,ROW()-IFERROR(INDEX(F$2:F21,MATCH(2,1/(F$2:F21&lt;&gt;0))),0))</f>
        <v>0</v>
      </c>
    </row>
    <row r="22" spans="1:7" x14ac:dyDescent="0.35">
      <c r="A22" s="5">
        <v>41710</v>
      </c>
      <c r="B22">
        <v>0.99299999999999999</v>
      </c>
      <c r="C22" s="16">
        <f t="shared" si="0"/>
        <v>-5</v>
      </c>
      <c r="D22" s="16">
        <f t="array" ref="D22">IFERROR(INDEX(C$2:C22,MATCH(2,1/(C$2:C22&lt;&gt;0))),0)</f>
        <v>-5</v>
      </c>
      <c r="E22" s="21">
        <f t="shared" si="1"/>
        <v>-5</v>
      </c>
      <c r="F22" s="16">
        <f>IF(AND(C22&lt;&gt;0,SUM(C$1:$D22)=SUM(C$1:$D22)),ROW(),0)</f>
        <v>22</v>
      </c>
      <c r="G22" s="16">
        <f t="array" ref="G22">IF(ROW()-IFERROR(INDEX(F$2:F22,MATCH(2,1/(F$2:F22&lt;&gt;0))),0)&gt;22,22,ROW()-IFERROR(INDEX(F$2:F22,MATCH(2,1/(F$2:F22&lt;&gt;0))),0))</f>
        <v>0</v>
      </c>
    </row>
    <row r="23" spans="1:7" x14ac:dyDescent="0.35">
      <c r="A23" s="5">
        <v>41711</v>
      </c>
      <c r="B23">
        <v>0.998</v>
      </c>
      <c r="C23" s="16">
        <f t="shared" si="0"/>
        <v>-5</v>
      </c>
      <c r="D23" s="16">
        <f t="array" ref="D23">IFERROR(INDEX(C$2:C23,MATCH(2,1/(C$2:C23&lt;&gt;0))),0)</f>
        <v>-5</v>
      </c>
      <c r="E23" s="21">
        <f t="shared" si="1"/>
        <v>-5</v>
      </c>
      <c r="F23" s="16">
        <f>IF(AND(C23&lt;&gt;0,SUM(C$1:$D23)=SUM(C$1:$D23)),ROW(),0)</f>
        <v>23</v>
      </c>
      <c r="G23" s="16">
        <f t="array" ref="G23">IF(ROW()-IFERROR(INDEX(F$2:F23,MATCH(2,1/(F$2:F23&lt;&gt;0))),0)&gt;22,22,ROW()-IFERROR(INDEX(F$2:F23,MATCH(2,1/(F$2:F23&lt;&gt;0))),0))</f>
        <v>0</v>
      </c>
    </row>
    <row r="24" spans="1:7" x14ac:dyDescent="0.35">
      <c r="A24" s="5">
        <v>41712</v>
      </c>
      <c r="B24">
        <v>0.96199999999999997</v>
      </c>
      <c r="C24" s="16">
        <f t="shared" si="0"/>
        <v>-2.5</v>
      </c>
      <c r="D24" s="16">
        <f t="array" ref="D24">IFERROR(INDEX(C$2:C24,MATCH(2,1/(C$2:C24&lt;&gt;0))),0)</f>
        <v>-2.5</v>
      </c>
      <c r="E24" s="21">
        <f t="shared" si="1"/>
        <v>-2.5</v>
      </c>
      <c r="F24" s="16">
        <f>IF(AND(C24&lt;&gt;0,SUM(C$1:$D24)=SUM(C$1:$D24)),ROW(),0)</f>
        <v>24</v>
      </c>
      <c r="G24" s="16">
        <f t="array" ref="G24">IF(ROW()-IFERROR(INDEX(F$2:F24,MATCH(2,1/(F$2:F24&lt;&gt;0))),0)&gt;22,22,ROW()-IFERROR(INDEX(F$2:F24,MATCH(2,1/(F$2:F24&lt;&gt;0))),0))</f>
        <v>0</v>
      </c>
    </row>
    <row r="25" spans="1:7" x14ac:dyDescent="0.35">
      <c r="A25" s="5">
        <v>41715</v>
      </c>
      <c r="B25">
        <v>0.96099999999999997</v>
      </c>
      <c r="C25" s="16">
        <f t="shared" si="0"/>
        <v>-2.5</v>
      </c>
      <c r="D25" s="16">
        <f t="array" ref="D25">IFERROR(INDEX(C$2:C25,MATCH(2,1/(C$2:C25&lt;&gt;0))),0)</f>
        <v>-2.5</v>
      </c>
      <c r="E25" s="21">
        <f t="shared" si="1"/>
        <v>-2.5</v>
      </c>
      <c r="F25" s="16">
        <f>IF(AND(C25&lt;&gt;0,SUM(C$1:$D25)=SUM(C$1:$D25)),ROW(),0)</f>
        <v>25</v>
      </c>
      <c r="G25" s="16">
        <f t="array" ref="G25">IF(ROW()-IFERROR(INDEX(F$2:F25,MATCH(2,1/(F$2:F25&lt;&gt;0))),0)&gt;22,22,ROW()-IFERROR(INDEX(F$2:F25,MATCH(2,1/(F$2:F25&lt;&gt;0))),0))</f>
        <v>0</v>
      </c>
    </row>
    <row r="26" spans="1:7" x14ac:dyDescent="0.35">
      <c r="A26" s="5">
        <v>41716</v>
      </c>
      <c r="B26">
        <v>0.93400000000000005</v>
      </c>
      <c r="C26" s="16">
        <f t="shared" si="0"/>
        <v>-2.5</v>
      </c>
      <c r="D26" s="16">
        <f t="array" ref="D26">IFERROR(INDEX(C$2:C26,MATCH(2,1/(C$2:C26&lt;&gt;0))),0)</f>
        <v>-2.5</v>
      </c>
      <c r="E26" s="21">
        <f t="shared" si="1"/>
        <v>-2.5</v>
      </c>
      <c r="F26" s="16">
        <f>IF(AND(C26&lt;&gt;0,SUM(C$1:$D26)=SUM(C$1:$D26)),ROW(),0)</f>
        <v>26</v>
      </c>
      <c r="G26" s="16">
        <f t="array" ref="G26">IF(ROW()-IFERROR(INDEX(F$2:F26,MATCH(2,1/(F$2:F26&lt;&gt;0))),0)&gt;22,22,ROW()-IFERROR(INDEX(F$2:F26,MATCH(2,1/(F$2:F26&lt;&gt;0))),0))</f>
        <v>0</v>
      </c>
    </row>
    <row r="27" spans="1:7" x14ac:dyDescent="0.35">
      <c r="A27" s="5">
        <v>41717</v>
      </c>
      <c r="B27">
        <v>0.92900000000000005</v>
      </c>
      <c r="C27" s="16">
        <f t="shared" si="0"/>
        <v>-2.5</v>
      </c>
      <c r="D27" s="16">
        <f t="array" ref="D27">IFERROR(INDEX(C$2:C27,MATCH(2,1/(C$2:C27&lt;&gt;0))),0)</f>
        <v>-2.5</v>
      </c>
      <c r="E27" s="21">
        <f t="shared" si="1"/>
        <v>-2.5</v>
      </c>
      <c r="F27" s="16">
        <f>IF(AND(C27&lt;&gt;0,SUM(C$1:$D27)=SUM(C$1:$D27)),ROW(),0)</f>
        <v>27</v>
      </c>
      <c r="G27" s="16">
        <f t="array" ref="G27">IF(ROW()-IFERROR(INDEX(F$2:F27,MATCH(2,1/(F$2:F27&lt;&gt;0))),0)&gt;22,22,ROW()-IFERROR(INDEX(F$2:F27,MATCH(2,1/(F$2:F27&lt;&gt;0))),0))</f>
        <v>0</v>
      </c>
    </row>
    <row r="28" spans="1:7" x14ac:dyDescent="0.35">
      <c r="A28" s="5">
        <v>41718</v>
      </c>
      <c r="B28">
        <v>0.92600000000000005</v>
      </c>
      <c r="C28" s="16">
        <f t="shared" si="0"/>
        <v>-2.5</v>
      </c>
      <c r="D28" s="16">
        <f t="array" ref="D28">IFERROR(INDEX(C$2:C28,MATCH(2,1/(C$2:C28&lt;&gt;0))),0)</f>
        <v>-2.5</v>
      </c>
      <c r="E28" s="21">
        <f t="shared" si="1"/>
        <v>-2.5</v>
      </c>
      <c r="F28" s="16">
        <f>IF(AND(C28&lt;&gt;0,SUM(C$1:$D28)=SUM(C$1:$D28)),ROW(),0)</f>
        <v>28</v>
      </c>
      <c r="G28" s="16">
        <f t="array" ref="G28">IF(ROW()-IFERROR(INDEX(F$2:F28,MATCH(2,1/(F$2:F28&lt;&gt;0))),0)&gt;22,22,ROW()-IFERROR(INDEX(F$2:F28,MATCH(2,1/(F$2:F28&lt;&gt;0))),0))</f>
        <v>0</v>
      </c>
    </row>
    <row r="29" spans="1:7" x14ac:dyDescent="0.35">
      <c r="A29" s="5">
        <v>41719</v>
      </c>
      <c r="B29">
        <v>1</v>
      </c>
      <c r="C29" s="16">
        <f t="shared" si="0"/>
        <v>-5</v>
      </c>
      <c r="D29" s="16">
        <f t="array" ref="D29">IFERROR(INDEX(C$2:C29,MATCH(2,1/(C$2:C29&lt;&gt;0))),0)</f>
        <v>-5</v>
      </c>
      <c r="E29" s="21">
        <f t="shared" si="1"/>
        <v>-5</v>
      </c>
      <c r="F29" s="16">
        <f>IF(AND(C29&lt;&gt;0,SUM(C$1:$D29)=SUM(C$1:$D29)),ROW(),0)</f>
        <v>29</v>
      </c>
      <c r="G29" s="16">
        <f t="array" ref="G29">IF(ROW()-IFERROR(INDEX(F$2:F29,MATCH(2,1/(F$2:F29&lt;&gt;0))),0)&gt;22,22,ROW()-IFERROR(INDEX(F$2:F29,MATCH(2,1/(F$2:F29&lt;&gt;0))),0))</f>
        <v>0</v>
      </c>
    </row>
    <row r="30" spans="1:7" x14ac:dyDescent="0.35">
      <c r="A30" s="5">
        <v>41722</v>
      </c>
      <c r="B30">
        <v>0.998</v>
      </c>
      <c r="C30" s="16">
        <f t="shared" si="0"/>
        <v>-5</v>
      </c>
      <c r="D30" s="16">
        <f t="array" ref="D30">IFERROR(INDEX(C$2:C30,MATCH(2,1/(C$2:C30&lt;&gt;0))),0)</f>
        <v>-5</v>
      </c>
      <c r="E30" s="21">
        <f t="shared" si="1"/>
        <v>-5</v>
      </c>
      <c r="F30" s="16">
        <f>IF(AND(C30&lt;&gt;0,SUM(C$1:$D30)=SUM(C$1:$D30)),ROW(),0)</f>
        <v>30</v>
      </c>
      <c r="G30" s="16">
        <f t="array" ref="G30">IF(ROW()-IFERROR(INDEX(F$2:F30,MATCH(2,1/(F$2:F30&lt;&gt;0))),0)&gt;22,22,ROW()-IFERROR(INDEX(F$2:F30,MATCH(2,1/(F$2:F30&lt;&gt;0))),0))</f>
        <v>0</v>
      </c>
    </row>
    <row r="31" spans="1:7" x14ac:dyDescent="0.35">
      <c r="A31" s="5">
        <v>41723</v>
      </c>
      <c r="B31">
        <v>0.98899999999999999</v>
      </c>
      <c r="C31" s="16">
        <f t="shared" si="0"/>
        <v>-5</v>
      </c>
      <c r="D31" s="16">
        <f t="array" ref="D31">IFERROR(INDEX(C$2:C31,MATCH(2,1/(C$2:C31&lt;&gt;0))),0)</f>
        <v>-5</v>
      </c>
      <c r="E31" s="21">
        <f t="shared" si="1"/>
        <v>-5</v>
      </c>
      <c r="F31" s="16">
        <f>IF(AND(C31&lt;&gt;0,SUM(C$1:$D31)=SUM(C$1:$D31)),ROW(),0)</f>
        <v>31</v>
      </c>
      <c r="G31" s="16">
        <f t="array" ref="G31">IF(ROW()-IFERROR(INDEX(F$2:F31,MATCH(2,1/(F$2:F31&lt;&gt;0))),0)&gt;22,22,ROW()-IFERROR(INDEX(F$2:F31,MATCH(2,1/(F$2:F31&lt;&gt;0))),0))</f>
        <v>0</v>
      </c>
    </row>
    <row r="32" spans="1:7" x14ac:dyDescent="0.35">
      <c r="A32" s="5">
        <v>41724</v>
      </c>
      <c r="B32">
        <v>0.97099999999999997</v>
      </c>
      <c r="C32" s="16">
        <f t="shared" si="0"/>
        <v>-2.5</v>
      </c>
      <c r="D32" s="16">
        <f t="array" ref="D32">IFERROR(INDEX(C$2:C32,MATCH(2,1/(C$2:C32&lt;&gt;0))),0)</f>
        <v>-2.5</v>
      </c>
      <c r="E32" s="21">
        <f t="shared" si="1"/>
        <v>-2.5</v>
      </c>
      <c r="F32" s="16">
        <f>IF(AND(C32&lt;&gt;0,SUM(C$1:$D32)=SUM(C$1:$D32)),ROW(),0)</f>
        <v>32</v>
      </c>
      <c r="G32" s="16">
        <f t="array" ref="G32">IF(ROW()-IFERROR(INDEX(F$2:F32,MATCH(2,1/(F$2:F32&lt;&gt;0))),0)&gt;22,22,ROW()-IFERROR(INDEX(F$2:F32,MATCH(2,1/(F$2:F32&lt;&gt;0))),0))</f>
        <v>0</v>
      </c>
    </row>
    <row r="33" spans="1:7" x14ac:dyDescent="0.35">
      <c r="A33" s="5">
        <v>41725</v>
      </c>
      <c r="B33">
        <v>0.99299999999999999</v>
      </c>
      <c r="C33" s="16">
        <f t="shared" si="0"/>
        <v>-5</v>
      </c>
      <c r="D33" s="16">
        <f t="array" ref="D33">IFERROR(INDEX(C$2:C33,MATCH(2,1/(C$2:C33&lt;&gt;0))),0)</f>
        <v>-5</v>
      </c>
      <c r="E33" s="21">
        <f t="shared" si="1"/>
        <v>-5</v>
      </c>
      <c r="F33" s="16">
        <f>IF(AND(C33&lt;&gt;0,SUM(C$1:$D33)=SUM(C$1:$D33)),ROW(),0)</f>
        <v>33</v>
      </c>
      <c r="G33" s="16">
        <f t="array" ref="G33">IF(ROW()-IFERROR(INDEX(F$2:F33,MATCH(2,1/(F$2:F33&lt;&gt;0))),0)&gt;22,22,ROW()-IFERROR(INDEX(F$2:F33,MATCH(2,1/(F$2:F33&lt;&gt;0))),0))</f>
        <v>0</v>
      </c>
    </row>
    <row r="34" spans="1:7" x14ac:dyDescent="0.35">
      <c r="A34" s="5">
        <v>41726</v>
      </c>
      <c r="B34">
        <v>0.89500000000000002</v>
      </c>
      <c r="C34" s="16">
        <f t="shared" si="0"/>
        <v>0</v>
      </c>
      <c r="D34" s="16">
        <f t="array" ref="D34">IFERROR(INDEX(C$2:C34,MATCH(2,1/(C$2:C34&lt;&gt;0))),0)</f>
        <v>-5</v>
      </c>
      <c r="E34" s="21">
        <f t="shared" si="1"/>
        <v>-4.7727272727272725</v>
      </c>
      <c r="F34" s="16">
        <f>IF(AND(C34&lt;&gt;0,SUM(C$1:$D34)=SUM(C$1:$D34)),ROW(),0)</f>
        <v>0</v>
      </c>
      <c r="G34" s="16">
        <f t="array" ref="G34">IF(ROW()-IFERROR(INDEX(F$2:F34,MATCH(2,1/(F$2:F34&lt;&gt;0))),0)&gt;22,22,ROW()-IFERROR(INDEX(F$2:F34,MATCH(2,1/(F$2:F34&lt;&gt;0))),0))</f>
        <v>1</v>
      </c>
    </row>
    <row r="35" spans="1:7" x14ac:dyDescent="0.35">
      <c r="A35" s="5">
        <v>41729</v>
      </c>
      <c r="B35">
        <v>0.93799999999999994</v>
      </c>
      <c r="C35" s="16">
        <f t="shared" si="0"/>
        <v>-2.5</v>
      </c>
      <c r="D35" s="16">
        <f t="array" ref="D35">IFERROR(INDEX(C$2:C35,MATCH(2,1/(C$2:C35&lt;&gt;0))),0)</f>
        <v>-2.5</v>
      </c>
      <c r="E35" s="21">
        <f t="shared" si="1"/>
        <v>-2.5</v>
      </c>
      <c r="F35" s="16">
        <f>IF(AND(C35&lt;&gt;0,SUM(C$1:$D35)=SUM(C$1:$D35)),ROW(),0)</f>
        <v>35</v>
      </c>
      <c r="G35" s="16">
        <f t="array" ref="G35">IF(ROW()-IFERROR(INDEX(F$2:F35,MATCH(2,1/(F$2:F35&lt;&gt;0))),0)&gt;22,22,ROW()-IFERROR(INDEX(F$2:F35,MATCH(2,1/(F$2:F35&lt;&gt;0))),0))</f>
        <v>0</v>
      </c>
    </row>
    <row r="36" spans="1:7" x14ac:dyDescent="0.35">
      <c r="A36" s="5">
        <v>41730</v>
      </c>
      <c r="B36">
        <v>0.94099999999999995</v>
      </c>
      <c r="C36" s="16">
        <f t="shared" si="0"/>
        <v>-2.5</v>
      </c>
      <c r="D36" s="16">
        <f t="array" ref="D36">IFERROR(INDEX(C$2:C36,MATCH(2,1/(C$2:C36&lt;&gt;0))),0)</f>
        <v>-2.5</v>
      </c>
      <c r="E36" s="21">
        <f t="shared" si="1"/>
        <v>-2.5</v>
      </c>
      <c r="F36" s="16">
        <f>IF(AND(C36&lt;&gt;0,SUM(C$1:$D36)=SUM(C$1:$D36)),ROW(),0)</f>
        <v>36</v>
      </c>
      <c r="G36" s="16">
        <f t="array" ref="G36">IF(ROW()-IFERROR(INDEX(F$2:F36,MATCH(2,1/(F$2:F36&lt;&gt;0))),0)&gt;22,22,ROW()-IFERROR(INDEX(F$2:F36,MATCH(2,1/(F$2:F36&lt;&gt;0))),0))</f>
        <v>0</v>
      </c>
    </row>
    <row r="37" spans="1:7" x14ac:dyDescent="0.35">
      <c r="A37" s="5">
        <v>41731</v>
      </c>
      <c r="B37">
        <v>0.995</v>
      </c>
      <c r="C37" s="16">
        <f t="shared" si="0"/>
        <v>-5</v>
      </c>
      <c r="D37" s="16">
        <f t="array" ref="D37">IFERROR(INDEX(C$2:C37,MATCH(2,1/(C$2:C37&lt;&gt;0))),0)</f>
        <v>-5</v>
      </c>
      <c r="E37" s="21">
        <f t="shared" si="1"/>
        <v>-5</v>
      </c>
      <c r="F37" s="16">
        <f>IF(AND(C37&lt;&gt;0,SUM(C$1:$D37)=SUM(C$1:$D37)),ROW(),0)</f>
        <v>37</v>
      </c>
      <c r="G37" s="16">
        <f t="array" ref="G37">IF(ROW()-IFERROR(INDEX(F$2:F37,MATCH(2,1/(F$2:F37&lt;&gt;0))),0)&gt;22,22,ROW()-IFERROR(INDEX(F$2:F37,MATCH(2,1/(F$2:F37&lt;&gt;0))),0))</f>
        <v>0</v>
      </c>
    </row>
    <row r="38" spans="1:7" x14ac:dyDescent="0.35">
      <c r="A38" s="5">
        <v>41732</v>
      </c>
      <c r="B38">
        <v>0.997</v>
      </c>
      <c r="C38" s="16">
        <f t="shared" si="0"/>
        <v>-5</v>
      </c>
      <c r="D38" s="16">
        <f t="array" ref="D38">IFERROR(INDEX(C$2:C38,MATCH(2,1/(C$2:C38&lt;&gt;0))),0)</f>
        <v>-5</v>
      </c>
      <c r="E38" s="21">
        <f t="shared" si="1"/>
        <v>-5</v>
      </c>
      <c r="F38" s="16">
        <f>IF(AND(C38&lt;&gt;0,SUM(C$1:$D38)=SUM(C$1:$D38)),ROW(),0)</f>
        <v>38</v>
      </c>
      <c r="G38" s="16">
        <f t="array" ref="G38">IF(ROW()-IFERROR(INDEX(F$2:F38,MATCH(2,1/(F$2:F38&lt;&gt;0))),0)&gt;22,22,ROW()-IFERROR(INDEX(F$2:F38,MATCH(2,1/(F$2:F38&lt;&gt;0))),0))</f>
        <v>0</v>
      </c>
    </row>
    <row r="39" spans="1:7" x14ac:dyDescent="0.35">
      <c r="A39" s="5">
        <v>41733</v>
      </c>
      <c r="B39">
        <v>0.97899999999999998</v>
      </c>
      <c r="C39" s="16">
        <f t="shared" si="0"/>
        <v>-2.5</v>
      </c>
      <c r="D39" s="16">
        <f t="array" ref="D39">IFERROR(INDEX(C$2:C39,MATCH(2,1/(C$2:C39&lt;&gt;0))),0)</f>
        <v>-2.5</v>
      </c>
      <c r="E39" s="21">
        <f t="shared" si="1"/>
        <v>-2.5</v>
      </c>
      <c r="F39" s="16">
        <f>IF(AND(C39&lt;&gt;0,SUM(C$1:$D39)=SUM(C$1:$D39)),ROW(),0)</f>
        <v>39</v>
      </c>
      <c r="G39" s="16">
        <f t="array" ref="G39">IF(ROW()-IFERROR(INDEX(F$2:F39,MATCH(2,1/(F$2:F39&lt;&gt;0))),0)&gt;22,22,ROW()-IFERROR(INDEX(F$2:F39,MATCH(2,1/(F$2:F39&lt;&gt;0))),0))</f>
        <v>0</v>
      </c>
    </row>
    <row r="40" spans="1:7" x14ac:dyDescent="0.35">
      <c r="A40" s="5">
        <v>41737</v>
      </c>
      <c r="B40">
        <v>1</v>
      </c>
      <c r="C40" s="16">
        <f t="shared" si="0"/>
        <v>-5</v>
      </c>
      <c r="D40" s="16">
        <f t="array" ref="D40">IFERROR(INDEX(C$2:C40,MATCH(2,1/(C$2:C40&lt;&gt;0))),0)</f>
        <v>-5</v>
      </c>
      <c r="E40" s="21">
        <f t="shared" si="1"/>
        <v>-5</v>
      </c>
      <c r="F40" s="16">
        <f>IF(AND(C40&lt;&gt;0,SUM(C$1:$D40)=SUM(C$1:$D40)),ROW(),0)</f>
        <v>40</v>
      </c>
      <c r="G40" s="16">
        <f t="array" ref="G40">IF(ROW()-IFERROR(INDEX(F$2:F40,MATCH(2,1/(F$2:F40&lt;&gt;0))),0)&gt;22,22,ROW()-IFERROR(INDEX(F$2:F40,MATCH(2,1/(F$2:F40&lt;&gt;0))),0))</f>
        <v>0</v>
      </c>
    </row>
    <row r="41" spans="1:7" x14ac:dyDescent="0.35">
      <c r="A41" s="5">
        <v>41738</v>
      </c>
      <c r="B41">
        <v>0.998</v>
      </c>
      <c r="C41" s="16">
        <f t="shared" si="0"/>
        <v>-5</v>
      </c>
      <c r="D41" s="16">
        <f t="array" ref="D41">IFERROR(INDEX(C$2:C41,MATCH(2,1/(C$2:C41&lt;&gt;0))),0)</f>
        <v>-5</v>
      </c>
      <c r="E41" s="21">
        <f t="shared" si="1"/>
        <v>-5</v>
      </c>
      <c r="F41" s="16">
        <f>IF(AND(C41&lt;&gt;0,SUM(C$1:$D41)=SUM(C$1:$D41)),ROW(),0)</f>
        <v>41</v>
      </c>
      <c r="G41" s="16">
        <f t="array" ref="G41">IF(ROW()-IFERROR(INDEX(F$2:F41,MATCH(2,1/(F$2:F41&lt;&gt;0))),0)&gt;22,22,ROW()-IFERROR(INDEX(F$2:F41,MATCH(2,1/(F$2:F41&lt;&gt;0))),0))</f>
        <v>0</v>
      </c>
    </row>
    <row r="42" spans="1:7" x14ac:dyDescent="0.35">
      <c r="A42" s="5">
        <v>41739</v>
      </c>
      <c r="B42">
        <v>1</v>
      </c>
      <c r="C42" s="16">
        <f t="shared" si="0"/>
        <v>-5</v>
      </c>
      <c r="D42" s="16">
        <f t="array" ref="D42">IFERROR(INDEX(C$2:C42,MATCH(2,1/(C$2:C42&lt;&gt;0))),0)</f>
        <v>-5</v>
      </c>
      <c r="E42" s="21">
        <f t="shared" si="1"/>
        <v>-5</v>
      </c>
      <c r="F42" s="16">
        <f>IF(AND(C42&lt;&gt;0,SUM(C$1:$D42)=SUM(C$1:$D42)),ROW(),0)</f>
        <v>42</v>
      </c>
      <c r="G42" s="16">
        <f t="array" ref="G42">IF(ROW()-IFERROR(INDEX(F$2:F42,MATCH(2,1/(F$2:F42&lt;&gt;0))),0)&gt;22,22,ROW()-IFERROR(INDEX(F$2:F42,MATCH(2,1/(F$2:F42&lt;&gt;0))),0))</f>
        <v>0</v>
      </c>
    </row>
    <row r="43" spans="1:7" x14ac:dyDescent="0.35">
      <c r="A43" s="5">
        <v>41740</v>
      </c>
      <c r="B43">
        <v>0.997</v>
      </c>
      <c r="C43" s="16">
        <f t="shared" si="0"/>
        <v>-5</v>
      </c>
      <c r="D43" s="16">
        <f t="array" ref="D43">IFERROR(INDEX(C$2:C43,MATCH(2,1/(C$2:C43&lt;&gt;0))),0)</f>
        <v>-5</v>
      </c>
      <c r="E43" s="21">
        <f t="shared" si="1"/>
        <v>-5</v>
      </c>
      <c r="F43" s="16">
        <f>IF(AND(C43&lt;&gt;0,SUM(C$1:$D43)=SUM(C$1:$D43)),ROW(),0)</f>
        <v>43</v>
      </c>
      <c r="G43" s="16">
        <f t="array" ref="G43">IF(ROW()-IFERROR(INDEX(F$2:F43,MATCH(2,1/(F$2:F43&lt;&gt;0))),0)&gt;22,22,ROW()-IFERROR(INDEX(F$2:F43,MATCH(2,1/(F$2:F43&lt;&gt;0))),0))</f>
        <v>0</v>
      </c>
    </row>
    <row r="44" spans="1:7" x14ac:dyDescent="0.35">
      <c r="A44" s="5">
        <v>41743</v>
      </c>
      <c r="B44">
        <v>0.995</v>
      </c>
      <c r="C44" s="16">
        <f t="shared" si="0"/>
        <v>-5</v>
      </c>
      <c r="D44" s="16">
        <f t="array" ref="D44">IFERROR(INDEX(C$2:C44,MATCH(2,1/(C$2:C44&lt;&gt;0))),0)</f>
        <v>-5</v>
      </c>
      <c r="E44" s="21">
        <f t="shared" si="1"/>
        <v>-5</v>
      </c>
      <c r="F44" s="16">
        <f>IF(AND(C44&lt;&gt;0,SUM(C$1:$D44)=SUM(C$1:$D44)),ROW(),0)</f>
        <v>44</v>
      </c>
      <c r="G44" s="16">
        <f t="array" ref="G44">IF(ROW()-IFERROR(INDEX(F$2:F44,MATCH(2,1/(F$2:F44&lt;&gt;0))),0)&gt;22,22,ROW()-IFERROR(INDEX(F$2:F44,MATCH(2,1/(F$2:F44&lt;&gt;0))),0))</f>
        <v>0</v>
      </c>
    </row>
    <row r="45" spans="1:7" x14ac:dyDescent="0.35">
      <c r="A45" s="5">
        <v>41744</v>
      </c>
      <c r="B45">
        <v>0.997</v>
      </c>
      <c r="C45" s="16">
        <f t="shared" si="0"/>
        <v>-5</v>
      </c>
      <c r="D45" s="16">
        <f t="array" ref="D45">IFERROR(INDEX(C$2:C45,MATCH(2,1/(C$2:C45&lt;&gt;0))),0)</f>
        <v>-5</v>
      </c>
      <c r="E45" s="21">
        <f t="shared" si="1"/>
        <v>-5</v>
      </c>
      <c r="F45" s="16">
        <f>IF(AND(C45&lt;&gt;0,SUM(C$1:$D45)=SUM(C$1:$D45)),ROW(),0)</f>
        <v>45</v>
      </c>
      <c r="G45" s="16">
        <f t="array" ref="G45">IF(ROW()-IFERROR(INDEX(F$2:F45,MATCH(2,1/(F$2:F45&lt;&gt;0))),0)&gt;22,22,ROW()-IFERROR(INDEX(F$2:F45,MATCH(2,1/(F$2:F45&lt;&gt;0))),0))</f>
        <v>0</v>
      </c>
    </row>
    <row r="46" spans="1:7" x14ac:dyDescent="0.35">
      <c r="A46" s="5">
        <v>41745</v>
      </c>
      <c r="B46">
        <v>0.99</v>
      </c>
      <c r="C46" s="16">
        <f t="shared" si="0"/>
        <v>-5</v>
      </c>
      <c r="D46" s="16">
        <f t="array" ref="D46">IFERROR(INDEX(C$2:C46,MATCH(2,1/(C$2:C46&lt;&gt;0))),0)</f>
        <v>-5</v>
      </c>
      <c r="E46" s="21">
        <f t="shared" si="1"/>
        <v>-5</v>
      </c>
      <c r="F46" s="16">
        <f>IF(AND(C46&lt;&gt;0,SUM(C$1:$D46)=SUM(C$1:$D46)),ROW(),0)</f>
        <v>46</v>
      </c>
      <c r="G46" s="16">
        <f t="array" ref="G46">IF(ROW()-IFERROR(INDEX(F$2:F46,MATCH(2,1/(F$2:F46&lt;&gt;0))),0)&gt;22,22,ROW()-IFERROR(INDEX(F$2:F46,MATCH(2,1/(F$2:F46&lt;&gt;0))),0))</f>
        <v>0</v>
      </c>
    </row>
    <row r="47" spans="1:7" x14ac:dyDescent="0.35">
      <c r="A47" s="5">
        <v>41746</v>
      </c>
      <c r="B47">
        <v>0.98599999999999999</v>
      </c>
      <c r="C47" s="16">
        <f t="shared" si="0"/>
        <v>-5</v>
      </c>
      <c r="D47" s="16">
        <f t="array" ref="D47">IFERROR(INDEX(C$2:C47,MATCH(2,1/(C$2:C47&lt;&gt;0))),0)</f>
        <v>-5</v>
      </c>
      <c r="E47" s="21">
        <f t="shared" si="1"/>
        <v>-5</v>
      </c>
      <c r="F47" s="16">
        <f>IF(AND(C47&lt;&gt;0,SUM(C$1:$D47)=SUM(C$1:$D47)),ROW(),0)</f>
        <v>47</v>
      </c>
      <c r="G47" s="16">
        <f t="array" ref="G47">IF(ROW()-IFERROR(INDEX(F$2:F47,MATCH(2,1/(F$2:F47&lt;&gt;0))),0)&gt;22,22,ROW()-IFERROR(INDEX(F$2:F47,MATCH(2,1/(F$2:F47&lt;&gt;0))),0))</f>
        <v>0</v>
      </c>
    </row>
    <row r="48" spans="1:7" x14ac:dyDescent="0.35">
      <c r="A48" s="5">
        <v>41747</v>
      </c>
      <c r="B48">
        <v>0.97799999999999998</v>
      </c>
      <c r="C48" s="16">
        <f t="shared" si="0"/>
        <v>-2.5</v>
      </c>
      <c r="D48" s="16">
        <f t="array" ref="D48">IFERROR(INDEX(C$2:C48,MATCH(2,1/(C$2:C48&lt;&gt;0))),0)</f>
        <v>-2.5</v>
      </c>
      <c r="E48" s="21">
        <f t="shared" si="1"/>
        <v>-2.5</v>
      </c>
      <c r="F48" s="16">
        <f>IF(AND(C48&lt;&gt;0,SUM(C$1:$D48)=SUM(C$1:$D48)),ROW(),0)</f>
        <v>48</v>
      </c>
      <c r="G48" s="16">
        <f t="array" ref="G48">IF(ROW()-IFERROR(INDEX(F$2:F48,MATCH(2,1/(F$2:F48&lt;&gt;0))),0)&gt;22,22,ROW()-IFERROR(INDEX(F$2:F48,MATCH(2,1/(F$2:F48&lt;&gt;0))),0))</f>
        <v>0</v>
      </c>
    </row>
    <row r="49" spans="1:7" x14ac:dyDescent="0.35">
      <c r="A49" s="5">
        <v>41750</v>
      </c>
      <c r="B49">
        <v>0.98699999999999999</v>
      </c>
      <c r="C49" s="16">
        <f t="shared" si="0"/>
        <v>-5</v>
      </c>
      <c r="D49" s="16">
        <f t="array" ref="D49">IFERROR(INDEX(C$2:C49,MATCH(2,1/(C$2:C49&lt;&gt;0))),0)</f>
        <v>-5</v>
      </c>
      <c r="E49" s="21">
        <f t="shared" si="1"/>
        <v>-5</v>
      </c>
      <c r="F49" s="16">
        <f>IF(AND(C49&lt;&gt;0,SUM(C$1:$D49)=SUM(C$1:$D49)),ROW(),0)</f>
        <v>49</v>
      </c>
      <c r="G49" s="16">
        <f t="array" ref="G49">IF(ROW()-IFERROR(INDEX(F$2:F49,MATCH(2,1/(F$2:F49&lt;&gt;0))),0)&gt;22,22,ROW()-IFERROR(INDEX(F$2:F49,MATCH(2,1/(F$2:F49&lt;&gt;0))),0))</f>
        <v>0</v>
      </c>
    </row>
    <row r="50" spans="1:7" x14ac:dyDescent="0.35">
      <c r="A50" s="5">
        <v>41751</v>
      </c>
      <c r="B50">
        <v>0.99099999999999999</v>
      </c>
      <c r="C50" s="16">
        <f t="shared" si="0"/>
        <v>-5</v>
      </c>
      <c r="D50" s="16">
        <f t="array" ref="D50">IFERROR(INDEX(C$2:C50,MATCH(2,1/(C$2:C50&lt;&gt;0))),0)</f>
        <v>-5</v>
      </c>
      <c r="E50" s="21">
        <f t="shared" si="1"/>
        <v>-5</v>
      </c>
      <c r="F50" s="16">
        <f>IF(AND(C50&lt;&gt;0,SUM(C$1:$D50)=SUM(C$1:$D50)),ROW(),0)</f>
        <v>50</v>
      </c>
      <c r="G50" s="16">
        <f t="array" ref="G50">IF(ROW()-IFERROR(INDEX(F$2:F50,MATCH(2,1/(F$2:F50&lt;&gt;0))),0)&gt;22,22,ROW()-IFERROR(INDEX(F$2:F50,MATCH(2,1/(F$2:F50&lt;&gt;0))),0))</f>
        <v>0</v>
      </c>
    </row>
    <row r="51" spans="1:7" x14ac:dyDescent="0.35">
      <c r="A51" s="5">
        <v>41752</v>
      </c>
      <c r="B51">
        <v>0.99299999999999999</v>
      </c>
      <c r="C51" s="16">
        <f t="shared" si="0"/>
        <v>-5</v>
      </c>
      <c r="D51" s="16">
        <f t="array" ref="D51">IFERROR(INDEX(C$2:C51,MATCH(2,1/(C$2:C51&lt;&gt;0))),0)</f>
        <v>-5</v>
      </c>
      <c r="E51" s="21">
        <f t="shared" si="1"/>
        <v>-5</v>
      </c>
      <c r="F51" s="16">
        <f>IF(AND(C51&lt;&gt;0,SUM(C$1:$D51)=SUM(C$1:$D51)),ROW(),0)</f>
        <v>51</v>
      </c>
      <c r="G51" s="16">
        <f t="array" ref="G51">IF(ROW()-IFERROR(INDEX(F$2:F51,MATCH(2,1/(F$2:F51&lt;&gt;0))),0)&gt;22,22,ROW()-IFERROR(INDEX(F$2:F51,MATCH(2,1/(F$2:F51&lt;&gt;0))),0))</f>
        <v>0</v>
      </c>
    </row>
    <row r="52" spans="1:7" x14ac:dyDescent="0.35">
      <c r="A52" s="5">
        <v>41753</v>
      </c>
      <c r="B52">
        <v>0.97899999999999998</v>
      </c>
      <c r="C52" s="16">
        <f t="shared" si="0"/>
        <v>-2.5</v>
      </c>
      <c r="D52" s="16">
        <f t="array" ref="D52">IFERROR(INDEX(C$2:C52,MATCH(2,1/(C$2:C52&lt;&gt;0))),0)</f>
        <v>-2.5</v>
      </c>
      <c r="E52" s="21">
        <f t="shared" si="1"/>
        <v>-2.5</v>
      </c>
      <c r="F52" s="16">
        <f>IF(AND(C52&lt;&gt;0,SUM(C$1:$D52)=SUM(C$1:$D52)),ROW(),0)</f>
        <v>52</v>
      </c>
      <c r="G52" s="16">
        <f t="array" ref="G52">IF(ROW()-IFERROR(INDEX(F$2:F52,MATCH(2,1/(F$2:F52&lt;&gt;0))),0)&gt;22,22,ROW()-IFERROR(INDEX(F$2:F52,MATCH(2,1/(F$2:F52&lt;&gt;0))),0))</f>
        <v>0</v>
      </c>
    </row>
    <row r="53" spans="1:7" x14ac:dyDescent="0.35">
      <c r="A53" s="5">
        <v>41754</v>
      </c>
      <c r="B53">
        <v>0.97799999999999998</v>
      </c>
      <c r="C53" s="16">
        <f t="shared" si="0"/>
        <v>-2.5</v>
      </c>
      <c r="D53" s="16">
        <f t="array" ref="D53">IFERROR(INDEX(C$2:C53,MATCH(2,1/(C$2:C53&lt;&gt;0))),0)</f>
        <v>-2.5</v>
      </c>
      <c r="E53" s="21">
        <f t="shared" si="1"/>
        <v>-2.5</v>
      </c>
      <c r="F53" s="16">
        <f>IF(AND(C53&lt;&gt;0,SUM(C$1:$D53)=SUM(C$1:$D53)),ROW(),0)</f>
        <v>53</v>
      </c>
      <c r="G53" s="16">
        <f t="array" ref="G53">IF(ROW()-IFERROR(INDEX(F$2:F53,MATCH(2,1/(F$2:F53&lt;&gt;0))),0)&gt;22,22,ROW()-IFERROR(INDEX(F$2:F53,MATCH(2,1/(F$2:F53&lt;&gt;0))),0))</f>
        <v>0</v>
      </c>
    </row>
    <row r="54" spans="1:7" x14ac:dyDescent="0.35">
      <c r="A54" s="5">
        <v>41757</v>
      </c>
      <c r="B54">
        <v>0.97</v>
      </c>
      <c r="C54" s="16">
        <f t="shared" si="0"/>
        <v>-2.5</v>
      </c>
      <c r="D54" s="16">
        <f t="array" ref="D54">IFERROR(INDEX(C$2:C54,MATCH(2,1/(C$2:C54&lt;&gt;0))),0)</f>
        <v>-2.5</v>
      </c>
      <c r="E54" s="21">
        <f t="shared" si="1"/>
        <v>-2.5</v>
      </c>
      <c r="F54" s="16">
        <f>IF(AND(C54&lt;&gt;0,SUM(C$1:$D54)=SUM(C$1:$D54)),ROW(),0)</f>
        <v>54</v>
      </c>
      <c r="G54" s="16">
        <f t="array" ref="G54">IF(ROW()-IFERROR(INDEX(F$2:F54,MATCH(2,1/(F$2:F54&lt;&gt;0))),0)&gt;22,22,ROW()-IFERROR(INDEX(F$2:F54,MATCH(2,1/(F$2:F54&lt;&gt;0))),0))</f>
        <v>0</v>
      </c>
    </row>
    <row r="55" spans="1:7" x14ac:dyDescent="0.35">
      <c r="A55" s="5">
        <v>41758</v>
      </c>
      <c r="B55">
        <v>0.99399999999999999</v>
      </c>
      <c r="C55" s="16">
        <f t="shared" si="0"/>
        <v>-5</v>
      </c>
      <c r="D55" s="16">
        <f t="array" ref="D55">IFERROR(INDEX(C$2:C55,MATCH(2,1/(C$2:C55&lt;&gt;0))),0)</f>
        <v>-5</v>
      </c>
      <c r="E55" s="21">
        <f t="shared" si="1"/>
        <v>-5</v>
      </c>
      <c r="F55" s="16">
        <f>IF(AND(C55&lt;&gt;0,SUM(C$1:$D55)=SUM(C$1:$D55)),ROW(),0)</f>
        <v>55</v>
      </c>
      <c r="G55" s="16">
        <f t="array" ref="G55">IF(ROW()-IFERROR(INDEX(F$2:F55,MATCH(2,1/(F$2:F55&lt;&gt;0))),0)&gt;22,22,ROW()-IFERROR(INDEX(F$2:F55,MATCH(2,1/(F$2:F55&lt;&gt;0))),0))</f>
        <v>0</v>
      </c>
    </row>
    <row r="56" spans="1:7" x14ac:dyDescent="0.35">
      <c r="A56" s="5">
        <v>41759</v>
      </c>
      <c r="B56">
        <v>0.94099999999999995</v>
      </c>
      <c r="C56" s="16">
        <f t="shared" si="0"/>
        <v>-2.5</v>
      </c>
      <c r="D56" s="16">
        <f t="array" ref="D56">IFERROR(INDEX(C$2:C56,MATCH(2,1/(C$2:C56&lt;&gt;0))),0)</f>
        <v>-2.5</v>
      </c>
      <c r="E56" s="21">
        <f t="shared" si="1"/>
        <v>-2.5</v>
      </c>
      <c r="F56" s="16">
        <f>IF(AND(C56&lt;&gt;0,SUM(C$1:$D56)=SUM(C$1:$D56)),ROW(),0)</f>
        <v>56</v>
      </c>
      <c r="G56" s="16">
        <f t="array" ref="G56">IF(ROW()-IFERROR(INDEX(F$2:F56,MATCH(2,1/(F$2:F56&lt;&gt;0))),0)&gt;22,22,ROW()-IFERROR(INDEX(F$2:F56,MATCH(2,1/(F$2:F56&lt;&gt;0))),0))</f>
        <v>0</v>
      </c>
    </row>
    <row r="57" spans="1:7" x14ac:dyDescent="0.35">
      <c r="A57" s="5">
        <v>41764</v>
      </c>
      <c r="B57">
        <v>0.997</v>
      </c>
      <c r="C57" s="16">
        <f t="shared" si="0"/>
        <v>-5</v>
      </c>
      <c r="D57" s="16">
        <f t="array" ref="D57">IFERROR(INDEX(C$2:C57,MATCH(2,1/(C$2:C57&lt;&gt;0))),0)</f>
        <v>-5</v>
      </c>
      <c r="E57" s="21">
        <f t="shared" si="1"/>
        <v>-5</v>
      </c>
      <c r="F57" s="16">
        <f>IF(AND(C57&lt;&gt;0,SUM(C$1:$D57)=SUM(C$1:$D57)),ROW(),0)</f>
        <v>57</v>
      </c>
      <c r="G57" s="16">
        <f t="array" ref="G57">IF(ROW()-IFERROR(INDEX(F$2:F57,MATCH(2,1/(F$2:F57&lt;&gt;0))),0)&gt;22,22,ROW()-IFERROR(INDEX(F$2:F57,MATCH(2,1/(F$2:F57&lt;&gt;0))),0))</f>
        <v>0</v>
      </c>
    </row>
    <row r="58" spans="1:7" x14ac:dyDescent="0.35">
      <c r="A58" s="5">
        <v>41765</v>
      </c>
      <c r="B58">
        <v>0.98499999999999999</v>
      </c>
      <c r="C58" s="16">
        <f t="shared" si="0"/>
        <v>-5</v>
      </c>
      <c r="D58" s="16">
        <f t="array" ref="D58">IFERROR(INDEX(C$2:C58,MATCH(2,1/(C$2:C58&lt;&gt;0))),0)</f>
        <v>-5</v>
      </c>
      <c r="E58" s="21">
        <f t="shared" si="1"/>
        <v>-5</v>
      </c>
      <c r="F58" s="16">
        <f>IF(AND(C58&lt;&gt;0,SUM(C$1:$D58)=SUM(C$1:$D58)),ROW(),0)</f>
        <v>58</v>
      </c>
      <c r="G58" s="16">
        <f t="array" ref="G58">IF(ROW()-IFERROR(INDEX(F$2:F58,MATCH(2,1/(F$2:F58&lt;&gt;0))),0)&gt;22,22,ROW()-IFERROR(INDEX(F$2:F58,MATCH(2,1/(F$2:F58&lt;&gt;0))),0))</f>
        <v>0</v>
      </c>
    </row>
    <row r="59" spans="1:7" x14ac:dyDescent="0.35">
      <c r="A59" s="5">
        <v>41766</v>
      </c>
      <c r="B59">
        <v>0.94299999999999995</v>
      </c>
      <c r="C59" s="16">
        <f t="shared" si="0"/>
        <v>-2.5</v>
      </c>
      <c r="D59" s="16">
        <f t="array" ref="D59">IFERROR(INDEX(C$2:C59,MATCH(2,1/(C$2:C59&lt;&gt;0))),0)</f>
        <v>-2.5</v>
      </c>
      <c r="E59" s="21">
        <f t="shared" si="1"/>
        <v>-2.5</v>
      </c>
      <c r="F59" s="16">
        <f>IF(AND(C59&lt;&gt;0,SUM(C$1:$D59)=SUM(C$1:$D59)),ROW(),0)</f>
        <v>59</v>
      </c>
      <c r="G59" s="16">
        <f t="array" ref="G59">IF(ROW()-IFERROR(INDEX(F$2:F59,MATCH(2,1/(F$2:F59&lt;&gt;0))),0)&gt;22,22,ROW()-IFERROR(INDEX(F$2:F59,MATCH(2,1/(F$2:F59&lt;&gt;0))),0))</f>
        <v>0</v>
      </c>
    </row>
    <row r="60" spans="1:7" x14ac:dyDescent="0.35">
      <c r="A60" s="5">
        <v>41767</v>
      </c>
      <c r="B60">
        <v>0.98199999999999998</v>
      </c>
      <c r="C60" s="16">
        <f t="shared" si="0"/>
        <v>-5</v>
      </c>
      <c r="D60" s="16">
        <f t="array" ref="D60">IFERROR(INDEX(C$2:C60,MATCH(2,1/(C$2:C60&lt;&gt;0))),0)</f>
        <v>-5</v>
      </c>
      <c r="E60" s="21">
        <f t="shared" si="1"/>
        <v>-5</v>
      </c>
      <c r="F60" s="16">
        <f>IF(AND(C60&lt;&gt;0,SUM(C$1:$D60)=SUM(C$1:$D60)),ROW(),0)</f>
        <v>60</v>
      </c>
      <c r="G60" s="16">
        <f t="array" ref="G60">IF(ROW()-IFERROR(INDEX(F$2:F60,MATCH(2,1/(F$2:F60&lt;&gt;0))),0)&gt;22,22,ROW()-IFERROR(INDEX(F$2:F60,MATCH(2,1/(F$2:F60&lt;&gt;0))),0))</f>
        <v>0</v>
      </c>
    </row>
    <row r="61" spans="1:7" x14ac:dyDescent="0.35">
      <c r="A61" s="5">
        <v>41768</v>
      </c>
      <c r="B61">
        <v>0.95899999999999996</v>
      </c>
      <c r="C61" s="16">
        <f t="shared" si="0"/>
        <v>-2.5</v>
      </c>
      <c r="D61" s="16">
        <f t="array" ref="D61">IFERROR(INDEX(C$2:C61,MATCH(2,1/(C$2:C61&lt;&gt;0))),0)</f>
        <v>-2.5</v>
      </c>
      <c r="E61" s="21">
        <f t="shared" si="1"/>
        <v>-2.5</v>
      </c>
      <c r="F61" s="16">
        <f>IF(AND(C61&lt;&gt;0,SUM(C$1:$D61)=SUM(C$1:$D61)),ROW(),0)</f>
        <v>61</v>
      </c>
      <c r="G61" s="16">
        <f t="array" ref="G61">IF(ROW()-IFERROR(INDEX(F$2:F61,MATCH(2,1/(F$2:F61&lt;&gt;0))),0)&gt;22,22,ROW()-IFERROR(INDEX(F$2:F61,MATCH(2,1/(F$2:F61&lt;&gt;0))),0))</f>
        <v>0</v>
      </c>
    </row>
    <row r="62" spans="1:7" x14ac:dyDescent="0.35">
      <c r="A62" s="5">
        <v>41771</v>
      </c>
      <c r="B62">
        <v>0.998</v>
      </c>
      <c r="C62" s="16">
        <f t="shared" si="0"/>
        <v>-5</v>
      </c>
      <c r="D62" s="16">
        <f t="array" ref="D62">IFERROR(INDEX(C$2:C62,MATCH(2,1/(C$2:C62&lt;&gt;0))),0)</f>
        <v>-5</v>
      </c>
      <c r="E62" s="21">
        <f t="shared" si="1"/>
        <v>-5</v>
      </c>
      <c r="F62" s="16">
        <f>IF(AND(C62&lt;&gt;0,SUM(C$1:$D62)=SUM(C$1:$D62)),ROW(),0)</f>
        <v>62</v>
      </c>
      <c r="G62" s="16">
        <f t="array" ref="G62">IF(ROW()-IFERROR(INDEX(F$2:F62,MATCH(2,1/(F$2:F62&lt;&gt;0))),0)&gt;22,22,ROW()-IFERROR(INDEX(F$2:F62,MATCH(2,1/(F$2:F62&lt;&gt;0))),0))</f>
        <v>0</v>
      </c>
    </row>
    <row r="63" spans="1:7" x14ac:dyDescent="0.35">
      <c r="A63" s="5">
        <v>41772</v>
      </c>
      <c r="B63">
        <v>0.98599999999999999</v>
      </c>
      <c r="C63" s="16">
        <f t="shared" si="0"/>
        <v>-5</v>
      </c>
      <c r="D63" s="16">
        <f t="array" ref="D63">IFERROR(INDEX(C$2:C63,MATCH(2,1/(C$2:C63&lt;&gt;0))),0)</f>
        <v>-5</v>
      </c>
      <c r="E63" s="21">
        <f t="shared" si="1"/>
        <v>-5</v>
      </c>
      <c r="F63" s="16">
        <f>IF(AND(C63&lt;&gt;0,SUM(C$1:$D63)=SUM(C$1:$D63)),ROW(),0)</f>
        <v>63</v>
      </c>
      <c r="G63" s="16">
        <f t="array" ref="G63">IF(ROW()-IFERROR(INDEX(F$2:F63,MATCH(2,1/(F$2:F63&lt;&gt;0))),0)&gt;22,22,ROW()-IFERROR(INDEX(F$2:F63,MATCH(2,1/(F$2:F63&lt;&gt;0))),0))</f>
        <v>0</v>
      </c>
    </row>
    <row r="64" spans="1:7" x14ac:dyDescent="0.35">
      <c r="A64" s="5">
        <v>41773</v>
      </c>
      <c r="B64">
        <v>0.96499999999999997</v>
      </c>
      <c r="C64" s="16">
        <f t="shared" si="0"/>
        <v>-2.5</v>
      </c>
      <c r="D64" s="16">
        <f t="array" ref="D64">IFERROR(INDEX(C$2:C64,MATCH(2,1/(C$2:C64&lt;&gt;0))),0)</f>
        <v>-2.5</v>
      </c>
      <c r="E64" s="21">
        <f t="shared" si="1"/>
        <v>-2.5</v>
      </c>
      <c r="F64" s="16">
        <f>IF(AND(C64&lt;&gt;0,SUM(C$1:$D64)=SUM(C$1:$D64)),ROW(),0)</f>
        <v>64</v>
      </c>
      <c r="G64" s="16">
        <f t="array" ref="G64">IF(ROW()-IFERROR(INDEX(F$2:F64,MATCH(2,1/(F$2:F64&lt;&gt;0))),0)&gt;22,22,ROW()-IFERROR(INDEX(F$2:F64,MATCH(2,1/(F$2:F64&lt;&gt;0))),0))</f>
        <v>0</v>
      </c>
    </row>
    <row r="65" spans="1:7" x14ac:dyDescent="0.35">
      <c r="A65" s="5">
        <v>41774</v>
      </c>
      <c r="B65">
        <v>0.95099999999999996</v>
      </c>
      <c r="C65" s="16">
        <f t="shared" si="0"/>
        <v>-2.5</v>
      </c>
      <c r="D65" s="16">
        <f t="array" ref="D65">IFERROR(INDEX(C$2:C65,MATCH(2,1/(C$2:C65&lt;&gt;0))),0)</f>
        <v>-2.5</v>
      </c>
      <c r="E65" s="21">
        <f t="shared" si="1"/>
        <v>-2.5</v>
      </c>
      <c r="F65" s="16">
        <f>IF(AND(C65&lt;&gt;0,SUM(C$1:$D65)=SUM(C$1:$D65)),ROW(),0)</f>
        <v>65</v>
      </c>
      <c r="G65" s="16">
        <f t="array" ref="G65">IF(ROW()-IFERROR(INDEX(F$2:F65,MATCH(2,1/(F$2:F65&lt;&gt;0))),0)&gt;22,22,ROW()-IFERROR(INDEX(F$2:F65,MATCH(2,1/(F$2:F65&lt;&gt;0))),0))</f>
        <v>0</v>
      </c>
    </row>
    <row r="66" spans="1:7" x14ac:dyDescent="0.35">
      <c r="A66" s="5">
        <v>41775</v>
      </c>
      <c r="B66">
        <v>0.93899999999999995</v>
      </c>
      <c r="C66" s="16">
        <f t="shared" si="0"/>
        <v>-2.5</v>
      </c>
      <c r="D66" s="16">
        <f t="array" ref="D66">IFERROR(INDEX(C$2:C66,MATCH(2,1/(C$2:C66&lt;&gt;0))),0)</f>
        <v>-2.5</v>
      </c>
      <c r="E66" s="21">
        <f t="shared" si="1"/>
        <v>-2.5</v>
      </c>
      <c r="F66" s="16">
        <f>IF(AND(C66&lt;&gt;0,SUM(C$1:$D66)=SUM(C$1:$D66)),ROW(),0)</f>
        <v>66</v>
      </c>
      <c r="G66" s="16">
        <f t="array" ref="G66">IF(ROW()-IFERROR(INDEX(F$2:F66,MATCH(2,1/(F$2:F66&lt;&gt;0))),0)&gt;22,22,ROW()-IFERROR(INDEX(F$2:F66,MATCH(2,1/(F$2:F66&lt;&gt;0))),0))</f>
        <v>0</v>
      </c>
    </row>
    <row r="67" spans="1:7" x14ac:dyDescent="0.35">
      <c r="A67" s="5">
        <v>41778</v>
      </c>
      <c r="B67">
        <v>0.995</v>
      </c>
      <c r="C67" s="16">
        <f t="shared" ref="C67:C130" si="2">IF(B67&gt;0.98,-5,IF(B67&gt;0.9,-2.5,IF(B67&gt;0.3,0,IF(B67&gt;0.15,2.5,5))))</f>
        <v>-5</v>
      </c>
      <c r="D67" s="16">
        <f t="array" ref="D67">IFERROR(INDEX(C$2:C67,MATCH(2,1/(C$2:C67&lt;&gt;0))),0)</f>
        <v>-5</v>
      </c>
      <c r="E67" s="21">
        <f t="shared" ref="E67:E130" si="3">IF(D67=0,0,IF(D67&lt;0,-1*(ABS(D67)-G67*ABS(D67)/22),D67-G67*D67/22))</f>
        <v>-5</v>
      </c>
      <c r="F67" s="16">
        <f>IF(AND(C67&lt;&gt;0,SUM(C$1:$D67)=SUM(C$1:$D67)),ROW(),0)</f>
        <v>67</v>
      </c>
      <c r="G67" s="16">
        <f t="array" ref="G67">IF(ROW()-IFERROR(INDEX(F$2:F67,MATCH(2,1/(F$2:F67&lt;&gt;0))),0)&gt;22,22,ROW()-IFERROR(INDEX(F$2:F67,MATCH(2,1/(F$2:F67&lt;&gt;0))),0))</f>
        <v>0</v>
      </c>
    </row>
    <row r="68" spans="1:7" x14ac:dyDescent="0.35">
      <c r="A68" s="5">
        <v>41779</v>
      </c>
      <c r="B68">
        <v>0.96899999999999997</v>
      </c>
      <c r="C68" s="16">
        <f t="shared" si="2"/>
        <v>-2.5</v>
      </c>
      <c r="D68" s="16">
        <f t="array" ref="D68">IFERROR(INDEX(C$2:C68,MATCH(2,1/(C$2:C68&lt;&gt;0))),0)</f>
        <v>-2.5</v>
      </c>
      <c r="E68" s="21">
        <f t="shared" si="3"/>
        <v>-2.5</v>
      </c>
      <c r="F68" s="16">
        <f>IF(AND(C68&lt;&gt;0,SUM(C$1:$D68)=SUM(C$1:$D68)),ROW(),0)</f>
        <v>68</v>
      </c>
      <c r="G68" s="16">
        <f t="array" ref="G68">IF(ROW()-IFERROR(INDEX(F$2:F68,MATCH(2,1/(F$2:F68&lt;&gt;0))),0)&gt;22,22,ROW()-IFERROR(INDEX(F$2:F68,MATCH(2,1/(F$2:F68&lt;&gt;0))),0))</f>
        <v>0</v>
      </c>
    </row>
    <row r="69" spans="1:7" x14ac:dyDescent="0.35">
      <c r="A69" s="5">
        <v>41780</v>
      </c>
      <c r="B69">
        <v>0.99399999999999999</v>
      </c>
      <c r="C69" s="16">
        <f t="shared" si="2"/>
        <v>-5</v>
      </c>
      <c r="D69" s="16">
        <f t="array" ref="D69">IFERROR(INDEX(C$2:C69,MATCH(2,1/(C$2:C69&lt;&gt;0))),0)</f>
        <v>-5</v>
      </c>
      <c r="E69" s="21">
        <f t="shared" si="3"/>
        <v>-5</v>
      </c>
      <c r="F69" s="16">
        <f>IF(AND(C69&lt;&gt;0,SUM(C$1:$D69)=SUM(C$1:$D69)),ROW(),0)</f>
        <v>69</v>
      </c>
      <c r="G69" s="16">
        <f t="array" ref="G69">IF(ROW()-IFERROR(INDEX(F$2:F69,MATCH(2,1/(F$2:F69&lt;&gt;0))),0)&gt;22,22,ROW()-IFERROR(INDEX(F$2:F69,MATCH(2,1/(F$2:F69&lt;&gt;0))),0))</f>
        <v>0</v>
      </c>
    </row>
    <row r="70" spans="1:7" x14ac:dyDescent="0.35">
      <c r="A70" s="5">
        <v>41781</v>
      </c>
      <c r="B70">
        <v>0.95699999999999996</v>
      </c>
      <c r="C70" s="16">
        <f t="shared" si="2"/>
        <v>-2.5</v>
      </c>
      <c r="D70" s="16">
        <f t="array" ref="D70">IFERROR(INDEX(C$2:C70,MATCH(2,1/(C$2:C70&lt;&gt;0))),0)</f>
        <v>-2.5</v>
      </c>
      <c r="E70" s="21">
        <f t="shared" si="3"/>
        <v>-2.5</v>
      </c>
      <c r="F70" s="16">
        <f>IF(AND(C70&lt;&gt;0,SUM(C$1:$D70)=SUM(C$1:$D70)),ROW(),0)</f>
        <v>70</v>
      </c>
      <c r="G70" s="16">
        <f t="array" ref="G70">IF(ROW()-IFERROR(INDEX(F$2:F70,MATCH(2,1/(F$2:F70&lt;&gt;0))),0)&gt;22,22,ROW()-IFERROR(INDEX(F$2:F70,MATCH(2,1/(F$2:F70&lt;&gt;0))),0))</f>
        <v>0</v>
      </c>
    </row>
    <row r="71" spans="1:7" x14ac:dyDescent="0.35">
      <c r="A71" s="5">
        <v>41782</v>
      </c>
      <c r="B71">
        <v>0.95399999999999996</v>
      </c>
      <c r="C71" s="16">
        <f t="shared" si="2"/>
        <v>-2.5</v>
      </c>
      <c r="D71" s="16">
        <f t="array" ref="D71">IFERROR(INDEX(C$2:C71,MATCH(2,1/(C$2:C71&lt;&gt;0))),0)</f>
        <v>-2.5</v>
      </c>
      <c r="E71" s="21">
        <f t="shared" si="3"/>
        <v>-2.5</v>
      </c>
      <c r="F71" s="16">
        <f>IF(AND(C71&lt;&gt;0,SUM(C$1:$D71)=SUM(C$1:$D71)),ROW(),0)</f>
        <v>71</v>
      </c>
      <c r="G71" s="16">
        <f t="array" ref="G71">IF(ROW()-IFERROR(INDEX(F$2:F71,MATCH(2,1/(F$2:F71&lt;&gt;0))),0)&gt;22,22,ROW()-IFERROR(INDEX(F$2:F71,MATCH(2,1/(F$2:F71&lt;&gt;0))),0))</f>
        <v>0</v>
      </c>
    </row>
    <row r="72" spans="1:7" x14ac:dyDescent="0.35">
      <c r="A72" s="5">
        <v>41785</v>
      </c>
      <c r="B72">
        <v>0.96699999999999997</v>
      </c>
      <c r="C72" s="16">
        <f t="shared" si="2"/>
        <v>-2.5</v>
      </c>
      <c r="D72" s="16">
        <f t="array" ref="D72">IFERROR(INDEX(C$2:C72,MATCH(2,1/(C$2:C72&lt;&gt;0))),0)</f>
        <v>-2.5</v>
      </c>
      <c r="E72" s="21">
        <f t="shared" si="3"/>
        <v>-2.5</v>
      </c>
      <c r="F72" s="16">
        <f>IF(AND(C72&lt;&gt;0,SUM(C$1:$D72)=SUM(C$1:$D72)),ROW(),0)</f>
        <v>72</v>
      </c>
      <c r="G72" s="16">
        <f t="array" ref="G72">IF(ROW()-IFERROR(INDEX(F$2:F72,MATCH(2,1/(F$2:F72&lt;&gt;0))),0)&gt;22,22,ROW()-IFERROR(INDEX(F$2:F72,MATCH(2,1/(F$2:F72&lt;&gt;0))),0))</f>
        <v>0</v>
      </c>
    </row>
    <row r="73" spans="1:7" x14ac:dyDescent="0.35">
      <c r="A73" s="5">
        <v>41786</v>
      </c>
      <c r="B73">
        <v>0.97399999999999998</v>
      </c>
      <c r="C73" s="16">
        <f t="shared" si="2"/>
        <v>-2.5</v>
      </c>
      <c r="D73" s="16">
        <f t="array" ref="D73">IFERROR(INDEX(C$2:C73,MATCH(2,1/(C$2:C73&lt;&gt;0))),0)</f>
        <v>-2.5</v>
      </c>
      <c r="E73" s="21">
        <f t="shared" si="3"/>
        <v>-2.5</v>
      </c>
      <c r="F73" s="16">
        <f>IF(AND(C73&lt;&gt;0,SUM(C$1:$D73)=SUM(C$1:$D73)),ROW(),0)</f>
        <v>73</v>
      </c>
      <c r="G73" s="16">
        <f t="array" ref="G73">IF(ROW()-IFERROR(INDEX(F$2:F73,MATCH(2,1/(F$2:F73&lt;&gt;0))),0)&gt;22,22,ROW()-IFERROR(INDEX(F$2:F73,MATCH(2,1/(F$2:F73&lt;&gt;0))),0))</f>
        <v>0</v>
      </c>
    </row>
    <row r="74" spans="1:7" x14ac:dyDescent="0.35">
      <c r="A74" s="5">
        <v>41787</v>
      </c>
      <c r="B74">
        <v>0.99299999999999999</v>
      </c>
      <c r="C74" s="16">
        <f t="shared" si="2"/>
        <v>-5</v>
      </c>
      <c r="D74" s="16">
        <f t="array" ref="D74">IFERROR(INDEX(C$2:C74,MATCH(2,1/(C$2:C74&lt;&gt;0))),0)</f>
        <v>-5</v>
      </c>
      <c r="E74" s="21">
        <f t="shared" si="3"/>
        <v>-5</v>
      </c>
      <c r="F74" s="16">
        <f>IF(AND(C74&lt;&gt;0,SUM(C$1:$D74)=SUM(C$1:$D74)),ROW(),0)</f>
        <v>74</v>
      </c>
      <c r="G74" s="16">
        <f t="array" ref="G74">IF(ROW()-IFERROR(INDEX(F$2:F74,MATCH(2,1/(F$2:F74&lt;&gt;0))),0)&gt;22,22,ROW()-IFERROR(INDEX(F$2:F74,MATCH(2,1/(F$2:F74&lt;&gt;0))),0))</f>
        <v>0</v>
      </c>
    </row>
    <row r="75" spans="1:7" x14ac:dyDescent="0.35">
      <c r="A75" s="5">
        <v>41788</v>
      </c>
      <c r="B75">
        <v>0.95099999999999996</v>
      </c>
      <c r="C75" s="16">
        <f t="shared" si="2"/>
        <v>-2.5</v>
      </c>
      <c r="D75" s="16">
        <f t="array" ref="D75">IFERROR(INDEX(C$2:C75,MATCH(2,1/(C$2:C75&lt;&gt;0))),0)</f>
        <v>-2.5</v>
      </c>
      <c r="E75" s="21">
        <f t="shared" si="3"/>
        <v>-2.5</v>
      </c>
      <c r="F75" s="16">
        <f>IF(AND(C75&lt;&gt;0,SUM(C$1:$D75)=SUM(C$1:$D75)),ROW(),0)</f>
        <v>75</v>
      </c>
      <c r="G75" s="16">
        <f t="array" ref="G75">IF(ROW()-IFERROR(INDEX(F$2:F75,MATCH(2,1/(F$2:F75&lt;&gt;0))),0)&gt;22,22,ROW()-IFERROR(INDEX(F$2:F75,MATCH(2,1/(F$2:F75&lt;&gt;0))),0))</f>
        <v>0</v>
      </c>
    </row>
    <row r="76" spans="1:7" x14ac:dyDescent="0.35">
      <c r="A76" s="5">
        <v>41789</v>
      </c>
      <c r="B76">
        <v>0.95099999999999996</v>
      </c>
      <c r="C76" s="16">
        <f t="shared" si="2"/>
        <v>-2.5</v>
      </c>
      <c r="D76" s="16">
        <f t="array" ref="D76">IFERROR(INDEX(C$2:C76,MATCH(2,1/(C$2:C76&lt;&gt;0))),0)</f>
        <v>-2.5</v>
      </c>
      <c r="E76" s="21">
        <f t="shared" si="3"/>
        <v>-2.5</v>
      </c>
      <c r="F76" s="16">
        <f>IF(AND(C76&lt;&gt;0,SUM(C$1:$D76)=SUM(C$1:$D76)),ROW(),0)</f>
        <v>76</v>
      </c>
      <c r="G76" s="16">
        <f t="array" ref="G76">IF(ROW()-IFERROR(INDEX(F$2:F76,MATCH(2,1/(F$2:F76&lt;&gt;0))),0)&gt;22,22,ROW()-IFERROR(INDEX(F$2:F76,MATCH(2,1/(F$2:F76&lt;&gt;0))),0))</f>
        <v>0</v>
      </c>
    </row>
    <row r="77" spans="1:7" x14ac:dyDescent="0.35">
      <c r="A77" s="5">
        <v>41793</v>
      </c>
      <c r="B77">
        <v>0.99299999999999999</v>
      </c>
      <c r="C77" s="16">
        <f t="shared" si="2"/>
        <v>-5</v>
      </c>
      <c r="D77" s="16">
        <f t="array" ref="D77">IFERROR(INDEX(C$2:C77,MATCH(2,1/(C$2:C77&lt;&gt;0))),0)</f>
        <v>-5</v>
      </c>
      <c r="E77" s="21">
        <f t="shared" si="3"/>
        <v>-5</v>
      </c>
      <c r="F77" s="16">
        <f>IF(AND(C77&lt;&gt;0,SUM(C$1:$D77)=SUM(C$1:$D77)),ROW(),0)</f>
        <v>77</v>
      </c>
      <c r="G77" s="16">
        <f t="array" ref="G77">IF(ROW()-IFERROR(INDEX(F$2:F77,MATCH(2,1/(F$2:F77&lt;&gt;0))),0)&gt;22,22,ROW()-IFERROR(INDEX(F$2:F77,MATCH(2,1/(F$2:F77&lt;&gt;0))),0))</f>
        <v>0</v>
      </c>
    </row>
    <row r="78" spans="1:7" x14ac:dyDescent="0.35">
      <c r="A78" s="5">
        <v>41794</v>
      </c>
      <c r="B78">
        <v>0.97299999999999998</v>
      </c>
      <c r="C78" s="16">
        <f t="shared" si="2"/>
        <v>-2.5</v>
      </c>
      <c r="D78" s="16">
        <f t="array" ref="D78">IFERROR(INDEX(C$2:C78,MATCH(2,1/(C$2:C78&lt;&gt;0))),0)</f>
        <v>-2.5</v>
      </c>
      <c r="E78" s="21">
        <f t="shared" si="3"/>
        <v>-2.5</v>
      </c>
      <c r="F78" s="16">
        <f>IF(AND(C78&lt;&gt;0,SUM(C$1:$D78)=SUM(C$1:$D78)),ROW(),0)</f>
        <v>78</v>
      </c>
      <c r="G78" s="16">
        <f t="array" ref="G78">IF(ROW()-IFERROR(INDEX(F$2:F78,MATCH(2,1/(F$2:F78&lt;&gt;0))),0)&gt;22,22,ROW()-IFERROR(INDEX(F$2:F78,MATCH(2,1/(F$2:F78&lt;&gt;0))),0))</f>
        <v>0</v>
      </c>
    </row>
    <row r="79" spans="1:7" x14ac:dyDescent="0.35">
      <c r="A79" s="5">
        <v>41795</v>
      </c>
      <c r="B79">
        <v>0.94899999999999995</v>
      </c>
      <c r="C79" s="16">
        <f t="shared" si="2"/>
        <v>-2.5</v>
      </c>
      <c r="D79" s="16">
        <f t="array" ref="D79">IFERROR(INDEX(C$2:C79,MATCH(2,1/(C$2:C79&lt;&gt;0))),0)</f>
        <v>-2.5</v>
      </c>
      <c r="E79" s="21">
        <f t="shared" si="3"/>
        <v>-2.5</v>
      </c>
      <c r="F79" s="16">
        <f>IF(AND(C79&lt;&gt;0,SUM(C$1:$D79)=SUM(C$1:$D79)),ROW(),0)</f>
        <v>79</v>
      </c>
      <c r="G79" s="16">
        <f t="array" ref="G79">IF(ROW()-IFERROR(INDEX(F$2:F79,MATCH(2,1/(F$2:F79&lt;&gt;0))),0)&gt;22,22,ROW()-IFERROR(INDEX(F$2:F79,MATCH(2,1/(F$2:F79&lt;&gt;0))),0))</f>
        <v>0</v>
      </c>
    </row>
    <row r="80" spans="1:7" x14ac:dyDescent="0.35">
      <c r="A80" s="5">
        <v>41796</v>
      </c>
      <c r="B80">
        <v>0.93799999999999994</v>
      </c>
      <c r="C80" s="16">
        <f t="shared" si="2"/>
        <v>-2.5</v>
      </c>
      <c r="D80" s="16">
        <f t="array" ref="D80">IFERROR(INDEX(C$2:C80,MATCH(2,1/(C$2:C80&lt;&gt;0))),0)</f>
        <v>-2.5</v>
      </c>
      <c r="E80" s="21">
        <f t="shared" si="3"/>
        <v>-2.5</v>
      </c>
      <c r="F80" s="16">
        <f>IF(AND(C80&lt;&gt;0,SUM(C$1:$D80)=SUM(C$1:$D80)),ROW(),0)</f>
        <v>80</v>
      </c>
      <c r="G80" s="16">
        <f t="array" ref="G80">IF(ROW()-IFERROR(INDEX(F$2:F80,MATCH(2,1/(F$2:F80&lt;&gt;0))),0)&gt;22,22,ROW()-IFERROR(INDEX(F$2:F80,MATCH(2,1/(F$2:F80&lt;&gt;0))),0))</f>
        <v>0</v>
      </c>
    </row>
    <row r="81" spans="1:7" x14ac:dyDescent="0.35">
      <c r="A81" s="5">
        <v>41799</v>
      </c>
      <c r="B81">
        <v>0.98699999999999999</v>
      </c>
      <c r="C81" s="16">
        <f t="shared" si="2"/>
        <v>-5</v>
      </c>
      <c r="D81" s="16">
        <f t="array" ref="D81">IFERROR(INDEX(C$2:C81,MATCH(2,1/(C$2:C81&lt;&gt;0))),0)</f>
        <v>-5</v>
      </c>
      <c r="E81" s="21">
        <f t="shared" si="3"/>
        <v>-5</v>
      </c>
      <c r="F81" s="16">
        <f>IF(AND(C81&lt;&gt;0,SUM(C$1:$D81)=SUM(C$1:$D81)),ROW(),0)</f>
        <v>81</v>
      </c>
      <c r="G81" s="16">
        <f t="array" ref="G81">IF(ROW()-IFERROR(INDEX(F$2:F81,MATCH(2,1/(F$2:F81&lt;&gt;0))),0)&gt;22,22,ROW()-IFERROR(INDEX(F$2:F81,MATCH(2,1/(F$2:F81&lt;&gt;0))),0))</f>
        <v>0</v>
      </c>
    </row>
    <row r="82" spans="1:7" x14ac:dyDescent="0.35">
      <c r="A82" s="5">
        <v>41800</v>
      </c>
      <c r="B82">
        <v>0.99099999999999999</v>
      </c>
      <c r="C82" s="16">
        <f t="shared" si="2"/>
        <v>-5</v>
      </c>
      <c r="D82" s="16">
        <f t="array" ref="D82">IFERROR(INDEX(C$2:C82,MATCH(2,1/(C$2:C82&lt;&gt;0))),0)</f>
        <v>-5</v>
      </c>
      <c r="E82" s="21">
        <f t="shared" si="3"/>
        <v>-5</v>
      </c>
      <c r="F82" s="16">
        <f>IF(AND(C82&lt;&gt;0,SUM(C$1:$D82)=SUM(C$1:$D82)),ROW(),0)</f>
        <v>82</v>
      </c>
      <c r="G82" s="16">
        <f t="array" ref="G82">IF(ROW()-IFERROR(INDEX(F$2:F82,MATCH(2,1/(F$2:F82&lt;&gt;0))),0)&gt;22,22,ROW()-IFERROR(INDEX(F$2:F82,MATCH(2,1/(F$2:F82&lt;&gt;0))),0))</f>
        <v>0</v>
      </c>
    </row>
    <row r="83" spans="1:7" x14ac:dyDescent="0.35">
      <c r="A83" s="5">
        <v>41801</v>
      </c>
      <c r="B83">
        <v>0.95899999999999996</v>
      </c>
      <c r="C83" s="16">
        <f t="shared" si="2"/>
        <v>-2.5</v>
      </c>
      <c r="D83" s="16">
        <f t="array" ref="D83">IFERROR(INDEX(C$2:C83,MATCH(2,1/(C$2:C83&lt;&gt;0))),0)</f>
        <v>-2.5</v>
      </c>
      <c r="E83" s="21">
        <f t="shared" si="3"/>
        <v>-2.5</v>
      </c>
      <c r="F83" s="16">
        <f>IF(AND(C83&lt;&gt;0,SUM(C$1:$D83)=SUM(C$1:$D83)),ROW(),0)</f>
        <v>83</v>
      </c>
      <c r="G83" s="16">
        <f t="array" ref="G83">IF(ROW()-IFERROR(INDEX(F$2:F83,MATCH(2,1/(F$2:F83&lt;&gt;0))),0)&gt;22,22,ROW()-IFERROR(INDEX(F$2:F83,MATCH(2,1/(F$2:F83&lt;&gt;0))),0))</f>
        <v>0</v>
      </c>
    </row>
    <row r="84" spans="1:7" x14ac:dyDescent="0.35">
      <c r="A84" s="5">
        <v>41802</v>
      </c>
      <c r="B84">
        <v>0.94299999999999995</v>
      </c>
      <c r="C84" s="16">
        <f t="shared" si="2"/>
        <v>-2.5</v>
      </c>
      <c r="D84" s="16">
        <f t="array" ref="D84">IFERROR(INDEX(C$2:C84,MATCH(2,1/(C$2:C84&lt;&gt;0))),0)</f>
        <v>-2.5</v>
      </c>
      <c r="E84" s="21">
        <f t="shared" si="3"/>
        <v>-2.5</v>
      </c>
      <c r="F84" s="16">
        <f>IF(AND(C84&lt;&gt;0,SUM(C$1:$D84)=SUM(C$1:$D84)),ROW(),0)</f>
        <v>84</v>
      </c>
      <c r="G84" s="16">
        <f t="array" ref="G84">IF(ROW()-IFERROR(INDEX(F$2:F84,MATCH(2,1/(F$2:F84&lt;&gt;0))),0)&gt;22,22,ROW()-IFERROR(INDEX(F$2:F84,MATCH(2,1/(F$2:F84&lt;&gt;0))),0))</f>
        <v>0</v>
      </c>
    </row>
    <row r="85" spans="1:7" x14ac:dyDescent="0.35">
      <c r="A85" s="5">
        <v>41803</v>
      </c>
      <c r="B85">
        <v>0.95099999999999996</v>
      </c>
      <c r="C85" s="16">
        <f t="shared" si="2"/>
        <v>-2.5</v>
      </c>
      <c r="D85" s="16">
        <f t="array" ref="D85">IFERROR(INDEX(C$2:C85,MATCH(2,1/(C$2:C85&lt;&gt;0))),0)</f>
        <v>-2.5</v>
      </c>
      <c r="E85" s="21">
        <f t="shared" si="3"/>
        <v>-2.5</v>
      </c>
      <c r="F85" s="16">
        <f>IF(AND(C85&lt;&gt;0,SUM(C$1:$D85)=SUM(C$1:$D85)),ROW(),0)</f>
        <v>85</v>
      </c>
      <c r="G85" s="16">
        <f t="array" ref="G85">IF(ROW()-IFERROR(INDEX(F$2:F85,MATCH(2,1/(F$2:F85&lt;&gt;0))),0)&gt;22,22,ROW()-IFERROR(INDEX(F$2:F85,MATCH(2,1/(F$2:F85&lt;&gt;0))),0))</f>
        <v>0</v>
      </c>
    </row>
    <row r="86" spans="1:7" x14ac:dyDescent="0.35">
      <c r="A86" s="5">
        <v>41806</v>
      </c>
      <c r="B86">
        <v>0.97099999999999997</v>
      </c>
      <c r="C86" s="16">
        <f t="shared" si="2"/>
        <v>-2.5</v>
      </c>
      <c r="D86" s="16">
        <f t="array" ref="D86">IFERROR(INDEX(C$2:C86,MATCH(2,1/(C$2:C86&lt;&gt;0))),0)</f>
        <v>-2.5</v>
      </c>
      <c r="E86" s="21">
        <f t="shared" si="3"/>
        <v>-2.5</v>
      </c>
      <c r="F86" s="16">
        <f>IF(AND(C86&lt;&gt;0,SUM(C$1:$D86)=SUM(C$1:$D86)),ROW(),0)</f>
        <v>86</v>
      </c>
      <c r="G86" s="16">
        <f t="array" ref="G86">IF(ROW()-IFERROR(INDEX(F$2:F86,MATCH(2,1/(F$2:F86&lt;&gt;0))),0)&gt;22,22,ROW()-IFERROR(INDEX(F$2:F86,MATCH(2,1/(F$2:F86&lt;&gt;0))),0))</f>
        <v>0</v>
      </c>
    </row>
    <row r="87" spans="1:7" x14ac:dyDescent="0.35">
      <c r="A87" s="5">
        <v>41807</v>
      </c>
      <c r="B87">
        <v>0.98499999999999999</v>
      </c>
      <c r="C87" s="16">
        <f t="shared" si="2"/>
        <v>-5</v>
      </c>
      <c r="D87" s="16">
        <f t="array" ref="D87">IFERROR(INDEX(C$2:C87,MATCH(2,1/(C$2:C87&lt;&gt;0))),0)</f>
        <v>-5</v>
      </c>
      <c r="E87" s="21">
        <f t="shared" si="3"/>
        <v>-5</v>
      </c>
      <c r="F87" s="16">
        <f>IF(AND(C87&lt;&gt;0,SUM(C$1:$D87)=SUM(C$1:$D87)),ROW(),0)</f>
        <v>87</v>
      </c>
      <c r="G87" s="16">
        <f t="array" ref="G87">IF(ROW()-IFERROR(INDEX(F$2:F87,MATCH(2,1/(F$2:F87&lt;&gt;0))),0)&gt;22,22,ROW()-IFERROR(INDEX(F$2:F87,MATCH(2,1/(F$2:F87&lt;&gt;0))),0))</f>
        <v>0</v>
      </c>
    </row>
    <row r="88" spans="1:7" x14ac:dyDescent="0.35">
      <c r="A88" s="5">
        <v>41808</v>
      </c>
      <c r="B88">
        <v>0.995</v>
      </c>
      <c r="C88" s="16">
        <f t="shared" si="2"/>
        <v>-5</v>
      </c>
      <c r="D88" s="16">
        <f t="array" ref="D88">IFERROR(INDEX(C$2:C88,MATCH(2,1/(C$2:C88&lt;&gt;0))),0)</f>
        <v>-5</v>
      </c>
      <c r="E88" s="21">
        <f t="shared" si="3"/>
        <v>-5</v>
      </c>
      <c r="F88" s="16">
        <f>IF(AND(C88&lt;&gt;0,SUM(C$1:$D88)=SUM(C$1:$D88)),ROW(),0)</f>
        <v>88</v>
      </c>
      <c r="G88" s="16">
        <f t="array" ref="G88">IF(ROW()-IFERROR(INDEX(F$2:F88,MATCH(2,1/(F$2:F88&lt;&gt;0))),0)&gt;22,22,ROW()-IFERROR(INDEX(F$2:F88,MATCH(2,1/(F$2:F88&lt;&gt;0))),0))</f>
        <v>0</v>
      </c>
    </row>
    <row r="89" spans="1:7" x14ac:dyDescent="0.35">
      <c r="A89" s="5">
        <v>41809</v>
      </c>
      <c r="B89">
        <v>0.99099999999999999</v>
      </c>
      <c r="C89" s="16">
        <f t="shared" si="2"/>
        <v>-5</v>
      </c>
      <c r="D89" s="16">
        <f t="array" ref="D89">IFERROR(INDEX(C$2:C89,MATCH(2,1/(C$2:C89&lt;&gt;0))),0)</f>
        <v>-5</v>
      </c>
      <c r="E89" s="21">
        <f t="shared" si="3"/>
        <v>-5</v>
      </c>
      <c r="F89" s="16">
        <f>IF(AND(C89&lt;&gt;0,SUM(C$1:$D89)=SUM(C$1:$D89)),ROW(),0)</f>
        <v>89</v>
      </c>
      <c r="G89" s="16">
        <f t="array" ref="G89">IF(ROW()-IFERROR(INDEX(F$2:F89,MATCH(2,1/(F$2:F89&lt;&gt;0))),0)&gt;22,22,ROW()-IFERROR(INDEX(F$2:F89,MATCH(2,1/(F$2:F89&lt;&gt;0))),0))</f>
        <v>0</v>
      </c>
    </row>
    <row r="90" spans="1:7" x14ac:dyDescent="0.35">
      <c r="A90" s="5">
        <v>41810</v>
      </c>
      <c r="B90">
        <v>0.97899999999999998</v>
      </c>
      <c r="C90" s="16">
        <f t="shared" si="2"/>
        <v>-2.5</v>
      </c>
      <c r="D90" s="16">
        <f t="array" ref="D90">IFERROR(INDEX(C$2:C90,MATCH(2,1/(C$2:C90&lt;&gt;0))),0)</f>
        <v>-2.5</v>
      </c>
      <c r="E90" s="21">
        <f t="shared" si="3"/>
        <v>-2.5</v>
      </c>
      <c r="F90" s="16">
        <f>IF(AND(C90&lt;&gt;0,SUM(C$1:$D90)=SUM(C$1:$D90)),ROW(),0)</f>
        <v>90</v>
      </c>
      <c r="G90" s="16">
        <f t="array" ref="G90">IF(ROW()-IFERROR(INDEX(F$2:F90,MATCH(2,1/(F$2:F90&lt;&gt;0))),0)&gt;22,22,ROW()-IFERROR(INDEX(F$2:F90,MATCH(2,1/(F$2:F90&lt;&gt;0))),0))</f>
        <v>0</v>
      </c>
    </row>
    <row r="91" spans="1:7" x14ac:dyDescent="0.35">
      <c r="A91" s="5">
        <v>41813</v>
      </c>
      <c r="B91">
        <v>0.94599999999999995</v>
      </c>
      <c r="C91" s="16">
        <f t="shared" si="2"/>
        <v>-2.5</v>
      </c>
      <c r="D91" s="16">
        <f t="array" ref="D91">IFERROR(INDEX(C$2:C91,MATCH(2,1/(C$2:C91&lt;&gt;0))),0)</f>
        <v>-2.5</v>
      </c>
      <c r="E91" s="21">
        <f t="shared" si="3"/>
        <v>-2.5</v>
      </c>
      <c r="F91" s="16">
        <f>IF(AND(C91&lt;&gt;0,SUM(C$1:$D91)=SUM(C$1:$D91)),ROW(),0)</f>
        <v>91</v>
      </c>
      <c r="G91" s="16">
        <f t="array" ref="G91">IF(ROW()-IFERROR(INDEX(F$2:F91,MATCH(2,1/(F$2:F91&lt;&gt;0))),0)&gt;22,22,ROW()-IFERROR(INDEX(F$2:F91,MATCH(2,1/(F$2:F91&lt;&gt;0))),0))</f>
        <v>0</v>
      </c>
    </row>
    <row r="92" spans="1:7" x14ac:dyDescent="0.35">
      <c r="A92" s="5">
        <v>41814</v>
      </c>
      <c r="B92">
        <v>0.95099999999999996</v>
      </c>
      <c r="C92" s="16">
        <f t="shared" si="2"/>
        <v>-2.5</v>
      </c>
      <c r="D92" s="16">
        <f t="array" ref="D92">IFERROR(INDEX(C$2:C92,MATCH(2,1/(C$2:C92&lt;&gt;0))),0)</f>
        <v>-2.5</v>
      </c>
      <c r="E92" s="21">
        <f t="shared" si="3"/>
        <v>-2.5</v>
      </c>
      <c r="F92" s="16">
        <f>IF(AND(C92&lt;&gt;0,SUM(C$1:$D92)=SUM(C$1:$D92)),ROW(),0)</f>
        <v>92</v>
      </c>
      <c r="G92" s="16">
        <f t="array" ref="G92">IF(ROW()-IFERROR(INDEX(F$2:F92,MATCH(2,1/(F$2:F92&lt;&gt;0))),0)&gt;22,22,ROW()-IFERROR(INDEX(F$2:F92,MATCH(2,1/(F$2:F92&lt;&gt;0))),0))</f>
        <v>0</v>
      </c>
    </row>
    <row r="93" spans="1:7" x14ac:dyDescent="0.35">
      <c r="A93" s="5">
        <v>41815</v>
      </c>
      <c r="B93">
        <v>0.93799999999999994</v>
      </c>
      <c r="C93" s="16">
        <f t="shared" si="2"/>
        <v>-2.5</v>
      </c>
      <c r="D93" s="16">
        <f t="array" ref="D93">IFERROR(INDEX(C$2:C93,MATCH(2,1/(C$2:C93&lt;&gt;0))),0)</f>
        <v>-2.5</v>
      </c>
      <c r="E93" s="21">
        <f t="shared" si="3"/>
        <v>-2.5</v>
      </c>
      <c r="F93" s="16">
        <f>IF(AND(C93&lt;&gt;0,SUM(C$1:$D93)=SUM(C$1:$D93)),ROW(),0)</f>
        <v>93</v>
      </c>
      <c r="G93" s="16">
        <f t="array" ref="G93">IF(ROW()-IFERROR(INDEX(F$2:F93,MATCH(2,1/(F$2:F93&lt;&gt;0))),0)&gt;22,22,ROW()-IFERROR(INDEX(F$2:F93,MATCH(2,1/(F$2:F93&lt;&gt;0))),0))</f>
        <v>0</v>
      </c>
    </row>
    <row r="94" spans="1:7" x14ac:dyDescent="0.35">
      <c r="A94" s="5">
        <v>41816</v>
      </c>
      <c r="B94">
        <v>0.89500000000000002</v>
      </c>
      <c r="C94" s="16">
        <f t="shared" si="2"/>
        <v>0</v>
      </c>
      <c r="D94" s="16">
        <f t="array" ref="D94">IFERROR(INDEX(C$2:C94,MATCH(2,1/(C$2:C94&lt;&gt;0))),0)</f>
        <v>-2.5</v>
      </c>
      <c r="E94" s="21">
        <f t="shared" si="3"/>
        <v>-2.3863636363636362</v>
      </c>
      <c r="F94" s="16">
        <f>IF(AND(C94&lt;&gt;0,SUM(C$1:$D94)=SUM(C$1:$D94)),ROW(),0)</f>
        <v>0</v>
      </c>
      <c r="G94" s="16">
        <f t="array" ref="G94">IF(ROW()-IFERROR(INDEX(F$2:F94,MATCH(2,1/(F$2:F94&lt;&gt;0))),0)&gt;22,22,ROW()-IFERROR(INDEX(F$2:F94,MATCH(2,1/(F$2:F94&lt;&gt;0))),0))</f>
        <v>1</v>
      </c>
    </row>
    <row r="95" spans="1:7" x14ac:dyDescent="0.35">
      <c r="A95" s="5">
        <v>41817</v>
      </c>
      <c r="B95">
        <v>0.91500000000000004</v>
      </c>
      <c r="C95" s="16">
        <f t="shared" si="2"/>
        <v>-2.5</v>
      </c>
      <c r="D95" s="16">
        <f t="array" ref="D95">IFERROR(INDEX(C$2:C95,MATCH(2,1/(C$2:C95&lt;&gt;0))),0)</f>
        <v>-2.5</v>
      </c>
      <c r="E95" s="21">
        <f t="shared" si="3"/>
        <v>-2.5</v>
      </c>
      <c r="F95" s="16">
        <f>IF(AND(C95&lt;&gt;0,SUM(C$1:$D95)=SUM(C$1:$D95)),ROW(),0)</f>
        <v>95</v>
      </c>
      <c r="G95" s="16">
        <f t="array" ref="G95">IF(ROW()-IFERROR(INDEX(F$2:F95,MATCH(2,1/(F$2:F95&lt;&gt;0))),0)&gt;22,22,ROW()-IFERROR(INDEX(F$2:F95,MATCH(2,1/(F$2:F95&lt;&gt;0))),0))</f>
        <v>0</v>
      </c>
    </row>
    <row r="96" spans="1:7" x14ac:dyDescent="0.35">
      <c r="A96" s="5">
        <v>41820</v>
      </c>
      <c r="B96">
        <v>0.97099999999999997</v>
      </c>
      <c r="C96" s="16">
        <f t="shared" si="2"/>
        <v>-2.5</v>
      </c>
      <c r="D96" s="16">
        <f t="array" ref="D96">IFERROR(INDEX(C$2:C96,MATCH(2,1/(C$2:C96&lt;&gt;0))),0)</f>
        <v>-2.5</v>
      </c>
      <c r="E96" s="21">
        <f t="shared" si="3"/>
        <v>-2.5</v>
      </c>
      <c r="F96" s="16">
        <f>IF(AND(C96&lt;&gt;0,SUM(C$1:$D96)=SUM(C$1:$D96)),ROW(),0)</f>
        <v>96</v>
      </c>
      <c r="G96" s="16">
        <f t="array" ref="G96">IF(ROW()-IFERROR(INDEX(F$2:F96,MATCH(2,1/(F$2:F96&lt;&gt;0))),0)&gt;22,22,ROW()-IFERROR(INDEX(F$2:F96,MATCH(2,1/(F$2:F96&lt;&gt;0))),0))</f>
        <v>0</v>
      </c>
    </row>
    <row r="97" spans="1:7" x14ac:dyDescent="0.35">
      <c r="A97" s="5">
        <v>41821</v>
      </c>
      <c r="B97">
        <v>0.91900000000000004</v>
      </c>
      <c r="C97" s="16">
        <f t="shared" si="2"/>
        <v>-2.5</v>
      </c>
      <c r="D97" s="16">
        <f t="array" ref="D97">IFERROR(INDEX(C$2:C97,MATCH(2,1/(C$2:C97&lt;&gt;0))),0)</f>
        <v>-2.5</v>
      </c>
      <c r="E97" s="21">
        <f t="shared" si="3"/>
        <v>-2.5</v>
      </c>
      <c r="F97" s="16">
        <f>IF(AND(C97&lt;&gt;0,SUM(C$1:$D97)=SUM(C$1:$D97)),ROW(),0)</f>
        <v>97</v>
      </c>
      <c r="G97" s="16">
        <f t="array" ref="G97">IF(ROW()-IFERROR(INDEX(F$2:F97,MATCH(2,1/(F$2:F97&lt;&gt;0))),0)&gt;22,22,ROW()-IFERROR(INDEX(F$2:F97,MATCH(2,1/(F$2:F97&lt;&gt;0))),0))</f>
        <v>0</v>
      </c>
    </row>
    <row r="98" spans="1:7" x14ac:dyDescent="0.35">
      <c r="A98" s="5">
        <v>41822</v>
      </c>
      <c r="B98">
        <v>0.92900000000000005</v>
      </c>
      <c r="C98" s="16">
        <f t="shared" si="2"/>
        <v>-2.5</v>
      </c>
      <c r="D98" s="16">
        <f t="array" ref="D98">IFERROR(INDEX(C$2:C98,MATCH(2,1/(C$2:C98&lt;&gt;0))),0)</f>
        <v>-2.5</v>
      </c>
      <c r="E98" s="21">
        <f t="shared" si="3"/>
        <v>-2.5</v>
      </c>
      <c r="F98" s="16">
        <f>IF(AND(C98&lt;&gt;0,SUM(C$1:$D98)=SUM(C$1:$D98)),ROW(),0)</f>
        <v>98</v>
      </c>
      <c r="G98" s="16">
        <f t="array" ref="G98">IF(ROW()-IFERROR(INDEX(F$2:F98,MATCH(2,1/(F$2:F98&lt;&gt;0))),0)&gt;22,22,ROW()-IFERROR(INDEX(F$2:F98,MATCH(2,1/(F$2:F98&lt;&gt;0))),0))</f>
        <v>0</v>
      </c>
    </row>
    <row r="99" spans="1:7" x14ac:dyDescent="0.35">
      <c r="A99" s="5">
        <v>41823</v>
      </c>
      <c r="B99">
        <v>0.96099999999999997</v>
      </c>
      <c r="C99" s="16">
        <f t="shared" si="2"/>
        <v>-2.5</v>
      </c>
      <c r="D99" s="16">
        <f t="array" ref="D99">IFERROR(INDEX(C$2:C99,MATCH(2,1/(C$2:C99&lt;&gt;0))),0)</f>
        <v>-2.5</v>
      </c>
      <c r="E99" s="21">
        <f t="shared" si="3"/>
        <v>-2.5</v>
      </c>
      <c r="F99" s="16">
        <f>IF(AND(C99&lt;&gt;0,SUM(C$1:$D99)=SUM(C$1:$D99)),ROW(),0)</f>
        <v>99</v>
      </c>
      <c r="G99" s="16">
        <f t="array" ref="G99">IF(ROW()-IFERROR(INDEX(F$2:F99,MATCH(2,1/(F$2:F99&lt;&gt;0))),0)&gt;22,22,ROW()-IFERROR(INDEX(F$2:F99,MATCH(2,1/(F$2:F99&lt;&gt;0))),0))</f>
        <v>0</v>
      </c>
    </row>
    <row r="100" spans="1:7" x14ac:dyDescent="0.35">
      <c r="A100" s="5">
        <v>41824</v>
      </c>
      <c r="B100">
        <v>0.91400000000000003</v>
      </c>
      <c r="C100" s="16">
        <f t="shared" si="2"/>
        <v>-2.5</v>
      </c>
      <c r="D100" s="16">
        <f t="array" ref="D100">IFERROR(INDEX(C$2:C100,MATCH(2,1/(C$2:C100&lt;&gt;0))),0)</f>
        <v>-2.5</v>
      </c>
      <c r="E100" s="21">
        <f t="shared" si="3"/>
        <v>-2.5</v>
      </c>
      <c r="F100" s="16">
        <f>IF(AND(C100&lt;&gt;0,SUM(C$1:$D100)=SUM(C$1:$D100)),ROW(),0)</f>
        <v>100</v>
      </c>
      <c r="G100" s="16">
        <f t="array" ref="G100">IF(ROW()-IFERROR(INDEX(F$2:F100,MATCH(2,1/(F$2:F100&lt;&gt;0))),0)&gt;22,22,ROW()-IFERROR(INDEX(F$2:F100,MATCH(2,1/(F$2:F100&lt;&gt;0))),0))</f>
        <v>0</v>
      </c>
    </row>
    <row r="101" spans="1:7" x14ac:dyDescent="0.35">
      <c r="A101" s="5">
        <v>41827</v>
      </c>
      <c r="B101">
        <v>0.97399999999999998</v>
      </c>
      <c r="C101" s="16">
        <f t="shared" si="2"/>
        <v>-2.5</v>
      </c>
      <c r="D101" s="16">
        <f t="array" ref="D101">IFERROR(INDEX(C$2:C101,MATCH(2,1/(C$2:C101&lt;&gt;0))),0)</f>
        <v>-2.5</v>
      </c>
      <c r="E101" s="21">
        <f t="shared" si="3"/>
        <v>-2.5</v>
      </c>
      <c r="F101" s="16">
        <f>IF(AND(C101&lt;&gt;0,SUM(C$1:$D101)=SUM(C$1:$D101)),ROW(),0)</f>
        <v>101</v>
      </c>
      <c r="G101" s="16">
        <f t="array" ref="G101">IF(ROW()-IFERROR(INDEX(F$2:F101,MATCH(2,1/(F$2:F101&lt;&gt;0))),0)&gt;22,22,ROW()-IFERROR(INDEX(F$2:F101,MATCH(2,1/(F$2:F101&lt;&gt;0))),0))</f>
        <v>0</v>
      </c>
    </row>
    <row r="102" spans="1:7" x14ac:dyDescent="0.35">
      <c r="A102" s="5">
        <v>41828</v>
      </c>
      <c r="B102">
        <v>0.95</v>
      </c>
      <c r="C102" s="16">
        <f t="shared" si="2"/>
        <v>-2.5</v>
      </c>
      <c r="D102" s="16">
        <f t="array" ref="D102">IFERROR(INDEX(C$2:C102,MATCH(2,1/(C$2:C102&lt;&gt;0))),0)</f>
        <v>-2.5</v>
      </c>
      <c r="E102" s="21">
        <f t="shared" si="3"/>
        <v>-2.5</v>
      </c>
      <c r="F102" s="16">
        <f>IF(AND(C102&lt;&gt;0,SUM(C$1:$D102)=SUM(C$1:$D102)),ROW(),0)</f>
        <v>102</v>
      </c>
      <c r="G102" s="16">
        <f t="array" ref="G102">IF(ROW()-IFERROR(INDEX(F$2:F102,MATCH(2,1/(F$2:F102&lt;&gt;0))),0)&gt;22,22,ROW()-IFERROR(INDEX(F$2:F102,MATCH(2,1/(F$2:F102&lt;&gt;0))),0))</f>
        <v>0</v>
      </c>
    </row>
    <row r="103" spans="1:7" x14ac:dyDescent="0.35">
      <c r="A103" s="5">
        <v>41829</v>
      </c>
      <c r="B103">
        <v>0.92300000000000004</v>
      </c>
      <c r="C103" s="16">
        <f t="shared" si="2"/>
        <v>-2.5</v>
      </c>
      <c r="D103" s="16">
        <f t="array" ref="D103">IFERROR(INDEX(C$2:C103,MATCH(2,1/(C$2:C103&lt;&gt;0))),0)</f>
        <v>-2.5</v>
      </c>
      <c r="E103" s="21">
        <f t="shared" si="3"/>
        <v>-2.5</v>
      </c>
      <c r="F103" s="16">
        <f>IF(AND(C103&lt;&gt;0,SUM(C$1:$D103)=SUM(C$1:$D103)),ROW(),0)</f>
        <v>103</v>
      </c>
      <c r="G103" s="16">
        <f t="array" ref="G103">IF(ROW()-IFERROR(INDEX(F$2:F103,MATCH(2,1/(F$2:F103&lt;&gt;0))),0)&gt;22,22,ROW()-IFERROR(INDEX(F$2:F103,MATCH(2,1/(F$2:F103&lt;&gt;0))),0))</f>
        <v>0</v>
      </c>
    </row>
    <row r="104" spans="1:7" x14ac:dyDescent="0.35">
      <c r="A104" s="5">
        <v>41830</v>
      </c>
      <c r="B104">
        <v>0.94499999999999995</v>
      </c>
      <c r="C104" s="16">
        <f t="shared" si="2"/>
        <v>-2.5</v>
      </c>
      <c r="D104" s="16">
        <f t="array" ref="D104">IFERROR(INDEX(C$2:C104,MATCH(2,1/(C$2:C104&lt;&gt;0))),0)</f>
        <v>-2.5</v>
      </c>
      <c r="E104" s="21">
        <f t="shared" si="3"/>
        <v>-2.5</v>
      </c>
      <c r="F104" s="16">
        <f>IF(AND(C104&lt;&gt;0,SUM(C$1:$D104)=SUM(C$1:$D104)),ROW(),0)</f>
        <v>104</v>
      </c>
      <c r="G104" s="16">
        <f t="array" ref="G104">IF(ROW()-IFERROR(INDEX(F$2:F104,MATCH(2,1/(F$2:F104&lt;&gt;0))),0)&gt;22,22,ROW()-IFERROR(INDEX(F$2:F104,MATCH(2,1/(F$2:F104&lt;&gt;0))),0))</f>
        <v>0</v>
      </c>
    </row>
    <row r="105" spans="1:7" x14ac:dyDescent="0.35">
      <c r="A105" s="5">
        <v>41831</v>
      </c>
      <c r="B105">
        <v>0.90900000000000003</v>
      </c>
      <c r="C105" s="16">
        <f t="shared" si="2"/>
        <v>-2.5</v>
      </c>
      <c r="D105" s="16">
        <f t="array" ref="D105">IFERROR(INDEX(C$2:C105,MATCH(2,1/(C$2:C105&lt;&gt;0))),0)</f>
        <v>-2.5</v>
      </c>
      <c r="E105" s="21">
        <f t="shared" si="3"/>
        <v>-2.5</v>
      </c>
      <c r="F105" s="16">
        <f>IF(AND(C105&lt;&gt;0,SUM(C$1:$D105)=SUM(C$1:$D105)),ROW(),0)</f>
        <v>105</v>
      </c>
      <c r="G105" s="16">
        <f t="array" ref="G105">IF(ROW()-IFERROR(INDEX(F$2:F105,MATCH(2,1/(F$2:F105&lt;&gt;0))),0)&gt;22,22,ROW()-IFERROR(INDEX(F$2:F105,MATCH(2,1/(F$2:F105&lt;&gt;0))),0))</f>
        <v>0</v>
      </c>
    </row>
    <row r="106" spans="1:7" x14ac:dyDescent="0.35">
      <c r="A106" s="5">
        <v>41834</v>
      </c>
      <c r="B106">
        <v>0.97899999999999998</v>
      </c>
      <c r="C106" s="16">
        <f t="shared" si="2"/>
        <v>-2.5</v>
      </c>
      <c r="D106" s="16">
        <f t="array" ref="D106">IFERROR(INDEX(C$2:C106,MATCH(2,1/(C$2:C106&lt;&gt;0))),0)</f>
        <v>-2.5</v>
      </c>
      <c r="E106" s="21">
        <f t="shared" si="3"/>
        <v>-2.5</v>
      </c>
      <c r="F106" s="16">
        <f>IF(AND(C106&lt;&gt;0,SUM(C$1:$D106)=SUM(C$1:$D106)),ROW(),0)</f>
        <v>106</v>
      </c>
      <c r="G106" s="16">
        <f t="array" ref="G106">IF(ROW()-IFERROR(INDEX(F$2:F106,MATCH(2,1/(F$2:F106&lt;&gt;0))),0)&gt;22,22,ROW()-IFERROR(INDEX(F$2:F106,MATCH(2,1/(F$2:F106&lt;&gt;0))),0))</f>
        <v>0</v>
      </c>
    </row>
    <row r="107" spans="1:7" x14ac:dyDescent="0.35">
      <c r="A107" s="5">
        <v>41835</v>
      </c>
      <c r="B107">
        <v>0.91500000000000004</v>
      </c>
      <c r="C107" s="16">
        <f t="shared" si="2"/>
        <v>-2.5</v>
      </c>
      <c r="D107" s="16">
        <f t="array" ref="D107">IFERROR(INDEX(C$2:C107,MATCH(2,1/(C$2:C107&lt;&gt;0))),0)</f>
        <v>-2.5</v>
      </c>
      <c r="E107" s="21">
        <f t="shared" si="3"/>
        <v>-2.5</v>
      </c>
      <c r="F107" s="16">
        <f>IF(AND(C107&lt;&gt;0,SUM(C$1:$D107)=SUM(C$1:$D107)),ROW(),0)</f>
        <v>107</v>
      </c>
      <c r="G107" s="16">
        <f t="array" ref="G107">IF(ROW()-IFERROR(INDEX(F$2:F107,MATCH(2,1/(F$2:F107&lt;&gt;0))),0)&gt;22,22,ROW()-IFERROR(INDEX(F$2:F107,MATCH(2,1/(F$2:F107&lt;&gt;0))),0))</f>
        <v>0</v>
      </c>
    </row>
    <row r="108" spans="1:7" x14ac:dyDescent="0.35">
      <c r="A108" s="5">
        <v>41836</v>
      </c>
      <c r="B108">
        <v>0.95399999999999996</v>
      </c>
      <c r="C108" s="16">
        <f t="shared" si="2"/>
        <v>-2.5</v>
      </c>
      <c r="D108" s="16">
        <f t="array" ref="D108">IFERROR(INDEX(C$2:C108,MATCH(2,1/(C$2:C108&lt;&gt;0))),0)</f>
        <v>-2.5</v>
      </c>
      <c r="E108" s="21">
        <f t="shared" si="3"/>
        <v>-2.5</v>
      </c>
      <c r="F108" s="16">
        <f>IF(AND(C108&lt;&gt;0,SUM(C$1:$D108)=SUM(C$1:$D108)),ROW(),0)</f>
        <v>108</v>
      </c>
      <c r="G108" s="16">
        <f t="array" ref="G108">IF(ROW()-IFERROR(INDEX(F$2:F108,MATCH(2,1/(F$2:F108&lt;&gt;0))),0)&gt;22,22,ROW()-IFERROR(INDEX(F$2:F108,MATCH(2,1/(F$2:F108&lt;&gt;0))),0))</f>
        <v>0</v>
      </c>
    </row>
    <row r="109" spans="1:7" x14ac:dyDescent="0.35">
      <c r="A109" s="5">
        <v>41837</v>
      </c>
      <c r="B109">
        <v>0.93799999999999994</v>
      </c>
      <c r="C109" s="16">
        <f t="shared" si="2"/>
        <v>-2.5</v>
      </c>
      <c r="D109" s="16">
        <f t="array" ref="D109">IFERROR(INDEX(C$2:C109,MATCH(2,1/(C$2:C109&lt;&gt;0))),0)</f>
        <v>-2.5</v>
      </c>
      <c r="E109" s="21">
        <f t="shared" si="3"/>
        <v>-2.5</v>
      </c>
      <c r="F109" s="16">
        <f>IF(AND(C109&lt;&gt;0,SUM(C$1:$D109)=SUM(C$1:$D109)),ROW(),0)</f>
        <v>109</v>
      </c>
      <c r="G109" s="16">
        <f t="array" ref="G109">IF(ROW()-IFERROR(INDEX(F$2:F109,MATCH(2,1/(F$2:F109&lt;&gt;0))),0)&gt;22,22,ROW()-IFERROR(INDEX(F$2:F109,MATCH(2,1/(F$2:F109&lt;&gt;0))),0))</f>
        <v>0</v>
      </c>
    </row>
    <row r="110" spans="1:7" x14ac:dyDescent="0.35">
      <c r="A110" s="5">
        <v>41838</v>
      </c>
      <c r="B110">
        <v>0.96099999999999997</v>
      </c>
      <c r="C110" s="16">
        <f t="shared" si="2"/>
        <v>-2.5</v>
      </c>
      <c r="D110" s="16">
        <f t="array" ref="D110">IFERROR(INDEX(C$2:C110,MATCH(2,1/(C$2:C110&lt;&gt;0))),0)</f>
        <v>-2.5</v>
      </c>
      <c r="E110" s="21">
        <f t="shared" si="3"/>
        <v>-2.5</v>
      </c>
      <c r="F110" s="16">
        <f>IF(AND(C110&lt;&gt;0,SUM(C$1:$D110)=SUM(C$1:$D110)),ROW(),0)</f>
        <v>110</v>
      </c>
      <c r="G110" s="16">
        <f t="array" ref="G110">IF(ROW()-IFERROR(INDEX(F$2:F110,MATCH(2,1/(F$2:F110&lt;&gt;0))),0)&gt;22,22,ROW()-IFERROR(INDEX(F$2:F110,MATCH(2,1/(F$2:F110&lt;&gt;0))),0))</f>
        <v>0</v>
      </c>
    </row>
    <row r="111" spans="1:7" x14ac:dyDescent="0.35">
      <c r="A111" s="5">
        <v>41841</v>
      </c>
      <c r="B111">
        <v>0.97099999999999997</v>
      </c>
      <c r="C111" s="16">
        <f t="shared" si="2"/>
        <v>-2.5</v>
      </c>
      <c r="D111" s="16">
        <f t="array" ref="D111">IFERROR(INDEX(C$2:C111,MATCH(2,1/(C$2:C111&lt;&gt;0))),0)</f>
        <v>-2.5</v>
      </c>
      <c r="E111" s="21">
        <f t="shared" si="3"/>
        <v>-2.5</v>
      </c>
      <c r="F111" s="16">
        <f>IF(AND(C111&lt;&gt;0,SUM(C$1:$D111)=SUM(C$1:$D111)),ROW(),0)</f>
        <v>111</v>
      </c>
      <c r="G111" s="16">
        <f t="array" ref="G111">IF(ROW()-IFERROR(INDEX(F$2:F111,MATCH(2,1/(F$2:F111&lt;&gt;0))),0)&gt;22,22,ROW()-IFERROR(INDEX(F$2:F111,MATCH(2,1/(F$2:F111&lt;&gt;0))),0))</f>
        <v>0</v>
      </c>
    </row>
    <row r="112" spans="1:7" x14ac:dyDescent="0.35">
      <c r="A112" s="5">
        <v>41842</v>
      </c>
      <c r="B112">
        <v>0.998</v>
      </c>
      <c r="C112" s="16">
        <f t="shared" si="2"/>
        <v>-5</v>
      </c>
      <c r="D112" s="16">
        <f t="array" ref="D112">IFERROR(INDEX(C$2:C112,MATCH(2,1/(C$2:C112&lt;&gt;0))),0)</f>
        <v>-5</v>
      </c>
      <c r="E112" s="21">
        <f t="shared" si="3"/>
        <v>-5</v>
      </c>
      <c r="F112" s="16">
        <f>IF(AND(C112&lt;&gt;0,SUM(C$1:$D112)=SUM(C$1:$D112)),ROW(),0)</f>
        <v>112</v>
      </c>
      <c r="G112" s="16">
        <f t="array" ref="G112">IF(ROW()-IFERROR(INDEX(F$2:F112,MATCH(2,1/(F$2:F112&lt;&gt;0))),0)&gt;22,22,ROW()-IFERROR(INDEX(F$2:F112,MATCH(2,1/(F$2:F112&lt;&gt;0))),0))</f>
        <v>0</v>
      </c>
    </row>
    <row r="113" spans="1:7" x14ac:dyDescent="0.35">
      <c r="A113" s="5">
        <v>41843</v>
      </c>
      <c r="B113">
        <v>0.99399999999999999</v>
      </c>
      <c r="C113" s="16">
        <f t="shared" si="2"/>
        <v>-5</v>
      </c>
      <c r="D113" s="16">
        <f t="array" ref="D113">IFERROR(INDEX(C$2:C113,MATCH(2,1/(C$2:C113&lt;&gt;0))),0)</f>
        <v>-5</v>
      </c>
      <c r="E113" s="21">
        <f t="shared" si="3"/>
        <v>-5</v>
      </c>
      <c r="F113" s="16">
        <f>IF(AND(C113&lt;&gt;0,SUM(C$1:$D113)=SUM(C$1:$D113)),ROW(),0)</f>
        <v>113</v>
      </c>
      <c r="G113" s="16">
        <f t="array" ref="G113">IF(ROW()-IFERROR(INDEX(F$2:F113,MATCH(2,1/(F$2:F113&lt;&gt;0))),0)&gt;22,22,ROW()-IFERROR(INDEX(F$2:F113,MATCH(2,1/(F$2:F113&lt;&gt;0))),0))</f>
        <v>0</v>
      </c>
    </row>
    <row r="114" spans="1:7" x14ac:dyDescent="0.35">
      <c r="A114" s="5">
        <v>41844</v>
      </c>
      <c r="B114">
        <v>1</v>
      </c>
      <c r="C114" s="16">
        <f t="shared" si="2"/>
        <v>-5</v>
      </c>
      <c r="D114" s="16">
        <f t="array" ref="D114">IFERROR(INDEX(C$2:C114,MATCH(2,1/(C$2:C114&lt;&gt;0))),0)</f>
        <v>-5</v>
      </c>
      <c r="E114" s="21">
        <f t="shared" si="3"/>
        <v>-5</v>
      </c>
      <c r="F114" s="16">
        <f>IF(AND(C114&lt;&gt;0,SUM(C$1:$D114)=SUM(C$1:$D114)),ROW(),0)</f>
        <v>114</v>
      </c>
      <c r="G114" s="16">
        <f t="array" ref="G114">IF(ROW()-IFERROR(INDEX(F$2:F114,MATCH(2,1/(F$2:F114&lt;&gt;0))),0)&gt;22,22,ROW()-IFERROR(INDEX(F$2:F114,MATCH(2,1/(F$2:F114&lt;&gt;0))),0))</f>
        <v>0</v>
      </c>
    </row>
    <row r="115" spans="1:7" x14ac:dyDescent="0.35">
      <c r="A115" s="5">
        <v>41845</v>
      </c>
      <c r="B115">
        <v>0.998</v>
      </c>
      <c r="C115" s="16">
        <f t="shared" si="2"/>
        <v>-5</v>
      </c>
      <c r="D115" s="16">
        <f t="array" ref="D115">IFERROR(INDEX(C$2:C115,MATCH(2,1/(C$2:C115&lt;&gt;0))),0)</f>
        <v>-5</v>
      </c>
      <c r="E115" s="21">
        <f t="shared" si="3"/>
        <v>-5</v>
      </c>
      <c r="F115" s="16">
        <f>IF(AND(C115&lt;&gt;0,SUM(C$1:$D115)=SUM(C$1:$D115)),ROW(),0)</f>
        <v>115</v>
      </c>
      <c r="G115" s="16">
        <f t="array" ref="G115">IF(ROW()-IFERROR(INDEX(F$2:F115,MATCH(2,1/(F$2:F115&lt;&gt;0))),0)&gt;22,22,ROW()-IFERROR(INDEX(F$2:F115,MATCH(2,1/(F$2:F115&lt;&gt;0))),0))</f>
        <v>0</v>
      </c>
    </row>
    <row r="116" spans="1:7" x14ac:dyDescent="0.35">
      <c r="A116" s="5">
        <v>41848</v>
      </c>
      <c r="B116">
        <v>0.997</v>
      </c>
      <c r="C116" s="16">
        <f t="shared" si="2"/>
        <v>-5</v>
      </c>
      <c r="D116" s="16">
        <f t="array" ref="D116">IFERROR(INDEX(C$2:C116,MATCH(2,1/(C$2:C116&lt;&gt;0))),0)</f>
        <v>-5</v>
      </c>
      <c r="E116" s="21">
        <f t="shared" si="3"/>
        <v>-5</v>
      </c>
      <c r="F116" s="16">
        <f>IF(AND(C116&lt;&gt;0,SUM(C$1:$D116)=SUM(C$1:$D116)),ROW(),0)</f>
        <v>116</v>
      </c>
      <c r="G116" s="16">
        <f t="array" ref="G116">IF(ROW()-IFERROR(INDEX(F$2:F116,MATCH(2,1/(F$2:F116&lt;&gt;0))),0)&gt;22,22,ROW()-IFERROR(INDEX(F$2:F116,MATCH(2,1/(F$2:F116&lt;&gt;0))),0))</f>
        <v>0</v>
      </c>
    </row>
    <row r="117" spans="1:7" x14ac:dyDescent="0.35">
      <c r="A117" s="5">
        <v>41849</v>
      </c>
      <c r="B117">
        <v>0.99</v>
      </c>
      <c r="C117" s="16">
        <f t="shared" si="2"/>
        <v>-5</v>
      </c>
      <c r="D117" s="16">
        <f t="array" ref="D117">IFERROR(INDEX(C$2:C117,MATCH(2,1/(C$2:C117&lt;&gt;0))),0)</f>
        <v>-5</v>
      </c>
      <c r="E117" s="21">
        <f t="shared" si="3"/>
        <v>-5</v>
      </c>
      <c r="F117" s="16">
        <f>IF(AND(C117&lt;&gt;0,SUM(C$1:$D117)=SUM(C$1:$D117)),ROW(),0)</f>
        <v>117</v>
      </c>
      <c r="G117" s="16">
        <f t="array" ref="G117">IF(ROW()-IFERROR(INDEX(F$2:F117,MATCH(2,1/(F$2:F117&lt;&gt;0))),0)&gt;22,22,ROW()-IFERROR(INDEX(F$2:F117,MATCH(2,1/(F$2:F117&lt;&gt;0))),0))</f>
        <v>0</v>
      </c>
    </row>
    <row r="118" spans="1:7" x14ac:dyDescent="0.35">
      <c r="A118" s="5">
        <v>41850</v>
      </c>
      <c r="B118">
        <v>0.99099999999999999</v>
      </c>
      <c r="C118" s="16">
        <f t="shared" si="2"/>
        <v>-5</v>
      </c>
      <c r="D118" s="16">
        <f t="array" ref="D118">IFERROR(INDEX(C$2:C118,MATCH(2,1/(C$2:C118&lt;&gt;0))),0)</f>
        <v>-5</v>
      </c>
      <c r="E118" s="21">
        <f t="shared" si="3"/>
        <v>-5</v>
      </c>
      <c r="F118" s="16">
        <f>IF(AND(C118&lt;&gt;0,SUM(C$1:$D118)=SUM(C$1:$D118)),ROW(),0)</f>
        <v>118</v>
      </c>
      <c r="G118" s="16">
        <f t="array" ref="G118">IF(ROW()-IFERROR(INDEX(F$2:F118,MATCH(2,1/(F$2:F118&lt;&gt;0))),0)&gt;22,22,ROW()-IFERROR(INDEX(F$2:F118,MATCH(2,1/(F$2:F118&lt;&gt;0))),0))</f>
        <v>0</v>
      </c>
    </row>
    <row r="119" spans="1:7" x14ac:dyDescent="0.35">
      <c r="A119" s="5">
        <v>41851</v>
      </c>
      <c r="B119">
        <v>0.995</v>
      </c>
      <c r="C119" s="16">
        <f t="shared" si="2"/>
        <v>-5</v>
      </c>
      <c r="D119" s="16">
        <f t="array" ref="D119">IFERROR(INDEX(C$2:C119,MATCH(2,1/(C$2:C119&lt;&gt;0))),0)</f>
        <v>-5</v>
      </c>
      <c r="E119" s="21">
        <f t="shared" si="3"/>
        <v>-5</v>
      </c>
      <c r="F119" s="16">
        <f>IF(AND(C119&lt;&gt;0,SUM(C$1:$D119)=SUM(C$1:$D119)),ROW(),0)</f>
        <v>119</v>
      </c>
      <c r="G119" s="16">
        <f t="array" ref="G119">IF(ROW()-IFERROR(INDEX(F$2:F119,MATCH(2,1/(F$2:F119&lt;&gt;0))),0)&gt;22,22,ROW()-IFERROR(INDEX(F$2:F119,MATCH(2,1/(F$2:F119&lt;&gt;0))),0))</f>
        <v>0</v>
      </c>
    </row>
    <row r="120" spans="1:7" x14ac:dyDescent="0.35">
      <c r="A120" s="5">
        <v>41852</v>
      </c>
      <c r="B120">
        <v>0.97499999999999998</v>
      </c>
      <c r="C120" s="16">
        <f t="shared" si="2"/>
        <v>-2.5</v>
      </c>
      <c r="D120" s="16">
        <f t="array" ref="D120">IFERROR(INDEX(C$2:C120,MATCH(2,1/(C$2:C120&lt;&gt;0))),0)</f>
        <v>-2.5</v>
      </c>
      <c r="E120" s="21">
        <f t="shared" si="3"/>
        <v>-2.5</v>
      </c>
      <c r="F120" s="16">
        <f>IF(AND(C120&lt;&gt;0,SUM(C$1:$D120)=SUM(C$1:$D120)),ROW(),0)</f>
        <v>120</v>
      </c>
      <c r="G120" s="16">
        <f t="array" ref="G120">IF(ROW()-IFERROR(INDEX(F$2:F120,MATCH(2,1/(F$2:F120&lt;&gt;0))),0)&gt;22,22,ROW()-IFERROR(INDEX(F$2:F120,MATCH(2,1/(F$2:F120&lt;&gt;0))),0))</f>
        <v>0</v>
      </c>
    </row>
    <row r="121" spans="1:7" x14ac:dyDescent="0.35">
      <c r="A121" s="5">
        <v>41855</v>
      </c>
      <c r="B121">
        <v>0.997</v>
      </c>
      <c r="C121" s="16">
        <f t="shared" si="2"/>
        <v>-5</v>
      </c>
      <c r="D121" s="16">
        <f t="array" ref="D121">IFERROR(INDEX(C$2:C121,MATCH(2,1/(C$2:C121&lt;&gt;0))),0)</f>
        <v>-5</v>
      </c>
      <c r="E121" s="21">
        <f t="shared" si="3"/>
        <v>-5</v>
      </c>
      <c r="F121" s="16">
        <f>IF(AND(C121&lt;&gt;0,SUM(C$1:$D121)=SUM(C$1:$D121)),ROW(),0)</f>
        <v>121</v>
      </c>
      <c r="G121" s="16">
        <f t="array" ref="G121">IF(ROW()-IFERROR(INDEX(F$2:F121,MATCH(2,1/(F$2:F121&lt;&gt;0))),0)&gt;22,22,ROW()-IFERROR(INDEX(F$2:F121,MATCH(2,1/(F$2:F121&lt;&gt;0))),0))</f>
        <v>0</v>
      </c>
    </row>
    <row r="122" spans="1:7" x14ac:dyDescent="0.35">
      <c r="A122" s="5">
        <v>41856</v>
      </c>
      <c r="B122">
        <v>0.99399999999999999</v>
      </c>
      <c r="C122" s="16">
        <f t="shared" si="2"/>
        <v>-5</v>
      </c>
      <c r="D122" s="16">
        <f t="array" ref="D122">IFERROR(INDEX(C$2:C122,MATCH(2,1/(C$2:C122&lt;&gt;0))),0)</f>
        <v>-5</v>
      </c>
      <c r="E122" s="21">
        <f t="shared" si="3"/>
        <v>-5</v>
      </c>
      <c r="F122" s="16">
        <f>IF(AND(C122&lt;&gt;0,SUM(C$1:$D122)=SUM(C$1:$D122)),ROW(),0)</f>
        <v>122</v>
      </c>
      <c r="G122" s="16">
        <f t="array" ref="G122">IF(ROW()-IFERROR(INDEX(F$2:F122,MATCH(2,1/(F$2:F122&lt;&gt;0))),0)&gt;22,22,ROW()-IFERROR(INDEX(F$2:F122,MATCH(2,1/(F$2:F122&lt;&gt;0))),0))</f>
        <v>0</v>
      </c>
    </row>
    <row r="123" spans="1:7" x14ac:dyDescent="0.35">
      <c r="A123" s="5">
        <v>41857</v>
      </c>
      <c r="B123">
        <v>0.998</v>
      </c>
      <c r="C123" s="16">
        <f t="shared" si="2"/>
        <v>-5</v>
      </c>
      <c r="D123" s="16">
        <f t="array" ref="D123">IFERROR(INDEX(C$2:C123,MATCH(2,1/(C$2:C123&lt;&gt;0))),0)</f>
        <v>-5</v>
      </c>
      <c r="E123" s="21">
        <f t="shared" si="3"/>
        <v>-5</v>
      </c>
      <c r="F123" s="16">
        <f>IF(AND(C123&lt;&gt;0,SUM(C$1:$D123)=SUM(C$1:$D123)),ROW(),0)</f>
        <v>123</v>
      </c>
      <c r="G123" s="16">
        <f t="array" ref="G123">IF(ROW()-IFERROR(INDEX(F$2:F123,MATCH(2,1/(F$2:F123&lt;&gt;0))),0)&gt;22,22,ROW()-IFERROR(INDEX(F$2:F123,MATCH(2,1/(F$2:F123&lt;&gt;0))),0))</f>
        <v>0</v>
      </c>
    </row>
    <row r="124" spans="1:7" x14ac:dyDescent="0.35">
      <c r="A124" s="5">
        <v>41858</v>
      </c>
      <c r="B124">
        <v>0.99299999999999999</v>
      </c>
      <c r="C124" s="16">
        <f t="shared" si="2"/>
        <v>-5</v>
      </c>
      <c r="D124" s="16">
        <f t="array" ref="D124">IFERROR(INDEX(C$2:C124,MATCH(2,1/(C$2:C124&lt;&gt;0))),0)</f>
        <v>-5</v>
      </c>
      <c r="E124" s="21">
        <f t="shared" si="3"/>
        <v>-5</v>
      </c>
      <c r="F124" s="16">
        <f>IF(AND(C124&lt;&gt;0,SUM(C$1:$D124)=SUM(C$1:$D124)),ROW(),0)</f>
        <v>124</v>
      </c>
      <c r="G124" s="16">
        <f t="array" ref="G124">IF(ROW()-IFERROR(INDEX(F$2:F124,MATCH(2,1/(F$2:F124&lt;&gt;0))),0)&gt;22,22,ROW()-IFERROR(INDEX(F$2:F124,MATCH(2,1/(F$2:F124&lt;&gt;0))),0))</f>
        <v>0</v>
      </c>
    </row>
    <row r="125" spans="1:7" x14ac:dyDescent="0.35">
      <c r="A125" s="5">
        <v>41859</v>
      </c>
      <c r="B125">
        <v>0.97899999999999998</v>
      </c>
      <c r="C125" s="16">
        <f t="shared" si="2"/>
        <v>-2.5</v>
      </c>
      <c r="D125" s="16">
        <f t="array" ref="D125">IFERROR(INDEX(C$2:C125,MATCH(2,1/(C$2:C125&lt;&gt;0))),0)</f>
        <v>-2.5</v>
      </c>
      <c r="E125" s="21">
        <f t="shared" si="3"/>
        <v>-2.5</v>
      </c>
      <c r="F125" s="16">
        <f>IF(AND(C125&lt;&gt;0,SUM(C$1:$D125)=SUM(C$1:$D125)),ROW(),0)</f>
        <v>125</v>
      </c>
      <c r="G125" s="16">
        <f t="array" ref="G125">IF(ROW()-IFERROR(INDEX(F$2:F125,MATCH(2,1/(F$2:F125&lt;&gt;0))),0)&gt;22,22,ROW()-IFERROR(INDEX(F$2:F125,MATCH(2,1/(F$2:F125&lt;&gt;0))),0))</f>
        <v>0</v>
      </c>
    </row>
    <row r="126" spans="1:7" x14ac:dyDescent="0.35">
      <c r="A126" s="5">
        <v>41862</v>
      </c>
      <c r="B126">
        <v>0.99</v>
      </c>
      <c r="C126" s="16">
        <f t="shared" si="2"/>
        <v>-5</v>
      </c>
      <c r="D126" s="16">
        <f t="array" ref="D126">IFERROR(INDEX(C$2:C126,MATCH(2,1/(C$2:C126&lt;&gt;0))),0)</f>
        <v>-5</v>
      </c>
      <c r="E126" s="21">
        <f t="shared" si="3"/>
        <v>-5</v>
      </c>
      <c r="F126" s="16">
        <f>IF(AND(C126&lt;&gt;0,SUM(C$1:$D126)=SUM(C$1:$D126)),ROW(),0)</f>
        <v>126</v>
      </c>
      <c r="G126" s="16">
        <f t="array" ref="G126">IF(ROW()-IFERROR(INDEX(F$2:F126,MATCH(2,1/(F$2:F126&lt;&gt;0))),0)&gt;22,22,ROW()-IFERROR(INDEX(F$2:F126,MATCH(2,1/(F$2:F126&lt;&gt;0))),0))</f>
        <v>0</v>
      </c>
    </row>
    <row r="127" spans="1:7" x14ac:dyDescent="0.35">
      <c r="A127" s="5">
        <v>41863</v>
      </c>
      <c r="B127">
        <v>0.98599999999999999</v>
      </c>
      <c r="C127" s="16">
        <f t="shared" si="2"/>
        <v>-5</v>
      </c>
      <c r="D127" s="16">
        <f t="array" ref="D127">IFERROR(INDEX(C$2:C127,MATCH(2,1/(C$2:C127&lt;&gt;0))),0)</f>
        <v>-5</v>
      </c>
      <c r="E127" s="21">
        <f t="shared" si="3"/>
        <v>-5</v>
      </c>
      <c r="F127" s="16">
        <f>IF(AND(C127&lt;&gt;0,SUM(C$1:$D127)=SUM(C$1:$D127)),ROW(),0)</f>
        <v>127</v>
      </c>
      <c r="G127" s="16">
        <f t="array" ref="G127">IF(ROW()-IFERROR(INDEX(F$2:F127,MATCH(2,1/(F$2:F127&lt;&gt;0))),0)&gt;22,22,ROW()-IFERROR(INDEX(F$2:F127,MATCH(2,1/(F$2:F127&lt;&gt;0))),0))</f>
        <v>0</v>
      </c>
    </row>
    <row r="128" spans="1:7" x14ac:dyDescent="0.35">
      <c r="A128" s="5">
        <v>41864</v>
      </c>
      <c r="B128">
        <v>0.99099999999999999</v>
      </c>
      <c r="C128" s="16">
        <f t="shared" si="2"/>
        <v>-5</v>
      </c>
      <c r="D128" s="16">
        <f t="array" ref="D128">IFERROR(INDEX(C$2:C128,MATCH(2,1/(C$2:C128&lt;&gt;0))),0)</f>
        <v>-5</v>
      </c>
      <c r="E128" s="21">
        <f t="shared" si="3"/>
        <v>-5</v>
      </c>
      <c r="F128" s="16">
        <f>IF(AND(C128&lt;&gt;0,SUM(C$1:$D128)=SUM(C$1:$D128)),ROW(),0)</f>
        <v>128</v>
      </c>
      <c r="G128" s="16">
        <f t="array" ref="G128">IF(ROW()-IFERROR(INDEX(F$2:F128,MATCH(2,1/(F$2:F128&lt;&gt;0))),0)&gt;22,22,ROW()-IFERROR(INDEX(F$2:F128,MATCH(2,1/(F$2:F128&lt;&gt;0))),0))</f>
        <v>0</v>
      </c>
    </row>
    <row r="129" spans="1:7" x14ac:dyDescent="0.35">
      <c r="A129" s="5">
        <v>41865</v>
      </c>
      <c r="B129">
        <v>0.97299999999999998</v>
      </c>
      <c r="C129" s="16">
        <f t="shared" si="2"/>
        <v>-2.5</v>
      </c>
      <c r="D129" s="16">
        <f t="array" ref="D129">IFERROR(INDEX(C$2:C129,MATCH(2,1/(C$2:C129&lt;&gt;0))),0)</f>
        <v>-2.5</v>
      </c>
      <c r="E129" s="21">
        <f t="shared" si="3"/>
        <v>-2.5</v>
      </c>
      <c r="F129" s="16">
        <f>IF(AND(C129&lt;&gt;0,SUM(C$1:$D129)=SUM(C$1:$D129)),ROW(),0)</f>
        <v>129</v>
      </c>
      <c r="G129" s="16">
        <f t="array" ref="G129">IF(ROW()-IFERROR(INDEX(F$2:F129,MATCH(2,1/(F$2:F129&lt;&gt;0))),0)&gt;22,22,ROW()-IFERROR(INDEX(F$2:F129,MATCH(2,1/(F$2:F129&lt;&gt;0))),0))</f>
        <v>0</v>
      </c>
    </row>
    <row r="130" spans="1:7" x14ac:dyDescent="0.35">
      <c r="A130" s="5">
        <v>41866</v>
      </c>
      <c r="B130">
        <v>0.98199999999999998</v>
      </c>
      <c r="C130" s="16">
        <f t="shared" si="2"/>
        <v>-5</v>
      </c>
      <c r="D130" s="16">
        <f t="array" ref="D130">IFERROR(INDEX(C$2:C130,MATCH(2,1/(C$2:C130&lt;&gt;0))),0)</f>
        <v>-5</v>
      </c>
      <c r="E130" s="21">
        <f t="shared" si="3"/>
        <v>-5</v>
      </c>
      <c r="F130" s="16">
        <f>IF(AND(C130&lt;&gt;0,SUM(C$1:$D130)=SUM(C$1:$D130)),ROW(),0)</f>
        <v>130</v>
      </c>
      <c r="G130" s="16">
        <f t="array" ref="G130">IF(ROW()-IFERROR(INDEX(F$2:F130,MATCH(2,1/(F$2:F130&lt;&gt;0))),0)&gt;22,22,ROW()-IFERROR(INDEX(F$2:F130,MATCH(2,1/(F$2:F130&lt;&gt;0))),0))</f>
        <v>0</v>
      </c>
    </row>
    <row r="131" spans="1:7" x14ac:dyDescent="0.35">
      <c r="A131" s="5">
        <v>41869</v>
      </c>
      <c r="B131">
        <v>0.97799999999999998</v>
      </c>
      <c r="C131" s="16">
        <f t="shared" ref="C131:C194" si="4">IF(B131&gt;0.98,-5,IF(B131&gt;0.9,-2.5,IF(B131&gt;0.3,0,IF(B131&gt;0.15,2.5,5))))</f>
        <v>-2.5</v>
      </c>
      <c r="D131" s="16">
        <f t="array" ref="D131">IFERROR(INDEX(C$2:C131,MATCH(2,1/(C$2:C131&lt;&gt;0))),0)</f>
        <v>-2.5</v>
      </c>
      <c r="E131" s="21">
        <f t="shared" ref="E131:E194" si="5">IF(D131=0,0,IF(D131&lt;0,-1*(ABS(D131)-G131*ABS(D131)/22),D131-G131*D131/22))</f>
        <v>-2.5</v>
      </c>
      <c r="F131" s="16">
        <f>IF(AND(C131&lt;&gt;0,SUM(C$1:$D131)=SUM(C$1:$D131)),ROW(),0)</f>
        <v>131</v>
      </c>
      <c r="G131" s="16">
        <f t="array" ref="G131">IF(ROW()-IFERROR(INDEX(F$2:F131,MATCH(2,1/(F$2:F131&lt;&gt;0))),0)&gt;22,22,ROW()-IFERROR(INDEX(F$2:F131,MATCH(2,1/(F$2:F131&lt;&gt;0))),0))</f>
        <v>0</v>
      </c>
    </row>
    <row r="132" spans="1:7" x14ac:dyDescent="0.35">
      <c r="A132" s="5">
        <v>41870</v>
      </c>
      <c r="B132">
        <v>0.97399999999999998</v>
      </c>
      <c r="C132" s="16">
        <f t="shared" si="4"/>
        <v>-2.5</v>
      </c>
      <c r="D132" s="16">
        <f t="array" ref="D132">IFERROR(INDEX(C$2:C132,MATCH(2,1/(C$2:C132&lt;&gt;0))),0)</f>
        <v>-2.5</v>
      </c>
      <c r="E132" s="21">
        <f t="shared" si="5"/>
        <v>-2.5</v>
      </c>
      <c r="F132" s="16">
        <f>IF(AND(C132&lt;&gt;0,SUM(C$1:$D132)=SUM(C$1:$D132)),ROW(),0)</f>
        <v>132</v>
      </c>
      <c r="G132" s="16">
        <f t="array" ref="G132">IF(ROW()-IFERROR(INDEX(F$2:F132,MATCH(2,1/(F$2:F132&lt;&gt;0))),0)&gt;22,22,ROW()-IFERROR(INDEX(F$2:F132,MATCH(2,1/(F$2:F132&lt;&gt;0))),0))</f>
        <v>0</v>
      </c>
    </row>
    <row r="133" spans="1:7" x14ac:dyDescent="0.35">
      <c r="A133" s="5">
        <v>41871</v>
      </c>
      <c r="B133">
        <v>0.96699999999999997</v>
      </c>
      <c r="C133" s="16">
        <f t="shared" si="4"/>
        <v>-2.5</v>
      </c>
      <c r="D133" s="16">
        <f t="array" ref="D133">IFERROR(INDEX(C$2:C133,MATCH(2,1/(C$2:C133&lt;&gt;0))),0)</f>
        <v>-2.5</v>
      </c>
      <c r="E133" s="21">
        <f t="shared" si="5"/>
        <v>-2.5</v>
      </c>
      <c r="F133" s="16">
        <f>IF(AND(C133&lt;&gt;0,SUM(C$1:$D133)=SUM(C$1:$D133)),ROW(),0)</f>
        <v>133</v>
      </c>
      <c r="G133" s="16">
        <f t="array" ref="G133">IF(ROW()-IFERROR(INDEX(F$2:F133,MATCH(2,1/(F$2:F133&lt;&gt;0))),0)&gt;22,22,ROW()-IFERROR(INDEX(F$2:F133,MATCH(2,1/(F$2:F133&lt;&gt;0))),0))</f>
        <v>0</v>
      </c>
    </row>
    <row r="134" spans="1:7" x14ac:dyDescent="0.35">
      <c r="A134" s="5">
        <v>41872</v>
      </c>
      <c r="B134">
        <v>0.96899999999999997</v>
      </c>
      <c r="C134" s="16">
        <f t="shared" si="4"/>
        <v>-2.5</v>
      </c>
      <c r="D134" s="16">
        <f t="array" ref="D134">IFERROR(INDEX(C$2:C134,MATCH(2,1/(C$2:C134&lt;&gt;0))),0)</f>
        <v>-2.5</v>
      </c>
      <c r="E134" s="21">
        <f t="shared" si="5"/>
        <v>-2.5</v>
      </c>
      <c r="F134" s="16">
        <f>IF(AND(C134&lt;&gt;0,SUM(C$1:$D134)=SUM(C$1:$D134)),ROW(),0)</f>
        <v>134</v>
      </c>
      <c r="G134" s="16">
        <f t="array" ref="G134">IF(ROW()-IFERROR(INDEX(F$2:F134,MATCH(2,1/(F$2:F134&lt;&gt;0))),0)&gt;22,22,ROW()-IFERROR(INDEX(F$2:F134,MATCH(2,1/(F$2:F134&lt;&gt;0))),0))</f>
        <v>0</v>
      </c>
    </row>
    <row r="135" spans="1:7" x14ac:dyDescent="0.35">
      <c r="A135" s="5">
        <v>41873</v>
      </c>
      <c r="B135">
        <v>0.96299999999999997</v>
      </c>
      <c r="C135" s="16">
        <f t="shared" si="4"/>
        <v>-2.5</v>
      </c>
      <c r="D135" s="16">
        <f t="array" ref="D135">IFERROR(INDEX(C$2:C135,MATCH(2,1/(C$2:C135&lt;&gt;0))),0)</f>
        <v>-2.5</v>
      </c>
      <c r="E135" s="21">
        <f t="shared" si="5"/>
        <v>-2.5</v>
      </c>
      <c r="F135" s="16">
        <f>IF(AND(C135&lt;&gt;0,SUM(C$1:$D135)=SUM(C$1:$D135)),ROW(),0)</f>
        <v>135</v>
      </c>
      <c r="G135" s="16">
        <f t="array" ref="G135">IF(ROW()-IFERROR(INDEX(F$2:F135,MATCH(2,1/(F$2:F135&lt;&gt;0))),0)&gt;22,22,ROW()-IFERROR(INDEX(F$2:F135,MATCH(2,1/(F$2:F135&lt;&gt;0))),0))</f>
        <v>0</v>
      </c>
    </row>
    <row r="136" spans="1:7" x14ac:dyDescent="0.35">
      <c r="A136" s="5">
        <v>41876</v>
      </c>
      <c r="B136">
        <v>0.98499999999999999</v>
      </c>
      <c r="C136" s="16">
        <f t="shared" si="4"/>
        <v>-5</v>
      </c>
      <c r="D136" s="16">
        <f t="array" ref="D136">IFERROR(INDEX(C$2:C136,MATCH(2,1/(C$2:C136&lt;&gt;0))),0)</f>
        <v>-5</v>
      </c>
      <c r="E136" s="21">
        <f t="shared" si="5"/>
        <v>-5</v>
      </c>
      <c r="F136" s="16">
        <f>IF(AND(C136&lt;&gt;0,SUM(C$1:$D136)=SUM(C$1:$D136)),ROW(),0)</f>
        <v>136</v>
      </c>
      <c r="G136" s="16">
        <f t="array" ref="G136">IF(ROW()-IFERROR(INDEX(F$2:F136,MATCH(2,1/(F$2:F136&lt;&gt;0))),0)&gt;22,22,ROW()-IFERROR(INDEX(F$2:F136,MATCH(2,1/(F$2:F136&lt;&gt;0))),0))</f>
        <v>0</v>
      </c>
    </row>
    <row r="137" spans="1:7" x14ac:dyDescent="0.35">
      <c r="A137" s="5">
        <v>41877</v>
      </c>
      <c r="B137">
        <v>0.96499999999999997</v>
      </c>
      <c r="C137" s="16">
        <f t="shared" si="4"/>
        <v>-2.5</v>
      </c>
      <c r="D137" s="16">
        <f t="array" ref="D137">IFERROR(INDEX(C$2:C137,MATCH(2,1/(C$2:C137&lt;&gt;0))),0)</f>
        <v>-2.5</v>
      </c>
      <c r="E137" s="21">
        <f t="shared" si="5"/>
        <v>-2.5</v>
      </c>
      <c r="F137" s="16">
        <f>IF(AND(C137&lt;&gt;0,SUM(C$1:$D137)=SUM(C$1:$D137)),ROW(),0)</f>
        <v>137</v>
      </c>
      <c r="G137" s="16">
        <f t="array" ref="G137">IF(ROW()-IFERROR(INDEX(F$2:F137,MATCH(2,1/(F$2:F137&lt;&gt;0))),0)&gt;22,22,ROW()-IFERROR(INDEX(F$2:F137,MATCH(2,1/(F$2:F137&lt;&gt;0))),0))</f>
        <v>0</v>
      </c>
    </row>
    <row r="138" spans="1:7" x14ac:dyDescent="0.35">
      <c r="A138" s="5">
        <v>41878</v>
      </c>
      <c r="B138">
        <v>0.98899999999999999</v>
      </c>
      <c r="C138" s="16">
        <f t="shared" si="4"/>
        <v>-5</v>
      </c>
      <c r="D138" s="16">
        <f t="array" ref="D138">IFERROR(INDEX(C$2:C138,MATCH(2,1/(C$2:C138&lt;&gt;0))),0)</f>
        <v>-5</v>
      </c>
      <c r="E138" s="21">
        <f t="shared" si="5"/>
        <v>-5</v>
      </c>
      <c r="F138" s="16">
        <f>IF(AND(C138&lt;&gt;0,SUM(C$1:$D138)=SUM(C$1:$D138)),ROW(),0)</f>
        <v>138</v>
      </c>
      <c r="G138" s="16">
        <f t="array" ref="G138">IF(ROW()-IFERROR(INDEX(F$2:F138,MATCH(2,1/(F$2:F138&lt;&gt;0))),0)&gt;22,22,ROW()-IFERROR(INDEX(F$2:F138,MATCH(2,1/(F$2:F138&lt;&gt;0))),0))</f>
        <v>0</v>
      </c>
    </row>
    <row r="139" spans="1:7" x14ac:dyDescent="0.35">
      <c r="A139" s="5">
        <v>41879</v>
      </c>
      <c r="B139">
        <v>1</v>
      </c>
      <c r="C139" s="16">
        <f t="shared" si="4"/>
        <v>-5</v>
      </c>
      <c r="D139" s="16">
        <f t="array" ref="D139">IFERROR(INDEX(C$2:C139,MATCH(2,1/(C$2:C139&lt;&gt;0))),0)</f>
        <v>-5</v>
      </c>
      <c r="E139" s="21">
        <f t="shared" si="5"/>
        <v>-5</v>
      </c>
      <c r="F139" s="16">
        <f>IF(AND(C139&lt;&gt;0,SUM(C$1:$D139)=SUM(C$1:$D139)),ROW(),0)</f>
        <v>139</v>
      </c>
      <c r="G139" s="16">
        <f t="array" ref="G139">IF(ROW()-IFERROR(INDEX(F$2:F139,MATCH(2,1/(F$2:F139&lt;&gt;0))),0)&gt;22,22,ROW()-IFERROR(INDEX(F$2:F139,MATCH(2,1/(F$2:F139&lt;&gt;0))),0))</f>
        <v>0</v>
      </c>
    </row>
    <row r="140" spans="1:7" x14ac:dyDescent="0.35">
      <c r="A140" s="5">
        <v>41880</v>
      </c>
      <c r="B140">
        <v>0.99399999999999999</v>
      </c>
      <c r="C140" s="16">
        <f t="shared" si="4"/>
        <v>-5</v>
      </c>
      <c r="D140" s="16">
        <f t="array" ref="D140">IFERROR(INDEX(C$2:C140,MATCH(2,1/(C$2:C140&lt;&gt;0))),0)</f>
        <v>-5</v>
      </c>
      <c r="E140" s="21">
        <f t="shared" si="5"/>
        <v>-5</v>
      </c>
      <c r="F140" s="16">
        <f>IF(AND(C140&lt;&gt;0,SUM(C$1:$D140)=SUM(C$1:$D140)),ROW(),0)</f>
        <v>140</v>
      </c>
      <c r="G140" s="16">
        <f t="array" ref="G140">IF(ROW()-IFERROR(INDEX(F$2:F140,MATCH(2,1/(F$2:F140&lt;&gt;0))),0)&gt;22,22,ROW()-IFERROR(INDEX(F$2:F140,MATCH(2,1/(F$2:F140&lt;&gt;0))),0))</f>
        <v>0</v>
      </c>
    </row>
    <row r="141" spans="1:7" x14ac:dyDescent="0.35">
      <c r="A141" s="5">
        <v>41883</v>
      </c>
      <c r="B141">
        <v>0.998</v>
      </c>
      <c r="C141" s="16">
        <f t="shared" si="4"/>
        <v>-5</v>
      </c>
      <c r="D141" s="16">
        <f t="array" ref="D141">IFERROR(INDEX(C$2:C141,MATCH(2,1/(C$2:C141&lt;&gt;0))),0)</f>
        <v>-5</v>
      </c>
      <c r="E141" s="21">
        <f t="shared" si="5"/>
        <v>-5</v>
      </c>
      <c r="F141" s="16">
        <f>IF(AND(C141&lt;&gt;0,SUM(C$1:$D141)=SUM(C$1:$D141)),ROW(),0)</f>
        <v>141</v>
      </c>
      <c r="G141" s="16">
        <f t="array" ref="G141">IF(ROW()-IFERROR(INDEX(F$2:F141,MATCH(2,1/(F$2:F141&lt;&gt;0))),0)&gt;22,22,ROW()-IFERROR(INDEX(F$2:F141,MATCH(2,1/(F$2:F141&lt;&gt;0))),0))</f>
        <v>0</v>
      </c>
    </row>
    <row r="142" spans="1:7" x14ac:dyDescent="0.35">
      <c r="A142" s="5">
        <v>41884</v>
      </c>
      <c r="B142">
        <v>0.95699999999999996</v>
      </c>
      <c r="C142" s="16">
        <f t="shared" si="4"/>
        <v>-2.5</v>
      </c>
      <c r="D142" s="16">
        <f t="array" ref="D142">IFERROR(INDEX(C$2:C142,MATCH(2,1/(C$2:C142&lt;&gt;0))),0)</f>
        <v>-2.5</v>
      </c>
      <c r="E142" s="21">
        <f t="shared" si="5"/>
        <v>-2.5</v>
      </c>
      <c r="F142" s="16">
        <f>IF(AND(C142&lt;&gt;0,SUM(C$1:$D142)=SUM(C$1:$D142)),ROW(),0)</f>
        <v>142</v>
      </c>
      <c r="G142" s="16">
        <f t="array" ref="G142">IF(ROW()-IFERROR(INDEX(F$2:F142,MATCH(2,1/(F$2:F142&lt;&gt;0))),0)&gt;22,22,ROW()-IFERROR(INDEX(F$2:F142,MATCH(2,1/(F$2:F142&lt;&gt;0))),0))</f>
        <v>0</v>
      </c>
    </row>
    <row r="143" spans="1:7" x14ac:dyDescent="0.35">
      <c r="A143" s="5">
        <v>41885</v>
      </c>
      <c r="B143">
        <v>0.96499999999999997</v>
      </c>
      <c r="C143" s="16">
        <f t="shared" si="4"/>
        <v>-2.5</v>
      </c>
      <c r="D143" s="16">
        <f t="array" ref="D143">IFERROR(INDEX(C$2:C143,MATCH(2,1/(C$2:C143&lt;&gt;0))),0)</f>
        <v>-2.5</v>
      </c>
      <c r="E143" s="21">
        <f t="shared" si="5"/>
        <v>-2.5</v>
      </c>
      <c r="F143" s="16">
        <f>IF(AND(C143&lt;&gt;0,SUM(C$1:$D143)=SUM(C$1:$D143)),ROW(),0)</f>
        <v>143</v>
      </c>
      <c r="G143" s="16">
        <f t="array" ref="G143">IF(ROW()-IFERROR(INDEX(F$2:F143,MATCH(2,1/(F$2:F143&lt;&gt;0))),0)&gt;22,22,ROW()-IFERROR(INDEX(F$2:F143,MATCH(2,1/(F$2:F143&lt;&gt;0))),0))</f>
        <v>0</v>
      </c>
    </row>
    <row r="144" spans="1:7" x14ac:dyDescent="0.35">
      <c r="A144" s="5">
        <v>41886</v>
      </c>
      <c r="B144">
        <v>0.97299999999999998</v>
      </c>
      <c r="C144" s="16">
        <f t="shared" si="4"/>
        <v>-2.5</v>
      </c>
      <c r="D144" s="16">
        <f t="array" ref="D144">IFERROR(INDEX(C$2:C144,MATCH(2,1/(C$2:C144&lt;&gt;0))),0)</f>
        <v>-2.5</v>
      </c>
      <c r="E144" s="21">
        <f t="shared" si="5"/>
        <v>-2.5</v>
      </c>
      <c r="F144" s="16">
        <f>IF(AND(C144&lt;&gt;0,SUM(C$1:$D144)=SUM(C$1:$D144)),ROW(),0)</f>
        <v>144</v>
      </c>
      <c r="G144" s="16">
        <f t="array" ref="G144">IF(ROW()-IFERROR(INDEX(F$2:F144,MATCH(2,1/(F$2:F144&lt;&gt;0))),0)&gt;22,22,ROW()-IFERROR(INDEX(F$2:F144,MATCH(2,1/(F$2:F144&lt;&gt;0))),0))</f>
        <v>0</v>
      </c>
    </row>
    <row r="145" spans="1:7" x14ac:dyDescent="0.35">
      <c r="A145" s="5">
        <v>41887</v>
      </c>
      <c r="B145">
        <v>0.97699999999999998</v>
      </c>
      <c r="C145" s="16">
        <f t="shared" si="4"/>
        <v>-2.5</v>
      </c>
      <c r="D145" s="16">
        <f t="array" ref="D145">IFERROR(INDEX(C$2:C145,MATCH(2,1/(C$2:C145&lt;&gt;0))),0)</f>
        <v>-2.5</v>
      </c>
      <c r="E145" s="21">
        <f t="shared" si="5"/>
        <v>-2.5</v>
      </c>
      <c r="F145" s="16">
        <f>IF(AND(C145&lt;&gt;0,SUM(C$1:$D145)=SUM(C$1:$D145)),ROW(),0)</f>
        <v>145</v>
      </c>
      <c r="G145" s="16">
        <f t="array" ref="G145">IF(ROW()-IFERROR(INDEX(F$2:F145,MATCH(2,1/(F$2:F145&lt;&gt;0))),0)&gt;22,22,ROW()-IFERROR(INDEX(F$2:F145,MATCH(2,1/(F$2:F145&lt;&gt;0))),0))</f>
        <v>0</v>
      </c>
    </row>
    <row r="146" spans="1:7" x14ac:dyDescent="0.35">
      <c r="A146" s="5">
        <v>41891</v>
      </c>
      <c r="B146">
        <v>0.998</v>
      </c>
      <c r="C146" s="16">
        <f t="shared" si="4"/>
        <v>-5</v>
      </c>
      <c r="D146" s="16">
        <f t="array" ref="D146">IFERROR(INDEX(C$2:C146,MATCH(2,1/(C$2:C146&lt;&gt;0))),0)</f>
        <v>-5</v>
      </c>
      <c r="E146" s="21">
        <f t="shared" si="5"/>
        <v>-5</v>
      </c>
      <c r="F146" s="16">
        <f>IF(AND(C146&lt;&gt;0,SUM(C$1:$D146)=SUM(C$1:$D146)),ROW(),0)</f>
        <v>146</v>
      </c>
      <c r="G146" s="16">
        <f t="array" ref="G146">IF(ROW()-IFERROR(INDEX(F$2:F146,MATCH(2,1/(F$2:F146&lt;&gt;0))),0)&gt;22,22,ROW()-IFERROR(INDEX(F$2:F146,MATCH(2,1/(F$2:F146&lt;&gt;0))),0))</f>
        <v>0</v>
      </c>
    </row>
    <row r="147" spans="1:7" x14ac:dyDescent="0.35">
      <c r="A147" s="5">
        <v>41892</v>
      </c>
      <c r="B147">
        <v>0.98299999999999998</v>
      </c>
      <c r="C147" s="16">
        <f t="shared" si="4"/>
        <v>-5</v>
      </c>
      <c r="D147" s="16">
        <f t="array" ref="D147">IFERROR(INDEX(C$2:C147,MATCH(2,1/(C$2:C147&lt;&gt;0))),0)</f>
        <v>-5</v>
      </c>
      <c r="E147" s="21">
        <f t="shared" si="5"/>
        <v>-5</v>
      </c>
      <c r="F147" s="16">
        <f>IF(AND(C147&lt;&gt;0,SUM(C$1:$D147)=SUM(C$1:$D147)),ROW(),0)</f>
        <v>147</v>
      </c>
      <c r="G147" s="16">
        <f t="array" ref="G147">IF(ROW()-IFERROR(INDEX(F$2:F147,MATCH(2,1/(F$2:F147&lt;&gt;0))),0)&gt;22,22,ROW()-IFERROR(INDEX(F$2:F147,MATCH(2,1/(F$2:F147&lt;&gt;0))),0))</f>
        <v>0</v>
      </c>
    </row>
    <row r="148" spans="1:7" x14ac:dyDescent="0.35">
      <c r="A148" s="5">
        <v>41893</v>
      </c>
      <c r="B148">
        <v>0.99</v>
      </c>
      <c r="C148" s="16">
        <f t="shared" si="4"/>
        <v>-5</v>
      </c>
      <c r="D148" s="16">
        <f t="array" ref="D148">IFERROR(INDEX(C$2:C148,MATCH(2,1/(C$2:C148&lt;&gt;0))),0)</f>
        <v>-5</v>
      </c>
      <c r="E148" s="21">
        <f t="shared" si="5"/>
        <v>-5</v>
      </c>
      <c r="F148" s="16">
        <f>IF(AND(C148&lt;&gt;0,SUM(C$1:$D148)=SUM(C$1:$D148)),ROW(),0)</f>
        <v>148</v>
      </c>
      <c r="G148" s="16">
        <f t="array" ref="G148">IF(ROW()-IFERROR(INDEX(F$2:F148,MATCH(2,1/(F$2:F148&lt;&gt;0))),0)&gt;22,22,ROW()-IFERROR(INDEX(F$2:F148,MATCH(2,1/(F$2:F148&lt;&gt;0))),0))</f>
        <v>0</v>
      </c>
    </row>
    <row r="149" spans="1:7" x14ac:dyDescent="0.35">
      <c r="A149" s="5">
        <v>41894</v>
      </c>
      <c r="B149">
        <v>0.97499999999999998</v>
      </c>
      <c r="C149" s="16">
        <f t="shared" si="4"/>
        <v>-2.5</v>
      </c>
      <c r="D149" s="16">
        <f t="array" ref="D149">IFERROR(INDEX(C$2:C149,MATCH(2,1/(C$2:C149&lt;&gt;0))),0)</f>
        <v>-2.5</v>
      </c>
      <c r="E149" s="21">
        <f t="shared" si="5"/>
        <v>-2.5</v>
      </c>
      <c r="F149" s="16">
        <f>IF(AND(C149&lt;&gt;0,SUM(C$1:$D149)=SUM(C$1:$D149)),ROW(),0)</f>
        <v>149</v>
      </c>
      <c r="G149" s="16">
        <f t="array" ref="G149">IF(ROW()-IFERROR(INDEX(F$2:F149,MATCH(2,1/(F$2:F149&lt;&gt;0))),0)&gt;22,22,ROW()-IFERROR(INDEX(F$2:F149,MATCH(2,1/(F$2:F149&lt;&gt;0))),0))</f>
        <v>0</v>
      </c>
    </row>
    <row r="150" spans="1:7" x14ac:dyDescent="0.35">
      <c r="A150" s="5">
        <v>41897</v>
      </c>
      <c r="B150">
        <v>0.98299999999999998</v>
      </c>
      <c r="C150" s="16">
        <f t="shared" si="4"/>
        <v>-5</v>
      </c>
      <c r="D150" s="16">
        <f t="array" ref="D150">IFERROR(INDEX(C$2:C150,MATCH(2,1/(C$2:C150&lt;&gt;0))),0)</f>
        <v>-5</v>
      </c>
      <c r="E150" s="21">
        <f t="shared" si="5"/>
        <v>-5</v>
      </c>
      <c r="F150" s="16">
        <f>IF(AND(C150&lt;&gt;0,SUM(C$1:$D150)=SUM(C$1:$D150)),ROW(),0)</f>
        <v>150</v>
      </c>
      <c r="G150" s="16">
        <f t="array" ref="G150">IF(ROW()-IFERROR(INDEX(F$2:F150,MATCH(2,1/(F$2:F150&lt;&gt;0))),0)&gt;22,22,ROW()-IFERROR(INDEX(F$2:F150,MATCH(2,1/(F$2:F150&lt;&gt;0))),0))</f>
        <v>0</v>
      </c>
    </row>
    <row r="151" spans="1:7" x14ac:dyDescent="0.35">
      <c r="A151" s="5">
        <v>41898</v>
      </c>
      <c r="B151">
        <v>0.98299999999999998</v>
      </c>
      <c r="C151" s="16">
        <f t="shared" si="4"/>
        <v>-5</v>
      </c>
      <c r="D151" s="16">
        <f t="array" ref="D151">IFERROR(INDEX(C$2:C151,MATCH(2,1/(C$2:C151&lt;&gt;0))),0)</f>
        <v>-5</v>
      </c>
      <c r="E151" s="21">
        <f t="shared" si="5"/>
        <v>-5</v>
      </c>
      <c r="F151" s="16">
        <f>IF(AND(C151&lt;&gt;0,SUM(C$1:$D151)=SUM(C$1:$D151)),ROW(),0)</f>
        <v>151</v>
      </c>
      <c r="G151" s="16">
        <f t="array" ref="G151">IF(ROW()-IFERROR(INDEX(F$2:F151,MATCH(2,1/(F$2:F151&lt;&gt;0))),0)&gt;22,22,ROW()-IFERROR(INDEX(F$2:F151,MATCH(2,1/(F$2:F151&lt;&gt;0))),0))</f>
        <v>0</v>
      </c>
    </row>
    <row r="152" spans="1:7" x14ac:dyDescent="0.35">
      <c r="A152" s="5">
        <v>41899</v>
      </c>
      <c r="B152">
        <v>0.97299999999999998</v>
      </c>
      <c r="C152" s="16">
        <f t="shared" si="4"/>
        <v>-2.5</v>
      </c>
      <c r="D152" s="16">
        <f t="array" ref="D152">IFERROR(INDEX(C$2:C152,MATCH(2,1/(C$2:C152&lt;&gt;0))),0)</f>
        <v>-2.5</v>
      </c>
      <c r="E152" s="21">
        <f t="shared" si="5"/>
        <v>-2.5</v>
      </c>
      <c r="F152" s="16">
        <f>IF(AND(C152&lt;&gt;0,SUM(C$1:$D152)=SUM(C$1:$D152)),ROW(),0)</f>
        <v>152</v>
      </c>
      <c r="G152" s="16">
        <f t="array" ref="G152">IF(ROW()-IFERROR(INDEX(F$2:F152,MATCH(2,1/(F$2:F152&lt;&gt;0))),0)&gt;22,22,ROW()-IFERROR(INDEX(F$2:F152,MATCH(2,1/(F$2:F152&lt;&gt;0))),0))</f>
        <v>0</v>
      </c>
    </row>
    <row r="153" spans="1:7" x14ac:dyDescent="0.35">
      <c r="A153" s="5">
        <v>41900</v>
      </c>
      <c r="B153">
        <v>0.997</v>
      </c>
      <c r="C153" s="16">
        <f t="shared" si="4"/>
        <v>-5</v>
      </c>
      <c r="D153" s="16">
        <f t="array" ref="D153">IFERROR(INDEX(C$2:C153,MATCH(2,1/(C$2:C153&lt;&gt;0))),0)</f>
        <v>-5</v>
      </c>
      <c r="E153" s="21">
        <f t="shared" si="5"/>
        <v>-5</v>
      </c>
      <c r="F153" s="16">
        <f>IF(AND(C153&lt;&gt;0,SUM(C$1:$D153)=SUM(C$1:$D153)),ROW(),0)</f>
        <v>153</v>
      </c>
      <c r="G153" s="16">
        <f t="array" ref="G153">IF(ROW()-IFERROR(INDEX(F$2:F153,MATCH(2,1/(F$2:F153&lt;&gt;0))),0)&gt;22,22,ROW()-IFERROR(INDEX(F$2:F153,MATCH(2,1/(F$2:F153&lt;&gt;0))),0))</f>
        <v>0</v>
      </c>
    </row>
    <row r="154" spans="1:7" x14ac:dyDescent="0.35">
      <c r="A154" s="5">
        <v>41901</v>
      </c>
      <c r="B154">
        <v>0.98499999999999999</v>
      </c>
      <c r="C154" s="16">
        <f t="shared" si="4"/>
        <v>-5</v>
      </c>
      <c r="D154" s="16">
        <f t="array" ref="D154">IFERROR(INDEX(C$2:C154,MATCH(2,1/(C$2:C154&lt;&gt;0))),0)</f>
        <v>-5</v>
      </c>
      <c r="E154" s="21">
        <f t="shared" si="5"/>
        <v>-5</v>
      </c>
      <c r="F154" s="16">
        <f>IF(AND(C154&lt;&gt;0,SUM(C$1:$D154)=SUM(C$1:$D154)),ROW(),0)</f>
        <v>154</v>
      </c>
      <c r="G154" s="16">
        <f t="array" ref="G154">IF(ROW()-IFERROR(INDEX(F$2:F154,MATCH(2,1/(F$2:F154&lt;&gt;0))),0)&gt;22,22,ROW()-IFERROR(INDEX(F$2:F154,MATCH(2,1/(F$2:F154&lt;&gt;0))),0))</f>
        <v>0</v>
      </c>
    </row>
    <row r="155" spans="1:7" x14ac:dyDescent="0.35">
      <c r="A155" s="5">
        <v>41904</v>
      </c>
      <c r="B155">
        <v>1</v>
      </c>
      <c r="C155" s="16">
        <f t="shared" si="4"/>
        <v>-5</v>
      </c>
      <c r="D155" s="16">
        <f t="array" ref="D155">IFERROR(INDEX(C$2:C155,MATCH(2,1/(C$2:C155&lt;&gt;0))),0)</f>
        <v>-5</v>
      </c>
      <c r="E155" s="21">
        <f t="shared" si="5"/>
        <v>-5</v>
      </c>
      <c r="F155" s="16">
        <f>IF(AND(C155&lt;&gt;0,SUM(C$1:$D155)=SUM(C$1:$D155)),ROW(),0)</f>
        <v>155</v>
      </c>
      <c r="G155" s="16">
        <f t="array" ref="G155">IF(ROW()-IFERROR(INDEX(F$2:F155,MATCH(2,1/(F$2:F155&lt;&gt;0))),0)&gt;22,22,ROW()-IFERROR(INDEX(F$2:F155,MATCH(2,1/(F$2:F155&lt;&gt;0))),0))</f>
        <v>0</v>
      </c>
    </row>
    <row r="156" spans="1:7" x14ac:dyDescent="0.35">
      <c r="A156" s="5">
        <v>41905</v>
      </c>
      <c r="B156">
        <v>0.998</v>
      </c>
      <c r="C156" s="16">
        <f t="shared" si="4"/>
        <v>-5</v>
      </c>
      <c r="D156" s="16">
        <f t="array" ref="D156">IFERROR(INDEX(C$2:C156,MATCH(2,1/(C$2:C156&lt;&gt;0))),0)</f>
        <v>-5</v>
      </c>
      <c r="E156" s="21">
        <f t="shared" si="5"/>
        <v>-5</v>
      </c>
      <c r="F156" s="16">
        <f>IF(AND(C156&lt;&gt;0,SUM(C$1:$D156)=SUM(C$1:$D156)),ROW(),0)</f>
        <v>156</v>
      </c>
      <c r="G156" s="16">
        <f t="array" ref="G156">IF(ROW()-IFERROR(INDEX(F$2:F156,MATCH(2,1/(F$2:F156&lt;&gt;0))),0)&gt;22,22,ROW()-IFERROR(INDEX(F$2:F156,MATCH(2,1/(F$2:F156&lt;&gt;0))),0))</f>
        <v>0</v>
      </c>
    </row>
    <row r="157" spans="1:7" x14ac:dyDescent="0.35">
      <c r="A157" s="5">
        <v>41906</v>
      </c>
      <c r="B157">
        <v>1</v>
      </c>
      <c r="C157" s="16">
        <f t="shared" si="4"/>
        <v>-5</v>
      </c>
      <c r="D157" s="16">
        <f t="array" ref="D157">IFERROR(INDEX(C$2:C157,MATCH(2,1/(C$2:C157&lt;&gt;0))),0)</f>
        <v>-5</v>
      </c>
      <c r="E157" s="21">
        <f t="shared" si="5"/>
        <v>-5</v>
      </c>
      <c r="F157" s="16">
        <f>IF(AND(C157&lt;&gt;0,SUM(C$1:$D157)=SUM(C$1:$D157)),ROW(),0)</f>
        <v>157</v>
      </c>
      <c r="G157" s="16">
        <f t="array" ref="G157">IF(ROW()-IFERROR(INDEX(F$2:F157,MATCH(2,1/(F$2:F157&lt;&gt;0))),0)&gt;22,22,ROW()-IFERROR(INDEX(F$2:F157,MATCH(2,1/(F$2:F157&lt;&gt;0))),0))</f>
        <v>0</v>
      </c>
    </row>
    <row r="158" spans="1:7" x14ac:dyDescent="0.35">
      <c r="A158" s="5">
        <v>41907</v>
      </c>
      <c r="B158">
        <v>0.998</v>
      </c>
      <c r="C158" s="16">
        <f t="shared" si="4"/>
        <v>-5</v>
      </c>
      <c r="D158" s="16">
        <f t="array" ref="D158">IFERROR(INDEX(C$2:C158,MATCH(2,1/(C$2:C158&lt;&gt;0))),0)</f>
        <v>-5</v>
      </c>
      <c r="E158" s="21">
        <f t="shared" si="5"/>
        <v>-5</v>
      </c>
      <c r="F158" s="16">
        <f>IF(AND(C158&lt;&gt;0,SUM(C$1:$D158)=SUM(C$1:$D158)),ROW(),0)</f>
        <v>158</v>
      </c>
      <c r="G158" s="16">
        <f t="array" ref="G158">IF(ROW()-IFERROR(INDEX(F$2:F158,MATCH(2,1/(F$2:F158&lt;&gt;0))),0)&gt;22,22,ROW()-IFERROR(INDEX(F$2:F158,MATCH(2,1/(F$2:F158&lt;&gt;0))),0))</f>
        <v>0</v>
      </c>
    </row>
    <row r="159" spans="1:7" x14ac:dyDescent="0.35">
      <c r="A159" s="5">
        <v>41908</v>
      </c>
      <c r="B159">
        <v>0.997</v>
      </c>
      <c r="C159" s="16">
        <f t="shared" si="4"/>
        <v>-5</v>
      </c>
      <c r="D159" s="16">
        <f t="array" ref="D159">IFERROR(INDEX(C$2:C159,MATCH(2,1/(C$2:C159&lt;&gt;0))),0)</f>
        <v>-5</v>
      </c>
      <c r="E159" s="21">
        <f t="shared" si="5"/>
        <v>-5</v>
      </c>
      <c r="F159" s="16">
        <f>IF(AND(C159&lt;&gt;0,SUM(C$1:$D159)=SUM(C$1:$D159)),ROW(),0)</f>
        <v>159</v>
      </c>
      <c r="G159" s="16">
        <f t="array" ref="G159">IF(ROW()-IFERROR(INDEX(F$2:F159,MATCH(2,1/(F$2:F159&lt;&gt;0))),0)&gt;22,22,ROW()-IFERROR(INDEX(F$2:F159,MATCH(2,1/(F$2:F159&lt;&gt;0))),0))</f>
        <v>0</v>
      </c>
    </row>
    <row r="160" spans="1:7" x14ac:dyDescent="0.35">
      <c r="A160" s="5">
        <v>41911</v>
      </c>
      <c r="B160">
        <v>0.98599999999999999</v>
      </c>
      <c r="C160" s="16">
        <f t="shared" si="4"/>
        <v>-5</v>
      </c>
      <c r="D160" s="16">
        <f t="array" ref="D160">IFERROR(INDEX(C$2:C160,MATCH(2,1/(C$2:C160&lt;&gt;0))),0)</f>
        <v>-5</v>
      </c>
      <c r="E160" s="21">
        <f t="shared" si="5"/>
        <v>-5</v>
      </c>
      <c r="F160" s="16">
        <f>IF(AND(C160&lt;&gt;0,SUM(C$1:$D160)=SUM(C$1:$D160)),ROW(),0)</f>
        <v>160</v>
      </c>
      <c r="G160" s="16">
        <f t="array" ref="G160">IF(ROW()-IFERROR(INDEX(F$2:F160,MATCH(2,1/(F$2:F160&lt;&gt;0))),0)&gt;22,22,ROW()-IFERROR(INDEX(F$2:F160,MATCH(2,1/(F$2:F160&lt;&gt;0))),0))</f>
        <v>0</v>
      </c>
    </row>
    <row r="161" spans="1:7" x14ac:dyDescent="0.35">
      <c r="A161" s="5">
        <v>41912</v>
      </c>
      <c r="B161">
        <v>0.97299999999999998</v>
      </c>
      <c r="C161" s="16">
        <f t="shared" si="4"/>
        <v>-2.5</v>
      </c>
      <c r="D161" s="16">
        <f t="array" ref="D161">IFERROR(INDEX(C$2:C161,MATCH(2,1/(C$2:C161&lt;&gt;0))),0)</f>
        <v>-2.5</v>
      </c>
      <c r="E161" s="21">
        <f t="shared" si="5"/>
        <v>-2.5</v>
      </c>
      <c r="F161" s="16">
        <f>IF(AND(C161&lt;&gt;0,SUM(C$1:$D161)=SUM(C$1:$D161)),ROW(),0)</f>
        <v>161</v>
      </c>
      <c r="G161" s="16">
        <f t="array" ref="G161">IF(ROW()-IFERROR(INDEX(F$2:F161,MATCH(2,1/(F$2:F161&lt;&gt;0))),0)&gt;22,22,ROW()-IFERROR(INDEX(F$2:F161,MATCH(2,1/(F$2:F161&lt;&gt;0))),0))</f>
        <v>0</v>
      </c>
    </row>
    <row r="162" spans="1:7" x14ac:dyDescent="0.35">
      <c r="A162" s="5">
        <v>41920</v>
      </c>
      <c r="B162">
        <v>1</v>
      </c>
      <c r="C162" s="16">
        <f t="shared" si="4"/>
        <v>-5</v>
      </c>
      <c r="D162" s="16">
        <f t="array" ref="D162">IFERROR(INDEX(C$2:C162,MATCH(2,1/(C$2:C162&lt;&gt;0))),0)</f>
        <v>-5</v>
      </c>
      <c r="E162" s="21">
        <f t="shared" si="5"/>
        <v>-5</v>
      </c>
      <c r="F162" s="16">
        <f>IF(AND(C162&lt;&gt;0,SUM(C$1:$D162)=SUM(C$1:$D162)),ROW(),0)</f>
        <v>162</v>
      </c>
      <c r="G162" s="16">
        <f t="array" ref="G162">IF(ROW()-IFERROR(INDEX(F$2:F162,MATCH(2,1/(F$2:F162&lt;&gt;0))),0)&gt;22,22,ROW()-IFERROR(INDEX(F$2:F162,MATCH(2,1/(F$2:F162&lt;&gt;0))),0))</f>
        <v>0</v>
      </c>
    </row>
    <row r="163" spans="1:7" x14ac:dyDescent="0.35">
      <c r="A163" s="5">
        <v>41921</v>
      </c>
      <c r="B163">
        <v>0.99399999999999999</v>
      </c>
      <c r="C163" s="16">
        <f t="shared" si="4"/>
        <v>-5</v>
      </c>
      <c r="D163" s="16">
        <f t="array" ref="D163">IFERROR(INDEX(C$2:C163,MATCH(2,1/(C$2:C163&lt;&gt;0))),0)</f>
        <v>-5</v>
      </c>
      <c r="E163" s="21">
        <f t="shared" si="5"/>
        <v>-5</v>
      </c>
      <c r="F163" s="16">
        <f>IF(AND(C163&lt;&gt;0,SUM(C$1:$D163)=SUM(C$1:$D163)),ROW(),0)</f>
        <v>163</v>
      </c>
      <c r="G163" s="16">
        <f t="array" ref="G163">IF(ROW()-IFERROR(INDEX(F$2:F163,MATCH(2,1/(F$2:F163&lt;&gt;0))),0)&gt;22,22,ROW()-IFERROR(INDEX(F$2:F163,MATCH(2,1/(F$2:F163&lt;&gt;0))),0))</f>
        <v>0</v>
      </c>
    </row>
    <row r="164" spans="1:7" x14ac:dyDescent="0.35">
      <c r="A164" s="5">
        <v>41922</v>
      </c>
      <c r="B164">
        <v>0.99299999999999999</v>
      </c>
      <c r="C164" s="16">
        <f t="shared" si="4"/>
        <v>-5</v>
      </c>
      <c r="D164" s="16">
        <f t="array" ref="D164">IFERROR(INDEX(C$2:C164,MATCH(2,1/(C$2:C164&lt;&gt;0))),0)</f>
        <v>-5</v>
      </c>
      <c r="E164" s="21">
        <f t="shared" si="5"/>
        <v>-5</v>
      </c>
      <c r="F164" s="16">
        <f>IF(AND(C164&lt;&gt;0,SUM(C$1:$D164)=SUM(C$1:$D164)),ROW(),0)</f>
        <v>164</v>
      </c>
      <c r="G164" s="16">
        <f t="array" ref="G164">IF(ROW()-IFERROR(INDEX(F$2:F164,MATCH(2,1/(F$2:F164&lt;&gt;0))),0)&gt;22,22,ROW()-IFERROR(INDEX(F$2:F164,MATCH(2,1/(F$2:F164&lt;&gt;0))),0))</f>
        <v>0</v>
      </c>
    </row>
    <row r="165" spans="1:7" x14ac:dyDescent="0.35">
      <c r="A165" s="5">
        <v>41925</v>
      </c>
      <c r="B165">
        <v>0.99299999999999999</v>
      </c>
      <c r="C165" s="16">
        <f t="shared" si="4"/>
        <v>-5</v>
      </c>
      <c r="D165" s="16">
        <f t="array" ref="D165">IFERROR(INDEX(C$2:C165,MATCH(2,1/(C$2:C165&lt;&gt;0))),0)</f>
        <v>-5</v>
      </c>
      <c r="E165" s="21">
        <f t="shared" si="5"/>
        <v>-5</v>
      </c>
      <c r="F165" s="16">
        <f>IF(AND(C165&lt;&gt;0,SUM(C$1:$D165)=SUM(C$1:$D165)),ROW(),0)</f>
        <v>165</v>
      </c>
      <c r="G165" s="16">
        <f t="array" ref="G165">IF(ROW()-IFERROR(INDEX(F$2:F165,MATCH(2,1/(F$2:F165&lt;&gt;0))),0)&gt;22,22,ROW()-IFERROR(INDEX(F$2:F165,MATCH(2,1/(F$2:F165&lt;&gt;0))),0))</f>
        <v>0</v>
      </c>
    </row>
    <row r="166" spans="1:7" x14ac:dyDescent="0.35">
      <c r="A166" s="5">
        <v>41926</v>
      </c>
      <c r="B166">
        <v>0.99099999999999999</v>
      </c>
      <c r="C166" s="16">
        <f t="shared" si="4"/>
        <v>-5</v>
      </c>
      <c r="D166" s="16">
        <f t="array" ref="D166">IFERROR(INDEX(C$2:C166,MATCH(2,1/(C$2:C166&lt;&gt;0))),0)</f>
        <v>-5</v>
      </c>
      <c r="E166" s="21">
        <f t="shared" si="5"/>
        <v>-5</v>
      </c>
      <c r="F166" s="16">
        <f>IF(AND(C166&lt;&gt;0,SUM(C$1:$D166)=SUM(C$1:$D166)),ROW(),0)</f>
        <v>166</v>
      </c>
      <c r="G166" s="16">
        <f t="array" ref="G166">IF(ROW()-IFERROR(INDEX(F$2:F166,MATCH(2,1/(F$2:F166&lt;&gt;0))),0)&gt;22,22,ROW()-IFERROR(INDEX(F$2:F166,MATCH(2,1/(F$2:F166&lt;&gt;0))),0))</f>
        <v>0</v>
      </c>
    </row>
    <row r="167" spans="1:7" x14ac:dyDescent="0.35">
      <c r="A167" s="5">
        <v>41927</v>
      </c>
      <c r="B167">
        <v>0.995</v>
      </c>
      <c r="C167" s="16">
        <f t="shared" si="4"/>
        <v>-5</v>
      </c>
      <c r="D167" s="16">
        <f t="array" ref="D167">IFERROR(INDEX(C$2:C167,MATCH(2,1/(C$2:C167&lt;&gt;0))),0)</f>
        <v>-5</v>
      </c>
      <c r="E167" s="21">
        <f t="shared" si="5"/>
        <v>-5</v>
      </c>
      <c r="F167" s="16">
        <f>IF(AND(C167&lt;&gt;0,SUM(C$1:$D167)=SUM(C$1:$D167)),ROW(),0)</f>
        <v>167</v>
      </c>
      <c r="G167" s="16">
        <f t="array" ref="G167">IF(ROW()-IFERROR(INDEX(F$2:F167,MATCH(2,1/(F$2:F167&lt;&gt;0))),0)&gt;22,22,ROW()-IFERROR(INDEX(F$2:F167,MATCH(2,1/(F$2:F167&lt;&gt;0))),0))</f>
        <v>0</v>
      </c>
    </row>
    <row r="168" spans="1:7" x14ac:dyDescent="0.35">
      <c r="A168" s="5">
        <v>41928</v>
      </c>
      <c r="B168">
        <v>0.98899999999999999</v>
      </c>
      <c r="C168" s="16">
        <f t="shared" si="4"/>
        <v>-5</v>
      </c>
      <c r="D168" s="16">
        <f t="array" ref="D168">IFERROR(INDEX(C$2:C168,MATCH(2,1/(C$2:C168&lt;&gt;0))),0)</f>
        <v>-5</v>
      </c>
      <c r="E168" s="21">
        <f t="shared" si="5"/>
        <v>-5</v>
      </c>
      <c r="F168" s="16">
        <f>IF(AND(C168&lt;&gt;0,SUM(C$1:$D168)=SUM(C$1:$D168)),ROW(),0)</f>
        <v>168</v>
      </c>
      <c r="G168" s="16">
        <f t="array" ref="G168">IF(ROW()-IFERROR(INDEX(F$2:F168,MATCH(2,1/(F$2:F168&lt;&gt;0))),0)&gt;22,22,ROW()-IFERROR(INDEX(F$2:F168,MATCH(2,1/(F$2:F168&lt;&gt;0))),0))</f>
        <v>0</v>
      </c>
    </row>
    <row r="169" spans="1:7" x14ac:dyDescent="0.35">
      <c r="A169" s="5">
        <v>41929</v>
      </c>
      <c r="B169">
        <v>0.97399999999999998</v>
      </c>
      <c r="C169" s="16">
        <f t="shared" si="4"/>
        <v>-2.5</v>
      </c>
      <c r="D169" s="16">
        <f t="array" ref="D169">IFERROR(INDEX(C$2:C169,MATCH(2,1/(C$2:C169&lt;&gt;0))),0)</f>
        <v>-2.5</v>
      </c>
      <c r="E169" s="21">
        <f t="shared" si="5"/>
        <v>-2.5</v>
      </c>
      <c r="F169" s="16">
        <f>IF(AND(C169&lt;&gt;0,SUM(C$1:$D169)=SUM(C$1:$D169)),ROW(),0)</f>
        <v>169</v>
      </c>
      <c r="G169" s="16">
        <f t="array" ref="G169">IF(ROW()-IFERROR(INDEX(F$2:F169,MATCH(2,1/(F$2:F169&lt;&gt;0))),0)&gt;22,22,ROW()-IFERROR(INDEX(F$2:F169,MATCH(2,1/(F$2:F169&lt;&gt;0))),0))</f>
        <v>0</v>
      </c>
    </row>
    <row r="170" spans="1:7" x14ac:dyDescent="0.35">
      <c r="A170" s="5">
        <v>41932</v>
      </c>
      <c r="B170">
        <v>0.98299999999999998</v>
      </c>
      <c r="C170" s="16">
        <f t="shared" si="4"/>
        <v>-5</v>
      </c>
      <c r="D170" s="16">
        <f t="array" ref="D170">IFERROR(INDEX(C$2:C170,MATCH(2,1/(C$2:C170&lt;&gt;0))),0)</f>
        <v>-5</v>
      </c>
      <c r="E170" s="21">
        <f t="shared" si="5"/>
        <v>-5</v>
      </c>
      <c r="F170" s="16">
        <f>IF(AND(C170&lt;&gt;0,SUM(C$1:$D170)=SUM(C$1:$D170)),ROW(),0)</f>
        <v>170</v>
      </c>
      <c r="G170" s="16">
        <f t="array" ref="G170">IF(ROW()-IFERROR(INDEX(F$2:F170,MATCH(2,1/(F$2:F170&lt;&gt;0))),0)&gt;22,22,ROW()-IFERROR(INDEX(F$2:F170,MATCH(2,1/(F$2:F170&lt;&gt;0))),0))</f>
        <v>0</v>
      </c>
    </row>
    <row r="171" spans="1:7" x14ac:dyDescent="0.35">
      <c r="A171" s="5">
        <v>41933</v>
      </c>
      <c r="B171">
        <v>0.98499999999999999</v>
      </c>
      <c r="C171" s="16">
        <f t="shared" si="4"/>
        <v>-5</v>
      </c>
      <c r="D171" s="16">
        <f t="array" ref="D171">IFERROR(INDEX(C$2:C171,MATCH(2,1/(C$2:C171&lt;&gt;0))),0)</f>
        <v>-5</v>
      </c>
      <c r="E171" s="21">
        <f t="shared" si="5"/>
        <v>-5</v>
      </c>
      <c r="F171" s="16">
        <f>IF(AND(C171&lt;&gt;0,SUM(C$1:$D171)=SUM(C$1:$D171)),ROW(),0)</f>
        <v>171</v>
      </c>
      <c r="G171" s="16">
        <f t="array" ref="G171">IF(ROW()-IFERROR(INDEX(F$2:F171,MATCH(2,1/(F$2:F171&lt;&gt;0))),0)&gt;22,22,ROW()-IFERROR(INDEX(F$2:F171,MATCH(2,1/(F$2:F171&lt;&gt;0))),0))</f>
        <v>0</v>
      </c>
    </row>
    <row r="172" spans="1:7" x14ac:dyDescent="0.35">
      <c r="A172" s="5">
        <v>41934</v>
      </c>
      <c r="B172">
        <v>0.99099999999999999</v>
      </c>
      <c r="C172" s="16">
        <f t="shared" si="4"/>
        <v>-5</v>
      </c>
      <c r="D172" s="16">
        <f t="array" ref="D172">IFERROR(INDEX(C$2:C172,MATCH(2,1/(C$2:C172&lt;&gt;0))),0)</f>
        <v>-5</v>
      </c>
      <c r="E172" s="21">
        <f t="shared" si="5"/>
        <v>-5</v>
      </c>
      <c r="F172" s="16">
        <f>IF(AND(C172&lt;&gt;0,SUM(C$1:$D172)=SUM(C$1:$D172)),ROW(),0)</f>
        <v>172</v>
      </c>
      <c r="G172" s="16">
        <f t="array" ref="G172">IF(ROW()-IFERROR(INDEX(F$2:F172,MATCH(2,1/(F$2:F172&lt;&gt;0))),0)&gt;22,22,ROW()-IFERROR(INDEX(F$2:F172,MATCH(2,1/(F$2:F172&lt;&gt;0))),0))</f>
        <v>0</v>
      </c>
    </row>
    <row r="173" spans="1:7" x14ac:dyDescent="0.35">
      <c r="A173" s="5">
        <v>41935</v>
      </c>
      <c r="B173">
        <v>0.99399999999999999</v>
      </c>
      <c r="C173" s="16">
        <f t="shared" si="4"/>
        <v>-5</v>
      </c>
      <c r="D173" s="16">
        <f t="array" ref="D173">IFERROR(INDEX(C$2:C173,MATCH(2,1/(C$2:C173&lt;&gt;0))),0)</f>
        <v>-5</v>
      </c>
      <c r="E173" s="21">
        <f t="shared" si="5"/>
        <v>-5</v>
      </c>
      <c r="F173" s="16">
        <f>IF(AND(C173&lt;&gt;0,SUM(C$1:$D173)=SUM(C$1:$D173)),ROW(),0)</f>
        <v>173</v>
      </c>
      <c r="G173" s="16">
        <f t="array" ref="G173">IF(ROW()-IFERROR(INDEX(F$2:F173,MATCH(2,1/(F$2:F173&lt;&gt;0))),0)&gt;22,22,ROW()-IFERROR(INDEX(F$2:F173,MATCH(2,1/(F$2:F173&lt;&gt;0))),0))</f>
        <v>0</v>
      </c>
    </row>
    <row r="174" spans="1:7" x14ac:dyDescent="0.35">
      <c r="A174" s="5">
        <v>41936</v>
      </c>
      <c r="B174">
        <v>0.99299999999999999</v>
      </c>
      <c r="C174" s="16">
        <f t="shared" si="4"/>
        <v>-5</v>
      </c>
      <c r="D174" s="16">
        <f t="array" ref="D174">IFERROR(INDEX(C$2:C174,MATCH(2,1/(C$2:C174&lt;&gt;0))),0)</f>
        <v>-5</v>
      </c>
      <c r="E174" s="21">
        <f t="shared" si="5"/>
        <v>-5</v>
      </c>
      <c r="F174" s="16">
        <f>IF(AND(C174&lt;&gt;0,SUM(C$1:$D174)=SUM(C$1:$D174)),ROW(),0)</f>
        <v>174</v>
      </c>
      <c r="G174" s="16">
        <f t="array" ref="G174">IF(ROW()-IFERROR(INDEX(F$2:F174,MATCH(2,1/(F$2:F174&lt;&gt;0))),0)&gt;22,22,ROW()-IFERROR(INDEX(F$2:F174,MATCH(2,1/(F$2:F174&lt;&gt;0))),0))</f>
        <v>0</v>
      </c>
    </row>
    <row r="175" spans="1:7" x14ac:dyDescent="0.35">
      <c r="A175" s="5">
        <v>41939</v>
      </c>
      <c r="B175">
        <v>0.99399999999999999</v>
      </c>
      <c r="C175" s="16">
        <f t="shared" si="4"/>
        <v>-5</v>
      </c>
      <c r="D175" s="16">
        <f t="array" ref="D175">IFERROR(INDEX(C$2:C175,MATCH(2,1/(C$2:C175&lt;&gt;0))),0)</f>
        <v>-5</v>
      </c>
      <c r="E175" s="21">
        <f t="shared" si="5"/>
        <v>-5</v>
      </c>
      <c r="F175" s="16">
        <f>IF(AND(C175&lt;&gt;0,SUM(C$1:$D175)=SUM(C$1:$D175)),ROW(),0)</f>
        <v>175</v>
      </c>
      <c r="G175" s="16">
        <f t="array" ref="G175">IF(ROW()-IFERROR(INDEX(F$2:F175,MATCH(2,1/(F$2:F175&lt;&gt;0))),0)&gt;22,22,ROW()-IFERROR(INDEX(F$2:F175,MATCH(2,1/(F$2:F175&lt;&gt;0))),0))</f>
        <v>0</v>
      </c>
    </row>
    <row r="176" spans="1:7" x14ac:dyDescent="0.35">
      <c r="A176" s="5">
        <v>41940</v>
      </c>
      <c r="B176">
        <v>0.98099999999999998</v>
      </c>
      <c r="C176" s="16">
        <f t="shared" si="4"/>
        <v>-5</v>
      </c>
      <c r="D176" s="16">
        <f t="array" ref="D176">IFERROR(INDEX(C$2:C176,MATCH(2,1/(C$2:C176&lt;&gt;0))),0)</f>
        <v>-5</v>
      </c>
      <c r="E176" s="21">
        <f t="shared" si="5"/>
        <v>-5</v>
      </c>
      <c r="F176" s="16">
        <f>IF(AND(C176&lt;&gt;0,SUM(C$1:$D176)=SUM(C$1:$D176)),ROW(),0)</f>
        <v>176</v>
      </c>
      <c r="G176" s="16">
        <f t="array" ref="G176">IF(ROW()-IFERROR(INDEX(F$2:F176,MATCH(2,1/(F$2:F176&lt;&gt;0))),0)&gt;22,22,ROW()-IFERROR(INDEX(F$2:F176,MATCH(2,1/(F$2:F176&lt;&gt;0))),0))</f>
        <v>0</v>
      </c>
    </row>
    <row r="177" spans="1:7" x14ac:dyDescent="0.35">
      <c r="A177" s="5">
        <v>41941</v>
      </c>
      <c r="B177">
        <v>0.97799999999999998</v>
      </c>
      <c r="C177" s="16">
        <f t="shared" si="4"/>
        <v>-2.5</v>
      </c>
      <c r="D177" s="16">
        <f t="array" ref="D177">IFERROR(INDEX(C$2:C177,MATCH(2,1/(C$2:C177&lt;&gt;0))),0)</f>
        <v>-2.5</v>
      </c>
      <c r="E177" s="21">
        <f t="shared" si="5"/>
        <v>-2.5</v>
      </c>
      <c r="F177" s="16">
        <f>IF(AND(C177&lt;&gt;0,SUM(C$1:$D177)=SUM(C$1:$D177)),ROW(),0)</f>
        <v>177</v>
      </c>
      <c r="G177" s="16">
        <f t="array" ref="G177">IF(ROW()-IFERROR(INDEX(F$2:F177,MATCH(2,1/(F$2:F177&lt;&gt;0))),0)&gt;22,22,ROW()-IFERROR(INDEX(F$2:F177,MATCH(2,1/(F$2:F177&lt;&gt;0))),0))</f>
        <v>0</v>
      </c>
    </row>
    <row r="178" spans="1:7" x14ac:dyDescent="0.35">
      <c r="A178" s="5">
        <v>41942</v>
      </c>
      <c r="B178">
        <v>0.99099999999999999</v>
      </c>
      <c r="C178" s="16">
        <f t="shared" si="4"/>
        <v>-5</v>
      </c>
      <c r="D178" s="16">
        <f t="array" ref="D178">IFERROR(INDEX(C$2:C178,MATCH(2,1/(C$2:C178&lt;&gt;0))),0)</f>
        <v>-5</v>
      </c>
      <c r="E178" s="21">
        <f t="shared" si="5"/>
        <v>-5</v>
      </c>
      <c r="F178" s="16">
        <f>IF(AND(C178&lt;&gt;0,SUM(C$1:$D178)=SUM(C$1:$D178)),ROW(),0)</f>
        <v>178</v>
      </c>
      <c r="G178" s="16">
        <f t="array" ref="G178">IF(ROW()-IFERROR(INDEX(F$2:F178,MATCH(2,1/(F$2:F178&lt;&gt;0))),0)&gt;22,22,ROW()-IFERROR(INDEX(F$2:F178,MATCH(2,1/(F$2:F178&lt;&gt;0))),0))</f>
        <v>0</v>
      </c>
    </row>
    <row r="179" spans="1:7" x14ac:dyDescent="0.35">
      <c r="A179" s="5">
        <v>41943</v>
      </c>
      <c r="B179">
        <v>0.995</v>
      </c>
      <c r="C179" s="16">
        <f t="shared" si="4"/>
        <v>-5</v>
      </c>
      <c r="D179" s="16">
        <f t="array" ref="D179">IFERROR(INDEX(C$2:C179,MATCH(2,1/(C$2:C179&lt;&gt;0))),0)</f>
        <v>-5</v>
      </c>
      <c r="E179" s="21">
        <f t="shared" si="5"/>
        <v>-5</v>
      </c>
      <c r="F179" s="16">
        <f>IF(AND(C179&lt;&gt;0,SUM(C$1:$D179)=SUM(C$1:$D179)),ROW(),0)</f>
        <v>179</v>
      </c>
      <c r="G179" s="16">
        <f t="array" ref="G179">IF(ROW()-IFERROR(INDEX(F$2:F179,MATCH(2,1/(F$2:F179&lt;&gt;0))),0)&gt;22,22,ROW()-IFERROR(INDEX(F$2:F179,MATCH(2,1/(F$2:F179&lt;&gt;0))),0))</f>
        <v>0</v>
      </c>
    </row>
    <row r="180" spans="1:7" x14ac:dyDescent="0.35">
      <c r="A180" s="5">
        <v>41946</v>
      </c>
      <c r="B180">
        <v>0.997</v>
      </c>
      <c r="C180" s="16">
        <f t="shared" si="4"/>
        <v>-5</v>
      </c>
      <c r="D180" s="16">
        <f t="array" ref="D180">IFERROR(INDEX(C$2:C180,MATCH(2,1/(C$2:C180&lt;&gt;0))),0)</f>
        <v>-5</v>
      </c>
      <c r="E180" s="21">
        <f t="shared" si="5"/>
        <v>-5</v>
      </c>
      <c r="F180" s="16">
        <f>IF(AND(C180&lt;&gt;0,SUM(C$1:$D180)=SUM(C$1:$D180)),ROW(),0)</f>
        <v>180</v>
      </c>
      <c r="G180" s="16">
        <f t="array" ref="G180">IF(ROW()-IFERROR(INDEX(F$2:F180,MATCH(2,1/(F$2:F180&lt;&gt;0))),0)&gt;22,22,ROW()-IFERROR(INDEX(F$2:F180,MATCH(2,1/(F$2:F180&lt;&gt;0))),0))</f>
        <v>0</v>
      </c>
    </row>
    <row r="181" spans="1:7" x14ac:dyDescent="0.35">
      <c r="A181" s="5">
        <v>41947</v>
      </c>
      <c r="B181">
        <v>0.99099999999999999</v>
      </c>
      <c r="C181" s="16">
        <f t="shared" si="4"/>
        <v>-5</v>
      </c>
      <c r="D181" s="16">
        <f t="array" ref="D181">IFERROR(INDEX(C$2:C181,MATCH(2,1/(C$2:C181&lt;&gt;0))),0)</f>
        <v>-5</v>
      </c>
      <c r="E181" s="21">
        <f t="shared" si="5"/>
        <v>-5</v>
      </c>
      <c r="F181" s="16">
        <f>IF(AND(C181&lt;&gt;0,SUM(C$1:$D181)=SUM(C$1:$D181)),ROW(),0)</f>
        <v>181</v>
      </c>
      <c r="G181" s="16">
        <f t="array" ref="G181">IF(ROW()-IFERROR(INDEX(F$2:F181,MATCH(2,1/(F$2:F181&lt;&gt;0))),0)&gt;22,22,ROW()-IFERROR(INDEX(F$2:F181,MATCH(2,1/(F$2:F181&lt;&gt;0))),0))</f>
        <v>0</v>
      </c>
    </row>
    <row r="182" spans="1:7" x14ac:dyDescent="0.35">
      <c r="A182" s="5">
        <v>41948</v>
      </c>
      <c r="B182">
        <v>0.997</v>
      </c>
      <c r="C182" s="16">
        <f t="shared" si="4"/>
        <v>-5</v>
      </c>
      <c r="D182" s="16">
        <f t="array" ref="D182">IFERROR(INDEX(C$2:C182,MATCH(2,1/(C$2:C182&lt;&gt;0))),0)</f>
        <v>-5</v>
      </c>
      <c r="E182" s="21">
        <f t="shared" si="5"/>
        <v>-5</v>
      </c>
      <c r="F182" s="16">
        <f>IF(AND(C182&lt;&gt;0,SUM(C$1:$D182)=SUM(C$1:$D182)),ROW(),0)</f>
        <v>182</v>
      </c>
      <c r="G182" s="16">
        <f t="array" ref="G182">IF(ROW()-IFERROR(INDEX(F$2:F182,MATCH(2,1/(F$2:F182&lt;&gt;0))),0)&gt;22,22,ROW()-IFERROR(INDEX(F$2:F182,MATCH(2,1/(F$2:F182&lt;&gt;0))),0))</f>
        <v>0</v>
      </c>
    </row>
    <row r="183" spans="1:7" x14ac:dyDescent="0.35">
      <c r="A183" s="5">
        <v>41949</v>
      </c>
      <c r="B183">
        <v>0.98299999999999998</v>
      </c>
      <c r="C183" s="16">
        <f t="shared" si="4"/>
        <v>-5</v>
      </c>
      <c r="D183" s="16">
        <f t="array" ref="D183">IFERROR(INDEX(C$2:C183,MATCH(2,1/(C$2:C183&lt;&gt;0))),0)</f>
        <v>-5</v>
      </c>
      <c r="E183" s="21">
        <f t="shared" si="5"/>
        <v>-5</v>
      </c>
      <c r="F183" s="16">
        <f>IF(AND(C183&lt;&gt;0,SUM(C$1:$D183)=SUM(C$1:$D183)),ROW(),0)</f>
        <v>183</v>
      </c>
      <c r="G183" s="16">
        <f t="array" ref="G183">IF(ROW()-IFERROR(INDEX(F$2:F183,MATCH(2,1/(F$2:F183&lt;&gt;0))),0)&gt;22,22,ROW()-IFERROR(INDEX(F$2:F183,MATCH(2,1/(F$2:F183&lt;&gt;0))),0))</f>
        <v>0</v>
      </c>
    </row>
    <row r="184" spans="1:7" x14ac:dyDescent="0.35">
      <c r="A184" s="5">
        <v>41950</v>
      </c>
      <c r="B184">
        <v>0.99299999999999999</v>
      </c>
      <c r="C184" s="16">
        <f t="shared" si="4"/>
        <v>-5</v>
      </c>
      <c r="D184" s="16">
        <f t="array" ref="D184">IFERROR(INDEX(C$2:C184,MATCH(2,1/(C$2:C184&lt;&gt;0))),0)</f>
        <v>-5</v>
      </c>
      <c r="E184" s="21">
        <f t="shared" si="5"/>
        <v>-5</v>
      </c>
      <c r="F184" s="16">
        <f>IF(AND(C184&lt;&gt;0,SUM(C$1:$D184)=SUM(C$1:$D184)),ROW(),0)</f>
        <v>184</v>
      </c>
      <c r="G184" s="16">
        <f t="array" ref="G184">IF(ROW()-IFERROR(INDEX(F$2:F184,MATCH(2,1/(F$2:F184&lt;&gt;0))),0)&gt;22,22,ROW()-IFERROR(INDEX(F$2:F184,MATCH(2,1/(F$2:F184&lt;&gt;0))),0))</f>
        <v>0</v>
      </c>
    </row>
    <row r="185" spans="1:7" x14ac:dyDescent="0.35">
      <c r="A185" s="5">
        <v>41953</v>
      </c>
      <c r="B185">
        <v>0.998</v>
      </c>
      <c r="C185" s="16">
        <f t="shared" si="4"/>
        <v>-5</v>
      </c>
      <c r="D185" s="16">
        <f t="array" ref="D185">IFERROR(INDEX(C$2:C185,MATCH(2,1/(C$2:C185&lt;&gt;0))),0)</f>
        <v>-5</v>
      </c>
      <c r="E185" s="21">
        <f t="shared" si="5"/>
        <v>-5</v>
      </c>
      <c r="F185" s="16">
        <f>IF(AND(C185&lt;&gt;0,SUM(C$1:$D185)=SUM(C$1:$D185)),ROW(),0)</f>
        <v>185</v>
      </c>
      <c r="G185" s="16">
        <f t="array" ref="G185">IF(ROW()-IFERROR(INDEX(F$2:F185,MATCH(2,1/(F$2:F185&lt;&gt;0))),0)&gt;22,22,ROW()-IFERROR(INDEX(F$2:F185,MATCH(2,1/(F$2:F185&lt;&gt;0))),0))</f>
        <v>0</v>
      </c>
    </row>
    <row r="186" spans="1:7" x14ac:dyDescent="0.35">
      <c r="A186" s="5">
        <v>41954</v>
      </c>
      <c r="B186">
        <v>0.997</v>
      </c>
      <c r="C186" s="16">
        <f t="shared" si="4"/>
        <v>-5</v>
      </c>
      <c r="D186" s="16">
        <f t="array" ref="D186">IFERROR(INDEX(C$2:C186,MATCH(2,1/(C$2:C186&lt;&gt;0))),0)</f>
        <v>-5</v>
      </c>
      <c r="E186" s="21">
        <f t="shared" si="5"/>
        <v>-5</v>
      </c>
      <c r="F186" s="16">
        <f>IF(AND(C186&lt;&gt;0,SUM(C$1:$D186)=SUM(C$1:$D186)),ROW(),0)</f>
        <v>186</v>
      </c>
      <c r="G186" s="16">
        <f t="array" ref="G186">IF(ROW()-IFERROR(INDEX(F$2:F186,MATCH(2,1/(F$2:F186&lt;&gt;0))),0)&gt;22,22,ROW()-IFERROR(INDEX(F$2:F186,MATCH(2,1/(F$2:F186&lt;&gt;0))),0))</f>
        <v>0</v>
      </c>
    </row>
    <row r="187" spans="1:7" x14ac:dyDescent="0.35">
      <c r="A187" s="5">
        <v>41955</v>
      </c>
      <c r="B187">
        <v>0.995</v>
      </c>
      <c r="C187" s="16">
        <f t="shared" si="4"/>
        <v>-5</v>
      </c>
      <c r="D187" s="16">
        <f t="array" ref="D187">IFERROR(INDEX(C$2:C187,MATCH(2,1/(C$2:C187&lt;&gt;0))),0)</f>
        <v>-5</v>
      </c>
      <c r="E187" s="21">
        <f t="shared" si="5"/>
        <v>-5</v>
      </c>
      <c r="F187" s="16">
        <f>IF(AND(C187&lt;&gt;0,SUM(C$1:$D187)=SUM(C$1:$D187)),ROW(),0)</f>
        <v>187</v>
      </c>
      <c r="G187" s="16">
        <f t="array" ref="G187">IF(ROW()-IFERROR(INDEX(F$2:F187,MATCH(2,1/(F$2:F187&lt;&gt;0))),0)&gt;22,22,ROW()-IFERROR(INDEX(F$2:F187,MATCH(2,1/(F$2:F187&lt;&gt;0))),0))</f>
        <v>0</v>
      </c>
    </row>
    <row r="188" spans="1:7" x14ac:dyDescent="0.35">
      <c r="A188" s="5">
        <v>41956</v>
      </c>
      <c r="B188">
        <v>0.998</v>
      </c>
      <c r="C188" s="16">
        <f t="shared" si="4"/>
        <v>-5</v>
      </c>
      <c r="D188" s="16">
        <f t="array" ref="D188">IFERROR(INDEX(C$2:C188,MATCH(2,1/(C$2:C188&lt;&gt;0))),0)</f>
        <v>-5</v>
      </c>
      <c r="E188" s="21">
        <f t="shared" si="5"/>
        <v>-5</v>
      </c>
      <c r="F188" s="16">
        <f>IF(AND(C188&lt;&gt;0,SUM(C$1:$D188)=SUM(C$1:$D188)),ROW(),0)</f>
        <v>188</v>
      </c>
      <c r="G188" s="16">
        <f t="array" ref="G188">IF(ROW()-IFERROR(INDEX(F$2:F188,MATCH(2,1/(F$2:F188&lt;&gt;0))),0)&gt;22,22,ROW()-IFERROR(INDEX(F$2:F188,MATCH(2,1/(F$2:F188&lt;&gt;0))),0))</f>
        <v>0</v>
      </c>
    </row>
    <row r="189" spans="1:7" x14ac:dyDescent="0.35">
      <c r="A189" s="5">
        <v>41957</v>
      </c>
      <c r="B189">
        <v>0.99099999999999999</v>
      </c>
      <c r="C189" s="16">
        <f t="shared" si="4"/>
        <v>-5</v>
      </c>
      <c r="D189" s="16">
        <f t="array" ref="D189">IFERROR(INDEX(C$2:C189,MATCH(2,1/(C$2:C189&lt;&gt;0))),0)</f>
        <v>-5</v>
      </c>
      <c r="E189" s="21">
        <f t="shared" si="5"/>
        <v>-5</v>
      </c>
      <c r="F189" s="16">
        <f>IF(AND(C189&lt;&gt;0,SUM(C$1:$D189)=SUM(C$1:$D189)),ROW(),0)</f>
        <v>189</v>
      </c>
      <c r="G189" s="16">
        <f t="array" ref="G189">IF(ROW()-IFERROR(INDEX(F$2:F189,MATCH(2,1/(F$2:F189&lt;&gt;0))),0)&gt;22,22,ROW()-IFERROR(INDEX(F$2:F189,MATCH(2,1/(F$2:F189&lt;&gt;0))),0))</f>
        <v>0</v>
      </c>
    </row>
    <row r="190" spans="1:7" x14ac:dyDescent="0.35">
      <c r="A190" s="5">
        <v>41960</v>
      </c>
      <c r="B190">
        <v>0.98299999999999998</v>
      </c>
      <c r="C190" s="16">
        <f t="shared" si="4"/>
        <v>-5</v>
      </c>
      <c r="D190" s="16">
        <f t="array" ref="D190">IFERROR(INDEX(C$2:C190,MATCH(2,1/(C$2:C190&lt;&gt;0))),0)</f>
        <v>-5</v>
      </c>
      <c r="E190" s="21">
        <f t="shared" si="5"/>
        <v>-5</v>
      </c>
      <c r="F190" s="16">
        <f>IF(AND(C190&lt;&gt;0,SUM(C$1:$D190)=SUM(C$1:$D190)),ROW(),0)</f>
        <v>190</v>
      </c>
      <c r="G190" s="16">
        <f t="array" ref="G190">IF(ROW()-IFERROR(INDEX(F$2:F190,MATCH(2,1/(F$2:F190&lt;&gt;0))),0)&gt;22,22,ROW()-IFERROR(INDEX(F$2:F190,MATCH(2,1/(F$2:F190&lt;&gt;0))),0))</f>
        <v>0</v>
      </c>
    </row>
    <row r="191" spans="1:7" x14ac:dyDescent="0.35">
      <c r="A191" s="5">
        <v>41961</v>
      </c>
      <c r="B191">
        <v>0.98899999999999999</v>
      </c>
      <c r="C191" s="16">
        <f t="shared" si="4"/>
        <v>-5</v>
      </c>
      <c r="D191" s="16">
        <f t="array" ref="D191">IFERROR(INDEX(C$2:C191,MATCH(2,1/(C$2:C191&lt;&gt;0))),0)</f>
        <v>-5</v>
      </c>
      <c r="E191" s="21">
        <f t="shared" si="5"/>
        <v>-5</v>
      </c>
      <c r="F191" s="16">
        <f>IF(AND(C191&lt;&gt;0,SUM(C$1:$D191)=SUM(C$1:$D191)),ROW(),0)</f>
        <v>191</v>
      </c>
      <c r="G191" s="16">
        <f t="array" ref="G191">IF(ROW()-IFERROR(INDEX(F$2:F191,MATCH(2,1/(F$2:F191&lt;&gt;0))),0)&gt;22,22,ROW()-IFERROR(INDEX(F$2:F191,MATCH(2,1/(F$2:F191&lt;&gt;0))),0))</f>
        <v>0</v>
      </c>
    </row>
    <row r="192" spans="1:7" x14ac:dyDescent="0.35">
      <c r="A192" s="5">
        <v>41962</v>
      </c>
      <c r="B192">
        <v>0.98299999999999998</v>
      </c>
      <c r="C192" s="16">
        <f t="shared" si="4"/>
        <v>-5</v>
      </c>
      <c r="D192" s="16">
        <f t="array" ref="D192">IFERROR(INDEX(C$2:C192,MATCH(2,1/(C$2:C192&lt;&gt;0))),0)</f>
        <v>-5</v>
      </c>
      <c r="E192" s="21">
        <f t="shared" si="5"/>
        <v>-5</v>
      </c>
      <c r="F192" s="16">
        <f>IF(AND(C192&lt;&gt;0,SUM(C$1:$D192)=SUM(C$1:$D192)),ROW(),0)</f>
        <v>192</v>
      </c>
      <c r="G192" s="16">
        <f t="array" ref="G192">IF(ROW()-IFERROR(INDEX(F$2:F192,MATCH(2,1/(F$2:F192&lt;&gt;0))),0)&gt;22,22,ROW()-IFERROR(INDEX(F$2:F192,MATCH(2,1/(F$2:F192&lt;&gt;0))),0))</f>
        <v>0</v>
      </c>
    </row>
    <row r="193" spans="1:7" x14ac:dyDescent="0.35">
      <c r="A193" s="5">
        <v>41963</v>
      </c>
      <c r="B193">
        <v>0.98699999999999999</v>
      </c>
      <c r="C193" s="16">
        <f t="shared" si="4"/>
        <v>-5</v>
      </c>
      <c r="D193" s="16">
        <f t="array" ref="D193">IFERROR(INDEX(C$2:C193,MATCH(2,1/(C$2:C193&lt;&gt;0))),0)</f>
        <v>-5</v>
      </c>
      <c r="E193" s="21">
        <f t="shared" si="5"/>
        <v>-5</v>
      </c>
      <c r="F193" s="16">
        <f>IF(AND(C193&lt;&gt;0,SUM(C$1:$D193)=SUM(C$1:$D193)),ROW(),0)</f>
        <v>193</v>
      </c>
      <c r="G193" s="16">
        <f t="array" ref="G193">IF(ROW()-IFERROR(INDEX(F$2:F193,MATCH(2,1/(F$2:F193&lt;&gt;0))),0)&gt;22,22,ROW()-IFERROR(INDEX(F$2:F193,MATCH(2,1/(F$2:F193&lt;&gt;0))),0))</f>
        <v>0</v>
      </c>
    </row>
    <row r="194" spans="1:7" x14ac:dyDescent="0.35">
      <c r="A194" s="5">
        <v>41964</v>
      </c>
      <c r="B194">
        <v>1</v>
      </c>
      <c r="C194" s="16">
        <f t="shared" si="4"/>
        <v>-5</v>
      </c>
      <c r="D194" s="16">
        <f t="array" ref="D194">IFERROR(INDEX(C$2:C194,MATCH(2,1/(C$2:C194&lt;&gt;0))),0)</f>
        <v>-5</v>
      </c>
      <c r="E194" s="21">
        <f t="shared" si="5"/>
        <v>-5</v>
      </c>
      <c r="F194" s="16">
        <f>IF(AND(C194&lt;&gt;0,SUM(C$1:$D194)=SUM(C$1:$D194)),ROW(),0)</f>
        <v>194</v>
      </c>
      <c r="G194" s="16">
        <f t="array" ref="G194">IF(ROW()-IFERROR(INDEX(F$2:F194,MATCH(2,1/(F$2:F194&lt;&gt;0))),0)&gt;22,22,ROW()-IFERROR(INDEX(F$2:F194,MATCH(2,1/(F$2:F194&lt;&gt;0))),0))</f>
        <v>0</v>
      </c>
    </row>
    <row r="195" spans="1:7" x14ac:dyDescent="0.35">
      <c r="A195" s="5">
        <v>41967</v>
      </c>
      <c r="B195">
        <v>1</v>
      </c>
      <c r="C195" s="16">
        <f t="shared" ref="C195:C258" si="6">IF(B195&gt;0.98,-5,IF(B195&gt;0.9,-2.5,IF(B195&gt;0.3,0,IF(B195&gt;0.15,2.5,5))))</f>
        <v>-5</v>
      </c>
      <c r="D195" s="16">
        <f t="array" ref="D195">IFERROR(INDEX(C$2:C195,MATCH(2,1/(C$2:C195&lt;&gt;0))),0)</f>
        <v>-5</v>
      </c>
      <c r="E195" s="21">
        <f t="shared" ref="E195:E258" si="7">IF(D195=0,0,IF(D195&lt;0,-1*(ABS(D195)-G195*ABS(D195)/22),D195-G195*D195/22))</f>
        <v>-5</v>
      </c>
      <c r="F195" s="16">
        <f>IF(AND(C195&lt;&gt;0,SUM(C$1:$D195)=SUM(C$1:$D195)),ROW(),0)</f>
        <v>195</v>
      </c>
      <c r="G195" s="16">
        <f t="array" ref="G195">IF(ROW()-IFERROR(INDEX(F$2:F195,MATCH(2,1/(F$2:F195&lt;&gt;0))),0)&gt;22,22,ROW()-IFERROR(INDEX(F$2:F195,MATCH(2,1/(F$2:F195&lt;&gt;0))),0))</f>
        <v>0</v>
      </c>
    </row>
    <row r="196" spans="1:7" x14ac:dyDescent="0.35">
      <c r="A196" s="5">
        <v>41968</v>
      </c>
      <c r="B196">
        <v>0.998</v>
      </c>
      <c r="C196" s="16">
        <f t="shared" si="6"/>
        <v>-5</v>
      </c>
      <c r="D196" s="16">
        <f t="array" ref="D196">IFERROR(INDEX(C$2:C196,MATCH(2,1/(C$2:C196&lt;&gt;0))),0)</f>
        <v>-5</v>
      </c>
      <c r="E196" s="21">
        <f t="shared" si="7"/>
        <v>-5</v>
      </c>
      <c r="F196" s="16">
        <f>IF(AND(C196&lt;&gt;0,SUM(C$1:$D196)=SUM(C$1:$D196)),ROW(),0)</f>
        <v>196</v>
      </c>
      <c r="G196" s="16">
        <f t="array" ref="G196">IF(ROW()-IFERROR(INDEX(F$2:F196,MATCH(2,1/(F$2:F196&lt;&gt;0))),0)&gt;22,22,ROW()-IFERROR(INDEX(F$2:F196,MATCH(2,1/(F$2:F196&lt;&gt;0))),0))</f>
        <v>0</v>
      </c>
    </row>
    <row r="197" spans="1:7" x14ac:dyDescent="0.35">
      <c r="A197" s="5">
        <v>41969</v>
      </c>
      <c r="B197">
        <v>0.998</v>
      </c>
      <c r="C197" s="16">
        <f t="shared" si="6"/>
        <v>-5</v>
      </c>
      <c r="D197" s="16">
        <f t="array" ref="D197">IFERROR(INDEX(C$2:C197,MATCH(2,1/(C$2:C197&lt;&gt;0))),0)</f>
        <v>-5</v>
      </c>
      <c r="E197" s="21">
        <f t="shared" si="7"/>
        <v>-5</v>
      </c>
      <c r="F197" s="16">
        <f>IF(AND(C197&lt;&gt;0,SUM(C$1:$D197)=SUM(C$1:$D197)),ROW(),0)</f>
        <v>197</v>
      </c>
      <c r="G197" s="16">
        <f t="array" ref="G197">IF(ROW()-IFERROR(INDEX(F$2:F197,MATCH(2,1/(F$2:F197&lt;&gt;0))),0)&gt;22,22,ROW()-IFERROR(INDEX(F$2:F197,MATCH(2,1/(F$2:F197&lt;&gt;0))),0))</f>
        <v>0</v>
      </c>
    </row>
    <row r="198" spans="1:7" x14ac:dyDescent="0.35">
      <c r="A198" s="5">
        <v>41970</v>
      </c>
      <c r="B198">
        <v>0.995</v>
      </c>
      <c r="C198" s="16">
        <f t="shared" si="6"/>
        <v>-5</v>
      </c>
      <c r="D198" s="16">
        <f t="array" ref="D198">IFERROR(INDEX(C$2:C198,MATCH(2,1/(C$2:C198&lt;&gt;0))),0)</f>
        <v>-5</v>
      </c>
      <c r="E198" s="21">
        <f t="shared" si="7"/>
        <v>-5</v>
      </c>
      <c r="F198" s="16">
        <f>IF(AND(C198&lt;&gt;0,SUM(C$1:$D198)=SUM(C$1:$D198)),ROW(),0)</f>
        <v>198</v>
      </c>
      <c r="G198" s="16">
        <f t="array" ref="G198">IF(ROW()-IFERROR(INDEX(F$2:F198,MATCH(2,1/(F$2:F198&lt;&gt;0))),0)&gt;22,22,ROW()-IFERROR(INDEX(F$2:F198,MATCH(2,1/(F$2:F198&lt;&gt;0))),0))</f>
        <v>0</v>
      </c>
    </row>
    <row r="199" spans="1:7" x14ac:dyDescent="0.35">
      <c r="A199" s="5">
        <v>41971</v>
      </c>
      <c r="B199">
        <v>0.99399999999999999</v>
      </c>
      <c r="C199" s="16">
        <f t="shared" si="6"/>
        <v>-5</v>
      </c>
      <c r="D199" s="16">
        <f t="array" ref="D199">IFERROR(INDEX(C$2:C199,MATCH(2,1/(C$2:C199&lt;&gt;0))),0)</f>
        <v>-5</v>
      </c>
      <c r="E199" s="21">
        <f t="shared" si="7"/>
        <v>-5</v>
      </c>
      <c r="F199" s="16">
        <f>IF(AND(C199&lt;&gt;0,SUM(C$1:$D199)=SUM(C$1:$D199)),ROW(),0)</f>
        <v>199</v>
      </c>
      <c r="G199" s="16">
        <f t="array" ref="G199">IF(ROW()-IFERROR(INDEX(F$2:F199,MATCH(2,1/(F$2:F199&lt;&gt;0))),0)&gt;22,22,ROW()-IFERROR(INDEX(F$2:F199,MATCH(2,1/(F$2:F199&lt;&gt;0))),0))</f>
        <v>0</v>
      </c>
    </row>
    <row r="200" spans="1:7" x14ac:dyDescent="0.35">
      <c r="A200" s="5">
        <v>41974</v>
      </c>
      <c r="B200">
        <v>0.995</v>
      </c>
      <c r="C200" s="16">
        <f t="shared" si="6"/>
        <v>-5</v>
      </c>
      <c r="D200" s="16">
        <f t="array" ref="D200">IFERROR(INDEX(C$2:C200,MATCH(2,1/(C$2:C200&lt;&gt;0))),0)</f>
        <v>-5</v>
      </c>
      <c r="E200" s="21">
        <f t="shared" si="7"/>
        <v>-5</v>
      </c>
      <c r="F200" s="16">
        <f>IF(AND(C200&lt;&gt;0,SUM(C$1:$D200)=SUM(C$1:$D200)),ROW(),0)</f>
        <v>200</v>
      </c>
      <c r="G200" s="16">
        <f t="array" ref="G200">IF(ROW()-IFERROR(INDEX(F$2:F200,MATCH(2,1/(F$2:F200&lt;&gt;0))),0)&gt;22,22,ROW()-IFERROR(INDEX(F$2:F200,MATCH(2,1/(F$2:F200&lt;&gt;0))),0))</f>
        <v>0</v>
      </c>
    </row>
    <row r="201" spans="1:7" x14ac:dyDescent="0.35">
      <c r="A201" s="5">
        <v>41975</v>
      </c>
      <c r="B201">
        <v>0.995</v>
      </c>
      <c r="C201" s="16">
        <f t="shared" si="6"/>
        <v>-5</v>
      </c>
      <c r="D201" s="16">
        <f t="array" ref="D201">IFERROR(INDEX(C$2:C201,MATCH(2,1/(C$2:C201&lt;&gt;0))),0)</f>
        <v>-5</v>
      </c>
      <c r="E201" s="21">
        <f t="shared" si="7"/>
        <v>-5</v>
      </c>
      <c r="F201" s="16">
        <f>IF(AND(C201&lt;&gt;0,SUM(C$1:$D201)=SUM(C$1:$D201)),ROW(),0)</f>
        <v>201</v>
      </c>
      <c r="G201" s="16">
        <f t="array" ref="G201">IF(ROW()-IFERROR(INDEX(F$2:F201,MATCH(2,1/(F$2:F201&lt;&gt;0))),0)&gt;22,22,ROW()-IFERROR(INDEX(F$2:F201,MATCH(2,1/(F$2:F201&lt;&gt;0))),0))</f>
        <v>0</v>
      </c>
    </row>
    <row r="202" spans="1:7" x14ac:dyDescent="0.35">
      <c r="A202" s="5">
        <v>41976</v>
      </c>
      <c r="B202">
        <v>0.99299999999999999</v>
      </c>
      <c r="C202" s="16">
        <f t="shared" si="6"/>
        <v>-5</v>
      </c>
      <c r="D202" s="16">
        <f t="array" ref="D202">IFERROR(INDEX(C$2:C202,MATCH(2,1/(C$2:C202&lt;&gt;0))),0)</f>
        <v>-5</v>
      </c>
      <c r="E202" s="21">
        <f t="shared" si="7"/>
        <v>-5</v>
      </c>
      <c r="F202" s="16">
        <f>IF(AND(C202&lt;&gt;0,SUM(C$1:$D202)=SUM(C$1:$D202)),ROW(),0)</f>
        <v>202</v>
      </c>
      <c r="G202" s="16">
        <f t="array" ref="G202">IF(ROW()-IFERROR(INDEX(F$2:F202,MATCH(2,1/(F$2:F202&lt;&gt;0))),0)&gt;22,22,ROW()-IFERROR(INDEX(F$2:F202,MATCH(2,1/(F$2:F202&lt;&gt;0))),0))</f>
        <v>0</v>
      </c>
    </row>
    <row r="203" spans="1:7" x14ac:dyDescent="0.35">
      <c r="A203" s="5">
        <v>41977</v>
      </c>
      <c r="B203">
        <v>0.998</v>
      </c>
      <c r="C203" s="16">
        <f t="shared" si="6"/>
        <v>-5</v>
      </c>
      <c r="D203" s="16">
        <f t="array" ref="D203">IFERROR(INDEX(C$2:C203,MATCH(2,1/(C$2:C203&lt;&gt;0))),0)</f>
        <v>-5</v>
      </c>
      <c r="E203" s="21">
        <f t="shared" si="7"/>
        <v>-5</v>
      </c>
      <c r="F203" s="16">
        <f>IF(AND(C203&lt;&gt;0,SUM(C$1:$D203)=SUM(C$1:$D203)),ROW(),0)</f>
        <v>203</v>
      </c>
      <c r="G203" s="16">
        <f t="array" ref="G203">IF(ROW()-IFERROR(INDEX(F$2:F203,MATCH(2,1/(F$2:F203&lt;&gt;0))),0)&gt;22,22,ROW()-IFERROR(INDEX(F$2:F203,MATCH(2,1/(F$2:F203&lt;&gt;0))),0))</f>
        <v>0</v>
      </c>
    </row>
    <row r="204" spans="1:7" x14ac:dyDescent="0.35">
      <c r="A204" s="5">
        <v>41978</v>
      </c>
      <c r="B204">
        <v>0.98599999999999999</v>
      </c>
      <c r="C204" s="16">
        <f t="shared" si="6"/>
        <v>-5</v>
      </c>
      <c r="D204" s="16">
        <f t="array" ref="D204">IFERROR(INDEX(C$2:C204,MATCH(2,1/(C$2:C204&lt;&gt;0))),0)</f>
        <v>-5</v>
      </c>
      <c r="E204" s="21">
        <f t="shared" si="7"/>
        <v>-5</v>
      </c>
      <c r="F204" s="16">
        <f>IF(AND(C204&lt;&gt;0,SUM(C$1:$D204)=SUM(C$1:$D204)),ROW(),0)</f>
        <v>204</v>
      </c>
      <c r="G204" s="16">
        <f t="array" ref="G204">IF(ROW()-IFERROR(INDEX(F$2:F204,MATCH(2,1/(F$2:F204&lt;&gt;0))),0)&gt;22,22,ROW()-IFERROR(INDEX(F$2:F204,MATCH(2,1/(F$2:F204&lt;&gt;0))),0))</f>
        <v>0</v>
      </c>
    </row>
    <row r="205" spans="1:7" x14ac:dyDescent="0.35">
      <c r="A205" s="5">
        <v>41981</v>
      </c>
      <c r="B205">
        <v>0.99399999999999999</v>
      </c>
      <c r="C205" s="16">
        <f t="shared" si="6"/>
        <v>-5</v>
      </c>
      <c r="D205" s="16">
        <f t="array" ref="D205">IFERROR(INDEX(C$2:C205,MATCH(2,1/(C$2:C205&lt;&gt;0))),0)</f>
        <v>-5</v>
      </c>
      <c r="E205" s="21">
        <f t="shared" si="7"/>
        <v>-5</v>
      </c>
      <c r="F205" s="16">
        <f>IF(AND(C205&lt;&gt;0,SUM(C$1:$D205)=SUM(C$1:$D205)),ROW(),0)</f>
        <v>205</v>
      </c>
      <c r="G205" s="16">
        <f t="array" ref="G205">IF(ROW()-IFERROR(INDEX(F$2:F205,MATCH(2,1/(F$2:F205&lt;&gt;0))),0)&gt;22,22,ROW()-IFERROR(INDEX(F$2:F205,MATCH(2,1/(F$2:F205&lt;&gt;0))),0))</f>
        <v>0</v>
      </c>
    </row>
    <row r="206" spans="1:7" x14ac:dyDescent="0.35">
      <c r="A206" s="5">
        <v>41982</v>
      </c>
      <c r="B206">
        <v>0.97099999999999997</v>
      </c>
      <c r="C206" s="16">
        <f t="shared" si="6"/>
        <v>-2.5</v>
      </c>
      <c r="D206" s="16">
        <f t="array" ref="D206">IFERROR(INDEX(C$2:C206,MATCH(2,1/(C$2:C206&lt;&gt;0))),0)</f>
        <v>-2.5</v>
      </c>
      <c r="E206" s="21">
        <f t="shared" si="7"/>
        <v>-2.5</v>
      </c>
      <c r="F206" s="16">
        <f>IF(AND(C206&lt;&gt;0,SUM(C$1:$D206)=SUM(C$1:$D206)),ROW(),0)</f>
        <v>206</v>
      </c>
      <c r="G206" s="16">
        <f t="array" ref="G206">IF(ROW()-IFERROR(INDEX(F$2:F206,MATCH(2,1/(F$2:F206&lt;&gt;0))),0)&gt;22,22,ROW()-IFERROR(INDEX(F$2:F206,MATCH(2,1/(F$2:F206&lt;&gt;0))),0))</f>
        <v>0</v>
      </c>
    </row>
    <row r="207" spans="1:7" x14ac:dyDescent="0.35">
      <c r="A207" s="5">
        <v>41983</v>
      </c>
      <c r="B207">
        <v>0.98599999999999999</v>
      </c>
      <c r="C207" s="16">
        <f t="shared" si="6"/>
        <v>-5</v>
      </c>
      <c r="D207" s="16">
        <f t="array" ref="D207">IFERROR(INDEX(C$2:C207,MATCH(2,1/(C$2:C207&lt;&gt;0))),0)</f>
        <v>-5</v>
      </c>
      <c r="E207" s="21">
        <f t="shared" si="7"/>
        <v>-5</v>
      </c>
      <c r="F207" s="16">
        <f>IF(AND(C207&lt;&gt;0,SUM(C$1:$D207)=SUM(C$1:$D207)),ROW(),0)</f>
        <v>207</v>
      </c>
      <c r="G207" s="16">
        <f t="array" ref="G207">IF(ROW()-IFERROR(INDEX(F$2:F207,MATCH(2,1/(F$2:F207&lt;&gt;0))),0)&gt;22,22,ROW()-IFERROR(INDEX(F$2:F207,MATCH(2,1/(F$2:F207&lt;&gt;0))),0))</f>
        <v>0</v>
      </c>
    </row>
    <row r="208" spans="1:7" x14ac:dyDescent="0.35">
      <c r="A208" s="5">
        <v>41984</v>
      </c>
      <c r="B208">
        <v>0.98099999999999998</v>
      </c>
      <c r="C208" s="16">
        <f t="shared" si="6"/>
        <v>-5</v>
      </c>
      <c r="D208" s="16">
        <f t="array" ref="D208">IFERROR(INDEX(C$2:C208,MATCH(2,1/(C$2:C208&lt;&gt;0))),0)</f>
        <v>-5</v>
      </c>
      <c r="E208" s="21">
        <f t="shared" si="7"/>
        <v>-5</v>
      </c>
      <c r="F208" s="16">
        <f>IF(AND(C208&lt;&gt;0,SUM(C$1:$D208)=SUM(C$1:$D208)),ROW(),0)</f>
        <v>208</v>
      </c>
      <c r="G208" s="16">
        <f t="array" ref="G208">IF(ROW()-IFERROR(INDEX(F$2:F208,MATCH(2,1/(F$2:F208&lt;&gt;0))),0)&gt;22,22,ROW()-IFERROR(INDEX(F$2:F208,MATCH(2,1/(F$2:F208&lt;&gt;0))),0))</f>
        <v>0</v>
      </c>
    </row>
    <row r="209" spans="1:7" x14ac:dyDescent="0.35">
      <c r="A209" s="5">
        <v>41985</v>
      </c>
      <c r="B209">
        <v>0.98499999999999999</v>
      </c>
      <c r="C209" s="16">
        <f t="shared" si="6"/>
        <v>-5</v>
      </c>
      <c r="D209" s="16">
        <f t="array" ref="D209">IFERROR(INDEX(C$2:C209,MATCH(2,1/(C$2:C209&lt;&gt;0))),0)</f>
        <v>-5</v>
      </c>
      <c r="E209" s="21">
        <f t="shared" si="7"/>
        <v>-5</v>
      </c>
      <c r="F209" s="16">
        <f>IF(AND(C209&lt;&gt;0,SUM(C$1:$D209)=SUM(C$1:$D209)),ROW(),0)</f>
        <v>209</v>
      </c>
      <c r="G209" s="16">
        <f t="array" ref="G209">IF(ROW()-IFERROR(INDEX(F$2:F209,MATCH(2,1/(F$2:F209&lt;&gt;0))),0)&gt;22,22,ROW()-IFERROR(INDEX(F$2:F209,MATCH(2,1/(F$2:F209&lt;&gt;0))),0))</f>
        <v>0</v>
      </c>
    </row>
    <row r="210" spans="1:7" x14ac:dyDescent="0.35">
      <c r="A210" s="5">
        <v>41988</v>
      </c>
      <c r="B210">
        <v>0.98699999999999999</v>
      </c>
      <c r="C210" s="16">
        <f t="shared" si="6"/>
        <v>-5</v>
      </c>
      <c r="D210" s="16">
        <f t="array" ref="D210">IFERROR(INDEX(C$2:C210,MATCH(2,1/(C$2:C210&lt;&gt;0))),0)</f>
        <v>-5</v>
      </c>
      <c r="E210" s="21">
        <f t="shared" si="7"/>
        <v>-5</v>
      </c>
      <c r="F210" s="16">
        <f>IF(AND(C210&lt;&gt;0,SUM(C$1:$D210)=SUM(C$1:$D210)),ROW(),0)</f>
        <v>210</v>
      </c>
      <c r="G210" s="16">
        <f t="array" ref="G210">IF(ROW()-IFERROR(INDEX(F$2:F210,MATCH(2,1/(F$2:F210&lt;&gt;0))),0)&gt;22,22,ROW()-IFERROR(INDEX(F$2:F210,MATCH(2,1/(F$2:F210&lt;&gt;0))),0))</f>
        <v>0</v>
      </c>
    </row>
    <row r="211" spans="1:7" x14ac:dyDescent="0.35">
      <c r="A211" s="5">
        <v>41989</v>
      </c>
      <c r="B211">
        <v>0.995</v>
      </c>
      <c r="C211" s="16">
        <f t="shared" si="6"/>
        <v>-5</v>
      </c>
      <c r="D211" s="16">
        <f t="array" ref="D211">IFERROR(INDEX(C$2:C211,MATCH(2,1/(C$2:C211&lt;&gt;0))),0)</f>
        <v>-5</v>
      </c>
      <c r="E211" s="21">
        <f t="shared" si="7"/>
        <v>-5</v>
      </c>
      <c r="F211" s="16">
        <f>IF(AND(C211&lt;&gt;0,SUM(C$1:$D211)=SUM(C$1:$D211)),ROW(),0)</f>
        <v>211</v>
      </c>
      <c r="G211" s="16">
        <f t="array" ref="G211">IF(ROW()-IFERROR(INDEX(F$2:F211,MATCH(2,1/(F$2:F211&lt;&gt;0))),0)&gt;22,22,ROW()-IFERROR(INDEX(F$2:F211,MATCH(2,1/(F$2:F211&lt;&gt;0))),0))</f>
        <v>0</v>
      </c>
    </row>
    <row r="212" spans="1:7" x14ac:dyDescent="0.35">
      <c r="A212" s="5">
        <v>41990</v>
      </c>
      <c r="B212">
        <v>0.99099999999999999</v>
      </c>
      <c r="C212" s="16">
        <f t="shared" si="6"/>
        <v>-5</v>
      </c>
      <c r="D212" s="16">
        <f t="array" ref="D212">IFERROR(INDEX(C$2:C212,MATCH(2,1/(C$2:C212&lt;&gt;0))),0)</f>
        <v>-5</v>
      </c>
      <c r="E212" s="21">
        <f t="shared" si="7"/>
        <v>-5</v>
      </c>
      <c r="F212" s="16">
        <f>IF(AND(C212&lt;&gt;0,SUM(C$1:$D212)=SUM(C$1:$D212)),ROW(),0)</f>
        <v>212</v>
      </c>
      <c r="G212" s="16">
        <f t="array" ref="G212">IF(ROW()-IFERROR(INDEX(F$2:F212,MATCH(2,1/(F$2:F212&lt;&gt;0))),0)&gt;22,22,ROW()-IFERROR(INDEX(F$2:F212,MATCH(2,1/(F$2:F212&lt;&gt;0))),0))</f>
        <v>0</v>
      </c>
    </row>
    <row r="213" spans="1:7" x14ac:dyDescent="0.35">
      <c r="A213" s="5">
        <v>41991</v>
      </c>
      <c r="B213">
        <v>0.99399999999999999</v>
      </c>
      <c r="C213" s="16">
        <f t="shared" si="6"/>
        <v>-5</v>
      </c>
      <c r="D213" s="16">
        <f t="array" ref="D213">IFERROR(INDEX(C$2:C213,MATCH(2,1/(C$2:C213&lt;&gt;0))),0)</f>
        <v>-5</v>
      </c>
      <c r="E213" s="21">
        <f t="shared" si="7"/>
        <v>-5</v>
      </c>
      <c r="F213" s="16">
        <f>IF(AND(C213&lt;&gt;0,SUM(C$1:$D213)=SUM(C$1:$D213)),ROW(),0)</f>
        <v>213</v>
      </c>
      <c r="G213" s="16">
        <f t="array" ref="G213">IF(ROW()-IFERROR(INDEX(F$2:F213,MATCH(2,1/(F$2:F213&lt;&gt;0))),0)&gt;22,22,ROW()-IFERROR(INDEX(F$2:F213,MATCH(2,1/(F$2:F213&lt;&gt;0))),0))</f>
        <v>0</v>
      </c>
    </row>
    <row r="214" spans="1:7" x14ac:dyDescent="0.35">
      <c r="A214" s="5">
        <v>41992</v>
      </c>
      <c r="B214">
        <v>0.98099999999999998</v>
      </c>
      <c r="C214" s="16">
        <f t="shared" si="6"/>
        <v>-5</v>
      </c>
      <c r="D214" s="16">
        <f t="array" ref="D214">IFERROR(INDEX(C$2:C214,MATCH(2,1/(C$2:C214&lt;&gt;0))),0)</f>
        <v>-5</v>
      </c>
      <c r="E214" s="21">
        <f t="shared" si="7"/>
        <v>-5</v>
      </c>
      <c r="F214" s="16">
        <f>IF(AND(C214&lt;&gt;0,SUM(C$1:$D214)=SUM(C$1:$D214)),ROW(),0)</f>
        <v>214</v>
      </c>
      <c r="G214" s="16">
        <f t="array" ref="G214">IF(ROW()-IFERROR(INDEX(F$2:F214,MATCH(2,1/(F$2:F214&lt;&gt;0))),0)&gt;22,22,ROW()-IFERROR(INDEX(F$2:F214,MATCH(2,1/(F$2:F214&lt;&gt;0))),0))</f>
        <v>0</v>
      </c>
    </row>
    <row r="215" spans="1:7" x14ac:dyDescent="0.35">
      <c r="A215" s="5">
        <v>41995</v>
      </c>
      <c r="B215">
        <v>0.96199999999999997</v>
      </c>
      <c r="C215" s="16">
        <f t="shared" si="6"/>
        <v>-2.5</v>
      </c>
      <c r="D215" s="16">
        <f t="array" ref="D215">IFERROR(INDEX(C$2:C215,MATCH(2,1/(C$2:C215&lt;&gt;0))),0)</f>
        <v>-2.5</v>
      </c>
      <c r="E215" s="21">
        <f t="shared" si="7"/>
        <v>-2.5</v>
      </c>
      <c r="F215" s="16">
        <f>IF(AND(C215&lt;&gt;0,SUM(C$1:$D215)=SUM(C$1:$D215)),ROW(),0)</f>
        <v>215</v>
      </c>
      <c r="G215" s="16">
        <f t="array" ref="G215">IF(ROW()-IFERROR(INDEX(F$2:F215,MATCH(2,1/(F$2:F215&lt;&gt;0))),0)&gt;22,22,ROW()-IFERROR(INDEX(F$2:F215,MATCH(2,1/(F$2:F215&lt;&gt;0))),0))</f>
        <v>0</v>
      </c>
    </row>
    <row r="216" spans="1:7" x14ac:dyDescent="0.35">
      <c r="A216" s="5">
        <v>41996</v>
      </c>
      <c r="B216">
        <v>0.97099999999999997</v>
      </c>
      <c r="C216" s="16">
        <f t="shared" si="6"/>
        <v>-2.5</v>
      </c>
      <c r="D216" s="16">
        <f t="array" ref="D216">IFERROR(INDEX(C$2:C216,MATCH(2,1/(C$2:C216&lt;&gt;0))),0)</f>
        <v>-2.5</v>
      </c>
      <c r="E216" s="21">
        <f t="shared" si="7"/>
        <v>-2.5</v>
      </c>
      <c r="F216" s="16">
        <f>IF(AND(C216&lt;&gt;0,SUM(C$1:$D216)=SUM(C$1:$D216)),ROW(),0)</f>
        <v>216</v>
      </c>
      <c r="G216" s="16">
        <f t="array" ref="G216">IF(ROW()-IFERROR(INDEX(F$2:F216,MATCH(2,1/(F$2:F216&lt;&gt;0))),0)&gt;22,22,ROW()-IFERROR(INDEX(F$2:F216,MATCH(2,1/(F$2:F216&lt;&gt;0))),0))</f>
        <v>0</v>
      </c>
    </row>
    <row r="217" spans="1:7" x14ac:dyDescent="0.35">
      <c r="A217" s="5">
        <v>41997</v>
      </c>
      <c r="B217">
        <v>0.96899999999999997</v>
      </c>
      <c r="C217" s="16">
        <f t="shared" si="6"/>
        <v>-2.5</v>
      </c>
      <c r="D217" s="16">
        <f t="array" ref="D217">IFERROR(INDEX(C$2:C217,MATCH(2,1/(C$2:C217&lt;&gt;0))),0)</f>
        <v>-2.5</v>
      </c>
      <c r="E217" s="21">
        <f t="shared" si="7"/>
        <v>-2.5</v>
      </c>
      <c r="F217" s="16">
        <f>IF(AND(C217&lt;&gt;0,SUM(C$1:$D217)=SUM(C$1:$D217)),ROW(),0)</f>
        <v>217</v>
      </c>
      <c r="G217" s="16">
        <f t="array" ref="G217">IF(ROW()-IFERROR(INDEX(F$2:F217,MATCH(2,1/(F$2:F217&lt;&gt;0))),0)&gt;22,22,ROW()-IFERROR(INDEX(F$2:F217,MATCH(2,1/(F$2:F217&lt;&gt;0))),0))</f>
        <v>0</v>
      </c>
    </row>
    <row r="218" spans="1:7" x14ac:dyDescent="0.35">
      <c r="A218" s="5">
        <v>41998</v>
      </c>
      <c r="B218">
        <v>0.98699999999999999</v>
      </c>
      <c r="C218" s="16">
        <f t="shared" si="6"/>
        <v>-5</v>
      </c>
      <c r="D218" s="16">
        <f t="array" ref="D218">IFERROR(INDEX(C$2:C218,MATCH(2,1/(C$2:C218&lt;&gt;0))),0)</f>
        <v>-5</v>
      </c>
      <c r="E218" s="21">
        <f t="shared" si="7"/>
        <v>-5</v>
      </c>
      <c r="F218" s="16">
        <f>IF(AND(C218&lt;&gt;0,SUM(C$1:$D218)=SUM(C$1:$D218)),ROW(),0)</f>
        <v>218</v>
      </c>
      <c r="G218" s="16">
        <f t="array" ref="G218">IF(ROW()-IFERROR(INDEX(F$2:F218,MATCH(2,1/(F$2:F218&lt;&gt;0))),0)&gt;22,22,ROW()-IFERROR(INDEX(F$2:F218,MATCH(2,1/(F$2:F218&lt;&gt;0))),0))</f>
        <v>0</v>
      </c>
    </row>
    <row r="219" spans="1:7" x14ac:dyDescent="0.35">
      <c r="A219" s="5">
        <v>41999</v>
      </c>
      <c r="B219">
        <v>0.98899999999999999</v>
      </c>
      <c r="C219" s="16">
        <f t="shared" si="6"/>
        <v>-5</v>
      </c>
      <c r="D219" s="16">
        <f t="array" ref="D219">IFERROR(INDEX(C$2:C219,MATCH(2,1/(C$2:C219&lt;&gt;0))),0)</f>
        <v>-5</v>
      </c>
      <c r="E219" s="21">
        <f t="shared" si="7"/>
        <v>-5</v>
      </c>
      <c r="F219" s="16">
        <f>IF(AND(C219&lt;&gt;0,SUM(C$1:$D219)=SUM(C$1:$D219)),ROW(),0)</f>
        <v>219</v>
      </c>
      <c r="G219" s="16">
        <f t="array" ref="G219">IF(ROW()-IFERROR(INDEX(F$2:F219,MATCH(2,1/(F$2:F219&lt;&gt;0))),0)&gt;22,22,ROW()-IFERROR(INDEX(F$2:F219,MATCH(2,1/(F$2:F219&lt;&gt;0))),0))</f>
        <v>0</v>
      </c>
    </row>
    <row r="220" spans="1:7" x14ac:dyDescent="0.35">
      <c r="A220" s="5">
        <v>42002</v>
      </c>
      <c r="B220">
        <v>0.98699999999999999</v>
      </c>
      <c r="C220" s="16">
        <f t="shared" si="6"/>
        <v>-5</v>
      </c>
      <c r="D220" s="16">
        <f t="array" ref="D220">IFERROR(INDEX(C$2:C220,MATCH(2,1/(C$2:C220&lt;&gt;0))),0)</f>
        <v>-5</v>
      </c>
      <c r="E220" s="21">
        <f t="shared" si="7"/>
        <v>-5</v>
      </c>
      <c r="F220" s="16">
        <f>IF(AND(C220&lt;&gt;0,SUM(C$1:$D220)=SUM(C$1:$D220)),ROW(),0)</f>
        <v>220</v>
      </c>
      <c r="G220" s="16">
        <f t="array" ref="G220">IF(ROW()-IFERROR(INDEX(F$2:F220,MATCH(2,1/(F$2:F220&lt;&gt;0))),0)&gt;22,22,ROW()-IFERROR(INDEX(F$2:F220,MATCH(2,1/(F$2:F220&lt;&gt;0))),0))</f>
        <v>0</v>
      </c>
    </row>
    <row r="221" spans="1:7" x14ac:dyDescent="0.35">
      <c r="A221" s="5">
        <v>42003</v>
      </c>
      <c r="B221">
        <v>0.97899999999999998</v>
      </c>
      <c r="C221" s="16">
        <f t="shared" si="6"/>
        <v>-2.5</v>
      </c>
      <c r="D221" s="16">
        <f t="array" ref="D221">IFERROR(INDEX(C$2:C221,MATCH(2,1/(C$2:C221&lt;&gt;0))),0)</f>
        <v>-2.5</v>
      </c>
      <c r="E221" s="21">
        <f t="shared" si="7"/>
        <v>-2.5</v>
      </c>
      <c r="F221" s="16">
        <f>IF(AND(C221&lt;&gt;0,SUM(C$1:$D221)=SUM(C$1:$D221)),ROW(),0)</f>
        <v>221</v>
      </c>
      <c r="G221" s="16">
        <f t="array" ref="G221">IF(ROW()-IFERROR(INDEX(F$2:F221,MATCH(2,1/(F$2:F221&lt;&gt;0))),0)&gt;22,22,ROW()-IFERROR(INDEX(F$2:F221,MATCH(2,1/(F$2:F221&lt;&gt;0))),0))</f>
        <v>0</v>
      </c>
    </row>
    <row r="222" spans="1:7" x14ac:dyDescent="0.35">
      <c r="A222" s="5">
        <v>42004</v>
      </c>
      <c r="B222">
        <v>0.995</v>
      </c>
      <c r="C222" s="16">
        <f t="shared" si="6"/>
        <v>-5</v>
      </c>
      <c r="D222" s="16">
        <f t="array" ref="D222">IFERROR(INDEX(C$2:C222,MATCH(2,1/(C$2:C222&lt;&gt;0))),0)</f>
        <v>-5</v>
      </c>
      <c r="E222" s="21">
        <f t="shared" si="7"/>
        <v>-5</v>
      </c>
      <c r="F222" s="16">
        <f>IF(AND(C222&lt;&gt;0,SUM(C$1:$D222)=SUM(C$1:$D222)),ROW(),0)</f>
        <v>222</v>
      </c>
      <c r="G222" s="16">
        <f t="array" ref="G222">IF(ROW()-IFERROR(INDEX(F$2:F222,MATCH(2,1/(F$2:F222&lt;&gt;0))),0)&gt;22,22,ROW()-IFERROR(INDEX(F$2:F222,MATCH(2,1/(F$2:F222&lt;&gt;0))),0))</f>
        <v>0</v>
      </c>
    </row>
    <row r="223" spans="1:7" x14ac:dyDescent="0.35">
      <c r="A223" s="5">
        <v>42009</v>
      </c>
      <c r="B223">
        <v>0.99</v>
      </c>
      <c r="C223" s="16">
        <f t="shared" si="6"/>
        <v>-5</v>
      </c>
      <c r="D223" s="16">
        <f t="array" ref="D223">IFERROR(INDEX(C$2:C223,MATCH(2,1/(C$2:C223&lt;&gt;0))),0)</f>
        <v>-5</v>
      </c>
      <c r="E223" s="21">
        <f t="shared" si="7"/>
        <v>-5</v>
      </c>
      <c r="F223" s="16">
        <f>IF(AND(C223&lt;&gt;0,SUM(C$1:$D223)=SUM(C$1:$D223)),ROW(),0)</f>
        <v>223</v>
      </c>
      <c r="G223" s="16">
        <f t="array" ref="G223">IF(ROW()-IFERROR(INDEX(F$2:F223,MATCH(2,1/(F$2:F223&lt;&gt;0))),0)&gt;22,22,ROW()-IFERROR(INDEX(F$2:F223,MATCH(2,1/(F$2:F223&lt;&gt;0))),0))</f>
        <v>0</v>
      </c>
    </row>
    <row r="224" spans="1:7" x14ac:dyDescent="0.35">
      <c r="A224" s="5">
        <v>42010</v>
      </c>
      <c r="B224">
        <v>0.98099999999999998</v>
      </c>
      <c r="C224" s="16">
        <f t="shared" si="6"/>
        <v>-5</v>
      </c>
      <c r="D224" s="16">
        <f t="array" ref="D224">IFERROR(INDEX(C$2:C224,MATCH(2,1/(C$2:C224&lt;&gt;0))),0)</f>
        <v>-5</v>
      </c>
      <c r="E224" s="21">
        <f t="shared" si="7"/>
        <v>-5</v>
      </c>
      <c r="F224" s="16">
        <f>IF(AND(C224&lt;&gt;0,SUM(C$1:$D224)=SUM(C$1:$D224)),ROW(),0)</f>
        <v>224</v>
      </c>
      <c r="G224" s="16">
        <f t="array" ref="G224">IF(ROW()-IFERROR(INDEX(F$2:F224,MATCH(2,1/(F$2:F224&lt;&gt;0))),0)&gt;22,22,ROW()-IFERROR(INDEX(F$2:F224,MATCH(2,1/(F$2:F224&lt;&gt;0))),0))</f>
        <v>0</v>
      </c>
    </row>
    <row r="225" spans="1:7" x14ac:dyDescent="0.35">
      <c r="A225" s="5">
        <v>42011</v>
      </c>
      <c r="B225">
        <v>0.99299999999999999</v>
      </c>
      <c r="C225" s="16">
        <f t="shared" si="6"/>
        <v>-5</v>
      </c>
      <c r="D225" s="16">
        <f t="array" ref="D225">IFERROR(INDEX(C$2:C225,MATCH(2,1/(C$2:C225&lt;&gt;0))),0)</f>
        <v>-5</v>
      </c>
      <c r="E225" s="21">
        <f t="shared" si="7"/>
        <v>-5</v>
      </c>
      <c r="F225" s="16">
        <f>IF(AND(C225&lt;&gt;0,SUM(C$1:$D225)=SUM(C$1:$D225)),ROW(),0)</f>
        <v>225</v>
      </c>
      <c r="G225" s="16">
        <f t="array" ref="G225">IF(ROW()-IFERROR(INDEX(F$2:F225,MATCH(2,1/(F$2:F225&lt;&gt;0))),0)&gt;22,22,ROW()-IFERROR(INDEX(F$2:F225,MATCH(2,1/(F$2:F225&lt;&gt;0))),0))</f>
        <v>0</v>
      </c>
    </row>
    <row r="226" spans="1:7" x14ac:dyDescent="0.35">
      <c r="A226" s="5">
        <v>42012</v>
      </c>
      <c r="B226">
        <v>0.97499999999999998</v>
      </c>
      <c r="C226" s="16">
        <f t="shared" si="6"/>
        <v>-2.5</v>
      </c>
      <c r="D226" s="16">
        <f t="array" ref="D226">IFERROR(INDEX(C$2:C226,MATCH(2,1/(C$2:C226&lt;&gt;0))),0)</f>
        <v>-2.5</v>
      </c>
      <c r="E226" s="21">
        <f t="shared" si="7"/>
        <v>-2.5</v>
      </c>
      <c r="F226" s="16">
        <f>IF(AND(C226&lt;&gt;0,SUM(C$1:$D226)=SUM(C$1:$D226)),ROW(),0)</f>
        <v>226</v>
      </c>
      <c r="G226" s="16">
        <f t="array" ref="G226">IF(ROW()-IFERROR(INDEX(F$2:F226,MATCH(2,1/(F$2:F226&lt;&gt;0))),0)&gt;22,22,ROW()-IFERROR(INDEX(F$2:F226,MATCH(2,1/(F$2:F226&lt;&gt;0))),0))</f>
        <v>0</v>
      </c>
    </row>
    <row r="227" spans="1:7" x14ac:dyDescent="0.35">
      <c r="A227" s="5">
        <v>42013</v>
      </c>
      <c r="B227">
        <v>0.998</v>
      </c>
      <c r="C227" s="16">
        <f t="shared" si="6"/>
        <v>-5</v>
      </c>
      <c r="D227" s="16">
        <f t="array" ref="D227">IFERROR(INDEX(C$2:C227,MATCH(2,1/(C$2:C227&lt;&gt;0))),0)</f>
        <v>-5</v>
      </c>
      <c r="E227" s="21">
        <f t="shared" si="7"/>
        <v>-5</v>
      </c>
      <c r="F227" s="16">
        <f>IF(AND(C227&lt;&gt;0,SUM(C$1:$D227)=SUM(C$1:$D227)),ROW(),0)</f>
        <v>227</v>
      </c>
      <c r="G227" s="16">
        <f t="array" ref="G227">IF(ROW()-IFERROR(INDEX(F$2:F227,MATCH(2,1/(F$2:F227&lt;&gt;0))),0)&gt;22,22,ROW()-IFERROR(INDEX(F$2:F227,MATCH(2,1/(F$2:F227&lt;&gt;0))),0))</f>
        <v>0</v>
      </c>
    </row>
    <row r="228" spans="1:7" x14ac:dyDescent="0.35">
      <c r="A228" s="5">
        <v>42016</v>
      </c>
      <c r="B228">
        <v>0.98899999999999999</v>
      </c>
      <c r="C228" s="16">
        <f t="shared" si="6"/>
        <v>-5</v>
      </c>
      <c r="D228" s="16">
        <f t="array" ref="D228">IFERROR(INDEX(C$2:C228,MATCH(2,1/(C$2:C228&lt;&gt;0))),0)</f>
        <v>-5</v>
      </c>
      <c r="E228" s="21">
        <f t="shared" si="7"/>
        <v>-5</v>
      </c>
      <c r="F228" s="16">
        <f>IF(AND(C228&lt;&gt;0,SUM(C$1:$D228)=SUM(C$1:$D228)),ROW(),0)</f>
        <v>228</v>
      </c>
      <c r="G228" s="16">
        <f t="array" ref="G228">IF(ROW()-IFERROR(INDEX(F$2:F228,MATCH(2,1/(F$2:F228&lt;&gt;0))),0)&gt;22,22,ROW()-IFERROR(INDEX(F$2:F228,MATCH(2,1/(F$2:F228&lt;&gt;0))),0))</f>
        <v>0</v>
      </c>
    </row>
    <row r="229" spans="1:7" x14ac:dyDescent="0.35">
      <c r="A229" s="5">
        <v>42017</v>
      </c>
      <c r="B229">
        <v>0.99099999999999999</v>
      </c>
      <c r="C229" s="16">
        <f t="shared" si="6"/>
        <v>-5</v>
      </c>
      <c r="D229" s="16">
        <f t="array" ref="D229">IFERROR(INDEX(C$2:C229,MATCH(2,1/(C$2:C229&lt;&gt;0))),0)</f>
        <v>-5</v>
      </c>
      <c r="E229" s="21">
        <f t="shared" si="7"/>
        <v>-5</v>
      </c>
      <c r="F229" s="16">
        <f>IF(AND(C229&lt;&gt;0,SUM(C$1:$D229)=SUM(C$1:$D229)),ROW(),0)</f>
        <v>229</v>
      </c>
      <c r="G229" s="16">
        <f t="array" ref="G229">IF(ROW()-IFERROR(INDEX(F$2:F229,MATCH(2,1/(F$2:F229&lt;&gt;0))),0)&gt;22,22,ROW()-IFERROR(INDEX(F$2:F229,MATCH(2,1/(F$2:F229&lt;&gt;0))),0))</f>
        <v>0</v>
      </c>
    </row>
    <row r="230" spans="1:7" x14ac:dyDescent="0.35">
      <c r="A230" s="5">
        <v>42018</v>
      </c>
      <c r="B230">
        <v>1</v>
      </c>
      <c r="C230" s="16">
        <f t="shared" si="6"/>
        <v>-5</v>
      </c>
      <c r="D230" s="16">
        <f t="array" ref="D230">IFERROR(INDEX(C$2:C230,MATCH(2,1/(C$2:C230&lt;&gt;0))),0)</f>
        <v>-5</v>
      </c>
      <c r="E230" s="21">
        <f t="shared" si="7"/>
        <v>-5</v>
      </c>
      <c r="F230" s="16">
        <f>IF(AND(C230&lt;&gt;0,SUM(C$1:$D230)=SUM(C$1:$D230)),ROW(),0)</f>
        <v>230</v>
      </c>
      <c r="G230" s="16">
        <f t="array" ref="G230">IF(ROW()-IFERROR(INDEX(F$2:F230,MATCH(2,1/(F$2:F230&lt;&gt;0))),0)&gt;22,22,ROW()-IFERROR(INDEX(F$2:F230,MATCH(2,1/(F$2:F230&lt;&gt;0))),0))</f>
        <v>0</v>
      </c>
    </row>
    <row r="231" spans="1:7" x14ac:dyDescent="0.35">
      <c r="A231" s="5">
        <v>42019</v>
      </c>
      <c r="B231">
        <v>1</v>
      </c>
      <c r="C231" s="16">
        <f t="shared" si="6"/>
        <v>-5</v>
      </c>
      <c r="D231" s="16">
        <f t="array" ref="D231">IFERROR(INDEX(C$2:C231,MATCH(2,1/(C$2:C231&lt;&gt;0))),0)</f>
        <v>-5</v>
      </c>
      <c r="E231" s="21">
        <f t="shared" si="7"/>
        <v>-5</v>
      </c>
      <c r="F231" s="16">
        <f>IF(AND(C231&lt;&gt;0,SUM(C$1:$D231)=SUM(C$1:$D231)),ROW(),0)</f>
        <v>231</v>
      </c>
      <c r="G231" s="16">
        <f t="array" ref="G231">IF(ROW()-IFERROR(INDEX(F$2:F231,MATCH(2,1/(F$2:F231&lt;&gt;0))),0)&gt;22,22,ROW()-IFERROR(INDEX(F$2:F231,MATCH(2,1/(F$2:F231&lt;&gt;0))),0))</f>
        <v>0</v>
      </c>
    </row>
    <row r="232" spans="1:7" x14ac:dyDescent="0.35">
      <c r="A232" s="5">
        <v>42020</v>
      </c>
      <c r="B232">
        <v>0.998</v>
      </c>
      <c r="C232" s="16">
        <f t="shared" si="6"/>
        <v>-5</v>
      </c>
      <c r="D232" s="16">
        <f t="array" ref="D232">IFERROR(INDEX(C$2:C232,MATCH(2,1/(C$2:C232&lt;&gt;0))),0)</f>
        <v>-5</v>
      </c>
      <c r="E232" s="21">
        <f t="shared" si="7"/>
        <v>-5</v>
      </c>
      <c r="F232" s="16">
        <f>IF(AND(C232&lt;&gt;0,SUM(C$1:$D232)=SUM(C$1:$D232)),ROW(),0)</f>
        <v>232</v>
      </c>
      <c r="G232" s="16">
        <f t="array" ref="G232">IF(ROW()-IFERROR(INDEX(F$2:F232,MATCH(2,1/(F$2:F232&lt;&gt;0))),0)&gt;22,22,ROW()-IFERROR(INDEX(F$2:F232,MATCH(2,1/(F$2:F232&lt;&gt;0))),0))</f>
        <v>0</v>
      </c>
    </row>
    <row r="233" spans="1:7" x14ac:dyDescent="0.35">
      <c r="A233" s="5">
        <v>42023</v>
      </c>
      <c r="B233">
        <v>0.94699999999999995</v>
      </c>
      <c r="C233" s="16">
        <f t="shared" si="6"/>
        <v>-2.5</v>
      </c>
      <c r="D233" s="16">
        <f t="array" ref="D233">IFERROR(INDEX(C$2:C233,MATCH(2,1/(C$2:C233&lt;&gt;0))),0)</f>
        <v>-2.5</v>
      </c>
      <c r="E233" s="21">
        <f t="shared" si="7"/>
        <v>-2.5</v>
      </c>
      <c r="F233" s="16">
        <f>IF(AND(C233&lt;&gt;0,SUM(C$1:$D233)=SUM(C$1:$D233)),ROW(),0)</f>
        <v>233</v>
      </c>
      <c r="G233" s="16">
        <f t="array" ref="G233">IF(ROW()-IFERROR(INDEX(F$2:F233,MATCH(2,1/(F$2:F233&lt;&gt;0))),0)&gt;22,22,ROW()-IFERROR(INDEX(F$2:F233,MATCH(2,1/(F$2:F233&lt;&gt;0))),0))</f>
        <v>0</v>
      </c>
    </row>
    <row r="234" spans="1:7" x14ac:dyDescent="0.35">
      <c r="A234" s="5">
        <v>42024</v>
      </c>
      <c r="B234">
        <v>0.96099999999999997</v>
      </c>
      <c r="C234" s="16">
        <f t="shared" si="6"/>
        <v>-2.5</v>
      </c>
      <c r="D234" s="16">
        <f t="array" ref="D234">IFERROR(INDEX(C$2:C234,MATCH(2,1/(C$2:C234&lt;&gt;0))),0)</f>
        <v>-2.5</v>
      </c>
      <c r="E234" s="21">
        <f t="shared" si="7"/>
        <v>-2.5</v>
      </c>
      <c r="F234" s="16">
        <f>IF(AND(C234&lt;&gt;0,SUM(C$1:$D234)=SUM(C$1:$D234)),ROW(),0)</f>
        <v>234</v>
      </c>
      <c r="G234" s="16">
        <f t="array" ref="G234">IF(ROW()-IFERROR(INDEX(F$2:F234,MATCH(2,1/(F$2:F234&lt;&gt;0))),0)&gt;22,22,ROW()-IFERROR(INDEX(F$2:F234,MATCH(2,1/(F$2:F234&lt;&gt;0))),0))</f>
        <v>0</v>
      </c>
    </row>
    <row r="235" spans="1:7" x14ac:dyDescent="0.35">
      <c r="A235" s="5">
        <v>42025</v>
      </c>
      <c r="B235">
        <v>0.97399999999999998</v>
      </c>
      <c r="C235" s="16">
        <f t="shared" si="6"/>
        <v>-2.5</v>
      </c>
      <c r="D235" s="16">
        <f t="array" ref="D235">IFERROR(INDEX(C$2:C235,MATCH(2,1/(C$2:C235&lt;&gt;0))),0)</f>
        <v>-2.5</v>
      </c>
      <c r="E235" s="21">
        <f t="shared" si="7"/>
        <v>-2.5</v>
      </c>
      <c r="F235" s="16">
        <f>IF(AND(C235&lt;&gt;0,SUM(C$1:$D235)=SUM(C$1:$D235)),ROW(),0)</f>
        <v>235</v>
      </c>
      <c r="G235" s="16">
        <f t="array" ref="G235">IF(ROW()-IFERROR(INDEX(F$2:F235,MATCH(2,1/(F$2:F235&lt;&gt;0))),0)&gt;22,22,ROW()-IFERROR(INDEX(F$2:F235,MATCH(2,1/(F$2:F235&lt;&gt;0))),0))</f>
        <v>0</v>
      </c>
    </row>
    <row r="236" spans="1:7" x14ac:dyDescent="0.35">
      <c r="A236" s="5">
        <v>42026</v>
      </c>
      <c r="B236">
        <v>0.95299999999999996</v>
      </c>
      <c r="C236" s="16">
        <f t="shared" si="6"/>
        <v>-2.5</v>
      </c>
      <c r="D236" s="16">
        <f t="array" ref="D236">IFERROR(INDEX(C$2:C236,MATCH(2,1/(C$2:C236&lt;&gt;0))),0)</f>
        <v>-2.5</v>
      </c>
      <c r="E236" s="21">
        <f t="shared" si="7"/>
        <v>-2.5</v>
      </c>
      <c r="F236" s="16">
        <f>IF(AND(C236&lt;&gt;0,SUM(C$1:$D236)=SUM(C$1:$D236)),ROW(),0)</f>
        <v>236</v>
      </c>
      <c r="G236" s="16">
        <f t="array" ref="G236">IF(ROW()-IFERROR(INDEX(F$2:F236,MATCH(2,1/(F$2:F236&lt;&gt;0))),0)&gt;22,22,ROW()-IFERROR(INDEX(F$2:F236,MATCH(2,1/(F$2:F236&lt;&gt;0))),0))</f>
        <v>0</v>
      </c>
    </row>
    <row r="237" spans="1:7" x14ac:dyDescent="0.35">
      <c r="A237" s="5">
        <v>42027</v>
      </c>
      <c r="B237">
        <v>0.98099999999999998</v>
      </c>
      <c r="C237" s="16">
        <f t="shared" si="6"/>
        <v>-5</v>
      </c>
      <c r="D237" s="16">
        <f t="array" ref="D237">IFERROR(INDEX(C$2:C237,MATCH(2,1/(C$2:C237&lt;&gt;0))),0)</f>
        <v>-5</v>
      </c>
      <c r="E237" s="21">
        <f t="shared" si="7"/>
        <v>-5</v>
      </c>
      <c r="F237" s="16">
        <f>IF(AND(C237&lt;&gt;0,SUM(C$1:$D237)=SUM(C$1:$D237)),ROW(),0)</f>
        <v>237</v>
      </c>
      <c r="G237" s="16">
        <f t="array" ref="G237">IF(ROW()-IFERROR(INDEX(F$2:F237,MATCH(2,1/(F$2:F237&lt;&gt;0))),0)&gt;22,22,ROW()-IFERROR(INDEX(F$2:F237,MATCH(2,1/(F$2:F237&lt;&gt;0))),0))</f>
        <v>0</v>
      </c>
    </row>
    <row r="238" spans="1:7" x14ac:dyDescent="0.35">
      <c r="A238" s="5">
        <v>42030</v>
      </c>
      <c r="B238">
        <v>0.95299999999999996</v>
      </c>
      <c r="C238" s="16">
        <f t="shared" si="6"/>
        <v>-2.5</v>
      </c>
      <c r="D238" s="16">
        <f t="array" ref="D238">IFERROR(INDEX(C$2:C238,MATCH(2,1/(C$2:C238&lt;&gt;0))),0)</f>
        <v>-2.5</v>
      </c>
      <c r="E238" s="21">
        <f t="shared" si="7"/>
        <v>-2.5</v>
      </c>
      <c r="F238" s="16">
        <f>IF(AND(C238&lt;&gt;0,SUM(C$1:$D238)=SUM(C$1:$D238)),ROW(),0)</f>
        <v>238</v>
      </c>
      <c r="G238" s="16">
        <f t="array" ref="G238">IF(ROW()-IFERROR(INDEX(F$2:F238,MATCH(2,1/(F$2:F238&lt;&gt;0))),0)&gt;22,22,ROW()-IFERROR(INDEX(F$2:F238,MATCH(2,1/(F$2:F238&lt;&gt;0))),0))</f>
        <v>0</v>
      </c>
    </row>
    <row r="239" spans="1:7" x14ac:dyDescent="0.35">
      <c r="A239" s="5">
        <v>42031</v>
      </c>
      <c r="B239">
        <v>0.94899999999999995</v>
      </c>
      <c r="C239" s="16">
        <f t="shared" si="6"/>
        <v>-2.5</v>
      </c>
      <c r="D239" s="16">
        <f t="array" ref="D239">IFERROR(INDEX(C$2:C239,MATCH(2,1/(C$2:C239&lt;&gt;0))),0)</f>
        <v>-2.5</v>
      </c>
      <c r="E239" s="21">
        <f t="shared" si="7"/>
        <v>-2.5</v>
      </c>
      <c r="F239" s="16">
        <f>IF(AND(C239&lt;&gt;0,SUM(C$1:$D239)=SUM(C$1:$D239)),ROW(),0)</f>
        <v>239</v>
      </c>
      <c r="G239" s="16">
        <f t="array" ref="G239">IF(ROW()-IFERROR(INDEX(F$2:F239,MATCH(2,1/(F$2:F239&lt;&gt;0))),0)&gt;22,22,ROW()-IFERROR(INDEX(F$2:F239,MATCH(2,1/(F$2:F239&lt;&gt;0))),0))</f>
        <v>0</v>
      </c>
    </row>
    <row r="240" spans="1:7" x14ac:dyDescent="0.35">
      <c r="A240" s="5">
        <v>42032</v>
      </c>
      <c r="B240">
        <v>0.95499999999999996</v>
      </c>
      <c r="C240" s="16">
        <f t="shared" si="6"/>
        <v>-2.5</v>
      </c>
      <c r="D240" s="16">
        <f t="array" ref="D240">IFERROR(INDEX(C$2:C240,MATCH(2,1/(C$2:C240&lt;&gt;0))),0)</f>
        <v>-2.5</v>
      </c>
      <c r="E240" s="21">
        <f t="shared" si="7"/>
        <v>-2.5</v>
      </c>
      <c r="F240" s="16">
        <f>IF(AND(C240&lt;&gt;0,SUM(C$1:$D240)=SUM(C$1:$D240)),ROW(),0)</f>
        <v>240</v>
      </c>
      <c r="G240" s="16">
        <f t="array" ref="G240">IF(ROW()-IFERROR(INDEX(F$2:F240,MATCH(2,1/(F$2:F240&lt;&gt;0))),0)&gt;22,22,ROW()-IFERROR(INDEX(F$2:F240,MATCH(2,1/(F$2:F240&lt;&gt;0))),0))</f>
        <v>0</v>
      </c>
    </row>
    <row r="241" spans="1:7" x14ac:dyDescent="0.35">
      <c r="A241" s="5">
        <v>42033</v>
      </c>
      <c r="B241">
        <v>0.94699999999999995</v>
      </c>
      <c r="C241" s="16">
        <f t="shared" si="6"/>
        <v>-2.5</v>
      </c>
      <c r="D241" s="16">
        <f t="array" ref="D241">IFERROR(INDEX(C$2:C241,MATCH(2,1/(C$2:C241&lt;&gt;0))),0)</f>
        <v>-2.5</v>
      </c>
      <c r="E241" s="21">
        <f t="shared" si="7"/>
        <v>-2.5</v>
      </c>
      <c r="F241" s="16">
        <f>IF(AND(C241&lt;&gt;0,SUM(C$1:$D241)=SUM(C$1:$D241)),ROW(),0)</f>
        <v>241</v>
      </c>
      <c r="G241" s="16">
        <f t="array" ref="G241">IF(ROW()-IFERROR(INDEX(F$2:F241,MATCH(2,1/(F$2:F241&lt;&gt;0))),0)&gt;22,22,ROW()-IFERROR(INDEX(F$2:F241,MATCH(2,1/(F$2:F241&lt;&gt;0))),0))</f>
        <v>0</v>
      </c>
    </row>
    <row r="242" spans="1:7" x14ac:dyDescent="0.35">
      <c r="A242" s="5">
        <v>42034</v>
      </c>
      <c r="B242">
        <v>0.93799999999999994</v>
      </c>
      <c r="C242" s="16">
        <f t="shared" si="6"/>
        <v>-2.5</v>
      </c>
      <c r="D242" s="16">
        <f t="array" ref="D242">IFERROR(INDEX(C$2:C242,MATCH(2,1/(C$2:C242&lt;&gt;0))),0)</f>
        <v>-2.5</v>
      </c>
      <c r="E242" s="21">
        <f t="shared" si="7"/>
        <v>-2.5</v>
      </c>
      <c r="F242" s="16">
        <f>IF(AND(C242&lt;&gt;0,SUM(C$1:$D242)=SUM(C$1:$D242)),ROW(),0)</f>
        <v>242</v>
      </c>
      <c r="G242" s="16">
        <f t="array" ref="G242">IF(ROW()-IFERROR(INDEX(F$2:F242,MATCH(2,1/(F$2:F242&lt;&gt;0))),0)&gt;22,22,ROW()-IFERROR(INDEX(F$2:F242,MATCH(2,1/(F$2:F242&lt;&gt;0))),0))</f>
        <v>0</v>
      </c>
    </row>
    <row r="243" spans="1:7" x14ac:dyDescent="0.35">
      <c r="A243" s="5">
        <v>42037</v>
      </c>
      <c r="B243">
        <v>0.94599999999999995</v>
      </c>
      <c r="C243" s="16">
        <f t="shared" si="6"/>
        <v>-2.5</v>
      </c>
      <c r="D243" s="16">
        <f t="array" ref="D243">IFERROR(INDEX(C$2:C243,MATCH(2,1/(C$2:C243&lt;&gt;0))),0)</f>
        <v>-2.5</v>
      </c>
      <c r="E243" s="21">
        <f t="shared" si="7"/>
        <v>-2.5</v>
      </c>
      <c r="F243" s="16">
        <f>IF(AND(C243&lt;&gt;0,SUM(C$1:$D243)=SUM(C$1:$D243)),ROW(),0)</f>
        <v>243</v>
      </c>
      <c r="G243" s="16">
        <f t="array" ref="G243">IF(ROW()-IFERROR(INDEX(F$2:F243,MATCH(2,1/(F$2:F243&lt;&gt;0))),0)&gt;22,22,ROW()-IFERROR(INDEX(F$2:F243,MATCH(2,1/(F$2:F243&lt;&gt;0))),0))</f>
        <v>0</v>
      </c>
    </row>
    <row r="244" spans="1:7" x14ac:dyDescent="0.35">
      <c r="A244" s="5">
        <v>42038</v>
      </c>
      <c r="B244">
        <v>0.95399999999999996</v>
      </c>
      <c r="C244" s="16">
        <f t="shared" si="6"/>
        <v>-2.5</v>
      </c>
      <c r="D244" s="16">
        <f t="array" ref="D244">IFERROR(INDEX(C$2:C244,MATCH(2,1/(C$2:C244&lt;&gt;0))),0)</f>
        <v>-2.5</v>
      </c>
      <c r="E244" s="21">
        <f t="shared" si="7"/>
        <v>-2.5</v>
      </c>
      <c r="F244" s="16">
        <f>IF(AND(C244&lt;&gt;0,SUM(C$1:$D244)=SUM(C$1:$D244)),ROW(),0)</f>
        <v>244</v>
      </c>
      <c r="G244" s="16">
        <f t="array" ref="G244">IF(ROW()-IFERROR(INDEX(F$2:F244,MATCH(2,1/(F$2:F244&lt;&gt;0))),0)&gt;22,22,ROW()-IFERROR(INDEX(F$2:F244,MATCH(2,1/(F$2:F244&lt;&gt;0))),0))</f>
        <v>0</v>
      </c>
    </row>
    <row r="245" spans="1:7" x14ac:dyDescent="0.35">
      <c r="A245" s="5">
        <v>42039</v>
      </c>
      <c r="B245">
        <v>0.97</v>
      </c>
      <c r="C245" s="16">
        <f t="shared" si="6"/>
        <v>-2.5</v>
      </c>
      <c r="D245" s="16">
        <f t="array" ref="D245">IFERROR(INDEX(C$2:C245,MATCH(2,1/(C$2:C245&lt;&gt;0))),0)</f>
        <v>-2.5</v>
      </c>
      <c r="E245" s="21">
        <f t="shared" si="7"/>
        <v>-2.5</v>
      </c>
      <c r="F245" s="16">
        <f>IF(AND(C245&lt;&gt;0,SUM(C$1:$D245)=SUM(C$1:$D245)),ROW(),0)</f>
        <v>245</v>
      </c>
      <c r="G245" s="16">
        <f t="array" ref="G245">IF(ROW()-IFERROR(INDEX(F$2:F245,MATCH(2,1/(F$2:F245&lt;&gt;0))),0)&gt;22,22,ROW()-IFERROR(INDEX(F$2:F245,MATCH(2,1/(F$2:F245&lt;&gt;0))),0))</f>
        <v>0</v>
      </c>
    </row>
    <row r="246" spans="1:7" x14ac:dyDescent="0.35">
      <c r="A246" s="5">
        <v>42040</v>
      </c>
      <c r="B246">
        <v>0.99099999999999999</v>
      </c>
      <c r="C246" s="16">
        <f t="shared" si="6"/>
        <v>-5</v>
      </c>
      <c r="D246" s="16">
        <f t="array" ref="D246">IFERROR(INDEX(C$2:C246,MATCH(2,1/(C$2:C246&lt;&gt;0))),0)</f>
        <v>-5</v>
      </c>
      <c r="E246" s="21">
        <f t="shared" si="7"/>
        <v>-5</v>
      </c>
      <c r="F246" s="16">
        <f>IF(AND(C246&lt;&gt;0,SUM(C$1:$D246)=SUM(C$1:$D246)),ROW(),0)</f>
        <v>246</v>
      </c>
      <c r="G246" s="16">
        <f t="array" ref="G246">IF(ROW()-IFERROR(INDEX(F$2:F246,MATCH(2,1/(F$2:F246&lt;&gt;0))),0)&gt;22,22,ROW()-IFERROR(INDEX(F$2:F246,MATCH(2,1/(F$2:F246&lt;&gt;0))),0))</f>
        <v>0</v>
      </c>
    </row>
    <row r="247" spans="1:7" x14ac:dyDescent="0.35">
      <c r="A247" s="5">
        <v>42041</v>
      </c>
      <c r="B247">
        <v>0.95899999999999996</v>
      </c>
      <c r="C247" s="16">
        <f t="shared" si="6"/>
        <v>-2.5</v>
      </c>
      <c r="D247" s="16">
        <f t="array" ref="D247">IFERROR(INDEX(C$2:C247,MATCH(2,1/(C$2:C247&lt;&gt;0))),0)</f>
        <v>-2.5</v>
      </c>
      <c r="E247" s="21">
        <f t="shared" si="7"/>
        <v>-2.5</v>
      </c>
      <c r="F247" s="16">
        <f>IF(AND(C247&lt;&gt;0,SUM(C$1:$D247)=SUM(C$1:$D247)),ROW(),0)</f>
        <v>247</v>
      </c>
      <c r="G247" s="16">
        <f t="array" ref="G247">IF(ROW()-IFERROR(INDEX(F$2:F247,MATCH(2,1/(F$2:F247&lt;&gt;0))),0)&gt;22,22,ROW()-IFERROR(INDEX(F$2:F247,MATCH(2,1/(F$2:F247&lt;&gt;0))),0))</f>
        <v>0</v>
      </c>
    </row>
    <row r="248" spans="1:7" x14ac:dyDescent="0.35">
      <c r="A248" s="5">
        <v>42044</v>
      </c>
      <c r="B248">
        <v>0.998</v>
      </c>
      <c r="C248" s="16">
        <f t="shared" si="6"/>
        <v>-5</v>
      </c>
      <c r="D248" s="16">
        <f t="array" ref="D248">IFERROR(INDEX(C$2:C248,MATCH(2,1/(C$2:C248&lt;&gt;0))),0)</f>
        <v>-5</v>
      </c>
      <c r="E248" s="21">
        <f t="shared" si="7"/>
        <v>-5</v>
      </c>
      <c r="F248" s="16">
        <f>IF(AND(C248&lt;&gt;0,SUM(C$1:$D248)=SUM(C$1:$D248)),ROW(),0)</f>
        <v>248</v>
      </c>
      <c r="G248" s="16">
        <f t="array" ref="G248">IF(ROW()-IFERROR(INDEX(F$2:F248,MATCH(2,1/(F$2:F248&lt;&gt;0))),0)&gt;22,22,ROW()-IFERROR(INDEX(F$2:F248,MATCH(2,1/(F$2:F248&lt;&gt;0))),0))</f>
        <v>0</v>
      </c>
    </row>
    <row r="249" spans="1:7" x14ac:dyDescent="0.35">
      <c r="A249" s="5">
        <v>42045</v>
      </c>
      <c r="B249">
        <v>1</v>
      </c>
      <c r="C249" s="16">
        <f t="shared" si="6"/>
        <v>-5</v>
      </c>
      <c r="D249" s="16">
        <f t="array" ref="D249">IFERROR(INDEX(C$2:C249,MATCH(2,1/(C$2:C249&lt;&gt;0))),0)</f>
        <v>-5</v>
      </c>
      <c r="E249" s="21">
        <f t="shared" si="7"/>
        <v>-5</v>
      </c>
      <c r="F249" s="16">
        <f>IF(AND(C249&lt;&gt;0,SUM(C$1:$D249)=SUM(C$1:$D249)),ROW(),0)</f>
        <v>249</v>
      </c>
      <c r="G249" s="16">
        <f t="array" ref="G249">IF(ROW()-IFERROR(INDEX(F$2:F249,MATCH(2,1/(F$2:F249&lt;&gt;0))),0)&gt;22,22,ROW()-IFERROR(INDEX(F$2:F249,MATCH(2,1/(F$2:F249&lt;&gt;0))),0))</f>
        <v>0</v>
      </c>
    </row>
    <row r="250" spans="1:7" x14ac:dyDescent="0.35">
      <c r="A250" s="5">
        <v>42046</v>
      </c>
      <c r="B250">
        <v>0.998</v>
      </c>
      <c r="C250" s="16">
        <f t="shared" si="6"/>
        <v>-5</v>
      </c>
      <c r="D250" s="16">
        <f t="array" ref="D250">IFERROR(INDEX(C$2:C250,MATCH(2,1/(C$2:C250&lt;&gt;0))),0)</f>
        <v>-5</v>
      </c>
      <c r="E250" s="21">
        <f t="shared" si="7"/>
        <v>-5</v>
      </c>
      <c r="F250" s="16">
        <f>IF(AND(C250&lt;&gt;0,SUM(C$1:$D250)=SUM(C$1:$D250)),ROW(),0)</f>
        <v>250</v>
      </c>
      <c r="G250" s="16">
        <f t="array" ref="G250">IF(ROW()-IFERROR(INDEX(F$2:F250,MATCH(2,1/(F$2:F250&lt;&gt;0))),0)&gt;22,22,ROW()-IFERROR(INDEX(F$2:F250,MATCH(2,1/(F$2:F250&lt;&gt;0))),0))</f>
        <v>0</v>
      </c>
    </row>
    <row r="251" spans="1:7" x14ac:dyDescent="0.35">
      <c r="A251" s="5">
        <v>42047</v>
      </c>
      <c r="B251">
        <v>0.98699999999999999</v>
      </c>
      <c r="C251" s="16">
        <f t="shared" si="6"/>
        <v>-5</v>
      </c>
      <c r="D251" s="16">
        <f t="array" ref="D251">IFERROR(INDEX(C$2:C251,MATCH(2,1/(C$2:C251&lt;&gt;0))),0)</f>
        <v>-5</v>
      </c>
      <c r="E251" s="21">
        <f t="shared" si="7"/>
        <v>-5</v>
      </c>
      <c r="F251" s="16">
        <f>IF(AND(C251&lt;&gt;0,SUM(C$1:$D251)=SUM(C$1:$D251)),ROW(),0)</f>
        <v>251</v>
      </c>
      <c r="G251" s="16">
        <f t="array" ref="G251">IF(ROW()-IFERROR(INDEX(F$2:F251,MATCH(2,1/(F$2:F251&lt;&gt;0))),0)&gt;22,22,ROW()-IFERROR(INDEX(F$2:F251,MATCH(2,1/(F$2:F251&lt;&gt;0))),0))</f>
        <v>0</v>
      </c>
    </row>
    <row r="252" spans="1:7" x14ac:dyDescent="0.35">
      <c r="A252" s="5">
        <v>42048</v>
      </c>
      <c r="B252">
        <v>0.92700000000000005</v>
      </c>
      <c r="C252" s="16">
        <f t="shared" si="6"/>
        <v>-2.5</v>
      </c>
      <c r="D252" s="16">
        <f t="array" ref="D252">IFERROR(INDEX(C$2:C252,MATCH(2,1/(C$2:C252&lt;&gt;0))),0)</f>
        <v>-2.5</v>
      </c>
      <c r="E252" s="21">
        <f t="shared" si="7"/>
        <v>-2.5</v>
      </c>
      <c r="F252" s="16">
        <f>IF(AND(C252&lt;&gt;0,SUM(C$1:$D252)=SUM(C$1:$D252)),ROW(),0)</f>
        <v>252</v>
      </c>
      <c r="G252" s="16">
        <f t="array" ref="G252">IF(ROW()-IFERROR(INDEX(F$2:F252,MATCH(2,1/(F$2:F252&lt;&gt;0))),0)&gt;22,22,ROW()-IFERROR(INDEX(F$2:F252,MATCH(2,1/(F$2:F252&lt;&gt;0))),0))</f>
        <v>0</v>
      </c>
    </row>
    <row r="253" spans="1:7" x14ac:dyDescent="0.35">
      <c r="A253" s="5">
        <v>42051</v>
      </c>
      <c r="B253">
        <v>0.95799999999999996</v>
      </c>
      <c r="C253" s="16">
        <f t="shared" si="6"/>
        <v>-2.5</v>
      </c>
      <c r="D253" s="16">
        <f t="array" ref="D253">IFERROR(INDEX(C$2:C253,MATCH(2,1/(C$2:C253&lt;&gt;0))),0)</f>
        <v>-2.5</v>
      </c>
      <c r="E253" s="21">
        <f t="shared" si="7"/>
        <v>-2.5</v>
      </c>
      <c r="F253" s="16">
        <f>IF(AND(C253&lt;&gt;0,SUM(C$1:$D253)=SUM(C$1:$D253)),ROW(),0)</f>
        <v>253</v>
      </c>
      <c r="G253" s="16">
        <f t="array" ref="G253">IF(ROW()-IFERROR(INDEX(F$2:F253,MATCH(2,1/(F$2:F253&lt;&gt;0))),0)&gt;22,22,ROW()-IFERROR(INDEX(F$2:F253,MATCH(2,1/(F$2:F253&lt;&gt;0))),0))</f>
        <v>0</v>
      </c>
    </row>
    <row r="254" spans="1:7" x14ac:dyDescent="0.35">
      <c r="A254" s="5">
        <v>42052</v>
      </c>
      <c r="B254">
        <v>0.93</v>
      </c>
      <c r="C254" s="16">
        <f t="shared" si="6"/>
        <v>-2.5</v>
      </c>
      <c r="D254" s="16">
        <f t="array" ref="D254">IFERROR(INDEX(C$2:C254,MATCH(2,1/(C$2:C254&lt;&gt;0))),0)</f>
        <v>-2.5</v>
      </c>
      <c r="E254" s="21">
        <f t="shared" si="7"/>
        <v>-2.5</v>
      </c>
      <c r="F254" s="16">
        <f>IF(AND(C254&lt;&gt;0,SUM(C$1:$D254)=SUM(C$1:$D254)),ROW(),0)</f>
        <v>254</v>
      </c>
      <c r="G254" s="16">
        <f t="array" ref="G254">IF(ROW()-IFERROR(INDEX(F$2:F254,MATCH(2,1/(F$2:F254&lt;&gt;0))),0)&gt;22,22,ROW()-IFERROR(INDEX(F$2:F254,MATCH(2,1/(F$2:F254&lt;&gt;0))),0))</f>
        <v>0</v>
      </c>
    </row>
    <row r="255" spans="1:7" x14ac:dyDescent="0.35">
      <c r="A255" s="5">
        <v>42060</v>
      </c>
      <c r="B255">
        <v>0.99399999999999999</v>
      </c>
      <c r="C255" s="16">
        <f t="shared" si="6"/>
        <v>-5</v>
      </c>
      <c r="D255" s="16">
        <f t="array" ref="D255">IFERROR(INDEX(C$2:C255,MATCH(2,1/(C$2:C255&lt;&gt;0))),0)</f>
        <v>-5</v>
      </c>
      <c r="E255" s="21">
        <f t="shared" si="7"/>
        <v>-5</v>
      </c>
      <c r="F255" s="16">
        <f>IF(AND(C255&lt;&gt;0,SUM(C$1:$D255)=SUM(C$1:$D255)),ROW(),0)</f>
        <v>255</v>
      </c>
      <c r="G255" s="16">
        <f t="array" ref="G255">IF(ROW()-IFERROR(INDEX(F$2:F255,MATCH(2,1/(F$2:F255&lt;&gt;0))),0)&gt;22,22,ROW()-IFERROR(INDEX(F$2:F255,MATCH(2,1/(F$2:F255&lt;&gt;0))),0))</f>
        <v>0</v>
      </c>
    </row>
    <row r="256" spans="1:7" x14ac:dyDescent="0.35">
      <c r="A256" s="5">
        <v>42061</v>
      </c>
      <c r="B256">
        <v>0.99</v>
      </c>
      <c r="C256" s="16">
        <f t="shared" si="6"/>
        <v>-5</v>
      </c>
      <c r="D256" s="16">
        <f t="array" ref="D256">IFERROR(INDEX(C$2:C256,MATCH(2,1/(C$2:C256&lt;&gt;0))),0)</f>
        <v>-5</v>
      </c>
      <c r="E256" s="21">
        <f t="shared" si="7"/>
        <v>-5</v>
      </c>
      <c r="F256" s="16">
        <f>IF(AND(C256&lt;&gt;0,SUM(C$1:$D256)=SUM(C$1:$D256)),ROW(),0)</f>
        <v>256</v>
      </c>
      <c r="G256" s="16">
        <f t="array" ref="G256">IF(ROW()-IFERROR(INDEX(F$2:F256,MATCH(2,1/(F$2:F256&lt;&gt;0))),0)&gt;22,22,ROW()-IFERROR(INDEX(F$2:F256,MATCH(2,1/(F$2:F256&lt;&gt;0))),0))</f>
        <v>0</v>
      </c>
    </row>
    <row r="257" spans="1:7" x14ac:dyDescent="0.35">
      <c r="A257" s="5">
        <v>42062</v>
      </c>
      <c r="B257">
        <v>0.96199999999999997</v>
      </c>
      <c r="C257" s="16">
        <f t="shared" si="6"/>
        <v>-2.5</v>
      </c>
      <c r="D257" s="16">
        <f t="array" ref="D257">IFERROR(INDEX(C$2:C257,MATCH(2,1/(C$2:C257&lt;&gt;0))),0)</f>
        <v>-2.5</v>
      </c>
      <c r="E257" s="21">
        <f t="shared" si="7"/>
        <v>-2.5</v>
      </c>
      <c r="F257" s="16">
        <f>IF(AND(C257&lt;&gt;0,SUM(C$1:$D257)=SUM(C$1:$D257)),ROW(),0)</f>
        <v>257</v>
      </c>
      <c r="G257" s="16">
        <f t="array" ref="G257">IF(ROW()-IFERROR(INDEX(F$2:F257,MATCH(2,1/(F$2:F257&lt;&gt;0))),0)&gt;22,22,ROW()-IFERROR(INDEX(F$2:F257,MATCH(2,1/(F$2:F257&lt;&gt;0))),0))</f>
        <v>0</v>
      </c>
    </row>
    <row r="258" spans="1:7" x14ac:dyDescent="0.35">
      <c r="A258" s="5">
        <v>42065</v>
      </c>
      <c r="B258">
        <v>0.94599999999999995</v>
      </c>
      <c r="C258" s="16">
        <f t="shared" si="6"/>
        <v>-2.5</v>
      </c>
      <c r="D258" s="16">
        <f t="array" ref="D258">IFERROR(INDEX(C$2:C258,MATCH(2,1/(C$2:C258&lt;&gt;0))),0)</f>
        <v>-2.5</v>
      </c>
      <c r="E258" s="21">
        <f t="shared" si="7"/>
        <v>-2.5</v>
      </c>
      <c r="F258" s="16">
        <f>IF(AND(C258&lt;&gt;0,SUM(C$1:$D258)=SUM(C$1:$D258)),ROW(),0)</f>
        <v>258</v>
      </c>
      <c r="G258" s="16">
        <f t="array" ref="G258">IF(ROW()-IFERROR(INDEX(F$2:F258,MATCH(2,1/(F$2:F258&lt;&gt;0))),0)&gt;22,22,ROW()-IFERROR(INDEX(F$2:F258,MATCH(2,1/(F$2:F258&lt;&gt;0))),0))</f>
        <v>0</v>
      </c>
    </row>
    <row r="259" spans="1:7" x14ac:dyDescent="0.35">
      <c r="A259" s="5">
        <v>42066</v>
      </c>
      <c r="B259">
        <v>0.94499999999999995</v>
      </c>
      <c r="C259" s="16">
        <f t="shared" ref="C259:C322" si="8">IF(B259&gt;0.98,-5,IF(B259&gt;0.9,-2.5,IF(B259&gt;0.3,0,IF(B259&gt;0.15,2.5,5))))</f>
        <v>-2.5</v>
      </c>
      <c r="D259" s="16">
        <f t="array" ref="D259">IFERROR(INDEX(C$2:C259,MATCH(2,1/(C$2:C259&lt;&gt;0))),0)</f>
        <v>-2.5</v>
      </c>
      <c r="E259" s="21">
        <f t="shared" ref="E259:E322" si="9">IF(D259=0,0,IF(D259&lt;0,-1*(ABS(D259)-G259*ABS(D259)/22),D259-G259*D259/22))</f>
        <v>-2.5</v>
      </c>
      <c r="F259" s="16">
        <f>IF(AND(C259&lt;&gt;0,SUM(C$1:$D259)=SUM(C$1:$D259)),ROW(),0)</f>
        <v>259</v>
      </c>
      <c r="G259" s="16">
        <f t="array" ref="G259">IF(ROW()-IFERROR(INDEX(F$2:F259,MATCH(2,1/(F$2:F259&lt;&gt;0))),0)&gt;22,22,ROW()-IFERROR(INDEX(F$2:F259,MATCH(2,1/(F$2:F259&lt;&gt;0))),0))</f>
        <v>0</v>
      </c>
    </row>
    <row r="260" spans="1:7" x14ac:dyDescent="0.35">
      <c r="A260" s="5">
        <v>42067</v>
      </c>
      <c r="B260">
        <v>0.93100000000000005</v>
      </c>
      <c r="C260" s="16">
        <f t="shared" si="8"/>
        <v>-2.5</v>
      </c>
      <c r="D260" s="16">
        <f t="array" ref="D260">IFERROR(INDEX(C$2:C260,MATCH(2,1/(C$2:C260&lt;&gt;0))),0)</f>
        <v>-2.5</v>
      </c>
      <c r="E260" s="21">
        <f t="shared" si="9"/>
        <v>-2.5</v>
      </c>
      <c r="F260" s="16">
        <f>IF(AND(C260&lt;&gt;0,SUM(C$1:$D260)=SUM(C$1:$D260)),ROW(),0)</f>
        <v>260</v>
      </c>
      <c r="G260" s="16">
        <f t="array" ref="G260">IF(ROW()-IFERROR(INDEX(F$2:F260,MATCH(2,1/(F$2:F260&lt;&gt;0))),0)&gt;22,22,ROW()-IFERROR(INDEX(F$2:F260,MATCH(2,1/(F$2:F260&lt;&gt;0))),0))</f>
        <v>0</v>
      </c>
    </row>
    <row r="261" spans="1:7" x14ac:dyDescent="0.35">
      <c r="A261" s="5">
        <v>42068</v>
      </c>
      <c r="B261">
        <v>0.92100000000000004</v>
      </c>
      <c r="C261" s="16">
        <f t="shared" si="8"/>
        <v>-2.5</v>
      </c>
      <c r="D261" s="16">
        <f t="array" ref="D261">IFERROR(INDEX(C$2:C261,MATCH(2,1/(C$2:C261&lt;&gt;0))),0)</f>
        <v>-2.5</v>
      </c>
      <c r="E261" s="21">
        <f t="shared" si="9"/>
        <v>-2.5</v>
      </c>
      <c r="F261" s="16">
        <f>IF(AND(C261&lt;&gt;0,SUM(C$1:$D261)=SUM(C$1:$D261)),ROW(),0)</f>
        <v>261</v>
      </c>
      <c r="G261" s="16">
        <f t="array" ref="G261">IF(ROW()-IFERROR(INDEX(F$2:F261,MATCH(2,1/(F$2:F261&lt;&gt;0))),0)&gt;22,22,ROW()-IFERROR(INDEX(F$2:F261,MATCH(2,1/(F$2:F261&lt;&gt;0))),0))</f>
        <v>0</v>
      </c>
    </row>
    <row r="262" spans="1:7" x14ac:dyDescent="0.35">
      <c r="A262" s="5">
        <v>42069</v>
      </c>
      <c r="B262">
        <v>0.92500000000000004</v>
      </c>
      <c r="C262" s="16">
        <f t="shared" si="8"/>
        <v>-2.5</v>
      </c>
      <c r="D262" s="16">
        <f t="array" ref="D262">IFERROR(INDEX(C$2:C262,MATCH(2,1/(C$2:C262&lt;&gt;0))),0)</f>
        <v>-2.5</v>
      </c>
      <c r="E262" s="21">
        <f t="shared" si="9"/>
        <v>-2.5</v>
      </c>
      <c r="F262" s="16">
        <f>IF(AND(C262&lt;&gt;0,SUM(C$1:$D262)=SUM(C$1:$D262)),ROW(),0)</f>
        <v>262</v>
      </c>
      <c r="G262" s="16">
        <f t="array" ref="G262">IF(ROW()-IFERROR(INDEX(F$2:F262,MATCH(2,1/(F$2:F262&lt;&gt;0))),0)&gt;22,22,ROW()-IFERROR(INDEX(F$2:F262,MATCH(2,1/(F$2:F262&lt;&gt;0))),0))</f>
        <v>0</v>
      </c>
    </row>
    <row r="263" spans="1:7" x14ac:dyDescent="0.35">
      <c r="A263" s="5">
        <v>42072</v>
      </c>
      <c r="B263">
        <v>0.96499999999999997</v>
      </c>
      <c r="C263" s="16">
        <f t="shared" si="8"/>
        <v>-2.5</v>
      </c>
      <c r="D263" s="16">
        <f t="array" ref="D263">IFERROR(INDEX(C$2:C263,MATCH(2,1/(C$2:C263&lt;&gt;0))),0)</f>
        <v>-2.5</v>
      </c>
      <c r="E263" s="21">
        <f t="shared" si="9"/>
        <v>-2.5</v>
      </c>
      <c r="F263" s="16">
        <f>IF(AND(C263&lt;&gt;0,SUM(C$1:$D263)=SUM(C$1:$D263)),ROW(),0)</f>
        <v>263</v>
      </c>
      <c r="G263" s="16">
        <f t="array" ref="G263">IF(ROW()-IFERROR(INDEX(F$2:F263,MATCH(2,1/(F$2:F263&lt;&gt;0))),0)&gt;22,22,ROW()-IFERROR(INDEX(F$2:F263,MATCH(2,1/(F$2:F263&lt;&gt;0))),0))</f>
        <v>0</v>
      </c>
    </row>
    <row r="264" spans="1:7" x14ac:dyDescent="0.35">
      <c r="A264" s="5">
        <v>42073</v>
      </c>
      <c r="B264">
        <v>0.98199999999999998</v>
      </c>
      <c r="C264" s="16">
        <f t="shared" si="8"/>
        <v>-5</v>
      </c>
      <c r="D264" s="16">
        <f t="array" ref="D264">IFERROR(INDEX(C$2:C264,MATCH(2,1/(C$2:C264&lt;&gt;0))),0)</f>
        <v>-5</v>
      </c>
      <c r="E264" s="21">
        <f t="shared" si="9"/>
        <v>-5</v>
      </c>
      <c r="F264" s="16">
        <f>IF(AND(C264&lt;&gt;0,SUM(C$1:$D264)=SUM(C$1:$D264)),ROW(),0)</f>
        <v>264</v>
      </c>
      <c r="G264" s="16">
        <f t="array" ref="G264">IF(ROW()-IFERROR(INDEX(F$2:F264,MATCH(2,1/(F$2:F264&lt;&gt;0))),0)&gt;22,22,ROW()-IFERROR(INDEX(F$2:F264,MATCH(2,1/(F$2:F264&lt;&gt;0))),0))</f>
        <v>0</v>
      </c>
    </row>
    <row r="265" spans="1:7" x14ac:dyDescent="0.35">
      <c r="A265" s="5">
        <v>42074</v>
      </c>
      <c r="B265">
        <v>0.96199999999999997</v>
      </c>
      <c r="C265" s="16">
        <f t="shared" si="8"/>
        <v>-2.5</v>
      </c>
      <c r="D265" s="16">
        <f t="array" ref="D265">IFERROR(INDEX(C$2:C265,MATCH(2,1/(C$2:C265&lt;&gt;0))),0)</f>
        <v>-2.5</v>
      </c>
      <c r="E265" s="21">
        <f t="shared" si="9"/>
        <v>-2.5</v>
      </c>
      <c r="F265" s="16">
        <f>IF(AND(C265&lt;&gt;0,SUM(C$1:$D265)=SUM(C$1:$D265)),ROW(),0)</f>
        <v>265</v>
      </c>
      <c r="G265" s="16">
        <f t="array" ref="G265">IF(ROW()-IFERROR(INDEX(F$2:F265,MATCH(2,1/(F$2:F265&lt;&gt;0))),0)&gt;22,22,ROW()-IFERROR(INDEX(F$2:F265,MATCH(2,1/(F$2:F265&lt;&gt;0))),0))</f>
        <v>0</v>
      </c>
    </row>
    <row r="266" spans="1:7" x14ac:dyDescent="0.35">
      <c r="A266" s="5">
        <v>42075</v>
      </c>
      <c r="B266">
        <v>0.99</v>
      </c>
      <c r="C266" s="16">
        <f t="shared" si="8"/>
        <v>-5</v>
      </c>
      <c r="D266" s="16">
        <f t="array" ref="D266">IFERROR(INDEX(C$2:C266,MATCH(2,1/(C$2:C266&lt;&gt;0))),0)</f>
        <v>-5</v>
      </c>
      <c r="E266" s="21">
        <f t="shared" si="9"/>
        <v>-5</v>
      </c>
      <c r="F266" s="16">
        <f>IF(AND(C266&lt;&gt;0,SUM(C$1:$D266)=SUM(C$1:$D266)),ROW(),0)</f>
        <v>266</v>
      </c>
      <c r="G266" s="16">
        <f t="array" ref="G266">IF(ROW()-IFERROR(INDEX(F$2:F266,MATCH(2,1/(F$2:F266&lt;&gt;0))),0)&gt;22,22,ROW()-IFERROR(INDEX(F$2:F266,MATCH(2,1/(F$2:F266&lt;&gt;0))),0))</f>
        <v>0</v>
      </c>
    </row>
    <row r="267" spans="1:7" x14ac:dyDescent="0.35">
      <c r="A267" s="5">
        <v>42076</v>
      </c>
      <c r="B267">
        <v>0.98199999999999998</v>
      </c>
      <c r="C267" s="16">
        <f t="shared" si="8"/>
        <v>-5</v>
      </c>
      <c r="D267" s="16">
        <f t="array" ref="D267">IFERROR(INDEX(C$2:C267,MATCH(2,1/(C$2:C267&lt;&gt;0))),0)</f>
        <v>-5</v>
      </c>
      <c r="E267" s="21">
        <f t="shared" si="9"/>
        <v>-5</v>
      </c>
      <c r="F267" s="16">
        <f>IF(AND(C267&lt;&gt;0,SUM(C$1:$D267)=SUM(C$1:$D267)),ROW(),0)</f>
        <v>267</v>
      </c>
      <c r="G267" s="16">
        <f t="array" ref="G267">IF(ROW()-IFERROR(INDEX(F$2:F267,MATCH(2,1/(F$2:F267&lt;&gt;0))),0)&gt;22,22,ROW()-IFERROR(INDEX(F$2:F267,MATCH(2,1/(F$2:F267&lt;&gt;0))),0))</f>
        <v>0</v>
      </c>
    </row>
    <row r="268" spans="1:7" x14ac:dyDescent="0.35">
      <c r="A268" s="5">
        <v>42079</v>
      </c>
      <c r="B268">
        <v>0.93400000000000005</v>
      </c>
      <c r="C268" s="16">
        <f t="shared" si="8"/>
        <v>-2.5</v>
      </c>
      <c r="D268" s="16">
        <f t="array" ref="D268">IFERROR(INDEX(C$2:C268,MATCH(2,1/(C$2:C268&lt;&gt;0))),0)</f>
        <v>-2.5</v>
      </c>
      <c r="E268" s="21">
        <f t="shared" si="9"/>
        <v>-2.5</v>
      </c>
      <c r="F268" s="16">
        <f>IF(AND(C268&lt;&gt;0,SUM(C$1:$D268)=SUM(C$1:$D268)),ROW(),0)</f>
        <v>268</v>
      </c>
      <c r="G268" s="16">
        <f t="array" ref="G268">IF(ROW()-IFERROR(INDEX(F$2:F268,MATCH(2,1/(F$2:F268&lt;&gt;0))),0)&gt;22,22,ROW()-IFERROR(INDEX(F$2:F268,MATCH(2,1/(F$2:F268&lt;&gt;0))),0))</f>
        <v>0</v>
      </c>
    </row>
    <row r="269" spans="1:7" x14ac:dyDescent="0.35">
      <c r="A269" s="5">
        <v>42080</v>
      </c>
      <c r="B269">
        <v>0.93899999999999995</v>
      </c>
      <c r="C269" s="16">
        <f t="shared" si="8"/>
        <v>-2.5</v>
      </c>
      <c r="D269" s="16">
        <f t="array" ref="D269">IFERROR(INDEX(C$2:C269,MATCH(2,1/(C$2:C269&lt;&gt;0))),0)</f>
        <v>-2.5</v>
      </c>
      <c r="E269" s="21">
        <f t="shared" si="9"/>
        <v>-2.5</v>
      </c>
      <c r="F269" s="16">
        <f>IF(AND(C269&lt;&gt;0,SUM(C$1:$D269)=SUM(C$1:$D269)),ROW(),0)</f>
        <v>269</v>
      </c>
      <c r="G269" s="16">
        <f t="array" ref="G269">IF(ROW()-IFERROR(INDEX(F$2:F269,MATCH(2,1/(F$2:F269&lt;&gt;0))),0)&gt;22,22,ROW()-IFERROR(INDEX(F$2:F269,MATCH(2,1/(F$2:F269&lt;&gt;0))),0))</f>
        <v>0</v>
      </c>
    </row>
    <row r="270" spans="1:7" x14ac:dyDescent="0.35">
      <c r="A270" s="5">
        <v>42081</v>
      </c>
      <c r="B270">
        <v>0.95299999999999996</v>
      </c>
      <c r="C270" s="16">
        <f t="shared" si="8"/>
        <v>-2.5</v>
      </c>
      <c r="D270" s="16">
        <f t="array" ref="D270">IFERROR(INDEX(C$2:C270,MATCH(2,1/(C$2:C270&lt;&gt;0))),0)</f>
        <v>-2.5</v>
      </c>
      <c r="E270" s="21">
        <f t="shared" si="9"/>
        <v>-2.5</v>
      </c>
      <c r="F270" s="16">
        <f>IF(AND(C270&lt;&gt;0,SUM(C$1:$D270)=SUM(C$1:$D270)),ROW(),0)</f>
        <v>270</v>
      </c>
      <c r="G270" s="16">
        <f t="array" ref="G270">IF(ROW()-IFERROR(INDEX(F$2:F270,MATCH(2,1/(F$2:F270&lt;&gt;0))),0)&gt;22,22,ROW()-IFERROR(INDEX(F$2:F270,MATCH(2,1/(F$2:F270&lt;&gt;0))),0))</f>
        <v>0</v>
      </c>
    </row>
    <row r="271" spans="1:7" x14ac:dyDescent="0.35">
      <c r="A271" s="5">
        <v>42082</v>
      </c>
      <c r="B271">
        <v>0.92500000000000004</v>
      </c>
      <c r="C271" s="16">
        <f t="shared" si="8"/>
        <v>-2.5</v>
      </c>
      <c r="D271" s="16">
        <f t="array" ref="D271">IFERROR(INDEX(C$2:C271,MATCH(2,1/(C$2:C271&lt;&gt;0))),0)</f>
        <v>-2.5</v>
      </c>
      <c r="E271" s="21">
        <f t="shared" si="9"/>
        <v>-2.5</v>
      </c>
      <c r="F271" s="16">
        <f>IF(AND(C271&lt;&gt;0,SUM(C$1:$D271)=SUM(C$1:$D271)),ROW(),0)</f>
        <v>271</v>
      </c>
      <c r="G271" s="16">
        <f t="array" ref="G271">IF(ROW()-IFERROR(INDEX(F$2:F271,MATCH(2,1/(F$2:F271&lt;&gt;0))),0)&gt;22,22,ROW()-IFERROR(INDEX(F$2:F271,MATCH(2,1/(F$2:F271&lt;&gt;0))),0))</f>
        <v>0</v>
      </c>
    </row>
    <row r="272" spans="1:7" x14ac:dyDescent="0.35">
      <c r="A272" s="5">
        <v>42083</v>
      </c>
      <c r="B272">
        <v>0.97299999999999998</v>
      </c>
      <c r="C272" s="16">
        <f t="shared" si="8"/>
        <v>-2.5</v>
      </c>
      <c r="D272" s="16">
        <f t="array" ref="D272">IFERROR(INDEX(C$2:C272,MATCH(2,1/(C$2:C272&lt;&gt;0))),0)</f>
        <v>-2.5</v>
      </c>
      <c r="E272" s="21">
        <f t="shared" si="9"/>
        <v>-2.5</v>
      </c>
      <c r="F272" s="16">
        <f>IF(AND(C272&lt;&gt;0,SUM(C$1:$D272)=SUM(C$1:$D272)),ROW(),0)</f>
        <v>272</v>
      </c>
      <c r="G272" s="16">
        <f t="array" ref="G272">IF(ROW()-IFERROR(INDEX(F$2:F272,MATCH(2,1/(F$2:F272&lt;&gt;0))),0)&gt;22,22,ROW()-IFERROR(INDEX(F$2:F272,MATCH(2,1/(F$2:F272&lt;&gt;0))),0))</f>
        <v>0</v>
      </c>
    </row>
    <row r="273" spans="1:7" x14ac:dyDescent="0.35">
      <c r="A273" s="5">
        <v>42086</v>
      </c>
      <c r="B273">
        <v>0.90600000000000003</v>
      </c>
      <c r="C273" s="16">
        <f t="shared" si="8"/>
        <v>-2.5</v>
      </c>
      <c r="D273" s="16">
        <f t="array" ref="D273">IFERROR(INDEX(C$2:C273,MATCH(2,1/(C$2:C273&lt;&gt;0))),0)</f>
        <v>-2.5</v>
      </c>
      <c r="E273" s="21">
        <f t="shared" si="9"/>
        <v>-2.5</v>
      </c>
      <c r="F273" s="16">
        <f>IF(AND(C273&lt;&gt;0,SUM(C$1:$D273)=SUM(C$1:$D273)),ROW(),0)</f>
        <v>273</v>
      </c>
      <c r="G273" s="16">
        <f t="array" ref="G273">IF(ROW()-IFERROR(INDEX(F$2:F273,MATCH(2,1/(F$2:F273&lt;&gt;0))),0)&gt;22,22,ROW()-IFERROR(INDEX(F$2:F273,MATCH(2,1/(F$2:F273&lt;&gt;0))),0))</f>
        <v>0</v>
      </c>
    </row>
    <row r="274" spans="1:7" x14ac:dyDescent="0.35">
      <c r="A274" s="5">
        <v>42087</v>
      </c>
      <c r="B274">
        <v>0.91300000000000003</v>
      </c>
      <c r="C274" s="16">
        <f t="shared" si="8"/>
        <v>-2.5</v>
      </c>
      <c r="D274" s="16">
        <f t="array" ref="D274">IFERROR(INDEX(C$2:C274,MATCH(2,1/(C$2:C274&lt;&gt;0))),0)</f>
        <v>-2.5</v>
      </c>
      <c r="E274" s="21">
        <f t="shared" si="9"/>
        <v>-2.5</v>
      </c>
      <c r="F274" s="16">
        <f>IF(AND(C274&lt;&gt;0,SUM(C$1:$D274)=SUM(C$1:$D274)),ROW(),0)</f>
        <v>274</v>
      </c>
      <c r="G274" s="16">
        <f t="array" ref="G274">IF(ROW()-IFERROR(INDEX(F$2:F274,MATCH(2,1/(F$2:F274&lt;&gt;0))),0)&gt;22,22,ROW()-IFERROR(INDEX(F$2:F274,MATCH(2,1/(F$2:F274&lt;&gt;0))),0))</f>
        <v>0</v>
      </c>
    </row>
    <row r="275" spans="1:7" x14ac:dyDescent="0.35">
      <c r="A275" s="5">
        <v>42088</v>
      </c>
      <c r="B275">
        <v>0.88900000000000001</v>
      </c>
      <c r="C275" s="16">
        <f t="shared" si="8"/>
        <v>0</v>
      </c>
      <c r="D275" s="16">
        <f t="array" ref="D275">IFERROR(INDEX(C$2:C275,MATCH(2,1/(C$2:C275&lt;&gt;0))),0)</f>
        <v>-2.5</v>
      </c>
      <c r="E275" s="21">
        <f t="shared" si="9"/>
        <v>-2.3863636363636362</v>
      </c>
      <c r="F275" s="16">
        <f>IF(AND(C275&lt;&gt;0,SUM(C$1:$D275)=SUM(C$1:$D275)),ROW(),0)</f>
        <v>0</v>
      </c>
      <c r="G275" s="16">
        <f t="array" ref="G275">IF(ROW()-IFERROR(INDEX(F$2:F275,MATCH(2,1/(F$2:F275&lt;&gt;0))),0)&gt;22,22,ROW()-IFERROR(INDEX(F$2:F275,MATCH(2,1/(F$2:F275&lt;&gt;0))),0))</f>
        <v>1</v>
      </c>
    </row>
    <row r="276" spans="1:7" x14ac:dyDescent="0.35">
      <c r="A276" s="5">
        <v>42089</v>
      </c>
      <c r="B276">
        <v>0.89700000000000002</v>
      </c>
      <c r="C276" s="16">
        <f t="shared" si="8"/>
        <v>0</v>
      </c>
      <c r="D276" s="16">
        <f t="array" ref="D276">IFERROR(INDEX(C$2:C276,MATCH(2,1/(C$2:C276&lt;&gt;0))),0)</f>
        <v>-2.5</v>
      </c>
      <c r="E276" s="21">
        <f t="shared" si="9"/>
        <v>-2.2727272727272729</v>
      </c>
      <c r="F276" s="16">
        <f>IF(AND(C276&lt;&gt;0,SUM(C$1:$D276)=SUM(C$1:$D276)),ROW(),0)</f>
        <v>0</v>
      </c>
      <c r="G276" s="16">
        <f t="array" ref="G276">IF(ROW()-IFERROR(INDEX(F$2:F276,MATCH(2,1/(F$2:F276&lt;&gt;0))),0)&gt;22,22,ROW()-IFERROR(INDEX(F$2:F276,MATCH(2,1/(F$2:F276&lt;&gt;0))),0))</f>
        <v>2</v>
      </c>
    </row>
    <row r="277" spans="1:7" x14ac:dyDescent="0.35">
      <c r="A277" s="5">
        <v>42090</v>
      </c>
      <c r="B277">
        <v>0.91400000000000003</v>
      </c>
      <c r="C277" s="16">
        <f t="shared" si="8"/>
        <v>-2.5</v>
      </c>
      <c r="D277" s="16">
        <f t="array" ref="D277">IFERROR(INDEX(C$2:C277,MATCH(2,1/(C$2:C277&lt;&gt;0))),0)</f>
        <v>-2.5</v>
      </c>
      <c r="E277" s="21">
        <f t="shared" si="9"/>
        <v>-2.5</v>
      </c>
      <c r="F277" s="16">
        <f>IF(AND(C277&lt;&gt;0,SUM(C$1:$D277)=SUM(C$1:$D277)),ROW(),0)</f>
        <v>277</v>
      </c>
      <c r="G277" s="16">
        <f t="array" ref="G277">IF(ROW()-IFERROR(INDEX(F$2:F277,MATCH(2,1/(F$2:F277&lt;&gt;0))),0)&gt;22,22,ROW()-IFERROR(INDEX(F$2:F277,MATCH(2,1/(F$2:F277&lt;&gt;0))),0))</f>
        <v>0</v>
      </c>
    </row>
    <row r="278" spans="1:7" x14ac:dyDescent="0.35">
      <c r="A278" s="5">
        <v>42093</v>
      </c>
      <c r="B278">
        <v>0.92900000000000005</v>
      </c>
      <c r="C278" s="16">
        <f t="shared" si="8"/>
        <v>-2.5</v>
      </c>
      <c r="D278" s="16">
        <f t="array" ref="D278">IFERROR(INDEX(C$2:C278,MATCH(2,1/(C$2:C278&lt;&gt;0))),0)</f>
        <v>-2.5</v>
      </c>
      <c r="E278" s="21">
        <f t="shared" si="9"/>
        <v>-2.5</v>
      </c>
      <c r="F278" s="16">
        <f>IF(AND(C278&lt;&gt;0,SUM(C$1:$D278)=SUM(C$1:$D278)),ROW(),0)</f>
        <v>278</v>
      </c>
      <c r="G278" s="16">
        <f t="array" ref="G278">IF(ROW()-IFERROR(INDEX(F$2:F278,MATCH(2,1/(F$2:F278&lt;&gt;0))),0)&gt;22,22,ROW()-IFERROR(INDEX(F$2:F278,MATCH(2,1/(F$2:F278&lt;&gt;0))),0))</f>
        <v>0</v>
      </c>
    </row>
    <row r="279" spans="1:7" x14ac:dyDescent="0.35">
      <c r="A279" s="5">
        <v>42094</v>
      </c>
      <c r="B279">
        <v>0.875</v>
      </c>
      <c r="C279" s="16">
        <f t="shared" si="8"/>
        <v>0</v>
      </c>
      <c r="D279" s="16">
        <f t="array" ref="D279">IFERROR(INDEX(C$2:C279,MATCH(2,1/(C$2:C279&lt;&gt;0))),0)</f>
        <v>-2.5</v>
      </c>
      <c r="E279" s="21">
        <f t="shared" si="9"/>
        <v>-2.3863636363636362</v>
      </c>
      <c r="F279" s="16">
        <f>IF(AND(C279&lt;&gt;0,SUM(C$1:$D279)=SUM(C$1:$D279)),ROW(),0)</f>
        <v>0</v>
      </c>
      <c r="G279" s="16">
        <f t="array" ref="G279">IF(ROW()-IFERROR(INDEX(F$2:F279,MATCH(2,1/(F$2:F279&lt;&gt;0))),0)&gt;22,22,ROW()-IFERROR(INDEX(F$2:F279,MATCH(2,1/(F$2:F279&lt;&gt;0))),0))</f>
        <v>1</v>
      </c>
    </row>
    <row r="280" spans="1:7" x14ac:dyDescent="0.35">
      <c r="A280" s="5">
        <v>42095</v>
      </c>
      <c r="B280">
        <v>0.94099999999999995</v>
      </c>
      <c r="C280" s="16">
        <f t="shared" si="8"/>
        <v>-2.5</v>
      </c>
      <c r="D280" s="16">
        <f t="array" ref="D280">IFERROR(INDEX(C$2:C280,MATCH(2,1/(C$2:C280&lt;&gt;0))),0)</f>
        <v>-2.5</v>
      </c>
      <c r="E280" s="21">
        <f t="shared" si="9"/>
        <v>-2.5</v>
      </c>
      <c r="F280" s="16">
        <f>IF(AND(C280&lt;&gt;0,SUM(C$1:$D280)=SUM(C$1:$D280)),ROW(),0)</f>
        <v>280</v>
      </c>
      <c r="G280" s="16">
        <f t="array" ref="G280">IF(ROW()-IFERROR(INDEX(F$2:F280,MATCH(2,1/(F$2:F280&lt;&gt;0))),0)&gt;22,22,ROW()-IFERROR(INDEX(F$2:F280,MATCH(2,1/(F$2:F280&lt;&gt;0))),0))</f>
        <v>0</v>
      </c>
    </row>
    <row r="281" spans="1:7" x14ac:dyDescent="0.35">
      <c r="A281" s="5">
        <v>42096</v>
      </c>
      <c r="B281">
        <v>0.91300000000000003</v>
      </c>
      <c r="C281" s="16">
        <f t="shared" si="8"/>
        <v>-2.5</v>
      </c>
      <c r="D281" s="16">
        <f t="array" ref="D281">IFERROR(INDEX(C$2:C281,MATCH(2,1/(C$2:C281&lt;&gt;0))),0)</f>
        <v>-2.5</v>
      </c>
      <c r="E281" s="21">
        <f t="shared" si="9"/>
        <v>-2.5</v>
      </c>
      <c r="F281" s="16">
        <f>IF(AND(C281&lt;&gt;0,SUM(C$1:$D281)=SUM(C$1:$D281)),ROW(),0)</f>
        <v>281</v>
      </c>
      <c r="G281" s="16">
        <f t="array" ref="G281">IF(ROW()-IFERROR(INDEX(F$2:F281,MATCH(2,1/(F$2:F281&lt;&gt;0))),0)&gt;22,22,ROW()-IFERROR(INDEX(F$2:F281,MATCH(2,1/(F$2:F281&lt;&gt;0))),0))</f>
        <v>0</v>
      </c>
    </row>
    <row r="282" spans="1:7" x14ac:dyDescent="0.35">
      <c r="A282" s="5">
        <v>42097</v>
      </c>
      <c r="B282">
        <v>0.91300000000000003</v>
      </c>
      <c r="C282" s="16">
        <f t="shared" si="8"/>
        <v>-2.5</v>
      </c>
      <c r="D282" s="16">
        <f t="array" ref="D282">IFERROR(INDEX(C$2:C282,MATCH(2,1/(C$2:C282&lt;&gt;0))),0)</f>
        <v>-2.5</v>
      </c>
      <c r="E282" s="21">
        <f t="shared" si="9"/>
        <v>-2.5</v>
      </c>
      <c r="F282" s="16">
        <f>IF(AND(C282&lt;&gt;0,SUM(C$1:$D282)=SUM(C$1:$D282)),ROW(),0)</f>
        <v>282</v>
      </c>
      <c r="G282" s="16">
        <f t="array" ref="G282">IF(ROW()-IFERROR(INDEX(F$2:F282,MATCH(2,1/(F$2:F282&lt;&gt;0))),0)&gt;22,22,ROW()-IFERROR(INDEX(F$2:F282,MATCH(2,1/(F$2:F282&lt;&gt;0))),0))</f>
        <v>0</v>
      </c>
    </row>
    <row r="283" spans="1:7" x14ac:dyDescent="0.35">
      <c r="A283" s="5">
        <v>42101</v>
      </c>
      <c r="B283">
        <v>0.88900000000000001</v>
      </c>
      <c r="C283" s="16">
        <f t="shared" si="8"/>
        <v>0</v>
      </c>
      <c r="D283" s="16">
        <f t="array" ref="D283">IFERROR(INDEX(C$2:C283,MATCH(2,1/(C$2:C283&lt;&gt;0))),0)</f>
        <v>-2.5</v>
      </c>
      <c r="E283" s="21">
        <f t="shared" si="9"/>
        <v>-2.3863636363636362</v>
      </c>
      <c r="F283" s="16">
        <f>IF(AND(C283&lt;&gt;0,SUM(C$1:$D283)=SUM(C$1:$D283)),ROW(),0)</f>
        <v>0</v>
      </c>
      <c r="G283" s="16">
        <f t="array" ref="G283">IF(ROW()-IFERROR(INDEX(F$2:F283,MATCH(2,1/(F$2:F283&lt;&gt;0))),0)&gt;22,22,ROW()-IFERROR(INDEX(F$2:F283,MATCH(2,1/(F$2:F283&lt;&gt;0))),0))</f>
        <v>1</v>
      </c>
    </row>
    <row r="284" spans="1:7" x14ac:dyDescent="0.35">
      <c r="A284" s="5">
        <v>42102</v>
      </c>
      <c r="B284">
        <v>0.88100000000000001</v>
      </c>
      <c r="C284" s="16">
        <f t="shared" si="8"/>
        <v>0</v>
      </c>
      <c r="D284" s="16">
        <f t="array" ref="D284">IFERROR(INDEX(C$2:C284,MATCH(2,1/(C$2:C284&lt;&gt;0))),0)</f>
        <v>-2.5</v>
      </c>
      <c r="E284" s="21">
        <f t="shared" si="9"/>
        <v>-2.2727272727272729</v>
      </c>
      <c r="F284" s="16">
        <f>IF(AND(C284&lt;&gt;0,SUM(C$1:$D284)=SUM(C$1:$D284)),ROW(),0)</f>
        <v>0</v>
      </c>
      <c r="G284" s="16">
        <f t="array" ref="G284">IF(ROW()-IFERROR(INDEX(F$2:F284,MATCH(2,1/(F$2:F284&lt;&gt;0))),0)&gt;22,22,ROW()-IFERROR(INDEX(F$2:F284,MATCH(2,1/(F$2:F284&lt;&gt;0))),0))</f>
        <v>2</v>
      </c>
    </row>
    <row r="285" spans="1:7" x14ac:dyDescent="0.35">
      <c r="A285" s="5">
        <v>42103</v>
      </c>
      <c r="B285">
        <v>0.90900000000000003</v>
      </c>
      <c r="C285" s="16">
        <f t="shared" si="8"/>
        <v>-2.5</v>
      </c>
      <c r="D285" s="16">
        <f t="array" ref="D285">IFERROR(INDEX(C$2:C285,MATCH(2,1/(C$2:C285&lt;&gt;0))),0)</f>
        <v>-2.5</v>
      </c>
      <c r="E285" s="21">
        <f t="shared" si="9"/>
        <v>-2.5</v>
      </c>
      <c r="F285" s="16">
        <f>IF(AND(C285&lt;&gt;0,SUM(C$1:$D285)=SUM(C$1:$D285)),ROW(),0)</f>
        <v>285</v>
      </c>
      <c r="G285" s="16">
        <f t="array" ref="G285">IF(ROW()-IFERROR(INDEX(F$2:F285,MATCH(2,1/(F$2:F285&lt;&gt;0))),0)&gt;22,22,ROW()-IFERROR(INDEX(F$2:F285,MATCH(2,1/(F$2:F285&lt;&gt;0))),0))</f>
        <v>0</v>
      </c>
    </row>
    <row r="286" spans="1:7" x14ac:dyDescent="0.35">
      <c r="A286" s="5">
        <v>42104</v>
      </c>
      <c r="B286">
        <v>0.89300000000000002</v>
      </c>
      <c r="C286" s="16">
        <f t="shared" si="8"/>
        <v>0</v>
      </c>
      <c r="D286" s="16">
        <f t="array" ref="D286">IFERROR(INDEX(C$2:C286,MATCH(2,1/(C$2:C286&lt;&gt;0))),0)</f>
        <v>-2.5</v>
      </c>
      <c r="E286" s="21">
        <f t="shared" si="9"/>
        <v>-2.3863636363636362</v>
      </c>
      <c r="F286" s="16">
        <f>IF(AND(C286&lt;&gt;0,SUM(C$1:$D286)=SUM(C$1:$D286)),ROW(),0)</f>
        <v>0</v>
      </c>
      <c r="G286" s="16">
        <f t="array" ref="G286">IF(ROW()-IFERROR(INDEX(F$2:F286,MATCH(2,1/(F$2:F286&lt;&gt;0))),0)&gt;22,22,ROW()-IFERROR(INDEX(F$2:F286,MATCH(2,1/(F$2:F286&lt;&gt;0))),0))</f>
        <v>1</v>
      </c>
    </row>
    <row r="287" spans="1:7" x14ac:dyDescent="0.35">
      <c r="A287" s="5">
        <v>42107</v>
      </c>
      <c r="B287">
        <v>0.84899999999999998</v>
      </c>
      <c r="C287" s="16">
        <f t="shared" si="8"/>
        <v>0</v>
      </c>
      <c r="D287" s="16">
        <f t="array" ref="D287">IFERROR(INDEX(C$2:C287,MATCH(2,1/(C$2:C287&lt;&gt;0))),0)</f>
        <v>-2.5</v>
      </c>
      <c r="E287" s="21">
        <f t="shared" si="9"/>
        <v>-2.2727272727272729</v>
      </c>
      <c r="F287" s="16">
        <f>IF(AND(C287&lt;&gt;0,SUM(C$1:$D287)=SUM(C$1:$D287)),ROW(),0)</f>
        <v>0</v>
      </c>
      <c r="G287" s="16">
        <f t="array" ref="G287">IF(ROW()-IFERROR(INDEX(F$2:F287,MATCH(2,1/(F$2:F287&lt;&gt;0))),0)&gt;22,22,ROW()-IFERROR(INDEX(F$2:F287,MATCH(2,1/(F$2:F287&lt;&gt;0))),0))</f>
        <v>2</v>
      </c>
    </row>
    <row r="288" spans="1:7" x14ac:dyDescent="0.35">
      <c r="A288" s="5">
        <v>42108</v>
      </c>
      <c r="B288">
        <v>0.87</v>
      </c>
      <c r="C288" s="16">
        <f t="shared" si="8"/>
        <v>0</v>
      </c>
      <c r="D288" s="16">
        <f t="array" ref="D288">IFERROR(INDEX(C$2:C288,MATCH(2,1/(C$2:C288&lt;&gt;0))),0)</f>
        <v>-2.5</v>
      </c>
      <c r="E288" s="21">
        <f t="shared" si="9"/>
        <v>-2.1590909090909092</v>
      </c>
      <c r="F288" s="16">
        <f>IF(AND(C288&lt;&gt;0,SUM(C$1:$D288)=SUM(C$1:$D288)),ROW(),0)</f>
        <v>0</v>
      </c>
      <c r="G288" s="16">
        <f t="array" ref="G288">IF(ROW()-IFERROR(INDEX(F$2:F288,MATCH(2,1/(F$2:F288&lt;&gt;0))),0)&gt;22,22,ROW()-IFERROR(INDEX(F$2:F288,MATCH(2,1/(F$2:F288&lt;&gt;0))),0))</f>
        <v>3</v>
      </c>
    </row>
    <row r="289" spans="1:7" x14ac:dyDescent="0.35">
      <c r="A289" s="5">
        <v>42109</v>
      </c>
      <c r="B289">
        <v>0.877</v>
      </c>
      <c r="C289" s="16">
        <f t="shared" si="8"/>
        <v>0</v>
      </c>
      <c r="D289" s="16">
        <f t="array" ref="D289">IFERROR(INDEX(C$2:C289,MATCH(2,1/(C$2:C289&lt;&gt;0))),0)</f>
        <v>-2.5</v>
      </c>
      <c r="E289" s="21">
        <f t="shared" si="9"/>
        <v>-2.0454545454545454</v>
      </c>
      <c r="F289" s="16">
        <f>IF(AND(C289&lt;&gt;0,SUM(C$1:$D289)=SUM(C$1:$D289)),ROW(),0)</f>
        <v>0</v>
      </c>
      <c r="G289" s="16">
        <f t="array" ref="G289">IF(ROW()-IFERROR(INDEX(F$2:F289,MATCH(2,1/(F$2:F289&lt;&gt;0))),0)&gt;22,22,ROW()-IFERROR(INDEX(F$2:F289,MATCH(2,1/(F$2:F289&lt;&gt;0))),0))</f>
        <v>4</v>
      </c>
    </row>
    <row r="290" spans="1:7" x14ac:dyDescent="0.35">
      <c r="A290" s="5">
        <v>42110</v>
      </c>
      <c r="B290">
        <v>0.86699999999999999</v>
      </c>
      <c r="C290" s="16">
        <f t="shared" si="8"/>
        <v>0</v>
      </c>
      <c r="D290" s="16">
        <f t="array" ref="D290">IFERROR(INDEX(C$2:C290,MATCH(2,1/(C$2:C290&lt;&gt;0))),0)</f>
        <v>-2.5</v>
      </c>
      <c r="E290" s="21">
        <f t="shared" si="9"/>
        <v>-1.9318181818181817</v>
      </c>
      <c r="F290" s="16">
        <f>IF(AND(C290&lt;&gt;0,SUM(C$1:$D290)=SUM(C$1:$D290)),ROW(),0)</f>
        <v>0</v>
      </c>
      <c r="G290" s="16">
        <f t="array" ref="G290">IF(ROW()-IFERROR(INDEX(F$2:F290,MATCH(2,1/(F$2:F290&lt;&gt;0))),0)&gt;22,22,ROW()-IFERROR(INDEX(F$2:F290,MATCH(2,1/(F$2:F290&lt;&gt;0))),0))</f>
        <v>5</v>
      </c>
    </row>
    <row r="291" spans="1:7" x14ac:dyDescent="0.35">
      <c r="A291" s="5">
        <v>42111</v>
      </c>
      <c r="B291">
        <v>0.82599999999999996</v>
      </c>
      <c r="C291" s="16">
        <f t="shared" si="8"/>
        <v>0</v>
      </c>
      <c r="D291" s="16">
        <f t="array" ref="D291">IFERROR(INDEX(C$2:C291,MATCH(2,1/(C$2:C291&lt;&gt;0))),0)</f>
        <v>-2.5</v>
      </c>
      <c r="E291" s="21">
        <f t="shared" si="9"/>
        <v>-1.8181818181818183</v>
      </c>
      <c r="F291" s="16">
        <f>IF(AND(C291&lt;&gt;0,SUM(C$1:$D291)=SUM(C$1:$D291)),ROW(),0)</f>
        <v>0</v>
      </c>
      <c r="G291" s="16">
        <f t="array" ref="G291">IF(ROW()-IFERROR(INDEX(F$2:F291,MATCH(2,1/(F$2:F291&lt;&gt;0))),0)&gt;22,22,ROW()-IFERROR(INDEX(F$2:F291,MATCH(2,1/(F$2:F291&lt;&gt;0))),0))</f>
        <v>6</v>
      </c>
    </row>
    <row r="292" spans="1:7" x14ac:dyDescent="0.35">
      <c r="A292" s="5">
        <v>42114</v>
      </c>
      <c r="B292">
        <v>0.83799999999999997</v>
      </c>
      <c r="C292" s="16">
        <f t="shared" si="8"/>
        <v>0</v>
      </c>
      <c r="D292" s="16">
        <f t="array" ref="D292">IFERROR(INDEX(C$2:C292,MATCH(2,1/(C$2:C292&lt;&gt;0))),0)</f>
        <v>-2.5</v>
      </c>
      <c r="E292" s="21">
        <f t="shared" si="9"/>
        <v>-1.7045454545454546</v>
      </c>
      <c r="F292" s="16">
        <f>IF(AND(C292&lt;&gt;0,SUM(C$1:$D292)=SUM(C$1:$D292)),ROW(),0)</f>
        <v>0</v>
      </c>
      <c r="G292" s="16">
        <f t="array" ref="G292">IF(ROW()-IFERROR(INDEX(F$2:F292,MATCH(2,1/(F$2:F292&lt;&gt;0))),0)&gt;22,22,ROW()-IFERROR(INDEX(F$2:F292,MATCH(2,1/(F$2:F292&lt;&gt;0))),0))</f>
        <v>7</v>
      </c>
    </row>
    <row r="293" spans="1:7" x14ac:dyDescent="0.35">
      <c r="A293" s="5">
        <v>42115</v>
      </c>
      <c r="B293">
        <v>0.88600000000000001</v>
      </c>
      <c r="C293" s="16">
        <f t="shared" si="8"/>
        <v>0</v>
      </c>
      <c r="D293" s="16">
        <f t="array" ref="D293">IFERROR(INDEX(C$2:C293,MATCH(2,1/(C$2:C293&lt;&gt;0))),0)</f>
        <v>-2.5</v>
      </c>
      <c r="E293" s="21">
        <f t="shared" si="9"/>
        <v>-1.5909090909090908</v>
      </c>
      <c r="F293" s="16">
        <f>IF(AND(C293&lt;&gt;0,SUM(C$1:$D293)=SUM(C$1:$D293)),ROW(),0)</f>
        <v>0</v>
      </c>
      <c r="G293" s="16">
        <f t="array" ref="G293">IF(ROW()-IFERROR(INDEX(F$2:F293,MATCH(2,1/(F$2:F293&lt;&gt;0))),0)&gt;22,22,ROW()-IFERROR(INDEX(F$2:F293,MATCH(2,1/(F$2:F293&lt;&gt;0))),0))</f>
        <v>8</v>
      </c>
    </row>
    <row r="294" spans="1:7" x14ac:dyDescent="0.35">
      <c r="A294" s="5">
        <v>42116</v>
      </c>
      <c r="B294">
        <v>0.88500000000000001</v>
      </c>
      <c r="C294" s="16">
        <f t="shared" si="8"/>
        <v>0</v>
      </c>
      <c r="D294" s="16">
        <f t="array" ref="D294">IFERROR(INDEX(C$2:C294,MATCH(2,1/(C$2:C294&lt;&gt;0))),0)</f>
        <v>-2.5</v>
      </c>
      <c r="E294" s="21">
        <f t="shared" si="9"/>
        <v>-1.4772727272727273</v>
      </c>
      <c r="F294" s="16">
        <f>IF(AND(C294&lt;&gt;0,SUM(C$1:$D294)=SUM(C$1:$D294)),ROW(),0)</f>
        <v>0</v>
      </c>
      <c r="G294" s="16">
        <f t="array" ref="G294">IF(ROW()-IFERROR(INDEX(F$2:F294,MATCH(2,1/(F$2:F294&lt;&gt;0))),0)&gt;22,22,ROW()-IFERROR(INDEX(F$2:F294,MATCH(2,1/(F$2:F294&lt;&gt;0))),0))</f>
        <v>9</v>
      </c>
    </row>
    <row r="295" spans="1:7" x14ac:dyDescent="0.35">
      <c r="A295" s="5">
        <v>42117</v>
      </c>
      <c r="B295">
        <v>0.89</v>
      </c>
      <c r="C295" s="16">
        <f t="shared" si="8"/>
        <v>0</v>
      </c>
      <c r="D295" s="16">
        <f t="array" ref="D295">IFERROR(INDEX(C$2:C295,MATCH(2,1/(C$2:C295&lt;&gt;0))),0)</f>
        <v>-2.5</v>
      </c>
      <c r="E295" s="21">
        <f t="shared" si="9"/>
        <v>-1.3636363636363635</v>
      </c>
      <c r="F295" s="16">
        <f>IF(AND(C295&lt;&gt;0,SUM(C$1:$D295)=SUM(C$1:$D295)),ROW(),0)</f>
        <v>0</v>
      </c>
      <c r="G295" s="16">
        <f t="array" ref="G295">IF(ROW()-IFERROR(INDEX(F$2:F295,MATCH(2,1/(F$2:F295&lt;&gt;0))),0)&gt;22,22,ROW()-IFERROR(INDEX(F$2:F295,MATCH(2,1/(F$2:F295&lt;&gt;0))),0))</f>
        <v>10</v>
      </c>
    </row>
    <row r="296" spans="1:7" x14ac:dyDescent="0.35">
      <c r="A296" s="5">
        <v>42118</v>
      </c>
      <c r="B296">
        <v>0.86299999999999999</v>
      </c>
      <c r="C296" s="16">
        <f t="shared" si="8"/>
        <v>0</v>
      </c>
      <c r="D296" s="16">
        <f t="array" ref="D296">IFERROR(INDEX(C$2:C296,MATCH(2,1/(C$2:C296&lt;&gt;0))),0)</f>
        <v>-2.5</v>
      </c>
      <c r="E296" s="21">
        <f t="shared" si="9"/>
        <v>-1.25</v>
      </c>
      <c r="F296" s="16">
        <f>IF(AND(C296&lt;&gt;0,SUM(C$1:$D296)=SUM(C$1:$D296)),ROW(),0)</f>
        <v>0</v>
      </c>
      <c r="G296" s="16">
        <f t="array" ref="G296">IF(ROW()-IFERROR(INDEX(F$2:F296,MATCH(2,1/(F$2:F296&lt;&gt;0))),0)&gt;22,22,ROW()-IFERROR(INDEX(F$2:F296,MATCH(2,1/(F$2:F296&lt;&gt;0))),0))</f>
        <v>11</v>
      </c>
    </row>
    <row r="297" spans="1:7" x14ac:dyDescent="0.35">
      <c r="A297" s="5">
        <v>42121</v>
      </c>
      <c r="B297">
        <v>0.86699999999999999</v>
      </c>
      <c r="C297" s="16">
        <f t="shared" si="8"/>
        <v>0</v>
      </c>
      <c r="D297" s="16">
        <f t="array" ref="D297">IFERROR(INDEX(C$2:C297,MATCH(2,1/(C$2:C297&lt;&gt;0))),0)</f>
        <v>-2.5</v>
      </c>
      <c r="E297" s="21">
        <f t="shared" si="9"/>
        <v>-1.1363636363636365</v>
      </c>
      <c r="F297" s="16">
        <f>IF(AND(C297&lt;&gt;0,SUM(C$1:$D297)=SUM(C$1:$D297)),ROW(),0)</f>
        <v>0</v>
      </c>
      <c r="G297" s="16">
        <f t="array" ref="G297">IF(ROW()-IFERROR(INDEX(F$2:F297,MATCH(2,1/(F$2:F297&lt;&gt;0))),0)&gt;22,22,ROW()-IFERROR(INDEX(F$2:F297,MATCH(2,1/(F$2:F297&lt;&gt;0))),0))</f>
        <v>12</v>
      </c>
    </row>
    <row r="298" spans="1:7" x14ac:dyDescent="0.35">
      <c r="A298" s="5">
        <v>42122</v>
      </c>
      <c r="B298">
        <v>0.82599999999999996</v>
      </c>
      <c r="C298" s="16">
        <f t="shared" si="8"/>
        <v>0</v>
      </c>
      <c r="D298" s="16">
        <f t="array" ref="D298">IFERROR(INDEX(C$2:C298,MATCH(2,1/(C$2:C298&lt;&gt;0))),0)</f>
        <v>-2.5</v>
      </c>
      <c r="E298" s="21">
        <f t="shared" si="9"/>
        <v>-1.0227272727272727</v>
      </c>
      <c r="F298" s="16">
        <f>IF(AND(C298&lt;&gt;0,SUM(C$1:$D298)=SUM(C$1:$D298)),ROW(),0)</f>
        <v>0</v>
      </c>
      <c r="G298" s="16">
        <f t="array" ref="G298">IF(ROW()-IFERROR(INDEX(F$2:F298,MATCH(2,1/(F$2:F298&lt;&gt;0))),0)&gt;22,22,ROW()-IFERROR(INDEX(F$2:F298,MATCH(2,1/(F$2:F298&lt;&gt;0))),0))</f>
        <v>13</v>
      </c>
    </row>
    <row r="299" spans="1:7" x14ac:dyDescent="0.35">
      <c r="A299" s="5">
        <v>42123</v>
      </c>
      <c r="B299">
        <v>0.88900000000000001</v>
      </c>
      <c r="C299" s="16">
        <f t="shared" si="8"/>
        <v>0</v>
      </c>
      <c r="D299" s="16">
        <f t="array" ref="D299">IFERROR(INDEX(C$2:C299,MATCH(2,1/(C$2:C299&lt;&gt;0))),0)</f>
        <v>-2.5</v>
      </c>
      <c r="E299" s="21">
        <f t="shared" si="9"/>
        <v>-0.90909090909090917</v>
      </c>
      <c r="F299" s="16">
        <f>IF(AND(C299&lt;&gt;0,SUM(C$1:$D299)=SUM(C$1:$D299)),ROW(),0)</f>
        <v>0</v>
      </c>
      <c r="G299" s="16">
        <f t="array" ref="G299">IF(ROW()-IFERROR(INDEX(F$2:F299,MATCH(2,1/(F$2:F299&lt;&gt;0))),0)&gt;22,22,ROW()-IFERROR(INDEX(F$2:F299,MATCH(2,1/(F$2:F299&lt;&gt;0))),0))</f>
        <v>14</v>
      </c>
    </row>
    <row r="300" spans="1:7" x14ac:dyDescent="0.35">
      <c r="A300" s="5">
        <v>42124</v>
      </c>
      <c r="B300">
        <v>0.88200000000000001</v>
      </c>
      <c r="C300" s="16">
        <f t="shared" si="8"/>
        <v>0</v>
      </c>
      <c r="D300" s="16">
        <f t="array" ref="D300">IFERROR(INDEX(C$2:C300,MATCH(2,1/(C$2:C300&lt;&gt;0))),0)</f>
        <v>-2.5</v>
      </c>
      <c r="E300" s="21">
        <f t="shared" si="9"/>
        <v>-0.79545454545454541</v>
      </c>
      <c r="F300" s="16">
        <f>IF(AND(C300&lt;&gt;0,SUM(C$1:$D300)=SUM(C$1:$D300)),ROW(),0)</f>
        <v>0</v>
      </c>
      <c r="G300" s="16">
        <f t="array" ref="G300">IF(ROW()-IFERROR(INDEX(F$2:F300,MATCH(2,1/(F$2:F300&lt;&gt;0))),0)&gt;22,22,ROW()-IFERROR(INDEX(F$2:F300,MATCH(2,1/(F$2:F300&lt;&gt;0))),0))</f>
        <v>15</v>
      </c>
    </row>
    <row r="301" spans="1:7" x14ac:dyDescent="0.35">
      <c r="A301" s="5">
        <v>42128</v>
      </c>
      <c r="B301">
        <v>0.86199999999999999</v>
      </c>
      <c r="C301" s="16">
        <f t="shared" si="8"/>
        <v>0</v>
      </c>
      <c r="D301" s="16">
        <f t="array" ref="D301">IFERROR(INDEX(C$2:C301,MATCH(2,1/(C$2:C301&lt;&gt;0))),0)</f>
        <v>-2.5</v>
      </c>
      <c r="E301" s="21">
        <f t="shared" si="9"/>
        <v>-0.68181818181818188</v>
      </c>
      <c r="F301" s="16">
        <f>IF(AND(C301&lt;&gt;0,SUM(C$1:$D301)=SUM(C$1:$D301)),ROW(),0)</f>
        <v>0</v>
      </c>
      <c r="G301" s="16">
        <f t="array" ref="G301">IF(ROW()-IFERROR(INDEX(F$2:F301,MATCH(2,1/(F$2:F301&lt;&gt;0))),0)&gt;22,22,ROW()-IFERROR(INDEX(F$2:F301,MATCH(2,1/(F$2:F301&lt;&gt;0))),0))</f>
        <v>16</v>
      </c>
    </row>
    <row r="302" spans="1:7" x14ac:dyDescent="0.35">
      <c r="A302" s="5">
        <v>42129</v>
      </c>
      <c r="B302">
        <v>0.83699999999999997</v>
      </c>
      <c r="C302" s="16">
        <f t="shared" si="8"/>
        <v>0</v>
      </c>
      <c r="D302" s="16">
        <f t="array" ref="D302">IFERROR(INDEX(C$2:C302,MATCH(2,1/(C$2:C302&lt;&gt;0))),0)</f>
        <v>-2.5</v>
      </c>
      <c r="E302" s="21">
        <f t="shared" si="9"/>
        <v>-0.56818181818181812</v>
      </c>
      <c r="F302" s="16">
        <f>IF(AND(C302&lt;&gt;0,SUM(C$1:$D302)=SUM(C$1:$D302)),ROW(),0)</f>
        <v>0</v>
      </c>
      <c r="G302" s="16">
        <f t="array" ref="G302">IF(ROW()-IFERROR(INDEX(F$2:F302,MATCH(2,1/(F$2:F302&lt;&gt;0))),0)&gt;22,22,ROW()-IFERROR(INDEX(F$2:F302,MATCH(2,1/(F$2:F302&lt;&gt;0))),0))</f>
        <v>17</v>
      </c>
    </row>
    <row r="303" spans="1:7" x14ac:dyDescent="0.35">
      <c r="A303" s="5">
        <v>42130</v>
      </c>
      <c r="B303">
        <v>0.873</v>
      </c>
      <c r="C303" s="16">
        <f t="shared" si="8"/>
        <v>0</v>
      </c>
      <c r="D303" s="16">
        <f t="array" ref="D303">IFERROR(INDEX(C$2:C303,MATCH(2,1/(C$2:C303&lt;&gt;0))),0)</f>
        <v>-2.5</v>
      </c>
      <c r="E303" s="21">
        <f t="shared" si="9"/>
        <v>-0.45454545454545459</v>
      </c>
      <c r="F303" s="16">
        <f>IF(AND(C303&lt;&gt;0,SUM(C$1:$D303)=SUM(C$1:$D303)),ROW(),0)</f>
        <v>0</v>
      </c>
      <c r="G303" s="16">
        <f t="array" ref="G303">IF(ROW()-IFERROR(INDEX(F$2:F303,MATCH(2,1/(F$2:F303&lt;&gt;0))),0)&gt;22,22,ROW()-IFERROR(INDEX(F$2:F303,MATCH(2,1/(F$2:F303&lt;&gt;0))),0))</f>
        <v>18</v>
      </c>
    </row>
    <row r="304" spans="1:7" x14ac:dyDescent="0.35">
      <c r="A304" s="5">
        <v>42131</v>
      </c>
      <c r="B304">
        <v>0.875</v>
      </c>
      <c r="C304" s="16">
        <f t="shared" si="8"/>
        <v>0</v>
      </c>
      <c r="D304" s="16">
        <f t="array" ref="D304">IFERROR(INDEX(C$2:C304,MATCH(2,1/(C$2:C304&lt;&gt;0))),0)</f>
        <v>-2.5</v>
      </c>
      <c r="E304" s="21">
        <f t="shared" si="9"/>
        <v>-0.34090909090909083</v>
      </c>
      <c r="F304" s="16">
        <f>IF(AND(C304&lt;&gt;0,SUM(C$1:$D304)=SUM(C$1:$D304)),ROW(),0)</f>
        <v>0</v>
      </c>
      <c r="G304" s="16">
        <f t="array" ref="G304">IF(ROW()-IFERROR(INDEX(F$2:F304,MATCH(2,1/(F$2:F304&lt;&gt;0))),0)&gt;22,22,ROW()-IFERROR(INDEX(F$2:F304,MATCH(2,1/(F$2:F304&lt;&gt;0))),0))</f>
        <v>19</v>
      </c>
    </row>
    <row r="305" spans="1:7" x14ac:dyDescent="0.35">
      <c r="A305" s="5">
        <v>42132</v>
      </c>
      <c r="B305">
        <v>0.82199999999999995</v>
      </c>
      <c r="C305" s="16">
        <f t="shared" si="8"/>
        <v>0</v>
      </c>
      <c r="D305" s="16">
        <f t="array" ref="D305">IFERROR(INDEX(C$2:C305,MATCH(2,1/(C$2:C305&lt;&gt;0))),0)</f>
        <v>-2.5</v>
      </c>
      <c r="E305" s="21">
        <f t="shared" si="9"/>
        <v>-0.22727272727272707</v>
      </c>
      <c r="F305" s="16">
        <f>IF(AND(C305&lt;&gt;0,SUM(C$1:$D305)=SUM(C$1:$D305)),ROW(),0)</f>
        <v>0</v>
      </c>
      <c r="G305" s="16">
        <f t="array" ref="G305">IF(ROW()-IFERROR(INDEX(F$2:F305,MATCH(2,1/(F$2:F305&lt;&gt;0))),0)&gt;22,22,ROW()-IFERROR(INDEX(F$2:F305,MATCH(2,1/(F$2:F305&lt;&gt;0))),0))</f>
        <v>20</v>
      </c>
    </row>
    <row r="306" spans="1:7" x14ac:dyDescent="0.35">
      <c r="A306" s="5">
        <v>42135</v>
      </c>
      <c r="B306">
        <v>0.84899999999999998</v>
      </c>
      <c r="C306" s="16">
        <f t="shared" si="8"/>
        <v>0</v>
      </c>
      <c r="D306" s="16">
        <f t="array" ref="D306">IFERROR(INDEX(C$2:C306,MATCH(2,1/(C$2:C306&lt;&gt;0))),0)</f>
        <v>-2.5</v>
      </c>
      <c r="E306" s="21">
        <f t="shared" si="9"/>
        <v>-0.11363636363636376</v>
      </c>
      <c r="F306" s="16">
        <f>IF(AND(C306&lt;&gt;0,SUM(C$1:$D306)=SUM(C$1:$D306)),ROW(),0)</f>
        <v>0</v>
      </c>
      <c r="G306" s="16">
        <f t="array" ref="G306">IF(ROW()-IFERROR(INDEX(F$2:F306,MATCH(2,1/(F$2:F306&lt;&gt;0))),0)&gt;22,22,ROW()-IFERROR(INDEX(F$2:F306,MATCH(2,1/(F$2:F306&lt;&gt;0))),0))</f>
        <v>21</v>
      </c>
    </row>
    <row r="307" spans="1:7" x14ac:dyDescent="0.35">
      <c r="A307" s="5">
        <v>42136</v>
      </c>
      <c r="B307">
        <v>0.84499999999999997</v>
      </c>
      <c r="C307" s="16">
        <f t="shared" si="8"/>
        <v>0</v>
      </c>
      <c r="D307" s="16">
        <f t="array" ref="D307">IFERROR(INDEX(C$2:C307,MATCH(2,1/(C$2:C307&lt;&gt;0))),0)</f>
        <v>-2.5</v>
      </c>
      <c r="E307" s="21">
        <f t="shared" si="9"/>
        <v>0</v>
      </c>
      <c r="F307" s="16">
        <f>IF(AND(C307&lt;&gt;0,SUM(C$1:$D307)=SUM(C$1:$D307)),ROW(),0)</f>
        <v>0</v>
      </c>
      <c r="G307" s="16">
        <f t="array" ref="G307">IF(ROW()-IFERROR(INDEX(F$2:F307,MATCH(2,1/(F$2:F307&lt;&gt;0))),0)&gt;22,22,ROW()-IFERROR(INDEX(F$2:F307,MATCH(2,1/(F$2:F307&lt;&gt;0))),0))</f>
        <v>22</v>
      </c>
    </row>
    <row r="308" spans="1:7" x14ac:dyDescent="0.35">
      <c r="A308" s="5">
        <v>42137</v>
      </c>
      <c r="B308">
        <v>0.83699999999999997</v>
      </c>
      <c r="C308" s="16">
        <f t="shared" si="8"/>
        <v>0</v>
      </c>
      <c r="D308" s="16">
        <f t="array" ref="D308">IFERROR(INDEX(C$2:C308,MATCH(2,1/(C$2:C308&lt;&gt;0))),0)</f>
        <v>-2.5</v>
      </c>
      <c r="E308" s="21">
        <f t="shared" si="9"/>
        <v>0</v>
      </c>
      <c r="F308" s="16">
        <f>IF(AND(C308&lt;&gt;0,SUM(C$1:$D308)=SUM(C$1:$D308)),ROW(),0)</f>
        <v>0</v>
      </c>
      <c r="G308" s="16">
        <f t="array" ref="G308">IF(ROW()-IFERROR(INDEX(F$2:F308,MATCH(2,1/(F$2:F308&lt;&gt;0))),0)&gt;22,22,ROW()-IFERROR(INDEX(F$2:F308,MATCH(2,1/(F$2:F308&lt;&gt;0))),0))</f>
        <v>22</v>
      </c>
    </row>
    <row r="309" spans="1:7" x14ac:dyDescent="0.35">
      <c r="A309" s="5">
        <v>42138</v>
      </c>
      <c r="B309">
        <v>0.80700000000000005</v>
      </c>
      <c r="C309" s="16">
        <f t="shared" si="8"/>
        <v>0</v>
      </c>
      <c r="D309" s="16">
        <f t="array" ref="D309">IFERROR(INDEX(C$2:C309,MATCH(2,1/(C$2:C309&lt;&gt;0))),0)</f>
        <v>-2.5</v>
      </c>
      <c r="E309" s="21">
        <f t="shared" si="9"/>
        <v>0</v>
      </c>
      <c r="F309" s="16">
        <f>IF(AND(C309&lt;&gt;0,SUM(C$1:$D309)=SUM(C$1:$D309)),ROW(),0)</f>
        <v>0</v>
      </c>
      <c r="G309" s="16">
        <f t="array" ref="G309">IF(ROW()-IFERROR(INDEX(F$2:F309,MATCH(2,1/(F$2:F309&lt;&gt;0))),0)&gt;22,22,ROW()-IFERROR(INDEX(F$2:F309,MATCH(2,1/(F$2:F309&lt;&gt;0))),0))</f>
        <v>22</v>
      </c>
    </row>
    <row r="310" spans="1:7" x14ac:dyDescent="0.35">
      <c r="A310" s="5">
        <v>42139</v>
      </c>
      <c r="B310">
        <v>0.80200000000000005</v>
      </c>
      <c r="C310" s="16">
        <f t="shared" si="8"/>
        <v>0</v>
      </c>
      <c r="D310" s="16">
        <f t="array" ref="D310">IFERROR(INDEX(C$2:C310,MATCH(2,1/(C$2:C310&lt;&gt;0))),0)</f>
        <v>-2.5</v>
      </c>
      <c r="E310" s="21">
        <f t="shared" si="9"/>
        <v>0</v>
      </c>
      <c r="F310" s="16">
        <f>IF(AND(C310&lt;&gt;0,SUM(C$1:$D310)=SUM(C$1:$D310)),ROW(),0)</f>
        <v>0</v>
      </c>
      <c r="G310" s="16">
        <f t="array" ref="G310">IF(ROW()-IFERROR(INDEX(F$2:F310,MATCH(2,1/(F$2:F310&lt;&gt;0))),0)&gt;22,22,ROW()-IFERROR(INDEX(F$2:F310,MATCH(2,1/(F$2:F310&lt;&gt;0))),0))</f>
        <v>22</v>
      </c>
    </row>
    <row r="311" spans="1:7" x14ac:dyDescent="0.35">
      <c r="A311" s="5">
        <v>42142</v>
      </c>
      <c r="B311">
        <v>0.80900000000000005</v>
      </c>
      <c r="C311" s="16">
        <f t="shared" si="8"/>
        <v>0</v>
      </c>
      <c r="D311" s="16">
        <f t="array" ref="D311">IFERROR(INDEX(C$2:C311,MATCH(2,1/(C$2:C311&lt;&gt;0))),0)</f>
        <v>-2.5</v>
      </c>
      <c r="E311" s="21">
        <f t="shared" si="9"/>
        <v>0</v>
      </c>
      <c r="F311" s="16">
        <f>IF(AND(C311&lt;&gt;0,SUM(C$1:$D311)=SUM(C$1:$D311)),ROW(),0)</f>
        <v>0</v>
      </c>
      <c r="G311" s="16">
        <f t="array" ref="G311">IF(ROW()-IFERROR(INDEX(F$2:F311,MATCH(2,1/(F$2:F311&lt;&gt;0))),0)&gt;22,22,ROW()-IFERROR(INDEX(F$2:F311,MATCH(2,1/(F$2:F311&lt;&gt;0))),0))</f>
        <v>22</v>
      </c>
    </row>
    <row r="312" spans="1:7" x14ac:dyDescent="0.35">
      <c r="A312" s="5">
        <v>42143</v>
      </c>
      <c r="B312">
        <v>0.83</v>
      </c>
      <c r="C312" s="16">
        <f t="shared" si="8"/>
        <v>0</v>
      </c>
      <c r="D312" s="16">
        <f t="array" ref="D312">IFERROR(INDEX(C$2:C312,MATCH(2,1/(C$2:C312&lt;&gt;0))),0)</f>
        <v>-2.5</v>
      </c>
      <c r="E312" s="21">
        <f t="shared" si="9"/>
        <v>0</v>
      </c>
      <c r="F312" s="16">
        <f>IF(AND(C312&lt;&gt;0,SUM(C$1:$D312)=SUM(C$1:$D312)),ROW(),0)</f>
        <v>0</v>
      </c>
      <c r="G312" s="16">
        <f t="array" ref="G312">IF(ROW()-IFERROR(INDEX(F$2:F312,MATCH(2,1/(F$2:F312&lt;&gt;0))),0)&gt;22,22,ROW()-IFERROR(INDEX(F$2:F312,MATCH(2,1/(F$2:F312&lt;&gt;0))),0))</f>
        <v>22</v>
      </c>
    </row>
    <row r="313" spans="1:7" x14ac:dyDescent="0.35">
      <c r="A313" s="5">
        <v>42144</v>
      </c>
      <c r="B313">
        <v>0.79300000000000004</v>
      </c>
      <c r="C313" s="16">
        <f t="shared" si="8"/>
        <v>0</v>
      </c>
      <c r="D313" s="16">
        <f t="array" ref="D313">IFERROR(INDEX(C$2:C313,MATCH(2,1/(C$2:C313&lt;&gt;0))),0)</f>
        <v>-2.5</v>
      </c>
      <c r="E313" s="21">
        <f t="shared" si="9"/>
        <v>0</v>
      </c>
      <c r="F313" s="16">
        <f>IF(AND(C313&lt;&gt;0,SUM(C$1:$D313)=SUM(C$1:$D313)),ROW(),0)</f>
        <v>0</v>
      </c>
      <c r="G313" s="16">
        <f t="array" ref="G313">IF(ROW()-IFERROR(INDEX(F$2:F313,MATCH(2,1/(F$2:F313&lt;&gt;0))),0)&gt;22,22,ROW()-IFERROR(INDEX(F$2:F313,MATCH(2,1/(F$2:F313&lt;&gt;0))),0))</f>
        <v>22</v>
      </c>
    </row>
    <row r="314" spans="1:7" x14ac:dyDescent="0.35">
      <c r="A314" s="5">
        <v>42145</v>
      </c>
      <c r="B314">
        <v>0.78500000000000003</v>
      </c>
      <c r="C314" s="16">
        <f t="shared" si="8"/>
        <v>0</v>
      </c>
      <c r="D314" s="16">
        <f t="array" ref="D314">IFERROR(INDEX(C$2:C314,MATCH(2,1/(C$2:C314&lt;&gt;0))),0)</f>
        <v>-2.5</v>
      </c>
      <c r="E314" s="21">
        <f t="shared" si="9"/>
        <v>0</v>
      </c>
      <c r="F314" s="16">
        <f>IF(AND(C314&lt;&gt;0,SUM(C$1:$D314)=SUM(C$1:$D314)),ROW(),0)</f>
        <v>0</v>
      </c>
      <c r="G314" s="16">
        <f t="array" ref="G314">IF(ROW()-IFERROR(INDEX(F$2:F314,MATCH(2,1/(F$2:F314&lt;&gt;0))),0)&gt;22,22,ROW()-IFERROR(INDEX(F$2:F314,MATCH(2,1/(F$2:F314&lt;&gt;0))),0))</f>
        <v>22</v>
      </c>
    </row>
    <row r="315" spans="1:7" x14ac:dyDescent="0.35">
      <c r="A315" s="5">
        <v>42146</v>
      </c>
      <c r="B315">
        <v>0.77300000000000002</v>
      </c>
      <c r="C315" s="16">
        <f t="shared" si="8"/>
        <v>0</v>
      </c>
      <c r="D315" s="16">
        <f t="array" ref="D315">IFERROR(INDEX(C$2:C315,MATCH(2,1/(C$2:C315&lt;&gt;0))),0)</f>
        <v>-2.5</v>
      </c>
      <c r="E315" s="21">
        <f t="shared" si="9"/>
        <v>0</v>
      </c>
      <c r="F315" s="16">
        <f>IF(AND(C315&lt;&gt;0,SUM(C$1:$D315)=SUM(C$1:$D315)),ROW(),0)</f>
        <v>0</v>
      </c>
      <c r="G315" s="16">
        <f t="array" ref="G315">IF(ROW()-IFERROR(INDEX(F$2:F315,MATCH(2,1/(F$2:F315&lt;&gt;0))),0)&gt;22,22,ROW()-IFERROR(INDEX(F$2:F315,MATCH(2,1/(F$2:F315&lt;&gt;0))),0))</f>
        <v>22</v>
      </c>
    </row>
    <row r="316" spans="1:7" x14ac:dyDescent="0.35">
      <c r="A316" s="5">
        <v>42149</v>
      </c>
      <c r="B316">
        <v>0.79500000000000004</v>
      </c>
      <c r="C316" s="16">
        <f t="shared" si="8"/>
        <v>0</v>
      </c>
      <c r="D316" s="16">
        <f t="array" ref="D316">IFERROR(INDEX(C$2:C316,MATCH(2,1/(C$2:C316&lt;&gt;0))),0)</f>
        <v>-2.5</v>
      </c>
      <c r="E316" s="21">
        <f t="shared" si="9"/>
        <v>0</v>
      </c>
      <c r="F316" s="16">
        <f>IF(AND(C316&lt;&gt;0,SUM(C$1:$D316)=SUM(C$1:$D316)),ROW(),0)</f>
        <v>0</v>
      </c>
      <c r="G316" s="16">
        <f t="array" ref="G316">IF(ROW()-IFERROR(INDEX(F$2:F316,MATCH(2,1/(F$2:F316&lt;&gt;0))),0)&gt;22,22,ROW()-IFERROR(INDEX(F$2:F316,MATCH(2,1/(F$2:F316&lt;&gt;0))),0))</f>
        <v>22</v>
      </c>
    </row>
    <row r="317" spans="1:7" x14ac:dyDescent="0.35">
      <c r="A317" s="5">
        <v>42150</v>
      </c>
      <c r="B317">
        <v>0.77800000000000002</v>
      </c>
      <c r="C317" s="16">
        <f t="shared" si="8"/>
        <v>0</v>
      </c>
      <c r="D317" s="16">
        <f t="array" ref="D317">IFERROR(INDEX(C$2:C317,MATCH(2,1/(C$2:C317&lt;&gt;0))),0)</f>
        <v>-2.5</v>
      </c>
      <c r="E317" s="21">
        <f t="shared" si="9"/>
        <v>0</v>
      </c>
      <c r="F317" s="16">
        <f>IF(AND(C317&lt;&gt;0,SUM(C$1:$D317)=SUM(C$1:$D317)),ROW(),0)</f>
        <v>0</v>
      </c>
      <c r="G317" s="16">
        <f t="array" ref="G317">IF(ROW()-IFERROR(INDEX(F$2:F317,MATCH(2,1/(F$2:F317&lt;&gt;0))),0)&gt;22,22,ROW()-IFERROR(INDEX(F$2:F317,MATCH(2,1/(F$2:F317&lt;&gt;0))),0))</f>
        <v>22</v>
      </c>
    </row>
    <row r="318" spans="1:7" x14ac:dyDescent="0.35">
      <c r="A318" s="5">
        <v>42151</v>
      </c>
      <c r="B318">
        <v>0.69399999999999995</v>
      </c>
      <c r="C318" s="16">
        <f t="shared" si="8"/>
        <v>0</v>
      </c>
      <c r="D318" s="16">
        <f t="array" ref="D318">IFERROR(INDEX(C$2:C318,MATCH(2,1/(C$2:C318&lt;&gt;0))),0)</f>
        <v>-2.5</v>
      </c>
      <c r="E318" s="21">
        <f t="shared" si="9"/>
        <v>0</v>
      </c>
      <c r="F318" s="16">
        <f>IF(AND(C318&lt;&gt;0,SUM(C$1:$D318)=SUM(C$1:$D318)),ROW(),0)</f>
        <v>0</v>
      </c>
      <c r="G318" s="16">
        <f t="array" ref="G318">IF(ROW()-IFERROR(INDEX(F$2:F318,MATCH(2,1/(F$2:F318&lt;&gt;0))),0)&gt;22,22,ROW()-IFERROR(INDEX(F$2:F318,MATCH(2,1/(F$2:F318&lt;&gt;0))),0))</f>
        <v>22</v>
      </c>
    </row>
    <row r="319" spans="1:7" x14ac:dyDescent="0.35">
      <c r="A319" s="5">
        <v>42152</v>
      </c>
      <c r="B319">
        <v>0.71599999999999997</v>
      </c>
      <c r="C319" s="16">
        <f t="shared" si="8"/>
        <v>0</v>
      </c>
      <c r="D319" s="16">
        <f t="array" ref="D319">IFERROR(INDEX(C$2:C319,MATCH(2,1/(C$2:C319&lt;&gt;0))),0)</f>
        <v>-2.5</v>
      </c>
      <c r="E319" s="21">
        <f t="shared" si="9"/>
        <v>0</v>
      </c>
      <c r="F319" s="16">
        <f>IF(AND(C319&lt;&gt;0,SUM(C$1:$D319)=SUM(C$1:$D319)),ROW(),0)</f>
        <v>0</v>
      </c>
      <c r="G319" s="16">
        <f t="array" ref="G319">IF(ROW()-IFERROR(INDEX(F$2:F319,MATCH(2,1/(F$2:F319&lt;&gt;0))),0)&gt;22,22,ROW()-IFERROR(INDEX(F$2:F319,MATCH(2,1/(F$2:F319&lt;&gt;0))),0))</f>
        <v>22</v>
      </c>
    </row>
    <row r="320" spans="1:7" x14ac:dyDescent="0.35">
      <c r="A320" s="5">
        <v>42153</v>
      </c>
      <c r="B320">
        <v>0.64400000000000002</v>
      </c>
      <c r="C320" s="16">
        <f t="shared" si="8"/>
        <v>0</v>
      </c>
      <c r="D320" s="16">
        <f t="array" ref="D320">IFERROR(INDEX(C$2:C320,MATCH(2,1/(C$2:C320&lt;&gt;0))),0)</f>
        <v>-2.5</v>
      </c>
      <c r="E320" s="21">
        <f t="shared" si="9"/>
        <v>0</v>
      </c>
      <c r="F320" s="16">
        <f>IF(AND(C320&lt;&gt;0,SUM(C$1:$D320)=SUM(C$1:$D320)),ROW(),0)</f>
        <v>0</v>
      </c>
      <c r="G320" s="16">
        <f t="array" ref="G320">IF(ROW()-IFERROR(INDEX(F$2:F320,MATCH(2,1/(F$2:F320&lt;&gt;0))),0)&gt;22,22,ROW()-IFERROR(INDEX(F$2:F320,MATCH(2,1/(F$2:F320&lt;&gt;0))),0))</f>
        <v>22</v>
      </c>
    </row>
    <row r="321" spans="1:7" x14ac:dyDescent="0.35">
      <c r="A321" s="5">
        <v>42156</v>
      </c>
      <c r="B321">
        <v>0.72</v>
      </c>
      <c r="C321" s="16">
        <f t="shared" si="8"/>
        <v>0</v>
      </c>
      <c r="D321" s="16">
        <f t="array" ref="D321">IFERROR(INDEX(C$2:C321,MATCH(2,1/(C$2:C321&lt;&gt;0))),0)</f>
        <v>-2.5</v>
      </c>
      <c r="E321" s="21">
        <f t="shared" si="9"/>
        <v>0</v>
      </c>
      <c r="F321" s="16">
        <f>IF(AND(C321&lt;&gt;0,SUM(C$1:$D321)=SUM(C$1:$D321)),ROW(),0)</f>
        <v>0</v>
      </c>
      <c r="G321" s="16">
        <f t="array" ref="G321">IF(ROW()-IFERROR(INDEX(F$2:F321,MATCH(2,1/(F$2:F321&lt;&gt;0))),0)&gt;22,22,ROW()-IFERROR(INDEX(F$2:F321,MATCH(2,1/(F$2:F321&lt;&gt;0))),0))</f>
        <v>22</v>
      </c>
    </row>
    <row r="322" spans="1:7" x14ac:dyDescent="0.35">
      <c r="A322" s="5">
        <v>42157</v>
      </c>
      <c r="B322">
        <v>0.71799999999999997</v>
      </c>
      <c r="C322" s="16">
        <f t="shared" si="8"/>
        <v>0</v>
      </c>
      <c r="D322" s="16">
        <f t="array" ref="D322">IFERROR(INDEX(C$2:C322,MATCH(2,1/(C$2:C322&lt;&gt;0))),0)</f>
        <v>-2.5</v>
      </c>
      <c r="E322" s="21">
        <f t="shared" si="9"/>
        <v>0</v>
      </c>
      <c r="F322" s="16">
        <f>IF(AND(C322&lt;&gt;0,SUM(C$1:$D322)=SUM(C$1:$D322)),ROW(),0)</f>
        <v>0</v>
      </c>
      <c r="G322" s="16">
        <f t="array" ref="G322">IF(ROW()-IFERROR(INDEX(F$2:F322,MATCH(2,1/(F$2:F322&lt;&gt;0))),0)&gt;22,22,ROW()-IFERROR(INDEX(F$2:F322,MATCH(2,1/(F$2:F322&lt;&gt;0))),0))</f>
        <v>22</v>
      </c>
    </row>
    <row r="323" spans="1:7" x14ac:dyDescent="0.35">
      <c r="A323" s="5">
        <v>42158</v>
      </c>
      <c r="B323">
        <v>0.67600000000000005</v>
      </c>
      <c r="C323" s="16">
        <f t="shared" ref="C323:C386" si="10">IF(B323&gt;0.98,-5,IF(B323&gt;0.9,-2.5,IF(B323&gt;0.3,0,IF(B323&gt;0.15,2.5,5))))</f>
        <v>0</v>
      </c>
      <c r="D323" s="16">
        <f t="array" ref="D323">IFERROR(INDEX(C$2:C323,MATCH(2,1/(C$2:C323&lt;&gt;0))),0)</f>
        <v>-2.5</v>
      </c>
      <c r="E323" s="21">
        <f t="shared" ref="E323:E386" si="11">IF(D323=0,0,IF(D323&lt;0,-1*(ABS(D323)-G323*ABS(D323)/22),D323-G323*D323/22))</f>
        <v>0</v>
      </c>
      <c r="F323" s="16">
        <f>IF(AND(C323&lt;&gt;0,SUM(C$1:$D323)=SUM(C$1:$D323)),ROW(),0)</f>
        <v>0</v>
      </c>
      <c r="G323" s="16">
        <f t="array" ref="G323">IF(ROW()-IFERROR(INDEX(F$2:F323,MATCH(2,1/(F$2:F323&lt;&gt;0))),0)&gt;22,22,ROW()-IFERROR(INDEX(F$2:F323,MATCH(2,1/(F$2:F323&lt;&gt;0))),0))</f>
        <v>22</v>
      </c>
    </row>
    <row r="324" spans="1:7" x14ac:dyDescent="0.35">
      <c r="A324" s="5">
        <v>42159</v>
      </c>
      <c r="B324">
        <v>0.73799999999999999</v>
      </c>
      <c r="C324" s="16">
        <f t="shared" si="10"/>
        <v>0</v>
      </c>
      <c r="D324" s="16">
        <f t="array" ref="D324">IFERROR(INDEX(C$2:C324,MATCH(2,1/(C$2:C324&lt;&gt;0))),0)</f>
        <v>-2.5</v>
      </c>
      <c r="E324" s="21">
        <f t="shared" si="11"/>
        <v>0</v>
      </c>
      <c r="F324" s="16">
        <f>IF(AND(C324&lt;&gt;0,SUM(C$1:$D324)=SUM(C$1:$D324)),ROW(),0)</f>
        <v>0</v>
      </c>
      <c r="G324" s="16">
        <f t="array" ref="G324">IF(ROW()-IFERROR(INDEX(F$2:F324,MATCH(2,1/(F$2:F324&lt;&gt;0))),0)&gt;22,22,ROW()-IFERROR(INDEX(F$2:F324,MATCH(2,1/(F$2:F324&lt;&gt;0))),0))</f>
        <v>22</v>
      </c>
    </row>
    <row r="325" spans="1:7" x14ac:dyDescent="0.35">
      <c r="A325" s="5">
        <v>42160</v>
      </c>
      <c r="B325">
        <v>0.71099999999999997</v>
      </c>
      <c r="C325" s="16">
        <f t="shared" si="10"/>
        <v>0</v>
      </c>
      <c r="D325" s="16">
        <f t="array" ref="D325">IFERROR(INDEX(C$2:C325,MATCH(2,1/(C$2:C325&lt;&gt;0))),0)</f>
        <v>-2.5</v>
      </c>
      <c r="E325" s="21">
        <f t="shared" si="11"/>
        <v>0</v>
      </c>
      <c r="F325" s="16">
        <f>IF(AND(C325&lt;&gt;0,SUM(C$1:$D325)=SUM(C$1:$D325)),ROW(),0)</f>
        <v>0</v>
      </c>
      <c r="G325" s="16">
        <f t="array" ref="G325">IF(ROW()-IFERROR(INDEX(F$2:F325,MATCH(2,1/(F$2:F325&lt;&gt;0))),0)&gt;22,22,ROW()-IFERROR(INDEX(F$2:F325,MATCH(2,1/(F$2:F325&lt;&gt;0))),0))</f>
        <v>22</v>
      </c>
    </row>
    <row r="326" spans="1:7" x14ac:dyDescent="0.35">
      <c r="A326" s="5">
        <v>42163</v>
      </c>
      <c r="B326">
        <v>0.747</v>
      </c>
      <c r="C326" s="16">
        <f t="shared" si="10"/>
        <v>0</v>
      </c>
      <c r="D326" s="16">
        <f t="array" ref="D326">IFERROR(INDEX(C$2:C326,MATCH(2,1/(C$2:C326&lt;&gt;0))),0)</f>
        <v>-2.5</v>
      </c>
      <c r="E326" s="21">
        <f t="shared" si="11"/>
        <v>0</v>
      </c>
      <c r="F326" s="16">
        <f>IF(AND(C326&lt;&gt;0,SUM(C$1:$D326)=SUM(C$1:$D326)),ROW(),0)</f>
        <v>0</v>
      </c>
      <c r="G326" s="16">
        <f t="array" ref="G326">IF(ROW()-IFERROR(INDEX(F$2:F326,MATCH(2,1/(F$2:F326&lt;&gt;0))),0)&gt;22,22,ROW()-IFERROR(INDEX(F$2:F326,MATCH(2,1/(F$2:F326&lt;&gt;0))),0))</f>
        <v>22</v>
      </c>
    </row>
    <row r="327" spans="1:7" x14ac:dyDescent="0.35">
      <c r="A327" s="5">
        <v>42164</v>
      </c>
      <c r="B327">
        <v>0.73</v>
      </c>
      <c r="C327" s="16">
        <f t="shared" si="10"/>
        <v>0</v>
      </c>
      <c r="D327" s="16">
        <f t="array" ref="D327">IFERROR(INDEX(C$2:C327,MATCH(2,1/(C$2:C327&lt;&gt;0))),0)</f>
        <v>-2.5</v>
      </c>
      <c r="E327" s="21">
        <f t="shared" si="11"/>
        <v>0</v>
      </c>
      <c r="F327" s="16">
        <f>IF(AND(C327&lt;&gt;0,SUM(C$1:$D327)=SUM(C$1:$D327)),ROW(),0)</f>
        <v>0</v>
      </c>
      <c r="G327" s="16">
        <f t="array" ref="G327">IF(ROW()-IFERROR(INDEX(F$2:F327,MATCH(2,1/(F$2:F327&lt;&gt;0))),0)&gt;22,22,ROW()-IFERROR(INDEX(F$2:F327,MATCH(2,1/(F$2:F327&lt;&gt;0))),0))</f>
        <v>22</v>
      </c>
    </row>
    <row r="328" spans="1:7" x14ac:dyDescent="0.35">
      <c r="A328" s="5">
        <v>42165</v>
      </c>
      <c r="B328">
        <v>0.747</v>
      </c>
      <c r="C328" s="16">
        <f t="shared" si="10"/>
        <v>0</v>
      </c>
      <c r="D328" s="16">
        <f t="array" ref="D328">IFERROR(INDEX(C$2:C328,MATCH(2,1/(C$2:C328&lt;&gt;0))),0)</f>
        <v>-2.5</v>
      </c>
      <c r="E328" s="21">
        <f t="shared" si="11"/>
        <v>0</v>
      </c>
      <c r="F328" s="16">
        <f>IF(AND(C328&lt;&gt;0,SUM(C$1:$D328)=SUM(C$1:$D328)),ROW(),0)</f>
        <v>0</v>
      </c>
      <c r="G328" s="16">
        <f t="array" ref="G328">IF(ROW()-IFERROR(INDEX(F$2:F328,MATCH(2,1/(F$2:F328&lt;&gt;0))),0)&gt;22,22,ROW()-IFERROR(INDEX(F$2:F328,MATCH(2,1/(F$2:F328&lt;&gt;0))),0))</f>
        <v>22</v>
      </c>
    </row>
    <row r="329" spans="1:7" x14ac:dyDescent="0.35">
      <c r="A329" s="5">
        <v>42166</v>
      </c>
      <c r="B329">
        <v>0.747</v>
      </c>
      <c r="C329" s="16">
        <f t="shared" si="10"/>
        <v>0</v>
      </c>
      <c r="D329" s="16">
        <f t="array" ref="D329">IFERROR(INDEX(C$2:C329,MATCH(2,1/(C$2:C329&lt;&gt;0))),0)</f>
        <v>-2.5</v>
      </c>
      <c r="E329" s="21">
        <f t="shared" si="11"/>
        <v>0</v>
      </c>
      <c r="F329" s="16">
        <f>IF(AND(C329&lt;&gt;0,SUM(C$1:$D329)=SUM(C$1:$D329)),ROW(),0)</f>
        <v>0</v>
      </c>
      <c r="G329" s="16">
        <f t="array" ref="G329">IF(ROW()-IFERROR(INDEX(F$2:F329,MATCH(2,1/(F$2:F329&lt;&gt;0))),0)&gt;22,22,ROW()-IFERROR(INDEX(F$2:F329,MATCH(2,1/(F$2:F329&lt;&gt;0))),0))</f>
        <v>22</v>
      </c>
    </row>
    <row r="330" spans="1:7" x14ac:dyDescent="0.35">
      <c r="A330" s="5">
        <v>42167</v>
      </c>
      <c r="B330">
        <v>0.71199999999999997</v>
      </c>
      <c r="C330" s="16">
        <f t="shared" si="10"/>
        <v>0</v>
      </c>
      <c r="D330" s="16">
        <f t="array" ref="D330">IFERROR(INDEX(C$2:C330,MATCH(2,1/(C$2:C330&lt;&gt;0))),0)</f>
        <v>-2.5</v>
      </c>
      <c r="E330" s="21">
        <f t="shared" si="11"/>
        <v>0</v>
      </c>
      <c r="F330" s="16">
        <f>IF(AND(C330&lt;&gt;0,SUM(C$1:$D330)=SUM(C$1:$D330)),ROW(),0)</f>
        <v>0</v>
      </c>
      <c r="G330" s="16">
        <f t="array" ref="G330">IF(ROW()-IFERROR(INDEX(F$2:F330,MATCH(2,1/(F$2:F330&lt;&gt;0))),0)&gt;22,22,ROW()-IFERROR(INDEX(F$2:F330,MATCH(2,1/(F$2:F330&lt;&gt;0))),0))</f>
        <v>22</v>
      </c>
    </row>
    <row r="331" spans="1:7" x14ac:dyDescent="0.35">
      <c r="A331" s="5">
        <v>42170</v>
      </c>
      <c r="B331">
        <v>0.70399999999999996</v>
      </c>
      <c r="C331" s="16">
        <f t="shared" si="10"/>
        <v>0</v>
      </c>
      <c r="D331" s="16">
        <f t="array" ref="D331">IFERROR(INDEX(C$2:C331,MATCH(2,1/(C$2:C331&lt;&gt;0))),0)</f>
        <v>-2.5</v>
      </c>
      <c r="E331" s="21">
        <f t="shared" si="11"/>
        <v>0</v>
      </c>
      <c r="F331" s="16">
        <f>IF(AND(C331&lt;&gt;0,SUM(C$1:$D331)=SUM(C$1:$D331)),ROW(),0)</f>
        <v>0</v>
      </c>
      <c r="G331" s="16">
        <f t="array" ref="G331">IF(ROW()-IFERROR(INDEX(F$2:F331,MATCH(2,1/(F$2:F331&lt;&gt;0))),0)&gt;22,22,ROW()-IFERROR(INDEX(F$2:F331,MATCH(2,1/(F$2:F331&lt;&gt;0))),0))</f>
        <v>22</v>
      </c>
    </row>
    <row r="332" spans="1:7" x14ac:dyDescent="0.35">
      <c r="A332" s="5">
        <v>42171</v>
      </c>
      <c r="B332">
        <v>0.68799999999999994</v>
      </c>
      <c r="C332" s="16">
        <f t="shared" si="10"/>
        <v>0</v>
      </c>
      <c r="D332" s="16">
        <f t="array" ref="D332">IFERROR(INDEX(C$2:C332,MATCH(2,1/(C$2:C332&lt;&gt;0))),0)</f>
        <v>-2.5</v>
      </c>
      <c r="E332" s="21">
        <f t="shared" si="11"/>
        <v>0</v>
      </c>
      <c r="F332" s="16">
        <f>IF(AND(C332&lt;&gt;0,SUM(C$1:$D332)=SUM(C$1:$D332)),ROW(),0)</f>
        <v>0</v>
      </c>
      <c r="G332" s="16">
        <f t="array" ref="G332">IF(ROW()-IFERROR(INDEX(F$2:F332,MATCH(2,1/(F$2:F332&lt;&gt;0))),0)&gt;22,22,ROW()-IFERROR(INDEX(F$2:F332,MATCH(2,1/(F$2:F332&lt;&gt;0))),0))</f>
        <v>22</v>
      </c>
    </row>
    <row r="333" spans="1:7" x14ac:dyDescent="0.35">
      <c r="A333" s="5">
        <v>42172</v>
      </c>
      <c r="B333">
        <v>0.73099999999999998</v>
      </c>
      <c r="C333" s="16">
        <f t="shared" si="10"/>
        <v>0</v>
      </c>
      <c r="D333" s="16">
        <f t="array" ref="D333">IFERROR(INDEX(C$2:C333,MATCH(2,1/(C$2:C333&lt;&gt;0))),0)</f>
        <v>-2.5</v>
      </c>
      <c r="E333" s="21">
        <f t="shared" si="11"/>
        <v>0</v>
      </c>
      <c r="F333" s="16">
        <f>IF(AND(C333&lt;&gt;0,SUM(C$1:$D333)=SUM(C$1:$D333)),ROW(),0)</f>
        <v>0</v>
      </c>
      <c r="G333" s="16">
        <f t="array" ref="G333">IF(ROW()-IFERROR(INDEX(F$2:F333,MATCH(2,1/(F$2:F333&lt;&gt;0))),0)&gt;22,22,ROW()-IFERROR(INDEX(F$2:F333,MATCH(2,1/(F$2:F333&lt;&gt;0))),0))</f>
        <v>22</v>
      </c>
    </row>
    <row r="334" spans="1:7" x14ac:dyDescent="0.35">
      <c r="A334" s="5">
        <v>42173</v>
      </c>
      <c r="B334">
        <v>0.71</v>
      </c>
      <c r="C334" s="16">
        <f t="shared" si="10"/>
        <v>0</v>
      </c>
      <c r="D334" s="16">
        <f t="array" ref="D334">IFERROR(INDEX(C$2:C334,MATCH(2,1/(C$2:C334&lt;&gt;0))),0)</f>
        <v>-2.5</v>
      </c>
      <c r="E334" s="21">
        <f t="shared" si="11"/>
        <v>0</v>
      </c>
      <c r="F334" s="16">
        <f>IF(AND(C334&lt;&gt;0,SUM(C$1:$D334)=SUM(C$1:$D334)),ROW(),0)</f>
        <v>0</v>
      </c>
      <c r="G334" s="16">
        <f t="array" ref="G334">IF(ROW()-IFERROR(INDEX(F$2:F334,MATCH(2,1/(F$2:F334&lt;&gt;0))),0)&gt;22,22,ROW()-IFERROR(INDEX(F$2:F334,MATCH(2,1/(F$2:F334&lt;&gt;0))),0))</f>
        <v>22</v>
      </c>
    </row>
    <row r="335" spans="1:7" x14ac:dyDescent="0.35">
      <c r="A335" s="5">
        <v>42174</v>
      </c>
      <c r="B335">
        <v>0.76100000000000001</v>
      </c>
      <c r="C335" s="16">
        <f t="shared" si="10"/>
        <v>0</v>
      </c>
      <c r="D335" s="16">
        <f t="array" ref="D335">IFERROR(INDEX(C$2:C335,MATCH(2,1/(C$2:C335&lt;&gt;0))),0)</f>
        <v>-2.5</v>
      </c>
      <c r="E335" s="21">
        <f t="shared" si="11"/>
        <v>0</v>
      </c>
      <c r="F335" s="16">
        <f>IF(AND(C335&lt;&gt;0,SUM(C$1:$D335)=SUM(C$1:$D335)),ROW(),0)</f>
        <v>0</v>
      </c>
      <c r="G335" s="16">
        <f t="array" ref="G335">IF(ROW()-IFERROR(INDEX(F$2:F335,MATCH(2,1/(F$2:F335&lt;&gt;0))),0)&gt;22,22,ROW()-IFERROR(INDEX(F$2:F335,MATCH(2,1/(F$2:F335&lt;&gt;0))),0))</f>
        <v>22</v>
      </c>
    </row>
    <row r="336" spans="1:7" x14ac:dyDescent="0.35">
      <c r="A336" s="5">
        <v>42178</v>
      </c>
      <c r="B336">
        <v>0.63100000000000001</v>
      </c>
      <c r="C336" s="16">
        <f t="shared" si="10"/>
        <v>0</v>
      </c>
      <c r="D336" s="16">
        <f t="array" ref="D336">IFERROR(INDEX(C$2:C336,MATCH(2,1/(C$2:C336&lt;&gt;0))),0)</f>
        <v>-2.5</v>
      </c>
      <c r="E336" s="21">
        <f t="shared" si="11"/>
        <v>0</v>
      </c>
      <c r="F336" s="16">
        <f>IF(AND(C336&lt;&gt;0,SUM(C$1:$D336)=SUM(C$1:$D336)),ROW(),0)</f>
        <v>0</v>
      </c>
      <c r="G336" s="16">
        <f t="array" ref="G336">IF(ROW()-IFERROR(INDEX(F$2:F336,MATCH(2,1/(F$2:F336&lt;&gt;0))),0)&gt;22,22,ROW()-IFERROR(INDEX(F$2:F336,MATCH(2,1/(F$2:F336&lt;&gt;0))),0))</f>
        <v>22</v>
      </c>
    </row>
    <row r="337" spans="1:7" x14ac:dyDescent="0.35">
      <c r="A337" s="5">
        <v>42179</v>
      </c>
      <c r="B337">
        <v>0.7</v>
      </c>
      <c r="C337" s="16">
        <f t="shared" si="10"/>
        <v>0</v>
      </c>
      <c r="D337" s="16">
        <f t="array" ref="D337">IFERROR(INDEX(C$2:C337,MATCH(2,1/(C$2:C337&lt;&gt;0))),0)</f>
        <v>-2.5</v>
      </c>
      <c r="E337" s="21">
        <f t="shared" si="11"/>
        <v>0</v>
      </c>
      <c r="F337" s="16">
        <f>IF(AND(C337&lt;&gt;0,SUM(C$1:$D337)=SUM(C$1:$D337)),ROW(),0)</f>
        <v>0</v>
      </c>
      <c r="G337" s="16">
        <f t="array" ref="G337">IF(ROW()-IFERROR(INDEX(F$2:F337,MATCH(2,1/(F$2:F337&lt;&gt;0))),0)&gt;22,22,ROW()-IFERROR(INDEX(F$2:F337,MATCH(2,1/(F$2:F337&lt;&gt;0))),0))</f>
        <v>22</v>
      </c>
    </row>
    <row r="338" spans="1:7" x14ac:dyDescent="0.35">
      <c r="A338" s="5">
        <v>42180</v>
      </c>
      <c r="B338">
        <v>0.73099999999999998</v>
      </c>
      <c r="C338" s="16">
        <f t="shared" si="10"/>
        <v>0</v>
      </c>
      <c r="D338" s="16">
        <f t="array" ref="D338">IFERROR(INDEX(C$2:C338,MATCH(2,1/(C$2:C338&lt;&gt;0))),0)</f>
        <v>-2.5</v>
      </c>
      <c r="E338" s="21">
        <f t="shared" si="11"/>
        <v>0</v>
      </c>
      <c r="F338" s="16">
        <f>IF(AND(C338&lt;&gt;0,SUM(C$1:$D338)=SUM(C$1:$D338)),ROW(),0)</f>
        <v>0</v>
      </c>
      <c r="G338" s="16">
        <f t="array" ref="G338">IF(ROW()-IFERROR(INDEX(F$2:F338,MATCH(2,1/(F$2:F338&lt;&gt;0))),0)&gt;22,22,ROW()-IFERROR(INDEX(F$2:F338,MATCH(2,1/(F$2:F338&lt;&gt;0))),0))</f>
        <v>22</v>
      </c>
    </row>
    <row r="339" spans="1:7" x14ac:dyDescent="0.35">
      <c r="A339" s="5">
        <v>42181</v>
      </c>
      <c r="B339">
        <v>0.748</v>
      </c>
      <c r="C339" s="16">
        <f t="shared" si="10"/>
        <v>0</v>
      </c>
      <c r="D339" s="16">
        <f t="array" ref="D339">IFERROR(INDEX(C$2:C339,MATCH(2,1/(C$2:C339&lt;&gt;0))),0)</f>
        <v>-2.5</v>
      </c>
      <c r="E339" s="21">
        <f t="shared" si="11"/>
        <v>0</v>
      </c>
      <c r="F339" s="16">
        <f>IF(AND(C339&lt;&gt;0,SUM(C$1:$D339)=SUM(C$1:$D339)),ROW(),0)</f>
        <v>0</v>
      </c>
      <c r="G339" s="16">
        <f t="array" ref="G339">IF(ROW()-IFERROR(INDEX(F$2:F339,MATCH(2,1/(F$2:F339&lt;&gt;0))),0)&gt;22,22,ROW()-IFERROR(INDEX(F$2:F339,MATCH(2,1/(F$2:F339&lt;&gt;0))),0))</f>
        <v>22</v>
      </c>
    </row>
    <row r="340" spans="1:7" x14ac:dyDescent="0.35">
      <c r="A340" s="5">
        <v>42184</v>
      </c>
      <c r="B340">
        <v>0.75800000000000001</v>
      </c>
      <c r="C340" s="16">
        <f t="shared" si="10"/>
        <v>0</v>
      </c>
      <c r="D340" s="16">
        <f t="array" ref="D340">IFERROR(INDEX(C$2:C340,MATCH(2,1/(C$2:C340&lt;&gt;0))),0)</f>
        <v>-2.5</v>
      </c>
      <c r="E340" s="21">
        <f t="shared" si="11"/>
        <v>0</v>
      </c>
      <c r="F340" s="16">
        <f>IF(AND(C340&lt;&gt;0,SUM(C$1:$D340)=SUM(C$1:$D340)),ROW(),0)</f>
        <v>0</v>
      </c>
      <c r="G340" s="16">
        <f t="array" ref="G340">IF(ROW()-IFERROR(INDEX(F$2:F340,MATCH(2,1/(F$2:F340&lt;&gt;0))),0)&gt;22,22,ROW()-IFERROR(INDEX(F$2:F340,MATCH(2,1/(F$2:F340&lt;&gt;0))),0))</f>
        <v>22</v>
      </c>
    </row>
    <row r="341" spans="1:7" x14ac:dyDescent="0.35">
      <c r="A341" s="5">
        <v>42185</v>
      </c>
      <c r="B341">
        <v>0.69199999999999995</v>
      </c>
      <c r="C341" s="16">
        <f t="shared" si="10"/>
        <v>0</v>
      </c>
      <c r="D341" s="16">
        <f t="array" ref="D341">IFERROR(INDEX(C$2:C341,MATCH(2,1/(C$2:C341&lt;&gt;0))),0)</f>
        <v>-2.5</v>
      </c>
      <c r="E341" s="21">
        <f t="shared" si="11"/>
        <v>0</v>
      </c>
      <c r="F341" s="16">
        <f>IF(AND(C341&lt;&gt;0,SUM(C$1:$D341)=SUM(C$1:$D341)),ROW(),0)</f>
        <v>0</v>
      </c>
      <c r="G341" s="16">
        <f t="array" ref="G341">IF(ROW()-IFERROR(INDEX(F$2:F341,MATCH(2,1/(F$2:F341&lt;&gt;0))),0)&gt;22,22,ROW()-IFERROR(INDEX(F$2:F341,MATCH(2,1/(F$2:F341&lt;&gt;0))),0))</f>
        <v>22</v>
      </c>
    </row>
    <row r="342" spans="1:7" x14ac:dyDescent="0.35">
      <c r="A342" s="5">
        <v>42186</v>
      </c>
      <c r="B342">
        <v>0.69499999999999995</v>
      </c>
      <c r="C342" s="16">
        <f t="shared" si="10"/>
        <v>0</v>
      </c>
      <c r="D342" s="16">
        <f t="array" ref="D342">IFERROR(INDEX(C$2:C342,MATCH(2,1/(C$2:C342&lt;&gt;0))),0)</f>
        <v>-2.5</v>
      </c>
      <c r="E342" s="21">
        <f t="shared" si="11"/>
        <v>0</v>
      </c>
      <c r="F342" s="16">
        <f>IF(AND(C342&lt;&gt;0,SUM(C$1:$D342)=SUM(C$1:$D342)),ROW(),0)</f>
        <v>0</v>
      </c>
      <c r="G342" s="16">
        <f t="array" ref="G342">IF(ROW()-IFERROR(INDEX(F$2:F342,MATCH(2,1/(F$2:F342&lt;&gt;0))),0)&gt;22,22,ROW()-IFERROR(INDEX(F$2:F342,MATCH(2,1/(F$2:F342&lt;&gt;0))),0))</f>
        <v>22</v>
      </c>
    </row>
    <row r="343" spans="1:7" x14ac:dyDescent="0.35">
      <c r="A343" s="5">
        <v>42187</v>
      </c>
      <c r="B343">
        <v>0.73199999999999998</v>
      </c>
      <c r="C343" s="16">
        <f t="shared" si="10"/>
        <v>0</v>
      </c>
      <c r="D343" s="16">
        <f t="array" ref="D343">IFERROR(INDEX(C$2:C343,MATCH(2,1/(C$2:C343&lt;&gt;0))),0)</f>
        <v>-2.5</v>
      </c>
      <c r="E343" s="21">
        <f t="shared" si="11"/>
        <v>0</v>
      </c>
      <c r="F343" s="16">
        <f>IF(AND(C343&lt;&gt;0,SUM(C$1:$D343)=SUM(C$1:$D343)),ROW(),0)</f>
        <v>0</v>
      </c>
      <c r="G343" s="16">
        <f t="array" ref="G343">IF(ROW()-IFERROR(INDEX(F$2:F343,MATCH(2,1/(F$2:F343&lt;&gt;0))),0)&gt;22,22,ROW()-IFERROR(INDEX(F$2:F343,MATCH(2,1/(F$2:F343&lt;&gt;0))),0))</f>
        <v>22</v>
      </c>
    </row>
    <row r="344" spans="1:7" x14ac:dyDescent="0.35">
      <c r="A344" s="5">
        <v>42188</v>
      </c>
      <c r="B344">
        <v>0.66300000000000003</v>
      </c>
      <c r="C344" s="16">
        <f t="shared" si="10"/>
        <v>0</v>
      </c>
      <c r="D344" s="16">
        <f t="array" ref="D344">IFERROR(INDEX(C$2:C344,MATCH(2,1/(C$2:C344&lt;&gt;0))),0)</f>
        <v>-2.5</v>
      </c>
      <c r="E344" s="21">
        <f t="shared" si="11"/>
        <v>0</v>
      </c>
      <c r="F344" s="16">
        <f>IF(AND(C344&lt;&gt;0,SUM(C$1:$D344)=SUM(C$1:$D344)),ROW(),0)</f>
        <v>0</v>
      </c>
      <c r="G344" s="16">
        <f t="array" ref="G344">IF(ROW()-IFERROR(INDEX(F$2:F344,MATCH(2,1/(F$2:F344&lt;&gt;0))),0)&gt;22,22,ROW()-IFERROR(INDEX(F$2:F344,MATCH(2,1/(F$2:F344&lt;&gt;0))),0))</f>
        <v>22</v>
      </c>
    </row>
    <row r="345" spans="1:7" x14ac:dyDescent="0.35">
      <c r="A345" s="5">
        <v>42191</v>
      </c>
      <c r="B345">
        <v>0.39500000000000002</v>
      </c>
      <c r="C345" s="16">
        <f t="shared" si="10"/>
        <v>0</v>
      </c>
      <c r="D345" s="16">
        <f t="array" ref="D345">IFERROR(INDEX(C$2:C345,MATCH(2,1/(C$2:C345&lt;&gt;0))),0)</f>
        <v>-2.5</v>
      </c>
      <c r="E345" s="21">
        <f t="shared" si="11"/>
        <v>0</v>
      </c>
      <c r="F345" s="16">
        <f>IF(AND(C345&lt;&gt;0,SUM(C$1:$D345)=SUM(C$1:$D345)),ROW(),0)</f>
        <v>0</v>
      </c>
      <c r="G345" s="16">
        <f t="array" ref="G345">IF(ROW()-IFERROR(INDEX(F$2:F345,MATCH(2,1/(F$2:F345&lt;&gt;0))),0)&gt;22,22,ROW()-IFERROR(INDEX(F$2:F345,MATCH(2,1/(F$2:F345&lt;&gt;0))),0))</f>
        <v>22</v>
      </c>
    </row>
    <row r="346" spans="1:7" x14ac:dyDescent="0.35">
      <c r="A346" s="5">
        <v>42192</v>
      </c>
      <c r="B346">
        <v>0.379</v>
      </c>
      <c r="C346" s="16">
        <f t="shared" si="10"/>
        <v>0</v>
      </c>
      <c r="D346" s="16">
        <f t="array" ref="D346">IFERROR(INDEX(C$2:C346,MATCH(2,1/(C$2:C346&lt;&gt;0))),0)</f>
        <v>-2.5</v>
      </c>
      <c r="E346" s="21">
        <f t="shared" si="11"/>
        <v>0</v>
      </c>
      <c r="F346" s="16">
        <f>IF(AND(C346&lt;&gt;0,SUM(C$1:$D346)=SUM(C$1:$D346)),ROW(),0)</f>
        <v>0</v>
      </c>
      <c r="G346" s="16">
        <f t="array" ref="G346">IF(ROW()-IFERROR(INDEX(F$2:F346,MATCH(2,1/(F$2:F346&lt;&gt;0))),0)&gt;22,22,ROW()-IFERROR(INDEX(F$2:F346,MATCH(2,1/(F$2:F346&lt;&gt;0))),0))</f>
        <v>22</v>
      </c>
    </row>
    <row r="347" spans="1:7" x14ac:dyDescent="0.35">
      <c r="A347" s="5">
        <v>42193</v>
      </c>
      <c r="B347">
        <v>0.18099999999999999</v>
      </c>
      <c r="C347" s="16">
        <f t="shared" si="10"/>
        <v>2.5</v>
      </c>
      <c r="D347" s="16">
        <f t="array" ref="D347">IFERROR(INDEX(C$2:C347,MATCH(2,1/(C$2:C347&lt;&gt;0))),0)</f>
        <v>2.5</v>
      </c>
      <c r="E347" s="21">
        <f t="shared" si="11"/>
        <v>2.5</v>
      </c>
      <c r="F347" s="16">
        <f>IF(AND(C347&lt;&gt;0,SUM(C$1:$D347)=SUM(C$1:$D347)),ROW(),0)</f>
        <v>347</v>
      </c>
      <c r="G347" s="16">
        <f t="array" ref="G347">IF(ROW()-IFERROR(INDEX(F$2:F347,MATCH(2,1/(F$2:F347&lt;&gt;0))),0)&gt;22,22,ROW()-IFERROR(INDEX(F$2:F347,MATCH(2,1/(F$2:F347&lt;&gt;0))),0))</f>
        <v>0</v>
      </c>
    </row>
    <row r="348" spans="1:7" x14ac:dyDescent="0.35">
      <c r="A348" s="5">
        <v>42194</v>
      </c>
      <c r="B348">
        <v>0.67400000000000004</v>
      </c>
      <c r="C348" s="16">
        <f t="shared" si="10"/>
        <v>0</v>
      </c>
      <c r="D348" s="16">
        <f t="array" ref="D348">IFERROR(INDEX(C$2:C348,MATCH(2,1/(C$2:C348&lt;&gt;0))),0)</f>
        <v>2.5</v>
      </c>
      <c r="E348" s="21">
        <f t="shared" si="11"/>
        <v>2.3863636363636362</v>
      </c>
      <c r="F348" s="16">
        <f>IF(AND(C348&lt;&gt;0,SUM(C$1:$D348)=SUM(C$1:$D348)),ROW(),0)</f>
        <v>0</v>
      </c>
      <c r="G348" s="16">
        <f t="array" ref="G348">IF(ROW()-IFERROR(INDEX(F$2:F348,MATCH(2,1/(F$2:F348&lt;&gt;0))),0)&gt;22,22,ROW()-IFERROR(INDEX(F$2:F348,MATCH(2,1/(F$2:F348&lt;&gt;0))),0))</f>
        <v>1</v>
      </c>
    </row>
    <row r="349" spans="1:7" x14ac:dyDescent="0.35">
      <c r="A349" s="5">
        <v>42195</v>
      </c>
      <c r="B349">
        <v>0.77400000000000002</v>
      </c>
      <c r="C349" s="16">
        <f t="shared" si="10"/>
        <v>0</v>
      </c>
      <c r="D349" s="16">
        <f t="array" ref="D349">IFERROR(INDEX(C$2:C349,MATCH(2,1/(C$2:C349&lt;&gt;0))),0)</f>
        <v>2.5</v>
      </c>
      <c r="E349" s="21">
        <f t="shared" si="11"/>
        <v>2.2727272727272729</v>
      </c>
      <c r="F349" s="16">
        <f>IF(AND(C349&lt;&gt;0,SUM(C$1:$D349)=SUM(C$1:$D349)),ROW(),0)</f>
        <v>0</v>
      </c>
      <c r="G349" s="16">
        <f t="array" ref="G349">IF(ROW()-IFERROR(INDEX(F$2:F349,MATCH(2,1/(F$2:F349&lt;&gt;0))),0)&gt;22,22,ROW()-IFERROR(INDEX(F$2:F349,MATCH(2,1/(F$2:F349&lt;&gt;0))),0))</f>
        <v>2</v>
      </c>
    </row>
    <row r="350" spans="1:7" x14ac:dyDescent="0.35">
      <c r="A350" s="5">
        <v>42198</v>
      </c>
      <c r="B350">
        <v>0.69799999999999995</v>
      </c>
      <c r="C350" s="16">
        <f t="shared" si="10"/>
        <v>0</v>
      </c>
      <c r="D350" s="16">
        <f t="array" ref="D350">IFERROR(INDEX(C$2:C350,MATCH(2,1/(C$2:C350&lt;&gt;0))),0)</f>
        <v>2.5</v>
      </c>
      <c r="E350" s="21">
        <f t="shared" si="11"/>
        <v>2.1590909090909092</v>
      </c>
      <c r="F350" s="16">
        <f>IF(AND(C350&lt;&gt;0,SUM(C$1:$D350)=SUM(C$1:$D350)),ROW(),0)</f>
        <v>0</v>
      </c>
      <c r="G350" s="16">
        <f t="array" ref="G350">IF(ROW()-IFERROR(INDEX(F$2:F350,MATCH(2,1/(F$2:F350&lt;&gt;0))),0)&gt;22,22,ROW()-IFERROR(INDEX(F$2:F350,MATCH(2,1/(F$2:F350&lt;&gt;0))),0))</f>
        <v>3</v>
      </c>
    </row>
    <row r="351" spans="1:7" x14ac:dyDescent="0.35">
      <c r="A351" s="5">
        <v>42199</v>
      </c>
      <c r="B351">
        <v>0.67200000000000004</v>
      </c>
      <c r="C351" s="16">
        <f t="shared" si="10"/>
        <v>0</v>
      </c>
      <c r="D351" s="16">
        <f t="array" ref="D351">IFERROR(INDEX(C$2:C351,MATCH(2,1/(C$2:C351&lt;&gt;0))),0)</f>
        <v>2.5</v>
      </c>
      <c r="E351" s="21">
        <f t="shared" si="11"/>
        <v>2.0454545454545454</v>
      </c>
      <c r="F351" s="16">
        <f>IF(AND(C351&lt;&gt;0,SUM(C$1:$D351)=SUM(C$1:$D351)),ROW(),0)</f>
        <v>0</v>
      </c>
      <c r="G351" s="16">
        <f t="array" ref="G351">IF(ROW()-IFERROR(INDEX(F$2:F351,MATCH(2,1/(F$2:F351&lt;&gt;0))),0)&gt;22,22,ROW()-IFERROR(INDEX(F$2:F351,MATCH(2,1/(F$2:F351&lt;&gt;0))),0))</f>
        <v>4</v>
      </c>
    </row>
    <row r="352" spans="1:7" x14ac:dyDescent="0.35">
      <c r="A352" s="5">
        <v>42200</v>
      </c>
      <c r="B352">
        <v>0.61</v>
      </c>
      <c r="C352" s="16">
        <f t="shared" si="10"/>
        <v>0</v>
      </c>
      <c r="D352" s="16">
        <f t="array" ref="D352">IFERROR(INDEX(C$2:C352,MATCH(2,1/(C$2:C352&lt;&gt;0))),0)</f>
        <v>2.5</v>
      </c>
      <c r="E352" s="21">
        <f t="shared" si="11"/>
        <v>1.9318181818181817</v>
      </c>
      <c r="F352" s="16">
        <f>IF(AND(C352&lt;&gt;0,SUM(C$1:$D352)=SUM(C$1:$D352)),ROW(),0)</f>
        <v>0</v>
      </c>
      <c r="G352" s="16">
        <f t="array" ref="G352">IF(ROW()-IFERROR(INDEX(F$2:F352,MATCH(2,1/(F$2:F352&lt;&gt;0))),0)&gt;22,22,ROW()-IFERROR(INDEX(F$2:F352,MATCH(2,1/(F$2:F352&lt;&gt;0))),0))</f>
        <v>5</v>
      </c>
    </row>
    <row r="353" spans="1:7" x14ac:dyDescent="0.35">
      <c r="A353" s="5">
        <v>42201</v>
      </c>
      <c r="B353">
        <v>0.622</v>
      </c>
      <c r="C353" s="16">
        <f t="shared" si="10"/>
        <v>0</v>
      </c>
      <c r="D353" s="16">
        <f t="array" ref="D353">IFERROR(INDEX(C$2:C353,MATCH(2,1/(C$2:C353&lt;&gt;0))),0)</f>
        <v>2.5</v>
      </c>
      <c r="E353" s="21">
        <f t="shared" si="11"/>
        <v>1.8181818181818183</v>
      </c>
      <c r="F353" s="16">
        <f>IF(AND(C353&lt;&gt;0,SUM(C$1:$D353)=SUM(C$1:$D353)),ROW(),0)</f>
        <v>0</v>
      </c>
      <c r="G353" s="16">
        <f t="array" ref="G353">IF(ROW()-IFERROR(INDEX(F$2:F353,MATCH(2,1/(F$2:F353&lt;&gt;0))),0)&gt;22,22,ROW()-IFERROR(INDEX(F$2:F353,MATCH(2,1/(F$2:F353&lt;&gt;0))),0))</f>
        <v>6</v>
      </c>
    </row>
    <row r="354" spans="1:7" x14ac:dyDescent="0.35">
      <c r="A354" s="5">
        <v>42202</v>
      </c>
      <c r="B354">
        <v>0.72599999999999998</v>
      </c>
      <c r="C354" s="16">
        <f t="shared" si="10"/>
        <v>0</v>
      </c>
      <c r="D354" s="16">
        <f t="array" ref="D354">IFERROR(INDEX(C$2:C354,MATCH(2,1/(C$2:C354&lt;&gt;0))),0)</f>
        <v>2.5</v>
      </c>
      <c r="E354" s="21">
        <f t="shared" si="11"/>
        <v>1.7045454545454546</v>
      </c>
      <c r="F354" s="16">
        <f>IF(AND(C354&lt;&gt;0,SUM(C$1:$D354)=SUM(C$1:$D354)),ROW(),0)</f>
        <v>0</v>
      </c>
      <c r="G354" s="16">
        <f t="array" ref="G354">IF(ROW()-IFERROR(INDEX(F$2:F354,MATCH(2,1/(F$2:F354&lt;&gt;0))),0)&gt;22,22,ROW()-IFERROR(INDEX(F$2:F354,MATCH(2,1/(F$2:F354&lt;&gt;0))),0))</f>
        <v>7</v>
      </c>
    </row>
    <row r="355" spans="1:7" x14ac:dyDescent="0.35">
      <c r="A355" s="5">
        <v>42205</v>
      </c>
      <c r="B355">
        <v>0.66800000000000004</v>
      </c>
      <c r="C355" s="16">
        <f t="shared" si="10"/>
        <v>0</v>
      </c>
      <c r="D355" s="16">
        <f t="array" ref="D355">IFERROR(INDEX(C$2:C355,MATCH(2,1/(C$2:C355&lt;&gt;0))),0)</f>
        <v>2.5</v>
      </c>
      <c r="E355" s="21">
        <f t="shared" si="11"/>
        <v>1.5909090909090908</v>
      </c>
      <c r="F355" s="16">
        <f>IF(AND(C355&lt;&gt;0,SUM(C$1:$D355)=SUM(C$1:$D355)),ROW(),0)</f>
        <v>0</v>
      </c>
      <c r="G355" s="16">
        <f t="array" ref="G355">IF(ROW()-IFERROR(INDEX(F$2:F355,MATCH(2,1/(F$2:F355&lt;&gt;0))),0)&gt;22,22,ROW()-IFERROR(INDEX(F$2:F355,MATCH(2,1/(F$2:F355&lt;&gt;0))),0))</f>
        <v>8</v>
      </c>
    </row>
    <row r="356" spans="1:7" x14ac:dyDescent="0.35">
      <c r="A356" s="5">
        <v>42206</v>
      </c>
      <c r="B356">
        <v>0.68700000000000006</v>
      </c>
      <c r="C356" s="16">
        <f t="shared" si="10"/>
        <v>0</v>
      </c>
      <c r="D356" s="16">
        <f t="array" ref="D356">IFERROR(INDEX(C$2:C356,MATCH(2,1/(C$2:C356&lt;&gt;0))),0)</f>
        <v>2.5</v>
      </c>
      <c r="E356" s="21">
        <f t="shared" si="11"/>
        <v>1.4772727272727273</v>
      </c>
      <c r="F356" s="16">
        <f>IF(AND(C356&lt;&gt;0,SUM(C$1:$D356)=SUM(C$1:$D356)),ROW(),0)</f>
        <v>0</v>
      </c>
      <c r="G356" s="16">
        <f t="array" ref="G356">IF(ROW()-IFERROR(INDEX(F$2:F356,MATCH(2,1/(F$2:F356&lt;&gt;0))),0)&gt;22,22,ROW()-IFERROR(INDEX(F$2:F356,MATCH(2,1/(F$2:F356&lt;&gt;0))),0))</f>
        <v>9</v>
      </c>
    </row>
    <row r="357" spans="1:7" x14ac:dyDescent="0.35">
      <c r="A357" s="5">
        <v>42207</v>
      </c>
      <c r="B357">
        <v>0.67800000000000005</v>
      </c>
      <c r="C357" s="16">
        <f t="shared" si="10"/>
        <v>0</v>
      </c>
      <c r="D357" s="16">
        <f t="array" ref="D357">IFERROR(INDEX(C$2:C357,MATCH(2,1/(C$2:C357&lt;&gt;0))),0)</f>
        <v>2.5</v>
      </c>
      <c r="E357" s="21">
        <f t="shared" si="11"/>
        <v>1.3636363636363635</v>
      </c>
      <c r="F357" s="16">
        <f>IF(AND(C357&lt;&gt;0,SUM(C$1:$D357)=SUM(C$1:$D357)),ROW(),0)</f>
        <v>0</v>
      </c>
      <c r="G357" s="16">
        <f t="array" ref="G357">IF(ROW()-IFERROR(INDEX(F$2:F357,MATCH(2,1/(F$2:F357&lt;&gt;0))),0)&gt;22,22,ROW()-IFERROR(INDEX(F$2:F357,MATCH(2,1/(F$2:F357&lt;&gt;0))),0))</f>
        <v>10</v>
      </c>
    </row>
    <row r="358" spans="1:7" x14ac:dyDescent="0.35">
      <c r="A358" s="5">
        <v>42208</v>
      </c>
      <c r="B358">
        <v>0.71099999999999997</v>
      </c>
      <c r="C358" s="16">
        <f t="shared" si="10"/>
        <v>0</v>
      </c>
      <c r="D358" s="16">
        <f t="array" ref="D358">IFERROR(INDEX(C$2:C358,MATCH(2,1/(C$2:C358&lt;&gt;0))),0)</f>
        <v>2.5</v>
      </c>
      <c r="E358" s="21">
        <f t="shared" si="11"/>
        <v>1.25</v>
      </c>
      <c r="F358" s="16">
        <f>IF(AND(C358&lt;&gt;0,SUM(C$1:$D358)=SUM(C$1:$D358)),ROW(),0)</f>
        <v>0</v>
      </c>
      <c r="G358" s="16">
        <f t="array" ref="G358">IF(ROW()-IFERROR(INDEX(F$2:F358,MATCH(2,1/(F$2:F358&lt;&gt;0))),0)&gt;22,22,ROW()-IFERROR(INDEX(F$2:F358,MATCH(2,1/(F$2:F358&lt;&gt;0))),0))</f>
        <v>11</v>
      </c>
    </row>
    <row r="359" spans="1:7" x14ac:dyDescent="0.35">
      <c r="A359" s="5">
        <v>42209</v>
      </c>
      <c r="B359">
        <v>0.69199999999999995</v>
      </c>
      <c r="C359" s="16">
        <f t="shared" si="10"/>
        <v>0</v>
      </c>
      <c r="D359" s="16">
        <f t="array" ref="D359">IFERROR(INDEX(C$2:C359,MATCH(2,1/(C$2:C359&lt;&gt;0))),0)</f>
        <v>2.5</v>
      </c>
      <c r="E359" s="21">
        <f t="shared" si="11"/>
        <v>1.1363636363636365</v>
      </c>
      <c r="F359" s="16">
        <f>IF(AND(C359&lt;&gt;0,SUM(C$1:$D359)=SUM(C$1:$D359)),ROW(),0)</f>
        <v>0</v>
      </c>
      <c r="G359" s="16">
        <f t="array" ref="G359">IF(ROW()-IFERROR(INDEX(F$2:F359,MATCH(2,1/(F$2:F359&lt;&gt;0))),0)&gt;22,22,ROW()-IFERROR(INDEX(F$2:F359,MATCH(2,1/(F$2:F359&lt;&gt;0))),0))</f>
        <v>12</v>
      </c>
    </row>
    <row r="360" spans="1:7" x14ac:dyDescent="0.35">
      <c r="A360" s="5">
        <v>42212</v>
      </c>
      <c r="B360">
        <v>0.62</v>
      </c>
      <c r="C360" s="16">
        <f t="shared" si="10"/>
        <v>0</v>
      </c>
      <c r="D360" s="16">
        <f t="array" ref="D360">IFERROR(INDEX(C$2:C360,MATCH(2,1/(C$2:C360&lt;&gt;0))),0)</f>
        <v>2.5</v>
      </c>
      <c r="E360" s="21">
        <f t="shared" si="11"/>
        <v>1.0227272727272727</v>
      </c>
      <c r="F360" s="16">
        <f>IF(AND(C360&lt;&gt;0,SUM(C$1:$D360)=SUM(C$1:$D360)),ROW(),0)</f>
        <v>0</v>
      </c>
      <c r="G360" s="16">
        <f t="array" ref="G360">IF(ROW()-IFERROR(INDEX(F$2:F360,MATCH(2,1/(F$2:F360&lt;&gt;0))),0)&gt;22,22,ROW()-IFERROR(INDEX(F$2:F360,MATCH(2,1/(F$2:F360&lt;&gt;0))),0))</f>
        <v>13</v>
      </c>
    </row>
    <row r="361" spans="1:7" x14ac:dyDescent="0.35">
      <c r="A361" s="5">
        <v>42213</v>
      </c>
      <c r="B361">
        <v>0.40799999999999997</v>
      </c>
      <c r="C361" s="16">
        <f t="shared" si="10"/>
        <v>0</v>
      </c>
      <c r="D361" s="16">
        <f t="array" ref="D361">IFERROR(INDEX(C$2:C361,MATCH(2,1/(C$2:C361&lt;&gt;0))),0)</f>
        <v>2.5</v>
      </c>
      <c r="E361" s="21">
        <f t="shared" si="11"/>
        <v>0.90909090909090917</v>
      </c>
      <c r="F361" s="16">
        <f>IF(AND(C361&lt;&gt;0,SUM(C$1:$D361)=SUM(C$1:$D361)),ROW(),0)</f>
        <v>0</v>
      </c>
      <c r="G361" s="16">
        <f t="array" ref="G361">IF(ROW()-IFERROR(INDEX(F$2:F361,MATCH(2,1/(F$2:F361&lt;&gt;0))),0)&gt;22,22,ROW()-IFERROR(INDEX(F$2:F361,MATCH(2,1/(F$2:F361&lt;&gt;0))),0))</f>
        <v>14</v>
      </c>
    </row>
    <row r="362" spans="1:7" x14ac:dyDescent="0.35">
      <c r="A362" s="5">
        <v>42214</v>
      </c>
      <c r="B362">
        <v>0.60399999999999998</v>
      </c>
      <c r="C362" s="16">
        <f t="shared" si="10"/>
        <v>0</v>
      </c>
      <c r="D362" s="16">
        <f t="array" ref="D362">IFERROR(INDEX(C$2:C362,MATCH(2,1/(C$2:C362&lt;&gt;0))),0)</f>
        <v>2.5</v>
      </c>
      <c r="E362" s="21">
        <f t="shared" si="11"/>
        <v>0.79545454545454541</v>
      </c>
      <c r="F362" s="16">
        <f>IF(AND(C362&lt;&gt;0,SUM(C$1:$D362)=SUM(C$1:$D362)),ROW(),0)</f>
        <v>0</v>
      </c>
      <c r="G362" s="16">
        <f t="array" ref="G362">IF(ROW()-IFERROR(INDEX(F$2:F362,MATCH(2,1/(F$2:F362&lt;&gt;0))),0)&gt;22,22,ROW()-IFERROR(INDEX(F$2:F362,MATCH(2,1/(F$2:F362&lt;&gt;0))),0))</f>
        <v>15</v>
      </c>
    </row>
    <row r="363" spans="1:7" x14ac:dyDescent="0.35">
      <c r="A363" s="5">
        <v>42215</v>
      </c>
      <c r="B363">
        <v>0.66200000000000003</v>
      </c>
      <c r="C363" s="16">
        <f t="shared" si="10"/>
        <v>0</v>
      </c>
      <c r="D363" s="16">
        <f t="array" ref="D363">IFERROR(INDEX(C$2:C363,MATCH(2,1/(C$2:C363&lt;&gt;0))),0)</f>
        <v>2.5</v>
      </c>
      <c r="E363" s="21">
        <f t="shared" si="11"/>
        <v>0.68181818181818188</v>
      </c>
      <c r="F363" s="16">
        <f>IF(AND(C363&lt;&gt;0,SUM(C$1:$D363)=SUM(C$1:$D363)),ROW(),0)</f>
        <v>0</v>
      </c>
      <c r="G363" s="16">
        <f t="array" ref="G363">IF(ROW()-IFERROR(INDEX(F$2:F363,MATCH(2,1/(F$2:F363&lt;&gt;0))),0)&gt;22,22,ROW()-IFERROR(INDEX(F$2:F363,MATCH(2,1/(F$2:F363&lt;&gt;0))),0))</f>
        <v>16</v>
      </c>
    </row>
    <row r="364" spans="1:7" x14ac:dyDescent="0.35">
      <c r="A364" s="5">
        <v>42216</v>
      </c>
      <c r="B364">
        <v>0.443</v>
      </c>
      <c r="C364" s="16">
        <f t="shared" si="10"/>
        <v>0</v>
      </c>
      <c r="D364" s="16">
        <f t="array" ref="D364">IFERROR(INDEX(C$2:C364,MATCH(2,1/(C$2:C364&lt;&gt;0))),0)</f>
        <v>2.5</v>
      </c>
      <c r="E364" s="21">
        <f t="shared" si="11"/>
        <v>0.56818181818181812</v>
      </c>
      <c r="F364" s="16">
        <f>IF(AND(C364&lt;&gt;0,SUM(C$1:$D364)=SUM(C$1:$D364)),ROW(),0)</f>
        <v>0</v>
      </c>
      <c r="G364" s="16">
        <f t="array" ref="G364">IF(ROW()-IFERROR(INDEX(F$2:F364,MATCH(2,1/(F$2:F364&lt;&gt;0))),0)&gt;22,22,ROW()-IFERROR(INDEX(F$2:F364,MATCH(2,1/(F$2:F364&lt;&gt;0))),0))</f>
        <v>17</v>
      </c>
    </row>
    <row r="365" spans="1:7" x14ac:dyDescent="0.35">
      <c r="A365" s="5">
        <v>42219</v>
      </c>
      <c r="B365">
        <v>0.33600000000000002</v>
      </c>
      <c r="C365" s="16">
        <f t="shared" si="10"/>
        <v>0</v>
      </c>
      <c r="D365" s="16">
        <f t="array" ref="D365">IFERROR(INDEX(C$2:C365,MATCH(2,1/(C$2:C365&lt;&gt;0))),0)</f>
        <v>2.5</v>
      </c>
      <c r="E365" s="21">
        <f t="shared" si="11"/>
        <v>0.45454545454545459</v>
      </c>
      <c r="F365" s="16">
        <f>IF(AND(C365&lt;&gt;0,SUM(C$1:$D365)=SUM(C$1:$D365)),ROW(),0)</f>
        <v>0</v>
      </c>
      <c r="G365" s="16">
        <f t="array" ref="G365">IF(ROW()-IFERROR(INDEX(F$2:F365,MATCH(2,1/(F$2:F365&lt;&gt;0))),0)&gt;22,22,ROW()-IFERROR(INDEX(F$2:F365,MATCH(2,1/(F$2:F365&lt;&gt;0))),0))</f>
        <v>18</v>
      </c>
    </row>
    <row r="366" spans="1:7" x14ac:dyDescent="0.35">
      <c r="A366" s="5">
        <v>42220</v>
      </c>
      <c r="B366">
        <v>0.57799999999999996</v>
      </c>
      <c r="C366" s="16">
        <f t="shared" si="10"/>
        <v>0</v>
      </c>
      <c r="D366" s="16">
        <f t="array" ref="D366">IFERROR(INDEX(C$2:C366,MATCH(2,1/(C$2:C366&lt;&gt;0))),0)</f>
        <v>2.5</v>
      </c>
      <c r="E366" s="21">
        <f t="shared" si="11"/>
        <v>0.34090909090909083</v>
      </c>
      <c r="F366" s="16">
        <f>IF(AND(C366&lt;&gt;0,SUM(C$1:$D366)=SUM(C$1:$D366)),ROW(),0)</f>
        <v>0</v>
      </c>
      <c r="G366" s="16">
        <f t="array" ref="G366">IF(ROW()-IFERROR(INDEX(F$2:F366,MATCH(2,1/(F$2:F366&lt;&gt;0))),0)&gt;22,22,ROW()-IFERROR(INDEX(F$2:F366,MATCH(2,1/(F$2:F366&lt;&gt;0))),0))</f>
        <v>19</v>
      </c>
    </row>
    <row r="367" spans="1:7" x14ac:dyDescent="0.35">
      <c r="A367" s="5">
        <v>42221</v>
      </c>
      <c r="B367">
        <v>0.53600000000000003</v>
      </c>
      <c r="C367" s="16">
        <f t="shared" si="10"/>
        <v>0</v>
      </c>
      <c r="D367" s="16">
        <f t="array" ref="D367">IFERROR(INDEX(C$2:C367,MATCH(2,1/(C$2:C367&lt;&gt;0))),0)</f>
        <v>2.5</v>
      </c>
      <c r="E367" s="21">
        <f t="shared" si="11"/>
        <v>0.22727272727272707</v>
      </c>
      <c r="F367" s="16">
        <f>IF(AND(C367&lt;&gt;0,SUM(C$1:$D367)=SUM(C$1:$D367)),ROW(),0)</f>
        <v>0</v>
      </c>
      <c r="G367" s="16">
        <f t="array" ref="G367">IF(ROW()-IFERROR(INDEX(F$2:F367,MATCH(2,1/(F$2:F367&lt;&gt;0))),0)&gt;22,22,ROW()-IFERROR(INDEX(F$2:F367,MATCH(2,1/(F$2:F367&lt;&gt;0))),0))</f>
        <v>20</v>
      </c>
    </row>
    <row r="368" spans="1:7" x14ac:dyDescent="0.35">
      <c r="A368" s="5">
        <v>42222</v>
      </c>
      <c r="B368">
        <v>0.52</v>
      </c>
      <c r="C368" s="16">
        <f t="shared" si="10"/>
        <v>0</v>
      </c>
      <c r="D368" s="16">
        <f t="array" ref="D368">IFERROR(INDEX(C$2:C368,MATCH(2,1/(C$2:C368&lt;&gt;0))),0)</f>
        <v>2.5</v>
      </c>
      <c r="E368" s="21">
        <f t="shared" si="11"/>
        <v>0.11363636363636376</v>
      </c>
      <c r="F368" s="16">
        <f>IF(AND(C368&lt;&gt;0,SUM(C$1:$D368)=SUM(C$1:$D368)),ROW(),0)</f>
        <v>0</v>
      </c>
      <c r="G368" s="16">
        <f t="array" ref="G368">IF(ROW()-IFERROR(INDEX(F$2:F368,MATCH(2,1/(F$2:F368&lt;&gt;0))),0)&gt;22,22,ROW()-IFERROR(INDEX(F$2:F368,MATCH(2,1/(F$2:F368&lt;&gt;0))),0))</f>
        <v>21</v>
      </c>
    </row>
    <row r="369" spans="1:7" x14ac:dyDescent="0.35">
      <c r="A369" s="5">
        <v>42223</v>
      </c>
      <c r="B369">
        <v>0.58599999999999997</v>
      </c>
      <c r="C369" s="16">
        <f t="shared" si="10"/>
        <v>0</v>
      </c>
      <c r="D369" s="16">
        <f t="array" ref="D369">IFERROR(INDEX(C$2:C369,MATCH(2,1/(C$2:C369&lt;&gt;0))),0)</f>
        <v>2.5</v>
      </c>
      <c r="E369" s="21">
        <f t="shared" si="11"/>
        <v>0</v>
      </c>
      <c r="F369" s="16">
        <f>IF(AND(C369&lt;&gt;0,SUM(C$1:$D369)=SUM(C$1:$D369)),ROW(),0)</f>
        <v>0</v>
      </c>
      <c r="G369" s="16">
        <f t="array" ref="G369">IF(ROW()-IFERROR(INDEX(F$2:F369,MATCH(2,1/(F$2:F369&lt;&gt;0))),0)&gt;22,22,ROW()-IFERROR(INDEX(F$2:F369,MATCH(2,1/(F$2:F369&lt;&gt;0))),0))</f>
        <v>22</v>
      </c>
    </row>
    <row r="370" spans="1:7" x14ac:dyDescent="0.35">
      <c r="A370" s="5">
        <v>42226</v>
      </c>
      <c r="B370">
        <v>0.68</v>
      </c>
      <c r="C370" s="16">
        <f t="shared" si="10"/>
        <v>0</v>
      </c>
      <c r="D370" s="16">
        <f t="array" ref="D370">IFERROR(INDEX(C$2:C370,MATCH(2,1/(C$2:C370&lt;&gt;0))),0)</f>
        <v>2.5</v>
      </c>
      <c r="E370" s="21">
        <f t="shared" si="11"/>
        <v>0</v>
      </c>
      <c r="F370" s="16">
        <f>IF(AND(C370&lt;&gt;0,SUM(C$1:$D370)=SUM(C$1:$D370)),ROW(),0)</f>
        <v>0</v>
      </c>
      <c r="G370" s="16">
        <f t="array" ref="G370">IF(ROW()-IFERROR(INDEX(F$2:F370,MATCH(2,1/(F$2:F370&lt;&gt;0))),0)&gt;22,22,ROW()-IFERROR(INDEX(F$2:F370,MATCH(2,1/(F$2:F370&lt;&gt;0))),0))</f>
        <v>22</v>
      </c>
    </row>
    <row r="371" spans="1:7" x14ac:dyDescent="0.35">
      <c r="A371" s="5">
        <v>42227</v>
      </c>
      <c r="B371">
        <v>0.66300000000000003</v>
      </c>
      <c r="C371" s="16">
        <f t="shared" si="10"/>
        <v>0</v>
      </c>
      <c r="D371" s="16">
        <f t="array" ref="D371">IFERROR(INDEX(C$2:C371,MATCH(2,1/(C$2:C371&lt;&gt;0))),0)</f>
        <v>2.5</v>
      </c>
      <c r="E371" s="21">
        <f t="shared" si="11"/>
        <v>0</v>
      </c>
      <c r="F371" s="16">
        <f>IF(AND(C371&lt;&gt;0,SUM(C$1:$D371)=SUM(C$1:$D371)),ROW(),0)</f>
        <v>0</v>
      </c>
      <c r="G371" s="16">
        <f t="array" ref="G371">IF(ROW()-IFERROR(INDEX(F$2:F371,MATCH(2,1/(F$2:F371&lt;&gt;0))),0)&gt;22,22,ROW()-IFERROR(INDEX(F$2:F371,MATCH(2,1/(F$2:F371&lt;&gt;0))),0))</f>
        <v>22</v>
      </c>
    </row>
    <row r="372" spans="1:7" x14ac:dyDescent="0.35">
      <c r="A372" s="5">
        <v>42228</v>
      </c>
      <c r="B372">
        <v>0.61399999999999999</v>
      </c>
      <c r="C372" s="16">
        <f t="shared" si="10"/>
        <v>0</v>
      </c>
      <c r="D372" s="16">
        <f t="array" ref="D372">IFERROR(INDEX(C$2:C372,MATCH(2,1/(C$2:C372&lt;&gt;0))),0)</f>
        <v>2.5</v>
      </c>
      <c r="E372" s="21">
        <f t="shared" si="11"/>
        <v>0</v>
      </c>
      <c r="F372" s="16">
        <f>IF(AND(C372&lt;&gt;0,SUM(C$1:$D372)=SUM(C$1:$D372)),ROW(),0)</f>
        <v>0</v>
      </c>
      <c r="G372" s="16">
        <f t="array" ref="G372">IF(ROW()-IFERROR(INDEX(F$2:F372,MATCH(2,1/(F$2:F372&lt;&gt;0))),0)&gt;22,22,ROW()-IFERROR(INDEX(F$2:F372,MATCH(2,1/(F$2:F372&lt;&gt;0))),0))</f>
        <v>22</v>
      </c>
    </row>
    <row r="373" spans="1:7" x14ac:dyDescent="0.35">
      <c r="A373" s="5">
        <v>42229</v>
      </c>
      <c r="B373">
        <v>0.67100000000000004</v>
      </c>
      <c r="C373" s="16">
        <f t="shared" si="10"/>
        <v>0</v>
      </c>
      <c r="D373" s="16">
        <f t="array" ref="D373">IFERROR(INDEX(C$2:C373,MATCH(2,1/(C$2:C373&lt;&gt;0))),0)</f>
        <v>2.5</v>
      </c>
      <c r="E373" s="21">
        <f t="shared" si="11"/>
        <v>0</v>
      </c>
      <c r="F373" s="16">
        <f>IF(AND(C373&lt;&gt;0,SUM(C$1:$D373)=SUM(C$1:$D373)),ROW(),0)</f>
        <v>0</v>
      </c>
      <c r="G373" s="16">
        <f t="array" ref="G373">IF(ROW()-IFERROR(INDEX(F$2:F373,MATCH(2,1/(F$2:F373&lt;&gt;0))),0)&gt;22,22,ROW()-IFERROR(INDEX(F$2:F373,MATCH(2,1/(F$2:F373&lt;&gt;0))),0))</f>
        <v>22</v>
      </c>
    </row>
    <row r="374" spans="1:7" x14ac:dyDescent="0.35">
      <c r="A374" s="5">
        <v>42230</v>
      </c>
      <c r="B374">
        <v>0.65900000000000003</v>
      </c>
      <c r="C374" s="16">
        <f t="shared" si="10"/>
        <v>0</v>
      </c>
      <c r="D374" s="16">
        <f t="array" ref="D374">IFERROR(INDEX(C$2:C374,MATCH(2,1/(C$2:C374&lt;&gt;0))),0)</f>
        <v>2.5</v>
      </c>
      <c r="E374" s="21">
        <f t="shared" si="11"/>
        <v>0</v>
      </c>
      <c r="F374" s="16">
        <f>IF(AND(C374&lt;&gt;0,SUM(C$1:$D374)=SUM(C$1:$D374)),ROW(),0)</f>
        <v>0</v>
      </c>
      <c r="G374" s="16">
        <f t="array" ref="G374">IF(ROW()-IFERROR(INDEX(F$2:F374,MATCH(2,1/(F$2:F374&lt;&gt;0))),0)&gt;22,22,ROW()-IFERROR(INDEX(F$2:F374,MATCH(2,1/(F$2:F374&lt;&gt;0))),0))</f>
        <v>22</v>
      </c>
    </row>
    <row r="375" spans="1:7" x14ac:dyDescent="0.35">
      <c r="A375" s="5">
        <v>42233</v>
      </c>
      <c r="B375">
        <v>0.67900000000000005</v>
      </c>
      <c r="C375" s="16">
        <f t="shared" si="10"/>
        <v>0</v>
      </c>
      <c r="D375" s="16">
        <f t="array" ref="D375">IFERROR(INDEX(C$2:C375,MATCH(2,1/(C$2:C375&lt;&gt;0))),0)</f>
        <v>2.5</v>
      </c>
      <c r="E375" s="21">
        <f t="shared" si="11"/>
        <v>0</v>
      </c>
      <c r="F375" s="16">
        <f>IF(AND(C375&lt;&gt;0,SUM(C$1:$D375)=SUM(C$1:$D375)),ROW(),0)</f>
        <v>0</v>
      </c>
      <c r="G375" s="16">
        <f t="array" ref="G375">IF(ROW()-IFERROR(INDEX(F$2:F375,MATCH(2,1/(F$2:F375&lt;&gt;0))),0)&gt;22,22,ROW()-IFERROR(INDEX(F$2:F375,MATCH(2,1/(F$2:F375&lt;&gt;0))),0))</f>
        <v>22</v>
      </c>
    </row>
    <row r="376" spans="1:7" x14ac:dyDescent="0.35">
      <c r="A376" s="5">
        <v>42234</v>
      </c>
      <c r="B376">
        <v>0.60699999999999998</v>
      </c>
      <c r="C376" s="16">
        <f t="shared" si="10"/>
        <v>0</v>
      </c>
      <c r="D376" s="16">
        <f t="array" ref="D376">IFERROR(INDEX(C$2:C376,MATCH(2,1/(C$2:C376&lt;&gt;0))),0)</f>
        <v>2.5</v>
      </c>
      <c r="E376" s="21">
        <f t="shared" si="11"/>
        <v>0</v>
      </c>
      <c r="F376" s="16">
        <f>IF(AND(C376&lt;&gt;0,SUM(C$1:$D376)=SUM(C$1:$D376)),ROW(),0)</f>
        <v>0</v>
      </c>
      <c r="G376" s="16">
        <f t="array" ref="G376">IF(ROW()-IFERROR(INDEX(F$2:F376,MATCH(2,1/(F$2:F376&lt;&gt;0))),0)&gt;22,22,ROW()-IFERROR(INDEX(F$2:F376,MATCH(2,1/(F$2:F376&lt;&gt;0))),0))</f>
        <v>22</v>
      </c>
    </row>
    <row r="377" spans="1:7" x14ac:dyDescent="0.35">
      <c r="A377" s="5">
        <v>42235</v>
      </c>
      <c r="B377">
        <v>0.56399999999999995</v>
      </c>
      <c r="C377" s="16">
        <f t="shared" si="10"/>
        <v>0</v>
      </c>
      <c r="D377" s="16">
        <f t="array" ref="D377">IFERROR(INDEX(C$2:C377,MATCH(2,1/(C$2:C377&lt;&gt;0))),0)</f>
        <v>2.5</v>
      </c>
      <c r="E377" s="21">
        <f t="shared" si="11"/>
        <v>0</v>
      </c>
      <c r="F377" s="16">
        <f>IF(AND(C377&lt;&gt;0,SUM(C$1:$D377)=SUM(C$1:$D377)),ROW(),0)</f>
        <v>0</v>
      </c>
      <c r="G377" s="16">
        <f t="array" ref="G377">IF(ROW()-IFERROR(INDEX(F$2:F377,MATCH(2,1/(F$2:F377&lt;&gt;0))),0)&gt;22,22,ROW()-IFERROR(INDEX(F$2:F377,MATCH(2,1/(F$2:F377&lt;&gt;0))),0))</f>
        <v>22</v>
      </c>
    </row>
    <row r="378" spans="1:7" x14ac:dyDescent="0.35">
      <c r="A378" s="5">
        <v>42236</v>
      </c>
      <c r="B378">
        <v>0.55100000000000005</v>
      </c>
      <c r="C378" s="16">
        <f t="shared" si="10"/>
        <v>0</v>
      </c>
      <c r="D378" s="16">
        <f t="array" ref="D378">IFERROR(INDEX(C$2:C378,MATCH(2,1/(C$2:C378&lt;&gt;0))),0)</f>
        <v>2.5</v>
      </c>
      <c r="E378" s="21">
        <f t="shared" si="11"/>
        <v>0</v>
      </c>
      <c r="F378" s="16">
        <f>IF(AND(C378&lt;&gt;0,SUM(C$1:$D378)=SUM(C$1:$D378)),ROW(),0)</f>
        <v>0</v>
      </c>
      <c r="G378" s="16">
        <f t="array" ref="G378">IF(ROW()-IFERROR(INDEX(F$2:F378,MATCH(2,1/(F$2:F378&lt;&gt;0))),0)&gt;22,22,ROW()-IFERROR(INDEX(F$2:F378,MATCH(2,1/(F$2:F378&lt;&gt;0))),0))</f>
        <v>22</v>
      </c>
    </row>
    <row r="379" spans="1:7" x14ac:dyDescent="0.35">
      <c r="A379" s="5">
        <v>42237</v>
      </c>
      <c r="B379">
        <v>0.41499999999999998</v>
      </c>
      <c r="C379" s="16">
        <f t="shared" si="10"/>
        <v>0</v>
      </c>
      <c r="D379" s="16">
        <f t="array" ref="D379">IFERROR(INDEX(C$2:C379,MATCH(2,1/(C$2:C379&lt;&gt;0))),0)</f>
        <v>2.5</v>
      </c>
      <c r="E379" s="21">
        <f t="shared" si="11"/>
        <v>0</v>
      </c>
      <c r="F379" s="16">
        <f>IF(AND(C379&lt;&gt;0,SUM(C$1:$D379)=SUM(C$1:$D379)),ROW(),0)</f>
        <v>0</v>
      </c>
      <c r="G379" s="16">
        <f t="array" ref="G379">IF(ROW()-IFERROR(INDEX(F$2:F379,MATCH(2,1/(F$2:F379&lt;&gt;0))),0)&gt;22,22,ROW()-IFERROR(INDEX(F$2:F379,MATCH(2,1/(F$2:F379&lt;&gt;0))),0))</f>
        <v>22</v>
      </c>
    </row>
    <row r="380" spans="1:7" x14ac:dyDescent="0.35">
      <c r="A380" s="5">
        <v>42240</v>
      </c>
      <c r="B380">
        <v>0.375</v>
      </c>
      <c r="C380" s="16">
        <f t="shared" si="10"/>
        <v>0</v>
      </c>
      <c r="D380" s="16">
        <f t="array" ref="D380">IFERROR(INDEX(C$2:C380,MATCH(2,1/(C$2:C380&lt;&gt;0))),0)</f>
        <v>2.5</v>
      </c>
      <c r="E380" s="21">
        <f t="shared" si="11"/>
        <v>0</v>
      </c>
      <c r="F380" s="16">
        <f>IF(AND(C380&lt;&gt;0,SUM(C$1:$D380)=SUM(C$1:$D380)),ROW(),0)</f>
        <v>0</v>
      </c>
      <c r="G380" s="16">
        <f t="array" ref="G380">IF(ROW()-IFERROR(INDEX(F$2:F380,MATCH(2,1/(F$2:F380&lt;&gt;0))),0)&gt;22,22,ROW()-IFERROR(INDEX(F$2:F380,MATCH(2,1/(F$2:F380&lt;&gt;0))),0))</f>
        <v>22</v>
      </c>
    </row>
    <row r="381" spans="1:7" x14ac:dyDescent="0.35">
      <c r="A381" s="5">
        <v>42241</v>
      </c>
      <c r="B381">
        <v>0.36099999999999999</v>
      </c>
      <c r="C381" s="16">
        <f t="shared" si="10"/>
        <v>0</v>
      </c>
      <c r="D381" s="16">
        <f t="array" ref="D381">IFERROR(INDEX(C$2:C381,MATCH(2,1/(C$2:C381&lt;&gt;0))),0)</f>
        <v>2.5</v>
      </c>
      <c r="E381" s="21">
        <f t="shared" si="11"/>
        <v>0</v>
      </c>
      <c r="F381" s="16">
        <f>IF(AND(C381&lt;&gt;0,SUM(C$1:$D381)=SUM(C$1:$D381)),ROW(),0)</f>
        <v>0</v>
      </c>
      <c r="G381" s="16">
        <f t="array" ref="G381">IF(ROW()-IFERROR(INDEX(F$2:F381,MATCH(2,1/(F$2:F381&lt;&gt;0))),0)&gt;22,22,ROW()-IFERROR(INDEX(F$2:F381,MATCH(2,1/(F$2:F381&lt;&gt;0))),0))</f>
        <v>22</v>
      </c>
    </row>
    <row r="382" spans="1:7" x14ac:dyDescent="0.35">
      <c r="A382" s="5">
        <v>42242</v>
      </c>
      <c r="B382">
        <v>0.35699999999999998</v>
      </c>
      <c r="C382" s="16">
        <f t="shared" si="10"/>
        <v>0</v>
      </c>
      <c r="D382" s="16">
        <f t="array" ref="D382">IFERROR(INDEX(C$2:C382,MATCH(2,1/(C$2:C382&lt;&gt;0))),0)</f>
        <v>2.5</v>
      </c>
      <c r="E382" s="21">
        <f t="shared" si="11"/>
        <v>0</v>
      </c>
      <c r="F382" s="16">
        <f>IF(AND(C382&lt;&gt;0,SUM(C$1:$D382)=SUM(C$1:$D382)),ROW(),0)</f>
        <v>0</v>
      </c>
      <c r="G382" s="16">
        <f t="array" ref="G382">IF(ROW()-IFERROR(INDEX(F$2:F382,MATCH(2,1/(F$2:F382&lt;&gt;0))),0)&gt;22,22,ROW()-IFERROR(INDEX(F$2:F382,MATCH(2,1/(F$2:F382&lt;&gt;0))),0))</f>
        <v>22</v>
      </c>
    </row>
    <row r="383" spans="1:7" x14ac:dyDescent="0.35">
      <c r="A383" s="5">
        <v>42243</v>
      </c>
      <c r="B383">
        <v>0.38800000000000001</v>
      </c>
      <c r="C383" s="16">
        <f t="shared" si="10"/>
        <v>0</v>
      </c>
      <c r="D383" s="16">
        <f t="array" ref="D383">IFERROR(INDEX(C$2:C383,MATCH(2,1/(C$2:C383&lt;&gt;0))),0)</f>
        <v>2.5</v>
      </c>
      <c r="E383" s="21">
        <f t="shared" si="11"/>
        <v>0</v>
      </c>
      <c r="F383" s="16">
        <f>IF(AND(C383&lt;&gt;0,SUM(C$1:$D383)=SUM(C$1:$D383)),ROW(),0)</f>
        <v>0</v>
      </c>
      <c r="G383" s="16">
        <f t="array" ref="G383">IF(ROW()-IFERROR(INDEX(F$2:F383,MATCH(2,1/(F$2:F383&lt;&gt;0))),0)&gt;22,22,ROW()-IFERROR(INDEX(F$2:F383,MATCH(2,1/(F$2:F383&lt;&gt;0))),0))</f>
        <v>22</v>
      </c>
    </row>
    <row r="384" spans="1:7" x14ac:dyDescent="0.35">
      <c r="A384" s="5">
        <v>42244</v>
      </c>
      <c r="B384">
        <v>0.51900000000000002</v>
      </c>
      <c r="C384" s="16">
        <f t="shared" si="10"/>
        <v>0</v>
      </c>
      <c r="D384" s="16">
        <f t="array" ref="D384">IFERROR(INDEX(C$2:C384,MATCH(2,1/(C$2:C384&lt;&gt;0))),0)</f>
        <v>2.5</v>
      </c>
      <c r="E384" s="21">
        <f t="shared" si="11"/>
        <v>0</v>
      </c>
      <c r="F384" s="16">
        <f>IF(AND(C384&lt;&gt;0,SUM(C$1:$D384)=SUM(C$1:$D384)),ROW(),0)</f>
        <v>0</v>
      </c>
      <c r="G384" s="16">
        <f t="array" ref="G384">IF(ROW()-IFERROR(INDEX(F$2:F384,MATCH(2,1/(F$2:F384&lt;&gt;0))),0)&gt;22,22,ROW()-IFERROR(INDEX(F$2:F384,MATCH(2,1/(F$2:F384&lt;&gt;0))),0))</f>
        <v>22</v>
      </c>
    </row>
    <row r="385" spans="1:7" x14ac:dyDescent="0.35">
      <c r="A385" s="5">
        <v>42247</v>
      </c>
      <c r="B385">
        <v>0.40300000000000002</v>
      </c>
      <c r="C385" s="16">
        <f t="shared" si="10"/>
        <v>0</v>
      </c>
      <c r="D385" s="16">
        <f t="array" ref="D385">IFERROR(INDEX(C$2:C385,MATCH(2,1/(C$2:C385&lt;&gt;0))),0)</f>
        <v>2.5</v>
      </c>
      <c r="E385" s="21">
        <f t="shared" si="11"/>
        <v>0</v>
      </c>
      <c r="F385" s="16">
        <f>IF(AND(C385&lt;&gt;0,SUM(C$1:$D385)=SUM(C$1:$D385)),ROW(),0)</f>
        <v>0</v>
      </c>
      <c r="G385" s="16">
        <f t="array" ref="G385">IF(ROW()-IFERROR(INDEX(F$2:F385,MATCH(2,1/(F$2:F385&lt;&gt;0))),0)&gt;22,22,ROW()-IFERROR(INDEX(F$2:F385,MATCH(2,1/(F$2:F385&lt;&gt;0))),0))</f>
        <v>22</v>
      </c>
    </row>
    <row r="386" spans="1:7" x14ac:dyDescent="0.35">
      <c r="A386" s="5">
        <v>42248</v>
      </c>
      <c r="B386">
        <v>0.28299999999999997</v>
      </c>
      <c r="C386" s="16">
        <f t="shared" si="10"/>
        <v>2.5</v>
      </c>
      <c r="D386" s="16">
        <f t="array" ref="D386">IFERROR(INDEX(C$2:C386,MATCH(2,1/(C$2:C386&lt;&gt;0))),0)</f>
        <v>2.5</v>
      </c>
      <c r="E386" s="21">
        <f t="shared" si="11"/>
        <v>2.5</v>
      </c>
      <c r="F386" s="16">
        <f>IF(AND(C386&lt;&gt;0,SUM(C$1:$D386)=SUM(C$1:$D386)),ROW(),0)</f>
        <v>386</v>
      </c>
      <c r="G386" s="16">
        <f t="array" ref="G386">IF(ROW()-IFERROR(INDEX(F$2:F386,MATCH(2,1/(F$2:F386&lt;&gt;0))),0)&gt;22,22,ROW()-IFERROR(INDEX(F$2:F386,MATCH(2,1/(F$2:F386&lt;&gt;0))),0))</f>
        <v>0</v>
      </c>
    </row>
    <row r="387" spans="1:7" x14ac:dyDescent="0.35">
      <c r="A387" s="5">
        <v>42249</v>
      </c>
      <c r="B387">
        <v>0.20100000000000001</v>
      </c>
      <c r="C387" s="16">
        <f t="shared" ref="C387:C450" si="12">IF(B387&gt;0.98,-5,IF(B387&gt;0.9,-2.5,IF(B387&gt;0.3,0,IF(B387&gt;0.15,2.5,5))))</f>
        <v>2.5</v>
      </c>
      <c r="D387" s="16">
        <f t="array" ref="D387">IFERROR(INDEX(C$2:C387,MATCH(2,1/(C$2:C387&lt;&gt;0))),0)</f>
        <v>2.5</v>
      </c>
      <c r="E387" s="21">
        <f t="shared" ref="E387:E450" si="13">IF(D387=0,0,IF(D387&lt;0,-1*(ABS(D387)-G387*ABS(D387)/22),D387-G387*D387/22))</f>
        <v>2.5</v>
      </c>
      <c r="F387" s="16">
        <f>IF(AND(C387&lt;&gt;0,SUM(C$1:$D387)=SUM(C$1:$D387)),ROW(),0)</f>
        <v>387</v>
      </c>
      <c r="G387" s="16">
        <f t="array" ref="G387">IF(ROW()-IFERROR(INDEX(F$2:F387,MATCH(2,1/(F$2:F387&lt;&gt;0))),0)&gt;22,22,ROW()-IFERROR(INDEX(F$2:F387,MATCH(2,1/(F$2:F387&lt;&gt;0))),0))</f>
        <v>0</v>
      </c>
    </row>
    <row r="388" spans="1:7" x14ac:dyDescent="0.35">
      <c r="A388" s="5">
        <v>42254</v>
      </c>
      <c r="B388">
        <v>0.65100000000000002</v>
      </c>
      <c r="C388" s="16">
        <f t="shared" si="12"/>
        <v>0</v>
      </c>
      <c r="D388" s="16">
        <f t="array" ref="D388">IFERROR(INDEX(C$2:C388,MATCH(2,1/(C$2:C388&lt;&gt;0))),0)</f>
        <v>2.5</v>
      </c>
      <c r="E388" s="21">
        <f t="shared" si="13"/>
        <v>2.3863636363636362</v>
      </c>
      <c r="F388" s="16">
        <f>IF(AND(C388&lt;&gt;0,SUM(C$1:$D388)=SUM(C$1:$D388)),ROW(),0)</f>
        <v>0</v>
      </c>
      <c r="G388" s="16">
        <f t="array" ref="G388">IF(ROW()-IFERROR(INDEX(F$2:F388,MATCH(2,1/(F$2:F388&lt;&gt;0))),0)&gt;22,22,ROW()-IFERROR(INDEX(F$2:F388,MATCH(2,1/(F$2:F388&lt;&gt;0))),0))</f>
        <v>1</v>
      </c>
    </row>
    <row r="389" spans="1:7" x14ac:dyDescent="0.35">
      <c r="A389" s="5">
        <v>42255</v>
      </c>
      <c r="B389">
        <v>0.52700000000000002</v>
      </c>
      <c r="C389" s="16">
        <f t="shared" si="12"/>
        <v>0</v>
      </c>
      <c r="D389" s="16">
        <f t="array" ref="D389">IFERROR(INDEX(C$2:C389,MATCH(2,1/(C$2:C389&lt;&gt;0))),0)</f>
        <v>2.5</v>
      </c>
      <c r="E389" s="21">
        <f t="shared" si="13"/>
        <v>2.2727272727272729</v>
      </c>
      <c r="F389" s="16">
        <f>IF(AND(C389&lt;&gt;0,SUM(C$1:$D389)=SUM(C$1:$D389)),ROW(),0)</f>
        <v>0</v>
      </c>
      <c r="G389" s="16">
        <f t="array" ref="G389">IF(ROW()-IFERROR(INDEX(F$2:F389,MATCH(2,1/(F$2:F389&lt;&gt;0))),0)&gt;22,22,ROW()-IFERROR(INDEX(F$2:F389,MATCH(2,1/(F$2:F389&lt;&gt;0))),0))</f>
        <v>2</v>
      </c>
    </row>
    <row r="390" spans="1:7" x14ac:dyDescent="0.35">
      <c r="A390" s="5">
        <v>42256</v>
      </c>
      <c r="B390">
        <v>0.59599999999999997</v>
      </c>
      <c r="C390" s="16">
        <f t="shared" si="12"/>
        <v>0</v>
      </c>
      <c r="D390" s="16">
        <f t="array" ref="D390">IFERROR(INDEX(C$2:C390,MATCH(2,1/(C$2:C390&lt;&gt;0))),0)</f>
        <v>2.5</v>
      </c>
      <c r="E390" s="21">
        <f t="shared" si="13"/>
        <v>2.1590909090909092</v>
      </c>
      <c r="F390" s="16">
        <f>IF(AND(C390&lt;&gt;0,SUM(C$1:$D390)=SUM(C$1:$D390)),ROW(),0)</f>
        <v>0</v>
      </c>
      <c r="G390" s="16">
        <f t="array" ref="G390">IF(ROW()-IFERROR(INDEX(F$2:F390,MATCH(2,1/(F$2:F390&lt;&gt;0))),0)&gt;22,22,ROW()-IFERROR(INDEX(F$2:F390,MATCH(2,1/(F$2:F390&lt;&gt;0))),0))</f>
        <v>3</v>
      </c>
    </row>
    <row r="391" spans="1:7" x14ac:dyDescent="0.35">
      <c r="A391" s="5">
        <v>42257</v>
      </c>
      <c r="B391">
        <v>0.48</v>
      </c>
      <c r="C391" s="16">
        <f t="shared" si="12"/>
        <v>0</v>
      </c>
      <c r="D391" s="16">
        <f t="array" ref="D391">IFERROR(INDEX(C$2:C391,MATCH(2,1/(C$2:C391&lt;&gt;0))),0)</f>
        <v>2.5</v>
      </c>
      <c r="E391" s="21">
        <f t="shared" si="13"/>
        <v>2.0454545454545454</v>
      </c>
      <c r="F391" s="16">
        <f>IF(AND(C391&lt;&gt;0,SUM(C$1:$D391)=SUM(C$1:$D391)),ROW(),0)</f>
        <v>0</v>
      </c>
      <c r="G391" s="16">
        <f t="array" ref="G391">IF(ROW()-IFERROR(INDEX(F$2:F391,MATCH(2,1/(F$2:F391&lt;&gt;0))),0)&gt;22,22,ROW()-IFERROR(INDEX(F$2:F391,MATCH(2,1/(F$2:F391&lt;&gt;0))),0))</f>
        <v>4</v>
      </c>
    </row>
    <row r="392" spans="1:7" x14ac:dyDescent="0.35">
      <c r="A392" s="5">
        <v>42258</v>
      </c>
      <c r="B392">
        <v>0.52</v>
      </c>
      <c r="C392" s="16">
        <f t="shared" si="12"/>
        <v>0</v>
      </c>
      <c r="D392" s="16">
        <f t="array" ref="D392">IFERROR(INDEX(C$2:C392,MATCH(2,1/(C$2:C392&lt;&gt;0))),0)</f>
        <v>2.5</v>
      </c>
      <c r="E392" s="21">
        <f t="shared" si="13"/>
        <v>1.9318181818181817</v>
      </c>
      <c r="F392" s="16">
        <f>IF(AND(C392&lt;&gt;0,SUM(C$1:$D392)=SUM(C$1:$D392)),ROW(),0)</f>
        <v>0</v>
      </c>
      <c r="G392" s="16">
        <f t="array" ref="G392">IF(ROW()-IFERROR(INDEX(F$2:F392,MATCH(2,1/(F$2:F392&lt;&gt;0))),0)&gt;22,22,ROW()-IFERROR(INDEX(F$2:F392,MATCH(2,1/(F$2:F392&lt;&gt;0))),0))</f>
        <v>5</v>
      </c>
    </row>
    <row r="393" spans="1:7" x14ac:dyDescent="0.35">
      <c r="A393" s="5">
        <v>42261</v>
      </c>
      <c r="B393">
        <v>0.34899999999999998</v>
      </c>
      <c r="C393" s="16">
        <f t="shared" si="12"/>
        <v>0</v>
      </c>
      <c r="D393" s="16">
        <f t="array" ref="D393">IFERROR(INDEX(C$2:C393,MATCH(2,1/(C$2:C393&lt;&gt;0))),0)</f>
        <v>2.5</v>
      </c>
      <c r="E393" s="21">
        <f t="shared" si="13"/>
        <v>1.8181818181818183</v>
      </c>
      <c r="F393" s="16">
        <f>IF(AND(C393&lt;&gt;0,SUM(C$1:$D393)=SUM(C$1:$D393)),ROW(),0)</f>
        <v>0</v>
      </c>
      <c r="G393" s="16">
        <f t="array" ref="G393">IF(ROW()-IFERROR(INDEX(F$2:F393,MATCH(2,1/(F$2:F393&lt;&gt;0))),0)&gt;22,22,ROW()-IFERROR(INDEX(F$2:F393,MATCH(2,1/(F$2:F393&lt;&gt;0))),0))</f>
        <v>6</v>
      </c>
    </row>
    <row r="394" spans="1:7" x14ac:dyDescent="0.35">
      <c r="A394" s="5">
        <v>42262</v>
      </c>
      <c r="B394">
        <v>0.377</v>
      </c>
      <c r="C394" s="16">
        <f t="shared" si="12"/>
        <v>0</v>
      </c>
      <c r="D394" s="16">
        <f t="array" ref="D394">IFERROR(INDEX(C$2:C394,MATCH(2,1/(C$2:C394&lt;&gt;0))),0)</f>
        <v>2.5</v>
      </c>
      <c r="E394" s="21">
        <f t="shared" si="13"/>
        <v>1.7045454545454546</v>
      </c>
      <c r="F394" s="16">
        <f>IF(AND(C394&lt;&gt;0,SUM(C$1:$D394)=SUM(C$1:$D394)),ROW(),0)</f>
        <v>0</v>
      </c>
      <c r="G394" s="16">
        <f t="array" ref="G394">IF(ROW()-IFERROR(INDEX(F$2:F394,MATCH(2,1/(F$2:F394&lt;&gt;0))),0)&gt;22,22,ROW()-IFERROR(INDEX(F$2:F394,MATCH(2,1/(F$2:F394&lt;&gt;0))),0))</f>
        <v>7</v>
      </c>
    </row>
    <row r="395" spans="1:7" x14ac:dyDescent="0.35">
      <c r="A395" s="5">
        <v>42263</v>
      </c>
      <c r="B395">
        <v>0.54700000000000004</v>
      </c>
      <c r="C395" s="16">
        <f t="shared" si="12"/>
        <v>0</v>
      </c>
      <c r="D395" s="16">
        <f t="array" ref="D395">IFERROR(INDEX(C$2:C395,MATCH(2,1/(C$2:C395&lt;&gt;0))),0)</f>
        <v>2.5</v>
      </c>
      <c r="E395" s="21">
        <f t="shared" si="13"/>
        <v>1.5909090909090908</v>
      </c>
      <c r="F395" s="16">
        <f>IF(AND(C395&lt;&gt;0,SUM(C$1:$D395)=SUM(C$1:$D395)),ROW(),0)</f>
        <v>0</v>
      </c>
      <c r="G395" s="16">
        <f t="array" ref="G395">IF(ROW()-IFERROR(INDEX(F$2:F395,MATCH(2,1/(F$2:F395&lt;&gt;0))),0)&gt;22,22,ROW()-IFERROR(INDEX(F$2:F395,MATCH(2,1/(F$2:F395&lt;&gt;0))),0))</f>
        <v>8</v>
      </c>
    </row>
    <row r="396" spans="1:7" x14ac:dyDescent="0.35">
      <c r="A396" s="5">
        <v>42264</v>
      </c>
      <c r="B396">
        <v>0.55400000000000005</v>
      </c>
      <c r="C396" s="16">
        <f t="shared" si="12"/>
        <v>0</v>
      </c>
      <c r="D396" s="16">
        <f t="array" ref="D396">IFERROR(INDEX(C$2:C396,MATCH(2,1/(C$2:C396&lt;&gt;0))),0)</f>
        <v>2.5</v>
      </c>
      <c r="E396" s="21">
        <f t="shared" si="13"/>
        <v>1.4772727272727273</v>
      </c>
      <c r="F396" s="16">
        <f>IF(AND(C396&lt;&gt;0,SUM(C$1:$D396)=SUM(C$1:$D396)),ROW(),0)</f>
        <v>0</v>
      </c>
      <c r="G396" s="16">
        <f t="array" ref="G396">IF(ROW()-IFERROR(INDEX(F$2:F396,MATCH(2,1/(F$2:F396&lt;&gt;0))),0)&gt;22,22,ROW()-IFERROR(INDEX(F$2:F396,MATCH(2,1/(F$2:F396&lt;&gt;0))),0))</f>
        <v>9</v>
      </c>
    </row>
    <row r="397" spans="1:7" x14ac:dyDescent="0.35">
      <c r="A397" s="5">
        <v>42265</v>
      </c>
      <c r="B397">
        <v>0.51</v>
      </c>
      <c r="C397" s="16">
        <f t="shared" si="12"/>
        <v>0</v>
      </c>
      <c r="D397" s="16">
        <f t="array" ref="D397">IFERROR(INDEX(C$2:C397,MATCH(2,1/(C$2:C397&lt;&gt;0))),0)</f>
        <v>2.5</v>
      </c>
      <c r="E397" s="21">
        <f t="shared" si="13"/>
        <v>1.3636363636363635</v>
      </c>
      <c r="F397" s="16">
        <f>IF(AND(C397&lt;&gt;0,SUM(C$1:$D397)=SUM(C$1:$D397)),ROW(),0)</f>
        <v>0</v>
      </c>
      <c r="G397" s="16">
        <f t="array" ref="G397">IF(ROW()-IFERROR(INDEX(F$2:F397,MATCH(2,1/(F$2:F397&lt;&gt;0))),0)&gt;22,22,ROW()-IFERROR(INDEX(F$2:F397,MATCH(2,1/(F$2:F397&lt;&gt;0))),0))</f>
        <v>10</v>
      </c>
    </row>
    <row r="398" spans="1:7" x14ac:dyDescent="0.35">
      <c r="A398" s="5">
        <v>42268</v>
      </c>
      <c r="B398">
        <v>0.50700000000000001</v>
      </c>
      <c r="C398" s="16">
        <f t="shared" si="12"/>
        <v>0</v>
      </c>
      <c r="D398" s="16">
        <f t="array" ref="D398">IFERROR(INDEX(C$2:C398,MATCH(2,1/(C$2:C398&lt;&gt;0))),0)</f>
        <v>2.5</v>
      </c>
      <c r="E398" s="21">
        <f t="shared" si="13"/>
        <v>1.25</v>
      </c>
      <c r="F398" s="16">
        <f>IF(AND(C398&lt;&gt;0,SUM(C$1:$D398)=SUM(C$1:$D398)),ROW(),0)</f>
        <v>0</v>
      </c>
      <c r="G398" s="16">
        <f t="array" ref="G398">IF(ROW()-IFERROR(INDEX(F$2:F398,MATCH(2,1/(F$2:F398&lt;&gt;0))),0)&gt;22,22,ROW()-IFERROR(INDEX(F$2:F398,MATCH(2,1/(F$2:F398&lt;&gt;0))),0))</f>
        <v>11</v>
      </c>
    </row>
    <row r="399" spans="1:7" x14ac:dyDescent="0.35">
      <c r="A399" s="5">
        <v>42269</v>
      </c>
      <c r="B399">
        <v>0.51400000000000001</v>
      </c>
      <c r="C399" s="16">
        <f t="shared" si="12"/>
        <v>0</v>
      </c>
      <c r="D399" s="16">
        <f t="array" ref="D399">IFERROR(INDEX(C$2:C399,MATCH(2,1/(C$2:C399&lt;&gt;0))),0)</f>
        <v>2.5</v>
      </c>
      <c r="E399" s="21">
        <f t="shared" si="13"/>
        <v>1.1363636363636365</v>
      </c>
      <c r="F399" s="16">
        <f>IF(AND(C399&lt;&gt;0,SUM(C$1:$D399)=SUM(C$1:$D399)),ROW(),0)</f>
        <v>0</v>
      </c>
      <c r="G399" s="16">
        <f t="array" ref="G399">IF(ROW()-IFERROR(INDEX(F$2:F399,MATCH(2,1/(F$2:F399&lt;&gt;0))),0)&gt;22,22,ROW()-IFERROR(INDEX(F$2:F399,MATCH(2,1/(F$2:F399&lt;&gt;0))),0))</f>
        <v>12</v>
      </c>
    </row>
    <row r="400" spans="1:7" x14ac:dyDescent="0.35">
      <c r="A400" s="5">
        <v>42270</v>
      </c>
      <c r="B400">
        <v>0.45500000000000002</v>
      </c>
      <c r="C400" s="16">
        <f t="shared" si="12"/>
        <v>0</v>
      </c>
      <c r="D400" s="16">
        <f t="array" ref="D400">IFERROR(INDEX(C$2:C400,MATCH(2,1/(C$2:C400&lt;&gt;0))),0)</f>
        <v>2.5</v>
      </c>
      <c r="E400" s="21">
        <f t="shared" si="13"/>
        <v>1.0227272727272727</v>
      </c>
      <c r="F400" s="16">
        <f>IF(AND(C400&lt;&gt;0,SUM(C$1:$D400)=SUM(C$1:$D400)),ROW(),0)</f>
        <v>0</v>
      </c>
      <c r="G400" s="16">
        <f t="array" ref="G400">IF(ROW()-IFERROR(INDEX(F$2:F400,MATCH(2,1/(F$2:F400&lt;&gt;0))),0)&gt;22,22,ROW()-IFERROR(INDEX(F$2:F400,MATCH(2,1/(F$2:F400&lt;&gt;0))),0))</f>
        <v>13</v>
      </c>
    </row>
    <row r="401" spans="1:7" x14ac:dyDescent="0.35">
      <c r="A401" s="5">
        <v>42271</v>
      </c>
      <c r="B401">
        <v>0.44500000000000001</v>
      </c>
      <c r="C401" s="16">
        <f t="shared" si="12"/>
        <v>0</v>
      </c>
      <c r="D401" s="16">
        <f t="array" ref="D401">IFERROR(INDEX(C$2:C401,MATCH(2,1/(C$2:C401&lt;&gt;0))),0)</f>
        <v>2.5</v>
      </c>
      <c r="E401" s="21">
        <f t="shared" si="13"/>
        <v>0.90909090909090917</v>
      </c>
      <c r="F401" s="16">
        <f>IF(AND(C401&lt;&gt;0,SUM(C$1:$D401)=SUM(C$1:$D401)),ROW(),0)</f>
        <v>0</v>
      </c>
      <c r="G401" s="16">
        <f t="array" ref="G401">IF(ROW()-IFERROR(INDEX(F$2:F401,MATCH(2,1/(F$2:F401&lt;&gt;0))),0)&gt;22,22,ROW()-IFERROR(INDEX(F$2:F401,MATCH(2,1/(F$2:F401&lt;&gt;0))),0))</f>
        <v>14</v>
      </c>
    </row>
    <row r="402" spans="1:7" x14ac:dyDescent="0.35">
      <c r="A402" s="5">
        <v>42272</v>
      </c>
      <c r="B402">
        <v>0.36899999999999999</v>
      </c>
      <c r="C402" s="16">
        <f t="shared" si="12"/>
        <v>0</v>
      </c>
      <c r="D402" s="16">
        <f t="array" ref="D402">IFERROR(INDEX(C$2:C402,MATCH(2,1/(C$2:C402&lt;&gt;0))),0)</f>
        <v>2.5</v>
      </c>
      <c r="E402" s="21">
        <f t="shared" si="13"/>
        <v>0.79545454545454541</v>
      </c>
      <c r="F402" s="16">
        <f>IF(AND(C402&lt;&gt;0,SUM(C$1:$D402)=SUM(C$1:$D402)),ROW(),0)</f>
        <v>0</v>
      </c>
      <c r="G402" s="16">
        <f t="array" ref="G402">IF(ROW()-IFERROR(INDEX(F$2:F402,MATCH(2,1/(F$2:F402&lt;&gt;0))),0)&gt;22,22,ROW()-IFERROR(INDEX(F$2:F402,MATCH(2,1/(F$2:F402&lt;&gt;0))),0))</f>
        <v>15</v>
      </c>
    </row>
    <row r="403" spans="1:7" x14ac:dyDescent="0.35">
      <c r="A403" s="5">
        <v>42275</v>
      </c>
      <c r="B403">
        <v>0.495</v>
      </c>
      <c r="C403" s="16">
        <f t="shared" si="12"/>
        <v>0</v>
      </c>
      <c r="D403" s="16">
        <f t="array" ref="D403">IFERROR(INDEX(C$2:C403,MATCH(2,1/(C$2:C403&lt;&gt;0))),0)</f>
        <v>2.5</v>
      </c>
      <c r="E403" s="21">
        <f t="shared" si="13"/>
        <v>0.68181818181818188</v>
      </c>
      <c r="F403" s="16">
        <f>IF(AND(C403&lt;&gt;0,SUM(C$1:$D403)=SUM(C$1:$D403)),ROW(),0)</f>
        <v>0</v>
      </c>
      <c r="G403" s="16">
        <f t="array" ref="G403">IF(ROW()-IFERROR(INDEX(F$2:F403,MATCH(2,1/(F$2:F403&lt;&gt;0))),0)&gt;22,22,ROW()-IFERROR(INDEX(F$2:F403,MATCH(2,1/(F$2:F403&lt;&gt;0))),0))</f>
        <v>16</v>
      </c>
    </row>
    <row r="404" spans="1:7" x14ac:dyDescent="0.35">
      <c r="A404" s="5">
        <v>42276</v>
      </c>
      <c r="B404">
        <v>0.36</v>
      </c>
      <c r="C404" s="16">
        <f t="shared" si="12"/>
        <v>0</v>
      </c>
      <c r="D404" s="16">
        <f t="array" ref="D404">IFERROR(INDEX(C$2:C404,MATCH(2,1/(C$2:C404&lt;&gt;0))),0)</f>
        <v>2.5</v>
      </c>
      <c r="E404" s="21">
        <f t="shared" si="13"/>
        <v>0.56818181818181812</v>
      </c>
      <c r="F404" s="16">
        <f>IF(AND(C404&lt;&gt;0,SUM(C$1:$D404)=SUM(C$1:$D404)),ROW(),0)</f>
        <v>0</v>
      </c>
      <c r="G404" s="16">
        <f t="array" ref="G404">IF(ROW()-IFERROR(INDEX(F$2:F404,MATCH(2,1/(F$2:F404&lt;&gt;0))),0)&gt;22,22,ROW()-IFERROR(INDEX(F$2:F404,MATCH(2,1/(F$2:F404&lt;&gt;0))),0))</f>
        <v>17</v>
      </c>
    </row>
    <row r="405" spans="1:7" x14ac:dyDescent="0.35">
      <c r="A405" s="5">
        <v>42277</v>
      </c>
      <c r="B405">
        <v>0.32100000000000001</v>
      </c>
      <c r="C405" s="16">
        <f t="shared" si="12"/>
        <v>0</v>
      </c>
      <c r="D405" s="16">
        <f t="array" ref="D405">IFERROR(INDEX(C$2:C405,MATCH(2,1/(C$2:C405&lt;&gt;0))),0)</f>
        <v>2.5</v>
      </c>
      <c r="E405" s="21">
        <f t="shared" si="13"/>
        <v>0.45454545454545459</v>
      </c>
      <c r="F405" s="16">
        <f>IF(AND(C405&lt;&gt;0,SUM(C$1:$D405)=SUM(C$1:$D405)),ROW(),0)</f>
        <v>0</v>
      </c>
      <c r="G405" s="16">
        <f t="array" ref="G405">IF(ROW()-IFERROR(INDEX(F$2:F405,MATCH(2,1/(F$2:F405&lt;&gt;0))),0)&gt;22,22,ROW()-IFERROR(INDEX(F$2:F405,MATCH(2,1/(F$2:F405&lt;&gt;0))),0))</f>
        <v>18</v>
      </c>
    </row>
    <row r="406" spans="1:7" x14ac:dyDescent="0.35">
      <c r="A406" s="5">
        <v>42285</v>
      </c>
      <c r="B406">
        <v>0.66</v>
      </c>
      <c r="C406" s="16">
        <f t="shared" si="12"/>
        <v>0</v>
      </c>
      <c r="D406" s="16">
        <f t="array" ref="D406">IFERROR(INDEX(C$2:C406,MATCH(2,1/(C$2:C406&lt;&gt;0))),0)</f>
        <v>2.5</v>
      </c>
      <c r="E406" s="21">
        <f t="shared" si="13"/>
        <v>0.34090909090909083</v>
      </c>
      <c r="F406" s="16">
        <f>IF(AND(C406&lt;&gt;0,SUM(C$1:$D406)=SUM(C$1:$D406)),ROW(),0)</f>
        <v>0</v>
      </c>
      <c r="G406" s="16">
        <f t="array" ref="G406">IF(ROW()-IFERROR(INDEX(F$2:F406,MATCH(2,1/(F$2:F406&lt;&gt;0))),0)&gt;22,22,ROW()-IFERROR(INDEX(F$2:F406,MATCH(2,1/(F$2:F406&lt;&gt;0))),0))</f>
        <v>19</v>
      </c>
    </row>
    <row r="407" spans="1:7" x14ac:dyDescent="0.35">
      <c r="A407" s="5">
        <v>42286</v>
      </c>
      <c r="B407">
        <v>0.53400000000000003</v>
      </c>
      <c r="C407" s="16">
        <f t="shared" si="12"/>
        <v>0</v>
      </c>
      <c r="D407" s="16">
        <f t="array" ref="D407">IFERROR(INDEX(C$2:C407,MATCH(2,1/(C$2:C407&lt;&gt;0))),0)</f>
        <v>2.5</v>
      </c>
      <c r="E407" s="21">
        <f t="shared" si="13"/>
        <v>0.22727272727272707</v>
      </c>
      <c r="F407" s="16">
        <f>IF(AND(C407&lt;&gt;0,SUM(C$1:$D407)=SUM(C$1:$D407)),ROW(),0)</f>
        <v>0</v>
      </c>
      <c r="G407" s="16">
        <f t="array" ref="G407">IF(ROW()-IFERROR(INDEX(F$2:F407,MATCH(2,1/(F$2:F407&lt;&gt;0))),0)&gt;22,22,ROW()-IFERROR(INDEX(F$2:F407,MATCH(2,1/(F$2:F407&lt;&gt;0))),0))</f>
        <v>20</v>
      </c>
    </row>
    <row r="408" spans="1:7" x14ac:dyDescent="0.35">
      <c r="A408" s="5">
        <v>42289</v>
      </c>
      <c r="B408">
        <v>0.66700000000000004</v>
      </c>
      <c r="C408" s="16">
        <f t="shared" si="12"/>
        <v>0</v>
      </c>
      <c r="D408" s="16">
        <f t="array" ref="D408">IFERROR(INDEX(C$2:C408,MATCH(2,1/(C$2:C408&lt;&gt;0))),0)</f>
        <v>2.5</v>
      </c>
      <c r="E408" s="21">
        <f t="shared" si="13"/>
        <v>0.11363636363636376</v>
      </c>
      <c r="F408" s="16">
        <f>IF(AND(C408&lt;&gt;0,SUM(C$1:$D408)=SUM(C$1:$D408)),ROW(),0)</f>
        <v>0</v>
      </c>
      <c r="G408" s="16">
        <f t="array" ref="G408">IF(ROW()-IFERROR(INDEX(F$2:F408,MATCH(2,1/(F$2:F408&lt;&gt;0))),0)&gt;22,22,ROW()-IFERROR(INDEX(F$2:F408,MATCH(2,1/(F$2:F408&lt;&gt;0))),0))</f>
        <v>21</v>
      </c>
    </row>
    <row r="409" spans="1:7" x14ac:dyDescent="0.35">
      <c r="A409" s="5">
        <v>42290</v>
      </c>
      <c r="B409">
        <v>0.54</v>
      </c>
      <c r="C409" s="16">
        <f t="shared" si="12"/>
        <v>0</v>
      </c>
      <c r="D409" s="16">
        <f t="array" ref="D409">IFERROR(INDEX(C$2:C409,MATCH(2,1/(C$2:C409&lt;&gt;0))),0)</f>
        <v>2.5</v>
      </c>
      <c r="E409" s="21">
        <f t="shared" si="13"/>
        <v>0</v>
      </c>
      <c r="F409" s="16">
        <f>IF(AND(C409&lt;&gt;0,SUM(C$1:$D409)=SUM(C$1:$D409)),ROW(),0)</f>
        <v>0</v>
      </c>
      <c r="G409" s="16">
        <f t="array" ref="G409">IF(ROW()-IFERROR(INDEX(F$2:F409,MATCH(2,1/(F$2:F409&lt;&gt;0))),0)&gt;22,22,ROW()-IFERROR(INDEX(F$2:F409,MATCH(2,1/(F$2:F409&lt;&gt;0))),0))</f>
        <v>22</v>
      </c>
    </row>
    <row r="410" spans="1:7" x14ac:dyDescent="0.35">
      <c r="A410" s="5">
        <v>42291</v>
      </c>
      <c r="B410">
        <v>0.54400000000000004</v>
      </c>
      <c r="C410" s="16">
        <f t="shared" si="12"/>
        <v>0</v>
      </c>
      <c r="D410" s="16">
        <f t="array" ref="D410">IFERROR(INDEX(C$2:C410,MATCH(2,1/(C$2:C410&lt;&gt;0))),0)</f>
        <v>2.5</v>
      </c>
      <c r="E410" s="21">
        <f t="shared" si="13"/>
        <v>0</v>
      </c>
      <c r="F410" s="16">
        <f>IF(AND(C410&lt;&gt;0,SUM(C$1:$D410)=SUM(C$1:$D410)),ROW(),0)</f>
        <v>0</v>
      </c>
      <c r="G410" s="16">
        <f t="array" ref="G410">IF(ROW()-IFERROR(INDEX(F$2:F410,MATCH(2,1/(F$2:F410&lt;&gt;0))),0)&gt;22,22,ROW()-IFERROR(INDEX(F$2:F410,MATCH(2,1/(F$2:F410&lt;&gt;0))),0))</f>
        <v>22</v>
      </c>
    </row>
    <row r="411" spans="1:7" x14ac:dyDescent="0.35">
      <c r="A411" s="5">
        <v>42292</v>
      </c>
      <c r="B411">
        <v>0.65100000000000002</v>
      </c>
      <c r="C411" s="16">
        <f t="shared" si="12"/>
        <v>0</v>
      </c>
      <c r="D411" s="16">
        <f t="array" ref="D411">IFERROR(INDEX(C$2:C411,MATCH(2,1/(C$2:C411&lt;&gt;0))),0)</f>
        <v>2.5</v>
      </c>
      <c r="E411" s="21">
        <f t="shared" si="13"/>
        <v>0</v>
      </c>
      <c r="F411" s="16">
        <f>IF(AND(C411&lt;&gt;0,SUM(C$1:$D411)=SUM(C$1:$D411)),ROW(),0)</f>
        <v>0</v>
      </c>
      <c r="G411" s="16">
        <f t="array" ref="G411">IF(ROW()-IFERROR(INDEX(F$2:F411,MATCH(2,1/(F$2:F411&lt;&gt;0))),0)&gt;22,22,ROW()-IFERROR(INDEX(F$2:F411,MATCH(2,1/(F$2:F411&lt;&gt;0))),0))</f>
        <v>22</v>
      </c>
    </row>
    <row r="412" spans="1:7" x14ac:dyDescent="0.35">
      <c r="A412" s="5">
        <v>42293</v>
      </c>
      <c r="B412">
        <v>0.63600000000000001</v>
      </c>
      <c r="C412" s="16">
        <f t="shared" si="12"/>
        <v>0</v>
      </c>
      <c r="D412" s="16">
        <f t="array" ref="D412">IFERROR(INDEX(C$2:C412,MATCH(2,1/(C$2:C412&lt;&gt;0))),0)</f>
        <v>2.5</v>
      </c>
      <c r="E412" s="21">
        <f t="shared" si="13"/>
        <v>0</v>
      </c>
      <c r="F412" s="16">
        <f>IF(AND(C412&lt;&gt;0,SUM(C$1:$D412)=SUM(C$1:$D412)),ROW(),0)</f>
        <v>0</v>
      </c>
      <c r="G412" s="16">
        <f t="array" ref="G412">IF(ROW()-IFERROR(INDEX(F$2:F412,MATCH(2,1/(F$2:F412&lt;&gt;0))),0)&gt;22,22,ROW()-IFERROR(INDEX(F$2:F412,MATCH(2,1/(F$2:F412&lt;&gt;0))),0))</f>
        <v>22</v>
      </c>
    </row>
    <row r="413" spans="1:7" x14ac:dyDescent="0.35">
      <c r="A413" s="5">
        <v>42296</v>
      </c>
      <c r="B413">
        <v>0.65600000000000003</v>
      </c>
      <c r="C413" s="16">
        <f t="shared" si="12"/>
        <v>0</v>
      </c>
      <c r="D413" s="16">
        <f t="array" ref="D413">IFERROR(INDEX(C$2:C413,MATCH(2,1/(C$2:C413&lt;&gt;0))),0)</f>
        <v>2.5</v>
      </c>
      <c r="E413" s="21">
        <f t="shared" si="13"/>
        <v>0</v>
      </c>
      <c r="F413" s="16">
        <f>IF(AND(C413&lt;&gt;0,SUM(C$1:$D413)=SUM(C$1:$D413)),ROW(),0)</f>
        <v>0</v>
      </c>
      <c r="G413" s="16">
        <f t="array" ref="G413">IF(ROW()-IFERROR(INDEX(F$2:F413,MATCH(2,1/(F$2:F413&lt;&gt;0))),0)&gt;22,22,ROW()-IFERROR(INDEX(F$2:F413,MATCH(2,1/(F$2:F413&lt;&gt;0))),0))</f>
        <v>22</v>
      </c>
    </row>
    <row r="414" spans="1:7" x14ac:dyDescent="0.35">
      <c r="A414" s="5">
        <v>42297</v>
      </c>
      <c r="B414">
        <v>0.64800000000000002</v>
      </c>
      <c r="C414" s="16">
        <f t="shared" si="12"/>
        <v>0</v>
      </c>
      <c r="D414" s="16">
        <f t="array" ref="D414">IFERROR(INDEX(C$2:C414,MATCH(2,1/(C$2:C414&lt;&gt;0))),0)</f>
        <v>2.5</v>
      </c>
      <c r="E414" s="21">
        <f t="shared" si="13"/>
        <v>0</v>
      </c>
      <c r="F414" s="16">
        <f>IF(AND(C414&lt;&gt;0,SUM(C$1:$D414)=SUM(C$1:$D414)),ROW(),0)</f>
        <v>0</v>
      </c>
      <c r="G414" s="16">
        <f t="array" ref="G414">IF(ROW()-IFERROR(INDEX(F$2:F414,MATCH(2,1/(F$2:F414&lt;&gt;0))),0)&gt;22,22,ROW()-IFERROR(INDEX(F$2:F414,MATCH(2,1/(F$2:F414&lt;&gt;0))),0))</f>
        <v>22</v>
      </c>
    </row>
    <row r="415" spans="1:7" x14ac:dyDescent="0.35">
      <c r="A415" s="5">
        <v>42298</v>
      </c>
      <c r="B415">
        <v>0.59899999999999998</v>
      </c>
      <c r="C415" s="16">
        <f t="shared" si="12"/>
        <v>0</v>
      </c>
      <c r="D415" s="16">
        <f t="array" ref="D415">IFERROR(INDEX(C$2:C415,MATCH(2,1/(C$2:C415&lt;&gt;0))),0)</f>
        <v>2.5</v>
      </c>
      <c r="E415" s="21">
        <f t="shared" si="13"/>
        <v>0</v>
      </c>
      <c r="F415" s="16">
        <f>IF(AND(C415&lt;&gt;0,SUM(C$1:$D415)=SUM(C$1:$D415)),ROW(),0)</f>
        <v>0</v>
      </c>
      <c r="G415" s="16">
        <f t="array" ref="G415">IF(ROW()-IFERROR(INDEX(F$2:F415,MATCH(2,1/(F$2:F415&lt;&gt;0))),0)&gt;22,22,ROW()-IFERROR(INDEX(F$2:F415,MATCH(2,1/(F$2:F415&lt;&gt;0))),0))</f>
        <v>22</v>
      </c>
    </row>
    <row r="416" spans="1:7" x14ac:dyDescent="0.35">
      <c r="A416" s="5">
        <v>42299</v>
      </c>
      <c r="B416">
        <v>0.66</v>
      </c>
      <c r="C416" s="16">
        <f t="shared" si="12"/>
        <v>0</v>
      </c>
      <c r="D416" s="16">
        <f t="array" ref="D416">IFERROR(INDEX(C$2:C416,MATCH(2,1/(C$2:C416&lt;&gt;0))),0)</f>
        <v>2.5</v>
      </c>
      <c r="E416" s="21">
        <f t="shared" si="13"/>
        <v>0</v>
      </c>
      <c r="F416" s="16">
        <f>IF(AND(C416&lt;&gt;0,SUM(C$1:$D416)=SUM(C$1:$D416)),ROW(),0)</f>
        <v>0</v>
      </c>
      <c r="G416" s="16">
        <f t="array" ref="G416">IF(ROW()-IFERROR(INDEX(F$2:F416,MATCH(2,1/(F$2:F416&lt;&gt;0))),0)&gt;22,22,ROW()-IFERROR(INDEX(F$2:F416,MATCH(2,1/(F$2:F416&lt;&gt;0))),0))</f>
        <v>22</v>
      </c>
    </row>
    <row r="417" spans="1:7" x14ac:dyDescent="0.35">
      <c r="A417" s="5">
        <v>42300</v>
      </c>
      <c r="B417">
        <v>0.64800000000000002</v>
      </c>
      <c r="C417" s="16">
        <f t="shared" si="12"/>
        <v>0</v>
      </c>
      <c r="D417" s="16">
        <f t="array" ref="D417">IFERROR(INDEX(C$2:C417,MATCH(2,1/(C$2:C417&lt;&gt;0))),0)</f>
        <v>2.5</v>
      </c>
      <c r="E417" s="21">
        <f t="shared" si="13"/>
        <v>0</v>
      </c>
      <c r="F417" s="16">
        <f>IF(AND(C417&lt;&gt;0,SUM(C$1:$D417)=SUM(C$1:$D417)),ROW(),0)</f>
        <v>0</v>
      </c>
      <c r="G417" s="16">
        <f t="array" ref="G417">IF(ROW()-IFERROR(INDEX(F$2:F417,MATCH(2,1/(F$2:F417&lt;&gt;0))),0)&gt;22,22,ROW()-IFERROR(INDEX(F$2:F417,MATCH(2,1/(F$2:F417&lt;&gt;0))),0))</f>
        <v>22</v>
      </c>
    </row>
    <row r="418" spans="1:7" x14ac:dyDescent="0.35">
      <c r="A418" s="5">
        <v>42303</v>
      </c>
      <c r="B418">
        <v>0.65800000000000003</v>
      </c>
      <c r="C418" s="16">
        <f t="shared" si="12"/>
        <v>0</v>
      </c>
      <c r="D418" s="16">
        <f t="array" ref="D418">IFERROR(INDEX(C$2:C418,MATCH(2,1/(C$2:C418&lt;&gt;0))),0)</f>
        <v>2.5</v>
      </c>
      <c r="E418" s="21">
        <f t="shared" si="13"/>
        <v>0</v>
      </c>
      <c r="F418" s="16">
        <f>IF(AND(C418&lt;&gt;0,SUM(C$1:$D418)=SUM(C$1:$D418)),ROW(),0)</f>
        <v>0</v>
      </c>
      <c r="G418" s="16">
        <f t="array" ref="G418">IF(ROW()-IFERROR(INDEX(F$2:F418,MATCH(2,1/(F$2:F418&lt;&gt;0))),0)&gt;22,22,ROW()-IFERROR(INDEX(F$2:F418,MATCH(2,1/(F$2:F418&lt;&gt;0))),0))</f>
        <v>22</v>
      </c>
    </row>
    <row r="419" spans="1:7" x14ac:dyDescent="0.35">
      <c r="A419" s="5">
        <v>42304</v>
      </c>
      <c r="B419">
        <v>0.628</v>
      </c>
      <c r="C419" s="16">
        <f t="shared" si="12"/>
        <v>0</v>
      </c>
      <c r="D419" s="16">
        <f t="array" ref="D419">IFERROR(INDEX(C$2:C419,MATCH(2,1/(C$2:C419&lt;&gt;0))),0)</f>
        <v>2.5</v>
      </c>
      <c r="E419" s="21">
        <f t="shared" si="13"/>
        <v>0</v>
      </c>
      <c r="F419" s="16">
        <f>IF(AND(C419&lt;&gt;0,SUM(C$1:$D419)=SUM(C$1:$D419)),ROW(),0)</f>
        <v>0</v>
      </c>
      <c r="G419" s="16">
        <f t="array" ref="G419">IF(ROW()-IFERROR(INDEX(F$2:F419,MATCH(2,1/(F$2:F419&lt;&gt;0))),0)&gt;22,22,ROW()-IFERROR(INDEX(F$2:F419,MATCH(2,1/(F$2:F419&lt;&gt;0))),0))</f>
        <v>22</v>
      </c>
    </row>
    <row r="420" spans="1:7" x14ac:dyDescent="0.35">
      <c r="A420" s="5">
        <v>42305</v>
      </c>
      <c r="B420">
        <v>0.55000000000000004</v>
      </c>
      <c r="C420" s="16">
        <f t="shared" si="12"/>
        <v>0</v>
      </c>
      <c r="D420" s="16">
        <f t="array" ref="D420">IFERROR(INDEX(C$2:C420,MATCH(2,1/(C$2:C420&lt;&gt;0))),0)</f>
        <v>2.5</v>
      </c>
      <c r="E420" s="21">
        <f t="shared" si="13"/>
        <v>0</v>
      </c>
      <c r="F420" s="16">
        <f>IF(AND(C420&lt;&gt;0,SUM(C$1:$D420)=SUM(C$1:$D420)),ROW(),0)</f>
        <v>0</v>
      </c>
      <c r="G420" s="16">
        <f t="array" ref="G420">IF(ROW()-IFERROR(INDEX(F$2:F420,MATCH(2,1/(F$2:F420&lt;&gt;0))),0)&gt;22,22,ROW()-IFERROR(INDEX(F$2:F420,MATCH(2,1/(F$2:F420&lt;&gt;0))),0))</f>
        <v>22</v>
      </c>
    </row>
    <row r="421" spans="1:7" x14ac:dyDescent="0.35">
      <c r="A421" s="5">
        <v>42306</v>
      </c>
      <c r="B421">
        <v>0.57999999999999996</v>
      </c>
      <c r="C421" s="16">
        <f t="shared" si="12"/>
        <v>0</v>
      </c>
      <c r="D421" s="16">
        <f t="array" ref="D421">IFERROR(INDEX(C$2:C421,MATCH(2,1/(C$2:C421&lt;&gt;0))),0)</f>
        <v>2.5</v>
      </c>
      <c r="E421" s="21">
        <f t="shared" si="13"/>
        <v>0</v>
      </c>
      <c r="F421" s="16">
        <f>IF(AND(C421&lt;&gt;0,SUM(C$1:$D421)=SUM(C$1:$D421)),ROW(),0)</f>
        <v>0</v>
      </c>
      <c r="G421" s="16">
        <f t="array" ref="G421">IF(ROW()-IFERROR(INDEX(F$2:F421,MATCH(2,1/(F$2:F421&lt;&gt;0))),0)&gt;22,22,ROW()-IFERROR(INDEX(F$2:F421,MATCH(2,1/(F$2:F421&lt;&gt;0))),0))</f>
        <v>22</v>
      </c>
    </row>
    <row r="422" spans="1:7" x14ac:dyDescent="0.35">
      <c r="A422" s="5">
        <v>42307</v>
      </c>
      <c r="B422">
        <v>0.60199999999999998</v>
      </c>
      <c r="C422" s="16">
        <f t="shared" si="12"/>
        <v>0</v>
      </c>
      <c r="D422" s="16">
        <f t="array" ref="D422">IFERROR(INDEX(C$2:C422,MATCH(2,1/(C$2:C422&lt;&gt;0))),0)</f>
        <v>2.5</v>
      </c>
      <c r="E422" s="21">
        <f t="shared" si="13"/>
        <v>0</v>
      </c>
      <c r="F422" s="16">
        <f>IF(AND(C422&lt;&gt;0,SUM(C$1:$D422)=SUM(C$1:$D422)),ROW(),0)</f>
        <v>0</v>
      </c>
      <c r="G422" s="16">
        <f t="array" ref="G422">IF(ROW()-IFERROR(INDEX(F$2:F422,MATCH(2,1/(F$2:F422&lt;&gt;0))),0)&gt;22,22,ROW()-IFERROR(INDEX(F$2:F422,MATCH(2,1/(F$2:F422&lt;&gt;0))),0))</f>
        <v>22</v>
      </c>
    </row>
    <row r="423" spans="1:7" x14ac:dyDescent="0.35">
      <c r="A423" s="5">
        <v>42310</v>
      </c>
      <c r="B423">
        <v>0.50600000000000001</v>
      </c>
      <c r="C423" s="16">
        <f t="shared" si="12"/>
        <v>0</v>
      </c>
      <c r="D423" s="16">
        <f t="array" ref="D423">IFERROR(INDEX(C$2:C423,MATCH(2,1/(C$2:C423&lt;&gt;0))),0)</f>
        <v>2.5</v>
      </c>
      <c r="E423" s="21">
        <f t="shared" si="13"/>
        <v>0</v>
      </c>
      <c r="F423" s="16">
        <f>IF(AND(C423&lt;&gt;0,SUM(C$1:$D423)=SUM(C$1:$D423)),ROW(),0)</f>
        <v>0</v>
      </c>
      <c r="G423" s="16">
        <f t="array" ref="G423">IF(ROW()-IFERROR(INDEX(F$2:F423,MATCH(2,1/(F$2:F423&lt;&gt;0))),0)&gt;22,22,ROW()-IFERROR(INDEX(F$2:F423,MATCH(2,1/(F$2:F423&lt;&gt;0))),0))</f>
        <v>22</v>
      </c>
    </row>
    <row r="424" spans="1:7" x14ac:dyDescent="0.35">
      <c r="A424" s="5">
        <v>42311</v>
      </c>
      <c r="B424">
        <v>0.48099999999999998</v>
      </c>
      <c r="C424" s="16">
        <f t="shared" si="12"/>
        <v>0</v>
      </c>
      <c r="D424" s="16">
        <f t="array" ref="D424">IFERROR(INDEX(C$2:C424,MATCH(2,1/(C$2:C424&lt;&gt;0))),0)</f>
        <v>2.5</v>
      </c>
      <c r="E424" s="21">
        <f t="shared" si="13"/>
        <v>0</v>
      </c>
      <c r="F424" s="16">
        <f>IF(AND(C424&lt;&gt;0,SUM(C$1:$D424)=SUM(C$1:$D424)),ROW(),0)</f>
        <v>0</v>
      </c>
      <c r="G424" s="16">
        <f t="array" ref="G424">IF(ROW()-IFERROR(INDEX(F$2:F424,MATCH(2,1/(F$2:F424&lt;&gt;0))),0)&gt;22,22,ROW()-IFERROR(INDEX(F$2:F424,MATCH(2,1/(F$2:F424&lt;&gt;0))),0))</f>
        <v>22</v>
      </c>
    </row>
    <row r="425" spans="1:7" x14ac:dyDescent="0.35">
      <c r="A425" s="5">
        <v>42312</v>
      </c>
      <c r="B425">
        <v>0.73099999999999998</v>
      </c>
      <c r="C425" s="16">
        <f t="shared" si="12"/>
        <v>0</v>
      </c>
      <c r="D425" s="16">
        <f t="array" ref="D425">IFERROR(INDEX(C$2:C425,MATCH(2,1/(C$2:C425&lt;&gt;0))),0)</f>
        <v>2.5</v>
      </c>
      <c r="E425" s="21">
        <f t="shared" si="13"/>
        <v>0</v>
      </c>
      <c r="F425" s="16">
        <f>IF(AND(C425&lt;&gt;0,SUM(C$1:$D425)=SUM(C$1:$D425)),ROW(),0)</f>
        <v>0</v>
      </c>
      <c r="G425" s="16">
        <f t="array" ref="G425">IF(ROW()-IFERROR(INDEX(F$2:F425,MATCH(2,1/(F$2:F425&lt;&gt;0))),0)&gt;22,22,ROW()-IFERROR(INDEX(F$2:F425,MATCH(2,1/(F$2:F425&lt;&gt;0))),0))</f>
        <v>22</v>
      </c>
    </row>
    <row r="426" spans="1:7" x14ac:dyDescent="0.35">
      <c r="A426" s="5">
        <v>42313</v>
      </c>
      <c r="B426">
        <v>0.77900000000000003</v>
      </c>
      <c r="C426" s="16">
        <f t="shared" si="12"/>
        <v>0</v>
      </c>
      <c r="D426" s="16">
        <f t="array" ref="D426">IFERROR(INDEX(C$2:C426,MATCH(2,1/(C$2:C426&lt;&gt;0))),0)</f>
        <v>2.5</v>
      </c>
      <c r="E426" s="21">
        <f t="shared" si="13"/>
        <v>0</v>
      </c>
      <c r="F426" s="16">
        <f>IF(AND(C426&lt;&gt;0,SUM(C$1:$D426)=SUM(C$1:$D426)),ROW(),0)</f>
        <v>0</v>
      </c>
      <c r="G426" s="16">
        <f t="array" ref="G426">IF(ROW()-IFERROR(INDEX(F$2:F426,MATCH(2,1/(F$2:F426&lt;&gt;0))),0)&gt;22,22,ROW()-IFERROR(INDEX(F$2:F426,MATCH(2,1/(F$2:F426&lt;&gt;0))),0))</f>
        <v>22</v>
      </c>
    </row>
    <row r="427" spans="1:7" x14ac:dyDescent="0.35">
      <c r="A427" s="5">
        <v>42314</v>
      </c>
      <c r="B427">
        <v>0.78100000000000003</v>
      </c>
      <c r="C427" s="16">
        <f t="shared" si="12"/>
        <v>0</v>
      </c>
      <c r="D427" s="16">
        <f t="array" ref="D427">IFERROR(INDEX(C$2:C427,MATCH(2,1/(C$2:C427&lt;&gt;0))),0)</f>
        <v>2.5</v>
      </c>
      <c r="E427" s="21">
        <f t="shared" si="13"/>
        <v>0</v>
      </c>
      <c r="F427" s="16">
        <f>IF(AND(C427&lt;&gt;0,SUM(C$1:$D427)=SUM(C$1:$D427)),ROW(),0)</f>
        <v>0</v>
      </c>
      <c r="G427" s="16">
        <f t="array" ref="G427">IF(ROW()-IFERROR(INDEX(F$2:F427,MATCH(2,1/(F$2:F427&lt;&gt;0))),0)&gt;22,22,ROW()-IFERROR(INDEX(F$2:F427,MATCH(2,1/(F$2:F427&lt;&gt;0))),0))</f>
        <v>22</v>
      </c>
    </row>
    <row r="428" spans="1:7" x14ac:dyDescent="0.35">
      <c r="A428" s="5">
        <v>42317</v>
      </c>
      <c r="B428">
        <v>0.78600000000000003</v>
      </c>
      <c r="C428" s="16">
        <f t="shared" si="12"/>
        <v>0</v>
      </c>
      <c r="D428" s="16">
        <f t="array" ref="D428">IFERROR(INDEX(C$2:C428,MATCH(2,1/(C$2:C428&lt;&gt;0))),0)</f>
        <v>2.5</v>
      </c>
      <c r="E428" s="21">
        <f t="shared" si="13"/>
        <v>0</v>
      </c>
      <c r="F428" s="16">
        <f>IF(AND(C428&lt;&gt;0,SUM(C$1:$D428)=SUM(C$1:$D428)),ROW(),0)</f>
        <v>0</v>
      </c>
      <c r="G428" s="16">
        <f t="array" ref="G428">IF(ROW()-IFERROR(INDEX(F$2:F428,MATCH(2,1/(F$2:F428&lt;&gt;0))),0)&gt;22,22,ROW()-IFERROR(INDEX(F$2:F428,MATCH(2,1/(F$2:F428&lt;&gt;0))),0))</f>
        <v>22</v>
      </c>
    </row>
    <row r="429" spans="1:7" x14ac:dyDescent="0.35">
      <c r="A429" s="5">
        <v>42318</v>
      </c>
      <c r="B429">
        <v>0.78200000000000003</v>
      </c>
      <c r="C429" s="16">
        <f t="shared" si="12"/>
        <v>0</v>
      </c>
      <c r="D429" s="16">
        <f t="array" ref="D429">IFERROR(INDEX(C$2:C429,MATCH(2,1/(C$2:C429&lt;&gt;0))),0)</f>
        <v>2.5</v>
      </c>
      <c r="E429" s="21">
        <f t="shared" si="13"/>
        <v>0</v>
      </c>
      <c r="F429" s="16">
        <f>IF(AND(C429&lt;&gt;0,SUM(C$1:$D429)=SUM(C$1:$D429)),ROW(),0)</f>
        <v>0</v>
      </c>
      <c r="G429" s="16">
        <f t="array" ref="G429">IF(ROW()-IFERROR(INDEX(F$2:F429,MATCH(2,1/(F$2:F429&lt;&gt;0))),0)&gt;22,22,ROW()-IFERROR(INDEX(F$2:F429,MATCH(2,1/(F$2:F429&lt;&gt;0))),0))</f>
        <v>22</v>
      </c>
    </row>
    <row r="430" spans="1:7" x14ac:dyDescent="0.35">
      <c r="A430" s="5">
        <v>42319</v>
      </c>
      <c r="B430">
        <v>0.73</v>
      </c>
      <c r="C430" s="16">
        <f t="shared" si="12"/>
        <v>0</v>
      </c>
      <c r="D430" s="16">
        <f t="array" ref="D430">IFERROR(INDEX(C$2:C430,MATCH(2,1/(C$2:C430&lt;&gt;0))),0)</f>
        <v>2.5</v>
      </c>
      <c r="E430" s="21">
        <f t="shared" si="13"/>
        <v>0</v>
      </c>
      <c r="F430" s="16">
        <f>IF(AND(C430&lt;&gt;0,SUM(C$1:$D430)=SUM(C$1:$D430)),ROW(),0)</f>
        <v>0</v>
      </c>
      <c r="G430" s="16">
        <f t="array" ref="G430">IF(ROW()-IFERROR(INDEX(F$2:F430,MATCH(2,1/(F$2:F430&lt;&gt;0))),0)&gt;22,22,ROW()-IFERROR(INDEX(F$2:F430,MATCH(2,1/(F$2:F430&lt;&gt;0))),0))</f>
        <v>22</v>
      </c>
    </row>
    <row r="431" spans="1:7" x14ac:dyDescent="0.35">
      <c r="A431" s="5">
        <v>42320</v>
      </c>
      <c r="B431">
        <v>0.67800000000000005</v>
      </c>
      <c r="C431" s="16">
        <f t="shared" si="12"/>
        <v>0</v>
      </c>
      <c r="D431" s="16">
        <f t="array" ref="D431">IFERROR(INDEX(C$2:C431,MATCH(2,1/(C$2:C431&lt;&gt;0))),0)</f>
        <v>2.5</v>
      </c>
      <c r="E431" s="21">
        <f t="shared" si="13"/>
        <v>0</v>
      </c>
      <c r="F431" s="16">
        <f>IF(AND(C431&lt;&gt;0,SUM(C$1:$D431)=SUM(C$1:$D431)),ROW(),0)</f>
        <v>0</v>
      </c>
      <c r="G431" s="16">
        <f t="array" ref="G431">IF(ROW()-IFERROR(INDEX(F$2:F431,MATCH(2,1/(F$2:F431&lt;&gt;0))),0)&gt;22,22,ROW()-IFERROR(INDEX(F$2:F431,MATCH(2,1/(F$2:F431&lt;&gt;0))),0))</f>
        <v>22</v>
      </c>
    </row>
    <row r="432" spans="1:7" x14ac:dyDescent="0.35">
      <c r="A432" s="5">
        <v>42321</v>
      </c>
      <c r="B432">
        <v>0.67200000000000004</v>
      </c>
      <c r="C432" s="16">
        <f t="shared" si="12"/>
        <v>0</v>
      </c>
      <c r="D432" s="16">
        <f t="array" ref="D432">IFERROR(INDEX(C$2:C432,MATCH(2,1/(C$2:C432&lt;&gt;0))),0)</f>
        <v>2.5</v>
      </c>
      <c r="E432" s="21">
        <f t="shared" si="13"/>
        <v>0</v>
      </c>
      <c r="F432" s="16">
        <f>IF(AND(C432&lt;&gt;0,SUM(C$1:$D432)=SUM(C$1:$D432)),ROW(),0)</f>
        <v>0</v>
      </c>
      <c r="G432" s="16">
        <f t="array" ref="G432">IF(ROW()-IFERROR(INDEX(F$2:F432,MATCH(2,1/(F$2:F432&lt;&gt;0))),0)&gt;22,22,ROW()-IFERROR(INDEX(F$2:F432,MATCH(2,1/(F$2:F432&lt;&gt;0))),0))</f>
        <v>22</v>
      </c>
    </row>
    <row r="433" spans="1:7" x14ac:dyDescent="0.35">
      <c r="A433" s="5">
        <v>42324</v>
      </c>
      <c r="B433">
        <v>0.67600000000000005</v>
      </c>
      <c r="C433" s="16">
        <f t="shared" si="12"/>
        <v>0</v>
      </c>
      <c r="D433" s="16">
        <f t="array" ref="D433">IFERROR(INDEX(C$2:C433,MATCH(2,1/(C$2:C433&lt;&gt;0))),0)</f>
        <v>2.5</v>
      </c>
      <c r="E433" s="21">
        <f t="shared" si="13"/>
        <v>0</v>
      </c>
      <c r="F433" s="16">
        <f>IF(AND(C433&lt;&gt;0,SUM(C$1:$D433)=SUM(C$1:$D433)),ROW(),0)</f>
        <v>0</v>
      </c>
      <c r="G433" s="16">
        <f t="array" ref="G433">IF(ROW()-IFERROR(INDEX(F$2:F433,MATCH(2,1/(F$2:F433&lt;&gt;0))),0)&gt;22,22,ROW()-IFERROR(INDEX(F$2:F433,MATCH(2,1/(F$2:F433&lt;&gt;0))),0))</f>
        <v>22</v>
      </c>
    </row>
    <row r="434" spans="1:7" x14ac:dyDescent="0.35">
      <c r="A434" s="5">
        <v>42325</v>
      </c>
      <c r="B434">
        <v>0.73599999999999999</v>
      </c>
      <c r="C434" s="16">
        <f t="shared" si="12"/>
        <v>0</v>
      </c>
      <c r="D434" s="16">
        <f t="array" ref="D434">IFERROR(INDEX(C$2:C434,MATCH(2,1/(C$2:C434&lt;&gt;0))),0)</f>
        <v>2.5</v>
      </c>
      <c r="E434" s="21">
        <f t="shared" si="13"/>
        <v>0</v>
      </c>
      <c r="F434" s="16">
        <f>IF(AND(C434&lt;&gt;0,SUM(C$1:$D434)=SUM(C$1:$D434)),ROW(),0)</f>
        <v>0</v>
      </c>
      <c r="G434" s="16">
        <f t="array" ref="G434">IF(ROW()-IFERROR(INDEX(F$2:F434,MATCH(2,1/(F$2:F434&lt;&gt;0))),0)&gt;22,22,ROW()-IFERROR(INDEX(F$2:F434,MATCH(2,1/(F$2:F434&lt;&gt;0))),0))</f>
        <v>22</v>
      </c>
    </row>
    <row r="435" spans="1:7" x14ac:dyDescent="0.35">
      <c r="A435" s="5">
        <v>42326</v>
      </c>
      <c r="B435">
        <v>0.66600000000000004</v>
      </c>
      <c r="C435" s="16">
        <f t="shared" si="12"/>
        <v>0</v>
      </c>
      <c r="D435" s="16">
        <f t="array" ref="D435">IFERROR(INDEX(C$2:C435,MATCH(2,1/(C$2:C435&lt;&gt;0))),0)</f>
        <v>2.5</v>
      </c>
      <c r="E435" s="21">
        <f t="shared" si="13"/>
        <v>0</v>
      </c>
      <c r="F435" s="16">
        <f>IF(AND(C435&lt;&gt;0,SUM(C$1:$D435)=SUM(C$1:$D435)),ROW(),0)</f>
        <v>0</v>
      </c>
      <c r="G435" s="16">
        <f t="array" ref="G435">IF(ROW()-IFERROR(INDEX(F$2:F435,MATCH(2,1/(F$2:F435&lt;&gt;0))),0)&gt;22,22,ROW()-IFERROR(INDEX(F$2:F435,MATCH(2,1/(F$2:F435&lt;&gt;0))),0))</f>
        <v>22</v>
      </c>
    </row>
    <row r="436" spans="1:7" x14ac:dyDescent="0.35">
      <c r="A436" s="5">
        <v>42327</v>
      </c>
      <c r="B436">
        <v>0.67900000000000005</v>
      </c>
      <c r="C436" s="16">
        <f t="shared" si="12"/>
        <v>0</v>
      </c>
      <c r="D436" s="16">
        <f t="array" ref="D436">IFERROR(INDEX(C$2:C436,MATCH(2,1/(C$2:C436&lt;&gt;0))),0)</f>
        <v>2.5</v>
      </c>
      <c r="E436" s="21">
        <f t="shared" si="13"/>
        <v>0</v>
      </c>
      <c r="F436" s="16">
        <f>IF(AND(C436&lt;&gt;0,SUM(C$1:$D436)=SUM(C$1:$D436)),ROW(),0)</f>
        <v>0</v>
      </c>
      <c r="G436" s="16">
        <f t="array" ref="G436">IF(ROW()-IFERROR(INDEX(F$2:F436,MATCH(2,1/(F$2:F436&lt;&gt;0))),0)&gt;22,22,ROW()-IFERROR(INDEX(F$2:F436,MATCH(2,1/(F$2:F436&lt;&gt;0))),0))</f>
        <v>22</v>
      </c>
    </row>
    <row r="437" spans="1:7" x14ac:dyDescent="0.35">
      <c r="A437" s="5">
        <v>42328</v>
      </c>
      <c r="B437">
        <v>0.68300000000000005</v>
      </c>
      <c r="C437" s="16">
        <f t="shared" si="12"/>
        <v>0</v>
      </c>
      <c r="D437" s="16">
        <f t="array" ref="D437">IFERROR(INDEX(C$2:C437,MATCH(2,1/(C$2:C437&lt;&gt;0))),0)</f>
        <v>2.5</v>
      </c>
      <c r="E437" s="21">
        <f t="shared" si="13"/>
        <v>0</v>
      </c>
      <c r="F437" s="16">
        <f>IF(AND(C437&lt;&gt;0,SUM(C$1:$D437)=SUM(C$1:$D437)),ROW(),0)</f>
        <v>0</v>
      </c>
      <c r="G437" s="16">
        <f t="array" ref="G437">IF(ROW()-IFERROR(INDEX(F$2:F437,MATCH(2,1/(F$2:F437&lt;&gt;0))),0)&gt;22,22,ROW()-IFERROR(INDEX(F$2:F437,MATCH(2,1/(F$2:F437&lt;&gt;0))),0))</f>
        <v>22</v>
      </c>
    </row>
    <row r="438" spans="1:7" x14ac:dyDescent="0.35">
      <c r="A438" s="5">
        <v>42331</v>
      </c>
      <c r="B438">
        <v>0.443</v>
      </c>
      <c r="C438" s="16">
        <f t="shared" si="12"/>
        <v>0</v>
      </c>
      <c r="D438" s="16">
        <f t="array" ref="D438">IFERROR(INDEX(C$2:C438,MATCH(2,1/(C$2:C438&lt;&gt;0))),0)</f>
        <v>2.5</v>
      </c>
      <c r="E438" s="21">
        <f t="shared" si="13"/>
        <v>0</v>
      </c>
      <c r="F438" s="16">
        <f>IF(AND(C438&lt;&gt;0,SUM(C$1:$D438)=SUM(C$1:$D438)),ROW(),0)</f>
        <v>0</v>
      </c>
      <c r="G438" s="16">
        <f t="array" ref="G438">IF(ROW()-IFERROR(INDEX(F$2:F438,MATCH(2,1/(F$2:F438&lt;&gt;0))),0)&gt;22,22,ROW()-IFERROR(INDEX(F$2:F438,MATCH(2,1/(F$2:F438&lt;&gt;0))),0))</f>
        <v>22</v>
      </c>
    </row>
    <row r="439" spans="1:7" x14ac:dyDescent="0.35">
      <c r="A439" s="5">
        <v>42332</v>
      </c>
      <c r="B439">
        <v>0.38800000000000001</v>
      </c>
      <c r="C439" s="16">
        <f t="shared" si="12"/>
        <v>0</v>
      </c>
      <c r="D439" s="16">
        <f t="array" ref="D439">IFERROR(INDEX(C$2:C439,MATCH(2,1/(C$2:C439&lt;&gt;0))),0)</f>
        <v>2.5</v>
      </c>
      <c r="E439" s="21">
        <f t="shared" si="13"/>
        <v>0</v>
      </c>
      <c r="F439" s="16">
        <f>IF(AND(C439&lt;&gt;0,SUM(C$1:$D439)=SUM(C$1:$D439)),ROW(),0)</f>
        <v>0</v>
      </c>
      <c r="G439" s="16">
        <f t="array" ref="G439">IF(ROW()-IFERROR(INDEX(F$2:F439,MATCH(2,1/(F$2:F439&lt;&gt;0))),0)&gt;22,22,ROW()-IFERROR(INDEX(F$2:F439,MATCH(2,1/(F$2:F439&lt;&gt;0))),0))</f>
        <v>22</v>
      </c>
    </row>
    <row r="440" spans="1:7" x14ac:dyDescent="0.35">
      <c r="A440" s="5">
        <v>42333</v>
      </c>
      <c r="B440">
        <v>0.45600000000000002</v>
      </c>
      <c r="C440" s="16">
        <f t="shared" si="12"/>
        <v>0</v>
      </c>
      <c r="D440" s="16">
        <f t="array" ref="D440">IFERROR(INDEX(C$2:C440,MATCH(2,1/(C$2:C440&lt;&gt;0))),0)</f>
        <v>2.5</v>
      </c>
      <c r="E440" s="21">
        <f t="shared" si="13"/>
        <v>0</v>
      </c>
      <c r="F440" s="16">
        <f>IF(AND(C440&lt;&gt;0,SUM(C$1:$D440)=SUM(C$1:$D440)),ROW(),0)</f>
        <v>0</v>
      </c>
      <c r="G440" s="16">
        <f t="array" ref="G440">IF(ROW()-IFERROR(INDEX(F$2:F440,MATCH(2,1/(F$2:F440&lt;&gt;0))),0)&gt;22,22,ROW()-IFERROR(INDEX(F$2:F440,MATCH(2,1/(F$2:F440&lt;&gt;0))),0))</f>
        <v>22</v>
      </c>
    </row>
    <row r="441" spans="1:7" x14ac:dyDescent="0.35">
      <c r="A441" s="5">
        <v>42334</v>
      </c>
      <c r="B441">
        <v>0.437</v>
      </c>
      <c r="C441" s="16">
        <f t="shared" si="12"/>
        <v>0</v>
      </c>
      <c r="D441" s="16">
        <f t="array" ref="D441">IFERROR(INDEX(C$2:C441,MATCH(2,1/(C$2:C441&lt;&gt;0))),0)</f>
        <v>2.5</v>
      </c>
      <c r="E441" s="21">
        <f t="shared" si="13"/>
        <v>0</v>
      </c>
      <c r="F441" s="16">
        <f>IF(AND(C441&lt;&gt;0,SUM(C$1:$D441)=SUM(C$1:$D441)),ROW(),0)</f>
        <v>0</v>
      </c>
      <c r="G441" s="16">
        <f t="array" ref="G441">IF(ROW()-IFERROR(INDEX(F$2:F441,MATCH(2,1/(F$2:F441&lt;&gt;0))),0)&gt;22,22,ROW()-IFERROR(INDEX(F$2:F441,MATCH(2,1/(F$2:F441&lt;&gt;0))),0))</f>
        <v>22</v>
      </c>
    </row>
    <row r="442" spans="1:7" x14ac:dyDescent="0.35">
      <c r="A442" s="5">
        <v>42335</v>
      </c>
      <c r="B442">
        <v>0.32900000000000001</v>
      </c>
      <c r="C442" s="16">
        <f t="shared" si="12"/>
        <v>0</v>
      </c>
      <c r="D442" s="16">
        <f t="array" ref="D442">IFERROR(INDEX(C$2:C442,MATCH(2,1/(C$2:C442&lt;&gt;0))),0)</f>
        <v>2.5</v>
      </c>
      <c r="E442" s="21">
        <f t="shared" si="13"/>
        <v>0</v>
      </c>
      <c r="F442" s="16">
        <f>IF(AND(C442&lt;&gt;0,SUM(C$1:$D442)=SUM(C$1:$D442)),ROW(),0)</f>
        <v>0</v>
      </c>
      <c r="G442" s="16">
        <f t="array" ref="G442">IF(ROW()-IFERROR(INDEX(F$2:F442,MATCH(2,1/(F$2:F442&lt;&gt;0))),0)&gt;22,22,ROW()-IFERROR(INDEX(F$2:F442,MATCH(2,1/(F$2:F442&lt;&gt;0))),0))</f>
        <v>22</v>
      </c>
    </row>
    <row r="443" spans="1:7" x14ac:dyDescent="0.35">
      <c r="A443" s="5">
        <v>42338</v>
      </c>
      <c r="B443">
        <v>0.34699999999999998</v>
      </c>
      <c r="C443" s="16">
        <f t="shared" si="12"/>
        <v>0</v>
      </c>
      <c r="D443" s="16">
        <f t="array" ref="D443">IFERROR(INDEX(C$2:C443,MATCH(2,1/(C$2:C443&lt;&gt;0))),0)</f>
        <v>2.5</v>
      </c>
      <c r="E443" s="21">
        <f t="shared" si="13"/>
        <v>0</v>
      </c>
      <c r="F443" s="16">
        <f>IF(AND(C443&lt;&gt;0,SUM(C$1:$D443)=SUM(C$1:$D443)),ROW(),0)</f>
        <v>0</v>
      </c>
      <c r="G443" s="16">
        <f t="array" ref="G443">IF(ROW()-IFERROR(INDEX(F$2:F443,MATCH(2,1/(F$2:F443&lt;&gt;0))),0)&gt;22,22,ROW()-IFERROR(INDEX(F$2:F443,MATCH(2,1/(F$2:F443&lt;&gt;0))),0))</f>
        <v>22</v>
      </c>
    </row>
    <row r="444" spans="1:7" x14ac:dyDescent="0.35">
      <c r="A444" s="5">
        <v>42339</v>
      </c>
      <c r="B444">
        <v>0.371</v>
      </c>
      <c r="C444" s="16">
        <f t="shared" si="12"/>
        <v>0</v>
      </c>
      <c r="D444" s="16">
        <f t="array" ref="D444">IFERROR(INDEX(C$2:C444,MATCH(2,1/(C$2:C444&lt;&gt;0))),0)</f>
        <v>2.5</v>
      </c>
      <c r="E444" s="21">
        <f t="shared" si="13"/>
        <v>0</v>
      </c>
      <c r="F444" s="16">
        <f>IF(AND(C444&lt;&gt;0,SUM(C$1:$D444)=SUM(C$1:$D444)),ROW(),0)</f>
        <v>0</v>
      </c>
      <c r="G444" s="16">
        <f t="array" ref="G444">IF(ROW()-IFERROR(INDEX(F$2:F444,MATCH(2,1/(F$2:F444&lt;&gt;0))),0)&gt;22,22,ROW()-IFERROR(INDEX(F$2:F444,MATCH(2,1/(F$2:F444&lt;&gt;0))),0))</f>
        <v>22</v>
      </c>
    </row>
    <row r="445" spans="1:7" x14ac:dyDescent="0.35">
      <c r="A445" s="5">
        <v>42340</v>
      </c>
      <c r="B445">
        <v>0.50800000000000001</v>
      </c>
      <c r="C445" s="16">
        <f t="shared" si="12"/>
        <v>0</v>
      </c>
      <c r="D445" s="16">
        <f t="array" ref="D445">IFERROR(INDEX(C$2:C445,MATCH(2,1/(C$2:C445&lt;&gt;0))),0)</f>
        <v>2.5</v>
      </c>
      <c r="E445" s="21">
        <f t="shared" si="13"/>
        <v>0</v>
      </c>
      <c r="F445" s="16">
        <f>IF(AND(C445&lt;&gt;0,SUM(C$1:$D445)=SUM(C$1:$D445)),ROW(),0)</f>
        <v>0</v>
      </c>
      <c r="G445" s="16">
        <f t="array" ref="G445">IF(ROW()-IFERROR(INDEX(F$2:F445,MATCH(2,1/(F$2:F445&lt;&gt;0))),0)&gt;22,22,ROW()-IFERROR(INDEX(F$2:F445,MATCH(2,1/(F$2:F445&lt;&gt;0))),0))</f>
        <v>22</v>
      </c>
    </row>
    <row r="446" spans="1:7" x14ac:dyDescent="0.35">
      <c r="A446" s="5">
        <v>42341</v>
      </c>
      <c r="B446">
        <v>0.499</v>
      </c>
      <c r="C446" s="16">
        <f t="shared" si="12"/>
        <v>0</v>
      </c>
      <c r="D446" s="16">
        <f t="array" ref="D446">IFERROR(INDEX(C$2:C446,MATCH(2,1/(C$2:C446&lt;&gt;0))),0)</f>
        <v>2.5</v>
      </c>
      <c r="E446" s="21">
        <f t="shared" si="13"/>
        <v>0</v>
      </c>
      <c r="F446" s="16">
        <f>IF(AND(C446&lt;&gt;0,SUM(C$1:$D446)=SUM(C$1:$D446)),ROW(),0)</f>
        <v>0</v>
      </c>
      <c r="G446" s="16">
        <f t="array" ref="G446">IF(ROW()-IFERROR(INDEX(F$2:F446,MATCH(2,1/(F$2:F446&lt;&gt;0))),0)&gt;22,22,ROW()-IFERROR(INDEX(F$2:F446,MATCH(2,1/(F$2:F446&lt;&gt;0))),0))</f>
        <v>22</v>
      </c>
    </row>
    <row r="447" spans="1:7" x14ac:dyDescent="0.35">
      <c r="A447" s="5">
        <v>42342</v>
      </c>
      <c r="B447">
        <v>0.27200000000000002</v>
      </c>
      <c r="C447" s="16">
        <f t="shared" si="12"/>
        <v>2.5</v>
      </c>
      <c r="D447" s="16">
        <f t="array" ref="D447">IFERROR(INDEX(C$2:C447,MATCH(2,1/(C$2:C447&lt;&gt;0))),0)</f>
        <v>2.5</v>
      </c>
      <c r="E447" s="21">
        <f t="shared" si="13"/>
        <v>2.5</v>
      </c>
      <c r="F447" s="16">
        <f>IF(AND(C447&lt;&gt;0,SUM(C$1:$D447)=SUM(C$1:$D447)),ROW(),0)</f>
        <v>447</v>
      </c>
      <c r="G447" s="16">
        <f t="array" ref="G447">IF(ROW()-IFERROR(INDEX(F$2:F447,MATCH(2,1/(F$2:F447&lt;&gt;0))),0)&gt;22,22,ROW()-IFERROR(INDEX(F$2:F447,MATCH(2,1/(F$2:F447&lt;&gt;0))),0))</f>
        <v>0</v>
      </c>
    </row>
    <row r="448" spans="1:7" x14ac:dyDescent="0.35">
      <c r="A448" s="5">
        <v>42345</v>
      </c>
      <c r="B448">
        <v>0.30099999999999999</v>
      </c>
      <c r="C448" s="16">
        <f t="shared" si="12"/>
        <v>0</v>
      </c>
      <c r="D448" s="16">
        <f t="array" ref="D448">IFERROR(INDEX(C$2:C448,MATCH(2,1/(C$2:C448&lt;&gt;0))),0)</f>
        <v>2.5</v>
      </c>
      <c r="E448" s="21">
        <f t="shared" si="13"/>
        <v>2.3863636363636362</v>
      </c>
      <c r="F448" s="16">
        <f>IF(AND(C448&lt;&gt;0,SUM(C$1:$D448)=SUM(C$1:$D448)),ROW(),0)</f>
        <v>0</v>
      </c>
      <c r="G448" s="16">
        <f t="array" ref="G448">IF(ROW()-IFERROR(INDEX(F$2:F448,MATCH(2,1/(F$2:F448&lt;&gt;0))),0)&gt;22,22,ROW()-IFERROR(INDEX(F$2:F448,MATCH(2,1/(F$2:F448&lt;&gt;0))),0))</f>
        <v>1</v>
      </c>
    </row>
    <row r="449" spans="1:7" x14ac:dyDescent="0.35">
      <c r="A449" s="5">
        <v>42346</v>
      </c>
      <c r="B449">
        <v>0.26400000000000001</v>
      </c>
      <c r="C449" s="16">
        <f t="shared" si="12"/>
        <v>2.5</v>
      </c>
      <c r="D449" s="16">
        <f t="array" ref="D449">IFERROR(INDEX(C$2:C449,MATCH(2,1/(C$2:C449&lt;&gt;0))),0)</f>
        <v>2.5</v>
      </c>
      <c r="E449" s="21">
        <f t="shared" si="13"/>
        <v>2.5</v>
      </c>
      <c r="F449" s="16">
        <f>IF(AND(C449&lt;&gt;0,SUM(C$1:$D449)=SUM(C$1:$D449)),ROW(),0)</f>
        <v>449</v>
      </c>
      <c r="G449" s="16">
        <f t="array" ref="G449">IF(ROW()-IFERROR(INDEX(F$2:F449,MATCH(2,1/(F$2:F449&lt;&gt;0))),0)&gt;22,22,ROW()-IFERROR(INDEX(F$2:F449,MATCH(2,1/(F$2:F449&lt;&gt;0))),0))</f>
        <v>0</v>
      </c>
    </row>
    <row r="450" spans="1:7" x14ac:dyDescent="0.35">
      <c r="A450" s="5">
        <v>42347</v>
      </c>
      <c r="B450">
        <v>0.29199999999999998</v>
      </c>
      <c r="C450" s="16">
        <f t="shared" si="12"/>
        <v>2.5</v>
      </c>
      <c r="D450" s="16">
        <f t="array" ref="D450">IFERROR(INDEX(C$2:C450,MATCH(2,1/(C$2:C450&lt;&gt;0))),0)</f>
        <v>2.5</v>
      </c>
      <c r="E450" s="21">
        <f t="shared" si="13"/>
        <v>2.5</v>
      </c>
      <c r="F450" s="16">
        <f>IF(AND(C450&lt;&gt;0,SUM(C$1:$D450)=SUM(C$1:$D450)),ROW(),0)</f>
        <v>450</v>
      </c>
      <c r="G450" s="16">
        <f t="array" ref="G450">IF(ROW()-IFERROR(INDEX(F$2:F450,MATCH(2,1/(F$2:F450&lt;&gt;0))),0)&gt;22,22,ROW()-IFERROR(INDEX(F$2:F450,MATCH(2,1/(F$2:F450&lt;&gt;0))),0))</f>
        <v>0</v>
      </c>
    </row>
    <row r="451" spans="1:7" x14ac:dyDescent="0.35">
      <c r="A451" s="5">
        <v>42348</v>
      </c>
      <c r="B451">
        <v>0.34300000000000003</v>
      </c>
      <c r="C451" s="16">
        <f t="shared" ref="C451:C466" si="14">IF(B451&gt;0.98,-5,IF(B451&gt;0.9,-2.5,IF(B451&gt;0.3,0,IF(B451&gt;0.15,2.5,5))))</f>
        <v>0</v>
      </c>
      <c r="D451" s="16">
        <f t="array" ref="D451">IFERROR(INDEX(C$2:C451,MATCH(2,1/(C$2:C451&lt;&gt;0))),0)</f>
        <v>2.5</v>
      </c>
      <c r="E451" s="21">
        <f t="shared" ref="E451:E466" si="15">IF(D451=0,0,IF(D451&lt;0,-1*(ABS(D451)-G451*ABS(D451)/22),D451-G451*D451/22))</f>
        <v>2.3863636363636362</v>
      </c>
      <c r="F451" s="16">
        <f>IF(AND(C451&lt;&gt;0,SUM(C$1:$D451)=SUM(C$1:$D451)),ROW(),0)</f>
        <v>0</v>
      </c>
      <c r="G451" s="16">
        <f t="array" ref="G451">IF(ROW()-IFERROR(INDEX(F$2:F451,MATCH(2,1/(F$2:F451&lt;&gt;0))),0)&gt;22,22,ROW()-IFERROR(INDEX(F$2:F451,MATCH(2,1/(F$2:F451&lt;&gt;0))),0))</f>
        <v>1</v>
      </c>
    </row>
    <row r="452" spans="1:7" x14ac:dyDescent="0.35">
      <c r="A452" s="5">
        <v>42349</v>
      </c>
      <c r="B452">
        <v>0.312</v>
      </c>
      <c r="C452" s="16">
        <f t="shared" si="14"/>
        <v>0</v>
      </c>
      <c r="D452" s="16">
        <f t="array" ref="D452">IFERROR(INDEX(C$2:C452,MATCH(2,1/(C$2:C452&lt;&gt;0))),0)</f>
        <v>2.5</v>
      </c>
      <c r="E452" s="21">
        <f t="shared" si="15"/>
        <v>2.2727272727272729</v>
      </c>
      <c r="F452" s="16">
        <f>IF(AND(C452&lt;&gt;0,SUM(C$1:$D452)=SUM(C$1:$D452)),ROW(),0)</f>
        <v>0</v>
      </c>
      <c r="G452" s="16">
        <f t="array" ref="G452">IF(ROW()-IFERROR(INDEX(F$2:F452,MATCH(2,1/(F$2:F452&lt;&gt;0))),0)&gt;22,22,ROW()-IFERROR(INDEX(F$2:F452,MATCH(2,1/(F$2:F452&lt;&gt;0))),0))</f>
        <v>2</v>
      </c>
    </row>
    <row r="453" spans="1:7" x14ac:dyDescent="0.35">
      <c r="A453" s="5">
        <v>42352</v>
      </c>
      <c r="B453">
        <v>0.624</v>
      </c>
      <c r="C453" s="16">
        <f t="shared" si="14"/>
        <v>0</v>
      </c>
      <c r="D453" s="16">
        <f t="array" ref="D453">IFERROR(INDEX(C$2:C453,MATCH(2,1/(C$2:C453&lt;&gt;0))),0)</f>
        <v>2.5</v>
      </c>
      <c r="E453" s="21">
        <f t="shared" si="15"/>
        <v>2.1590909090909092</v>
      </c>
      <c r="F453" s="16">
        <f>IF(AND(C453&lt;&gt;0,SUM(C$1:$D453)=SUM(C$1:$D453)),ROW(),0)</f>
        <v>0</v>
      </c>
      <c r="G453" s="16">
        <f t="array" ref="G453">IF(ROW()-IFERROR(INDEX(F$2:F453,MATCH(2,1/(F$2:F453&lt;&gt;0))),0)&gt;22,22,ROW()-IFERROR(INDEX(F$2:F453,MATCH(2,1/(F$2:F453&lt;&gt;0))),0))</f>
        <v>3</v>
      </c>
    </row>
    <row r="454" spans="1:7" x14ac:dyDescent="0.35">
      <c r="A454" s="5">
        <v>42353</v>
      </c>
      <c r="B454">
        <v>0.53100000000000003</v>
      </c>
      <c r="C454" s="16">
        <f t="shared" si="14"/>
        <v>0</v>
      </c>
      <c r="D454" s="16">
        <f t="array" ref="D454">IFERROR(INDEX(C$2:C454,MATCH(2,1/(C$2:C454&lt;&gt;0))),0)</f>
        <v>2.5</v>
      </c>
      <c r="E454" s="21">
        <f t="shared" si="15"/>
        <v>2.0454545454545454</v>
      </c>
      <c r="F454" s="16">
        <f>IF(AND(C454&lt;&gt;0,SUM(C$1:$D454)=SUM(C$1:$D454)),ROW(),0)</f>
        <v>0</v>
      </c>
      <c r="G454" s="16">
        <f t="array" ref="G454">IF(ROW()-IFERROR(INDEX(F$2:F454,MATCH(2,1/(F$2:F454&lt;&gt;0))),0)&gt;22,22,ROW()-IFERROR(INDEX(F$2:F454,MATCH(2,1/(F$2:F454&lt;&gt;0))),0))</f>
        <v>4</v>
      </c>
    </row>
    <row r="455" spans="1:7" x14ac:dyDescent="0.35">
      <c r="A455" s="5">
        <v>42354</v>
      </c>
      <c r="B455">
        <v>0.46</v>
      </c>
      <c r="C455" s="16">
        <f t="shared" si="14"/>
        <v>0</v>
      </c>
      <c r="D455" s="16">
        <f t="array" ref="D455">IFERROR(INDEX(C$2:C455,MATCH(2,1/(C$2:C455&lt;&gt;0))),0)</f>
        <v>2.5</v>
      </c>
      <c r="E455" s="21">
        <f t="shared" si="15"/>
        <v>1.9318181818181817</v>
      </c>
      <c r="F455" s="16">
        <f>IF(AND(C455&lt;&gt;0,SUM(C$1:$D455)=SUM(C$1:$D455)),ROW(),0)</f>
        <v>0</v>
      </c>
      <c r="G455" s="16">
        <f t="array" ref="G455">IF(ROW()-IFERROR(INDEX(F$2:F455,MATCH(2,1/(F$2:F455&lt;&gt;0))),0)&gt;22,22,ROW()-IFERROR(INDEX(F$2:F455,MATCH(2,1/(F$2:F455&lt;&gt;0))),0))</f>
        <v>5</v>
      </c>
    </row>
    <row r="456" spans="1:7" x14ac:dyDescent="0.35">
      <c r="A456" s="5">
        <v>42355</v>
      </c>
      <c r="B456">
        <v>0.441</v>
      </c>
      <c r="C456" s="16">
        <f t="shared" si="14"/>
        <v>0</v>
      </c>
      <c r="D456" s="16">
        <f t="array" ref="D456">IFERROR(INDEX(C$2:C456,MATCH(2,1/(C$2:C456&lt;&gt;0))),0)</f>
        <v>2.5</v>
      </c>
      <c r="E456" s="21">
        <f t="shared" si="15"/>
        <v>1.8181818181818183</v>
      </c>
      <c r="F456" s="16">
        <f>IF(AND(C456&lt;&gt;0,SUM(C$1:$D456)=SUM(C$1:$D456)),ROW(),0)</f>
        <v>0</v>
      </c>
      <c r="G456" s="16">
        <f t="array" ref="G456">IF(ROW()-IFERROR(INDEX(F$2:F456,MATCH(2,1/(F$2:F456&lt;&gt;0))),0)&gt;22,22,ROW()-IFERROR(INDEX(F$2:F456,MATCH(2,1/(F$2:F456&lt;&gt;0))),0))</f>
        <v>6</v>
      </c>
    </row>
    <row r="457" spans="1:7" x14ac:dyDescent="0.35">
      <c r="A457" s="5">
        <v>42356</v>
      </c>
      <c r="B457">
        <v>0.41699999999999998</v>
      </c>
      <c r="C457" s="16">
        <f t="shared" si="14"/>
        <v>0</v>
      </c>
      <c r="D457" s="16">
        <f t="array" ref="D457">IFERROR(INDEX(C$2:C457,MATCH(2,1/(C$2:C457&lt;&gt;0))),0)</f>
        <v>2.5</v>
      </c>
      <c r="E457" s="21">
        <f t="shared" si="15"/>
        <v>1.7045454545454546</v>
      </c>
      <c r="F457" s="16">
        <f>IF(AND(C457&lt;&gt;0,SUM(C$1:$D457)=SUM(C$1:$D457)),ROW(),0)</f>
        <v>0</v>
      </c>
      <c r="G457" s="16">
        <f t="array" ref="G457">IF(ROW()-IFERROR(INDEX(F$2:F457,MATCH(2,1/(F$2:F457&lt;&gt;0))),0)&gt;22,22,ROW()-IFERROR(INDEX(F$2:F457,MATCH(2,1/(F$2:F457&lt;&gt;0))),0))</f>
        <v>7</v>
      </c>
    </row>
    <row r="458" spans="1:7" x14ac:dyDescent="0.35">
      <c r="A458" s="5">
        <v>42359</v>
      </c>
      <c r="B458">
        <v>0.59199999999999997</v>
      </c>
      <c r="C458" s="16">
        <f t="shared" si="14"/>
        <v>0</v>
      </c>
      <c r="D458" s="16">
        <f t="array" ref="D458">IFERROR(INDEX(C$2:C458,MATCH(2,1/(C$2:C458&lt;&gt;0))),0)</f>
        <v>2.5</v>
      </c>
      <c r="E458" s="21">
        <f t="shared" si="15"/>
        <v>1.5909090909090908</v>
      </c>
      <c r="F458" s="16">
        <f>IF(AND(C458&lt;&gt;0,SUM(C$1:$D458)=SUM(C$1:$D458)),ROW(),0)</f>
        <v>0</v>
      </c>
      <c r="G458" s="16">
        <f t="array" ref="G458">IF(ROW()-IFERROR(INDEX(F$2:F458,MATCH(2,1/(F$2:F458&lt;&gt;0))),0)&gt;22,22,ROW()-IFERROR(INDEX(F$2:F458,MATCH(2,1/(F$2:F458&lt;&gt;0))),0))</f>
        <v>8</v>
      </c>
    </row>
    <row r="459" spans="1:7" x14ac:dyDescent="0.35">
      <c r="A459" s="5">
        <v>42360</v>
      </c>
      <c r="B459">
        <v>0.58799999999999997</v>
      </c>
      <c r="C459" s="16">
        <f t="shared" si="14"/>
        <v>0</v>
      </c>
      <c r="D459" s="16">
        <f t="array" ref="D459">IFERROR(INDEX(C$2:C459,MATCH(2,1/(C$2:C459&lt;&gt;0))),0)</f>
        <v>2.5</v>
      </c>
      <c r="E459" s="21">
        <f t="shared" si="15"/>
        <v>1.4772727272727273</v>
      </c>
      <c r="F459" s="16">
        <f>IF(AND(C459&lt;&gt;0,SUM(C$1:$D459)=SUM(C$1:$D459)),ROW(),0)</f>
        <v>0</v>
      </c>
      <c r="G459" s="16">
        <f t="array" ref="G459">IF(ROW()-IFERROR(INDEX(F$2:F459,MATCH(2,1/(F$2:F459&lt;&gt;0))),0)&gt;22,22,ROW()-IFERROR(INDEX(F$2:F459,MATCH(2,1/(F$2:F459&lt;&gt;0))),0))</f>
        <v>9</v>
      </c>
    </row>
    <row r="460" spans="1:7" x14ac:dyDescent="0.35">
      <c r="A460" s="5">
        <v>42361</v>
      </c>
      <c r="B460">
        <v>0.66200000000000003</v>
      </c>
      <c r="C460" s="16">
        <f t="shared" si="14"/>
        <v>0</v>
      </c>
      <c r="D460" s="16">
        <f t="array" ref="D460">IFERROR(INDEX(C$2:C460,MATCH(2,1/(C$2:C460&lt;&gt;0))),0)</f>
        <v>2.5</v>
      </c>
      <c r="E460" s="21">
        <f t="shared" si="15"/>
        <v>1.3636363636363635</v>
      </c>
      <c r="F460" s="16">
        <f>IF(AND(C460&lt;&gt;0,SUM(C$1:$D460)=SUM(C$1:$D460)),ROW(),0)</f>
        <v>0</v>
      </c>
      <c r="G460" s="16">
        <f t="array" ref="G460">IF(ROW()-IFERROR(INDEX(F$2:F460,MATCH(2,1/(F$2:F460&lt;&gt;0))),0)&gt;22,22,ROW()-IFERROR(INDEX(F$2:F460,MATCH(2,1/(F$2:F460&lt;&gt;0))),0))</f>
        <v>10</v>
      </c>
    </row>
    <row r="461" spans="1:7" x14ac:dyDescent="0.35">
      <c r="A461" s="5">
        <v>42362</v>
      </c>
      <c r="B461">
        <v>0.58299999999999996</v>
      </c>
      <c r="C461" s="16">
        <f t="shared" si="14"/>
        <v>0</v>
      </c>
      <c r="D461" s="16">
        <f t="array" ref="D461">IFERROR(INDEX(C$2:C461,MATCH(2,1/(C$2:C461&lt;&gt;0))),0)</f>
        <v>2.5</v>
      </c>
      <c r="E461" s="21">
        <f t="shared" si="15"/>
        <v>1.25</v>
      </c>
      <c r="F461" s="16">
        <f>IF(AND(C461&lt;&gt;0,SUM(C$1:$D461)=SUM(C$1:$D461)),ROW(),0)</f>
        <v>0</v>
      </c>
      <c r="G461" s="16">
        <f t="array" ref="G461">IF(ROW()-IFERROR(INDEX(F$2:F461,MATCH(2,1/(F$2:F461&lt;&gt;0))),0)&gt;22,22,ROW()-IFERROR(INDEX(F$2:F461,MATCH(2,1/(F$2:F461&lt;&gt;0))),0))</f>
        <v>11</v>
      </c>
    </row>
    <row r="462" spans="1:7" x14ac:dyDescent="0.35">
      <c r="A462" s="5">
        <v>42363</v>
      </c>
      <c r="B462">
        <v>0.47899999999999998</v>
      </c>
      <c r="C462" s="16">
        <f t="shared" si="14"/>
        <v>0</v>
      </c>
      <c r="D462" s="16">
        <f t="array" ref="D462">IFERROR(INDEX(C$2:C462,MATCH(2,1/(C$2:C462&lt;&gt;0))),0)</f>
        <v>2.5</v>
      </c>
      <c r="E462" s="21">
        <f t="shared" si="15"/>
        <v>1.1363636363636365</v>
      </c>
      <c r="F462" s="16">
        <f>IF(AND(C462&lt;&gt;0,SUM(C$1:$D462)=SUM(C$1:$D462)),ROW(),0)</f>
        <v>0</v>
      </c>
      <c r="G462" s="16">
        <f t="array" ref="G462">IF(ROW()-IFERROR(INDEX(F$2:F462,MATCH(2,1/(F$2:F462&lt;&gt;0))),0)&gt;22,22,ROW()-IFERROR(INDEX(F$2:F462,MATCH(2,1/(F$2:F462&lt;&gt;0))),0))</f>
        <v>12</v>
      </c>
    </row>
    <row r="463" spans="1:7" x14ac:dyDescent="0.35">
      <c r="A463" s="5">
        <v>42366</v>
      </c>
      <c r="B463">
        <v>0.27900000000000003</v>
      </c>
      <c r="C463" s="16">
        <f t="shared" si="14"/>
        <v>2.5</v>
      </c>
      <c r="D463" s="16">
        <f t="array" ref="D463">IFERROR(INDEX(C$2:C463,MATCH(2,1/(C$2:C463&lt;&gt;0))),0)</f>
        <v>2.5</v>
      </c>
      <c r="E463" s="21">
        <f t="shared" si="15"/>
        <v>2.5</v>
      </c>
      <c r="F463" s="16">
        <f>IF(AND(C463&lt;&gt;0,SUM(C$1:$D463)=SUM(C$1:$D463)),ROW(),0)</f>
        <v>463</v>
      </c>
      <c r="G463" s="16">
        <f t="array" ref="G463">IF(ROW()-IFERROR(INDEX(F$2:F463,MATCH(2,1/(F$2:F463&lt;&gt;0))),0)&gt;22,22,ROW()-IFERROR(INDEX(F$2:F463,MATCH(2,1/(F$2:F463&lt;&gt;0))),0))</f>
        <v>0</v>
      </c>
    </row>
    <row r="464" spans="1:7" x14ac:dyDescent="0.35">
      <c r="A464" s="5">
        <v>42367</v>
      </c>
      <c r="B464">
        <v>0.28399999999999997</v>
      </c>
      <c r="C464" s="16">
        <f t="shared" si="14"/>
        <v>2.5</v>
      </c>
      <c r="D464" s="16">
        <f t="array" ref="D464">IFERROR(INDEX(C$2:C464,MATCH(2,1/(C$2:C464&lt;&gt;0))),0)</f>
        <v>2.5</v>
      </c>
      <c r="E464" s="21">
        <f t="shared" si="15"/>
        <v>2.5</v>
      </c>
      <c r="F464" s="16">
        <f>IF(AND(C464&lt;&gt;0,SUM(C$1:$D464)=SUM(C$1:$D464)),ROW(),0)</f>
        <v>464</v>
      </c>
      <c r="G464" s="16">
        <f t="array" ref="G464">IF(ROW()-IFERROR(INDEX(F$2:F464,MATCH(2,1/(F$2:F464&lt;&gt;0))),0)&gt;22,22,ROW()-IFERROR(INDEX(F$2:F464,MATCH(2,1/(F$2:F464&lt;&gt;0))),0))</f>
        <v>0</v>
      </c>
    </row>
    <row r="465" spans="1:7" x14ac:dyDescent="0.35">
      <c r="A465" s="5">
        <v>42368</v>
      </c>
      <c r="B465">
        <v>0.317</v>
      </c>
      <c r="C465" s="16">
        <f t="shared" si="14"/>
        <v>0</v>
      </c>
      <c r="D465" s="16">
        <f t="array" ref="D465">IFERROR(INDEX(C$2:C465,MATCH(2,1/(C$2:C465&lt;&gt;0))),0)</f>
        <v>2.5</v>
      </c>
      <c r="E465" s="21">
        <f t="shared" si="15"/>
        <v>2.3863636363636362</v>
      </c>
      <c r="F465" s="16">
        <f>IF(AND(C465&lt;&gt;0,SUM(C$1:$D465)=SUM(C$1:$D465)),ROW(),0)</f>
        <v>0</v>
      </c>
      <c r="G465" s="16">
        <f t="array" ref="G465">IF(ROW()-IFERROR(INDEX(F$2:F465,MATCH(2,1/(F$2:F465&lt;&gt;0))),0)&gt;22,22,ROW()-IFERROR(INDEX(F$2:F465,MATCH(2,1/(F$2:F465&lt;&gt;0))),0))</f>
        <v>1</v>
      </c>
    </row>
    <row r="466" spans="1:7" x14ac:dyDescent="0.35">
      <c r="A466" s="5">
        <v>42369</v>
      </c>
      <c r="B466">
        <v>0</v>
      </c>
      <c r="C466" s="16">
        <f t="shared" si="14"/>
        <v>5</v>
      </c>
      <c r="D466" s="16">
        <f t="array" ref="D466">IFERROR(INDEX(C$2:C466,MATCH(2,1/(C$2:C466&lt;&gt;0))),0)</f>
        <v>5</v>
      </c>
      <c r="E466" s="21">
        <f t="shared" si="15"/>
        <v>5</v>
      </c>
      <c r="F466" s="16">
        <f>IF(AND(C466&lt;&gt;0,SUM(C$1:$D466)=SUM(C$1:$D466)),ROW(),0)</f>
        <v>466</v>
      </c>
      <c r="G466" s="16">
        <f t="array" ref="G466">IF(ROW()-IFERROR(INDEX(F$2:F466,MATCH(2,1/(F$2:F466&lt;&gt;0))),0)&gt;22,22,ROW()-IFERROR(INDEX(F$2:F466,MATCH(2,1/(F$2:F466&lt;&gt;0))),0))</f>
        <v>0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6A181-77F5-4D61-955A-866878DD90CE}">
  <dimension ref="A1:B248"/>
  <sheetViews>
    <sheetView topLeftCell="A232" workbookViewId="0">
      <selection activeCell="A5" sqref="A5:B248"/>
    </sheetView>
  </sheetViews>
  <sheetFormatPr defaultRowHeight="14.15" x14ac:dyDescent="0.35"/>
  <cols>
    <col min="1" max="1" width="10.7109375" bestFit="1" customWidth="1"/>
  </cols>
  <sheetData>
    <row r="1" spans="1:2" x14ac:dyDescent="0.35">
      <c r="B1" s="6" t="str">
        <f>[1]!s_info_name(B2)</f>
        <v>上证指数</v>
      </c>
    </row>
    <row r="2" spans="1:2" x14ac:dyDescent="0.35">
      <c r="B2" s="26" t="s">
        <v>0</v>
      </c>
    </row>
    <row r="3" spans="1:2" ht="56.6" x14ac:dyDescent="0.35">
      <c r="A3" s="27" t="s">
        <v>5</v>
      </c>
      <c r="B3" s="28" t="s">
        <v>47</v>
      </c>
    </row>
    <row r="4" spans="1:2" x14ac:dyDescent="0.35">
      <c r="A4" s="6" t="s">
        <v>6</v>
      </c>
      <c r="B4" s="26" t="s">
        <v>48</v>
      </c>
    </row>
    <row r="5" spans="1:2" x14ac:dyDescent="0.35">
      <c r="A5" s="1">
        <v>42009</v>
      </c>
      <c r="B5" s="2">
        <f>[1]!WSD(B2,B4:B4,"2015-01-01","2016-01-01","RSI_N=30","TradingCalendar=SSE","rptType=1","ShowParams=Y","cols=1;rows=244")</f>
        <v>75.751497874199359</v>
      </c>
    </row>
    <row r="6" spans="1:2" x14ac:dyDescent="0.35">
      <c r="A6" s="1">
        <v>42010</v>
      </c>
      <c r="B6" s="2">
        <v>75.7709335461861</v>
      </c>
    </row>
    <row r="7" spans="1:2" x14ac:dyDescent="0.35">
      <c r="A7" s="1">
        <v>42011</v>
      </c>
      <c r="B7" s="2">
        <v>76.249095726096201</v>
      </c>
    </row>
    <row r="8" spans="1:2" x14ac:dyDescent="0.35">
      <c r="A8" s="1">
        <v>42012</v>
      </c>
      <c r="B8" s="2">
        <v>71.0606290695589</v>
      </c>
    </row>
    <row r="9" spans="1:2" x14ac:dyDescent="0.35">
      <c r="A9" s="1">
        <v>42013</v>
      </c>
      <c r="B9" s="2">
        <v>70.564266081948631</v>
      </c>
    </row>
    <row r="10" spans="1:2" x14ac:dyDescent="0.35">
      <c r="A10" s="1">
        <v>42016</v>
      </c>
      <c r="B10" s="2">
        <v>67.17904336503527</v>
      </c>
    </row>
    <row r="11" spans="1:2" x14ac:dyDescent="0.35">
      <c r="A11" s="1">
        <v>42017</v>
      </c>
      <c r="B11" s="2">
        <v>67.351911795900534</v>
      </c>
    </row>
    <row r="12" spans="1:2" x14ac:dyDescent="0.35">
      <c r="A12" s="1">
        <v>42018</v>
      </c>
      <c r="B12" s="2">
        <v>66.57227383137041</v>
      </c>
    </row>
    <row r="13" spans="1:2" x14ac:dyDescent="0.35">
      <c r="A13" s="1">
        <v>42019</v>
      </c>
      <c r="B13" s="2">
        <v>69.779738715129042</v>
      </c>
    </row>
    <row r="14" spans="1:2" x14ac:dyDescent="0.35">
      <c r="A14" s="1">
        <v>42020</v>
      </c>
      <c r="B14" s="2">
        <v>70.797665523641072</v>
      </c>
    </row>
    <row r="15" spans="1:2" x14ac:dyDescent="0.35">
      <c r="A15" s="1">
        <v>42023</v>
      </c>
      <c r="B15" s="2">
        <v>57.728407892473832</v>
      </c>
    </row>
    <row r="16" spans="1:2" x14ac:dyDescent="0.35">
      <c r="A16" s="1">
        <v>42024</v>
      </c>
      <c r="B16" s="2">
        <v>59.417565746422085</v>
      </c>
    </row>
    <row r="17" spans="1:2" x14ac:dyDescent="0.35">
      <c r="A17" s="1">
        <v>42025</v>
      </c>
      <c r="B17" s="2">
        <v>63.431481538877819</v>
      </c>
    </row>
    <row r="18" spans="1:2" x14ac:dyDescent="0.35">
      <c r="A18" s="1">
        <v>42026</v>
      </c>
      <c r="B18" s="2">
        <v>63.915388476854417</v>
      </c>
    </row>
    <row r="19" spans="1:2" x14ac:dyDescent="0.35">
      <c r="A19" s="1">
        <v>42027</v>
      </c>
      <c r="B19" s="2">
        <v>64.124939294724399</v>
      </c>
    </row>
    <row r="20" spans="1:2" x14ac:dyDescent="0.35">
      <c r="A20" s="1">
        <v>42030</v>
      </c>
      <c r="B20" s="2">
        <v>64.911481548065794</v>
      </c>
    </row>
    <row r="21" spans="1:2" x14ac:dyDescent="0.35">
      <c r="A21" s="1">
        <v>42031</v>
      </c>
      <c r="B21" s="2">
        <v>63.525537541338771</v>
      </c>
    </row>
    <row r="22" spans="1:2" x14ac:dyDescent="0.35">
      <c r="A22" s="1">
        <v>42032</v>
      </c>
      <c r="B22" s="2">
        <v>61.406291099533895</v>
      </c>
    </row>
    <row r="23" spans="1:2" x14ac:dyDescent="0.35">
      <c r="A23" s="1">
        <v>42033</v>
      </c>
      <c r="B23" s="2">
        <v>59.517109727158804</v>
      </c>
    </row>
    <row r="24" spans="1:2" x14ac:dyDescent="0.35">
      <c r="A24" s="1">
        <v>42034</v>
      </c>
      <c r="B24" s="2">
        <v>57.33487358772539</v>
      </c>
    </row>
    <row r="25" spans="1:2" x14ac:dyDescent="0.35">
      <c r="A25" s="1">
        <v>42037</v>
      </c>
      <c r="B25" s="2">
        <v>54.093303654802462</v>
      </c>
    </row>
    <row r="26" spans="1:2" x14ac:dyDescent="0.35">
      <c r="A26" s="1">
        <v>42038</v>
      </c>
      <c r="B26" s="2">
        <v>56.46997834811782</v>
      </c>
    </row>
    <row r="27" spans="1:2" x14ac:dyDescent="0.35">
      <c r="A27" s="1">
        <v>42039</v>
      </c>
      <c r="B27" s="2">
        <v>55.280374917361584</v>
      </c>
    </row>
    <row r="28" spans="1:2" x14ac:dyDescent="0.35">
      <c r="A28" s="1">
        <v>42040</v>
      </c>
      <c r="B28" s="2">
        <v>53.84713849198458</v>
      </c>
    </row>
    <row r="29" spans="1:2" x14ac:dyDescent="0.35">
      <c r="A29" s="1">
        <v>42041</v>
      </c>
      <c r="B29" s="2">
        <v>51.61480584374695</v>
      </c>
    </row>
    <row r="30" spans="1:2" x14ac:dyDescent="0.35">
      <c r="A30" s="1">
        <v>42044</v>
      </c>
      <c r="B30" s="2">
        <v>52.263752231995653</v>
      </c>
    </row>
    <row r="31" spans="1:2" x14ac:dyDescent="0.35">
      <c r="A31" s="1">
        <v>42045</v>
      </c>
      <c r="B31" s="2">
        <v>53.813332069167217</v>
      </c>
    </row>
    <row r="32" spans="1:2" x14ac:dyDescent="0.35">
      <c r="A32" s="1">
        <v>42046</v>
      </c>
      <c r="B32" s="2">
        <v>54.344874147165392</v>
      </c>
    </row>
    <row r="33" spans="1:2" x14ac:dyDescent="0.35">
      <c r="A33" s="1">
        <v>42047</v>
      </c>
      <c r="B33" s="2">
        <v>54.868871914852043</v>
      </c>
    </row>
    <row r="34" spans="1:2" x14ac:dyDescent="0.35">
      <c r="A34" s="1">
        <v>42048</v>
      </c>
      <c r="B34" s="2">
        <v>55.8827159460796</v>
      </c>
    </row>
    <row r="35" spans="1:2" x14ac:dyDescent="0.35">
      <c r="A35" s="1">
        <v>42051</v>
      </c>
      <c r="B35" s="2">
        <v>56.498890654441794</v>
      </c>
    </row>
    <row r="36" spans="1:2" x14ac:dyDescent="0.35">
      <c r="A36" s="1">
        <v>42052</v>
      </c>
      <c r="B36" s="2">
        <v>57.315473867141911</v>
      </c>
    </row>
    <row r="37" spans="1:2" x14ac:dyDescent="0.35">
      <c r="A37" s="1">
        <v>42060</v>
      </c>
      <c r="B37" s="2">
        <v>56.507877051012223</v>
      </c>
    </row>
    <row r="38" spans="1:2" x14ac:dyDescent="0.35">
      <c r="A38" s="1">
        <v>42061</v>
      </c>
      <c r="B38" s="2">
        <v>58.818066485501333</v>
      </c>
    </row>
    <row r="39" spans="1:2" x14ac:dyDescent="0.35">
      <c r="A39" s="1">
        <v>42062</v>
      </c>
      <c r="B39" s="2">
        <v>59.203235185784663</v>
      </c>
    </row>
    <row r="40" spans="1:2" x14ac:dyDescent="0.35">
      <c r="A40" s="1">
        <v>42065</v>
      </c>
      <c r="B40" s="2">
        <v>60.044185398581909</v>
      </c>
    </row>
    <row r="41" spans="1:2" x14ac:dyDescent="0.35">
      <c r="A41" s="1">
        <v>42066</v>
      </c>
      <c r="B41" s="2">
        <v>56.639910502715985</v>
      </c>
    </row>
    <row r="42" spans="1:2" x14ac:dyDescent="0.35">
      <c r="A42" s="1">
        <v>42067</v>
      </c>
      <c r="B42" s="2">
        <v>57.204781021037796</v>
      </c>
    </row>
    <row r="43" spans="1:2" x14ac:dyDescent="0.35">
      <c r="A43" s="1">
        <v>42068</v>
      </c>
      <c r="B43" s="2">
        <v>55.788012725892678</v>
      </c>
    </row>
    <row r="44" spans="1:2" x14ac:dyDescent="0.35">
      <c r="A44" s="1">
        <v>42069</v>
      </c>
      <c r="B44" s="2">
        <v>55.454559085063103</v>
      </c>
    </row>
    <row r="45" spans="1:2" x14ac:dyDescent="0.35">
      <c r="A45" s="1">
        <v>42072</v>
      </c>
      <c r="B45" s="2">
        <v>57.65376118036616</v>
      </c>
    </row>
    <row r="46" spans="1:2" x14ac:dyDescent="0.35">
      <c r="A46" s="1">
        <v>42073</v>
      </c>
      <c r="B46" s="2">
        <v>56.878435074320855</v>
      </c>
    </row>
    <row r="47" spans="1:2" x14ac:dyDescent="0.35">
      <c r="A47" s="1">
        <v>42074</v>
      </c>
      <c r="B47" s="2">
        <v>57.05510654424608</v>
      </c>
    </row>
    <row r="48" spans="1:2" x14ac:dyDescent="0.35">
      <c r="A48" s="1">
        <v>42075</v>
      </c>
      <c r="B48" s="2">
        <v>59.148542367345748</v>
      </c>
    </row>
    <row r="49" spans="1:2" x14ac:dyDescent="0.35">
      <c r="A49" s="1">
        <v>42076</v>
      </c>
      <c r="B49" s="2">
        <v>59.963683406422504</v>
      </c>
    </row>
    <row r="50" spans="1:2" x14ac:dyDescent="0.35">
      <c r="A50" s="1">
        <v>42079</v>
      </c>
      <c r="B50" s="2">
        <v>62.472485431803761</v>
      </c>
    </row>
    <row r="51" spans="1:2" x14ac:dyDescent="0.35">
      <c r="A51" s="1">
        <v>42080</v>
      </c>
      <c r="B51" s="2">
        <v>64.103374771174671</v>
      </c>
    </row>
    <row r="52" spans="1:2" x14ac:dyDescent="0.35">
      <c r="A52" s="1">
        <v>42081</v>
      </c>
      <c r="B52" s="2">
        <v>66.215450683372367</v>
      </c>
    </row>
    <row r="53" spans="1:2" x14ac:dyDescent="0.35">
      <c r="A53" s="1">
        <v>42082</v>
      </c>
      <c r="B53" s="2">
        <v>66.352162066391458</v>
      </c>
    </row>
    <row r="54" spans="1:2" x14ac:dyDescent="0.35">
      <c r="A54" s="1">
        <v>42083</v>
      </c>
      <c r="B54" s="2">
        <v>67.316939165178354</v>
      </c>
    </row>
    <row r="55" spans="1:2" x14ac:dyDescent="0.35">
      <c r="A55" s="1">
        <v>42086</v>
      </c>
      <c r="B55" s="2">
        <v>69.155005864709409</v>
      </c>
    </row>
    <row r="56" spans="1:2" x14ac:dyDescent="0.35">
      <c r="A56" s="1">
        <v>42087</v>
      </c>
      <c r="B56" s="2">
        <v>69.248562944369525</v>
      </c>
    </row>
    <row r="57" spans="1:2" x14ac:dyDescent="0.35">
      <c r="A57" s="1">
        <v>42088</v>
      </c>
      <c r="B57" s="2">
        <v>67.484028034521899</v>
      </c>
    </row>
    <row r="58" spans="1:2" x14ac:dyDescent="0.35">
      <c r="A58" s="1">
        <v>42089</v>
      </c>
      <c r="B58" s="2">
        <v>68.070173434438843</v>
      </c>
    </row>
    <row r="59" spans="1:2" x14ac:dyDescent="0.35">
      <c r="A59" s="1">
        <v>42090</v>
      </c>
      <c r="B59" s="2">
        <v>68.319034622960856</v>
      </c>
    </row>
    <row r="60" spans="1:2" x14ac:dyDescent="0.35">
      <c r="A60" s="1">
        <v>42093</v>
      </c>
      <c r="B60" s="2">
        <v>70.814948475019023</v>
      </c>
    </row>
    <row r="61" spans="1:2" x14ac:dyDescent="0.35">
      <c r="A61" s="1">
        <v>42094</v>
      </c>
      <c r="B61" s="2">
        <v>68.552066449695516</v>
      </c>
    </row>
    <row r="62" spans="1:2" x14ac:dyDescent="0.35">
      <c r="A62" s="1">
        <v>42095</v>
      </c>
      <c r="B62" s="2">
        <v>70.144535172279561</v>
      </c>
    </row>
    <row r="63" spans="1:2" x14ac:dyDescent="0.35">
      <c r="A63" s="1">
        <v>42096</v>
      </c>
      <c r="B63" s="2">
        <v>70.527815048408712</v>
      </c>
    </row>
    <row r="64" spans="1:2" x14ac:dyDescent="0.35">
      <c r="A64" s="1">
        <v>42097</v>
      </c>
      <c r="B64" s="2">
        <v>71.461151202351942</v>
      </c>
    </row>
    <row r="65" spans="1:2" x14ac:dyDescent="0.35">
      <c r="A65" s="1">
        <v>42101</v>
      </c>
      <c r="B65" s="2">
        <v>73.665188753570192</v>
      </c>
    </row>
    <row r="66" spans="1:2" x14ac:dyDescent="0.35">
      <c r="A66" s="1">
        <v>42102</v>
      </c>
      <c r="B66" s="2">
        <v>74.367759915463637</v>
      </c>
    </row>
    <row r="67" spans="1:2" x14ac:dyDescent="0.35">
      <c r="A67" s="1">
        <v>42103</v>
      </c>
      <c r="B67" s="2">
        <v>72.147666439762375</v>
      </c>
    </row>
    <row r="68" spans="1:2" x14ac:dyDescent="0.35">
      <c r="A68" s="1">
        <v>42104</v>
      </c>
      <c r="B68" s="2">
        <v>73.813284334820807</v>
      </c>
    </row>
    <row r="69" spans="1:2" x14ac:dyDescent="0.35">
      <c r="A69" s="1">
        <v>42107</v>
      </c>
      <c r="B69" s="2">
        <v>75.536228687725369</v>
      </c>
    </row>
    <row r="70" spans="1:2" x14ac:dyDescent="0.35">
      <c r="A70" s="1">
        <v>42108</v>
      </c>
      <c r="B70" s="2">
        <v>75.797259345937476</v>
      </c>
    </row>
    <row r="71" spans="1:2" x14ac:dyDescent="0.35">
      <c r="A71" s="1">
        <v>42109</v>
      </c>
      <c r="B71" s="2">
        <v>72.814359679088241</v>
      </c>
    </row>
    <row r="72" spans="1:2" x14ac:dyDescent="0.35">
      <c r="A72" s="1">
        <v>42110</v>
      </c>
      <c r="B72" s="2">
        <v>75.005005158374615</v>
      </c>
    </row>
    <row r="73" spans="1:2" x14ac:dyDescent="0.35">
      <c r="A73" s="1">
        <v>42111</v>
      </c>
      <c r="B73" s="2">
        <v>76.632754724700362</v>
      </c>
    </row>
    <row r="74" spans="1:2" x14ac:dyDescent="0.35">
      <c r="A74" s="1">
        <v>42114</v>
      </c>
      <c r="B74" s="2">
        <v>72.903305433768935</v>
      </c>
    </row>
    <row r="75" spans="1:2" x14ac:dyDescent="0.35">
      <c r="A75" s="1">
        <v>42115</v>
      </c>
      <c r="B75" s="2">
        <v>74.313029991161855</v>
      </c>
    </row>
    <row r="76" spans="1:2" x14ac:dyDescent="0.35">
      <c r="A76" s="1">
        <v>42116</v>
      </c>
      <c r="B76" s="2">
        <v>76.076994543549787</v>
      </c>
    </row>
    <row r="77" spans="1:2" x14ac:dyDescent="0.35">
      <c r="A77" s="1">
        <v>42117</v>
      </c>
      <c r="B77" s="2">
        <v>76.333723339384392</v>
      </c>
    </row>
    <row r="78" spans="1:2" x14ac:dyDescent="0.35">
      <c r="A78" s="1">
        <v>42118</v>
      </c>
      <c r="B78" s="2">
        <v>75.247555066833456</v>
      </c>
    </row>
    <row r="79" spans="1:2" x14ac:dyDescent="0.35">
      <c r="A79" s="1">
        <v>42121</v>
      </c>
      <c r="B79" s="2">
        <v>77.385211472978028</v>
      </c>
    </row>
    <row r="80" spans="1:2" x14ac:dyDescent="0.35">
      <c r="A80" s="1">
        <v>42122</v>
      </c>
      <c r="B80" s="2">
        <v>74.826374393504494</v>
      </c>
    </row>
    <row r="81" spans="1:2" x14ac:dyDescent="0.35">
      <c r="A81" s="1">
        <v>42123</v>
      </c>
      <c r="B81" s="2">
        <v>74.833186515313045</v>
      </c>
    </row>
    <row r="82" spans="1:2" x14ac:dyDescent="0.35">
      <c r="A82" s="1">
        <v>42124</v>
      </c>
      <c r="B82" s="2">
        <v>73.067305273844866</v>
      </c>
    </row>
    <row r="83" spans="1:2" x14ac:dyDescent="0.35">
      <c r="A83" s="1">
        <v>42128</v>
      </c>
      <c r="B83" s="2">
        <v>73.777796333446148</v>
      </c>
    </row>
    <row r="84" spans="1:2" x14ac:dyDescent="0.35">
      <c r="A84" s="1">
        <v>42129</v>
      </c>
      <c r="B84" s="2">
        <v>65.416895395966236</v>
      </c>
    </row>
    <row r="85" spans="1:2" x14ac:dyDescent="0.35">
      <c r="A85" s="1">
        <v>42130</v>
      </c>
      <c r="B85" s="2">
        <v>62.612570261625578</v>
      </c>
    </row>
    <row r="86" spans="1:2" x14ac:dyDescent="0.35">
      <c r="A86" s="1">
        <v>42131</v>
      </c>
      <c r="B86" s="2">
        <v>58.25761666259185</v>
      </c>
    </row>
    <row r="87" spans="1:2" x14ac:dyDescent="0.35">
      <c r="A87" s="1">
        <v>42132</v>
      </c>
      <c r="B87" s="2">
        <v>60.531016651736088</v>
      </c>
    </row>
    <row r="88" spans="1:2" x14ac:dyDescent="0.35">
      <c r="A88" s="1">
        <v>42135</v>
      </c>
      <c r="B88" s="2">
        <v>63.344751648860139</v>
      </c>
    </row>
    <row r="89" spans="1:2" x14ac:dyDescent="0.35">
      <c r="A89" s="1">
        <v>42136</v>
      </c>
      <c r="B89" s="2">
        <v>64.723022949451249</v>
      </c>
    </row>
    <row r="90" spans="1:2" x14ac:dyDescent="0.35">
      <c r="A90" s="1">
        <v>42137</v>
      </c>
      <c r="B90" s="2">
        <v>63.789042610147348</v>
      </c>
    </row>
    <row r="91" spans="1:2" x14ac:dyDescent="0.35">
      <c r="A91" s="1">
        <v>42138</v>
      </c>
      <c r="B91" s="2">
        <v>63.84312578694518</v>
      </c>
    </row>
    <row r="92" spans="1:2" x14ac:dyDescent="0.35">
      <c r="A92" s="1">
        <v>42139</v>
      </c>
      <c r="B92" s="2">
        <v>61.259997482709736</v>
      </c>
    </row>
    <row r="93" spans="1:2" x14ac:dyDescent="0.35">
      <c r="A93" s="1">
        <v>42142</v>
      </c>
      <c r="B93" s="2">
        <v>60.345740604533262</v>
      </c>
    </row>
    <row r="94" spans="1:2" x14ac:dyDescent="0.35">
      <c r="A94" s="1">
        <v>42143</v>
      </c>
      <c r="B94" s="2">
        <v>63.355458076802705</v>
      </c>
    </row>
    <row r="95" spans="1:2" x14ac:dyDescent="0.35">
      <c r="A95" s="1">
        <v>42144</v>
      </c>
      <c r="B95" s="2">
        <v>63.961976459382129</v>
      </c>
    </row>
    <row r="96" spans="1:2" x14ac:dyDescent="0.35">
      <c r="A96" s="1">
        <v>42145</v>
      </c>
      <c r="B96" s="2">
        <v>65.662859368028322</v>
      </c>
    </row>
    <row r="97" spans="1:2" x14ac:dyDescent="0.35">
      <c r="A97" s="1">
        <v>42146</v>
      </c>
      <c r="B97" s="2">
        <v>68.066679920964276</v>
      </c>
    </row>
    <row r="98" spans="1:2" x14ac:dyDescent="0.35">
      <c r="A98" s="1">
        <v>42149</v>
      </c>
      <c r="B98" s="2">
        <v>70.656446006309736</v>
      </c>
    </row>
    <row r="99" spans="1:2" x14ac:dyDescent="0.35">
      <c r="A99" s="1">
        <v>42150</v>
      </c>
      <c r="B99" s="2">
        <v>72.110907639015778</v>
      </c>
    </row>
    <row r="100" spans="1:2" x14ac:dyDescent="0.35">
      <c r="A100" s="1">
        <v>42151</v>
      </c>
      <c r="B100" s="2">
        <v>72.557500806606484</v>
      </c>
    </row>
    <row r="101" spans="1:2" x14ac:dyDescent="0.35">
      <c r="A101" s="1">
        <v>42152</v>
      </c>
      <c r="B101" s="2">
        <v>61.867370934158359</v>
      </c>
    </row>
    <row r="102" spans="1:2" x14ac:dyDescent="0.35">
      <c r="A102" s="1">
        <v>42153</v>
      </c>
      <c r="B102" s="2">
        <v>61.618390582780236</v>
      </c>
    </row>
    <row r="103" spans="1:2" x14ac:dyDescent="0.35">
      <c r="A103" s="1">
        <v>42156</v>
      </c>
      <c r="B103" s="2">
        <v>65.297124138045021</v>
      </c>
    </row>
    <row r="104" spans="1:2" x14ac:dyDescent="0.35">
      <c r="A104" s="1">
        <v>42157</v>
      </c>
      <c r="B104" s="2">
        <v>66.547315673229363</v>
      </c>
    </row>
    <row r="105" spans="1:2" x14ac:dyDescent="0.35">
      <c r="A105" s="1">
        <v>42158</v>
      </c>
      <c r="B105" s="2">
        <v>66.530672593093058</v>
      </c>
    </row>
    <row r="106" spans="1:2" x14ac:dyDescent="0.35">
      <c r="A106" s="1">
        <v>42159</v>
      </c>
      <c r="B106" s="2">
        <v>67.106143837990757</v>
      </c>
    </row>
    <row r="107" spans="1:2" x14ac:dyDescent="0.35">
      <c r="A107" s="1">
        <v>42160</v>
      </c>
      <c r="B107" s="2">
        <v>68.261743755785844</v>
      </c>
    </row>
    <row r="108" spans="1:2" x14ac:dyDescent="0.35">
      <c r="A108" s="1">
        <v>42163</v>
      </c>
      <c r="B108" s="2">
        <v>69.831249828048797</v>
      </c>
    </row>
    <row r="109" spans="1:2" x14ac:dyDescent="0.35">
      <c r="A109" s="1">
        <v>42164</v>
      </c>
      <c r="B109" s="2">
        <v>69.233914600431063</v>
      </c>
    </row>
    <row r="110" spans="1:2" x14ac:dyDescent="0.35">
      <c r="A110" s="1">
        <v>42165</v>
      </c>
      <c r="B110" s="2">
        <v>68.98443854373275</v>
      </c>
    </row>
    <row r="111" spans="1:2" x14ac:dyDescent="0.35">
      <c r="A111" s="1">
        <v>42166</v>
      </c>
      <c r="B111" s="2">
        <v>69.222467882219121</v>
      </c>
    </row>
    <row r="112" spans="1:2" x14ac:dyDescent="0.35">
      <c r="A112" s="1">
        <v>42167</v>
      </c>
      <c r="B112" s="2">
        <v>69.909774734060747</v>
      </c>
    </row>
    <row r="113" spans="1:2" x14ac:dyDescent="0.35">
      <c r="A113" s="1">
        <v>42170</v>
      </c>
      <c r="B113" s="2">
        <v>66.369142347023342</v>
      </c>
    </row>
    <row r="114" spans="1:2" x14ac:dyDescent="0.35">
      <c r="A114" s="1">
        <v>42171</v>
      </c>
      <c r="B114" s="2">
        <v>60.945450959658068</v>
      </c>
    </row>
    <row r="115" spans="1:2" x14ac:dyDescent="0.35">
      <c r="A115" s="1">
        <v>42172</v>
      </c>
      <c r="B115" s="2">
        <v>62.402251497511543</v>
      </c>
    </row>
    <row r="116" spans="1:2" x14ac:dyDescent="0.35">
      <c r="A116" s="1">
        <v>42173</v>
      </c>
      <c r="B116" s="2">
        <v>57.379326906658335</v>
      </c>
    </row>
    <row r="117" spans="1:2" x14ac:dyDescent="0.35">
      <c r="A117" s="1">
        <v>42174</v>
      </c>
      <c r="B117" s="2">
        <v>50.33110973575311</v>
      </c>
    </row>
    <row r="118" spans="1:2" x14ac:dyDescent="0.35">
      <c r="A118" s="1">
        <v>42178</v>
      </c>
      <c r="B118" s="2">
        <v>52.269790478193869</v>
      </c>
    </row>
    <row r="119" spans="1:2" x14ac:dyDescent="0.35">
      <c r="A119" s="1">
        <v>42179</v>
      </c>
      <c r="B119" s="2">
        <v>54.402312424388214</v>
      </c>
    </row>
    <row r="120" spans="1:2" x14ac:dyDescent="0.35">
      <c r="A120" s="1">
        <v>42180</v>
      </c>
      <c r="B120" s="2">
        <v>51.032686520150136</v>
      </c>
    </row>
    <row r="121" spans="1:2" x14ac:dyDescent="0.35">
      <c r="A121" s="1">
        <v>42181</v>
      </c>
      <c r="B121" s="2">
        <v>45.075484384292515</v>
      </c>
    </row>
    <row r="122" spans="1:2" x14ac:dyDescent="0.35">
      <c r="A122" s="1">
        <v>42184</v>
      </c>
      <c r="B122" s="2">
        <v>42.911712560264746</v>
      </c>
    </row>
    <row r="123" spans="1:2" x14ac:dyDescent="0.35">
      <c r="A123" s="1">
        <v>42185</v>
      </c>
      <c r="B123" s="2">
        <v>47.121425346297649</v>
      </c>
    </row>
    <row r="124" spans="1:2" x14ac:dyDescent="0.35">
      <c r="A124" s="1">
        <v>42186</v>
      </c>
      <c r="B124" s="2">
        <v>43.790890331119719</v>
      </c>
    </row>
    <row r="125" spans="1:2" x14ac:dyDescent="0.35">
      <c r="A125" s="1">
        <v>42187</v>
      </c>
      <c r="B125" s="2">
        <v>41.861052945717923</v>
      </c>
    </row>
    <row r="126" spans="1:2" x14ac:dyDescent="0.35">
      <c r="A126" s="1">
        <v>42188</v>
      </c>
      <c r="B126" s="2">
        <v>39.010969770482959</v>
      </c>
    </row>
    <row r="127" spans="1:2" x14ac:dyDescent="0.35">
      <c r="A127" s="1">
        <v>42191</v>
      </c>
      <c r="B127" s="2">
        <v>40.657937832081117</v>
      </c>
    </row>
    <row r="128" spans="1:2" x14ac:dyDescent="0.35">
      <c r="A128" s="1">
        <v>42192</v>
      </c>
      <c r="B128" s="2">
        <v>40.044692203569184</v>
      </c>
    </row>
    <row r="129" spans="1:2" x14ac:dyDescent="0.35">
      <c r="A129" s="1">
        <v>42193</v>
      </c>
      <c r="B129" s="2">
        <v>37.413104467325667</v>
      </c>
    </row>
    <row r="130" spans="1:2" x14ac:dyDescent="0.35">
      <c r="A130" s="1">
        <v>42194</v>
      </c>
      <c r="B130" s="2">
        <v>41.09368858764249</v>
      </c>
    </row>
    <row r="131" spans="1:2" x14ac:dyDescent="0.35">
      <c r="A131" s="1">
        <v>42195</v>
      </c>
      <c r="B131" s="2">
        <v>43.936318601396536</v>
      </c>
    </row>
    <row r="132" spans="1:2" x14ac:dyDescent="0.35">
      <c r="A132" s="1">
        <v>42198</v>
      </c>
      <c r="B132" s="2">
        <v>45.433301872625279</v>
      </c>
    </row>
    <row r="133" spans="1:2" x14ac:dyDescent="0.35">
      <c r="A133" s="1">
        <v>42199</v>
      </c>
      <c r="B133" s="2">
        <v>44.819529442340276</v>
      </c>
    </row>
    <row r="134" spans="1:2" x14ac:dyDescent="0.35">
      <c r="A134" s="1">
        <v>42200</v>
      </c>
      <c r="B134" s="2">
        <v>43.255184898271096</v>
      </c>
    </row>
    <row r="135" spans="1:2" x14ac:dyDescent="0.35">
      <c r="A135" s="1">
        <v>42201</v>
      </c>
      <c r="B135" s="2">
        <v>43.554966165735728</v>
      </c>
    </row>
    <row r="136" spans="1:2" x14ac:dyDescent="0.35">
      <c r="A136" s="1">
        <v>42202</v>
      </c>
      <c r="B136" s="2">
        <v>45.828492839311231</v>
      </c>
    </row>
    <row r="137" spans="1:2" x14ac:dyDescent="0.35">
      <c r="A137" s="1">
        <v>42205</v>
      </c>
      <c r="B137" s="2">
        <v>46.406969053913429</v>
      </c>
    </row>
    <row r="138" spans="1:2" x14ac:dyDescent="0.35">
      <c r="A138" s="1">
        <v>42206</v>
      </c>
      <c r="B138" s="2">
        <v>46.838911738628482</v>
      </c>
    </row>
    <row r="139" spans="1:2" x14ac:dyDescent="0.35">
      <c r="A139" s="1">
        <v>42207</v>
      </c>
      <c r="B139" s="2">
        <v>46.98363477010907</v>
      </c>
    </row>
    <row r="140" spans="1:2" x14ac:dyDescent="0.35">
      <c r="A140" s="1">
        <v>42208</v>
      </c>
      <c r="B140" s="2">
        <v>48.673905573280386</v>
      </c>
    </row>
    <row r="141" spans="1:2" x14ac:dyDescent="0.35">
      <c r="A141" s="1">
        <v>42209</v>
      </c>
      <c r="B141" s="2">
        <v>47.819643525287304</v>
      </c>
    </row>
    <row r="142" spans="1:2" x14ac:dyDescent="0.35">
      <c r="A142" s="1">
        <v>42212</v>
      </c>
      <c r="B142" s="2">
        <v>42.762154815375986</v>
      </c>
    </row>
    <row r="143" spans="1:2" x14ac:dyDescent="0.35">
      <c r="A143" s="1">
        <v>42213</v>
      </c>
      <c r="B143" s="2">
        <v>41.931162287239488</v>
      </c>
    </row>
    <row r="144" spans="1:2" x14ac:dyDescent="0.35">
      <c r="A144" s="1">
        <v>42214</v>
      </c>
      <c r="B144" s="2">
        <v>44.193808004997983</v>
      </c>
    </row>
    <row r="145" spans="1:2" x14ac:dyDescent="0.35">
      <c r="A145" s="1">
        <v>42215</v>
      </c>
      <c r="B145" s="2">
        <v>43.046777629487678</v>
      </c>
    </row>
    <row r="146" spans="1:2" x14ac:dyDescent="0.35">
      <c r="A146" s="1">
        <v>42216</v>
      </c>
      <c r="B146" s="2">
        <v>42.471968965693783</v>
      </c>
    </row>
    <row r="147" spans="1:2" x14ac:dyDescent="0.35">
      <c r="A147" s="1">
        <v>42219</v>
      </c>
      <c r="B147" s="2">
        <v>41.909837999373877</v>
      </c>
    </row>
    <row r="148" spans="1:2" x14ac:dyDescent="0.35">
      <c r="A148" s="1">
        <v>42220</v>
      </c>
      <c r="B148" s="2">
        <v>44.401993235543898</v>
      </c>
    </row>
    <row r="149" spans="1:2" x14ac:dyDescent="0.35">
      <c r="A149" s="1">
        <v>42221</v>
      </c>
      <c r="B149" s="2">
        <v>43.506612144949294</v>
      </c>
    </row>
    <row r="150" spans="1:2" x14ac:dyDescent="0.35">
      <c r="A150" s="1">
        <v>42222</v>
      </c>
      <c r="B150" s="2">
        <v>43.028146110156605</v>
      </c>
    </row>
    <row r="151" spans="1:2" x14ac:dyDescent="0.35">
      <c r="A151" s="1">
        <v>42223</v>
      </c>
      <c r="B151" s="2">
        <v>44.605208248328928</v>
      </c>
    </row>
    <row r="152" spans="1:2" x14ac:dyDescent="0.35">
      <c r="A152" s="1">
        <v>42226</v>
      </c>
      <c r="B152" s="2">
        <v>47.928035409769812</v>
      </c>
    </row>
    <row r="153" spans="1:2" x14ac:dyDescent="0.35">
      <c r="A153" s="1">
        <v>42227</v>
      </c>
      <c r="B153" s="2">
        <v>47.919849710070636</v>
      </c>
    </row>
    <row r="154" spans="1:2" x14ac:dyDescent="0.35">
      <c r="A154" s="1">
        <v>42228</v>
      </c>
      <c r="B154" s="2">
        <v>47.235407554445032</v>
      </c>
    </row>
    <row r="155" spans="1:2" x14ac:dyDescent="0.35">
      <c r="A155" s="1">
        <v>42229</v>
      </c>
      <c r="B155" s="2">
        <v>48.484303762198785</v>
      </c>
    </row>
    <row r="156" spans="1:2" x14ac:dyDescent="0.35">
      <c r="A156" s="1">
        <v>42230</v>
      </c>
      <c r="B156" s="2">
        <v>48.682787539845776</v>
      </c>
    </row>
    <row r="157" spans="1:2" x14ac:dyDescent="0.35">
      <c r="A157" s="1">
        <v>42233</v>
      </c>
      <c r="B157" s="2">
        <v>49.21485230815005</v>
      </c>
    </row>
    <row r="158" spans="1:2" x14ac:dyDescent="0.35">
      <c r="A158" s="1">
        <v>42234</v>
      </c>
      <c r="B158" s="2">
        <v>45.029865670849006</v>
      </c>
    </row>
    <row r="159" spans="1:2" x14ac:dyDescent="0.35">
      <c r="A159" s="1">
        <v>42235</v>
      </c>
      <c r="B159" s="2">
        <v>45.920175530622565</v>
      </c>
    </row>
    <row r="160" spans="1:2" x14ac:dyDescent="0.35">
      <c r="A160" s="1">
        <v>42236</v>
      </c>
      <c r="B160" s="2">
        <v>43.844556715335045</v>
      </c>
    </row>
    <row r="161" spans="1:2" x14ac:dyDescent="0.35">
      <c r="A161" s="1">
        <v>42237</v>
      </c>
      <c r="B161" s="2">
        <v>41.504281784282661</v>
      </c>
    </row>
    <row r="162" spans="1:2" x14ac:dyDescent="0.35">
      <c r="A162" s="1">
        <v>42240</v>
      </c>
      <c r="B162" s="2">
        <v>37.558604601159992</v>
      </c>
    </row>
    <row r="163" spans="1:2" x14ac:dyDescent="0.35">
      <c r="A163" s="1">
        <v>42241</v>
      </c>
      <c r="B163" s="2">
        <v>34.748264287095502</v>
      </c>
    </row>
    <row r="164" spans="1:2" x14ac:dyDescent="0.35">
      <c r="A164" s="1">
        <v>42242</v>
      </c>
      <c r="B164" s="2">
        <v>34.339367653209109</v>
      </c>
    </row>
    <row r="165" spans="1:2" x14ac:dyDescent="0.35">
      <c r="A165" s="1">
        <v>42243</v>
      </c>
      <c r="B165" s="2">
        <v>37.495663587299802</v>
      </c>
    </row>
    <row r="166" spans="1:2" x14ac:dyDescent="0.35">
      <c r="A166" s="1">
        <v>42244</v>
      </c>
      <c r="B166" s="2">
        <v>40.3201343639331</v>
      </c>
    </row>
    <row r="167" spans="1:2" x14ac:dyDescent="0.35">
      <c r="A167" s="1">
        <v>42247</v>
      </c>
      <c r="B167" s="2">
        <v>39.988836180304766</v>
      </c>
    </row>
    <row r="168" spans="1:2" x14ac:dyDescent="0.35">
      <c r="A168" s="1">
        <v>42248</v>
      </c>
      <c r="B168" s="2">
        <v>39.487713830705047</v>
      </c>
    </row>
    <row r="169" spans="1:2" x14ac:dyDescent="0.35">
      <c r="A169" s="1">
        <v>42249</v>
      </c>
      <c r="B169" s="2">
        <v>39.403918659040663</v>
      </c>
    </row>
    <row r="170" spans="1:2" x14ac:dyDescent="0.35">
      <c r="A170" s="1">
        <v>42254</v>
      </c>
      <c r="B170" s="2">
        <v>38.363779617298803</v>
      </c>
    </row>
    <row r="171" spans="1:2" x14ac:dyDescent="0.35">
      <c r="A171" s="1">
        <v>42255</v>
      </c>
      <c r="B171" s="2">
        <v>40.207131307524016</v>
      </c>
    </row>
    <row r="172" spans="1:2" x14ac:dyDescent="0.35">
      <c r="A172" s="1">
        <v>42256</v>
      </c>
      <c r="B172" s="2">
        <v>41.663248814257301</v>
      </c>
    </row>
    <row r="173" spans="1:2" x14ac:dyDescent="0.35">
      <c r="A173" s="1">
        <v>42257</v>
      </c>
      <c r="B173" s="2">
        <v>41.020250826783808</v>
      </c>
    </row>
    <row r="174" spans="1:2" x14ac:dyDescent="0.35">
      <c r="A174" s="1">
        <v>42258</v>
      </c>
      <c r="B174" s="2">
        <v>41.068973966778458</v>
      </c>
    </row>
    <row r="175" spans="1:2" x14ac:dyDescent="0.35">
      <c r="A175" s="1">
        <v>42261</v>
      </c>
      <c r="B175" s="2">
        <v>39.826579940354421</v>
      </c>
    </row>
    <row r="176" spans="1:2" x14ac:dyDescent="0.35">
      <c r="A176" s="1">
        <v>42262</v>
      </c>
      <c r="B176" s="2">
        <v>38.289073275181131</v>
      </c>
    </row>
    <row r="177" spans="1:2" x14ac:dyDescent="0.35">
      <c r="A177" s="1">
        <v>42263</v>
      </c>
      <c r="B177" s="2">
        <v>41.427653254103937</v>
      </c>
    </row>
    <row r="178" spans="1:2" x14ac:dyDescent="0.35">
      <c r="A178" s="1">
        <v>42264</v>
      </c>
      <c r="B178" s="2">
        <v>40.469342843499724</v>
      </c>
    </row>
    <row r="179" spans="1:2" x14ac:dyDescent="0.35">
      <c r="A179" s="1">
        <v>42265</v>
      </c>
      <c r="B179" s="2">
        <v>40.723377324876211</v>
      </c>
    </row>
    <row r="180" spans="1:2" x14ac:dyDescent="0.35">
      <c r="A180" s="1">
        <v>42268</v>
      </c>
      <c r="B180" s="2">
        <v>41.98958569520051</v>
      </c>
    </row>
    <row r="181" spans="1:2" x14ac:dyDescent="0.35">
      <c r="A181" s="1">
        <v>42269</v>
      </c>
      <c r="B181" s="2">
        <v>42.618551673916187</v>
      </c>
    </row>
    <row r="182" spans="1:2" x14ac:dyDescent="0.35">
      <c r="A182" s="1">
        <v>42270</v>
      </c>
      <c r="B182" s="2">
        <v>41.50229647513364</v>
      </c>
    </row>
    <row r="183" spans="1:2" x14ac:dyDescent="0.35">
      <c r="A183" s="1">
        <v>42271</v>
      </c>
      <c r="B183" s="2">
        <v>42.105161180930786</v>
      </c>
    </row>
    <row r="184" spans="1:2" x14ac:dyDescent="0.35">
      <c r="A184" s="1">
        <v>42272</v>
      </c>
      <c r="B184" s="2">
        <v>41.278504361020033</v>
      </c>
    </row>
    <row r="185" spans="1:2" x14ac:dyDescent="0.35">
      <c r="A185" s="1">
        <v>42275</v>
      </c>
      <c r="B185" s="2">
        <v>41.477052675615504</v>
      </c>
    </row>
    <row r="186" spans="1:2" x14ac:dyDescent="0.35">
      <c r="A186" s="1">
        <v>42276</v>
      </c>
      <c r="B186" s="2">
        <v>40.42412009972017</v>
      </c>
    </row>
    <row r="187" spans="1:2" x14ac:dyDescent="0.35">
      <c r="A187" s="1">
        <v>42277</v>
      </c>
      <c r="B187" s="2">
        <v>40.787782124012701</v>
      </c>
    </row>
    <row r="188" spans="1:2" x14ac:dyDescent="0.35">
      <c r="A188" s="1">
        <v>42285</v>
      </c>
      <c r="B188" s="2">
        <v>43.01343961930953</v>
      </c>
    </row>
    <row r="189" spans="1:2" x14ac:dyDescent="0.35">
      <c r="A189" s="1">
        <v>42286</v>
      </c>
      <c r="B189" s="2">
        <v>43.970621084104309</v>
      </c>
    </row>
    <row r="190" spans="1:2" x14ac:dyDescent="0.35">
      <c r="A190" s="1">
        <v>42289</v>
      </c>
      <c r="B190" s="2">
        <v>46.415861943815258</v>
      </c>
    </row>
    <row r="191" spans="1:2" x14ac:dyDescent="0.35">
      <c r="A191" s="1">
        <v>42290</v>
      </c>
      <c r="B191" s="2">
        <v>46.544431073210205</v>
      </c>
    </row>
    <row r="192" spans="1:2" x14ac:dyDescent="0.35">
      <c r="A192" s="1">
        <v>42291</v>
      </c>
      <c r="B192" s="2">
        <v>45.914219402581764</v>
      </c>
    </row>
    <row r="193" spans="1:2" x14ac:dyDescent="0.35">
      <c r="A193" s="1">
        <v>42292</v>
      </c>
      <c r="B193" s="2">
        <v>47.713278058943033</v>
      </c>
    </row>
    <row r="194" spans="1:2" x14ac:dyDescent="0.35">
      <c r="A194" s="1">
        <v>42293</v>
      </c>
      <c r="B194" s="2">
        <v>48.950719398719684</v>
      </c>
    </row>
    <row r="195" spans="1:2" x14ac:dyDescent="0.35">
      <c r="A195" s="1">
        <v>42296</v>
      </c>
      <c r="B195" s="2">
        <v>48.846317154446098</v>
      </c>
    </row>
    <row r="196" spans="1:2" x14ac:dyDescent="0.35">
      <c r="A196" s="1">
        <v>42297</v>
      </c>
      <c r="B196" s="2">
        <v>49.766798990091289</v>
      </c>
    </row>
    <row r="197" spans="1:2" x14ac:dyDescent="0.35">
      <c r="A197" s="1">
        <v>42298</v>
      </c>
      <c r="B197" s="2">
        <v>47.377525307749657</v>
      </c>
    </row>
    <row r="198" spans="1:2" x14ac:dyDescent="0.35">
      <c r="A198" s="1">
        <v>42299</v>
      </c>
      <c r="B198" s="2">
        <v>48.551010991739147</v>
      </c>
    </row>
    <row r="199" spans="1:2" x14ac:dyDescent="0.35">
      <c r="A199" s="1">
        <v>42300</v>
      </c>
      <c r="B199" s="2">
        <v>49.607867678945041</v>
      </c>
    </row>
    <row r="200" spans="1:2" x14ac:dyDescent="0.35">
      <c r="A200" s="1">
        <v>42303</v>
      </c>
      <c r="B200" s="2">
        <v>50.024619549051948</v>
      </c>
    </row>
    <row r="201" spans="1:2" x14ac:dyDescent="0.35">
      <c r="A201" s="1">
        <v>42304</v>
      </c>
      <c r="B201" s="2">
        <v>50.14290573162328</v>
      </c>
    </row>
    <row r="202" spans="1:2" x14ac:dyDescent="0.35">
      <c r="A202" s="1">
        <v>42305</v>
      </c>
      <c r="B202" s="2">
        <v>48.661057792286641</v>
      </c>
    </row>
    <row r="203" spans="1:2" x14ac:dyDescent="0.35">
      <c r="A203" s="1">
        <v>42306</v>
      </c>
      <c r="B203" s="2">
        <v>48.980688827304796</v>
      </c>
    </row>
    <row r="204" spans="1:2" x14ac:dyDescent="0.35">
      <c r="A204" s="1">
        <v>42307</v>
      </c>
      <c r="B204" s="2">
        <v>48.857249312588699</v>
      </c>
    </row>
    <row r="205" spans="1:2" x14ac:dyDescent="0.35">
      <c r="A205" s="1">
        <v>42310</v>
      </c>
      <c r="B205" s="2">
        <v>47.364392456148167</v>
      </c>
    </row>
    <row r="206" spans="1:2" x14ac:dyDescent="0.35">
      <c r="A206" s="1">
        <v>42311</v>
      </c>
      <c r="B206" s="2">
        <v>47.146874657750018</v>
      </c>
    </row>
    <row r="207" spans="1:2" x14ac:dyDescent="0.35">
      <c r="A207" s="1">
        <v>42312</v>
      </c>
      <c r="B207" s="2">
        <v>51.104890246189882</v>
      </c>
    </row>
    <row r="208" spans="1:2" x14ac:dyDescent="0.35">
      <c r="A208" s="1">
        <v>42313</v>
      </c>
      <c r="B208" s="2">
        <v>52.723639716059743</v>
      </c>
    </row>
    <row r="209" spans="1:2" x14ac:dyDescent="0.35">
      <c r="A209" s="1">
        <v>42314</v>
      </c>
      <c r="B209" s="2">
        <v>54.385621531562379</v>
      </c>
    </row>
    <row r="210" spans="1:2" x14ac:dyDescent="0.35">
      <c r="A210" s="1">
        <v>42317</v>
      </c>
      <c r="B210" s="2">
        <v>55.746789488215676</v>
      </c>
    </row>
    <row r="211" spans="1:2" x14ac:dyDescent="0.35">
      <c r="A211" s="1">
        <v>42318</v>
      </c>
      <c r="B211" s="2">
        <v>55.553849739464958</v>
      </c>
    </row>
    <row r="212" spans="1:2" x14ac:dyDescent="0.35">
      <c r="A212" s="1">
        <v>42319</v>
      </c>
      <c r="B212" s="2">
        <v>55.795467718914217</v>
      </c>
    </row>
    <row r="213" spans="1:2" x14ac:dyDescent="0.35">
      <c r="A213" s="1">
        <v>42320</v>
      </c>
      <c r="B213" s="2">
        <v>55.243502454677362</v>
      </c>
    </row>
    <row r="214" spans="1:2" x14ac:dyDescent="0.35">
      <c r="A214" s="1">
        <v>42321</v>
      </c>
      <c r="B214" s="2">
        <v>53.597377725808293</v>
      </c>
    </row>
    <row r="215" spans="1:2" x14ac:dyDescent="0.35">
      <c r="A215" s="1">
        <v>42324</v>
      </c>
      <c r="B215" s="2">
        <v>54.304028883966367</v>
      </c>
    </row>
    <row r="216" spans="1:2" x14ac:dyDescent="0.35">
      <c r="A216" s="1">
        <v>42325</v>
      </c>
      <c r="B216" s="2">
        <v>54.233296570017686</v>
      </c>
    </row>
    <row r="217" spans="1:2" x14ac:dyDescent="0.35">
      <c r="A217" s="1">
        <v>42326</v>
      </c>
      <c r="B217" s="2">
        <v>53.032766838325017</v>
      </c>
    </row>
    <row r="218" spans="1:2" x14ac:dyDescent="0.35">
      <c r="A218" s="1">
        <v>42327</v>
      </c>
      <c r="B218" s="2">
        <v>54.428723949267919</v>
      </c>
    </row>
    <row r="219" spans="1:2" x14ac:dyDescent="0.35">
      <c r="A219" s="1">
        <v>42328</v>
      </c>
      <c r="B219" s="2">
        <v>54.812914728370387</v>
      </c>
    </row>
    <row r="220" spans="1:2" x14ac:dyDescent="0.35">
      <c r="A220" s="1">
        <v>42331</v>
      </c>
      <c r="B220" s="2">
        <v>54.104294690159747</v>
      </c>
    </row>
    <row r="221" spans="1:2" x14ac:dyDescent="0.35">
      <c r="A221" s="1">
        <v>42332</v>
      </c>
      <c r="B221" s="2">
        <v>54.279821746954212</v>
      </c>
    </row>
    <row r="222" spans="1:2" x14ac:dyDescent="0.35">
      <c r="A222" s="1">
        <v>42333</v>
      </c>
      <c r="B222" s="2">
        <v>55.252187409403341</v>
      </c>
    </row>
    <row r="223" spans="1:2" x14ac:dyDescent="0.35">
      <c r="A223" s="1">
        <v>42334</v>
      </c>
      <c r="B223" s="2">
        <v>54.783294121775725</v>
      </c>
    </row>
    <row r="224" spans="1:2" x14ac:dyDescent="0.35">
      <c r="A224" s="1">
        <v>42335</v>
      </c>
      <c r="B224" s="2">
        <v>48.00003032683103</v>
      </c>
    </row>
    <row r="225" spans="1:2" x14ac:dyDescent="0.35">
      <c r="A225" s="1">
        <v>42338</v>
      </c>
      <c r="B225" s="2">
        <v>48.302522466356201</v>
      </c>
    </row>
    <row r="226" spans="1:2" x14ac:dyDescent="0.35">
      <c r="A226" s="1">
        <v>42339</v>
      </c>
      <c r="B226" s="2">
        <v>48.672547050720603</v>
      </c>
    </row>
    <row r="227" spans="1:2" x14ac:dyDescent="0.35">
      <c r="A227" s="1">
        <v>42340</v>
      </c>
      <c r="B227" s="2">
        <v>51.335942347028862</v>
      </c>
    </row>
    <row r="228" spans="1:2" x14ac:dyDescent="0.35">
      <c r="A228" s="1">
        <v>42341</v>
      </c>
      <c r="B228" s="2">
        <v>52.841026942458001</v>
      </c>
    </row>
    <row r="229" spans="1:2" x14ac:dyDescent="0.35">
      <c r="A229" s="1">
        <v>42342</v>
      </c>
      <c r="B229" s="2">
        <v>50.811184224488457</v>
      </c>
    </row>
    <row r="230" spans="1:2" x14ac:dyDescent="0.35">
      <c r="A230" s="1">
        <v>42345</v>
      </c>
      <c r="B230" s="2">
        <v>51.198040824904027</v>
      </c>
    </row>
    <row r="231" spans="1:2" x14ac:dyDescent="0.35">
      <c r="A231" s="1">
        <v>42346</v>
      </c>
      <c r="B231" s="2">
        <v>48.966397239871526</v>
      </c>
    </row>
    <row r="232" spans="1:2" x14ac:dyDescent="0.35">
      <c r="A232" s="1">
        <v>42347</v>
      </c>
      <c r="B232" s="2">
        <v>49.047826974173383</v>
      </c>
    </row>
    <row r="233" spans="1:2" x14ac:dyDescent="0.35">
      <c r="A233" s="1">
        <v>42348</v>
      </c>
      <c r="B233" s="2">
        <v>48.475660545688207</v>
      </c>
    </row>
    <row r="234" spans="1:2" x14ac:dyDescent="0.35">
      <c r="A234" s="1">
        <v>42349</v>
      </c>
      <c r="B234" s="2">
        <v>47.764221203994623</v>
      </c>
    </row>
    <row r="235" spans="1:2" x14ac:dyDescent="0.35">
      <c r="A235" s="1">
        <v>42352</v>
      </c>
      <c r="B235" s="2">
        <v>50.836657713876853</v>
      </c>
    </row>
    <row r="236" spans="1:2" x14ac:dyDescent="0.35">
      <c r="A236" s="1">
        <v>42353</v>
      </c>
      <c r="B236" s="2">
        <v>50.468732982736832</v>
      </c>
    </row>
    <row r="237" spans="1:2" x14ac:dyDescent="0.35">
      <c r="A237" s="1">
        <v>42354</v>
      </c>
      <c r="B237" s="2">
        <v>50.677558662639221</v>
      </c>
    </row>
    <row r="238" spans="1:2" x14ac:dyDescent="0.35">
      <c r="A238" s="1">
        <v>42355</v>
      </c>
      <c r="B238" s="2">
        <v>52.923836858391674</v>
      </c>
    </row>
    <row r="239" spans="1:2" x14ac:dyDescent="0.35">
      <c r="A239" s="1">
        <v>42356</v>
      </c>
      <c r="B239" s="2">
        <v>52.883426028639832</v>
      </c>
    </row>
    <row r="240" spans="1:2" x14ac:dyDescent="0.35">
      <c r="A240" s="1">
        <v>42359</v>
      </c>
      <c r="B240" s="2">
        <v>55.061517870259792</v>
      </c>
    </row>
    <row r="241" spans="1:2" x14ac:dyDescent="0.35">
      <c r="A241" s="1">
        <v>42360</v>
      </c>
      <c r="B241" s="2">
        <v>55.373863896485041</v>
      </c>
    </row>
    <row r="242" spans="1:2" x14ac:dyDescent="0.35">
      <c r="A242" s="1">
        <v>42361</v>
      </c>
      <c r="B242" s="2">
        <v>54.710347617090584</v>
      </c>
    </row>
    <row r="243" spans="1:2" x14ac:dyDescent="0.35">
      <c r="A243" s="1">
        <v>42362</v>
      </c>
      <c r="B243" s="2">
        <v>53.708032683394293</v>
      </c>
    </row>
    <row r="244" spans="1:2" x14ac:dyDescent="0.35">
      <c r="A244" s="1">
        <v>42363</v>
      </c>
      <c r="B244" s="2">
        <v>54.274491963625323</v>
      </c>
    </row>
    <row r="245" spans="1:2" x14ac:dyDescent="0.35">
      <c r="A245" s="1">
        <v>42366</v>
      </c>
      <c r="B245" s="2">
        <v>50.383269922204143</v>
      </c>
    </row>
    <row r="246" spans="1:2" x14ac:dyDescent="0.35">
      <c r="A246" s="1">
        <v>42367</v>
      </c>
      <c r="B246" s="2">
        <v>51.527352665550005</v>
      </c>
    </row>
    <row r="247" spans="1:2" x14ac:dyDescent="0.35">
      <c r="A247" s="1">
        <v>42368</v>
      </c>
      <c r="B247" s="2">
        <v>51.877578278131899</v>
      </c>
    </row>
    <row r="248" spans="1:2" x14ac:dyDescent="0.35">
      <c r="A248" s="1">
        <v>42369</v>
      </c>
      <c r="B248" s="2">
        <v>50.486485998152517</v>
      </c>
    </row>
  </sheetData>
  <phoneticPr fontId="1" type="noConversion"/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F3932-F8B5-49ED-8B57-DFE92477FDC0}">
  <sheetPr>
    <tabColor rgb="FFFFC000"/>
  </sheetPr>
  <dimension ref="A1:C245"/>
  <sheetViews>
    <sheetView workbookViewId="0">
      <selection activeCell="C243" sqref="C243"/>
    </sheetView>
  </sheetViews>
  <sheetFormatPr defaultRowHeight="14.15" x14ac:dyDescent="0.35"/>
  <cols>
    <col min="1" max="1" width="10.7109375" bestFit="1" customWidth="1"/>
    <col min="2" max="2" width="24.7109375" bestFit="1" customWidth="1"/>
    <col min="3" max="3" width="17.0703125" style="16" customWidth="1"/>
  </cols>
  <sheetData>
    <row r="1" spans="1:3" x14ac:dyDescent="0.35">
      <c r="A1" t="s">
        <v>1</v>
      </c>
      <c r="B1" t="s">
        <v>37</v>
      </c>
      <c r="C1" s="16" t="s">
        <v>38</v>
      </c>
    </row>
    <row r="2" spans="1:3" x14ac:dyDescent="0.35">
      <c r="A2" s="5">
        <v>42009</v>
      </c>
      <c r="B2" s="7">
        <v>75.751497874199359</v>
      </c>
      <c r="C2" s="16">
        <f>IF(B2&gt;70,-5,IF(B2&gt;60,-2.5,IF(B2&gt;50,-1,IF(B2&gt;40,1,IF(B2&gt;30,2.5,5)))))</f>
        <v>-5</v>
      </c>
    </row>
    <row r="3" spans="1:3" x14ac:dyDescent="0.35">
      <c r="A3" s="5">
        <v>42010</v>
      </c>
      <c r="B3" s="7">
        <v>75.7709335461861</v>
      </c>
      <c r="C3" s="16">
        <f t="shared" ref="C3:C66" si="0">IF(B3&gt;70,-5,IF(B3&gt;60,-2.5,IF(B3&gt;50,-1,IF(B3&gt;40,1,IF(B3&gt;30,2.5,5)))))</f>
        <v>-5</v>
      </c>
    </row>
    <row r="4" spans="1:3" x14ac:dyDescent="0.35">
      <c r="A4" s="5">
        <v>42011</v>
      </c>
      <c r="B4" s="7">
        <v>76.249095726096201</v>
      </c>
      <c r="C4" s="16">
        <f t="shared" si="0"/>
        <v>-5</v>
      </c>
    </row>
    <row r="5" spans="1:3" x14ac:dyDescent="0.35">
      <c r="A5" s="5">
        <v>42012</v>
      </c>
      <c r="B5" s="7">
        <v>71.0606290695589</v>
      </c>
      <c r="C5" s="16">
        <f t="shared" si="0"/>
        <v>-5</v>
      </c>
    </row>
    <row r="6" spans="1:3" x14ac:dyDescent="0.35">
      <c r="A6" s="5">
        <v>42013</v>
      </c>
      <c r="B6" s="7">
        <v>70.564266081948631</v>
      </c>
      <c r="C6" s="16">
        <f t="shared" si="0"/>
        <v>-5</v>
      </c>
    </row>
    <row r="7" spans="1:3" x14ac:dyDescent="0.35">
      <c r="A7" s="5">
        <v>42016</v>
      </c>
      <c r="B7" s="7">
        <v>67.17904336503527</v>
      </c>
      <c r="C7" s="16">
        <f t="shared" si="0"/>
        <v>-2.5</v>
      </c>
    </row>
    <row r="8" spans="1:3" x14ac:dyDescent="0.35">
      <c r="A8" s="5">
        <v>42017</v>
      </c>
      <c r="B8" s="7">
        <v>67.351911795900534</v>
      </c>
      <c r="C8" s="16">
        <f t="shared" si="0"/>
        <v>-2.5</v>
      </c>
    </row>
    <row r="9" spans="1:3" x14ac:dyDescent="0.35">
      <c r="A9" s="5">
        <v>42018</v>
      </c>
      <c r="B9" s="7">
        <v>66.57227383137041</v>
      </c>
      <c r="C9" s="16">
        <f t="shared" si="0"/>
        <v>-2.5</v>
      </c>
    </row>
    <row r="10" spans="1:3" x14ac:dyDescent="0.35">
      <c r="A10" s="5">
        <v>42019</v>
      </c>
      <c r="B10" s="7">
        <v>69.779738715129042</v>
      </c>
      <c r="C10" s="16">
        <f t="shared" si="0"/>
        <v>-2.5</v>
      </c>
    </row>
    <row r="11" spans="1:3" x14ac:dyDescent="0.35">
      <c r="A11" s="5">
        <v>42020</v>
      </c>
      <c r="B11" s="7">
        <v>70.797665523641072</v>
      </c>
      <c r="C11" s="16">
        <f t="shared" si="0"/>
        <v>-5</v>
      </c>
    </row>
    <row r="12" spans="1:3" x14ac:dyDescent="0.35">
      <c r="A12" s="5">
        <v>42023</v>
      </c>
      <c r="B12" s="7">
        <v>57.728407892473832</v>
      </c>
      <c r="C12" s="16">
        <f t="shared" si="0"/>
        <v>-1</v>
      </c>
    </row>
    <row r="13" spans="1:3" x14ac:dyDescent="0.35">
      <c r="A13" s="5">
        <v>42024</v>
      </c>
      <c r="B13" s="7">
        <v>59.417565746422085</v>
      </c>
      <c r="C13" s="16">
        <f t="shared" si="0"/>
        <v>-1</v>
      </c>
    </row>
    <row r="14" spans="1:3" x14ac:dyDescent="0.35">
      <c r="A14" s="5">
        <v>42025</v>
      </c>
      <c r="B14" s="7">
        <v>63.431481538877819</v>
      </c>
      <c r="C14" s="16">
        <f t="shared" si="0"/>
        <v>-2.5</v>
      </c>
    </row>
    <row r="15" spans="1:3" x14ac:dyDescent="0.35">
      <c r="A15" s="5">
        <v>42026</v>
      </c>
      <c r="B15" s="7">
        <v>63.915388476854417</v>
      </c>
      <c r="C15" s="16">
        <f t="shared" si="0"/>
        <v>-2.5</v>
      </c>
    </row>
    <row r="16" spans="1:3" x14ac:dyDescent="0.35">
      <c r="A16" s="5">
        <v>42027</v>
      </c>
      <c r="B16" s="7">
        <v>64.124939294724399</v>
      </c>
      <c r="C16" s="16">
        <f t="shared" si="0"/>
        <v>-2.5</v>
      </c>
    </row>
    <row r="17" spans="1:3" x14ac:dyDescent="0.35">
      <c r="A17" s="5">
        <v>42030</v>
      </c>
      <c r="B17" s="7">
        <v>64.911481548065794</v>
      </c>
      <c r="C17" s="16">
        <f t="shared" si="0"/>
        <v>-2.5</v>
      </c>
    </row>
    <row r="18" spans="1:3" x14ac:dyDescent="0.35">
      <c r="A18" s="5">
        <v>42031</v>
      </c>
      <c r="B18" s="7">
        <v>63.525537541338771</v>
      </c>
      <c r="C18" s="16">
        <f t="shared" si="0"/>
        <v>-2.5</v>
      </c>
    </row>
    <row r="19" spans="1:3" x14ac:dyDescent="0.35">
      <c r="A19" s="5">
        <v>42032</v>
      </c>
      <c r="B19" s="7">
        <v>61.406291099533895</v>
      </c>
      <c r="C19" s="16">
        <f t="shared" si="0"/>
        <v>-2.5</v>
      </c>
    </row>
    <row r="20" spans="1:3" x14ac:dyDescent="0.35">
      <c r="A20" s="5">
        <v>42033</v>
      </c>
      <c r="B20" s="7">
        <v>59.517109727158804</v>
      </c>
      <c r="C20" s="16">
        <f t="shared" si="0"/>
        <v>-1</v>
      </c>
    </row>
    <row r="21" spans="1:3" x14ac:dyDescent="0.35">
      <c r="A21" s="5">
        <v>42034</v>
      </c>
      <c r="B21" s="7">
        <v>57.33487358772539</v>
      </c>
      <c r="C21" s="16">
        <f t="shared" si="0"/>
        <v>-1</v>
      </c>
    </row>
    <row r="22" spans="1:3" x14ac:dyDescent="0.35">
      <c r="A22" s="5">
        <v>42037</v>
      </c>
      <c r="B22" s="7">
        <v>54.093303654802462</v>
      </c>
      <c r="C22" s="16">
        <f t="shared" si="0"/>
        <v>-1</v>
      </c>
    </row>
    <row r="23" spans="1:3" x14ac:dyDescent="0.35">
      <c r="A23" s="5">
        <v>42038</v>
      </c>
      <c r="B23" s="7">
        <v>56.46997834811782</v>
      </c>
      <c r="C23" s="16">
        <f t="shared" si="0"/>
        <v>-1</v>
      </c>
    </row>
    <row r="24" spans="1:3" x14ac:dyDescent="0.35">
      <c r="A24" s="5">
        <v>42039</v>
      </c>
      <c r="B24" s="7">
        <v>55.280374917361584</v>
      </c>
      <c r="C24" s="16">
        <f t="shared" si="0"/>
        <v>-1</v>
      </c>
    </row>
    <row r="25" spans="1:3" x14ac:dyDescent="0.35">
      <c r="A25" s="5">
        <v>42040</v>
      </c>
      <c r="B25" s="7">
        <v>53.84713849198458</v>
      </c>
      <c r="C25" s="16">
        <f t="shared" si="0"/>
        <v>-1</v>
      </c>
    </row>
    <row r="26" spans="1:3" x14ac:dyDescent="0.35">
      <c r="A26" s="5">
        <v>42041</v>
      </c>
      <c r="B26" s="7">
        <v>51.61480584374695</v>
      </c>
      <c r="C26" s="16">
        <f t="shared" si="0"/>
        <v>-1</v>
      </c>
    </row>
    <row r="27" spans="1:3" x14ac:dyDescent="0.35">
      <c r="A27" s="5">
        <v>42044</v>
      </c>
      <c r="B27" s="7">
        <v>52.263752231995653</v>
      </c>
      <c r="C27" s="16">
        <f t="shared" si="0"/>
        <v>-1</v>
      </c>
    </row>
    <row r="28" spans="1:3" x14ac:dyDescent="0.35">
      <c r="A28" s="5">
        <v>42045</v>
      </c>
      <c r="B28" s="7">
        <v>53.813332069167217</v>
      </c>
      <c r="C28" s="16">
        <f t="shared" si="0"/>
        <v>-1</v>
      </c>
    </row>
    <row r="29" spans="1:3" x14ac:dyDescent="0.35">
      <c r="A29" s="5">
        <v>42046</v>
      </c>
      <c r="B29" s="7">
        <v>54.344874147165392</v>
      </c>
      <c r="C29" s="16">
        <f t="shared" si="0"/>
        <v>-1</v>
      </c>
    </row>
    <row r="30" spans="1:3" x14ac:dyDescent="0.35">
      <c r="A30" s="5">
        <v>42047</v>
      </c>
      <c r="B30" s="7">
        <v>54.868871914852043</v>
      </c>
      <c r="C30" s="16">
        <f t="shared" si="0"/>
        <v>-1</v>
      </c>
    </row>
    <row r="31" spans="1:3" x14ac:dyDescent="0.35">
      <c r="A31" s="5">
        <v>42048</v>
      </c>
      <c r="B31" s="7">
        <v>55.8827159460796</v>
      </c>
      <c r="C31" s="16">
        <f t="shared" si="0"/>
        <v>-1</v>
      </c>
    </row>
    <row r="32" spans="1:3" x14ac:dyDescent="0.35">
      <c r="A32" s="5">
        <v>42051</v>
      </c>
      <c r="B32" s="7">
        <v>56.498890654441794</v>
      </c>
      <c r="C32" s="16">
        <f t="shared" si="0"/>
        <v>-1</v>
      </c>
    </row>
    <row r="33" spans="1:3" x14ac:dyDescent="0.35">
      <c r="A33" s="5">
        <v>42052</v>
      </c>
      <c r="B33" s="7">
        <v>57.315473867141911</v>
      </c>
      <c r="C33" s="16">
        <f t="shared" si="0"/>
        <v>-1</v>
      </c>
    </row>
    <row r="34" spans="1:3" x14ac:dyDescent="0.35">
      <c r="A34" s="5">
        <v>42060</v>
      </c>
      <c r="B34" s="7">
        <v>56.507877051012223</v>
      </c>
      <c r="C34" s="16">
        <f t="shared" si="0"/>
        <v>-1</v>
      </c>
    </row>
    <row r="35" spans="1:3" x14ac:dyDescent="0.35">
      <c r="A35" s="5">
        <v>42061</v>
      </c>
      <c r="B35" s="7">
        <v>58.818066485501333</v>
      </c>
      <c r="C35" s="16">
        <f t="shared" si="0"/>
        <v>-1</v>
      </c>
    </row>
    <row r="36" spans="1:3" x14ac:dyDescent="0.35">
      <c r="A36" s="5">
        <v>42062</v>
      </c>
      <c r="B36" s="7">
        <v>59.203235185784663</v>
      </c>
      <c r="C36" s="16">
        <f t="shared" si="0"/>
        <v>-1</v>
      </c>
    </row>
    <row r="37" spans="1:3" x14ac:dyDescent="0.35">
      <c r="A37" s="5">
        <v>42065</v>
      </c>
      <c r="B37" s="7">
        <v>60.044185398581909</v>
      </c>
      <c r="C37" s="16">
        <f t="shared" si="0"/>
        <v>-2.5</v>
      </c>
    </row>
    <row r="38" spans="1:3" x14ac:dyDescent="0.35">
      <c r="A38" s="5">
        <v>42066</v>
      </c>
      <c r="B38" s="7">
        <v>56.639910502715985</v>
      </c>
      <c r="C38" s="16">
        <f t="shared" si="0"/>
        <v>-1</v>
      </c>
    </row>
    <row r="39" spans="1:3" x14ac:dyDescent="0.35">
      <c r="A39" s="5">
        <v>42067</v>
      </c>
      <c r="B39" s="7">
        <v>57.204781021037796</v>
      </c>
      <c r="C39" s="16">
        <f t="shared" si="0"/>
        <v>-1</v>
      </c>
    </row>
    <row r="40" spans="1:3" x14ac:dyDescent="0.35">
      <c r="A40" s="5">
        <v>42068</v>
      </c>
      <c r="B40" s="7">
        <v>55.788012725892678</v>
      </c>
      <c r="C40" s="16">
        <f t="shared" si="0"/>
        <v>-1</v>
      </c>
    </row>
    <row r="41" spans="1:3" x14ac:dyDescent="0.35">
      <c r="A41" s="5">
        <v>42069</v>
      </c>
      <c r="B41" s="7">
        <v>55.454559085063103</v>
      </c>
      <c r="C41" s="16">
        <f t="shared" si="0"/>
        <v>-1</v>
      </c>
    </row>
    <row r="42" spans="1:3" x14ac:dyDescent="0.35">
      <c r="A42" s="5">
        <v>42072</v>
      </c>
      <c r="B42" s="7">
        <v>57.65376118036616</v>
      </c>
      <c r="C42" s="16">
        <f t="shared" si="0"/>
        <v>-1</v>
      </c>
    </row>
    <row r="43" spans="1:3" x14ac:dyDescent="0.35">
      <c r="A43" s="5">
        <v>42073</v>
      </c>
      <c r="B43" s="7">
        <v>56.878435074320855</v>
      </c>
      <c r="C43" s="16">
        <f t="shared" si="0"/>
        <v>-1</v>
      </c>
    </row>
    <row r="44" spans="1:3" x14ac:dyDescent="0.35">
      <c r="A44" s="5">
        <v>42074</v>
      </c>
      <c r="B44" s="7">
        <v>57.05510654424608</v>
      </c>
      <c r="C44" s="16">
        <f t="shared" si="0"/>
        <v>-1</v>
      </c>
    </row>
    <row r="45" spans="1:3" x14ac:dyDescent="0.35">
      <c r="A45" s="5">
        <v>42075</v>
      </c>
      <c r="B45" s="7">
        <v>59.148542367345748</v>
      </c>
      <c r="C45" s="16">
        <f t="shared" si="0"/>
        <v>-1</v>
      </c>
    </row>
    <row r="46" spans="1:3" x14ac:dyDescent="0.35">
      <c r="A46" s="5">
        <v>42076</v>
      </c>
      <c r="B46" s="7">
        <v>59.963683406422504</v>
      </c>
      <c r="C46" s="16">
        <f t="shared" si="0"/>
        <v>-1</v>
      </c>
    </row>
    <row r="47" spans="1:3" x14ac:dyDescent="0.35">
      <c r="A47" s="5">
        <v>42079</v>
      </c>
      <c r="B47" s="7">
        <v>62.472485431803761</v>
      </c>
      <c r="C47" s="16">
        <f t="shared" si="0"/>
        <v>-2.5</v>
      </c>
    </row>
    <row r="48" spans="1:3" x14ac:dyDescent="0.35">
      <c r="A48" s="5">
        <v>42080</v>
      </c>
      <c r="B48" s="7">
        <v>64.103374771174671</v>
      </c>
      <c r="C48" s="16">
        <f t="shared" si="0"/>
        <v>-2.5</v>
      </c>
    </row>
    <row r="49" spans="1:3" x14ac:dyDescent="0.35">
      <c r="A49" s="5">
        <v>42081</v>
      </c>
      <c r="B49" s="7">
        <v>66.215450683372367</v>
      </c>
      <c r="C49" s="16">
        <f t="shared" si="0"/>
        <v>-2.5</v>
      </c>
    </row>
    <row r="50" spans="1:3" x14ac:dyDescent="0.35">
      <c r="A50" s="5">
        <v>42082</v>
      </c>
      <c r="B50" s="7">
        <v>66.352162066391458</v>
      </c>
      <c r="C50" s="16">
        <f t="shared" si="0"/>
        <v>-2.5</v>
      </c>
    </row>
    <row r="51" spans="1:3" x14ac:dyDescent="0.35">
      <c r="A51" s="5">
        <v>42083</v>
      </c>
      <c r="B51" s="7">
        <v>67.316939165178354</v>
      </c>
      <c r="C51" s="16">
        <f t="shared" si="0"/>
        <v>-2.5</v>
      </c>
    </row>
    <row r="52" spans="1:3" x14ac:dyDescent="0.35">
      <c r="A52" s="5">
        <v>42086</v>
      </c>
      <c r="B52" s="7">
        <v>69.155005864709409</v>
      </c>
      <c r="C52" s="16">
        <f t="shared" si="0"/>
        <v>-2.5</v>
      </c>
    </row>
    <row r="53" spans="1:3" x14ac:dyDescent="0.35">
      <c r="A53" s="5">
        <v>42087</v>
      </c>
      <c r="B53" s="7">
        <v>69.248562944369525</v>
      </c>
      <c r="C53" s="16">
        <f t="shared" si="0"/>
        <v>-2.5</v>
      </c>
    </row>
    <row r="54" spans="1:3" x14ac:dyDescent="0.35">
      <c r="A54" s="5">
        <v>42088</v>
      </c>
      <c r="B54" s="7">
        <v>67.484028034521899</v>
      </c>
      <c r="C54" s="16">
        <f t="shared" si="0"/>
        <v>-2.5</v>
      </c>
    </row>
    <row r="55" spans="1:3" x14ac:dyDescent="0.35">
      <c r="A55" s="5">
        <v>42089</v>
      </c>
      <c r="B55" s="7">
        <v>68.070173434438843</v>
      </c>
      <c r="C55" s="16">
        <f t="shared" si="0"/>
        <v>-2.5</v>
      </c>
    </row>
    <row r="56" spans="1:3" x14ac:dyDescent="0.35">
      <c r="A56" s="5">
        <v>42090</v>
      </c>
      <c r="B56" s="7">
        <v>68.319034622960856</v>
      </c>
      <c r="C56" s="16">
        <f t="shared" si="0"/>
        <v>-2.5</v>
      </c>
    </row>
    <row r="57" spans="1:3" x14ac:dyDescent="0.35">
      <c r="A57" s="5">
        <v>42093</v>
      </c>
      <c r="B57" s="7">
        <v>70.814948475019023</v>
      </c>
      <c r="C57" s="16">
        <f t="shared" si="0"/>
        <v>-5</v>
      </c>
    </row>
    <row r="58" spans="1:3" x14ac:dyDescent="0.35">
      <c r="A58" s="5">
        <v>42094</v>
      </c>
      <c r="B58" s="7">
        <v>68.552066449695516</v>
      </c>
      <c r="C58" s="16">
        <f t="shared" si="0"/>
        <v>-2.5</v>
      </c>
    </row>
    <row r="59" spans="1:3" x14ac:dyDescent="0.35">
      <c r="A59" s="5">
        <v>42095</v>
      </c>
      <c r="B59" s="7">
        <v>70.144535172279561</v>
      </c>
      <c r="C59" s="16">
        <f t="shared" si="0"/>
        <v>-5</v>
      </c>
    </row>
    <row r="60" spans="1:3" x14ac:dyDescent="0.35">
      <c r="A60" s="5">
        <v>42096</v>
      </c>
      <c r="B60" s="7">
        <v>70.527815048408712</v>
      </c>
      <c r="C60" s="16">
        <f t="shared" si="0"/>
        <v>-5</v>
      </c>
    </row>
    <row r="61" spans="1:3" x14ac:dyDescent="0.35">
      <c r="A61" s="5">
        <v>42097</v>
      </c>
      <c r="B61" s="7">
        <v>71.461151202351942</v>
      </c>
      <c r="C61" s="16">
        <f t="shared" si="0"/>
        <v>-5</v>
      </c>
    </row>
    <row r="62" spans="1:3" x14ac:dyDescent="0.35">
      <c r="A62" s="5">
        <v>42101</v>
      </c>
      <c r="B62" s="7">
        <v>73.665188753570192</v>
      </c>
      <c r="C62" s="16">
        <f t="shared" si="0"/>
        <v>-5</v>
      </c>
    </row>
    <row r="63" spans="1:3" x14ac:dyDescent="0.35">
      <c r="A63" s="5">
        <v>42102</v>
      </c>
      <c r="B63" s="7">
        <v>74.367759915463637</v>
      </c>
      <c r="C63" s="16">
        <f t="shared" si="0"/>
        <v>-5</v>
      </c>
    </row>
    <row r="64" spans="1:3" x14ac:dyDescent="0.35">
      <c r="A64" s="5">
        <v>42103</v>
      </c>
      <c r="B64" s="7">
        <v>72.147666439762375</v>
      </c>
      <c r="C64" s="16">
        <f t="shared" si="0"/>
        <v>-5</v>
      </c>
    </row>
    <row r="65" spans="1:3" x14ac:dyDescent="0.35">
      <c r="A65" s="5">
        <v>42104</v>
      </c>
      <c r="B65" s="7">
        <v>73.813284334820807</v>
      </c>
      <c r="C65" s="16">
        <f t="shared" si="0"/>
        <v>-5</v>
      </c>
    </row>
    <row r="66" spans="1:3" x14ac:dyDescent="0.35">
      <c r="A66" s="5">
        <v>42107</v>
      </c>
      <c r="B66" s="7">
        <v>75.536228687725369</v>
      </c>
      <c r="C66" s="16">
        <f t="shared" si="0"/>
        <v>-5</v>
      </c>
    </row>
    <row r="67" spans="1:3" x14ac:dyDescent="0.35">
      <c r="A67" s="5">
        <v>42108</v>
      </c>
      <c r="B67" s="7">
        <v>75.797259345937476</v>
      </c>
      <c r="C67" s="16">
        <f t="shared" ref="C67:C130" si="1">IF(B67&gt;70,-5,IF(B67&gt;60,-2.5,IF(B67&gt;50,-1,IF(B67&gt;40,1,IF(B67&gt;30,2.5,5)))))</f>
        <v>-5</v>
      </c>
    </row>
    <row r="68" spans="1:3" x14ac:dyDescent="0.35">
      <c r="A68" s="5">
        <v>42109</v>
      </c>
      <c r="B68" s="7">
        <v>72.814359679088241</v>
      </c>
      <c r="C68" s="16">
        <f t="shared" si="1"/>
        <v>-5</v>
      </c>
    </row>
    <row r="69" spans="1:3" x14ac:dyDescent="0.35">
      <c r="A69" s="5">
        <v>42110</v>
      </c>
      <c r="B69" s="7">
        <v>75.005005158374615</v>
      </c>
      <c r="C69" s="16">
        <f t="shared" si="1"/>
        <v>-5</v>
      </c>
    </row>
    <row r="70" spans="1:3" x14ac:dyDescent="0.35">
      <c r="A70" s="5">
        <v>42111</v>
      </c>
      <c r="B70" s="7">
        <v>76.632754724700362</v>
      </c>
      <c r="C70" s="16">
        <f t="shared" si="1"/>
        <v>-5</v>
      </c>
    </row>
    <row r="71" spans="1:3" x14ac:dyDescent="0.35">
      <c r="A71" s="5">
        <v>42114</v>
      </c>
      <c r="B71" s="7">
        <v>72.903305433768935</v>
      </c>
      <c r="C71" s="16">
        <f t="shared" si="1"/>
        <v>-5</v>
      </c>
    </row>
    <row r="72" spans="1:3" x14ac:dyDescent="0.35">
      <c r="A72" s="5">
        <v>42115</v>
      </c>
      <c r="B72" s="7">
        <v>74.313029991161855</v>
      </c>
      <c r="C72" s="16">
        <f t="shared" si="1"/>
        <v>-5</v>
      </c>
    </row>
    <row r="73" spans="1:3" x14ac:dyDescent="0.35">
      <c r="A73" s="5">
        <v>42116</v>
      </c>
      <c r="B73" s="7">
        <v>76.076994543549787</v>
      </c>
      <c r="C73" s="16">
        <f t="shared" si="1"/>
        <v>-5</v>
      </c>
    </row>
    <row r="74" spans="1:3" x14ac:dyDescent="0.35">
      <c r="A74" s="5">
        <v>42117</v>
      </c>
      <c r="B74" s="7">
        <v>76.333723339384392</v>
      </c>
      <c r="C74" s="16">
        <f t="shared" si="1"/>
        <v>-5</v>
      </c>
    </row>
    <row r="75" spans="1:3" x14ac:dyDescent="0.35">
      <c r="A75" s="5">
        <v>42118</v>
      </c>
      <c r="B75" s="7">
        <v>75.247555066833456</v>
      </c>
      <c r="C75" s="16">
        <f t="shared" si="1"/>
        <v>-5</v>
      </c>
    </row>
    <row r="76" spans="1:3" x14ac:dyDescent="0.35">
      <c r="A76" s="5">
        <v>42121</v>
      </c>
      <c r="B76" s="7">
        <v>77.385211472978028</v>
      </c>
      <c r="C76" s="16">
        <f t="shared" si="1"/>
        <v>-5</v>
      </c>
    </row>
    <row r="77" spans="1:3" x14ac:dyDescent="0.35">
      <c r="A77" s="5">
        <v>42122</v>
      </c>
      <c r="B77" s="7">
        <v>74.826374393504494</v>
      </c>
      <c r="C77" s="16">
        <f t="shared" si="1"/>
        <v>-5</v>
      </c>
    </row>
    <row r="78" spans="1:3" x14ac:dyDescent="0.35">
      <c r="A78" s="5">
        <v>42123</v>
      </c>
      <c r="B78" s="7">
        <v>74.833186515313045</v>
      </c>
      <c r="C78" s="16">
        <f t="shared" si="1"/>
        <v>-5</v>
      </c>
    </row>
    <row r="79" spans="1:3" x14ac:dyDescent="0.35">
      <c r="A79" s="5">
        <v>42124</v>
      </c>
      <c r="B79" s="7">
        <v>73.067305273844866</v>
      </c>
      <c r="C79" s="16">
        <f t="shared" si="1"/>
        <v>-5</v>
      </c>
    </row>
    <row r="80" spans="1:3" x14ac:dyDescent="0.35">
      <c r="A80" s="5">
        <v>42128</v>
      </c>
      <c r="B80" s="7">
        <v>73.777796333446148</v>
      </c>
      <c r="C80" s="16">
        <f t="shared" si="1"/>
        <v>-5</v>
      </c>
    </row>
    <row r="81" spans="1:3" x14ac:dyDescent="0.35">
      <c r="A81" s="5">
        <v>42129</v>
      </c>
      <c r="B81" s="7">
        <v>65.416895395966236</v>
      </c>
      <c r="C81" s="16">
        <f t="shared" si="1"/>
        <v>-2.5</v>
      </c>
    </row>
    <row r="82" spans="1:3" x14ac:dyDescent="0.35">
      <c r="A82" s="5">
        <v>42130</v>
      </c>
      <c r="B82" s="7">
        <v>62.612570261625578</v>
      </c>
      <c r="C82" s="16">
        <f t="shared" si="1"/>
        <v>-2.5</v>
      </c>
    </row>
    <row r="83" spans="1:3" x14ac:dyDescent="0.35">
      <c r="A83" s="5">
        <v>42131</v>
      </c>
      <c r="B83" s="7">
        <v>58.25761666259185</v>
      </c>
      <c r="C83" s="16">
        <f t="shared" si="1"/>
        <v>-1</v>
      </c>
    </row>
    <row r="84" spans="1:3" x14ac:dyDescent="0.35">
      <c r="A84" s="5">
        <v>42132</v>
      </c>
      <c r="B84" s="7">
        <v>60.531016651736088</v>
      </c>
      <c r="C84" s="16">
        <f t="shared" si="1"/>
        <v>-2.5</v>
      </c>
    </row>
    <row r="85" spans="1:3" x14ac:dyDescent="0.35">
      <c r="A85" s="5">
        <v>42135</v>
      </c>
      <c r="B85" s="7">
        <v>63.344751648860139</v>
      </c>
      <c r="C85" s="16">
        <f t="shared" si="1"/>
        <v>-2.5</v>
      </c>
    </row>
    <row r="86" spans="1:3" x14ac:dyDescent="0.35">
      <c r="A86" s="5">
        <v>42136</v>
      </c>
      <c r="B86" s="7">
        <v>64.723022949451249</v>
      </c>
      <c r="C86" s="16">
        <f t="shared" si="1"/>
        <v>-2.5</v>
      </c>
    </row>
    <row r="87" spans="1:3" x14ac:dyDescent="0.35">
      <c r="A87" s="5">
        <v>42137</v>
      </c>
      <c r="B87" s="7">
        <v>63.789042610147348</v>
      </c>
      <c r="C87" s="16">
        <f t="shared" si="1"/>
        <v>-2.5</v>
      </c>
    </row>
    <row r="88" spans="1:3" x14ac:dyDescent="0.35">
      <c r="A88" s="5">
        <v>42138</v>
      </c>
      <c r="B88" s="7">
        <v>63.84312578694518</v>
      </c>
      <c r="C88" s="16">
        <f t="shared" si="1"/>
        <v>-2.5</v>
      </c>
    </row>
    <row r="89" spans="1:3" x14ac:dyDescent="0.35">
      <c r="A89" s="5">
        <v>42139</v>
      </c>
      <c r="B89" s="7">
        <v>61.259997482709736</v>
      </c>
      <c r="C89" s="16">
        <f t="shared" si="1"/>
        <v>-2.5</v>
      </c>
    </row>
    <row r="90" spans="1:3" x14ac:dyDescent="0.35">
      <c r="A90" s="5">
        <v>42142</v>
      </c>
      <c r="B90" s="7">
        <v>60.345740604533262</v>
      </c>
      <c r="C90" s="16">
        <f t="shared" si="1"/>
        <v>-2.5</v>
      </c>
    </row>
    <row r="91" spans="1:3" x14ac:dyDescent="0.35">
      <c r="A91" s="5">
        <v>42143</v>
      </c>
      <c r="B91" s="7">
        <v>63.355458076802705</v>
      </c>
      <c r="C91" s="16">
        <f t="shared" si="1"/>
        <v>-2.5</v>
      </c>
    </row>
    <row r="92" spans="1:3" x14ac:dyDescent="0.35">
      <c r="A92" s="5">
        <v>42144</v>
      </c>
      <c r="B92" s="7">
        <v>63.961976459382129</v>
      </c>
      <c r="C92" s="16">
        <f t="shared" si="1"/>
        <v>-2.5</v>
      </c>
    </row>
    <row r="93" spans="1:3" x14ac:dyDescent="0.35">
      <c r="A93" s="5">
        <v>42145</v>
      </c>
      <c r="B93" s="7">
        <v>65.662859368028322</v>
      </c>
      <c r="C93" s="16">
        <f t="shared" si="1"/>
        <v>-2.5</v>
      </c>
    </row>
    <row r="94" spans="1:3" x14ac:dyDescent="0.35">
      <c r="A94" s="5">
        <v>42146</v>
      </c>
      <c r="B94" s="7">
        <v>68.066679920964276</v>
      </c>
      <c r="C94" s="16">
        <f t="shared" si="1"/>
        <v>-2.5</v>
      </c>
    </row>
    <row r="95" spans="1:3" x14ac:dyDescent="0.35">
      <c r="A95" s="5">
        <v>42149</v>
      </c>
      <c r="B95" s="7">
        <v>70.656446006309736</v>
      </c>
      <c r="C95" s="16">
        <f t="shared" si="1"/>
        <v>-5</v>
      </c>
    </row>
    <row r="96" spans="1:3" x14ac:dyDescent="0.35">
      <c r="A96" s="5">
        <v>42150</v>
      </c>
      <c r="B96" s="7">
        <v>72.110907639015778</v>
      </c>
      <c r="C96" s="16">
        <f t="shared" si="1"/>
        <v>-5</v>
      </c>
    </row>
    <row r="97" spans="1:3" x14ac:dyDescent="0.35">
      <c r="A97" s="5">
        <v>42151</v>
      </c>
      <c r="B97" s="7">
        <v>72.557500806606484</v>
      </c>
      <c r="C97" s="16">
        <f t="shared" si="1"/>
        <v>-5</v>
      </c>
    </row>
    <row r="98" spans="1:3" x14ac:dyDescent="0.35">
      <c r="A98" s="5">
        <v>42152</v>
      </c>
      <c r="B98" s="7">
        <v>61.867370934158359</v>
      </c>
      <c r="C98" s="16">
        <f t="shared" si="1"/>
        <v>-2.5</v>
      </c>
    </row>
    <row r="99" spans="1:3" x14ac:dyDescent="0.35">
      <c r="A99" s="5">
        <v>42153</v>
      </c>
      <c r="B99" s="7">
        <v>61.618390582780236</v>
      </c>
      <c r="C99" s="16">
        <f t="shared" si="1"/>
        <v>-2.5</v>
      </c>
    </row>
    <row r="100" spans="1:3" x14ac:dyDescent="0.35">
      <c r="A100" s="5">
        <v>42156</v>
      </c>
      <c r="B100" s="7">
        <v>65.297124138045021</v>
      </c>
      <c r="C100" s="16">
        <f t="shared" si="1"/>
        <v>-2.5</v>
      </c>
    </row>
    <row r="101" spans="1:3" x14ac:dyDescent="0.35">
      <c r="A101" s="5">
        <v>42157</v>
      </c>
      <c r="B101" s="7">
        <v>66.547315673229363</v>
      </c>
      <c r="C101" s="16">
        <f t="shared" si="1"/>
        <v>-2.5</v>
      </c>
    </row>
    <row r="102" spans="1:3" x14ac:dyDescent="0.35">
      <c r="A102" s="5">
        <v>42158</v>
      </c>
      <c r="B102" s="7">
        <v>66.530672593093058</v>
      </c>
      <c r="C102" s="16">
        <f t="shared" si="1"/>
        <v>-2.5</v>
      </c>
    </row>
    <row r="103" spans="1:3" x14ac:dyDescent="0.35">
      <c r="A103" s="5">
        <v>42159</v>
      </c>
      <c r="B103" s="7">
        <v>67.106143837990757</v>
      </c>
      <c r="C103" s="16">
        <f t="shared" si="1"/>
        <v>-2.5</v>
      </c>
    </row>
    <row r="104" spans="1:3" x14ac:dyDescent="0.35">
      <c r="A104" s="5">
        <v>42160</v>
      </c>
      <c r="B104" s="7">
        <v>68.261743755785844</v>
      </c>
      <c r="C104" s="16">
        <f t="shared" si="1"/>
        <v>-2.5</v>
      </c>
    </row>
    <row r="105" spans="1:3" x14ac:dyDescent="0.35">
      <c r="A105" s="5">
        <v>42163</v>
      </c>
      <c r="B105" s="7">
        <v>69.831249828048797</v>
      </c>
      <c r="C105" s="16">
        <f t="shared" si="1"/>
        <v>-2.5</v>
      </c>
    </row>
    <row r="106" spans="1:3" x14ac:dyDescent="0.35">
      <c r="A106" s="5">
        <v>42164</v>
      </c>
      <c r="B106" s="7">
        <v>69.233914600431063</v>
      </c>
      <c r="C106" s="16">
        <f t="shared" si="1"/>
        <v>-2.5</v>
      </c>
    </row>
    <row r="107" spans="1:3" x14ac:dyDescent="0.35">
      <c r="A107" s="5">
        <v>42165</v>
      </c>
      <c r="B107" s="7">
        <v>68.98443854373275</v>
      </c>
      <c r="C107" s="16">
        <f t="shared" si="1"/>
        <v>-2.5</v>
      </c>
    </row>
    <row r="108" spans="1:3" x14ac:dyDescent="0.35">
      <c r="A108" s="5">
        <v>42166</v>
      </c>
      <c r="B108" s="7">
        <v>69.222467882219121</v>
      </c>
      <c r="C108" s="16">
        <f t="shared" si="1"/>
        <v>-2.5</v>
      </c>
    </row>
    <row r="109" spans="1:3" x14ac:dyDescent="0.35">
      <c r="A109" s="5">
        <v>42167</v>
      </c>
      <c r="B109" s="7">
        <v>69.909774734060747</v>
      </c>
      <c r="C109" s="16">
        <f t="shared" si="1"/>
        <v>-2.5</v>
      </c>
    </row>
    <row r="110" spans="1:3" x14ac:dyDescent="0.35">
      <c r="A110" s="5">
        <v>42170</v>
      </c>
      <c r="B110" s="7">
        <v>66.369142347023342</v>
      </c>
      <c r="C110" s="16">
        <f t="shared" si="1"/>
        <v>-2.5</v>
      </c>
    </row>
    <row r="111" spans="1:3" x14ac:dyDescent="0.35">
      <c r="A111" s="5">
        <v>42171</v>
      </c>
      <c r="B111" s="7">
        <v>60.945450959658068</v>
      </c>
      <c r="C111" s="16">
        <f t="shared" si="1"/>
        <v>-2.5</v>
      </c>
    </row>
    <row r="112" spans="1:3" x14ac:dyDescent="0.35">
      <c r="A112" s="5">
        <v>42172</v>
      </c>
      <c r="B112" s="7">
        <v>62.402251497511543</v>
      </c>
      <c r="C112" s="16">
        <f t="shared" si="1"/>
        <v>-2.5</v>
      </c>
    </row>
    <row r="113" spans="1:3" x14ac:dyDescent="0.35">
      <c r="A113" s="5">
        <v>42173</v>
      </c>
      <c r="B113" s="7">
        <v>57.379326906658335</v>
      </c>
      <c r="C113" s="16">
        <f t="shared" si="1"/>
        <v>-1</v>
      </c>
    </row>
    <row r="114" spans="1:3" x14ac:dyDescent="0.35">
      <c r="A114" s="5">
        <v>42174</v>
      </c>
      <c r="B114" s="7">
        <v>50.33110973575311</v>
      </c>
      <c r="C114" s="16">
        <f t="shared" si="1"/>
        <v>-1</v>
      </c>
    </row>
    <row r="115" spans="1:3" x14ac:dyDescent="0.35">
      <c r="A115" s="5">
        <v>42178</v>
      </c>
      <c r="B115" s="7">
        <v>52.269790478193869</v>
      </c>
      <c r="C115" s="16">
        <f t="shared" si="1"/>
        <v>-1</v>
      </c>
    </row>
    <row r="116" spans="1:3" x14ac:dyDescent="0.35">
      <c r="A116" s="5">
        <v>42179</v>
      </c>
      <c r="B116" s="7">
        <v>54.402312424388214</v>
      </c>
      <c r="C116" s="16">
        <f t="shared" si="1"/>
        <v>-1</v>
      </c>
    </row>
    <row r="117" spans="1:3" x14ac:dyDescent="0.35">
      <c r="A117" s="5">
        <v>42180</v>
      </c>
      <c r="B117" s="7">
        <v>51.032686520150136</v>
      </c>
      <c r="C117" s="16">
        <f t="shared" si="1"/>
        <v>-1</v>
      </c>
    </row>
    <row r="118" spans="1:3" x14ac:dyDescent="0.35">
      <c r="A118" s="5">
        <v>42181</v>
      </c>
      <c r="B118" s="7">
        <v>45.075484384292515</v>
      </c>
      <c r="C118" s="16">
        <f t="shared" si="1"/>
        <v>1</v>
      </c>
    </row>
    <row r="119" spans="1:3" x14ac:dyDescent="0.35">
      <c r="A119" s="5">
        <v>42184</v>
      </c>
      <c r="B119" s="7">
        <v>42.911712560264746</v>
      </c>
      <c r="C119" s="16">
        <f t="shared" si="1"/>
        <v>1</v>
      </c>
    </row>
    <row r="120" spans="1:3" x14ac:dyDescent="0.35">
      <c r="A120" s="5">
        <v>42185</v>
      </c>
      <c r="B120" s="7">
        <v>47.121425346297649</v>
      </c>
      <c r="C120" s="16">
        <f t="shared" si="1"/>
        <v>1</v>
      </c>
    </row>
    <row r="121" spans="1:3" x14ac:dyDescent="0.35">
      <c r="A121" s="5">
        <v>42186</v>
      </c>
      <c r="B121" s="7">
        <v>43.790890331119719</v>
      </c>
      <c r="C121" s="16">
        <f t="shared" si="1"/>
        <v>1</v>
      </c>
    </row>
    <row r="122" spans="1:3" x14ac:dyDescent="0.35">
      <c r="A122" s="5">
        <v>42187</v>
      </c>
      <c r="B122" s="7">
        <v>41.861052945717923</v>
      </c>
      <c r="C122" s="16">
        <f t="shared" si="1"/>
        <v>1</v>
      </c>
    </row>
    <row r="123" spans="1:3" x14ac:dyDescent="0.35">
      <c r="A123" s="5">
        <v>42188</v>
      </c>
      <c r="B123" s="7">
        <v>39.010969770482959</v>
      </c>
      <c r="C123" s="16">
        <f t="shared" si="1"/>
        <v>2.5</v>
      </c>
    </row>
    <row r="124" spans="1:3" x14ac:dyDescent="0.35">
      <c r="A124" s="5">
        <v>42191</v>
      </c>
      <c r="B124" s="7">
        <v>40.657937832081117</v>
      </c>
      <c r="C124" s="16">
        <f t="shared" si="1"/>
        <v>1</v>
      </c>
    </row>
    <row r="125" spans="1:3" x14ac:dyDescent="0.35">
      <c r="A125" s="5">
        <v>42192</v>
      </c>
      <c r="B125" s="7">
        <v>40.044692203569184</v>
      </c>
      <c r="C125" s="16">
        <f t="shared" si="1"/>
        <v>1</v>
      </c>
    </row>
    <row r="126" spans="1:3" x14ac:dyDescent="0.35">
      <c r="A126" s="5">
        <v>42193</v>
      </c>
      <c r="B126" s="7">
        <v>37.413104467325667</v>
      </c>
      <c r="C126" s="16">
        <f t="shared" si="1"/>
        <v>2.5</v>
      </c>
    </row>
    <row r="127" spans="1:3" x14ac:dyDescent="0.35">
      <c r="A127" s="5">
        <v>42194</v>
      </c>
      <c r="B127" s="7">
        <v>41.09368858764249</v>
      </c>
      <c r="C127" s="16">
        <f t="shared" si="1"/>
        <v>1</v>
      </c>
    </row>
    <row r="128" spans="1:3" x14ac:dyDescent="0.35">
      <c r="A128" s="5">
        <v>42195</v>
      </c>
      <c r="B128" s="7">
        <v>43.936318601396536</v>
      </c>
      <c r="C128" s="16">
        <f t="shared" si="1"/>
        <v>1</v>
      </c>
    </row>
    <row r="129" spans="1:3" x14ac:dyDescent="0.35">
      <c r="A129" s="5">
        <v>42198</v>
      </c>
      <c r="B129" s="7">
        <v>45.433301872625279</v>
      </c>
      <c r="C129" s="16">
        <f t="shared" si="1"/>
        <v>1</v>
      </c>
    </row>
    <row r="130" spans="1:3" x14ac:dyDescent="0.35">
      <c r="A130" s="5">
        <v>42199</v>
      </c>
      <c r="B130" s="7">
        <v>44.819529442340276</v>
      </c>
      <c r="C130" s="16">
        <f t="shared" si="1"/>
        <v>1</v>
      </c>
    </row>
    <row r="131" spans="1:3" x14ac:dyDescent="0.35">
      <c r="A131" s="5">
        <v>42200</v>
      </c>
      <c r="B131" s="7">
        <v>43.255184898271096</v>
      </c>
      <c r="C131" s="16">
        <f t="shared" ref="C131:C194" si="2">IF(B131&gt;70,-5,IF(B131&gt;60,-2.5,IF(B131&gt;50,-1,IF(B131&gt;40,1,IF(B131&gt;30,2.5,5)))))</f>
        <v>1</v>
      </c>
    </row>
    <row r="132" spans="1:3" x14ac:dyDescent="0.35">
      <c r="A132" s="5">
        <v>42201</v>
      </c>
      <c r="B132" s="7">
        <v>43.554966165735728</v>
      </c>
      <c r="C132" s="16">
        <f t="shared" si="2"/>
        <v>1</v>
      </c>
    </row>
    <row r="133" spans="1:3" x14ac:dyDescent="0.35">
      <c r="A133" s="5">
        <v>42202</v>
      </c>
      <c r="B133" s="7">
        <v>45.828492839311231</v>
      </c>
      <c r="C133" s="16">
        <f t="shared" si="2"/>
        <v>1</v>
      </c>
    </row>
    <row r="134" spans="1:3" x14ac:dyDescent="0.35">
      <c r="A134" s="5">
        <v>42205</v>
      </c>
      <c r="B134" s="7">
        <v>46.406969053913429</v>
      </c>
      <c r="C134" s="16">
        <f t="shared" si="2"/>
        <v>1</v>
      </c>
    </row>
    <row r="135" spans="1:3" x14ac:dyDescent="0.35">
      <c r="A135" s="5">
        <v>42206</v>
      </c>
      <c r="B135" s="7">
        <v>46.838911738628482</v>
      </c>
      <c r="C135" s="16">
        <f t="shared" si="2"/>
        <v>1</v>
      </c>
    </row>
    <row r="136" spans="1:3" x14ac:dyDescent="0.35">
      <c r="A136" s="5">
        <v>42207</v>
      </c>
      <c r="B136" s="7">
        <v>46.98363477010907</v>
      </c>
      <c r="C136" s="16">
        <f t="shared" si="2"/>
        <v>1</v>
      </c>
    </row>
    <row r="137" spans="1:3" x14ac:dyDescent="0.35">
      <c r="A137" s="5">
        <v>42208</v>
      </c>
      <c r="B137" s="7">
        <v>48.673905573280386</v>
      </c>
      <c r="C137" s="16">
        <f t="shared" si="2"/>
        <v>1</v>
      </c>
    </row>
    <row r="138" spans="1:3" x14ac:dyDescent="0.35">
      <c r="A138" s="5">
        <v>42209</v>
      </c>
      <c r="B138" s="7">
        <v>47.819643525287304</v>
      </c>
      <c r="C138" s="16">
        <f t="shared" si="2"/>
        <v>1</v>
      </c>
    </row>
    <row r="139" spans="1:3" x14ac:dyDescent="0.35">
      <c r="A139" s="5">
        <v>42212</v>
      </c>
      <c r="B139" s="7">
        <v>42.762154815375986</v>
      </c>
      <c r="C139" s="16">
        <f t="shared" si="2"/>
        <v>1</v>
      </c>
    </row>
    <row r="140" spans="1:3" x14ac:dyDescent="0.35">
      <c r="A140" s="5">
        <v>42213</v>
      </c>
      <c r="B140" s="7">
        <v>41.931162287239488</v>
      </c>
      <c r="C140" s="16">
        <f t="shared" si="2"/>
        <v>1</v>
      </c>
    </row>
    <row r="141" spans="1:3" x14ac:dyDescent="0.35">
      <c r="A141" s="5">
        <v>42214</v>
      </c>
      <c r="B141" s="7">
        <v>44.193808004997983</v>
      </c>
      <c r="C141" s="16">
        <f t="shared" si="2"/>
        <v>1</v>
      </c>
    </row>
    <row r="142" spans="1:3" x14ac:dyDescent="0.35">
      <c r="A142" s="5">
        <v>42215</v>
      </c>
      <c r="B142" s="7">
        <v>43.046777629487678</v>
      </c>
      <c r="C142" s="16">
        <f t="shared" si="2"/>
        <v>1</v>
      </c>
    </row>
    <row r="143" spans="1:3" x14ac:dyDescent="0.35">
      <c r="A143" s="5">
        <v>42216</v>
      </c>
      <c r="B143" s="7">
        <v>42.471968965693783</v>
      </c>
      <c r="C143" s="16">
        <f t="shared" si="2"/>
        <v>1</v>
      </c>
    </row>
    <row r="144" spans="1:3" x14ac:dyDescent="0.35">
      <c r="A144" s="5">
        <v>42219</v>
      </c>
      <c r="B144" s="7">
        <v>41.909837999373877</v>
      </c>
      <c r="C144" s="16">
        <f t="shared" si="2"/>
        <v>1</v>
      </c>
    </row>
    <row r="145" spans="1:3" x14ac:dyDescent="0.35">
      <c r="A145" s="5">
        <v>42220</v>
      </c>
      <c r="B145" s="7">
        <v>44.401993235543898</v>
      </c>
      <c r="C145" s="16">
        <f t="shared" si="2"/>
        <v>1</v>
      </c>
    </row>
    <row r="146" spans="1:3" x14ac:dyDescent="0.35">
      <c r="A146" s="5">
        <v>42221</v>
      </c>
      <c r="B146" s="7">
        <v>43.506612144949294</v>
      </c>
      <c r="C146" s="16">
        <f t="shared" si="2"/>
        <v>1</v>
      </c>
    </row>
    <row r="147" spans="1:3" x14ac:dyDescent="0.35">
      <c r="A147" s="5">
        <v>42222</v>
      </c>
      <c r="B147" s="7">
        <v>43.028146110156605</v>
      </c>
      <c r="C147" s="16">
        <f t="shared" si="2"/>
        <v>1</v>
      </c>
    </row>
    <row r="148" spans="1:3" x14ac:dyDescent="0.35">
      <c r="A148" s="5">
        <v>42223</v>
      </c>
      <c r="B148" s="7">
        <v>44.605208248328928</v>
      </c>
      <c r="C148" s="16">
        <f t="shared" si="2"/>
        <v>1</v>
      </c>
    </row>
    <row r="149" spans="1:3" x14ac:dyDescent="0.35">
      <c r="A149" s="5">
        <v>42226</v>
      </c>
      <c r="B149" s="7">
        <v>47.928035409769812</v>
      </c>
      <c r="C149" s="16">
        <f t="shared" si="2"/>
        <v>1</v>
      </c>
    </row>
    <row r="150" spans="1:3" x14ac:dyDescent="0.35">
      <c r="A150" s="5">
        <v>42227</v>
      </c>
      <c r="B150" s="7">
        <v>47.919849710070636</v>
      </c>
      <c r="C150" s="16">
        <f t="shared" si="2"/>
        <v>1</v>
      </c>
    </row>
    <row r="151" spans="1:3" x14ac:dyDescent="0.35">
      <c r="A151" s="5">
        <v>42228</v>
      </c>
      <c r="B151" s="7">
        <v>47.235407554445032</v>
      </c>
      <c r="C151" s="16">
        <f t="shared" si="2"/>
        <v>1</v>
      </c>
    </row>
    <row r="152" spans="1:3" x14ac:dyDescent="0.35">
      <c r="A152" s="5">
        <v>42229</v>
      </c>
      <c r="B152" s="7">
        <v>48.484303762198785</v>
      </c>
      <c r="C152" s="16">
        <f t="shared" si="2"/>
        <v>1</v>
      </c>
    </row>
    <row r="153" spans="1:3" x14ac:dyDescent="0.35">
      <c r="A153" s="5">
        <v>42230</v>
      </c>
      <c r="B153" s="7">
        <v>48.682787539845776</v>
      </c>
      <c r="C153" s="16">
        <f t="shared" si="2"/>
        <v>1</v>
      </c>
    </row>
    <row r="154" spans="1:3" x14ac:dyDescent="0.35">
      <c r="A154" s="5">
        <v>42233</v>
      </c>
      <c r="B154" s="7">
        <v>49.21485230815005</v>
      </c>
      <c r="C154" s="16">
        <f t="shared" si="2"/>
        <v>1</v>
      </c>
    </row>
    <row r="155" spans="1:3" x14ac:dyDescent="0.35">
      <c r="A155" s="5">
        <v>42234</v>
      </c>
      <c r="B155" s="7">
        <v>45.029865670849006</v>
      </c>
      <c r="C155" s="16">
        <f t="shared" si="2"/>
        <v>1</v>
      </c>
    </row>
    <row r="156" spans="1:3" x14ac:dyDescent="0.35">
      <c r="A156" s="5">
        <v>42235</v>
      </c>
      <c r="B156" s="7">
        <v>45.920175530622565</v>
      </c>
      <c r="C156" s="16">
        <f t="shared" si="2"/>
        <v>1</v>
      </c>
    </row>
    <row r="157" spans="1:3" x14ac:dyDescent="0.35">
      <c r="A157" s="5">
        <v>42236</v>
      </c>
      <c r="B157" s="7">
        <v>43.844556715335045</v>
      </c>
      <c r="C157" s="16">
        <f t="shared" si="2"/>
        <v>1</v>
      </c>
    </row>
    <row r="158" spans="1:3" x14ac:dyDescent="0.35">
      <c r="A158" s="5">
        <v>42237</v>
      </c>
      <c r="B158" s="7">
        <v>41.504281784282661</v>
      </c>
      <c r="C158" s="16">
        <f t="shared" si="2"/>
        <v>1</v>
      </c>
    </row>
    <row r="159" spans="1:3" x14ac:dyDescent="0.35">
      <c r="A159" s="5">
        <v>42240</v>
      </c>
      <c r="B159" s="7">
        <v>37.558604601159992</v>
      </c>
      <c r="C159" s="16">
        <f t="shared" si="2"/>
        <v>2.5</v>
      </c>
    </row>
    <row r="160" spans="1:3" x14ac:dyDescent="0.35">
      <c r="A160" s="5">
        <v>42241</v>
      </c>
      <c r="B160" s="7">
        <v>34.748264287095502</v>
      </c>
      <c r="C160" s="16">
        <f t="shared" si="2"/>
        <v>2.5</v>
      </c>
    </row>
    <row r="161" spans="1:3" x14ac:dyDescent="0.35">
      <c r="A161" s="5">
        <v>42242</v>
      </c>
      <c r="B161" s="7">
        <v>34.339367653209109</v>
      </c>
      <c r="C161" s="16">
        <f t="shared" si="2"/>
        <v>2.5</v>
      </c>
    </row>
    <row r="162" spans="1:3" x14ac:dyDescent="0.35">
      <c r="A162" s="5">
        <v>42243</v>
      </c>
      <c r="B162" s="7">
        <v>37.495663587299802</v>
      </c>
      <c r="C162" s="16">
        <f t="shared" si="2"/>
        <v>2.5</v>
      </c>
    </row>
    <row r="163" spans="1:3" x14ac:dyDescent="0.35">
      <c r="A163" s="5">
        <v>42244</v>
      </c>
      <c r="B163" s="7">
        <v>40.3201343639331</v>
      </c>
      <c r="C163" s="16">
        <f t="shared" si="2"/>
        <v>1</v>
      </c>
    </row>
    <row r="164" spans="1:3" x14ac:dyDescent="0.35">
      <c r="A164" s="5">
        <v>42247</v>
      </c>
      <c r="B164" s="7">
        <v>39.988836180304766</v>
      </c>
      <c r="C164" s="16">
        <f t="shared" si="2"/>
        <v>2.5</v>
      </c>
    </row>
    <row r="165" spans="1:3" x14ac:dyDescent="0.35">
      <c r="A165" s="5">
        <v>42248</v>
      </c>
      <c r="B165" s="7">
        <v>39.487713830705047</v>
      </c>
      <c r="C165" s="16">
        <f t="shared" si="2"/>
        <v>2.5</v>
      </c>
    </row>
    <row r="166" spans="1:3" x14ac:dyDescent="0.35">
      <c r="A166" s="5">
        <v>42249</v>
      </c>
      <c r="B166" s="7">
        <v>39.403918659040663</v>
      </c>
      <c r="C166" s="16">
        <f t="shared" si="2"/>
        <v>2.5</v>
      </c>
    </row>
    <row r="167" spans="1:3" x14ac:dyDescent="0.35">
      <c r="A167" s="5">
        <v>42254</v>
      </c>
      <c r="B167" s="7">
        <v>38.363779617298803</v>
      </c>
      <c r="C167" s="16">
        <f t="shared" si="2"/>
        <v>2.5</v>
      </c>
    </row>
    <row r="168" spans="1:3" x14ac:dyDescent="0.35">
      <c r="A168" s="5">
        <v>42255</v>
      </c>
      <c r="B168" s="7">
        <v>40.207131307524016</v>
      </c>
      <c r="C168" s="16">
        <f t="shared" si="2"/>
        <v>1</v>
      </c>
    </row>
    <row r="169" spans="1:3" x14ac:dyDescent="0.35">
      <c r="A169" s="5">
        <v>42256</v>
      </c>
      <c r="B169" s="7">
        <v>41.663248814257301</v>
      </c>
      <c r="C169" s="16">
        <f t="shared" si="2"/>
        <v>1</v>
      </c>
    </row>
    <row r="170" spans="1:3" x14ac:dyDescent="0.35">
      <c r="A170" s="5">
        <v>42257</v>
      </c>
      <c r="B170" s="7">
        <v>41.020250826783808</v>
      </c>
      <c r="C170" s="16">
        <f t="shared" si="2"/>
        <v>1</v>
      </c>
    </row>
    <row r="171" spans="1:3" x14ac:dyDescent="0.35">
      <c r="A171" s="5">
        <v>42258</v>
      </c>
      <c r="B171" s="7">
        <v>41.068973966778458</v>
      </c>
      <c r="C171" s="16">
        <f t="shared" si="2"/>
        <v>1</v>
      </c>
    </row>
    <row r="172" spans="1:3" x14ac:dyDescent="0.35">
      <c r="A172" s="5">
        <v>42261</v>
      </c>
      <c r="B172" s="7">
        <v>39.826579940354421</v>
      </c>
      <c r="C172" s="16">
        <f t="shared" si="2"/>
        <v>2.5</v>
      </c>
    </row>
    <row r="173" spans="1:3" x14ac:dyDescent="0.35">
      <c r="A173" s="5">
        <v>42262</v>
      </c>
      <c r="B173" s="7">
        <v>38.289073275181131</v>
      </c>
      <c r="C173" s="16">
        <f t="shared" si="2"/>
        <v>2.5</v>
      </c>
    </row>
    <row r="174" spans="1:3" x14ac:dyDescent="0.35">
      <c r="A174" s="5">
        <v>42263</v>
      </c>
      <c r="B174" s="7">
        <v>41.427653254103937</v>
      </c>
      <c r="C174" s="16">
        <f t="shared" si="2"/>
        <v>1</v>
      </c>
    </row>
    <row r="175" spans="1:3" x14ac:dyDescent="0.35">
      <c r="A175" s="5">
        <v>42264</v>
      </c>
      <c r="B175" s="7">
        <v>40.469342843499724</v>
      </c>
      <c r="C175" s="16">
        <f t="shared" si="2"/>
        <v>1</v>
      </c>
    </row>
    <row r="176" spans="1:3" x14ac:dyDescent="0.35">
      <c r="A176" s="5">
        <v>42265</v>
      </c>
      <c r="B176" s="7">
        <v>40.723377324876211</v>
      </c>
      <c r="C176" s="16">
        <f t="shared" si="2"/>
        <v>1</v>
      </c>
    </row>
    <row r="177" spans="1:3" x14ac:dyDescent="0.35">
      <c r="A177" s="5">
        <v>42268</v>
      </c>
      <c r="B177" s="7">
        <v>41.98958569520051</v>
      </c>
      <c r="C177" s="16">
        <f t="shared" si="2"/>
        <v>1</v>
      </c>
    </row>
    <row r="178" spans="1:3" x14ac:dyDescent="0.35">
      <c r="A178" s="5">
        <v>42269</v>
      </c>
      <c r="B178" s="7">
        <v>42.618551673916187</v>
      </c>
      <c r="C178" s="16">
        <f t="shared" si="2"/>
        <v>1</v>
      </c>
    </row>
    <row r="179" spans="1:3" x14ac:dyDescent="0.35">
      <c r="A179" s="5">
        <v>42270</v>
      </c>
      <c r="B179" s="7">
        <v>41.50229647513364</v>
      </c>
      <c r="C179" s="16">
        <f t="shared" si="2"/>
        <v>1</v>
      </c>
    </row>
    <row r="180" spans="1:3" x14ac:dyDescent="0.35">
      <c r="A180" s="5">
        <v>42271</v>
      </c>
      <c r="B180" s="7">
        <v>42.105161180930786</v>
      </c>
      <c r="C180" s="16">
        <f t="shared" si="2"/>
        <v>1</v>
      </c>
    </row>
    <row r="181" spans="1:3" x14ac:dyDescent="0.35">
      <c r="A181" s="5">
        <v>42272</v>
      </c>
      <c r="B181" s="7">
        <v>41.278504361020033</v>
      </c>
      <c r="C181" s="16">
        <f t="shared" si="2"/>
        <v>1</v>
      </c>
    </row>
    <row r="182" spans="1:3" x14ac:dyDescent="0.35">
      <c r="A182" s="5">
        <v>42275</v>
      </c>
      <c r="B182" s="7">
        <v>41.477052675615504</v>
      </c>
      <c r="C182" s="16">
        <f t="shared" si="2"/>
        <v>1</v>
      </c>
    </row>
    <row r="183" spans="1:3" x14ac:dyDescent="0.35">
      <c r="A183" s="5">
        <v>42276</v>
      </c>
      <c r="B183" s="7">
        <v>40.42412009972017</v>
      </c>
      <c r="C183" s="16">
        <f t="shared" si="2"/>
        <v>1</v>
      </c>
    </row>
    <row r="184" spans="1:3" x14ac:dyDescent="0.35">
      <c r="A184" s="5">
        <v>42277</v>
      </c>
      <c r="B184" s="7">
        <v>40.787782124012701</v>
      </c>
      <c r="C184" s="16">
        <f t="shared" si="2"/>
        <v>1</v>
      </c>
    </row>
    <row r="185" spans="1:3" x14ac:dyDescent="0.35">
      <c r="A185" s="5">
        <v>42285</v>
      </c>
      <c r="B185" s="7">
        <v>43.01343961930953</v>
      </c>
      <c r="C185" s="16">
        <f t="shared" si="2"/>
        <v>1</v>
      </c>
    </row>
    <row r="186" spans="1:3" x14ac:dyDescent="0.35">
      <c r="A186" s="5">
        <v>42286</v>
      </c>
      <c r="B186" s="7">
        <v>43.970621084104309</v>
      </c>
      <c r="C186" s="16">
        <f t="shared" si="2"/>
        <v>1</v>
      </c>
    </row>
    <row r="187" spans="1:3" x14ac:dyDescent="0.35">
      <c r="A187" s="5">
        <v>42289</v>
      </c>
      <c r="B187" s="7">
        <v>46.415861943815258</v>
      </c>
      <c r="C187" s="16">
        <f t="shared" si="2"/>
        <v>1</v>
      </c>
    </row>
    <row r="188" spans="1:3" x14ac:dyDescent="0.35">
      <c r="A188" s="5">
        <v>42290</v>
      </c>
      <c r="B188" s="7">
        <v>46.544431073210205</v>
      </c>
      <c r="C188" s="16">
        <f t="shared" si="2"/>
        <v>1</v>
      </c>
    </row>
    <row r="189" spans="1:3" x14ac:dyDescent="0.35">
      <c r="A189" s="5">
        <v>42291</v>
      </c>
      <c r="B189" s="7">
        <v>45.914219402581764</v>
      </c>
      <c r="C189" s="16">
        <f t="shared" si="2"/>
        <v>1</v>
      </c>
    </row>
    <row r="190" spans="1:3" x14ac:dyDescent="0.35">
      <c r="A190" s="5">
        <v>42292</v>
      </c>
      <c r="B190" s="7">
        <v>47.713278058943033</v>
      </c>
      <c r="C190" s="16">
        <f t="shared" si="2"/>
        <v>1</v>
      </c>
    </row>
    <row r="191" spans="1:3" x14ac:dyDescent="0.35">
      <c r="A191" s="5">
        <v>42293</v>
      </c>
      <c r="B191" s="7">
        <v>48.950719398719684</v>
      </c>
      <c r="C191" s="16">
        <f t="shared" si="2"/>
        <v>1</v>
      </c>
    </row>
    <row r="192" spans="1:3" x14ac:dyDescent="0.35">
      <c r="A192" s="5">
        <v>42296</v>
      </c>
      <c r="B192" s="7">
        <v>48.846317154446098</v>
      </c>
      <c r="C192" s="16">
        <f t="shared" si="2"/>
        <v>1</v>
      </c>
    </row>
    <row r="193" spans="1:3" x14ac:dyDescent="0.35">
      <c r="A193" s="5">
        <v>42297</v>
      </c>
      <c r="B193" s="7">
        <v>49.766798990091289</v>
      </c>
      <c r="C193" s="16">
        <f t="shared" si="2"/>
        <v>1</v>
      </c>
    </row>
    <row r="194" spans="1:3" x14ac:dyDescent="0.35">
      <c r="A194" s="5">
        <v>42298</v>
      </c>
      <c r="B194" s="7">
        <v>47.377525307749657</v>
      </c>
      <c r="C194" s="16">
        <f t="shared" si="2"/>
        <v>1</v>
      </c>
    </row>
    <row r="195" spans="1:3" x14ac:dyDescent="0.35">
      <c r="A195" s="5">
        <v>42299</v>
      </c>
      <c r="B195" s="7">
        <v>48.551010991739147</v>
      </c>
      <c r="C195" s="16">
        <f t="shared" ref="C195:C245" si="3">IF(B195&gt;70,-5,IF(B195&gt;60,-2.5,IF(B195&gt;50,-1,IF(B195&gt;40,1,IF(B195&gt;30,2.5,5)))))</f>
        <v>1</v>
      </c>
    </row>
    <row r="196" spans="1:3" x14ac:dyDescent="0.35">
      <c r="A196" s="5">
        <v>42300</v>
      </c>
      <c r="B196" s="7">
        <v>49.607867678945041</v>
      </c>
      <c r="C196" s="16">
        <f t="shared" si="3"/>
        <v>1</v>
      </c>
    </row>
    <row r="197" spans="1:3" x14ac:dyDescent="0.35">
      <c r="A197" s="5">
        <v>42303</v>
      </c>
      <c r="B197" s="7">
        <v>50.024619549051948</v>
      </c>
      <c r="C197" s="16">
        <f t="shared" si="3"/>
        <v>-1</v>
      </c>
    </row>
    <row r="198" spans="1:3" x14ac:dyDescent="0.35">
      <c r="A198" s="5">
        <v>42304</v>
      </c>
      <c r="B198" s="7">
        <v>50.14290573162328</v>
      </c>
      <c r="C198" s="16">
        <f t="shared" si="3"/>
        <v>-1</v>
      </c>
    </row>
    <row r="199" spans="1:3" x14ac:dyDescent="0.35">
      <c r="A199" s="5">
        <v>42305</v>
      </c>
      <c r="B199" s="7">
        <v>48.661057792286641</v>
      </c>
      <c r="C199" s="16">
        <f t="shared" si="3"/>
        <v>1</v>
      </c>
    </row>
    <row r="200" spans="1:3" x14ac:dyDescent="0.35">
      <c r="A200" s="5">
        <v>42306</v>
      </c>
      <c r="B200" s="7">
        <v>48.980688827304796</v>
      </c>
      <c r="C200" s="16">
        <f t="shared" si="3"/>
        <v>1</v>
      </c>
    </row>
    <row r="201" spans="1:3" x14ac:dyDescent="0.35">
      <c r="A201" s="5">
        <v>42307</v>
      </c>
      <c r="B201" s="7">
        <v>48.857249312588699</v>
      </c>
      <c r="C201" s="16">
        <f t="shared" si="3"/>
        <v>1</v>
      </c>
    </row>
    <row r="202" spans="1:3" x14ac:dyDescent="0.35">
      <c r="A202" s="5">
        <v>42310</v>
      </c>
      <c r="B202" s="7">
        <v>47.364392456148167</v>
      </c>
      <c r="C202" s="16">
        <f t="shared" si="3"/>
        <v>1</v>
      </c>
    </row>
    <row r="203" spans="1:3" x14ac:dyDescent="0.35">
      <c r="A203" s="5">
        <v>42311</v>
      </c>
      <c r="B203" s="7">
        <v>47.146874657750018</v>
      </c>
      <c r="C203" s="16">
        <f t="shared" si="3"/>
        <v>1</v>
      </c>
    </row>
    <row r="204" spans="1:3" x14ac:dyDescent="0.35">
      <c r="A204" s="5">
        <v>42312</v>
      </c>
      <c r="B204" s="7">
        <v>51.104890246189882</v>
      </c>
      <c r="C204" s="16">
        <f t="shared" si="3"/>
        <v>-1</v>
      </c>
    </row>
    <row r="205" spans="1:3" x14ac:dyDescent="0.35">
      <c r="A205" s="5">
        <v>42313</v>
      </c>
      <c r="B205" s="7">
        <v>52.723639716059743</v>
      </c>
      <c r="C205" s="16">
        <f t="shared" si="3"/>
        <v>-1</v>
      </c>
    </row>
    <row r="206" spans="1:3" x14ac:dyDescent="0.35">
      <c r="A206" s="5">
        <v>42314</v>
      </c>
      <c r="B206" s="7">
        <v>54.385621531562379</v>
      </c>
      <c r="C206" s="16">
        <f t="shared" si="3"/>
        <v>-1</v>
      </c>
    </row>
    <row r="207" spans="1:3" x14ac:dyDescent="0.35">
      <c r="A207" s="5">
        <v>42317</v>
      </c>
      <c r="B207" s="7">
        <v>55.746789488215676</v>
      </c>
      <c r="C207" s="16">
        <f t="shared" si="3"/>
        <v>-1</v>
      </c>
    </row>
    <row r="208" spans="1:3" x14ac:dyDescent="0.35">
      <c r="A208" s="5">
        <v>42318</v>
      </c>
      <c r="B208" s="7">
        <v>55.553849739464958</v>
      </c>
      <c r="C208" s="16">
        <f t="shared" si="3"/>
        <v>-1</v>
      </c>
    </row>
    <row r="209" spans="1:3" x14ac:dyDescent="0.35">
      <c r="A209" s="5">
        <v>42319</v>
      </c>
      <c r="B209" s="7">
        <v>55.795467718914217</v>
      </c>
      <c r="C209" s="16">
        <f t="shared" si="3"/>
        <v>-1</v>
      </c>
    </row>
    <row r="210" spans="1:3" x14ac:dyDescent="0.35">
      <c r="A210" s="5">
        <v>42320</v>
      </c>
      <c r="B210" s="7">
        <v>55.243502454677362</v>
      </c>
      <c r="C210" s="16">
        <f t="shared" si="3"/>
        <v>-1</v>
      </c>
    </row>
    <row r="211" spans="1:3" x14ac:dyDescent="0.35">
      <c r="A211" s="5">
        <v>42321</v>
      </c>
      <c r="B211" s="7">
        <v>53.597377725808293</v>
      </c>
      <c r="C211" s="16">
        <f t="shared" si="3"/>
        <v>-1</v>
      </c>
    </row>
    <row r="212" spans="1:3" x14ac:dyDescent="0.35">
      <c r="A212" s="5">
        <v>42324</v>
      </c>
      <c r="B212" s="7">
        <v>54.304028883966367</v>
      </c>
      <c r="C212" s="16">
        <f t="shared" si="3"/>
        <v>-1</v>
      </c>
    </row>
    <row r="213" spans="1:3" x14ac:dyDescent="0.35">
      <c r="A213" s="5">
        <v>42325</v>
      </c>
      <c r="B213" s="7">
        <v>54.233296570017686</v>
      </c>
      <c r="C213" s="16">
        <f t="shared" si="3"/>
        <v>-1</v>
      </c>
    </row>
    <row r="214" spans="1:3" x14ac:dyDescent="0.35">
      <c r="A214" s="5">
        <v>42326</v>
      </c>
      <c r="B214" s="7">
        <v>53.032766838325017</v>
      </c>
      <c r="C214" s="16">
        <f t="shared" si="3"/>
        <v>-1</v>
      </c>
    </row>
    <row r="215" spans="1:3" x14ac:dyDescent="0.35">
      <c r="A215" s="5">
        <v>42327</v>
      </c>
      <c r="B215" s="7">
        <v>54.428723949267919</v>
      </c>
      <c r="C215" s="16">
        <f t="shared" si="3"/>
        <v>-1</v>
      </c>
    </row>
    <row r="216" spans="1:3" x14ac:dyDescent="0.35">
      <c r="A216" s="5">
        <v>42328</v>
      </c>
      <c r="B216" s="7">
        <v>54.812914728370387</v>
      </c>
      <c r="C216" s="16">
        <f t="shared" si="3"/>
        <v>-1</v>
      </c>
    </row>
    <row r="217" spans="1:3" x14ac:dyDescent="0.35">
      <c r="A217" s="5">
        <v>42331</v>
      </c>
      <c r="B217" s="7">
        <v>54.104294690159747</v>
      </c>
      <c r="C217" s="16">
        <f t="shared" si="3"/>
        <v>-1</v>
      </c>
    </row>
    <row r="218" spans="1:3" x14ac:dyDescent="0.35">
      <c r="A218" s="5">
        <v>42332</v>
      </c>
      <c r="B218" s="7">
        <v>54.279821746954212</v>
      </c>
      <c r="C218" s="16">
        <f t="shared" si="3"/>
        <v>-1</v>
      </c>
    </row>
    <row r="219" spans="1:3" x14ac:dyDescent="0.35">
      <c r="A219" s="5">
        <v>42333</v>
      </c>
      <c r="B219" s="7">
        <v>55.252187409403341</v>
      </c>
      <c r="C219" s="16">
        <f t="shared" si="3"/>
        <v>-1</v>
      </c>
    </row>
    <row r="220" spans="1:3" x14ac:dyDescent="0.35">
      <c r="A220" s="5">
        <v>42334</v>
      </c>
      <c r="B220" s="7">
        <v>54.783294121775725</v>
      </c>
      <c r="C220" s="16">
        <f t="shared" si="3"/>
        <v>-1</v>
      </c>
    </row>
    <row r="221" spans="1:3" x14ac:dyDescent="0.35">
      <c r="A221" s="5">
        <v>42335</v>
      </c>
      <c r="B221" s="7">
        <v>48.00003032683103</v>
      </c>
      <c r="C221" s="16">
        <f t="shared" si="3"/>
        <v>1</v>
      </c>
    </row>
    <row r="222" spans="1:3" x14ac:dyDescent="0.35">
      <c r="A222" s="5">
        <v>42338</v>
      </c>
      <c r="B222" s="7">
        <v>48.302522466356201</v>
      </c>
      <c r="C222" s="16">
        <f t="shared" si="3"/>
        <v>1</v>
      </c>
    </row>
    <row r="223" spans="1:3" x14ac:dyDescent="0.35">
      <c r="A223" s="5">
        <v>42339</v>
      </c>
      <c r="B223" s="7">
        <v>48.672547050720603</v>
      </c>
      <c r="C223" s="16">
        <f t="shared" si="3"/>
        <v>1</v>
      </c>
    </row>
    <row r="224" spans="1:3" x14ac:dyDescent="0.35">
      <c r="A224" s="5">
        <v>42340</v>
      </c>
      <c r="B224" s="7">
        <v>51.335942347028862</v>
      </c>
      <c r="C224" s="16">
        <f t="shared" si="3"/>
        <v>-1</v>
      </c>
    </row>
    <row r="225" spans="1:3" x14ac:dyDescent="0.35">
      <c r="A225" s="5">
        <v>42341</v>
      </c>
      <c r="B225" s="7">
        <v>52.841026942458001</v>
      </c>
      <c r="C225" s="16">
        <f t="shared" si="3"/>
        <v>-1</v>
      </c>
    </row>
    <row r="226" spans="1:3" x14ac:dyDescent="0.35">
      <c r="A226" s="5">
        <v>42342</v>
      </c>
      <c r="B226" s="7">
        <v>50.811184224488457</v>
      </c>
      <c r="C226" s="16">
        <f t="shared" si="3"/>
        <v>-1</v>
      </c>
    </row>
    <row r="227" spans="1:3" x14ac:dyDescent="0.35">
      <c r="A227" s="5">
        <v>42345</v>
      </c>
      <c r="B227" s="7">
        <v>51.198040824904027</v>
      </c>
      <c r="C227" s="16">
        <f t="shared" si="3"/>
        <v>-1</v>
      </c>
    </row>
    <row r="228" spans="1:3" x14ac:dyDescent="0.35">
      <c r="A228" s="5">
        <v>42346</v>
      </c>
      <c r="B228" s="7">
        <v>48.966397239871526</v>
      </c>
      <c r="C228" s="16">
        <f t="shared" si="3"/>
        <v>1</v>
      </c>
    </row>
    <row r="229" spans="1:3" x14ac:dyDescent="0.35">
      <c r="A229" s="5">
        <v>42347</v>
      </c>
      <c r="B229" s="7">
        <v>49.047826974173383</v>
      </c>
      <c r="C229" s="16">
        <f t="shared" si="3"/>
        <v>1</v>
      </c>
    </row>
    <row r="230" spans="1:3" x14ac:dyDescent="0.35">
      <c r="A230" s="5">
        <v>42348</v>
      </c>
      <c r="B230" s="7">
        <v>48.475660545688207</v>
      </c>
      <c r="C230" s="16">
        <f t="shared" si="3"/>
        <v>1</v>
      </c>
    </row>
    <row r="231" spans="1:3" x14ac:dyDescent="0.35">
      <c r="A231" s="5">
        <v>42349</v>
      </c>
      <c r="B231" s="7">
        <v>47.764221203994623</v>
      </c>
      <c r="C231" s="16">
        <f t="shared" si="3"/>
        <v>1</v>
      </c>
    </row>
    <row r="232" spans="1:3" x14ac:dyDescent="0.35">
      <c r="A232" s="5">
        <v>42352</v>
      </c>
      <c r="B232" s="7">
        <v>50.836657713876853</v>
      </c>
      <c r="C232" s="16">
        <f t="shared" si="3"/>
        <v>-1</v>
      </c>
    </row>
    <row r="233" spans="1:3" x14ac:dyDescent="0.35">
      <c r="A233" s="5">
        <v>42353</v>
      </c>
      <c r="B233" s="7">
        <v>50.468732982736832</v>
      </c>
      <c r="C233" s="16">
        <f t="shared" si="3"/>
        <v>-1</v>
      </c>
    </row>
    <row r="234" spans="1:3" x14ac:dyDescent="0.35">
      <c r="A234" s="5">
        <v>42354</v>
      </c>
      <c r="B234" s="7">
        <v>50.677558662639221</v>
      </c>
      <c r="C234" s="16">
        <f t="shared" si="3"/>
        <v>-1</v>
      </c>
    </row>
    <row r="235" spans="1:3" x14ac:dyDescent="0.35">
      <c r="A235" s="5">
        <v>42355</v>
      </c>
      <c r="B235" s="7">
        <v>52.923836858391674</v>
      </c>
      <c r="C235" s="16">
        <f t="shared" si="3"/>
        <v>-1</v>
      </c>
    </row>
    <row r="236" spans="1:3" x14ac:dyDescent="0.35">
      <c r="A236" s="5">
        <v>42356</v>
      </c>
      <c r="B236" s="7">
        <v>52.883426028639832</v>
      </c>
      <c r="C236" s="16">
        <f t="shared" si="3"/>
        <v>-1</v>
      </c>
    </row>
    <row r="237" spans="1:3" x14ac:dyDescent="0.35">
      <c r="A237" s="5">
        <v>42359</v>
      </c>
      <c r="B237" s="7">
        <v>55.061517870259792</v>
      </c>
      <c r="C237" s="16">
        <f t="shared" si="3"/>
        <v>-1</v>
      </c>
    </row>
    <row r="238" spans="1:3" x14ac:dyDescent="0.35">
      <c r="A238" s="5">
        <v>42360</v>
      </c>
      <c r="B238" s="7">
        <v>55.373863896485041</v>
      </c>
      <c r="C238" s="16">
        <f t="shared" si="3"/>
        <v>-1</v>
      </c>
    </row>
    <row r="239" spans="1:3" x14ac:dyDescent="0.35">
      <c r="A239" s="5">
        <v>42361</v>
      </c>
      <c r="B239" s="7">
        <v>54.710347617090584</v>
      </c>
      <c r="C239" s="16">
        <f t="shared" si="3"/>
        <v>-1</v>
      </c>
    </row>
    <row r="240" spans="1:3" x14ac:dyDescent="0.35">
      <c r="A240" s="5">
        <v>42362</v>
      </c>
      <c r="B240" s="7">
        <v>53.708032683394293</v>
      </c>
      <c r="C240" s="16">
        <f t="shared" si="3"/>
        <v>-1</v>
      </c>
    </row>
    <row r="241" spans="1:3" x14ac:dyDescent="0.35">
      <c r="A241" s="5">
        <v>42363</v>
      </c>
      <c r="B241" s="7">
        <v>54.274491963625323</v>
      </c>
      <c r="C241" s="16">
        <f t="shared" si="3"/>
        <v>-1</v>
      </c>
    </row>
    <row r="242" spans="1:3" x14ac:dyDescent="0.35">
      <c r="A242" s="5">
        <v>42366</v>
      </c>
      <c r="B242" s="7">
        <v>50.383269922204143</v>
      </c>
      <c r="C242" s="16">
        <f t="shared" si="3"/>
        <v>-1</v>
      </c>
    </row>
    <row r="243" spans="1:3" x14ac:dyDescent="0.35">
      <c r="A243" s="5">
        <v>42367</v>
      </c>
      <c r="B243" s="7">
        <v>51.527352665550005</v>
      </c>
      <c r="C243" s="16">
        <f t="shared" si="3"/>
        <v>-1</v>
      </c>
    </row>
    <row r="244" spans="1:3" x14ac:dyDescent="0.35">
      <c r="A244" s="5">
        <v>42368</v>
      </c>
      <c r="B244" s="7">
        <v>51.877578278131899</v>
      </c>
      <c r="C244" s="16">
        <f t="shared" si="3"/>
        <v>-1</v>
      </c>
    </row>
    <row r="245" spans="1:3" x14ac:dyDescent="0.35">
      <c r="A245" s="5">
        <v>42369</v>
      </c>
      <c r="B245" s="7">
        <v>50.486485998152517</v>
      </c>
      <c r="C245" s="16">
        <f t="shared" si="3"/>
        <v>-1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62202-4B5A-4637-8728-FC8139C59475}">
  <dimension ref="A1:C1215"/>
  <sheetViews>
    <sheetView workbookViewId="0">
      <selection activeCell="A1201" sqref="A1201"/>
    </sheetView>
  </sheetViews>
  <sheetFormatPr defaultRowHeight="14.15" x14ac:dyDescent="0.35"/>
  <cols>
    <col min="1" max="1" width="14.7109375" style="16" customWidth="1"/>
    <col min="2" max="2" width="27.7109375" style="16" customWidth="1"/>
  </cols>
  <sheetData>
    <row r="1" spans="1:3" x14ac:dyDescent="0.35">
      <c r="A1" s="15" t="s">
        <v>24</v>
      </c>
      <c r="B1" s="17" t="s">
        <v>39</v>
      </c>
      <c r="C1" s="8" t="s">
        <v>41</v>
      </c>
    </row>
    <row r="2" spans="1:3" x14ac:dyDescent="0.3">
      <c r="A2" s="14">
        <v>40547</v>
      </c>
      <c r="B2" s="18">
        <v>10.62314469</v>
      </c>
    </row>
    <row r="3" spans="1:3" x14ac:dyDescent="0.3">
      <c r="A3" s="14">
        <v>40548</v>
      </c>
      <c r="B3" s="18">
        <v>10.578365080000001</v>
      </c>
    </row>
    <row r="4" spans="1:3" x14ac:dyDescent="0.3">
      <c r="A4" s="14">
        <v>40549</v>
      </c>
      <c r="B4" s="18">
        <v>7.6166032499999998</v>
      </c>
    </row>
    <row r="5" spans="1:3" x14ac:dyDescent="0.3">
      <c r="A5" s="14">
        <v>40550</v>
      </c>
      <c r="B5" s="18">
        <v>9.6388009100000005</v>
      </c>
    </row>
    <row r="6" spans="1:3" x14ac:dyDescent="0.3">
      <c r="A6" s="14">
        <v>40553</v>
      </c>
      <c r="B6" s="18">
        <v>7.78814546</v>
      </c>
    </row>
    <row r="7" spans="1:3" x14ac:dyDescent="0.3">
      <c r="A7" s="14">
        <v>40554</v>
      </c>
      <c r="B7" s="18">
        <v>5.6414030300000002</v>
      </c>
    </row>
    <row r="8" spans="1:3" x14ac:dyDescent="0.3">
      <c r="A8" s="14">
        <v>40555</v>
      </c>
      <c r="B8" s="18">
        <v>6.2777074100000005</v>
      </c>
    </row>
    <row r="9" spans="1:3" x14ac:dyDescent="0.3">
      <c r="A9" s="14">
        <v>40556</v>
      </c>
      <c r="B9" s="18">
        <v>5.5852112500000004</v>
      </c>
    </row>
    <row r="10" spans="1:3" x14ac:dyDescent="0.3">
      <c r="A10" s="14">
        <v>40557</v>
      </c>
      <c r="B10" s="18">
        <v>6.2237685300000001</v>
      </c>
    </row>
    <row r="11" spans="1:3" x14ac:dyDescent="0.3">
      <c r="A11" s="14">
        <v>40560</v>
      </c>
      <c r="B11" s="18">
        <v>6.94684598</v>
      </c>
    </row>
    <row r="12" spans="1:3" x14ac:dyDescent="0.3">
      <c r="A12" s="14">
        <v>40561</v>
      </c>
      <c r="B12" s="18">
        <v>6.1777014800000005</v>
      </c>
    </row>
    <row r="13" spans="1:3" x14ac:dyDescent="0.3">
      <c r="A13" s="14">
        <v>40562</v>
      </c>
      <c r="B13" s="18">
        <v>7.2673074399999997</v>
      </c>
    </row>
    <row r="14" spans="1:3" x14ac:dyDescent="0.3">
      <c r="A14" s="14">
        <v>40563</v>
      </c>
      <c r="B14" s="18">
        <v>7.0557244700000004</v>
      </c>
    </row>
    <row r="15" spans="1:3" x14ac:dyDescent="0.3">
      <c r="A15" s="14">
        <v>40564</v>
      </c>
      <c r="B15" s="18">
        <v>7.6699337500000002</v>
      </c>
    </row>
    <row r="16" spans="1:3" x14ac:dyDescent="0.3">
      <c r="A16" s="14">
        <v>40567</v>
      </c>
      <c r="B16" s="18">
        <v>7.3001938200000005</v>
      </c>
    </row>
    <row r="17" spans="1:2" x14ac:dyDescent="0.3">
      <c r="A17" s="14">
        <v>40568</v>
      </c>
      <c r="B17" s="18">
        <v>5.2895168400000001</v>
      </c>
    </row>
    <row r="18" spans="1:2" x14ac:dyDescent="0.3">
      <c r="A18" s="14">
        <v>40569</v>
      </c>
      <c r="B18" s="18">
        <v>5.8382595799999999</v>
      </c>
    </row>
    <row r="19" spans="1:2" x14ac:dyDescent="0.3">
      <c r="A19" s="14">
        <v>40570</v>
      </c>
      <c r="B19" s="18">
        <v>9.7488093500000002</v>
      </c>
    </row>
    <row r="20" spans="1:2" x14ac:dyDescent="0.3">
      <c r="A20" s="14">
        <v>40571</v>
      </c>
      <c r="B20" s="18">
        <v>6.5248411100000006</v>
      </c>
    </row>
    <row r="21" spans="1:2" x14ac:dyDescent="0.3">
      <c r="A21" s="14">
        <v>40574</v>
      </c>
      <c r="B21" s="18">
        <v>9.0423431900000004</v>
      </c>
    </row>
    <row r="22" spans="1:2" x14ac:dyDescent="0.3">
      <c r="A22" s="14">
        <v>40575</v>
      </c>
      <c r="B22" s="18">
        <v>6.6943831000000005</v>
      </c>
    </row>
    <row r="23" spans="1:2" x14ac:dyDescent="0.3">
      <c r="A23" s="14">
        <v>40583</v>
      </c>
      <c r="B23" s="18">
        <v>7.7069102799999998</v>
      </c>
    </row>
    <row r="24" spans="1:2" x14ac:dyDescent="0.3">
      <c r="A24" s="14">
        <v>40584</v>
      </c>
      <c r="B24" s="18">
        <v>7.9438072800000006</v>
      </c>
    </row>
    <row r="25" spans="1:2" x14ac:dyDescent="0.3">
      <c r="A25" s="14">
        <v>40585</v>
      </c>
      <c r="B25" s="18">
        <v>8.4278980499999996</v>
      </c>
    </row>
    <row r="26" spans="1:2" x14ac:dyDescent="0.3">
      <c r="A26" s="14">
        <v>40588</v>
      </c>
      <c r="B26" s="18">
        <v>14.2099312</v>
      </c>
    </row>
    <row r="27" spans="1:2" x14ac:dyDescent="0.3">
      <c r="A27" s="14">
        <v>40589</v>
      </c>
      <c r="B27" s="18">
        <v>13.13401724</v>
      </c>
    </row>
    <row r="28" spans="1:2" x14ac:dyDescent="0.3">
      <c r="A28" s="14">
        <v>40590</v>
      </c>
      <c r="B28" s="18">
        <v>13.445458160000001</v>
      </c>
    </row>
    <row r="29" spans="1:2" x14ac:dyDescent="0.3">
      <c r="A29" s="14">
        <v>40591</v>
      </c>
      <c r="B29" s="18">
        <v>14.24974615</v>
      </c>
    </row>
    <row r="30" spans="1:2" x14ac:dyDescent="0.3">
      <c r="A30" s="14">
        <v>40592</v>
      </c>
      <c r="B30" s="18">
        <v>10.789601020000001</v>
      </c>
    </row>
    <row r="31" spans="1:2" x14ac:dyDescent="0.3">
      <c r="A31" s="14">
        <v>40595</v>
      </c>
      <c r="B31" s="18">
        <v>12.40672973</v>
      </c>
    </row>
    <row r="32" spans="1:2" x14ac:dyDescent="0.3">
      <c r="A32" s="14">
        <v>40596</v>
      </c>
      <c r="B32" s="18">
        <v>14.53875908</v>
      </c>
    </row>
    <row r="33" spans="1:2" x14ac:dyDescent="0.3">
      <c r="A33" s="14">
        <v>40597</v>
      </c>
      <c r="B33" s="18">
        <v>10.090632940000001</v>
      </c>
    </row>
    <row r="34" spans="1:2" x14ac:dyDescent="0.3">
      <c r="A34" s="14">
        <v>40598</v>
      </c>
      <c r="B34" s="18">
        <v>11.44528553</v>
      </c>
    </row>
    <row r="35" spans="1:2" x14ac:dyDescent="0.3">
      <c r="A35" s="14">
        <v>40599</v>
      </c>
      <c r="B35" s="18">
        <v>9.8138678400000003</v>
      </c>
    </row>
    <row r="36" spans="1:2" x14ac:dyDescent="0.3">
      <c r="A36" s="14">
        <v>40602</v>
      </c>
      <c r="B36" s="18">
        <v>11.88655558</v>
      </c>
    </row>
    <row r="37" spans="1:2" x14ac:dyDescent="0.3">
      <c r="A37" s="14">
        <v>40603</v>
      </c>
      <c r="B37" s="18">
        <v>12.518129270000001</v>
      </c>
    </row>
    <row r="38" spans="1:2" x14ac:dyDescent="0.3">
      <c r="A38" s="14">
        <v>40604</v>
      </c>
      <c r="B38" s="18">
        <v>12.40721639</v>
      </c>
    </row>
    <row r="39" spans="1:2" x14ac:dyDescent="0.3">
      <c r="A39" s="14">
        <v>40605</v>
      </c>
      <c r="B39" s="18">
        <v>13.69282138</v>
      </c>
    </row>
    <row r="40" spans="1:2" x14ac:dyDescent="0.3">
      <c r="A40" s="14">
        <v>40606</v>
      </c>
      <c r="B40" s="18">
        <v>10.90163005</v>
      </c>
    </row>
    <row r="41" spans="1:2" x14ac:dyDescent="0.3">
      <c r="A41" s="14">
        <v>40609</v>
      </c>
      <c r="B41" s="18">
        <v>20.629020130000001</v>
      </c>
    </row>
    <row r="42" spans="1:2" x14ac:dyDescent="0.3">
      <c r="A42" s="14">
        <v>40610</v>
      </c>
      <c r="B42" s="18">
        <v>14.517058350000001</v>
      </c>
    </row>
    <row r="43" spans="1:2" x14ac:dyDescent="0.3">
      <c r="A43" s="14">
        <v>40611</v>
      </c>
      <c r="B43" s="18">
        <v>13.30882989</v>
      </c>
    </row>
    <row r="44" spans="1:2" x14ac:dyDescent="0.3">
      <c r="A44" s="14">
        <v>40612</v>
      </c>
      <c r="B44" s="18">
        <v>14.667790270000001</v>
      </c>
    </row>
    <row r="45" spans="1:2" x14ac:dyDescent="0.3">
      <c r="A45" s="14">
        <v>40613</v>
      </c>
      <c r="B45" s="18">
        <v>11.614716469999999</v>
      </c>
    </row>
    <row r="46" spans="1:2" x14ac:dyDescent="0.3">
      <c r="A46" s="14">
        <v>40616</v>
      </c>
      <c r="B46" s="18">
        <v>9.9302742199999994</v>
      </c>
    </row>
    <row r="47" spans="1:2" x14ac:dyDescent="0.3">
      <c r="A47" s="14">
        <v>40617</v>
      </c>
      <c r="B47" s="18">
        <v>13.73986517</v>
      </c>
    </row>
    <row r="48" spans="1:2" x14ac:dyDescent="0.3">
      <c r="A48" s="14">
        <v>40618</v>
      </c>
      <c r="B48" s="18">
        <v>13.568865240000001</v>
      </c>
    </row>
    <row r="49" spans="1:2" x14ac:dyDescent="0.3">
      <c r="A49" s="14">
        <v>40619</v>
      </c>
      <c r="B49" s="18">
        <v>12.062515620000001</v>
      </c>
    </row>
    <row r="50" spans="1:2" x14ac:dyDescent="0.3">
      <c r="A50" s="14">
        <v>40620</v>
      </c>
      <c r="B50" s="18">
        <v>9.7778538400000006</v>
      </c>
    </row>
    <row r="51" spans="1:2" x14ac:dyDescent="0.3">
      <c r="A51" s="14">
        <v>40623</v>
      </c>
      <c r="B51" s="18">
        <v>10.597821290000001</v>
      </c>
    </row>
    <row r="52" spans="1:2" x14ac:dyDescent="0.3">
      <c r="A52" s="14">
        <v>40624</v>
      </c>
      <c r="B52" s="18">
        <v>10.48723597</v>
      </c>
    </row>
    <row r="53" spans="1:2" x14ac:dyDescent="0.3">
      <c r="A53" s="14">
        <v>40625</v>
      </c>
      <c r="B53" s="18">
        <v>12.726949429999999</v>
      </c>
    </row>
    <row r="54" spans="1:2" x14ac:dyDescent="0.3">
      <c r="A54" s="14">
        <v>40626</v>
      </c>
      <c r="B54" s="18">
        <v>10.71404624</v>
      </c>
    </row>
    <row r="55" spans="1:2" x14ac:dyDescent="0.3">
      <c r="A55" s="14">
        <v>40627</v>
      </c>
      <c r="B55" s="18">
        <v>13.362720940000001</v>
      </c>
    </row>
    <row r="56" spans="1:2" x14ac:dyDescent="0.3">
      <c r="A56" s="14">
        <v>40630</v>
      </c>
      <c r="B56" s="18">
        <v>17.314661260000001</v>
      </c>
    </row>
    <row r="57" spans="1:2" x14ac:dyDescent="0.3">
      <c r="A57" s="14">
        <v>40631</v>
      </c>
      <c r="B57" s="18">
        <v>19.610286989999999</v>
      </c>
    </row>
    <row r="58" spans="1:2" x14ac:dyDescent="0.3">
      <c r="A58" s="14">
        <v>40632</v>
      </c>
      <c r="B58" s="18">
        <v>14.7055048</v>
      </c>
    </row>
    <row r="59" spans="1:2" x14ac:dyDescent="0.3">
      <c r="A59" s="14">
        <v>40633</v>
      </c>
      <c r="B59" s="18">
        <v>13.571355480000001</v>
      </c>
    </row>
    <row r="60" spans="1:2" x14ac:dyDescent="0.3">
      <c r="A60" s="14">
        <v>40634</v>
      </c>
      <c r="B60" s="18">
        <v>12.640424530000001</v>
      </c>
    </row>
    <row r="61" spans="1:2" x14ac:dyDescent="0.3">
      <c r="A61" s="14">
        <v>40639</v>
      </c>
      <c r="B61" s="18">
        <v>19.450739590000001</v>
      </c>
    </row>
    <row r="62" spans="1:2" x14ac:dyDescent="0.3">
      <c r="A62" s="14">
        <v>40640</v>
      </c>
      <c r="B62" s="18">
        <v>17.798899840000001</v>
      </c>
    </row>
    <row r="63" spans="1:2" x14ac:dyDescent="0.3">
      <c r="A63" s="14">
        <v>40641</v>
      </c>
      <c r="B63" s="18">
        <v>15.4136404</v>
      </c>
    </row>
    <row r="64" spans="1:2" x14ac:dyDescent="0.3">
      <c r="A64" s="14">
        <v>40644</v>
      </c>
      <c r="B64" s="18">
        <v>24.868716790000001</v>
      </c>
    </row>
    <row r="65" spans="1:2" x14ac:dyDescent="0.3">
      <c r="A65" s="14">
        <v>40645</v>
      </c>
      <c r="B65" s="18">
        <v>20.06040059</v>
      </c>
    </row>
    <row r="66" spans="1:2" x14ac:dyDescent="0.3">
      <c r="A66" s="14">
        <v>40646</v>
      </c>
      <c r="B66" s="18">
        <v>18.32600064</v>
      </c>
    </row>
    <row r="67" spans="1:2" x14ac:dyDescent="0.3">
      <c r="A67" s="14">
        <v>40647</v>
      </c>
      <c r="B67" s="18">
        <v>15.84975929</v>
      </c>
    </row>
    <row r="68" spans="1:2" x14ac:dyDescent="0.3">
      <c r="A68" s="14">
        <v>40648</v>
      </c>
      <c r="B68" s="18">
        <v>14.507403780000001</v>
      </c>
    </row>
    <row r="69" spans="1:2" x14ac:dyDescent="0.3">
      <c r="A69" s="14">
        <v>40651</v>
      </c>
      <c r="B69" s="18">
        <v>17.014145110000001</v>
      </c>
    </row>
    <row r="70" spans="1:2" x14ac:dyDescent="0.3">
      <c r="A70" s="14">
        <v>40652</v>
      </c>
      <c r="B70" s="18">
        <v>13.17815306</v>
      </c>
    </row>
    <row r="71" spans="1:2" x14ac:dyDescent="0.3">
      <c r="A71" s="14">
        <v>40653</v>
      </c>
      <c r="B71" s="18">
        <v>14.843655270000001</v>
      </c>
    </row>
    <row r="72" spans="1:2" x14ac:dyDescent="0.3">
      <c r="A72" s="14">
        <v>40654</v>
      </c>
      <c r="B72" s="18">
        <v>12.551343559999999</v>
      </c>
    </row>
    <row r="73" spans="1:2" x14ac:dyDescent="0.3">
      <c r="A73" s="14">
        <v>40655</v>
      </c>
      <c r="B73" s="18">
        <v>12.43419681</v>
      </c>
    </row>
    <row r="74" spans="1:2" x14ac:dyDescent="0.3">
      <c r="A74" s="14">
        <v>40658</v>
      </c>
      <c r="B74" s="18">
        <v>13.222528840000001</v>
      </c>
    </row>
    <row r="75" spans="1:2" x14ac:dyDescent="0.3">
      <c r="A75" s="14">
        <v>40659</v>
      </c>
      <c r="B75" s="18">
        <v>9.6150237700000005</v>
      </c>
    </row>
    <row r="76" spans="1:2" x14ac:dyDescent="0.3">
      <c r="A76" s="14">
        <v>40660</v>
      </c>
      <c r="B76" s="18">
        <v>10.07199784</v>
      </c>
    </row>
    <row r="77" spans="1:2" x14ac:dyDescent="0.3">
      <c r="A77" s="14">
        <v>40661</v>
      </c>
      <c r="B77" s="18">
        <v>12.00587288</v>
      </c>
    </row>
    <row r="78" spans="1:2" x14ac:dyDescent="0.3">
      <c r="A78" s="14">
        <v>40662</v>
      </c>
      <c r="B78" s="18">
        <v>9.2828041900000002</v>
      </c>
    </row>
    <row r="79" spans="1:2" x14ac:dyDescent="0.3">
      <c r="A79" s="14">
        <v>40666</v>
      </c>
      <c r="B79" s="18">
        <v>8.7844544100000004</v>
      </c>
    </row>
    <row r="80" spans="1:2" x14ac:dyDescent="0.3">
      <c r="A80" s="14">
        <v>40667</v>
      </c>
      <c r="B80" s="18">
        <v>10.398972520000001</v>
      </c>
    </row>
    <row r="81" spans="1:2" x14ac:dyDescent="0.3">
      <c r="A81" s="14">
        <v>40668</v>
      </c>
      <c r="B81" s="18">
        <v>8.6914598499999993</v>
      </c>
    </row>
    <row r="82" spans="1:2" x14ac:dyDescent="0.3">
      <c r="A82" s="14">
        <v>40669</v>
      </c>
      <c r="B82" s="18">
        <v>9.2497203599999995</v>
      </c>
    </row>
    <row r="83" spans="1:2" x14ac:dyDescent="0.3">
      <c r="A83" s="14">
        <v>40672</v>
      </c>
      <c r="B83" s="18">
        <v>9.130463820000001</v>
      </c>
    </row>
    <row r="84" spans="1:2" x14ac:dyDescent="0.3">
      <c r="A84" s="14">
        <v>40673</v>
      </c>
      <c r="B84" s="18">
        <v>7.5379427999999997</v>
      </c>
    </row>
    <row r="85" spans="1:2" x14ac:dyDescent="0.3">
      <c r="A85" s="14">
        <v>40674</v>
      </c>
      <c r="B85" s="18">
        <v>6.8868439400000003</v>
      </c>
    </row>
    <row r="86" spans="1:2" x14ac:dyDescent="0.3">
      <c r="A86" s="14">
        <v>40675</v>
      </c>
      <c r="B86" s="18">
        <v>9.1511639200000001</v>
      </c>
    </row>
    <row r="87" spans="1:2" x14ac:dyDescent="0.3">
      <c r="A87" s="14">
        <v>40676</v>
      </c>
      <c r="B87" s="18">
        <v>11.32093845</v>
      </c>
    </row>
    <row r="88" spans="1:2" x14ac:dyDescent="0.3">
      <c r="A88" s="14">
        <v>40679</v>
      </c>
      <c r="B88" s="18">
        <v>6.8830053800000002</v>
      </c>
    </row>
    <row r="89" spans="1:2" x14ac:dyDescent="0.3">
      <c r="A89" s="14">
        <v>40680</v>
      </c>
      <c r="B89" s="18">
        <v>9.0532072499999998</v>
      </c>
    </row>
    <row r="90" spans="1:2" x14ac:dyDescent="0.3">
      <c r="A90" s="14">
        <v>40681</v>
      </c>
      <c r="B90" s="18">
        <v>7.7007256900000005</v>
      </c>
    </row>
    <row r="91" spans="1:2" x14ac:dyDescent="0.3">
      <c r="A91" s="14">
        <v>40682</v>
      </c>
      <c r="B91" s="18">
        <v>7.7755702500000003</v>
      </c>
    </row>
    <row r="92" spans="1:2" x14ac:dyDescent="0.3">
      <c r="A92" s="14">
        <v>40683</v>
      </c>
      <c r="B92" s="18">
        <v>6.3393118299999998</v>
      </c>
    </row>
    <row r="93" spans="1:2" x14ac:dyDescent="0.3">
      <c r="A93" s="14">
        <v>40686</v>
      </c>
      <c r="B93" s="18">
        <v>8.535475120000001</v>
      </c>
    </row>
    <row r="94" spans="1:2" x14ac:dyDescent="0.3">
      <c r="A94" s="14">
        <v>40687</v>
      </c>
      <c r="B94" s="18">
        <v>6.459924</v>
      </c>
    </row>
    <row r="95" spans="1:2" x14ac:dyDescent="0.3">
      <c r="A95" s="14">
        <v>40688</v>
      </c>
      <c r="B95" s="18">
        <v>6.7919373400000005</v>
      </c>
    </row>
    <row r="96" spans="1:2" x14ac:dyDescent="0.3">
      <c r="A96" s="14">
        <v>40689</v>
      </c>
      <c r="B96" s="18">
        <v>5.7149259900000002</v>
      </c>
    </row>
    <row r="97" spans="1:2" x14ac:dyDescent="0.3">
      <c r="A97" s="14">
        <v>40690</v>
      </c>
      <c r="B97" s="18">
        <v>5.4237518099999997</v>
      </c>
    </row>
    <row r="98" spans="1:2" x14ac:dyDescent="0.3">
      <c r="A98" s="14">
        <v>40693</v>
      </c>
      <c r="B98" s="18">
        <v>5.8664437700000001</v>
      </c>
    </row>
    <row r="99" spans="1:2" x14ac:dyDescent="0.3">
      <c r="A99" s="14">
        <v>40694</v>
      </c>
      <c r="B99" s="18">
        <v>8.8299933300000006</v>
      </c>
    </row>
    <row r="100" spans="1:2" x14ac:dyDescent="0.3">
      <c r="A100" s="14">
        <v>40695</v>
      </c>
      <c r="B100" s="18">
        <v>7.1192979100000002</v>
      </c>
    </row>
    <row r="101" spans="1:2" x14ac:dyDescent="0.3">
      <c r="A101" s="14">
        <v>40696</v>
      </c>
      <c r="B101" s="18">
        <v>10.64469341</v>
      </c>
    </row>
    <row r="102" spans="1:2" x14ac:dyDescent="0.3">
      <c r="A102" s="14">
        <v>40697</v>
      </c>
      <c r="B102" s="18">
        <v>7.30690843</v>
      </c>
    </row>
    <row r="103" spans="1:2" x14ac:dyDescent="0.3">
      <c r="A103" s="14">
        <v>40701</v>
      </c>
      <c r="B103" s="18">
        <v>7.2605314300000003</v>
      </c>
    </row>
    <row r="104" spans="1:2" x14ac:dyDescent="0.3">
      <c r="A104" s="14">
        <v>40702</v>
      </c>
      <c r="B104" s="18">
        <v>8.9109289500000006</v>
      </c>
    </row>
    <row r="105" spans="1:2" x14ac:dyDescent="0.3">
      <c r="A105" s="14">
        <v>40703</v>
      </c>
      <c r="B105" s="18">
        <v>7.7701727200000006</v>
      </c>
    </row>
    <row r="106" spans="1:2" x14ac:dyDescent="0.3">
      <c r="A106" s="14">
        <v>40704</v>
      </c>
      <c r="B106" s="18">
        <v>8.06503777</v>
      </c>
    </row>
    <row r="107" spans="1:2" x14ac:dyDescent="0.3">
      <c r="A107" s="14">
        <v>40707</v>
      </c>
      <c r="B107" s="18">
        <v>6.7350650200000004</v>
      </c>
    </row>
    <row r="108" spans="1:2" x14ac:dyDescent="0.3">
      <c r="A108" s="14">
        <v>40708</v>
      </c>
      <c r="B108" s="18">
        <v>8.9794187799999996</v>
      </c>
    </row>
    <row r="109" spans="1:2" x14ac:dyDescent="0.3">
      <c r="A109" s="14">
        <v>40709</v>
      </c>
      <c r="B109" s="18">
        <v>10.737563120000001</v>
      </c>
    </row>
    <row r="110" spans="1:2" x14ac:dyDescent="0.3">
      <c r="A110" s="14">
        <v>40710</v>
      </c>
      <c r="B110" s="18">
        <v>8.0387685599999994</v>
      </c>
    </row>
    <row r="111" spans="1:2" x14ac:dyDescent="0.3">
      <c r="A111" s="14">
        <v>40711</v>
      </c>
      <c r="B111" s="18">
        <v>7.7815062099999999</v>
      </c>
    </row>
    <row r="112" spans="1:2" x14ac:dyDescent="0.3">
      <c r="A112" s="14">
        <v>40714</v>
      </c>
      <c r="B112" s="18">
        <v>9.8988686999999995</v>
      </c>
    </row>
    <row r="113" spans="1:2" x14ac:dyDescent="0.3">
      <c r="A113" s="14">
        <v>40715</v>
      </c>
      <c r="B113" s="18">
        <v>7.9857392300000001</v>
      </c>
    </row>
    <row r="114" spans="1:2" x14ac:dyDescent="0.3">
      <c r="A114" s="14">
        <v>40716</v>
      </c>
      <c r="B114" s="18">
        <v>6.9459611800000003</v>
      </c>
    </row>
    <row r="115" spans="1:2" x14ac:dyDescent="0.3">
      <c r="A115" s="14">
        <v>40717</v>
      </c>
      <c r="B115" s="18">
        <v>9.3329099000000006</v>
      </c>
    </row>
    <row r="116" spans="1:2" x14ac:dyDescent="0.3">
      <c r="A116" s="14">
        <v>40718</v>
      </c>
      <c r="B116" s="18">
        <v>18.233924550000001</v>
      </c>
    </row>
    <row r="117" spans="1:2" x14ac:dyDescent="0.3">
      <c r="A117" s="14">
        <v>40721</v>
      </c>
      <c r="B117" s="18">
        <v>15.12550223</v>
      </c>
    </row>
    <row r="118" spans="1:2" x14ac:dyDescent="0.3">
      <c r="A118" s="14">
        <v>40722</v>
      </c>
      <c r="B118" s="18">
        <v>13.240876350000001</v>
      </c>
    </row>
    <row r="119" spans="1:2" x14ac:dyDescent="0.3">
      <c r="A119" s="14">
        <v>40723</v>
      </c>
      <c r="B119" s="18">
        <v>12.848995370000001</v>
      </c>
    </row>
    <row r="120" spans="1:2" x14ac:dyDescent="0.3">
      <c r="A120" s="14">
        <v>40724</v>
      </c>
      <c r="B120" s="18">
        <v>16.351215700000001</v>
      </c>
    </row>
    <row r="121" spans="1:2" x14ac:dyDescent="0.3">
      <c r="A121" s="14">
        <v>40725</v>
      </c>
      <c r="B121" s="18">
        <v>16.460408080000001</v>
      </c>
    </row>
    <row r="122" spans="1:2" x14ac:dyDescent="0.3">
      <c r="A122" s="14">
        <v>40728</v>
      </c>
      <c r="B122" s="18">
        <v>19.547039099999999</v>
      </c>
    </row>
    <row r="123" spans="1:2" x14ac:dyDescent="0.3">
      <c r="A123" s="14">
        <v>40729</v>
      </c>
      <c r="B123" s="18">
        <v>15.2413609</v>
      </c>
    </row>
    <row r="124" spans="1:2" x14ac:dyDescent="0.3">
      <c r="A124" s="14">
        <v>40730</v>
      </c>
      <c r="B124" s="18">
        <v>17.78937401</v>
      </c>
    </row>
    <row r="125" spans="1:2" x14ac:dyDescent="0.3">
      <c r="A125" s="14">
        <v>40731</v>
      </c>
      <c r="B125" s="18">
        <v>17.91096495</v>
      </c>
    </row>
    <row r="126" spans="1:2" x14ac:dyDescent="0.3">
      <c r="A126" s="14">
        <v>40732</v>
      </c>
      <c r="B126" s="18">
        <v>13.285834980000001</v>
      </c>
    </row>
    <row r="127" spans="1:2" x14ac:dyDescent="0.3">
      <c r="A127" s="14">
        <v>40735</v>
      </c>
      <c r="B127" s="18">
        <v>11.61469672</v>
      </c>
    </row>
    <row r="128" spans="1:2" x14ac:dyDescent="0.3">
      <c r="A128" s="14">
        <v>40736</v>
      </c>
      <c r="B128" s="18">
        <v>15.98262864</v>
      </c>
    </row>
    <row r="129" spans="1:2" x14ac:dyDescent="0.3">
      <c r="A129" s="14">
        <v>40737</v>
      </c>
      <c r="B129" s="18">
        <v>13.179564000000001</v>
      </c>
    </row>
    <row r="130" spans="1:2" x14ac:dyDescent="0.3">
      <c r="A130" s="14">
        <v>40738</v>
      </c>
      <c r="B130" s="18">
        <v>15.70195713</v>
      </c>
    </row>
    <row r="131" spans="1:2" x14ac:dyDescent="0.3">
      <c r="A131" s="14">
        <v>40739</v>
      </c>
      <c r="B131" s="18">
        <v>17.025309679999999</v>
      </c>
    </row>
    <row r="132" spans="1:2" x14ac:dyDescent="0.3">
      <c r="A132" s="14">
        <v>40742</v>
      </c>
      <c r="B132" s="18">
        <v>15.014575090000001</v>
      </c>
    </row>
    <row r="133" spans="1:2" x14ac:dyDescent="0.3">
      <c r="A133" s="14">
        <v>40743</v>
      </c>
      <c r="B133" s="18">
        <v>14.000784190000001</v>
      </c>
    </row>
    <row r="134" spans="1:2" x14ac:dyDescent="0.3">
      <c r="A134" s="14">
        <v>40744</v>
      </c>
      <c r="B134" s="18">
        <v>12.99243839</v>
      </c>
    </row>
    <row r="135" spans="1:2" x14ac:dyDescent="0.3">
      <c r="A135" s="14">
        <v>40745</v>
      </c>
      <c r="B135" s="18">
        <v>12.410322540000001</v>
      </c>
    </row>
    <row r="136" spans="1:2" x14ac:dyDescent="0.3">
      <c r="A136" s="14">
        <v>40746</v>
      </c>
      <c r="B136" s="18">
        <v>9.5249114299999995</v>
      </c>
    </row>
    <row r="137" spans="1:2" x14ac:dyDescent="0.3">
      <c r="A137" s="14">
        <v>40749</v>
      </c>
      <c r="B137" s="18">
        <v>18.47639792</v>
      </c>
    </row>
    <row r="138" spans="1:2" x14ac:dyDescent="0.3">
      <c r="A138" s="14">
        <v>40750</v>
      </c>
      <c r="B138" s="18">
        <v>10.17023232</v>
      </c>
    </row>
    <row r="139" spans="1:2" x14ac:dyDescent="0.3">
      <c r="A139" s="14">
        <v>40751</v>
      </c>
      <c r="B139" s="18">
        <v>11.53480596</v>
      </c>
    </row>
    <row r="140" spans="1:2" x14ac:dyDescent="0.3">
      <c r="A140" s="14">
        <v>40752</v>
      </c>
      <c r="B140" s="18">
        <v>11.60947036</v>
      </c>
    </row>
    <row r="141" spans="1:2" x14ac:dyDescent="0.3">
      <c r="A141" s="14">
        <v>40753</v>
      </c>
      <c r="B141" s="18">
        <v>10.318572189999999</v>
      </c>
    </row>
    <row r="142" spans="1:2" x14ac:dyDescent="0.3">
      <c r="A142" s="14">
        <v>40756</v>
      </c>
      <c r="B142" s="18">
        <v>9.495737290000001</v>
      </c>
    </row>
    <row r="143" spans="1:2" x14ac:dyDescent="0.3">
      <c r="A143" s="14">
        <v>40757</v>
      </c>
      <c r="B143" s="18">
        <v>9.8843197200000006</v>
      </c>
    </row>
    <row r="144" spans="1:2" x14ac:dyDescent="0.3">
      <c r="A144" s="14">
        <v>40758</v>
      </c>
      <c r="B144" s="18">
        <v>9.4207100599999993</v>
      </c>
    </row>
    <row r="145" spans="1:2" x14ac:dyDescent="0.3">
      <c r="A145" s="14">
        <v>40759</v>
      </c>
      <c r="B145" s="18">
        <v>6.78163348</v>
      </c>
    </row>
    <row r="146" spans="1:2" x14ac:dyDescent="0.3">
      <c r="A146" s="14">
        <v>40760</v>
      </c>
      <c r="B146" s="18">
        <v>11.67246213</v>
      </c>
    </row>
    <row r="147" spans="1:2" x14ac:dyDescent="0.3">
      <c r="A147" s="14">
        <v>40763</v>
      </c>
      <c r="B147" s="18">
        <v>14.68259145</v>
      </c>
    </row>
    <row r="148" spans="1:2" x14ac:dyDescent="0.3">
      <c r="A148" s="14">
        <v>40764</v>
      </c>
      <c r="B148" s="18">
        <v>13.85410523</v>
      </c>
    </row>
    <row r="149" spans="1:2" x14ac:dyDescent="0.3">
      <c r="A149" s="14">
        <v>40765</v>
      </c>
      <c r="B149" s="18">
        <v>12.066266130000001</v>
      </c>
    </row>
    <row r="150" spans="1:2" x14ac:dyDescent="0.3">
      <c r="A150" s="14">
        <v>40766</v>
      </c>
      <c r="B150" s="18">
        <v>11.608717520000001</v>
      </c>
    </row>
    <row r="151" spans="1:2" x14ac:dyDescent="0.3">
      <c r="A151" s="14">
        <v>40767</v>
      </c>
      <c r="B151" s="18">
        <v>10.38157661</v>
      </c>
    </row>
    <row r="152" spans="1:2" x14ac:dyDescent="0.3">
      <c r="A152" s="14">
        <v>40770</v>
      </c>
      <c r="B152" s="18">
        <v>11.9701427</v>
      </c>
    </row>
    <row r="153" spans="1:2" x14ac:dyDescent="0.3">
      <c r="A153" s="14">
        <v>40771</v>
      </c>
      <c r="B153" s="18">
        <v>10.8892807</v>
      </c>
    </row>
    <row r="154" spans="1:2" x14ac:dyDescent="0.3">
      <c r="A154" s="14">
        <v>40772</v>
      </c>
      <c r="B154" s="18">
        <v>8.1939569700000003</v>
      </c>
    </row>
    <row r="155" spans="1:2" x14ac:dyDescent="0.3">
      <c r="A155" s="14">
        <v>40773</v>
      </c>
      <c r="B155" s="18">
        <v>8.2787523400000005</v>
      </c>
    </row>
    <row r="156" spans="1:2" x14ac:dyDescent="0.3">
      <c r="A156" s="14">
        <v>40774</v>
      </c>
      <c r="B156" s="18">
        <v>9.6359951900000009</v>
      </c>
    </row>
    <row r="157" spans="1:2" x14ac:dyDescent="0.3">
      <c r="A157" s="14">
        <v>40777</v>
      </c>
      <c r="B157" s="18">
        <v>8.7987765800000002</v>
      </c>
    </row>
    <row r="158" spans="1:2" x14ac:dyDescent="0.3">
      <c r="A158" s="14">
        <v>40778</v>
      </c>
      <c r="B158" s="18">
        <v>7.57893814</v>
      </c>
    </row>
    <row r="159" spans="1:2" x14ac:dyDescent="0.3">
      <c r="A159" s="14">
        <v>40779</v>
      </c>
      <c r="B159" s="18">
        <v>9.0412611100000007</v>
      </c>
    </row>
    <row r="160" spans="1:2" x14ac:dyDescent="0.3">
      <c r="A160" s="14">
        <v>40780</v>
      </c>
      <c r="B160" s="18">
        <v>14.979134370000001</v>
      </c>
    </row>
    <row r="161" spans="1:2" x14ac:dyDescent="0.3">
      <c r="A161" s="14">
        <v>40781</v>
      </c>
      <c r="B161" s="18">
        <v>11.92262013</v>
      </c>
    </row>
    <row r="162" spans="1:2" x14ac:dyDescent="0.3">
      <c r="A162" s="14">
        <v>40784</v>
      </c>
      <c r="B162" s="18">
        <v>13.290112650000001</v>
      </c>
    </row>
    <row r="163" spans="1:2" x14ac:dyDescent="0.3">
      <c r="A163" s="14">
        <v>40785</v>
      </c>
      <c r="B163" s="18">
        <v>12.955766179999999</v>
      </c>
    </row>
    <row r="164" spans="1:2" x14ac:dyDescent="0.3">
      <c r="A164" s="14">
        <v>40786</v>
      </c>
      <c r="B164" s="18">
        <v>8.9235170099999994</v>
      </c>
    </row>
    <row r="165" spans="1:2" x14ac:dyDescent="0.3">
      <c r="A165" s="14">
        <v>40787</v>
      </c>
      <c r="B165" s="18">
        <v>8.0084526199999999</v>
      </c>
    </row>
    <row r="166" spans="1:2" x14ac:dyDescent="0.3">
      <c r="A166" s="14">
        <v>40788</v>
      </c>
      <c r="B166" s="18">
        <v>7.6215976200000002</v>
      </c>
    </row>
    <row r="167" spans="1:2" x14ac:dyDescent="0.3">
      <c r="A167" s="14">
        <v>40791</v>
      </c>
      <c r="B167" s="18">
        <v>8.0406135699999997</v>
      </c>
    </row>
    <row r="168" spans="1:2" x14ac:dyDescent="0.3">
      <c r="A168" s="14">
        <v>40792</v>
      </c>
      <c r="B168" s="18">
        <v>7.83411218</v>
      </c>
    </row>
    <row r="169" spans="1:2" x14ac:dyDescent="0.3">
      <c r="A169" s="14">
        <v>40793</v>
      </c>
      <c r="B169" s="18">
        <v>8.6402043400000004</v>
      </c>
    </row>
    <row r="170" spans="1:2" x14ac:dyDescent="0.3">
      <c r="A170" s="14">
        <v>40794</v>
      </c>
      <c r="B170" s="18">
        <v>6.9779045900000005</v>
      </c>
    </row>
    <row r="171" spans="1:2" x14ac:dyDescent="0.3">
      <c r="A171" s="14">
        <v>40795</v>
      </c>
      <c r="B171" s="18">
        <v>6.7692245199999999</v>
      </c>
    </row>
    <row r="172" spans="1:2" x14ac:dyDescent="0.3">
      <c r="A172" s="14">
        <v>40799</v>
      </c>
      <c r="B172" s="18">
        <v>7.0262604099999999</v>
      </c>
    </row>
    <row r="173" spans="1:2" x14ac:dyDescent="0.3">
      <c r="A173" s="14">
        <v>40800</v>
      </c>
      <c r="B173" s="18">
        <v>7.6611717000000006</v>
      </c>
    </row>
    <row r="174" spans="1:2" x14ac:dyDescent="0.3">
      <c r="A174" s="14">
        <v>40801</v>
      </c>
      <c r="B174" s="18">
        <v>6.8097452299999999</v>
      </c>
    </row>
    <row r="175" spans="1:2" x14ac:dyDescent="0.3">
      <c r="A175" s="14">
        <v>40802</v>
      </c>
      <c r="B175" s="18">
        <v>6.3562397900000001</v>
      </c>
    </row>
    <row r="176" spans="1:2" x14ac:dyDescent="0.3">
      <c r="A176" s="14">
        <v>40805</v>
      </c>
      <c r="B176" s="18">
        <v>6.5588226399999998</v>
      </c>
    </row>
    <row r="177" spans="1:2" x14ac:dyDescent="0.3">
      <c r="A177" s="14">
        <v>40806</v>
      </c>
      <c r="B177" s="18">
        <v>6.7223259000000004</v>
      </c>
    </row>
    <row r="178" spans="1:2" x14ac:dyDescent="0.3">
      <c r="A178" s="14">
        <v>40807</v>
      </c>
      <c r="B178" s="18">
        <v>13.63268392</v>
      </c>
    </row>
    <row r="179" spans="1:2" x14ac:dyDescent="0.3">
      <c r="A179" s="14">
        <v>40808</v>
      </c>
      <c r="B179" s="18">
        <v>14.98842307</v>
      </c>
    </row>
    <row r="180" spans="1:2" x14ac:dyDescent="0.3">
      <c r="A180" s="14">
        <v>40809</v>
      </c>
      <c r="B180" s="18">
        <v>10.090813390000001</v>
      </c>
    </row>
    <row r="181" spans="1:2" x14ac:dyDescent="0.3">
      <c r="A181" s="14">
        <v>40812</v>
      </c>
      <c r="B181" s="18">
        <v>9.2608676600000006</v>
      </c>
    </row>
    <row r="182" spans="1:2" x14ac:dyDescent="0.3">
      <c r="A182" s="14">
        <v>40813</v>
      </c>
      <c r="B182" s="18">
        <v>11.03244885</v>
      </c>
    </row>
    <row r="183" spans="1:2" x14ac:dyDescent="0.3">
      <c r="A183" s="14">
        <v>40814</v>
      </c>
      <c r="B183" s="18">
        <v>8.1991387200000005</v>
      </c>
    </row>
    <row r="184" spans="1:2" x14ac:dyDescent="0.3">
      <c r="A184" s="14">
        <v>40815</v>
      </c>
      <c r="B184" s="18">
        <v>7.9155142500000002</v>
      </c>
    </row>
    <row r="185" spans="1:2" x14ac:dyDescent="0.3">
      <c r="A185" s="14">
        <v>40816</v>
      </c>
      <c r="B185" s="18">
        <v>7.0972609699999998</v>
      </c>
    </row>
    <row r="186" spans="1:2" x14ac:dyDescent="0.3">
      <c r="A186" s="14">
        <v>40826</v>
      </c>
      <c r="B186" s="18">
        <v>7.8392565599999999</v>
      </c>
    </row>
    <row r="187" spans="1:2" x14ac:dyDescent="0.3">
      <c r="A187" s="14">
        <v>40827</v>
      </c>
      <c r="B187" s="18">
        <v>11.818067210000001</v>
      </c>
    </row>
    <row r="188" spans="1:2" x14ac:dyDescent="0.3">
      <c r="A188" s="14">
        <v>40828</v>
      </c>
      <c r="B188" s="18">
        <v>16.157455970000001</v>
      </c>
    </row>
    <row r="189" spans="1:2" x14ac:dyDescent="0.3">
      <c r="A189" s="14">
        <v>40829</v>
      </c>
      <c r="B189" s="18">
        <v>14.471119160000001</v>
      </c>
    </row>
    <row r="190" spans="1:2" x14ac:dyDescent="0.3">
      <c r="A190" s="14">
        <v>40830</v>
      </c>
      <c r="B190" s="18">
        <v>8.5250280600000004</v>
      </c>
    </row>
    <row r="191" spans="1:2" x14ac:dyDescent="0.3">
      <c r="A191" s="14">
        <v>40833</v>
      </c>
      <c r="B191" s="18">
        <v>9.0181972899999998</v>
      </c>
    </row>
    <row r="192" spans="1:2" x14ac:dyDescent="0.3">
      <c r="A192" s="14">
        <v>40834</v>
      </c>
      <c r="B192" s="18">
        <v>10.89031116</v>
      </c>
    </row>
    <row r="193" spans="1:2" x14ac:dyDescent="0.3">
      <c r="A193" s="14">
        <v>40835</v>
      </c>
      <c r="B193" s="18">
        <v>7.8081051300000004</v>
      </c>
    </row>
    <row r="194" spans="1:2" x14ac:dyDescent="0.3">
      <c r="A194" s="14">
        <v>40836</v>
      </c>
      <c r="B194" s="18">
        <v>9.6463851700000003</v>
      </c>
    </row>
    <row r="195" spans="1:2" x14ac:dyDescent="0.3">
      <c r="A195" s="14">
        <v>40837</v>
      </c>
      <c r="B195" s="18">
        <v>5.13322901</v>
      </c>
    </row>
    <row r="196" spans="1:2" x14ac:dyDescent="0.3">
      <c r="A196" s="14">
        <v>40840</v>
      </c>
      <c r="B196" s="18">
        <v>9.0332669400000007</v>
      </c>
    </row>
    <row r="197" spans="1:2" x14ac:dyDescent="0.3">
      <c r="A197" s="14">
        <v>40841</v>
      </c>
      <c r="B197" s="18">
        <v>14.118945220000001</v>
      </c>
    </row>
    <row r="198" spans="1:2" x14ac:dyDescent="0.3">
      <c r="A198" s="14">
        <v>40842</v>
      </c>
      <c r="B198" s="18">
        <v>17.706529410000002</v>
      </c>
    </row>
    <row r="199" spans="1:2" x14ac:dyDescent="0.3">
      <c r="A199" s="14">
        <v>40843</v>
      </c>
      <c r="B199" s="18">
        <v>12.512508670000001</v>
      </c>
    </row>
    <row r="200" spans="1:2" x14ac:dyDescent="0.3">
      <c r="A200" s="14">
        <v>40844</v>
      </c>
      <c r="B200" s="18">
        <v>18.721154170000002</v>
      </c>
    </row>
    <row r="201" spans="1:2" x14ac:dyDescent="0.3">
      <c r="A201" s="14">
        <v>40847</v>
      </c>
      <c r="B201" s="18">
        <v>13.65781011</v>
      </c>
    </row>
    <row r="202" spans="1:2" x14ac:dyDescent="0.3">
      <c r="A202" s="14">
        <v>40848</v>
      </c>
      <c r="B202" s="18">
        <v>14.96101846</v>
      </c>
    </row>
    <row r="203" spans="1:2" x14ac:dyDescent="0.3">
      <c r="A203" s="14">
        <v>40849</v>
      </c>
      <c r="B203" s="18">
        <v>19.236430540000001</v>
      </c>
    </row>
    <row r="204" spans="1:2" x14ac:dyDescent="0.3">
      <c r="A204" s="14">
        <v>40850</v>
      </c>
      <c r="B204" s="18">
        <v>26.512389859999999</v>
      </c>
    </row>
    <row r="205" spans="1:2" x14ac:dyDescent="0.3">
      <c r="A205" s="14">
        <v>40851</v>
      </c>
      <c r="B205" s="18">
        <v>16.530222070000001</v>
      </c>
    </row>
    <row r="206" spans="1:2" x14ac:dyDescent="0.3">
      <c r="A206" s="14">
        <v>40854</v>
      </c>
      <c r="B206" s="18">
        <v>14.030691710000001</v>
      </c>
    </row>
    <row r="207" spans="1:2" x14ac:dyDescent="0.3">
      <c r="A207" s="14">
        <v>40855</v>
      </c>
      <c r="B207" s="18">
        <v>12.534184160000001</v>
      </c>
    </row>
    <row r="208" spans="1:2" x14ac:dyDescent="0.3">
      <c r="A208" s="14">
        <v>40856</v>
      </c>
      <c r="B208" s="18">
        <v>14.09151713</v>
      </c>
    </row>
    <row r="209" spans="1:2" x14ac:dyDescent="0.3">
      <c r="A209" s="14">
        <v>40857</v>
      </c>
      <c r="B209" s="18">
        <v>15.41024034</v>
      </c>
    </row>
    <row r="210" spans="1:2" x14ac:dyDescent="0.3">
      <c r="A210" s="14">
        <v>40858</v>
      </c>
      <c r="B210" s="18">
        <v>8.9496664100000007</v>
      </c>
    </row>
    <row r="211" spans="1:2" x14ac:dyDescent="0.3">
      <c r="A211" s="14">
        <v>40861</v>
      </c>
      <c r="B211" s="18">
        <v>15.60149595</v>
      </c>
    </row>
    <row r="212" spans="1:2" x14ac:dyDescent="0.3">
      <c r="A212" s="14">
        <v>40862</v>
      </c>
      <c r="B212" s="18">
        <v>12.23407931</v>
      </c>
    </row>
    <row r="213" spans="1:2" x14ac:dyDescent="0.3">
      <c r="A213" s="14">
        <v>40863</v>
      </c>
      <c r="B213" s="18">
        <v>16.85482884</v>
      </c>
    </row>
    <row r="214" spans="1:2" x14ac:dyDescent="0.3">
      <c r="A214" s="14">
        <v>40864</v>
      </c>
      <c r="B214" s="18">
        <v>10.0012442</v>
      </c>
    </row>
    <row r="215" spans="1:2" x14ac:dyDescent="0.3">
      <c r="A215" s="14">
        <v>40865</v>
      </c>
      <c r="B215" s="18">
        <v>11.21239461</v>
      </c>
    </row>
    <row r="216" spans="1:2" x14ac:dyDescent="0.3">
      <c r="A216" s="14">
        <v>40868</v>
      </c>
      <c r="B216" s="18">
        <v>7.7498226400000005</v>
      </c>
    </row>
    <row r="217" spans="1:2" x14ac:dyDescent="0.3">
      <c r="A217" s="14">
        <v>40869</v>
      </c>
      <c r="B217" s="18">
        <v>7.41655628</v>
      </c>
    </row>
    <row r="218" spans="1:2" x14ac:dyDescent="0.3">
      <c r="A218" s="14">
        <v>40870</v>
      </c>
      <c r="B218" s="18">
        <v>7.1012266400000001</v>
      </c>
    </row>
    <row r="219" spans="1:2" x14ac:dyDescent="0.3">
      <c r="A219" s="14">
        <v>40871</v>
      </c>
      <c r="B219" s="18">
        <v>7.97211786</v>
      </c>
    </row>
    <row r="220" spans="1:2" x14ac:dyDescent="0.3">
      <c r="A220" s="14">
        <v>40872</v>
      </c>
      <c r="B220" s="18">
        <v>5.8099484100000005</v>
      </c>
    </row>
    <row r="221" spans="1:2" x14ac:dyDescent="0.3">
      <c r="A221" s="14">
        <v>40875</v>
      </c>
      <c r="B221" s="18">
        <v>5.73919596</v>
      </c>
    </row>
    <row r="222" spans="1:2" x14ac:dyDescent="0.3">
      <c r="A222" s="14">
        <v>40876</v>
      </c>
      <c r="B222" s="18">
        <v>7.9410952200000002</v>
      </c>
    </row>
    <row r="223" spans="1:2" x14ac:dyDescent="0.3">
      <c r="A223" s="14">
        <v>40877</v>
      </c>
      <c r="B223" s="18">
        <v>9.8670144799999999</v>
      </c>
    </row>
    <row r="224" spans="1:2" x14ac:dyDescent="0.3">
      <c r="A224" s="14">
        <v>40878</v>
      </c>
      <c r="B224" s="18">
        <v>15.599540710000001</v>
      </c>
    </row>
    <row r="225" spans="1:2" x14ac:dyDescent="0.3">
      <c r="A225" s="14">
        <v>40879</v>
      </c>
      <c r="B225" s="18">
        <v>8.0504977400000008</v>
      </c>
    </row>
    <row r="226" spans="1:2" x14ac:dyDescent="0.3">
      <c r="A226" s="14">
        <v>40882</v>
      </c>
      <c r="B226" s="18">
        <v>10.35325973</v>
      </c>
    </row>
    <row r="227" spans="1:2" x14ac:dyDescent="0.3">
      <c r="A227" s="14">
        <v>40883</v>
      </c>
      <c r="B227" s="18">
        <v>6.4074533300000001</v>
      </c>
    </row>
    <row r="228" spans="1:2" x14ac:dyDescent="0.3">
      <c r="A228" s="14">
        <v>40884</v>
      </c>
      <c r="B228" s="18">
        <v>6.9653588500000003</v>
      </c>
    </row>
    <row r="229" spans="1:2" x14ac:dyDescent="0.3">
      <c r="A229" s="14">
        <v>40885</v>
      </c>
      <c r="B229" s="18">
        <v>8.6615517400000002</v>
      </c>
    </row>
    <row r="230" spans="1:2" x14ac:dyDescent="0.3">
      <c r="A230" s="14">
        <v>40886</v>
      </c>
      <c r="B230" s="18">
        <v>6.7486333700000003</v>
      </c>
    </row>
    <row r="231" spans="1:2" x14ac:dyDescent="0.3">
      <c r="A231" s="14">
        <v>40889</v>
      </c>
      <c r="B231" s="18">
        <v>5.9348759800000002</v>
      </c>
    </row>
    <row r="232" spans="1:2" x14ac:dyDescent="0.3">
      <c r="A232" s="14">
        <v>40890</v>
      </c>
      <c r="B232" s="18">
        <v>9.2317783000000002</v>
      </c>
    </row>
    <row r="233" spans="1:2" x14ac:dyDescent="0.3">
      <c r="A233" s="14">
        <v>40891</v>
      </c>
      <c r="B233" s="18">
        <v>6.6803674500000003</v>
      </c>
    </row>
    <row r="234" spans="1:2" x14ac:dyDescent="0.3">
      <c r="A234" s="14">
        <v>40892</v>
      </c>
      <c r="B234" s="18">
        <v>10.31235538</v>
      </c>
    </row>
    <row r="235" spans="1:2" x14ac:dyDescent="0.3">
      <c r="A235" s="14">
        <v>40893</v>
      </c>
      <c r="B235" s="18">
        <v>9.4202760200000011</v>
      </c>
    </row>
    <row r="236" spans="1:2" x14ac:dyDescent="0.3">
      <c r="A236" s="14">
        <v>40896</v>
      </c>
      <c r="B236" s="18">
        <v>8.7756469100000007</v>
      </c>
    </row>
    <row r="237" spans="1:2" x14ac:dyDescent="0.3">
      <c r="A237" s="14">
        <v>40897</v>
      </c>
      <c r="B237" s="18">
        <v>8.4690843200000003</v>
      </c>
    </row>
    <row r="238" spans="1:2" x14ac:dyDescent="0.3">
      <c r="A238" s="14">
        <v>40898</v>
      </c>
      <c r="B238" s="18">
        <v>6.9160222300000003</v>
      </c>
    </row>
    <row r="239" spans="1:2" x14ac:dyDescent="0.3">
      <c r="A239" s="14">
        <v>40899</v>
      </c>
      <c r="B239" s="18">
        <v>7.2366499900000001</v>
      </c>
    </row>
    <row r="240" spans="1:2" x14ac:dyDescent="0.3">
      <c r="A240" s="14">
        <v>40900</v>
      </c>
      <c r="B240" s="18">
        <v>6.68856129</v>
      </c>
    </row>
    <row r="241" spans="1:2" x14ac:dyDescent="0.3">
      <c r="A241" s="14">
        <v>40903</v>
      </c>
      <c r="B241" s="18">
        <v>5.89181636</v>
      </c>
    </row>
    <row r="242" spans="1:2" x14ac:dyDescent="0.3">
      <c r="A242" s="14">
        <v>40904</v>
      </c>
      <c r="B242" s="18">
        <v>6.9276405500000005</v>
      </c>
    </row>
    <row r="243" spans="1:2" x14ac:dyDescent="0.3">
      <c r="A243" s="14">
        <v>40905</v>
      </c>
      <c r="B243" s="18">
        <v>6.1027826699999999</v>
      </c>
    </row>
    <row r="244" spans="1:2" x14ac:dyDescent="0.3">
      <c r="A244" s="14">
        <v>40906</v>
      </c>
      <c r="B244" s="18">
        <v>7.2523749400000002</v>
      </c>
    </row>
    <row r="245" spans="1:2" x14ac:dyDescent="0.3">
      <c r="A245" s="14">
        <v>40907</v>
      </c>
      <c r="B245" s="18">
        <v>8.9562862299999999</v>
      </c>
    </row>
    <row r="246" spans="1:2" x14ac:dyDescent="0.3">
      <c r="A246" s="14">
        <v>40912</v>
      </c>
      <c r="B246" s="18">
        <v>8.8642673900000002</v>
      </c>
    </row>
    <row r="247" spans="1:2" x14ac:dyDescent="0.3">
      <c r="A247" s="14">
        <v>40913</v>
      </c>
      <c r="B247" s="18">
        <v>7.6102504500000006</v>
      </c>
    </row>
    <row r="248" spans="1:2" x14ac:dyDescent="0.3">
      <c r="A248" s="14">
        <v>40914</v>
      </c>
      <c r="B248" s="18">
        <v>7.8544620500000004</v>
      </c>
    </row>
    <row r="249" spans="1:2" x14ac:dyDescent="0.3">
      <c r="A249" s="14">
        <v>40917</v>
      </c>
      <c r="B249" s="18">
        <v>11.81271739</v>
      </c>
    </row>
    <row r="250" spans="1:2" x14ac:dyDescent="0.3">
      <c r="A250" s="14">
        <v>40918</v>
      </c>
      <c r="B250" s="18">
        <v>20.77582336</v>
      </c>
    </row>
    <row r="251" spans="1:2" x14ac:dyDescent="0.3">
      <c r="A251" s="14">
        <v>40919</v>
      </c>
      <c r="B251" s="18">
        <v>16.349215910000002</v>
      </c>
    </row>
    <row r="252" spans="1:2" x14ac:dyDescent="0.3">
      <c r="A252" s="14">
        <v>40920</v>
      </c>
      <c r="B252" s="18">
        <v>14.33800598</v>
      </c>
    </row>
    <row r="253" spans="1:2" x14ac:dyDescent="0.3">
      <c r="A253" s="14">
        <v>40921</v>
      </c>
      <c r="B253" s="18">
        <v>12.725272110000001</v>
      </c>
    </row>
    <row r="254" spans="1:2" x14ac:dyDescent="0.3">
      <c r="A254" s="14">
        <v>40924</v>
      </c>
      <c r="B254" s="18">
        <v>8.8105350199999997</v>
      </c>
    </row>
    <row r="255" spans="1:2" x14ac:dyDescent="0.3">
      <c r="A255" s="14">
        <v>40925</v>
      </c>
      <c r="B255" s="18">
        <v>18.60840516</v>
      </c>
    </row>
    <row r="256" spans="1:2" x14ac:dyDescent="0.3">
      <c r="A256" s="14">
        <v>40926</v>
      </c>
      <c r="B256" s="18">
        <v>19.99972284</v>
      </c>
    </row>
    <row r="257" spans="1:2" x14ac:dyDescent="0.3">
      <c r="A257" s="14">
        <v>40927</v>
      </c>
      <c r="B257" s="18">
        <v>15.07446373</v>
      </c>
    </row>
    <row r="258" spans="1:2" x14ac:dyDescent="0.3">
      <c r="A258" s="14">
        <v>40928</v>
      </c>
      <c r="B258" s="18">
        <v>13.397464920000001</v>
      </c>
    </row>
    <row r="259" spans="1:2" x14ac:dyDescent="0.3">
      <c r="A259" s="14">
        <v>40938</v>
      </c>
      <c r="B259" s="18">
        <v>17.550145069999999</v>
      </c>
    </row>
    <row r="260" spans="1:2" x14ac:dyDescent="0.3">
      <c r="A260" s="14">
        <v>40939</v>
      </c>
      <c r="B260" s="18">
        <v>10.906829440000001</v>
      </c>
    </row>
    <row r="261" spans="1:2" x14ac:dyDescent="0.3">
      <c r="A261" s="14">
        <v>40940</v>
      </c>
      <c r="B261" s="18">
        <v>13.35846877</v>
      </c>
    </row>
    <row r="262" spans="1:2" x14ac:dyDescent="0.3">
      <c r="A262" s="14">
        <v>40941</v>
      </c>
      <c r="B262" s="18">
        <v>11.54770486</v>
      </c>
    </row>
    <row r="263" spans="1:2" x14ac:dyDescent="0.3">
      <c r="A263" s="14">
        <v>40942</v>
      </c>
      <c r="B263" s="18">
        <v>16.517372420000001</v>
      </c>
    </row>
    <row r="264" spans="1:2" x14ac:dyDescent="0.3">
      <c r="A264" s="14">
        <v>40945</v>
      </c>
      <c r="B264" s="18">
        <v>16.109910660000001</v>
      </c>
    </row>
    <row r="265" spans="1:2" x14ac:dyDescent="0.3">
      <c r="A265" s="14">
        <v>40946</v>
      </c>
      <c r="B265" s="18">
        <v>16.716076619999999</v>
      </c>
    </row>
    <row r="266" spans="1:2" x14ac:dyDescent="0.3">
      <c r="A266" s="14">
        <v>40947</v>
      </c>
      <c r="B266" s="18">
        <v>18.413385550000001</v>
      </c>
    </row>
    <row r="267" spans="1:2" x14ac:dyDescent="0.3">
      <c r="A267" s="14">
        <v>40948</v>
      </c>
      <c r="B267" s="18">
        <v>21.059260030000001</v>
      </c>
    </row>
    <row r="268" spans="1:2" x14ac:dyDescent="0.3">
      <c r="A268" s="14">
        <v>40949</v>
      </c>
      <c r="B268" s="18">
        <v>18.100458249999999</v>
      </c>
    </row>
    <row r="269" spans="1:2" x14ac:dyDescent="0.3">
      <c r="A269" s="14">
        <v>40952</v>
      </c>
      <c r="B269" s="18">
        <v>19.223522980000002</v>
      </c>
    </row>
    <row r="270" spans="1:2" x14ac:dyDescent="0.3">
      <c r="A270" s="14">
        <v>40953</v>
      </c>
      <c r="B270" s="18">
        <v>15.00225502</v>
      </c>
    </row>
    <row r="271" spans="1:2" x14ac:dyDescent="0.3">
      <c r="A271" s="14">
        <v>40954</v>
      </c>
      <c r="B271" s="18">
        <v>22.23078198</v>
      </c>
    </row>
    <row r="272" spans="1:2" x14ac:dyDescent="0.3">
      <c r="A272" s="14">
        <v>40955</v>
      </c>
      <c r="B272" s="18">
        <v>19.819000810000002</v>
      </c>
    </row>
    <row r="273" spans="1:2" x14ac:dyDescent="0.3">
      <c r="A273" s="14">
        <v>40956</v>
      </c>
      <c r="B273" s="18">
        <v>15.346992670000001</v>
      </c>
    </row>
    <row r="274" spans="1:2" x14ac:dyDescent="0.3">
      <c r="A274" s="14">
        <v>40959</v>
      </c>
      <c r="B274" s="18">
        <v>22.385051279999999</v>
      </c>
    </row>
    <row r="275" spans="1:2" x14ac:dyDescent="0.3">
      <c r="A275" s="14">
        <v>40960</v>
      </c>
      <c r="B275" s="18">
        <v>19.305786090000002</v>
      </c>
    </row>
    <row r="276" spans="1:2" x14ac:dyDescent="0.3">
      <c r="A276" s="14">
        <v>40961</v>
      </c>
      <c r="B276" s="18">
        <v>30.6621238</v>
      </c>
    </row>
    <row r="277" spans="1:2" x14ac:dyDescent="0.3">
      <c r="A277" s="14">
        <v>40962</v>
      </c>
      <c r="B277" s="18">
        <v>28.63690038</v>
      </c>
    </row>
    <row r="278" spans="1:2" x14ac:dyDescent="0.3">
      <c r="A278" s="14">
        <v>40963</v>
      </c>
      <c r="B278" s="18">
        <v>32.647790430000001</v>
      </c>
    </row>
    <row r="279" spans="1:2" x14ac:dyDescent="0.3">
      <c r="A279" s="14">
        <v>40966</v>
      </c>
      <c r="B279" s="18">
        <v>43.076146200000004</v>
      </c>
    </row>
    <row r="280" spans="1:2" x14ac:dyDescent="0.3">
      <c r="A280" s="14">
        <v>40967</v>
      </c>
      <c r="B280" s="18">
        <v>29.126377610000002</v>
      </c>
    </row>
    <row r="281" spans="1:2" x14ac:dyDescent="0.3">
      <c r="A281" s="14">
        <v>40968</v>
      </c>
      <c r="B281" s="18">
        <v>26.50503209</v>
      </c>
    </row>
    <row r="282" spans="1:2" x14ac:dyDescent="0.3">
      <c r="A282" s="14">
        <v>40969</v>
      </c>
      <c r="B282" s="18">
        <v>21.214828530000002</v>
      </c>
    </row>
    <row r="283" spans="1:2" x14ac:dyDescent="0.3">
      <c r="A283" s="14">
        <v>40970</v>
      </c>
      <c r="B283" s="18">
        <v>28.84522883</v>
      </c>
    </row>
    <row r="284" spans="1:2" x14ac:dyDescent="0.3">
      <c r="A284" s="14">
        <v>40973</v>
      </c>
      <c r="B284" s="18">
        <v>30.737882930000001</v>
      </c>
    </row>
    <row r="285" spans="1:2" x14ac:dyDescent="0.3">
      <c r="A285" s="14">
        <v>40974</v>
      </c>
      <c r="B285" s="18">
        <v>29.430795910000001</v>
      </c>
    </row>
    <row r="286" spans="1:2" x14ac:dyDescent="0.3">
      <c r="A286" s="14">
        <v>40975</v>
      </c>
      <c r="B286" s="18">
        <v>25.474404790000001</v>
      </c>
    </row>
    <row r="287" spans="1:2" x14ac:dyDescent="0.3">
      <c r="A287" s="14">
        <v>40976</v>
      </c>
      <c r="B287" s="18">
        <v>24.48086928</v>
      </c>
    </row>
    <row r="288" spans="1:2" x14ac:dyDescent="0.3">
      <c r="A288" s="14">
        <v>40977</v>
      </c>
      <c r="B288" s="18">
        <v>26.851992590000002</v>
      </c>
    </row>
    <row r="289" spans="1:2" x14ac:dyDescent="0.3">
      <c r="A289" s="14">
        <v>40980</v>
      </c>
      <c r="B289" s="18">
        <v>32.940025890000001</v>
      </c>
    </row>
    <row r="290" spans="1:2" x14ac:dyDescent="0.3">
      <c r="A290" s="14">
        <v>40981</v>
      </c>
      <c r="B290" s="18">
        <v>27.990913320000001</v>
      </c>
    </row>
    <row r="291" spans="1:2" x14ac:dyDescent="0.3">
      <c r="A291" s="14">
        <v>40982</v>
      </c>
      <c r="B291" s="18">
        <v>52.839061780000002</v>
      </c>
    </row>
    <row r="292" spans="1:2" x14ac:dyDescent="0.3">
      <c r="A292" s="14">
        <v>40983</v>
      </c>
      <c r="B292" s="18">
        <v>30.78057506</v>
      </c>
    </row>
    <row r="293" spans="1:2" x14ac:dyDescent="0.3">
      <c r="A293" s="14">
        <v>40984</v>
      </c>
      <c r="B293" s="18">
        <v>24.013682450000001</v>
      </c>
    </row>
    <row r="294" spans="1:2" x14ac:dyDescent="0.3">
      <c r="A294" s="14">
        <v>40987</v>
      </c>
      <c r="B294" s="18">
        <v>29.597109110000002</v>
      </c>
    </row>
    <row r="295" spans="1:2" x14ac:dyDescent="0.3">
      <c r="A295" s="14">
        <v>40988</v>
      </c>
      <c r="B295" s="18">
        <v>27.647280860000002</v>
      </c>
    </row>
    <row r="296" spans="1:2" x14ac:dyDescent="0.3">
      <c r="A296" s="14">
        <v>40989</v>
      </c>
      <c r="B296" s="18">
        <v>28.257503159999999</v>
      </c>
    </row>
    <row r="297" spans="1:2" x14ac:dyDescent="0.3">
      <c r="A297" s="14">
        <v>40990</v>
      </c>
      <c r="B297" s="18">
        <v>18.008548600000001</v>
      </c>
    </row>
    <row r="298" spans="1:2" x14ac:dyDescent="0.3">
      <c r="A298" s="14">
        <v>40991</v>
      </c>
      <c r="B298" s="18">
        <v>19.021984509999999</v>
      </c>
    </row>
    <row r="299" spans="1:2" x14ac:dyDescent="0.3">
      <c r="A299" s="14">
        <v>40994</v>
      </c>
      <c r="B299" s="18">
        <v>12.36093303</v>
      </c>
    </row>
    <row r="300" spans="1:2" x14ac:dyDescent="0.3">
      <c r="A300" s="14">
        <v>40995</v>
      </c>
      <c r="B300" s="18">
        <v>18.572702630000002</v>
      </c>
    </row>
    <row r="301" spans="1:2" x14ac:dyDescent="0.3">
      <c r="A301" s="14">
        <v>40996</v>
      </c>
      <c r="B301" s="18">
        <v>21.202106700000002</v>
      </c>
    </row>
    <row r="302" spans="1:2" x14ac:dyDescent="0.3">
      <c r="A302" s="14">
        <v>40997</v>
      </c>
      <c r="B302" s="18">
        <v>15.33145906</v>
      </c>
    </row>
    <row r="303" spans="1:2" x14ac:dyDescent="0.3">
      <c r="A303" s="14">
        <v>40998</v>
      </c>
      <c r="B303" s="18">
        <v>10.065341070000001</v>
      </c>
    </row>
    <row r="304" spans="1:2" x14ac:dyDescent="0.3">
      <c r="A304" s="14">
        <v>41004</v>
      </c>
      <c r="B304" s="18">
        <v>19.26179166</v>
      </c>
    </row>
    <row r="305" spans="1:2" x14ac:dyDescent="0.3">
      <c r="A305" s="14">
        <v>41005</v>
      </c>
      <c r="B305" s="18">
        <v>16.37297959</v>
      </c>
    </row>
    <row r="306" spans="1:2" x14ac:dyDescent="0.3">
      <c r="A306" s="14">
        <v>41008</v>
      </c>
      <c r="B306" s="18">
        <v>13.48122579</v>
      </c>
    </row>
    <row r="307" spans="1:2" x14ac:dyDescent="0.3">
      <c r="A307" s="14">
        <v>41009</v>
      </c>
      <c r="B307" s="18">
        <v>14.948976500000001</v>
      </c>
    </row>
    <row r="308" spans="1:2" x14ac:dyDescent="0.3">
      <c r="A308" s="14">
        <v>41010</v>
      </c>
      <c r="B308" s="18">
        <v>17.219525109999999</v>
      </c>
    </row>
    <row r="309" spans="1:2" x14ac:dyDescent="0.3">
      <c r="A309" s="14">
        <v>41011</v>
      </c>
      <c r="B309" s="18">
        <v>22.486701360000001</v>
      </c>
    </row>
    <row r="310" spans="1:2" x14ac:dyDescent="0.3">
      <c r="A310" s="14">
        <v>41012</v>
      </c>
      <c r="B310" s="18">
        <v>24.054807320000002</v>
      </c>
    </row>
    <row r="311" spans="1:2" x14ac:dyDescent="0.3">
      <c r="A311" s="14">
        <v>41015</v>
      </c>
      <c r="B311" s="18">
        <v>20.732126100000002</v>
      </c>
    </row>
    <row r="312" spans="1:2" x14ac:dyDescent="0.3">
      <c r="A312" s="14">
        <v>41016</v>
      </c>
      <c r="B312" s="18">
        <v>18.923016520000001</v>
      </c>
    </row>
    <row r="313" spans="1:2" x14ac:dyDescent="0.3">
      <c r="A313" s="14">
        <v>41017</v>
      </c>
      <c r="B313" s="18">
        <v>23.155582429999999</v>
      </c>
    </row>
    <row r="314" spans="1:2" x14ac:dyDescent="0.3">
      <c r="A314" s="14">
        <v>41018</v>
      </c>
      <c r="B314" s="18">
        <v>25.104618139999999</v>
      </c>
    </row>
    <row r="315" spans="1:2" x14ac:dyDescent="0.3">
      <c r="A315" s="14">
        <v>41019</v>
      </c>
      <c r="B315" s="18">
        <v>27.094673580000002</v>
      </c>
    </row>
    <row r="316" spans="1:2" x14ac:dyDescent="0.3">
      <c r="A316" s="14">
        <v>41022</v>
      </c>
      <c r="B316" s="18">
        <v>30.109792210000002</v>
      </c>
    </row>
    <row r="317" spans="1:2" x14ac:dyDescent="0.3">
      <c r="A317" s="14">
        <v>41023</v>
      </c>
      <c r="B317" s="18">
        <v>31.464071969999999</v>
      </c>
    </row>
    <row r="318" spans="1:2" x14ac:dyDescent="0.3">
      <c r="A318" s="14">
        <v>41024</v>
      </c>
      <c r="B318" s="18">
        <v>28.506600940000002</v>
      </c>
    </row>
    <row r="319" spans="1:2" x14ac:dyDescent="0.3">
      <c r="A319" s="14">
        <v>41025</v>
      </c>
      <c r="B319" s="18">
        <v>28.927938900000001</v>
      </c>
    </row>
    <row r="320" spans="1:2" x14ac:dyDescent="0.3">
      <c r="A320" s="14">
        <v>41026</v>
      </c>
      <c r="B320" s="18">
        <v>22.662477930000001</v>
      </c>
    </row>
    <row r="321" spans="1:2" x14ac:dyDescent="0.3">
      <c r="A321" s="14">
        <v>41031</v>
      </c>
      <c r="B321" s="18">
        <v>43.97972043</v>
      </c>
    </row>
    <row r="322" spans="1:2" x14ac:dyDescent="0.3">
      <c r="A322" s="14">
        <v>41032</v>
      </c>
      <c r="B322" s="18">
        <v>32.482300020000004</v>
      </c>
    </row>
    <row r="323" spans="1:2" x14ac:dyDescent="0.3">
      <c r="A323" s="14">
        <v>41033</v>
      </c>
      <c r="B323" s="18">
        <v>28.515046959999999</v>
      </c>
    </row>
    <row r="324" spans="1:2" x14ac:dyDescent="0.3">
      <c r="A324" s="14">
        <v>41036</v>
      </c>
      <c r="B324" s="18">
        <v>33.632599060000004</v>
      </c>
    </row>
    <row r="325" spans="1:2" x14ac:dyDescent="0.3">
      <c r="A325" s="14">
        <v>41037</v>
      </c>
      <c r="B325" s="18">
        <v>29.229047870000002</v>
      </c>
    </row>
    <row r="326" spans="1:2" x14ac:dyDescent="0.3">
      <c r="A326" s="14">
        <v>41038</v>
      </c>
      <c r="B326" s="18">
        <v>32.893727560000002</v>
      </c>
    </row>
    <row r="327" spans="1:2" x14ac:dyDescent="0.3">
      <c r="A327" s="14">
        <v>41039</v>
      </c>
      <c r="B327" s="18">
        <v>25.41773208</v>
      </c>
    </row>
    <row r="328" spans="1:2" x14ac:dyDescent="0.3">
      <c r="A328" s="14">
        <v>41040</v>
      </c>
      <c r="B328" s="18">
        <v>23.773192990000002</v>
      </c>
    </row>
    <row r="329" spans="1:2" x14ac:dyDescent="0.3">
      <c r="A329" s="14">
        <v>41043</v>
      </c>
      <c r="B329" s="18">
        <v>28.793701600000002</v>
      </c>
    </row>
    <row r="330" spans="1:2" x14ac:dyDescent="0.3">
      <c r="A330" s="14">
        <v>41044</v>
      </c>
      <c r="B330" s="18">
        <v>23.096913060000002</v>
      </c>
    </row>
    <row r="331" spans="1:2" x14ac:dyDescent="0.3">
      <c r="A331" s="14">
        <v>41045</v>
      </c>
      <c r="B331" s="18">
        <v>24.344608430000001</v>
      </c>
    </row>
    <row r="332" spans="1:2" x14ac:dyDescent="0.3">
      <c r="A332" s="14">
        <v>41046</v>
      </c>
      <c r="B332" s="18">
        <v>22.54775536</v>
      </c>
    </row>
    <row r="333" spans="1:2" x14ac:dyDescent="0.3">
      <c r="A333" s="14">
        <v>41047</v>
      </c>
      <c r="B333" s="18">
        <v>21.885851410000001</v>
      </c>
    </row>
    <row r="334" spans="1:2" x14ac:dyDescent="0.3">
      <c r="A334" s="14">
        <v>41050</v>
      </c>
      <c r="B334" s="18">
        <v>20.537384410000001</v>
      </c>
    </row>
    <row r="335" spans="1:2" x14ac:dyDescent="0.3">
      <c r="A335" s="14">
        <v>41051</v>
      </c>
      <c r="B335" s="18">
        <v>19.134944770000001</v>
      </c>
    </row>
    <row r="336" spans="1:2" x14ac:dyDescent="0.3">
      <c r="A336" s="14">
        <v>41052</v>
      </c>
      <c r="B336" s="18">
        <v>22.09091093</v>
      </c>
    </row>
    <row r="337" spans="1:2" x14ac:dyDescent="0.3">
      <c r="A337" s="14">
        <v>41053</v>
      </c>
      <c r="B337" s="18">
        <v>25.7708203</v>
      </c>
    </row>
    <row r="338" spans="1:2" x14ac:dyDescent="0.3">
      <c r="A338" s="14">
        <v>41054</v>
      </c>
      <c r="B338" s="18">
        <v>17.808800040000001</v>
      </c>
    </row>
    <row r="339" spans="1:2" x14ac:dyDescent="0.3">
      <c r="A339" s="14">
        <v>41057</v>
      </c>
      <c r="B339" s="18">
        <v>22.137943929999999</v>
      </c>
    </row>
    <row r="340" spans="1:2" x14ac:dyDescent="0.3">
      <c r="A340" s="14">
        <v>41058</v>
      </c>
      <c r="B340" s="18">
        <v>35.225066339999998</v>
      </c>
    </row>
    <row r="341" spans="1:2" x14ac:dyDescent="0.3">
      <c r="A341" s="14">
        <v>41059</v>
      </c>
      <c r="B341" s="18">
        <v>28.3567176</v>
      </c>
    </row>
    <row r="342" spans="1:2" x14ac:dyDescent="0.3">
      <c r="A342" s="14">
        <v>41060</v>
      </c>
      <c r="B342" s="18">
        <v>27.884026739999999</v>
      </c>
    </row>
    <row r="343" spans="1:2" x14ac:dyDescent="0.3">
      <c r="A343" s="14">
        <v>41061</v>
      </c>
      <c r="B343" s="18">
        <v>24.174332400000001</v>
      </c>
    </row>
    <row r="344" spans="1:2" x14ac:dyDescent="0.3">
      <c r="A344" s="14">
        <v>41064</v>
      </c>
      <c r="B344" s="18">
        <v>33.081926150000001</v>
      </c>
    </row>
    <row r="345" spans="1:2" x14ac:dyDescent="0.3">
      <c r="A345" s="14">
        <v>41065</v>
      </c>
      <c r="B345" s="18">
        <v>18.15653803</v>
      </c>
    </row>
    <row r="346" spans="1:2" x14ac:dyDescent="0.3">
      <c r="A346" s="14">
        <v>41066</v>
      </c>
      <c r="B346" s="18">
        <v>18.04058088</v>
      </c>
    </row>
    <row r="347" spans="1:2" x14ac:dyDescent="0.3">
      <c r="A347" s="14">
        <v>41067</v>
      </c>
      <c r="B347" s="18">
        <v>19.72605222</v>
      </c>
    </row>
    <row r="348" spans="1:2" x14ac:dyDescent="0.3">
      <c r="A348" s="14">
        <v>41068</v>
      </c>
      <c r="B348" s="18">
        <v>18.817763100000001</v>
      </c>
    </row>
    <row r="349" spans="1:2" x14ac:dyDescent="0.3">
      <c r="A349" s="14">
        <v>41071</v>
      </c>
      <c r="B349" s="18">
        <v>19.759031820000001</v>
      </c>
    </row>
    <row r="350" spans="1:2" x14ac:dyDescent="0.3">
      <c r="A350" s="14">
        <v>41072</v>
      </c>
      <c r="B350" s="18">
        <v>16.830069479999999</v>
      </c>
    </row>
    <row r="351" spans="1:2" x14ac:dyDescent="0.3">
      <c r="A351" s="14">
        <v>41073</v>
      </c>
      <c r="B351" s="18">
        <v>23.633669270000002</v>
      </c>
    </row>
    <row r="352" spans="1:2" x14ac:dyDescent="0.3">
      <c r="A352" s="14">
        <v>41074</v>
      </c>
      <c r="B352" s="18">
        <v>17.872386890000001</v>
      </c>
    </row>
    <row r="353" spans="1:2" x14ac:dyDescent="0.3">
      <c r="A353" s="14">
        <v>41075</v>
      </c>
      <c r="B353" s="18">
        <v>25.971137970000001</v>
      </c>
    </row>
    <row r="354" spans="1:2" x14ac:dyDescent="0.3">
      <c r="A354" s="14">
        <v>41078</v>
      </c>
      <c r="B354" s="18">
        <v>21.187891490000002</v>
      </c>
    </row>
    <row r="355" spans="1:2" x14ac:dyDescent="0.3">
      <c r="A355" s="14">
        <v>41079</v>
      </c>
      <c r="B355" s="18">
        <v>19.36906857</v>
      </c>
    </row>
    <row r="356" spans="1:2" x14ac:dyDescent="0.3">
      <c r="A356" s="14">
        <v>41080</v>
      </c>
      <c r="B356" s="18">
        <v>15.080272069999999</v>
      </c>
    </row>
    <row r="357" spans="1:2" x14ac:dyDescent="0.3">
      <c r="A357" s="14">
        <v>41081</v>
      </c>
      <c r="B357" s="18">
        <v>20.532523950000002</v>
      </c>
    </row>
    <row r="358" spans="1:2" x14ac:dyDescent="0.3">
      <c r="A358" s="14">
        <v>41085</v>
      </c>
      <c r="B358" s="18">
        <v>18.946331360000002</v>
      </c>
    </row>
    <row r="359" spans="1:2" x14ac:dyDescent="0.3">
      <c r="A359" s="14">
        <v>41086</v>
      </c>
      <c r="B359" s="18">
        <v>14.026365970000001</v>
      </c>
    </row>
    <row r="360" spans="1:2" x14ac:dyDescent="0.3">
      <c r="A360" s="14">
        <v>41087</v>
      </c>
      <c r="B360" s="18">
        <v>12.084350730000001</v>
      </c>
    </row>
    <row r="361" spans="1:2" x14ac:dyDescent="0.3">
      <c r="A361" s="14">
        <v>41088</v>
      </c>
      <c r="B361" s="18">
        <v>15.323373780000001</v>
      </c>
    </row>
    <row r="362" spans="1:2" x14ac:dyDescent="0.3">
      <c r="A362" s="14">
        <v>41089</v>
      </c>
      <c r="B362" s="18">
        <v>16.093883479999999</v>
      </c>
    </row>
    <row r="363" spans="1:2" x14ac:dyDescent="0.3">
      <c r="A363" s="14">
        <v>41092</v>
      </c>
      <c r="B363" s="18">
        <v>21.06266604</v>
      </c>
    </row>
    <row r="364" spans="1:2" x14ac:dyDescent="0.3">
      <c r="A364" s="14">
        <v>41093</v>
      </c>
      <c r="B364" s="18">
        <v>18.74297747</v>
      </c>
    </row>
    <row r="365" spans="1:2" x14ac:dyDescent="0.3">
      <c r="A365" s="14">
        <v>41094</v>
      </c>
      <c r="B365" s="18">
        <v>16.898008520000001</v>
      </c>
    </row>
    <row r="366" spans="1:2" x14ac:dyDescent="0.3">
      <c r="A366" s="14">
        <v>41095</v>
      </c>
      <c r="B366" s="18">
        <v>15.3070621</v>
      </c>
    </row>
    <row r="367" spans="1:2" x14ac:dyDescent="0.3">
      <c r="A367" s="14">
        <v>41096</v>
      </c>
      <c r="B367" s="18">
        <v>25.43692909</v>
      </c>
    </row>
    <row r="368" spans="1:2" x14ac:dyDescent="0.3">
      <c r="A368" s="14">
        <v>41099</v>
      </c>
      <c r="B368" s="18">
        <v>25.72841017</v>
      </c>
    </row>
    <row r="369" spans="1:2" x14ac:dyDescent="0.3">
      <c r="A369" s="14">
        <v>41100</v>
      </c>
      <c r="B369" s="18">
        <v>16.840884729999999</v>
      </c>
    </row>
    <row r="370" spans="1:2" x14ac:dyDescent="0.3">
      <c r="A370" s="14">
        <v>41101</v>
      </c>
      <c r="B370" s="18">
        <v>15.6021272</v>
      </c>
    </row>
    <row r="371" spans="1:2" x14ac:dyDescent="0.3">
      <c r="A371" s="14">
        <v>41102</v>
      </c>
      <c r="B371" s="18">
        <v>31.103454320000001</v>
      </c>
    </row>
    <row r="372" spans="1:2" x14ac:dyDescent="0.3">
      <c r="A372" s="14">
        <v>41103</v>
      </c>
      <c r="B372" s="18">
        <v>18.711755799999999</v>
      </c>
    </row>
    <row r="373" spans="1:2" x14ac:dyDescent="0.3">
      <c r="A373" s="14">
        <v>41106</v>
      </c>
      <c r="B373" s="18">
        <v>20.365302</v>
      </c>
    </row>
    <row r="374" spans="1:2" x14ac:dyDescent="0.3">
      <c r="A374" s="14">
        <v>41107</v>
      </c>
      <c r="B374" s="18">
        <v>14.84460337</v>
      </c>
    </row>
    <row r="375" spans="1:2" x14ac:dyDescent="0.3">
      <c r="A375" s="14">
        <v>41108</v>
      </c>
      <c r="B375" s="18">
        <v>19.396674650000001</v>
      </c>
    </row>
    <row r="376" spans="1:2" x14ac:dyDescent="0.3">
      <c r="A376" s="14">
        <v>41109</v>
      </c>
      <c r="B376" s="18">
        <v>21.120966490000001</v>
      </c>
    </row>
    <row r="377" spans="1:2" x14ac:dyDescent="0.3">
      <c r="A377" s="14">
        <v>41110</v>
      </c>
      <c r="B377" s="18">
        <v>16.197053180000001</v>
      </c>
    </row>
    <row r="378" spans="1:2" x14ac:dyDescent="0.3">
      <c r="A378" s="14">
        <v>41113</v>
      </c>
      <c r="B378" s="18">
        <v>14.30640217</v>
      </c>
    </row>
    <row r="379" spans="1:2" x14ac:dyDescent="0.3">
      <c r="A379" s="14">
        <v>41114</v>
      </c>
      <c r="B379" s="18">
        <v>12.67987312</v>
      </c>
    </row>
    <row r="380" spans="1:2" x14ac:dyDescent="0.3">
      <c r="A380" s="14">
        <v>41115</v>
      </c>
      <c r="B380" s="18">
        <v>9.7440455200000002</v>
      </c>
    </row>
    <row r="381" spans="1:2" x14ac:dyDescent="0.3">
      <c r="A381" s="14">
        <v>41116</v>
      </c>
      <c r="B381" s="18">
        <v>11.76518398</v>
      </c>
    </row>
    <row r="382" spans="1:2" x14ac:dyDescent="0.3">
      <c r="A382" s="14">
        <v>41117</v>
      </c>
      <c r="B382" s="18">
        <v>11.307202999999999</v>
      </c>
    </row>
    <row r="383" spans="1:2" x14ac:dyDescent="0.3">
      <c r="A383" s="14">
        <v>41120</v>
      </c>
      <c r="B383" s="18">
        <v>11.822187550000001</v>
      </c>
    </row>
    <row r="384" spans="1:2" x14ac:dyDescent="0.3">
      <c r="A384" s="14">
        <v>41121</v>
      </c>
      <c r="B384" s="18">
        <v>10.65958863</v>
      </c>
    </row>
    <row r="385" spans="1:2" x14ac:dyDescent="0.3">
      <c r="A385" s="14">
        <v>41122</v>
      </c>
      <c r="B385" s="18">
        <v>13.04498205</v>
      </c>
    </row>
    <row r="386" spans="1:2" x14ac:dyDescent="0.3">
      <c r="A386" s="14">
        <v>41123</v>
      </c>
      <c r="B386" s="18">
        <v>12.62315025</v>
      </c>
    </row>
    <row r="387" spans="1:2" x14ac:dyDescent="0.3">
      <c r="A387" s="14">
        <v>41124</v>
      </c>
      <c r="B387" s="18">
        <v>12.76419799</v>
      </c>
    </row>
    <row r="388" spans="1:2" x14ac:dyDescent="0.3">
      <c r="A388" s="14">
        <v>41127</v>
      </c>
      <c r="B388" s="18">
        <v>23.29135578</v>
      </c>
    </row>
    <row r="389" spans="1:2" x14ac:dyDescent="0.3">
      <c r="A389" s="14">
        <v>41128</v>
      </c>
      <c r="B389" s="18">
        <v>22.81712555</v>
      </c>
    </row>
    <row r="390" spans="1:2" x14ac:dyDescent="0.3">
      <c r="A390" s="14">
        <v>41129</v>
      </c>
      <c r="B390" s="18">
        <v>19.806096549999999</v>
      </c>
    </row>
    <row r="391" spans="1:2" x14ac:dyDescent="0.3">
      <c r="A391" s="14">
        <v>41130</v>
      </c>
      <c r="B391" s="18">
        <v>24.824909650000002</v>
      </c>
    </row>
    <row r="392" spans="1:2" x14ac:dyDescent="0.3">
      <c r="A392" s="14">
        <v>41131</v>
      </c>
      <c r="B392" s="18">
        <v>21.99717051</v>
      </c>
    </row>
    <row r="393" spans="1:2" x14ac:dyDescent="0.3">
      <c r="A393" s="14">
        <v>41134</v>
      </c>
      <c r="B393" s="18">
        <v>24.931541720000002</v>
      </c>
    </row>
    <row r="394" spans="1:2" x14ac:dyDescent="0.3">
      <c r="A394" s="14">
        <v>41135</v>
      </c>
      <c r="B394" s="18">
        <v>21.710070390000002</v>
      </c>
    </row>
    <row r="395" spans="1:2" x14ac:dyDescent="0.3">
      <c r="A395" s="14">
        <v>41136</v>
      </c>
      <c r="B395" s="18">
        <v>17.35576541</v>
      </c>
    </row>
    <row r="396" spans="1:2" x14ac:dyDescent="0.3">
      <c r="A396" s="14">
        <v>41137</v>
      </c>
      <c r="B396" s="18">
        <v>13.59718647</v>
      </c>
    </row>
    <row r="397" spans="1:2" x14ac:dyDescent="0.3">
      <c r="A397" s="14">
        <v>41138</v>
      </c>
      <c r="B397" s="18">
        <v>15.58125057</v>
      </c>
    </row>
    <row r="398" spans="1:2" x14ac:dyDescent="0.3">
      <c r="A398" s="14">
        <v>41141</v>
      </c>
      <c r="B398" s="18">
        <v>14.367531290000001</v>
      </c>
    </row>
    <row r="399" spans="1:2" x14ac:dyDescent="0.3">
      <c r="A399" s="14">
        <v>41142</v>
      </c>
      <c r="B399" s="18">
        <v>19.42229622</v>
      </c>
    </row>
    <row r="400" spans="1:2" x14ac:dyDescent="0.3">
      <c r="A400" s="14">
        <v>41143</v>
      </c>
      <c r="B400" s="18">
        <v>17.426942499999999</v>
      </c>
    </row>
    <row r="401" spans="1:2" x14ac:dyDescent="0.3">
      <c r="A401" s="14">
        <v>41144</v>
      </c>
      <c r="B401" s="18">
        <v>18.110429530000001</v>
      </c>
    </row>
    <row r="402" spans="1:2" x14ac:dyDescent="0.3">
      <c r="A402" s="14">
        <v>41145</v>
      </c>
      <c r="B402" s="18">
        <v>15.520644799999999</v>
      </c>
    </row>
    <row r="403" spans="1:2" x14ac:dyDescent="0.3">
      <c r="A403" s="14">
        <v>41148</v>
      </c>
      <c r="B403" s="18">
        <v>16.340726570000001</v>
      </c>
    </row>
    <row r="404" spans="1:2" x14ac:dyDescent="0.3">
      <c r="A404" s="14">
        <v>41149</v>
      </c>
      <c r="B404" s="18">
        <v>15.39148381</v>
      </c>
    </row>
    <row r="405" spans="1:2" x14ac:dyDescent="0.3">
      <c r="A405" s="14">
        <v>41150</v>
      </c>
      <c r="B405" s="18">
        <v>13.897832810000001</v>
      </c>
    </row>
    <row r="406" spans="1:2" x14ac:dyDescent="0.3">
      <c r="A406" s="14">
        <v>41151</v>
      </c>
      <c r="B406" s="18">
        <v>14.88434953</v>
      </c>
    </row>
    <row r="407" spans="1:2" x14ac:dyDescent="0.3">
      <c r="A407" s="14">
        <v>41152</v>
      </c>
      <c r="B407" s="18">
        <v>10.32274189</v>
      </c>
    </row>
    <row r="408" spans="1:2" x14ac:dyDescent="0.3">
      <c r="A408" s="14">
        <v>41155</v>
      </c>
      <c r="B408" s="18">
        <v>17.75523909</v>
      </c>
    </row>
    <row r="409" spans="1:2" x14ac:dyDescent="0.3">
      <c r="A409" s="14">
        <v>41156</v>
      </c>
      <c r="B409" s="18">
        <v>18.04350814</v>
      </c>
    </row>
    <row r="410" spans="1:2" x14ac:dyDescent="0.3">
      <c r="A410" s="14">
        <v>41157</v>
      </c>
      <c r="B410" s="18">
        <v>15.80489421</v>
      </c>
    </row>
    <row r="411" spans="1:2" x14ac:dyDescent="0.3">
      <c r="A411" s="14">
        <v>41158</v>
      </c>
      <c r="B411" s="18">
        <v>16.274042170000001</v>
      </c>
    </row>
    <row r="412" spans="1:2" x14ac:dyDescent="0.3">
      <c r="A412" s="14">
        <v>41159</v>
      </c>
      <c r="B412" s="18">
        <v>48.598258420000001</v>
      </c>
    </row>
    <row r="413" spans="1:2" x14ac:dyDescent="0.3">
      <c r="A413" s="14">
        <v>41162</v>
      </c>
      <c r="B413" s="18">
        <v>44.058040890000001</v>
      </c>
    </row>
    <row r="414" spans="1:2" x14ac:dyDescent="0.3">
      <c r="A414" s="14">
        <v>41163</v>
      </c>
      <c r="B414" s="18">
        <v>30.96449101</v>
      </c>
    </row>
    <row r="415" spans="1:2" x14ac:dyDescent="0.3">
      <c r="A415" s="14">
        <v>41164</v>
      </c>
      <c r="B415" s="18">
        <v>32.183025970000003</v>
      </c>
    </row>
    <row r="416" spans="1:2" x14ac:dyDescent="0.3">
      <c r="A416" s="14">
        <v>41165</v>
      </c>
      <c r="B416" s="18">
        <v>25.031500789999999</v>
      </c>
    </row>
    <row r="417" spans="1:2" x14ac:dyDescent="0.3">
      <c r="A417" s="14">
        <v>41166</v>
      </c>
      <c r="B417" s="18">
        <v>32.391940630000001</v>
      </c>
    </row>
    <row r="418" spans="1:2" x14ac:dyDescent="0.3">
      <c r="A418" s="14">
        <v>41169</v>
      </c>
      <c r="B418" s="18">
        <v>29.35736211</v>
      </c>
    </row>
    <row r="419" spans="1:2" x14ac:dyDescent="0.3">
      <c r="A419" s="14">
        <v>41170</v>
      </c>
      <c r="B419" s="18">
        <v>18.730822530000001</v>
      </c>
    </row>
    <row r="420" spans="1:2" x14ac:dyDescent="0.3">
      <c r="A420" s="14">
        <v>41171</v>
      </c>
      <c r="B420" s="18">
        <v>18.341092960000001</v>
      </c>
    </row>
    <row r="421" spans="1:2" x14ac:dyDescent="0.3">
      <c r="A421" s="14">
        <v>41172</v>
      </c>
      <c r="B421" s="18">
        <v>23.376189450000002</v>
      </c>
    </row>
    <row r="422" spans="1:2" x14ac:dyDescent="0.3">
      <c r="A422" s="14">
        <v>41173</v>
      </c>
      <c r="B422" s="18">
        <v>17.36148725</v>
      </c>
    </row>
    <row r="423" spans="1:2" x14ac:dyDescent="0.3">
      <c r="A423" s="14">
        <v>41176</v>
      </c>
      <c r="B423" s="18">
        <v>14.97744455</v>
      </c>
    </row>
    <row r="424" spans="1:2" x14ac:dyDescent="0.3">
      <c r="A424" s="14">
        <v>41177</v>
      </c>
      <c r="B424" s="18">
        <v>11.686239430000001</v>
      </c>
    </row>
    <row r="425" spans="1:2" x14ac:dyDescent="0.3">
      <c r="A425" s="14">
        <v>41178</v>
      </c>
      <c r="B425" s="18">
        <v>12.45939194</v>
      </c>
    </row>
    <row r="426" spans="1:2" x14ac:dyDescent="0.3">
      <c r="A426" s="14">
        <v>41179</v>
      </c>
      <c r="B426" s="18">
        <v>22.916962139999999</v>
      </c>
    </row>
    <row r="427" spans="1:2" x14ac:dyDescent="0.3">
      <c r="A427" s="14">
        <v>41180</v>
      </c>
      <c r="B427" s="18">
        <v>23.508283949999999</v>
      </c>
    </row>
    <row r="428" spans="1:2" x14ac:dyDescent="0.3">
      <c r="A428" s="14">
        <v>41190</v>
      </c>
      <c r="B428" s="18">
        <v>27.24233237</v>
      </c>
    </row>
    <row r="429" spans="1:2" x14ac:dyDescent="0.3">
      <c r="A429" s="14">
        <v>41191</v>
      </c>
      <c r="B429" s="18">
        <v>32.074887480000001</v>
      </c>
    </row>
    <row r="430" spans="1:2" x14ac:dyDescent="0.3">
      <c r="A430" s="14">
        <v>41192</v>
      </c>
      <c r="B430" s="18">
        <v>28.544066749999999</v>
      </c>
    </row>
    <row r="431" spans="1:2" x14ac:dyDescent="0.3">
      <c r="A431" s="14">
        <v>41193</v>
      </c>
      <c r="B431" s="18">
        <v>25.167788460000001</v>
      </c>
    </row>
    <row r="432" spans="1:2" x14ac:dyDescent="0.3">
      <c r="A432" s="14">
        <v>41194</v>
      </c>
      <c r="B432" s="18">
        <v>20.844879070000001</v>
      </c>
    </row>
    <row r="433" spans="1:2" x14ac:dyDescent="0.3">
      <c r="A433" s="14">
        <v>41197</v>
      </c>
      <c r="B433" s="18">
        <v>19.983362580000001</v>
      </c>
    </row>
    <row r="434" spans="1:2" x14ac:dyDescent="0.3">
      <c r="A434" s="14">
        <v>41198</v>
      </c>
      <c r="B434" s="18">
        <v>19.885608480000002</v>
      </c>
    </row>
    <row r="435" spans="1:2" x14ac:dyDescent="0.3">
      <c r="A435" s="14">
        <v>41199</v>
      </c>
      <c r="B435" s="18">
        <v>20.911017409999999</v>
      </c>
    </row>
    <row r="436" spans="1:2" x14ac:dyDescent="0.3">
      <c r="A436" s="14">
        <v>41200</v>
      </c>
      <c r="B436" s="18">
        <v>28.38326378</v>
      </c>
    </row>
    <row r="437" spans="1:2" x14ac:dyDescent="0.3">
      <c r="A437" s="14">
        <v>41201</v>
      </c>
      <c r="B437" s="18">
        <v>23.439973810000001</v>
      </c>
    </row>
    <row r="438" spans="1:2" x14ac:dyDescent="0.3">
      <c r="A438" s="14">
        <v>41204</v>
      </c>
      <c r="B438" s="18">
        <v>24.780653449999999</v>
      </c>
    </row>
    <row r="439" spans="1:2" x14ac:dyDescent="0.3">
      <c r="A439" s="14">
        <v>41205</v>
      </c>
      <c r="B439" s="18">
        <v>27.513635910000001</v>
      </c>
    </row>
    <row r="440" spans="1:2" x14ac:dyDescent="0.3">
      <c r="A440" s="14">
        <v>41206</v>
      </c>
      <c r="B440" s="18">
        <v>21.378315239999999</v>
      </c>
    </row>
    <row r="441" spans="1:2" x14ac:dyDescent="0.3">
      <c r="A441" s="14">
        <v>41207</v>
      </c>
      <c r="B441" s="18">
        <v>24.636839009999999</v>
      </c>
    </row>
    <row r="442" spans="1:2" x14ac:dyDescent="0.3">
      <c r="A442" s="14">
        <v>41208</v>
      </c>
      <c r="B442" s="18">
        <v>25.981299329999999</v>
      </c>
    </row>
    <row r="443" spans="1:2" x14ac:dyDescent="0.3">
      <c r="A443" s="14">
        <v>41211</v>
      </c>
      <c r="B443" s="18">
        <v>14.408741190000001</v>
      </c>
    </row>
    <row r="444" spans="1:2" x14ac:dyDescent="0.3">
      <c r="A444" s="14">
        <v>41212</v>
      </c>
      <c r="B444" s="18">
        <v>14.24652697</v>
      </c>
    </row>
    <row r="445" spans="1:2" x14ac:dyDescent="0.3">
      <c r="A445" s="14">
        <v>41213</v>
      </c>
      <c r="B445" s="18">
        <v>15.2700142</v>
      </c>
    </row>
    <row r="446" spans="1:2" x14ac:dyDescent="0.3">
      <c r="A446" s="14">
        <v>41214</v>
      </c>
      <c r="B446" s="18">
        <v>26.722111080000001</v>
      </c>
    </row>
    <row r="447" spans="1:2" x14ac:dyDescent="0.3">
      <c r="A447" s="14">
        <v>41215</v>
      </c>
      <c r="B447" s="18">
        <v>24.957008890000001</v>
      </c>
    </row>
    <row r="448" spans="1:2" x14ac:dyDescent="0.3">
      <c r="A448" s="14">
        <v>41218</v>
      </c>
      <c r="B448" s="18">
        <v>24.101569050000002</v>
      </c>
    </row>
    <row r="449" spans="1:2" x14ac:dyDescent="0.3">
      <c r="A449" s="14">
        <v>41219</v>
      </c>
      <c r="B449" s="18">
        <v>24.145583170000002</v>
      </c>
    </row>
    <row r="450" spans="1:2" x14ac:dyDescent="0.3">
      <c r="A450" s="14">
        <v>41220</v>
      </c>
      <c r="B450" s="18">
        <v>19.655131310000002</v>
      </c>
    </row>
    <row r="451" spans="1:2" x14ac:dyDescent="0.3">
      <c r="A451" s="14">
        <v>41221</v>
      </c>
      <c r="B451" s="18">
        <v>19.57034968</v>
      </c>
    </row>
    <row r="452" spans="1:2" x14ac:dyDescent="0.3">
      <c r="A452" s="14">
        <v>41222</v>
      </c>
      <c r="B452" s="18">
        <v>11.22778828</v>
      </c>
    </row>
    <row r="453" spans="1:2" x14ac:dyDescent="0.3">
      <c r="A453" s="14">
        <v>41225</v>
      </c>
      <c r="B453" s="18">
        <v>13.56813513</v>
      </c>
    </row>
    <row r="454" spans="1:2" x14ac:dyDescent="0.3">
      <c r="A454" s="14">
        <v>41226</v>
      </c>
      <c r="B454" s="18">
        <v>16.364351639999999</v>
      </c>
    </row>
    <row r="455" spans="1:2" x14ac:dyDescent="0.3">
      <c r="A455" s="14">
        <v>41227</v>
      </c>
      <c r="B455" s="18">
        <v>11.02579759</v>
      </c>
    </row>
    <row r="456" spans="1:2" x14ac:dyDescent="0.3">
      <c r="A456" s="14">
        <v>41228</v>
      </c>
      <c r="B456" s="18">
        <v>12.59775228</v>
      </c>
    </row>
    <row r="457" spans="1:2" x14ac:dyDescent="0.3">
      <c r="A457" s="14">
        <v>41229</v>
      </c>
      <c r="B457" s="18">
        <v>13.185689829999999</v>
      </c>
    </row>
    <row r="458" spans="1:2" x14ac:dyDescent="0.3">
      <c r="A458" s="14">
        <v>41232</v>
      </c>
      <c r="B458" s="18">
        <v>12.34503134</v>
      </c>
    </row>
    <row r="459" spans="1:2" x14ac:dyDescent="0.3">
      <c r="A459" s="14">
        <v>41233</v>
      </c>
      <c r="B459" s="18">
        <v>11.102184230000001</v>
      </c>
    </row>
    <row r="460" spans="1:2" x14ac:dyDescent="0.3">
      <c r="A460" s="14">
        <v>41234</v>
      </c>
      <c r="B460" s="18">
        <v>14.77584701</v>
      </c>
    </row>
    <row r="461" spans="1:2" x14ac:dyDescent="0.3">
      <c r="A461" s="14">
        <v>41235</v>
      </c>
      <c r="B461" s="18">
        <v>10.40321078</v>
      </c>
    </row>
    <row r="462" spans="1:2" x14ac:dyDescent="0.3">
      <c r="A462" s="14">
        <v>41236</v>
      </c>
      <c r="B462" s="18">
        <v>10.80078894</v>
      </c>
    </row>
    <row r="463" spans="1:2" x14ac:dyDescent="0.3">
      <c r="A463" s="14">
        <v>41239</v>
      </c>
      <c r="B463" s="18">
        <v>9.9331169199999998</v>
      </c>
    </row>
    <row r="464" spans="1:2" x14ac:dyDescent="0.3">
      <c r="A464" s="14">
        <v>41240</v>
      </c>
      <c r="B464" s="18">
        <v>11.32287284</v>
      </c>
    </row>
    <row r="465" spans="1:2" x14ac:dyDescent="0.3">
      <c r="A465" s="14">
        <v>41241</v>
      </c>
      <c r="B465" s="18">
        <v>9.186040010000001</v>
      </c>
    </row>
    <row r="466" spans="1:2" x14ac:dyDescent="0.3">
      <c r="A466" s="14">
        <v>41242</v>
      </c>
      <c r="B466" s="18">
        <v>7.4986148500000001</v>
      </c>
    </row>
    <row r="467" spans="1:2" x14ac:dyDescent="0.3">
      <c r="A467" s="14">
        <v>41243</v>
      </c>
      <c r="B467" s="18">
        <v>10.85154661</v>
      </c>
    </row>
    <row r="468" spans="1:2" x14ac:dyDescent="0.3">
      <c r="A468" s="14">
        <v>41246</v>
      </c>
      <c r="B468" s="18">
        <v>12.584899650000001</v>
      </c>
    </row>
    <row r="469" spans="1:2" x14ac:dyDescent="0.3">
      <c r="A469" s="14">
        <v>41247</v>
      </c>
      <c r="B469" s="18">
        <v>13.24734127</v>
      </c>
    </row>
    <row r="470" spans="1:2" x14ac:dyDescent="0.3">
      <c r="A470" s="14">
        <v>41248</v>
      </c>
      <c r="B470" s="18">
        <v>40.436046789999999</v>
      </c>
    </row>
    <row r="471" spans="1:2" x14ac:dyDescent="0.3">
      <c r="A471" s="14">
        <v>41249</v>
      </c>
      <c r="B471" s="18">
        <v>24.90987466</v>
      </c>
    </row>
    <row r="472" spans="1:2" x14ac:dyDescent="0.3">
      <c r="A472" s="14">
        <v>41250</v>
      </c>
      <c r="B472" s="18">
        <v>37.035696680000001</v>
      </c>
    </row>
    <row r="473" spans="1:2" x14ac:dyDescent="0.3">
      <c r="A473" s="14">
        <v>41253</v>
      </c>
      <c r="B473" s="18">
        <v>34.792166790000003</v>
      </c>
    </row>
    <row r="474" spans="1:2" x14ac:dyDescent="0.3">
      <c r="A474" s="14">
        <v>41254</v>
      </c>
      <c r="B474" s="18">
        <v>31.84856701</v>
      </c>
    </row>
    <row r="475" spans="1:2" x14ac:dyDescent="0.3">
      <c r="A475" s="14">
        <v>41255</v>
      </c>
      <c r="B475" s="18">
        <v>25.89351907</v>
      </c>
    </row>
    <row r="476" spans="1:2" x14ac:dyDescent="0.3">
      <c r="A476" s="14">
        <v>41256</v>
      </c>
      <c r="B476" s="18">
        <v>21.517281660000002</v>
      </c>
    </row>
    <row r="477" spans="1:2" x14ac:dyDescent="0.3">
      <c r="A477" s="14">
        <v>41257</v>
      </c>
      <c r="B477" s="18">
        <v>61.744183220000004</v>
      </c>
    </row>
    <row r="478" spans="1:2" x14ac:dyDescent="0.3">
      <c r="A478" s="14">
        <v>41260</v>
      </c>
      <c r="B478" s="18">
        <v>64.899587570000008</v>
      </c>
    </row>
    <row r="479" spans="1:2" x14ac:dyDescent="0.3">
      <c r="A479" s="14">
        <v>41261</v>
      </c>
      <c r="B479" s="18">
        <v>56.410029940000001</v>
      </c>
    </row>
    <row r="480" spans="1:2" x14ac:dyDescent="0.3">
      <c r="A480" s="14">
        <v>41262</v>
      </c>
      <c r="B480" s="18">
        <v>41.862973570000001</v>
      </c>
    </row>
    <row r="481" spans="1:2" x14ac:dyDescent="0.3">
      <c r="A481" s="14">
        <v>41263</v>
      </c>
      <c r="B481" s="18">
        <v>47.148938810000004</v>
      </c>
    </row>
    <row r="482" spans="1:2" x14ac:dyDescent="0.3">
      <c r="A482" s="14">
        <v>41264</v>
      </c>
      <c r="B482" s="18">
        <v>53.667669430000004</v>
      </c>
    </row>
    <row r="483" spans="1:2" x14ac:dyDescent="0.3">
      <c r="A483" s="14">
        <v>41267</v>
      </c>
      <c r="B483" s="18">
        <v>37.945840770000004</v>
      </c>
    </row>
    <row r="484" spans="1:2" x14ac:dyDescent="0.3">
      <c r="A484" s="14">
        <v>41268</v>
      </c>
      <c r="B484" s="18">
        <v>72.619814290000008</v>
      </c>
    </row>
    <row r="485" spans="1:2" x14ac:dyDescent="0.3">
      <c r="A485" s="14">
        <v>41269</v>
      </c>
      <c r="B485" s="18">
        <v>59.697437749999999</v>
      </c>
    </row>
    <row r="486" spans="1:2" x14ac:dyDescent="0.3">
      <c r="A486" s="14">
        <v>41270</v>
      </c>
      <c r="B486" s="18">
        <v>60.44162378</v>
      </c>
    </row>
    <row r="487" spans="1:2" x14ac:dyDescent="0.3">
      <c r="A487" s="14">
        <v>41271</v>
      </c>
      <c r="B487" s="18">
        <v>55.062862209999999</v>
      </c>
    </row>
    <row r="488" spans="1:2" x14ac:dyDescent="0.3">
      <c r="A488" s="14">
        <v>41274</v>
      </c>
      <c r="B488" s="18">
        <v>61.745912060000002</v>
      </c>
    </row>
    <row r="489" spans="1:2" x14ac:dyDescent="0.3">
      <c r="A489" s="14">
        <v>41278</v>
      </c>
      <c r="B489" s="18">
        <v>85.058187140000001</v>
      </c>
    </row>
    <row r="490" spans="1:2" x14ac:dyDescent="0.3">
      <c r="A490" s="14">
        <v>41281</v>
      </c>
      <c r="B490" s="18">
        <v>63.768608910000005</v>
      </c>
    </row>
    <row r="491" spans="1:2" x14ac:dyDescent="0.3">
      <c r="A491" s="14">
        <v>41282</v>
      </c>
      <c r="B491" s="18">
        <v>64.940484810000001</v>
      </c>
    </row>
    <row r="492" spans="1:2" x14ac:dyDescent="0.3">
      <c r="A492" s="14">
        <v>41283</v>
      </c>
      <c r="B492" s="18">
        <v>65.561434520000006</v>
      </c>
    </row>
    <row r="493" spans="1:2" x14ac:dyDescent="0.3">
      <c r="A493" s="14">
        <v>41284</v>
      </c>
      <c r="B493" s="18">
        <v>63.322806610000001</v>
      </c>
    </row>
    <row r="494" spans="1:2" x14ac:dyDescent="0.3">
      <c r="A494" s="14">
        <v>41285</v>
      </c>
      <c r="B494" s="18">
        <v>65.943824520000007</v>
      </c>
    </row>
    <row r="495" spans="1:2" x14ac:dyDescent="0.3">
      <c r="A495" s="14">
        <v>41288</v>
      </c>
      <c r="B495" s="18">
        <v>92.321729149999996</v>
      </c>
    </row>
    <row r="496" spans="1:2" x14ac:dyDescent="0.3">
      <c r="A496" s="14">
        <v>41289</v>
      </c>
      <c r="B496" s="18">
        <v>98.245790510000006</v>
      </c>
    </row>
    <row r="497" spans="1:2" x14ac:dyDescent="0.3">
      <c r="A497" s="14">
        <v>41290</v>
      </c>
      <c r="B497" s="18">
        <v>88.588695139999999</v>
      </c>
    </row>
    <row r="498" spans="1:2" x14ac:dyDescent="0.3">
      <c r="A498" s="14">
        <v>41291</v>
      </c>
      <c r="B498" s="18">
        <v>64.468664410000002</v>
      </c>
    </row>
    <row r="499" spans="1:2" x14ac:dyDescent="0.3">
      <c r="A499" s="14">
        <v>41292</v>
      </c>
      <c r="B499" s="18">
        <v>65.727836310000001</v>
      </c>
    </row>
    <row r="500" spans="1:2" x14ac:dyDescent="0.3">
      <c r="A500" s="14">
        <v>41295</v>
      </c>
      <c r="B500" s="18">
        <v>77.704519739999995</v>
      </c>
    </row>
    <row r="501" spans="1:2" x14ac:dyDescent="0.3">
      <c r="A501" s="14">
        <v>41296</v>
      </c>
      <c r="B501" s="18">
        <v>91.865981599999998</v>
      </c>
    </row>
    <row r="502" spans="1:2" x14ac:dyDescent="0.3">
      <c r="A502" s="14">
        <v>41297</v>
      </c>
      <c r="B502" s="18">
        <v>65.834596390000002</v>
      </c>
    </row>
    <row r="503" spans="1:2" x14ac:dyDescent="0.3">
      <c r="A503" s="14">
        <v>41298</v>
      </c>
      <c r="B503" s="18">
        <v>89.061362220000007</v>
      </c>
    </row>
    <row r="504" spans="1:2" x14ac:dyDescent="0.3">
      <c r="A504" s="14">
        <v>41299</v>
      </c>
      <c r="B504" s="18">
        <v>45.371491040000002</v>
      </c>
    </row>
    <row r="505" spans="1:2" x14ac:dyDescent="0.3">
      <c r="A505" s="14">
        <v>41302</v>
      </c>
      <c r="B505" s="18">
        <v>77.462067790000006</v>
      </c>
    </row>
    <row r="506" spans="1:2" x14ac:dyDescent="0.3">
      <c r="A506" s="14">
        <v>41303</v>
      </c>
      <c r="B506" s="18">
        <v>94.705227489999999</v>
      </c>
    </row>
    <row r="507" spans="1:2" x14ac:dyDescent="0.3">
      <c r="A507" s="14">
        <v>41304</v>
      </c>
      <c r="B507" s="18">
        <v>93.312347700000004</v>
      </c>
    </row>
    <row r="508" spans="1:2" x14ac:dyDescent="0.3">
      <c r="A508" s="14">
        <v>41305</v>
      </c>
      <c r="B508" s="18">
        <v>96.253144660000004</v>
      </c>
    </row>
    <row r="509" spans="1:2" x14ac:dyDescent="0.3">
      <c r="A509" s="14">
        <v>41306</v>
      </c>
      <c r="B509" s="18">
        <v>98.477688400000005</v>
      </c>
    </row>
    <row r="510" spans="1:2" x14ac:dyDescent="0.3">
      <c r="A510" s="14">
        <v>41309</v>
      </c>
      <c r="B510" s="18">
        <v>140.37090445000001</v>
      </c>
    </row>
    <row r="511" spans="1:2" x14ac:dyDescent="0.3">
      <c r="A511" s="14">
        <v>41310</v>
      </c>
      <c r="B511" s="18">
        <v>109.72810811000001</v>
      </c>
    </row>
    <row r="512" spans="1:2" x14ac:dyDescent="0.3">
      <c r="A512" s="14">
        <v>41311</v>
      </c>
      <c r="B512" s="18">
        <v>95.707935290000009</v>
      </c>
    </row>
    <row r="513" spans="1:2" x14ac:dyDescent="0.3">
      <c r="A513" s="14">
        <v>41312</v>
      </c>
      <c r="B513" s="18">
        <v>102.48044919</v>
      </c>
    </row>
    <row r="514" spans="1:2" x14ac:dyDescent="0.3">
      <c r="A514" s="14">
        <v>41313</v>
      </c>
      <c r="B514" s="18">
        <v>84.388738050000001</v>
      </c>
    </row>
    <row r="515" spans="1:2" x14ac:dyDescent="0.3">
      <c r="A515" s="14">
        <v>41323</v>
      </c>
      <c r="B515" s="18">
        <v>113.82090326000001</v>
      </c>
    </row>
    <row r="516" spans="1:2" x14ac:dyDescent="0.3">
      <c r="A516" s="14">
        <v>41324</v>
      </c>
      <c r="B516" s="18">
        <v>101.24558412</v>
      </c>
    </row>
    <row r="517" spans="1:2" x14ac:dyDescent="0.3">
      <c r="A517" s="14">
        <v>41325</v>
      </c>
      <c r="B517" s="18">
        <v>75.949919019999996</v>
      </c>
    </row>
    <row r="518" spans="1:2" x14ac:dyDescent="0.3">
      <c r="A518" s="14">
        <v>41326</v>
      </c>
      <c r="B518" s="18">
        <v>101.82308562</v>
      </c>
    </row>
    <row r="519" spans="1:2" x14ac:dyDescent="0.3">
      <c r="A519" s="14">
        <v>41327</v>
      </c>
      <c r="B519" s="18">
        <v>61.150542160000001</v>
      </c>
    </row>
    <row r="520" spans="1:2" x14ac:dyDescent="0.3">
      <c r="A520" s="14">
        <v>41330</v>
      </c>
      <c r="B520" s="18">
        <v>55.722437550000002</v>
      </c>
    </row>
    <row r="521" spans="1:2" x14ac:dyDescent="0.3">
      <c r="A521" s="14">
        <v>41331</v>
      </c>
      <c r="B521" s="18">
        <v>85.624698039999998</v>
      </c>
    </row>
    <row r="522" spans="1:2" x14ac:dyDescent="0.3">
      <c r="A522" s="14">
        <v>41332</v>
      </c>
      <c r="B522" s="18">
        <v>58.297339300000004</v>
      </c>
    </row>
    <row r="523" spans="1:2" x14ac:dyDescent="0.3">
      <c r="A523" s="14">
        <v>41333</v>
      </c>
      <c r="B523" s="18">
        <v>86.909758850000003</v>
      </c>
    </row>
    <row r="524" spans="1:2" x14ac:dyDescent="0.3">
      <c r="A524" s="14">
        <v>41334</v>
      </c>
      <c r="B524" s="18">
        <v>88.281318639999995</v>
      </c>
    </row>
    <row r="525" spans="1:2" x14ac:dyDescent="0.3">
      <c r="A525" s="14">
        <v>41337</v>
      </c>
      <c r="B525" s="18">
        <v>112.55526982000001</v>
      </c>
    </row>
    <row r="526" spans="1:2" x14ac:dyDescent="0.3">
      <c r="A526" s="14">
        <v>41338</v>
      </c>
      <c r="B526" s="18">
        <v>90.523116080000008</v>
      </c>
    </row>
    <row r="527" spans="1:2" x14ac:dyDescent="0.3">
      <c r="A527" s="14">
        <v>41339</v>
      </c>
      <c r="B527" s="18">
        <v>102.14219693</v>
      </c>
    </row>
    <row r="528" spans="1:2" x14ac:dyDescent="0.3">
      <c r="A528" s="14">
        <v>41340</v>
      </c>
      <c r="B528" s="18">
        <v>98.863507150000004</v>
      </c>
    </row>
    <row r="529" spans="1:2" x14ac:dyDescent="0.3">
      <c r="A529" s="14">
        <v>41341</v>
      </c>
      <c r="B529" s="18">
        <v>66.314119779999999</v>
      </c>
    </row>
    <row r="530" spans="1:2" x14ac:dyDescent="0.3">
      <c r="A530" s="14">
        <v>41344</v>
      </c>
      <c r="B530" s="18">
        <v>55.685213539999999</v>
      </c>
    </row>
    <row r="531" spans="1:2" x14ac:dyDescent="0.3">
      <c r="A531" s="14">
        <v>41345</v>
      </c>
      <c r="B531" s="18">
        <v>76.548203479999998</v>
      </c>
    </row>
    <row r="532" spans="1:2" x14ac:dyDescent="0.3">
      <c r="A532" s="14">
        <v>41346</v>
      </c>
      <c r="B532" s="18">
        <v>59.206055390000003</v>
      </c>
    </row>
    <row r="533" spans="1:2" x14ac:dyDescent="0.3">
      <c r="A533" s="14">
        <v>41347</v>
      </c>
      <c r="B533" s="18">
        <v>45.622531600000002</v>
      </c>
    </row>
    <row r="534" spans="1:2" x14ac:dyDescent="0.3">
      <c r="A534" s="14">
        <v>41348</v>
      </c>
      <c r="B534" s="18">
        <v>76.557521680000008</v>
      </c>
    </row>
    <row r="535" spans="1:2" x14ac:dyDescent="0.3">
      <c r="A535" s="14">
        <v>41351</v>
      </c>
      <c r="B535" s="18">
        <v>58.664832910000001</v>
      </c>
    </row>
    <row r="536" spans="1:2" x14ac:dyDescent="0.3">
      <c r="A536" s="14">
        <v>41352</v>
      </c>
      <c r="B536" s="18">
        <v>56.163911349999999</v>
      </c>
    </row>
    <row r="537" spans="1:2" x14ac:dyDescent="0.3">
      <c r="A537" s="14">
        <v>41353</v>
      </c>
      <c r="B537" s="18">
        <v>89.007998010000009</v>
      </c>
    </row>
    <row r="538" spans="1:2" x14ac:dyDescent="0.3">
      <c r="A538" s="14">
        <v>41354</v>
      </c>
      <c r="B538" s="18">
        <v>87.733622640000007</v>
      </c>
    </row>
    <row r="539" spans="1:2" x14ac:dyDescent="0.3">
      <c r="A539" s="14">
        <v>41355</v>
      </c>
      <c r="B539" s="18">
        <v>68.618426920000005</v>
      </c>
    </row>
    <row r="540" spans="1:2" x14ac:dyDescent="0.3">
      <c r="A540" s="14">
        <v>41358</v>
      </c>
      <c r="B540" s="18">
        <v>75.2473691</v>
      </c>
    </row>
    <row r="541" spans="1:2" x14ac:dyDescent="0.3">
      <c r="A541" s="14">
        <v>41359</v>
      </c>
      <c r="B541" s="18">
        <v>83.06180148</v>
      </c>
    </row>
    <row r="542" spans="1:2" x14ac:dyDescent="0.3">
      <c r="A542" s="14">
        <v>41360</v>
      </c>
      <c r="B542" s="18">
        <v>68.90851662</v>
      </c>
    </row>
    <row r="543" spans="1:2" x14ac:dyDescent="0.3">
      <c r="A543" s="14">
        <v>41361</v>
      </c>
      <c r="B543" s="18">
        <v>87.819502150000005</v>
      </c>
    </row>
    <row r="544" spans="1:2" x14ac:dyDescent="0.3">
      <c r="A544" s="14">
        <v>41362</v>
      </c>
      <c r="B544" s="18">
        <v>53.362369569999998</v>
      </c>
    </row>
    <row r="545" spans="1:2" x14ac:dyDescent="0.3">
      <c r="A545" s="14">
        <v>41365</v>
      </c>
      <c r="B545" s="18">
        <v>53.609119190000001</v>
      </c>
    </row>
    <row r="546" spans="1:2" x14ac:dyDescent="0.3">
      <c r="A546" s="14">
        <v>41366</v>
      </c>
      <c r="B546" s="18">
        <v>59.652213930000002</v>
      </c>
    </row>
    <row r="547" spans="1:2" x14ac:dyDescent="0.3">
      <c r="A547" s="14">
        <v>41367</v>
      </c>
      <c r="B547" s="18">
        <v>43.417506619999997</v>
      </c>
    </row>
    <row r="548" spans="1:2" x14ac:dyDescent="0.3">
      <c r="A548" s="14">
        <v>41372</v>
      </c>
      <c r="B548" s="18">
        <v>55.033932480000004</v>
      </c>
    </row>
    <row r="549" spans="1:2" x14ac:dyDescent="0.3">
      <c r="A549" s="14">
        <v>41373</v>
      </c>
      <c r="B549" s="18">
        <v>55.027466760000003</v>
      </c>
    </row>
    <row r="550" spans="1:2" x14ac:dyDescent="0.3">
      <c r="A550" s="14">
        <v>41374</v>
      </c>
      <c r="B550" s="18">
        <v>54.487235560000002</v>
      </c>
    </row>
    <row r="551" spans="1:2" x14ac:dyDescent="0.3">
      <c r="A551" s="14">
        <v>41375</v>
      </c>
      <c r="B551" s="18">
        <v>50.175087420000004</v>
      </c>
    </row>
    <row r="552" spans="1:2" x14ac:dyDescent="0.3">
      <c r="A552" s="14">
        <v>41376</v>
      </c>
      <c r="B552" s="18">
        <v>45.738809410000002</v>
      </c>
    </row>
    <row r="553" spans="1:2" x14ac:dyDescent="0.3">
      <c r="A553" s="14">
        <v>41379</v>
      </c>
      <c r="B553" s="18">
        <v>46.426425600000002</v>
      </c>
    </row>
    <row r="554" spans="1:2" x14ac:dyDescent="0.3">
      <c r="A554" s="14">
        <v>41380</v>
      </c>
      <c r="B554" s="18">
        <v>53.665851060000001</v>
      </c>
    </row>
    <row r="555" spans="1:2" x14ac:dyDescent="0.3">
      <c r="A555" s="14">
        <v>41381</v>
      </c>
      <c r="B555" s="18">
        <v>53.784626170000003</v>
      </c>
    </row>
    <row r="556" spans="1:2" x14ac:dyDescent="0.3">
      <c r="A556" s="14">
        <v>41382</v>
      </c>
      <c r="B556" s="18">
        <v>55.344373040000001</v>
      </c>
    </row>
    <row r="557" spans="1:2" x14ac:dyDescent="0.3">
      <c r="A557" s="14">
        <v>41383</v>
      </c>
      <c r="B557" s="18">
        <v>93.08572418</v>
      </c>
    </row>
    <row r="558" spans="1:2" x14ac:dyDescent="0.3">
      <c r="A558" s="14">
        <v>41386</v>
      </c>
      <c r="B558" s="18">
        <v>96.972808080000007</v>
      </c>
    </row>
    <row r="559" spans="1:2" x14ac:dyDescent="0.3">
      <c r="A559" s="14">
        <v>41387</v>
      </c>
      <c r="B559" s="18">
        <v>91.40403542</v>
      </c>
    </row>
    <row r="560" spans="1:2" x14ac:dyDescent="0.3">
      <c r="A560" s="14">
        <v>41388</v>
      </c>
      <c r="B560" s="18">
        <v>84.832056170000001</v>
      </c>
    </row>
    <row r="561" spans="1:2" x14ac:dyDescent="0.3">
      <c r="A561" s="14">
        <v>41389</v>
      </c>
      <c r="B561" s="18">
        <v>90.101363610000007</v>
      </c>
    </row>
    <row r="562" spans="1:2" x14ac:dyDescent="0.3">
      <c r="A562" s="14">
        <v>41390</v>
      </c>
      <c r="B562" s="18">
        <v>64.903494899999998</v>
      </c>
    </row>
    <row r="563" spans="1:2" x14ac:dyDescent="0.3">
      <c r="A563" s="14">
        <v>41396</v>
      </c>
      <c r="B563" s="18">
        <v>65.285588009999998</v>
      </c>
    </row>
    <row r="564" spans="1:2" x14ac:dyDescent="0.3">
      <c r="A564" s="14">
        <v>41397</v>
      </c>
      <c r="B564" s="18">
        <v>79.808191750000006</v>
      </c>
    </row>
    <row r="565" spans="1:2" x14ac:dyDescent="0.3">
      <c r="A565" s="14">
        <v>41400</v>
      </c>
      <c r="B565" s="18">
        <v>98.671878480000004</v>
      </c>
    </row>
    <row r="566" spans="1:2" x14ac:dyDescent="0.3">
      <c r="A566" s="14">
        <v>41401</v>
      </c>
      <c r="B566" s="18">
        <v>91.959487129999999</v>
      </c>
    </row>
    <row r="567" spans="1:2" x14ac:dyDescent="0.3">
      <c r="A567" s="14">
        <v>41402</v>
      </c>
      <c r="B567" s="18">
        <v>93.702416270000001</v>
      </c>
    </row>
    <row r="568" spans="1:2" x14ac:dyDescent="0.3">
      <c r="A568" s="14">
        <v>41403</v>
      </c>
      <c r="B568" s="18">
        <v>111.74419794000001</v>
      </c>
    </row>
    <row r="569" spans="1:2" x14ac:dyDescent="0.3">
      <c r="A569" s="14">
        <v>41404</v>
      </c>
      <c r="B569" s="18">
        <v>82.88234439</v>
      </c>
    </row>
    <row r="570" spans="1:2" x14ac:dyDescent="0.3">
      <c r="A570" s="14">
        <v>41407</v>
      </c>
      <c r="B570" s="18">
        <v>86.154078780000006</v>
      </c>
    </row>
    <row r="571" spans="1:2" x14ac:dyDescent="0.3">
      <c r="A571" s="14">
        <v>41408</v>
      </c>
      <c r="B571" s="18">
        <v>89.882314219999998</v>
      </c>
    </row>
    <row r="572" spans="1:2" x14ac:dyDescent="0.3">
      <c r="A572" s="14">
        <v>41409</v>
      </c>
      <c r="B572" s="18">
        <v>81.089409340000003</v>
      </c>
    </row>
    <row r="573" spans="1:2" x14ac:dyDescent="0.3">
      <c r="A573" s="14">
        <v>41410</v>
      </c>
      <c r="B573" s="18">
        <v>121.30321185</v>
      </c>
    </row>
    <row r="574" spans="1:2" x14ac:dyDescent="0.3">
      <c r="A574" s="14">
        <v>41411</v>
      </c>
      <c r="B574" s="18">
        <v>120.20803781000001</v>
      </c>
    </row>
    <row r="575" spans="1:2" x14ac:dyDescent="0.3">
      <c r="A575" s="14">
        <v>41414</v>
      </c>
      <c r="B575" s="18">
        <v>159.16377863</v>
      </c>
    </row>
    <row r="576" spans="1:2" x14ac:dyDescent="0.3">
      <c r="A576" s="14">
        <v>41415</v>
      </c>
      <c r="B576" s="18">
        <v>150.51043641999999</v>
      </c>
    </row>
    <row r="577" spans="1:2" x14ac:dyDescent="0.3">
      <c r="A577" s="14">
        <v>41416</v>
      </c>
      <c r="B577" s="18">
        <v>142.75176242000001</v>
      </c>
    </row>
    <row r="578" spans="1:2" x14ac:dyDescent="0.3">
      <c r="A578" s="14">
        <v>41417</v>
      </c>
      <c r="B578" s="18">
        <v>146.95003057</v>
      </c>
    </row>
    <row r="579" spans="1:2" x14ac:dyDescent="0.3">
      <c r="A579" s="14">
        <v>41418</v>
      </c>
      <c r="B579" s="18">
        <v>114.60241864</v>
      </c>
    </row>
    <row r="580" spans="1:2" x14ac:dyDescent="0.3">
      <c r="A580" s="14">
        <v>41421</v>
      </c>
      <c r="B580" s="18">
        <v>141.69907417000002</v>
      </c>
    </row>
    <row r="581" spans="1:2" x14ac:dyDescent="0.3">
      <c r="A581" s="14">
        <v>41422</v>
      </c>
      <c r="B581" s="18">
        <v>150.3779753</v>
      </c>
    </row>
    <row r="582" spans="1:2" x14ac:dyDescent="0.3">
      <c r="A582" s="14">
        <v>41423</v>
      </c>
      <c r="B582" s="18">
        <v>158.22445730000001</v>
      </c>
    </row>
    <row r="583" spans="1:2" x14ac:dyDescent="0.3">
      <c r="A583" s="14">
        <v>41424</v>
      </c>
      <c r="B583" s="18">
        <v>143.06118261</v>
      </c>
    </row>
    <row r="584" spans="1:2" x14ac:dyDescent="0.3">
      <c r="A584" s="14">
        <v>41425</v>
      </c>
      <c r="B584" s="18">
        <v>136.47694924000001</v>
      </c>
    </row>
    <row r="585" spans="1:2" x14ac:dyDescent="0.3">
      <c r="A585" s="14">
        <v>41428</v>
      </c>
      <c r="B585" s="18">
        <v>121.83968888</v>
      </c>
    </row>
    <row r="586" spans="1:2" x14ac:dyDescent="0.3">
      <c r="A586" s="14">
        <v>41429</v>
      </c>
      <c r="B586" s="18">
        <v>118.00604165</v>
      </c>
    </row>
    <row r="587" spans="1:2" x14ac:dyDescent="0.3">
      <c r="A587" s="14">
        <v>41430</v>
      </c>
      <c r="B587" s="18">
        <v>89.848775230000001</v>
      </c>
    </row>
    <row r="588" spans="1:2" x14ac:dyDescent="0.3">
      <c r="A588" s="14">
        <v>41431</v>
      </c>
      <c r="B588" s="18">
        <v>108.43768031</v>
      </c>
    </row>
    <row r="589" spans="1:2" x14ac:dyDescent="0.3">
      <c r="A589" s="14">
        <v>41432</v>
      </c>
      <c r="B589" s="18">
        <v>100.64945147</v>
      </c>
    </row>
    <row r="590" spans="1:2" x14ac:dyDescent="0.3">
      <c r="A590" s="14">
        <v>41438</v>
      </c>
      <c r="B590" s="18">
        <v>91.943801120000003</v>
      </c>
    </row>
    <row r="591" spans="1:2" x14ac:dyDescent="0.3">
      <c r="A591" s="14">
        <v>41439</v>
      </c>
      <c r="B591" s="18">
        <v>78.397449480000006</v>
      </c>
    </row>
    <row r="592" spans="1:2" x14ac:dyDescent="0.3">
      <c r="A592" s="14">
        <v>41442</v>
      </c>
      <c r="B592" s="18">
        <v>93.996802830000007</v>
      </c>
    </row>
    <row r="593" spans="1:2" x14ac:dyDescent="0.3">
      <c r="A593" s="14">
        <v>41443</v>
      </c>
      <c r="B593" s="18">
        <v>73.36600516</v>
      </c>
    </row>
    <row r="594" spans="1:2" x14ac:dyDescent="0.3">
      <c r="A594" s="14">
        <v>41444</v>
      </c>
      <c r="B594" s="18">
        <v>84.214450479999996</v>
      </c>
    </row>
    <row r="595" spans="1:2" x14ac:dyDescent="0.3">
      <c r="A595" s="14">
        <v>41445</v>
      </c>
      <c r="B595" s="18">
        <v>85.099415289999996</v>
      </c>
    </row>
    <row r="596" spans="1:2" x14ac:dyDescent="0.3">
      <c r="A596" s="14">
        <v>41446</v>
      </c>
      <c r="B596" s="18">
        <v>65.249142399999997</v>
      </c>
    </row>
    <row r="597" spans="1:2" x14ac:dyDescent="0.3">
      <c r="A597" s="14">
        <v>41449</v>
      </c>
      <c r="B597" s="18">
        <v>88.994000630000002</v>
      </c>
    </row>
    <row r="598" spans="1:2" x14ac:dyDescent="0.3">
      <c r="A598" s="14">
        <v>41450</v>
      </c>
      <c r="B598" s="18">
        <v>84.599107630000006</v>
      </c>
    </row>
    <row r="599" spans="1:2" x14ac:dyDescent="0.3">
      <c r="A599" s="14">
        <v>41451</v>
      </c>
      <c r="B599" s="18">
        <v>73.865300059999996</v>
      </c>
    </row>
    <row r="600" spans="1:2" x14ac:dyDescent="0.3">
      <c r="A600" s="14">
        <v>41452</v>
      </c>
      <c r="B600" s="18">
        <v>73.487656659999999</v>
      </c>
    </row>
    <row r="601" spans="1:2" x14ac:dyDescent="0.3">
      <c r="A601" s="14">
        <v>41453</v>
      </c>
      <c r="B601" s="18">
        <v>63.051126870000004</v>
      </c>
    </row>
    <row r="602" spans="1:2" x14ac:dyDescent="0.3">
      <c r="A602" s="14">
        <v>41456</v>
      </c>
      <c r="B602" s="18">
        <v>58.09348627</v>
      </c>
    </row>
    <row r="603" spans="1:2" x14ac:dyDescent="0.3">
      <c r="A603" s="14">
        <v>41457</v>
      </c>
      <c r="B603" s="18">
        <v>77.986859580000001</v>
      </c>
    </row>
    <row r="604" spans="1:2" x14ac:dyDescent="0.3">
      <c r="A604" s="14">
        <v>41458</v>
      </c>
      <c r="B604" s="18">
        <v>85.192908470000006</v>
      </c>
    </row>
    <row r="605" spans="1:2" x14ac:dyDescent="0.3">
      <c r="A605" s="14">
        <v>41459</v>
      </c>
      <c r="B605" s="18">
        <v>93.048656359999995</v>
      </c>
    </row>
    <row r="606" spans="1:2" x14ac:dyDescent="0.3">
      <c r="A606" s="14">
        <v>41460</v>
      </c>
      <c r="B606" s="18">
        <v>85.541824550000001</v>
      </c>
    </row>
    <row r="607" spans="1:2" x14ac:dyDescent="0.3">
      <c r="A607" s="14">
        <v>41463</v>
      </c>
      <c r="B607" s="18">
        <v>67.541039769999998</v>
      </c>
    </row>
    <row r="608" spans="1:2" x14ac:dyDescent="0.3">
      <c r="A608" s="14">
        <v>41464</v>
      </c>
      <c r="B608" s="18">
        <v>49.75184831</v>
      </c>
    </row>
    <row r="609" spans="1:2" x14ac:dyDescent="0.3">
      <c r="A609" s="14">
        <v>41465</v>
      </c>
      <c r="B609" s="18">
        <v>86.82576315</v>
      </c>
    </row>
    <row r="610" spans="1:2" x14ac:dyDescent="0.3">
      <c r="A610" s="14">
        <v>41466</v>
      </c>
      <c r="B610" s="18">
        <v>155.61516284999999</v>
      </c>
    </row>
    <row r="611" spans="1:2" x14ac:dyDescent="0.3">
      <c r="A611" s="14">
        <v>41467</v>
      </c>
      <c r="B611" s="18">
        <v>139.96619977</v>
      </c>
    </row>
    <row r="612" spans="1:2" x14ac:dyDescent="0.3">
      <c r="A612" s="14">
        <v>41470</v>
      </c>
      <c r="B612" s="18">
        <v>119.60054986</v>
      </c>
    </row>
    <row r="613" spans="1:2" x14ac:dyDescent="0.3">
      <c r="A613" s="14">
        <v>41471</v>
      </c>
      <c r="B613" s="18">
        <v>112.67956834</v>
      </c>
    </row>
    <row r="614" spans="1:2" x14ac:dyDescent="0.3">
      <c r="A614" s="14">
        <v>41472</v>
      </c>
      <c r="B614" s="18">
        <v>107.52224365000001</v>
      </c>
    </row>
    <row r="615" spans="1:2" x14ac:dyDescent="0.3">
      <c r="A615" s="14">
        <v>41473</v>
      </c>
      <c r="B615" s="18">
        <v>93.994910390000001</v>
      </c>
    </row>
    <row r="616" spans="1:2" x14ac:dyDescent="0.3">
      <c r="A616" s="14">
        <v>41474</v>
      </c>
      <c r="B616" s="18">
        <v>99.395306399999996</v>
      </c>
    </row>
    <row r="617" spans="1:2" x14ac:dyDescent="0.3">
      <c r="A617" s="14">
        <v>41477</v>
      </c>
      <c r="B617" s="18">
        <v>76.440188970000008</v>
      </c>
    </row>
    <row r="618" spans="1:2" x14ac:dyDescent="0.3">
      <c r="A618" s="14">
        <v>41478</v>
      </c>
      <c r="B618" s="18">
        <v>116.46673327000001</v>
      </c>
    </row>
    <row r="619" spans="1:2" x14ac:dyDescent="0.3">
      <c r="A619" s="14">
        <v>41479</v>
      </c>
      <c r="B619" s="18">
        <v>125.87288818</v>
      </c>
    </row>
    <row r="620" spans="1:2" x14ac:dyDescent="0.3">
      <c r="A620" s="14">
        <v>41480</v>
      </c>
      <c r="B620" s="18">
        <v>110.22191998</v>
      </c>
    </row>
    <row r="621" spans="1:2" x14ac:dyDescent="0.3">
      <c r="A621" s="14">
        <v>41481</v>
      </c>
      <c r="B621" s="18">
        <v>76.902102560000003</v>
      </c>
    </row>
    <row r="622" spans="1:2" x14ac:dyDescent="0.3">
      <c r="A622" s="14">
        <v>41484</v>
      </c>
      <c r="B622" s="18">
        <v>81.035353170000008</v>
      </c>
    </row>
    <row r="623" spans="1:2" x14ac:dyDescent="0.3">
      <c r="A623" s="14">
        <v>41485</v>
      </c>
      <c r="B623" s="18">
        <v>76.841280519999998</v>
      </c>
    </row>
    <row r="624" spans="1:2" x14ac:dyDescent="0.3">
      <c r="A624" s="14">
        <v>41486</v>
      </c>
      <c r="B624" s="18">
        <v>72.275579359999995</v>
      </c>
    </row>
    <row r="625" spans="1:2" x14ac:dyDescent="0.3">
      <c r="A625" s="14">
        <v>41487</v>
      </c>
      <c r="B625" s="18">
        <v>103.51011931000001</v>
      </c>
    </row>
    <row r="626" spans="1:2" x14ac:dyDescent="0.3">
      <c r="A626" s="14">
        <v>41488</v>
      </c>
      <c r="B626" s="18">
        <v>105.10595867000001</v>
      </c>
    </row>
    <row r="627" spans="1:2" x14ac:dyDescent="0.3">
      <c r="A627" s="14">
        <v>41491</v>
      </c>
      <c r="B627" s="18">
        <v>100.23378273</v>
      </c>
    </row>
    <row r="628" spans="1:2" x14ac:dyDescent="0.3">
      <c r="A628" s="14">
        <v>41492</v>
      </c>
      <c r="B628" s="18">
        <v>123.17421235</v>
      </c>
    </row>
    <row r="629" spans="1:2" x14ac:dyDescent="0.3">
      <c r="A629" s="14">
        <v>41493</v>
      </c>
      <c r="B629" s="18">
        <v>127.73419199</v>
      </c>
    </row>
    <row r="630" spans="1:2" x14ac:dyDescent="0.3">
      <c r="A630" s="14">
        <v>41494</v>
      </c>
      <c r="B630" s="18">
        <v>101.06571613</v>
      </c>
    </row>
    <row r="631" spans="1:2" x14ac:dyDescent="0.3">
      <c r="A631" s="14">
        <v>41495</v>
      </c>
      <c r="B631" s="18">
        <v>108.20393698000001</v>
      </c>
    </row>
    <row r="632" spans="1:2" x14ac:dyDescent="0.3">
      <c r="A632" s="14">
        <v>41498</v>
      </c>
      <c r="B632" s="18">
        <v>143.38352570000001</v>
      </c>
    </row>
    <row r="633" spans="1:2" x14ac:dyDescent="0.3">
      <c r="A633" s="14">
        <v>41499</v>
      </c>
      <c r="B633" s="18">
        <v>131.91058579</v>
      </c>
    </row>
    <row r="634" spans="1:2" x14ac:dyDescent="0.3">
      <c r="A634" s="14">
        <v>41500</v>
      </c>
      <c r="B634" s="18">
        <v>128.36687903000001</v>
      </c>
    </row>
    <row r="635" spans="1:2" x14ac:dyDescent="0.3">
      <c r="A635" s="14">
        <v>41501</v>
      </c>
      <c r="B635" s="18">
        <v>109.52490463000001</v>
      </c>
    </row>
    <row r="636" spans="1:2" x14ac:dyDescent="0.3">
      <c r="A636" s="14">
        <v>41502</v>
      </c>
      <c r="B636" s="18">
        <v>163.68131747000001</v>
      </c>
    </row>
    <row r="637" spans="1:2" x14ac:dyDescent="0.3">
      <c r="A637" s="14">
        <v>41505</v>
      </c>
      <c r="B637" s="18">
        <v>101.73434392</v>
      </c>
    </row>
    <row r="638" spans="1:2" x14ac:dyDescent="0.3">
      <c r="A638" s="14">
        <v>41506</v>
      </c>
      <c r="B638" s="18">
        <v>109.85843018</v>
      </c>
    </row>
    <row r="639" spans="1:2" x14ac:dyDescent="0.3">
      <c r="A639" s="14">
        <v>41507</v>
      </c>
      <c r="B639" s="18">
        <v>91.108448429999996</v>
      </c>
    </row>
    <row r="640" spans="1:2" x14ac:dyDescent="0.3">
      <c r="A640" s="14">
        <v>41508</v>
      </c>
      <c r="B640" s="18">
        <v>96.781071519999998</v>
      </c>
    </row>
    <row r="641" spans="1:2" x14ac:dyDescent="0.3">
      <c r="A641" s="14">
        <v>41509</v>
      </c>
      <c r="B641" s="18">
        <v>129.46356169000001</v>
      </c>
    </row>
    <row r="642" spans="1:2" x14ac:dyDescent="0.3">
      <c r="A642" s="14">
        <v>41512</v>
      </c>
      <c r="B642" s="18">
        <v>139.14145335000001</v>
      </c>
    </row>
    <row r="643" spans="1:2" x14ac:dyDescent="0.3">
      <c r="A643" s="14">
        <v>41513</v>
      </c>
      <c r="B643" s="18">
        <v>137.87648636</v>
      </c>
    </row>
    <row r="644" spans="1:2" x14ac:dyDescent="0.3">
      <c r="A644" s="14">
        <v>41514</v>
      </c>
      <c r="B644" s="18">
        <v>166.78625923000001</v>
      </c>
    </row>
    <row r="645" spans="1:2" x14ac:dyDescent="0.3">
      <c r="A645" s="14">
        <v>41515</v>
      </c>
      <c r="B645" s="18">
        <v>132.74533149999999</v>
      </c>
    </row>
    <row r="646" spans="1:2" x14ac:dyDescent="0.3">
      <c r="A646" s="14">
        <v>41516</v>
      </c>
      <c r="B646" s="18">
        <v>157.00087365000002</v>
      </c>
    </row>
    <row r="647" spans="1:2" x14ac:dyDescent="0.3">
      <c r="A647" s="14">
        <v>41519</v>
      </c>
      <c r="B647" s="18">
        <v>140.46152444000001</v>
      </c>
    </row>
    <row r="648" spans="1:2" x14ac:dyDescent="0.3">
      <c r="A648" s="14">
        <v>41520</v>
      </c>
      <c r="B648" s="18">
        <v>127.55822860000001</v>
      </c>
    </row>
    <row r="649" spans="1:2" x14ac:dyDescent="0.3">
      <c r="A649" s="14">
        <v>41521</v>
      </c>
      <c r="B649" s="18">
        <v>141.21004329000002</v>
      </c>
    </row>
    <row r="650" spans="1:2" x14ac:dyDescent="0.3">
      <c r="A650" s="14">
        <v>41522</v>
      </c>
      <c r="B650" s="18">
        <v>137.56026589999999</v>
      </c>
    </row>
    <row r="651" spans="1:2" x14ac:dyDescent="0.3">
      <c r="A651" s="14">
        <v>41523</v>
      </c>
      <c r="B651" s="18">
        <v>141.94594491000001</v>
      </c>
    </row>
    <row r="652" spans="1:2" x14ac:dyDescent="0.3">
      <c r="A652" s="14">
        <v>41526</v>
      </c>
      <c r="B652" s="18">
        <v>238.97818610000002</v>
      </c>
    </row>
    <row r="653" spans="1:2" x14ac:dyDescent="0.3">
      <c r="A653" s="14">
        <v>41527</v>
      </c>
      <c r="B653" s="18">
        <v>253.49872068000002</v>
      </c>
    </row>
    <row r="654" spans="1:2" x14ac:dyDescent="0.3">
      <c r="A654" s="14">
        <v>41528</v>
      </c>
      <c r="B654" s="18">
        <v>254.11569084000001</v>
      </c>
    </row>
    <row r="655" spans="1:2" x14ac:dyDescent="0.3">
      <c r="A655" s="14">
        <v>41529</v>
      </c>
      <c r="B655" s="18">
        <v>224.92505578000001</v>
      </c>
    </row>
    <row r="656" spans="1:2" x14ac:dyDescent="0.3">
      <c r="A656" s="14">
        <v>41530</v>
      </c>
      <c r="B656" s="18">
        <v>183.35577051000001</v>
      </c>
    </row>
    <row r="657" spans="1:2" x14ac:dyDescent="0.3">
      <c r="A657" s="14">
        <v>41533</v>
      </c>
      <c r="B657" s="18">
        <v>199.00697127000001</v>
      </c>
    </row>
    <row r="658" spans="1:2" x14ac:dyDescent="0.3">
      <c r="A658" s="14">
        <v>41534</v>
      </c>
      <c r="B658" s="18">
        <v>195.00793315999999</v>
      </c>
    </row>
    <row r="659" spans="1:2" x14ac:dyDescent="0.3">
      <c r="A659" s="14">
        <v>41535</v>
      </c>
      <c r="B659" s="18">
        <v>138.14466175999999</v>
      </c>
    </row>
    <row r="660" spans="1:2" x14ac:dyDescent="0.3">
      <c r="A660" s="14">
        <v>41540</v>
      </c>
      <c r="B660" s="18">
        <v>186.4985629</v>
      </c>
    </row>
    <row r="661" spans="1:2" x14ac:dyDescent="0.3">
      <c r="A661" s="14">
        <v>41541</v>
      </c>
      <c r="B661" s="18">
        <v>220.06105356</v>
      </c>
    </row>
    <row r="662" spans="1:2" x14ac:dyDescent="0.3">
      <c r="A662" s="14">
        <v>41542</v>
      </c>
      <c r="B662" s="18">
        <v>206.21716254</v>
      </c>
    </row>
    <row r="663" spans="1:2" x14ac:dyDescent="0.3">
      <c r="A663" s="14">
        <v>41543</v>
      </c>
      <c r="B663" s="18">
        <v>186.30904140999999</v>
      </c>
    </row>
    <row r="664" spans="1:2" x14ac:dyDescent="0.3">
      <c r="A664" s="14">
        <v>41544</v>
      </c>
      <c r="B664" s="18">
        <v>147.38936903000001</v>
      </c>
    </row>
    <row r="665" spans="1:2" x14ac:dyDescent="0.3">
      <c r="A665" s="14">
        <v>41547</v>
      </c>
      <c r="B665" s="18">
        <v>136.2997402</v>
      </c>
    </row>
    <row r="666" spans="1:2" x14ac:dyDescent="0.3">
      <c r="A666" s="14">
        <v>41555</v>
      </c>
      <c r="B666" s="18">
        <v>214.07675315</v>
      </c>
    </row>
    <row r="667" spans="1:2" x14ac:dyDescent="0.3">
      <c r="A667" s="14">
        <v>41556</v>
      </c>
      <c r="B667" s="18">
        <v>194.37309114000001</v>
      </c>
    </row>
    <row r="668" spans="1:2" x14ac:dyDescent="0.3">
      <c r="A668" s="14">
        <v>41557</v>
      </c>
      <c r="B668" s="18">
        <v>219.47093143000001</v>
      </c>
    </row>
    <row r="669" spans="1:2" x14ac:dyDescent="0.3">
      <c r="A669" s="14">
        <v>41558</v>
      </c>
      <c r="B669" s="18">
        <v>210.42949858</v>
      </c>
    </row>
    <row r="670" spans="1:2" x14ac:dyDescent="0.3">
      <c r="A670" s="14">
        <v>41561</v>
      </c>
      <c r="B670" s="18">
        <v>230.68320579000002</v>
      </c>
    </row>
    <row r="671" spans="1:2" x14ac:dyDescent="0.3">
      <c r="A671" s="14">
        <v>41562</v>
      </c>
      <c r="B671" s="18">
        <v>213.20444807999999</v>
      </c>
    </row>
    <row r="672" spans="1:2" x14ac:dyDescent="0.3">
      <c r="A672" s="14">
        <v>41563</v>
      </c>
      <c r="B672" s="18">
        <v>201.42708996000002</v>
      </c>
    </row>
    <row r="673" spans="1:2" x14ac:dyDescent="0.3">
      <c r="A673" s="14">
        <v>41564</v>
      </c>
      <c r="B673" s="18">
        <v>165.36934228999999</v>
      </c>
    </row>
    <row r="674" spans="1:2" x14ac:dyDescent="0.3">
      <c r="A674" s="14">
        <v>41565</v>
      </c>
      <c r="B674" s="18">
        <v>128.5421576</v>
      </c>
    </row>
    <row r="675" spans="1:2" x14ac:dyDescent="0.3">
      <c r="A675" s="14">
        <v>41568</v>
      </c>
      <c r="B675" s="18">
        <v>198.41006763000001</v>
      </c>
    </row>
    <row r="676" spans="1:2" x14ac:dyDescent="0.3">
      <c r="A676" s="14">
        <v>41569</v>
      </c>
      <c r="B676" s="18">
        <v>225.28999358999999</v>
      </c>
    </row>
    <row r="677" spans="1:2" x14ac:dyDescent="0.3">
      <c r="A677" s="14">
        <v>41570</v>
      </c>
      <c r="B677" s="18">
        <v>186.49048364000001</v>
      </c>
    </row>
    <row r="678" spans="1:2" x14ac:dyDescent="0.3">
      <c r="A678" s="14">
        <v>41571</v>
      </c>
      <c r="B678" s="18">
        <v>124.52605465000001</v>
      </c>
    </row>
    <row r="679" spans="1:2" x14ac:dyDescent="0.3">
      <c r="A679" s="14">
        <v>41572</v>
      </c>
      <c r="B679" s="18">
        <v>148.32101976999999</v>
      </c>
    </row>
    <row r="680" spans="1:2" x14ac:dyDescent="0.3">
      <c r="A680" s="14">
        <v>41575</v>
      </c>
      <c r="B680" s="18">
        <v>111.97758298000001</v>
      </c>
    </row>
    <row r="681" spans="1:2" x14ac:dyDescent="0.3">
      <c r="A681" s="14">
        <v>41576</v>
      </c>
      <c r="B681" s="18">
        <v>161.27386128000001</v>
      </c>
    </row>
    <row r="682" spans="1:2" x14ac:dyDescent="0.3">
      <c r="A682" s="14">
        <v>41577</v>
      </c>
      <c r="B682" s="18">
        <v>132.81536048000001</v>
      </c>
    </row>
    <row r="683" spans="1:2" x14ac:dyDescent="0.3">
      <c r="A683" s="14">
        <v>41578</v>
      </c>
      <c r="B683" s="18">
        <v>122.67101220000001</v>
      </c>
    </row>
    <row r="684" spans="1:2" x14ac:dyDescent="0.3">
      <c r="A684" s="14">
        <v>41579</v>
      </c>
      <c r="B684" s="18">
        <v>91.511490980000005</v>
      </c>
    </row>
    <row r="685" spans="1:2" x14ac:dyDescent="0.3">
      <c r="A685" s="14">
        <v>41582</v>
      </c>
      <c r="B685" s="18">
        <v>96.603681989999998</v>
      </c>
    </row>
    <row r="686" spans="1:2" x14ac:dyDescent="0.3">
      <c r="A686" s="14">
        <v>41583</v>
      </c>
      <c r="B686" s="18">
        <v>111.40098397</v>
      </c>
    </row>
    <row r="687" spans="1:2" x14ac:dyDescent="0.3">
      <c r="A687" s="14">
        <v>41584</v>
      </c>
      <c r="B687" s="18">
        <v>125.71336669</v>
      </c>
    </row>
    <row r="688" spans="1:2" x14ac:dyDescent="0.3">
      <c r="A688" s="14">
        <v>41585</v>
      </c>
      <c r="B688" s="18">
        <v>101.72421614</v>
      </c>
    </row>
    <row r="689" spans="1:2" x14ac:dyDescent="0.3">
      <c r="A689" s="14">
        <v>41586</v>
      </c>
      <c r="B689" s="18">
        <v>97.601059329999998</v>
      </c>
    </row>
    <row r="690" spans="1:2" x14ac:dyDescent="0.3">
      <c r="A690" s="14">
        <v>41589</v>
      </c>
      <c r="B690" s="18">
        <v>81.258895580000001</v>
      </c>
    </row>
    <row r="691" spans="1:2" x14ac:dyDescent="0.3">
      <c r="A691" s="14">
        <v>41590</v>
      </c>
      <c r="B691" s="18">
        <v>90.556923830000002</v>
      </c>
    </row>
    <row r="692" spans="1:2" x14ac:dyDescent="0.3">
      <c r="A692" s="14">
        <v>41591</v>
      </c>
      <c r="B692" s="18">
        <v>102.46858967</v>
      </c>
    </row>
    <row r="693" spans="1:2" x14ac:dyDescent="0.3">
      <c r="A693" s="14">
        <v>41592</v>
      </c>
      <c r="B693" s="18">
        <v>104.75543749000001</v>
      </c>
    </row>
    <row r="694" spans="1:2" x14ac:dyDescent="0.3">
      <c r="A694" s="14">
        <v>41593</v>
      </c>
      <c r="B694" s="18">
        <v>167.24559907</v>
      </c>
    </row>
    <row r="695" spans="1:2" x14ac:dyDescent="0.3">
      <c r="A695" s="14">
        <v>41596</v>
      </c>
      <c r="B695" s="18">
        <v>213.09740146999999</v>
      </c>
    </row>
    <row r="696" spans="1:2" x14ac:dyDescent="0.3">
      <c r="A696" s="14">
        <v>41597</v>
      </c>
      <c r="B696" s="18">
        <v>189.38038976999999</v>
      </c>
    </row>
    <row r="697" spans="1:2" x14ac:dyDescent="0.3">
      <c r="A697" s="14">
        <v>41598</v>
      </c>
      <c r="B697" s="18">
        <v>163.65936417</v>
      </c>
    </row>
    <row r="698" spans="1:2" x14ac:dyDescent="0.3">
      <c r="A698" s="14">
        <v>41599</v>
      </c>
      <c r="B698" s="18">
        <v>189.84767571</v>
      </c>
    </row>
    <row r="699" spans="1:2" x14ac:dyDescent="0.3">
      <c r="A699" s="14">
        <v>41600</v>
      </c>
      <c r="B699" s="18">
        <v>164.96581080999999</v>
      </c>
    </row>
    <row r="700" spans="1:2" x14ac:dyDescent="0.3">
      <c r="A700" s="14">
        <v>41603</v>
      </c>
      <c r="B700" s="18">
        <v>150.97280201000001</v>
      </c>
    </row>
    <row r="701" spans="1:2" x14ac:dyDescent="0.3">
      <c r="A701" s="14">
        <v>41604</v>
      </c>
      <c r="B701" s="18">
        <v>136.83953572000001</v>
      </c>
    </row>
    <row r="702" spans="1:2" x14ac:dyDescent="0.3">
      <c r="A702" s="14">
        <v>41605</v>
      </c>
      <c r="B702" s="18">
        <v>183.04696208000001</v>
      </c>
    </row>
    <row r="703" spans="1:2" x14ac:dyDescent="0.3">
      <c r="A703" s="14">
        <v>41606</v>
      </c>
      <c r="B703" s="18">
        <v>208.01379812000002</v>
      </c>
    </row>
    <row r="704" spans="1:2" x14ac:dyDescent="0.3">
      <c r="A704" s="14">
        <v>41607</v>
      </c>
      <c r="B704" s="18">
        <v>176.69731139000001</v>
      </c>
    </row>
    <row r="705" spans="1:2" x14ac:dyDescent="0.3">
      <c r="A705" s="14">
        <v>41610</v>
      </c>
      <c r="B705" s="18">
        <v>249.67476608000001</v>
      </c>
    </row>
    <row r="706" spans="1:2" x14ac:dyDescent="0.3">
      <c r="A706" s="14">
        <v>41611</v>
      </c>
      <c r="B706" s="18">
        <v>152.62941028</v>
      </c>
    </row>
    <row r="707" spans="1:2" x14ac:dyDescent="0.3">
      <c r="A707" s="14">
        <v>41612</v>
      </c>
      <c r="B707" s="18">
        <v>215.73968622000001</v>
      </c>
    </row>
    <row r="708" spans="1:2" x14ac:dyDescent="0.3">
      <c r="A708" s="14">
        <v>41613</v>
      </c>
      <c r="B708" s="18">
        <v>176.23288293000002</v>
      </c>
    </row>
    <row r="709" spans="1:2" x14ac:dyDescent="0.3">
      <c r="A709" s="14">
        <v>41614</v>
      </c>
      <c r="B709" s="18">
        <v>153.10328674000002</v>
      </c>
    </row>
    <row r="710" spans="1:2" x14ac:dyDescent="0.3">
      <c r="A710" s="14">
        <v>41617</v>
      </c>
      <c r="B710" s="18">
        <v>143.94355331</v>
      </c>
    </row>
    <row r="711" spans="1:2" x14ac:dyDescent="0.3">
      <c r="A711" s="14">
        <v>41618</v>
      </c>
      <c r="B711" s="18">
        <v>151.81444159</v>
      </c>
    </row>
    <row r="712" spans="1:2" x14ac:dyDescent="0.3">
      <c r="A712" s="14">
        <v>41619</v>
      </c>
      <c r="B712" s="18">
        <v>153.62227596</v>
      </c>
    </row>
    <row r="713" spans="1:2" x14ac:dyDescent="0.3">
      <c r="A713" s="14">
        <v>41620</v>
      </c>
      <c r="B713" s="18">
        <v>127.34495766000001</v>
      </c>
    </row>
    <row r="714" spans="1:2" x14ac:dyDescent="0.3">
      <c r="A714" s="14">
        <v>41621</v>
      </c>
      <c r="B714" s="18">
        <v>116.57805740000001</v>
      </c>
    </row>
    <row r="715" spans="1:2" x14ac:dyDescent="0.3">
      <c r="A715" s="14">
        <v>41624</v>
      </c>
      <c r="B715" s="18">
        <v>138.14632473</v>
      </c>
    </row>
    <row r="716" spans="1:2" x14ac:dyDescent="0.3">
      <c r="A716" s="14">
        <v>41625</v>
      </c>
      <c r="B716" s="18">
        <v>105.39205535000001</v>
      </c>
    </row>
    <row r="717" spans="1:2" x14ac:dyDescent="0.3">
      <c r="A717" s="14">
        <v>41626</v>
      </c>
      <c r="B717" s="18">
        <v>89.652684629999996</v>
      </c>
    </row>
    <row r="718" spans="1:2" x14ac:dyDescent="0.3">
      <c r="A718" s="14">
        <v>41627</v>
      </c>
      <c r="B718" s="18">
        <v>103.32091543</v>
      </c>
    </row>
    <row r="719" spans="1:2" x14ac:dyDescent="0.3">
      <c r="A719" s="14">
        <v>41628</v>
      </c>
      <c r="B719" s="18">
        <v>107.37376589</v>
      </c>
    </row>
    <row r="720" spans="1:2" x14ac:dyDescent="0.3">
      <c r="A720" s="14">
        <v>41631</v>
      </c>
      <c r="B720" s="18">
        <v>84.114709009999999</v>
      </c>
    </row>
    <row r="721" spans="1:2" x14ac:dyDescent="0.3">
      <c r="A721" s="14">
        <v>41632</v>
      </c>
      <c r="B721" s="18">
        <v>96.837590669999997</v>
      </c>
    </row>
    <row r="722" spans="1:2" x14ac:dyDescent="0.3">
      <c r="A722" s="14">
        <v>41633</v>
      </c>
      <c r="B722" s="18">
        <v>101.58950317</v>
      </c>
    </row>
    <row r="723" spans="1:2" x14ac:dyDescent="0.3">
      <c r="A723" s="14">
        <v>41634</v>
      </c>
      <c r="B723" s="18">
        <v>112.31738945000001</v>
      </c>
    </row>
    <row r="724" spans="1:2" x14ac:dyDescent="0.3">
      <c r="A724" s="14">
        <v>41635</v>
      </c>
      <c r="B724" s="18">
        <v>102.05877491</v>
      </c>
    </row>
    <row r="725" spans="1:2" x14ac:dyDescent="0.3">
      <c r="A725" s="14">
        <v>41638</v>
      </c>
      <c r="B725" s="18">
        <v>119.68931751000001</v>
      </c>
    </row>
    <row r="726" spans="1:2" x14ac:dyDescent="0.3">
      <c r="A726" s="14">
        <v>41639</v>
      </c>
      <c r="B726" s="18">
        <v>111.45638844</v>
      </c>
    </row>
    <row r="727" spans="1:2" x14ac:dyDescent="0.3">
      <c r="A727" s="14">
        <v>41641</v>
      </c>
      <c r="B727" s="18">
        <v>117.11106693000001</v>
      </c>
    </row>
    <row r="728" spans="1:2" x14ac:dyDescent="0.3">
      <c r="A728" s="14">
        <v>41642</v>
      </c>
      <c r="B728" s="18">
        <v>129.74557171000001</v>
      </c>
    </row>
    <row r="729" spans="1:2" x14ac:dyDescent="0.3">
      <c r="A729" s="14">
        <v>41645</v>
      </c>
      <c r="B729" s="18">
        <v>117.58491697000001</v>
      </c>
    </row>
    <row r="730" spans="1:2" x14ac:dyDescent="0.3">
      <c r="A730" s="14">
        <v>41646</v>
      </c>
      <c r="B730" s="18">
        <v>88.862610869999997</v>
      </c>
    </row>
    <row r="731" spans="1:2" x14ac:dyDescent="0.3">
      <c r="A731" s="14">
        <v>41647</v>
      </c>
      <c r="B731" s="18">
        <v>122.17455122</v>
      </c>
    </row>
    <row r="732" spans="1:2" x14ac:dyDescent="0.3">
      <c r="A732" s="14">
        <v>41648</v>
      </c>
      <c r="B732" s="18">
        <v>140.04642322000001</v>
      </c>
    </row>
    <row r="733" spans="1:2" x14ac:dyDescent="0.3">
      <c r="A733" s="14">
        <v>41649</v>
      </c>
      <c r="B733" s="18">
        <v>104.24787299</v>
      </c>
    </row>
    <row r="734" spans="1:2" x14ac:dyDescent="0.3">
      <c r="A734" s="14">
        <v>41652</v>
      </c>
      <c r="B734" s="18">
        <v>89.506722030000006</v>
      </c>
    </row>
    <row r="735" spans="1:2" x14ac:dyDescent="0.3">
      <c r="A735" s="14">
        <v>41653</v>
      </c>
      <c r="B735" s="18">
        <v>101.21895492</v>
      </c>
    </row>
    <row r="736" spans="1:2" x14ac:dyDescent="0.3">
      <c r="A736" s="14">
        <v>41654</v>
      </c>
      <c r="B736" s="18">
        <v>110.53577515000001</v>
      </c>
    </row>
    <row r="737" spans="1:3" x14ac:dyDescent="0.3">
      <c r="A737" s="14">
        <v>41655</v>
      </c>
      <c r="B737" s="18">
        <v>111.60076307</v>
      </c>
    </row>
    <row r="738" spans="1:3" x14ac:dyDescent="0.3">
      <c r="A738" s="14">
        <v>41656</v>
      </c>
      <c r="B738" s="18">
        <v>105.96974656</v>
      </c>
    </row>
    <row r="739" spans="1:3" x14ac:dyDescent="0.3">
      <c r="A739" s="14">
        <v>41659</v>
      </c>
      <c r="B739" s="18">
        <v>91.056894960000008</v>
      </c>
    </row>
    <row r="740" spans="1:3" x14ac:dyDescent="0.3">
      <c r="A740" s="14">
        <v>41660</v>
      </c>
      <c r="B740" s="18">
        <v>113.04095884</v>
      </c>
    </row>
    <row r="741" spans="1:3" x14ac:dyDescent="0.3">
      <c r="A741" s="14">
        <v>41661</v>
      </c>
      <c r="B741" s="18">
        <v>167.15956718999999</v>
      </c>
    </row>
    <row r="742" spans="1:3" x14ac:dyDescent="0.3">
      <c r="A742" s="14">
        <v>41662</v>
      </c>
      <c r="B742" s="18">
        <v>170.72363503</v>
      </c>
    </row>
    <row r="743" spans="1:3" x14ac:dyDescent="0.3">
      <c r="A743" s="14">
        <v>41663</v>
      </c>
      <c r="B743" s="18">
        <v>170.51738649000001</v>
      </c>
    </row>
    <row r="744" spans="1:3" x14ac:dyDescent="0.3">
      <c r="A744" s="14">
        <v>41666</v>
      </c>
      <c r="B744" s="18">
        <v>183.86962421999999</v>
      </c>
    </row>
    <row r="745" spans="1:3" x14ac:dyDescent="0.3">
      <c r="A745" s="14">
        <v>41667</v>
      </c>
      <c r="B745" s="18">
        <v>132.63585126999999</v>
      </c>
    </row>
    <row r="746" spans="1:3" x14ac:dyDescent="0.3">
      <c r="A746" s="14">
        <v>41668</v>
      </c>
      <c r="B746" s="18">
        <v>138.79200252000001</v>
      </c>
    </row>
    <row r="747" spans="1:3" x14ac:dyDescent="0.3">
      <c r="A747" s="14">
        <v>41669</v>
      </c>
      <c r="B747" s="18">
        <v>122.57481529</v>
      </c>
    </row>
    <row r="748" spans="1:3" x14ac:dyDescent="0.3">
      <c r="A748" s="14">
        <v>41677</v>
      </c>
      <c r="B748" s="18">
        <v>163.94912263000001</v>
      </c>
    </row>
    <row r="749" spans="1:3" x14ac:dyDescent="0.3">
      <c r="A749" s="14">
        <v>41680</v>
      </c>
      <c r="B749" s="18">
        <v>250.92863056000002</v>
      </c>
    </row>
    <row r="750" spans="1:3" x14ac:dyDescent="0.3">
      <c r="A750" s="14">
        <v>41681</v>
      </c>
      <c r="B750" s="18">
        <v>271.75389455999999</v>
      </c>
    </row>
    <row r="751" spans="1:3" x14ac:dyDescent="0.3">
      <c r="A751" s="14">
        <v>41682</v>
      </c>
      <c r="B751" s="18">
        <v>225.04696716000001</v>
      </c>
      <c r="C751">
        <f>_xlfn.PERCENTRANK.INC(B2:B751,B751)</f>
        <v>0.98899999999999999</v>
      </c>
    </row>
    <row r="752" spans="1:3" x14ac:dyDescent="0.3">
      <c r="A752" s="14">
        <v>41683</v>
      </c>
      <c r="B752" s="18">
        <v>253.84646178</v>
      </c>
      <c r="C752">
        <f t="shared" ref="C752:C815" si="0">_xlfn.PERCENTRANK.INC(B3:B752,B752)</f>
        <v>0.997</v>
      </c>
    </row>
    <row r="753" spans="1:3" x14ac:dyDescent="0.3">
      <c r="A753" s="14">
        <v>41684</v>
      </c>
      <c r="B753" s="18">
        <v>176.62782013</v>
      </c>
      <c r="C753">
        <f t="shared" si="0"/>
        <v>0.95399999999999996</v>
      </c>
    </row>
    <row r="754" spans="1:3" x14ac:dyDescent="0.3">
      <c r="A754" s="14">
        <v>41687</v>
      </c>
      <c r="B754" s="18">
        <v>252.06479565000001</v>
      </c>
      <c r="C754">
        <f t="shared" si="0"/>
        <v>0.99399999999999999</v>
      </c>
    </row>
    <row r="755" spans="1:3" x14ac:dyDescent="0.3">
      <c r="A755" s="14">
        <v>41688</v>
      </c>
      <c r="B755" s="18">
        <v>260.33577600000001</v>
      </c>
      <c r="C755">
        <f t="shared" si="0"/>
        <v>0.998</v>
      </c>
    </row>
    <row r="756" spans="1:3" x14ac:dyDescent="0.3">
      <c r="A756" s="14">
        <v>41689</v>
      </c>
      <c r="B756" s="18">
        <v>241.52439613999999</v>
      </c>
      <c r="C756">
        <f t="shared" si="0"/>
        <v>0.98899999999999999</v>
      </c>
    </row>
    <row r="757" spans="1:3" x14ac:dyDescent="0.3">
      <c r="A757" s="14">
        <v>41690</v>
      </c>
      <c r="B757" s="18">
        <v>243.67526086000001</v>
      </c>
      <c r="C757">
        <f t="shared" si="0"/>
        <v>0.98899999999999999</v>
      </c>
    </row>
    <row r="758" spans="1:3" x14ac:dyDescent="0.3">
      <c r="A758" s="14">
        <v>41691</v>
      </c>
      <c r="B758" s="18">
        <v>175.59825993999999</v>
      </c>
      <c r="C758">
        <f t="shared" si="0"/>
        <v>0.94599999999999995</v>
      </c>
    </row>
    <row r="759" spans="1:3" x14ac:dyDescent="0.3">
      <c r="A759" s="14">
        <v>41694</v>
      </c>
      <c r="B759" s="18">
        <v>193.29602209000001</v>
      </c>
      <c r="C759">
        <f t="shared" si="0"/>
        <v>0.96099999999999997</v>
      </c>
    </row>
    <row r="760" spans="1:3" x14ac:dyDescent="0.3">
      <c r="A760" s="14">
        <v>41695</v>
      </c>
      <c r="B760" s="18">
        <v>234.93687865000001</v>
      </c>
      <c r="C760">
        <f t="shared" si="0"/>
        <v>0.98499999999999999</v>
      </c>
    </row>
    <row r="761" spans="1:3" x14ac:dyDescent="0.3">
      <c r="A761" s="14">
        <v>41696</v>
      </c>
      <c r="B761" s="18">
        <v>166.83173452</v>
      </c>
      <c r="C761">
        <f t="shared" si="0"/>
        <v>0.93700000000000006</v>
      </c>
    </row>
    <row r="762" spans="1:3" x14ac:dyDescent="0.3">
      <c r="A762" s="14">
        <v>41697</v>
      </c>
      <c r="B762" s="18">
        <v>194.29002535000001</v>
      </c>
      <c r="C762">
        <f t="shared" si="0"/>
        <v>0.95899999999999996</v>
      </c>
    </row>
    <row r="763" spans="1:3" x14ac:dyDescent="0.3">
      <c r="A763" s="14">
        <v>41698</v>
      </c>
      <c r="B763" s="18">
        <v>158.50049644000001</v>
      </c>
      <c r="C763">
        <f t="shared" si="0"/>
        <v>0.92300000000000004</v>
      </c>
    </row>
    <row r="764" spans="1:3" x14ac:dyDescent="0.3">
      <c r="A764" s="14">
        <v>41701</v>
      </c>
      <c r="B764" s="18">
        <v>174.70675614000001</v>
      </c>
      <c r="C764">
        <f t="shared" si="0"/>
        <v>0.94099999999999995</v>
      </c>
    </row>
    <row r="765" spans="1:3" x14ac:dyDescent="0.3">
      <c r="A765" s="14">
        <v>41702</v>
      </c>
      <c r="B765" s="18">
        <v>170.45483229999999</v>
      </c>
      <c r="C765">
        <f t="shared" si="0"/>
        <v>0.93700000000000006</v>
      </c>
    </row>
    <row r="766" spans="1:3" x14ac:dyDescent="0.3">
      <c r="A766" s="14">
        <v>41703</v>
      </c>
      <c r="B766" s="18">
        <v>161.08543963</v>
      </c>
      <c r="C766">
        <f t="shared" si="0"/>
        <v>0.92200000000000004</v>
      </c>
    </row>
    <row r="767" spans="1:3" x14ac:dyDescent="0.3">
      <c r="A767" s="14">
        <v>41704</v>
      </c>
      <c r="B767" s="18">
        <v>159.92382395000001</v>
      </c>
      <c r="C767">
        <f t="shared" si="0"/>
        <v>0.92100000000000004</v>
      </c>
    </row>
    <row r="768" spans="1:3" x14ac:dyDescent="0.3">
      <c r="A768" s="14">
        <v>41705</v>
      </c>
      <c r="B768" s="18">
        <v>157.31345338</v>
      </c>
      <c r="C768">
        <f t="shared" si="0"/>
        <v>0.91500000000000004</v>
      </c>
    </row>
    <row r="769" spans="1:3" x14ac:dyDescent="0.3">
      <c r="A769" s="14">
        <v>41708</v>
      </c>
      <c r="B769" s="18">
        <v>161.26101220999999</v>
      </c>
      <c r="C769">
        <f t="shared" si="0"/>
        <v>0.92200000000000004</v>
      </c>
    </row>
    <row r="770" spans="1:3" x14ac:dyDescent="0.3">
      <c r="A770" s="14">
        <v>41709</v>
      </c>
      <c r="B770" s="18">
        <v>116.64878064</v>
      </c>
      <c r="C770">
        <f t="shared" si="0"/>
        <v>0.83499999999999996</v>
      </c>
    </row>
    <row r="771" spans="1:3" x14ac:dyDescent="0.3">
      <c r="A771" s="14">
        <v>41710</v>
      </c>
      <c r="B771" s="18">
        <v>134.92263894999999</v>
      </c>
      <c r="C771">
        <f t="shared" si="0"/>
        <v>0.87</v>
      </c>
    </row>
    <row r="772" spans="1:3" x14ac:dyDescent="0.3">
      <c r="A772" s="14">
        <v>41711</v>
      </c>
      <c r="B772" s="18">
        <v>127.42217867000001</v>
      </c>
      <c r="C772">
        <f t="shared" si="0"/>
        <v>0.85499999999999998</v>
      </c>
    </row>
    <row r="773" spans="1:3" x14ac:dyDescent="0.3">
      <c r="A773" s="14">
        <v>41712</v>
      </c>
      <c r="B773" s="18">
        <v>121.55037022</v>
      </c>
      <c r="C773">
        <f t="shared" si="0"/>
        <v>0.84199999999999997</v>
      </c>
    </row>
    <row r="774" spans="1:3" x14ac:dyDescent="0.3">
      <c r="A774" s="14">
        <v>41715</v>
      </c>
      <c r="B774" s="18">
        <v>135.9622115</v>
      </c>
      <c r="C774">
        <f t="shared" si="0"/>
        <v>0.87</v>
      </c>
    </row>
    <row r="775" spans="1:3" x14ac:dyDescent="0.3">
      <c r="A775" s="14">
        <v>41716</v>
      </c>
      <c r="B775" s="18">
        <v>160.12465900000001</v>
      </c>
      <c r="C775">
        <f t="shared" si="0"/>
        <v>0.91900000000000004</v>
      </c>
    </row>
    <row r="776" spans="1:3" x14ac:dyDescent="0.3">
      <c r="A776" s="14">
        <v>41717</v>
      </c>
      <c r="B776" s="18">
        <v>149.12383869000001</v>
      </c>
      <c r="C776">
        <f t="shared" si="0"/>
        <v>0.89900000000000002</v>
      </c>
    </row>
    <row r="777" spans="1:3" x14ac:dyDescent="0.3">
      <c r="A777" s="14">
        <v>41718</v>
      </c>
      <c r="B777" s="18">
        <v>156.37748653</v>
      </c>
      <c r="C777">
        <f t="shared" si="0"/>
        <v>0.91</v>
      </c>
    </row>
    <row r="778" spans="1:3" x14ac:dyDescent="0.3">
      <c r="A778" s="14">
        <v>41719</v>
      </c>
      <c r="B778" s="18">
        <v>182.01258966</v>
      </c>
      <c r="C778">
        <f t="shared" si="0"/>
        <v>0.94599999999999995</v>
      </c>
    </row>
    <row r="779" spans="1:3" x14ac:dyDescent="0.3">
      <c r="A779" s="14">
        <v>41722</v>
      </c>
      <c r="B779" s="18">
        <v>196.49584482</v>
      </c>
      <c r="C779">
        <f t="shared" si="0"/>
        <v>0.96199999999999997</v>
      </c>
    </row>
    <row r="780" spans="1:3" x14ac:dyDescent="0.3">
      <c r="A780" s="14">
        <v>41723</v>
      </c>
      <c r="B780" s="18">
        <v>171.95718689</v>
      </c>
      <c r="C780">
        <f t="shared" si="0"/>
        <v>0.93700000000000006</v>
      </c>
    </row>
    <row r="781" spans="1:3" x14ac:dyDescent="0.3">
      <c r="A781" s="14">
        <v>41724</v>
      </c>
      <c r="B781" s="18">
        <v>145.27217931000001</v>
      </c>
      <c r="C781">
        <f t="shared" si="0"/>
        <v>0.88900000000000001</v>
      </c>
    </row>
    <row r="782" spans="1:3" x14ac:dyDescent="0.3">
      <c r="A782" s="14">
        <v>41725</v>
      </c>
      <c r="B782" s="18">
        <v>163.37799476000001</v>
      </c>
      <c r="C782">
        <f t="shared" si="0"/>
        <v>0.91900000000000004</v>
      </c>
    </row>
    <row r="783" spans="1:3" x14ac:dyDescent="0.3">
      <c r="A783" s="14">
        <v>41726</v>
      </c>
      <c r="B783" s="18">
        <v>150.70211889000001</v>
      </c>
      <c r="C783">
        <f t="shared" si="0"/>
        <v>0.89500000000000002</v>
      </c>
    </row>
    <row r="784" spans="1:3" x14ac:dyDescent="0.3">
      <c r="A784" s="14">
        <v>41729</v>
      </c>
      <c r="B784" s="18">
        <v>108.2077772</v>
      </c>
      <c r="C784">
        <f t="shared" si="0"/>
        <v>0.79100000000000004</v>
      </c>
    </row>
    <row r="785" spans="1:3" x14ac:dyDescent="0.3">
      <c r="A785" s="14">
        <v>41730</v>
      </c>
      <c r="B785" s="18">
        <v>99.774224220000008</v>
      </c>
      <c r="C785">
        <f t="shared" si="0"/>
        <v>0.75900000000000001</v>
      </c>
    </row>
    <row r="786" spans="1:3" x14ac:dyDescent="0.3">
      <c r="A786" s="14">
        <v>41731</v>
      </c>
      <c r="B786" s="18">
        <v>125.55382663</v>
      </c>
      <c r="C786">
        <f t="shared" si="0"/>
        <v>0.83699999999999997</v>
      </c>
    </row>
    <row r="787" spans="1:3" x14ac:dyDescent="0.3">
      <c r="A787" s="14">
        <v>41732</v>
      </c>
      <c r="B787" s="18">
        <v>139.20497373000001</v>
      </c>
      <c r="C787">
        <f t="shared" si="0"/>
        <v>0.87</v>
      </c>
    </row>
    <row r="788" spans="1:3" x14ac:dyDescent="0.3">
      <c r="A788" s="14">
        <v>41733</v>
      </c>
      <c r="B788" s="18">
        <v>112.35825244</v>
      </c>
      <c r="C788">
        <f t="shared" si="0"/>
        <v>0.80500000000000005</v>
      </c>
    </row>
    <row r="789" spans="1:3" x14ac:dyDescent="0.3">
      <c r="A789" s="14">
        <v>41737</v>
      </c>
      <c r="B789" s="18">
        <v>181.22288447</v>
      </c>
      <c r="C789">
        <f t="shared" si="0"/>
        <v>0.94299999999999995</v>
      </c>
    </row>
    <row r="790" spans="1:3" x14ac:dyDescent="0.3">
      <c r="A790" s="14">
        <v>41738</v>
      </c>
      <c r="B790" s="18">
        <v>172.39369869000001</v>
      </c>
      <c r="C790">
        <f t="shared" si="0"/>
        <v>0.93500000000000005</v>
      </c>
    </row>
    <row r="791" spans="1:3" x14ac:dyDescent="0.3">
      <c r="A791" s="14">
        <v>41739</v>
      </c>
      <c r="B791" s="18">
        <v>253.86716054999999</v>
      </c>
      <c r="C791">
        <f t="shared" si="0"/>
        <v>0.995</v>
      </c>
    </row>
    <row r="792" spans="1:3" x14ac:dyDescent="0.3">
      <c r="A792" s="14">
        <v>41740</v>
      </c>
      <c r="B792" s="18">
        <v>190.87769853</v>
      </c>
      <c r="C792">
        <f t="shared" si="0"/>
        <v>0.95399999999999996</v>
      </c>
    </row>
    <row r="793" spans="1:3" x14ac:dyDescent="0.3">
      <c r="A793" s="14">
        <v>41743</v>
      </c>
      <c r="B793" s="18">
        <v>165.35076180000002</v>
      </c>
      <c r="C793">
        <f t="shared" si="0"/>
        <v>0.91900000000000004</v>
      </c>
    </row>
    <row r="794" spans="1:3" x14ac:dyDescent="0.3">
      <c r="A794" s="14">
        <v>41744</v>
      </c>
      <c r="B794" s="18">
        <v>187.43346848000002</v>
      </c>
      <c r="C794">
        <f t="shared" si="0"/>
        <v>0.95</v>
      </c>
    </row>
    <row r="795" spans="1:3" x14ac:dyDescent="0.3">
      <c r="A795" s="14">
        <v>41745</v>
      </c>
      <c r="B795" s="18">
        <v>134.18197651</v>
      </c>
      <c r="C795">
        <f t="shared" si="0"/>
        <v>0.84599999999999997</v>
      </c>
    </row>
    <row r="796" spans="1:3" x14ac:dyDescent="0.3">
      <c r="A796" s="14">
        <v>41746</v>
      </c>
      <c r="B796" s="18">
        <v>138.76584665999999</v>
      </c>
      <c r="C796">
        <f t="shared" si="0"/>
        <v>0.85799999999999998</v>
      </c>
    </row>
    <row r="797" spans="1:3" x14ac:dyDescent="0.3">
      <c r="A797" s="14">
        <v>41747</v>
      </c>
      <c r="B797" s="18">
        <v>123.46523878000001</v>
      </c>
      <c r="C797">
        <f t="shared" si="0"/>
        <v>0.82199999999999995</v>
      </c>
    </row>
    <row r="798" spans="1:3" x14ac:dyDescent="0.3">
      <c r="A798" s="14">
        <v>41750</v>
      </c>
      <c r="B798" s="18">
        <v>151.24005615000002</v>
      </c>
      <c r="C798">
        <f t="shared" si="0"/>
        <v>0.88900000000000001</v>
      </c>
    </row>
    <row r="799" spans="1:3" x14ac:dyDescent="0.3">
      <c r="A799" s="14">
        <v>41751</v>
      </c>
      <c r="B799" s="18">
        <v>145.52638583999999</v>
      </c>
      <c r="C799">
        <f t="shared" si="0"/>
        <v>0.877</v>
      </c>
    </row>
    <row r="800" spans="1:3" x14ac:dyDescent="0.3">
      <c r="A800" s="14">
        <v>41752</v>
      </c>
      <c r="B800" s="18">
        <v>114.2041985</v>
      </c>
      <c r="C800">
        <f t="shared" si="0"/>
        <v>0.79500000000000004</v>
      </c>
    </row>
    <row r="801" spans="1:3" x14ac:dyDescent="0.3">
      <c r="A801" s="14">
        <v>41753</v>
      </c>
      <c r="B801" s="18">
        <v>112.23851640000001</v>
      </c>
      <c r="C801">
        <f t="shared" si="0"/>
        <v>0.78600000000000003</v>
      </c>
    </row>
    <row r="802" spans="1:3" x14ac:dyDescent="0.3">
      <c r="A802" s="14">
        <v>41754</v>
      </c>
      <c r="B802" s="18">
        <v>122.97755763000001</v>
      </c>
      <c r="C802">
        <f t="shared" si="0"/>
        <v>0.81699999999999995</v>
      </c>
    </row>
    <row r="803" spans="1:3" x14ac:dyDescent="0.3">
      <c r="A803" s="14">
        <v>41757</v>
      </c>
      <c r="B803" s="18">
        <v>118.31220332000001</v>
      </c>
      <c r="C803">
        <f t="shared" si="0"/>
        <v>0.80300000000000005</v>
      </c>
    </row>
    <row r="804" spans="1:3" x14ac:dyDescent="0.3">
      <c r="A804" s="14">
        <v>41758</v>
      </c>
      <c r="B804" s="18">
        <v>92.820505240000003</v>
      </c>
      <c r="C804">
        <f t="shared" si="0"/>
        <v>0.70799999999999996</v>
      </c>
    </row>
    <row r="805" spans="1:3" x14ac:dyDescent="0.3">
      <c r="A805" s="14">
        <v>41759</v>
      </c>
      <c r="B805" s="18">
        <v>87.837353820000004</v>
      </c>
      <c r="C805">
        <f t="shared" si="0"/>
        <v>0.67900000000000005</v>
      </c>
    </row>
    <row r="806" spans="1:3" x14ac:dyDescent="0.3">
      <c r="A806" s="14">
        <v>41764</v>
      </c>
      <c r="B806" s="18">
        <v>103.43930675</v>
      </c>
      <c r="C806">
        <f t="shared" si="0"/>
        <v>0.754</v>
      </c>
    </row>
    <row r="807" spans="1:3" x14ac:dyDescent="0.3">
      <c r="A807" s="14">
        <v>41765</v>
      </c>
      <c r="B807" s="18">
        <v>113.07543863000001</v>
      </c>
      <c r="C807">
        <f t="shared" si="0"/>
        <v>0.79</v>
      </c>
    </row>
    <row r="808" spans="1:3" x14ac:dyDescent="0.3">
      <c r="A808" s="14">
        <v>41766</v>
      </c>
      <c r="B808" s="18">
        <v>98.598419050000004</v>
      </c>
      <c r="C808">
        <f t="shared" si="0"/>
        <v>0.72699999999999998</v>
      </c>
    </row>
    <row r="809" spans="1:3" x14ac:dyDescent="0.3">
      <c r="A809" s="14">
        <v>41767</v>
      </c>
      <c r="B809" s="18">
        <v>104.08236136000001</v>
      </c>
      <c r="C809">
        <f t="shared" si="0"/>
        <v>0.754</v>
      </c>
    </row>
    <row r="810" spans="1:3" x14ac:dyDescent="0.3">
      <c r="A810" s="14">
        <v>41768</v>
      </c>
      <c r="B810" s="18">
        <v>95.073249360000005</v>
      </c>
      <c r="C810">
        <f t="shared" si="0"/>
        <v>0.71199999999999997</v>
      </c>
    </row>
    <row r="811" spans="1:3" x14ac:dyDescent="0.3">
      <c r="A811" s="14">
        <v>41771</v>
      </c>
      <c r="B811" s="18">
        <v>164.00120043999999</v>
      </c>
      <c r="C811">
        <f t="shared" si="0"/>
        <v>0.91500000000000004</v>
      </c>
    </row>
    <row r="812" spans="1:3" x14ac:dyDescent="0.3">
      <c r="A812" s="14">
        <v>41772</v>
      </c>
      <c r="B812" s="18">
        <v>138.73671726000001</v>
      </c>
      <c r="C812">
        <f t="shared" si="0"/>
        <v>0.85299999999999998</v>
      </c>
    </row>
    <row r="813" spans="1:3" x14ac:dyDescent="0.3">
      <c r="A813" s="14">
        <v>41773</v>
      </c>
      <c r="B813" s="18">
        <v>99.603869799999998</v>
      </c>
      <c r="C813">
        <f t="shared" si="0"/>
        <v>0.72699999999999998</v>
      </c>
    </row>
    <row r="814" spans="1:3" x14ac:dyDescent="0.3">
      <c r="A814" s="14">
        <v>41774</v>
      </c>
      <c r="B814" s="18">
        <v>107.24907078</v>
      </c>
      <c r="C814">
        <f t="shared" si="0"/>
        <v>0.75800000000000001</v>
      </c>
    </row>
    <row r="815" spans="1:3" x14ac:dyDescent="0.3">
      <c r="A815" s="14">
        <v>41775</v>
      </c>
      <c r="B815" s="18">
        <v>88.229314700000003</v>
      </c>
      <c r="C815">
        <f t="shared" si="0"/>
        <v>0.66700000000000004</v>
      </c>
    </row>
    <row r="816" spans="1:3" x14ac:dyDescent="0.3">
      <c r="A816" s="14">
        <v>41778</v>
      </c>
      <c r="B816" s="18">
        <v>101.23684407</v>
      </c>
      <c r="C816">
        <f t="shared" ref="C816:C879" si="1">_xlfn.PERCENTRANK.INC(B67:B816,B816)</f>
        <v>0.73199999999999998</v>
      </c>
    </row>
    <row r="817" spans="1:3" x14ac:dyDescent="0.3">
      <c r="A817" s="14">
        <v>41779</v>
      </c>
      <c r="B817" s="18">
        <v>96.215798320000005</v>
      </c>
      <c r="C817">
        <f t="shared" si="1"/>
        <v>0.70699999999999996</v>
      </c>
    </row>
    <row r="818" spans="1:3" x14ac:dyDescent="0.3">
      <c r="A818" s="14">
        <v>41780</v>
      </c>
      <c r="B818" s="18">
        <v>91.512883369999997</v>
      </c>
      <c r="C818">
        <f t="shared" si="1"/>
        <v>0.68700000000000006</v>
      </c>
    </row>
    <row r="819" spans="1:3" x14ac:dyDescent="0.3">
      <c r="A819" s="14">
        <v>41781</v>
      </c>
      <c r="B819" s="18">
        <v>116.45839265000001</v>
      </c>
      <c r="C819">
        <f t="shared" si="1"/>
        <v>0.79100000000000004</v>
      </c>
    </row>
    <row r="820" spans="1:3" x14ac:dyDescent="0.3">
      <c r="A820" s="14">
        <v>41782</v>
      </c>
      <c r="B820" s="18">
        <v>103.1147924</v>
      </c>
      <c r="C820">
        <f t="shared" si="1"/>
        <v>0.74299999999999999</v>
      </c>
    </row>
    <row r="821" spans="1:3" x14ac:dyDescent="0.3">
      <c r="A821" s="14">
        <v>41785</v>
      </c>
      <c r="B821" s="18">
        <v>134.57512421000001</v>
      </c>
      <c r="C821">
        <f t="shared" si="1"/>
        <v>0.83899999999999997</v>
      </c>
    </row>
    <row r="822" spans="1:3" x14ac:dyDescent="0.3">
      <c r="A822" s="14">
        <v>41786</v>
      </c>
      <c r="B822" s="18">
        <v>120.93981485</v>
      </c>
      <c r="C822">
        <f t="shared" si="1"/>
        <v>0.80300000000000005</v>
      </c>
    </row>
    <row r="823" spans="1:3" x14ac:dyDescent="0.3">
      <c r="A823" s="14">
        <v>41787</v>
      </c>
      <c r="B823" s="18">
        <v>156.36659116000001</v>
      </c>
      <c r="C823">
        <f t="shared" si="1"/>
        <v>0.89400000000000002</v>
      </c>
    </row>
    <row r="824" spans="1:3" x14ac:dyDescent="0.3">
      <c r="A824" s="14">
        <v>41788</v>
      </c>
      <c r="B824" s="18">
        <v>151.36071386</v>
      </c>
      <c r="C824">
        <f t="shared" si="1"/>
        <v>0.88600000000000001</v>
      </c>
    </row>
    <row r="825" spans="1:3" x14ac:dyDescent="0.3">
      <c r="A825" s="14">
        <v>41789</v>
      </c>
      <c r="B825" s="18">
        <v>127.80231195</v>
      </c>
      <c r="C825">
        <f t="shared" si="1"/>
        <v>0.82299999999999995</v>
      </c>
    </row>
    <row r="826" spans="1:3" x14ac:dyDescent="0.3">
      <c r="A826" s="14">
        <v>41793</v>
      </c>
      <c r="B826" s="18">
        <v>131.12773399</v>
      </c>
      <c r="C826">
        <f t="shared" si="1"/>
        <v>0.82899999999999996</v>
      </c>
    </row>
    <row r="827" spans="1:3" x14ac:dyDescent="0.3">
      <c r="A827" s="14">
        <v>41794</v>
      </c>
      <c r="B827" s="18">
        <v>122.91660006000001</v>
      </c>
      <c r="C827">
        <f t="shared" si="1"/>
        <v>0.80600000000000005</v>
      </c>
    </row>
    <row r="828" spans="1:3" x14ac:dyDescent="0.3">
      <c r="A828" s="14">
        <v>41795</v>
      </c>
      <c r="B828" s="18">
        <v>117.20036001</v>
      </c>
      <c r="C828">
        <f t="shared" si="1"/>
        <v>0.78700000000000003</v>
      </c>
    </row>
    <row r="829" spans="1:3" x14ac:dyDescent="0.3">
      <c r="A829" s="14">
        <v>41796</v>
      </c>
      <c r="B829" s="18">
        <v>125.07890547000001</v>
      </c>
      <c r="C829">
        <f t="shared" si="1"/>
        <v>0.81100000000000005</v>
      </c>
    </row>
    <row r="830" spans="1:3" x14ac:dyDescent="0.3">
      <c r="A830" s="14">
        <v>41799</v>
      </c>
      <c r="B830" s="18">
        <v>120.32751151000001</v>
      </c>
      <c r="C830">
        <f t="shared" si="1"/>
        <v>0.79400000000000004</v>
      </c>
    </row>
    <row r="831" spans="1:3" x14ac:dyDescent="0.3">
      <c r="A831" s="14">
        <v>41800</v>
      </c>
      <c r="B831" s="18">
        <v>146.36241787</v>
      </c>
      <c r="C831">
        <f t="shared" si="1"/>
        <v>0.873</v>
      </c>
    </row>
    <row r="832" spans="1:3" x14ac:dyDescent="0.3">
      <c r="A832" s="14">
        <v>41801</v>
      </c>
      <c r="B832" s="18">
        <v>145.42233152</v>
      </c>
      <c r="C832">
        <f t="shared" si="1"/>
        <v>0.87</v>
      </c>
    </row>
    <row r="833" spans="1:3" x14ac:dyDescent="0.3">
      <c r="A833" s="14">
        <v>41802</v>
      </c>
      <c r="B833" s="18">
        <v>146.61026097000001</v>
      </c>
      <c r="C833">
        <f t="shared" si="1"/>
        <v>0.873</v>
      </c>
    </row>
    <row r="834" spans="1:3" x14ac:dyDescent="0.3">
      <c r="A834" s="14">
        <v>41803</v>
      </c>
      <c r="B834" s="18">
        <v>166.65077635</v>
      </c>
      <c r="C834">
        <f t="shared" si="1"/>
        <v>0.91900000000000004</v>
      </c>
    </row>
    <row r="835" spans="1:3" x14ac:dyDescent="0.3">
      <c r="A835" s="14">
        <v>41806</v>
      </c>
      <c r="B835" s="18">
        <v>172.82965419999999</v>
      </c>
      <c r="C835">
        <f t="shared" si="1"/>
        <v>0.93100000000000005</v>
      </c>
    </row>
    <row r="836" spans="1:3" x14ac:dyDescent="0.3">
      <c r="A836" s="14">
        <v>41807</v>
      </c>
      <c r="B836" s="18">
        <v>173.63547231000001</v>
      </c>
      <c r="C836">
        <f t="shared" si="1"/>
        <v>0.93100000000000005</v>
      </c>
    </row>
    <row r="837" spans="1:3" x14ac:dyDescent="0.3">
      <c r="A837" s="14">
        <v>41808</v>
      </c>
      <c r="B837" s="18">
        <v>167.73043634999999</v>
      </c>
      <c r="C837">
        <f t="shared" si="1"/>
        <v>0.92200000000000004</v>
      </c>
    </row>
    <row r="838" spans="1:3" x14ac:dyDescent="0.3">
      <c r="A838" s="14">
        <v>41809</v>
      </c>
      <c r="B838" s="18">
        <v>177.41179896</v>
      </c>
      <c r="C838">
        <f t="shared" si="1"/>
        <v>0.93799999999999994</v>
      </c>
    </row>
    <row r="839" spans="1:3" x14ac:dyDescent="0.3">
      <c r="A839" s="14">
        <v>41810</v>
      </c>
      <c r="B839" s="18">
        <v>109.38811894</v>
      </c>
      <c r="C839">
        <f t="shared" si="1"/>
        <v>0.73899999999999999</v>
      </c>
    </row>
    <row r="840" spans="1:3" x14ac:dyDescent="0.3">
      <c r="A840" s="14">
        <v>41813</v>
      </c>
      <c r="B840" s="18">
        <v>118.2252582</v>
      </c>
      <c r="C840">
        <f t="shared" si="1"/>
        <v>0.77700000000000002</v>
      </c>
    </row>
    <row r="841" spans="1:3" x14ac:dyDescent="0.3">
      <c r="A841" s="14">
        <v>41814</v>
      </c>
      <c r="B841" s="18">
        <v>127.78582255000001</v>
      </c>
      <c r="C841">
        <f t="shared" si="1"/>
        <v>0.81</v>
      </c>
    </row>
    <row r="842" spans="1:3" x14ac:dyDescent="0.3">
      <c r="A842" s="14">
        <v>41815</v>
      </c>
      <c r="B842" s="18">
        <v>121.76263774</v>
      </c>
      <c r="C842">
        <f t="shared" si="1"/>
        <v>0.78600000000000003</v>
      </c>
    </row>
    <row r="843" spans="1:3" x14ac:dyDescent="0.3">
      <c r="A843" s="14">
        <v>41816</v>
      </c>
      <c r="B843" s="18">
        <v>146.04031209000001</v>
      </c>
      <c r="C843">
        <f t="shared" si="1"/>
        <v>0.86299999999999999</v>
      </c>
    </row>
    <row r="844" spans="1:3" x14ac:dyDescent="0.3">
      <c r="A844" s="14">
        <v>41817</v>
      </c>
      <c r="B844" s="18">
        <v>167.79479993999999</v>
      </c>
      <c r="C844">
        <f t="shared" si="1"/>
        <v>0.92100000000000004</v>
      </c>
    </row>
    <row r="845" spans="1:3" x14ac:dyDescent="0.3">
      <c r="A845" s="14">
        <v>41820</v>
      </c>
      <c r="B845" s="18">
        <v>186.11821498</v>
      </c>
      <c r="C845">
        <f t="shared" si="1"/>
        <v>0.94499999999999995</v>
      </c>
    </row>
    <row r="846" spans="1:3" x14ac:dyDescent="0.3">
      <c r="A846" s="14">
        <v>41821</v>
      </c>
      <c r="B846" s="18">
        <v>192.67687186000001</v>
      </c>
      <c r="C846">
        <f t="shared" si="1"/>
        <v>0.95399999999999996</v>
      </c>
    </row>
    <row r="847" spans="1:3" x14ac:dyDescent="0.3">
      <c r="A847" s="14">
        <v>41822</v>
      </c>
      <c r="B847" s="18">
        <v>195.22256997</v>
      </c>
      <c r="C847">
        <f t="shared" si="1"/>
        <v>0.95899999999999996</v>
      </c>
    </row>
    <row r="848" spans="1:3" x14ac:dyDescent="0.3">
      <c r="A848" s="14">
        <v>41823</v>
      </c>
      <c r="B848" s="18">
        <v>215.28626905000002</v>
      </c>
      <c r="C848">
        <f t="shared" si="1"/>
        <v>0.97299999999999998</v>
      </c>
    </row>
    <row r="849" spans="1:3" x14ac:dyDescent="0.3">
      <c r="A849" s="14">
        <v>41824</v>
      </c>
      <c r="B849" s="18">
        <v>190.41887864</v>
      </c>
      <c r="C849">
        <f t="shared" si="1"/>
        <v>0.94899999999999995</v>
      </c>
    </row>
    <row r="850" spans="1:3" x14ac:dyDescent="0.3">
      <c r="A850" s="14">
        <v>41827</v>
      </c>
      <c r="B850" s="18">
        <v>192.32201243</v>
      </c>
      <c r="C850">
        <f t="shared" si="1"/>
        <v>0.95</v>
      </c>
    </row>
    <row r="851" spans="1:3" x14ac:dyDescent="0.3">
      <c r="A851" s="14">
        <v>41828</v>
      </c>
      <c r="B851" s="18">
        <v>194.68595999000001</v>
      </c>
      <c r="C851">
        <f t="shared" si="1"/>
        <v>0.95499999999999996</v>
      </c>
    </row>
    <row r="852" spans="1:3" x14ac:dyDescent="0.3">
      <c r="A852" s="14">
        <v>41829</v>
      </c>
      <c r="B852" s="18">
        <v>226.15982348</v>
      </c>
      <c r="C852">
        <f t="shared" si="1"/>
        <v>0.98099999999999998</v>
      </c>
    </row>
    <row r="853" spans="1:3" x14ac:dyDescent="0.3">
      <c r="A853" s="14">
        <v>41830</v>
      </c>
      <c r="B853" s="18">
        <v>187.60886031999999</v>
      </c>
      <c r="C853">
        <f t="shared" si="1"/>
        <v>0.94099999999999995</v>
      </c>
    </row>
    <row r="854" spans="1:3" x14ac:dyDescent="0.3">
      <c r="A854" s="14">
        <v>41831</v>
      </c>
      <c r="B854" s="18">
        <v>183.22153839000001</v>
      </c>
      <c r="C854">
        <f t="shared" si="1"/>
        <v>0.93</v>
      </c>
    </row>
    <row r="855" spans="1:3" x14ac:dyDescent="0.3">
      <c r="A855" s="14">
        <v>41834</v>
      </c>
      <c r="B855" s="18">
        <v>225.94386821000001</v>
      </c>
      <c r="C855">
        <f t="shared" si="1"/>
        <v>0.97899999999999998</v>
      </c>
    </row>
    <row r="856" spans="1:3" x14ac:dyDescent="0.3">
      <c r="A856" s="14">
        <v>41835</v>
      </c>
      <c r="B856" s="18">
        <v>219.84420285000002</v>
      </c>
      <c r="C856">
        <f t="shared" si="1"/>
        <v>0.97299999999999998</v>
      </c>
    </row>
    <row r="857" spans="1:3" x14ac:dyDescent="0.3">
      <c r="A857" s="14">
        <v>41836</v>
      </c>
      <c r="B857" s="18">
        <v>207.59556653000001</v>
      </c>
      <c r="C857">
        <f t="shared" si="1"/>
        <v>0.96099999999999997</v>
      </c>
    </row>
    <row r="858" spans="1:3" x14ac:dyDescent="0.3">
      <c r="A858" s="14">
        <v>41837</v>
      </c>
      <c r="B858" s="18">
        <v>159.36814430999999</v>
      </c>
      <c r="C858">
        <f t="shared" si="1"/>
        <v>0.877</v>
      </c>
    </row>
    <row r="859" spans="1:3" x14ac:dyDescent="0.3">
      <c r="A859" s="14">
        <v>41838</v>
      </c>
      <c r="B859" s="18">
        <v>151.76824465000001</v>
      </c>
      <c r="C859">
        <f t="shared" si="1"/>
        <v>0.85899999999999999</v>
      </c>
    </row>
    <row r="860" spans="1:3" x14ac:dyDescent="0.3">
      <c r="A860" s="14">
        <v>41841</v>
      </c>
      <c r="B860" s="18">
        <v>154.44956089000001</v>
      </c>
      <c r="C860">
        <f t="shared" si="1"/>
        <v>0.86499999999999999</v>
      </c>
    </row>
    <row r="861" spans="1:3" x14ac:dyDescent="0.3">
      <c r="A861" s="14">
        <v>41842</v>
      </c>
      <c r="B861" s="18">
        <v>207.02728386000001</v>
      </c>
      <c r="C861">
        <f t="shared" si="1"/>
        <v>0.95899999999999996</v>
      </c>
    </row>
    <row r="862" spans="1:3" x14ac:dyDescent="0.3">
      <c r="A862" s="14">
        <v>41843</v>
      </c>
      <c r="B862" s="18">
        <v>228.14745184</v>
      </c>
      <c r="C862">
        <f t="shared" si="1"/>
        <v>0.98099999999999998</v>
      </c>
    </row>
    <row r="863" spans="1:3" x14ac:dyDescent="0.3">
      <c r="A863" s="14">
        <v>41844</v>
      </c>
      <c r="B863" s="18">
        <v>268.97308800000002</v>
      </c>
      <c r="C863">
        <f t="shared" si="1"/>
        <v>0.998</v>
      </c>
    </row>
    <row r="864" spans="1:3" x14ac:dyDescent="0.3">
      <c r="A864" s="14">
        <v>41845</v>
      </c>
      <c r="B864" s="18">
        <v>231.40085965</v>
      </c>
      <c r="C864">
        <f t="shared" si="1"/>
        <v>0.98099999999999998</v>
      </c>
    </row>
    <row r="865" spans="1:3" x14ac:dyDescent="0.3">
      <c r="A865" s="14">
        <v>41848</v>
      </c>
      <c r="B865" s="18">
        <v>350.95946256000002</v>
      </c>
      <c r="C865">
        <f t="shared" si="1"/>
        <v>1</v>
      </c>
    </row>
    <row r="866" spans="1:3" x14ac:dyDescent="0.3">
      <c r="A866" s="14">
        <v>41849</v>
      </c>
      <c r="B866" s="18">
        <v>335.50930149999999</v>
      </c>
      <c r="C866">
        <f t="shared" si="1"/>
        <v>0.998</v>
      </c>
    </row>
    <row r="867" spans="1:3" x14ac:dyDescent="0.3">
      <c r="A867" s="14">
        <v>41850</v>
      </c>
      <c r="B867" s="18">
        <v>324.51675454000002</v>
      </c>
      <c r="C867">
        <f t="shared" si="1"/>
        <v>0.997</v>
      </c>
    </row>
    <row r="868" spans="1:3" x14ac:dyDescent="0.3">
      <c r="A868" s="14">
        <v>41851</v>
      </c>
      <c r="B868" s="18">
        <v>297.70350460999998</v>
      </c>
      <c r="C868">
        <f t="shared" si="1"/>
        <v>0.995</v>
      </c>
    </row>
    <row r="869" spans="1:3" x14ac:dyDescent="0.3">
      <c r="A869" s="14">
        <v>41852</v>
      </c>
      <c r="B869" s="18">
        <v>314.48184499000001</v>
      </c>
      <c r="C869">
        <f t="shared" si="1"/>
        <v>0.995</v>
      </c>
    </row>
    <row r="870" spans="1:3" x14ac:dyDescent="0.3">
      <c r="A870" s="14">
        <v>41855</v>
      </c>
      <c r="B870" s="18">
        <v>303.20274169999999</v>
      </c>
      <c r="C870">
        <f t="shared" si="1"/>
        <v>0.99399999999999999</v>
      </c>
    </row>
    <row r="871" spans="1:3" x14ac:dyDescent="0.3">
      <c r="A871" s="14">
        <v>41856</v>
      </c>
      <c r="B871" s="18">
        <v>338.14946163000002</v>
      </c>
      <c r="C871">
        <f t="shared" si="1"/>
        <v>0.998</v>
      </c>
    </row>
    <row r="872" spans="1:3" x14ac:dyDescent="0.3">
      <c r="A872" s="14">
        <v>41857</v>
      </c>
      <c r="B872" s="18">
        <v>334.82930642000002</v>
      </c>
      <c r="C872">
        <f t="shared" si="1"/>
        <v>0.995</v>
      </c>
    </row>
    <row r="873" spans="1:3" x14ac:dyDescent="0.3">
      <c r="A873" s="14">
        <v>41858</v>
      </c>
      <c r="B873" s="18">
        <v>329.19890952000003</v>
      </c>
      <c r="C873">
        <f t="shared" si="1"/>
        <v>0.99399999999999999</v>
      </c>
    </row>
    <row r="874" spans="1:3" x14ac:dyDescent="0.3">
      <c r="A874" s="14">
        <v>41859</v>
      </c>
      <c r="B874" s="18">
        <v>257.29260288</v>
      </c>
      <c r="C874">
        <f t="shared" si="1"/>
        <v>0.98299999999999998</v>
      </c>
    </row>
    <row r="875" spans="1:3" x14ac:dyDescent="0.3">
      <c r="A875" s="14">
        <v>41862</v>
      </c>
      <c r="B875" s="18">
        <v>293.29474880999999</v>
      </c>
      <c r="C875">
        <f t="shared" si="1"/>
        <v>0.98699999999999999</v>
      </c>
    </row>
    <row r="876" spans="1:3" x14ac:dyDescent="0.3">
      <c r="A876" s="14">
        <v>41863</v>
      </c>
      <c r="B876" s="18">
        <v>322.09477694000003</v>
      </c>
      <c r="C876">
        <f t="shared" si="1"/>
        <v>0.99099999999999999</v>
      </c>
    </row>
    <row r="877" spans="1:3" x14ac:dyDescent="0.3">
      <c r="A877" s="14">
        <v>41864</v>
      </c>
      <c r="B877" s="18">
        <v>349.94597576000001</v>
      </c>
      <c r="C877">
        <f t="shared" si="1"/>
        <v>0.998</v>
      </c>
    </row>
    <row r="878" spans="1:3" x14ac:dyDescent="0.3">
      <c r="A878" s="14">
        <v>41865</v>
      </c>
      <c r="B878" s="18">
        <v>328.80170706000001</v>
      </c>
      <c r="C878">
        <f t="shared" si="1"/>
        <v>0.99099999999999999</v>
      </c>
    </row>
    <row r="879" spans="1:3" x14ac:dyDescent="0.3">
      <c r="A879" s="14">
        <v>41866</v>
      </c>
      <c r="B879" s="18">
        <v>297.72875958999998</v>
      </c>
      <c r="C879">
        <f t="shared" si="1"/>
        <v>0.98499999999999999</v>
      </c>
    </row>
    <row r="880" spans="1:3" x14ac:dyDescent="0.3">
      <c r="A880" s="14">
        <v>41869</v>
      </c>
      <c r="B880" s="18">
        <v>355.93623609000002</v>
      </c>
      <c r="C880">
        <f t="shared" ref="C880:C943" si="2">_xlfn.PERCENTRANK.INC(B131:B880,B880)</f>
        <v>1</v>
      </c>
    </row>
    <row r="881" spans="1:3" x14ac:dyDescent="0.3">
      <c r="A881" s="14">
        <v>41870</v>
      </c>
      <c r="B881" s="18">
        <v>392.76390838000003</v>
      </c>
      <c r="C881">
        <f t="shared" si="2"/>
        <v>1</v>
      </c>
    </row>
    <row r="882" spans="1:3" x14ac:dyDescent="0.3">
      <c r="A882" s="14">
        <v>41871</v>
      </c>
      <c r="B882" s="18">
        <v>340.74777204000003</v>
      </c>
      <c r="C882">
        <f t="shared" si="2"/>
        <v>0.99399999999999999</v>
      </c>
    </row>
    <row r="883" spans="1:3" x14ac:dyDescent="0.3">
      <c r="A883" s="14">
        <v>41872</v>
      </c>
      <c r="B883" s="18">
        <v>343.05447068000001</v>
      </c>
      <c r="C883">
        <f t="shared" si="2"/>
        <v>0.99399999999999999</v>
      </c>
    </row>
    <row r="884" spans="1:3" x14ac:dyDescent="0.3">
      <c r="A884" s="14">
        <v>41873</v>
      </c>
      <c r="B884" s="18">
        <v>329.65938233000003</v>
      </c>
      <c r="C884">
        <f t="shared" si="2"/>
        <v>0.98699999999999999</v>
      </c>
    </row>
    <row r="885" spans="1:3" x14ac:dyDescent="0.3">
      <c r="A885" s="14">
        <v>41876</v>
      </c>
      <c r="B885" s="18">
        <v>330.49049087999998</v>
      </c>
      <c r="C885">
        <f t="shared" si="2"/>
        <v>0.98699999999999999</v>
      </c>
    </row>
    <row r="886" spans="1:3" x14ac:dyDescent="0.3">
      <c r="A886" s="14">
        <v>41877</v>
      </c>
      <c r="B886" s="18">
        <v>317.67225606</v>
      </c>
      <c r="C886">
        <f t="shared" si="2"/>
        <v>0.97899999999999998</v>
      </c>
    </row>
    <row r="887" spans="1:3" x14ac:dyDescent="0.3">
      <c r="A887" s="14">
        <v>41878</v>
      </c>
      <c r="B887" s="18">
        <v>245.41894164000001</v>
      </c>
      <c r="C887">
        <f t="shared" si="2"/>
        <v>0.95699999999999996</v>
      </c>
    </row>
    <row r="888" spans="1:3" x14ac:dyDescent="0.3">
      <c r="A888" s="14">
        <v>41879</v>
      </c>
      <c r="B888" s="18">
        <v>272.43242731999999</v>
      </c>
      <c r="C888">
        <f t="shared" si="2"/>
        <v>0.97099999999999997</v>
      </c>
    </row>
    <row r="889" spans="1:3" x14ac:dyDescent="0.3">
      <c r="A889" s="14">
        <v>41880</v>
      </c>
      <c r="B889" s="18">
        <v>216.71559725</v>
      </c>
      <c r="C889">
        <f t="shared" si="2"/>
        <v>0.93400000000000005</v>
      </c>
    </row>
    <row r="890" spans="1:3" x14ac:dyDescent="0.3">
      <c r="A890" s="14">
        <v>41883</v>
      </c>
      <c r="B890" s="18">
        <v>301.88367113999999</v>
      </c>
      <c r="C890">
        <f t="shared" si="2"/>
        <v>0.97499999999999998</v>
      </c>
    </row>
    <row r="891" spans="1:3" x14ac:dyDescent="0.3">
      <c r="A891" s="14">
        <v>41884</v>
      </c>
      <c r="B891" s="18">
        <v>380.30676333000002</v>
      </c>
      <c r="C891">
        <f t="shared" si="2"/>
        <v>0.998</v>
      </c>
    </row>
    <row r="892" spans="1:3" x14ac:dyDescent="0.3">
      <c r="A892" s="14">
        <v>41885</v>
      </c>
      <c r="B892" s="18">
        <v>425.34677020000004</v>
      </c>
      <c r="C892">
        <f t="shared" si="2"/>
        <v>1</v>
      </c>
    </row>
    <row r="893" spans="1:3" x14ac:dyDescent="0.3">
      <c r="A893" s="14">
        <v>41886</v>
      </c>
      <c r="B893" s="18">
        <v>435.20085741000003</v>
      </c>
      <c r="C893">
        <f t="shared" si="2"/>
        <v>1</v>
      </c>
    </row>
    <row r="894" spans="1:3" x14ac:dyDescent="0.3">
      <c r="A894" s="14">
        <v>41887</v>
      </c>
      <c r="B894" s="18">
        <v>427.60424006</v>
      </c>
      <c r="C894">
        <f t="shared" si="2"/>
        <v>0.998</v>
      </c>
    </row>
    <row r="895" spans="1:3" x14ac:dyDescent="0.3">
      <c r="A895" s="14">
        <v>41891</v>
      </c>
      <c r="B895" s="18">
        <v>445.12271114000004</v>
      </c>
      <c r="C895">
        <f t="shared" si="2"/>
        <v>1</v>
      </c>
    </row>
    <row r="896" spans="1:3" x14ac:dyDescent="0.3">
      <c r="A896" s="14">
        <v>41892</v>
      </c>
      <c r="B896" s="18">
        <v>408.52068194999998</v>
      </c>
      <c r="C896">
        <f t="shared" si="2"/>
        <v>0.99399999999999999</v>
      </c>
    </row>
    <row r="897" spans="1:3" x14ac:dyDescent="0.3">
      <c r="A897" s="14">
        <v>41893</v>
      </c>
      <c r="B897" s="18">
        <v>495.69315774</v>
      </c>
      <c r="C897">
        <f t="shared" si="2"/>
        <v>1</v>
      </c>
    </row>
    <row r="898" spans="1:3" x14ac:dyDescent="0.3">
      <c r="A898" s="14">
        <v>41894</v>
      </c>
      <c r="B898" s="18">
        <v>382.80334001</v>
      </c>
      <c r="C898">
        <f t="shared" si="2"/>
        <v>0.99</v>
      </c>
    </row>
    <row r="899" spans="1:3" x14ac:dyDescent="0.3">
      <c r="A899" s="14">
        <v>41897</v>
      </c>
      <c r="B899" s="18">
        <v>464.01395156000001</v>
      </c>
      <c r="C899">
        <f t="shared" si="2"/>
        <v>0.998</v>
      </c>
    </row>
    <row r="900" spans="1:3" x14ac:dyDescent="0.3">
      <c r="A900" s="14">
        <v>41898</v>
      </c>
      <c r="B900" s="18">
        <v>570.70245242999999</v>
      </c>
      <c r="C900">
        <f t="shared" si="2"/>
        <v>1</v>
      </c>
    </row>
    <row r="901" spans="1:3" x14ac:dyDescent="0.3">
      <c r="A901" s="14">
        <v>41899</v>
      </c>
      <c r="B901" s="18">
        <v>366.32900060000003</v>
      </c>
      <c r="C901">
        <f t="shared" si="2"/>
        <v>0.98499999999999999</v>
      </c>
    </row>
    <row r="902" spans="1:3" x14ac:dyDescent="0.3">
      <c r="A902" s="14">
        <v>41900</v>
      </c>
      <c r="B902" s="18">
        <v>326.94636611999999</v>
      </c>
      <c r="C902">
        <f t="shared" si="2"/>
        <v>0.96699999999999997</v>
      </c>
    </row>
    <row r="903" spans="1:3" x14ac:dyDescent="0.3">
      <c r="A903" s="14">
        <v>41901</v>
      </c>
      <c r="B903" s="18">
        <v>331.78393152000001</v>
      </c>
      <c r="C903">
        <f t="shared" si="2"/>
        <v>0.97299999999999998</v>
      </c>
    </row>
    <row r="904" spans="1:3" x14ac:dyDescent="0.3">
      <c r="A904" s="14">
        <v>41904</v>
      </c>
      <c r="B904" s="18">
        <v>405.60709572000002</v>
      </c>
      <c r="C904">
        <f t="shared" si="2"/>
        <v>0.98899999999999999</v>
      </c>
    </row>
    <row r="905" spans="1:3" x14ac:dyDescent="0.3">
      <c r="A905" s="14">
        <v>41905</v>
      </c>
      <c r="B905" s="18">
        <v>345.28640179000001</v>
      </c>
      <c r="C905">
        <f t="shared" si="2"/>
        <v>0.97799999999999998</v>
      </c>
    </row>
    <row r="906" spans="1:3" x14ac:dyDescent="0.3">
      <c r="A906" s="14">
        <v>41906</v>
      </c>
      <c r="B906" s="18">
        <v>520.24230039999998</v>
      </c>
      <c r="C906">
        <f t="shared" si="2"/>
        <v>0.998</v>
      </c>
    </row>
    <row r="907" spans="1:3" x14ac:dyDescent="0.3">
      <c r="A907" s="14">
        <v>41907</v>
      </c>
      <c r="B907" s="18">
        <v>551.98567830000002</v>
      </c>
      <c r="C907">
        <f t="shared" si="2"/>
        <v>0.998</v>
      </c>
    </row>
    <row r="908" spans="1:3" x14ac:dyDescent="0.3">
      <c r="A908" s="14">
        <v>41908</v>
      </c>
      <c r="B908" s="18">
        <v>418.06778423999998</v>
      </c>
      <c r="C908">
        <f t="shared" si="2"/>
        <v>0.98699999999999999</v>
      </c>
    </row>
    <row r="909" spans="1:3" x14ac:dyDescent="0.3">
      <c r="A909" s="14">
        <v>41911</v>
      </c>
      <c r="B909" s="18">
        <v>436.70082882000003</v>
      </c>
      <c r="C909">
        <f t="shared" si="2"/>
        <v>0.99099999999999999</v>
      </c>
    </row>
    <row r="910" spans="1:3" x14ac:dyDescent="0.3">
      <c r="A910" s="14">
        <v>41912</v>
      </c>
      <c r="B910" s="18">
        <v>406.79708897</v>
      </c>
      <c r="C910">
        <f t="shared" si="2"/>
        <v>0.98299999999999998</v>
      </c>
    </row>
    <row r="911" spans="1:3" x14ac:dyDescent="0.3">
      <c r="A911" s="14">
        <v>41920</v>
      </c>
      <c r="B911" s="18">
        <v>570.90843616000006</v>
      </c>
      <c r="C911">
        <f t="shared" si="2"/>
        <v>1</v>
      </c>
    </row>
    <row r="912" spans="1:3" x14ac:dyDescent="0.3">
      <c r="A912" s="14">
        <v>41921</v>
      </c>
      <c r="B912" s="18">
        <v>589.01511297000002</v>
      </c>
      <c r="C912">
        <f t="shared" si="2"/>
        <v>1</v>
      </c>
    </row>
    <row r="913" spans="1:3" x14ac:dyDescent="0.3">
      <c r="A913" s="14">
        <v>41922</v>
      </c>
      <c r="B913" s="18">
        <v>530.95614981000006</v>
      </c>
      <c r="C913">
        <f t="shared" si="2"/>
        <v>0.99399999999999999</v>
      </c>
    </row>
    <row r="914" spans="1:3" x14ac:dyDescent="0.3">
      <c r="A914" s="14">
        <v>41925</v>
      </c>
      <c r="B914" s="18">
        <v>481.02919807000001</v>
      </c>
      <c r="C914">
        <f t="shared" si="2"/>
        <v>0.99</v>
      </c>
    </row>
    <row r="915" spans="1:3" x14ac:dyDescent="0.3">
      <c r="A915" s="14">
        <v>41926</v>
      </c>
      <c r="B915" s="18">
        <v>463.19033236000001</v>
      </c>
      <c r="C915">
        <f t="shared" si="2"/>
        <v>0.98699999999999999</v>
      </c>
    </row>
    <row r="916" spans="1:3" x14ac:dyDescent="0.3">
      <c r="A916" s="14">
        <v>41927</v>
      </c>
      <c r="B916" s="18">
        <v>477.46101748000001</v>
      </c>
      <c r="C916">
        <f t="shared" si="2"/>
        <v>0.98899999999999999</v>
      </c>
    </row>
    <row r="917" spans="1:3" x14ac:dyDescent="0.3">
      <c r="A917" s="14">
        <v>41928</v>
      </c>
      <c r="B917" s="18">
        <v>507.59464152999999</v>
      </c>
      <c r="C917">
        <f t="shared" si="2"/>
        <v>0.99099999999999999</v>
      </c>
    </row>
    <row r="918" spans="1:3" x14ac:dyDescent="0.3">
      <c r="A918" s="14">
        <v>41929</v>
      </c>
      <c r="B918" s="18">
        <v>431.08916786999998</v>
      </c>
      <c r="C918">
        <f t="shared" si="2"/>
        <v>0.97899999999999998</v>
      </c>
    </row>
    <row r="919" spans="1:3" x14ac:dyDescent="0.3">
      <c r="A919" s="14">
        <v>41932</v>
      </c>
      <c r="B919" s="18">
        <v>342.96462359999998</v>
      </c>
      <c r="C919">
        <f t="shared" si="2"/>
        <v>0.95799999999999996</v>
      </c>
    </row>
    <row r="920" spans="1:3" x14ac:dyDescent="0.3">
      <c r="A920" s="14">
        <v>41933</v>
      </c>
      <c r="B920" s="18">
        <v>369.54195876</v>
      </c>
      <c r="C920">
        <f t="shared" si="2"/>
        <v>0.96599999999999997</v>
      </c>
    </row>
    <row r="921" spans="1:3" x14ac:dyDescent="0.3">
      <c r="A921" s="14">
        <v>41934</v>
      </c>
      <c r="B921" s="18">
        <v>352.39182946</v>
      </c>
      <c r="C921">
        <f t="shared" si="2"/>
        <v>0.96199999999999997</v>
      </c>
    </row>
    <row r="922" spans="1:3" x14ac:dyDescent="0.3">
      <c r="A922" s="14">
        <v>41935</v>
      </c>
      <c r="B922" s="18">
        <v>366.11487205999998</v>
      </c>
      <c r="C922">
        <f t="shared" si="2"/>
        <v>0.96299999999999997</v>
      </c>
    </row>
    <row r="923" spans="1:3" x14ac:dyDescent="0.3">
      <c r="A923" s="14">
        <v>41936</v>
      </c>
      <c r="B923" s="18">
        <v>289.03583992</v>
      </c>
      <c r="C923">
        <f t="shared" si="2"/>
        <v>0.92700000000000005</v>
      </c>
    </row>
    <row r="924" spans="1:3" x14ac:dyDescent="0.3">
      <c r="A924" s="14">
        <v>41939</v>
      </c>
      <c r="B924" s="18">
        <v>295.54092949</v>
      </c>
      <c r="C924">
        <f t="shared" si="2"/>
        <v>0.92900000000000005</v>
      </c>
    </row>
    <row r="925" spans="1:3" x14ac:dyDescent="0.3">
      <c r="A925" s="14">
        <v>41940</v>
      </c>
      <c r="B925" s="18">
        <v>388.69665964000001</v>
      </c>
      <c r="C925">
        <f t="shared" si="2"/>
        <v>0.96899999999999997</v>
      </c>
    </row>
    <row r="926" spans="1:3" x14ac:dyDescent="0.3">
      <c r="A926" s="14">
        <v>41941</v>
      </c>
      <c r="B926" s="18">
        <v>559.50279026999999</v>
      </c>
      <c r="C926">
        <f t="shared" si="2"/>
        <v>0.995</v>
      </c>
    </row>
    <row r="927" spans="1:3" x14ac:dyDescent="0.3">
      <c r="A927" s="14">
        <v>41942</v>
      </c>
      <c r="B927" s="18">
        <v>560.34132132000002</v>
      </c>
      <c r="C927">
        <f t="shared" si="2"/>
        <v>0.995</v>
      </c>
    </row>
    <row r="928" spans="1:3" x14ac:dyDescent="0.3">
      <c r="A928" s="14">
        <v>41943</v>
      </c>
      <c r="B928" s="18">
        <v>584.98080313000003</v>
      </c>
      <c r="C928">
        <f t="shared" si="2"/>
        <v>0.998</v>
      </c>
    </row>
    <row r="929" spans="1:3" x14ac:dyDescent="0.3">
      <c r="A929" s="14">
        <v>41946</v>
      </c>
      <c r="B929" s="18">
        <v>567.11527147000004</v>
      </c>
      <c r="C929">
        <f t="shared" si="2"/>
        <v>0.99399999999999999</v>
      </c>
    </row>
    <row r="930" spans="1:3" x14ac:dyDescent="0.3">
      <c r="A930" s="14">
        <v>41947</v>
      </c>
      <c r="B930" s="18">
        <v>570.28572738000003</v>
      </c>
      <c r="C930">
        <f t="shared" si="2"/>
        <v>0.99399999999999999</v>
      </c>
    </row>
    <row r="931" spans="1:3" x14ac:dyDescent="0.3">
      <c r="A931" s="14">
        <v>41948</v>
      </c>
      <c r="B931" s="18">
        <v>509.67194413999999</v>
      </c>
      <c r="C931">
        <f t="shared" si="2"/>
        <v>0.98499999999999999</v>
      </c>
    </row>
    <row r="932" spans="1:3" x14ac:dyDescent="0.3">
      <c r="A932" s="14">
        <v>41949</v>
      </c>
      <c r="B932" s="18">
        <v>453.29837423000004</v>
      </c>
      <c r="C932">
        <f t="shared" si="2"/>
        <v>0.97499999999999998</v>
      </c>
    </row>
    <row r="933" spans="1:3" x14ac:dyDescent="0.3">
      <c r="A933" s="14">
        <v>41950</v>
      </c>
      <c r="B933" s="18">
        <v>612.71153120999998</v>
      </c>
      <c r="C933">
        <f t="shared" si="2"/>
        <v>1</v>
      </c>
    </row>
    <row r="934" spans="1:3" x14ac:dyDescent="0.3">
      <c r="A934" s="14">
        <v>41953</v>
      </c>
      <c r="B934" s="18">
        <v>578.18893563000006</v>
      </c>
      <c r="C934">
        <f t="shared" si="2"/>
        <v>0.995</v>
      </c>
    </row>
    <row r="935" spans="1:3" x14ac:dyDescent="0.3">
      <c r="A935" s="14">
        <v>41954</v>
      </c>
      <c r="B935" s="18">
        <v>793.86719022</v>
      </c>
      <c r="C935">
        <f t="shared" si="2"/>
        <v>1</v>
      </c>
    </row>
    <row r="936" spans="1:3" x14ac:dyDescent="0.3">
      <c r="A936" s="14">
        <v>41955</v>
      </c>
      <c r="B936" s="18">
        <v>480.97439251000003</v>
      </c>
      <c r="C936">
        <f t="shared" si="2"/>
        <v>0.97499999999999998</v>
      </c>
    </row>
    <row r="937" spans="1:3" x14ac:dyDescent="0.3">
      <c r="A937" s="14">
        <v>41956</v>
      </c>
      <c r="B937" s="18">
        <v>622.31991689000006</v>
      </c>
      <c r="C937">
        <f t="shared" si="2"/>
        <v>0.998</v>
      </c>
    </row>
    <row r="938" spans="1:3" x14ac:dyDescent="0.3">
      <c r="A938" s="14">
        <v>41957</v>
      </c>
      <c r="B938" s="18">
        <v>436.33744024999999</v>
      </c>
      <c r="C938">
        <f t="shared" si="2"/>
        <v>0.96499999999999997</v>
      </c>
    </row>
    <row r="939" spans="1:3" x14ac:dyDescent="0.3">
      <c r="A939" s="14">
        <v>41960</v>
      </c>
      <c r="B939" s="18">
        <v>456.53590230999998</v>
      </c>
      <c r="C939">
        <f t="shared" si="2"/>
        <v>0.96899999999999997</v>
      </c>
    </row>
    <row r="940" spans="1:3" x14ac:dyDescent="0.3">
      <c r="A940" s="14">
        <v>41961</v>
      </c>
      <c r="B940" s="18">
        <v>402.65839778999998</v>
      </c>
      <c r="C940">
        <f t="shared" si="2"/>
        <v>0.95099999999999996</v>
      </c>
    </row>
    <row r="941" spans="1:3" x14ac:dyDescent="0.3">
      <c r="A941" s="14">
        <v>41962</v>
      </c>
      <c r="B941" s="18">
        <v>414.01778229000001</v>
      </c>
      <c r="C941">
        <f t="shared" si="2"/>
        <v>0.95499999999999996</v>
      </c>
    </row>
    <row r="942" spans="1:3" x14ac:dyDescent="0.3">
      <c r="A942" s="14">
        <v>41963</v>
      </c>
      <c r="B942" s="18">
        <v>370.57384948000004</v>
      </c>
      <c r="C942">
        <f t="shared" si="2"/>
        <v>0.94299999999999995</v>
      </c>
    </row>
    <row r="943" spans="1:3" x14ac:dyDescent="0.3">
      <c r="A943" s="14">
        <v>41964</v>
      </c>
      <c r="B943" s="18">
        <v>506.39610389000001</v>
      </c>
      <c r="C943">
        <f t="shared" si="2"/>
        <v>0.97699999999999998</v>
      </c>
    </row>
    <row r="944" spans="1:3" x14ac:dyDescent="0.3">
      <c r="A944" s="14">
        <v>41967</v>
      </c>
      <c r="B944" s="18">
        <v>946.14391441999999</v>
      </c>
      <c r="C944">
        <f t="shared" ref="C944:C1007" si="3">_xlfn.PERCENTRANK.INC(B195:B944,B944)</f>
        <v>1</v>
      </c>
    </row>
    <row r="945" spans="1:3" x14ac:dyDescent="0.3">
      <c r="A945" s="14">
        <v>41968</v>
      </c>
      <c r="B945" s="18">
        <v>831.04664188000004</v>
      </c>
      <c r="C945">
        <f t="shared" si="3"/>
        <v>0.998</v>
      </c>
    </row>
    <row r="946" spans="1:3" x14ac:dyDescent="0.3">
      <c r="A946" s="14">
        <v>41969</v>
      </c>
      <c r="B946" s="18">
        <v>908.27671106000003</v>
      </c>
      <c r="C946">
        <f t="shared" si="3"/>
        <v>0.998</v>
      </c>
    </row>
    <row r="947" spans="1:3" x14ac:dyDescent="0.3">
      <c r="A947" s="14">
        <v>41970</v>
      </c>
      <c r="B947" s="18">
        <v>906.96275037999999</v>
      </c>
      <c r="C947">
        <f t="shared" si="3"/>
        <v>0.997</v>
      </c>
    </row>
    <row r="948" spans="1:3" x14ac:dyDescent="0.3">
      <c r="A948" s="14">
        <v>41971</v>
      </c>
      <c r="B948" s="18">
        <v>1038.5307616699999</v>
      </c>
      <c r="C948">
        <f t="shared" si="3"/>
        <v>1</v>
      </c>
    </row>
    <row r="949" spans="1:3" x14ac:dyDescent="0.3">
      <c r="A949" s="14">
        <v>41974</v>
      </c>
      <c r="B949" s="18">
        <v>1013.65594731</v>
      </c>
      <c r="C949">
        <f t="shared" si="3"/>
        <v>0.998</v>
      </c>
    </row>
    <row r="950" spans="1:3" x14ac:dyDescent="0.3">
      <c r="A950" s="14">
        <v>41975</v>
      </c>
      <c r="B950" s="18">
        <v>975.79073778999998</v>
      </c>
      <c r="C950">
        <f t="shared" si="3"/>
        <v>0.997</v>
      </c>
    </row>
    <row r="951" spans="1:3" x14ac:dyDescent="0.3">
      <c r="A951" s="14">
        <v>41976</v>
      </c>
      <c r="B951" s="18">
        <v>1350.6837000600001</v>
      </c>
      <c r="C951">
        <f t="shared" si="3"/>
        <v>1</v>
      </c>
    </row>
    <row r="952" spans="1:3" x14ac:dyDescent="0.3">
      <c r="A952" s="14">
        <v>41977</v>
      </c>
      <c r="B952" s="18">
        <v>1416.47675895</v>
      </c>
      <c r="C952">
        <f t="shared" si="3"/>
        <v>1</v>
      </c>
    </row>
    <row r="953" spans="1:3" x14ac:dyDescent="0.3">
      <c r="A953" s="14">
        <v>41978</v>
      </c>
      <c r="B953" s="18">
        <v>1527.45770982</v>
      </c>
      <c r="C953">
        <f t="shared" si="3"/>
        <v>1</v>
      </c>
    </row>
    <row r="954" spans="1:3" x14ac:dyDescent="0.3">
      <c r="A954" s="14">
        <v>41981</v>
      </c>
      <c r="B954" s="18">
        <v>1482.96888984</v>
      </c>
      <c r="C954">
        <f t="shared" si="3"/>
        <v>0.998</v>
      </c>
    </row>
    <row r="955" spans="1:3" x14ac:dyDescent="0.3">
      <c r="A955" s="14">
        <v>41982</v>
      </c>
      <c r="B955" s="18">
        <v>1633.89287145</v>
      </c>
      <c r="C955">
        <f t="shared" si="3"/>
        <v>1</v>
      </c>
    </row>
    <row r="956" spans="1:3" x14ac:dyDescent="0.3">
      <c r="A956" s="14">
        <v>41983</v>
      </c>
      <c r="B956" s="18">
        <v>1139.0062382400001</v>
      </c>
      <c r="C956">
        <f t="shared" si="3"/>
        <v>0.99299999999999999</v>
      </c>
    </row>
    <row r="957" spans="1:3" x14ac:dyDescent="0.3">
      <c r="A957" s="14">
        <v>41984</v>
      </c>
      <c r="B957" s="18">
        <v>1040.4386196600001</v>
      </c>
      <c r="C957">
        <f t="shared" si="3"/>
        <v>0.99099999999999999</v>
      </c>
    </row>
    <row r="958" spans="1:3" x14ac:dyDescent="0.3">
      <c r="A958" s="14">
        <v>41985</v>
      </c>
      <c r="B958" s="18">
        <v>921.68537760000004</v>
      </c>
      <c r="C958">
        <f t="shared" si="3"/>
        <v>0.98499999999999999</v>
      </c>
    </row>
    <row r="959" spans="1:3" x14ac:dyDescent="0.3">
      <c r="A959" s="14">
        <v>41988</v>
      </c>
      <c r="B959" s="18">
        <v>983.76633812</v>
      </c>
      <c r="C959">
        <f t="shared" si="3"/>
        <v>0.98699999999999999</v>
      </c>
    </row>
    <row r="960" spans="1:3" x14ac:dyDescent="0.3">
      <c r="A960" s="14">
        <v>41989</v>
      </c>
      <c r="B960" s="18">
        <v>1115.57620806</v>
      </c>
      <c r="C960">
        <f t="shared" si="3"/>
        <v>0.99099999999999999</v>
      </c>
    </row>
    <row r="961" spans="1:3" x14ac:dyDescent="0.3">
      <c r="A961" s="14">
        <v>41990</v>
      </c>
      <c r="B961" s="18">
        <v>1285.6673776</v>
      </c>
      <c r="C961">
        <f t="shared" si="3"/>
        <v>0.99299999999999999</v>
      </c>
    </row>
    <row r="962" spans="1:3" x14ac:dyDescent="0.3">
      <c r="A962" s="14">
        <v>41991</v>
      </c>
      <c r="B962" s="18">
        <v>1021.91150198</v>
      </c>
      <c r="C962">
        <f t="shared" si="3"/>
        <v>0.98599999999999999</v>
      </c>
    </row>
    <row r="963" spans="1:3" x14ac:dyDescent="0.3">
      <c r="A963" s="14">
        <v>41992</v>
      </c>
      <c r="B963" s="18">
        <v>1059.81165197</v>
      </c>
      <c r="C963">
        <f t="shared" si="3"/>
        <v>0.98899999999999999</v>
      </c>
    </row>
    <row r="964" spans="1:3" x14ac:dyDescent="0.3">
      <c r="A964" s="14">
        <v>41995</v>
      </c>
      <c r="B964" s="18">
        <v>1156.7703145600001</v>
      </c>
      <c r="C964">
        <f t="shared" si="3"/>
        <v>0.99099999999999999</v>
      </c>
    </row>
    <row r="965" spans="1:3" x14ac:dyDescent="0.3">
      <c r="A965" s="14">
        <v>41996</v>
      </c>
      <c r="B965" s="18">
        <v>765.99935774000005</v>
      </c>
      <c r="C965">
        <f t="shared" si="3"/>
        <v>0.97</v>
      </c>
    </row>
    <row r="966" spans="1:3" x14ac:dyDescent="0.3">
      <c r="A966" s="14">
        <v>41997</v>
      </c>
      <c r="B966" s="18">
        <v>674.88184015000002</v>
      </c>
      <c r="C966">
        <f t="shared" si="3"/>
        <v>0.96899999999999997</v>
      </c>
    </row>
    <row r="967" spans="1:3" x14ac:dyDescent="0.3">
      <c r="A967" s="14">
        <v>41998</v>
      </c>
      <c r="B967" s="18">
        <v>709.74735206000003</v>
      </c>
      <c r="C967">
        <f t="shared" si="3"/>
        <v>0.96899999999999997</v>
      </c>
    </row>
    <row r="968" spans="1:3" x14ac:dyDescent="0.3">
      <c r="A968" s="14">
        <v>41999</v>
      </c>
      <c r="B968" s="18">
        <v>978.56479122999997</v>
      </c>
      <c r="C968">
        <f t="shared" si="3"/>
        <v>0.97899999999999998</v>
      </c>
    </row>
    <row r="969" spans="1:3" x14ac:dyDescent="0.3">
      <c r="A969" s="14">
        <v>42002</v>
      </c>
      <c r="B969" s="18">
        <v>1201.7804060799999</v>
      </c>
      <c r="C969">
        <f t="shared" si="3"/>
        <v>0.99099999999999999</v>
      </c>
    </row>
    <row r="970" spans="1:3" x14ac:dyDescent="0.3">
      <c r="A970" s="14">
        <v>42003</v>
      </c>
      <c r="B970" s="18">
        <v>877.79758818000005</v>
      </c>
      <c r="C970">
        <f t="shared" si="3"/>
        <v>0.97</v>
      </c>
    </row>
    <row r="971" spans="1:3" x14ac:dyDescent="0.3">
      <c r="A971" s="14">
        <v>42004</v>
      </c>
      <c r="B971" s="18">
        <v>905.07538454000007</v>
      </c>
      <c r="C971">
        <f t="shared" si="3"/>
        <v>0.97</v>
      </c>
    </row>
    <row r="972" spans="1:3" x14ac:dyDescent="0.3">
      <c r="A972" s="14">
        <v>42009</v>
      </c>
      <c r="B972" s="18">
        <v>1238.37602118</v>
      </c>
      <c r="C972">
        <f t="shared" si="3"/>
        <v>0.99099999999999999</v>
      </c>
    </row>
    <row r="973" spans="1:3" x14ac:dyDescent="0.3">
      <c r="A973" s="14">
        <v>42010</v>
      </c>
      <c r="B973" s="18">
        <v>1197.79492321</v>
      </c>
      <c r="C973">
        <f t="shared" si="3"/>
        <v>0.98899999999999999</v>
      </c>
    </row>
    <row r="974" spans="1:3" x14ac:dyDescent="0.3">
      <c r="A974" s="14">
        <v>42011</v>
      </c>
      <c r="B974" s="18">
        <v>965.04482281000003</v>
      </c>
      <c r="C974">
        <f t="shared" si="3"/>
        <v>0.97299999999999998</v>
      </c>
    </row>
    <row r="975" spans="1:3" x14ac:dyDescent="0.3">
      <c r="A975" s="14">
        <v>42012</v>
      </c>
      <c r="B975" s="18">
        <v>872.75523244999999</v>
      </c>
      <c r="C975">
        <f t="shared" si="3"/>
        <v>0.96299999999999997</v>
      </c>
    </row>
    <row r="976" spans="1:3" x14ac:dyDescent="0.3">
      <c r="A976" s="14">
        <v>42013</v>
      </c>
      <c r="B976" s="18">
        <v>980.27904338000008</v>
      </c>
      <c r="C976">
        <f t="shared" si="3"/>
        <v>0.97499999999999998</v>
      </c>
    </row>
    <row r="977" spans="1:3" x14ac:dyDescent="0.3">
      <c r="A977" s="14">
        <v>42016</v>
      </c>
      <c r="B977" s="18">
        <v>795.76851065000005</v>
      </c>
      <c r="C977">
        <f t="shared" si="3"/>
        <v>0.95899999999999996</v>
      </c>
    </row>
    <row r="978" spans="1:3" x14ac:dyDescent="0.3">
      <c r="A978" s="14">
        <v>42017</v>
      </c>
      <c r="B978" s="18">
        <v>624.53959269999996</v>
      </c>
      <c r="C978">
        <f t="shared" si="3"/>
        <v>0.95299999999999996</v>
      </c>
    </row>
    <row r="979" spans="1:3" x14ac:dyDescent="0.3">
      <c r="A979" s="14">
        <v>42018</v>
      </c>
      <c r="B979" s="18">
        <v>670.44828660999997</v>
      </c>
      <c r="C979">
        <f t="shared" si="3"/>
        <v>0.95299999999999996</v>
      </c>
    </row>
    <row r="980" spans="1:3" x14ac:dyDescent="0.3">
      <c r="A980" s="14">
        <v>42019</v>
      </c>
      <c r="B980" s="18">
        <v>798.23549781999998</v>
      </c>
      <c r="C980">
        <f t="shared" si="3"/>
        <v>0.95899999999999996</v>
      </c>
    </row>
    <row r="981" spans="1:3" x14ac:dyDescent="0.3">
      <c r="A981" s="14">
        <v>42020</v>
      </c>
      <c r="B981" s="18">
        <v>981.52495033000002</v>
      </c>
      <c r="C981">
        <f t="shared" si="3"/>
        <v>0.97499999999999998</v>
      </c>
    </row>
    <row r="982" spans="1:3" x14ac:dyDescent="0.3">
      <c r="A982" s="14">
        <v>42023</v>
      </c>
      <c r="B982" s="18">
        <v>925.59057532999998</v>
      </c>
      <c r="C982">
        <f t="shared" si="3"/>
        <v>0.96699999999999997</v>
      </c>
    </row>
    <row r="983" spans="1:3" x14ac:dyDescent="0.3">
      <c r="A983" s="14">
        <v>42024</v>
      </c>
      <c r="B983" s="18">
        <v>915.21953385000006</v>
      </c>
      <c r="C983">
        <f t="shared" si="3"/>
        <v>0.96499999999999997</v>
      </c>
    </row>
    <row r="984" spans="1:3" x14ac:dyDescent="0.3">
      <c r="A984" s="14">
        <v>42025</v>
      </c>
      <c r="B984" s="18">
        <v>1100.7693131999999</v>
      </c>
      <c r="C984">
        <f t="shared" si="3"/>
        <v>0.98299999999999998</v>
      </c>
    </row>
    <row r="985" spans="1:3" x14ac:dyDescent="0.3">
      <c r="A985" s="14">
        <v>42026</v>
      </c>
      <c r="B985" s="18">
        <v>979.48981671000001</v>
      </c>
      <c r="C985">
        <f t="shared" si="3"/>
        <v>0.97099999999999997</v>
      </c>
    </row>
    <row r="986" spans="1:3" x14ac:dyDescent="0.3">
      <c r="A986" s="14">
        <v>42027</v>
      </c>
      <c r="B986" s="18">
        <v>1012.46014003</v>
      </c>
      <c r="C986">
        <f t="shared" si="3"/>
        <v>0.97499999999999998</v>
      </c>
    </row>
    <row r="987" spans="1:3" x14ac:dyDescent="0.3">
      <c r="A987" s="14">
        <v>42030</v>
      </c>
      <c r="B987" s="18">
        <v>865.11324345000003</v>
      </c>
      <c r="C987">
        <f t="shared" si="3"/>
        <v>0.95299999999999996</v>
      </c>
    </row>
    <row r="988" spans="1:3" x14ac:dyDescent="0.3">
      <c r="A988" s="14">
        <v>42031</v>
      </c>
      <c r="B988" s="18">
        <v>966.35511113000007</v>
      </c>
      <c r="C988">
        <f t="shared" si="3"/>
        <v>0.96599999999999997</v>
      </c>
    </row>
    <row r="989" spans="1:3" x14ac:dyDescent="0.3">
      <c r="A989" s="14">
        <v>42032</v>
      </c>
      <c r="B989" s="18">
        <v>799.92853915000001</v>
      </c>
      <c r="C989">
        <f t="shared" si="3"/>
        <v>0.94899999999999995</v>
      </c>
    </row>
    <row r="990" spans="1:3" x14ac:dyDescent="0.3">
      <c r="A990" s="14">
        <v>42033</v>
      </c>
      <c r="B990" s="18">
        <v>687.68768502</v>
      </c>
      <c r="C990">
        <f t="shared" si="3"/>
        <v>0.94099999999999995</v>
      </c>
    </row>
    <row r="991" spans="1:3" x14ac:dyDescent="0.3">
      <c r="A991" s="14">
        <v>42034</v>
      </c>
      <c r="B991" s="18">
        <v>640.30249162000007</v>
      </c>
      <c r="C991">
        <f t="shared" si="3"/>
        <v>0.93700000000000006</v>
      </c>
    </row>
    <row r="992" spans="1:3" x14ac:dyDescent="0.3">
      <c r="A992" s="14">
        <v>42037</v>
      </c>
      <c r="B992" s="18">
        <v>581.26248719</v>
      </c>
      <c r="C992">
        <f t="shared" si="3"/>
        <v>0.92900000000000005</v>
      </c>
    </row>
    <row r="993" spans="1:3" x14ac:dyDescent="0.3">
      <c r="A993" s="14">
        <v>42038</v>
      </c>
      <c r="B993" s="18">
        <v>651.47753102000001</v>
      </c>
      <c r="C993">
        <f t="shared" si="3"/>
        <v>0.93700000000000006</v>
      </c>
    </row>
    <row r="994" spans="1:3" x14ac:dyDescent="0.3">
      <c r="A994" s="14">
        <v>42039</v>
      </c>
      <c r="B994" s="18">
        <v>726.10088805999999</v>
      </c>
      <c r="C994">
        <f t="shared" si="3"/>
        <v>0.94199999999999995</v>
      </c>
    </row>
    <row r="995" spans="1:3" x14ac:dyDescent="0.3">
      <c r="A995" s="14">
        <v>42040</v>
      </c>
      <c r="B995" s="18">
        <v>918.49381917000005</v>
      </c>
      <c r="C995">
        <f t="shared" si="3"/>
        <v>0.95899999999999996</v>
      </c>
    </row>
    <row r="996" spans="1:3" x14ac:dyDescent="0.3">
      <c r="A996" s="14">
        <v>42041</v>
      </c>
      <c r="B996" s="18">
        <v>655.15781052</v>
      </c>
      <c r="C996">
        <f t="shared" si="3"/>
        <v>0.93400000000000005</v>
      </c>
    </row>
    <row r="997" spans="1:3" x14ac:dyDescent="0.3">
      <c r="A997" s="14">
        <v>42044</v>
      </c>
      <c r="B997" s="18">
        <v>589.93780780999998</v>
      </c>
      <c r="C997">
        <f t="shared" si="3"/>
        <v>0.92600000000000005</v>
      </c>
    </row>
    <row r="998" spans="1:3" x14ac:dyDescent="0.3">
      <c r="A998" s="14">
        <v>42045</v>
      </c>
      <c r="B998" s="18">
        <v>606.79136345999996</v>
      </c>
      <c r="C998">
        <f t="shared" si="3"/>
        <v>0.92600000000000005</v>
      </c>
    </row>
    <row r="999" spans="1:3" x14ac:dyDescent="0.3">
      <c r="A999" s="14">
        <v>42046</v>
      </c>
      <c r="B999" s="18">
        <v>658.27400281000007</v>
      </c>
      <c r="C999">
        <f t="shared" si="3"/>
        <v>0.93400000000000005</v>
      </c>
    </row>
    <row r="1000" spans="1:3" x14ac:dyDescent="0.3">
      <c r="A1000" s="14">
        <v>42047</v>
      </c>
      <c r="B1000" s="18">
        <v>657.83311119000007</v>
      </c>
      <c r="C1000">
        <f t="shared" si="3"/>
        <v>0.93300000000000005</v>
      </c>
    </row>
    <row r="1001" spans="1:3" x14ac:dyDescent="0.3">
      <c r="A1001" s="14">
        <v>42048</v>
      </c>
      <c r="B1001" s="18">
        <v>735.27876072000004</v>
      </c>
      <c r="C1001">
        <f t="shared" si="3"/>
        <v>0.94099999999999995</v>
      </c>
    </row>
    <row r="1002" spans="1:3" x14ac:dyDescent="0.3">
      <c r="A1002" s="14">
        <v>42051</v>
      </c>
      <c r="B1002" s="18">
        <v>817.72581538999998</v>
      </c>
      <c r="C1002">
        <f t="shared" si="3"/>
        <v>0.94699999999999995</v>
      </c>
    </row>
    <row r="1003" spans="1:3" x14ac:dyDescent="0.3">
      <c r="A1003" s="14">
        <v>42052</v>
      </c>
      <c r="B1003" s="18">
        <v>736.39320928000006</v>
      </c>
      <c r="C1003">
        <f t="shared" si="3"/>
        <v>0.93899999999999995</v>
      </c>
    </row>
    <row r="1004" spans="1:3" x14ac:dyDescent="0.3">
      <c r="A1004" s="14">
        <v>42060</v>
      </c>
      <c r="B1004" s="18">
        <v>894.34624948999999</v>
      </c>
      <c r="C1004">
        <f t="shared" si="3"/>
        <v>0.95299999999999996</v>
      </c>
    </row>
    <row r="1005" spans="1:3" x14ac:dyDescent="0.3">
      <c r="A1005" s="14">
        <v>42061</v>
      </c>
      <c r="B1005" s="18">
        <v>911.17127082000002</v>
      </c>
      <c r="C1005">
        <f t="shared" si="3"/>
        <v>0.95699999999999996</v>
      </c>
    </row>
    <row r="1006" spans="1:3" x14ac:dyDescent="0.3">
      <c r="A1006" s="14">
        <v>42062</v>
      </c>
      <c r="B1006" s="18">
        <v>932.45422654000004</v>
      </c>
      <c r="C1006">
        <f t="shared" si="3"/>
        <v>0.96199999999999997</v>
      </c>
    </row>
    <row r="1007" spans="1:3" x14ac:dyDescent="0.3">
      <c r="A1007" s="14">
        <v>42065</v>
      </c>
      <c r="B1007" s="18">
        <v>1161.7340185099999</v>
      </c>
      <c r="C1007">
        <f t="shared" si="3"/>
        <v>0.98699999999999999</v>
      </c>
    </row>
    <row r="1008" spans="1:3" x14ac:dyDescent="0.3">
      <c r="A1008" s="14">
        <v>42066</v>
      </c>
      <c r="B1008" s="18">
        <v>1254.1983915400001</v>
      </c>
      <c r="C1008">
        <f t="shared" ref="C1008:C1071" si="4">_xlfn.PERCENTRANK.INC(B259:B1008,B1008)</f>
        <v>0.99099999999999999</v>
      </c>
    </row>
    <row r="1009" spans="1:3" x14ac:dyDescent="0.3">
      <c r="A1009" s="14">
        <v>42067</v>
      </c>
      <c r="B1009" s="18">
        <v>970.53600147999998</v>
      </c>
      <c r="C1009">
        <f t="shared" si="4"/>
        <v>0.96299999999999997</v>
      </c>
    </row>
    <row r="1010" spans="1:3" x14ac:dyDescent="0.3">
      <c r="A1010" s="14">
        <v>42068</v>
      </c>
      <c r="B1010" s="18">
        <v>1019.54835672</v>
      </c>
      <c r="C1010">
        <f t="shared" si="4"/>
        <v>0.97399999999999998</v>
      </c>
    </row>
    <row r="1011" spans="1:3" x14ac:dyDescent="0.3">
      <c r="A1011" s="14">
        <v>42069</v>
      </c>
      <c r="B1011" s="18">
        <v>874.47840945999997</v>
      </c>
      <c r="C1011">
        <f t="shared" si="4"/>
        <v>0.94199999999999995</v>
      </c>
    </row>
    <row r="1012" spans="1:3" x14ac:dyDescent="0.3">
      <c r="A1012" s="14">
        <v>42072</v>
      </c>
      <c r="B1012" s="18">
        <v>886.40212630999997</v>
      </c>
      <c r="C1012">
        <f t="shared" si="4"/>
        <v>0.94299999999999995</v>
      </c>
    </row>
    <row r="1013" spans="1:3" x14ac:dyDescent="0.3">
      <c r="A1013" s="14">
        <v>42073</v>
      </c>
      <c r="B1013" s="18">
        <v>951.85403403999999</v>
      </c>
      <c r="C1013">
        <f t="shared" si="4"/>
        <v>0.95799999999999996</v>
      </c>
    </row>
    <row r="1014" spans="1:3" x14ac:dyDescent="0.3">
      <c r="A1014" s="14">
        <v>42074</v>
      </c>
      <c r="B1014" s="18">
        <v>915.45831809000003</v>
      </c>
      <c r="C1014">
        <f t="shared" si="4"/>
        <v>0.95</v>
      </c>
    </row>
    <row r="1015" spans="1:3" x14ac:dyDescent="0.3">
      <c r="A1015" s="14">
        <v>42075</v>
      </c>
      <c r="B1015" s="18">
        <v>1101.3720653</v>
      </c>
      <c r="C1015">
        <f t="shared" si="4"/>
        <v>0.98099999999999998</v>
      </c>
    </row>
    <row r="1016" spans="1:3" x14ac:dyDescent="0.3">
      <c r="A1016" s="14">
        <v>42076</v>
      </c>
      <c r="B1016" s="18">
        <v>992.66338186999997</v>
      </c>
      <c r="C1016">
        <f t="shared" si="4"/>
        <v>0.96899999999999997</v>
      </c>
    </row>
    <row r="1017" spans="1:3" x14ac:dyDescent="0.3">
      <c r="A1017" s="14">
        <v>42079</v>
      </c>
      <c r="B1017" s="18">
        <v>1282.5899776799999</v>
      </c>
      <c r="C1017">
        <f t="shared" si="4"/>
        <v>0.99099999999999999</v>
      </c>
    </row>
    <row r="1018" spans="1:3" x14ac:dyDescent="0.3">
      <c r="A1018" s="14">
        <v>42080</v>
      </c>
      <c r="B1018" s="18">
        <v>1597.14199235</v>
      </c>
      <c r="C1018">
        <f t="shared" si="4"/>
        <v>0.998</v>
      </c>
    </row>
    <row r="1019" spans="1:3" x14ac:dyDescent="0.3">
      <c r="A1019" s="14">
        <v>42081</v>
      </c>
      <c r="B1019" s="18">
        <v>1630.4605234600001</v>
      </c>
      <c r="C1019">
        <f t="shared" si="4"/>
        <v>0.998</v>
      </c>
    </row>
    <row r="1020" spans="1:3" x14ac:dyDescent="0.3">
      <c r="A1020" s="14">
        <v>42082</v>
      </c>
      <c r="B1020" s="18">
        <v>1611.2386810600001</v>
      </c>
      <c r="C1020">
        <f t="shared" si="4"/>
        <v>0.997</v>
      </c>
    </row>
    <row r="1021" spans="1:3" x14ac:dyDescent="0.3">
      <c r="A1021" s="14">
        <v>42083</v>
      </c>
      <c r="B1021" s="18">
        <v>1725.4600054300001</v>
      </c>
      <c r="C1021">
        <f t="shared" si="4"/>
        <v>1</v>
      </c>
    </row>
    <row r="1022" spans="1:3" x14ac:dyDescent="0.3">
      <c r="A1022" s="14">
        <v>42086</v>
      </c>
      <c r="B1022" s="18">
        <v>1676.5086125400001</v>
      </c>
      <c r="C1022">
        <f t="shared" si="4"/>
        <v>0.998</v>
      </c>
    </row>
    <row r="1023" spans="1:3" x14ac:dyDescent="0.3">
      <c r="A1023" s="14">
        <v>42087</v>
      </c>
      <c r="B1023" s="18">
        <v>2031.61220383</v>
      </c>
      <c r="C1023">
        <f t="shared" si="4"/>
        <v>1</v>
      </c>
    </row>
    <row r="1024" spans="1:3" x14ac:dyDescent="0.3">
      <c r="A1024" s="14">
        <v>42088</v>
      </c>
      <c r="B1024" s="18">
        <v>1688.7431898300001</v>
      </c>
      <c r="C1024">
        <f t="shared" si="4"/>
        <v>0.997</v>
      </c>
    </row>
    <row r="1025" spans="1:3" x14ac:dyDescent="0.3">
      <c r="A1025" s="14">
        <v>42089</v>
      </c>
      <c r="B1025" s="18">
        <v>1607.29267177</v>
      </c>
      <c r="C1025">
        <f t="shared" si="4"/>
        <v>0.99</v>
      </c>
    </row>
    <row r="1026" spans="1:3" x14ac:dyDescent="0.3">
      <c r="A1026" s="14">
        <v>42090</v>
      </c>
      <c r="B1026" s="18">
        <v>1241.47329165</v>
      </c>
      <c r="C1026">
        <f t="shared" si="4"/>
        <v>0.97799999999999998</v>
      </c>
    </row>
    <row r="1027" spans="1:3" x14ac:dyDescent="0.3">
      <c r="A1027" s="14">
        <v>42093</v>
      </c>
      <c r="B1027" s="18">
        <v>1642.10365976</v>
      </c>
      <c r="C1027">
        <f t="shared" si="4"/>
        <v>0.99399999999999999</v>
      </c>
    </row>
    <row r="1028" spans="1:3" x14ac:dyDescent="0.3">
      <c r="A1028" s="14">
        <v>42094</v>
      </c>
      <c r="B1028" s="18">
        <v>1637.76438523</v>
      </c>
      <c r="C1028">
        <f t="shared" si="4"/>
        <v>0.99299999999999999</v>
      </c>
    </row>
    <row r="1029" spans="1:3" x14ac:dyDescent="0.3">
      <c r="A1029" s="14">
        <v>42095</v>
      </c>
      <c r="B1029" s="18">
        <v>1542.68759712</v>
      </c>
      <c r="C1029">
        <f t="shared" si="4"/>
        <v>0.98499999999999999</v>
      </c>
    </row>
    <row r="1030" spans="1:3" x14ac:dyDescent="0.3">
      <c r="A1030" s="14">
        <v>42096</v>
      </c>
      <c r="B1030" s="18">
        <v>1731.4996237</v>
      </c>
      <c r="C1030">
        <f t="shared" si="4"/>
        <v>0.998</v>
      </c>
    </row>
    <row r="1031" spans="1:3" x14ac:dyDescent="0.3">
      <c r="A1031" s="14">
        <v>42097</v>
      </c>
      <c r="B1031" s="18">
        <v>1702.57979959</v>
      </c>
      <c r="C1031">
        <f t="shared" si="4"/>
        <v>0.995</v>
      </c>
    </row>
    <row r="1032" spans="1:3" x14ac:dyDescent="0.3">
      <c r="A1032" s="14">
        <v>42101</v>
      </c>
      <c r="B1032" s="18">
        <v>1871.0843198699999</v>
      </c>
      <c r="C1032">
        <f t="shared" si="4"/>
        <v>0.998</v>
      </c>
    </row>
    <row r="1033" spans="1:3" x14ac:dyDescent="0.3">
      <c r="A1033" s="14">
        <v>42102</v>
      </c>
      <c r="B1033" s="18">
        <v>1989.4669025200001</v>
      </c>
      <c r="C1033">
        <f t="shared" si="4"/>
        <v>0.998</v>
      </c>
    </row>
    <row r="1034" spans="1:3" x14ac:dyDescent="0.3">
      <c r="A1034" s="14">
        <v>42103</v>
      </c>
      <c r="B1034" s="18">
        <v>1975.9001601100001</v>
      </c>
      <c r="C1034">
        <f t="shared" si="4"/>
        <v>0.997</v>
      </c>
    </row>
    <row r="1035" spans="1:3" x14ac:dyDescent="0.3">
      <c r="A1035" s="14">
        <v>42104</v>
      </c>
      <c r="B1035" s="18">
        <v>1584.8915187800001</v>
      </c>
      <c r="C1035">
        <f t="shared" si="4"/>
        <v>0.97799999999999998</v>
      </c>
    </row>
    <row r="1036" spans="1:3" x14ac:dyDescent="0.3">
      <c r="A1036" s="14">
        <v>42107</v>
      </c>
      <c r="B1036" s="18">
        <v>1741.9605236</v>
      </c>
      <c r="C1036">
        <f t="shared" si="4"/>
        <v>0.99399999999999999</v>
      </c>
    </row>
    <row r="1037" spans="1:3" x14ac:dyDescent="0.3">
      <c r="A1037" s="14">
        <v>42108</v>
      </c>
      <c r="B1037" s="18">
        <v>1758.91687222</v>
      </c>
      <c r="C1037">
        <f t="shared" si="4"/>
        <v>0.99399999999999999</v>
      </c>
    </row>
    <row r="1038" spans="1:3" x14ac:dyDescent="0.3">
      <c r="A1038" s="14">
        <v>42109</v>
      </c>
      <c r="B1038" s="18">
        <v>1638.5919268300001</v>
      </c>
      <c r="C1038">
        <f t="shared" si="4"/>
        <v>0.98299999999999998</v>
      </c>
    </row>
    <row r="1039" spans="1:3" x14ac:dyDescent="0.3">
      <c r="A1039" s="14">
        <v>42110</v>
      </c>
      <c r="B1039" s="18">
        <v>1374.41560587</v>
      </c>
      <c r="C1039">
        <f t="shared" si="4"/>
        <v>0.96699999999999997</v>
      </c>
    </row>
    <row r="1040" spans="1:3" x14ac:dyDescent="0.3">
      <c r="A1040" s="14">
        <v>42111</v>
      </c>
      <c r="B1040" s="18">
        <v>1795.22739239</v>
      </c>
      <c r="C1040">
        <f t="shared" si="4"/>
        <v>0.99399999999999999</v>
      </c>
    </row>
    <row r="1041" spans="1:3" x14ac:dyDescent="0.3">
      <c r="A1041" s="14">
        <v>42114</v>
      </c>
      <c r="B1041" s="18">
        <v>2155.4570339000002</v>
      </c>
      <c r="C1041">
        <f t="shared" si="4"/>
        <v>1</v>
      </c>
    </row>
    <row r="1042" spans="1:3" x14ac:dyDescent="0.3">
      <c r="A1042" s="14">
        <v>42115</v>
      </c>
      <c r="B1042" s="18">
        <v>1813.20102391</v>
      </c>
      <c r="C1042">
        <f t="shared" si="4"/>
        <v>0.99299999999999999</v>
      </c>
    </row>
    <row r="1043" spans="1:3" x14ac:dyDescent="0.3">
      <c r="A1043" s="14">
        <v>42116</v>
      </c>
      <c r="B1043" s="18">
        <v>2118.68118577</v>
      </c>
      <c r="C1043">
        <f t="shared" si="4"/>
        <v>0.998</v>
      </c>
    </row>
    <row r="1044" spans="1:3" x14ac:dyDescent="0.3">
      <c r="A1044" s="14">
        <v>42117</v>
      </c>
      <c r="B1044" s="18">
        <v>2210.2325828500002</v>
      </c>
      <c r="C1044">
        <f t="shared" si="4"/>
        <v>1</v>
      </c>
    </row>
    <row r="1045" spans="1:3" x14ac:dyDescent="0.3">
      <c r="A1045" s="14">
        <v>42118</v>
      </c>
      <c r="B1045" s="18">
        <v>2029.75792013</v>
      </c>
      <c r="C1045">
        <f t="shared" si="4"/>
        <v>0.99399999999999999</v>
      </c>
    </row>
    <row r="1046" spans="1:3" x14ac:dyDescent="0.3">
      <c r="A1046" s="14">
        <v>42121</v>
      </c>
      <c r="B1046" s="18">
        <v>2101.7780774100002</v>
      </c>
      <c r="C1046">
        <f t="shared" si="4"/>
        <v>0.995</v>
      </c>
    </row>
    <row r="1047" spans="1:3" x14ac:dyDescent="0.3">
      <c r="A1047" s="14">
        <v>42122</v>
      </c>
      <c r="B1047" s="18">
        <v>1931.6983938400001</v>
      </c>
      <c r="C1047">
        <f t="shared" si="4"/>
        <v>0.98899999999999999</v>
      </c>
    </row>
    <row r="1048" spans="1:3" x14ac:dyDescent="0.3">
      <c r="A1048" s="14">
        <v>42123</v>
      </c>
      <c r="B1048" s="18">
        <v>1631.1476947000001</v>
      </c>
      <c r="C1048">
        <f t="shared" si="4"/>
        <v>0.96899999999999997</v>
      </c>
    </row>
    <row r="1049" spans="1:3" x14ac:dyDescent="0.3">
      <c r="A1049" s="14">
        <v>42124</v>
      </c>
      <c r="B1049" s="18">
        <v>1757.68023283</v>
      </c>
      <c r="C1049">
        <f t="shared" si="4"/>
        <v>0.98199999999999998</v>
      </c>
    </row>
    <row r="1050" spans="1:3" x14ac:dyDescent="0.3">
      <c r="A1050" s="14">
        <v>42128</v>
      </c>
      <c r="B1050" s="18">
        <v>1517.64463636</v>
      </c>
      <c r="C1050">
        <f t="shared" si="4"/>
        <v>0.95699999999999996</v>
      </c>
    </row>
    <row r="1051" spans="1:3" x14ac:dyDescent="0.3">
      <c r="A1051" s="14">
        <v>42129</v>
      </c>
      <c r="B1051" s="18">
        <v>1616.2306560100001</v>
      </c>
      <c r="C1051">
        <f t="shared" si="4"/>
        <v>0.96499999999999997</v>
      </c>
    </row>
    <row r="1052" spans="1:3" x14ac:dyDescent="0.3">
      <c r="A1052" s="14">
        <v>42130</v>
      </c>
      <c r="B1052" s="18">
        <v>1592.1315619100001</v>
      </c>
      <c r="C1052">
        <f t="shared" si="4"/>
        <v>0.95899999999999996</v>
      </c>
    </row>
    <row r="1053" spans="1:3" x14ac:dyDescent="0.3">
      <c r="A1053" s="14">
        <v>42131</v>
      </c>
      <c r="B1053" s="18">
        <v>1174.2790027400001</v>
      </c>
      <c r="C1053">
        <f t="shared" si="4"/>
        <v>0.93799999999999994</v>
      </c>
    </row>
    <row r="1054" spans="1:3" x14ac:dyDescent="0.3">
      <c r="A1054" s="14">
        <v>42132</v>
      </c>
      <c r="B1054" s="18">
        <v>1181.8700363400001</v>
      </c>
      <c r="C1054">
        <f t="shared" si="4"/>
        <v>0.93799999999999994</v>
      </c>
    </row>
    <row r="1055" spans="1:3" x14ac:dyDescent="0.3">
      <c r="A1055" s="14">
        <v>42135</v>
      </c>
      <c r="B1055" s="18">
        <v>1654.95627386</v>
      </c>
      <c r="C1055">
        <f t="shared" si="4"/>
        <v>0.97299999999999998</v>
      </c>
    </row>
    <row r="1056" spans="1:3" x14ac:dyDescent="0.3">
      <c r="A1056" s="14">
        <v>42136</v>
      </c>
      <c r="B1056" s="18">
        <v>1847.8547297699999</v>
      </c>
      <c r="C1056">
        <f t="shared" si="4"/>
        <v>0.98599999999999999</v>
      </c>
    </row>
    <row r="1057" spans="1:3" x14ac:dyDescent="0.3">
      <c r="A1057" s="14">
        <v>42137</v>
      </c>
      <c r="B1057" s="18">
        <v>1893.9460207100001</v>
      </c>
      <c r="C1057">
        <f t="shared" si="4"/>
        <v>0.98699999999999999</v>
      </c>
    </row>
    <row r="1058" spans="1:3" x14ac:dyDescent="0.3">
      <c r="A1058" s="14">
        <v>42138</v>
      </c>
      <c r="B1058" s="18">
        <v>1549.8721562400001</v>
      </c>
      <c r="C1058">
        <f t="shared" si="4"/>
        <v>0.95299999999999996</v>
      </c>
    </row>
    <row r="1059" spans="1:3" x14ac:dyDescent="0.3">
      <c r="A1059" s="14">
        <v>42139</v>
      </c>
      <c r="B1059" s="18">
        <v>1456.6260817100001</v>
      </c>
      <c r="C1059">
        <f t="shared" si="4"/>
        <v>0.94599999999999995</v>
      </c>
    </row>
    <row r="1060" spans="1:3" x14ac:dyDescent="0.3">
      <c r="A1060" s="14">
        <v>42142</v>
      </c>
      <c r="B1060" s="18">
        <v>1384.84982257</v>
      </c>
      <c r="C1060">
        <f t="shared" si="4"/>
        <v>0.94299999999999995</v>
      </c>
    </row>
    <row r="1061" spans="1:3" x14ac:dyDescent="0.3">
      <c r="A1061" s="14">
        <v>42143</v>
      </c>
      <c r="B1061" s="18">
        <v>1591.33195292</v>
      </c>
      <c r="C1061">
        <f t="shared" si="4"/>
        <v>0.95399999999999996</v>
      </c>
    </row>
    <row r="1062" spans="1:3" x14ac:dyDescent="0.3">
      <c r="A1062" s="14">
        <v>42144</v>
      </c>
      <c r="B1062" s="18">
        <v>1817.61930409</v>
      </c>
      <c r="C1062">
        <f t="shared" si="4"/>
        <v>0.98299999999999998</v>
      </c>
    </row>
    <row r="1063" spans="1:3" x14ac:dyDescent="0.3">
      <c r="A1063" s="14">
        <v>42145</v>
      </c>
      <c r="B1063" s="18">
        <v>1684.45823924</v>
      </c>
      <c r="C1063">
        <f t="shared" si="4"/>
        <v>0.97</v>
      </c>
    </row>
    <row r="1064" spans="1:3" x14ac:dyDescent="0.3">
      <c r="A1064" s="14">
        <v>42146</v>
      </c>
      <c r="B1064" s="18">
        <v>2086.7766458900001</v>
      </c>
      <c r="C1064">
        <f t="shared" si="4"/>
        <v>0.99399999999999999</v>
      </c>
    </row>
    <row r="1065" spans="1:3" x14ac:dyDescent="0.3">
      <c r="A1065" s="14">
        <v>42149</v>
      </c>
      <c r="B1065" s="18">
        <v>2281.1125209699999</v>
      </c>
      <c r="C1065">
        <f t="shared" si="4"/>
        <v>1</v>
      </c>
    </row>
    <row r="1066" spans="1:3" x14ac:dyDescent="0.3">
      <c r="A1066" s="14">
        <v>42150</v>
      </c>
      <c r="B1066" s="18">
        <v>2329.9019925400003</v>
      </c>
      <c r="C1066">
        <f t="shared" si="4"/>
        <v>1</v>
      </c>
    </row>
    <row r="1067" spans="1:3" x14ac:dyDescent="0.3">
      <c r="A1067" s="14">
        <v>42151</v>
      </c>
      <c r="B1067" s="18">
        <v>1985.5310915499999</v>
      </c>
      <c r="C1067">
        <f t="shared" si="4"/>
        <v>0.98599999999999999</v>
      </c>
    </row>
    <row r="1068" spans="1:3" x14ac:dyDescent="0.3">
      <c r="A1068" s="14">
        <v>42152</v>
      </c>
      <c r="B1068" s="18">
        <v>2417.3591929600002</v>
      </c>
      <c r="C1068">
        <f t="shared" si="4"/>
        <v>1</v>
      </c>
    </row>
    <row r="1069" spans="1:3" x14ac:dyDescent="0.3">
      <c r="A1069" s="14">
        <v>42153</v>
      </c>
      <c r="B1069" s="18">
        <v>1566.47592704</v>
      </c>
      <c r="C1069">
        <f t="shared" si="4"/>
        <v>0.94199999999999995</v>
      </c>
    </row>
    <row r="1070" spans="1:3" x14ac:dyDescent="0.3">
      <c r="A1070" s="14">
        <v>42156</v>
      </c>
      <c r="B1070" s="18">
        <v>1637.1772768400001</v>
      </c>
      <c r="C1070">
        <f t="shared" si="4"/>
        <v>0.95499999999999996</v>
      </c>
    </row>
    <row r="1071" spans="1:3" x14ac:dyDescent="0.3">
      <c r="A1071" s="14">
        <v>42157</v>
      </c>
      <c r="B1071" s="18">
        <v>1876.8176403</v>
      </c>
      <c r="C1071">
        <f t="shared" si="4"/>
        <v>0.97899999999999998</v>
      </c>
    </row>
    <row r="1072" spans="1:3" x14ac:dyDescent="0.3">
      <c r="A1072" s="14">
        <v>42158</v>
      </c>
      <c r="B1072" s="18">
        <v>1757.1967673199999</v>
      </c>
      <c r="C1072">
        <f t="shared" ref="C1072:C1135" si="5">_xlfn.PERCENTRANK.INC(B323:B1072,B1072)</f>
        <v>0.96899999999999997</v>
      </c>
    </row>
    <row r="1073" spans="1:3" x14ac:dyDescent="0.3">
      <c r="A1073" s="14">
        <v>42159</v>
      </c>
      <c r="B1073" s="18">
        <v>1932.7817683600001</v>
      </c>
      <c r="C1073">
        <f t="shared" si="5"/>
        <v>0.98199999999999998</v>
      </c>
    </row>
    <row r="1074" spans="1:3" x14ac:dyDescent="0.3">
      <c r="A1074" s="14">
        <v>42160</v>
      </c>
      <c r="B1074" s="18">
        <v>2304.15891225</v>
      </c>
      <c r="C1074">
        <f t="shared" si="5"/>
        <v>0.997</v>
      </c>
    </row>
    <row r="1075" spans="1:3" x14ac:dyDescent="0.3">
      <c r="A1075" s="14">
        <v>42163</v>
      </c>
      <c r="B1075" s="18">
        <v>2236.0368150499999</v>
      </c>
      <c r="C1075">
        <f t="shared" si="5"/>
        <v>0.99399999999999999</v>
      </c>
    </row>
    <row r="1076" spans="1:3" x14ac:dyDescent="0.3">
      <c r="A1076" s="14">
        <v>42164</v>
      </c>
      <c r="B1076" s="18">
        <v>1888.6300793600001</v>
      </c>
      <c r="C1076">
        <f t="shared" si="5"/>
        <v>0.97499999999999998</v>
      </c>
    </row>
    <row r="1077" spans="1:3" x14ac:dyDescent="0.3">
      <c r="A1077" s="14">
        <v>42165</v>
      </c>
      <c r="B1077" s="18">
        <v>1742.91689307</v>
      </c>
      <c r="C1077">
        <f t="shared" si="5"/>
        <v>0.96199999999999997</v>
      </c>
    </row>
    <row r="1078" spans="1:3" x14ac:dyDescent="0.3">
      <c r="A1078" s="14">
        <v>42166</v>
      </c>
      <c r="B1078" s="18">
        <v>1796.70923724</v>
      </c>
      <c r="C1078">
        <f t="shared" si="5"/>
        <v>0.96699999999999997</v>
      </c>
    </row>
    <row r="1079" spans="1:3" x14ac:dyDescent="0.3">
      <c r="A1079" s="14">
        <v>42167</v>
      </c>
      <c r="B1079" s="18">
        <v>1874.06269419</v>
      </c>
      <c r="C1079">
        <f t="shared" si="5"/>
        <v>0.97299999999999998</v>
      </c>
    </row>
    <row r="1080" spans="1:3" x14ac:dyDescent="0.3">
      <c r="A1080" s="14">
        <v>42170</v>
      </c>
      <c r="B1080" s="18">
        <v>1883.01104111</v>
      </c>
      <c r="C1080">
        <f t="shared" si="5"/>
        <v>0.97399999999999998</v>
      </c>
    </row>
    <row r="1081" spans="1:3" x14ac:dyDescent="0.3">
      <c r="A1081" s="14">
        <v>42171</v>
      </c>
      <c r="B1081" s="18">
        <v>1547.6387710000001</v>
      </c>
      <c r="C1081">
        <f t="shared" si="5"/>
        <v>0.92500000000000004</v>
      </c>
    </row>
    <row r="1082" spans="1:3" x14ac:dyDescent="0.3">
      <c r="A1082" s="14">
        <v>42172</v>
      </c>
      <c r="B1082" s="18">
        <v>1330.93677822</v>
      </c>
      <c r="C1082">
        <f t="shared" si="5"/>
        <v>0.91100000000000003</v>
      </c>
    </row>
    <row r="1083" spans="1:3" x14ac:dyDescent="0.3">
      <c r="A1083" s="14">
        <v>42173</v>
      </c>
      <c r="B1083" s="18">
        <v>1285.46269289</v>
      </c>
      <c r="C1083">
        <f t="shared" si="5"/>
        <v>0.90900000000000003</v>
      </c>
    </row>
    <row r="1084" spans="1:3" x14ac:dyDescent="0.3">
      <c r="A1084" s="14">
        <v>42174</v>
      </c>
      <c r="B1084" s="18">
        <v>1195.93214429</v>
      </c>
      <c r="C1084">
        <f t="shared" si="5"/>
        <v>0.89900000000000002</v>
      </c>
    </row>
    <row r="1085" spans="1:3" x14ac:dyDescent="0.3">
      <c r="A1085" s="14">
        <v>42178</v>
      </c>
      <c r="B1085" s="18">
        <v>982.08980302999998</v>
      </c>
      <c r="C1085">
        <f t="shared" si="5"/>
        <v>0.875</v>
      </c>
    </row>
    <row r="1086" spans="1:3" x14ac:dyDescent="0.3">
      <c r="A1086" s="14">
        <v>42179</v>
      </c>
      <c r="B1086" s="18">
        <v>1267.93453535</v>
      </c>
      <c r="C1086">
        <f t="shared" si="5"/>
        <v>0.90600000000000003</v>
      </c>
    </row>
    <row r="1087" spans="1:3" x14ac:dyDescent="0.3">
      <c r="A1087" s="14">
        <v>42180</v>
      </c>
      <c r="B1087" s="18">
        <v>1384.3743436300001</v>
      </c>
      <c r="C1087">
        <f t="shared" si="5"/>
        <v>0.91400000000000003</v>
      </c>
    </row>
    <row r="1088" spans="1:3" x14ac:dyDescent="0.3">
      <c r="A1088" s="14">
        <v>42181</v>
      </c>
      <c r="B1088" s="18">
        <v>1136.0939453999999</v>
      </c>
      <c r="C1088">
        <f t="shared" si="5"/>
        <v>0.88900000000000001</v>
      </c>
    </row>
    <row r="1089" spans="1:3" x14ac:dyDescent="0.3">
      <c r="A1089" s="14">
        <v>42184</v>
      </c>
      <c r="B1089" s="18">
        <v>1326.5968956500001</v>
      </c>
      <c r="C1089">
        <f t="shared" si="5"/>
        <v>0.90900000000000003</v>
      </c>
    </row>
    <row r="1090" spans="1:3" x14ac:dyDescent="0.3">
      <c r="A1090" s="14">
        <v>42185</v>
      </c>
      <c r="B1090" s="18">
        <v>1331.1369634299999</v>
      </c>
      <c r="C1090">
        <f t="shared" si="5"/>
        <v>0.91</v>
      </c>
    </row>
    <row r="1091" spans="1:3" x14ac:dyDescent="0.3">
      <c r="A1091" s="14">
        <v>42186</v>
      </c>
      <c r="B1091" s="18">
        <v>1273.72003776</v>
      </c>
      <c r="C1091">
        <f t="shared" si="5"/>
        <v>0.90200000000000002</v>
      </c>
    </row>
    <row r="1092" spans="1:3" x14ac:dyDescent="0.3">
      <c r="A1092" s="14">
        <v>42187</v>
      </c>
      <c r="B1092" s="18">
        <v>1030.6476317300001</v>
      </c>
      <c r="C1092">
        <f t="shared" si="5"/>
        <v>0.875</v>
      </c>
    </row>
    <row r="1093" spans="1:3" x14ac:dyDescent="0.3">
      <c r="A1093" s="14">
        <v>42188</v>
      </c>
      <c r="B1093" s="18">
        <v>1055.72172561</v>
      </c>
      <c r="C1093">
        <f t="shared" si="5"/>
        <v>0.878</v>
      </c>
    </row>
    <row r="1094" spans="1:3" x14ac:dyDescent="0.3">
      <c r="A1094" s="14">
        <v>42191</v>
      </c>
      <c r="B1094" s="18">
        <v>1312.8679023300001</v>
      </c>
      <c r="C1094">
        <f t="shared" si="5"/>
        <v>0.90600000000000003</v>
      </c>
    </row>
    <row r="1095" spans="1:3" x14ac:dyDescent="0.3">
      <c r="A1095" s="14">
        <v>42192</v>
      </c>
      <c r="B1095" s="18">
        <v>886.11952047</v>
      </c>
      <c r="C1095">
        <f t="shared" si="5"/>
        <v>0.83299999999999996</v>
      </c>
    </row>
    <row r="1096" spans="1:3" x14ac:dyDescent="0.3">
      <c r="A1096" s="14">
        <v>42193</v>
      </c>
      <c r="B1096" s="18">
        <v>548.75663716999998</v>
      </c>
      <c r="C1096">
        <f t="shared" si="5"/>
        <v>0.77900000000000003</v>
      </c>
    </row>
    <row r="1097" spans="1:3" x14ac:dyDescent="0.3">
      <c r="A1097" s="14">
        <v>42194</v>
      </c>
      <c r="B1097" s="18">
        <v>1101.2614557100001</v>
      </c>
      <c r="C1097">
        <f t="shared" si="5"/>
        <v>0.879</v>
      </c>
    </row>
    <row r="1098" spans="1:3" x14ac:dyDescent="0.3">
      <c r="A1098" s="14">
        <v>42195</v>
      </c>
      <c r="B1098" s="18">
        <v>1244.29929281</v>
      </c>
      <c r="C1098">
        <f t="shared" si="5"/>
        <v>0.89700000000000002</v>
      </c>
    </row>
    <row r="1099" spans="1:3" x14ac:dyDescent="0.3">
      <c r="A1099" s="14">
        <v>42198</v>
      </c>
      <c r="B1099" s="18">
        <v>1453.72392679</v>
      </c>
      <c r="C1099">
        <f t="shared" si="5"/>
        <v>0.91700000000000004</v>
      </c>
    </row>
    <row r="1100" spans="1:3" x14ac:dyDescent="0.3">
      <c r="A1100" s="14">
        <v>42199</v>
      </c>
      <c r="B1100" s="18">
        <v>1558.05418334</v>
      </c>
      <c r="C1100">
        <f t="shared" si="5"/>
        <v>0.92600000000000005</v>
      </c>
    </row>
    <row r="1101" spans="1:3" x14ac:dyDescent="0.3">
      <c r="A1101" s="14">
        <v>42200</v>
      </c>
      <c r="B1101" s="18">
        <v>1327.1812322400001</v>
      </c>
      <c r="C1101">
        <f t="shared" si="5"/>
        <v>0.90500000000000003</v>
      </c>
    </row>
    <row r="1102" spans="1:3" x14ac:dyDescent="0.3">
      <c r="A1102" s="14">
        <v>42201</v>
      </c>
      <c r="B1102" s="18">
        <v>1153.3193710400001</v>
      </c>
      <c r="C1102">
        <f t="shared" si="5"/>
        <v>0.879</v>
      </c>
    </row>
    <row r="1103" spans="1:3" x14ac:dyDescent="0.3">
      <c r="A1103" s="14">
        <v>42202</v>
      </c>
      <c r="B1103" s="18">
        <v>1359.2809686600001</v>
      </c>
      <c r="C1103">
        <f t="shared" si="5"/>
        <v>0.90900000000000003</v>
      </c>
    </row>
    <row r="1104" spans="1:3" x14ac:dyDescent="0.3">
      <c r="A1104" s="14">
        <v>42205</v>
      </c>
      <c r="B1104" s="18">
        <v>1471.0197153199999</v>
      </c>
      <c r="C1104">
        <f t="shared" si="5"/>
        <v>0.91700000000000004</v>
      </c>
    </row>
    <row r="1105" spans="1:3" x14ac:dyDescent="0.3">
      <c r="A1105" s="14">
        <v>42206</v>
      </c>
      <c r="B1105" s="18">
        <v>1382.51005061</v>
      </c>
      <c r="C1105">
        <f t="shared" si="5"/>
        <v>0.90900000000000003</v>
      </c>
    </row>
    <row r="1106" spans="1:3" x14ac:dyDescent="0.3">
      <c r="A1106" s="14">
        <v>42207</v>
      </c>
      <c r="B1106" s="18">
        <v>1417.8883878300001</v>
      </c>
      <c r="C1106">
        <f t="shared" si="5"/>
        <v>0.91300000000000003</v>
      </c>
    </row>
    <row r="1107" spans="1:3" x14ac:dyDescent="0.3">
      <c r="A1107" s="14">
        <v>42208</v>
      </c>
      <c r="B1107" s="18">
        <v>1615.5941867000001</v>
      </c>
      <c r="C1107">
        <f t="shared" si="5"/>
        <v>0.93500000000000005</v>
      </c>
    </row>
    <row r="1108" spans="1:3" x14ac:dyDescent="0.3">
      <c r="A1108" s="14">
        <v>42209</v>
      </c>
      <c r="B1108" s="18">
        <v>1762.0990234200001</v>
      </c>
      <c r="C1108">
        <f t="shared" si="5"/>
        <v>0.96199999999999997</v>
      </c>
    </row>
    <row r="1109" spans="1:3" x14ac:dyDescent="0.3">
      <c r="A1109" s="14">
        <v>42212</v>
      </c>
      <c r="B1109" s="18">
        <v>1360.01104085</v>
      </c>
      <c r="C1109">
        <f t="shared" si="5"/>
        <v>0.90200000000000002</v>
      </c>
    </row>
    <row r="1110" spans="1:3" x14ac:dyDescent="0.3">
      <c r="A1110" s="14">
        <v>42213</v>
      </c>
      <c r="B1110" s="18">
        <v>1032.4493616</v>
      </c>
      <c r="C1110">
        <f t="shared" si="5"/>
        <v>0.85499999999999998</v>
      </c>
    </row>
    <row r="1111" spans="1:3" x14ac:dyDescent="0.3">
      <c r="A1111" s="14">
        <v>42214</v>
      </c>
      <c r="B1111" s="18">
        <v>1010.0841079200001</v>
      </c>
      <c r="C1111">
        <f t="shared" si="5"/>
        <v>0.84699999999999998</v>
      </c>
    </row>
    <row r="1112" spans="1:3" x14ac:dyDescent="0.3">
      <c r="A1112" s="14">
        <v>42215</v>
      </c>
      <c r="B1112" s="18">
        <v>1173.1633680499999</v>
      </c>
      <c r="C1112">
        <f t="shared" si="5"/>
        <v>0.873</v>
      </c>
    </row>
    <row r="1113" spans="1:3" x14ac:dyDescent="0.3">
      <c r="A1113" s="14">
        <v>42216</v>
      </c>
      <c r="B1113" s="18">
        <v>709.96238965999999</v>
      </c>
      <c r="C1113">
        <f t="shared" si="5"/>
        <v>0.79100000000000004</v>
      </c>
    </row>
    <row r="1114" spans="1:3" x14ac:dyDescent="0.3">
      <c r="A1114" s="14">
        <v>42219</v>
      </c>
      <c r="B1114" s="18">
        <v>618.17621607000001</v>
      </c>
      <c r="C1114">
        <f t="shared" si="5"/>
        <v>0.77500000000000002</v>
      </c>
    </row>
    <row r="1115" spans="1:3" x14ac:dyDescent="0.3">
      <c r="A1115" s="14">
        <v>42220</v>
      </c>
      <c r="B1115" s="18">
        <v>1001.5998361000001</v>
      </c>
      <c r="C1115">
        <f t="shared" si="5"/>
        <v>0.84499999999999997</v>
      </c>
    </row>
    <row r="1116" spans="1:3" x14ac:dyDescent="0.3">
      <c r="A1116" s="14">
        <v>42221</v>
      </c>
      <c r="B1116" s="18">
        <v>1013.15409125</v>
      </c>
      <c r="C1116">
        <f t="shared" si="5"/>
        <v>0.84699999999999998</v>
      </c>
    </row>
    <row r="1117" spans="1:3" x14ac:dyDescent="0.3">
      <c r="A1117" s="14">
        <v>42222</v>
      </c>
      <c r="B1117" s="18">
        <v>728.50196635999998</v>
      </c>
      <c r="C1117">
        <f t="shared" si="5"/>
        <v>0.79</v>
      </c>
    </row>
    <row r="1118" spans="1:3" x14ac:dyDescent="0.3">
      <c r="A1118" s="14">
        <v>42223</v>
      </c>
      <c r="B1118" s="18">
        <v>999.41894236000007</v>
      </c>
      <c r="C1118">
        <f t="shared" si="5"/>
        <v>0.84199999999999997</v>
      </c>
    </row>
    <row r="1119" spans="1:3" x14ac:dyDescent="0.3">
      <c r="A1119" s="14">
        <v>42226</v>
      </c>
      <c r="B1119" s="18">
        <v>1511.4722722900001</v>
      </c>
      <c r="C1119">
        <f t="shared" si="5"/>
        <v>0.91500000000000004</v>
      </c>
    </row>
    <row r="1120" spans="1:3" x14ac:dyDescent="0.3">
      <c r="A1120" s="14">
        <v>42227</v>
      </c>
      <c r="B1120" s="18">
        <v>1602.0151138200001</v>
      </c>
      <c r="C1120">
        <f t="shared" si="5"/>
        <v>0.93</v>
      </c>
    </row>
    <row r="1121" spans="1:3" x14ac:dyDescent="0.3">
      <c r="A1121" s="14">
        <v>42228</v>
      </c>
      <c r="B1121" s="18">
        <v>1261.2065761599999</v>
      </c>
      <c r="C1121">
        <f t="shared" si="5"/>
        <v>0.88200000000000001</v>
      </c>
    </row>
    <row r="1122" spans="1:3" x14ac:dyDescent="0.3">
      <c r="A1122" s="14">
        <v>42229</v>
      </c>
      <c r="B1122" s="18">
        <v>1304.4976425100001</v>
      </c>
      <c r="C1122">
        <f t="shared" si="5"/>
        <v>0.88900000000000001</v>
      </c>
    </row>
    <row r="1123" spans="1:3" x14ac:dyDescent="0.3">
      <c r="A1123" s="14">
        <v>42230</v>
      </c>
      <c r="B1123" s="18">
        <v>1457.03643848</v>
      </c>
      <c r="C1123">
        <f t="shared" si="5"/>
        <v>0.91</v>
      </c>
    </row>
    <row r="1124" spans="1:3" x14ac:dyDescent="0.3">
      <c r="A1124" s="14">
        <v>42233</v>
      </c>
      <c r="B1124" s="18">
        <v>1449.2048198499999</v>
      </c>
      <c r="C1124">
        <f t="shared" si="5"/>
        <v>0.90600000000000003</v>
      </c>
    </row>
    <row r="1125" spans="1:3" x14ac:dyDescent="0.3">
      <c r="A1125" s="14">
        <v>42234</v>
      </c>
      <c r="B1125" s="18">
        <v>1574.5168957000001</v>
      </c>
      <c r="C1125">
        <f t="shared" si="5"/>
        <v>0.92300000000000004</v>
      </c>
    </row>
    <row r="1126" spans="1:3" x14ac:dyDescent="0.3">
      <c r="A1126" s="14">
        <v>42235</v>
      </c>
      <c r="B1126" s="18">
        <v>1260.3418193</v>
      </c>
      <c r="C1126">
        <f t="shared" si="5"/>
        <v>0.875</v>
      </c>
    </row>
    <row r="1127" spans="1:3" x14ac:dyDescent="0.3">
      <c r="A1127" s="14">
        <v>42236</v>
      </c>
      <c r="B1127" s="18">
        <v>1064.7726826200001</v>
      </c>
      <c r="C1127">
        <f t="shared" si="5"/>
        <v>0.84899999999999998</v>
      </c>
    </row>
    <row r="1128" spans="1:3" x14ac:dyDescent="0.3">
      <c r="A1128" s="14">
        <v>42237</v>
      </c>
      <c r="B1128" s="18">
        <v>834.87376010000003</v>
      </c>
      <c r="C1128">
        <f t="shared" si="5"/>
        <v>0.78900000000000003</v>
      </c>
    </row>
    <row r="1129" spans="1:3" x14ac:dyDescent="0.3">
      <c r="A1129" s="14">
        <v>42240</v>
      </c>
      <c r="B1129" s="18">
        <v>576.89533376999998</v>
      </c>
      <c r="C1129">
        <f t="shared" si="5"/>
        <v>0.746</v>
      </c>
    </row>
    <row r="1130" spans="1:3" x14ac:dyDescent="0.3">
      <c r="A1130" s="14">
        <v>42241</v>
      </c>
      <c r="B1130" s="18">
        <v>576.97323247999998</v>
      </c>
      <c r="C1130">
        <f t="shared" si="5"/>
        <v>0.746</v>
      </c>
    </row>
    <row r="1131" spans="1:3" x14ac:dyDescent="0.3">
      <c r="A1131" s="14">
        <v>42242</v>
      </c>
      <c r="B1131" s="18">
        <v>793.33102811000003</v>
      </c>
      <c r="C1131">
        <f t="shared" si="5"/>
        <v>0.77900000000000003</v>
      </c>
    </row>
    <row r="1132" spans="1:3" x14ac:dyDescent="0.3">
      <c r="A1132" s="14">
        <v>42243</v>
      </c>
      <c r="B1132" s="18">
        <v>718.06557870000006</v>
      </c>
      <c r="C1132">
        <f t="shared" si="5"/>
        <v>0.77100000000000002</v>
      </c>
    </row>
    <row r="1133" spans="1:3" x14ac:dyDescent="0.3">
      <c r="A1133" s="14">
        <v>42244</v>
      </c>
      <c r="B1133" s="18">
        <v>940.31851508</v>
      </c>
      <c r="C1133">
        <f t="shared" si="5"/>
        <v>0.81100000000000005</v>
      </c>
    </row>
    <row r="1134" spans="1:3" x14ac:dyDescent="0.3">
      <c r="A1134" s="14">
        <v>42247</v>
      </c>
      <c r="B1134" s="18">
        <v>761.32533699999999</v>
      </c>
      <c r="C1134">
        <f t="shared" si="5"/>
        <v>0.77500000000000002</v>
      </c>
    </row>
    <row r="1135" spans="1:3" x14ac:dyDescent="0.3">
      <c r="A1135" s="14">
        <v>42248</v>
      </c>
      <c r="B1135" s="18">
        <v>582.39293370999997</v>
      </c>
      <c r="C1135">
        <f t="shared" si="5"/>
        <v>0.74299999999999999</v>
      </c>
    </row>
    <row r="1136" spans="1:3" x14ac:dyDescent="0.3">
      <c r="A1136" s="14">
        <v>42249</v>
      </c>
      <c r="B1136" s="18">
        <v>514.62616363999996</v>
      </c>
      <c r="C1136">
        <f t="shared" ref="C1136:C1199" si="6">_xlfn.PERCENTRANK.INC(B387:B1136,B1136)</f>
        <v>0.72299999999999998</v>
      </c>
    </row>
    <row r="1137" spans="1:3" x14ac:dyDescent="0.3">
      <c r="A1137" s="14">
        <v>42254</v>
      </c>
      <c r="B1137" s="18">
        <v>708.57952795000006</v>
      </c>
      <c r="C1137">
        <f t="shared" si="6"/>
        <v>0.76500000000000001</v>
      </c>
    </row>
    <row r="1138" spans="1:3" x14ac:dyDescent="0.3">
      <c r="A1138" s="14">
        <v>42255</v>
      </c>
      <c r="B1138" s="18">
        <v>551.20218632000001</v>
      </c>
      <c r="C1138">
        <f t="shared" si="6"/>
        <v>0.72599999999999998</v>
      </c>
    </row>
    <row r="1139" spans="1:3" x14ac:dyDescent="0.3">
      <c r="A1139" s="14">
        <v>42256</v>
      </c>
      <c r="B1139" s="18">
        <v>949.99824563000004</v>
      </c>
      <c r="C1139">
        <f t="shared" si="6"/>
        <v>0.81299999999999994</v>
      </c>
    </row>
    <row r="1140" spans="1:3" x14ac:dyDescent="0.3">
      <c r="A1140" s="14">
        <v>42257</v>
      </c>
      <c r="B1140" s="18">
        <v>613.58654801</v>
      </c>
      <c r="C1140">
        <f t="shared" si="6"/>
        <v>0.747</v>
      </c>
    </row>
    <row r="1141" spans="1:3" x14ac:dyDescent="0.3">
      <c r="A1141" s="14">
        <v>42258</v>
      </c>
      <c r="B1141" s="18">
        <v>541.71418830000005</v>
      </c>
      <c r="C1141">
        <f t="shared" si="6"/>
        <v>0.72</v>
      </c>
    </row>
    <row r="1142" spans="1:3" x14ac:dyDescent="0.3">
      <c r="A1142" s="14">
        <v>42261</v>
      </c>
      <c r="B1142" s="18">
        <v>612.74416540000004</v>
      </c>
      <c r="C1142">
        <f t="shared" si="6"/>
        <v>0.746</v>
      </c>
    </row>
    <row r="1143" spans="1:3" x14ac:dyDescent="0.3">
      <c r="A1143" s="14">
        <v>42262</v>
      </c>
      <c r="B1143" s="18">
        <v>448.27252059</v>
      </c>
      <c r="C1143">
        <f t="shared" si="6"/>
        <v>0.69899999999999995</v>
      </c>
    </row>
    <row r="1144" spans="1:3" x14ac:dyDescent="0.3">
      <c r="A1144" s="14">
        <v>42263</v>
      </c>
      <c r="B1144" s="18">
        <v>616.09349931999998</v>
      </c>
      <c r="C1144">
        <f t="shared" si="6"/>
        <v>0.747</v>
      </c>
    </row>
    <row r="1145" spans="1:3" x14ac:dyDescent="0.3">
      <c r="A1145" s="14">
        <v>42264</v>
      </c>
      <c r="B1145" s="18">
        <v>765.83416435000004</v>
      </c>
      <c r="C1145">
        <f t="shared" si="6"/>
        <v>0.77400000000000002</v>
      </c>
    </row>
    <row r="1146" spans="1:3" x14ac:dyDescent="0.3">
      <c r="A1146" s="14">
        <v>42265</v>
      </c>
      <c r="B1146" s="18">
        <v>494.34110737000003</v>
      </c>
      <c r="C1146">
        <f t="shared" si="6"/>
        <v>0.70599999999999996</v>
      </c>
    </row>
    <row r="1147" spans="1:3" x14ac:dyDescent="0.3">
      <c r="A1147" s="14">
        <v>42268</v>
      </c>
      <c r="B1147" s="18">
        <v>597.67139779000001</v>
      </c>
      <c r="C1147">
        <f t="shared" si="6"/>
        <v>0.73899999999999999</v>
      </c>
    </row>
    <row r="1148" spans="1:3" x14ac:dyDescent="0.3">
      <c r="A1148" s="14">
        <v>42269</v>
      </c>
      <c r="B1148" s="18">
        <v>708.04170641999997</v>
      </c>
      <c r="C1148">
        <f t="shared" si="6"/>
        <v>0.76100000000000001</v>
      </c>
    </row>
    <row r="1149" spans="1:3" x14ac:dyDescent="0.3">
      <c r="A1149" s="14">
        <v>42270</v>
      </c>
      <c r="B1149" s="18">
        <v>579.43727841999998</v>
      </c>
      <c r="C1149">
        <f t="shared" si="6"/>
        <v>0.73</v>
      </c>
    </row>
    <row r="1150" spans="1:3" x14ac:dyDescent="0.3">
      <c r="A1150" s="14">
        <v>42271</v>
      </c>
      <c r="B1150" s="18">
        <v>549.74346530000003</v>
      </c>
      <c r="C1150">
        <f t="shared" si="6"/>
        <v>0.71399999999999997</v>
      </c>
    </row>
    <row r="1151" spans="1:3" x14ac:dyDescent="0.3">
      <c r="A1151" s="14">
        <v>42272</v>
      </c>
      <c r="B1151" s="18">
        <v>531.02624943000001</v>
      </c>
      <c r="C1151">
        <f t="shared" si="6"/>
        <v>0.71</v>
      </c>
    </row>
    <row r="1152" spans="1:3" x14ac:dyDescent="0.3">
      <c r="A1152" s="14">
        <v>42275</v>
      </c>
      <c r="B1152" s="18">
        <v>417.03193143999999</v>
      </c>
      <c r="C1152">
        <f t="shared" si="6"/>
        <v>0.67600000000000005</v>
      </c>
    </row>
    <row r="1153" spans="1:3" x14ac:dyDescent="0.3">
      <c r="A1153" s="14">
        <v>42276</v>
      </c>
      <c r="B1153" s="18">
        <v>393.03524957000002</v>
      </c>
      <c r="C1153">
        <f t="shared" si="6"/>
        <v>0.66800000000000004</v>
      </c>
    </row>
    <row r="1154" spans="1:3" x14ac:dyDescent="0.3">
      <c r="A1154" s="14">
        <v>42277</v>
      </c>
      <c r="B1154" s="18">
        <v>325.75829900000002</v>
      </c>
      <c r="C1154">
        <f t="shared" si="6"/>
        <v>0.63400000000000001</v>
      </c>
    </row>
    <row r="1155" spans="1:3" x14ac:dyDescent="0.3">
      <c r="A1155" s="14">
        <v>42285</v>
      </c>
      <c r="B1155" s="18">
        <v>701.65880787000003</v>
      </c>
      <c r="C1155">
        <f t="shared" si="6"/>
        <v>0.75900000000000001</v>
      </c>
    </row>
    <row r="1156" spans="1:3" x14ac:dyDescent="0.3">
      <c r="A1156" s="14">
        <v>42286</v>
      </c>
      <c r="B1156" s="18">
        <v>643.03204797000001</v>
      </c>
      <c r="C1156">
        <f t="shared" si="6"/>
        <v>0.748</v>
      </c>
    </row>
    <row r="1157" spans="1:3" x14ac:dyDescent="0.3">
      <c r="A1157" s="14">
        <v>42289</v>
      </c>
      <c r="B1157" s="18">
        <v>1118.0401665700001</v>
      </c>
      <c r="C1157">
        <f t="shared" si="6"/>
        <v>0.85399999999999998</v>
      </c>
    </row>
    <row r="1158" spans="1:3" x14ac:dyDescent="0.3">
      <c r="A1158" s="14">
        <v>42290</v>
      </c>
      <c r="B1158" s="18">
        <v>834.96014636999996</v>
      </c>
      <c r="C1158">
        <f t="shared" si="6"/>
        <v>0.78500000000000003</v>
      </c>
    </row>
    <row r="1159" spans="1:3" x14ac:dyDescent="0.3">
      <c r="A1159" s="14">
        <v>42291</v>
      </c>
      <c r="B1159" s="18">
        <v>841.04506311</v>
      </c>
      <c r="C1159">
        <f t="shared" si="6"/>
        <v>0.78500000000000003</v>
      </c>
    </row>
    <row r="1160" spans="1:3" x14ac:dyDescent="0.3">
      <c r="A1160" s="14">
        <v>42292</v>
      </c>
      <c r="B1160" s="18">
        <v>981.35742784000001</v>
      </c>
      <c r="C1160">
        <f t="shared" si="6"/>
        <v>0.82199999999999995</v>
      </c>
    </row>
    <row r="1161" spans="1:3" x14ac:dyDescent="0.3">
      <c r="A1161" s="14">
        <v>42293</v>
      </c>
      <c r="B1161" s="18">
        <v>1166.5689712999999</v>
      </c>
      <c r="C1161">
        <f t="shared" si="6"/>
        <v>0.86099999999999999</v>
      </c>
    </row>
    <row r="1162" spans="1:3" x14ac:dyDescent="0.3">
      <c r="A1162" s="14">
        <v>42296</v>
      </c>
      <c r="B1162" s="18">
        <v>1190.22426911</v>
      </c>
      <c r="C1162">
        <f t="shared" si="6"/>
        <v>0.86499999999999999</v>
      </c>
    </row>
    <row r="1163" spans="1:3" x14ac:dyDescent="0.3">
      <c r="A1163" s="14">
        <v>42297</v>
      </c>
      <c r="B1163" s="18">
        <v>1072.5373644000001</v>
      </c>
      <c r="C1163">
        <f t="shared" si="6"/>
        <v>0.84499999999999997</v>
      </c>
    </row>
    <row r="1164" spans="1:3" x14ac:dyDescent="0.3">
      <c r="A1164" s="14">
        <v>42298</v>
      </c>
      <c r="B1164" s="18">
        <v>1339.8626056000001</v>
      </c>
      <c r="C1164">
        <f t="shared" si="6"/>
        <v>0.89100000000000001</v>
      </c>
    </row>
    <row r="1165" spans="1:3" x14ac:dyDescent="0.3">
      <c r="A1165" s="14">
        <v>42299</v>
      </c>
      <c r="B1165" s="18">
        <v>1075.36752447</v>
      </c>
      <c r="C1165">
        <f t="shared" si="6"/>
        <v>0.84299999999999997</v>
      </c>
    </row>
    <row r="1166" spans="1:3" x14ac:dyDescent="0.3">
      <c r="A1166" s="14">
        <v>42300</v>
      </c>
      <c r="B1166" s="18">
        <v>1239.0332349400001</v>
      </c>
      <c r="C1166">
        <f t="shared" si="6"/>
        <v>0.86899999999999999</v>
      </c>
    </row>
    <row r="1167" spans="1:3" x14ac:dyDescent="0.3">
      <c r="A1167" s="14">
        <v>42303</v>
      </c>
      <c r="B1167" s="18">
        <v>1329.1718565900001</v>
      </c>
      <c r="C1167">
        <f t="shared" si="6"/>
        <v>0.88700000000000001</v>
      </c>
    </row>
    <row r="1168" spans="1:3" x14ac:dyDescent="0.3">
      <c r="A1168" s="14">
        <v>42304</v>
      </c>
      <c r="B1168" s="18">
        <v>1164.9901305600001</v>
      </c>
      <c r="C1168">
        <f t="shared" si="6"/>
        <v>0.85399999999999998</v>
      </c>
    </row>
    <row r="1169" spans="1:3" x14ac:dyDescent="0.3">
      <c r="A1169" s="14">
        <v>42305</v>
      </c>
      <c r="B1169" s="18">
        <v>1016.90675889</v>
      </c>
      <c r="C1169">
        <f t="shared" si="6"/>
        <v>0.82499999999999996</v>
      </c>
    </row>
    <row r="1170" spans="1:3" x14ac:dyDescent="0.3">
      <c r="A1170" s="14">
        <v>42306</v>
      </c>
      <c r="B1170" s="18">
        <v>846.39621746</v>
      </c>
      <c r="C1170">
        <f t="shared" si="6"/>
        <v>0.77100000000000002</v>
      </c>
    </row>
    <row r="1171" spans="1:3" x14ac:dyDescent="0.3">
      <c r="A1171" s="14">
        <v>42307</v>
      </c>
      <c r="B1171" s="18">
        <v>922.4453671</v>
      </c>
      <c r="C1171">
        <f t="shared" si="6"/>
        <v>0.79100000000000004</v>
      </c>
    </row>
    <row r="1172" spans="1:3" x14ac:dyDescent="0.3">
      <c r="A1172" s="14">
        <v>42310</v>
      </c>
      <c r="B1172" s="18">
        <v>790.87675378000006</v>
      </c>
      <c r="C1172">
        <f t="shared" si="6"/>
        <v>0.755</v>
      </c>
    </row>
    <row r="1173" spans="1:3" x14ac:dyDescent="0.3">
      <c r="A1173" s="14">
        <v>42311</v>
      </c>
      <c r="B1173" s="18">
        <v>653.27900561000001</v>
      </c>
      <c r="C1173">
        <f t="shared" si="6"/>
        <v>0.72799999999999998</v>
      </c>
    </row>
    <row r="1174" spans="1:3" x14ac:dyDescent="0.3">
      <c r="A1174" s="14">
        <v>42312</v>
      </c>
      <c r="B1174" s="18">
        <v>1298.5860126499999</v>
      </c>
      <c r="C1174">
        <f t="shared" si="6"/>
        <v>0.88100000000000001</v>
      </c>
    </row>
    <row r="1175" spans="1:3" x14ac:dyDescent="0.3">
      <c r="A1175" s="14">
        <v>42313</v>
      </c>
      <c r="B1175" s="18">
        <v>1909.70951266</v>
      </c>
      <c r="C1175">
        <f t="shared" si="6"/>
        <v>0.97699999999999998</v>
      </c>
    </row>
    <row r="1176" spans="1:3" x14ac:dyDescent="0.3">
      <c r="A1176" s="14">
        <v>42314</v>
      </c>
      <c r="B1176" s="18">
        <v>1636.22410156</v>
      </c>
      <c r="C1176">
        <f t="shared" si="6"/>
        <v>0.93799999999999994</v>
      </c>
    </row>
    <row r="1177" spans="1:3" x14ac:dyDescent="0.3">
      <c r="A1177" s="14">
        <v>42317</v>
      </c>
      <c r="B1177" s="18">
        <v>1933.0077133100001</v>
      </c>
      <c r="C1177">
        <f t="shared" si="6"/>
        <v>0.97899999999999998</v>
      </c>
    </row>
    <row r="1178" spans="1:3" x14ac:dyDescent="0.3">
      <c r="A1178" s="14">
        <v>42318</v>
      </c>
      <c r="B1178" s="18">
        <v>1757.2661969800001</v>
      </c>
      <c r="C1178">
        <f t="shared" si="6"/>
        <v>0.95499999999999996</v>
      </c>
    </row>
    <row r="1179" spans="1:3" x14ac:dyDescent="0.3">
      <c r="A1179" s="14">
        <v>42319</v>
      </c>
      <c r="B1179" s="18">
        <v>1498.24828037</v>
      </c>
      <c r="C1179">
        <f t="shared" si="6"/>
        <v>0.90600000000000003</v>
      </c>
    </row>
    <row r="1180" spans="1:3" x14ac:dyDescent="0.3">
      <c r="A1180" s="14">
        <v>42320</v>
      </c>
      <c r="B1180" s="18">
        <v>1536.04369574</v>
      </c>
      <c r="C1180">
        <f t="shared" si="6"/>
        <v>0.91</v>
      </c>
    </row>
    <row r="1181" spans="1:3" x14ac:dyDescent="0.3">
      <c r="A1181" s="14">
        <v>42321</v>
      </c>
      <c r="B1181" s="18">
        <v>1405.61660562</v>
      </c>
      <c r="C1181">
        <f t="shared" si="6"/>
        <v>0.89300000000000002</v>
      </c>
    </row>
    <row r="1182" spans="1:3" x14ac:dyDescent="0.3">
      <c r="A1182" s="14">
        <v>42324</v>
      </c>
      <c r="B1182" s="18">
        <v>1129.49493183</v>
      </c>
      <c r="C1182">
        <f t="shared" si="6"/>
        <v>0.83499999999999996</v>
      </c>
    </row>
    <row r="1183" spans="1:3" x14ac:dyDescent="0.3">
      <c r="A1183" s="14">
        <v>42325</v>
      </c>
      <c r="B1183" s="18">
        <v>1677.20604503</v>
      </c>
      <c r="C1183">
        <f t="shared" si="6"/>
        <v>0.94299999999999995</v>
      </c>
    </row>
    <row r="1184" spans="1:3" x14ac:dyDescent="0.3">
      <c r="A1184" s="14">
        <v>42326</v>
      </c>
      <c r="B1184" s="18">
        <v>1157.6825717700001</v>
      </c>
      <c r="C1184">
        <f t="shared" si="6"/>
        <v>0.83899999999999997</v>
      </c>
    </row>
    <row r="1185" spans="1:3" x14ac:dyDescent="0.3">
      <c r="A1185" s="14">
        <v>42327</v>
      </c>
      <c r="B1185" s="18">
        <v>1075.29668844</v>
      </c>
      <c r="C1185">
        <f t="shared" si="6"/>
        <v>0.82299999999999995</v>
      </c>
    </row>
    <row r="1186" spans="1:3" x14ac:dyDescent="0.3">
      <c r="A1186" s="14">
        <v>42328</v>
      </c>
      <c r="B1186" s="18">
        <v>1359.8067434899999</v>
      </c>
      <c r="C1186">
        <f t="shared" si="6"/>
        <v>0.88300000000000001</v>
      </c>
    </row>
    <row r="1187" spans="1:3" x14ac:dyDescent="0.3">
      <c r="A1187" s="14">
        <v>42331</v>
      </c>
      <c r="B1187" s="18">
        <v>1101.21543892</v>
      </c>
      <c r="C1187">
        <f t="shared" si="6"/>
        <v>0.82499999999999996</v>
      </c>
    </row>
    <row r="1188" spans="1:3" x14ac:dyDescent="0.3">
      <c r="A1188" s="14">
        <v>42332</v>
      </c>
      <c r="B1188" s="18">
        <v>851.5072073</v>
      </c>
      <c r="C1188">
        <f t="shared" si="6"/>
        <v>0.751</v>
      </c>
    </row>
    <row r="1189" spans="1:3" x14ac:dyDescent="0.3">
      <c r="A1189" s="14">
        <v>42333</v>
      </c>
      <c r="B1189" s="18">
        <v>1055.6221508599999</v>
      </c>
      <c r="C1189">
        <f t="shared" si="6"/>
        <v>0.81399999999999995</v>
      </c>
    </row>
    <row r="1190" spans="1:3" x14ac:dyDescent="0.3">
      <c r="A1190" s="14">
        <v>42334</v>
      </c>
      <c r="B1190" s="18">
        <v>1130.3871631500001</v>
      </c>
      <c r="C1190">
        <f t="shared" si="6"/>
        <v>0.83099999999999996</v>
      </c>
    </row>
    <row r="1191" spans="1:3" x14ac:dyDescent="0.3">
      <c r="A1191" s="14">
        <v>42335</v>
      </c>
      <c r="B1191" s="18">
        <v>1091.8562268800001</v>
      </c>
      <c r="C1191">
        <f t="shared" si="6"/>
        <v>0.82099999999999995</v>
      </c>
    </row>
    <row r="1192" spans="1:3" x14ac:dyDescent="0.3">
      <c r="A1192" s="14">
        <v>42338</v>
      </c>
      <c r="B1192" s="18">
        <v>949.34158532000004</v>
      </c>
      <c r="C1192">
        <f t="shared" si="6"/>
        <v>0.77400000000000002</v>
      </c>
    </row>
    <row r="1193" spans="1:3" x14ac:dyDescent="0.3">
      <c r="A1193" s="14">
        <v>42339</v>
      </c>
      <c r="B1193" s="18">
        <v>825.30860175999999</v>
      </c>
      <c r="C1193">
        <f t="shared" si="6"/>
        <v>0.73799999999999999</v>
      </c>
    </row>
    <row r="1194" spans="1:3" x14ac:dyDescent="0.3">
      <c r="A1194" s="14">
        <v>42340</v>
      </c>
      <c r="B1194" s="18">
        <v>910.97405621999997</v>
      </c>
      <c r="C1194">
        <f t="shared" si="6"/>
        <v>0.75900000000000001</v>
      </c>
    </row>
    <row r="1195" spans="1:3" x14ac:dyDescent="0.3">
      <c r="A1195" s="14">
        <v>42341</v>
      </c>
      <c r="B1195" s="18">
        <v>859.17759231000002</v>
      </c>
      <c r="C1195">
        <f t="shared" si="6"/>
        <v>0.74399999999999999</v>
      </c>
    </row>
    <row r="1196" spans="1:3" x14ac:dyDescent="0.3">
      <c r="A1196" s="14">
        <v>42342</v>
      </c>
      <c r="B1196" s="18">
        <v>730.76436549000005</v>
      </c>
      <c r="C1196">
        <f t="shared" si="6"/>
        <v>0.71799999999999997</v>
      </c>
    </row>
    <row r="1197" spans="1:3" x14ac:dyDescent="0.3">
      <c r="A1197" s="14">
        <v>42345</v>
      </c>
      <c r="B1197" s="18">
        <v>698.22936713000001</v>
      </c>
      <c r="C1197">
        <f t="shared" si="6"/>
        <v>0.70599999999999996</v>
      </c>
    </row>
    <row r="1198" spans="1:3" x14ac:dyDescent="0.3">
      <c r="A1198" s="14">
        <v>42346</v>
      </c>
      <c r="B1198" s="18">
        <v>694.45557065000003</v>
      </c>
      <c r="C1198">
        <f t="shared" si="6"/>
        <v>0.70399999999999996</v>
      </c>
    </row>
    <row r="1199" spans="1:3" x14ac:dyDescent="0.3">
      <c r="A1199" s="14">
        <v>42347</v>
      </c>
      <c r="B1199" s="18">
        <v>661.68361262999997</v>
      </c>
      <c r="C1199">
        <f t="shared" si="6"/>
        <v>0.69899999999999995</v>
      </c>
    </row>
    <row r="1200" spans="1:3" x14ac:dyDescent="0.3">
      <c r="A1200" s="14">
        <v>42348</v>
      </c>
      <c r="B1200" s="18">
        <v>703.15506689000006</v>
      </c>
      <c r="C1200">
        <f t="shared" ref="C1200:C1215" si="7">_xlfn.PERCENTRANK.INC(B451:B1200,B1200)</f>
        <v>0.70699999999999996</v>
      </c>
    </row>
    <row r="1201" spans="1:3" x14ac:dyDescent="0.3">
      <c r="A1201" s="14">
        <v>42349</v>
      </c>
      <c r="B1201" s="18">
        <v>595.63238879000005</v>
      </c>
      <c r="C1201">
        <f t="shared" si="7"/>
        <v>0.67500000000000004</v>
      </c>
    </row>
    <row r="1202" spans="1:3" x14ac:dyDescent="0.3">
      <c r="A1202" s="14">
        <v>42352</v>
      </c>
      <c r="B1202" s="18">
        <v>791.28585807000002</v>
      </c>
      <c r="C1202">
        <f t="shared" si="7"/>
        <v>0.72599999999999998</v>
      </c>
    </row>
    <row r="1203" spans="1:3" x14ac:dyDescent="0.3">
      <c r="A1203" s="14">
        <v>42353</v>
      </c>
      <c r="B1203" s="18">
        <v>792.96449610000002</v>
      </c>
      <c r="C1203">
        <f t="shared" si="7"/>
        <v>0.72599999999999998</v>
      </c>
    </row>
    <row r="1204" spans="1:3" x14ac:dyDescent="0.3">
      <c r="A1204" s="14">
        <v>42354</v>
      </c>
      <c r="B1204" s="18">
        <v>759.01885635999997</v>
      </c>
      <c r="C1204">
        <f t="shared" si="7"/>
        <v>0.71799999999999997</v>
      </c>
    </row>
    <row r="1205" spans="1:3" x14ac:dyDescent="0.3">
      <c r="A1205" s="14">
        <v>42355</v>
      </c>
      <c r="B1205" s="18">
        <v>1020.9097368600001</v>
      </c>
      <c r="C1205">
        <f t="shared" si="7"/>
        <v>0.80300000000000005</v>
      </c>
    </row>
    <row r="1206" spans="1:3" x14ac:dyDescent="0.3">
      <c r="A1206" s="14">
        <v>42356</v>
      </c>
      <c r="B1206" s="18">
        <v>970.45003486000007</v>
      </c>
      <c r="C1206">
        <f t="shared" si="7"/>
        <v>0.77800000000000002</v>
      </c>
    </row>
    <row r="1207" spans="1:3" x14ac:dyDescent="0.3">
      <c r="A1207" s="14">
        <v>42359</v>
      </c>
      <c r="B1207" s="18">
        <v>1085.14834053</v>
      </c>
      <c r="C1207">
        <f t="shared" si="7"/>
        <v>0.81899999999999995</v>
      </c>
    </row>
    <row r="1208" spans="1:3" x14ac:dyDescent="0.3">
      <c r="A1208" s="14">
        <v>42360</v>
      </c>
      <c r="B1208" s="18">
        <v>1006.75036904</v>
      </c>
      <c r="C1208">
        <f t="shared" si="7"/>
        <v>0.79300000000000004</v>
      </c>
    </row>
    <row r="1209" spans="1:3" x14ac:dyDescent="0.3">
      <c r="A1209" s="14">
        <v>42361</v>
      </c>
      <c r="B1209" s="18">
        <v>1219.6837334900001</v>
      </c>
      <c r="C1209">
        <f t="shared" si="7"/>
        <v>0.85099999999999998</v>
      </c>
    </row>
    <row r="1210" spans="1:3" x14ac:dyDescent="0.3">
      <c r="A1210" s="14">
        <v>42362</v>
      </c>
      <c r="B1210" s="18">
        <v>859.15722934999997</v>
      </c>
      <c r="C1210">
        <f t="shared" si="7"/>
        <v>0.73599999999999999</v>
      </c>
    </row>
    <row r="1211" spans="1:3" x14ac:dyDescent="0.3">
      <c r="A1211" s="14">
        <v>42363</v>
      </c>
      <c r="B1211" s="18">
        <v>726.66732014000002</v>
      </c>
      <c r="C1211">
        <f t="shared" si="7"/>
        <v>0.70299999999999996</v>
      </c>
    </row>
    <row r="1212" spans="1:3" x14ac:dyDescent="0.3">
      <c r="A1212" s="14">
        <v>42366</v>
      </c>
      <c r="B1212" s="18">
        <v>826.31355215999997</v>
      </c>
      <c r="C1212">
        <f t="shared" si="7"/>
        <v>0.72699999999999998</v>
      </c>
    </row>
    <row r="1213" spans="1:3" x14ac:dyDescent="0.3">
      <c r="A1213" s="14">
        <v>42367</v>
      </c>
      <c r="B1213" s="18">
        <v>610.80761432999998</v>
      </c>
      <c r="C1213">
        <f t="shared" si="7"/>
        <v>0.66300000000000003</v>
      </c>
    </row>
    <row r="1214" spans="1:3" x14ac:dyDescent="0.3">
      <c r="A1214" s="14">
        <v>42368</v>
      </c>
      <c r="B1214" s="18">
        <v>692.41017397999997</v>
      </c>
      <c r="C1214">
        <f t="shared" si="7"/>
        <v>0.68700000000000006</v>
      </c>
    </row>
    <row r="1215" spans="1:3" x14ac:dyDescent="0.3">
      <c r="A1215" s="14">
        <v>42369</v>
      </c>
      <c r="B1215" s="18">
        <v>2377.0137476200002</v>
      </c>
      <c r="C1215">
        <f t="shared" si="7"/>
        <v>0.998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8137A-D9D7-45A3-8FA7-429987C45117}">
  <sheetPr>
    <tabColor rgb="FFFFC000"/>
  </sheetPr>
  <dimension ref="A1:G466"/>
  <sheetViews>
    <sheetView workbookViewId="0">
      <pane ySplit="1" topLeftCell="A2" activePane="bottomLeft" state="frozen"/>
      <selection pane="bottomLeft" activeCell="F22" sqref="F22"/>
    </sheetView>
  </sheetViews>
  <sheetFormatPr defaultRowHeight="14.15" x14ac:dyDescent="0.35"/>
  <cols>
    <col min="1" max="1" width="10.7109375" bestFit="1" customWidth="1"/>
    <col min="2" max="2" width="16.28515625" bestFit="1" customWidth="1"/>
    <col min="3" max="4" width="17.0703125" style="16" customWidth="1"/>
    <col min="5" max="5" width="25.42578125" style="16" customWidth="1"/>
    <col min="6" max="6" width="24" style="16" bestFit="1" customWidth="1"/>
    <col min="7" max="7" width="13.78515625" style="16" customWidth="1"/>
  </cols>
  <sheetData>
    <row r="1" spans="1:7" x14ac:dyDescent="0.35">
      <c r="A1" t="s">
        <v>24</v>
      </c>
      <c r="B1" t="s">
        <v>40</v>
      </c>
      <c r="C1" s="16" t="s">
        <v>35</v>
      </c>
      <c r="D1" s="19" t="s">
        <v>29</v>
      </c>
      <c r="E1" s="20" t="s">
        <v>30</v>
      </c>
      <c r="F1" s="19" t="s">
        <v>31</v>
      </c>
      <c r="G1" s="20" t="s">
        <v>32</v>
      </c>
    </row>
    <row r="2" spans="1:7" x14ac:dyDescent="0.35">
      <c r="A2" s="5">
        <v>41682</v>
      </c>
      <c r="B2">
        <v>0.98899999999999999</v>
      </c>
      <c r="C2" s="16">
        <f>IF(B2&gt;0.99,-5,IF(B2&gt;0.97,-2.5,IF(B2&gt;0.03,0,IF(B2&gt;0.01,2.5,5))))</f>
        <v>-2.5</v>
      </c>
      <c r="D2" s="16">
        <f t="array" ref="D2">IFERROR(INDEX(C$2:C2,MATCH(2,1/(C$2:C2&lt;&gt;0))),0)</f>
        <v>0</v>
      </c>
      <c r="E2" s="16">
        <f>C2</f>
        <v>-2.5</v>
      </c>
      <c r="F2" s="16">
        <f>IF(AND(C2&lt;&gt;0,SUM(C$1:$D2)=SUM(C$1:$D2)),ROW(),0)</f>
        <v>2</v>
      </c>
      <c r="G2" s="16">
        <f t="array" ref="G2">IF(ROW()-IFERROR(INDEX(F$2:F2,MATCH(2,1/(F$2:F2&lt;&gt;0))),0)&gt;22,22,ROW()-IFERROR(INDEX(F$2:F2,MATCH(2,1/(F$2:F2&lt;&gt;0))),0))</f>
        <v>2</v>
      </c>
    </row>
    <row r="3" spans="1:7" x14ac:dyDescent="0.35">
      <c r="A3" s="5">
        <v>41683</v>
      </c>
      <c r="B3">
        <v>0.997</v>
      </c>
      <c r="C3" s="16">
        <f t="shared" ref="C3:C66" si="0">IF(B3&gt;0.99,-5,IF(B3&gt;0.97,-2.5,IF(B3&gt;0.03,0,IF(B3&gt;0.01,2.5,5))))</f>
        <v>-5</v>
      </c>
      <c r="D3" s="16">
        <f t="array" ref="D3">IFERROR(INDEX(C$2:C3,MATCH(2,1/(C$2:C3&lt;&gt;0))),0)</f>
        <v>-5</v>
      </c>
      <c r="E3" s="16">
        <f t="shared" ref="E3:E66" si="1">IF(D3=0,0,IF(D3&lt;0,-1*(ABS(D3)-G3*ABS(D3)/22),D3-G3*D3/22))</f>
        <v>-5</v>
      </c>
      <c r="F3" s="16">
        <f>IF(AND(C3&lt;&gt;0,SUM(C$1:$D3)=SUM(C$1:$D3)),ROW(),0)</f>
        <v>3</v>
      </c>
      <c r="G3" s="16">
        <f t="array" ref="G3">IF(ROW()-IFERROR(INDEX(F$2:F3,MATCH(2,1/(F$2:F3&lt;&gt;0))),0)&gt;22,22,ROW()-IFERROR(INDEX(F$2:F3,MATCH(2,1/(F$2:F3&lt;&gt;0))),0))</f>
        <v>0</v>
      </c>
    </row>
    <row r="4" spans="1:7" x14ac:dyDescent="0.35">
      <c r="A4" s="5">
        <v>41684</v>
      </c>
      <c r="B4">
        <v>0.95399999999999996</v>
      </c>
      <c r="C4" s="16">
        <f t="shared" si="0"/>
        <v>0</v>
      </c>
      <c r="D4" s="16">
        <f t="array" ref="D4">IFERROR(INDEX(C$2:C4,MATCH(2,1/(C$2:C4&lt;&gt;0))),0)</f>
        <v>-5</v>
      </c>
      <c r="E4" s="16">
        <f t="shared" si="1"/>
        <v>-4.7727272727272725</v>
      </c>
      <c r="F4" s="16">
        <f>IF(AND(C4&lt;&gt;0,SUM(C$1:$D4)=SUM(C$1:$D4)),ROW(),0)</f>
        <v>0</v>
      </c>
      <c r="G4" s="16">
        <f t="array" ref="G4">IF(ROW()-IFERROR(INDEX(F$2:F4,MATCH(2,1/(F$2:F4&lt;&gt;0))),0)&gt;22,22,ROW()-IFERROR(INDEX(F$2:F4,MATCH(2,1/(F$2:F4&lt;&gt;0))),0))</f>
        <v>1</v>
      </c>
    </row>
    <row r="5" spans="1:7" x14ac:dyDescent="0.35">
      <c r="A5" s="5">
        <v>41687</v>
      </c>
      <c r="B5">
        <v>0.99399999999999999</v>
      </c>
      <c r="C5" s="16">
        <f t="shared" si="0"/>
        <v>-5</v>
      </c>
      <c r="D5" s="16">
        <f t="array" ref="D5">IFERROR(INDEX(C$2:C5,MATCH(2,1/(C$2:C5&lt;&gt;0))),0)</f>
        <v>-5</v>
      </c>
      <c r="E5" s="16">
        <f t="shared" si="1"/>
        <v>-5</v>
      </c>
      <c r="F5" s="16">
        <f>IF(AND(C5&lt;&gt;0,SUM(C$1:$D5)=SUM(C$1:$D5)),ROW(),0)</f>
        <v>5</v>
      </c>
      <c r="G5" s="16">
        <f t="array" ref="G5">IF(ROW()-IFERROR(INDEX(F$2:F5,MATCH(2,1/(F$2:F5&lt;&gt;0))),0)&gt;22,22,ROW()-IFERROR(INDEX(F$2:F5,MATCH(2,1/(F$2:F5&lt;&gt;0))),0))</f>
        <v>0</v>
      </c>
    </row>
    <row r="6" spans="1:7" x14ac:dyDescent="0.35">
      <c r="A6" s="5">
        <v>41688</v>
      </c>
      <c r="B6">
        <v>0.998</v>
      </c>
      <c r="C6" s="16">
        <f t="shared" si="0"/>
        <v>-5</v>
      </c>
      <c r="D6" s="16">
        <f t="array" ref="D6">IFERROR(INDEX(C$2:C6,MATCH(2,1/(C$2:C6&lt;&gt;0))),0)</f>
        <v>-5</v>
      </c>
      <c r="E6" s="16">
        <f t="shared" si="1"/>
        <v>-5</v>
      </c>
      <c r="F6" s="16">
        <f>IF(AND(C6&lt;&gt;0,SUM(C$1:$D6)=SUM(C$1:$D6)),ROW(),0)</f>
        <v>6</v>
      </c>
      <c r="G6" s="16">
        <f t="array" ref="G6">IF(ROW()-IFERROR(INDEX(F$2:F6,MATCH(2,1/(F$2:F6&lt;&gt;0))),0)&gt;22,22,ROW()-IFERROR(INDEX(F$2:F6,MATCH(2,1/(F$2:F6&lt;&gt;0))),0))</f>
        <v>0</v>
      </c>
    </row>
    <row r="7" spans="1:7" x14ac:dyDescent="0.35">
      <c r="A7" s="5">
        <v>41689</v>
      </c>
      <c r="B7">
        <v>0.98899999999999999</v>
      </c>
      <c r="C7" s="16">
        <f t="shared" si="0"/>
        <v>-2.5</v>
      </c>
      <c r="D7" s="16">
        <f t="array" ref="D7">IFERROR(INDEX(C$2:C7,MATCH(2,1/(C$2:C7&lt;&gt;0))),0)</f>
        <v>-2.5</v>
      </c>
      <c r="E7" s="16">
        <f t="shared" si="1"/>
        <v>-2.5</v>
      </c>
      <c r="F7" s="16">
        <f>IF(AND(C7&lt;&gt;0,SUM(C$1:$D7)=SUM(C$1:$D7)),ROW(),0)</f>
        <v>7</v>
      </c>
      <c r="G7" s="16">
        <f t="array" ref="G7">IF(ROW()-IFERROR(INDEX(F$2:F7,MATCH(2,1/(F$2:F7&lt;&gt;0))),0)&gt;22,22,ROW()-IFERROR(INDEX(F$2:F7,MATCH(2,1/(F$2:F7&lt;&gt;0))),0))</f>
        <v>0</v>
      </c>
    </row>
    <row r="8" spans="1:7" x14ac:dyDescent="0.35">
      <c r="A8" s="5">
        <v>41690</v>
      </c>
      <c r="B8">
        <v>0.98899999999999999</v>
      </c>
      <c r="C8" s="16">
        <f t="shared" si="0"/>
        <v>-2.5</v>
      </c>
      <c r="D8" s="16">
        <f t="array" ref="D8">IFERROR(INDEX(C$2:C8,MATCH(2,1/(C$2:C8&lt;&gt;0))),0)</f>
        <v>-2.5</v>
      </c>
      <c r="E8" s="16">
        <f t="shared" si="1"/>
        <v>-2.5</v>
      </c>
      <c r="F8" s="16">
        <f>IF(AND(C8&lt;&gt;0,SUM(C$1:$D8)=SUM(C$1:$D8)),ROW(),0)</f>
        <v>8</v>
      </c>
      <c r="G8" s="16">
        <f t="array" ref="G8">IF(ROW()-IFERROR(INDEX(F$2:F8,MATCH(2,1/(F$2:F8&lt;&gt;0))),0)&gt;22,22,ROW()-IFERROR(INDEX(F$2:F8,MATCH(2,1/(F$2:F8&lt;&gt;0))),0))</f>
        <v>0</v>
      </c>
    </row>
    <row r="9" spans="1:7" x14ac:dyDescent="0.35">
      <c r="A9" s="5">
        <v>41691</v>
      </c>
      <c r="B9">
        <v>0.94599999999999995</v>
      </c>
      <c r="C9" s="16">
        <f t="shared" si="0"/>
        <v>0</v>
      </c>
      <c r="D9" s="16">
        <f t="array" ref="D9">IFERROR(INDEX(C$2:C9,MATCH(2,1/(C$2:C9&lt;&gt;0))),0)</f>
        <v>-2.5</v>
      </c>
      <c r="E9" s="16">
        <f t="shared" si="1"/>
        <v>-2.3863636363636362</v>
      </c>
      <c r="F9" s="16">
        <f>IF(AND(C9&lt;&gt;0,SUM(C$1:$D9)=SUM(C$1:$D9)),ROW(),0)</f>
        <v>0</v>
      </c>
      <c r="G9" s="16">
        <f t="array" ref="G9">IF(ROW()-IFERROR(INDEX(F$2:F9,MATCH(2,1/(F$2:F9&lt;&gt;0))),0)&gt;22,22,ROW()-IFERROR(INDEX(F$2:F9,MATCH(2,1/(F$2:F9&lt;&gt;0))),0))</f>
        <v>1</v>
      </c>
    </row>
    <row r="10" spans="1:7" x14ac:dyDescent="0.35">
      <c r="A10" s="5">
        <v>41694</v>
      </c>
      <c r="B10">
        <v>0.96099999999999997</v>
      </c>
      <c r="C10" s="16">
        <f t="shared" si="0"/>
        <v>0</v>
      </c>
      <c r="D10" s="16">
        <f t="array" ref="D10">IFERROR(INDEX(C$2:C10,MATCH(2,1/(C$2:C10&lt;&gt;0))),0)</f>
        <v>-2.5</v>
      </c>
      <c r="E10" s="16">
        <f t="shared" si="1"/>
        <v>-2.2727272727272729</v>
      </c>
      <c r="F10" s="16">
        <f>IF(AND(C10&lt;&gt;0,SUM(C$1:$D10)=SUM(C$1:$D10)),ROW(),0)</f>
        <v>0</v>
      </c>
      <c r="G10" s="16">
        <f t="array" ref="G10">IF(ROW()-IFERROR(INDEX(F$2:F10,MATCH(2,1/(F$2:F10&lt;&gt;0))),0)&gt;22,22,ROW()-IFERROR(INDEX(F$2:F10,MATCH(2,1/(F$2:F10&lt;&gt;0))),0))</f>
        <v>2</v>
      </c>
    </row>
    <row r="11" spans="1:7" x14ac:dyDescent="0.35">
      <c r="A11" s="5">
        <v>41695</v>
      </c>
      <c r="B11">
        <v>0.98499999999999999</v>
      </c>
      <c r="C11" s="16">
        <f t="shared" si="0"/>
        <v>-2.5</v>
      </c>
      <c r="D11" s="16">
        <f t="array" ref="D11">IFERROR(INDEX(C$2:C11,MATCH(2,1/(C$2:C11&lt;&gt;0))),0)</f>
        <v>-2.5</v>
      </c>
      <c r="E11" s="16">
        <f t="shared" si="1"/>
        <v>-2.5</v>
      </c>
      <c r="F11" s="16">
        <f>IF(AND(C11&lt;&gt;0,SUM(C$1:$D11)=SUM(C$1:$D11)),ROW(),0)</f>
        <v>11</v>
      </c>
      <c r="G11" s="16">
        <f t="array" ref="G11">IF(ROW()-IFERROR(INDEX(F$2:F11,MATCH(2,1/(F$2:F11&lt;&gt;0))),0)&gt;22,22,ROW()-IFERROR(INDEX(F$2:F11,MATCH(2,1/(F$2:F11&lt;&gt;0))),0))</f>
        <v>0</v>
      </c>
    </row>
    <row r="12" spans="1:7" x14ac:dyDescent="0.35">
      <c r="A12" s="5">
        <v>41696</v>
      </c>
      <c r="B12">
        <v>0.93700000000000006</v>
      </c>
      <c r="C12" s="16">
        <f t="shared" si="0"/>
        <v>0</v>
      </c>
      <c r="D12" s="16">
        <f t="array" ref="D12">IFERROR(INDEX(C$2:C12,MATCH(2,1/(C$2:C12&lt;&gt;0))),0)</f>
        <v>-2.5</v>
      </c>
      <c r="E12" s="16">
        <f t="shared" si="1"/>
        <v>-2.3863636363636362</v>
      </c>
      <c r="F12" s="16">
        <f>IF(AND(C12&lt;&gt;0,SUM(C$1:$D12)=SUM(C$1:$D12)),ROW(),0)</f>
        <v>0</v>
      </c>
      <c r="G12" s="16">
        <f t="array" ref="G12">IF(ROW()-IFERROR(INDEX(F$2:F12,MATCH(2,1/(F$2:F12&lt;&gt;0))),0)&gt;22,22,ROW()-IFERROR(INDEX(F$2:F12,MATCH(2,1/(F$2:F12&lt;&gt;0))),0))</f>
        <v>1</v>
      </c>
    </row>
    <row r="13" spans="1:7" x14ac:dyDescent="0.35">
      <c r="A13" s="5">
        <v>41697</v>
      </c>
      <c r="B13">
        <v>0.95899999999999996</v>
      </c>
      <c r="C13" s="16">
        <f t="shared" si="0"/>
        <v>0</v>
      </c>
      <c r="D13" s="16">
        <f t="array" ref="D13">IFERROR(INDEX(C$2:C13,MATCH(2,1/(C$2:C13&lt;&gt;0))),0)</f>
        <v>-2.5</v>
      </c>
      <c r="E13" s="16">
        <f t="shared" si="1"/>
        <v>-2.2727272727272729</v>
      </c>
      <c r="F13" s="16">
        <f>IF(AND(C13&lt;&gt;0,SUM(C$1:$D13)=SUM(C$1:$D13)),ROW(),0)</f>
        <v>0</v>
      </c>
      <c r="G13" s="16">
        <f t="array" ref="G13">IF(ROW()-IFERROR(INDEX(F$2:F13,MATCH(2,1/(F$2:F13&lt;&gt;0))),0)&gt;22,22,ROW()-IFERROR(INDEX(F$2:F13,MATCH(2,1/(F$2:F13&lt;&gt;0))),0))</f>
        <v>2</v>
      </c>
    </row>
    <row r="14" spans="1:7" x14ac:dyDescent="0.35">
      <c r="A14" s="5">
        <v>41698</v>
      </c>
      <c r="B14">
        <v>0.92300000000000004</v>
      </c>
      <c r="C14" s="16">
        <f t="shared" si="0"/>
        <v>0</v>
      </c>
      <c r="D14" s="16">
        <f t="array" ref="D14">IFERROR(INDEX(C$2:C14,MATCH(2,1/(C$2:C14&lt;&gt;0))),0)</f>
        <v>-2.5</v>
      </c>
      <c r="E14" s="16">
        <f t="shared" si="1"/>
        <v>-2.1590909090909092</v>
      </c>
      <c r="F14" s="16">
        <f>IF(AND(C14&lt;&gt;0,SUM(C$1:$D14)=SUM(C$1:$D14)),ROW(),0)</f>
        <v>0</v>
      </c>
      <c r="G14" s="16">
        <f t="array" ref="G14">IF(ROW()-IFERROR(INDEX(F$2:F14,MATCH(2,1/(F$2:F14&lt;&gt;0))),0)&gt;22,22,ROW()-IFERROR(INDEX(F$2:F14,MATCH(2,1/(F$2:F14&lt;&gt;0))),0))</f>
        <v>3</v>
      </c>
    </row>
    <row r="15" spans="1:7" x14ac:dyDescent="0.35">
      <c r="A15" s="5">
        <v>41701</v>
      </c>
      <c r="B15">
        <v>0.94099999999999995</v>
      </c>
      <c r="C15" s="16">
        <f t="shared" si="0"/>
        <v>0</v>
      </c>
      <c r="D15" s="16">
        <f t="array" ref="D15">IFERROR(INDEX(C$2:C15,MATCH(2,1/(C$2:C15&lt;&gt;0))),0)</f>
        <v>-2.5</v>
      </c>
      <c r="E15" s="16">
        <f t="shared" si="1"/>
        <v>-2.0454545454545454</v>
      </c>
      <c r="F15" s="16">
        <f>IF(AND(C15&lt;&gt;0,SUM(C$1:$D15)=SUM(C$1:$D15)),ROW(),0)</f>
        <v>0</v>
      </c>
      <c r="G15" s="16">
        <f t="array" ref="G15">IF(ROW()-IFERROR(INDEX(F$2:F15,MATCH(2,1/(F$2:F15&lt;&gt;0))),0)&gt;22,22,ROW()-IFERROR(INDEX(F$2:F15,MATCH(2,1/(F$2:F15&lt;&gt;0))),0))</f>
        <v>4</v>
      </c>
    </row>
    <row r="16" spans="1:7" x14ac:dyDescent="0.35">
      <c r="A16" s="5">
        <v>41702</v>
      </c>
      <c r="B16">
        <v>0.93700000000000006</v>
      </c>
      <c r="C16" s="16">
        <f t="shared" si="0"/>
        <v>0</v>
      </c>
      <c r="D16" s="16">
        <f t="array" ref="D16">IFERROR(INDEX(C$2:C16,MATCH(2,1/(C$2:C16&lt;&gt;0))),0)</f>
        <v>-2.5</v>
      </c>
      <c r="E16" s="16">
        <f t="shared" si="1"/>
        <v>-1.9318181818181817</v>
      </c>
      <c r="F16" s="16">
        <f>IF(AND(C16&lt;&gt;0,SUM(C$1:$D16)=SUM(C$1:$D16)),ROW(),0)</f>
        <v>0</v>
      </c>
      <c r="G16" s="16">
        <f t="array" ref="G16">IF(ROW()-IFERROR(INDEX(F$2:F16,MATCH(2,1/(F$2:F16&lt;&gt;0))),0)&gt;22,22,ROW()-IFERROR(INDEX(F$2:F16,MATCH(2,1/(F$2:F16&lt;&gt;0))),0))</f>
        <v>5</v>
      </c>
    </row>
    <row r="17" spans="1:7" x14ac:dyDescent="0.35">
      <c r="A17" s="5">
        <v>41703</v>
      </c>
      <c r="B17">
        <v>0.92200000000000004</v>
      </c>
      <c r="C17" s="16">
        <f t="shared" si="0"/>
        <v>0</v>
      </c>
      <c r="D17" s="16">
        <f t="array" ref="D17">IFERROR(INDEX(C$2:C17,MATCH(2,1/(C$2:C17&lt;&gt;0))),0)</f>
        <v>-2.5</v>
      </c>
      <c r="E17" s="16">
        <f t="shared" si="1"/>
        <v>-1.8181818181818183</v>
      </c>
      <c r="F17" s="16">
        <f>IF(AND(C17&lt;&gt;0,SUM(C$1:$D17)=SUM(C$1:$D17)),ROW(),0)</f>
        <v>0</v>
      </c>
      <c r="G17" s="16">
        <f t="array" ref="G17">IF(ROW()-IFERROR(INDEX(F$2:F17,MATCH(2,1/(F$2:F17&lt;&gt;0))),0)&gt;22,22,ROW()-IFERROR(INDEX(F$2:F17,MATCH(2,1/(F$2:F17&lt;&gt;0))),0))</f>
        <v>6</v>
      </c>
    </row>
    <row r="18" spans="1:7" x14ac:dyDescent="0.35">
      <c r="A18" s="5">
        <v>41704</v>
      </c>
      <c r="B18">
        <v>0.92100000000000004</v>
      </c>
      <c r="C18" s="16">
        <f t="shared" si="0"/>
        <v>0</v>
      </c>
      <c r="D18" s="16">
        <f t="array" ref="D18">IFERROR(INDEX(C$2:C18,MATCH(2,1/(C$2:C18&lt;&gt;0))),0)</f>
        <v>-2.5</v>
      </c>
      <c r="E18" s="16">
        <f t="shared" si="1"/>
        <v>-1.7045454545454546</v>
      </c>
      <c r="F18" s="16">
        <f>IF(AND(C18&lt;&gt;0,SUM(C$1:$D18)=SUM(C$1:$D18)),ROW(),0)</f>
        <v>0</v>
      </c>
      <c r="G18" s="16">
        <f t="array" ref="G18">IF(ROW()-IFERROR(INDEX(F$2:F18,MATCH(2,1/(F$2:F18&lt;&gt;0))),0)&gt;22,22,ROW()-IFERROR(INDEX(F$2:F18,MATCH(2,1/(F$2:F18&lt;&gt;0))),0))</f>
        <v>7</v>
      </c>
    </row>
    <row r="19" spans="1:7" x14ac:dyDescent="0.35">
      <c r="A19" s="5">
        <v>41705</v>
      </c>
      <c r="B19">
        <v>0.91500000000000004</v>
      </c>
      <c r="C19" s="16">
        <f t="shared" si="0"/>
        <v>0</v>
      </c>
      <c r="D19" s="16">
        <f t="array" ref="D19">IFERROR(INDEX(C$2:C19,MATCH(2,1/(C$2:C19&lt;&gt;0))),0)</f>
        <v>-2.5</v>
      </c>
      <c r="E19" s="16">
        <f t="shared" si="1"/>
        <v>-1.5909090909090908</v>
      </c>
      <c r="F19" s="16">
        <f>IF(AND(C19&lt;&gt;0,SUM(C$1:$D19)=SUM(C$1:$D19)),ROW(),0)</f>
        <v>0</v>
      </c>
      <c r="G19" s="16">
        <f t="array" ref="G19">IF(ROW()-IFERROR(INDEX(F$2:F19,MATCH(2,1/(F$2:F19&lt;&gt;0))),0)&gt;22,22,ROW()-IFERROR(INDEX(F$2:F19,MATCH(2,1/(F$2:F19&lt;&gt;0))),0))</f>
        <v>8</v>
      </c>
    </row>
    <row r="20" spans="1:7" x14ac:dyDescent="0.35">
      <c r="A20" s="5">
        <v>41708</v>
      </c>
      <c r="B20">
        <v>0.92200000000000004</v>
      </c>
      <c r="C20" s="16">
        <f t="shared" si="0"/>
        <v>0</v>
      </c>
      <c r="D20" s="16">
        <f t="array" ref="D20">IFERROR(INDEX(C$2:C20,MATCH(2,1/(C$2:C20&lt;&gt;0))),0)</f>
        <v>-2.5</v>
      </c>
      <c r="E20" s="16">
        <f t="shared" si="1"/>
        <v>-1.4772727272727273</v>
      </c>
      <c r="F20" s="16">
        <f>IF(AND(C20&lt;&gt;0,SUM(C$1:$D20)=SUM(C$1:$D20)),ROW(),0)</f>
        <v>0</v>
      </c>
      <c r="G20" s="16">
        <f t="array" ref="G20">IF(ROW()-IFERROR(INDEX(F$2:F20,MATCH(2,1/(F$2:F20&lt;&gt;0))),0)&gt;22,22,ROW()-IFERROR(INDEX(F$2:F20,MATCH(2,1/(F$2:F20&lt;&gt;0))),0))</f>
        <v>9</v>
      </c>
    </row>
    <row r="21" spans="1:7" x14ac:dyDescent="0.35">
      <c r="A21" s="5">
        <v>41709</v>
      </c>
      <c r="B21">
        <v>0.83499999999999996</v>
      </c>
      <c r="C21" s="16">
        <f t="shared" si="0"/>
        <v>0</v>
      </c>
      <c r="D21" s="16">
        <f t="array" ref="D21">IFERROR(INDEX(C$2:C21,MATCH(2,1/(C$2:C21&lt;&gt;0))),0)</f>
        <v>-2.5</v>
      </c>
      <c r="E21" s="16">
        <f t="shared" si="1"/>
        <v>-1.3636363636363635</v>
      </c>
      <c r="F21" s="16">
        <f>IF(AND(C21&lt;&gt;0,SUM(C$1:$D21)=SUM(C$1:$D21)),ROW(),0)</f>
        <v>0</v>
      </c>
      <c r="G21" s="16">
        <f t="array" ref="G21">IF(ROW()-IFERROR(INDEX(F$2:F21,MATCH(2,1/(F$2:F21&lt;&gt;0))),0)&gt;22,22,ROW()-IFERROR(INDEX(F$2:F21,MATCH(2,1/(F$2:F21&lt;&gt;0))),0))</f>
        <v>10</v>
      </c>
    </row>
    <row r="22" spans="1:7" x14ac:dyDescent="0.35">
      <c r="A22" s="5">
        <v>41710</v>
      </c>
      <c r="B22">
        <v>0.87</v>
      </c>
      <c r="C22" s="16">
        <f t="shared" si="0"/>
        <v>0</v>
      </c>
      <c r="D22" s="16">
        <f t="array" ref="D22">IFERROR(INDEX(C$2:C22,MATCH(2,1/(C$2:C22&lt;&gt;0))),0)</f>
        <v>-2.5</v>
      </c>
      <c r="E22" s="16">
        <f t="shared" si="1"/>
        <v>-1.25</v>
      </c>
      <c r="F22" s="16">
        <f>IF(AND(C22&lt;&gt;0,SUM(C$1:$D22)=SUM(C$1:$D22)),ROW(),0)</f>
        <v>0</v>
      </c>
      <c r="G22" s="16">
        <f t="array" ref="G22">IF(ROW()-IFERROR(INDEX(F$2:F22,MATCH(2,1/(F$2:F22&lt;&gt;0))),0)&gt;22,22,ROW()-IFERROR(INDEX(F$2:F22,MATCH(2,1/(F$2:F22&lt;&gt;0))),0))</f>
        <v>11</v>
      </c>
    </row>
    <row r="23" spans="1:7" x14ac:dyDescent="0.35">
      <c r="A23" s="5">
        <v>41711</v>
      </c>
      <c r="B23">
        <v>0.85499999999999998</v>
      </c>
      <c r="C23" s="16">
        <f t="shared" si="0"/>
        <v>0</v>
      </c>
      <c r="D23" s="16">
        <f t="array" ref="D23">IFERROR(INDEX(C$2:C23,MATCH(2,1/(C$2:C23&lt;&gt;0))),0)</f>
        <v>-2.5</v>
      </c>
      <c r="E23" s="16">
        <f t="shared" si="1"/>
        <v>-1.1363636363636365</v>
      </c>
      <c r="F23" s="16">
        <f>IF(AND(C23&lt;&gt;0,SUM(C$1:$D23)=SUM(C$1:$D23)),ROW(),0)</f>
        <v>0</v>
      </c>
      <c r="G23" s="16">
        <f t="array" ref="G23">IF(ROW()-IFERROR(INDEX(F$2:F23,MATCH(2,1/(F$2:F23&lt;&gt;0))),0)&gt;22,22,ROW()-IFERROR(INDEX(F$2:F23,MATCH(2,1/(F$2:F23&lt;&gt;0))),0))</f>
        <v>12</v>
      </c>
    </row>
    <row r="24" spans="1:7" x14ac:dyDescent="0.35">
      <c r="A24" s="5">
        <v>41712</v>
      </c>
      <c r="B24">
        <v>0.84199999999999997</v>
      </c>
      <c r="C24" s="16">
        <f t="shared" si="0"/>
        <v>0</v>
      </c>
      <c r="D24" s="16">
        <f t="array" ref="D24">IFERROR(INDEX(C$2:C24,MATCH(2,1/(C$2:C24&lt;&gt;0))),0)</f>
        <v>-2.5</v>
      </c>
      <c r="E24" s="16">
        <f t="shared" si="1"/>
        <v>-1.0227272727272727</v>
      </c>
      <c r="F24" s="16">
        <f>IF(AND(C24&lt;&gt;0,SUM(C$1:$D24)=SUM(C$1:$D24)),ROW(),0)</f>
        <v>0</v>
      </c>
      <c r="G24" s="16">
        <f t="array" ref="G24">IF(ROW()-IFERROR(INDEX(F$2:F24,MATCH(2,1/(F$2:F24&lt;&gt;0))),0)&gt;22,22,ROW()-IFERROR(INDEX(F$2:F24,MATCH(2,1/(F$2:F24&lt;&gt;0))),0))</f>
        <v>13</v>
      </c>
    </row>
    <row r="25" spans="1:7" x14ac:dyDescent="0.35">
      <c r="A25" s="5">
        <v>41715</v>
      </c>
      <c r="B25">
        <v>0.87</v>
      </c>
      <c r="C25" s="16">
        <f t="shared" si="0"/>
        <v>0</v>
      </c>
      <c r="D25" s="16">
        <f t="array" ref="D25">IFERROR(INDEX(C$2:C25,MATCH(2,1/(C$2:C25&lt;&gt;0))),0)</f>
        <v>-2.5</v>
      </c>
      <c r="E25" s="16">
        <f t="shared" si="1"/>
        <v>-0.90909090909090917</v>
      </c>
      <c r="F25" s="16">
        <f>IF(AND(C25&lt;&gt;0,SUM(C$1:$D25)=SUM(C$1:$D25)),ROW(),0)</f>
        <v>0</v>
      </c>
      <c r="G25" s="16">
        <f t="array" ref="G25">IF(ROW()-IFERROR(INDEX(F$2:F25,MATCH(2,1/(F$2:F25&lt;&gt;0))),0)&gt;22,22,ROW()-IFERROR(INDEX(F$2:F25,MATCH(2,1/(F$2:F25&lt;&gt;0))),0))</f>
        <v>14</v>
      </c>
    </row>
    <row r="26" spans="1:7" x14ac:dyDescent="0.35">
      <c r="A26" s="5">
        <v>41716</v>
      </c>
      <c r="B26">
        <v>0.91900000000000004</v>
      </c>
      <c r="C26" s="16">
        <f t="shared" si="0"/>
        <v>0</v>
      </c>
      <c r="D26" s="16">
        <f t="array" ref="D26">IFERROR(INDEX(C$2:C26,MATCH(2,1/(C$2:C26&lt;&gt;0))),0)</f>
        <v>-2.5</v>
      </c>
      <c r="E26" s="16">
        <f t="shared" si="1"/>
        <v>-0.79545454545454541</v>
      </c>
      <c r="F26" s="16">
        <f>IF(AND(C26&lt;&gt;0,SUM(C$1:$D26)=SUM(C$1:$D26)),ROW(),0)</f>
        <v>0</v>
      </c>
      <c r="G26" s="16">
        <f t="array" ref="G26">IF(ROW()-IFERROR(INDEX(F$2:F26,MATCH(2,1/(F$2:F26&lt;&gt;0))),0)&gt;22,22,ROW()-IFERROR(INDEX(F$2:F26,MATCH(2,1/(F$2:F26&lt;&gt;0))),0))</f>
        <v>15</v>
      </c>
    </row>
    <row r="27" spans="1:7" x14ac:dyDescent="0.35">
      <c r="A27" s="5">
        <v>41717</v>
      </c>
      <c r="B27">
        <v>0.89900000000000002</v>
      </c>
      <c r="C27" s="16">
        <f t="shared" si="0"/>
        <v>0</v>
      </c>
      <c r="D27" s="16">
        <f t="array" ref="D27">IFERROR(INDEX(C$2:C27,MATCH(2,1/(C$2:C27&lt;&gt;0))),0)</f>
        <v>-2.5</v>
      </c>
      <c r="E27" s="16">
        <f t="shared" si="1"/>
        <v>-0.68181818181818188</v>
      </c>
      <c r="F27" s="16">
        <f>IF(AND(C27&lt;&gt;0,SUM(C$1:$D27)=SUM(C$1:$D27)),ROW(),0)</f>
        <v>0</v>
      </c>
      <c r="G27" s="16">
        <f t="array" ref="G27">IF(ROW()-IFERROR(INDEX(F$2:F27,MATCH(2,1/(F$2:F27&lt;&gt;0))),0)&gt;22,22,ROW()-IFERROR(INDEX(F$2:F27,MATCH(2,1/(F$2:F27&lt;&gt;0))),0))</f>
        <v>16</v>
      </c>
    </row>
    <row r="28" spans="1:7" x14ac:dyDescent="0.35">
      <c r="A28" s="5">
        <v>41718</v>
      </c>
      <c r="B28">
        <v>0.91</v>
      </c>
      <c r="C28" s="16">
        <f t="shared" si="0"/>
        <v>0</v>
      </c>
      <c r="D28" s="16">
        <f t="array" ref="D28">IFERROR(INDEX(C$2:C28,MATCH(2,1/(C$2:C28&lt;&gt;0))),0)</f>
        <v>-2.5</v>
      </c>
      <c r="E28" s="16">
        <f t="shared" si="1"/>
        <v>-0.56818181818181812</v>
      </c>
      <c r="F28" s="16">
        <f>IF(AND(C28&lt;&gt;0,SUM(C$1:$D28)=SUM(C$1:$D28)),ROW(),0)</f>
        <v>0</v>
      </c>
      <c r="G28" s="16">
        <f t="array" ref="G28">IF(ROW()-IFERROR(INDEX(F$2:F28,MATCH(2,1/(F$2:F28&lt;&gt;0))),0)&gt;22,22,ROW()-IFERROR(INDEX(F$2:F28,MATCH(2,1/(F$2:F28&lt;&gt;0))),0))</f>
        <v>17</v>
      </c>
    </row>
    <row r="29" spans="1:7" x14ac:dyDescent="0.35">
      <c r="A29" s="5">
        <v>41719</v>
      </c>
      <c r="B29">
        <v>0.94599999999999995</v>
      </c>
      <c r="C29" s="16">
        <f t="shared" si="0"/>
        <v>0</v>
      </c>
      <c r="D29" s="16">
        <f t="array" ref="D29">IFERROR(INDEX(C$2:C29,MATCH(2,1/(C$2:C29&lt;&gt;0))),0)</f>
        <v>-2.5</v>
      </c>
      <c r="E29" s="16">
        <f t="shared" si="1"/>
        <v>-0.45454545454545459</v>
      </c>
      <c r="F29" s="16">
        <f>IF(AND(C29&lt;&gt;0,SUM(C$1:$D29)=SUM(C$1:$D29)),ROW(),0)</f>
        <v>0</v>
      </c>
      <c r="G29" s="16">
        <f t="array" ref="G29">IF(ROW()-IFERROR(INDEX(F$2:F29,MATCH(2,1/(F$2:F29&lt;&gt;0))),0)&gt;22,22,ROW()-IFERROR(INDEX(F$2:F29,MATCH(2,1/(F$2:F29&lt;&gt;0))),0))</f>
        <v>18</v>
      </c>
    </row>
    <row r="30" spans="1:7" x14ac:dyDescent="0.35">
      <c r="A30" s="5">
        <v>41722</v>
      </c>
      <c r="B30">
        <v>0.96199999999999997</v>
      </c>
      <c r="C30" s="16">
        <f t="shared" si="0"/>
        <v>0</v>
      </c>
      <c r="D30" s="16">
        <f t="array" ref="D30">IFERROR(INDEX(C$2:C30,MATCH(2,1/(C$2:C30&lt;&gt;0))),0)</f>
        <v>-2.5</v>
      </c>
      <c r="E30" s="16">
        <f t="shared" si="1"/>
        <v>-0.34090909090909083</v>
      </c>
      <c r="F30" s="16">
        <f>IF(AND(C30&lt;&gt;0,SUM(C$1:$D30)=SUM(C$1:$D30)),ROW(),0)</f>
        <v>0</v>
      </c>
      <c r="G30" s="16">
        <f t="array" ref="G30">IF(ROW()-IFERROR(INDEX(F$2:F30,MATCH(2,1/(F$2:F30&lt;&gt;0))),0)&gt;22,22,ROW()-IFERROR(INDEX(F$2:F30,MATCH(2,1/(F$2:F30&lt;&gt;0))),0))</f>
        <v>19</v>
      </c>
    </row>
    <row r="31" spans="1:7" x14ac:dyDescent="0.35">
      <c r="A31" s="5">
        <v>41723</v>
      </c>
      <c r="B31">
        <v>0.93700000000000006</v>
      </c>
      <c r="C31" s="16">
        <f t="shared" si="0"/>
        <v>0</v>
      </c>
      <c r="D31" s="16">
        <f t="array" ref="D31">IFERROR(INDEX(C$2:C31,MATCH(2,1/(C$2:C31&lt;&gt;0))),0)</f>
        <v>-2.5</v>
      </c>
      <c r="E31" s="16">
        <f t="shared" si="1"/>
        <v>-0.22727272727272707</v>
      </c>
      <c r="F31" s="16">
        <f>IF(AND(C31&lt;&gt;0,SUM(C$1:$D31)=SUM(C$1:$D31)),ROW(),0)</f>
        <v>0</v>
      </c>
      <c r="G31" s="16">
        <f t="array" ref="G31">IF(ROW()-IFERROR(INDEX(F$2:F31,MATCH(2,1/(F$2:F31&lt;&gt;0))),0)&gt;22,22,ROW()-IFERROR(INDEX(F$2:F31,MATCH(2,1/(F$2:F31&lt;&gt;0))),0))</f>
        <v>20</v>
      </c>
    </row>
    <row r="32" spans="1:7" x14ac:dyDescent="0.35">
      <c r="A32" s="5">
        <v>41724</v>
      </c>
      <c r="B32">
        <v>0.88900000000000001</v>
      </c>
      <c r="C32" s="16">
        <f t="shared" si="0"/>
        <v>0</v>
      </c>
      <c r="D32" s="16">
        <f t="array" ref="D32">IFERROR(INDEX(C$2:C32,MATCH(2,1/(C$2:C32&lt;&gt;0))),0)</f>
        <v>-2.5</v>
      </c>
      <c r="E32" s="16">
        <f t="shared" si="1"/>
        <v>-0.11363636363636376</v>
      </c>
      <c r="F32" s="16">
        <f>IF(AND(C32&lt;&gt;0,SUM(C$1:$D32)=SUM(C$1:$D32)),ROW(),0)</f>
        <v>0</v>
      </c>
      <c r="G32" s="16">
        <f t="array" ref="G32">IF(ROW()-IFERROR(INDEX(F$2:F32,MATCH(2,1/(F$2:F32&lt;&gt;0))),0)&gt;22,22,ROW()-IFERROR(INDEX(F$2:F32,MATCH(2,1/(F$2:F32&lt;&gt;0))),0))</f>
        <v>21</v>
      </c>
    </row>
    <row r="33" spans="1:7" x14ac:dyDescent="0.35">
      <c r="A33" s="5">
        <v>41725</v>
      </c>
      <c r="B33">
        <v>0.91900000000000004</v>
      </c>
      <c r="C33" s="16">
        <f t="shared" si="0"/>
        <v>0</v>
      </c>
      <c r="D33" s="16">
        <f t="array" ref="D33">IFERROR(INDEX(C$2:C33,MATCH(2,1/(C$2:C33&lt;&gt;0))),0)</f>
        <v>-2.5</v>
      </c>
      <c r="E33" s="16">
        <f t="shared" si="1"/>
        <v>0</v>
      </c>
      <c r="F33" s="16">
        <f>IF(AND(C33&lt;&gt;0,SUM(C$1:$D33)=SUM(C$1:$D33)),ROW(),0)</f>
        <v>0</v>
      </c>
      <c r="G33" s="16">
        <f t="array" ref="G33">IF(ROW()-IFERROR(INDEX(F$2:F33,MATCH(2,1/(F$2:F33&lt;&gt;0))),0)&gt;22,22,ROW()-IFERROR(INDEX(F$2:F33,MATCH(2,1/(F$2:F33&lt;&gt;0))),0))</f>
        <v>22</v>
      </c>
    </row>
    <row r="34" spans="1:7" x14ac:dyDescent="0.35">
      <c r="A34" s="5">
        <v>41726</v>
      </c>
      <c r="B34">
        <v>0.89500000000000002</v>
      </c>
      <c r="C34" s="16">
        <f t="shared" si="0"/>
        <v>0</v>
      </c>
      <c r="D34" s="16">
        <f t="array" ref="D34">IFERROR(INDEX(C$2:C34,MATCH(2,1/(C$2:C34&lt;&gt;0))),0)</f>
        <v>-2.5</v>
      </c>
      <c r="E34" s="16">
        <f t="shared" si="1"/>
        <v>0</v>
      </c>
      <c r="F34" s="16">
        <f>IF(AND(C34&lt;&gt;0,SUM(C$1:$D34)=SUM(C$1:$D34)),ROW(),0)</f>
        <v>0</v>
      </c>
      <c r="G34" s="16">
        <f t="array" ref="G34">IF(ROW()-IFERROR(INDEX(F$2:F34,MATCH(2,1/(F$2:F34&lt;&gt;0))),0)&gt;22,22,ROW()-IFERROR(INDEX(F$2:F34,MATCH(2,1/(F$2:F34&lt;&gt;0))),0))</f>
        <v>22</v>
      </c>
    </row>
    <row r="35" spans="1:7" x14ac:dyDescent="0.35">
      <c r="A35" s="5">
        <v>41729</v>
      </c>
      <c r="B35">
        <v>0.79100000000000004</v>
      </c>
      <c r="C35" s="16">
        <f t="shared" si="0"/>
        <v>0</v>
      </c>
      <c r="D35" s="16">
        <f t="array" ref="D35">IFERROR(INDEX(C$2:C35,MATCH(2,1/(C$2:C35&lt;&gt;0))),0)</f>
        <v>-2.5</v>
      </c>
      <c r="E35" s="16">
        <f t="shared" si="1"/>
        <v>0</v>
      </c>
      <c r="F35" s="16">
        <f>IF(AND(C35&lt;&gt;0,SUM(C$1:$D35)=SUM(C$1:$D35)),ROW(),0)</f>
        <v>0</v>
      </c>
      <c r="G35" s="16">
        <f t="array" ref="G35">IF(ROW()-IFERROR(INDEX(F$2:F35,MATCH(2,1/(F$2:F35&lt;&gt;0))),0)&gt;22,22,ROW()-IFERROR(INDEX(F$2:F35,MATCH(2,1/(F$2:F35&lt;&gt;0))),0))</f>
        <v>22</v>
      </c>
    </row>
    <row r="36" spans="1:7" x14ac:dyDescent="0.35">
      <c r="A36" s="5">
        <v>41730</v>
      </c>
      <c r="B36">
        <v>0.75900000000000001</v>
      </c>
      <c r="C36" s="16">
        <f t="shared" si="0"/>
        <v>0</v>
      </c>
      <c r="D36" s="16">
        <f t="array" ref="D36">IFERROR(INDEX(C$2:C36,MATCH(2,1/(C$2:C36&lt;&gt;0))),0)</f>
        <v>-2.5</v>
      </c>
      <c r="E36" s="16">
        <f t="shared" si="1"/>
        <v>0</v>
      </c>
      <c r="F36" s="16">
        <f>IF(AND(C36&lt;&gt;0,SUM(C$1:$D36)=SUM(C$1:$D36)),ROW(),0)</f>
        <v>0</v>
      </c>
      <c r="G36" s="16">
        <f t="array" ref="G36">IF(ROW()-IFERROR(INDEX(F$2:F36,MATCH(2,1/(F$2:F36&lt;&gt;0))),0)&gt;22,22,ROW()-IFERROR(INDEX(F$2:F36,MATCH(2,1/(F$2:F36&lt;&gt;0))),0))</f>
        <v>22</v>
      </c>
    </row>
    <row r="37" spans="1:7" x14ac:dyDescent="0.35">
      <c r="A37" s="5">
        <v>41731</v>
      </c>
      <c r="B37">
        <v>0.83699999999999997</v>
      </c>
      <c r="C37" s="16">
        <f t="shared" si="0"/>
        <v>0</v>
      </c>
      <c r="D37" s="16">
        <f t="array" ref="D37">IFERROR(INDEX(C$2:C37,MATCH(2,1/(C$2:C37&lt;&gt;0))),0)</f>
        <v>-2.5</v>
      </c>
      <c r="E37" s="16">
        <f t="shared" si="1"/>
        <v>0</v>
      </c>
      <c r="F37" s="16">
        <f>IF(AND(C37&lt;&gt;0,SUM(C$1:$D37)=SUM(C$1:$D37)),ROW(),0)</f>
        <v>0</v>
      </c>
      <c r="G37" s="16">
        <f t="array" ref="G37">IF(ROW()-IFERROR(INDEX(F$2:F37,MATCH(2,1/(F$2:F37&lt;&gt;0))),0)&gt;22,22,ROW()-IFERROR(INDEX(F$2:F37,MATCH(2,1/(F$2:F37&lt;&gt;0))),0))</f>
        <v>22</v>
      </c>
    </row>
    <row r="38" spans="1:7" x14ac:dyDescent="0.35">
      <c r="A38" s="5">
        <v>41732</v>
      </c>
      <c r="B38">
        <v>0.87</v>
      </c>
      <c r="C38" s="16">
        <f t="shared" si="0"/>
        <v>0</v>
      </c>
      <c r="D38" s="16">
        <f t="array" ref="D38">IFERROR(INDEX(C$2:C38,MATCH(2,1/(C$2:C38&lt;&gt;0))),0)</f>
        <v>-2.5</v>
      </c>
      <c r="E38" s="16">
        <f t="shared" si="1"/>
        <v>0</v>
      </c>
      <c r="F38" s="16">
        <f>IF(AND(C38&lt;&gt;0,SUM(C$1:$D38)=SUM(C$1:$D38)),ROW(),0)</f>
        <v>0</v>
      </c>
      <c r="G38" s="16">
        <f t="array" ref="G38">IF(ROW()-IFERROR(INDEX(F$2:F38,MATCH(2,1/(F$2:F38&lt;&gt;0))),0)&gt;22,22,ROW()-IFERROR(INDEX(F$2:F38,MATCH(2,1/(F$2:F38&lt;&gt;0))),0))</f>
        <v>22</v>
      </c>
    </row>
    <row r="39" spans="1:7" x14ac:dyDescent="0.35">
      <c r="A39" s="5">
        <v>41733</v>
      </c>
      <c r="B39">
        <v>0.80500000000000005</v>
      </c>
      <c r="C39" s="16">
        <f t="shared" si="0"/>
        <v>0</v>
      </c>
      <c r="D39" s="16">
        <f t="array" ref="D39">IFERROR(INDEX(C$2:C39,MATCH(2,1/(C$2:C39&lt;&gt;0))),0)</f>
        <v>-2.5</v>
      </c>
      <c r="E39" s="16">
        <f t="shared" si="1"/>
        <v>0</v>
      </c>
      <c r="F39" s="16">
        <f>IF(AND(C39&lt;&gt;0,SUM(C$1:$D39)=SUM(C$1:$D39)),ROW(),0)</f>
        <v>0</v>
      </c>
      <c r="G39" s="16">
        <f t="array" ref="G39">IF(ROW()-IFERROR(INDEX(F$2:F39,MATCH(2,1/(F$2:F39&lt;&gt;0))),0)&gt;22,22,ROW()-IFERROR(INDEX(F$2:F39,MATCH(2,1/(F$2:F39&lt;&gt;0))),0))</f>
        <v>22</v>
      </c>
    </row>
    <row r="40" spans="1:7" x14ac:dyDescent="0.35">
      <c r="A40" s="5">
        <v>41737</v>
      </c>
      <c r="B40">
        <v>0.94299999999999995</v>
      </c>
      <c r="C40" s="16">
        <f t="shared" si="0"/>
        <v>0</v>
      </c>
      <c r="D40" s="16">
        <f t="array" ref="D40">IFERROR(INDEX(C$2:C40,MATCH(2,1/(C$2:C40&lt;&gt;0))),0)</f>
        <v>-2.5</v>
      </c>
      <c r="E40" s="16">
        <f t="shared" si="1"/>
        <v>0</v>
      </c>
      <c r="F40" s="16">
        <f>IF(AND(C40&lt;&gt;0,SUM(C$1:$D40)=SUM(C$1:$D40)),ROW(),0)</f>
        <v>0</v>
      </c>
      <c r="G40" s="16">
        <f t="array" ref="G40">IF(ROW()-IFERROR(INDEX(F$2:F40,MATCH(2,1/(F$2:F40&lt;&gt;0))),0)&gt;22,22,ROW()-IFERROR(INDEX(F$2:F40,MATCH(2,1/(F$2:F40&lt;&gt;0))),0))</f>
        <v>22</v>
      </c>
    </row>
    <row r="41" spans="1:7" x14ac:dyDescent="0.35">
      <c r="A41" s="5">
        <v>41738</v>
      </c>
      <c r="B41">
        <v>0.93500000000000005</v>
      </c>
      <c r="C41" s="16">
        <f t="shared" si="0"/>
        <v>0</v>
      </c>
      <c r="D41" s="16">
        <f t="array" ref="D41">IFERROR(INDEX(C$2:C41,MATCH(2,1/(C$2:C41&lt;&gt;0))),0)</f>
        <v>-2.5</v>
      </c>
      <c r="E41" s="16">
        <f t="shared" si="1"/>
        <v>0</v>
      </c>
      <c r="F41" s="16">
        <f>IF(AND(C41&lt;&gt;0,SUM(C$1:$D41)=SUM(C$1:$D41)),ROW(),0)</f>
        <v>0</v>
      </c>
      <c r="G41" s="16">
        <f t="array" ref="G41">IF(ROW()-IFERROR(INDEX(F$2:F41,MATCH(2,1/(F$2:F41&lt;&gt;0))),0)&gt;22,22,ROW()-IFERROR(INDEX(F$2:F41,MATCH(2,1/(F$2:F41&lt;&gt;0))),0))</f>
        <v>22</v>
      </c>
    </row>
    <row r="42" spans="1:7" x14ac:dyDescent="0.35">
      <c r="A42" s="5">
        <v>41739</v>
      </c>
      <c r="B42">
        <v>0.995</v>
      </c>
      <c r="C42" s="16">
        <f t="shared" si="0"/>
        <v>-5</v>
      </c>
      <c r="D42" s="16">
        <f t="array" ref="D42">IFERROR(INDEX(C$2:C42,MATCH(2,1/(C$2:C42&lt;&gt;0))),0)</f>
        <v>-5</v>
      </c>
      <c r="E42" s="16">
        <f t="shared" si="1"/>
        <v>-5</v>
      </c>
      <c r="F42" s="16">
        <f>IF(AND(C42&lt;&gt;0,SUM(C$1:$D42)=SUM(C$1:$D42)),ROW(),0)</f>
        <v>42</v>
      </c>
      <c r="G42" s="16">
        <f t="array" ref="G42">IF(ROW()-IFERROR(INDEX(F$2:F42,MATCH(2,1/(F$2:F42&lt;&gt;0))),0)&gt;22,22,ROW()-IFERROR(INDEX(F$2:F42,MATCH(2,1/(F$2:F42&lt;&gt;0))),0))</f>
        <v>0</v>
      </c>
    </row>
    <row r="43" spans="1:7" x14ac:dyDescent="0.35">
      <c r="A43" s="5">
        <v>41740</v>
      </c>
      <c r="B43">
        <v>0.95399999999999996</v>
      </c>
      <c r="C43" s="16">
        <f t="shared" si="0"/>
        <v>0</v>
      </c>
      <c r="D43" s="16">
        <f t="array" ref="D43">IFERROR(INDEX(C$2:C43,MATCH(2,1/(C$2:C43&lt;&gt;0))),0)</f>
        <v>-5</v>
      </c>
      <c r="E43" s="16">
        <f t="shared" si="1"/>
        <v>-4.7727272727272725</v>
      </c>
      <c r="F43" s="16">
        <f>IF(AND(C43&lt;&gt;0,SUM(C$1:$D43)=SUM(C$1:$D43)),ROW(),0)</f>
        <v>0</v>
      </c>
      <c r="G43" s="16">
        <f t="array" ref="G43">IF(ROW()-IFERROR(INDEX(F$2:F43,MATCH(2,1/(F$2:F43&lt;&gt;0))),0)&gt;22,22,ROW()-IFERROR(INDEX(F$2:F43,MATCH(2,1/(F$2:F43&lt;&gt;0))),0))</f>
        <v>1</v>
      </c>
    </row>
    <row r="44" spans="1:7" x14ac:dyDescent="0.35">
      <c r="A44" s="5">
        <v>41743</v>
      </c>
      <c r="B44">
        <v>0.91900000000000004</v>
      </c>
      <c r="C44" s="16">
        <f t="shared" si="0"/>
        <v>0</v>
      </c>
      <c r="D44" s="16">
        <f t="array" ref="D44">IFERROR(INDEX(C$2:C44,MATCH(2,1/(C$2:C44&lt;&gt;0))),0)</f>
        <v>-5</v>
      </c>
      <c r="E44" s="16">
        <f t="shared" si="1"/>
        <v>-4.5454545454545459</v>
      </c>
      <c r="F44" s="16">
        <f>IF(AND(C44&lt;&gt;0,SUM(C$1:$D44)=SUM(C$1:$D44)),ROW(),0)</f>
        <v>0</v>
      </c>
      <c r="G44" s="16">
        <f t="array" ref="G44">IF(ROW()-IFERROR(INDEX(F$2:F44,MATCH(2,1/(F$2:F44&lt;&gt;0))),0)&gt;22,22,ROW()-IFERROR(INDEX(F$2:F44,MATCH(2,1/(F$2:F44&lt;&gt;0))),0))</f>
        <v>2</v>
      </c>
    </row>
    <row r="45" spans="1:7" x14ac:dyDescent="0.35">
      <c r="A45" s="5">
        <v>41744</v>
      </c>
      <c r="B45">
        <v>0.95</v>
      </c>
      <c r="C45" s="16">
        <f t="shared" si="0"/>
        <v>0</v>
      </c>
      <c r="D45" s="16">
        <f t="array" ref="D45">IFERROR(INDEX(C$2:C45,MATCH(2,1/(C$2:C45&lt;&gt;0))),0)</f>
        <v>-5</v>
      </c>
      <c r="E45" s="16">
        <f t="shared" si="1"/>
        <v>-4.3181818181818183</v>
      </c>
      <c r="F45" s="16">
        <f>IF(AND(C45&lt;&gt;0,SUM(C$1:$D45)=SUM(C$1:$D45)),ROW(),0)</f>
        <v>0</v>
      </c>
      <c r="G45" s="16">
        <f t="array" ref="G45">IF(ROW()-IFERROR(INDEX(F$2:F45,MATCH(2,1/(F$2:F45&lt;&gt;0))),0)&gt;22,22,ROW()-IFERROR(INDEX(F$2:F45,MATCH(2,1/(F$2:F45&lt;&gt;0))),0))</f>
        <v>3</v>
      </c>
    </row>
    <row r="46" spans="1:7" x14ac:dyDescent="0.35">
      <c r="A46" s="5">
        <v>41745</v>
      </c>
      <c r="B46">
        <v>0.84599999999999997</v>
      </c>
      <c r="C46" s="16">
        <f t="shared" si="0"/>
        <v>0</v>
      </c>
      <c r="D46" s="16">
        <f t="array" ref="D46">IFERROR(INDEX(C$2:C46,MATCH(2,1/(C$2:C46&lt;&gt;0))),0)</f>
        <v>-5</v>
      </c>
      <c r="E46" s="16">
        <f t="shared" si="1"/>
        <v>-4.0909090909090908</v>
      </c>
      <c r="F46" s="16">
        <f>IF(AND(C46&lt;&gt;0,SUM(C$1:$D46)=SUM(C$1:$D46)),ROW(),0)</f>
        <v>0</v>
      </c>
      <c r="G46" s="16">
        <f t="array" ref="G46">IF(ROW()-IFERROR(INDEX(F$2:F46,MATCH(2,1/(F$2:F46&lt;&gt;0))),0)&gt;22,22,ROW()-IFERROR(INDEX(F$2:F46,MATCH(2,1/(F$2:F46&lt;&gt;0))),0))</f>
        <v>4</v>
      </c>
    </row>
    <row r="47" spans="1:7" x14ac:dyDescent="0.35">
      <c r="A47" s="5">
        <v>41746</v>
      </c>
      <c r="B47">
        <v>0.85799999999999998</v>
      </c>
      <c r="C47" s="16">
        <f t="shared" si="0"/>
        <v>0</v>
      </c>
      <c r="D47" s="16">
        <f t="array" ref="D47">IFERROR(INDEX(C$2:C47,MATCH(2,1/(C$2:C47&lt;&gt;0))),0)</f>
        <v>-5</v>
      </c>
      <c r="E47" s="16">
        <f t="shared" si="1"/>
        <v>-3.8636363636363633</v>
      </c>
      <c r="F47" s="16">
        <f>IF(AND(C47&lt;&gt;0,SUM(C$1:$D47)=SUM(C$1:$D47)),ROW(),0)</f>
        <v>0</v>
      </c>
      <c r="G47" s="16">
        <f t="array" ref="G47">IF(ROW()-IFERROR(INDEX(F$2:F47,MATCH(2,1/(F$2:F47&lt;&gt;0))),0)&gt;22,22,ROW()-IFERROR(INDEX(F$2:F47,MATCH(2,1/(F$2:F47&lt;&gt;0))),0))</f>
        <v>5</v>
      </c>
    </row>
    <row r="48" spans="1:7" x14ac:dyDescent="0.35">
      <c r="A48" s="5">
        <v>41747</v>
      </c>
      <c r="B48">
        <v>0.82199999999999995</v>
      </c>
      <c r="C48" s="16">
        <f t="shared" si="0"/>
        <v>0</v>
      </c>
      <c r="D48" s="16">
        <f t="array" ref="D48">IFERROR(INDEX(C$2:C48,MATCH(2,1/(C$2:C48&lt;&gt;0))),0)</f>
        <v>-5</v>
      </c>
      <c r="E48" s="16">
        <f t="shared" si="1"/>
        <v>-3.6363636363636367</v>
      </c>
      <c r="F48" s="16">
        <f>IF(AND(C48&lt;&gt;0,SUM(C$1:$D48)=SUM(C$1:$D48)),ROW(),0)</f>
        <v>0</v>
      </c>
      <c r="G48" s="16">
        <f t="array" ref="G48">IF(ROW()-IFERROR(INDEX(F$2:F48,MATCH(2,1/(F$2:F48&lt;&gt;0))),0)&gt;22,22,ROW()-IFERROR(INDEX(F$2:F48,MATCH(2,1/(F$2:F48&lt;&gt;0))),0))</f>
        <v>6</v>
      </c>
    </row>
    <row r="49" spans="1:7" x14ac:dyDescent="0.35">
      <c r="A49" s="5">
        <v>41750</v>
      </c>
      <c r="B49">
        <v>0.88900000000000001</v>
      </c>
      <c r="C49" s="16">
        <f t="shared" si="0"/>
        <v>0</v>
      </c>
      <c r="D49" s="16">
        <f t="array" ref="D49">IFERROR(INDEX(C$2:C49,MATCH(2,1/(C$2:C49&lt;&gt;0))),0)</f>
        <v>-5</v>
      </c>
      <c r="E49" s="16">
        <f t="shared" si="1"/>
        <v>-3.4090909090909092</v>
      </c>
      <c r="F49" s="16">
        <f>IF(AND(C49&lt;&gt;0,SUM(C$1:$D49)=SUM(C$1:$D49)),ROW(),0)</f>
        <v>0</v>
      </c>
      <c r="G49" s="16">
        <f t="array" ref="G49">IF(ROW()-IFERROR(INDEX(F$2:F49,MATCH(2,1/(F$2:F49&lt;&gt;0))),0)&gt;22,22,ROW()-IFERROR(INDEX(F$2:F49,MATCH(2,1/(F$2:F49&lt;&gt;0))),0))</f>
        <v>7</v>
      </c>
    </row>
    <row r="50" spans="1:7" x14ac:dyDescent="0.35">
      <c r="A50" s="5">
        <v>41751</v>
      </c>
      <c r="B50">
        <v>0.877</v>
      </c>
      <c r="C50" s="16">
        <f t="shared" si="0"/>
        <v>0</v>
      </c>
      <c r="D50" s="16">
        <f t="array" ref="D50">IFERROR(INDEX(C$2:C50,MATCH(2,1/(C$2:C50&lt;&gt;0))),0)</f>
        <v>-5</v>
      </c>
      <c r="E50" s="16">
        <f t="shared" si="1"/>
        <v>-3.1818181818181817</v>
      </c>
      <c r="F50" s="16">
        <f>IF(AND(C50&lt;&gt;0,SUM(C$1:$D50)=SUM(C$1:$D50)),ROW(),0)</f>
        <v>0</v>
      </c>
      <c r="G50" s="16">
        <f t="array" ref="G50">IF(ROW()-IFERROR(INDEX(F$2:F50,MATCH(2,1/(F$2:F50&lt;&gt;0))),0)&gt;22,22,ROW()-IFERROR(INDEX(F$2:F50,MATCH(2,1/(F$2:F50&lt;&gt;0))),0))</f>
        <v>8</v>
      </c>
    </row>
    <row r="51" spans="1:7" x14ac:dyDescent="0.35">
      <c r="A51" s="5">
        <v>41752</v>
      </c>
      <c r="B51">
        <v>0.79500000000000004</v>
      </c>
      <c r="C51" s="16">
        <f t="shared" si="0"/>
        <v>0</v>
      </c>
      <c r="D51" s="16">
        <f t="array" ref="D51">IFERROR(INDEX(C$2:C51,MATCH(2,1/(C$2:C51&lt;&gt;0))),0)</f>
        <v>-5</v>
      </c>
      <c r="E51" s="16">
        <f t="shared" si="1"/>
        <v>-2.9545454545454546</v>
      </c>
      <c r="F51" s="16">
        <f>IF(AND(C51&lt;&gt;0,SUM(C$1:$D51)=SUM(C$1:$D51)),ROW(),0)</f>
        <v>0</v>
      </c>
      <c r="G51" s="16">
        <f t="array" ref="G51">IF(ROW()-IFERROR(INDEX(F$2:F51,MATCH(2,1/(F$2:F51&lt;&gt;0))),0)&gt;22,22,ROW()-IFERROR(INDEX(F$2:F51,MATCH(2,1/(F$2:F51&lt;&gt;0))),0))</f>
        <v>9</v>
      </c>
    </row>
    <row r="52" spans="1:7" x14ac:dyDescent="0.35">
      <c r="A52" s="5">
        <v>41753</v>
      </c>
      <c r="B52">
        <v>0.78600000000000003</v>
      </c>
      <c r="C52" s="16">
        <f t="shared" si="0"/>
        <v>0</v>
      </c>
      <c r="D52" s="16">
        <f t="array" ref="D52">IFERROR(INDEX(C$2:C52,MATCH(2,1/(C$2:C52&lt;&gt;0))),0)</f>
        <v>-5</v>
      </c>
      <c r="E52" s="16">
        <f t="shared" si="1"/>
        <v>-2.7272727272727271</v>
      </c>
      <c r="F52" s="16">
        <f>IF(AND(C52&lt;&gt;0,SUM(C$1:$D52)=SUM(C$1:$D52)),ROW(),0)</f>
        <v>0</v>
      </c>
      <c r="G52" s="16">
        <f t="array" ref="G52">IF(ROW()-IFERROR(INDEX(F$2:F52,MATCH(2,1/(F$2:F52&lt;&gt;0))),0)&gt;22,22,ROW()-IFERROR(INDEX(F$2:F52,MATCH(2,1/(F$2:F52&lt;&gt;0))),0))</f>
        <v>10</v>
      </c>
    </row>
    <row r="53" spans="1:7" x14ac:dyDescent="0.35">
      <c r="A53" s="5">
        <v>41754</v>
      </c>
      <c r="B53">
        <v>0.81699999999999995</v>
      </c>
      <c r="C53" s="16">
        <f t="shared" si="0"/>
        <v>0</v>
      </c>
      <c r="D53" s="16">
        <f t="array" ref="D53">IFERROR(INDEX(C$2:C53,MATCH(2,1/(C$2:C53&lt;&gt;0))),0)</f>
        <v>-5</v>
      </c>
      <c r="E53" s="16">
        <f t="shared" si="1"/>
        <v>-2.5</v>
      </c>
      <c r="F53" s="16">
        <f>IF(AND(C53&lt;&gt;0,SUM(C$1:$D53)=SUM(C$1:$D53)),ROW(),0)</f>
        <v>0</v>
      </c>
      <c r="G53" s="16">
        <f t="array" ref="G53">IF(ROW()-IFERROR(INDEX(F$2:F53,MATCH(2,1/(F$2:F53&lt;&gt;0))),0)&gt;22,22,ROW()-IFERROR(INDEX(F$2:F53,MATCH(2,1/(F$2:F53&lt;&gt;0))),0))</f>
        <v>11</v>
      </c>
    </row>
    <row r="54" spans="1:7" x14ac:dyDescent="0.35">
      <c r="A54" s="5">
        <v>41757</v>
      </c>
      <c r="B54">
        <v>0.80300000000000005</v>
      </c>
      <c r="C54" s="16">
        <f t="shared" si="0"/>
        <v>0</v>
      </c>
      <c r="D54" s="16">
        <f t="array" ref="D54">IFERROR(INDEX(C$2:C54,MATCH(2,1/(C$2:C54&lt;&gt;0))),0)</f>
        <v>-5</v>
      </c>
      <c r="E54" s="16">
        <f t="shared" si="1"/>
        <v>-2.2727272727272729</v>
      </c>
      <c r="F54" s="16">
        <f>IF(AND(C54&lt;&gt;0,SUM(C$1:$D54)=SUM(C$1:$D54)),ROW(),0)</f>
        <v>0</v>
      </c>
      <c r="G54" s="16">
        <f t="array" ref="G54">IF(ROW()-IFERROR(INDEX(F$2:F54,MATCH(2,1/(F$2:F54&lt;&gt;0))),0)&gt;22,22,ROW()-IFERROR(INDEX(F$2:F54,MATCH(2,1/(F$2:F54&lt;&gt;0))),0))</f>
        <v>12</v>
      </c>
    </row>
    <row r="55" spans="1:7" x14ac:dyDescent="0.35">
      <c r="A55" s="5">
        <v>41758</v>
      </c>
      <c r="B55">
        <v>0.70799999999999996</v>
      </c>
      <c r="C55" s="16">
        <f t="shared" si="0"/>
        <v>0</v>
      </c>
      <c r="D55" s="16">
        <f t="array" ref="D55">IFERROR(INDEX(C$2:C55,MATCH(2,1/(C$2:C55&lt;&gt;0))),0)</f>
        <v>-5</v>
      </c>
      <c r="E55" s="16">
        <f t="shared" si="1"/>
        <v>-2.0454545454545454</v>
      </c>
      <c r="F55" s="16">
        <f>IF(AND(C55&lt;&gt;0,SUM(C$1:$D55)=SUM(C$1:$D55)),ROW(),0)</f>
        <v>0</v>
      </c>
      <c r="G55" s="16">
        <f t="array" ref="G55">IF(ROW()-IFERROR(INDEX(F$2:F55,MATCH(2,1/(F$2:F55&lt;&gt;0))),0)&gt;22,22,ROW()-IFERROR(INDEX(F$2:F55,MATCH(2,1/(F$2:F55&lt;&gt;0))),0))</f>
        <v>13</v>
      </c>
    </row>
    <row r="56" spans="1:7" x14ac:dyDescent="0.35">
      <c r="A56" s="5">
        <v>41759</v>
      </c>
      <c r="B56">
        <v>0.67900000000000005</v>
      </c>
      <c r="C56" s="16">
        <f t="shared" si="0"/>
        <v>0</v>
      </c>
      <c r="D56" s="16">
        <f t="array" ref="D56">IFERROR(INDEX(C$2:C56,MATCH(2,1/(C$2:C56&lt;&gt;0))),0)</f>
        <v>-5</v>
      </c>
      <c r="E56" s="16">
        <f t="shared" si="1"/>
        <v>-1.8181818181818183</v>
      </c>
      <c r="F56" s="16">
        <f>IF(AND(C56&lt;&gt;0,SUM(C$1:$D56)=SUM(C$1:$D56)),ROW(),0)</f>
        <v>0</v>
      </c>
      <c r="G56" s="16">
        <f t="array" ref="G56">IF(ROW()-IFERROR(INDEX(F$2:F56,MATCH(2,1/(F$2:F56&lt;&gt;0))),0)&gt;22,22,ROW()-IFERROR(INDEX(F$2:F56,MATCH(2,1/(F$2:F56&lt;&gt;0))),0))</f>
        <v>14</v>
      </c>
    </row>
    <row r="57" spans="1:7" x14ac:dyDescent="0.35">
      <c r="A57" s="5">
        <v>41764</v>
      </c>
      <c r="B57">
        <v>0.754</v>
      </c>
      <c r="C57" s="16">
        <f t="shared" si="0"/>
        <v>0</v>
      </c>
      <c r="D57" s="16">
        <f t="array" ref="D57">IFERROR(INDEX(C$2:C57,MATCH(2,1/(C$2:C57&lt;&gt;0))),0)</f>
        <v>-5</v>
      </c>
      <c r="E57" s="16">
        <f t="shared" si="1"/>
        <v>-1.5909090909090908</v>
      </c>
      <c r="F57" s="16">
        <f>IF(AND(C57&lt;&gt;0,SUM(C$1:$D57)=SUM(C$1:$D57)),ROW(),0)</f>
        <v>0</v>
      </c>
      <c r="G57" s="16">
        <f t="array" ref="G57">IF(ROW()-IFERROR(INDEX(F$2:F57,MATCH(2,1/(F$2:F57&lt;&gt;0))),0)&gt;22,22,ROW()-IFERROR(INDEX(F$2:F57,MATCH(2,1/(F$2:F57&lt;&gt;0))),0))</f>
        <v>15</v>
      </c>
    </row>
    <row r="58" spans="1:7" x14ac:dyDescent="0.35">
      <c r="A58" s="5">
        <v>41765</v>
      </c>
      <c r="B58">
        <v>0.79</v>
      </c>
      <c r="C58" s="16">
        <f t="shared" si="0"/>
        <v>0</v>
      </c>
      <c r="D58" s="16">
        <f t="array" ref="D58">IFERROR(INDEX(C$2:C58,MATCH(2,1/(C$2:C58&lt;&gt;0))),0)</f>
        <v>-5</v>
      </c>
      <c r="E58" s="16">
        <f t="shared" si="1"/>
        <v>-1.3636363636363638</v>
      </c>
      <c r="F58" s="16">
        <f>IF(AND(C58&lt;&gt;0,SUM(C$1:$D58)=SUM(C$1:$D58)),ROW(),0)</f>
        <v>0</v>
      </c>
      <c r="G58" s="16">
        <f t="array" ref="G58">IF(ROW()-IFERROR(INDEX(F$2:F58,MATCH(2,1/(F$2:F58&lt;&gt;0))),0)&gt;22,22,ROW()-IFERROR(INDEX(F$2:F58,MATCH(2,1/(F$2:F58&lt;&gt;0))),0))</f>
        <v>16</v>
      </c>
    </row>
    <row r="59" spans="1:7" x14ac:dyDescent="0.35">
      <c r="A59" s="5">
        <v>41766</v>
      </c>
      <c r="B59">
        <v>0.72699999999999998</v>
      </c>
      <c r="C59" s="16">
        <f t="shared" si="0"/>
        <v>0</v>
      </c>
      <c r="D59" s="16">
        <f t="array" ref="D59">IFERROR(INDEX(C$2:C59,MATCH(2,1/(C$2:C59&lt;&gt;0))),0)</f>
        <v>-5</v>
      </c>
      <c r="E59" s="16">
        <f t="shared" si="1"/>
        <v>-1.1363636363636362</v>
      </c>
      <c r="F59" s="16">
        <f>IF(AND(C59&lt;&gt;0,SUM(C$1:$D59)=SUM(C$1:$D59)),ROW(),0)</f>
        <v>0</v>
      </c>
      <c r="G59" s="16">
        <f t="array" ref="G59">IF(ROW()-IFERROR(INDEX(F$2:F59,MATCH(2,1/(F$2:F59&lt;&gt;0))),0)&gt;22,22,ROW()-IFERROR(INDEX(F$2:F59,MATCH(2,1/(F$2:F59&lt;&gt;0))),0))</f>
        <v>17</v>
      </c>
    </row>
    <row r="60" spans="1:7" x14ac:dyDescent="0.35">
      <c r="A60" s="5">
        <v>41767</v>
      </c>
      <c r="B60">
        <v>0.754</v>
      </c>
      <c r="C60" s="16">
        <f t="shared" si="0"/>
        <v>0</v>
      </c>
      <c r="D60" s="16">
        <f t="array" ref="D60">IFERROR(INDEX(C$2:C60,MATCH(2,1/(C$2:C60&lt;&gt;0))),0)</f>
        <v>-5</v>
      </c>
      <c r="E60" s="16">
        <f t="shared" si="1"/>
        <v>-0.90909090909090917</v>
      </c>
      <c r="F60" s="16">
        <f>IF(AND(C60&lt;&gt;0,SUM(C$1:$D60)=SUM(C$1:$D60)),ROW(),0)</f>
        <v>0</v>
      </c>
      <c r="G60" s="16">
        <f t="array" ref="G60">IF(ROW()-IFERROR(INDEX(F$2:F60,MATCH(2,1/(F$2:F60&lt;&gt;0))),0)&gt;22,22,ROW()-IFERROR(INDEX(F$2:F60,MATCH(2,1/(F$2:F60&lt;&gt;0))),0))</f>
        <v>18</v>
      </c>
    </row>
    <row r="61" spans="1:7" x14ac:dyDescent="0.35">
      <c r="A61" s="5">
        <v>41768</v>
      </c>
      <c r="B61">
        <v>0.71199999999999997</v>
      </c>
      <c r="C61" s="16">
        <f t="shared" si="0"/>
        <v>0</v>
      </c>
      <c r="D61" s="16">
        <f t="array" ref="D61">IFERROR(INDEX(C$2:C61,MATCH(2,1/(C$2:C61&lt;&gt;0))),0)</f>
        <v>-5</v>
      </c>
      <c r="E61" s="16">
        <f t="shared" si="1"/>
        <v>-0.68181818181818166</v>
      </c>
      <c r="F61" s="16">
        <f>IF(AND(C61&lt;&gt;0,SUM(C$1:$D61)=SUM(C$1:$D61)),ROW(),0)</f>
        <v>0</v>
      </c>
      <c r="G61" s="16">
        <f t="array" ref="G61">IF(ROW()-IFERROR(INDEX(F$2:F61,MATCH(2,1/(F$2:F61&lt;&gt;0))),0)&gt;22,22,ROW()-IFERROR(INDEX(F$2:F61,MATCH(2,1/(F$2:F61&lt;&gt;0))),0))</f>
        <v>19</v>
      </c>
    </row>
    <row r="62" spans="1:7" x14ac:dyDescent="0.35">
      <c r="A62" s="5">
        <v>41771</v>
      </c>
      <c r="B62">
        <v>0.91500000000000004</v>
      </c>
      <c r="C62" s="16">
        <f t="shared" si="0"/>
        <v>0</v>
      </c>
      <c r="D62" s="16">
        <f t="array" ref="D62">IFERROR(INDEX(C$2:C62,MATCH(2,1/(C$2:C62&lt;&gt;0))),0)</f>
        <v>-5</v>
      </c>
      <c r="E62" s="16">
        <f t="shared" si="1"/>
        <v>-0.45454545454545414</v>
      </c>
      <c r="F62" s="16">
        <f>IF(AND(C62&lt;&gt;0,SUM(C$1:$D62)=SUM(C$1:$D62)),ROW(),0)</f>
        <v>0</v>
      </c>
      <c r="G62" s="16">
        <f t="array" ref="G62">IF(ROW()-IFERROR(INDEX(F$2:F62,MATCH(2,1/(F$2:F62&lt;&gt;0))),0)&gt;22,22,ROW()-IFERROR(INDEX(F$2:F62,MATCH(2,1/(F$2:F62&lt;&gt;0))),0))</f>
        <v>20</v>
      </c>
    </row>
    <row r="63" spans="1:7" x14ac:dyDescent="0.35">
      <c r="A63" s="5">
        <v>41772</v>
      </c>
      <c r="B63">
        <v>0.85299999999999998</v>
      </c>
      <c r="C63" s="16">
        <f t="shared" si="0"/>
        <v>0</v>
      </c>
      <c r="D63" s="16">
        <f t="array" ref="D63">IFERROR(INDEX(C$2:C63,MATCH(2,1/(C$2:C63&lt;&gt;0))),0)</f>
        <v>-5</v>
      </c>
      <c r="E63" s="16">
        <f t="shared" si="1"/>
        <v>-0.22727272727272751</v>
      </c>
      <c r="F63" s="16">
        <f>IF(AND(C63&lt;&gt;0,SUM(C$1:$D63)=SUM(C$1:$D63)),ROW(),0)</f>
        <v>0</v>
      </c>
      <c r="G63" s="16">
        <f t="array" ref="G63">IF(ROW()-IFERROR(INDEX(F$2:F63,MATCH(2,1/(F$2:F63&lt;&gt;0))),0)&gt;22,22,ROW()-IFERROR(INDEX(F$2:F63,MATCH(2,1/(F$2:F63&lt;&gt;0))),0))</f>
        <v>21</v>
      </c>
    </row>
    <row r="64" spans="1:7" x14ac:dyDescent="0.35">
      <c r="A64" s="5">
        <v>41773</v>
      </c>
      <c r="B64">
        <v>0.72699999999999998</v>
      </c>
      <c r="C64" s="16">
        <f t="shared" si="0"/>
        <v>0</v>
      </c>
      <c r="D64" s="16">
        <f t="array" ref="D64">IFERROR(INDEX(C$2:C64,MATCH(2,1/(C$2:C64&lt;&gt;0))),0)</f>
        <v>-5</v>
      </c>
      <c r="E64" s="16">
        <f t="shared" si="1"/>
        <v>0</v>
      </c>
      <c r="F64" s="16">
        <f>IF(AND(C64&lt;&gt;0,SUM(C$1:$D64)=SUM(C$1:$D64)),ROW(),0)</f>
        <v>0</v>
      </c>
      <c r="G64" s="16">
        <f t="array" ref="G64">IF(ROW()-IFERROR(INDEX(F$2:F64,MATCH(2,1/(F$2:F64&lt;&gt;0))),0)&gt;22,22,ROW()-IFERROR(INDEX(F$2:F64,MATCH(2,1/(F$2:F64&lt;&gt;0))),0))</f>
        <v>22</v>
      </c>
    </row>
    <row r="65" spans="1:7" x14ac:dyDescent="0.35">
      <c r="A65" s="5">
        <v>41774</v>
      </c>
      <c r="B65">
        <v>0.75800000000000001</v>
      </c>
      <c r="C65" s="16">
        <f t="shared" si="0"/>
        <v>0</v>
      </c>
      <c r="D65" s="16">
        <f t="array" ref="D65">IFERROR(INDEX(C$2:C65,MATCH(2,1/(C$2:C65&lt;&gt;0))),0)</f>
        <v>-5</v>
      </c>
      <c r="E65" s="16">
        <f t="shared" si="1"/>
        <v>0</v>
      </c>
      <c r="F65" s="16">
        <f>IF(AND(C65&lt;&gt;0,SUM(C$1:$D65)=SUM(C$1:$D65)),ROW(),0)</f>
        <v>0</v>
      </c>
      <c r="G65" s="16">
        <f t="array" ref="G65">IF(ROW()-IFERROR(INDEX(F$2:F65,MATCH(2,1/(F$2:F65&lt;&gt;0))),0)&gt;22,22,ROW()-IFERROR(INDEX(F$2:F65,MATCH(2,1/(F$2:F65&lt;&gt;0))),0))</f>
        <v>22</v>
      </c>
    </row>
    <row r="66" spans="1:7" x14ac:dyDescent="0.35">
      <c r="A66" s="5">
        <v>41775</v>
      </c>
      <c r="B66">
        <v>0.66700000000000004</v>
      </c>
      <c r="C66" s="16">
        <f t="shared" si="0"/>
        <v>0</v>
      </c>
      <c r="D66" s="16">
        <f t="array" ref="D66">IFERROR(INDEX(C$2:C66,MATCH(2,1/(C$2:C66&lt;&gt;0))),0)</f>
        <v>-5</v>
      </c>
      <c r="E66" s="16">
        <f t="shared" si="1"/>
        <v>0</v>
      </c>
      <c r="F66" s="16">
        <f>IF(AND(C66&lt;&gt;0,SUM(C$1:$D66)=SUM(C$1:$D66)),ROW(),0)</f>
        <v>0</v>
      </c>
      <c r="G66" s="16">
        <f t="array" ref="G66">IF(ROW()-IFERROR(INDEX(F$2:F66,MATCH(2,1/(F$2:F66&lt;&gt;0))),0)&gt;22,22,ROW()-IFERROR(INDEX(F$2:F66,MATCH(2,1/(F$2:F66&lt;&gt;0))),0))</f>
        <v>22</v>
      </c>
    </row>
    <row r="67" spans="1:7" x14ac:dyDescent="0.35">
      <c r="A67" s="5">
        <v>41778</v>
      </c>
      <c r="B67">
        <v>0.73199999999999998</v>
      </c>
      <c r="C67" s="16">
        <f t="shared" ref="C67:C130" si="2">IF(B67&gt;0.99,-5,IF(B67&gt;0.97,-2.5,IF(B67&gt;0.03,0,IF(B67&gt;0.01,2.5,5))))</f>
        <v>0</v>
      </c>
      <c r="D67" s="16">
        <f t="array" ref="D67">IFERROR(INDEX(C$2:C67,MATCH(2,1/(C$2:C67&lt;&gt;0))),0)</f>
        <v>-5</v>
      </c>
      <c r="E67" s="16">
        <f t="shared" ref="E67:E130" si="3">IF(D67=0,0,IF(D67&lt;0,-1*(ABS(D67)-G67*ABS(D67)/22),D67-G67*D67/22))</f>
        <v>0</v>
      </c>
      <c r="F67" s="16">
        <f>IF(AND(C67&lt;&gt;0,SUM(C$1:$D67)=SUM(C$1:$D67)),ROW(),0)</f>
        <v>0</v>
      </c>
      <c r="G67" s="16">
        <f t="array" ref="G67">IF(ROW()-IFERROR(INDEX(F$2:F67,MATCH(2,1/(F$2:F67&lt;&gt;0))),0)&gt;22,22,ROW()-IFERROR(INDEX(F$2:F67,MATCH(2,1/(F$2:F67&lt;&gt;0))),0))</f>
        <v>22</v>
      </c>
    </row>
    <row r="68" spans="1:7" x14ac:dyDescent="0.35">
      <c r="A68" s="5">
        <v>41779</v>
      </c>
      <c r="B68">
        <v>0.70699999999999996</v>
      </c>
      <c r="C68" s="16">
        <f t="shared" si="2"/>
        <v>0</v>
      </c>
      <c r="D68" s="16">
        <f t="array" ref="D68">IFERROR(INDEX(C$2:C68,MATCH(2,1/(C$2:C68&lt;&gt;0))),0)</f>
        <v>-5</v>
      </c>
      <c r="E68" s="16">
        <f t="shared" si="3"/>
        <v>0</v>
      </c>
      <c r="F68" s="16">
        <f>IF(AND(C68&lt;&gt;0,SUM(C$1:$D68)=SUM(C$1:$D68)),ROW(),0)</f>
        <v>0</v>
      </c>
      <c r="G68" s="16">
        <f t="array" ref="G68">IF(ROW()-IFERROR(INDEX(F$2:F68,MATCH(2,1/(F$2:F68&lt;&gt;0))),0)&gt;22,22,ROW()-IFERROR(INDEX(F$2:F68,MATCH(2,1/(F$2:F68&lt;&gt;0))),0))</f>
        <v>22</v>
      </c>
    </row>
    <row r="69" spans="1:7" x14ac:dyDescent="0.35">
      <c r="A69" s="5">
        <v>41780</v>
      </c>
      <c r="B69">
        <v>0.68700000000000006</v>
      </c>
      <c r="C69" s="16">
        <f t="shared" si="2"/>
        <v>0</v>
      </c>
      <c r="D69" s="16">
        <f t="array" ref="D69">IFERROR(INDEX(C$2:C69,MATCH(2,1/(C$2:C69&lt;&gt;0))),0)</f>
        <v>-5</v>
      </c>
      <c r="E69" s="16">
        <f t="shared" si="3"/>
        <v>0</v>
      </c>
      <c r="F69" s="16">
        <f>IF(AND(C69&lt;&gt;0,SUM(C$1:$D69)=SUM(C$1:$D69)),ROW(),0)</f>
        <v>0</v>
      </c>
      <c r="G69" s="16">
        <f t="array" ref="G69">IF(ROW()-IFERROR(INDEX(F$2:F69,MATCH(2,1/(F$2:F69&lt;&gt;0))),0)&gt;22,22,ROW()-IFERROR(INDEX(F$2:F69,MATCH(2,1/(F$2:F69&lt;&gt;0))),0))</f>
        <v>22</v>
      </c>
    </row>
    <row r="70" spans="1:7" x14ac:dyDescent="0.35">
      <c r="A70" s="5">
        <v>41781</v>
      </c>
      <c r="B70">
        <v>0.79100000000000004</v>
      </c>
      <c r="C70" s="16">
        <f t="shared" si="2"/>
        <v>0</v>
      </c>
      <c r="D70" s="16">
        <f t="array" ref="D70">IFERROR(INDEX(C$2:C70,MATCH(2,1/(C$2:C70&lt;&gt;0))),0)</f>
        <v>-5</v>
      </c>
      <c r="E70" s="16">
        <f t="shared" si="3"/>
        <v>0</v>
      </c>
      <c r="F70" s="16">
        <f>IF(AND(C70&lt;&gt;0,SUM(C$1:$D70)=SUM(C$1:$D70)),ROW(),0)</f>
        <v>0</v>
      </c>
      <c r="G70" s="16">
        <f t="array" ref="G70">IF(ROW()-IFERROR(INDEX(F$2:F70,MATCH(2,1/(F$2:F70&lt;&gt;0))),0)&gt;22,22,ROW()-IFERROR(INDEX(F$2:F70,MATCH(2,1/(F$2:F70&lt;&gt;0))),0))</f>
        <v>22</v>
      </c>
    </row>
    <row r="71" spans="1:7" x14ac:dyDescent="0.35">
      <c r="A71" s="5">
        <v>41782</v>
      </c>
      <c r="B71">
        <v>0.74299999999999999</v>
      </c>
      <c r="C71" s="16">
        <f t="shared" si="2"/>
        <v>0</v>
      </c>
      <c r="D71" s="16">
        <f t="array" ref="D71">IFERROR(INDEX(C$2:C71,MATCH(2,1/(C$2:C71&lt;&gt;0))),0)</f>
        <v>-5</v>
      </c>
      <c r="E71" s="16">
        <f t="shared" si="3"/>
        <v>0</v>
      </c>
      <c r="F71" s="16">
        <f>IF(AND(C71&lt;&gt;0,SUM(C$1:$D71)=SUM(C$1:$D71)),ROW(),0)</f>
        <v>0</v>
      </c>
      <c r="G71" s="16">
        <f t="array" ref="G71">IF(ROW()-IFERROR(INDEX(F$2:F71,MATCH(2,1/(F$2:F71&lt;&gt;0))),0)&gt;22,22,ROW()-IFERROR(INDEX(F$2:F71,MATCH(2,1/(F$2:F71&lt;&gt;0))),0))</f>
        <v>22</v>
      </c>
    </row>
    <row r="72" spans="1:7" x14ac:dyDescent="0.35">
      <c r="A72" s="5">
        <v>41785</v>
      </c>
      <c r="B72">
        <v>0.83899999999999997</v>
      </c>
      <c r="C72" s="16">
        <f t="shared" si="2"/>
        <v>0</v>
      </c>
      <c r="D72" s="16">
        <f t="array" ref="D72">IFERROR(INDEX(C$2:C72,MATCH(2,1/(C$2:C72&lt;&gt;0))),0)</f>
        <v>-5</v>
      </c>
      <c r="E72" s="16">
        <f t="shared" si="3"/>
        <v>0</v>
      </c>
      <c r="F72" s="16">
        <f>IF(AND(C72&lt;&gt;0,SUM(C$1:$D72)=SUM(C$1:$D72)),ROW(),0)</f>
        <v>0</v>
      </c>
      <c r="G72" s="16">
        <f t="array" ref="G72">IF(ROW()-IFERROR(INDEX(F$2:F72,MATCH(2,1/(F$2:F72&lt;&gt;0))),0)&gt;22,22,ROW()-IFERROR(INDEX(F$2:F72,MATCH(2,1/(F$2:F72&lt;&gt;0))),0))</f>
        <v>22</v>
      </c>
    </row>
    <row r="73" spans="1:7" x14ac:dyDescent="0.35">
      <c r="A73" s="5">
        <v>41786</v>
      </c>
      <c r="B73">
        <v>0.80300000000000005</v>
      </c>
      <c r="C73" s="16">
        <f t="shared" si="2"/>
        <v>0</v>
      </c>
      <c r="D73" s="16">
        <f t="array" ref="D73">IFERROR(INDEX(C$2:C73,MATCH(2,1/(C$2:C73&lt;&gt;0))),0)</f>
        <v>-5</v>
      </c>
      <c r="E73" s="16">
        <f t="shared" si="3"/>
        <v>0</v>
      </c>
      <c r="F73" s="16">
        <f>IF(AND(C73&lt;&gt;0,SUM(C$1:$D73)=SUM(C$1:$D73)),ROW(),0)</f>
        <v>0</v>
      </c>
      <c r="G73" s="16">
        <f t="array" ref="G73">IF(ROW()-IFERROR(INDEX(F$2:F73,MATCH(2,1/(F$2:F73&lt;&gt;0))),0)&gt;22,22,ROW()-IFERROR(INDEX(F$2:F73,MATCH(2,1/(F$2:F73&lt;&gt;0))),0))</f>
        <v>22</v>
      </c>
    </row>
    <row r="74" spans="1:7" x14ac:dyDescent="0.35">
      <c r="A74" s="5">
        <v>41787</v>
      </c>
      <c r="B74">
        <v>0.89400000000000002</v>
      </c>
      <c r="C74" s="16">
        <f t="shared" si="2"/>
        <v>0</v>
      </c>
      <c r="D74" s="16">
        <f t="array" ref="D74">IFERROR(INDEX(C$2:C74,MATCH(2,1/(C$2:C74&lt;&gt;0))),0)</f>
        <v>-5</v>
      </c>
      <c r="E74" s="16">
        <f t="shared" si="3"/>
        <v>0</v>
      </c>
      <c r="F74" s="16">
        <f>IF(AND(C74&lt;&gt;0,SUM(C$1:$D74)=SUM(C$1:$D74)),ROW(),0)</f>
        <v>0</v>
      </c>
      <c r="G74" s="16">
        <f t="array" ref="G74">IF(ROW()-IFERROR(INDEX(F$2:F74,MATCH(2,1/(F$2:F74&lt;&gt;0))),0)&gt;22,22,ROW()-IFERROR(INDEX(F$2:F74,MATCH(2,1/(F$2:F74&lt;&gt;0))),0))</f>
        <v>22</v>
      </c>
    </row>
    <row r="75" spans="1:7" x14ac:dyDescent="0.35">
      <c r="A75" s="5">
        <v>41788</v>
      </c>
      <c r="B75">
        <v>0.88600000000000001</v>
      </c>
      <c r="C75" s="16">
        <f t="shared" si="2"/>
        <v>0</v>
      </c>
      <c r="D75" s="16">
        <f t="array" ref="D75">IFERROR(INDEX(C$2:C75,MATCH(2,1/(C$2:C75&lt;&gt;0))),0)</f>
        <v>-5</v>
      </c>
      <c r="E75" s="16">
        <f t="shared" si="3"/>
        <v>0</v>
      </c>
      <c r="F75" s="16">
        <f>IF(AND(C75&lt;&gt;0,SUM(C$1:$D75)=SUM(C$1:$D75)),ROW(),0)</f>
        <v>0</v>
      </c>
      <c r="G75" s="16">
        <f t="array" ref="G75">IF(ROW()-IFERROR(INDEX(F$2:F75,MATCH(2,1/(F$2:F75&lt;&gt;0))),0)&gt;22,22,ROW()-IFERROR(INDEX(F$2:F75,MATCH(2,1/(F$2:F75&lt;&gt;0))),0))</f>
        <v>22</v>
      </c>
    </row>
    <row r="76" spans="1:7" x14ac:dyDescent="0.35">
      <c r="A76" s="5">
        <v>41789</v>
      </c>
      <c r="B76">
        <v>0.82299999999999995</v>
      </c>
      <c r="C76" s="16">
        <f t="shared" si="2"/>
        <v>0</v>
      </c>
      <c r="D76" s="16">
        <f t="array" ref="D76">IFERROR(INDEX(C$2:C76,MATCH(2,1/(C$2:C76&lt;&gt;0))),0)</f>
        <v>-5</v>
      </c>
      <c r="E76" s="16">
        <f t="shared" si="3"/>
        <v>0</v>
      </c>
      <c r="F76" s="16">
        <f>IF(AND(C76&lt;&gt;0,SUM(C$1:$D76)=SUM(C$1:$D76)),ROW(),0)</f>
        <v>0</v>
      </c>
      <c r="G76" s="16">
        <f t="array" ref="G76">IF(ROW()-IFERROR(INDEX(F$2:F76,MATCH(2,1/(F$2:F76&lt;&gt;0))),0)&gt;22,22,ROW()-IFERROR(INDEX(F$2:F76,MATCH(2,1/(F$2:F76&lt;&gt;0))),0))</f>
        <v>22</v>
      </c>
    </row>
    <row r="77" spans="1:7" x14ac:dyDescent="0.35">
      <c r="A77" s="5">
        <v>41793</v>
      </c>
      <c r="B77">
        <v>0.82899999999999996</v>
      </c>
      <c r="C77" s="16">
        <f t="shared" si="2"/>
        <v>0</v>
      </c>
      <c r="D77" s="16">
        <f t="array" ref="D77">IFERROR(INDEX(C$2:C77,MATCH(2,1/(C$2:C77&lt;&gt;0))),0)</f>
        <v>-5</v>
      </c>
      <c r="E77" s="16">
        <f t="shared" si="3"/>
        <v>0</v>
      </c>
      <c r="F77" s="16">
        <f>IF(AND(C77&lt;&gt;0,SUM(C$1:$D77)=SUM(C$1:$D77)),ROW(),0)</f>
        <v>0</v>
      </c>
      <c r="G77" s="16">
        <f t="array" ref="G77">IF(ROW()-IFERROR(INDEX(F$2:F77,MATCH(2,1/(F$2:F77&lt;&gt;0))),0)&gt;22,22,ROW()-IFERROR(INDEX(F$2:F77,MATCH(2,1/(F$2:F77&lt;&gt;0))),0))</f>
        <v>22</v>
      </c>
    </row>
    <row r="78" spans="1:7" x14ac:dyDescent="0.35">
      <c r="A78" s="5">
        <v>41794</v>
      </c>
      <c r="B78">
        <v>0.80600000000000005</v>
      </c>
      <c r="C78" s="16">
        <f t="shared" si="2"/>
        <v>0</v>
      </c>
      <c r="D78" s="16">
        <f t="array" ref="D78">IFERROR(INDEX(C$2:C78,MATCH(2,1/(C$2:C78&lt;&gt;0))),0)</f>
        <v>-5</v>
      </c>
      <c r="E78" s="16">
        <f t="shared" si="3"/>
        <v>0</v>
      </c>
      <c r="F78" s="16">
        <f>IF(AND(C78&lt;&gt;0,SUM(C$1:$D78)=SUM(C$1:$D78)),ROW(),0)</f>
        <v>0</v>
      </c>
      <c r="G78" s="16">
        <f t="array" ref="G78">IF(ROW()-IFERROR(INDEX(F$2:F78,MATCH(2,1/(F$2:F78&lt;&gt;0))),0)&gt;22,22,ROW()-IFERROR(INDEX(F$2:F78,MATCH(2,1/(F$2:F78&lt;&gt;0))),0))</f>
        <v>22</v>
      </c>
    </row>
    <row r="79" spans="1:7" x14ac:dyDescent="0.35">
      <c r="A79" s="5">
        <v>41795</v>
      </c>
      <c r="B79">
        <v>0.78700000000000003</v>
      </c>
      <c r="C79" s="16">
        <f t="shared" si="2"/>
        <v>0</v>
      </c>
      <c r="D79" s="16">
        <f t="array" ref="D79">IFERROR(INDEX(C$2:C79,MATCH(2,1/(C$2:C79&lt;&gt;0))),0)</f>
        <v>-5</v>
      </c>
      <c r="E79" s="16">
        <f t="shared" si="3"/>
        <v>0</v>
      </c>
      <c r="F79" s="16">
        <f>IF(AND(C79&lt;&gt;0,SUM(C$1:$D79)=SUM(C$1:$D79)),ROW(),0)</f>
        <v>0</v>
      </c>
      <c r="G79" s="16">
        <f t="array" ref="G79">IF(ROW()-IFERROR(INDEX(F$2:F79,MATCH(2,1/(F$2:F79&lt;&gt;0))),0)&gt;22,22,ROW()-IFERROR(INDEX(F$2:F79,MATCH(2,1/(F$2:F79&lt;&gt;0))),0))</f>
        <v>22</v>
      </c>
    </row>
    <row r="80" spans="1:7" x14ac:dyDescent="0.35">
      <c r="A80" s="5">
        <v>41796</v>
      </c>
      <c r="B80">
        <v>0.81100000000000005</v>
      </c>
      <c r="C80" s="16">
        <f t="shared" si="2"/>
        <v>0</v>
      </c>
      <c r="D80" s="16">
        <f t="array" ref="D80">IFERROR(INDEX(C$2:C80,MATCH(2,1/(C$2:C80&lt;&gt;0))),0)</f>
        <v>-5</v>
      </c>
      <c r="E80" s="16">
        <f t="shared" si="3"/>
        <v>0</v>
      </c>
      <c r="F80" s="16">
        <f>IF(AND(C80&lt;&gt;0,SUM(C$1:$D80)=SUM(C$1:$D80)),ROW(),0)</f>
        <v>0</v>
      </c>
      <c r="G80" s="16">
        <f t="array" ref="G80">IF(ROW()-IFERROR(INDEX(F$2:F80,MATCH(2,1/(F$2:F80&lt;&gt;0))),0)&gt;22,22,ROW()-IFERROR(INDEX(F$2:F80,MATCH(2,1/(F$2:F80&lt;&gt;0))),0))</f>
        <v>22</v>
      </c>
    </row>
    <row r="81" spans="1:7" x14ac:dyDescent="0.35">
      <c r="A81" s="5">
        <v>41799</v>
      </c>
      <c r="B81">
        <v>0.79400000000000004</v>
      </c>
      <c r="C81" s="16">
        <f t="shared" si="2"/>
        <v>0</v>
      </c>
      <c r="D81" s="16">
        <f t="array" ref="D81">IFERROR(INDEX(C$2:C81,MATCH(2,1/(C$2:C81&lt;&gt;0))),0)</f>
        <v>-5</v>
      </c>
      <c r="E81" s="16">
        <f t="shared" si="3"/>
        <v>0</v>
      </c>
      <c r="F81" s="16">
        <f>IF(AND(C81&lt;&gt;0,SUM(C$1:$D81)=SUM(C$1:$D81)),ROW(),0)</f>
        <v>0</v>
      </c>
      <c r="G81" s="16">
        <f t="array" ref="G81">IF(ROW()-IFERROR(INDEX(F$2:F81,MATCH(2,1/(F$2:F81&lt;&gt;0))),0)&gt;22,22,ROW()-IFERROR(INDEX(F$2:F81,MATCH(2,1/(F$2:F81&lt;&gt;0))),0))</f>
        <v>22</v>
      </c>
    </row>
    <row r="82" spans="1:7" x14ac:dyDescent="0.35">
      <c r="A82" s="5">
        <v>41800</v>
      </c>
      <c r="B82">
        <v>0.873</v>
      </c>
      <c r="C82" s="16">
        <f t="shared" si="2"/>
        <v>0</v>
      </c>
      <c r="D82" s="16">
        <f t="array" ref="D82">IFERROR(INDEX(C$2:C82,MATCH(2,1/(C$2:C82&lt;&gt;0))),0)</f>
        <v>-5</v>
      </c>
      <c r="E82" s="16">
        <f t="shared" si="3"/>
        <v>0</v>
      </c>
      <c r="F82" s="16">
        <f>IF(AND(C82&lt;&gt;0,SUM(C$1:$D82)=SUM(C$1:$D82)),ROW(),0)</f>
        <v>0</v>
      </c>
      <c r="G82" s="16">
        <f t="array" ref="G82">IF(ROW()-IFERROR(INDEX(F$2:F82,MATCH(2,1/(F$2:F82&lt;&gt;0))),0)&gt;22,22,ROW()-IFERROR(INDEX(F$2:F82,MATCH(2,1/(F$2:F82&lt;&gt;0))),0))</f>
        <v>22</v>
      </c>
    </row>
    <row r="83" spans="1:7" x14ac:dyDescent="0.35">
      <c r="A83" s="5">
        <v>41801</v>
      </c>
      <c r="B83">
        <v>0.87</v>
      </c>
      <c r="C83" s="16">
        <f t="shared" si="2"/>
        <v>0</v>
      </c>
      <c r="D83" s="16">
        <f t="array" ref="D83">IFERROR(INDEX(C$2:C83,MATCH(2,1/(C$2:C83&lt;&gt;0))),0)</f>
        <v>-5</v>
      </c>
      <c r="E83" s="16">
        <f t="shared" si="3"/>
        <v>0</v>
      </c>
      <c r="F83" s="16">
        <f>IF(AND(C83&lt;&gt;0,SUM(C$1:$D83)=SUM(C$1:$D83)),ROW(),0)</f>
        <v>0</v>
      </c>
      <c r="G83" s="16">
        <f t="array" ref="G83">IF(ROW()-IFERROR(INDEX(F$2:F83,MATCH(2,1/(F$2:F83&lt;&gt;0))),0)&gt;22,22,ROW()-IFERROR(INDEX(F$2:F83,MATCH(2,1/(F$2:F83&lt;&gt;0))),0))</f>
        <v>22</v>
      </c>
    </row>
    <row r="84" spans="1:7" x14ac:dyDescent="0.35">
      <c r="A84" s="5">
        <v>41802</v>
      </c>
      <c r="B84">
        <v>0.873</v>
      </c>
      <c r="C84" s="16">
        <f t="shared" si="2"/>
        <v>0</v>
      </c>
      <c r="D84" s="16">
        <f t="array" ref="D84">IFERROR(INDEX(C$2:C84,MATCH(2,1/(C$2:C84&lt;&gt;0))),0)</f>
        <v>-5</v>
      </c>
      <c r="E84" s="16">
        <f t="shared" si="3"/>
        <v>0</v>
      </c>
      <c r="F84" s="16">
        <f>IF(AND(C84&lt;&gt;0,SUM(C$1:$D84)=SUM(C$1:$D84)),ROW(),0)</f>
        <v>0</v>
      </c>
      <c r="G84" s="16">
        <f t="array" ref="G84">IF(ROW()-IFERROR(INDEX(F$2:F84,MATCH(2,1/(F$2:F84&lt;&gt;0))),0)&gt;22,22,ROW()-IFERROR(INDEX(F$2:F84,MATCH(2,1/(F$2:F84&lt;&gt;0))),0))</f>
        <v>22</v>
      </c>
    </row>
    <row r="85" spans="1:7" x14ac:dyDescent="0.35">
      <c r="A85" s="5">
        <v>41803</v>
      </c>
      <c r="B85">
        <v>0.91900000000000004</v>
      </c>
      <c r="C85" s="16">
        <f t="shared" si="2"/>
        <v>0</v>
      </c>
      <c r="D85" s="16">
        <f t="array" ref="D85">IFERROR(INDEX(C$2:C85,MATCH(2,1/(C$2:C85&lt;&gt;0))),0)</f>
        <v>-5</v>
      </c>
      <c r="E85" s="16">
        <f t="shared" si="3"/>
        <v>0</v>
      </c>
      <c r="F85" s="16">
        <f>IF(AND(C85&lt;&gt;0,SUM(C$1:$D85)=SUM(C$1:$D85)),ROW(),0)</f>
        <v>0</v>
      </c>
      <c r="G85" s="16">
        <f t="array" ref="G85">IF(ROW()-IFERROR(INDEX(F$2:F85,MATCH(2,1/(F$2:F85&lt;&gt;0))),0)&gt;22,22,ROW()-IFERROR(INDEX(F$2:F85,MATCH(2,1/(F$2:F85&lt;&gt;0))),0))</f>
        <v>22</v>
      </c>
    </row>
    <row r="86" spans="1:7" x14ac:dyDescent="0.35">
      <c r="A86" s="5">
        <v>41806</v>
      </c>
      <c r="B86">
        <v>0.93100000000000005</v>
      </c>
      <c r="C86" s="16">
        <f t="shared" si="2"/>
        <v>0</v>
      </c>
      <c r="D86" s="16">
        <f t="array" ref="D86">IFERROR(INDEX(C$2:C86,MATCH(2,1/(C$2:C86&lt;&gt;0))),0)</f>
        <v>-5</v>
      </c>
      <c r="E86" s="16">
        <f t="shared" si="3"/>
        <v>0</v>
      </c>
      <c r="F86" s="16">
        <f>IF(AND(C86&lt;&gt;0,SUM(C$1:$D86)=SUM(C$1:$D86)),ROW(),0)</f>
        <v>0</v>
      </c>
      <c r="G86" s="16">
        <f t="array" ref="G86">IF(ROW()-IFERROR(INDEX(F$2:F86,MATCH(2,1/(F$2:F86&lt;&gt;0))),0)&gt;22,22,ROW()-IFERROR(INDEX(F$2:F86,MATCH(2,1/(F$2:F86&lt;&gt;0))),0))</f>
        <v>22</v>
      </c>
    </row>
    <row r="87" spans="1:7" x14ac:dyDescent="0.35">
      <c r="A87" s="5">
        <v>41807</v>
      </c>
      <c r="B87">
        <v>0.93100000000000005</v>
      </c>
      <c r="C87" s="16">
        <f t="shared" si="2"/>
        <v>0</v>
      </c>
      <c r="D87" s="16">
        <f t="array" ref="D87">IFERROR(INDEX(C$2:C87,MATCH(2,1/(C$2:C87&lt;&gt;0))),0)</f>
        <v>-5</v>
      </c>
      <c r="E87" s="16">
        <f t="shared" si="3"/>
        <v>0</v>
      </c>
      <c r="F87" s="16">
        <f>IF(AND(C87&lt;&gt;0,SUM(C$1:$D87)=SUM(C$1:$D87)),ROW(),0)</f>
        <v>0</v>
      </c>
      <c r="G87" s="16">
        <f t="array" ref="G87">IF(ROW()-IFERROR(INDEX(F$2:F87,MATCH(2,1/(F$2:F87&lt;&gt;0))),0)&gt;22,22,ROW()-IFERROR(INDEX(F$2:F87,MATCH(2,1/(F$2:F87&lt;&gt;0))),0))</f>
        <v>22</v>
      </c>
    </row>
    <row r="88" spans="1:7" x14ac:dyDescent="0.35">
      <c r="A88" s="5">
        <v>41808</v>
      </c>
      <c r="B88">
        <v>0.92200000000000004</v>
      </c>
      <c r="C88" s="16">
        <f t="shared" si="2"/>
        <v>0</v>
      </c>
      <c r="D88" s="16">
        <f t="array" ref="D88">IFERROR(INDEX(C$2:C88,MATCH(2,1/(C$2:C88&lt;&gt;0))),0)</f>
        <v>-5</v>
      </c>
      <c r="E88" s="16">
        <f t="shared" si="3"/>
        <v>0</v>
      </c>
      <c r="F88" s="16">
        <f>IF(AND(C88&lt;&gt;0,SUM(C$1:$D88)=SUM(C$1:$D88)),ROW(),0)</f>
        <v>0</v>
      </c>
      <c r="G88" s="16">
        <f t="array" ref="G88">IF(ROW()-IFERROR(INDEX(F$2:F88,MATCH(2,1/(F$2:F88&lt;&gt;0))),0)&gt;22,22,ROW()-IFERROR(INDEX(F$2:F88,MATCH(2,1/(F$2:F88&lt;&gt;0))),0))</f>
        <v>22</v>
      </c>
    </row>
    <row r="89" spans="1:7" x14ac:dyDescent="0.35">
      <c r="A89" s="5">
        <v>41809</v>
      </c>
      <c r="B89">
        <v>0.93799999999999994</v>
      </c>
      <c r="C89" s="16">
        <f t="shared" si="2"/>
        <v>0</v>
      </c>
      <c r="D89" s="16">
        <f t="array" ref="D89">IFERROR(INDEX(C$2:C89,MATCH(2,1/(C$2:C89&lt;&gt;0))),0)</f>
        <v>-5</v>
      </c>
      <c r="E89" s="16">
        <f t="shared" si="3"/>
        <v>0</v>
      </c>
      <c r="F89" s="16">
        <f>IF(AND(C89&lt;&gt;0,SUM(C$1:$D89)=SUM(C$1:$D89)),ROW(),0)</f>
        <v>0</v>
      </c>
      <c r="G89" s="16">
        <f t="array" ref="G89">IF(ROW()-IFERROR(INDEX(F$2:F89,MATCH(2,1/(F$2:F89&lt;&gt;0))),0)&gt;22,22,ROW()-IFERROR(INDEX(F$2:F89,MATCH(2,1/(F$2:F89&lt;&gt;0))),0))</f>
        <v>22</v>
      </c>
    </row>
    <row r="90" spans="1:7" x14ac:dyDescent="0.35">
      <c r="A90" s="5">
        <v>41810</v>
      </c>
      <c r="B90">
        <v>0.73899999999999999</v>
      </c>
      <c r="C90" s="16">
        <f t="shared" si="2"/>
        <v>0</v>
      </c>
      <c r="D90" s="16">
        <f t="array" ref="D90">IFERROR(INDEX(C$2:C90,MATCH(2,1/(C$2:C90&lt;&gt;0))),0)</f>
        <v>-5</v>
      </c>
      <c r="E90" s="16">
        <f t="shared" si="3"/>
        <v>0</v>
      </c>
      <c r="F90" s="16">
        <f>IF(AND(C90&lt;&gt;0,SUM(C$1:$D90)=SUM(C$1:$D90)),ROW(),0)</f>
        <v>0</v>
      </c>
      <c r="G90" s="16">
        <f t="array" ref="G90">IF(ROW()-IFERROR(INDEX(F$2:F90,MATCH(2,1/(F$2:F90&lt;&gt;0))),0)&gt;22,22,ROW()-IFERROR(INDEX(F$2:F90,MATCH(2,1/(F$2:F90&lt;&gt;0))),0))</f>
        <v>22</v>
      </c>
    </row>
    <row r="91" spans="1:7" x14ac:dyDescent="0.35">
      <c r="A91" s="5">
        <v>41813</v>
      </c>
      <c r="B91">
        <v>0.77700000000000002</v>
      </c>
      <c r="C91" s="16">
        <f t="shared" si="2"/>
        <v>0</v>
      </c>
      <c r="D91" s="16">
        <f t="array" ref="D91">IFERROR(INDEX(C$2:C91,MATCH(2,1/(C$2:C91&lt;&gt;0))),0)</f>
        <v>-5</v>
      </c>
      <c r="E91" s="16">
        <f t="shared" si="3"/>
        <v>0</v>
      </c>
      <c r="F91" s="16">
        <f>IF(AND(C91&lt;&gt;0,SUM(C$1:$D91)=SUM(C$1:$D91)),ROW(),0)</f>
        <v>0</v>
      </c>
      <c r="G91" s="16">
        <f t="array" ref="G91">IF(ROW()-IFERROR(INDEX(F$2:F91,MATCH(2,1/(F$2:F91&lt;&gt;0))),0)&gt;22,22,ROW()-IFERROR(INDEX(F$2:F91,MATCH(2,1/(F$2:F91&lt;&gt;0))),0))</f>
        <v>22</v>
      </c>
    </row>
    <row r="92" spans="1:7" x14ac:dyDescent="0.35">
      <c r="A92" s="5">
        <v>41814</v>
      </c>
      <c r="B92">
        <v>0.81</v>
      </c>
      <c r="C92" s="16">
        <f t="shared" si="2"/>
        <v>0</v>
      </c>
      <c r="D92" s="16">
        <f t="array" ref="D92">IFERROR(INDEX(C$2:C92,MATCH(2,1/(C$2:C92&lt;&gt;0))),0)</f>
        <v>-5</v>
      </c>
      <c r="E92" s="16">
        <f t="shared" si="3"/>
        <v>0</v>
      </c>
      <c r="F92" s="16">
        <f>IF(AND(C92&lt;&gt;0,SUM(C$1:$D92)=SUM(C$1:$D92)),ROW(),0)</f>
        <v>0</v>
      </c>
      <c r="G92" s="16">
        <f t="array" ref="G92">IF(ROW()-IFERROR(INDEX(F$2:F92,MATCH(2,1/(F$2:F92&lt;&gt;0))),0)&gt;22,22,ROW()-IFERROR(INDEX(F$2:F92,MATCH(2,1/(F$2:F92&lt;&gt;0))),0))</f>
        <v>22</v>
      </c>
    </row>
    <row r="93" spans="1:7" x14ac:dyDescent="0.35">
      <c r="A93" s="5">
        <v>41815</v>
      </c>
      <c r="B93">
        <v>0.78600000000000003</v>
      </c>
      <c r="C93" s="16">
        <f t="shared" si="2"/>
        <v>0</v>
      </c>
      <c r="D93" s="16">
        <f t="array" ref="D93">IFERROR(INDEX(C$2:C93,MATCH(2,1/(C$2:C93&lt;&gt;0))),0)</f>
        <v>-5</v>
      </c>
      <c r="E93" s="16">
        <f t="shared" si="3"/>
        <v>0</v>
      </c>
      <c r="F93" s="16">
        <f>IF(AND(C93&lt;&gt;0,SUM(C$1:$D93)=SUM(C$1:$D93)),ROW(),0)</f>
        <v>0</v>
      </c>
      <c r="G93" s="16">
        <f t="array" ref="G93">IF(ROW()-IFERROR(INDEX(F$2:F93,MATCH(2,1/(F$2:F93&lt;&gt;0))),0)&gt;22,22,ROW()-IFERROR(INDEX(F$2:F93,MATCH(2,1/(F$2:F93&lt;&gt;0))),0))</f>
        <v>22</v>
      </c>
    </row>
    <row r="94" spans="1:7" x14ac:dyDescent="0.35">
      <c r="A94" s="5">
        <v>41816</v>
      </c>
      <c r="B94">
        <v>0.86299999999999999</v>
      </c>
      <c r="C94" s="16">
        <f t="shared" si="2"/>
        <v>0</v>
      </c>
      <c r="D94" s="16">
        <f t="array" ref="D94">IFERROR(INDEX(C$2:C94,MATCH(2,1/(C$2:C94&lt;&gt;0))),0)</f>
        <v>-5</v>
      </c>
      <c r="E94" s="16">
        <f t="shared" si="3"/>
        <v>0</v>
      </c>
      <c r="F94" s="16">
        <f>IF(AND(C94&lt;&gt;0,SUM(C$1:$D94)=SUM(C$1:$D94)),ROW(),0)</f>
        <v>0</v>
      </c>
      <c r="G94" s="16">
        <f t="array" ref="G94">IF(ROW()-IFERROR(INDEX(F$2:F94,MATCH(2,1/(F$2:F94&lt;&gt;0))),0)&gt;22,22,ROW()-IFERROR(INDEX(F$2:F94,MATCH(2,1/(F$2:F94&lt;&gt;0))),0))</f>
        <v>22</v>
      </c>
    </row>
    <row r="95" spans="1:7" x14ac:dyDescent="0.35">
      <c r="A95" s="5">
        <v>41817</v>
      </c>
      <c r="B95">
        <v>0.92100000000000004</v>
      </c>
      <c r="C95" s="16">
        <f t="shared" si="2"/>
        <v>0</v>
      </c>
      <c r="D95" s="16">
        <f t="array" ref="D95">IFERROR(INDEX(C$2:C95,MATCH(2,1/(C$2:C95&lt;&gt;0))),0)</f>
        <v>-5</v>
      </c>
      <c r="E95" s="16">
        <f t="shared" si="3"/>
        <v>0</v>
      </c>
      <c r="F95" s="16">
        <f>IF(AND(C95&lt;&gt;0,SUM(C$1:$D95)=SUM(C$1:$D95)),ROW(),0)</f>
        <v>0</v>
      </c>
      <c r="G95" s="16">
        <f t="array" ref="G95">IF(ROW()-IFERROR(INDEX(F$2:F95,MATCH(2,1/(F$2:F95&lt;&gt;0))),0)&gt;22,22,ROW()-IFERROR(INDEX(F$2:F95,MATCH(2,1/(F$2:F95&lt;&gt;0))),0))</f>
        <v>22</v>
      </c>
    </row>
    <row r="96" spans="1:7" x14ac:dyDescent="0.35">
      <c r="A96" s="5">
        <v>41820</v>
      </c>
      <c r="B96">
        <v>0.94499999999999995</v>
      </c>
      <c r="C96" s="16">
        <f t="shared" si="2"/>
        <v>0</v>
      </c>
      <c r="D96" s="16">
        <f t="array" ref="D96">IFERROR(INDEX(C$2:C96,MATCH(2,1/(C$2:C96&lt;&gt;0))),0)</f>
        <v>-5</v>
      </c>
      <c r="E96" s="16">
        <f t="shared" si="3"/>
        <v>0</v>
      </c>
      <c r="F96" s="16">
        <f>IF(AND(C96&lt;&gt;0,SUM(C$1:$D96)=SUM(C$1:$D96)),ROW(),0)</f>
        <v>0</v>
      </c>
      <c r="G96" s="16">
        <f t="array" ref="G96">IF(ROW()-IFERROR(INDEX(F$2:F96,MATCH(2,1/(F$2:F96&lt;&gt;0))),0)&gt;22,22,ROW()-IFERROR(INDEX(F$2:F96,MATCH(2,1/(F$2:F96&lt;&gt;0))),0))</f>
        <v>22</v>
      </c>
    </row>
    <row r="97" spans="1:7" x14ac:dyDescent="0.35">
      <c r="A97" s="5">
        <v>41821</v>
      </c>
      <c r="B97">
        <v>0.95399999999999996</v>
      </c>
      <c r="C97" s="16">
        <f t="shared" si="2"/>
        <v>0</v>
      </c>
      <c r="D97" s="16">
        <f t="array" ref="D97">IFERROR(INDEX(C$2:C97,MATCH(2,1/(C$2:C97&lt;&gt;0))),0)</f>
        <v>-5</v>
      </c>
      <c r="E97" s="16">
        <f t="shared" si="3"/>
        <v>0</v>
      </c>
      <c r="F97" s="16">
        <f>IF(AND(C97&lt;&gt;0,SUM(C$1:$D97)=SUM(C$1:$D97)),ROW(),0)</f>
        <v>0</v>
      </c>
      <c r="G97" s="16">
        <f t="array" ref="G97">IF(ROW()-IFERROR(INDEX(F$2:F97,MATCH(2,1/(F$2:F97&lt;&gt;0))),0)&gt;22,22,ROW()-IFERROR(INDEX(F$2:F97,MATCH(2,1/(F$2:F97&lt;&gt;0))),0))</f>
        <v>22</v>
      </c>
    </row>
    <row r="98" spans="1:7" x14ac:dyDescent="0.35">
      <c r="A98" s="5">
        <v>41822</v>
      </c>
      <c r="B98">
        <v>0.95899999999999996</v>
      </c>
      <c r="C98" s="16">
        <f t="shared" si="2"/>
        <v>0</v>
      </c>
      <c r="D98" s="16">
        <f t="array" ref="D98">IFERROR(INDEX(C$2:C98,MATCH(2,1/(C$2:C98&lt;&gt;0))),0)</f>
        <v>-5</v>
      </c>
      <c r="E98" s="16">
        <f t="shared" si="3"/>
        <v>0</v>
      </c>
      <c r="F98" s="16">
        <f>IF(AND(C98&lt;&gt;0,SUM(C$1:$D98)=SUM(C$1:$D98)),ROW(),0)</f>
        <v>0</v>
      </c>
      <c r="G98" s="16">
        <f t="array" ref="G98">IF(ROW()-IFERROR(INDEX(F$2:F98,MATCH(2,1/(F$2:F98&lt;&gt;0))),0)&gt;22,22,ROW()-IFERROR(INDEX(F$2:F98,MATCH(2,1/(F$2:F98&lt;&gt;0))),0))</f>
        <v>22</v>
      </c>
    </row>
    <row r="99" spans="1:7" x14ac:dyDescent="0.35">
      <c r="A99" s="5">
        <v>41823</v>
      </c>
      <c r="B99">
        <v>0.97299999999999998</v>
      </c>
      <c r="C99" s="16">
        <f t="shared" si="2"/>
        <v>-2.5</v>
      </c>
      <c r="D99" s="16">
        <f t="array" ref="D99">IFERROR(INDEX(C$2:C99,MATCH(2,1/(C$2:C99&lt;&gt;0))),0)</f>
        <v>-2.5</v>
      </c>
      <c r="E99" s="16">
        <f t="shared" si="3"/>
        <v>-2.5</v>
      </c>
      <c r="F99" s="16">
        <f>IF(AND(C99&lt;&gt;0,SUM(C$1:$D99)=SUM(C$1:$D99)),ROW(),0)</f>
        <v>99</v>
      </c>
      <c r="G99" s="16">
        <f t="array" ref="G99">IF(ROW()-IFERROR(INDEX(F$2:F99,MATCH(2,1/(F$2:F99&lt;&gt;0))),0)&gt;22,22,ROW()-IFERROR(INDEX(F$2:F99,MATCH(2,1/(F$2:F99&lt;&gt;0))),0))</f>
        <v>0</v>
      </c>
    </row>
    <row r="100" spans="1:7" x14ac:dyDescent="0.35">
      <c r="A100" s="5">
        <v>41824</v>
      </c>
      <c r="B100">
        <v>0.94899999999999995</v>
      </c>
      <c r="C100" s="16">
        <f t="shared" si="2"/>
        <v>0</v>
      </c>
      <c r="D100" s="16">
        <f t="array" ref="D100">IFERROR(INDEX(C$2:C100,MATCH(2,1/(C$2:C100&lt;&gt;0))),0)</f>
        <v>-2.5</v>
      </c>
      <c r="E100" s="16">
        <f t="shared" si="3"/>
        <v>-2.3863636363636362</v>
      </c>
      <c r="F100" s="16">
        <f>IF(AND(C100&lt;&gt;0,SUM(C$1:$D100)=SUM(C$1:$D100)),ROW(),0)</f>
        <v>0</v>
      </c>
      <c r="G100" s="16">
        <f t="array" ref="G100">IF(ROW()-IFERROR(INDEX(F$2:F100,MATCH(2,1/(F$2:F100&lt;&gt;0))),0)&gt;22,22,ROW()-IFERROR(INDEX(F$2:F100,MATCH(2,1/(F$2:F100&lt;&gt;0))),0))</f>
        <v>1</v>
      </c>
    </row>
    <row r="101" spans="1:7" x14ac:dyDescent="0.35">
      <c r="A101" s="5">
        <v>41827</v>
      </c>
      <c r="B101">
        <v>0.95</v>
      </c>
      <c r="C101" s="16">
        <f t="shared" si="2"/>
        <v>0</v>
      </c>
      <c r="D101" s="16">
        <f t="array" ref="D101">IFERROR(INDEX(C$2:C101,MATCH(2,1/(C$2:C101&lt;&gt;0))),0)</f>
        <v>-2.5</v>
      </c>
      <c r="E101" s="16">
        <f t="shared" si="3"/>
        <v>-2.2727272727272729</v>
      </c>
      <c r="F101" s="16">
        <f>IF(AND(C101&lt;&gt;0,SUM(C$1:$D101)=SUM(C$1:$D101)),ROW(),0)</f>
        <v>0</v>
      </c>
      <c r="G101" s="16">
        <f t="array" ref="G101">IF(ROW()-IFERROR(INDEX(F$2:F101,MATCH(2,1/(F$2:F101&lt;&gt;0))),0)&gt;22,22,ROW()-IFERROR(INDEX(F$2:F101,MATCH(2,1/(F$2:F101&lt;&gt;0))),0))</f>
        <v>2</v>
      </c>
    </row>
    <row r="102" spans="1:7" x14ac:dyDescent="0.35">
      <c r="A102" s="5">
        <v>41828</v>
      </c>
      <c r="B102">
        <v>0.95499999999999996</v>
      </c>
      <c r="C102" s="16">
        <f t="shared" si="2"/>
        <v>0</v>
      </c>
      <c r="D102" s="16">
        <f t="array" ref="D102">IFERROR(INDEX(C$2:C102,MATCH(2,1/(C$2:C102&lt;&gt;0))),0)</f>
        <v>-2.5</v>
      </c>
      <c r="E102" s="16">
        <f t="shared" si="3"/>
        <v>-2.1590909090909092</v>
      </c>
      <c r="F102" s="16">
        <f>IF(AND(C102&lt;&gt;0,SUM(C$1:$D102)=SUM(C$1:$D102)),ROW(),0)</f>
        <v>0</v>
      </c>
      <c r="G102" s="16">
        <f t="array" ref="G102">IF(ROW()-IFERROR(INDEX(F$2:F102,MATCH(2,1/(F$2:F102&lt;&gt;0))),0)&gt;22,22,ROW()-IFERROR(INDEX(F$2:F102,MATCH(2,1/(F$2:F102&lt;&gt;0))),0))</f>
        <v>3</v>
      </c>
    </row>
    <row r="103" spans="1:7" x14ac:dyDescent="0.35">
      <c r="A103" s="5">
        <v>41829</v>
      </c>
      <c r="B103">
        <v>0.98099999999999998</v>
      </c>
      <c r="C103" s="16">
        <f t="shared" si="2"/>
        <v>-2.5</v>
      </c>
      <c r="D103" s="16">
        <f t="array" ref="D103">IFERROR(INDEX(C$2:C103,MATCH(2,1/(C$2:C103&lt;&gt;0))),0)</f>
        <v>-2.5</v>
      </c>
      <c r="E103" s="16">
        <f t="shared" si="3"/>
        <v>-2.5</v>
      </c>
      <c r="F103" s="16">
        <f>IF(AND(C103&lt;&gt;0,SUM(C$1:$D103)=SUM(C$1:$D103)),ROW(),0)</f>
        <v>103</v>
      </c>
      <c r="G103" s="16">
        <f t="array" ref="G103">IF(ROW()-IFERROR(INDEX(F$2:F103,MATCH(2,1/(F$2:F103&lt;&gt;0))),0)&gt;22,22,ROW()-IFERROR(INDEX(F$2:F103,MATCH(2,1/(F$2:F103&lt;&gt;0))),0))</f>
        <v>0</v>
      </c>
    </row>
    <row r="104" spans="1:7" x14ac:dyDescent="0.35">
      <c r="A104" s="5">
        <v>41830</v>
      </c>
      <c r="B104">
        <v>0.94099999999999995</v>
      </c>
      <c r="C104" s="16">
        <f t="shared" si="2"/>
        <v>0</v>
      </c>
      <c r="D104" s="16">
        <f t="array" ref="D104">IFERROR(INDEX(C$2:C104,MATCH(2,1/(C$2:C104&lt;&gt;0))),0)</f>
        <v>-2.5</v>
      </c>
      <c r="E104" s="16">
        <f t="shared" si="3"/>
        <v>-2.3863636363636362</v>
      </c>
      <c r="F104" s="16">
        <f>IF(AND(C104&lt;&gt;0,SUM(C$1:$D104)=SUM(C$1:$D104)),ROW(),0)</f>
        <v>0</v>
      </c>
      <c r="G104" s="16">
        <f t="array" ref="G104">IF(ROW()-IFERROR(INDEX(F$2:F104,MATCH(2,1/(F$2:F104&lt;&gt;0))),0)&gt;22,22,ROW()-IFERROR(INDEX(F$2:F104,MATCH(2,1/(F$2:F104&lt;&gt;0))),0))</f>
        <v>1</v>
      </c>
    </row>
    <row r="105" spans="1:7" x14ac:dyDescent="0.35">
      <c r="A105" s="5">
        <v>41831</v>
      </c>
      <c r="B105">
        <v>0.93</v>
      </c>
      <c r="C105" s="16">
        <f t="shared" si="2"/>
        <v>0</v>
      </c>
      <c r="D105" s="16">
        <f t="array" ref="D105">IFERROR(INDEX(C$2:C105,MATCH(2,1/(C$2:C105&lt;&gt;0))),0)</f>
        <v>-2.5</v>
      </c>
      <c r="E105" s="16">
        <f t="shared" si="3"/>
        <v>-2.2727272727272729</v>
      </c>
      <c r="F105" s="16">
        <f>IF(AND(C105&lt;&gt;0,SUM(C$1:$D105)=SUM(C$1:$D105)),ROW(),0)</f>
        <v>0</v>
      </c>
      <c r="G105" s="16">
        <f t="array" ref="G105">IF(ROW()-IFERROR(INDEX(F$2:F105,MATCH(2,1/(F$2:F105&lt;&gt;0))),0)&gt;22,22,ROW()-IFERROR(INDEX(F$2:F105,MATCH(2,1/(F$2:F105&lt;&gt;0))),0))</f>
        <v>2</v>
      </c>
    </row>
    <row r="106" spans="1:7" x14ac:dyDescent="0.35">
      <c r="A106" s="5">
        <v>41834</v>
      </c>
      <c r="B106">
        <v>0.97899999999999998</v>
      </c>
      <c r="C106" s="16">
        <f t="shared" si="2"/>
        <v>-2.5</v>
      </c>
      <c r="D106" s="16">
        <f t="array" ref="D106">IFERROR(INDEX(C$2:C106,MATCH(2,1/(C$2:C106&lt;&gt;0))),0)</f>
        <v>-2.5</v>
      </c>
      <c r="E106" s="16">
        <f t="shared" si="3"/>
        <v>-2.5</v>
      </c>
      <c r="F106" s="16">
        <f>IF(AND(C106&lt;&gt;0,SUM(C$1:$D106)=SUM(C$1:$D106)),ROW(),0)</f>
        <v>106</v>
      </c>
      <c r="G106" s="16">
        <f t="array" ref="G106">IF(ROW()-IFERROR(INDEX(F$2:F106,MATCH(2,1/(F$2:F106&lt;&gt;0))),0)&gt;22,22,ROW()-IFERROR(INDEX(F$2:F106,MATCH(2,1/(F$2:F106&lt;&gt;0))),0))</f>
        <v>0</v>
      </c>
    </row>
    <row r="107" spans="1:7" x14ac:dyDescent="0.35">
      <c r="A107" s="5">
        <v>41835</v>
      </c>
      <c r="B107">
        <v>0.97299999999999998</v>
      </c>
      <c r="C107" s="16">
        <f t="shared" si="2"/>
        <v>-2.5</v>
      </c>
      <c r="D107" s="16">
        <f t="array" ref="D107">IFERROR(INDEX(C$2:C107,MATCH(2,1/(C$2:C107&lt;&gt;0))),0)</f>
        <v>-2.5</v>
      </c>
      <c r="E107" s="16">
        <f t="shared" si="3"/>
        <v>-2.5</v>
      </c>
      <c r="F107" s="16">
        <f>IF(AND(C107&lt;&gt;0,SUM(C$1:$D107)=SUM(C$1:$D107)),ROW(),0)</f>
        <v>107</v>
      </c>
      <c r="G107" s="16">
        <f t="array" ref="G107">IF(ROW()-IFERROR(INDEX(F$2:F107,MATCH(2,1/(F$2:F107&lt;&gt;0))),0)&gt;22,22,ROW()-IFERROR(INDEX(F$2:F107,MATCH(2,1/(F$2:F107&lt;&gt;0))),0))</f>
        <v>0</v>
      </c>
    </row>
    <row r="108" spans="1:7" x14ac:dyDescent="0.35">
      <c r="A108" s="5">
        <v>41836</v>
      </c>
      <c r="B108">
        <v>0.96099999999999997</v>
      </c>
      <c r="C108" s="16">
        <f t="shared" si="2"/>
        <v>0</v>
      </c>
      <c r="D108" s="16">
        <f t="array" ref="D108">IFERROR(INDEX(C$2:C108,MATCH(2,1/(C$2:C108&lt;&gt;0))),0)</f>
        <v>-2.5</v>
      </c>
      <c r="E108" s="16">
        <f t="shared" si="3"/>
        <v>-2.3863636363636362</v>
      </c>
      <c r="F108" s="16">
        <f>IF(AND(C108&lt;&gt;0,SUM(C$1:$D108)=SUM(C$1:$D108)),ROW(),0)</f>
        <v>0</v>
      </c>
      <c r="G108" s="16">
        <f t="array" ref="G108">IF(ROW()-IFERROR(INDEX(F$2:F108,MATCH(2,1/(F$2:F108&lt;&gt;0))),0)&gt;22,22,ROW()-IFERROR(INDEX(F$2:F108,MATCH(2,1/(F$2:F108&lt;&gt;0))),0))</f>
        <v>1</v>
      </c>
    </row>
    <row r="109" spans="1:7" x14ac:dyDescent="0.35">
      <c r="A109" s="5">
        <v>41837</v>
      </c>
      <c r="B109">
        <v>0.877</v>
      </c>
      <c r="C109" s="16">
        <f t="shared" si="2"/>
        <v>0</v>
      </c>
      <c r="D109" s="16">
        <f t="array" ref="D109">IFERROR(INDEX(C$2:C109,MATCH(2,1/(C$2:C109&lt;&gt;0))),0)</f>
        <v>-2.5</v>
      </c>
      <c r="E109" s="16">
        <f t="shared" si="3"/>
        <v>-2.2727272727272729</v>
      </c>
      <c r="F109" s="16">
        <f>IF(AND(C109&lt;&gt;0,SUM(C$1:$D109)=SUM(C$1:$D109)),ROW(),0)</f>
        <v>0</v>
      </c>
      <c r="G109" s="16">
        <f t="array" ref="G109">IF(ROW()-IFERROR(INDEX(F$2:F109,MATCH(2,1/(F$2:F109&lt;&gt;0))),0)&gt;22,22,ROW()-IFERROR(INDEX(F$2:F109,MATCH(2,1/(F$2:F109&lt;&gt;0))),0))</f>
        <v>2</v>
      </c>
    </row>
    <row r="110" spans="1:7" x14ac:dyDescent="0.35">
      <c r="A110" s="5">
        <v>41838</v>
      </c>
      <c r="B110">
        <v>0.85899999999999999</v>
      </c>
      <c r="C110" s="16">
        <f t="shared" si="2"/>
        <v>0</v>
      </c>
      <c r="D110" s="16">
        <f t="array" ref="D110">IFERROR(INDEX(C$2:C110,MATCH(2,1/(C$2:C110&lt;&gt;0))),0)</f>
        <v>-2.5</v>
      </c>
      <c r="E110" s="16">
        <f t="shared" si="3"/>
        <v>-2.1590909090909092</v>
      </c>
      <c r="F110" s="16">
        <f>IF(AND(C110&lt;&gt;0,SUM(C$1:$D110)=SUM(C$1:$D110)),ROW(),0)</f>
        <v>0</v>
      </c>
      <c r="G110" s="16">
        <f t="array" ref="G110">IF(ROW()-IFERROR(INDEX(F$2:F110,MATCH(2,1/(F$2:F110&lt;&gt;0))),0)&gt;22,22,ROW()-IFERROR(INDEX(F$2:F110,MATCH(2,1/(F$2:F110&lt;&gt;0))),0))</f>
        <v>3</v>
      </c>
    </row>
    <row r="111" spans="1:7" x14ac:dyDescent="0.35">
      <c r="A111" s="5">
        <v>41841</v>
      </c>
      <c r="B111">
        <v>0.86499999999999999</v>
      </c>
      <c r="C111" s="16">
        <f t="shared" si="2"/>
        <v>0</v>
      </c>
      <c r="D111" s="16">
        <f t="array" ref="D111">IFERROR(INDEX(C$2:C111,MATCH(2,1/(C$2:C111&lt;&gt;0))),0)</f>
        <v>-2.5</v>
      </c>
      <c r="E111" s="16">
        <f t="shared" si="3"/>
        <v>-2.0454545454545454</v>
      </c>
      <c r="F111" s="16">
        <f>IF(AND(C111&lt;&gt;0,SUM(C$1:$D111)=SUM(C$1:$D111)),ROW(),0)</f>
        <v>0</v>
      </c>
      <c r="G111" s="16">
        <f t="array" ref="G111">IF(ROW()-IFERROR(INDEX(F$2:F111,MATCH(2,1/(F$2:F111&lt;&gt;0))),0)&gt;22,22,ROW()-IFERROR(INDEX(F$2:F111,MATCH(2,1/(F$2:F111&lt;&gt;0))),0))</f>
        <v>4</v>
      </c>
    </row>
    <row r="112" spans="1:7" x14ac:dyDescent="0.35">
      <c r="A112" s="5">
        <v>41842</v>
      </c>
      <c r="B112">
        <v>0.95899999999999996</v>
      </c>
      <c r="C112" s="16">
        <f t="shared" si="2"/>
        <v>0</v>
      </c>
      <c r="D112" s="16">
        <f t="array" ref="D112">IFERROR(INDEX(C$2:C112,MATCH(2,1/(C$2:C112&lt;&gt;0))),0)</f>
        <v>-2.5</v>
      </c>
      <c r="E112" s="16">
        <f t="shared" si="3"/>
        <v>-1.9318181818181817</v>
      </c>
      <c r="F112" s="16">
        <f>IF(AND(C112&lt;&gt;0,SUM(C$1:$D112)=SUM(C$1:$D112)),ROW(),0)</f>
        <v>0</v>
      </c>
      <c r="G112" s="16">
        <f t="array" ref="G112">IF(ROW()-IFERROR(INDEX(F$2:F112,MATCH(2,1/(F$2:F112&lt;&gt;0))),0)&gt;22,22,ROW()-IFERROR(INDEX(F$2:F112,MATCH(2,1/(F$2:F112&lt;&gt;0))),0))</f>
        <v>5</v>
      </c>
    </row>
    <row r="113" spans="1:7" x14ac:dyDescent="0.35">
      <c r="A113" s="5">
        <v>41843</v>
      </c>
      <c r="B113">
        <v>0.98099999999999998</v>
      </c>
      <c r="C113" s="16">
        <f t="shared" si="2"/>
        <v>-2.5</v>
      </c>
      <c r="D113" s="16">
        <f t="array" ref="D113">IFERROR(INDEX(C$2:C113,MATCH(2,1/(C$2:C113&lt;&gt;0))),0)</f>
        <v>-2.5</v>
      </c>
      <c r="E113" s="16">
        <f t="shared" si="3"/>
        <v>-2.5</v>
      </c>
      <c r="F113" s="16">
        <f>IF(AND(C113&lt;&gt;0,SUM(C$1:$D113)=SUM(C$1:$D113)),ROW(),0)</f>
        <v>113</v>
      </c>
      <c r="G113" s="16">
        <f t="array" ref="G113">IF(ROW()-IFERROR(INDEX(F$2:F113,MATCH(2,1/(F$2:F113&lt;&gt;0))),0)&gt;22,22,ROW()-IFERROR(INDEX(F$2:F113,MATCH(2,1/(F$2:F113&lt;&gt;0))),0))</f>
        <v>0</v>
      </c>
    </row>
    <row r="114" spans="1:7" x14ac:dyDescent="0.35">
      <c r="A114" s="5">
        <v>41844</v>
      </c>
      <c r="B114">
        <v>0.998</v>
      </c>
      <c r="C114" s="16">
        <f t="shared" si="2"/>
        <v>-5</v>
      </c>
      <c r="D114" s="16">
        <f t="array" ref="D114">IFERROR(INDEX(C$2:C114,MATCH(2,1/(C$2:C114&lt;&gt;0))),0)</f>
        <v>-5</v>
      </c>
      <c r="E114" s="16">
        <f t="shared" si="3"/>
        <v>-5</v>
      </c>
      <c r="F114" s="16">
        <f>IF(AND(C114&lt;&gt;0,SUM(C$1:$D114)=SUM(C$1:$D114)),ROW(),0)</f>
        <v>114</v>
      </c>
      <c r="G114" s="16">
        <f t="array" ref="G114">IF(ROW()-IFERROR(INDEX(F$2:F114,MATCH(2,1/(F$2:F114&lt;&gt;0))),0)&gt;22,22,ROW()-IFERROR(INDEX(F$2:F114,MATCH(2,1/(F$2:F114&lt;&gt;0))),0))</f>
        <v>0</v>
      </c>
    </row>
    <row r="115" spans="1:7" x14ac:dyDescent="0.35">
      <c r="A115" s="5">
        <v>41845</v>
      </c>
      <c r="B115">
        <v>0.98099999999999998</v>
      </c>
      <c r="C115" s="16">
        <f t="shared" si="2"/>
        <v>-2.5</v>
      </c>
      <c r="D115" s="16">
        <f t="array" ref="D115">IFERROR(INDEX(C$2:C115,MATCH(2,1/(C$2:C115&lt;&gt;0))),0)</f>
        <v>-2.5</v>
      </c>
      <c r="E115" s="16">
        <f t="shared" si="3"/>
        <v>-2.5</v>
      </c>
      <c r="F115" s="16">
        <f>IF(AND(C115&lt;&gt;0,SUM(C$1:$D115)=SUM(C$1:$D115)),ROW(),0)</f>
        <v>115</v>
      </c>
      <c r="G115" s="16">
        <f t="array" ref="G115">IF(ROW()-IFERROR(INDEX(F$2:F115,MATCH(2,1/(F$2:F115&lt;&gt;0))),0)&gt;22,22,ROW()-IFERROR(INDEX(F$2:F115,MATCH(2,1/(F$2:F115&lt;&gt;0))),0))</f>
        <v>0</v>
      </c>
    </row>
    <row r="116" spans="1:7" x14ac:dyDescent="0.35">
      <c r="A116" s="5">
        <v>41848</v>
      </c>
      <c r="B116">
        <v>1</v>
      </c>
      <c r="C116" s="16">
        <f t="shared" si="2"/>
        <v>-5</v>
      </c>
      <c r="D116" s="16">
        <f t="array" ref="D116">IFERROR(INDEX(C$2:C116,MATCH(2,1/(C$2:C116&lt;&gt;0))),0)</f>
        <v>-5</v>
      </c>
      <c r="E116" s="16">
        <f t="shared" si="3"/>
        <v>-5</v>
      </c>
      <c r="F116" s="16">
        <f>IF(AND(C116&lt;&gt;0,SUM(C$1:$D116)=SUM(C$1:$D116)),ROW(),0)</f>
        <v>116</v>
      </c>
      <c r="G116" s="16">
        <f t="array" ref="G116">IF(ROW()-IFERROR(INDEX(F$2:F116,MATCH(2,1/(F$2:F116&lt;&gt;0))),0)&gt;22,22,ROW()-IFERROR(INDEX(F$2:F116,MATCH(2,1/(F$2:F116&lt;&gt;0))),0))</f>
        <v>0</v>
      </c>
    </row>
    <row r="117" spans="1:7" x14ac:dyDescent="0.35">
      <c r="A117" s="5">
        <v>41849</v>
      </c>
      <c r="B117">
        <v>0.998</v>
      </c>
      <c r="C117" s="16">
        <f t="shared" si="2"/>
        <v>-5</v>
      </c>
      <c r="D117" s="16">
        <f t="array" ref="D117">IFERROR(INDEX(C$2:C117,MATCH(2,1/(C$2:C117&lt;&gt;0))),0)</f>
        <v>-5</v>
      </c>
      <c r="E117" s="16">
        <f t="shared" si="3"/>
        <v>-5</v>
      </c>
      <c r="F117" s="16">
        <f>IF(AND(C117&lt;&gt;0,SUM(C$1:$D117)=SUM(C$1:$D117)),ROW(),0)</f>
        <v>117</v>
      </c>
      <c r="G117" s="16">
        <f t="array" ref="G117">IF(ROW()-IFERROR(INDEX(F$2:F117,MATCH(2,1/(F$2:F117&lt;&gt;0))),0)&gt;22,22,ROW()-IFERROR(INDEX(F$2:F117,MATCH(2,1/(F$2:F117&lt;&gt;0))),0))</f>
        <v>0</v>
      </c>
    </row>
    <row r="118" spans="1:7" x14ac:dyDescent="0.35">
      <c r="A118" s="5">
        <v>41850</v>
      </c>
      <c r="B118">
        <v>0.997</v>
      </c>
      <c r="C118" s="16">
        <f t="shared" si="2"/>
        <v>-5</v>
      </c>
      <c r="D118" s="16">
        <f t="array" ref="D118">IFERROR(INDEX(C$2:C118,MATCH(2,1/(C$2:C118&lt;&gt;0))),0)</f>
        <v>-5</v>
      </c>
      <c r="E118" s="16">
        <f t="shared" si="3"/>
        <v>-5</v>
      </c>
      <c r="F118" s="16">
        <f>IF(AND(C118&lt;&gt;0,SUM(C$1:$D118)=SUM(C$1:$D118)),ROW(),0)</f>
        <v>118</v>
      </c>
      <c r="G118" s="16">
        <f t="array" ref="G118">IF(ROW()-IFERROR(INDEX(F$2:F118,MATCH(2,1/(F$2:F118&lt;&gt;0))),0)&gt;22,22,ROW()-IFERROR(INDEX(F$2:F118,MATCH(2,1/(F$2:F118&lt;&gt;0))),0))</f>
        <v>0</v>
      </c>
    </row>
    <row r="119" spans="1:7" x14ac:dyDescent="0.35">
      <c r="A119" s="5">
        <v>41851</v>
      </c>
      <c r="B119">
        <v>0.995</v>
      </c>
      <c r="C119" s="16">
        <f t="shared" si="2"/>
        <v>-5</v>
      </c>
      <c r="D119" s="16">
        <f t="array" ref="D119">IFERROR(INDEX(C$2:C119,MATCH(2,1/(C$2:C119&lt;&gt;0))),0)</f>
        <v>-5</v>
      </c>
      <c r="E119" s="16">
        <f t="shared" si="3"/>
        <v>-5</v>
      </c>
      <c r="F119" s="16">
        <f>IF(AND(C119&lt;&gt;0,SUM(C$1:$D119)=SUM(C$1:$D119)),ROW(),0)</f>
        <v>119</v>
      </c>
      <c r="G119" s="16">
        <f t="array" ref="G119">IF(ROW()-IFERROR(INDEX(F$2:F119,MATCH(2,1/(F$2:F119&lt;&gt;0))),0)&gt;22,22,ROW()-IFERROR(INDEX(F$2:F119,MATCH(2,1/(F$2:F119&lt;&gt;0))),0))</f>
        <v>0</v>
      </c>
    </row>
    <row r="120" spans="1:7" x14ac:dyDescent="0.35">
      <c r="A120" s="5">
        <v>41852</v>
      </c>
      <c r="B120">
        <v>0.995</v>
      </c>
      <c r="C120" s="16">
        <f t="shared" si="2"/>
        <v>-5</v>
      </c>
      <c r="D120" s="16">
        <f t="array" ref="D120">IFERROR(INDEX(C$2:C120,MATCH(2,1/(C$2:C120&lt;&gt;0))),0)</f>
        <v>-5</v>
      </c>
      <c r="E120" s="16">
        <f t="shared" si="3"/>
        <v>-5</v>
      </c>
      <c r="F120" s="16">
        <f>IF(AND(C120&lt;&gt;0,SUM(C$1:$D120)=SUM(C$1:$D120)),ROW(),0)</f>
        <v>120</v>
      </c>
      <c r="G120" s="16">
        <f t="array" ref="G120">IF(ROW()-IFERROR(INDEX(F$2:F120,MATCH(2,1/(F$2:F120&lt;&gt;0))),0)&gt;22,22,ROW()-IFERROR(INDEX(F$2:F120,MATCH(2,1/(F$2:F120&lt;&gt;0))),0))</f>
        <v>0</v>
      </c>
    </row>
    <row r="121" spans="1:7" x14ac:dyDescent="0.35">
      <c r="A121" s="5">
        <v>41855</v>
      </c>
      <c r="B121">
        <v>0.99399999999999999</v>
      </c>
      <c r="C121" s="16">
        <f t="shared" si="2"/>
        <v>-5</v>
      </c>
      <c r="D121" s="16">
        <f t="array" ref="D121">IFERROR(INDEX(C$2:C121,MATCH(2,1/(C$2:C121&lt;&gt;0))),0)</f>
        <v>-5</v>
      </c>
      <c r="E121" s="16">
        <f t="shared" si="3"/>
        <v>-5</v>
      </c>
      <c r="F121" s="16">
        <f>IF(AND(C121&lt;&gt;0,SUM(C$1:$D121)=SUM(C$1:$D121)),ROW(),0)</f>
        <v>121</v>
      </c>
      <c r="G121" s="16">
        <f t="array" ref="G121">IF(ROW()-IFERROR(INDEX(F$2:F121,MATCH(2,1/(F$2:F121&lt;&gt;0))),0)&gt;22,22,ROW()-IFERROR(INDEX(F$2:F121,MATCH(2,1/(F$2:F121&lt;&gt;0))),0))</f>
        <v>0</v>
      </c>
    </row>
    <row r="122" spans="1:7" x14ac:dyDescent="0.35">
      <c r="A122" s="5">
        <v>41856</v>
      </c>
      <c r="B122">
        <v>0.998</v>
      </c>
      <c r="C122" s="16">
        <f t="shared" si="2"/>
        <v>-5</v>
      </c>
      <c r="D122" s="16">
        <f t="array" ref="D122">IFERROR(INDEX(C$2:C122,MATCH(2,1/(C$2:C122&lt;&gt;0))),0)</f>
        <v>-5</v>
      </c>
      <c r="E122" s="16">
        <f t="shared" si="3"/>
        <v>-5</v>
      </c>
      <c r="F122" s="16">
        <f>IF(AND(C122&lt;&gt;0,SUM(C$1:$D122)=SUM(C$1:$D122)),ROW(),0)</f>
        <v>122</v>
      </c>
      <c r="G122" s="16">
        <f t="array" ref="G122">IF(ROW()-IFERROR(INDEX(F$2:F122,MATCH(2,1/(F$2:F122&lt;&gt;0))),0)&gt;22,22,ROW()-IFERROR(INDEX(F$2:F122,MATCH(2,1/(F$2:F122&lt;&gt;0))),0))</f>
        <v>0</v>
      </c>
    </row>
    <row r="123" spans="1:7" x14ac:dyDescent="0.35">
      <c r="A123" s="5">
        <v>41857</v>
      </c>
      <c r="B123">
        <v>0.995</v>
      </c>
      <c r="C123" s="16">
        <f t="shared" si="2"/>
        <v>-5</v>
      </c>
      <c r="D123" s="16">
        <f t="array" ref="D123">IFERROR(INDEX(C$2:C123,MATCH(2,1/(C$2:C123&lt;&gt;0))),0)</f>
        <v>-5</v>
      </c>
      <c r="E123" s="16">
        <f t="shared" si="3"/>
        <v>-5</v>
      </c>
      <c r="F123" s="16">
        <f>IF(AND(C123&lt;&gt;0,SUM(C$1:$D123)=SUM(C$1:$D123)),ROW(),0)</f>
        <v>123</v>
      </c>
      <c r="G123" s="16">
        <f t="array" ref="G123">IF(ROW()-IFERROR(INDEX(F$2:F123,MATCH(2,1/(F$2:F123&lt;&gt;0))),0)&gt;22,22,ROW()-IFERROR(INDEX(F$2:F123,MATCH(2,1/(F$2:F123&lt;&gt;0))),0))</f>
        <v>0</v>
      </c>
    </row>
    <row r="124" spans="1:7" x14ac:dyDescent="0.35">
      <c r="A124" s="5">
        <v>41858</v>
      </c>
      <c r="B124">
        <v>0.99399999999999999</v>
      </c>
      <c r="C124" s="16">
        <f t="shared" si="2"/>
        <v>-5</v>
      </c>
      <c r="D124" s="16">
        <f t="array" ref="D124">IFERROR(INDEX(C$2:C124,MATCH(2,1/(C$2:C124&lt;&gt;0))),0)</f>
        <v>-5</v>
      </c>
      <c r="E124" s="16">
        <f t="shared" si="3"/>
        <v>-5</v>
      </c>
      <c r="F124" s="16">
        <f>IF(AND(C124&lt;&gt;0,SUM(C$1:$D124)=SUM(C$1:$D124)),ROW(),0)</f>
        <v>124</v>
      </c>
      <c r="G124" s="16">
        <f t="array" ref="G124">IF(ROW()-IFERROR(INDEX(F$2:F124,MATCH(2,1/(F$2:F124&lt;&gt;0))),0)&gt;22,22,ROW()-IFERROR(INDEX(F$2:F124,MATCH(2,1/(F$2:F124&lt;&gt;0))),0))</f>
        <v>0</v>
      </c>
    </row>
    <row r="125" spans="1:7" x14ac:dyDescent="0.35">
      <c r="A125" s="5">
        <v>41859</v>
      </c>
      <c r="B125">
        <v>0.98299999999999998</v>
      </c>
      <c r="C125" s="16">
        <f t="shared" si="2"/>
        <v>-2.5</v>
      </c>
      <c r="D125" s="16">
        <f t="array" ref="D125">IFERROR(INDEX(C$2:C125,MATCH(2,1/(C$2:C125&lt;&gt;0))),0)</f>
        <v>-2.5</v>
      </c>
      <c r="E125" s="16">
        <f t="shared" si="3"/>
        <v>-2.5</v>
      </c>
      <c r="F125" s="16">
        <f>IF(AND(C125&lt;&gt;0,SUM(C$1:$D125)=SUM(C$1:$D125)),ROW(),0)</f>
        <v>125</v>
      </c>
      <c r="G125" s="16">
        <f t="array" ref="G125">IF(ROW()-IFERROR(INDEX(F$2:F125,MATCH(2,1/(F$2:F125&lt;&gt;0))),0)&gt;22,22,ROW()-IFERROR(INDEX(F$2:F125,MATCH(2,1/(F$2:F125&lt;&gt;0))),0))</f>
        <v>0</v>
      </c>
    </row>
    <row r="126" spans="1:7" x14ac:dyDescent="0.35">
      <c r="A126" s="5">
        <v>41862</v>
      </c>
      <c r="B126">
        <v>0.98699999999999999</v>
      </c>
      <c r="C126" s="16">
        <f t="shared" si="2"/>
        <v>-2.5</v>
      </c>
      <c r="D126" s="16">
        <f t="array" ref="D126">IFERROR(INDEX(C$2:C126,MATCH(2,1/(C$2:C126&lt;&gt;0))),0)</f>
        <v>-2.5</v>
      </c>
      <c r="E126" s="16">
        <f t="shared" si="3"/>
        <v>-2.5</v>
      </c>
      <c r="F126" s="16">
        <f>IF(AND(C126&lt;&gt;0,SUM(C$1:$D126)=SUM(C$1:$D126)),ROW(),0)</f>
        <v>126</v>
      </c>
      <c r="G126" s="16">
        <f t="array" ref="G126">IF(ROW()-IFERROR(INDEX(F$2:F126,MATCH(2,1/(F$2:F126&lt;&gt;0))),0)&gt;22,22,ROW()-IFERROR(INDEX(F$2:F126,MATCH(2,1/(F$2:F126&lt;&gt;0))),0))</f>
        <v>0</v>
      </c>
    </row>
    <row r="127" spans="1:7" x14ac:dyDescent="0.35">
      <c r="A127" s="5">
        <v>41863</v>
      </c>
      <c r="B127">
        <v>0.99099999999999999</v>
      </c>
      <c r="C127" s="16">
        <f t="shared" si="2"/>
        <v>-5</v>
      </c>
      <c r="D127" s="16">
        <f t="array" ref="D127">IFERROR(INDEX(C$2:C127,MATCH(2,1/(C$2:C127&lt;&gt;0))),0)</f>
        <v>-5</v>
      </c>
      <c r="E127" s="16">
        <f t="shared" si="3"/>
        <v>-5</v>
      </c>
      <c r="F127" s="16">
        <f>IF(AND(C127&lt;&gt;0,SUM(C$1:$D127)=SUM(C$1:$D127)),ROW(),0)</f>
        <v>127</v>
      </c>
      <c r="G127" s="16">
        <f t="array" ref="G127">IF(ROW()-IFERROR(INDEX(F$2:F127,MATCH(2,1/(F$2:F127&lt;&gt;0))),0)&gt;22,22,ROW()-IFERROR(INDEX(F$2:F127,MATCH(2,1/(F$2:F127&lt;&gt;0))),0))</f>
        <v>0</v>
      </c>
    </row>
    <row r="128" spans="1:7" x14ac:dyDescent="0.35">
      <c r="A128" s="5">
        <v>41864</v>
      </c>
      <c r="B128">
        <v>0.998</v>
      </c>
      <c r="C128" s="16">
        <f t="shared" si="2"/>
        <v>-5</v>
      </c>
      <c r="D128" s="16">
        <f t="array" ref="D128">IFERROR(INDEX(C$2:C128,MATCH(2,1/(C$2:C128&lt;&gt;0))),0)</f>
        <v>-5</v>
      </c>
      <c r="E128" s="16">
        <f t="shared" si="3"/>
        <v>-5</v>
      </c>
      <c r="F128" s="16">
        <f>IF(AND(C128&lt;&gt;0,SUM(C$1:$D128)=SUM(C$1:$D128)),ROW(),0)</f>
        <v>128</v>
      </c>
      <c r="G128" s="16">
        <f t="array" ref="G128">IF(ROW()-IFERROR(INDEX(F$2:F128,MATCH(2,1/(F$2:F128&lt;&gt;0))),0)&gt;22,22,ROW()-IFERROR(INDEX(F$2:F128,MATCH(2,1/(F$2:F128&lt;&gt;0))),0))</f>
        <v>0</v>
      </c>
    </row>
    <row r="129" spans="1:7" x14ac:dyDescent="0.35">
      <c r="A129" s="5">
        <v>41865</v>
      </c>
      <c r="B129">
        <v>0.99099999999999999</v>
      </c>
      <c r="C129" s="16">
        <f t="shared" si="2"/>
        <v>-5</v>
      </c>
      <c r="D129" s="16">
        <f t="array" ref="D129">IFERROR(INDEX(C$2:C129,MATCH(2,1/(C$2:C129&lt;&gt;0))),0)</f>
        <v>-5</v>
      </c>
      <c r="E129" s="16">
        <f t="shared" si="3"/>
        <v>-5</v>
      </c>
      <c r="F129" s="16">
        <f>IF(AND(C129&lt;&gt;0,SUM(C$1:$D129)=SUM(C$1:$D129)),ROW(),0)</f>
        <v>129</v>
      </c>
      <c r="G129" s="16">
        <f t="array" ref="G129">IF(ROW()-IFERROR(INDEX(F$2:F129,MATCH(2,1/(F$2:F129&lt;&gt;0))),0)&gt;22,22,ROW()-IFERROR(INDEX(F$2:F129,MATCH(2,1/(F$2:F129&lt;&gt;0))),0))</f>
        <v>0</v>
      </c>
    </row>
    <row r="130" spans="1:7" x14ac:dyDescent="0.35">
      <c r="A130" s="5">
        <v>41866</v>
      </c>
      <c r="B130">
        <v>0.98499999999999999</v>
      </c>
      <c r="C130" s="16">
        <f t="shared" si="2"/>
        <v>-2.5</v>
      </c>
      <c r="D130" s="16">
        <f t="array" ref="D130">IFERROR(INDEX(C$2:C130,MATCH(2,1/(C$2:C130&lt;&gt;0))),0)</f>
        <v>-2.5</v>
      </c>
      <c r="E130" s="16">
        <f t="shared" si="3"/>
        <v>-2.5</v>
      </c>
      <c r="F130" s="16">
        <f>IF(AND(C130&lt;&gt;0,SUM(C$1:$D130)=SUM(C$1:$D130)),ROW(),0)</f>
        <v>130</v>
      </c>
      <c r="G130" s="16">
        <f t="array" ref="G130">IF(ROW()-IFERROR(INDEX(F$2:F130,MATCH(2,1/(F$2:F130&lt;&gt;0))),0)&gt;22,22,ROW()-IFERROR(INDEX(F$2:F130,MATCH(2,1/(F$2:F130&lt;&gt;0))),0))</f>
        <v>0</v>
      </c>
    </row>
    <row r="131" spans="1:7" x14ac:dyDescent="0.35">
      <c r="A131" s="5">
        <v>41869</v>
      </c>
      <c r="B131">
        <v>1</v>
      </c>
      <c r="C131" s="16">
        <f t="shared" ref="C131:C194" si="4">IF(B131&gt;0.99,-5,IF(B131&gt;0.97,-2.5,IF(B131&gt;0.03,0,IF(B131&gt;0.01,2.5,5))))</f>
        <v>-5</v>
      </c>
      <c r="D131" s="16">
        <f t="array" ref="D131">IFERROR(INDEX(C$2:C131,MATCH(2,1/(C$2:C131&lt;&gt;0))),0)</f>
        <v>-5</v>
      </c>
      <c r="E131" s="16">
        <f t="shared" ref="E131:E194" si="5">IF(D131=0,0,IF(D131&lt;0,-1*(ABS(D131)-G131*ABS(D131)/22),D131-G131*D131/22))</f>
        <v>-5</v>
      </c>
      <c r="F131" s="16">
        <f>IF(AND(C131&lt;&gt;0,SUM(C$1:$D131)=SUM(C$1:$D131)),ROW(),0)</f>
        <v>131</v>
      </c>
      <c r="G131" s="16">
        <f t="array" ref="G131">IF(ROW()-IFERROR(INDEX(F$2:F131,MATCH(2,1/(F$2:F131&lt;&gt;0))),0)&gt;22,22,ROW()-IFERROR(INDEX(F$2:F131,MATCH(2,1/(F$2:F131&lt;&gt;0))),0))</f>
        <v>0</v>
      </c>
    </row>
    <row r="132" spans="1:7" x14ac:dyDescent="0.35">
      <c r="A132" s="5">
        <v>41870</v>
      </c>
      <c r="B132">
        <v>1</v>
      </c>
      <c r="C132" s="16">
        <f t="shared" si="4"/>
        <v>-5</v>
      </c>
      <c r="D132" s="16">
        <f t="array" ref="D132">IFERROR(INDEX(C$2:C132,MATCH(2,1/(C$2:C132&lt;&gt;0))),0)</f>
        <v>-5</v>
      </c>
      <c r="E132" s="16">
        <f t="shared" si="5"/>
        <v>-5</v>
      </c>
      <c r="F132" s="16">
        <f>IF(AND(C132&lt;&gt;0,SUM(C$1:$D132)=SUM(C$1:$D132)),ROW(),0)</f>
        <v>132</v>
      </c>
      <c r="G132" s="16">
        <f t="array" ref="G132">IF(ROW()-IFERROR(INDEX(F$2:F132,MATCH(2,1/(F$2:F132&lt;&gt;0))),0)&gt;22,22,ROW()-IFERROR(INDEX(F$2:F132,MATCH(2,1/(F$2:F132&lt;&gt;0))),0))</f>
        <v>0</v>
      </c>
    </row>
    <row r="133" spans="1:7" x14ac:dyDescent="0.35">
      <c r="A133" s="5">
        <v>41871</v>
      </c>
      <c r="B133">
        <v>0.99399999999999999</v>
      </c>
      <c r="C133" s="16">
        <f t="shared" si="4"/>
        <v>-5</v>
      </c>
      <c r="D133" s="16">
        <f t="array" ref="D133">IFERROR(INDEX(C$2:C133,MATCH(2,1/(C$2:C133&lt;&gt;0))),0)</f>
        <v>-5</v>
      </c>
      <c r="E133" s="16">
        <f t="shared" si="5"/>
        <v>-5</v>
      </c>
      <c r="F133" s="16">
        <f>IF(AND(C133&lt;&gt;0,SUM(C$1:$D133)=SUM(C$1:$D133)),ROW(),0)</f>
        <v>133</v>
      </c>
      <c r="G133" s="16">
        <f t="array" ref="G133">IF(ROW()-IFERROR(INDEX(F$2:F133,MATCH(2,1/(F$2:F133&lt;&gt;0))),0)&gt;22,22,ROW()-IFERROR(INDEX(F$2:F133,MATCH(2,1/(F$2:F133&lt;&gt;0))),0))</f>
        <v>0</v>
      </c>
    </row>
    <row r="134" spans="1:7" x14ac:dyDescent="0.35">
      <c r="A134" s="5">
        <v>41872</v>
      </c>
      <c r="B134">
        <v>0.99399999999999999</v>
      </c>
      <c r="C134" s="16">
        <f t="shared" si="4"/>
        <v>-5</v>
      </c>
      <c r="D134" s="16">
        <f t="array" ref="D134">IFERROR(INDEX(C$2:C134,MATCH(2,1/(C$2:C134&lt;&gt;0))),0)</f>
        <v>-5</v>
      </c>
      <c r="E134" s="16">
        <f t="shared" si="5"/>
        <v>-5</v>
      </c>
      <c r="F134" s="16">
        <f>IF(AND(C134&lt;&gt;0,SUM(C$1:$D134)=SUM(C$1:$D134)),ROW(),0)</f>
        <v>134</v>
      </c>
      <c r="G134" s="16">
        <f t="array" ref="G134">IF(ROW()-IFERROR(INDEX(F$2:F134,MATCH(2,1/(F$2:F134&lt;&gt;0))),0)&gt;22,22,ROW()-IFERROR(INDEX(F$2:F134,MATCH(2,1/(F$2:F134&lt;&gt;0))),0))</f>
        <v>0</v>
      </c>
    </row>
    <row r="135" spans="1:7" x14ac:dyDescent="0.35">
      <c r="A135" s="5">
        <v>41873</v>
      </c>
      <c r="B135">
        <v>0.98699999999999999</v>
      </c>
      <c r="C135" s="16">
        <f t="shared" si="4"/>
        <v>-2.5</v>
      </c>
      <c r="D135" s="16">
        <f t="array" ref="D135">IFERROR(INDEX(C$2:C135,MATCH(2,1/(C$2:C135&lt;&gt;0))),0)</f>
        <v>-2.5</v>
      </c>
      <c r="E135" s="16">
        <f t="shared" si="5"/>
        <v>-2.5</v>
      </c>
      <c r="F135" s="16">
        <f>IF(AND(C135&lt;&gt;0,SUM(C$1:$D135)=SUM(C$1:$D135)),ROW(),0)</f>
        <v>135</v>
      </c>
      <c r="G135" s="16">
        <f t="array" ref="G135">IF(ROW()-IFERROR(INDEX(F$2:F135,MATCH(2,1/(F$2:F135&lt;&gt;0))),0)&gt;22,22,ROW()-IFERROR(INDEX(F$2:F135,MATCH(2,1/(F$2:F135&lt;&gt;0))),0))</f>
        <v>0</v>
      </c>
    </row>
    <row r="136" spans="1:7" x14ac:dyDescent="0.35">
      <c r="A136" s="5">
        <v>41876</v>
      </c>
      <c r="B136">
        <v>0.98699999999999999</v>
      </c>
      <c r="C136" s="16">
        <f t="shared" si="4"/>
        <v>-2.5</v>
      </c>
      <c r="D136" s="16">
        <f t="array" ref="D136">IFERROR(INDEX(C$2:C136,MATCH(2,1/(C$2:C136&lt;&gt;0))),0)</f>
        <v>-2.5</v>
      </c>
      <c r="E136" s="16">
        <f t="shared" si="5"/>
        <v>-2.5</v>
      </c>
      <c r="F136" s="16">
        <f>IF(AND(C136&lt;&gt;0,SUM(C$1:$D136)=SUM(C$1:$D136)),ROW(),0)</f>
        <v>136</v>
      </c>
      <c r="G136" s="16">
        <f t="array" ref="G136">IF(ROW()-IFERROR(INDEX(F$2:F136,MATCH(2,1/(F$2:F136&lt;&gt;0))),0)&gt;22,22,ROW()-IFERROR(INDEX(F$2:F136,MATCH(2,1/(F$2:F136&lt;&gt;0))),0))</f>
        <v>0</v>
      </c>
    </row>
    <row r="137" spans="1:7" x14ac:dyDescent="0.35">
      <c r="A137" s="5">
        <v>41877</v>
      </c>
      <c r="B137">
        <v>0.97899999999999998</v>
      </c>
      <c r="C137" s="16">
        <f t="shared" si="4"/>
        <v>-2.5</v>
      </c>
      <c r="D137" s="16">
        <f t="array" ref="D137">IFERROR(INDEX(C$2:C137,MATCH(2,1/(C$2:C137&lt;&gt;0))),0)</f>
        <v>-2.5</v>
      </c>
      <c r="E137" s="16">
        <f t="shared" si="5"/>
        <v>-2.5</v>
      </c>
      <c r="F137" s="16">
        <f>IF(AND(C137&lt;&gt;0,SUM(C$1:$D137)=SUM(C$1:$D137)),ROW(),0)</f>
        <v>137</v>
      </c>
      <c r="G137" s="16">
        <f t="array" ref="G137">IF(ROW()-IFERROR(INDEX(F$2:F137,MATCH(2,1/(F$2:F137&lt;&gt;0))),0)&gt;22,22,ROW()-IFERROR(INDEX(F$2:F137,MATCH(2,1/(F$2:F137&lt;&gt;0))),0))</f>
        <v>0</v>
      </c>
    </row>
    <row r="138" spans="1:7" x14ac:dyDescent="0.35">
      <c r="A138" s="5">
        <v>41878</v>
      </c>
      <c r="B138">
        <v>0.95699999999999996</v>
      </c>
      <c r="C138" s="16">
        <f t="shared" si="4"/>
        <v>0</v>
      </c>
      <c r="D138" s="16">
        <f t="array" ref="D138">IFERROR(INDEX(C$2:C138,MATCH(2,1/(C$2:C138&lt;&gt;0))),0)</f>
        <v>-2.5</v>
      </c>
      <c r="E138" s="16">
        <f t="shared" si="5"/>
        <v>-2.3863636363636362</v>
      </c>
      <c r="F138" s="16">
        <f>IF(AND(C138&lt;&gt;0,SUM(C$1:$D138)=SUM(C$1:$D138)),ROW(),0)</f>
        <v>0</v>
      </c>
      <c r="G138" s="16">
        <f t="array" ref="G138">IF(ROW()-IFERROR(INDEX(F$2:F138,MATCH(2,1/(F$2:F138&lt;&gt;0))),0)&gt;22,22,ROW()-IFERROR(INDEX(F$2:F138,MATCH(2,1/(F$2:F138&lt;&gt;0))),0))</f>
        <v>1</v>
      </c>
    </row>
    <row r="139" spans="1:7" x14ac:dyDescent="0.35">
      <c r="A139" s="5">
        <v>41879</v>
      </c>
      <c r="B139">
        <v>0.97099999999999997</v>
      </c>
      <c r="C139" s="16">
        <f t="shared" si="4"/>
        <v>-2.5</v>
      </c>
      <c r="D139" s="16">
        <f t="array" ref="D139">IFERROR(INDEX(C$2:C139,MATCH(2,1/(C$2:C139&lt;&gt;0))),0)</f>
        <v>-2.5</v>
      </c>
      <c r="E139" s="16">
        <f t="shared" si="5"/>
        <v>-2.5</v>
      </c>
      <c r="F139" s="16">
        <f>IF(AND(C139&lt;&gt;0,SUM(C$1:$D139)=SUM(C$1:$D139)),ROW(),0)</f>
        <v>139</v>
      </c>
      <c r="G139" s="16">
        <f t="array" ref="G139">IF(ROW()-IFERROR(INDEX(F$2:F139,MATCH(2,1/(F$2:F139&lt;&gt;0))),0)&gt;22,22,ROW()-IFERROR(INDEX(F$2:F139,MATCH(2,1/(F$2:F139&lt;&gt;0))),0))</f>
        <v>0</v>
      </c>
    </row>
    <row r="140" spans="1:7" x14ac:dyDescent="0.35">
      <c r="A140" s="5">
        <v>41880</v>
      </c>
      <c r="B140">
        <v>0.93400000000000005</v>
      </c>
      <c r="C140" s="16">
        <f t="shared" si="4"/>
        <v>0</v>
      </c>
      <c r="D140" s="16">
        <f t="array" ref="D140">IFERROR(INDEX(C$2:C140,MATCH(2,1/(C$2:C140&lt;&gt;0))),0)</f>
        <v>-2.5</v>
      </c>
      <c r="E140" s="16">
        <f t="shared" si="5"/>
        <v>-2.3863636363636362</v>
      </c>
      <c r="F140" s="16">
        <f>IF(AND(C140&lt;&gt;0,SUM(C$1:$D140)=SUM(C$1:$D140)),ROW(),0)</f>
        <v>0</v>
      </c>
      <c r="G140" s="16">
        <f t="array" ref="G140">IF(ROW()-IFERROR(INDEX(F$2:F140,MATCH(2,1/(F$2:F140&lt;&gt;0))),0)&gt;22,22,ROW()-IFERROR(INDEX(F$2:F140,MATCH(2,1/(F$2:F140&lt;&gt;0))),0))</f>
        <v>1</v>
      </c>
    </row>
    <row r="141" spans="1:7" x14ac:dyDescent="0.35">
      <c r="A141" s="5">
        <v>41883</v>
      </c>
      <c r="B141">
        <v>0.97499999999999998</v>
      </c>
      <c r="C141" s="16">
        <f t="shared" si="4"/>
        <v>-2.5</v>
      </c>
      <c r="D141" s="16">
        <f t="array" ref="D141">IFERROR(INDEX(C$2:C141,MATCH(2,1/(C$2:C141&lt;&gt;0))),0)</f>
        <v>-2.5</v>
      </c>
      <c r="E141" s="16">
        <f t="shared" si="5"/>
        <v>-2.5</v>
      </c>
      <c r="F141" s="16">
        <f>IF(AND(C141&lt;&gt;0,SUM(C$1:$D141)=SUM(C$1:$D141)),ROW(),0)</f>
        <v>141</v>
      </c>
      <c r="G141" s="16">
        <f t="array" ref="G141">IF(ROW()-IFERROR(INDEX(F$2:F141,MATCH(2,1/(F$2:F141&lt;&gt;0))),0)&gt;22,22,ROW()-IFERROR(INDEX(F$2:F141,MATCH(2,1/(F$2:F141&lt;&gt;0))),0))</f>
        <v>0</v>
      </c>
    </row>
    <row r="142" spans="1:7" x14ac:dyDescent="0.35">
      <c r="A142" s="5">
        <v>41884</v>
      </c>
      <c r="B142">
        <v>0.998</v>
      </c>
      <c r="C142" s="16">
        <f t="shared" si="4"/>
        <v>-5</v>
      </c>
      <c r="D142" s="16">
        <f t="array" ref="D142">IFERROR(INDEX(C$2:C142,MATCH(2,1/(C$2:C142&lt;&gt;0))),0)</f>
        <v>-5</v>
      </c>
      <c r="E142" s="16">
        <f t="shared" si="5"/>
        <v>-5</v>
      </c>
      <c r="F142" s="16">
        <f>IF(AND(C142&lt;&gt;0,SUM(C$1:$D142)=SUM(C$1:$D142)),ROW(),0)</f>
        <v>142</v>
      </c>
      <c r="G142" s="16">
        <f t="array" ref="G142">IF(ROW()-IFERROR(INDEX(F$2:F142,MATCH(2,1/(F$2:F142&lt;&gt;0))),0)&gt;22,22,ROW()-IFERROR(INDEX(F$2:F142,MATCH(2,1/(F$2:F142&lt;&gt;0))),0))</f>
        <v>0</v>
      </c>
    </row>
    <row r="143" spans="1:7" x14ac:dyDescent="0.35">
      <c r="A143" s="5">
        <v>41885</v>
      </c>
      <c r="B143">
        <v>1</v>
      </c>
      <c r="C143" s="16">
        <f t="shared" si="4"/>
        <v>-5</v>
      </c>
      <c r="D143" s="16">
        <f t="array" ref="D143">IFERROR(INDEX(C$2:C143,MATCH(2,1/(C$2:C143&lt;&gt;0))),0)</f>
        <v>-5</v>
      </c>
      <c r="E143" s="16">
        <f t="shared" si="5"/>
        <v>-5</v>
      </c>
      <c r="F143" s="16">
        <f>IF(AND(C143&lt;&gt;0,SUM(C$1:$D143)=SUM(C$1:$D143)),ROW(),0)</f>
        <v>143</v>
      </c>
      <c r="G143" s="16">
        <f t="array" ref="G143">IF(ROW()-IFERROR(INDEX(F$2:F143,MATCH(2,1/(F$2:F143&lt;&gt;0))),0)&gt;22,22,ROW()-IFERROR(INDEX(F$2:F143,MATCH(2,1/(F$2:F143&lt;&gt;0))),0))</f>
        <v>0</v>
      </c>
    </row>
    <row r="144" spans="1:7" x14ac:dyDescent="0.35">
      <c r="A144" s="5">
        <v>41886</v>
      </c>
      <c r="B144">
        <v>1</v>
      </c>
      <c r="C144" s="16">
        <f t="shared" si="4"/>
        <v>-5</v>
      </c>
      <c r="D144" s="16">
        <f t="array" ref="D144">IFERROR(INDEX(C$2:C144,MATCH(2,1/(C$2:C144&lt;&gt;0))),0)</f>
        <v>-5</v>
      </c>
      <c r="E144" s="16">
        <f t="shared" si="5"/>
        <v>-5</v>
      </c>
      <c r="F144" s="16">
        <f>IF(AND(C144&lt;&gt;0,SUM(C$1:$D144)=SUM(C$1:$D144)),ROW(),0)</f>
        <v>144</v>
      </c>
      <c r="G144" s="16">
        <f t="array" ref="G144">IF(ROW()-IFERROR(INDEX(F$2:F144,MATCH(2,1/(F$2:F144&lt;&gt;0))),0)&gt;22,22,ROW()-IFERROR(INDEX(F$2:F144,MATCH(2,1/(F$2:F144&lt;&gt;0))),0))</f>
        <v>0</v>
      </c>
    </row>
    <row r="145" spans="1:7" x14ac:dyDescent="0.35">
      <c r="A145" s="5">
        <v>41887</v>
      </c>
      <c r="B145">
        <v>0.998</v>
      </c>
      <c r="C145" s="16">
        <f t="shared" si="4"/>
        <v>-5</v>
      </c>
      <c r="D145" s="16">
        <f t="array" ref="D145">IFERROR(INDEX(C$2:C145,MATCH(2,1/(C$2:C145&lt;&gt;0))),0)</f>
        <v>-5</v>
      </c>
      <c r="E145" s="16">
        <f t="shared" si="5"/>
        <v>-5</v>
      </c>
      <c r="F145" s="16">
        <f>IF(AND(C145&lt;&gt;0,SUM(C$1:$D145)=SUM(C$1:$D145)),ROW(),0)</f>
        <v>145</v>
      </c>
      <c r="G145" s="16">
        <f t="array" ref="G145">IF(ROW()-IFERROR(INDEX(F$2:F145,MATCH(2,1/(F$2:F145&lt;&gt;0))),0)&gt;22,22,ROW()-IFERROR(INDEX(F$2:F145,MATCH(2,1/(F$2:F145&lt;&gt;0))),0))</f>
        <v>0</v>
      </c>
    </row>
    <row r="146" spans="1:7" x14ac:dyDescent="0.35">
      <c r="A146" s="5">
        <v>41891</v>
      </c>
      <c r="B146">
        <v>1</v>
      </c>
      <c r="C146" s="16">
        <f t="shared" si="4"/>
        <v>-5</v>
      </c>
      <c r="D146" s="16">
        <f t="array" ref="D146">IFERROR(INDEX(C$2:C146,MATCH(2,1/(C$2:C146&lt;&gt;0))),0)</f>
        <v>-5</v>
      </c>
      <c r="E146" s="16">
        <f t="shared" si="5"/>
        <v>-5</v>
      </c>
      <c r="F146" s="16">
        <f>IF(AND(C146&lt;&gt;0,SUM(C$1:$D146)=SUM(C$1:$D146)),ROW(),0)</f>
        <v>146</v>
      </c>
      <c r="G146" s="16">
        <f t="array" ref="G146">IF(ROW()-IFERROR(INDEX(F$2:F146,MATCH(2,1/(F$2:F146&lt;&gt;0))),0)&gt;22,22,ROW()-IFERROR(INDEX(F$2:F146,MATCH(2,1/(F$2:F146&lt;&gt;0))),0))</f>
        <v>0</v>
      </c>
    </row>
    <row r="147" spans="1:7" x14ac:dyDescent="0.35">
      <c r="A147" s="5">
        <v>41892</v>
      </c>
      <c r="B147">
        <v>0.99399999999999999</v>
      </c>
      <c r="C147" s="16">
        <f t="shared" si="4"/>
        <v>-5</v>
      </c>
      <c r="D147" s="16">
        <f t="array" ref="D147">IFERROR(INDEX(C$2:C147,MATCH(2,1/(C$2:C147&lt;&gt;0))),0)</f>
        <v>-5</v>
      </c>
      <c r="E147" s="16">
        <f t="shared" si="5"/>
        <v>-5</v>
      </c>
      <c r="F147" s="16">
        <f>IF(AND(C147&lt;&gt;0,SUM(C$1:$D147)=SUM(C$1:$D147)),ROW(),0)</f>
        <v>147</v>
      </c>
      <c r="G147" s="16">
        <f t="array" ref="G147">IF(ROW()-IFERROR(INDEX(F$2:F147,MATCH(2,1/(F$2:F147&lt;&gt;0))),0)&gt;22,22,ROW()-IFERROR(INDEX(F$2:F147,MATCH(2,1/(F$2:F147&lt;&gt;0))),0))</f>
        <v>0</v>
      </c>
    </row>
    <row r="148" spans="1:7" x14ac:dyDescent="0.35">
      <c r="A148" s="5">
        <v>41893</v>
      </c>
      <c r="B148">
        <v>1</v>
      </c>
      <c r="C148" s="16">
        <f t="shared" si="4"/>
        <v>-5</v>
      </c>
      <c r="D148" s="16">
        <f t="array" ref="D148">IFERROR(INDEX(C$2:C148,MATCH(2,1/(C$2:C148&lt;&gt;0))),0)</f>
        <v>-5</v>
      </c>
      <c r="E148" s="16">
        <f t="shared" si="5"/>
        <v>-5</v>
      </c>
      <c r="F148" s="16">
        <f>IF(AND(C148&lt;&gt;0,SUM(C$1:$D148)=SUM(C$1:$D148)),ROW(),0)</f>
        <v>148</v>
      </c>
      <c r="G148" s="16">
        <f t="array" ref="G148">IF(ROW()-IFERROR(INDEX(F$2:F148,MATCH(2,1/(F$2:F148&lt;&gt;0))),0)&gt;22,22,ROW()-IFERROR(INDEX(F$2:F148,MATCH(2,1/(F$2:F148&lt;&gt;0))),0))</f>
        <v>0</v>
      </c>
    </row>
    <row r="149" spans="1:7" x14ac:dyDescent="0.35">
      <c r="A149" s="5">
        <v>41894</v>
      </c>
      <c r="B149">
        <v>0.99</v>
      </c>
      <c r="C149" s="16">
        <f t="shared" si="4"/>
        <v>-2.5</v>
      </c>
      <c r="D149" s="16">
        <f t="array" ref="D149">IFERROR(INDEX(C$2:C149,MATCH(2,1/(C$2:C149&lt;&gt;0))),0)</f>
        <v>-2.5</v>
      </c>
      <c r="E149" s="16">
        <f t="shared" si="5"/>
        <v>-2.5</v>
      </c>
      <c r="F149" s="16">
        <f>IF(AND(C149&lt;&gt;0,SUM(C$1:$D149)=SUM(C$1:$D149)),ROW(),0)</f>
        <v>149</v>
      </c>
      <c r="G149" s="16">
        <f t="array" ref="G149">IF(ROW()-IFERROR(INDEX(F$2:F149,MATCH(2,1/(F$2:F149&lt;&gt;0))),0)&gt;22,22,ROW()-IFERROR(INDEX(F$2:F149,MATCH(2,1/(F$2:F149&lt;&gt;0))),0))</f>
        <v>0</v>
      </c>
    </row>
    <row r="150" spans="1:7" x14ac:dyDescent="0.35">
      <c r="A150" s="5">
        <v>41897</v>
      </c>
      <c r="B150">
        <v>0.998</v>
      </c>
      <c r="C150" s="16">
        <f t="shared" si="4"/>
        <v>-5</v>
      </c>
      <c r="D150" s="16">
        <f t="array" ref="D150">IFERROR(INDEX(C$2:C150,MATCH(2,1/(C$2:C150&lt;&gt;0))),0)</f>
        <v>-5</v>
      </c>
      <c r="E150" s="16">
        <f t="shared" si="5"/>
        <v>-5</v>
      </c>
      <c r="F150" s="16">
        <f>IF(AND(C150&lt;&gt;0,SUM(C$1:$D150)=SUM(C$1:$D150)),ROW(),0)</f>
        <v>150</v>
      </c>
      <c r="G150" s="16">
        <f t="array" ref="G150">IF(ROW()-IFERROR(INDEX(F$2:F150,MATCH(2,1/(F$2:F150&lt;&gt;0))),0)&gt;22,22,ROW()-IFERROR(INDEX(F$2:F150,MATCH(2,1/(F$2:F150&lt;&gt;0))),0))</f>
        <v>0</v>
      </c>
    </row>
    <row r="151" spans="1:7" x14ac:dyDescent="0.35">
      <c r="A151" s="5">
        <v>41898</v>
      </c>
      <c r="B151">
        <v>1</v>
      </c>
      <c r="C151" s="16">
        <f t="shared" si="4"/>
        <v>-5</v>
      </c>
      <c r="D151" s="16">
        <f t="array" ref="D151">IFERROR(INDEX(C$2:C151,MATCH(2,1/(C$2:C151&lt;&gt;0))),0)</f>
        <v>-5</v>
      </c>
      <c r="E151" s="16">
        <f t="shared" si="5"/>
        <v>-5</v>
      </c>
      <c r="F151" s="16">
        <f>IF(AND(C151&lt;&gt;0,SUM(C$1:$D151)=SUM(C$1:$D151)),ROW(),0)</f>
        <v>151</v>
      </c>
      <c r="G151" s="16">
        <f t="array" ref="G151">IF(ROW()-IFERROR(INDEX(F$2:F151,MATCH(2,1/(F$2:F151&lt;&gt;0))),0)&gt;22,22,ROW()-IFERROR(INDEX(F$2:F151,MATCH(2,1/(F$2:F151&lt;&gt;0))),0))</f>
        <v>0</v>
      </c>
    </row>
    <row r="152" spans="1:7" x14ac:dyDescent="0.35">
      <c r="A152" s="5">
        <v>41899</v>
      </c>
      <c r="B152">
        <v>0.98499999999999999</v>
      </c>
      <c r="C152" s="16">
        <f t="shared" si="4"/>
        <v>-2.5</v>
      </c>
      <c r="D152" s="16">
        <f t="array" ref="D152">IFERROR(INDEX(C$2:C152,MATCH(2,1/(C$2:C152&lt;&gt;0))),0)</f>
        <v>-2.5</v>
      </c>
      <c r="E152" s="16">
        <f t="shared" si="5"/>
        <v>-2.5</v>
      </c>
      <c r="F152" s="16">
        <f>IF(AND(C152&lt;&gt;0,SUM(C$1:$D152)=SUM(C$1:$D152)),ROW(),0)</f>
        <v>152</v>
      </c>
      <c r="G152" s="16">
        <f t="array" ref="G152">IF(ROW()-IFERROR(INDEX(F$2:F152,MATCH(2,1/(F$2:F152&lt;&gt;0))),0)&gt;22,22,ROW()-IFERROR(INDEX(F$2:F152,MATCH(2,1/(F$2:F152&lt;&gt;0))),0))</f>
        <v>0</v>
      </c>
    </row>
    <row r="153" spans="1:7" x14ac:dyDescent="0.35">
      <c r="A153" s="5">
        <v>41900</v>
      </c>
      <c r="B153">
        <v>0.96699999999999997</v>
      </c>
      <c r="C153" s="16">
        <f t="shared" si="4"/>
        <v>0</v>
      </c>
      <c r="D153" s="16">
        <f t="array" ref="D153">IFERROR(INDEX(C$2:C153,MATCH(2,1/(C$2:C153&lt;&gt;0))),0)</f>
        <v>-2.5</v>
      </c>
      <c r="E153" s="16">
        <f t="shared" si="5"/>
        <v>-2.3863636363636362</v>
      </c>
      <c r="F153" s="16">
        <f>IF(AND(C153&lt;&gt;0,SUM(C$1:$D153)=SUM(C$1:$D153)),ROW(),0)</f>
        <v>0</v>
      </c>
      <c r="G153" s="16">
        <f t="array" ref="G153">IF(ROW()-IFERROR(INDEX(F$2:F153,MATCH(2,1/(F$2:F153&lt;&gt;0))),0)&gt;22,22,ROW()-IFERROR(INDEX(F$2:F153,MATCH(2,1/(F$2:F153&lt;&gt;0))),0))</f>
        <v>1</v>
      </c>
    </row>
    <row r="154" spans="1:7" x14ac:dyDescent="0.35">
      <c r="A154" s="5">
        <v>41901</v>
      </c>
      <c r="B154">
        <v>0.97299999999999998</v>
      </c>
      <c r="C154" s="16">
        <f t="shared" si="4"/>
        <v>-2.5</v>
      </c>
      <c r="D154" s="16">
        <f t="array" ref="D154">IFERROR(INDEX(C$2:C154,MATCH(2,1/(C$2:C154&lt;&gt;0))),0)</f>
        <v>-2.5</v>
      </c>
      <c r="E154" s="16">
        <f t="shared" si="5"/>
        <v>-2.5</v>
      </c>
      <c r="F154" s="16">
        <f>IF(AND(C154&lt;&gt;0,SUM(C$1:$D154)=SUM(C$1:$D154)),ROW(),0)</f>
        <v>154</v>
      </c>
      <c r="G154" s="16">
        <f t="array" ref="G154">IF(ROW()-IFERROR(INDEX(F$2:F154,MATCH(2,1/(F$2:F154&lt;&gt;0))),0)&gt;22,22,ROW()-IFERROR(INDEX(F$2:F154,MATCH(2,1/(F$2:F154&lt;&gt;0))),0))</f>
        <v>0</v>
      </c>
    </row>
    <row r="155" spans="1:7" x14ac:dyDescent="0.35">
      <c r="A155" s="5">
        <v>41904</v>
      </c>
      <c r="B155">
        <v>0.98899999999999999</v>
      </c>
      <c r="C155" s="16">
        <f t="shared" si="4"/>
        <v>-2.5</v>
      </c>
      <c r="D155" s="16">
        <f t="array" ref="D155">IFERROR(INDEX(C$2:C155,MATCH(2,1/(C$2:C155&lt;&gt;0))),0)</f>
        <v>-2.5</v>
      </c>
      <c r="E155" s="16">
        <f t="shared" si="5"/>
        <v>-2.5</v>
      </c>
      <c r="F155" s="16">
        <f>IF(AND(C155&lt;&gt;0,SUM(C$1:$D155)=SUM(C$1:$D155)),ROW(),0)</f>
        <v>155</v>
      </c>
      <c r="G155" s="16">
        <f t="array" ref="G155">IF(ROW()-IFERROR(INDEX(F$2:F155,MATCH(2,1/(F$2:F155&lt;&gt;0))),0)&gt;22,22,ROW()-IFERROR(INDEX(F$2:F155,MATCH(2,1/(F$2:F155&lt;&gt;0))),0))</f>
        <v>0</v>
      </c>
    </row>
    <row r="156" spans="1:7" x14ac:dyDescent="0.35">
      <c r="A156" s="5">
        <v>41905</v>
      </c>
      <c r="B156">
        <v>0.97799999999999998</v>
      </c>
      <c r="C156" s="16">
        <f t="shared" si="4"/>
        <v>-2.5</v>
      </c>
      <c r="D156" s="16">
        <f t="array" ref="D156">IFERROR(INDEX(C$2:C156,MATCH(2,1/(C$2:C156&lt;&gt;0))),0)</f>
        <v>-2.5</v>
      </c>
      <c r="E156" s="16">
        <f t="shared" si="5"/>
        <v>-2.5</v>
      </c>
      <c r="F156" s="16">
        <f>IF(AND(C156&lt;&gt;0,SUM(C$1:$D156)=SUM(C$1:$D156)),ROW(),0)</f>
        <v>156</v>
      </c>
      <c r="G156" s="16">
        <f t="array" ref="G156">IF(ROW()-IFERROR(INDEX(F$2:F156,MATCH(2,1/(F$2:F156&lt;&gt;0))),0)&gt;22,22,ROW()-IFERROR(INDEX(F$2:F156,MATCH(2,1/(F$2:F156&lt;&gt;0))),0))</f>
        <v>0</v>
      </c>
    </row>
    <row r="157" spans="1:7" x14ac:dyDescent="0.35">
      <c r="A157" s="5">
        <v>41906</v>
      </c>
      <c r="B157">
        <v>0.998</v>
      </c>
      <c r="C157" s="16">
        <f t="shared" si="4"/>
        <v>-5</v>
      </c>
      <c r="D157" s="16">
        <f t="array" ref="D157">IFERROR(INDEX(C$2:C157,MATCH(2,1/(C$2:C157&lt;&gt;0))),0)</f>
        <v>-5</v>
      </c>
      <c r="E157" s="16">
        <f t="shared" si="5"/>
        <v>-5</v>
      </c>
      <c r="F157" s="16">
        <f>IF(AND(C157&lt;&gt;0,SUM(C$1:$D157)=SUM(C$1:$D157)),ROW(),0)</f>
        <v>157</v>
      </c>
      <c r="G157" s="16">
        <f t="array" ref="G157">IF(ROW()-IFERROR(INDEX(F$2:F157,MATCH(2,1/(F$2:F157&lt;&gt;0))),0)&gt;22,22,ROW()-IFERROR(INDEX(F$2:F157,MATCH(2,1/(F$2:F157&lt;&gt;0))),0))</f>
        <v>0</v>
      </c>
    </row>
    <row r="158" spans="1:7" x14ac:dyDescent="0.35">
      <c r="A158" s="5">
        <v>41907</v>
      </c>
      <c r="B158">
        <v>0.998</v>
      </c>
      <c r="C158" s="16">
        <f t="shared" si="4"/>
        <v>-5</v>
      </c>
      <c r="D158" s="16">
        <f t="array" ref="D158">IFERROR(INDEX(C$2:C158,MATCH(2,1/(C$2:C158&lt;&gt;0))),0)</f>
        <v>-5</v>
      </c>
      <c r="E158" s="16">
        <f t="shared" si="5"/>
        <v>-5</v>
      </c>
      <c r="F158" s="16">
        <f>IF(AND(C158&lt;&gt;0,SUM(C$1:$D158)=SUM(C$1:$D158)),ROW(),0)</f>
        <v>158</v>
      </c>
      <c r="G158" s="16">
        <f t="array" ref="G158">IF(ROW()-IFERROR(INDEX(F$2:F158,MATCH(2,1/(F$2:F158&lt;&gt;0))),0)&gt;22,22,ROW()-IFERROR(INDEX(F$2:F158,MATCH(2,1/(F$2:F158&lt;&gt;0))),0))</f>
        <v>0</v>
      </c>
    </row>
    <row r="159" spans="1:7" x14ac:dyDescent="0.35">
      <c r="A159" s="5">
        <v>41908</v>
      </c>
      <c r="B159">
        <v>0.98699999999999999</v>
      </c>
      <c r="C159" s="16">
        <f t="shared" si="4"/>
        <v>-2.5</v>
      </c>
      <c r="D159" s="16">
        <f t="array" ref="D159">IFERROR(INDEX(C$2:C159,MATCH(2,1/(C$2:C159&lt;&gt;0))),0)</f>
        <v>-2.5</v>
      </c>
      <c r="E159" s="16">
        <f t="shared" si="5"/>
        <v>-2.5</v>
      </c>
      <c r="F159" s="16">
        <f>IF(AND(C159&lt;&gt;0,SUM(C$1:$D159)=SUM(C$1:$D159)),ROW(),0)</f>
        <v>159</v>
      </c>
      <c r="G159" s="16">
        <f t="array" ref="G159">IF(ROW()-IFERROR(INDEX(F$2:F159,MATCH(2,1/(F$2:F159&lt;&gt;0))),0)&gt;22,22,ROW()-IFERROR(INDEX(F$2:F159,MATCH(2,1/(F$2:F159&lt;&gt;0))),0))</f>
        <v>0</v>
      </c>
    </row>
    <row r="160" spans="1:7" x14ac:dyDescent="0.35">
      <c r="A160" s="5">
        <v>41911</v>
      </c>
      <c r="B160">
        <v>0.99099999999999999</v>
      </c>
      <c r="C160" s="16">
        <f t="shared" si="4"/>
        <v>-5</v>
      </c>
      <c r="D160" s="16">
        <f t="array" ref="D160">IFERROR(INDEX(C$2:C160,MATCH(2,1/(C$2:C160&lt;&gt;0))),0)</f>
        <v>-5</v>
      </c>
      <c r="E160" s="16">
        <f t="shared" si="5"/>
        <v>-5</v>
      </c>
      <c r="F160" s="16">
        <f>IF(AND(C160&lt;&gt;0,SUM(C$1:$D160)=SUM(C$1:$D160)),ROW(),0)</f>
        <v>160</v>
      </c>
      <c r="G160" s="16">
        <f t="array" ref="G160">IF(ROW()-IFERROR(INDEX(F$2:F160,MATCH(2,1/(F$2:F160&lt;&gt;0))),0)&gt;22,22,ROW()-IFERROR(INDEX(F$2:F160,MATCH(2,1/(F$2:F160&lt;&gt;0))),0))</f>
        <v>0</v>
      </c>
    </row>
    <row r="161" spans="1:7" x14ac:dyDescent="0.35">
      <c r="A161" s="5">
        <v>41912</v>
      </c>
      <c r="B161">
        <v>0.98299999999999998</v>
      </c>
      <c r="C161" s="16">
        <f t="shared" si="4"/>
        <v>-2.5</v>
      </c>
      <c r="D161" s="16">
        <f t="array" ref="D161">IFERROR(INDEX(C$2:C161,MATCH(2,1/(C$2:C161&lt;&gt;0))),0)</f>
        <v>-2.5</v>
      </c>
      <c r="E161" s="16">
        <f t="shared" si="5"/>
        <v>-2.5</v>
      </c>
      <c r="F161" s="16">
        <f>IF(AND(C161&lt;&gt;0,SUM(C$1:$D161)=SUM(C$1:$D161)),ROW(),0)</f>
        <v>161</v>
      </c>
      <c r="G161" s="16">
        <f t="array" ref="G161">IF(ROW()-IFERROR(INDEX(F$2:F161,MATCH(2,1/(F$2:F161&lt;&gt;0))),0)&gt;22,22,ROW()-IFERROR(INDEX(F$2:F161,MATCH(2,1/(F$2:F161&lt;&gt;0))),0))</f>
        <v>0</v>
      </c>
    </row>
    <row r="162" spans="1:7" x14ac:dyDescent="0.35">
      <c r="A162" s="5">
        <v>41920</v>
      </c>
      <c r="B162">
        <v>1</v>
      </c>
      <c r="C162" s="16">
        <f t="shared" si="4"/>
        <v>-5</v>
      </c>
      <c r="D162" s="16">
        <f t="array" ref="D162">IFERROR(INDEX(C$2:C162,MATCH(2,1/(C$2:C162&lt;&gt;0))),0)</f>
        <v>-5</v>
      </c>
      <c r="E162" s="16">
        <f t="shared" si="5"/>
        <v>-5</v>
      </c>
      <c r="F162" s="16">
        <f>IF(AND(C162&lt;&gt;0,SUM(C$1:$D162)=SUM(C$1:$D162)),ROW(),0)</f>
        <v>162</v>
      </c>
      <c r="G162" s="16">
        <f t="array" ref="G162">IF(ROW()-IFERROR(INDEX(F$2:F162,MATCH(2,1/(F$2:F162&lt;&gt;0))),0)&gt;22,22,ROW()-IFERROR(INDEX(F$2:F162,MATCH(2,1/(F$2:F162&lt;&gt;0))),0))</f>
        <v>0</v>
      </c>
    </row>
    <row r="163" spans="1:7" x14ac:dyDescent="0.35">
      <c r="A163" s="5">
        <v>41921</v>
      </c>
      <c r="B163">
        <v>1</v>
      </c>
      <c r="C163" s="16">
        <f t="shared" si="4"/>
        <v>-5</v>
      </c>
      <c r="D163" s="16">
        <f t="array" ref="D163">IFERROR(INDEX(C$2:C163,MATCH(2,1/(C$2:C163&lt;&gt;0))),0)</f>
        <v>-5</v>
      </c>
      <c r="E163" s="16">
        <f t="shared" si="5"/>
        <v>-5</v>
      </c>
      <c r="F163" s="16">
        <f>IF(AND(C163&lt;&gt;0,SUM(C$1:$D163)=SUM(C$1:$D163)),ROW(),0)</f>
        <v>163</v>
      </c>
      <c r="G163" s="16">
        <f t="array" ref="G163">IF(ROW()-IFERROR(INDEX(F$2:F163,MATCH(2,1/(F$2:F163&lt;&gt;0))),0)&gt;22,22,ROW()-IFERROR(INDEX(F$2:F163,MATCH(2,1/(F$2:F163&lt;&gt;0))),0))</f>
        <v>0</v>
      </c>
    </row>
    <row r="164" spans="1:7" x14ac:dyDescent="0.35">
      <c r="A164" s="5">
        <v>41922</v>
      </c>
      <c r="B164">
        <v>0.99399999999999999</v>
      </c>
      <c r="C164" s="16">
        <f t="shared" si="4"/>
        <v>-5</v>
      </c>
      <c r="D164" s="16">
        <f t="array" ref="D164">IFERROR(INDEX(C$2:C164,MATCH(2,1/(C$2:C164&lt;&gt;0))),0)</f>
        <v>-5</v>
      </c>
      <c r="E164" s="16">
        <f t="shared" si="5"/>
        <v>-5</v>
      </c>
      <c r="F164" s="16">
        <f>IF(AND(C164&lt;&gt;0,SUM(C$1:$D164)=SUM(C$1:$D164)),ROW(),0)</f>
        <v>164</v>
      </c>
      <c r="G164" s="16">
        <f t="array" ref="G164">IF(ROW()-IFERROR(INDEX(F$2:F164,MATCH(2,1/(F$2:F164&lt;&gt;0))),0)&gt;22,22,ROW()-IFERROR(INDEX(F$2:F164,MATCH(2,1/(F$2:F164&lt;&gt;0))),0))</f>
        <v>0</v>
      </c>
    </row>
    <row r="165" spans="1:7" x14ac:dyDescent="0.35">
      <c r="A165" s="5">
        <v>41925</v>
      </c>
      <c r="B165">
        <v>0.99</v>
      </c>
      <c r="C165" s="16">
        <f t="shared" si="4"/>
        <v>-2.5</v>
      </c>
      <c r="D165" s="16">
        <f t="array" ref="D165">IFERROR(INDEX(C$2:C165,MATCH(2,1/(C$2:C165&lt;&gt;0))),0)</f>
        <v>-2.5</v>
      </c>
      <c r="E165" s="16">
        <f t="shared" si="5"/>
        <v>-2.5</v>
      </c>
      <c r="F165" s="16">
        <f>IF(AND(C165&lt;&gt;0,SUM(C$1:$D165)=SUM(C$1:$D165)),ROW(),0)</f>
        <v>165</v>
      </c>
      <c r="G165" s="16">
        <f t="array" ref="G165">IF(ROW()-IFERROR(INDEX(F$2:F165,MATCH(2,1/(F$2:F165&lt;&gt;0))),0)&gt;22,22,ROW()-IFERROR(INDEX(F$2:F165,MATCH(2,1/(F$2:F165&lt;&gt;0))),0))</f>
        <v>0</v>
      </c>
    </row>
    <row r="166" spans="1:7" x14ac:dyDescent="0.35">
      <c r="A166" s="5">
        <v>41926</v>
      </c>
      <c r="B166">
        <v>0.98699999999999999</v>
      </c>
      <c r="C166" s="16">
        <f t="shared" si="4"/>
        <v>-2.5</v>
      </c>
      <c r="D166" s="16">
        <f t="array" ref="D166">IFERROR(INDEX(C$2:C166,MATCH(2,1/(C$2:C166&lt;&gt;0))),0)</f>
        <v>-2.5</v>
      </c>
      <c r="E166" s="16">
        <f t="shared" si="5"/>
        <v>-2.5</v>
      </c>
      <c r="F166" s="16">
        <f>IF(AND(C166&lt;&gt;0,SUM(C$1:$D166)=SUM(C$1:$D166)),ROW(),0)</f>
        <v>166</v>
      </c>
      <c r="G166" s="16">
        <f t="array" ref="G166">IF(ROW()-IFERROR(INDEX(F$2:F166,MATCH(2,1/(F$2:F166&lt;&gt;0))),0)&gt;22,22,ROW()-IFERROR(INDEX(F$2:F166,MATCH(2,1/(F$2:F166&lt;&gt;0))),0))</f>
        <v>0</v>
      </c>
    </row>
    <row r="167" spans="1:7" x14ac:dyDescent="0.35">
      <c r="A167" s="5">
        <v>41927</v>
      </c>
      <c r="B167">
        <v>0.98899999999999999</v>
      </c>
      <c r="C167" s="16">
        <f t="shared" si="4"/>
        <v>-2.5</v>
      </c>
      <c r="D167" s="16">
        <f t="array" ref="D167">IFERROR(INDEX(C$2:C167,MATCH(2,1/(C$2:C167&lt;&gt;0))),0)</f>
        <v>-2.5</v>
      </c>
      <c r="E167" s="16">
        <f t="shared" si="5"/>
        <v>-2.5</v>
      </c>
      <c r="F167" s="16">
        <f>IF(AND(C167&lt;&gt;0,SUM(C$1:$D167)=SUM(C$1:$D167)),ROW(),0)</f>
        <v>167</v>
      </c>
      <c r="G167" s="16">
        <f t="array" ref="G167">IF(ROW()-IFERROR(INDEX(F$2:F167,MATCH(2,1/(F$2:F167&lt;&gt;0))),0)&gt;22,22,ROW()-IFERROR(INDEX(F$2:F167,MATCH(2,1/(F$2:F167&lt;&gt;0))),0))</f>
        <v>0</v>
      </c>
    </row>
    <row r="168" spans="1:7" x14ac:dyDescent="0.35">
      <c r="A168" s="5">
        <v>41928</v>
      </c>
      <c r="B168">
        <v>0.99099999999999999</v>
      </c>
      <c r="C168" s="16">
        <f t="shared" si="4"/>
        <v>-5</v>
      </c>
      <c r="D168" s="16">
        <f t="array" ref="D168">IFERROR(INDEX(C$2:C168,MATCH(2,1/(C$2:C168&lt;&gt;0))),0)</f>
        <v>-5</v>
      </c>
      <c r="E168" s="16">
        <f t="shared" si="5"/>
        <v>-5</v>
      </c>
      <c r="F168" s="16">
        <f>IF(AND(C168&lt;&gt;0,SUM(C$1:$D168)=SUM(C$1:$D168)),ROW(),0)</f>
        <v>168</v>
      </c>
      <c r="G168" s="16">
        <f t="array" ref="G168">IF(ROW()-IFERROR(INDEX(F$2:F168,MATCH(2,1/(F$2:F168&lt;&gt;0))),0)&gt;22,22,ROW()-IFERROR(INDEX(F$2:F168,MATCH(2,1/(F$2:F168&lt;&gt;0))),0))</f>
        <v>0</v>
      </c>
    </row>
    <row r="169" spans="1:7" x14ac:dyDescent="0.35">
      <c r="A169" s="5">
        <v>41929</v>
      </c>
      <c r="B169">
        <v>0.97899999999999998</v>
      </c>
      <c r="C169" s="16">
        <f t="shared" si="4"/>
        <v>-2.5</v>
      </c>
      <c r="D169" s="16">
        <f t="array" ref="D169">IFERROR(INDEX(C$2:C169,MATCH(2,1/(C$2:C169&lt;&gt;0))),0)</f>
        <v>-2.5</v>
      </c>
      <c r="E169" s="16">
        <f t="shared" si="5"/>
        <v>-2.5</v>
      </c>
      <c r="F169" s="16">
        <f>IF(AND(C169&lt;&gt;0,SUM(C$1:$D169)=SUM(C$1:$D169)),ROW(),0)</f>
        <v>169</v>
      </c>
      <c r="G169" s="16">
        <f t="array" ref="G169">IF(ROW()-IFERROR(INDEX(F$2:F169,MATCH(2,1/(F$2:F169&lt;&gt;0))),0)&gt;22,22,ROW()-IFERROR(INDEX(F$2:F169,MATCH(2,1/(F$2:F169&lt;&gt;0))),0))</f>
        <v>0</v>
      </c>
    </row>
    <row r="170" spans="1:7" x14ac:dyDescent="0.35">
      <c r="A170" s="5">
        <v>41932</v>
      </c>
      <c r="B170">
        <v>0.95799999999999996</v>
      </c>
      <c r="C170" s="16">
        <f t="shared" si="4"/>
        <v>0</v>
      </c>
      <c r="D170" s="16">
        <f t="array" ref="D170">IFERROR(INDEX(C$2:C170,MATCH(2,1/(C$2:C170&lt;&gt;0))),0)</f>
        <v>-2.5</v>
      </c>
      <c r="E170" s="16">
        <f t="shared" si="5"/>
        <v>-2.3863636363636362</v>
      </c>
      <c r="F170" s="16">
        <f>IF(AND(C170&lt;&gt;0,SUM(C$1:$D170)=SUM(C$1:$D170)),ROW(),0)</f>
        <v>0</v>
      </c>
      <c r="G170" s="16">
        <f t="array" ref="G170">IF(ROW()-IFERROR(INDEX(F$2:F170,MATCH(2,1/(F$2:F170&lt;&gt;0))),0)&gt;22,22,ROW()-IFERROR(INDEX(F$2:F170,MATCH(2,1/(F$2:F170&lt;&gt;0))),0))</f>
        <v>1</v>
      </c>
    </row>
    <row r="171" spans="1:7" x14ac:dyDescent="0.35">
      <c r="A171" s="5">
        <v>41933</v>
      </c>
      <c r="B171">
        <v>0.96599999999999997</v>
      </c>
      <c r="C171" s="16">
        <f t="shared" si="4"/>
        <v>0</v>
      </c>
      <c r="D171" s="16">
        <f t="array" ref="D171">IFERROR(INDEX(C$2:C171,MATCH(2,1/(C$2:C171&lt;&gt;0))),0)</f>
        <v>-2.5</v>
      </c>
      <c r="E171" s="16">
        <f t="shared" si="5"/>
        <v>-2.2727272727272729</v>
      </c>
      <c r="F171" s="16">
        <f>IF(AND(C171&lt;&gt;0,SUM(C$1:$D171)=SUM(C$1:$D171)),ROW(),0)</f>
        <v>0</v>
      </c>
      <c r="G171" s="16">
        <f t="array" ref="G171">IF(ROW()-IFERROR(INDEX(F$2:F171,MATCH(2,1/(F$2:F171&lt;&gt;0))),0)&gt;22,22,ROW()-IFERROR(INDEX(F$2:F171,MATCH(2,1/(F$2:F171&lt;&gt;0))),0))</f>
        <v>2</v>
      </c>
    </row>
    <row r="172" spans="1:7" x14ac:dyDescent="0.35">
      <c r="A172" s="5">
        <v>41934</v>
      </c>
      <c r="B172">
        <v>0.96199999999999997</v>
      </c>
      <c r="C172" s="16">
        <f t="shared" si="4"/>
        <v>0</v>
      </c>
      <c r="D172" s="16">
        <f t="array" ref="D172">IFERROR(INDEX(C$2:C172,MATCH(2,1/(C$2:C172&lt;&gt;0))),0)</f>
        <v>-2.5</v>
      </c>
      <c r="E172" s="16">
        <f t="shared" si="5"/>
        <v>-2.1590909090909092</v>
      </c>
      <c r="F172" s="16">
        <f>IF(AND(C172&lt;&gt;0,SUM(C$1:$D172)=SUM(C$1:$D172)),ROW(),0)</f>
        <v>0</v>
      </c>
      <c r="G172" s="16">
        <f t="array" ref="G172">IF(ROW()-IFERROR(INDEX(F$2:F172,MATCH(2,1/(F$2:F172&lt;&gt;0))),0)&gt;22,22,ROW()-IFERROR(INDEX(F$2:F172,MATCH(2,1/(F$2:F172&lt;&gt;0))),0))</f>
        <v>3</v>
      </c>
    </row>
    <row r="173" spans="1:7" x14ac:dyDescent="0.35">
      <c r="A173" s="5">
        <v>41935</v>
      </c>
      <c r="B173">
        <v>0.96299999999999997</v>
      </c>
      <c r="C173" s="16">
        <f t="shared" si="4"/>
        <v>0</v>
      </c>
      <c r="D173" s="16">
        <f t="array" ref="D173">IFERROR(INDEX(C$2:C173,MATCH(2,1/(C$2:C173&lt;&gt;0))),0)</f>
        <v>-2.5</v>
      </c>
      <c r="E173" s="16">
        <f t="shared" si="5"/>
        <v>-2.0454545454545454</v>
      </c>
      <c r="F173" s="16">
        <f>IF(AND(C173&lt;&gt;0,SUM(C$1:$D173)=SUM(C$1:$D173)),ROW(),0)</f>
        <v>0</v>
      </c>
      <c r="G173" s="16">
        <f t="array" ref="G173">IF(ROW()-IFERROR(INDEX(F$2:F173,MATCH(2,1/(F$2:F173&lt;&gt;0))),0)&gt;22,22,ROW()-IFERROR(INDEX(F$2:F173,MATCH(2,1/(F$2:F173&lt;&gt;0))),0))</f>
        <v>4</v>
      </c>
    </row>
    <row r="174" spans="1:7" x14ac:dyDescent="0.35">
      <c r="A174" s="5">
        <v>41936</v>
      </c>
      <c r="B174">
        <v>0.92700000000000005</v>
      </c>
      <c r="C174" s="16">
        <f t="shared" si="4"/>
        <v>0</v>
      </c>
      <c r="D174" s="16">
        <f t="array" ref="D174">IFERROR(INDEX(C$2:C174,MATCH(2,1/(C$2:C174&lt;&gt;0))),0)</f>
        <v>-2.5</v>
      </c>
      <c r="E174" s="16">
        <f t="shared" si="5"/>
        <v>-1.9318181818181817</v>
      </c>
      <c r="F174" s="16">
        <f>IF(AND(C174&lt;&gt;0,SUM(C$1:$D174)=SUM(C$1:$D174)),ROW(),0)</f>
        <v>0</v>
      </c>
      <c r="G174" s="16">
        <f t="array" ref="G174">IF(ROW()-IFERROR(INDEX(F$2:F174,MATCH(2,1/(F$2:F174&lt;&gt;0))),0)&gt;22,22,ROW()-IFERROR(INDEX(F$2:F174,MATCH(2,1/(F$2:F174&lt;&gt;0))),0))</f>
        <v>5</v>
      </c>
    </row>
    <row r="175" spans="1:7" x14ac:dyDescent="0.35">
      <c r="A175" s="5">
        <v>41939</v>
      </c>
      <c r="B175">
        <v>0.92900000000000005</v>
      </c>
      <c r="C175" s="16">
        <f t="shared" si="4"/>
        <v>0</v>
      </c>
      <c r="D175" s="16">
        <f t="array" ref="D175">IFERROR(INDEX(C$2:C175,MATCH(2,1/(C$2:C175&lt;&gt;0))),0)</f>
        <v>-2.5</v>
      </c>
      <c r="E175" s="16">
        <f t="shared" si="5"/>
        <v>-1.8181818181818183</v>
      </c>
      <c r="F175" s="16">
        <f>IF(AND(C175&lt;&gt;0,SUM(C$1:$D175)=SUM(C$1:$D175)),ROW(),0)</f>
        <v>0</v>
      </c>
      <c r="G175" s="16">
        <f t="array" ref="G175">IF(ROW()-IFERROR(INDEX(F$2:F175,MATCH(2,1/(F$2:F175&lt;&gt;0))),0)&gt;22,22,ROW()-IFERROR(INDEX(F$2:F175,MATCH(2,1/(F$2:F175&lt;&gt;0))),0))</f>
        <v>6</v>
      </c>
    </row>
    <row r="176" spans="1:7" x14ac:dyDescent="0.35">
      <c r="A176" s="5">
        <v>41940</v>
      </c>
      <c r="B176">
        <v>0.96899999999999997</v>
      </c>
      <c r="C176" s="16">
        <f t="shared" si="4"/>
        <v>0</v>
      </c>
      <c r="D176" s="16">
        <f t="array" ref="D176">IFERROR(INDEX(C$2:C176,MATCH(2,1/(C$2:C176&lt;&gt;0))),0)</f>
        <v>-2.5</v>
      </c>
      <c r="E176" s="16">
        <f t="shared" si="5"/>
        <v>-1.7045454545454546</v>
      </c>
      <c r="F176" s="16">
        <f>IF(AND(C176&lt;&gt;0,SUM(C$1:$D176)=SUM(C$1:$D176)),ROW(),0)</f>
        <v>0</v>
      </c>
      <c r="G176" s="16">
        <f t="array" ref="G176">IF(ROW()-IFERROR(INDEX(F$2:F176,MATCH(2,1/(F$2:F176&lt;&gt;0))),0)&gt;22,22,ROW()-IFERROR(INDEX(F$2:F176,MATCH(2,1/(F$2:F176&lt;&gt;0))),0))</f>
        <v>7</v>
      </c>
    </row>
    <row r="177" spans="1:7" x14ac:dyDescent="0.35">
      <c r="A177" s="5">
        <v>41941</v>
      </c>
      <c r="B177">
        <v>0.995</v>
      </c>
      <c r="C177" s="16">
        <f t="shared" si="4"/>
        <v>-5</v>
      </c>
      <c r="D177" s="16">
        <f t="array" ref="D177">IFERROR(INDEX(C$2:C177,MATCH(2,1/(C$2:C177&lt;&gt;0))),0)</f>
        <v>-5</v>
      </c>
      <c r="E177" s="16">
        <f t="shared" si="5"/>
        <v>-5</v>
      </c>
      <c r="F177" s="16">
        <f>IF(AND(C177&lt;&gt;0,SUM(C$1:$D177)=SUM(C$1:$D177)),ROW(),0)</f>
        <v>177</v>
      </c>
      <c r="G177" s="16">
        <f t="array" ref="G177">IF(ROW()-IFERROR(INDEX(F$2:F177,MATCH(2,1/(F$2:F177&lt;&gt;0))),0)&gt;22,22,ROW()-IFERROR(INDEX(F$2:F177,MATCH(2,1/(F$2:F177&lt;&gt;0))),0))</f>
        <v>0</v>
      </c>
    </row>
    <row r="178" spans="1:7" x14ac:dyDescent="0.35">
      <c r="A178" s="5">
        <v>41942</v>
      </c>
      <c r="B178">
        <v>0.995</v>
      </c>
      <c r="C178" s="16">
        <f t="shared" si="4"/>
        <v>-5</v>
      </c>
      <c r="D178" s="16">
        <f t="array" ref="D178">IFERROR(INDEX(C$2:C178,MATCH(2,1/(C$2:C178&lt;&gt;0))),0)</f>
        <v>-5</v>
      </c>
      <c r="E178" s="16">
        <f t="shared" si="5"/>
        <v>-5</v>
      </c>
      <c r="F178" s="16">
        <f>IF(AND(C178&lt;&gt;0,SUM(C$1:$D178)=SUM(C$1:$D178)),ROW(),0)</f>
        <v>178</v>
      </c>
      <c r="G178" s="16">
        <f t="array" ref="G178">IF(ROW()-IFERROR(INDEX(F$2:F178,MATCH(2,1/(F$2:F178&lt;&gt;0))),0)&gt;22,22,ROW()-IFERROR(INDEX(F$2:F178,MATCH(2,1/(F$2:F178&lt;&gt;0))),0))</f>
        <v>0</v>
      </c>
    </row>
    <row r="179" spans="1:7" x14ac:dyDescent="0.35">
      <c r="A179" s="5">
        <v>41943</v>
      </c>
      <c r="B179">
        <v>0.998</v>
      </c>
      <c r="C179" s="16">
        <f t="shared" si="4"/>
        <v>-5</v>
      </c>
      <c r="D179" s="16">
        <f t="array" ref="D179">IFERROR(INDEX(C$2:C179,MATCH(2,1/(C$2:C179&lt;&gt;0))),0)</f>
        <v>-5</v>
      </c>
      <c r="E179" s="16">
        <f t="shared" si="5"/>
        <v>-5</v>
      </c>
      <c r="F179" s="16">
        <f>IF(AND(C179&lt;&gt;0,SUM(C$1:$D179)=SUM(C$1:$D179)),ROW(),0)</f>
        <v>179</v>
      </c>
      <c r="G179" s="16">
        <f t="array" ref="G179">IF(ROW()-IFERROR(INDEX(F$2:F179,MATCH(2,1/(F$2:F179&lt;&gt;0))),0)&gt;22,22,ROW()-IFERROR(INDEX(F$2:F179,MATCH(2,1/(F$2:F179&lt;&gt;0))),0))</f>
        <v>0</v>
      </c>
    </row>
    <row r="180" spans="1:7" x14ac:dyDescent="0.35">
      <c r="A180" s="5">
        <v>41946</v>
      </c>
      <c r="B180">
        <v>0.99399999999999999</v>
      </c>
      <c r="C180" s="16">
        <f t="shared" si="4"/>
        <v>-5</v>
      </c>
      <c r="D180" s="16">
        <f t="array" ref="D180">IFERROR(INDEX(C$2:C180,MATCH(2,1/(C$2:C180&lt;&gt;0))),0)</f>
        <v>-5</v>
      </c>
      <c r="E180" s="16">
        <f t="shared" si="5"/>
        <v>-5</v>
      </c>
      <c r="F180" s="16">
        <f>IF(AND(C180&lt;&gt;0,SUM(C$1:$D180)=SUM(C$1:$D180)),ROW(),0)</f>
        <v>180</v>
      </c>
      <c r="G180" s="16">
        <f t="array" ref="G180">IF(ROW()-IFERROR(INDEX(F$2:F180,MATCH(2,1/(F$2:F180&lt;&gt;0))),0)&gt;22,22,ROW()-IFERROR(INDEX(F$2:F180,MATCH(2,1/(F$2:F180&lt;&gt;0))),0))</f>
        <v>0</v>
      </c>
    </row>
    <row r="181" spans="1:7" x14ac:dyDescent="0.35">
      <c r="A181" s="5">
        <v>41947</v>
      </c>
      <c r="B181">
        <v>0.99399999999999999</v>
      </c>
      <c r="C181" s="16">
        <f t="shared" si="4"/>
        <v>-5</v>
      </c>
      <c r="D181" s="16">
        <f t="array" ref="D181">IFERROR(INDEX(C$2:C181,MATCH(2,1/(C$2:C181&lt;&gt;0))),0)</f>
        <v>-5</v>
      </c>
      <c r="E181" s="16">
        <f t="shared" si="5"/>
        <v>-5</v>
      </c>
      <c r="F181" s="16">
        <f>IF(AND(C181&lt;&gt;0,SUM(C$1:$D181)=SUM(C$1:$D181)),ROW(),0)</f>
        <v>181</v>
      </c>
      <c r="G181" s="16">
        <f t="array" ref="G181">IF(ROW()-IFERROR(INDEX(F$2:F181,MATCH(2,1/(F$2:F181&lt;&gt;0))),0)&gt;22,22,ROW()-IFERROR(INDEX(F$2:F181,MATCH(2,1/(F$2:F181&lt;&gt;0))),0))</f>
        <v>0</v>
      </c>
    </row>
    <row r="182" spans="1:7" x14ac:dyDescent="0.35">
      <c r="A182" s="5">
        <v>41948</v>
      </c>
      <c r="B182">
        <v>0.98499999999999999</v>
      </c>
      <c r="C182" s="16">
        <f t="shared" si="4"/>
        <v>-2.5</v>
      </c>
      <c r="D182" s="16">
        <f t="array" ref="D182">IFERROR(INDEX(C$2:C182,MATCH(2,1/(C$2:C182&lt;&gt;0))),0)</f>
        <v>-2.5</v>
      </c>
      <c r="E182" s="16">
        <f t="shared" si="5"/>
        <v>-2.5</v>
      </c>
      <c r="F182" s="16">
        <f>IF(AND(C182&lt;&gt;0,SUM(C$1:$D182)=SUM(C$1:$D182)),ROW(),0)</f>
        <v>182</v>
      </c>
      <c r="G182" s="16">
        <f t="array" ref="G182">IF(ROW()-IFERROR(INDEX(F$2:F182,MATCH(2,1/(F$2:F182&lt;&gt;0))),0)&gt;22,22,ROW()-IFERROR(INDEX(F$2:F182,MATCH(2,1/(F$2:F182&lt;&gt;0))),0))</f>
        <v>0</v>
      </c>
    </row>
    <row r="183" spans="1:7" x14ac:dyDescent="0.35">
      <c r="A183" s="5">
        <v>41949</v>
      </c>
      <c r="B183">
        <v>0.97499999999999998</v>
      </c>
      <c r="C183" s="16">
        <f t="shared" si="4"/>
        <v>-2.5</v>
      </c>
      <c r="D183" s="16">
        <f t="array" ref="D183">IFERROR(INDEX(C$2:C183,MATCH(2,1/(C$2:C183&lt;&gt;0))),0)</f>
        <v>-2.5</v>
      </c>
      <c r="E183" s="16">
        <f t="shared" si="5"/>
        <v>-2.5</v>
      </c>
      <c r="F183" s="16">
        <f>IF(AND(C183&lt;&gt;0,SUM(C$1:$D183)=SUM(C$1:$D183)),ROW(),0)</f>
        <v>183</v>
      </c>
      <c r="G183" s="16">
        <f t="array" ref="G183">IF(ROW()-IFERROR(INDEX(F$2:F183,MATCH(2,1/(F$2:F183&lt;&gt;0))),0)&gt;22,22,ROW()-IFERROR(INDEX(F$2:F183,MATCH(2,1/(F$2:F183&lt;&gt;0))),0))</f>
        <v>0</v>
      </c>
    </row>
    <row r="184" spans="1:7" x14ac:dyDescent="0.35">
      <c r="A184" s="5">
        <v>41950</v>
      </c>
      <c r="B184">
        <v>1</v>
      </c>
      <c r="C184" s="16">
        <f t="shared" si="4"/>
        <v>-5</v>
      </c>
      <c r="D184" s="16">
        <f t="array" ref="D184">IFERROR(INDEX(C$2:C184,MATCH(2,1/(C$2:C184&lt;&gt;0))),0)</f>
        <v>-5</v>
      </c>
      <c r="E184" s="16">
        <f t="shared" si="5"/>
        <v>-5</v>
      </c>
      <c r="F184" s="16">
        <f>IF(AND(C184&lt;&gt;0,SUM(C$1:$D184)=SUM(C$1:$D184)),ROW(),0)</f>
        <v>184</v>
      </c>
      <c r="G184" s="16">
        <f t="array" ref="G184">IF(ROW()-IFERROR(INDEX(F$2:F184,MATCH(2,1/(F$2:F184&lt;&gt;0))),0)&gt;22,22,ROW()-IFERROR(INDEX(F$2:F184,MATCH(2,1/(F$2:F184&lt;&gt;0))),0))</f>
        <v>0</v>
      </c>
    </row>
    <row r="185" spans="1:7" x14ac:dyDescent="0.35">
      <c r="A185" s="5">
        <v>41953</v>
      </c>
      <c r="B185">
        <v>0.995</v>
      </c>
      <c r="C185" s="16">
        <f t="shared" si="4"/>
        <v>-5</v>
      </c>
      <c r="D185" s="16">
        <f t="array" ref="D185">IFERROR(INDEX(C$2:C185,MATCH(2,1/(C$2:C185&lt;&gt;0))),0)</f>
        <v>-5</v>
      </c>
      <c r="E185" s="16">
        <f t="shared" si="5"/>
        <v>-5</v>
      </c>
      <c r="F185" s="16">
        <f>IF(AND(C185&lt;&gt;0,SUM(C$1:$D185)=SUM(C$1:$D185)),ROW(),0)</f>
        <v>185</v>
      </c>
      <c r="G185" s="16">
        <f t="array" ref="G185">IF(ROW()-IFERROR(INDEX(F$2:F185,MATCH(2,1/(F$2:F185&lt;&gt;0))),0)&gt;22,22,ROW()-IFERROR(INDEX(F$2:F185,MATCH(2,1/(F$2:F185&lt;&gt;0))),0))</f>
        <v>0</v>
      </c>
    </row>
    <row r="186" spans="1:7" x14ac:dyDescent="0.35">
      <c r="A186" s="5">
        <v>41954</v>
      </c>
      <c r="B186">
        <v>1</v>
      </c>
      <c r="C186" s="16">
        <f t="shared" si="4"/>
        <v>-5</v>
      </c>
      <c r="D186" s="16">
        <f t="array" ref="D186">IFERROR(INDEX(C$2:C186,MATCH(2,1/(C$2:C186&lt;&gt;0))),0)</f>
        <v>-5</v>
      </c>
      <c r="E186" s="16">
        <f t="shared" si="5"/>
        <v>-5</v>
      </c>
      <c r="F186" s="16">
        <f>IF(AND(C186&lt;&gt;0,SUM(C$1:$D186)=SUM(C$1:$D186)),ROW(),0)</f>
        <v>186</v>
      </c>
      <c r="G186" s="16">
        <f t="array" ref="G186">IF(ROW()-IFERROR(INDEX(F$2:F186,MATCH(2,1/(F$2:F186&lt;&gt;0))),0)&gt;22,22,ROW()-IFERROR(INDEX(F$2:F186,MATCH(2,1/(F$2:F186&lt;&gt;0))),0))</f>
        <v>0</v>
      </c>
    </row>
    <row r="187" spans="1:7" x14ac:dyDescent="0.35">
      <c r="A187" s="5">
        <v>41955</v>
      </c>
      <c r="B187">
        <v>0.97499999999999998</v>
      </c>
      <c r="C187" s="16">
        <f t="shared" si="4"/>
        <v>-2.5</v>
      </c>
      <c r="D187" s="16">
        <f t="array" ref="D187">IFERROR(INDEX(C$2:C187,MATCH(2,1/(C$2:C187&lt;&gt;0))),0)</f>
        <v>-2.5</v>
      </c>
      <c r="E187" s="16">
        <f t="shared" si="5"/>
        <v>-2.5</v>
      </c>
      <c r="F187" s="16">
        <f>IF(AND(C187&lt;&gt;0,SUM(C$1:$D187)=SUM(C$1:$D187)),ROW(),0)</f>
        <v>187</v>
      </c>
      <c r="G187" s="16">
        <f t="array" ref="G187">IF(ROW()-IFERROR(INDEX(F$2:F187,MATCH(2,1/(F$2:F187&lt;&gt;0))),0)&gt;22,22,ROW()-IFERROR(INDEX(F$2:F187,MATCH(2,1/(F$2:F187&lt;&gt;0))),0))</f>
        <v>0</v>
      </c>
    </row>
    <row r="188" spans="1:7" x14ac:dyDescent="0.35">
      <c r="A188" s="5">
        <v>41956</v>
      </c>
      <c r="B188">
        <v>0.998</v>
      </c>
      <c r="C188" s="16">
        <f t="shared" si="4"/>
        <v>-5</v>
      </c>
      <c r="D188" s="16">
        <f t="array" ref="D188">IFERROR(INDEX(C$2:C188,MATCH(2,1/(C$2:C188&lt;&gt;0))),0)</f>
        <v>-5</v>
      </c>
      <c r="E188" s="16">
        <f t="shared" si="5"/>
        <v>-5</v>
      </c>
      <c r="F188" s="16">
        <f>IF(AND(C188&lt;&gt;0,SUM(C$1:$D188)=SUM(C$1:$D188)),ROW(),0)</f>
        <v>188</v>
      </c>
      <c r="G188" s="16">
        <f t="array" ref="G188">IF(ROW()-IFERROR(INDEX(F$2:F188,MATCH(2,1/(F$2:F188&lt;&gt;0))),0)&gt;22,22,ROW()-IFERROR(INDEX(F$2:F188,MATCH(2,1/(F$2:F188&lt;&gt;0))),0))</f>
        <v>0</v>
      </c>
    </row>
    <row r="189" spans="1:7" x14ac:dyDescent="0.35">
      <c r="A189" s="5">
        <v>41957</v>
      </c>
      <c r="B189">
        <v>0.96499999999999997</v>
      </c>
      <c r="C189" s="16">
        <f t="shared" si="4"/>
        <v>0</v>
      </c>
      <c r="D189" s="16">
        <f t="array" ref="D189">IFERROR(INDEX(C$2:C189,MATCH(2,1/(C$2:C189&lt;&gt;0))),0)</f>
        <v>-5</v>
      </c>
      <c r="E189" s="16">
        <f t="shared" si="5"/>
        <v>-4.7727272727272725</v>
      </c>
      <c r="F189" s="16">
        <f>IF(AND(C189&lt;&gt;0,SUM(C$1:$D189)=SUM(C$1:$D189)),ROW(),0)</f>
        <v>0</v>
      </c>
      <c r="G189" s="16">
        <f t="array" ref="G189">IF(ROW()-IFERROR(INDEX(F$2:F189,MATCH(2,1/(F$2:F189&lt;&gt;0))),0)&gt;22,22,ROW()-IFERROR(INDEX(F$2:F189,MATCH(2,1/(F$2:F189&lt;&gt;0))),0))</f>
        <v>1</v>
      </c>
    </row>
    <row r="190" spans="1:7" x14ac:dyDescent="0.35">
      <c r="A190" s="5">
        <v>41960</v>
      </c>
      <c r="B190">
        <v>0.96899999999999997</v>
      </c>
      <c r="C190" s="16">
        <f t="shared" si="4"/>
        <v>0</v>
      </c>
      <c r="D190" s="16">
        <f t="array" ref="D190">IFERROR(INDEX(C$2:C190,MATCH(2,1/(C$2:C190&lt;&gt;0))),0)</f>
        <v>-5</v>
      </c>
      <c r="E190" s="16">
        <f t="shared" si="5"/>
        <v>-4.5454545454545459</v>
      </c>
      <c r="F190" s="16">
        <f>IF(AND(C190&lt;&gt;0,SUM(C$1:$D190)=SUM(C$1:$D190)),ROW(),0)</f>
        <v>0</v>
      </c>
      <c r="G190" s="16">
        <f t="array" ref="G190">IF(ROW()-IFERROR(INDEX(F$2:F190,MATCH(2,1/(F$2:F190&lt;&gt;0))),0)&gt;22,22,ROW()-IFERROR(INDEX(F$2:F190,MATCH(2,1/(F$2:F190&lt;&gt;0))),0))</f>
        <v>2</v>
      </c>
    </row>
    <row r="191" spans="1:7" x14ac:dyDescent="0.35">
      <c r="A191" s="5">
        <v>41961</v>
      </c>
      <c r="B191">
        <v>0.95099999999999996</v>
      </c>
      <c r="C191" s="16">
        <f t="shared" si="4"/>
        <v>0</v>
      </c>
      <c r="D191" s="16">
        <f t="array" ref="D191">IFERROR(INDEX(C$2:C191,MATCH(2,1/(C$2:C191&lt;&gt;0))),0)</f>
        <v>-5</v>
      </c>
      <c r="E191" s="16">
        <f t="shared" si="5"/>
        <v>-4.3181818181818183</v>
      </c>
      <c r="F191" s="16">
        <f>IF(AND(C191&lt;&gt;0,SUM(C$1:$D191)=SUM(C$1:$D191)),ROW(),0)</f>
        <v>0</v>
      </c>
      <c r="G191" s="16">
        <f t="array" ref="G191">IF(ROW()-IFERROR(INDEX(F$2:F191,MATCH(2,1/(F$2:F191&lt;&gt;0))),0)&gt;22,22,ROW()-IFERROR(INDEX(F$2:F191,MATCH(2,1/(F$2:F191&lt;&gt;0))),0))</f>
        <v>3</v>
      </c>
    </row>
    <row r="192" spans="1:7" x14ac:dyDescent="0.35">
      <c r="A192" s="5">
        <v>41962</v>
      </c>
      <c r="B192">
        <v>0.95499999999999996</v>
      </c>
      <c r="C192" s="16">
        <f t="shared" si="4"/>
        <v>0</v>
      </c>
      <c r="D192" s="16">
        <f t="array" ref="D192">IFERROR(INDEX(C$2:C192,MATCH(2,1/(C$2:C192&lt;&gt;0))),0)</f>
        <v>-5</v>
      </c>
      <c r="E192" s="16">
        <f t="shared" si="5"/>
        <v>-4.0909090909090908</v>
      </c>
      <c r="F192" s="16">
        <f>IF(AND(C192&lt;&gt;0,SUM(C$1:$D192)=SUM(C$1:$D192)),ROW(),0)</f>
        <v>0</v>
      </c>
      <c r="G192" s="16">
        <f t="array" ref="G192">IF(ROW()-IFERROR(INDEX(F$2:F192,MATCH(2,1/(F$2:F192&lt;&gt;0))),0)&gt;22,22,ROW()-IFERROR(INDEX(F$2:F192,MATCH(2,1/(F$2:F192&lt;&gt;0))),0))</f>
        <v>4</v>
      </c>
    </row>
    <row r="193" spans="1:7" x14ac:dyDescent="0.35">
      <c r="A193" s="5">
        <v>41963</v>
      </c>
      <c r="B193">
        <v>0.94299999999999995</v>
      </c>
      <c r="C193" s="16">
        <f t="shared" si="4"/>
        <v>0</v>
      </c>
      <c r="D193" s="16">
        <f t="array" ref="D193">IFERROR(INDEX(C$2:C193,MATCH(2,1/(C$2:C193&lt;&gt;0))),0)</f>
        <v>-5</v>
      </c>
      <c r="E193" s="16">
        <f t="shared" si="5"/>
        <v>-3.8636363636363633</v>
      </c>
      <c r="F193" s="16">
        <f>IF(AND(C193&lt;&gt;0,SUM(C$1:$D193)=SUM(C$1:$D193)),ROW(),0)</f>
        <v>0</v>
      </c>
      <c r="G193" s="16">
        <f t="array" ref="G193">IF(ROW()-IFERROR(INDEX(F$2:F193,MATCH(2,1/(F$2:F193&lt;&gt;0))),0)&gt;22,22,ROW()-IFERROR(INDEX(F$2:F193,MATCH(2,1/(F$2:F193&lt;&gt;0))),0))</f>
        <v>5</v>
      </c>
    </row>
    <row r="194" spans="1:7" x14ac:dyDescent="0.35">
      <c r="A194" s="5">
        <v>41964</v>
      </c>
      <c r="B194">
        <v>0.97699999999999998</v>
      </c>
      <c r="C194" s="16">
        <f t="shared" si="4"/>
        <v>-2.5</v>
      </c>
      <c r="D194" s="16">
        <f t="array" ref="D194">IFERROR(INDEX(C$2:C194,MATCH(2,1/(C$2:C194&lt;&gt;0))),0)</f>
        <v>-2.5</v>
      </c>
      <c r="E194" s="16">
        <f t="shared" si="5"/>
        <v>-2.5</v>
      </c>
      <c r="F194" s="16">
        <f>IF(AND(C194&lt;&gt;0,SUM(C$1:$D194)=SUM(C$1:$D194)),ROW(),0)</f>
        <v>194</v>
      </c>
      <c r="G194" s="16">
        <f t="array" ref="G194">IF(ROW()-IFERROR(INDEX(F$2:F194,MATCH(2,1/(F$2:F194&lt;&gt;0))),0)&gt;22,22,ROW()-IFERROR(INDEX(F$2:F194,MATCH(2,1/(F$2:F194&lt;&gt;0))),0))</f>
        <v>0</v>
      </c>
    </row>
    <row r="195" spans="1:7" x14ac:dyDescent="0.35">
      <c r="A195" s="5">
        <v>41967</v>
      </c>
      <c r="B195">
        <v>1</v>
      </c>
      <c r="C195" s="16">
        <f t="shared" ref="C195:C258" si="6">IF(B195&gt;0.99,-5,IF(B195&gt;0.97,-2.5,IF(B195&gt;0.03,0,IF(B195&gt;0.01,2.5,5))))</f>
        <v>-5</v>
      </c>
      <c r="D195" s="16">
        <f t="array" ref="D195">IFERROR(INDEX(C$2:C195,MATCH(2,1/(C$2:C195&lt;&gt;0))),0)</f>
        <v>-5</v>
      </c>
      <c r="E195" s="16">
        <f t="shared" ref="E195:E258" si="7">IF(D195=0,0,IF(D195&lt;0,-1*(ABS(D195)-G195*ABS(D195)/22),D195-G195*D195/22))</f>
        <v>-5</v>
      </c>
      <c r="F195" s="16">
        <f>IF(AND(C195&lt;&gt;0,SUM(C$1:$D195)=SUM(C$1:$D195)),ROW(),0)</f>
        <v>195</v>
      </c>
      <c r="G195" s="16">
        <f t="array" ref="G195">IF(ROW()-IFERROR(INDEX(F$2:F195,MATCH(2,1/(F$2:F195&lt;&gt;0))),0)&gt;22,22,ROW()-IFERROR(INDEX(F$2:F195,MATCH(2,1/(F$2:F195&lt;&gt;0))),0))</f>
        <v>0</v>
      </c>
    </row>
    <row r="196" spans="1:7" x14ac:dyDescent="0.35">
      <c r="A196" s="5">
        <v>41968</v>
      </c>
      <c r="B196">
        <v>0.998</v>
      </c>
      <c r="C196" s="16">
        <f t="shared" si="6"/>
        <v>-5</v>
      </c>
      <c r="D196" s="16">
        <f t="array" ref="D196">IFERROR(INDEX(C$2:C196,MATCH(2,1/(C$2:C196&lt;&gt;0))),0)</f>
        <v>-5</v>
      </c>
      <c r="E196" s="16">
        <f t="shared" si="7"/>
        <v>-5</v>
      </c>
      <c r="F196" s="16">
        <f>IF(AND(C196&lt;&gt;0,SUM(C$1:$D196)=SUM(C$1:$D196)),ROW(),0)</f>
        <v>196</v>
      </c>
      <c r="G196" s="16">
        <f t="array" ref="G196">IF(ROW()-IFERROR(INDEX(F$2:F196,MATCH(2,1/(F$2:F196&lt;&gt;0))),0)&gt;22,22,ROW()-IFERROR(INDEX(F$2:F196,MATCH(2,1/(F$2:F196&lt;&gt;0))),0))</f>
        <v>0</v>
      </c>
    </row>
    <row r="197" spans="1:7" x14ac:dyDescent="0.35">
      <c r="A197" s="5">
        <v>41969</v>
      </c>
      <c r="B197">
        <v>0.998</v>
      </c>
      <c r="C197" s="16">
        <f t="shared" si="6"/>
        <v>-5</v>
      </c>
      <c r="D197" s="16">
        <f t="array" ref="D197">IFERROR(INDEX(C$2:C197,MATCH(2,1/(C$2:C197&lt;&gt;0))),0)</f>
        <v>-5</v>
      </c>
      <c r="E197" s="16">
        <f t="shared" si="7"/>
        <v>-5</v>
      </c>
      <c r="F197" s="16">
        <f>IF(AND(C197&lt;&gt;0,SUM(C$1:$D197)=SUM(C$1:$D197)),ROW(),0)</f>
        <v>197</v>
      </c>
      <c r="G197" s="16">
        <f t="array" ref="G197">IF(ROW()-IFERROR(INDEX(F$2:F197,MATCH(2,1/(F$2:F197&lt;&gt;0))),0)&gt;22,22,ROW()-IFERROR(INDEX(F$2:F197,MATCH(2,1/(F$2:F197&lt;&gt;0))),0))</f>
        <v>0</v>
      </c>
    </row>
    <row r="198" spans="1:7" x14ac:dyDescent="0.35">
      <c r="A198" s="5">
        <v>41970</v>
      </c>
      <c r="B198">
        <v>0.997</v>
      </c>
      <c r="C198" s="16">
        <f t="shared" si="6"/>
        <v>-5</v>
      </c>
      <c r="D198" s="16">
        <f t="array" ref="D198">IFERROR(INDEX(C$2:C198,MATCH(2,1/(C$2:C198&lt;&gt;0))),0)</f>
        <v>-5</v>
      </c>
      <c r="E198" s="16">
        <f t="shared" si="7"/>
        <v>-5</v>
      </c>
      <c r="F198" s="16">
        <f>IF(AND(C198&lt;&gt;0,SUM(C$1:$D198)=SUM(C$1:$D198)),ROW(),0)</f>
        <v>198</v>
      </c>
      <c r="G198" s="16">
        <f t="array" ref="G198">IF(ROW()-IFERROR(INDEX(F$2:F198,MATCH(2,1/(F$2:F198&lt;&gt;0))),0)&gt;22,22,ROW()-IFERROR(INDEX(F$2:F198,MATCH(2,1/(F$2:F198&lt;&gt;0))),0))</f>
        <v>0</v>
      </c>
    </row>
    <row r="199" spans="1:7" x14ac:dyDescent="0.35">
      <c r="A199" s="5">
        <v>41971</v>
      </c>
      <c r="B199">
        <v>1</v>
      </c>
      <c r="C199" s="16">
        <f t="shared" si="6"/>
        <v>-5</v>
      </c>
      <c r="D199" s="16">
        <f t="array" ref="D199">IFERROR(INDEX(C$2:C199,MATCH(2,1/(C$2:C199&lt;&gt;0))),0)</f>
        <v>-5</v>
      </c>
      <c r="E199" s="16">
        <f t="shared" si="7"/>
        <v>-5</v>
      </c>
      <c r="F199" s="16">
        <f>IF(AND(C199&lt;&gt;0,SUM(C$1:$D199)=SUM(C$1:$D199)),ROW(),0)</f>
        <v>199</v>
      </c>
      <c r="G199" s="16">
        <f t="array" ref="G199">IF(ROW()-IFERROR(INDEX(F$2:F199,MATCH(2,1/(F$2:F199&lt;&gt;0))),0)&gt;22,22,ROW()-IFERROR(INDEX(F$2:F199,MATCH(2,1/(F$2:F199&lt;&gt;0))),0))</f>
        <v>0</v>
      </c>
    </row>
    <row r="200" spans="1:7" x14ac:dyDescent="0.35">
      <c r="A200" s="5">
        <v>41974</v>
      </c>
      <c r="B200">
        <v>0.998</v>
      </c>
      <c r="C200" s="16">
        <f t="shared" si="6"/>
        <v>-5</v>
      </c>
      <c r="D200" s="16">
        <f t="array" ref="D200">IFERROR(INDEX(C$2:C200,MATCH(2,1/(C$2:C200&lt;&gt;0))),0)</f>
        <v>-5</v>
      </c>
      <c r="E200" s="16">
        <f t="shared" si="7"/>
        <v>-5</v>
      </c>
      <c r="F200" s="16">
        <f>IF(AND(C200&lt;&gt;0,SUM(C$1:$D200)=SUM(C$1:$D200)),ROW(),0)</f>
        <v>200</v>
      </c>
      <c r="G200" s="16">
        <f t="array" ref="G200">IF(ROW()-IFERROR(INDEX(F$2:F200,MATCH(2,1/(F$2:F200&lt;&gt;0))),0)&gt;22,22,ROW()-IFERROR(INDEX(F$2:F200,MATCH(2,1/(F$2:F200&lt;&gt;0))),0))</f>
        <v>0</v>
      </c>
    </row>
    <row r="201" spans="1:7" x14ac:dyDescent="0.35">
      <c r="A201" s="5">
        <v>41975</v>
      </c>
      <c r="B201">
        <v>0.997</v>
      </c>
      <c r="C201" s="16">
        <f t="shared" si="6"/>
        <v>-5</v>
      </c>
      <c r="D201" s="16">
        <f t="array" ref="D201">IFERROR(INDEX(C$2:C201,MATCH(2,1/(C$2:C201&lt;&gt;0))),0)</f>
        <v>-5</v>
      </c>
      <c r="E201" s="16">
        <f t="shared" si="7"/>
        <v>-5</v>
      </c>
      <c r="F201" s="16">
        <f>IF(AND(C201&lt;&gt;0,SUM(C$1:$D201)=SUM(C$1:$D201)),ROW(),0)</f>
        <v>201</v>
      </c>
      <c r="G201" s="16">
        <f t="array" ref="G201">IF(ROW()-IFERROR(INDEX(F$2:F201,MATCH(2,1/(F$2:F201&lt;&gt;0))),0)&gt;22,22,ROW()-IFERROR(INDEX(F$2:F201,MATCH(2,1/(F$2:F201&lt;&gt;0))),0))</f>
        <v>0</v>
      </c>
    </row>
    <row r="202" spans="1:7" x14ac:dyDescent="0.35">
      <c r="A202" s="5">
        <v>41976</v>
      </c>
      <c r="B202">
        <v>1</v>
      </c>
      <c r="C202" s="16">
        <f t="shared" si="6"/>
        <v>-5</v>
      </c>
      <c r="D202" s="16">
        <f t="array" ref="D202">IFERROR(INDEX(C$2:C202,MATCH(2,1/(C$2:C202&lt;&gt;0))),0)</f>
        <v>-5</v>
      </c>
      <c r="E202" s="16">
        <f t="shared" si="7"/>
        <v>-5</v>
      </c>
      <c r="F202" s="16">
        <f>IF(AND(C202&lt;&gt;0,SUM(C$1:$D202)=SUM(C$1:$D202)),ROW(),0)</f>
        <v>202</v>
      </c>
      <c r="G202" s="16">
        <f t="array" ref="G202">IF(ROW()-IFERROR(INDEX(F$2:F202,MATCH(2,1/(F$2:F202&lt;&gt;0))),0)&gt;22,22,ROW()-IFERROR(INDEX(F$2:F202,MATCH(2,1/(F$2:F202&lt;&gt;0))),0))</f>
        <v>0</v>
      </c>
    </row>
    <row r="203" spans="1:7" x14ac:dyDescent="0.35">
      <c r="A203" s="5">
        <v>41977</v>
      </c>
      <c r="B203">
        <v>1</v>
      </c>
      <c r="C203" s="16">
        <f t="shared" si="6"/>
        <v>-5</v>
      </c>
      <c r="D203" s="16">
        <f t="array" ref="D203">IFERROR(INDEX(C$2:C203,MATCH(2,1/(C$2:C203&lt;&gt;0))),0)</f>
        <v>-5</v>
      </c>
      <c r="E203" s="16">
        <f t="shared" si="7"/>
        <v>-5</v>
      </c>
      <c r="F203" s="16">
        <f>IF(AND(C203&lt;&gt;0,SUM(C$1:$D203)=SUM(C$1:$D203)),ROW(),0)</f>
        <v>203</v>
      </c>
      <c r="G203" s="16">
        <f t="array" ref="G203">IF(ROW()-IFERROR(INDEX(F$2:F203,MATCH(2,1/(F$2:F203&lt;&gt;0))),0)&gt;22,22,ROW()-IFERROR(INDEX(F$2:F203,MATCH(2,1/(F$2:F203&lt;&gt;0))),0))</f>
        <v>0</v>
      </c>
    </row>
    <row r="204" spans="1:7" x14ac:dyDescent="0.35">
      <c r="A204" s="5">
        <v>41978</v>
      </c>
      <c r="B204">
        <v>1</v>
      </c>
      <c r="C204" s="16">
        <f t="shared" si="6"/>
        <v>-5</v>
      </c>
      <c r="D204" s="16">
        <f t="array" ref="D204">IFERROR(INDEX(C$2:C204,MATCH(2,1/(C$2:C204&lt;&gt;0))),0)</f>
        <v>-5</v>
      </c>
      <c r="E204" s="16">
        <f t="shared" si="7"/>
        <v>-5</v>
      </c>
      <c r="F204" s="16">
        <f>IF(AND(C204&lt;&gt;0,SUM(C$1:$D204)=SUM(C$1:$D204)),ROW(),0)</f>
        <v>204</v>
      </c>
      <c r="G204" s="16">
        <f t="array" ref="G204">IF(ROW()-IFERROR(INDEX(F$2:F204,MATCH(2,1/(F$2:F204&lt;&gt;0))),0)&gt;22,22,ROW()-IFERROR(INDEX(F$2:F204,MATCH(2,1/(F$2:F204&lt;&gt;0))),0))</f>
        <v>0</v>
      </c>
    </row>
    <row r="205" spans="1:7" x14ac:dyDescent="0.35">
      <c r="A205" s="5">
        <v>41981</v>
      </c>
      <c r="B205">
        <v>0.998</v>
      </c>
      <c r="C205" s="16">
        <f t="shared" si="6"/>
        <v>-5</v>
      </c>
      <c r="D205" s="16">
        <f t="array" ref="D205">IFERROR(INDEX(C$2:C205,MATCH(2,1/(C$2:C205&lt;&gt;0))),0)</f>
        <v>-5</v>
      </c>
      <c r="E205" s="16">
        <f t="shared" si="7"/>
        <v>-5</v>
      </c>
      <c r="F205" s="16">
        <f>IF(AND(C205&lt;&gt;0,SUM(C$1:$D205)=SUM(C$1:$D205)),ROW(),0)</f>
        <v>205</v>
      </c>
      <c r="G205" s="16">
        <f t="array" ref="G205">IF(ROW()-IFERROR(INDEX(F$2:F205,MATCH(2,1/(F$2:F205&lt;&gt;0))),0)&gt;22,22,ROW()-IFERROR(INDEX(F$2:F205,MATCH(2,1/(F$2:F205&lt;&gt;0))),0))</f>
        <v>0</v>
      </c>
    </row>
    <row r="206" spans="1:7" x14ac:dyDescent="0.35">
      <c r="A206" s="5">
        <v>41982</v>
      </c>
      <c r="B206">
        <v>1</v>
      </c>
      <c r="C206" s="16">
        <f t="shared" si="6"/>
        <v>-5</v>
      </c>
      <c r="D206" s="16">
        <f t="array" ref="D206">IFERROR(INDEX(C$2:C206,MATCH(2,1/(C$2:C206&lt;&gt;0))),0)</f>
        <v>-5</v>
      </c>
      <c r="E206" s="16">
        <f t="shared" si="7"/>
        <v>-5</v>
      </c>
      <c r="F206" s="16">
        <f>IF(AND(C206&lt;&gt;0,SUM(C$1:$D206)=SUM(C$1:$D206)),ROW(),0)</f>
        <v>206</v>
      </c>
      <c r="G206" s="16">
        <f t="array" ref="G206">IF(ROW()-IFERROR(INDEX(F$2:F206,MATCH(2,1/(F$2:F206&lt;&gt;0))),0)&gt;22,22,ROW()-IFERROR(INDEX(F$2:F206,MATCH(2,1/(F$2:F206&lt;&gt;0))),0))</f>
        <v>0</v>
      </c>
    </row>
    <row r="207" spans="1:7" x14ac:dyDescent="0.35">
      <c r="A207" s="5">
        <v>41983</v>
      </c>
      <c r="B207">
        <v>0.99299999999999999</v>
      </c>
      <c r="C207" s="16">
        <f t="shared" si="6"/>
        <v>-5</v>
      </c>
      <c r="D207" s="16">
        <f t="array" ref="D207">IFERROR(INDEX(C$2:C207,MATCH(2,1/(C$2:C207&lt;&gt;0))),0)</f>
        <v>-5</v>
      </c>
      <c r="E207" s="16">
        <f t="shared" si="7"/>
        <v>-5</v>
      </c>
      <c r="F207" s="16">
        <f>IF(AND(C207&lt;&gt;0,SUM(C$1:$D207)=SUM(C$1:$D207)),ROW(),0)</f>
        <v>207</v>
      </c>
      <c r="G207" s="16">
        <f t="array" ref="G207">IF(ROW()-IFERROR(INDEX(F$2:F207,MATCH(2,1/(F$2:F207&lt;&gt;0))),0)&gt;22,22,ROW()-IFERROR(INDEX(F$2:F207,MATCH(2,1/(F$2:F207&lt;&gt;0))),0))</f>
        <v>0</v>
      </c>
    </row>
    <row r="208" spans="1:7" x14ac:dyDescent="0.35">
      <c r="A208" s="5">
        <v>41984</v>
      </c>
      <c r="B208">
        <v>0.99099999999999999</v>
      </c>
      <c r="C208" s="16">
        <f t="shared" si="6"/>
        <v>-5</v>
      </c>
      <c r="D208" s="16">
        <f t="array" ref="D208">IFERROR(INDEX(C$2:C208,MATCH(2,1/(C$2:C208&lt;&gt;0))),0)</f>
        <v>-5</v>
      </c>
      <c r="E208" s="16">
        <f t="shared" si="7"/>
        <v>-5</v>
      </c>
      <c r="F208" s="16">
        <f>IF(AND(C208&lt;&gt;0,SUM(C$1:$D208)=SUM(C$1:$D208)),ROW(),0)</f>
        <v>208</v>
      </c>
      <c r="G208" s="16">
        <f t="array" ref="G208">IF(ROW()-IFERROR(INDEX(F$2:F208,MATCH(2,1/(F$2:F208&lt;&gt;0))),0)&gt;22,22,ROW()-IFERROR(INDEX(F$2:F208,MATCH(2,1/(F$2:F208&lt;&gt;0))),0))</f>
        <v>0</v>
      </c>
    </row>
    <row r="209" spans="1:7" x14ac:dyDescent="0.35">
      <c r="A209" s="5">
        <v>41985</v>
      </c>
      <c r="B209">
        <v>0.98499999999999999</v>
      </c>
      <c r="C209" s="16">
        <f t="shared" si="6"/>
        <v>-2.5</v>
      </c>
      <c r="D209" s="16">
        <f t="array" ref="D209">IFERROR(INDEX(C$2:C209,MATCH(2,1/(C$2:C209&lt;&gt;0))),0)</f>
        <v>-2.5</v>
      </c>
      <c r="E209" s="16">
        <f t="shared" si="7"/>
        <v>-2.5</v>
      </c>
      <c r="F209" s="16">
        <f>IF(AND(C209&lt;&gt;0,SUM(C$1:$D209)=SUM(C$1:$D209)),ROW(),0)</f>
        <v>209</v>
      </c>
      <c r="G209" s="16">
        <f t="array" ref="G209">IF(ROW()-IFERROR(INDEX(F$2:F209,MATCH(2,1/(F$2:F209&lt;&gt;0))),0)&gt;22,22,ROW()-IFERROR(INDEX(F$2:F209,MATCH(2,1/(F$2:F209&lt;&gt;0))),0))</f>
        <v>0</v>
      </c>
    </row>
    <row r="210" spans="1:7" x14ac:dyDescent="0.35">
      <c r="A210" s="5">
        <v>41988</v>
      </c>
      <c r="B210">
        <v>0.98699999999999999</v>
      </c>
      <c r="C210" s="16">
        <f t="shared" si="6"/>
        <v>-2.5</v>
      </c>
      <c r="D210" s="16">
        <f t="array" ref="D210">IFERROR(INDEX(C$2:C210,MATCH(2,1/(C$2:C210&lt;&gt;0))),0)</f>
        <v>-2.5</v>
      </c>
      <c r="E210" s="16">
        <f t="shared" si="7"/>
        <v>-2.5</v>
      </c>
      <c r="F210" s="16">
        <f>IF(AND(C210&lt;&gt;0,SUM(C$1:$D210)=SUM(C$1:$D210)),ROW(),0)</f>
        <v>210</v>
      </c>
      <c r="G210" s="16">
        <f t="array" ref="G210">IF(ROW()-IFERROR(INDEX(F$2:F210,MATCH(2,1/(F$2:F210&lt;&gt;0))),0)&gt;22,22,ROW()-IFERROR(INDEX(F$2:F210,MATCH(2,1/(F$2:F210&lt;&gt;0))),0))</f>
        <v>0</v>
      </c>
    </row>
    <row r="211" spans="1:7" x14ac:dyDescent="0.35">
      <c r="A211" s="5">
        <v>41989</v>
      </c>
      <c r="B211">
        <v>0.99099999999999999</v>
      </c>
      <c r="C211" s="16">
        <f t="shared" si="6"/>
        <v>-5</v>
      </c>
      <c r="D211" s="16">
        <f t="array" ref="D211">IFERROR(INDEX(C$2:C211,MATCH(2,1/(C$2:C211&lt;&gt;0))),0)</f>
        <v>-5</v>
      </c>
      <c r="E211" s="16">
        <f t="shared" si="7"/>
        <v>-5</v>
      </c>
      <c r="F211" s="16">
        <f>IF(AND(C211&lt;&gt;0,SUM(C$1:$D211)=SUM(C$1:$D211)),ROW(),0)</f>
        <v>211</v>
      </c>
      <c r="G211" s="16">
        <f t="array" ref="G211">IF(ROW()-IFERROR(INDEX(F$2:F211,MATCH(2,1/(F$2:F211&lt;&gt;0))),0)&gt;22,22,ROW()-IFERROR(INDEX(F$2:F211,MATCH(2,1/(F$2:F211&lt;&gt;0))),0))</f>
        <v>0</v>
      </c>
    </row>
    <row r="212" spans="1:7" x14ac:dyDescent="0.35">
      <c r="A212" s="5">
        <v>41990</v>
      </c>
      <c r="B212">
        <v>0.99299999999999999</v>
      </c>
      <c r="C212" s="16">
        <f t="shared" si="6"/>
        <v>-5</v>
      </c>
      <c r="D212" s="16">
        <f t="array" ref="D212">IFERROR(INDEX(C$2:C212,MATCH(2,1/(C$2:C212&lt;&gt;0))),0)</f>
        <v>-5</v>
      </c>
      <c r="E212" s="16">
        <f t="shared" si="7"/>
        <v>-5</v>
      </c>
      <c r="F212" s="16">
        <f>IF(AND(C212&lt;&gt;0,SUM(C$1:$D212)=SUM(C$1:$D212)),ROW(),0)</f>
        <v>212</v>
      </c>
      <c r="G212" s="16">
        <f t="array" ref="G212">IF(ROW()-IFERROR(INDEX(F$2:F212,MATCH(2,1/(F$2:F212&lt;&gt;0))),0)&gt;22,22,ROW()-IFERROR(INDEX(F$2:F212,MATCH(2,1/(F$2:F212&lt;&gt;0))),0))</f>
        <v>0</v>
      </c>
    </row>
    <row r="213" spans="1:7" x14ac:dyDescent="0.35">
      <c r="A213" s="5">
        <v>41991</v>
      </c>
      <c r="B213">
        <v>0.98599999999999999</v>
      </c>
      <c r="C213" s="16">
        <f t="shared" si="6"/>
        <v>-2.5</v>
      </c>
      <c r="D213" s="16">
        <f t="array" ref="D213">IFERROR(INDEX(C$2:C213,MATCH(2,1/(C$2:C213&lt;&gt;0))),0)</f>
        <v>-2.5</v>
      </c>
      <c r="E213" s="16">
        <f t="shared" si="7"/>
        <v>-2.5</v>
      </c>
      <c r="F213" s="16">
        <f>IF(AND(C213&lt;&gt;0,SUM(C$1:$D213)=SUM(C$1:$D213)),ROW(),0)</f>
        <v>213</v>
      </c>
      <c r="G213" s="16">
        <f t="array" ref="G213">IF(ROW()-IFERROR(INDEX(F$2:F213,MATCH(2,1/(F$2:F213&lt;&gt;0))),0)&gt;22,22,ROW()-IFERROR(INDEX(F$2:F213,MATCH(2,1/(F$2:F213&lt;&gt;0))),0))</f>
        <v>0</v>
      </c>
    </row>
    <row r="214" spans="1:7" x14ac:dyDescent="0.35">
      <c r="A214" s="5">
        <v>41992</v>
      </c>
      <c r="B214">
        <v>0.98899999999999999</v>
      </c>
      <c r="C214" s="16">
        <f t="shared" si="6"/>
        <v>-2.5</v>
      </c>
      <c r="D214" s="16">
        <f t="array" ref="D214">IFERROR(INDEX(C$2:C214,MATCH(2,1/(C$2:C214&lt;&gt;0))),0)</f>
        <v>-2.5</v>
      </c>
      <c r="E214" s="16">
        <f t="shared" si="7"/>
        <v>-2.5</v>
      </c>
      <c r="F214" s="16">
        <f>IF(AND(C214&lt;&gt;0,SUM(C$1:$D214)=SUM(C$1:$D214)),ROW(),0)</f>
        <v>214</v>
      </c>
      <c r="G214" s="16">
        <f t="array" ref="G214">IF(ROW()-IFERROR(INDEX(F$2:F214,MATCH(2,1/(F$2:F214&lt;&gt;0))),0)&gt;22,22,ROW()-IFERROR(INDEX(F$2:F214,MATCH(2,1/(F$2:F214&lt;&gt;0))),0))</f>
        <v>0</v>
      </c>
    </row>
    <row r="215" spans="1:7" x14ac:dyDescent="0.35">
      <c r="A215" s="5">
        <v>41995</v>
      </c>
      <c r="B215">
        <v>0.99099999999999999</v>
      </c>
      <c r="C215" s="16">
        <f t="shared" si="6"/>
        <v>-5</v>
      </c>
      <c r="D215" s="16">
        <f t="array" ref="D215">IFERROR(INDEX(C$2:C215,MATCH(2,1/(C$2:C215&lt;&gt;0))),0)</f>
        <v>-5</v>
      </c>
      <c r="E215" s="16">
        <f t="shared" si="7"/>
        <v>-5</v>
      </c>
      <c r="F215" s="16">
        <f>IF(AND(C215&lt;&gt;0,SUM(C$1:$D215)=SUM(C$1:$D215)),ROW(),0)</f>
        <v>215</v>
      </c>
      <c r="G215" s="16">
        <f t="array" ref="G215">IF(ROW()-IFERROR(INDEX(F$2:F215,MATCH(2,1/(F$2:F215&lt;&gt;0))),0)&gt;22,22,ROW()-IFERROR(INDEX(F$2:F215,MATCH(2,1/(F$2:F215&lt;&gt;0))),0))</f>
        <v>0</v>
      </c>
    </row>
    <row r="216" spans="1:7" x14ac:dyDescent="0.35">
      <c r="A216" s="5">
        <v>41996</v>
      </c>
      <c r="B216">
        <v>0.97</v>
      </c>
      <c r="C216" s="16">
        <f t="shared" si="6"/>
        <v>0</v>
      </c>
      <c r="D216" s="16">
        <f t="array" ref="D216">IFERROR(INDEX(C$2:C216,MATCH(2,1/(C$2:C216&lt;&gt;0))),0)</f>
        <v>-5</v>
      </c>
      <c r="E216" s="16">
        <f t="shared" si="7"/>
        <v>-4.7727272727272725</v>
      </c>
      <c r="F216" s="16">
        <f>IF(AND(C216&lt;&gt;0,SUM(C$1:$D216)=SUM(C$1:$D216)),ROW(),0)</f>
        <v>0</v>
      </c>
      <c r="G216" s="16">
        <f t="array" ref="G216">IF(ROW()-IFERROR(INDEX(F$2:F216,MATCH(2,1/(F$2:F216&lt;&gt;0))),0)&gt;22,22,ROW()-IFERROR(INDEX(F$2:F216,MATCH(2,1/(F$2:F216&lt;&gt;0))),0))</f>
        <v>1</v>
      </c>
    </row>
    <row r="217" spans="1:7" x14ac:dyDescent="0.35">
      <c r="A217" s="5">
        <v>41997</v>
      </c>
      <c r="B217">
        <v>0.96899999999999997</v>
      </c>
      <c r="C217" s="16">
        <f t="shared" si="6"/>
        <v>0</v>
      </c>
      <c r="D217" s="16">
        <f t="array" ref="D217">IFERROR(INDEX(C$2:C217,MATCH(2,1/(C$2:C217&lt;&gt;0))),0)</f>
        <v>-5</v>
      </c>
      <c r="E217" s="16">
        <f t="shared" si="7"/>
        <v>-4.5454545454545459</v>
      </c>
      <c r="F217" s="16">
        <f>IF(AND(C217&lt;&gt;0,SUM(C$1:$D217)=SUM(C$1:$D217)),ROW(),0)</f>
        <v>0</v>
      </c>
      <c r="G217" s="16">
        <f t="array" ref="G217">IF(ROW()-IFERROR(INDEX(F$2:F217,MATCH(2,1/(F$2:F217&lt;&gt;0))),0)&gt;22,22,ROW()-IFERROR(INDEX(F$2:F217,MATCH(2,1/(F$2:F217&lt;&gt;0))),0))</f>
        <v>2</v>
      </c>
    </row>
    <row r="218" spans="1:7" x14ac:dyDescent="0.35">
      <c r="A218" s="5">
        <v>41998</v>
      </c>
      <c r="B218">
        <v>0.96899999999999997</v>
      </c>
      <c r="C218" s="16">
        <f t="shared" si="6"/>
        <v>0</v>
      </c>
      <c r="D218" s="16">
        <f t="array" ref="D218">IFERROR(INDEX(C$2:C218,MATCH(2,1/(C$2:C218&lt;&gt;0))),0)</f>
        <v>-5</v>
      </c>
      <c r="E218" s="16">
        <f t="shared" si="7"/>
        <v>-4.3181818181818183</v>
      </c>
      <c r="F218" s="16">
        <f>IF(AND(C218&lt;&gt;0,SUM(C$1:$D218)=SUM(C$1:$D218)),ROW(),0)</f>
        <v>0</v>
      </c>
      <c r="G218" s="16">
        <f t="array" ref="G218">IF(ROW()-IFERROR(INDEX(F$2:F218,MATCH(2,1/(F$2:F218&lt;&gt;0))),0)&gt;22,22,ROW()-IFERROR(INDEX(F$2:F218,MATCH(2,1/(F$2:F218&lt;&gt;0))),0))</f>
        <v>3</v>
      </c>
    </row>
    <row r="219" spans="1:7" x14ac:dyDescent="0.35">
      <c r="A219" s="5">
        <v>41999</v>
      </c>
      <c r="B219">
        <v>0.97899999999999998</v>
      </c>
      <c r="C219" s="16">
        <f t="shared" si="6"/>
        <v>-2.5</v>
      </c>
      <c r="D219" s="16">
        <f t="array" ref="D219">IFERROR(INDEX(C$2:C219,MATCH(2,1/(C$2:C219&lt;&gt;0))),0)</f>
        <v>-2.5</v>
      </c>
      <c r="E219" s="16">
        <f t="shared" si="7"/>
        <v>-2.5</v>
      </c>
      <c r="F219" s="16">
        <f>IF(AND(C219&lt;&gt;0,SUM(C$1:$D219)=SUM(C$1:$D219)),ROW(),0)</f>
        <v>219</v>
      </c>
      <c r="G219" s="16">
        <f t="array" ref="G219">IF(ROW()-IFERROR(INDEX(F$2:F219,MATCH(2,1/(F$2:F219&lt;&gt;0))),0)&gt;22,22,ROW()-IFERROR(INDEX(F$2:F219,MATCH(2,1/(F$2:F219&lt;&gt;0))),0))</f>
        <v>0</v>
      </c>
    </row>
    <row r="220" spans="1:7" x14ac:dyDescent="0.35">
      <c r="A220" s="5">
        <v>42002</v>
      </c>
      <c r="B220">
        <v>0.99099999999999999</v>
      </c>
      <c r="C220" s="16">
        <f t="shared" si="6"/>
        <v>-5</v>
      </c>
      <c r="D220" s="16">
        <f t="array" ref="D220">IFERROR(INDEX(C$2:C220,MATCH(2,1/(C$2:C220&lt;&gt;0))),0)</f>
        <v>-5</v>
      </c>
      <c r="E220" s="16">
        <f t="shared" si="7"/>
        <v>-5</v>
      </c>
      <c r="F220" s="16">
        <f>IF(AND(C220&lt;&gt;0,SUM(C$1:$D220)=SUM(C$1:$D220)),ROW(),0)</f>
        <v>220</v>
      </c>
      <c r="G220" s="16">
        <f t="array" ref="G220">IF(ROW()-IFERROR(INDEX(F$2:F220,MATCH(2,1/(F$2:F220&lt;&gt;0))),0)&gt;22,22,ROW()-IFERROR(INDEX(F$2:F220,MATCH(2,1/(F$2:F220&lt;&gt;0))),0))</f>
        <v>0</v>
      </c>
    </row>
    <row r="221" spans="1:7" x14ac:dyDescent="0.35">
      <c r="A221" s="5">
        <v>42003</v>
      </c>
      <c r="B221">
        <v>0.97</v>
      </c>
      <c r="C221" s="16">
        <f t="shared" si="6"/>
        <v>0</v>
      </c>
      <c r="D221" s="16">
        <f t="array" ref="D221">IFERROR(INDEX(C$2:C221,MATCH(2,1/(C$2:C221&lt;&gt;0))),0)</f>
        <v>-5</v>
      </c>
      <c r="E221" s="16">
        <f t="shared" si="7"/>
        <v>-4.7727272727272725</v>
      </c>
      <c r="F221" s="16">
        <f>IF(AND(C221&lt;&gt;0,SUM(C$1:$D221)=SUM(C$1:$D221)),ROW(),0)</f>
        <v>0</v>
      </c>
      <c r="G221" s="16">
        <f t="array" ref="G221">IF(ROW()-IFERROR(INDEX(F$2:F221,MATCH(2,1/(F$2:F221&lt;&gt;0))),0)&gt;22,22,ROW()-IFERROR(INDEX(F$2:F221,MATCH(2,1/(F$2:F221&lt;&gt;0))),0))</f>
        <v>1</v>
      </c>
    </row>
    <row r="222" spans="1:7" x14ac:dyDescent="0.35">
      <c r="A222" s="5">
        <v>42004</v>
      </c>
      <c r="B222">
        <v>0.97</v>
      </c>
      <c r="C222" s="16">
        <f t="shared" si="6"/>
        <v>0</v>
      </c>
      <c r="D222" s="16">
        <f t="array" ref="D222">IFERROR(INDEX(C$2:C222,MATCH(2,1/(C$2:C222&lt;&gt;0))),0)</f>
        <v>-5</v>
      </c>
      <c r="E222" s="16">
        <f t="shared" si="7"/>
        <v>-4.5454545454545459</v>
      </c>
      <c r="F222" s="16">
        <f>IF(AND(C222&lt;&gt;0,SUM(C$1:$D222)=SUM(C$1:$D222)),ROW(),0)</f>
        <v>0</v>
      </c>
      <c r="G222" s="16">
        <f t="array" ref="G222">IF(ROW()-IFERROR(INDEX(F$2:F222,MATCH(2,1/(F$2:F222&lt;&gt;0))),0)&gt;22,22,ROW()-IFERROR(INDEX(F$2:F222,MATCH(2,1/(F$2:F222&lt;&gt;0))),0))</f>
        <v>2</v>
      </c>
    </row>
    <row r="223" spans="1:7" x14ac:dyDescent="0.35">
      <c r="A223" s="5">
        <v>42009</v>
      </c>
      <c r="B223">
        <v>0.99099999999999999</v>
      </c>
      <c r="C223" s="16">
        <f t="shared" si="6"/>
        <v>-5</v>
      </c>
      <c r="D223" s="16">
        <f t="array" ref="D223">IFERROR(INDEX(C$2:C223,MATCH(2,1/(C$2:C223&lt;&gt;0))),0)</f>
        <v>-5</v>
      </c>
      <c r="E223" s="16">
        <f t="shared" si="7"/>
        <v>-5</v>
      </c>
      <c r="F223" s="16">
        <f>IF(AND(C223&lt;&gt;0,SUM(C$1:$D223)=SUM(C$1:$D223)),ROW(),0)</f>
        <v>223</v>
      </c>
      <c r="G223" s="16">
        <f t="array" ref="G223">IF(ROW()-IFERROR(INDEX(F$2:F223,MATCH(2,1/(F$2:F223&lt;&gt;0))),0)&gt;22,22,ROW()-IFERROR(INDEX(F$2:F223,MATCH(2,1/(F$2:F223&lt;&gt;0))),0))</f>
        <v>0</v>
      </c>
    </row>
    <row r="224" spans="1:7" x14ac:dyDescent="0.35">
      <c r="A224" s="5">
        <v>42010</v>
      </c>
      <c r="B224">
        <v>0.98899999999999999</v>
      </c>
      <c r="C224" s="16">
        <f t="shared" si="6"/>
        <v>-2.5</v>
      </c>
      <c r="D224" s="16">
        <f t="array" ref="D224">IFERROR(INDEX(C$2:C224,MATCH(2,1/(C$2:C224&lt;&gt;0))),0)</f>
        <v>-2.5</v>
      </c>
      <c r="E224" s="16">
        <f t="shared" si="7"/>
        <v>-2.5</v>
      </c>
      <c r="F224" s="16">
        <f>IF(AND(C224&lt;&gt;0,SUM(C$1:$D224)=SUM(C$1:$D224)),ROW(),0)</f>
        <v>224</v>
      </c>
      <c r="G224" s="16">
        <f t="array" ref="G224">IF(ROW()-IFERROR(INDEX(F$2:F224,MATCH(2,1/(F$2:F224&lt;&gt;0))),0)&gt;22,22,ROW()-IFERROR(INDEX(F$2:F224,MATCH(2,1/(F$2:F224&lt;&gt;0))),0))</f>
        <v>0</v>
      </c>
    </row>
    <row r="225" spans="1:7" x14ac:dyDescent="0.35">
      <c r="A225" s="5">
        <v>42011</v>
      </c>
      <c r="B225">
        <v>0.97299999999999998</v>
      </c>
      <c r="C225" s="16">
        <f t="shared" si="6"/>
        <v>-2.5</v>
      </c>
      <c r="D225" s="16">
        <f t="array" ref="D225">IFERROR(INDEX(C$2:C225,MATCH(2,1/(C$2:C225&lt;&gt;0))),0)</f>
        <v>-2.5</v>
      </c>
      <c r="E225" s="16">
        <f t="shared" si="7"/>
        <v>-2.5</v>
      </c>
      <c r="F225" s="16">
        <f>IF(AND(C225&lt;&gt;0,SUM(C$1:$D225)=SUM(C$1:$D225)),ROW(),0)</f>
        <v>225</v>
      </c>
      <c r="G225" s="16">
        <f t="array" ref="G225">IF(ROW()-IFERROR(INDEX(F$2:F225,MATCH(2,1/(F$2:F225&lt;&gt;0))),0)&gt;22,22,ROW()-IFERROR(INDEX(F$2:F225,MATCH(2,1/(F$2:F225&lt;&gt;0))),0))</f>
        <v>0</v>
      </c>
    </row>
    <row r="226" spans="1:7" x14ac:dyDescent="0.35">
      <c r="A226" s="5">
        <v>42012</v>
      </c>
      <c r="B226">
        <v>0.96299999999999997</v>
      </c>
      <c r="C226" s="16">
        <f t="shared" si="6"/>
        <v>0</v>
      </c>
      <c r="D226" s="16">
        <f t="array" ref="D226">IFERROR(INDEX(C$2:C226,MATCH(2,1/(C$2:C226&lt;&gt;0))),0)</f>
        <v>-2.5</v>
      </c>
      <c r="E226" s="16">
        <f t="shared" si="7"/>
        <v>-2.3863636363636362</v>
      </c>
      <c r="F226" s="16">
        <f>IF(AND(C226&lt;&gt;0,SUM(C$1:$D226)=SUM(C$1:$D226)),ROW(),0)</f>
        <v>0</v>
      </c>
      <c r="G226" s="16">
        <f t="array" ref="G226">IF(ROW()-IFERROR(INDEX(F$2:F226,MATCH(2,1/(F$2:F226&lt;&gt;0))),0)&gt;22,22,ROW()-IFERROR(INDEX(F$2:F226,MATCH(2,1/(F$2:F226&lt;&gt;0))),0))</f>
        <v>1</v>
      </c>
    </row>
    <row r="227" spans="1:7" x14ac:dyDescent="0.35">
      <c r="A227" s="5">
        <v>42013</v>
      </c>
      <c r="B227">
        <v>0.97499999999999998</v>
      </c>
      <c r="C227" s="16">
        <f t="shared" si="6"/>
        <v>-2.5</v>
      </c>
      <c r="D227" s="16">
        <f t="array" ref="D227">IFERROR(INDEX(C$2:C227,MATCH(2,1/(C$2:C227&lt;&gt;0))),0)</f>
        <v>-2.5</v>
      </c>
      <c r="E227" s="16">
        <f t="shared" si="7"/>
        <v>-2.5</v>
      </c>
      <c r="F227" s="16">
        <f>IF(AND(C227&lt;&gt;0,SUM(C$1:$D227)=SUM(C$1:$D227)),ROW(),0)</f>
        <v>227</v>
      </c>
      <c r="G227" s="16">
        <f t="array" ref="G227">IF(ROW()-IFERROR(INDEX(F$2:F227,MATCH(2,1/(F$2:F227&lt;&gt;0))),0)&gt;22,22,ROW()-IFERROR(INDEX(F$2:F227,MATCH(2,1/(F$2:F227&lt;&gt;0))),0))</f>
        <v>0</v>
      </c>
    </row>
    <row r="228" spans="1:7" x14ac:dyDescent="0.35">
      <c r="A228" s="5">
        <v>42016</v>
      </c>
      <c r="B228">
        <v>0.95899999999999996</v>
      </c>
      <c r="C228" s="16">
        <f t="shared" si="6"/>
        <v>0</v>
      </c>
      <c r="D228" s="16">
        <f t="array" ref="D228">IFERROR(INDEX(C$2:C228,MATCH(2,1/(C$2:C228&lt;&gt;0))),0)</f>
        <v>-2.5</v>
      </c>
      <c r="E228" s="16">
        <f t="shared" si="7"/>
        <v>-2.3863636363636362</v>
      </c>
      <c r="F228" s="16">
        <f>IF(AND(C228&lt;&gt;0,SUM(C$1:$D228)=SUM(C$1:$D228)),ROW(),0)</f>
        <v>0</v>
      </c>
      <c r="G228" s="16">
        <f t="array" ref="G228">IF(ROW()-IFERROR(INDEX(F$2:F228,MATCH(2,1/(F$2:F228&lt;&gt;0))),0)&gt;22,22,ROW()-IFERROR(INDEX(F$2:F228,MATCH(2,1/(F$2:F228&lt;&gt;0))),0))</f>
        <v>1</v>
      </c>
    </row>
    <row r="229" spans="1:7" x14ac:dyDescent="0.35">
      <c r="A229" s="5">
        <v>42017</v>
      </c>
      <c r="B229">
        <v>0.95299999999999996</v>
      </c>
      <c r="C229" s="16">
        <f t="shared" si="6"/>
        <v>0</v>
      </c>
      <c r="D229" s="16">
        <f t="array" ref="D229">IFERROR(INDEX(C$2:C229,MATCH(2,1/(C$2:C229&lt;&gt;0))),0)</f>
        <v>-2.5</v>
      </c>
      <c r="E229" s="16">
        <f t="shared" si="7"/>
        <v>-2.2727272727272729</v>
      </c>
      <c r="F229" s="16">
        <f>IF(AND(C229&lt;&gt;0,SUM(C$1:$D229)=SUM(C$1:$D229)),ROW(),0)</f>
        <v>0</v>
      </c>
      <c r="G229" s="16">
        <f t="array" ref="G229">IF(ROW()-IFERROR(INDEX(F$2:F229,MATCH(2,1/(F$2:F229&lt;&gt;0))),0)&gt;22,22,ROW()-IFERROR(INDEX(F$2:F229,MATCH(2,1/(F$2:F229&lt;&gt;0))),0))</f>
        <v>2</v>
      </c>
    </row>
    <row r="230" spans="1:7" x14ac:dyDescent="0.35">
      <c r="A230" s="5">
        <v>42018</v>
      </c>
      <c r="B230">
        <v>0.95299999999999996</v>
      </c>
      <c r="C230" s="16">
        <f t="shared" si="6"/>
        <v>0</v>
      </c>
      <c r="D230" s="16">
        <f t="array" ref="D230">IFERROR(INDEX(C$2:C230,MATCH(2,1/(C$2:C230&lt;&gt;0))),0)</f>
        <v>-2.5</v>
      </c>
      <c r="E230" s="16">
        <f t="shared" si="7"/>
        <v>-2.1590909090909092</v>
      </c>
      <c r="F230" s="16">
        <f>IF(AND(C230&lt;&gt;0,SUM(C$1:$D230)=SUM(C$1:$D230)),ROW(),0)</f>
        <v>0</v>
      </c>
      <c r="G230" s="16">
        <f t="array" ref="G230">IF(ROW()-IFERROR(INDEX(F$2:F230,MATCH(2,1/(F$2:F230&lt;&gt;0))),0)&gt;22,22,ROW()-IFERROR(INDEX(F$2:F230,MATCH(2,1/(F$2:F230&lt;&gt;0))),0))</f>
        <v>3</v>
      </c>
    </row>
    <row r="231" spans="1:7" x14ac:dyDescent="0.35">
      <c r="A231" s="5">
        <v>42019</v>
      </c>
      <c r="B231">
        <v>0.95899999999999996</v>
      </c>
      <c r="C231" s="16">
        <f t="shared" si="6"/>
        <v>0</v>
      </c>
      <c r="D231" s="16">
        <f t="array" ref="D231">IFERROR(INDEX(C$2:C231,MATCH(2,1/(C$2:C231&lt;&gt;0))),0)</f>
        <v>-2.5</v>
      </c>
      <c r="E231" s="16">
        <f t="shared" si="7"/>
        <v>-2.0454545454545454</v>
      </c>
      <c r="F231" s="16">
        <f>IF(AND(C231&lt;&gt;0,SUM(C$1:$D231)=SUM(C$1:$D231)),ROW(),0)</f>
        <v>0</v>
      </c>
      <c r="G231" s="16">
        <f t="array" ref="G231">IF(ROW()-IFERROR(INDEX(F$2:F231,MATCH(2,1/(F$2:F231&lt;&gt;0))),0)&gt;22,22,ROW()-IFERROR(INDEX(F$2:F231,MATCH(2,1/(F$2:F231&lt;&gt;0))),0))</f>
        <v>4</v>
      </c>
    </row>
    <row r="232" spans="1:7" x14ac:dyDescent="0.35">
      <c r="A232" s="5">
        <v>42020</v>
      </c>
      <c r="B232">
        <v>0.97499999999999998</v>
      </c>
      <c r="C232" s="16">
        <f t="shared" si="6"/>
        <v>-2.5</v>
      </c>
      <c r="D232" s="16">
        <f t="array" ref="D232">IFERROR(INDEX(C$2:C232,MATCH(2,1/(C$2:C232&lt;&gt;0))),0)</f>
        <v>-2.5</v>
      </c>
      <c r="E232" s="16">
        <f t="shared" si="7"/>
        <v>-2.5</v>
      </c>
      <c r="F232" s="16">
        <f>IF(AND(C232&lt;&gt;0,SUM(C$1:$D232)=SUM(C$1:$D232)),ROW(),0)</f>
        <v>232</v>
      </c>
      <c r="G232" s="16">
        <f t="array" ref="G232">IF(ROW()-IFERROR(INDEX(F$2:F232,MATCH(2,1/(F$2:F232&lt;&gt;0))),0)&gt;22,22,ROW()-IFERROR(INDEX(F$2:F232,MATCH(2,1/(F$2:F232&lt;&gt;0))),0))</f>
        <v>0</v>
      </c>
    </row>
    <row r="233" spans="1:7" x14ac:dyDescent="0.35">
      <c r="A233" s="5">
        <v>42023</v>
      </c>
      <c r="B233">
        <v>0.96699999999999997</v>
      </c>
      <c r="C233" s="16">
        <f t="shared" si="6"/>
        <v>0</v>
      </c>
      <c r="D233" s="16">
        <f t="array" ref="D233">IFERROR(INDEX(C$2:C233,MATCH(2,1/(C$2:C233&lt;&gt;0))),0)</f>
        <v>-2.5</v>
      </c>
      <c r="E233" s="16">
        <f t="shared" si="7"/>
        <v>-2.3863636363636362</v>
      </c>
      <c r="F233" s="16">
        <f>IF(AND(C233&lt;&gt;0,SUM(C$1:$D233)=SUM(C$1:$D233)),ROW(),0)</f>
        <v>0</v>
      </c>
      <c r="G233" s="16">
        <f t="array" ref="G233">IF(ROW()-IFERROR(INDEX(F$2:F233,MATCH(2,1/(F$2:F233&lt;&gt;0))),0)&gt;22,22,ROW()-IFERROR(INDEX(F$2:F233,MATCH(2,1/(F$2:F233&lt;&gt;0))),0))</f>
        <v>1</v>
      </c>
    </row>
    <row r="234" spans="1:7" x14ac:dyDescent="0.35">
      <c r="A234" s="5">
        <v>42024</v>
      </c>
      <c r="B234">
        <v>0.96499999999999997</v>
      </c>
      <c r="C234" s="16">
        <f t="shared" si="6"/>
        <v>0</v>
      </c>
      <c r="D234" s="16">
        <f t="array" ref="D234">IFERROR(INDEX(C$2:C234,MATCH(2,1/(C$2:C234&lt;&gt;0))),0)</f>
        <v>-2.5</v>
      </c>
      <c r="E234" s="16">
        <f t="shared" si="7"/>
        <v>-2.2727272727272729</v>
      </c>
      <c r="F234" s="16">
        <f>IF(AND(C234&lt;&gt;0,SUM(C$1:$D234)=SUM(C$1:$D234)),ROW(),0)</f>
        <v>0</v>
      </c>
      <c r="G234" s="16">
        <f t="array" ref="G234">IF(ROW()-IFERROR(INDEX(F$2:F234,MATCH(2,1/(F$2:F234&lt;&gt;0))),0)&gt;22,22,ROW()-IFERROR(INDEX(F$2:F234,MATCH(2,1/(F$2:F234&lt;&gt;0))),0))</f>
        <v>2</v>
      </c>
    </row>
    <row r="235" spans="1:7" x14ac:dyDescent="0.35">
      <c r="A235" s="5">
        <v>42025</v>
      </c>
      <c r="B235">
        <v>0.98299999999999998</v>
      </c>
      <c r="C235" s="16">
        <f t="shared" si="6"/>
        <v>-2.5</v>
      </c>
      <c r="D235" s="16">
        <f t="array" ref="D235">IFERROR(INDEX(C$2:C235,MATCH(2,1/(C$2:C235&lt;&gt;0))),0)</f>
        <v>-2.5</v>
      </c>
      <c r="E235" s="16">
        <f t="shared" si="7"/>
        <v>-2.5</v>
      </c>
      <c r="F235" s="16">
        <f>IF(AND(C235&lt;&gt;0,SUM(C$1:$D235)=SUM(C$1:$D235)),ROW(),0)</f>
        <v>235</v>
      </c>
      <c r="G235" s="16">
        <f t="array" ref="G235">IF(ROW()-IFERROR(INDEX(F$2:F235,MATCH(2,1/(F$2:F235&lt;&gt;0))),0)&gt;22,22,ROW()-IFERROR(INDEX(F$2:F235,MATCH(2,1/(F$2:F235&lt;&gt;0))),0))</f>
        <v>0</v>
      </c>
    </row>
    <row r="236" spans="1:7" x14ac:dyDescent="0.35">
      <c r="A236" s="5">
        <v>42026</v>
      </c>
      <c r="B236">
        <v>0.97099999999999997</v>
      </c>
      <c r="C236" s="16">
        <f t="shared" si="6"/>
        <v>-2.5</v>
      </c>
      <c r="D236" s="16">
        <f t="array" ref="D236">IFERROR(INDEX(C$2:C236,MATCH(2,1/(C$2:C236&lt;&gt;0))),0)</f>
        <v>-2.5</v>
      </c>
      <c r="E236" s="16">
        <f t="shared" si="7"/>
        <v>-2.5</v>
      </c>
      <c r="F236" s="16">
        <f>IF(AND(C236&lt;&gt;0,SUM(C$1:$D236)=SUM(C$1:$D236)),ROW(),0)</f>
        <v>236</v>
      </c>
      <c r="G236" s="16">
        <f t="array" ref="G236">IF(ROW()-IFERROR(INDEX(F$2:F236,MATCH(2,1/(F$2:F236&lt;&gt;0))),0)&gt;22,22,ROW()-IFERROR(INDEX(F$2:F236,MATCH(2,1/(F$2:F236&lt;&gt;0))),0))</f>
        <v>0</v>
      </c>
    </row>
    <row r="237" spans="1:7" x14ac:dyDescent="0.35">
      <c r="A237" s="5">
        <v>42027</v>
      </c>
      <c r="B237">
        <v>0.97499999999999998</v>
      </c>
      <c r="C237" s="16">
        <f t="shared" si="6"/>
        <v>-2.5</v>
      </c>
      <c r="D237" s="16">
        <f t="array" ref="D237">IFERROR(INDEX(C$2:C237,MATCH(2,1/(C$2:C237&lt;&gt;0))),0)</f>
        <v>-2.5</v>
      </c>
      <c r="E237" s="16">
        <f t="shared" si="7"/>
        <v>-2.5</v>
      </c>
      <c r="F237" s="16">
        <f>IF(AND(C237&lt;&gt;0,SUM(C$1:$D237)=SUM(C$1:$D237)),ROW(),0)</f>
        <v>237</v>
      </c>
      <c r="G237" s="16">
        <f t="array" ref="G237">IF(ROW()-IFERROR(INDEX(F$2:F237,MATCH(2,1/(F$2:F237&lt;&gt;0))),0)&gt;22,22,ROW()-IFERROR(INDEX(F$2:F237,MATCH(2,1/(F$2:F237&lt;&gt;0))),0))</f>
        <v>0</v>
      </c>
    </row>
    <row r="238" spans="1:7" x14ac:dyDescent="0.35">
      <c r="A238" s="5">
        <v>42030</v>
      </c>
      <c r="B238">
        <v>0.95299999999999996</v>
      </c>
      <c r="C238" s="16">
        <f t="shared" si="6"/>
        <v>0</v>
      </c>
      <c r="D238" s="16">
        <f t="array" ref="D238">IFERROR(INDEX(C$2:C238,MATCH(2,1/(C$2:C238&lt;&gt;0))),0)</f>
        <v>-2.5</v>
      </c>
      <c r="E238" s="16">
        <f t="shared" si="7"/>
        <v>-2.3863636363636362</v>
      </c>
      <c r="F238" s="16">
        <f>IF(AND(C238&lt;&gt;0,SUM(C$1:$D238)=SUM(C$1:$D238)),ROW(),0)</f>
        <v>0</v>
      </c>
      <c r="G238" s="16">
        <f t="array" ref="G238">IF(ROW()-IFERROR(INDEX(F$2:F238,MATCH(2,1/(F$2:F238&lt;&gt;0))),0)&gt;22,22,ROW()-IFERROR(INDEX(F$2:F238,MATCH(2,1/(F$2:F238&lt;&gt;0))),0))</f>
        <v>1</v>
      </c>
    </row>
    <row r="239" spans="1:7" x14ac:dyDescent="0.35">
      <c r="A239" s="5">
        <v>42031</v>
      </c>
      <c r="B239">
        <v>0.96599999999999997</v>
      </c>
      <c r="C239" s="16">
        <f t="shared" si="6"/>
        <v>0</v>
      </c>
      <c r="D239" s="16">
        <f t="array" ref="D239">IFERROR(INDEX(C$2:C239,MATCH(2,1/(C$2:C239&lt;&gt;0))),0)</f>
        <v>-2.5</v>
      </c>
      <c r="E239" s="16">
        <f t="shared" si="7"/>
        <v>-2.2727272727272729</v>
      </c>
      <c r="F239" s="16">
        <f>IF(AND(C239&lt;&gt;0,SUM(C$1:$D239)=SUM(C$1:$D239)),ROW(),0)</f>
        <v>0</v>
      </c>
      <c r="G239" s="16">
        <f t="array" ref="G239">IF(ROW()-IFERROR(INDEX(F$2:F239,MATCH(2,1/(F$2:F239&lt;&gt;0))),0)&gt;22,22,ROW()-IFERROR(INDEX(F$2:F239,MATCH(2,1/(F$2:F239&lt;&gt;0))),0))</f>
        <v>2</v>
      </c>
    </row>
    <row r="240" spans="1:7" x14ac:dyDescent="0.35">
      <c r="A240" s="5">
        <v>42032</v>
      </c>
      <c r="B240">
        <v>0.94899999999999995</v>
      </c>
      <c r="C240" s="16">
        <f t="shared" si="6"/>
        <v>0</v>
      </c>
      <c r="D240" s="16">
        <f t="array" ref="D240">IFERROR(INDEX(C$2:C240,MATCH(2,1/(C$2:C240&lt;&gt;0))),0)</f>
        <v>-2.5</v>
      </c>
      <c r="E240" s="16">
        <f t="shared" si="7"/>
        <v>-2.1590909090909092</v>
      </c>
      <c r="F240" s="16">
        <f>IF(AND(C240&lt;&gt;0,SUM(C$1:$D240)=SUM(C$1:$D240)),ROW(),0)</f>
        <v>0</v>
      </c>
      <c r="G240" s="16">
        <f t="array" ref="G240">IF(ROW()-IFERROR(INDEX(F$2:F240,MATCH(2,1/(F$2:F240&lt;&gt;0))),0)&gt;22,22,ROW()-IFERROR(INDEX(F$2:F240,MATCH(2,1/(F$2:F240&lt;&gt;0))),0))</f>
        <v>3</v>
      </c>
    </row>
    <row r="241" spans="1:7" x14ac:dyDescent="0.35">
      <c r="A241" s="5">
        <v>42033</v>
      </c>
      <c r="B241">
        <v>0.94099999999999995</v>
      </c>
      <c r="C241" s="16">
        <f t="shared" si="6"/>
        <v>0</v>
      </c>
      <c r="D241" s="16">
        <f t="array" ref="D241">IFERROR(INDEX(C$2:C241,MATCH(2,1/(C$2:C241&lt;&gt;0))),0)</f>
        <v>-2.5</v>
      </c>
      <c r="E241" s="16">
        <f t="shared" si="7"/>
        <v>-2.0454545454545454</v>
      </c>
      <c r="F241" s="16">
        <f>IF(AND(C241&lt;&gt;0,SUM(C$1:$D241)=SUM(C$1:$D241)),ROW(),0)</f>
        <v>0</v>
      </c>
      <c r="G241" s="16">
        <f t="array" ref="G241">IF(ROW()-IFERROR(INDEX(F$2:F241,MATCH(2,1/(F$2:F241&lt;&gt;0))),0)&gt;22,22,ROW()-IFERROR(INDEX(F$2:F241,MATCH(2,1/(F$2:F241&lt;&gt;0))),0))</f>
        <v>4</v>
      </c>
    </row>
    <row r="242" spans="1:7" x14ac:dyDescent="0.35">
      <c r="A242" s="5">
        <v>42034</v>
      </c>
      <c r="B242">
        <v>0.93700000000000006</v>
      </c>
      <c r="C242" s="16">
        <f t="shared" si="6"/>
        <v>0</v>
      </c>
      <c r="D242" s="16">
        <f t="array" ref="D242">IFERROR(INDEX(C$2:C242,MATCH(2,1/(C$2:C242&lt;&gt;0))),0)</f>
        <v>-2.5</v>
      </c>
      <c r="E242" s="16">
        <f t="shared" si="7"/>
        <v>-1.9318181818181817</v>
      </c>
      <c r="F242" s="16">
        <f>IF(AND(C242&lt;&gt;0,SUM(C$1:$D242)=SUM(C$1:$D242)),ROW(),0)</f>
        <v>0</v>
      </c>
      <c r="G242" s="16">
        <f t="array" ref="G242">IF(ROW()-IFERROR(INDEX(F$2:F242,MATCH(2,1/(F$2:F242&lt;&gt;0))),0)&gt;22,22,ROW()-IFERROR(INDEX(F$2:F242,MATCH(2,1/(F$2:F242&lt;&gt;0))),0))</f>
        <v>5</v>
      </c>
    </row>
    <row r="243" spans="1:7" x14ac:dyDescent="0.35">
      <c r="A243" s="5">
        <v>42037</v>
      </c>
      <c r="B243">
        <v>0.92900000000000005</v>
      </c>
      <c r="C243" s="16">
        <f t="shared" si="6"/>
        <v>0</v>
      </c>
      <c r="D243" s="16">
        <f t="array" ref="D243">IFERROR(INDEX(C$2:C243,MATCH(2,1/(C$2:C243&lt;&gt;0))),0)</f>
        <v>-2.5</v>
      </c>
      <c r="E243" s="16">
        <f t="shared" si="7"/>
        <v>-1.8181818181818183</v>
      </c>
      <c r="F243" s="16">
        <f>IF(AND(C243&lt;&gt;0,SUM(C$1:$D243)=SUM(C$1:$D243)),ROW(),0)</f>
        <v>0</v>
      </c>
      <c r="G243" s="16">
        <f t="array" ref="G243">IF(ROW()-IFERROR(INDEX(F$2:F243,MATCH(2,1/(F$2:F243&lt;&gt;0))),0)&gt;22,22,ROW()-IFERROR(INDEX(F$2:F243,MATCH(2,1/(F$2:F243&lt;&gt;0))),0))</f>
        <v>6</v>
      </c>
    </row>
    <row r="244" spans="1:7" x14ac:dyDescent="0.35">
      <c r="A244" s="5">
        <v>42038</v>
      </c>
      <c r="B244">
        <v>0.93700000000000006</v>
      </c>
      <c r="C244" s="16">
        <f t="shared" si="6"/>
        <v>0</v>
      </c>
      <c r="D244" s="16">
        <f t="array" ref="D244">IFERROR(INDEX(C$2:C244,MATCH(2,1/(C$2:C244&lt;&gt;0))),0)</f>
        <v>-2.5</v>
      </c>
      <c r="E244" s="16">
        <f t="shared" si="7"/>
        <v>-1.7045454545454546</v>
      </c>
      <c r="F244" s="16">
        <f>IF(AND(C244&lt;&gt;0,SUM(C$1:$D244)=SUM(C$1:$D244)),ROW(),0)</f>
        <v>0</v>
      </c>
      <c r="G244" s="16">
        <f t="array" ref="G244">IF(ROW()-IFERROR(INDEX(F$2:F244,MATCH(2,1/(F$2:F244&lt;&gt;0))),0)&gt;22,22,ROW()-IFERROR(INDEX(F$2:F244,MATCH(2,1/(F$2:F244&lt;&gt;0))),0))</f>
        <v>7</v>
      </c>
    </row>
    <row r="245" spans="1:7" x14ac:dyDescent="0.35">
      <c r="A245" s="5">
        <v>42039</v>
      </c>
      <c r="B245">
        <v>0.94199999999999995</v>
      </c>
      <c r="C245" s="16">
        <f t="shared" si="6"/>
        <v>0</v>
      </c>
      <c r="D245" s="16">
        <f t="array" ref="D245">IFERROR(INDEX(C$2:C245,MATCH(2,1/(C$2:C245&lt;&gt;0))),0)</f>
        <v>-2.5</v>
      </c>
      <c r="E245" s="16">
        <f t="shared" si="7"/>
        <v>-1.5909090909090908</v>
      </c>
      <c r="F245" s="16">
        <f>IF(AND(C245&lt;&gt;0,SUM(C$1:$D245)=SUM(C$1:$D245)),ROW(),0)</f>
        <v>0</v>
      </c>
      <c r="G245" s="16">
        <f t="array" ref="G245">IF(ROW()-IFERROR(INDEX(F$2:F245,MATCH(2,1/(F$2:F245&lt;&gt;0))),0)&gt;22,22,ROW()-IFERROR(INDEX(F$2:F245,MATCH(2,1/(F$2:F245&lt;&gt;0))),0))</f>
        <v>8</v>
      </c>
    </row>
    <row r="246" spans="1:7" x14ac:dyDescent="0.35">
      <c r="A246" s="5">
        <v>42040</v>
      </c>
      <c r="B246">
        <v>0.95899999999999996</v>
      </c>
      <c r="C246" s="16">
        <f t="shared" si="6"/>
        <v>0</v>
      </c>
      <c r="D246" s="16">
        <f t="array" ref="D246">IFERROR(INDEX(C$2:C246,MATCH(2,1/(C$2:C246&lt;&gt;0))),0)</f>
        <v>-2.5</v>
      </c>
      <c r="E246" s="16">
        <f t="shared" si="7"/>
        <v>-1.4772727272727273</v>
      </c>
      <c r="F246" s="16">
        <f>IF(AND(C246&lt;&gt;0,SUM(C$1:$D246)=SUM(C$1:$D246)),ROW(),0)</f>
        <v>0</v>
      </c>
      <c r="G246" s="16">
        <f t="array" ref="G246">IF(ROW()-IFERROR(INDEX(F$2:F246,MATCH(2,1/(F$2:F246&lt;&gt;0))),0)&gt;22,22,ROW()-IFERROR(INDEX(F$2:F246,MATCH(2,1/(F$2:F246&lt;&gt;0))),0))</f>
        <v>9</v>
      </c>
    </row>
    <row r="247" spans="1:7" x14ac:dyDescent="0.35">
      <c r="A247" s="5">
        <v>42041</v>
      </c>
      <c r="B247">
        <v>0.93400000000000005</v>
      </c>
      <c r="C247" s="16">
        <f t="shared" si="6"/>
        <v>0</v>
      </c>
      <c r="D247" s="16">
        <f t="array" ref="D247">IFERROR(INDEX(C$2:C247,MATCH(2,1/(C$2:C247&lt;&gt;0))),0)</f>
        <v>-2.5</v>
      </c>
      <c r="E247" s="16">
        <f t="shared" si="7"/>
        <v>-1.3636363636363635</v>
      </c>
      <c r="F247" s="16">
        <f>IF(AND(C247&lt;&gt;0,SUM(C$1:$D247)=SUM(C$1:$D247)),ROW(),0)</f>
        <v>0</v>
      </c>
      <c r="G247" s="16">
        <f t="array" ref="G247">IF(ROW()-IFERROR(INDEX(F$2:F247,MATCH(2,1/(F$2:F247&lt;&gt;0))),0)&gt;22,22,ROW()-IFERROR(INDEX(F$2:F247,MATCH(2,1/(F$2:F247&lt;&gt;0))),0))</f>
        <v>10</v>
      </c>
    </row>
    <row r="248" spans="1:7" x14ac:dyDescent="0.35">
      <c r="A248" s="5">
        <v>42044</v>
      </c>
      <c r="B248">
        <v>0.92600000000000005</v>
      </c>
      <c r="C248" s="16">
        <f t="shared" si="6"/>
        <v>0</v>
      </c>
      <c r="D248" s="16">
        <f t="array" ref="D248">IFERROR(INDEX(C$2:C248,MATCH(2,1/(C$2:C248&lt;&gt;0))),0)</f>
        <v>-2.5</v>
      </c>
      <c r="E248" s="16">
        <f t="shared" si="7"/>
        <v>-1.25</v>
      </c>
      <c r="F248" s="16">
        <f>IF(AND(C248&lt;&gt;0,SUM(C$1:$D248)=SUM(C$1:$D248)),ROW(),0)</f>
        <v>0</v>
      </c>
      <c r="G248" s="16">
        <f t="array" ref="G248">IF(ROW()-IFERROR(INDEX(F$2:F248,MATCH(2,1/(F$2:F248&lt;&gt;0))),0)&gt;22,22,ROW()-IFERROR(INDEX(F$2:F248,MATCH(2,1/(F$2:F248&lt;&gt;0))),0))</f>
        <v>11</v>
      </c>
    </row>
    <row r="249" spans="1:7" x14ac:dyDescent="0.35">
      <c r="A249" s="5">
        <v>42045</v>
      </c>
      <c r="B249">
        <v>0.92600000000000005</v>
      </c>
      <c r="C249" s="16">
        <f t="shared" si="6"/>
        <v>0</v>
      </c>
      <c r="D249" s="16">
        <f t="array" ref="D249">IFERROR(INDEX(C$2:C249,MATCH(2,1/(C$2:C249&lt;&gt;0))),0)</f>
        <v>-2.5</v>
      </c>
      <c r="E249" s="16">
        <f t="shared" si="7"/>
        <v>-1.1363636363636365</v>
      </c>
      <c r="F249" s="16">
        <f>IF(AND(C249&lt;&gt;0,SUM(C$1:$D249)=SUM(C$1:$D249)),ROW(),0)</f>
        <v>0</v>
      </c>
      <c r="G249" s="16">
        <f t="array" ref="G249">IF(ROW()-IFERROR(INDEX(F$2:F249,MATCH(2,1/(F$2:F249&lt;&gt;0))),0)&gt;22,22,ROW()-IFERROR(INDEX(F$2:F249,MATCH(2,1/(F$2:F249&lt;&gt;0))),0))</f>
        <v>12</v>
      </c>
    </row>
    <row r="250" spans="1:7" x14ac:dyDescent="0.35">
      <c r="A250" s="5">
        <v>42046</v>
      </c>
      <c r="B250">
        <v>0.93400000000000005</v>
      </c>
      <c r="C250" s="16">
        <f t="shared" si="6"/>
        <v>0</v>
      </c>
      <c r="D250" s="16">
        <f t="array" ref="D250">IFERROR(INDEX(C$2:C250,MATCH(2,1/(C$2:C250&lt;&gt;0))),0)</f>
        <v>-2.5</v>
      </c>
      <c r="E250" s="16">
        <f t="shared" si="7"/>
        <v>-1.0227272727272727</v>
      </c>
      <c r="F250" s="16">
        <f>IF(AND(C250&lt;&gt;0,SUM(C$1:$D250)=SUM(C$1:$D250)),ROW(),0)</f>
        <v>0</v>
      </c>
      <c r="G250" s="16">
        <f t="array" ref="G250">IF(ROW()-IFERROR(INDEX(F$2:F250,MATCH(2,1/(F$2:F250&lt;&gt;0))),0)&gt;22,22,ROW()-IFERROR(INDEX(F$2:F250,MATCH(2,1/(F$2:F250&lt;&gt;0))),0))</f>
        <v>13</v>
      </c>
    </row>
    <row r="251" spans="1:7" x14ac:dyDescent="0.35">
      <c r="A251" s="5">
        <v>42047</v>
      </c>
      <c r="B251">
        <v>0.93300000000000005</v>
      </c>
      <c r="C251" s="16">
        <f t="shared" si="6"/>
        <v>0</v>
      </c>
      <c r="D251" s="16">
        <f t="array" ref="D251">IFERROR(INDEX(C$2:C251,MATCH(2,1/(C$2:C251&lt;&gt;0))),0)</f>
        <v>-2.5</v>
      </c>
      <c r="E251" s="16">
        <f t="shared" si="7"/>
        <v>-0.90909090909090917</v>
      </c>
      <c r="F251" s="16">
        <f>IF(AND(C251&lt;&gt;0,SUM(C$1:$D251)=SUM(C$1:$D251)),ROW(),0)</f>
        <v>0</v>
      </c>
      <c r="G251" s="16">
        <f t="array" ref="G251">IF(ROW()-IFERROR(INDEX(F$2:F251,MATCH(2,1/(F$2:F251&lt;&gt;0))),0)&gt;22,22,ROW()-IFERROR(INDEX(F$2:F251,MATCH(2,1/(F$2:F251&lt;&gt;0))),0))</f>
        <v>14</v>
      </c>
    </row>
    <row r="252" spans="1:7" x14ac:dyDescent="0.35">
      <c r="A252" s="5">
        <v>42048</v>
      </c>
      <c r="B252">
        <v>0.94099999999999995</v>
      </c>
      <c r="C252" s="16">
        <f t="shared" si="6"/>
        <v>0</v>
      </c>
      <c r="D252" s="16">
        <f t="array" ref="D252">IFERROR(INDEX(C$2:C252,MATCH(2,1/(C$2:C252&lt;&gt;0))),0)</f>
        <v>-2.5</v>
      </c>
      <c r="E252" s="16">
        <f t="shared" si="7"/>
        <v>-0.79545454545454541</v>
      </c>
      <c r="F252" s="16">
        <f>IF(AND(C252&lt;&gt;0,SUM(C$1:$D252)=SUM(C$1:$D252)),ROW(),0)</f>
        <v>0</v>
      </c>
      <c r="G252" s="16">
        <f t="array" ref="G252">IF(ROW()-IFERROR(INDEX(F$2:F252,MATCH(2,1/(F$2:F252&lt;&gt;0))),0)&gt;22,22,ROW()-IFERROR(INDEX(F$2:F252,MATCH(2,1/(F$2:F252&lt;&gt;0))),0))</f>
        <v>15</v>
      </c>
    </row>
    <row r="253" spans="1:7" x14ac:dyDescent="0.35">
      <c r="A253" s="5">
        <v>42051</v>
      </c>
      <c r="B253">
        <v>0.94699999999999995</v>
      </c>
      <c r="C253" s="16">
        <f t="shared" si="6"/>
        <v>0</v>
      </c>
      <c r="D253" s="16">
        <f t="array" ref="D253">IFERROR(INDEX(C$2:C253,MATCH(2,1/(C$2:C253&lt;&gt;0))),0)</f>
        <v>-2.5</v>
      </c>
      <c r="E253" s="16">
        <f t="shared" si="7"/>
        <v>-0.68181818181818188</v>
      </c>
      <c r="F253" s="16">
        <f>IF(AND(C253&lt;&gt;0,SUM(C$1:$D253)=SUM(C$1:$D253)),ROW(),0)</f>
        <v>0</v>
      </c>
      <c r="G253" s="16">
        <f t="array" ref="G253">IF(ROW()-IFERROR(INDEX(F$2:F253,MATCH(2,1/(F$2:F253&lt;&gt;0))),0)&gt;22,22,ROW()-IFERROR(INDEX(F$2:F253,MATCH(2,1/(F$2:F253&lt;&gt;0))),0))</f>
        <v>16</v>
      </c>
    </row>
    <row r="254" spans="1:7" x14ac:dyDescent="0.35">
      <c r="A254" s="5">
        <v>42052</v>
      </c>
      <c r="B254">
        <v>0.93899999999999995</v>
      </c>
      <c r="C254" s="16">
        <f t="shared" si="6"/>
        <v>0</v>
      </c>
      <c r="D254" s="16">
        <f t="array" ref="D254">IFERROR(INDEX(C$2:C254,MATCH(2,1/(C$2:C254&lt;&gt;0))),0)</f>
        <v>-2.5</v>
      </c>
      <c r="E254" s="16">
        <f t="shared" si="7"/>
        <v>-0.56818181818181812</v>
      </c>
      <c r="F254" s="16">
        <f>IF(AND(C254&lt;&gt;0,SUM(C$1:$D254)=SUM(C$1:$D254)),ROW(),0)</f>
        <v>0</v>
      </c>
      <c r="G254" s="16">
        <f t="array" ref="G254">IF(ROW()-IFERROR(INDEX(F$2:F254,MATCH(2,1/(F$2:F254&lt;&gt;0))),0)&gt;22,22,ROW()-IFERROR(INDEX(F$2:F254,MATCH(2,1/(F$2:F254&lt;&gt;0))),0))</f>
        <v>17</v>
      </c>
    </row>
    <row r="255" spans="1:7" x14ac:dyDescent="0.35">
      <c r="A255" s="5">
        <v>42060</v>
      </c>
      <c r="B255">
        <v>0.95299999999999996</v>
      </c>
      <c r="C255" s="16">
        <f t="shared" si="6"/>
        <v>0</v>
      </c>
      <c r="D255" s="16">
        <f t="array" ref="D255">IFERROR(INDEX(C$2:C255,MATCH(2,1/(C$2:C255&lt;&gt;0))),0)</f>
        <v>-2.5</v>
      </c>
      <c r="E255" s="16">
        <f t="shared" si="7"/>
        <v>-0.45454545454545459</v>
      </c>
      <c r="F255" s="16">
        <f>IF(AND(C255&lt;&gt;0,SUM(C$1:$D255)=SUM(C$1:$D255)),ROW(),0)</f>
        <v>0</v>
      </c>
      <c r="G255" s="16">
        <f t="array" ref="G255">IF(ROW()-IFERROR(INDEX(F$2:F255,MATCH(2,1/(F$2:F255&lt;&gt;0))),0)&gt;22,22,ROW()-IFERROR(INDEX(F$2:F255,MATCH(2,1/(F$2:F255&lt;&gt;0))),0))</f>
        <v>18</v>
      </c>
    </row>
    <row r="256" spans="1:7" x14ac:dyDescent="0.35">
      <c r="A256" s="5">
        <v>42061</v>
      </c>
      <c r="B256">
        <v>0.95699999999999996</v>
      </c>
      <c r="C256" s="16">
        <f t="shared" si="6"/>
        <v>0</v>
      </c>
      <c r="D256" s="16">
        <f t="array" ref="D256">IFERROR(INDEX(C$2:C256,MATCH(2,1/(C$2:C256&lt;&gt;0))),0)</f>
        <v>-2.5</v>
      </c>
      <c r="E256" s="16">
        <f t="shared" si="7"/>
        <v>-0.34090909090909083</v>
      </c>
      <c r="F256" s="16">
        <f>IF(AND(C256&lt;&gt;0,SUM(C$1:$D256)=SUM(C$1:$D256)),ROW(),0)</f>
        <v>0</v>
      </c>
      <c r="G256" s="16">
        <f t="array" ref="G256">IF(ROW()-IFERROR(INDEX(F$2:F256,MATCH(2,1/(F$2:F256&lt;&gt;0))),0)&gt;22,22,ROW()-IFERROR(INDEX(F$2:F256,MATCH(2,1/(F$2:F256&lt;&gt;0))),0))</f>
        <v>19</v>
      </c>
    </row>
    <row r="257" spans="1:7" x14ac:dyDescent="0.35">
      <c r="A257" s="5">
        <v>42062</v>
      </c>
      <c r="B257">
        <v>0.96199999999999997</v>
      </c>
      <c r="C257" s="16">
        <f t="shared" si="6"/>
        <v>0</v>
      </c>
      <c r="D257" s="16">
        <f t="array" ref="D257">IFERROR(INDEX(C$2:C257,MATCH(2,1/(C$2:C257&lt;&gt;0))),0)</f>
        <v>-2.5</v>
      </c>
      <c r="E257" s="16">
        <f t="shared" si="7"/>
        <v>-0.22727272727272707</v>
      </c>
      <c r="F257" s="16">
        <f>IF(AND(C257&lt;&gt;0,SUM(C$1:$D257)=SUM(C$1:$D257)),ROW(),0)</f>
        <v>0</v>
      </c>
      <c r="G257" s="16">
        <f t="array" ref="G257">IF(ROW()-IFERROR(INDEX(F$2:F257,MATCH(2,1/(F$2:F257&lt;&gt;0))),0)&gt;22,22,ROW()-IFERROR(INDEX(F$2:F257,MATCH(2,1/(F$2:F257&lt;&gt;0))),0))</f>
        <v>20</v>
      </c>
    </row>
    <row r="258" spans="1:7" x14ac:dyDescent="0.35">
      <c r="A258" s="5">
        <v>42065</v>
      </c>
      <c r="B258">
        <v>0.98699999999999999</v>
      </c>
      <c r="C258" s="16">
        <f t="shared" si="6"/>
        <v>-2.5</v>
      </c>
      <c r="D258" s="16">
        <f t="array" ref="D258">IFERROR(INDEX(C$2:C258,MATCH(2,1/(C$2:C258&lt;&gt;0))),0)</f>
        <v>-2.5</v>
      </c>
      <c r="E258" s="16">
        <f t="shared" si="7"/>
        <v>-2.5</v>
      </c>
      <c r="F258" s="16">
        <f>IF(AND(C258&lt;&gt;0,SUM(C$1:$D258)=SUM(C$1:$D258)),ROW(),0)</f>
        <v>258</v>
      </c>
      <c r="G258" s="16">
        <f t="array" ref="G258">IF(ROW()-IFERROR(INDEX(F$2:F258,MATCH(2,1/(F$2:F258&lt;&gt;0))),0)&gt;22,22,ROW()-IFERROR(INDEX(F$2:F258,MATCH(2,1/(F$2:F258&lt;&gt;0))),0))</f>
        <v>0</v>
      </c>
    </row>
    <row r="259" spans="1:7" x14ac:dyDescent="0.35">
      <c r="A259" s="5">
        <v>42066</v>
      </c>
      <c r="B259">
        <v>0.99099999999999999</v>
      </c>
      <c r="C259" s="16">
        <f t="shared" ref="C259:C322" si="8">IF(B259&gt;0.99,-5,IF(B259&gt;0.97,-2.5,IF(B259&gt;0.03,0,IF(B259&gt;0.01,2.5,5))))</f>
        <v>-5</v>
      </c>
      <c r="D259" s="16">
        <f t="array" ref="D259">IFERROR(INDEX(C$2:C259,MATCH(2,1/(C$2:C259&lt;&gt;0))),0)</f>
        <v>-5</v>
      </c>
      <c r="E259" s="16">
        <f t="shared" ref="E259:E322" si="9">IF(D259=0,0,IF(D259&lt;0,-1*(ABS(D259)-G259*ABS(D259)/22),D259-G259*D259/22))</f>
        <v>-5</v>
      </c>
      <c r="F259" s="16">
        <f>IF(AND(C259&lt;&gt;0,SUM(C$1:$D259)=SUM(C$1:$D259)),ROW(),0)</f>
        <v>259</v>
      </c>
      <c r="G259" s="16">
        <f t="array" ref="G259">IF(ROW()-IFERROR(INDEX(F$2:F259,MATCH(2,1/(F$2:F259&lt;&gt;0))),0)&gt;22,22,ROW()-IFERROR(INDEX(F$2:F259,MATCH(2,1/(F$2:F259&lt;&gt;0))),0))</f>
        <v>0</v>
      </c>
    </row>
    <row r="260" spans="1:7" x14ac:dyDescent="0.35">
      <c r="A260" s="5">
        <v>42067</v>
      </c>
      <c r="B260">
        <v>0.96299999999999997</v>
      </c>
      <c r="C260" s="16">
        <f t="shared" si="8"/>
        <v>0</v>
      </c>
      <c r="D260" s="16">
        <f t="array" ref="D260">IFERROR(INDEX(C$2:C260,MATCH(2,1/(C$2:C260&lt;&gt;0))),0)</f>
        <v>-5</v>
      </c>
      <c r="E260" s="16">
        <f t="shared" si="9"/>
        <v>-4.7727272727272725</v>
      </c>
      <c r="F260" s="16">
        <f>IF(AND(C260&lt;&gt;0,SUM(C$1:$D260)=SUM(C$1:$D260)),ROW(),0)</f>
        <v>0</v>
      </c>
      <c r="G260" s="16">
        <f t="array" ref="G260">IF(ROW()-IFERROR(INDEX(F$2:F260,MATCH(2,1/(F$2:F260&lt;&gt;0))),0)&gt;22,22,ROW()-IFERROR(INDEX(F$2:F260,MATCH(2,1/(F$2:F260&lt;&gt;0))),0))</f>
        <v>1</v>
      </c>
    </row>
    <row r="261" spans="1:7" x14ac:dyDescent="0.35">
      <c r="A261" s="5">
        <v>42068</v>
      </c>
      <c r="B261">
        <v>0.97399999999999998</v>
      </c>
      <c r="C261" s="16">
        <f t="shared" si="8"/>
        <v>-2.5</v>
      </c>
      <c r="D261" s="16">
        <f t="array" ref="D261">IFERROR(INDEX(C$2:C261,MATCH(2,1/(C$2:C261&lt;&gt;0))),0)</f>
        <v>-2.5</v>
      </c>
      <c r="E261" s="16">
        <f t="shared" si="9"/>
        <v>-2.5</v>
      </c>
      <c r="F261" s="16">
        <f>IF(AND(C261&lt;&gt;0,SUM(C$1:$D261)=SUM(C$1:$D261)),ROW(),0)</f>
        <v>261</v>
      </c>
      <c r="G261" s="16">
        <f t="array" ref="G261">IF(ROW()-IFERROR(INDEX(F$2:F261,MATCH(2,1/(F$2:F261&lt;&gt;0))),0)&gt;22,22,ROW()-IFERROR(INDEX(F$2:F261,MATCH(2,1/(F$2:F261&lt;&gt;0))),0))</f>
        <v>0</v>
      </c>
    </row>
    <row r="262" spans="1:7" x14ac:dyDescent="0.35">
      <c r="A262" s="5">
        <v>42069</v>
      </c>
      <c r="B262">
        <v>0.94199999999999995</v>
      </c>
      <c r="C262" s="16">
        <f t="shared" si="8"/>
        <v>0</v>
      </c>
      <c r="D262" s="16">
        <f t="array" ref="D262">IFERROR(INDEX(C$2:C262,MATCH(2,1/(C$2:C262&lt;&gt;0))),0)</f>
        <v>-2.5</v>
      </c>
      <c r="E262" s="16">
        <f t="shared" si="9"/>
        <v>-2.3863636363636362</v>
      </c>
      <c r="F262" s="16">
        <f>IF(AND(C262&lt;&gt;0,SUM(C$1:$D262)=SUM(C$1:$D262)),ROW(),0)</f>
        <v>0</v>
      </c>
      <c r="G262" s="16">
        <f t="array" ref="G262">IF(ROW()-IFERROR(INDEX(F$2:F262,MATCH(2,1/(F$2:F262&lt;&gt;0))),0)&gt;22,22,ROW()-IFERROR(INDEX(F$2:F262,MATCH(2,1/(F$2:F262&lt;&gt;0))),0))</f>
        <v>1</v>
      </c>
    </row>
    <row r="263" spans="1:7" x14ac:dyDescent="0.35">
      <c r="A263" s="5">
        <v>42072</v>
      </c>
      <c r="B263">
        <v>0.94299999999999995</v>
      </c>
      <c r="C263" s="16">
        <f t="shared" si="8"/>
        <v>0</v>
      </c>
      <c r="D263" s="16">
        <f t="array" ref="D263">IFERROR(INDEX(C$2:C263,MATCH(2,1/(C$2:C263&lt;&gt;0))),0)</f>
        <v>-2.5</v>
      </c>
      <c r="E263" s="16">
        <f t="shared" si="9"/>
        <v>-2.2727272727272729</v>
      </c>
      <c r="F263" s="16">
        <f>IF(AND(C263&lt;&gt;0,SUM(C$1:$D263)=SUM(C$1:$D263)),ROW(),0)</f>
        <v>0</v>
      </c>
      <c r="G263" s="16">
        <f t="array" ref="G263">IF(ROW()-IFERROR(INDEX(F$2:F263,MATCH(2,1/(F$2:F263&lt;&gt;0))),0)&gt;22,22,ROW()-IFERROR(INDEX(F$2:F263,MATCH(2,1/(F$2:F263&lt;&gt;0))),0))</f>
        <v>2</v>
      </c>
    </row>
    <row r="264" spans="1:7" x14ac:dyDescent="0.35">
      <c r="A264" s="5">
        <v>42073</v>
      </c>
      <c r="B264">
        <v>0.95799999999999996</v>
      </c>
      <c r="C264" s="16">
        <f t="shared" si="8"/>
        <v>0</v>
      </c>
      <c r="D264" s="16">
        <f t="array" ref="D264">IFERROR(INDEX(C$2:C264,MATCH(2,1/(C$2:C264&lt;&gt;0))),0)</f>
        <v>-2.5</v>
      </c>
      <c r="E264" s="16">
        <f t="shared" si="9"/>
        <v>-2.1590909090909092</v>
      </c>
      <c r="F264" s="16">
        <f>IF(AND(C264&lt;&gt;0,SUM(C$1:$D264)=SUM(C$1:$D264)),ROW(),0)</f>
        <v>0</v>
      </c>
      <c r="G264" s="16">
        <f t="array" ref="G264">IF(ROW()-IFERROR(INDEX(F$2:F264,MATCH(2,1/(F$2:F264&lt;&gt;0))),0)&gt;22,22,ROW()-IFERROR(INDEX(F$2:F264,MATCH(2,1/(F$2:F264&lt;&gt;0))),0))</f>
        <v>3</v>
      </c>
    </row>
    <row r="265" spans="1:7" x14ac:dyDescent="0.35">
      <c r="A265" s="5">
        <v>42074</v>
      </c>
      <c r="B265">
        <v>0.95</v>
      </c>
      <c r="C265" s="16">
        <f t="shared" si="8"/>
        <v>0</v>
      </c>
      <c r="D265" s="16">
        <f t="array" ref="D265">IFERROR(INDEX(C$2:C265,MATCH(2,1/(C$2:C265&lt;&gt;0))),0)</f>
        <v>-2.5</v>
      </c>
      <c r="E265" s="16">
        <f t="shared" si="9"/>
        <v>-2.0454545454545454</v>
      </c>
      <c r="F265" s="16">
        <f>IF(AND(C265&lt;&gt;0,SUM(C$1:$D265)=SUM(C$1:$D265)),ROW(),0)</f>
        <v>0</v>
      </c>
      <c r="G265" s="16">
        <f t="array" ref="G265">IF(ROW()-IFERROR(INDEX(F$2:F265,MATCH(2,1/(F$2:F265&lt;&gt;0))),0)&gt;22,22,ROW()-IFERROR(INDEX(F$2:F265,MATCH(2,1/(F$2:F265&lt;&gt;0))),0))</f>
        <v>4</v>
      </c>
    </row>
    <row r="266" spans="1:7" x14ac:dyDescent="0.35">
      <c r="A266" s="5">
        <v>42075</v>
      </c>
      <c r="B266">
        <v>0.98099999999999998</v>
      </c>
      <c r="C266" s="16">
        <f t="shared" si="8"/>
        <v>-2.5</v>
      </c>
      <c r="D266" s="16">
        <f t="array" ref="D266">IFERROR(INDEX(C$2:C266,MATCH(2,1/(C$2:C266&lt;&gt;0))),0)</f>
        <v>-2.5</v>
      </c>
      <c r="E266" s="16">
        <f t="shared" si="9"/>
        <v>-2.5</v>
      </c>
      <c r="F266" s="16">
        <f>IF(AND(C266&lt;&gt;0,SUM(C$1:$D266)=SUM(C$1:$D266)),ROW(),0)</f>
        <v>266</v>
      </c>
      <c r="G266" s="16">
        <f t="array" ref="G266">IF(ROW()-IFERROR(INDEX(F$2:F266,MATCH(2,1/(F$2:F266&lt;&gt;0))),0)&gt;22,22,ROW()-IFERROR(INDEX(F$2:F266,MATCH(2,1/(F$2:F266&lt;&gt;0))),0))</f>
        <v>0</v>
      </c>
    </row>
    <row r="267" spans="1:7" x14ac:dyDescent="0.35">
      <c r="A267" s="5">
        <v>42076</v>
      </c>
      <c r="B267">
        <v>0.96899999999999997</v>
      </c>
      <c r="C267" s="16">
        <f t="shared" si="8"/>
        <v>0</v>
      </c>
      <c r="D267" s="16">
        <f t="array" ref="D267">IFERROR(INDEX(C$2:C267,MATCH(2,1/(C$2:C267&lt;&gt;0))),0)</f>
        <v>-2.5</v>
      </c>
      <c r="E267" s="16">
        <f t="shared" si="9"/>
        <v>-2.3863636363636362</v>
      </c>
      <c r="F267" s="16">
        <f>IF(AND(C267&lt;&gt;0,SUM(C$1:$D267)=SUM(C$1:$D267)),ROW(),0)</f>
        <v>0</v>
      </c>
      <c r="G267" s="16">
        <f t="array" ref="G267">IF(ROW()-IFERROR(INDEX(F$2:F267,MATCH(2,1/(F$2:F267&lt;&gt;0))),0)&gt;22,22,ROW()-IFERROR(INDEX(F$2:F267,MATCH(2,1/(F$2:F267&lt;&gt;0))),0))</f>
        <v>1</v>
      </c>
    </row>
    <row r="268" spans="1:7" x14ac:dyDescent="0.35">
      <c r="A268" s="5">
        <v>42079</v>
      </c>
      <c r="B268">
        <v>0.99099999999999999</v>
      </c>
      <c r="C268" s="16">
        <f t="shared" si="8"/>
        <v>-5</v>
      </c>
      <c r="D268" s="16">
        <f t="array" ref="D268">IFERROR(INDEX(C$2:C268,MATCH(2,1/(C$2:C268&lt;&gt;0))),0)</f>
        <v>-5</v>
      </c>
      <c r="E268" s="16">
        <f t="shared" si="9"/>
        <v>-5</v>
      </c>
      <c r="F268" s="16">
        <f>IF(AND(C268&lt;&gt;0,SUM(C$1:$D268)=SUM(C$1:$D268)),ROW(),0)</f>
        <v>268</v>
      </c>
      <c r="G268" s="16">
        <f t="array" ref="G268">IF(ROW()-IFERROR(INDEX(F$2:F268,MATCH(2,1/(F$2:F268&lt;&gt;0))),0)&gt;22,22,ROW()-IFERROR(INDEX(F$2:F268,MATCH(2,1/(F$2:F268&lt;&gt;0))),0))</f>
        <v>0</v>
      </c>
    </row>
    <row r="269" spans="1:7" x14ac:dyDescent="0.35">
      <c r="A269" s="5">
        <v>42080</v>
      </c>
      <c r="B269">
        <v>0.998</v>
      </c>
      <c r="C269" s="16">
        <f t="shared" si="8"/>
        <v>-5</v>
      </c>
      <c r="D269" s="16">
        <f t="array" ref="D269">IFERROR(INDEX(C$2:C269,MATCH(2,1/(C$2:C269&lt;&gt;0))),0)</f>
        <v>-5</v>
      </c>
      <c r="E269" s="16">
        <f t="shared" si="9"/>
        <v>-5</v>
      </c>
      <c r="F269" s="16">
        <f>IF(AND(C269&lt;&gt;0,SUM(C$1:$D269)=SUM(C$1:$D269)),ROW(),0)</f>
        <v>269</v>
      </c>
      <c r="G269" s="16">
        <f t="array" ref="G269">IF(ROW()-IFERROR(INDEX(F$2:F269,MATCH(2,1/(F$2:F269&lt;&gt;0))),0)&gt;22,22,ROW()-IFERROR(INDEX(F$2:F269,MATCH(2,1/(F$2:F269&lt;&gt;0))),0))</f>
        <v>0</v>
      </c>
    </row>
    <row r="270" spans="1:7" x14ac:dyDescent="0.35">
      <c r="A270" s="5">
        <v>42081</v>
      </c>
      <c r="B270">
        <v>0.998</v>
      </c>
      <c r="C270" s="16">
        <f t="shared" si="8"/>
        <v>-5</v>
      </c>
      <c r="D270" s="16">
        <f t="array" ref="D270">IFERROR(INDEX(C$2:C270,MATCH(2,1/(C$2:C270&lt;&gt;0))),0)</f>
        <v>-5</v>
      </c>
      <c r="E270" s="16">
        <f t="shared" si="9"/>
        <v>-5</v>
      </c>
      <c r="F270" s="16">
        <f>IF(AND(C270&lt;&gt;0,SUM(C$1:$D270)=SUM(C$1:$D270)),ROW(),0)</f>
        <v>270</v>
      </c>
      <c r="G270" s="16">
        <f t="array" ref="G270">IF(ROW()-IFERROR(INDEX(F$2:F270,MATCH(2,1/(F$2:F270&lt;&gt;0))),0)&gt;22,22,ROW()-IFERROR(INDEX(F$2:F270,MATCH(2,1/(F$2:F270&lt;&gt;0))),0))</f>
        <v>0</v>
      </c>
    </row>
    <row r="271" spans="1:7" x14ac:dyDescent="0.35">
      <c r="A271" s="5">
        <v>42082</v>
      </c>
      <c r="B271">
        <v>0.997</v>
      </c>
      <c r="C271" s="16">
        <f t="shared" si="8"/>
        <v>-5</v>
      </c>
      <c r="D271" s="16">
        <f t="array" ref="D271">IFERROR(INDEX(C$2:C271,MATCH(2,1/(C$2:C271&lt;&gt;0))),0)</f>
        <v>-5</v>
      </c>
      <c r="E271" s="16">
        <f t="shared" si="9"/>
        <v>-5</v>
      </c>
      <c r="F271" s="16">
        <f>IF(AND(C271&lt;&gt;0,SUM(C$1:$D271)=SUM(C$1:$D271)),ROW(),0)</f>
        <v>271</v>
      </c>
      <c r="G271" s="16">
        <f t="array" ref="G271">IF(ROW()-IFERROR(INDEX(F$2:F271,MATCH(2,1/(F$2:F271&lt;&gt;0))),0)&gt;22,22,ROW()-IFERROR(INDEX(F$2:F271,MATCH(2,1/(F$2:F271&lt;&gt;0))),0))</f>
        <v>0</v>
      </c>
    </row>
    <row r="272" spans="1:7" x14ac:dyDescent="0.35">
      <c r="A272" s="5">
        <v>42083</v>
      </c>
      <c r="B272">
        <v>1</v>
      </c>
      <c r="C272" s="16">
        <f t="shared" si="8"/>
        <v>-5</v>
      </c>
      <c r="D272" s="16">
        <f t="array" ref="D272">IFERROR(INDEX(C$2:C272,MATCH(2,1/(C$2:C272&lt;&gt;0))),0)</f>
        <v>-5</v>
      </c>
      <c r="E272" s="16">
        <f t="shared" si="9"/>
        <v>-5</v>
      </c>
      <c r="F272" s="16">
        <f>IF(AND(C272&lt;&gt;0,SUM(C$1:$D272)=SUM(C$1:$D272)),ROW(),0)</f>
        <v>272</v>
      </c>
      <c r="G272" s="16">
        <f t="array" ref="G272">IF(ROW()-IFERROR(INDEX(F$2:F272,MATCH(2,1/(F$2:F272&lt;&gt;0))),0)&gt;22,22,ROW()-IFERROR(INDEX(F$2:F272,MATCH(2,1/(F$2:F272&lt;&gt;0))),0))</f>
        <v>0</v>
      </c>
    </row>
    <row r="273" spans="1:7" x14ac:dyDescent="0.35">
      <c r="A273" s="5">
        <v>42086</v>
      </c>
      <c r="B273">
        <v>0.998</v>
      </c>
      <c r="C273" s="16">
        <f t="shared" si="8"/>
        <v>-5</v>
      </c>
      <c r="D273" s="16">
        <f t="array" ref="D273">IFERROR(INDEX(C$2:C273,MATCH(2,1/(C$2:C273&lt;&gt;0))),0)</f>
        <v>-5</v>
      </c>
      <c r="E273" s="16">
        <f t="shared" si="9"/>
        <v>-5</v>
      </c>
      <c r="F273" s="16">
        <f>IF(AND(C273&lt;&gt;0,SUM(C$1:$D273)=SUM(C$1:$D273)),ROW(),0)</f>
        <v>273</v>
      </c>
      <c r="G273" s="16">
        <f t="array" ref="G273">IF(ROW()-IFERROR(INDEX(F$2:F273,MATCH(2,1/(F$2:F273&lt;&gt;0))),0)&gt;22,22,ROW()-IFERROR(INDEX(F$2:F273,MATCH(2,1/(F$2:F273&lt;&gt;0))),0))</f>
        <v>0</v>
      </c>
    </row>
    <row r="274" spans="1:7" x14ac:dyDescent="0.35">
      <c r="A274" s="5">
        <v>42087</v>
      </c>
      <c r="B274">
        <v>1</v>
      </c>
      <c r="C274" s="16">
        <f t="shared" si="8"/>
        <v>-5</v>
      </c>
      <c r="D274" s="16">
        <f t="array" ref="D274">IFERROR(INDEX(C$2:C274,MATCH(2,1/(C$2:C274&lt;&gt;0))),0)</f>
        <v>-5</v>
      </c>
      <c r="E274" s="16">
        <f t="shared" si="9"/>
        <v>-5</v>
      </c>
      <c r="F274" s="16">
        <f>IF(AND(C274&lt;&gt;0,SUM(C$1:$D274)=SUM(C$1:$D274)),ROW(),0)</f>
        <v>274</v>
      </c>
      <c r="G274" s="16">
        <f t="array" ref="G274">IF(ROW()-IFERROR(INDEX(F$2:F274,MATCH(2,1/(F$2:F274&lt;&gt;0))),0)&gt;22,22,ROW()-IFERROR(INDEX(F$2:F274,MATCH(2,1/(F$2:F274&lt;&gt;0))),0))</f>
        <v>0</v>
      </c>
    </row>
    <row r="275" spans="1:7" x14ac:dyDescent="0.35">
      <c r="A275" s="5">
        <v>42088</v>
      </c>
      <c r="B275">
        <v>0.997</v>
      </c>
      <c r="C275" s="16">
        <f t="shared" si="8"/>
        <v>-5</v>
      </c>
      <c r="D275" s="16">
        <f t="array" ref="D275">IFERROR(INDEX(C$2:C275,MATCH(2,1/(C$2:C275&lt;&gt;0))),0)</f>
        <v>-5</v>
      </c>
      <c r="E275" s="16">
        <f t="shared" si="9"/>
        <v>-5</v>
      </c>
      <c r="F275" s="16">
        <f>IF(AND(C275&lt;&gt;0,SUM(C$1:$D275)=SUM(C$1:$D275)),ROW(),0)</f>
        <v>275</v>
      </c>
      <c r="G275" s="16">
        <f t="array" ref="G275">IF(ROW()-IFERROR(INDEX(F$2:F275,MATCH(2,1/(F$2:F275&lt;&gt;0))),0)&gt;22,22,ROW()-IFERROR(INDEX(F$2:F275,MATCH(2,1/(F$2:F275&lt;&gt;0))),0))</f>
        <v>0</v>
      </c>
    </row>
    <row r="276" spans="1:7" x14ac:dyDescent="0.35">
      <c r="A276" s="5">
        <v>42089</v>
      </c>
      <c r="B276">
        <v>0.99</v>
      </c>
      <c r="C276" s="16">
        <f t="shared" si="8"/>
        <v>-2.5</v>
      </c>
      <c r="D276" s="16">
        <f t="array" ref="D276">IFERROR(INDEX(C$2:C276,MATCH(2,1/(C$2:C276&lt;&gt;0))),0)</f>
        <v>-2.5</v>
      </c>
      <c r="E276" s="16">
        <f t="shared" si="9"/>
        <v>-2.5</v>
      </c>
      <c r="F276" s="16">
        <f>IF(AND(C276&lt;&gt;0,SUM(C$1:$D276)=SUM(C$1:$D276)),ROW(),0)</f>
        <v>276</v>
      </c>
      <c r="G276" s="16">
        <f t="array" ref="G276">IF(ROW()-IFERROR(INDEX(F$2:F276,MATCH(2,1/(F$2:F276&lt;&gt;0))),0)&gt;22,22,ROW()-IFERROR(INDEX(F$2:F276,MATCH(2,1/(F$2:F276&lt;&gt;0))),0))</f>
        <v>0</v>
      </c>
    </row>
    <row r="277" spans="1:7" x14ac:dyDescent="0.35">
      <c r="A277" s="5">
        <v>42090</v>
      </c>
      <c r="B277">
        <v>0.97799999999999998</v>
      </c>
      <c r="C277" s="16">
        <f t="shared" si="8"/>
        <v>-2.5</v>
      </c>
      <c r="D277" s="16">
        <f t="array" ref="D277">IFERROR(INDEX(C$2:C277,MATCH(2,1/(C$2:C277&lt;&gt;0))),0)</f>
        <v>-2.5</v>
      </c>
      <c r="E277" s="16">
        <f t="shared" si="9"/>
        <v>-2.5</v>
      </c>
      <c r="F277" s="16">
        <f>IF(AND(C277&lt;&gt;0,SUM(C$1:$D277)=SUM(C$1:$D277)),ROW(),0)</f>
        <v>277</v>
      </c>
      <c r="G277" s="16">
        <f t="array" ref="G277">IF(ROW()-IFERROR(INDEX(F$2:F277,MATCH(2,1/(F$2:F277&lt;&gt;0))),0)&gt;22,22,ROW()-IFERROR(INDEX(F$2:F277,MATCH(2,1/(F$2:F277&lt;&gt;0))),0))</f>
        <v>0</v>
      </c>
    </row>
    <row r="278" spans="1:7" x14ac:dyDescent="0.35">
      <c r="A278" s="5">
        <v>42093</v>
      </c>
      <c r="B278">
        <v>0.99399999999999999</v>
      </c>
      <c r="C278" s="16">
        <f t="shared" si="8"/>
        <v>-5</v>
      </c>
      <c r="D278" s="16">
        <f t="array" ref="D278">IFERROR(INDEX(C$2:C278,MATCH(2,1/(C$2:C278&lt;&gt;0))),0)</f>
        <v>-5</v>
      </c>
      <c r="E278" s="16">
        <f t="shared" si="9"/>
        <v>-5</v>
      </c>
      <c r="F278" s="16">
        <f>IF(AND(C278&lt;&gt;0,SUM(C$1:$D278)=SUM(C$1:$D278)),ROW(),0)</f>
        <v>278</v>
      </c>
      <c r="G278" s="16">
        <f t="array" ref="G278">IF(ROW()-IFERROR(INDEX(F$2:F278,MATCH(2,1/(F$2:F278&lt;&gt;0))),0)&gt;22,22,ROW()-IFERROR(INDEX(F$2:F278,MATCH(2,1/(F$2:F278&lt;&gt;0))),0))</f>
        <v>0</v>
      </c>
    </row>
    <row r="279" spans="1:7" x14ac:dyDescent="0.35">
      <c r="A279" s="5">
        <v>42094</v>
      </c>
      <c r="B279">
        <v>0.99299999999999999</v>
      </c>
      <c r="C279" s="16">
        <f t="shared" si="8"/>
        <v>-5</v>
      </c>
      <c r="D279" s="16">
        <f t="array" ref="D279">IFERROR(INDEX(C$2:C279,MATCH(2,1/(C$2:C279&lt;&gt;0))),0)</f>
        <v>-5</v>
      </c>
      <c r="E279" s="16">
        <f t="shared" si="9"/>
        <v>-5</v>
      </c>
      <c r="F279" s="16">
        <f>IF(AND(C279&lt;&gt;0,SUM(C$1:$D279)=SUM(C$1:$D279)),ROW(),0)</f>
        <v>279</v>
      </c>
      <c r="G279" s="16">
        <f t="array" ref="G279">IF(ROW()-IFERROR(INDEX(F$2:F279,MATCH(2,1/(F$2:F279&lt;&gt;0))),0)&gt;22,22,ROW()-IFERROR(INDEX(F$2:F279,MATCH(2,1/(F$2:F279&lt;&gt;0))),0))</f>
        <v>0</v>
      </c>
    </row>
    <row r="280" spans="1:7" x14ac:dyDescent="0.35">
      <c r="A280" s="5">
        <v>42095</v>
      </c>
      <c r="B280">
        <v>0.98499999999999999</v>
      </c>
      <c r="C280" s="16">
        <f t="shared" si="8"/>
        <v>-2.5</v>
      </c>
      <c r="D280" s="16">
        <f t="array" ref="D280">IFERROR(INDEX(C$2:C280,MATCH(2,1/(C$2:C280&lt;&gt;0))),0)</f>
        <v>-2.5</v>
      </c>
      <c r="E280" s="16">
        <f t="shared" si="9"/>
        <v>-2.5</v>
      </c>
      <c r="F280" s="16">
        <f>IF(AND(C280&lt;&gt;0,SUM(C$1:$D280)=SUM(C$1:$D280)),ROW(),0)</f>
        <v>280</v>
      </c>
      <c r="G280" s="16">
        <f t="array" ref="G280">IF(ROW()-IFERROR(INDEX(F$2:F280,MATCH(2,1/(F$2:F280&lt;&gt;0))),0)&gt;22,22,ROW()-IFERROR(INDEX(F$2:F280,MATCH(2,1/(F$2:F280&lt;&gt;0))),0))</f>
        <v>0</v>
      </c>
    </row>
    <row r="281" spans="1:7" x14ac:dyDescent="0.35">
      <c r="A281" s="5">
        <v>42096</v>
      </c>
      <c r="B281">
        <v>0.998</v>
      </c>
      <c r="C281" s="16">
        <f t="shared" si="8"/>
        <v>-5</v>
      </c>
      <c r="D281" s="16">
        <f t="array" ref="D281">IFERROR(INDEX(C$2:C281,MATCH(2,1/(C$2:C281&lt;&gt;0))),0)</f>
        <v>-5</v>
      </c>
      <c r="E281" s="16">
        <f t="shared" si="9"/>
        <v>-5</v>
      </c>
      <c r="F281" s="16">
        <f>IF(AND(C281&lt;&gt;0,SUM(C$1:$D281)=SUM(C$1:$D281)),ROW(),0)</f>
        <v>281</v>
      </c>
      <c r="G281" s="16">
        <f t="array" ref="G281">IF(ROW()-IFERROR(INDEX(F$2:F281,MATCH(2,1/(F$2:F281&lt;&gt;0))),0)&gt;22,22,ROW()-IFERROR(INDEX(F$2:F281,MATCH(2,1/(F$2:F281&lt;&gt;0))),0))</f>
        <v>0</v>
      </c>
    </row>
    <row r="282" spans="1:7" x14ac:dyDescent="0.35">
      <c r="A282" s="5">
        <v>42097</v>
      </c>
      <c r="B282">
        <v>0.995</v>
      </c>
      <c r="C282" s="16">
        <f t="shared" si="8"/>
        <v>-5</v>
      </c>
      <c r="D282" s="16">
        <f t="array" ref="D282">IFERROR(INDEX(C$2:C282,MATCH(2,1/(C$2:C282&lt;&gt;0))),0)</f>
        <v>-5</v>
      </c>
      <c r="E282" s="16">
        <f t="shared" si="9"/>
        <v>-5</v>
      </c>
      <c r="F282" s="16">
        <f>IF(AND(C282&lt;&gt;0,SUM(C$1:$D282)=SUM(C$1:$D282)),ROW(),0)</f>
        <v>282</v>
      </c>
      <c r="G282" s="16">
        <f t="array" ref="G282">IF(ROW()-IFERROR(INDEX(F$2:F282,MATCH(2,1/(F$2:F282&lt;&gt;0))),0)&gt;22,22,ROW()-IFERROR(INDEX(F$2:F282,MATCH(2,1/(F$2:F282&lt;&gt;0))),0))</f>
        <v>0</v>
      </c>
    </row>
    <row r="283" spans="1:7" x14ac:dyDescent="0.35">
      <c r="A283" s="5">
        <v>42101</v>
      </c>
      <c r="B283">
        <v>0.998</v>
      </c>
      <c r="C283" s="16">
        <f t="shared" si="8"/>
        <v>-5</v>
      </c>
      <c r="D283" s="16">
        <f t="array" ref="D283">IFERROR(INDEX(C$2:C283,MATCH(2,1/(C$2:C283&lt;&gt;0))),0)</f>
        <v>-5</v>
      </c>
      <c r="E283" s="16">
        <f t="shared" si="9"/>
        <v>-5</v>
      </c>
      <c r="F283" s="16">
        <f>IF(AND(C283&lt;&gt;0,SUM(C$1:$D283)=SUM(C$1:$D283)),ROW(),0)</f>
        <v>283</v>
      </c>
      <c r="G283" s="16">
        <f t="array" ref="G283">IF(ROW()-IFERROR(INDEX(F$2:F283,MATCH(2,1/(F$2:F283&lt;&gt;0))),0)&gt;22,22,ROW()-IFERROR(INDEX(F$2:F283,MATCH(2,1/(F$2:F283&lt;&gt;0))),0))</f>
        <v>0</v>
      </c>
    </row>
    <row r="284" spans="1:7" x14ac:dyDescent="0.35">
      <c r="A284" s="5">
        <v>42102</v>
      </c>
      <c r="B284">
        <v>0.998</v>
      </c>
      <c r="C284" s="16">
        <f t="shared" si="8"/>
        <v>-5</v>
      </c>
      <c r="D284" s="16">
        <f t="array" ref="D284">IFERROR(INDEX(C$2:C284,MATCH(2,1/(C$2:C284&lt;&gt;0))),0)</f>
        <v>-5</v>
      </c>
      <c r="E284" s="16">
        <f t="shared" si="9"/>
        <v>-5</v>
      </c>
      <c r="F284" s="16">
        <f>IF(AND(C284&lt;&gt;0,SUM(C$1:$D284)=SUM(C$1:$D284)),ROW(),0)</f>
        <v>284</v>
      </c>
      <c r="G284" s="16">
        <f t="array" ref="G284">IF(ROW()-IFERROR(INDEX(F$2:F284,MATCH(2,1/(F$2:F284&lt;&gt;0))),0)&gt;22,22,ROW()-IFERROR(INDEX(F$2:F284,MATCH(2,1/(F$2:F284&lt;&gt;0))),0))</f>
        <v>0</v>
      </c>
    </row>
    <row r="285" spans="1:7" x14ac:dyDescent="0.35">
      <c r="A285" s="5">
        <v>42103</v>
      </c>
      <c r="B285">
        <v>0.997</v>
      </c>
      <c r="C285" s="16">
        <f t="shared" si="8"/>
        <v>-5</v>
      </c>
      <c r="D285" s="16">
        <f t="array" ref="D285">IFERROR(INDEX(C$2:C285,MATCH(2,1/(C$2:C285&lt;&gt;0))),0)</f>
        <v>-5</v>
      </c>
      <c r="E285" s="16">
        <f t="shared" si="9"/>
        <v>-5</v>
      </c>
      <c r="F285" s="16">
        <f>IF(AND(C285&lt;&gt;0,SUM(C$1:$D285)=SUM(C$1:$D285)),ROW(),0)</f>
        <v>285</v>
      </c>
      <c r="G285" s="16">
        <f t="array" ref="G285">IF(ROW()-IFERROR(INDEX(F$2:F285,MATCH(2,1/(F$2:F285&lt;&gt;0))),0)&gt;22,22,ROW()-IFERROR(INDEX(F$2:F285,MATCH(2,1/(F$2:F285&lt;&gt;0))),0))</f>
        <v>0</v>
      </c>
    </row>
    <row r="286" spans="1:7" x14ac:dyDescent="0.35">
      <c r="A286" s="5">
        <v>42104</v>
      </c>
      <c r="B286">
        <v>0.97799999999999998</v>
      </c>
      <c r="C286" s="16">
        <f t="shared" si="8"/>
        <v>-2.5</v>
      </c>
      <c r="D286" s="16">
        <f t="array" ref="D286">IFERROR(INDEX(C$2:C286,MATCH(2,1/(C$2:C286&lt;&gt;0))),0)</f>
        <v>-2.5</v>
      </c>
      <c r="E286" s="16">
        <f t="shared" si="9"/>
        <v>-2.5</v>
      </c>
      <c r="F286" s="16">
        <f>IF(AND(C286&lt;&gt;0,SUM(C$1:$D286)=SUM(C$1:$D286)),ROW(),0)</f>
        <v>286</v>
      </c>
      <c r="G286" s="16">
        <f t="array" ref="G286">IF(ROW()-IFERROR(INDEX(F$2:F286,MATCH(2,1/(F$2:F286&lt;&gt;0))),0)&gt;22,22,ROW()-IFERROR(INDEX(F$2:F286,MATCH(2,1/(F$2:F286&lt;&gt;0))),0))</f>
        <v>0</v>
      </c>
    </row>
    <row r="287" spans="1:7" x14ac:dyDescent="0.35">
      <c r="A287" s="5">
        <v>42107</v>
      </c>
      <c r="B287">
        <v>0.99399999999999999</v>
      </c>
      <c r="C287" s="16">
        <f t="shared" si="8"/>
        <v>-5</v>
      </c>
      <c r="D287" s="16">
        <f t="array" ref="D287">IFERROR(INDEX(C$2:C287,MATCH(2,1/(C$2:C287&lt;&gt;0))),0)</f>
        <v>-5</v>
      </c>
      <c r="E287" s="16">
        <f t="shared" si="9"/>
        <v>-5</v>
      </c>
      <c r="F287" s="16">
        <f>IF(AND(C287&lt;&gt;0,SUM(C$1:$D287)=SUM(C$1:$D287)),ROW(),0)</f>
        <v>287</v>
      </c>
      <c r="G287" s="16">
        <f t="array" ref="G287">IF(ROW()-IFERROR(INDEX(F$2:F287,MATCH(2,1/(F$2:F287&lt;&gt;0))),0)&gt;22,22,ROW()-IFERROR(INDEX(F$2:F287,MATCH(2,1/(F$2:F287&lt;&gt;0))),0))</f>
        <v>0</v>
      </c>
    </row>
    <row r="288" spans="1:7" x14ac:dyDescent="0.35">
      <c r="A288" s="5">
        <v>42108</v>
      </c>
      <c r="B288">
        <v>0.99399999999999999</v>
      </c>
      <c r="C288" s="16">
        <f t="shared" si="8"/>
        <v>-5</v>
      </c>
      <c r="D288" s="16">
        <f t="array" ref="D288">IFERROR(INDEX(C$2:C288,MATCH(2,1/(C$2:C288&lt;&gt;0))),0)</f>
        <v>-5</v>
      </c>
      <c r="E288" s="16">
        <f t="shared" si="9"/>
        <v>-5</v>
      </c>
      <c r="F288" s="16">
        <f>IF(AND(C288&lt;&gt;0,SUM(C$1:$D288)=SUM(C$1:$D288)),ROW(),0)</f>
        <v>288</v>
      </c>
      <c r="G288" s="16">
        <f t="array" ref="G288">IF(ROW()-IFERROR(INDEX(F$2:F288,MATCH(2,1/(F$2:F288&lt;&gt;0))),0)&gt;22,22,ROW()-IFERROR(INDEX(F$2:F288,MATCH(2,1/(F$2:F288&lt;&gt;0))),0))</f>
        <v>0</v>
      </c>
    </row>
    <row r="289" spans="1:7" x14ac:dyDescent="0.35">
      <c r="A289" s="5">
        <v>42109</v>
      </c>
      <c r="B289">
        <v>0.98299999999999998</v>
      </c>
      <c r="C289" s="16">
        <f t="shared" si="8"/>
        <v>-2.5</v>
      </c>
      <c r="D289" s="16">
        <f t="array" ref="D289">IFERROR(INDEX(C$2:C289,MATCH(2,1/(C$2:C289&lt;&gt;0))),0)</f>
        <v>-2.5</v>
      </c>
      <c r="E289" s="16">
        <f t="shared" si="9"/>
        <v>-2.5</v>
      </c>
      <c r="F289" s="16">
        <f>IF(AND(C289&lt;&gt;0,SUM(C$1:$D289)=SUM(C$1:$D289)),ROW(),0)</f>
        <v>289</v>
      </c>
      <c r="G289" s="16">
        <f t="array" ref="G289">IF(ROW()-IFERROR(INDEX(F$2:F289,MATCH(2,1/(F$2:F289&lt;&gt;0))),0)&gt;22,22,ROW()-IFERROR(INDEX(F$2:F289,MATCH(2,1/(F$2:F289&lt;&gt;0))),0))</f>
        <v>0</v>
      </c>
    </row>
    <row r="290" spans="1:7" x14ac:dyDescent="0.35">
      <c r="A290" s="5">
        <v>42110</v>
      </c>
      <c r="B290">
        <v>0.96699999999999997</v>
      </c>
      <c r="C290" s="16">
        <f t="shared" si="8"/>
        <v>0</v>
      </c>
      <c r="D290" s="16">
        <f t="array" ref="D290">IFERROR(INDEX(C$2:C290,MATCH(2,1/(C$2:C290&lt;&gt;0))),0)</f>
        <v>-2.5</v>
      </c>
      <c r="E290" s="16">
        <f t="shared" si="9"/>
        <v>-2.3863636363636362</v>
      </c>
      <c r="F290" s="16">
        <f>IF(AND(C290&lt;&gt;0,SUM(C$1:$D290)=SUM(C$1:$D290)),ROW(),0)</f>
        <v>0</v>
      </c>
      <c r="G290" s="16">
        <f t="array" ref="G290">IF(ROW()-IFERROR(INDEX(F$2:F290,MATCH(2,1/(F$2:F290&lt;&gt;0))),0)&gt;22,22,ROW()-IFERROR(INDEX(F$2:F290,MATCH(2,1/(F$2:F290&lt;&gt;0))),0))</f>
        <v>1</v>
      </c>
    </row>
    <row r="291" spans="1:7" x14ac:dyDescent="0.35">
      <c r="A291" s="5">
        <v>42111</v>
      </c>
      <c r="B291">
        <v>0.99399999999999999</v>
      </c>
      <c r="C291" s="16">
        <f t="shared" si="8"/>
        <v>-5</v>
      </c>
      <c r="D291" s="16">
        <f t="array" ref="D291">IFERROR(INDEX(C$2:C291,MATCH(2,1/(C$2:C291&lt;&gt;0))),0)</f>
        <v>-5</v>
      </c>
      <c r="E291" s="16">
        <f t="shared" si="9"/>
        <v>-5</v>
      </c>
      <c r="F291" s="16">
        <f>IF(AND(C291&lt;&gt;0,SUM(C$1:$D291)=SUM(C$1:$D291)),ROW(),0)</f>
        <v>291</v>
      </c>
      <c r="G291" s="16">
        <f t="array" ref="G291">IF(ROW()-IFERROR(INDEX(F$2:F291,MATCH(2,1/(F$2:F291&lt;&gt;0))),0)&gt;22,22,ROW()-IFERROR(INDEX(F$2:F291,MATCH(2,1/(F$2:F291&lt;&gt;0))),0))</f>
        <v>0</v>
      </c>
    </row>
    <row r="292" spans="1:7" x14ac:dyDescent="0.35">
      <c r="A292" s="5">
        <v>42114</v>
      </c>
      <c r="B292">
        <v>1</v>
      </c>
      <c r="C292" s="16">
        <f t="shared" si="8"/>
        <v>-5</v>
      </c>
      <c r="D292" s="16">
        <f t="array" ref="D292">IFERROR(INDEX(C$2:C292,MATCH(2,1/(C$2:C292&lt;&gt;0))),0)</f>
        <v>-5</v>
      </c>
      <c r="E292" s="16">
        <f t="shared" si="9"/>
        <v>-5</v>
      </c>
      <c r="F292" s="16">
        <f>IF(AND(C292&lt;&gt;0,SUM(C$1:$D292)=SUM(C$1:$D292)),ROW(),0)</f>
        <v>292</v>
      </c>
      <c r="G292" s="16">
        <f t="array" ref="G292">IF(ROW()-IFERROR(INDEX(F$2:F292,MATCH(2,1/(F$2:F292&lt;&gt;0))),0)&gt;22,22,ROW()-IFERROR(INDEX(F$2:F292,MATCH(2,1/(F$2:F292&lt;&gt;0))),0))</f>
        <v>0</v>
      </c>
    </row>
    <row r="293" spans="1:7" x14ac:dyDescent="0.35">
      <c r="A293" s="5">
        <v>42115</v>
      </c>
      <c r="B293">
        <v>0.99299999999999999</v>
      </c>
      <c r="C293" s="16">
        <f t="shared" si="8"/>
        <v>-5</v>
      </c>
      <c r="D293" s="16">
        <f t="array" ref="D293">IFERROR(INDEX(C$2:C293,MATCH(2,1/(C$2:C293&lt;&gt;0))),0)</f>
        <v>-5</v>
      </c>
      <c r="E293" s="16">
        <f t="shared" si="9"/>
        <v>-5</v>
      </c>
      <c r="F293" s="16">
        <f>IF(AND(C293&lt;&gt;0,SUM(C$1:$D293)=SUM(C$1:$D293)),ROW(),0)</f>
        <v>293</v>
      </c>
      <c r="G293" s="16">
        <f t="array" ref="G293">IF(ROW()-IFERROR(INDEX(F$2:F293,MATCH(2,1/(F$2:F293&lt;&gt;0))),0)&gt;22,22,ROW()-IFERROR(INDEX(F$2:F293,MATCH(2,1/(F$2:F293&lt;&gt;0))),0))</f>
        <v>0</v>
      </c>
    </row>
    <row r="294" spans="1:7" x14ac:dyDescent="0.35">
      <c r="A294" s="5">
        <v>42116</v>
      </c>
      <c r="B294">
        <v>0.998</v>
      </c>
      <c r="C294" s="16">
        <f t="shared" si="8"/>
        <v>-5</v>
      </c>
      <c r="D294" s="16">
        <f t="array" ref="D294">IFERROR(INDEX(C$2:C294,MATCH(2,1/(C$2:C294&lt;&gt;0))),0)</f>
        <v>-5</v>
      </c>
      <c r="E294" s="16">
        <f t="shared" si="9"/>
        <v>-5</v>
      </c>
      <c r="F294" s="16">
        <f>IF(AND(C294&lt;&gt;0,SUM(C$1:$D294)=SUM(C$1:$D294)),ROW(),0)</f>
        <v>294</v>
      </c>
      <c r="G294" s="16">
        <f t="array" ref="G294">IF(ROW()-IFERROR(INDEX(F$2:F294,MATCH(2,1/(F$2:F294&lt;&gt;0))),0)&gt;22,22,ROW()-IFERROR(INDEX(F$2:F294,MATCH(2,1/(F$2:F294&lt;&gt;0))),0))</f>
        <v>0</v>
      </c>
    </row>
    <row r="295" spans="1:7" x14ac:dyDescent="0.35">
      <c r="A295" s="5">
        <v>42117</v>
      </c>
      <c r="B295">
        <v>1</v>
      </c>
      <c r="C295" s="16">
        <f t="shared" si="8"/>
        <v>-5</v>
      </c>
      <c r="D295" s="16">
        <f t="array" ref="D295">IFERROR(INDEX(C$2:C295,MATCH(2,1/(C$2:C295&lt;&gt;0))),0)</f>
        <v>-5</v>
      </c>
      <c r="E295" s="16">
        <f t="shared" si="9"/>
        <v>-5</v>
      </c>
      <c r="F295" s="16">
        <f>IF(AND(C295&lt;&gt;0,SUM(C$1:$D295)=SUM(C$1:$D295)),ROW(),0)</f>
        <v>295</v>
      </c>
      <c r="G295" s="16">
        <f t="array" ref="G295">IF(ROW()-IFERROR(INDEX(F$2:F295,MATCH(2,1/(F$2:F295&lt;&gt;0))),0)&gt;22,22,ROW()-IFERROR(INDEX(F$2:F295,MATCH(2,1/(F$2:F295&lt;&gt;0))),0))</f>
        <v>0</v>
      </c>
    </row>
    <row r="296" spans="1:7" x14ac:dyDescent="0.35">
      <c r="A296" s="5">
        <v>42118</v>
      </c>
      <c r="B296">
        <v>0.99399999999999999</v>
      </c>
      <c r="C296" s="16">
        <f t="shared" si="8"/>
        <v>-5</v>
      </c>
      <c r="D296" s="16">
        <f t="array" ref="D296">IFERROR(INDEX(C$2:C296,MATCH(2,1/(C$2:C296&lt;&gt;0))),0)</f>
        <v>-5</v>
      </c>
      <c r="E296" s="16">
        <f t="shared" si="9"/>
        <v>-5</v>
      </c>
      <c r="F296" s="16">
        <f>IF(AND(C296&lt;&gt;0,SUM(C$1:$D296)=SUM(C$1:$D296)),ROW(),0)</f>
        <v>296</v>
      </c>
      <c r="G296" s="16">
        <f t="array" ref="G296">IF(ROW()-IFERROR(INDEX(F$2:F296,MATCH(2,1/(F$2:F296&lt;&gt;0))),0)&gt;22,22,ROW()-IFERROR(INDEX(F$2:F296,MATCH(2,1/(F$2:F296&lt;&gt;0))),0))</f>
        <v>0</v>
      </c>
    </row>
    <row r="297" spans="1:7" x14ac:dyDescent="0.35">
      <c r="A297" s="5">
        <v>42121</v>
      </c>
      <c r="B297">
        <v>0.995</v>
      </c>
      <c r="C297" s="16">
        <f t="shared" si="8"/>
        <v>-5</v>
      </c>
      <c r="D297" s="16">
        <f t="array" ref="D297">IFERROR(INDEX(C$2:C297,MATCH(2,1/(C$2:C297&lt;&gt;0))),0)</f>
        <v>-5</v>
      </c>
      <c r="E297" s="16">
        <f t="shared" si="9"/>
        <v>-5</v>
      </c>
      <c r="F297" s="16">
        <f>IF(AND(C297&lt;&gt;0,SUM(C$1:$D297)=SUM(C$1:$D297)),ROW(),0)</f>
        <v>297</v>
      </c>
      <c r="G297" s="16">
        <f t="array" ref="G297">IF(ROW()-IFERROR(INDEX(F$2:F297,MATCH(2,1/(F$2:F297&lt;&gt;0))),0)&gt;22,22,ROW()-IFERROR(INDEX(F$2:F297,MATCH(2,1/(F$2:F297&lt;&gt;0))),0))</f>
        <v>0</v>
      </c>
    </row>
    <row r="298" spans="1:7" x14ac:dyDescent="0.35">
      <c r="A298" s="5">
        <v>42122</v>
      </c>
      <c r="B298">
        <v>0.98899999999999999</v>
      </c>
      <c r="C298" s="16">
        <f t="shared" si="8"/>
        <v>-2.5</v>
      </c>
      <c r="D298" s="16">
        <f t="array" ref="D298">IFERROR(INDEX(C$2:C298,MATCH(2,1/(C$2:C298&lt;&gt;0))),0)</f>
        <v>-2.5</v>
      </c>
      <c r="E298" s="16">
        <f t="shared" si="9"/>
        <v>-2.5</v>
      </c>
      <c r="F298" s="16">
        <f>IF(AND(C298&lt;&gt;0,SUM(C$1:$D298)=SUM(C$1:$D298)),ROW(),0)</f>
        <v>298</v>
      </c>
      <c r="G298" s="16">
        <f t="array" ref="G298">IF(ROW()-IFERROR(INDEX(F$2:F298,MATCH(2,1/(F$2:F298&lt;&gt;0))),0)&gt;22,22,ROW()-IFERROR(INDEX(F$2:F298,MATCH(2,1/(F$2:F298&lt;&gt;0))),0))</f>
        <v>0</v>
      </c>
    </row>
    <row r="299" spans="1:7" x14ac:dyDescent="0.35">
      <c r="A299" s="5">
        <v>42123</v>
      </c>
      <c r="B299">
        <v>0.96899999999999997</v>
      </c>
      <c r="C299" s="16">
        <f t="shared" si="8"/>
        <v>0</v>
      </c>
      <c r="D299" s="16">
        <f t="array" ref="D299">IFERROR(INDEX(C$2:C299,MATCH(2,1/(C$2:C299&lt;&gt;0))),0)</f>
        <v>-2.5</v>
      </c>
      <c r="E299" s="16">
        <f t="shared" si="9"/>
        <v>-2.3863636363636362</v>
      </c>
      <c r="F299" s="16">
        <f>IF(AND(C299&lt;&gt;0,SUM(C$1:$D299)=SUM(C$1:$D299)),ROW(),0)</f>
        <v>0</v>
      </c>
      <c r="G299" s="16">
        <f t="array" ref="G299">IF(ROW()-IFERROR(INDEX(F$2:F299,MATCH(2,1/(F$2:F299&lt;&gt;0))),0)&gt;22,22,ROW()-IFERROR(INDEX(F$2:F299,MATCH(2,1/(F$2:F299&lt;&gt;0))),0))</f>
        <v>1</v>
      </c>
    </row>
    <row r="300" spans="1:7" x14ac:dyDescent="0.35">
      <c r="A300" s="5">
        <v>42124</v>
      </c>
      <c r="B300">
        <v>0.98199999999999998</v>
      </c>
      <c r="C300" s="16">
        <f t="shared" si="8"/>
        <v>-2.5</v>
      </c>
      <c r="D300" s="16">
        <f t="array" ref="D300">IFERROR(INDEX(C$2:C300,MATCH(2,1/(C$2:C300&lt;&gt;0))),0)</f>
        <v>-2.5</v>
      </c>
      <c r="E300" s="16">
        <f t="shared" si="9"/>
        <v>-2.5</v>
      </c>
      <c r="F300" s="16">
        <f>IF(AND(C300&lt;&gt;0,SUM(C$1:$D300)=SUM(C$1:$D300)),ROW(),0)</f>
        <v>300</v>
      </c>
      <c r="G300" s="16">
        <f t="array" ref="G300">IF(ROW()-IFERROR(INDEX(F$2:F300,MATCH(2,1/(F$2:F300&lt;&gt;0))),0)&gt;22,22,ROW()-IFERROR(INDEX(F$2:F300,MATCH(2,1/(F$2:F300&lt;&gt;0))),0))</f>
        <v>0</v>
      </c>
    </row>
    <row r="301" spans="1:7" x14ac:dyDescent="0.35">
      <c r="A301" s="5">
        <v>42128</v>
      </c>
      <c r="B301">
        <v>0.95699999999999996</v>
      </c>
      <c r="C301" s="16">
        <f t="shared" si="8"/>
        <v>0</v>
      </c>
      <c r="D301" s="16">
        <f t="array" ref="D301">IFERROR(INDEX(C$2:C301,MATCH(2,1/(C$2:C301&lt;&gt;0))),0)</f>
        <v>-2.5</v>
      </c>
      <c r="E301" s="16">
        <f t="shared" si="9"/>
        <v>-2.3863636363636362</v>
      </c>
      <c r="F301" s="16">
        <f>IF(AND(C301&lt;&gt;0,SUM(C$1:$D301)=SUM(C$1:$D301)),ROW(),0)</f>
        <v>0</v>
      </c>
      <c r="G301" s="16">
        <f t="array" ref="G301">IF(ROW()-IFERROR(INDEX(F$2:F301,MATCH(2,1/(F$2:F301&lt;&gt;0))),0)&gt;22,22,ROW()-IFERROR(INDEX(F$2:F301,MATCH(2,1/(F$2:F301&lt;&gt;0))),0))</f>
        <v>1</v>
      </c>
    </row>
    <row r="302" spans="1:7" x14ac:dyDescent="0.35">
      <c r="A302" s="5">
        <v>42129</v>
      </c>
      <c r="B302">
        <v>0.96499999999999997</v>
      </c>
      <c r="C302" s="16">
        <f t="shared" si="8"/>
        <v>0</v>
      </c>
      <c r="D302" s="16">
        <f t="array" ref="D302">IFERROR(INDEX(C$2:C302,MATCH(2,1/(C$2:C302&lt;&gt;0))),0)</f>
        <v>-2.5</v>
      </c>
      <c r="E302" s="16">
        <f t="shared" si="9"/>
        <v>-2.2727272727272729</v>
      </c>
      <c r="F302" s="16">
        <f>IF(AND(C302&lt;&gt;0,SUM(C$1:$D302)=SUM(C$1:$D302)),ROW(),0)</f>
        <v>0</v>
      </c>
      <c r="G302" s="16">
        <f t="array" ref="G302">IF(ROW()-IFERROR(INDEX(F$2:F302,MATCH(2,1/(F$2:F302&lt;&gt;0))),0)&gt;22,22,ROW()-IFERROR(INDEX(F$2:F302,MATCH(2,1/(F$2:F302&lt;&gt;0))),0))</f>
        <v>2</v>
      </c>
    </row>
    <row r="303" spans="1:7" x14ac:dyDescent="0.35">
      <c r="A303" s="5">
        <v>42130</v>
      </c>
      <c r="B303">
        <v>0.95899999999999996</v>
      </c>
      <c r="C303" s="16">
        <f t="shared" si="8"/>
        <v>0</v>
      </c>
      <c r="D303" s="16">
        <f t="array" ref="D303">IFERROR(INDEX(C$2:C303,MATCH(2,1/(C$2:C303&lt;&gt;0))),0)</f>
        <v>-2.5</v>
      </c>
      <c r="E303" s="16">
        <f t="shared" si="9"/>
        <v>-2.1590909090909092</v>
      </c>
      <c r="F303" s="16">
        <f>IF(AND(C303&lt;&gt;0,SUM(C$1:$D303)=SUM(C$1:$D303)),ROW(),0)</f>
        <v>0</v>
      </c>
      <c r="G303" s="16">
        <f t="array" ref="G303">IF(ROW()-IFERROR(INDEX(F$2:F303,MATCH(2,1/(F$2:F303&lt;&gt;0))),0)&gt;22,22,ROW()-IFERROR(INDEX(F$2:F303,MATCH(2,1/(F$2:F303&lt;&gt;0))),0))</f>
        <v>3</v>
      </c>
    </row>
    <row r="304" spans="1:7" x14ac:dyDescent="0.35">
      <c r="A304" s="5">
        <v>42131</v>
      </c>
      <c r="B304">
        <v>0.93799999999999994</v>
      </c>
      <c r="C304" s="16">
        <f t="shared" si="8"/>
        <v>0</v>
      </c>
      <c r="D304" s="16">
        <f t="array" ref="D304">IFERROR(INDEX(C$2:C304,MATCH(2,1/(C$2:C304&lt;&gt;0))),0)</f>
        <v>-2.5</v>
      </c>
      <c r="E304" s="16">
        <f t="shared" si="9"/>
        <v>-2.0454545454545454</v>
      </c>
      <c r="F304" s="16">
        <f>IF(AND(C304&lt;&gt;0,SUM(C$1:$D304)=SUM(C$1:$D304)),ROW(),0)</f>
        <v>0</v>
      </c>
      <c r="G304" s="16">
        <f t="array" ref="G304">IF(ROW()-IFERROR(INDEX(F$2:F304,MATCH(2,1/(F$2:F304&lt;&gt;0))),0)&gt;22,22,ROW()-IFERROR(INDEX(F$2:F304,MATCH(2,1/(F$2:F304&lt;&gt;0))),0))</f>
        <v>4</v>
      </c>
    </row>
    <row r="305" spans="1:7" x14ac:dyDescent="0.35">
      <c r="A305" s="5">
        <v>42132</v>
      </c>
      <c r="B305">
        <v>0.93799999999999994</v>
      </c>
      <c r="C305" s="16">
        <f t="shared" si="8"/>
        <v>0</v>
      </c>
      <c r="D305" s="16">
        <f t="array" ref="D305">IFERROR(INDEX(C$2:C305,MATCH(2,1/(C$2:C305&lt;&gt;0))),0)</f>
        <v>-2.5</v>
      </c>
      <c r="E305" s="16">
        <f t="shared" si="9"/>
        <v>-1.9318181818181817</v>
      </c>
      <c r="F305" s="16">
        <f>IF(AND(C305&lt;&gt;0,SUM(C$1:$D305)=SUM(C$1:$D305)),ROW(),0)</f>
        <v>0</v>
      </c>
      <c r="G305" s="16">
        <f t="array" ref="G305">IF(ROW()-IFERROR(INDEX(F$2:F305,MATCH(2,1/(F$2:F305&lt;&gt;0))),0)&gt;22,22,ROW()-IFERROR(INDEX(F$2:F305,MATCH(2,1/(F$2:F305&lt;&gt;0))),0))</f>
        <v>5</v>
      </c>
    </row>
    <row r="306" spans="1:7" x14ac:dyDescent="0.35">
      <c r="A306" s="5">
        <v>42135</v>
      </c>
      <c r="B306">
        <v>0.97299999999999998</v>
      </c>
      <c r="C306" s="16">
        <f t="shared" si="8"/>
        <v>-2.5</v>
      </c>
      <c r="D306" s="16">
        <f t="array" ref="D306">IFERROR(INDEX(C$2:C306,MATCH(2,1/(C$2:C306&lt;&gt;0))),0)</f>
        <v>-2.5</v>
      </c>
      <c r="E306" s="16">
        <f t="shared" si="9"/>
        <v>-2.5</v>
      </c>
      <c r="F306" s="16">
        <f>IF(AND(C306&lt;&gt;0,SUM(C$1:$D306)=SUM(C$1:$D306)),ROW(),0)</f>
        <v>306</v>
      </c>
      <c r="G306" s="16">
        <f t="array" ref="G306">IF(ROW()-IFERROR(INDEX(F$2:F306,MATCH(2,1/(F$2:F306&lt;&gt;0))),0)&gt;22,22,ROW()-IFERROR(INDEX(F$2:F306,MATCH(2,1/(F$2:F306&lt;&gt;0))),0))</f>
        <v>0</v>
      </c>
    </row>
    <row r="307" spans="1:7" x14ac:dyDescent="0.35">
      <c r="A307" s="5">
        <v>42136</v>
      </c>
      <c r="B307">
        <v>0.98599999999999999</v>
      </c>
      <c r="C307" s="16">
        <f t="shared" si="8"/>
        <v>-2.5</v>
      </c>
      <c r="D307" s="16">
        <f t="array" ref="D307">IFERROR(INDEX(C$2:C307,MATCH(2,1/(C$2:C307&lt;&gt;0))),0)</f>
        <v>-2.5</v>
      </c>
      <c r="E307" s="16">
        <f t="shared" si="9"/>
        <v>-2.5</v>
      </c>
      <c r="F307" s="16">
        <f>IF(AND(C307&lt;&gt;0,SUM(C$1:$D307)=SUM(C$1:$D307)),ROW(),0)</f>
        <v>307</v>
      </c>
      <c r="G307" s="16">
        <f t="array" ref="G307">IF(ROW()-IFERROR(INDEX(F$2:F307,MATCH(2,1/(F$2:F307&lt;&gt;0))),0)&gt;22,22,ROW()-IFERROR(INDEX(F$2:F307,MATCH(2,1/(F$2:F307&lt;&gt;0))),0))</f>
        <v>0</v>
      </c>
    </row>
    <row r="308" spans="1:7" x14ac:dyDescent="0.35">
      <c r="A308" s="5">
        <v>42137</v>
      </c>
      <c r="B308">
        <v>0.98699999999999999</v>
      </c>
      <c r="C308" s="16">
        <f t="shared" si="8"/>
        <v>-2.5</v>
      </c>
      <c r="D308" s="16">
        <f t="array" ref="D308">IFERROR(INDEX(C$2:C308,MATCH(2,1/(C$2:C308&lt;&gt;0))),0)</f>
        <v>-2.5</v>
      </c>
      <c r="E308" s="16">
        <f t="shared" si="9"/>
        <v>-2.5</v>
      </c>
      <c r="F308" s="16">
        <f>IF(AND(C308&lt;&gt;0,SUM(C$1:$D308)=SUM(C$1:$D308)),ROW(),0)</f>
        <v>308</v>
      </c>
      <c r="G308" s="16">
        <f t="array" ref="G308">IF(ROW()-IFERROR(INDEX(F$2:F308,MATCH(2,1/(F$2:F308&lt;&gt;0))),0)&gt;22,22,ROW()-IFERROR(INDEX(F$2:F308,MATCH(2,1/(F$2:F308&lt;&gt;0))),0))</f>
        <v>0</v>
      </c>
    </row>
    <row r="309" spans="1:7" x14ac:dyDescent="0.35">
      <c r="A309" s="5">
        <v>42138</v>
      </c>
      <c r="B309">
        <v>0.95299999999999996</v>
      </c>
      <c r="C309" s="16">
        <f t="shared" si="8"/>
        <v>0</v>
      </c>
      <c r="D309" s="16">
        <f t="array" ref="D309">IFERROR(INDEX(C$2:C309,MATCH(2,1/(C$2:C309&lt;&gt;0))),0)</f>
        <v>-2.5</v>
      </c>
      <c r="E309" s="16">
        <f t="shared" si="9"/>
        <v>-2.3863636363636362</v>
      </c>
      <c r="F309" s="16">
        <f>IF(AND(C309&lt;&gt;0,SUM(C$1:$D309)=SUM(C$1:$D309)),ROW(),0)</f>
        <v>0</v>
      </c>
      <c r="G309" s="16">
        <f t="array" ref="G309">IF(ROW()-IFERROR(INDEX(F$2:F309,MATCH(2,1/(F$2:F309&lt;&gt;0))),0)&gt;22,22,ROW()-IFERROR(INDEX(F$2:F309,MATCH(2,1/(F$2:F309&lt;&gt;0))),0))</f>
        <v>1</v>
      </c>
    </row>
    <row r="310" spans="1:7" x14ac:dyDescent="0.35">
      <c r="A310" s="5">
        <v>42139</v>
      </c>
      <c r="B310">
        <v>0.94599999999999995</v>
      </c>
      <c r="C310" s="16">
        <f t="shared" si="8"/>
        <v>0</v>
      </c>
      <c r="D310" s="16">
        <f t="array" ref="D310">IFERROR(INDEX(C$2:C310,MATCH(2,1/(C$2:C310&lt;&gt;0))),0)</f>
        <v>-2.5</v>
      </c>
      <c r="E310" s="16">
        <f t="shared" si="9"/>
        <v>-2.2727272727272729</v>
      </c>
      <c r="F310" s="16">
        <f>IF(AND(C310&lt;&gt;0,SUM(C$1:$D310)=SUM(C$1:$D310)),ROW(),0)</f>
        <v>0</v>
      </c>
      <c r="G310" s="16">
        <f t="array" ref="G310">IF(ROW()-IFERROR(INDEX(F$2:F310,MATCH(2,1/(F$2:F310&lt;&gt;0))),0)&gt;22,22,ROW()-IFERROR(INDEX(F$2:F310,MATCH(2,1/(F$2:F310&lt;&gt;0))),0))</f>
        <v>2</v>
      </c>
    </row>
    <row r="311" spans="1:7" x14ac:dyDescent="0.35">
      <c r="A311" s="5">
        <v>42142</v>
      </c>
      <c r="B311">
        <v>0.94299999999999995</v>
      </c>
      <c r="C311" s="16">
        <f t="shared" si="8"/>
        <v>0</v>
      </c>
      <c r="D311" s="16">
        <f t="array" ref="D311">IFERROR(INDEX(C$2:C311,MATCH(2,1/(C$2:C311&lt;&gt;0))),0)</f>
        <v>-2.5</v>
      </c>
      <c r="E311" s="16">
        <f t="shared" si="9"/>
        <v>-2.1590909090909092</v>
      </c>
      <c r="F311" s="16">
        <f>IF(AND(C311&lt;&gt;0,SUM(C$1:$D311)=SUM(C$1:$D311)),ROW(),0)</f>
        <v>0</v>
      </c>
      <c r="G311" s="16">
        <f t="array" ref="G311">IF(ROW()-IFERROR(INDEX(F$2:F311,MATCH(2,1/(F$2:F311&lt;&gt;0))),0)&gt;22,22,ROW()-IFERROR(INDEX(F$2:F311,MATCH(2,1/(F$2:F311&lt;&gt;0))),0))</f>
        <v>3</v>
      </c>
    </row>
    <row r="312" spans="1:7" x14ac:dyDescent="0.35">
      <c r="A312" s="5">
        <v>42143</v>
      </c>
      <c r="B312">
        <v>0.95399999999999996</v>
      </c>
      <c r="C312" s="16">
        <f t="shared" si="8"/>
        <v>0</v>
      </c>
      <c r="D312" s="16">
        <f t="array" ref="D312">IFERROR(INDEX(C$2:C312,MATCH(2,1/(C$2:C312&lt;&gt;0))),0)</f>
        <v>-2.5</v>
      </c>
      <c r="E312" s="16">
        <f t="shared" si="9"/>
        <v>-2.0454545454545454</v>
      </c>
      <c r="F312" s="16">
        <f>IF(AND(C312&lt;&gt;0,SUM(C$1:$D312)=SUM(C$1:$D312)),ROW(),0)</f>
        <v>0</v>
      </c>
      <c r="G312" s="16">
        <f t="array" ref="G312">IF(ROW()-IFERROR(INDEX(F$2:F312,MATCH(2,1/(F$2:F312&lt;&gt;0))),0)&gt;22,22,ROW()-IFERROR(INDEX(F$2:F312,MATCH(2,1/(F$2:F312&lt;&gt;0))),0))</f>
        <v>4</v>
      </c>
    </row>
    <row r="313" spans="1:7" x14ac:dyDescent="0.35">
      <c r="A313" s="5">
        <v>42144</v>
      </c>
      <c r="B313">
        <v>0.98299999999999998</v>
      </c>
      <c r="C313" s="16">
        <f t="shared" si="8"/>
        <v>-2.5</v>
      </c>
      <c r="D313" s="16">
        <f t="array" ref="D313">IFERROR(INDEX(C$2:C313,MATCH(2,1/(C$2:C313&lt;&gt;0))),0)</f>
        <v>-2.5</v>
      </c>
      <c r="E313" s="16">
        <f t="shared" si="9"/>
        <v>-2.5</v>
      </c>
      <c r="F313" s="16">
        <f>IF(AND(C313&lt;&gt;0,SUM(C$1:$D313)=SUM(C$1:$D313)),ROW(),0)</f>
        <v>313</v>
      </c>
      <c r="G313" s="16">
        <f t="array" ref="G313">IF(ROW()-IFERROR(INDEX(F$2:F313,MATCH(2,1/(F$2:F313&lt;&gt;0))),0)&gt;22,22,ROW()-IFERROR(INDEX(F$2:F313,MATCH(2,1/(F$2:F313&lt;&gt;0))),0))</f>
        <v>0</v>
      </c>
    </row>
    <row r="314" spans="1:7" x14ac:dyDescent="0.35">
      <c r="A314" s="5">
        <v>42145</v>
      </c>
      <c r="B314">
        <v>0.97</v>
      </c>
      <c r="C314" s="16">
        <f t="shared" si="8"/>
        <v>0</v>
      </c>
      <c r="D314" s="16">
        <f t="array" ref="D314">IFERROR(INDEX(C$2:C314,MATCH(2,1/(C$2:C314&lt;&gt;0))),0)</f>
        <v>-2.5</v>
      </c>
      <c r="E314" s="16">
        <f t="shared" si="9"/>
        <v>-2.3863636363636362</v>
      </c>
      <c r="F314" s="16">
        <f>IF(AND(C314&lt;&gt;0,SUM(C$1:$D314)=SUM(C$1:$D314)),ROW(),0)</f>
        <v>0</v>
      </c>
      <c r="G314" s="16">
        <f t="array" ref="G314">IF(ROW()-IFERROR(INDEX(F$2:F314,MATCH(2,1/(F$2:F314&lt;&gt;0))),0)&gt;22,22,ROW()-IFERROR(INDEX(F$2:F314,MATCH(2,1/(F$2:F314&lt;&gt;0))),0))</f>
        <v>1</v>
      </c>
    </row>
    <row r="315" spans="1:7" x14ac:dyDescent="0.35">
      <c r="A315" s="5">
        <v>42146</v>
      </c>
      <c r="B315">
        <v>0.99399999999999999</v>
      </c>
      <c r="C315" s="16">
        <f t="shared" si="8"/>
        <v>-5</v>
      </c>
      <c r="D315" s="16">
        <f t="array" ref="D315">IFERROR(INDEX(C$2:C315,MATCH(2,1/(C$2:C315&lt;&gt;0))),0)</f>
        <v>-5</v>
      </c>
      <c r="E315" s="16">
        <f t="shared" si="9"/>
        <v>-5</v>
      </c>
      <c r="F315" s="16">
        <f>IF(AND(C315&lt;&gt;0,SUM(C$1:$D315)=SUM(C$1:$D315)),ROW(),0)</f>
        <v>315</v>
      </c>
      <c r="G315" s="16">
        <f t="array" ref="G315">IF(ROW()-IFERROR(INDEX(F$2:F315,MATCH(2,1/(F$2:F315&lt;&gt;0))),0)&gt;22,22,ROW()-IFERROR(INDEX(F$2:F315,MATCH(2,1/(F$2:F315&lt;&gt;0))),0))</f>
        <v>0</v>
      </c>
    </row>
    <row r="316" spans="1:7" x14ac:dyDescent="0.35">
      <c r="A316" s="5">
        <v>42149</v>
      </c>
      <c r="B316">
        <v>1</v>
      </c>
      <c r="C316" s="16">
        <f t="shared" si="8"/>
        <v>-5</v>
      </c>
      <c r="D316" s="16">
        <f t="array" ref="D316">IFERROR(INDEX(C$2:C316,MATCH(2,1/(C$2:C316&lt;&gt;0))),0)</f>
        <v>-5</v>
      </c>
      <c r="E316" s="16">
        <f t="shared" si="9"/>
        <v>-5</v>
      </c>
      <c r="F316" s="16">
        <f>IF(AND(C316&lt;&gt;0,SUM(C$1:$D316)=SUM(C$1:$D316)),ROW(),0)</f>
        <v>316</v>
      </c>
      <c r="G316" s="16">
        <f t="array" ref="G316">IF(ROW()-IFERROR(INDEX(F$2:F316,MATCH(2,1/(F$2:F316&lt;&gt;0))),0)&gt;22,22,ROW()-IFERROR(INDEX(F$2:F316,MATCH(2,1/(F$2:F316&lt;&gt;0))),0))</f>
        <v>0</v>
      </c>
    </row>
    <row r="317" spans="1:7" x14ac:dyDescent="0.35">
      <c r="A317" s="5">
        <v>42150</v>
      </c>
      <c r="B317">
        <v>1</v>
      </c>
      <c r="C317" s="16">
        <f t="shared" si="8"/>
        <v>-5</v>
      </c>
      <c r="D317" s="16">
        <f t="array" ref="D317">IFERROR(INDEX(C$2:C317,MATCH(2,1/(C$2:C317&lt;&gt;0))),0)</f>
        <v>-5</v>
      </c>
      <c r="E317" s="16">
        <f t="shared" si="9"/>
        <v>-5</v>
      </c>
      <c r="F317" s="16">
        <f>IF(AND(C317&lt;&gt;0,SUM(C$1:$D317)=SUM(C$1:$D317)),ROW(),0)</f>
        <v>317</v>
      </c>
      <c r="G317" s="16">
        <f t="array" ref="G317">IF(ROW()-IFERROR(INDEX(F$2:F317,MATCH(2,1/(F$2:F317&lt;&gt;0))),0)&gt;22,22,ROW()-IFERROR(INDEX(F$2:F317,MATCH(2,1/(F$2:F317&lt;&gt;0))),0))</f>
        <v>0</v>
      </c>
    </row>
    <row r="318" spans="1:7" x14ac:dyDescent="0.35">
      <c r="A318" s="5">
        <v>42151</v>
      </c>
      <c r="B318">
        <v>0.98599999999999999</v>
      </c>
      <c r="C318" s="16">
        <f t="shared" si="8"/>
        <v>-2.5</v>
      </c>
      <c r="D318" s="16">
        <f t="array" ref="D318">IFERROR(INDEX(C$2:C318,MATCH(2,1/(C$2:C318&lt;&gt;0))),0)</f>
        <v>-2.5</v>
      </c>
      <c r="E318" s="16">
        <f t="shared" si="9"/>
        <v>-2.5</v>
      </c>
      <c r="F318" s="16">
        <f>IF(AND(C318&lt;&gt;0,SUM(C$1:$D318)=SUM(C$1:$D318)),ROW(),0)</f>
        <v>318</v>
      </c>
      <c r="G318" s="16">
        <f t="array" ref="G318">IF(ROW()-IFERROR(INDEX(F$2:F318,MATCH(2,1/(F$2:F318&lt;&gt;0))),0)&gt;22,22,ROW()-IFERROR(INDEX(F$2:F318,MATCH(2,1/(F$2:F318&lt;&gt;0))),0))</f>
        <v>0</v>
      </c>
    </row>
    <row r="319" spans="1:7" x14ac:dyDescent="0.35">
      <c r="A319" s="5">
        <v>42152</v>
      </c>
      <c r="B319">
        <v>1</v>
      </c>
      <c r="C319" s="16">
        <f t="shared" si="8"/>
        <v>-5</v>
      </c>
      <c r="D319" s="16">
        <f t="array" ref="D319">IFERROR(INDEX(C$2:C319,MATCH(2,1/(C$2:C319&lt;&gt;0))),0)</f>
        <v>-5</v>
      </c>
      <c r="E319" s="16">
        <f t="shared" si="9"/>
        <v>-5</v>
      </c>
      <c r="F319" s="16">
        <f>IF(AND(C319&lt;&gt;0,SUM(C$1:$D319)=SUM(C$1:$D319)),ROW(),0)</f>
        <v>319</v>
      </c>
      <c r="G319" s="16">
        <f t="array" ref="G319">IF(ROW()-IFERROR(INDEX(F$2:F319,MATCH(2,1/(F$2:F319&lt;&gt;0))),0)&gt;22,22,ROW()-IFERROR(INDEX(F$2:F319,MATCH(2,1/(F$2:F319&lt;&gt;0))),0))</f>
        <v>0</v>
      </c>
    </row>
    <row r="320" spans="1:7" x14ac:dyDescent="0.35">
      <c r="A320" s="5">
        <v>42153</v>
      </c>
      <c r="B320">
        <v>0.94199999999999995</v>
      </c>
      <c r="C320" s="16">
        <f t="shared" si="8"/>
        <v>0</v>
      </c>
      <c r="D320" s="16">
        <f t="array" ref="D320">IFERROR(INDEX(C$2:C320,MATCH(2,1/(C$2:C320&lt;&gt;0))),0)</f>
        <v>-5</v>
      </c>
      <c r="E320" s="16">
        <f t="shared" si="9"/>
        <v>-4.7727272727272725</v>
      </c>
      <c r="F320" s="16">
        <f>IF(AND(C320&lt;&gt;0,SUM(C$1:$D320)=SUM(C$1:$D320)),ROW(),0)</f>
        <v>0</v>
      </c>
      <c r="G320" s="16">
        <f t="array" ref="G320">IF(ROW()-IFERROR(INDEX(F$2:F320,MATCH(2,1/(F$2:F320&lt;&gt;0))),0)&gt;22,22,ROW()-IFERROR(INDEX(F$2:F320,MATCH(2,1/(F$2:F320&lt;&gt;0))),0))</f>
        <v>1</v>
      </c>
    </row>
    <row r="321" spans="1:7" x14ac:dyDescent="0.35">
      <c r="A321" s="5">
        <v>42156</v>
      </c>
      <c r="B321">
        <v>0.95499999999999996</v>
      </c>
      <c r="C321" s="16">
        <f t="shared" si="8"/>
        <v>0</v>
      </c>
      <c r="D321" s="16">
        <f t="array" ref="D321">IFERROR(INDEX(C$2:C321,MATCH(2,1/(C$2:C321&lt;&gt;0))),0)</f>
        <v>-5</v>
      </c>
      <c r="E321" s="16">
        <f t="shared" si="9"/>
        <v>-4.5454545454545459</v>
      </c>
      <c r="F321" s="16">
        <f>IF(AND(C321&lt;&gt;0,SUM(C$1:$D321)=SUM(C$1:$D321)),ROW(),0)</f>
        <v>0</v>
      </c>
      <c r="G321" s="16">
        <f t="array" ref="G321">IF(ROW()-IFERROR(INDEX(F$2:F321,MATCH(2,1/(F$2:F321&lt;&gt;0))),0)&gt;22,22,ROW()-IFERROR(INDEX(F$2:F321,MATCH(2,1/(F$2:F321&lt;&gt;0))),0))</f>
        <v>2</v>
      </c>
    </row>
    <row r="322" spans="1:7" x14ac:dyDescent="0.35">
      <c r="A322" s="5">
        <v>42157</v>
      </c>
      <c r="B322">
        <v>0.97899999999999998</v>
      </c>
      <c r="C322" s="16">
        <f t="shared" si="8"/>
        <v>-2.5</v>
      </c>
      <c r="D322" s="16">
        <f t="array" ref="D322">IFERROR(INDEX(C$2:C322,MATCH(2,1/(C$2:C322&lt;&gt;0))),0)</f>
        <v>-2.5</v>
      </c>
      <c r="E322" s="16">
        <f t="shared" si="9"/>
        <v>-2.5</v>
      </c>
      <c r="F322" s="16">
        <f>IF(AND(C322&lt;&gt;0,SUM(C$1:$D322)=SUM(C$1:$D322)),ROW(),0)</f>
        <v>322</v>
      </c>
      <c r="G322" s="16">
        <f t="array" ref="G322">IF(ROW()-IFERROR(INDEX(F$2:F322,MATCH(2,1/(F$2:F322&lt;&gt;0))),0)&gt;22,22,ROW()-IFERROR(INDEX(F$2:F322,MATCH(2,1/(F$2:F322&lt;&gt;0))),0))</f>
        <v>0</v>
      </c>
    </row>
    <row r="323" spans="1:7" x14ac:dyDescent="0.35">
      <c r="A323" s="5">
        <v>42158</v>
      </c>
      <c r="B323">
        <v>0.96899999999999997</v>
      </c>
      <c r="C323" s="16">
        <f t="shared" ref="C323:C386" si="10">IF(B323&gt;0.99,-5,IF(B323&gt;0.97,-2.5,IF(B323&gt;0.03,0,IF(B323&gt;0.01,2.5,5))))</f>
        <v>0</v>
      </c>
      <c r="D323" s="16">
        <f t="array" ref="D323">IFERROR(INDEX(C$2:C323,MATCH(2,1/(C$2:C323&lt;&gt;0))),0)</f>
        <v>-2.5</v>
      </c>
      <c r="E323" s="16">
        <f t="shared" ref="E323:E386" si="11">IF(D323=0,0,IF(D323&lt;0,-1*(ABS(D323)-G323*ABS(D323)/22),D323-G323*D323/22))</f>
        <v>-2.3863636363636362</v>
      </c>
      <c r="F323" s="16">
        <f>IF(AND(C323&lt;&gt;0,SUM(C$1:$D323)=SUM(C$1:$D323)),ROW(),0)</f>
        <v>0</v>
      </c>
      <c r="G323" s="16">
        <f t="array" ref="G323">IF(ROW()-IFERROR(INDEX(F$2:F323,MATCH(2,1/(F$2:F323&lt;&gt;0))),0)&gt;22,22,ROW()-IFERROR(INDEX(F$2:F323,MATCH(2,1/(F$2:F323&lt;&gt;0))),0))</f>
        <v>1</v>
      </c>
    </row>
    <row r="324" spans="1:7" x14ac:dyDescent="0.35">
      <c r="A324" s="5">
        <v>42159</v>
      </c>
      <c r="B324">
        <v>0.98199999999999998</v>
      </c>
      <c r="C324" s="16">
        <f t="shared" si="10"/>
        <v>-2.5</v>
      </c>
      <c r="D324" s="16">
        <f t="array" ref="D324">IFERROR(INDEX(C$2:C324,MATCH(2,1/(C$2:C324&lt;&gt;0))),0)</f>
        <v>-2.5</v>
      </c>
      <c r="E324" s="16">
        <f t="shared" si="11"/>
        <v>-2.5</v>
      </c>
      <c r="F324" s="16">
        <f>IF(AND(C324&lt;&gt;0,SUM(C$1:$D324)=SUM(C$1:$D324)),ROW(),0)</f>
        <v>324</v>
      </c>
      <c r="G324" s="16">
        <f t="array" ref="G324">IF(ROW()-IFERROR(INDEX(F$2:F324,MATCH(2,1/(F$2:F324&lt;&gt;0))),0)&gt;22,22,ROW()-IFERROR(INDEX(F$2:F324,MATCH(2,1/(F$2:F324&lt;&gt;0))),0))</f>
        <v>0</v>
      </c>
    </row>
    <row r="325" spans="1:7" x14ac:dyDescent="0.35">
      <c r="A325" s="5">
        <v>42160</v>
      </c>
      <c r="B325">
        <v>0.997</v>
      </c>
      <c r="C325" s="16">
        <f t="shared" si="10"/>
        <v>-5</v>
      </c>
      <c r="D325" s="16">
        <f t="array" ref="D325">IFERROR(INDEX(C$2:C325,MATCH(2,1/(C$2:C325&lt;&gt;0))),0)</f>
        <v>-5</v>
      </c>
      <c r="E325" s="16">
        <f t="shared" si="11"/>
        <v>-5</v>
      </c>
      <c r="F325" s="16">
        <f>IF(AND(C325&lt;&gt;0,SUM(C$1:$D325)=SUM(C$1:$D325)),ROW(),0)</f>
        <v>325</v>
      </c>
      <c r="G325" s="16">
        <f t="array" ref="G325">IF(ROW()-IFERROR(INDEX(F$2:F325,MATCH(2,1/(F$2:F325&lt;&gt;0))),0)&gt;22,22,ROW()-IFERROR(INDEX(F$2:F325,MATCH(2,1/(F$2:F325&lt;&gt;0))),0))</f>
        <v>0</v>
      </c>
    </row>
    <row r="326" spans="1:7" x14ac:dyDescent="0.35">
      <c r="A326" s="5">
        <v>42163</v>
      </c>
      <c r="B326">
        <v>0.99399999999999999</v>
      </c>
      <c r="C326" s="16">
        <f t="shared" si="10"/>
        <v>-5</v>
      </c>
      <c r="D326" s="16">
        <f t="array" ref="D326">IFERROR(INDEX(C$2:C326,MATCH(2,1/(C$2:C326&lt;&gt;0))),0)</f>
        <v>-5</v>
      </c>
      <c r="E326" s="16">
        <f t="shared" si="11"/>
        <v>-5</v>
      </c>
      <c r="F326" s="16">
        <f>IF(AND(C326&lt;&gt;0,SUM(C$1:$D326)=SUM(C$1:$D326)),ROW(),0)</f>
        <v>326</v>
      </c>
      <c r="G326" s="16">
        <f t="array" ref="G326">IF(ROW()-IFERROR(INDEX(F$2:F326,MATCH(2,1/(F$2:F326&lt;&gt;0))),0)&gt;22,22,ROW()-IFERROR(INDEX(F$2:F326,MATCH(2,1/(F$2:F326&lt;&gt;0))),0))</f>
        <v>0</v>
      </c>
    </row>
    <row r="327" spans="1:7" x14ac:dyDescent="0.35">
      <c r="A327" s="5">
        <v>42164</v>
      </c>
      <c r="B327">
        <v>0.97499999999999998</v>
      </c>
      <c r="C327" s="16">
        <f t="shared" si="10"/>
        <v>-2.5</v>
      </c>
      <c r="D327" s="16">
        <f t="array" ref="D327">IFERROR(INDEX(C$2:C327,MATCH(2,1/(C$2:C327&lt;&gt;0))),0)</f>
        <v>-2.5</v>
      </c>
      <c r="E327" s="16">
        <f t="shared" si="11"/>
        <v>-2.5</v>
      </c>
      <c r="F327" s="16">
        <f>IF(AND(C327&lt;&gt;0,SUM(C$1:$D327)=SUM(C$1:$D327)),ROW(),0)</f>
        <v>327</v>
      </c>
      <c r="G327" s="16">
        <f t="array" ref="G327">IF(ROW()-IFERROR(INDEX(F$2:F327,MATCH(2,1/(F$2:F327&lt;&gt;0))),0)&gt;22,22,ROW()-IFERROR(INDEX(F$2:F327,MATCH(2,1/(F$2:F327&lt;&gt;0))),0))</f>
        <v>0</v>
      </c>
    </row>
    <row r="328" spans="1:7" x14ac:dyDescent="0.35">
      <c r="A328" s="5">
        <v>42165</v>
      </c>
      <c r="B328">
        <v>0.96199999999999997</v>
      </c>
      <c r="C328" s="16">
        <f t="shared" si="10"/>
        <v>0</v>
      </c>
      <c r="D328" s="16">
        <f t="array" ref="D328">IFERROR(INDEX(C$2:C328,MATCH(2,1/(C$2:C328&lt;&gt;0))),0)</f>
        <v>-2.5</v>
      </c>
      <c r="E328" s="16">
        <f t="shared" si="11"/>
        <v>-2.3863636363636362</v>
      </c>
      <c r="F328" s="16">
        <f>IF(AND(C328&lt;&gt;0,SUM(C$1:$D328)=SUM(C$1:$D328)),ROW(),0)</f>
        <v>0</v>
      </c>
      <c r="G328" s="16">
        <f t="array" ref="G328">IF(ROW()-IFERROR(INDEX(F$2:F328,MATCH(2,1/(F$2:F328&lt;&gt;0))),0)&gt;22,22,ROW()-IFERROR(INDEX(F$2:F328,MATCH(2,1/(F$2:F328&lt;&gt;0))),0))</f>
        <v>1</v>
      </c>
    </row>
    <row r="329" spans="1:7" x14ac:dyDescent="0.35">
      <c r="A329" s="5">
        <v>42166</v>
      </c>
      <c r="B329">
        <v>0.96699999999999997</v>
      </c>
      <c r="C329" s="16">
        <f t="shared" si="10"/>
        <v>0</v>
      </c>
      <c r="D329" s="16">
        <f t="array" ref="D329">IFERROR(INDEX(C$2:C329,MATCH(2,1/(C$2:C329&lt;&gt;0))),0)</f>
        <v>-2.5</v>
      </c>
      <c r="E329" s="16">
        <f t="shared" si="11"/>
        <v>-2.2727272727272729</v>
      </c>
      <c r="F329" s="16">
        <f>IF(AND(C329&lt;&gt;0,SUM(C$1:$D329)=SUM(C$1:$D329)),ROW(),0)</f>
        <v>0</v>
      </c>
      <c r="G329" s="16">
        <f t="array" ref="G329">IF(ROW()-IFERROR(INDEX(F$2:F329,MATCH(2,1/(F$2:F329&lt;&gt;0))),0)&gt;22,22,ROW()-IFERROR(INDEX(F$2:F329,MATCH(2,1/(F$2:F329&lt;&gt;0))),0))</f>
        <v>2</v>
      </c>
    </row>
    <row r="330" spans="1:7" x14ac:dyDescent="0.35">
      <c r="A330" s="5">
        <v>42167</v>
      </c>
      <c r="B330">
        <v>0.97299999999999998</v>
      </c>
      <c r="C330" s="16">
        <f t="shared" si="10"/>
        <v>-2.5</v>
      </c>
      <c r="D330" s="16">
        <f t="array" ref="D330">IFERROR(INDEX(C$2:C330,MATCH(2,1/(C$2:C330&lt;&gt;0))),0)</f>
        <v>-2.5</v>
      </c>
      <c r="E330" s="16">
        <f t="shared" si="11"/>
        <v>-2.5</v>
      </c>
      <c r="F330" s="16">
        <f>IF(AND(C330&lt;&gt;0,SUM(C$1:$D330)=SUM(C$1:$D330)),ROW(),0)</f>
        <v>330</v>
      </c>
      <c r="G330" s="16">
        <f t="array" ref="G330">IF(ROW()-IFERROR(INDEX(F$2:F330,MATCH(2,1/(F$2:F330&lt;&gt;0))),0)&gt;22,22,ROW()-IFERROR(INDEX(F$2:F330,MATCH(2,1/(F$2:F330&lt;&gt;0))),0))</f>
        <v>0</v>
      </c>
    </row>
    <row r="331" spans="1:7" x14ac:dyDescent="0.35">
      <c r="A331" s="5">
        <v>42170</v>
      </c>
      <c r="B331">
        <v>0.97399999999999998</v>
      </c>
      <c r="C331" s="16">
        <f t="shared" si="10"/>
        <v>-2.5</v>
      </c>
      <c r="D331" s="16">
        <f t="array" ref="D331">IFERROR(INDEX(C$2:C331,MATCH(2,1/(C$2:C331&lt;&gt;0))),0)</f>
        <v>-2.5</v>
      </c>
      <c r="E331" s="16">
        <f t="shared" si="11"/>
        <v>-2.5</v>
      </c>
      <c r="F331" s="16">
        <f>IF(AND(C331&lt;&gt;0,SUM(C$1:$D331)=SUM(C$1:$D331)),ROW(),0)</f>
        <v>331</v>
      </c>
      <c r="G331" s="16">
        <f t="array" ref="G331">IF(ROW()-IFERROR(INDEX(F$2:F331,MATCH(2,1/(F$2:F331&lt;&gt;0))),0)&gt;22,22,ROW()-IFERROR(INDEX(F$2:F331,MATCH(2,1/(F$2:F331&lt;&gt;0))),0))</f>
        <v>0</v>
      </c>
    </row>
    <row r="332" spans="1:7" x14ac:dyDescent="0.35">
      <c r="A332" s="5">
        <v>42171</v>
      </c>
      <c r="B332">
        <v>0.92500000000000004</v>
      </c>
      <c r="C332" s="16">
        <f t="shared" si="10"/>
        <v>0</v>
      </c>
      <c r="D332" s="16">
        <f t="array" ref="D332">IFERROR(INDEX(C$2:C332,MATCH(2,1/(C$2:C332&lt;&gt;0))),0)</f>
        <v>-2.5</v>
      </c>
      <c r="E332" s="16">
        <f t="shared" si="11"/>
        <v>-2.3863636363636362</v>
      </c>
      <c r="F332" s="16">
        <f>IF(AND(C332&lt;&gt;0,SUM(C$1:$D332)=SUM(C$1:$D332)),ROW(),0)</f>
        <v>0</v>
      </c>
      <c r="G332" s="16">
        <f t="array" ref="G332">IF(ROW()-IFERROR(INDEX(F$2:F332,MATCH(2,1/(F$2:F332&lt;&gt;0))),0)&gt;22,22,ROW()-IFERROR(INDEX(F$2:F332,MATCH(2,1/(F$2:F332&lt;&gt;0))),0))</f>
        <v>1</v>
      </c>
    </row>
    <row r="333" spans="1:7" x14ac:dyDescent="0.35">
      <c r="A333" s="5">
        <v>42172</v>
      </c>
      <c r="B333">
        <v>0.91100000000000003</v>
      </c>
      <c r="C333" s="16">
        <f t="shared" si="10"/>
        <v>0</v>
      </c>
      <c r="D333" s="16">
        <f t="array" ref="D333">IFERROR(INDEX(C$2:C333,MATCH(2,1/(C$2:C333&lt;&gt;0))),0)</f>
        <v>-2.5</v>
      </c>
      <c r="E333" s="16">
        <f t="shared" si="11"/>
        <v>-2.2727272727272729</v>
      </c>
      <c r="F333" s="16">
        <f>IF(AND(C333&lt;&gt;0,SUM(C$1:$D333)=SUM(C$1:$D333)),ROW(),0)</f>
        <v>0</v>
      </c>
      <c r="G333" s="16">
        <f t="array" ref="G333">IF(ROW()-IFERROR(INDEX(F$2:F333,MATCH(2,1/(F$2:F333&lt;&gt;0))),0)&gt;22,22,ROW()-IFERROR(INDEX(F$2:F333,MATCH(2,1/(F$2:F333&lt;&gt;0))),0))</f>
        <v>2</v>
      </c>
    </row>
    <row r="334" spans="1:7" x14ac:dyDescent="0.35">
      <c r="A334" s="5">
        <v>42173</v>
      </c>
      <c r="B334">
        <v>0.90900000000000003</v>
      </c>
      <c r="C334" s="16">
        <f t="shared" si="10"/>
        <v>0</v>
      </c>
      <c r="D334" s="16">
        <f t="array" ref="D334">IFERROR(INDEX(C$2:C334,MATCH(2,1/(C$2:C334&lt;&gt;0))),0)</f>
        <v>-2.5</v>
      </c>
      <c r="E334" s="16">
        <f t="shared" si="11"/>
        <v>-2.1590909090909092</v>
      </c>
      <c r="F334" s="16">
        <f>IF(AND(C334&lt;&gt;0,SUM(C$1:$D334)=SUM(C$1:$D334)),ROW(),0)</f>
        <v>0</v>
      </c>
      <c r="G334" s="16">
        <f t="array" ref="G334">IF(ROW()-IFERROR(INDEX(F$2:F334,MATCH(2,1/(F$2:F334&lt;&gt;0))),0)&gt;22,22,ROW()-IFERROR(INDEX(F$2:F334,MATCH(2,1/(F$2:F334&lt;&gt;0))),0))</f>
        <v>3</v>
      </c>
    </row>
    <row r="335" spans="1:7" x14ac:dyDescent="0.35">
      <c r="A335" s="5">
        <v>42174</v>
      </c>
      <c r="B335">
        <v>0.89900000000000002</v>
      </c>
      <c r="C335" s="16">
        <f t="shared" si="10"/>
        <v>0</v>
      </c>
      <c r="D335" s="16">
        <f t="array" ref="D335">IFERROR(INDEX(C$2:C335,MATCH(2,1/(C$2:C335&lt;&gt;0))),0)</f>
        <v>-2.5</v>
      </c>
      <c r="E335" s="16">
        <f t="shared" si="11"/>
        <v>-2.0454545454545454</v>
      </c>
      <c r="F335" s="16">
        <f>IF(AND(C335&lt;&gt;0,SUM(C$1:$D335)=SUM(C$1:$D335)),ROW(),0)</f>
        <v>0</v>
      </c>
      <c r="G335" s="16">
        <f t="array" ref="G335">IF(ROW()-IFERROR(INDEX(F$2:F335,MATCH(2,1/(F$2:F335&lt;&gt;0))),0)&gt;22,22,ROW()-IFERROR(INDEX(F$2:F335,MATCH(2,1/(F$2:F335&lt;&gt;0))),0))</f>
        <v>4</v>
      </c>
    </row>
    <row r="336" spans="1:7" x14ac:dyDescent="0.35">
      <c r="A336" s="5">
        <v>42178</v>
      </c>
      <c r="B336">
        <v>0.875</v>
      </c>
      <c r="C336" s="16">
        <f t="shared" si="10"/>
        <v>0</v>
      </c>
      <c r="D336" s="16">
        <f t="array" ref="D336">IFERROR(INDEX(C$2:C336,MATCH(2,1/(C$2:C336&lt;&gt;0))),0)</f>
        <v>-2.5</v>
      </c>
      <c r="E336" s="16">
        <f t="shared" si="11"/>
        <v>-1.9318181818181817</v>
      </c>
      <c r="F336" s="16">
        <f>IF(AND(C336&lt;&gt;0,SUM(C$1:$D336)=SUM(C$1:$D336)),ROW(),0)</f>
        <v>0</v>
      </c>
      <c r="G336" s="16">
        <f t="array" ref="G336">IF(ROW()-IFERROR(INDEX(F$2:F336,MATCH(2,1/(F$2:F336&lt;&gt;0))),0)&gt;22,22,ROW()-IFERROR(INDEX(F$2:F336,MATCH(2,1/(F$2:F336&lt;&gt;0))),0))</f>
        <v>5</v>
      </c>
    </row>
    <row r="337" spans="1:7" x14ac:dyDescent="0.35">
      <c r="A337" s="5">
        <v>42179</v>
      </c>
      <c r="B337">
        <v>0.90600000000000003</v>
      </c>
      <c r="C337" s="16">
        <f t="shared" si="10"/>
        <v>0</v>
      </c>
      <c r="D337" s="16">
        <f t="array" ref="D337">IFERROR(INDEX(C$2:C337,MATCH(2,1/(C$2:C337&lt;&gt;0))),0)</f>
        <v>-2.5</v>
      </c>
      <c r="E337" s="16">
        <f t="shared" si="11"/>
        <v>-1.8181818181818183</v>
      </c>
      <c r="F337" s="16">
        <f>IF(AND(C337&lt;&gt;0,SUM(C$1:$D337)=SUM(C$1:$D337)),ROW(),0)</f>
        <v>0</v>
      </c>
      <c r="G337" s="16">
        <f t="array" ref="G337">IF(ROW()-IFERROR(INDEX(F$2:F337,MATCH(2,1/(F$2:F337&lt;&gt;0))),0)&gt;22,22,ROW()-IFERROR(INDEX(F$2:F337,MATCH(2,1/(F$2:F337&lt;&gt;0))),0))</f>
        <v>6</v>
      </c>
    </row>
    <row r="338" spans="1:7" x14ac:dyDescent="0.35">
      <c r="A338" s="5">
        <v>42180</v>
      </c>
      <c r="B338">
        <v>0.91400000000000003</v>
      </c>
      <c r="C338" s="16">
        <f t="shared" si="10"/>
        <v>0</v>
      </c>
      <c r="D338" s="16">
        <f t="array" ref="D338">IFERROR(INDEX(C$2:C338,MATCH(2,1/(C$2:C338&lt;&gt;0))),0)</f>
        <v>-2.5</v>
      </c>
      <c r="E338" s="16">
        <f t="shared" si="11"/>
        <v>-1.7045454545454546</v>
      </c>
      <c r="F338" s="16">
        <f>IF(AND(C338&lt;&gt;0,SUM(C$1:$D338)=SUM(C$1:$D338)),ROW(),0)</f>
        <v>0</v>
      </c>
      <c r="G338" s="16">
        <f t="array" ref="G338">IF(ROW()-IFERROR(INDEX(F$2:F338,MATCH(2,1/(F$2:F338&lt;&gt;0))),0)&gt;22,22,ROW()-IFERROR(INDEX(F$2:F338,MATCH(2,1/(F$2:F338&lt;&gt;0))),0))</f>
        <v>7</v>
      </c>
    </row>
    <row r="339" spans="1:7" x14ac:dyDescent="0.35">
      <c r="A339" s="5">
        <v>42181</v>
      </c>
      <c r="B339">
        <v>0.88900000000000001</v>
      </c>
      <c r="C339" s="16">
        <f t="shared" si="10"/>
        <v>0</v>
      </c>
      <c r="D339" s="16">
        <f t="array" ref="D339">IFERROR(INDEX(C$2:C339,MATCH(2,1/(C$2:C339&lt;&gt;0))),0)</f>
        <v>-2.5</v>
      </c>
      <c r="E339" s="16">
        <f t="shared" si="11"/>
        <v>-1.5909090909090908</v>
      </c>
      <c r="F339" s="16">
        <f>IF(AND(C339&lt;&gt;0,SUM(C$1:$D339)=SUM(C$1:$D339)),ROW(),0)</f>
        <v>0</v>
      </c>
      <c r="G339" s="16">
        <f t="array" ref="G339">IF(ROW()-IFERROR(INDEX(F$2:F339,MATCH(2,1/(F$2:F339&lt;&gt;0))),0)&gt;22,22,ROW()-IFERROR(INDEX(F$2:F339,MATCH(2,1/(F$2:F339&lt;&gt;0))),0))</f>
        <v>8</v>
      </c>
    </row>
    <row r="340" spans="1:7" x14ac:dyDescent="0.35">
      <c r="A340" s="5">
        <v>42184</v>
      </c>
      <c r="B340">
        <v>0.90900000000000003</v>
      </c>
      <c r="C340" s="16">
        <f t="shared" si="10"/>
        <v>0</v>
      </c>
      <c r="D340" s="16">
        <f t="array" ref="D340">IFERROR(INDEX(C$2:C340,MATCH(2,1/(C$2:C340&lt;&gt;0))),0)</f>
        <v>-2.5</v>
      </c>
      <c r="E340" s="16">
        <f t="shared" si="11"/>
        <v>-1.4772727272727273</v>
      </c>
      <c r="F340" s="16">
        <f>IF(AND(C340&lt;&gt;0,SUM(C$1:$D340)=SUM(C$1:$D340)),ROW(),0)</f>
        <v>0</v>
      </c>
      <c r="G340" s="16">
        <f t="array" ref="G340">IF(ROW()-IFERROR(INDEX(F$2:F340,MATCH(2,1/(F$2:F340&lt;&gt;0))),0)&gt;22,22,ROW()-IFERROR(INDEX(F$2:F340,MATCH(2,1/(F$2:F340&lt;&gt;0))),0))</f>
        <v>9</v>
      </c>
    </row>
    <row r="341" spans="1:7" x14ac:dyDescent="0.35">
      <c r="A341" s="5">
        <v>42185</v>
      </c>
      <c r="B341">
        <v>0.91</v>
      </c>
      <c r="C341" s="16">
        <f t="shared" si="10"/>
        <v>0</v>
      </c>
      <c r="D341" s="16">
        <f t="array" ref="D341">IFERROR(INDEX(C$2:C341,MATCH(2,1/(C$2:C341&lt;&gt;0))),0)</f>
        <v>-2.5</v>
      </c>
      <c r="E341" s="16">
        <f t="shared" si="11"/>
        <v>-1.3636363636363635</v>
      </c>
      <c r="F341" s="16">
        <f>IF(AND(C341&lt;&gt;0,SUM(C$1:$D341)=SUM(C$1:$D341)),ROW(),0)</f>
        <v>0</v>
      </c>
      <c r="G341" s="16">
        <f t="array" ref="G341">IF(ROW()-IFERROR(INDEX(F$2:F341,MATCH(2,1/(F$2:F341&lt;&gt;0))),0)&gt;22,22,ROW()-IFERROR(INDEX(F$2:F341,MATCH(2,1/(F$2:F341&lt;&gt;0))),0))</f>
        <v>10</v>
      </c>
    </row>
    <row r="342" spans="1:7" x14ac:dyDescent="0.35">
      <c r="A342" s="5">
        <v>42186</v>
      </c>
      <c r="B342">
        <v>0.90200000000000002</v>
      </c>
      <c r="C342" s="16">
        <f t="shared" si="10"/>
        <v>0</v>
      </c>
      <c r="D342" s="16">
        <f t="array" ref="D342">IFERROR(INDEX(C$2:C342,MATCH(2,1/(C$2:C342&lt;&gt;0))),0)</f>
        <v>-2.5</v>
      </c>
      <c r="E342" s="16">
        <f t="shared" si="11"/>
        <v>-1.25</v>
      </c>
      <c r="F342" s="16">
        <f>IF(AND(C342&lt;&gt;0,SUM(C$1:$D342)=SUM(C$1:$D342)),ROW(),0)</f>
        <v>0</v>
      </c>
      <c r="G342" s="16">
        <f t="array" ref="G342">IF(ROW()-IFERROR(INDEX(F$2:F342,MATCH(2,1/(F$2:F342&lt;&gt;0))),0)&gt;22,22,ROW()-IFERROR(INDEX(F$2:F342,MATCH(2,1/(F$2:F342&lt;&gt;0))),0))</f>
        <v>11</v>
      </c>
    </row>
    <row r="343" spans="1:7" x14ac:dyDescent="0.35">
      <c r="A343" s="5">
        <v>42187</v>
      </c>
      <c r="B343">
        <v>0.875</v>
      </c>
      <c r="C343" s="16">
        <f t="shared" si="10"/>
        <v>0</v>
      </c>
      <c r="D343" s="16">
        <f t="array" ref="D343">IFERROR(INDEX(C$2:C343,MATCH(2,1/(C$2:C343&lt;&gt;0))),0)</f>
        <v>-2.5</v>
      </c>
      <c r="E343" s="16">
        <f t="shared" si="11"/>
        <v>-1.1363636363636365</v>
      </c>
      <c r="F343" s="16">
        <f>IF(AND(C343&lt;&gt;0,SUM(C$1:$D343)=SUM(C$1:$D343)),ROW(),0)</f>
        <v>0</v>
      </c>
      <c r="G343" s="16">
        <f t="array" ref="G343">IF(ROW()-IFERROR(INDEX(F$2:F343,MATCH(2,1/(F$2:F343&lt;&gt;0))),0)&gt;22,22,ROW()-IFERROR(INDEX(F$2:F343,MATCH(2,1/(F$2:F343&lt;&gt;0))),0))</f>
        <v>12</v>
      </c>
    </row>
    <row r="344" spans="1:7" x14ac:dyDescent="0.35">
      <c r="A344" s="5">
        <v>42188</v>
      </c>
      <c r="B344">
        <v>0.878</v>
      </c>
      <c r="C344" s="16">
        <f t="shared" si="10"/>
        <v>0</v>
      </c>
      <c r="D344" s="16">
        <f t="array" ref="D344">IFERROR(INDEX(C$2:C344,MATCH(2,1/(C$2:C344&lt;&gt;0))),0)</f>
        <v>-2.5</v>
      </c>
      <c r="E344" s="16">
        <f t="shared" si="11"/>
        <v>-1.0227272727272727</v>
      </c>
      <c r="F344" s="16">
        <f>IF(AND(C344&lt;&gt;0,SUM(C$1:$D344)=SUM(C$1:$D344)),ROW(),0)</f>
        <v>0</v>
      </c>
      <c r="G344" s="16">
        <f t="array" ref="G344">IF(ROW()-IFERROR(INDEX(F$2:F344,MATCH(2,1/(F$2:F344&lt;&gt;0))),0)&gt;22,22,ROW()-IFERROR(INDEX(F$2:F344,MATCH(2,1/(F$2:F344&lt;&gt;0))),0))</f>
        <v>13</v>
      </c>
    </row>
    <row r="345" spans="1:7" x14ac:dyDescent="0.35">
      <c r="A345" s="5">
        <v>42191</v>
      </c>
      <c r="B345">
        <v>0.90600000000000003</v>
      </c>
      <c r="C345" s="16">
        <f t="shared" si="10"/>
        <v>0</v>
      </c>
      <c r="D345" s="16">
        <f t="array" ref="D345">IFERROR(INDEX(C$2:C345,MATCH(2,1/(C$2:C345&lt;&gt;0))),0)</f>
        <v>-2.5</v>
      </c>
      <c r="E345" s="16">
        <f t="shared" si="11"/>
        <v>-0.90909090909090917</v>
      </c>
      <c r="F345" s="16">
        <f>IF(AND(C345&lt;&gt;0,SUM(C$1:$D345)=SUM(C$1:$D345)),ROW(),0)</f>
        <v>0</v>
      </c>
      <c r="G345" s="16">
        <f t="array" ref="G345">IF(ROW()-IFERROR(INDEX(F$2:F345,MATCH(2,1/(F$2:F345&lt;&gt;0))),0)&gt;22,22,ROW()-IFERROR(INDEX(F$2:F345,MATCH(2,1/(F$2:F345&lt;&gt;0))),0))</f>
        <v>14</v>
      </c>
    </row>
    <row r="346" spans="1:7" x14ac:dyDescent="0.35">
      <c r="A346" s="5">
        <v>42192</v>
      </c>
      <c r="B346">
        <v>0.83299999999999996</v>
      </c>
      <c r="C346" s="16">
        <f t="shared" si="10"/>
        <v>0</v>
      </c>
      <c r="D346" s="16">
        <f t="array" ref="D346">IFERROR(INDEX(C$2:C346,MATCH(2,1/(C$2:C346&lt;&gt;0))),0)</f>
        <v>-2.5</v>
      </c>
      <c r="E346" s="16">
        <f t="shared" si="11"/>
        <v>-0.79545454545454541</v>
      </c>
      <c r="F346" s="16">
        <f>IF(AND(C346&lt;&gt;0,SUM(C$1:$D346)=SUM(C$1:$D346)),ROW(),0)</f>
        <v>0</v>
      </c>
      <c r="G346" s="16">
        <f t="array" ref="G346">IF(ROW()-IFERROR(INDEX(F$2:F346,MATCH(2,1/(F$2:F346&lt;&gt;0))),0)&gt;22,22,ROW()-IFERROR(INDEX(F$2:F346,MATCH(2,1/(F$2:F346&lt;&gt;0))),0))</f>
        <v>15</v>
      </c>
    </row>
    <row r="347" spans="1:7" x14ac:dyDescent="0.35">
      <c r="A347" s="5">
        <v>42193</v>
      </c>
      <c r="B347">
        <v>0.77900000000000003</v>
      </c>
      <c r="C347" s="16">
        <f t="shared" si="10"/>
        <v>0</v>
      </c>
      <c r="D347" s="16">
        <f t="array" ref="D347">IFERROR(INDEX(C$2:C347,MATCH(2,1/(C$2:C347&lt;&gt;0))),0)</f>
        <v>-2.5</v>
      </c>
      <c r="E347" s="16">
        <f t="shared" si="11"/>
        <v>-0.68181818181818188</v>
      </c>
      <c r="F347" s="16">
        <f>IF(AND(C347&lt;&gt;0,SUM(C$1:$D347)=SUM(C$1:$D347)),ROW(),0)</f>
        <v>0</v>
      </c>
      <c r="G347" s="16">
        <f t="array" ref="G347">IF(ROW()-IFERROR(INDEX(F$2:F347,MATCH(2,1/(F$2:F347&lt;&gt;0))),0)&gt;22,22,ROW()-IFERROR(INDEX(F$2:F347,MATCH(2,1/(F$2:F347&lt;&gt;0))),0))</f>
        <v>16</v>
      </c>
    </row>
    <row r="348" spans="1:7" x14ac:dyDescent="0.35">
      <c r="A348" s="5">
        <v>42194</v>
      </c>
      <c r="B348">
        <v>0.879</v>
      </c>
      <c r="C348" s="16">
        <f t="shared" si="10"/>
        <v>0</v>
      </c>
      <c r="D348" s="16">
        <f t="array" ref="D348">IFERROR(INDEX(C$2:C348,MATCH(2,1/(C$2:C348&lt;&gt;0))),0)</f>
        <v>-2.5</v>
      </c>
      <c r="E348" s="16">
        <f t="shared" si="11"/>
        <v>-0.56818181818181812</v>
      </c>
      <c r="F348" s="16">
        <f>IF(AND(C348&lt;&gt;0,SUM(C$1:$D348)=SUM(C$1:$D348)),ROW(),0)</f>
        <v>0</v>
      </c>
      <c r="G348" s="16">
        <f t="array" ref="G348">IF(ROW()-IFERROR(INDEX(F$2:F348,MATCH(2,1/(F$2:F348&lt;&gt;0))),0)&gt;22,22,ROW()-IFERROR(INDEX(F$2:F348,MATCH(2,1/(F$2:F348&lt;&gt;0))),0))</f>
        <v>17</v>
      </c>
    </row>
    <row r="349" spans="1:7" x14ac:dyDescent="0.35">
      <c r="A349" s="5">
        <v>42195</v>
      </c>
      <c r="B349">
        <v>0.89700000000000002</v>
      </c>
      <c r="C349" s="16">
        <f t="shared" si="10"/>
        <v>0</v>
      </c>
      <c r="D349" s="16">
        <f t="array" ref="D349">IFERROR(INDEX(C$2:C349,MATCH(2,1/(C$2:C349&lt;&gt;0))),0)</f>
        <v>-2.5</v>
      </c>
      <c r="E349" s="16">
        <f t="shared" si="11"/>
        <v>-0.45454545454545459</v>
      </c>
      <c r="F349" s="16">
        <f>IF(AND(C349&lt;&gt;0,SUM(C$1:$D349)=SUM(C$1:$D349)),ROW(),0)</f>
        <v>0</v>
      </c>
      <c r="G349" s="16">
        <f t="array" ref="G349">IF(ROW()-IFERROR(INDEX(F$2:F349,MATCH(2,1/(F$2:F349&lt;&gt;0))),0)&gt;22,22,ROW()-IFERROR(INDEX(F$2:F349,MATCH(2,1/(F$2:F349&lt;&gt;0))),0))</f>
        <v>18</v>
      </c>
    </row>
    <row r="350" spans="1:7" x14ac:dyDescent="0.35">
      <c r="A350" s="5">
        <v>42198</v>
      </c>
      <c r="B350">
        <v>0.91700000000000004</v>
      </c>
      <c r="C350" s="16">
        <f t="shared" si="10"/>
        <v>0</v>
      </c>
      <c r="D350" s="16">
        <f t="array" ref="D350">IFERROR(INDEX(C$2:C350,MATCH(2,1/(C$2:C350&lt;&gt;0))),0)</f>
        <v>-2.5</v>
      </c>
      <c r="E350" s="16">
        <f t="shared" si="11"/>
        <v>-0.34090909090909083</v>
      </c>
      <c r="F350" s="16">
        <f>IF(AND(C350&lt;&gt;0,SUM(C$1:$D350)=SUM(C$1:$D350)),ROW(),0)</f>
        <v>0</v>
      </c>
      <c r="G350" s="16">
        <f t="array" ref="G350">IF(ROW()-IFERROR(INDEX(F$2:F350,MATCH(2,1/(F$2:F350&lt;&gt;0))),0)&gt;22,22,ROW()-IFERROR(INDEX(F$2:F350,MATCH(2,1/(F$2:F350&lt;&gt;0))),0))</f>
        <v>19</v>
      </c>
    </row>
    <row r="351" spans="1:7" x14ac:dyDescent="0.35">
      <c r="A351" s="5">
        <v>42199</v>
      </c>
      <c r="B351">
        <v>0.92600000000000005</v>
      </c>
      <c r="C351" s="16">
        <f t="shared" si="10"/>
        <v>0</v>
      </c>
      <c r="D351" s="16">
        <f t="array" ref="D351">IFERROR(INDEX(C$2:C351,MATCH(2,1/(C$2:C351&lt;&gt;0))),0)</f>
        <v>-2.5</v>
      </c>
      <c r="E351" s="16">
        <f t="shared" si="11"/>
        <v>-0.22727272727272707</v>
      </c>
      <c r="F351" s="16">
        <f>IF(AND(C351&lt;&gt;0,SUM(C$1:$D351)=SUM(C$1:$D351)),ROW(),0)</f>
        <v>0</v>
      </c>
      <c r="G351" s="16">
        <f t="array" ref="G351">IF(ROW()-IFERROR(INDEX(F$2:F351,MATCH(2,1/(F$2:F351&lt;&gt;0))),0)&gt;22,22,ROW()-IFERROR(INDEX(F$2:F351,MATCH(2,1/(F$2:F351&lt;&gt;0))),0))</f>
        <v>20</v>
      </c>
    </row>
    <row r="352" spans="1:7" x14ac:dyDescent="0.35">
      <c r="A352" s="5">
        <v>42200</v>
      </c>
      <c r="B352">
        <v>0.90500000000000003</v>
      </c>
      <c r="C352" s="16">
        <f t="shared" si="10"/>
        <v>0</v>
      </c>
      <c r="D352" s="16">
        <f t="array" ref="D352">IFERROR(INDEX(C$2:C352,MATCH(2,1/(C$2:C352&lt;&gt;0))),0)</f>
        <v>-2.5</v>
      </c>
      <c r="E352" s="16">
        <f t="shared" si="11"/>
        <v>-0.11363636363636376</v>
      </c>
      <c r="F352" s="16">
        <f>IF(AND(C352&lt;&gt;0,SUM(C$1:$D352)=SUM(C$1:$D352)),ROW(),0)</f>
        <v>0</v>
      </c>
      <c r="G352" s="16">
        <f t="array" ref="G352">IF(ROW()-IFERROR(INDEX(F$2:F352,MATCH(2,1/(F$2:F352&lt;&gt;0))),0)&gt;22,22,ROW()-IFERROR(INDEX(F$2:F352,MATCH(2,1/(F$2:F352&lt;&gt;0))),0))</f>
        <v>21</v>
      </c>
    </row>
    <row r="353" spans="1:7" x14ac:dyDescent="0.35">
      <c r="A353" s="5">
        <v>42201</v>
      </c>
      <c r="B353">
        <v>0.879</v>
      </c>
      <c r="C353" s="16">
        <f t="shared" si="10"/>
        <v>0</v>
      </c>
      <c r="D353" s="16">
        <f t="array" ref="D353">IFERROR(INDEX(C$2:C353,MATCH(2,1/(C$2:C353&lt;&gt;0))),0)</f>
        <v>-2.5</v>
      </c>
      <c r="E353" s="16">
        <f t="shared" si="11"/>
        <v>0</v>
      </c>
      <c r="F353" s="16">
        <f>IF(AND(C353&lt;&gt;0,SUM(C$1:$D353)=SUM(C$1:$D353)),ROW(),0)</f>
        <v>0</v>
      </c>
      <c r="G353" s="16">
        <f t="array" ref="G353">IF(ROW()-IFERROR(INDEX(F$2:F353,MATCH(2,1/(F$2:F353&lt;&gt;0))),0)&gt;22,22,ROW()-IFERROR(INDEX(F$2:F353,MATCH(2,1/(F$2:F353&lt;&gt;0))),0))</f>
        <v>22</v>
      </c>
    </row>
    <row r="354" spans="1:7" x14ac:dyDescent="0.35">
      <c r="A354" s="5">
        <v>42202</v>
      </c>
      <c r="B354">
        <v>0.90900000000000003</v>
      </c>
      <c r="C354" s="16">
        <f t="shared" si="10"/>
        <v>0</v>
      </c>
      <c r="D354" s="16">
        <f t="array" ref="D354">IFERROR(INDEX(C$2:C354,MATCH(2,1/(C$2:C354&lt;&gt;0))),0)</f>
        <v>-2.5</v>
      </c>
      <c r="E354" s="16">
        <f t="shared" si="11"/>
        <v>0</v>
      </c>
      <c r="F354" s="16">
        <f>IF(AND(C354&lt;&gt;0,SUM(C$1:$D354)=SUM(C$1:$D354)),ROW(),0)</f>
        <v>0</v>
      </c>
      <c r="G354" s="16">
        <f t="array" ref="G354">IF(ROW()-IFERROR(INDEX(F$2:F354,MATCH(2,1/(F$2:F354&lt;&gt;0))),0)&gt;22,22,ROW()-IFERROR(INDEX(F$2:F354,MATCH(2,1/(F$2:F354&lt;&gt;0))),0))</f>
        <v>22</v>
      </c>
    </row>
    <row r="355" spans="1:7" x14ac:dyDescent="0.35">
      <c r="A355" s="5">
        <v>42205</v>
      </c>
      <c r="B355">
        <v>0.91700000000000004</v>
      </c>
      <c r="C355" s="16">
        <f t="shared" si="10"/>
        <v>0</v>
      </c>
      <c r="D355" s="16">
        <f t="array" ref="D355">IFERROR(INDEX(C$2:C355,MATCH(2,1/(C$2:C355&lt;&gt;0))),0)</f>
        <v>-2.5</v>
      </c>
      <c r="E355" s="16">
        <f t="shared" si="11"/>
        <v>0</v>
      </c>
      <c r="F355" s="16">
        <f>IF(AND(C355&lt;&gt;0,SUM(C$1:$D355)=SUM(C$1:$D355)),ROW(),0)</f>
        <v>0</v>
      </c>
      <c r="G355" s="16">
        <f t="array" ref="G355">IF(ROW()-IFERROR(INDEX(F$2:F355,MATCH(2,1/(F$2:F355&lt;&gt;0))),0)&gt;22,22,ROW()-IFERROR(INDEX(F$2:F355,MATCH(2,1/(F$2:F355&lt;&gt;0))),0))</f>
        <v>22</v>
      </c>
    </row>
    <row r="356" spans="1:7" x14ac:dyDescent="0.35">
      <c r="A356" s="5">
        <v>42206</v>
      </c>
      <c r="B356">
        <v>0.90900000000000003</v>
      </c>
      <c r="C356" s="16">
        <f t="shared" si="10"/>
        <v>0</v>
      </c>
      <c r="D356" s="16">
        <f t="array" ref="D356">IFERROR(INDEX(C$2:C356,MATCH(2,1/(C$2:C356&lt;&gt;0))),0)</f>
        <v>-2.5</v>
      </c>
      <c r="E356" s="16">
        <f t="shared" si="11"/>
        <v>0</v>
      </c>
      <c r="F356" s="16">
        <f>IF(AND(C356&lt;&gt;0,SUM(C$1:$D356)=SUM(C$1:$D356)),ROW(),0)</f>
        <v>0</v>
      </c>
      <c r="G356" s="16">
        <f t="array" ref="G356">IF(ROW()-IFERROR(INDEX(F$2:F356,MATCH(2,1/(F$2:F356&lt;&gt;0))),0)&gt;22,22,ROW()-IFERROR(INDEX(F$2:F356,MATCH(2,1/(F$2:F356&lt;&gt;0))),0))</f>
        <v>22</v>
      </c>
    </row>
    <row r="357" spans="1:7" x14ac:dyDescent="0.35">
      <c r="A357" s="5">
        <v>42207</v>
      </c>
      <c r="B357">
        <v>0.91300000000000003</v>
      </c>
      <c r="C357" s="16">
        <f t="shared" si="10"/>
        <v>0</v>
      </c>
      <c r="D357" s="16">
        <f t="array" ref="D357">IFERROR(INDEX(C$2:C357,MATCH(2,1/(C$2:C357&lt;&gt;0))),0)</f>
        <v>-2.5</v>
      </c>
      <c r="E357" s="16">
        <f t="shared" si="11"/>
        <v>0</v>
      </c>
      <c r="F357" s="16">
        <f>IF(AND(C357&lt;&gt;0,SUM(C$1:$D357)=SUM(C$1:$D357)),ROW(),0)</f>
        <v>0</v>
      </c>
      <c r="G357" s="16">
        <f t="array" ref="G357">IF(ROW()-IFERROR(INDEX(F$2:F357,MATCH(2,1/(F$2:F357&lt;&gt;0))),0)&gt;22,22,ROW()-IFERROR(INDEX(F$2:F357,MATCH(2,1/(F$2:F357&lt;&gt;0))),0))</f>
        <v>22</v>
      </c>
    </row>
    <row r="358" spans="1:7" x14ac:dyDescent="0.35">
      <c r="A358" s="5">
        <v>42208</v>
      </c>
      <c r="B358">
        <v>0.93500000000000005</v>
      </c>
      <c r="C358" s="16">
        <f t="shared" si="10"/>
        <v>0</v>
      </c>
      <c r="D358" s="16">
        <f t="array" ref="D358">IFERROR(INDEX(C$2:C358,MATCH(2,1/(C$2:C358&lt;&gt;0))),0)</f>
        <v>-2.5</v>
      </c>
      <c r="E358" s="16">
        <f t="shared" si="11"/>
        <v>0</v>
      </c>
      <c r="F358" s="16">
        <f>IF(AND(C358&lt;&gt;0,SUM(C$1:$D358)=SUM(C$1:$D358)),ROW(),0)</f>
        <v>0</v>
      </c>
      <c r="G358" s="16">
        <f t="array" ref="G358">IF(ROW()-IFERROR(INDEX(F$2:F358,MATCH(2,1/(F$2:F358&lt;&gt;0))),0)&gt;22,22,ROW()-IFERROR(INDEX(F$2:F358,MATCH(2,1/(F$2:F358&lt;&gt;0))),0))</f>
        <v>22</v>
      </c>
    </row>
    <row r="359" spans="1:7" x14ac:dyDescent="0.35">
      <c r="A359" s="5">
        <v>42209</v>
      </c>
      <c r="B359">
        <v>0.96199999999999997</v>
      </c>
      <c r="C359" s="16">
        <f t="shared" si="10"/>
        <v>0</v>
      </c>
      <c r="D359" s="16">
        <f t="array" ref="D359">IFERROR(INDEX(C$2:C359,MATCH(2,1/(C$2:C359&lt;&gt;0))),0)</f>
        <v>-2.5</v>
      </c>
      <c r="E359" s="16">
        <f t="shared" si="11"/>
        <v>0</v>
      </c>
      <c r="F359" s="16">
        <f>IF(AND(C359&lt;&gt;0,SUM(C$1:$D359)=SUM(C$1:$D359)),ROW(),0)</f>
        <v>0</v>
      </c>
      <c r="G359" s="16">
        <f t="array" ref="G359">IF(ROW()-IFERROR(INDEX(F$2:F359,MATCH(2,1/(F$2:F359&lt;&gt;0))),0)&gt;22,22,ROW()-IFERROR(INDEX(F$2:F359,MATCH(2,1/(F$2:F359&lt;&gt;0))),0))</f>
        <v>22</v>
      </c>
    </row>
    <row r="360" spans="1:7" x14ac:dyDescent="0.35">
      <c r="A360" s="5">
        <v>42212</v>
      </c>
      <c r="B360">
        <v>0.90200000000000002</v>
      </c>
      <c r="C360" s="16">
        <f t="shared" si="10"/>
        <v>0</v>
      </c>
      <c r="D360" s="16">
        <f t="array" ref="D360">IFERROR(INDEX(C$2:C360,MATCH(2,1/(C$2:C360&lt;&gt;0))),0)</f>
        <v>-2.5</v>
      </c>
      <c r="E360" s="16">
        <f t="shared" si="11"/>
        <v>0</v>
      </c>
      <c r="F360" s="16">
        <f>IF(AND(C360&lt;&gt;0,SUM(C$1:$D360)=SUM(C$1:$D360)),ROW(),0)</f>
        <v>0</v>
      </c>
      <c r="G360" s="16">
        <f t="array" ref="G360">IF(ROW()-IFERROR(INDEX(F$2:F360,MATCH(2,1/(F$2:F360&lt;&gt;0))),0)&gt;22,22,ROW()-IFERROR(INDEX(F$2:F360,MATCH(2,1/(F$2:F360&lt;&gt;0))),0))</f>
        <v>22</v>
      </c>
    </row>
    <row r="361" spans="1:7" x14ac:dyDescent="0.35">
      <c r="A361" s="5">
        <v>42213</v>
      </c>
      <c r="B361">
        <v>0.85499999999999998</v>
      </c>
      <c r="C361" s="16">
        <f t="shared" si="10"/>
        <v>0</v>
      </c>
      <c r="D361" s="16">
        <f t="array" ref="D361">IFERROR(INDEX(C$2:C361,MATCH(2,1/(C$2:C361&lt;&gt;0))),0)</f>
        <v>-2.5</v>
      </c>
      <c r="E361" s="16">
        <f t="shared" si="11"/>
        <v>0</v>
      </c>
      <c r="F361" s="16">
        <f>IF(AND(C361&lt;&gt;0,SUM(C$1:$D361)=SUM(C$1:$D361)),ROW(),0)</f>
        <v>0</v>
      </c>
      <c r="G361" s="16">
        <f t="array" ref="G361">IF(ROW()-IFERROR(INDEX(F$2:F361,MATCH(2,1/(F$2:F361&lt;&gt;0))),0)&gt;22,22,ROW()-IFERROR(INDEX(F$2:F361,MATCH(2,1/(F$2:F361&lt;&gt;0))),0))</f>
        <v>22</v>
      </c>
    </row>
    <row r="362" spans="1:7" x14ac:dyDescent="0.35">
      <c r="A362" s="5">
        <v>42214</v>
      </c>
      <c r="B362">
        <v>0.84699999999999998</v>
      </c>
      <c r="C362" s="16">
        <f t="shared" si="10"/>
        <v>0</v>
      </c>
      <c r="D362" s="16">
        <f t="array" ref="D362">IFERROR(INDEX(C$2:C362,MATCH(2,1/(C$2:C362&lt;&gt;0))),0)</f>
        <v>-2.5</v>
      </c>
      <c r="E362" s="16">
        <f t="shared" si="11"/>
        <v>0</v>
      </c>
      <c r="F362" s="16">
        <f>IF(AND(C362&lt;&gt;0,SUM(C$1:$D362)=SUM(C$1:$D362)),ROW(),0)</f>
        <v>0</v>
      </c>
      <c r="G362" s="16">
        <f t="array" ref="G362">IF(ROW()-IFERROR(INDEX(F$2:F362,MATCH(2,1/(F$2:F362&lt;&gt;0))),0)&gt;22,22,ROW()-IFERROR(INDEX(F$2:F362,MATCH(2,1/(F$2:F362&lt;&gt;0))),0))</f>
        <v>22</v>
      </c>
    </row>
    <row r="363" spans="1:7" x14ac:dyDescent="0.35">
      <c r="A363" s="5">
        <v>42215</v>
      </c>
      <c r="B363">
        <v>0.873</v>
      </c>
      <c r="C363" s="16">
        <f t="shared" si="10"/>
        <v>0</v>
      </c>
      <c r="D363" s="16">
        <f t="array" ref="D363">IFERROR(INDEX(C$2:C363,MATCH(2,1/(C$2:C363&lt;&gt;0))),0)</f>
        <v>-2.5</v>
      </c>
      <c r="E363" s="16">
        <f t="shared" si="11"/>
        <v>0</v>
      </c>
      <c r="F363" s="16">
        <f>IF(AND(C363&lt;&gt;0,SUM(C$1:$D363)=SUM(C$1:$D363)),ROW(),0)</f>
        <v>0</v>
      </c>
      <c r="G363" s="16">
        <f t="array" ref="G363">IF(ROW()-IFERROR(INDEX(F$2:F363,MATCH(2,1/(F$2:F363&lt;&gt;0))),0)&gt;22,22,ROW()-IFERROR(INDEX(F$2:F363,MATCH(2,1/(F$2:F363&lt;&gt;0))),0))</f>
        <v>22</v>
      </c>
    </row>
    <row r="364" spans="1:7" x14ac:dyDescent="0.35">
      <c r="A364" s="5">
        <v>42216</v>
      </c>
      <c r="B364">
        <v>0.79100000000000004</v>
      </c>
      <c r="C364" s="16">
        <f t="shared" si="10"/>
        <v>0</v>
      </c>
      <c r="D364" s="16">
        <f t="array" ref="D364">IFERROR(INDEX(C$2:C364,MATCH(2,1/(C$2:C364&lt;&gt;0))),0)</f>
        <v>-2.5</v>
      </c>
      <c r="E364" s="16">
        <f t="shared" si="11"/>
        <v>0</v>
      </c>
      <c r="F364" s="16">
        <f>IF(AND(C364&lt;&gt;0,SUM(C$1:$D364)=SUM(C$1:$D364)),ROW(),0)</f>
        <v>0</v>
      </c>
      <c r="G364" s="16">
        <f t="array" ref="G364">IF(ROW()-IFERROR(INDEX(F$2:F364,MATCH(2,1/(F$2:F364&lt;&gt;0))),0)&gt;22,22,ROW()-IFERROR(INDEX(F$2:F364,MATCH(2,1/(F$2:F364&lt;&gt;0))),0))</f>
        <v>22</v>
      </c>
    </row>
    <row r="365" spans="1:7" x14ac:dyDescent="0.35">
      <c r="A365" s="5">
        <v>42219</v>
      </c>
      <c r="B365">
        <v>0.77500000000000002</v>
      </c>
      <c r="C365" s="16">
        <f t="shared" si="10"/>
        <v>0</v>
      </c>
      <c r="D365" s="16">
        <f t="array" ref="D365">IFERROR(INDEX(C$2:C365,MATCH(2,1/(C$2:C365&lt;&gt;0))),0)</f>
        <v>-2.5</v>
      </c>
      <c r="E365" s="16">
        <f t="shared" si="11"/>
        <v>0</v>
      </c>
      <c r="F365" s="16">
        <f>IF(AND(C365&lt;&gt;0,SUM(C$1:$D365)=SUM(C$1:$D365)),ROW(),0)</f>
        <v>0</v>
      </c>
      <c r="G365" s="16">
        <f t="array" ref="G365">IF(ROW()-IFERROR(INDEX(F$2:F365,MATCH(2,1/(F$2:F365&lt;&gt;0))),0)&gt;22,22,ROW()-IFERROR(INDEX(F$2:F365,MATCH(2,1/(F$2:F365&lt;&gt;0))),0))</f>
        <v>22</v>
      </c>
    </row>
    <row r="366" spans="1:7" x14ac:dyDescent="0.35">
      <c r="A366" s="5">
        <v>42220</v>
      </c>
      <c r="B366">
        <v>0.84499999999999997</v>
      </c>
      <c r="C366" s="16">
        <f t="shared" si="10"/>
        <v>0</v>
      </c>
      <c r="D366" s="16">
        <f t="array" ref="D366">IFERROR(INDEX(C$2:C366,MATCH(2,1/(C$2:C366&lt;&gt;0))),0)</f>
        <v>-2.5</v>
      </c>
      <c r="E366" s="16">
        <f t="shared" si="11"/>
        <v>0</v>
      </c>
      <c r="F366" s="16">
        <f>IF(AND(C366&lt;&gt;0,SUM(C$1:$D366)=SUM(C$1:$D366)),ROW(),0)</f>
        <v>0</v>
      </c>
      <c r="G366" s="16">
        <f t="array" ref="G366">IF(ROW()-IFERROR(INDEX(F$2:F366,MATCH(2,1/(F$2:F366&lt;&gt;0))),0)&gt;22,22,ROW()-IFERROR(INDEX(F$2:F366,MATCH(2,1/(F$2:F366&lt;&gt;0))),0))</f>
        <v>22</v>
      </c>
    </row>
    <row r="367" spans="1:7" x14ac:dyDescent="0.35">
      <c r="A367" s="5">
        <v>42221</v>
      </c>
      <c r="B367">
        <v>0.84699999999999998</v>
      </c>
      <c r="C367" s="16">
        <f t="shared" si="10"/>
        <v>0</v>
      </c>
      <c r="D367" s="16">
        <f t="array" ref="D367">IFERROR(INDEX(C$2:C367,MATCH(2,1/(C$2:C367&lt;&gt;0))),0)</f>
        <v>-2.5</v>
      </c>
      <c r="E367" s="16">
        <f t="shared" si="11"/>
        <v>0</v>
      </c>
      <c r="F367" s="16">
        <f>IF(AND(C367&lt;&gt;0,SUM(C$1:$D367)=SUM(C$1:$D367)),ROW(),0)</f>
        <v>0</v>
      </c>
      <c r="G367" s="16">
        <f t="array" ref="G367">IF(ROW()-IFERROR(INDEX(F$2:F367,MATCH(2,1/(F$2:F367&lt;&gt;0))),0)&gt;22,22,ROW()-IFERROR(INDEX(F$2:F367,MATCH(2,1/(F$2:F367&lt;&gt;0))),0))</f>
        <v>22</v>
      </c>
    </row>
    <row r="368" spans="1:7" x14ac:dyDescent="0.35">
      <c r="A368" s="5">
        <v>42222</v>
      </c>
      <c r="B368">
        <v>0.79</v>
      </c>
      <c r="C368" s="16">
        <f t="shared" si="10"/>
        <v>0</v>
      </c>
      <c r="D368" s="16">
        <f t="array" ref="D368">IFERROR(INDEX(C$2:C368,MATCH(2,1/(C$2:C368&lt;&gt;0))),0)</f>
        <v>-2.5</v>
      </c>
      <c r="E368" s="16">
        <f t="shared" si="11"/>
        <v>0</v>
      </c>
      <c r="F368" s="16">
        <f>IF(AND(C368&lt;&gt;0,SUM(C$1:$D368)=SUM(C$1:$D368)),ROW(),0)</f>
        <v>0</v>
      </c>
      <c r="G368" s="16">
        <f t="array" ref="G368">IF(ROW()-IFERROR(INDEX(F$2:F368,MATCH(2,1/(F$2:F368&lt;&gt;0))),0)&gt;22,22,ROW()-IFERROR(INDEX(F$2:F368,MATCH(2,1/(F$2:F368&lt;&gt;0))),0))</f>
        <v>22</v>
      </c>
    </row>
    <row r="369" spans="1:7" x14ac:dyDescent="0.35">
      <c r="A369" s="5">
        <v>42223</v>
      </c>
      <c r="B369">
        <v>0.84199999999999997</v>
      </c>
      <c r="C369" s="16">
        <f t="shared" si="10"/>
        <v>0</v>
      </c>
      <c r="D369" s="16">
        <f t="array" ref="D369">IFERROR(INDEX(C$2:C369,MATCH(2,1/(C$2:C369&lt;&gt;0))),0)</f>
        <v>-2.5</v>
      </c>
      <c r="E369" s="16">
        <f t="shared" si="11"/>
        <v>0</v>
      </c>
      <c r="F369" s="16">
        <f>IF(AND(C369&lt;&gt;0,SUM(C$1:$D369)=SUM(C$1:$D369)),ROW(),0)</f>
        <v>0</v>
      </c>
      <c r="G369" s="16">
        <f t="array" ref="G369">IF(ROW()-IFERROR(INDEX(F$2:F369,MATCH(2,1/(F$2:F369&lt;&gt;0))),0)&gt;22,22,ROW()-IFERROR(INDEX(F$2:F369,MATCH(2,1/(F$2:F369&lt;&gt;0))),0))</f>
        <v>22</v>
      </c>
    </row>
    <row r="370" spans="1:7" x14ac:dyDescent="0.35">
      <c r="A370" s="5">
        <v>42226</v>
      </c>
      <c r="B370">
        <v>0.91500000000000004</v>
      </c>
      <c r="C370" s="16">
        <f t="shared" si="10"/>
        <v>0</v>
      </c>
      <c r="D370" s="16">
        <f t="array" ref="D370">IFERROR(INDEX(C$2:C370,MATCH(2,1/(C$2:C370&lt;&gt;0))),0)</f>
        <v>-2.5</v>
      </c>
      <c r="E370" s="16">
        <f t="shared" si="11"/>
        <v>0</v>
      </c>
      <c r="F370" s="16">
        <f>IF(AND(C370&lt;&gt;0,SUM(C$1:$D370)=SUM(C$1:$D370)),ROW(),0)</f>
        <v>0</v>
      </c>
      <c r="G370" s="16">
        <f t="array" ref="G370">IF(ROW()-IFERROR(INDEX(F$2:F370,MATCH(2,1/(F$2:F370&lt;&gt;0))),0)&gt;22,22,ROW()-IFERROR(INDEX(F$2:F370,MATCH(2,1/(F$2:F370&lt;&gt;0))),0))</f>
        <v>22</v>
      </c>
    </row>
    <row r="371" spans="1:7" x14ac:dyDescent="0.35">
      <c r="A371" s="5">
        <v>42227</v>
      </c>
      <c r="B371">
        <v>0.93</v>
      </c>
      <c r="C371" s="16">
        <f t="shared" si="10"/>
        <v>0</v>
      </c>
      <c r="D371" s="16">
        <f t="array" ref="D371">IFERROR(INDEX(C$2:C371,MATCH(2,1/(C$2:C371&lt;&gt;0))),0)</f>
        <v>-2.5</v>
      </c>
      <c r="E371" s="16">
        <f t="shared" si="11"/>
        <v>0</v>
      </c>
      <c r="F371" s="16">
        <f>IF(AND(C371&lt;&gt;0,SUM(C$1:$D371)=SUM(C$1:$D371)),ROW(),0)</f>
        <v>0</v>
      </c>
      <c r="G371" s="16">
        <f t="array" ref="G371">IF(ROW()-IFERROR(INDEX(F$2:F371,MATCH(2,1/(F$2:F371&lt;&gt;0))),0)&gt;22,22,ROW()-IFERROR(INDEX(F$2:F371,MATCH(2,1/(F$2:F371&lt;&gt;0))),0))</f>
        <v>22</v>
      </c>
    </row>
    <row r="372" spans="1:7" x14ac:dyDescent="0.35">
      <c r="A372" s="5">
        <v>42228</v>
      </c>
      <c r="B372">
        <v>0.88200000000000001</v>
      </c>
      <c r="C372" s="16">
        <f t="shared" si="10"/>
        <v>0</v>
      </c>
      <c r="D372" s="16">
        <f t="array" ref="D372">IFERROR(INDEX(C$2:C372,MATCH(2,1/(C$2:C372&lt;&gt;0))),0)</f>
        <v>-2.5</v>
      </c>
      <c r="E372" s="16">
        <f t="shared" si="11"/>
        <v>0</v>
      </c>
      <c r="F372" s="16">
        <f>IF(AND(C372&lt;&gt;0,SUM(C$1:$D372)=SUM(C$1:$D372)),ROW(),0)</f>
        <v>0</v>
      </c>
      <c r="G372" s="16">
        <f t="array" ref="G372">IF(ROW()-IFERROR(INDEX(F$2:F372,MATCH(2,1/(F$2:F372&lt;&gt;0))),0)&gt;22,22,ROW()-IFERROR(INDEX(F$2:F372,MATCH(2,1/(F$2:F372&lt;&gt;0))),0))</f>
        <v>22</v>
      </c>
    </row>
    <row r="373" spans="1:7" x14ac:dyDescent="0.35">
      <c r="A373" s="5">
        <v>42229</v>
      </c>
      <c r="B373">
        <v>0.88900000000000001</v>
      </c>
      <c r="C373" s="16">
        <f t="shared" si="10"/>
        <v>0</v>
      </c>
      <c r="D373" s="16">
        <f t="array" ref="D373">IFERROR(INDEX(C$2:C373,MATCH(2,1/(C$2:C373&lt;&gt;0))),0)</f>
        <v>-2.5</v>
      </c>
      <c r="E373" s="16">
        <f t="shared" si="11"/>
        <v>0</v>
      </c>
      <c r="F373" s="16">
        <f>IF(AND(C373&lt;&gt;0,SUM(C$1:$D373)=SUM(C$1:$D373)),ROW(),0)</f>
        <v>0</v>
      </c>
      <c r="G373" s="16">
        <f t="array" ref="G373">IF(ROW()-IFERROR(INDEX(F$2:F373,MATCH(2,1/(F$2:F373&lt;&gt;0))),0)&gt;22,22,ROW()-IFERROR(INDEX(F$2:F373,MATCH(2,1/(F$2:F373&lt;&gt;0))),0))</f>
        <v>22</v>
      </c>
    </row>
    <row r="374" spans="1:7" x14ac:dyDescent="0.35">
      <c r="A374" s="5">
        <v>42230</v>
      </c>
      <c r="B374">
        <v>0.91</v>
      </c>
      <c r="C374" s="16">
        <f t="shared" si="10"/>
        <v>0</v>
      </c>
      <c r="D374" s="16">
        <f t="array" ref="D374">IFERROR(INDEX(C$2:C374,MATCH(2,1/(C$2:C374&lt;&gt;0))),0)</f>
        <v>-2.5</v>
      </c>
      <c r="E374" s="16">
        <f t="shared" si="11"/>
        <v>0</v>
      </c>
      <c r="F374" s="16">
        <f>IF(AND(C374&lt;&gt;0,SUM(C$1:$D374)=SUM(C$1:$D374)),ROW(),0)</f>
        <v>0</v>
      </c>
      <c r="G374" s="16">
        <f t="array" ref="G374">IF(ROW()-IFERROR(INDEX(F$2:F374,MATCH(2,1/(F$2:F374&lt;&gt;0))),0)&gt;22,22,ROW()-IFERROR(INDEX(F$2:F374,MATCH(2,1/(F$2:F374&lt;&gt;0))),0))</f>
        <v>22</v>
      </c>
    </row>
    <row r="375" spans="1:7" x14ac:dyDescent="0.35">
      <c r="A375" s="5">
        <v>42233</v>
      </c>
      <c r="B375">
        <v>0.90600000000000003</v>
      </c>
      <c r="C375" s="16">
        <f t="shared" si="10"/>
        <v>0</v>
      </c>
      <c r="D375" s="16">
        <f t="array" ref="D375">IFERROR(INDEX(C$2:C375,MATCH(2,1/(C$2:C375&lt;&gt;0))),0)</f>
        <v>-2.5</v>
      </c>
      <c r="E375" s="16">
        <f t="shared" si="11"/>
        <v>0</v>
      </c>
      <c r="F375" s="16">
        <f>IF(AND(C375&lt;&gt;0,SUM(C$1:$D375)=SUM(C$1:$D375)),ROW(),0)</f>
        <v>0</v>
      </c>
      <c r="G375" s="16">
        <f t="array" ref="G375">IF(ROW()-IFERROR(INDEX(F$2:F375,MATCH(2,1/(F$2:F375&lt;&gt;0))),0)&gt;22,22,ROW()-IFERROR(INDEX(F$2:F375,MATCH(2,1/(F$2:F375&lt;&gt;0))),0))</f>
        <v>22</v>
      </c>
    </row>
    <row r="376" spans="1:7" x14ac:dyDescent="0.35">
      <c r="A376" s="5">
        <v>42234</v>
      </c>
      <c r="B376">
        <v>0.92300000000000004</v>
      </c>
      <c r="C376" s="16">
        <f t="shared" si="10"/>
        <v>0</v>
      </c>
      <c r="D376" s="16">
        <f t="array" ref="D376">IFERROR(INDEX(C$2:C376,MATCH(2,1/(C$2:C376&lt;&gt;0))),0)</f>
        <v>-2.5</v>
      </c>
      <c r="E376" s="16">
        <f t="shared" si="11"/>
        <v>0</v>
      </c>
      <c r="F376" s="16">
        <f>IF(AND(C376&lt;&gt;0,SUM(C$1:$D376)=SUM(C$1:$D376)),ROW(),0)</f>
        <v>0</v>
      </c>
      <c r="G376" s="16">
        <f t="array" ref="G376">IF(ROW()-IFERROR(INDEX(F$2:F376,MATCH(2,1/(F$2:F376&lt;&gt;0))),0)&gt;22,22,ROW()-IFERROR(INDEX(F$2:F376,MATCH(2,1/(F$2:F376&lt;&gt;0))),0))</f>
        <v>22</v>
      </c>
    </row>
    <row r="377" spans="1:7" x14ac:dyDescent="0.35">
      <c r="A377" s="5">
        <v>42235</v>
      </c>
      <c r="B377">
        <v>0.875</v>
      </c>
      <c r="C377" s="16">
        <f t="shared" si="10"/>
        <v>0</v>
      </c>
      <c r="D377" s="16">
        <f t="array" ref="D377">IFERROR(INDEX(C$2:C377,MATCH(2,1/(C$2:C377&lt;&gt;0))),0)</f>
        <v>-2.5</v>
      </c>
      <c r="E377" s="16">
        <f t="shared" si="11"/>
        <v>0</v>
      </c>
      <c r="F377" s="16">
        <f>IF(AND(C377&lt;&gt;0,SUM(C$1:$D377)=SUM(C$1:$D377)),ROW(),0)</f>
        <v>0</v>
      </c>
      <c r="G377" s="16">
        <f t="array" ref="G377">IF(ROW()-IFERROR(INDEX(F$2:F377,MATCH(2,1/(F$2:F377&lt;&gt;0))),0)&gt;22,22,ROW()-IFERROR(INDEX(F$2:F377,MATCH(2,1/(F$2:F377&lt;&gt;0))),0))</f>
        <v>22</v>
      </c>
    </row>
    <row r="378" spans="1:7" x14ac:dyDescent="0.35">
      <c r="A378" s="5">
        <v>42236</v>
      </c>
      <c r="B378">
        <v>0.84899999999999998</v>
      </c>
      <c r="C378" s="16">
        <f t="shared" si="10"/>
        <v>0</v>
      </c>
      <c r="D378" s="16">
        <f t="array" ref="D378">IFERROR(INDEX(C$2:C378,MATCH(2,1/(C$2:C378&lt;&gt;0))),0)</f>
        <v>-2.5</v>
      </c>
      <c r="E378" s="16">
        <f t="shared" si="11"/>
        <v>0</v>
      </c>
      <c r="F378" s="16">
        <f>IF(AND(C378&lt;&gt;0,SUM(C$1:$D378)=SUM(C$1:$D378)),ROW(),0)</f>
        <v>0</v>
      </c>
      <c r="G378" s="16">
        <f t="array" ref="G378">IF(ROW()-IFERROR(INDEX(F$2:F378,MATCH(2,1/(F$2:F378&lt;&gt;0))),0)&gt;22,22,ROW()-IFERROR(INDEX(F$2:F378,MATCH(2,1/(F$2:F378&lt;&gt;0))),0))</f>
        <v>22</v>
      </c>
    </row>
    <row r="379" spans="1:7" x14ac:dyDescent="0.35">
      <c r="A379" s="5">
        <v>42237</v>
      </c>
      <c r="B379">
        <v>0.78900000000000003</v>
      </c>
      <c r="C379" s="16">
        <f t="shared" si="10"/>
        <v>0</v>
      </c>
      <c r="D379" s="16">
        <f t="array" ref="D379">IFERROR(INDEX(C$2:C379,MATCH(2,1/(C$2:C379&lt;&gt;0))),0)</f>
        <v>-2.5</v>
      </c>
      <c r="E379" s="16">
        <f t="shared" si="11"/>
        <v>0</v>
      </c>
      <c r="F379" s="16">
        <f>IF(AND(C379&lt;&gt;0,SUM(C$1:$D379)=SUM(C$1:$D379)),ROW(),0)</f>
        <v>0</v>
      </c>
      <c r="G379" s="16">
        <f t="array" ref="G379">IF(ROW()-IFERROR(INDEX(F$2:F379,MATCH(2,1/(F$2:F379&lt;&gt;0))),0)&gt;22,22,ROW()-IFERROR(INDEX(F$2:F379,MATCH(2,1/(F$2:F379&lt;&gt;0))),0))</f>
        <v>22</v>
      </c>
    </row>
    <row r="380" spans="1:7" x14ac:dyDescent="0.35">
      <c r="A380" s="5">
        <v>42240</v>
      </c>
      <c r="B380">
        <v>0.746</v>
      </c>
      <c r="C380" s="16">
        <f t="shared" si="10"/>
        <v>0</v>
      </c>
      <c r="D380" s="16">
        <f t="array" ref="D380">IFERROR(INDEX(C$2:C380,MATCH(2,1/(C$2:C380&lt;&gt;0))),0)</f>
        <v>-2.5</v>
      </c>
      <c r="E380" s="16">
        <f t="shared" si="11"/>
        <v>0</v>
      </c>
      <c r="F380" s="16">
        <f>IF(AND(C380&lt;&gt;0,SUM(C$1:$D380)=SUM(C$1:$D380)),ROW(),0)</f>
        <v>0</v>
      </c>
      <c r="G380" s="16">
        <f t="array" ref="G380">IF(ROW()-IFERROR(INDEX(F$2:F380,MATCH(2,1/(F$2:F380&lt;&gt;0))),0)&gt;22,22,ROW()-IFERROR(INDEX(F$2:F380,MATCH(2,1/(F$2:F380&lt;&gt;0))),0))</f>
        <v>22</v>
      </c>
    </row>
    <row r="381" spans="1:7" x14ac:dyDescent="0.35">
      <c r="A381" s="5">
        <v>42241</v>
      </c>
      <c r="B381">
        <v>0.746</v>
      </c>
      <c r="C381" s="16">
        <f t="shared" si="10"/>
        <v>0</v>
      </c>
      <c r="D381" s="16">
        <f t="array" ref="D381">IFERROR(INDEX(C$2:C381,MATCH(2,1/(C$2:C381&lt;&gt;0))),0)</f>
        <v>-2.5</v>
      </c>
      <c r="E381" s="16">
        <f t="shared" si="11"/>
        <v>0</v>
      </c>
      <c r="F381" s="16">
        <f>IF(AND(C381&lt;&gt;0,SUM(C$1:$D381)=SUM(C$1:$D381)),ROW(),0)</f>
        <v>0</v>
      </c>
      <c r="G381" s="16">
        <f t="array" ref="G381">IF(ROW()-IFERROR(INDEX(F$2:F381,MATCH(2,1/(F$2:F381&lt;&gt;0))),0)&gt;22,22,ROW()-IFERROR(INDEX(F$2:F381,MATCH(2,1/(F$2:F381&lt;&gt;0))),0))</f>
        <v>22</v>
      </c>
    </row>
    <row r="382" spans="1:7" x14ac:dyDescent="0.35">
      <c r="A382" s="5">
        <v>42242</v>
      </c>
      <c r="B382">
        <v>0.77900000000000003</v>
      </c>
      <c r="C382" s="16">
        <f t="shared" si="10"/>
        <v>0</v>
      </c>
      <c r="D382" s="16">
        <f t="array" ref="D382">IFERROR(INDEX(C$2:C382,MATCH(2,1/(C$2:C382&lt;&gt;0))),0)</f>
        <v>-2.5</v>
      </c>
      <c r="E382" s="16">
        <f t="shared" si="11"/>
        <v>0</v>
      </c>
      <c r="F382" s="16">
        <f>IF(AND(C382&lt;&gt;0,SUM(C$1:$D382)=SUM(C$1:$D382)),ROW(),0)</f>
        <v>0</v>
      </c>
      <c r="G382" s="16">
        <f t="array" ref="G382">IF(ROW()-IFERROR(INDEX(F$2:F382,MATCH(2,1/(F$2:F382&lt;&gt;0))),0)&gt;22,22,ROW()-IFERROR(INDEX(F$2:F382,MATCH(2,1/(F$2:F382&lt;&gt;0))),0))</f>
        <v>22</v>
      </c>
    </row>
    <row r="383" spans="1:7" x14ac:dyDescent="0.35">
      <c r="A383" s="5">
        <v>42243</v>
      </c>
      <c r="B383">
        <v>0.77100000000000002</v>
      </c>
      <c r="C383" s="16">
        <f t="shared" si="10"/>
        <v>0</v>
      </c>
      <c r="D383" s="16">
        <f t="array" ref="D383">IFERROR(INDEX(C$2:C383,MATCH(2,1/(C$2:C383&lt;&gt;0))),0)</f>
        <v>-2.5</v>
      </c>
      <c r="E383" s="16">
        <f t="shared" si="11"/>
        <v>0</v>
      </c>
      <c r="F383" s="16">
        <f>IF(AND(C383&lt;&gt;0,SUM(C$1:$D383)=SUM(C$1:$D383)),ROW(),0)</f>
        <v>0</v>
      </c>
      <c r="G383" s="16">
        <f t="array" ref="G383">IF(ROW()-IFERROR(INDEX(F$2:F383,MATCH(2,1/(F$2:F383&lt;&gt;0))),0)&gt;22,22,ROW()-IFERROR(INDEX(F$2:F383,MATCH(2,1/(F$2:F383&lt;&gt;0))),0))</f>
        <v>22</v>
      </c>
    </row>
    <row r="384" spans="1:7" x14ac:dyDescent="0.35">
      <c r="A384" s="5">
        <v>42244</v>
      </c>
      <c r="B384">
        <v>0.81100000000000005</v>
      </c>
      <c r="C384" s="16">
        <f t="shared" si="10"/>
        <v>0</v>
      </c>
      <c r="D384" s="16">
        <f t="array" ref="D384">IFERROR(INDEX(C$2:C384,MATCH(2,1/(C$2:C384&lt;&gt;0))),0)</f>
        <v>-2.5</v>
      </c>
      <c r="E384" s="16">
        <f t="shared" si="11"/>
        <v>0</v>
      </c>
      <c r="F384" s="16">
        <f>IF(AND(C384&lt;&gt;0,SUM(C$1:$D384)=SUM(C$1:$D384)),ROW(),0)</f>
        <v>0</v>
      </c>
      <c r="G384" s="16">
        <f t="array" ref="G384">IF(ROW()-IFERROR(INDEX(F$2:F384,MATCH(2,1/(F$2:F384&lt;&gt;0))),0)&gt;22,22,ROW()-IFERROR(INDEX(F$2:F384,MATCH(2,1/(F$2:F384&lt;&gt;0))),0))</f>
        <v>22</v>
      </c>
    </row>
    <row r="385" spans="1:7" x14ac:dyDescent="0.35">
      <c r="A385" s="5">
        <v>42247</v>
      </c>
      <c r="B385">
        <v>0.77500000000000002</v>
      </c>
      <c r="C385" s="16">
        <f t="shared" si="10"/>
        <v>0</v>
      </c>
      <c r="D385" s="16">
        <f t="array" ref="D385">IFERROR(INDEX(C$2:C385,MATCH(2,1/(C$2:C385&lt;&gt;0))),0)</f>
        <v>-2.5</v>
      </c>
      <c r="E385" s="16">
        <f t="shared" si="11"/>
        <v>0</v>
      </c>
      <c r="F385" s="16">
        <f>IF(AND(C385&lt;&gt;0,SUM(C$1:$D385)=SUM(C$1:$D385)),ROW(),0)</f>
        <v>0</v>
      </c>
      <c r="G385" s="16">
        <f t="array" ref="G385">IF(ROW()-IFERROR(INDEX(F$2:F385,MATCH(2,1/(F$2:F385&lt;&gt;0))),0)&gt;22,22,ROW()-IFERROR(INDEX(F$2:F385,MATCH(2,1/(F$2:F385&lt;&gt;0))),0))</f>
        <v>22</v>
      </c>
    </row>
    <row r="386" spans="1:7" x14ac:dyDescent="0.35">
      <c r="A386" s="5">
        <v>42248</v>
      </c>
      <c r="B386">
        <v>0.74299999999999999</v>
      </c>
      <c r="C386" s="16">
        <f t="shared" si="10"/>
        <v>0</v>
      </c>
      <c r="D386" s="16">
        <f t="array" ref="D386">IFERROR(INDEX(C$2:C386,MATCH(2,1/(C$2:C386&lt;&gt;0))),0)</f>
        <v>-2.5</v>
      </c>
      <c r="E386" s="16">
        <f t="shared" si="11"/>
        <v>0</v>
      </c>
      <c r="F386" s="16">
        <f>IF(AND(C386&lt;&gt;0,SUM(C$1:$D386)=SUM(C$1:$D386)),ROW(),0)</f>
        <v>0</v>
      </c>
      <c r="G386" s="16">
        <f t="array" ref="G386">IF(ROW()-IFERROR(INDEX(F$2:F386,MATCH(2,1/(F$2:F386&lt;&gt;0))),0)&gt;22,22,ROW()-IFERROR(INDEX(F$2:F386,MATCH(2,1/(F$2:F386&lt;&gt;0))),0))</f>
        <v>22</v>
      </c>
    </row>
    <row r="387" spans="1:7" x14ac:dyDescent="0.35">
      <c r="A387" s="5">
        <v>42249</v>
      </c>
      <c r="B387">
        <v>0.72299999999999998</v>
      </c>
      <c r="C387" s="16">
        <f t="shared" ref="C387:C450" si="12">IF(B387&gt;0.99,-5,IF(B387&gt;0.97,-2.5,IF(B387&gt;0.03,0,IF(B387&gt;0.01,2.5,5))))</f>
        <v>0</v>
      </c>
      <c r="D387" s="16">
        <f t="array" ref="D387">IFERROR(INDEX(C$2:C387,MATCH(2,1/(C$2:C387&lt;&gt;0))),0)</f>
        <v>-2.5</v>
      </c>
      <c r="E387" s="16">
        <f t="shared" ref="E387:E450" si="13">IF(D387=0,0,IF(D387&lt;0,-1*(ABS(D387)-G387*ABS(D387)/22),D387-G387*D387/22))</f>
        <v>0</v>
      </c>
      <c r="F387" s="16">
        <f>IF(AND(C387&lt;&gt;0,SUM(C$1:$D387)=SUM(C$1:$D387)),ROW(),0)</f>
        <v>0</v>
      </c>
      <c r="G387" s="16">
        <f t="array" ref="G387">IF(ROW()-IFERROR(INDEX(F$2:F387,MATCH(2,1/(F$2:F387&lt;&gt;0))),0)&gt;22,22,ROW()-IFERROR(INDEX(F$2:F387,MATCH(2,1/(F$2:F387&lt;&gt;0))),0))</f>
        <v>22</v>
      </c>
    </row>
    <row r="388" spans="1:7" x14ac:dyDescent="0.35">
      <c r="A388" s="5">
        <v>42254</v>
      </c>
      <c r="B388">
        <v>0.76500000000000001</v>
      </c>
      <c r="C388" s="16">
        <f t="shared" si="12"/>
        <v>0</v>
      </c>
      <c r="D388" s="16">
        <f t="array" ref="D388">IFERROR(INDEX(C$2:C388,MATCH(2,1/(C$2:C388&lt;&gt;0))),0)</f>
        <v>-2.5</v>
      </c>
      <c r="E388" s="16">
        <f t="shared" si="13"/>
        <v>0</v>
      </c>
      <c r="F388" s="16">
        <f>IF(AND(C388&lt;&gt;0,SUM(C$1:$D388)=SUM(C$1:$D388)),ROW(),0)</f>
        <v>0</v>
      </c>
      <c r="G388" s="16">
        <f t="array" ref="G388">IF(ROW()-IFERROR(INDEX(F$2:F388,MATCH(2,1/(F$2:F388&lt;&gt;0))),0)&gt;22,22,ROW()-IFERROR(INDEX(F$2:F388,MATCH(2,1/(F$2:F388&lt;&gt;0))),0))</f>
        <v>22</v>
      </c>
    </row>
    <row r="389" spans="1:7" x14ac:dyDescent="0.35">
      <c r="A389" s="5">
        <v>42255</v>
      </c>
      <c r="B389">
        <v>0.72599999999999998</v>
      </c>
      <c r="C389" s="16">
        <f t="shared" si="12"/>
        <v>0</v>
      </c>
      <c r="D389" s="16">
        <f t="array" ref="D389">IFERROR(INDEX(C$2:C389,MATCH(2,1/(C$2:C389&lt;&gt;0))),0)</f>
        <v>-2.5</v>
      </c>
      <c r="E389" s="16">
        <f t="shared" si="13"/>
        <v>0</v>
      </c>
      <c r="F389" s="16">
        <f>IF(AND(C389&lt;&gt;0,SUM(C$1:$D389)=SUM(C$1:$D389)),ROW(),0)</f>
        <v>0</v>
      </c>
      <c r="G389" s="16">
        <f t="array" ref="G389">IF(ROW()-IFERROR(INDEX(F$2:F389,MATCH(2,1/(F$2:F389&lt;&gt;0))),0)&gt;22,22,ROW()-IFERROR(INDEX(F$2:F389,MATCH(2,1/(F$2:F389&lt;&gt;0))),0))</f>
        <v>22</v>
      </c>
    </row>
    <row r="390" spans="1:7" x14ac:dyDescent="0.35">
      <c r="A390" s="5">
        <v>42256</v>
      </c>
      <c r="B390">
        <v>0.81299999999999994</v>
      </c>
      <c r="C390" s="16">
        <f t="shared" si="12"/>
        <v>0</v>
      </c>
      <c r="D390" s="16">
        <f t="array" ref="D390">IFERROR(INDEX(C$2:C390,MATCH(2,1/(C$2:C390&lt;&gt;0))),0)</f>
        <v>-2.5</v>
      </c>
      <c r="E390" s="16">
        <f t="shared" si="13"/>
        <v>0</v>
      </c>
      <c r="F390" s="16">
        <f>IF(AND(C390&lt;&gt;0,SUM(C$1:$D390)=SUM(C$1:$D390)),ROW(),0)</f>
        <v>0</v>
      </c>
      <c r="G390" s="16">
        <f t="array" ref="G390">IF(ROW()-IFERROR(INDEX(F$2:F390,MATCH(2,1/(F$2:F390&lt;&gt;0))),0)&gt;22,22,ROW()-IFERROR(INDEX(F$2:F390,MATCH(2,1/(F$2:F390&lt;&gt;0))),0))</f>
        <v>22</v>
      </c>
    </row>
    <row r="391" spans="1:7" x14ac:dyDescent="0.35">
      <c r="A391" s="5">
        <v>42257</v>
      </c>
      <c r="B391">
        <v>0.747</v>
      </c>
      <c r="C391" s="16">
        <f t="shared" si="12"/>
        <v>0</v>
      </c>
      <c r="D391" s="16">
        <f t="array" ref="D391">IFERROR(INDEX(C$2:C391,MATCH(2,1/(C$2:C391&lt;&gt;0))),0)</f>
        <v>-2.5</v>
      </c>
      <c r="E391" s="16">
        <f t="shared" si="13"/>
        <v>0</v>
      </c>
      <c r="F391" s="16">
        <f>IF(AND(C391&lt;&gt;0,SUM(C$1:$D391)=SUM(C$1:$D391)),ROW(),0)</f>
        <v>0</v>
      </c>
      <c r="G391" s="16">
        <f t="array" ref="G391">IF(ROW()-IFERROR(INDEX(F$2:F391,MATCH(2,1/(F$2:F391&lt;&gt;0))),0)&gt;22,22,ROW()-IFERROR(INDEX(F$2:F391,MATCH(2,1/(F$2:F391&lt;&gt;0))),0))</f>
        <v>22</v>
      </c>
    </row>
    <row r="392" spans="1:7" x14ac:dyDescent="0.35">
      <c r="A392" s="5">
        <v>42258</v>
      </c>
      <c r="B392">
        <v>0.72</v>
      </c>
      <c r="C392" s="16">
        <f t="shared" si="12"/>
        <v>0</v>
      </c>
      <c r="D392" s="16">
        <f t="array" ref="D392">IFERROR(INDEX(C$2:C392,MATCH(2,1/(C$2:C392&lt;&gt;0))),0)</f>
        <v>-2.5</v>
      </c>
      <c r="E392" s="16">
        <f t="shared" si="13"/>
        <v>0</v>
      </c>
      <c r="F392" s="16">
        <f>IF(AND(C392&lt;&gt;0,SUM(C$1:$D392)=SUM(C$1:$D392)),ROW(),0)</f>
        <v>0</v>
      </c>
      <c r="G392" s="16">
        <f t="array" ref="G392">IF(ROW()-IFERROR(INDEX(F$2:F392,MATCH(2,1/(F$2:F392&lt;&gt;0))),0)&gt;22,22,ROW()-IFERROR(INDEX(F$2:F392,MATCH(2,1/(F$2:F392&lt;&gt;0))),0))</f>
        <v>22</v>
      </c>
    </row>
    <row r="393" spans="1:7" x14ac:dyDescent="0.35">
      <c r="A393" s="5">
        <v>42261</v>
      </c>
      <c r="B393">
        <v>0.746</v>
      </c>
      <c r="C393" s="16">
        <f t="shared" si="12"/>
        <v>0</v>
      </c>
      <c r="D393" s="16">
        <f t="array" ref="D393">IFERROR(INDEX(C$2:C393,MATCH(2,1/(C$2:C393&lt;&gt;0))),0)</f>
        <v>-2.5</v>
      </c>
      <c r="E393" s="16">
        <f t="shared" si="13"/>
        <v>0</v>
      </c>
      <c r="F393" s="16">
        <f>IF(AND(C393&lt;&gt;0,SUM(C$1:$D393)=SUM(C$1:$D393)),ROW(),0)</f>
        <v>0</v>
      </c>
      <c r="G393" s="16">
        <f t="array" ref="G393">IF(ROW()-IFERROR(INDEX(F$2:F393,MATCH(2,1/(F$2:F393&lt;&gt;0))),0)&gt;22,22,ROW()-IFERROR(INDEX(F$2:F393,MATCH(2,1/(F$2:F393&lt;&gt;0))),0))</f>
        <v>22</v>
      </c>
    </row>
    <row r="394" spans="1:7" x14ac:dyDescent="0.35">
      <c r="A394" s="5">
        <v>42262</v>
      </c>
      <c r="B394">
        <v>0.69899999999999995</v>
      </c>
      <c r="C394" s="16">
        <f t="shared" si="12"/>
        <v>0</v>
      </c>
      <c r="D394" s="16">
        <f t="array" ref="D394">IFERROR(INDEX(C$2:C394,MATCH(2,1/(C$2:C394&lt;&gt;0))),0)</f>
        <v>-2.5</v>
      </c>
      <c r="E394" s="16">
        <f t="shared" si="13"/>
        <v>0</v>
      </c>
      <c r="F394" s="16">
        <f>IF(AND(C394&lt;&gt;0,SUM(C$1:$D394)=SUM(C$1:$D394)),ROW(),0)</f>
        <v>0</v>
      </c>
      <c r="G394" s="16">
        <f t="array" ref="G394">IF(ROW()-IFERROR(INDEX(F$2:F394,MATCH(2,1/(F$2:F394&lt;&gt;0))),0)&gt;22,22,ROW()-IFERROR(INDEX(F$2:F394,MATCH(2,1/(F$2:F394&lt;&gt;0))),0))</f>
        <v>22</v>
      </c>
    </row>
    <row r="395" spans="1:7" x14ac:dyDescent="0.35">
      <c r="A395" s="5">
        <v>42263</v>
      </c>
      <c r="B395">
        <v>0.747</v>
      </c>
      <c r="C395" s="16">
        <f t="shared" si="12"/>
        <v>0</v>
      </c>
      <c r="D395" s="16">
        <f t="array" ref="D395">IFERROR(INDEX(C$2:C395,MATCH(2,1/(C$2:C395&lt;&gt;0))),0)</f>
        <v>-2.5</v>
      </c>
      <c r="E395" s="16">
        <f t="shared" si="13"/>
        <v>0</v>
      </c>
      <c r="F395" s="16">
        <f>IF(AND(C395&lt;&gt;0,SUM(C$1:$D395)=SUM(C$1:$D395)),ROW(),0)</f>
        <v>0</v>
      </c>
      <c r="G395" s="16">
        <f t="array" ref="G395">IF(ROW()-IFERROR(INDEX(F$2:F395,MATCH(2,1/(F$2:F395&lt;&gt;0))),0)&gt;22,22,ROW()-IFERROR(INDEX(F$2:F395,MATCH(2,1/(F$2:F395&lt;&gt;0))),0))</f>
        <v>22</v>
      </c>
    </row>
    <row r="396" spans="1:7" x14ac:dyDescent="0.35">
      <c r="A396" s="5">
        <v>42264</v>
      </c>
      <c r="B396">
        <v>0.77400000000000002</v>
      </c>
      <c r="C396" s="16">
        <f t="shared" si="12"/>
        <v>0</v>
      </c>
      <c r="D396" s="16">
        <f t="array" ref="D396">IFERROR(INDEX(C$2:C396,MATCH(2,1/(C$2:C396&lt;&gt;0))),0)</f>
        <v>-2.5</v>
      </c>
      <c r="E396" s="16">
        <f t="shared" si="13"/>
        <v>0</v>
      </c>
      <c r="F396" s="16">
        <f>IF(AND(C396&lt;&gt;0,SUM(C$1:$D396)=SUM(C$1:$D396)),ROW(),0)</f>
        <v>0</v>
      </c>
      <c r="G396" s="16">
        <f t="array" ref="G396">IF(ROW()-IFERROR(INDEX(F$2:F396,MATCH(2,1/(F$2:F396&lt;&gt;0))),0)&gt;22,22,ROW()-IFERROR(INDEX(F$2:F396,MATCH(2,1/(F$2:F396&lt;&gt;0))),0))</f>
        <v>22</v>
      </c>
    </row>
    <row r="397" spans="1:7" x14ac:dyDescent="0.35">
      <c r="A397" s="5">
        <v>42265</v>
      </c>
      <c r="B397">
        <v>0.70599999999999996</v>
      </c>
      <c r="C397" s="16">
        <f t="shared" si="12"/>
        <v>0</v>
      </c>
      <c r="D397" s="16">
        <f t="array" ref="D397">IFERROR(INDEX(C$2:C397,MATCH(2,1/(C$2:C397&lt;&gt;0))),0)</f>
        <v>-2.5</v>
      </c>
      <c r="E397" s="16">
        <f t="shared" si="13"/>
        <v>0</v>
      </c>
      <c r="F397" s="16">
        <f>IF(AND(C397&lt;&gt;0,SUM(C$1:$D397)=SUM(C$1:$D397)),ROW(),0)</f>
        <v>0</v>
      </c>
      <c r="G397" s="16">
        <f t="array" ref="G397">IF(ROW()-IFERROR(INDEX(F$2:F397,MATCH(2,1/(F$2:F397&lt;&gt;0))),0)&gt;22,22,ROW()-IFERROR(INDEX(F$2:F397,MATCH(2,1/(F$2:F397&lt;&gt;0))),0))</f>
        <v>22</v>
      </c>
    </row>
    <row r="398" spans="1:7" x14ac:dyDescent="0.35">
      <c r="A398" s="5">
        <v>42268</v>
      </c>
      <c r="B398">
        <v>0.73899999999999999</v>
      </c>
      <c r="C398" s="16">
        <f t="shared" si="12"/>
        <v>0</v>
      </c>
      <c r="D398" s="16">
        <f t="array" ref="D398">IFERROR(INDEX(C$2:C398,MATCH(2,1/(C$2:C398&lt;&gt;0))),0)</f>
        <v>-2.5</v>
      </c>
      <c r="E398" s="16">
        <f t="shared" si="13"/>
        <v>0</v>
      </c>
      <c r="F398" s="16">
        <f>IF(AND(C398&lt;&gt;0,SUM(C$1:$D398)=SUM(C$1:$D398)),ROW(),0)</f>
        <v>0</v>
      </c>
      <c r="G398" s="16">
        <f t="array" ref="G398">IF(ROW()-IFERROR(INDEX(F$2:F398,MATCH(2,1/(F$2:F398&lt;&gt;0))),0)&gt;22,22,ROW()-IFERROR(INDEX(F$2:F398,MATCH(2,1/(F$2:F398&lt;&gt;0))),0))</f>
        <v>22</v>
      </c>
    </row>
    <row r="399" spans="1:7" x14ac:dyDescent="0.35">
      <c r="A399" s="5">
        <v>42269</v>
      </c>
      <c r="B399">
        <v>0.76100000000000001</v>
      </c>
      <c r="C399" s="16">
        <f t="shared" si="12"/>
        <v>0</v>
      </c>
      <c r="D399" s="16">
        <f t="array" ref="D399">IFERROR(INDEX(C$2:C399,MATCH(2,1/(C$2:C399&lt;&gt;0))),0)</f>
        <v>-2.5</v>
      </c>
      <c r="E399" s="16">
        <f t="shared" si="13"/>
        <v>0</v>
      </c>
      <c r="F399" s="16">
        <f>IF(AND(C399&lt;&gt;0,SUM(C$1:$D399)=SUM(C$1:$D399)),ROW(),0)</f>
        <v>0</v>
      </c>
      <c r="G399" s="16">
        <f t="array" ref="G399">IF(ROW()-IFERROR(INDEX(F$2:F399,MATCH(2,1/(F$2:F399&lt;&gt;0))),0)&gt;22,22,ROW()-IFERROR(INDEX(F$2:F399,MATCH(2,1/(F$2:F399&lt;&gt;0))),0))</f>
        <v>22</v>
      </c>
    </row>
    <row r="400" spans="1:7" x14ac:dyDescent="0.35">
      <c r="A400" s="5">
        <v>42270</v>
      </c>
      <c r="B400">
        <v>0.73</v>
      </c>
      <c r="C400" s="16">
        <f t="shared" si="12"/>
        <v>0</v>
      </c>
      <c r="D400" s="16">
        <f t="array" ref="D400">IFERROR(INDEX(C$2:C400,MATCH(2,1/(C$2:C400&lt;&gt;0))),0)</f>
        <v>-2.5</v>
      </c>
      <c r="E400" s="16">
        <f t="shared" si="13"/>
        <v>0</v>
      </c>
      <c r="F400" s="16">
        <f>IF(AND(C400&lt;&gt;0,SUM(C$1:$D400)=SUM(C$1:$D400)),ROW(),0)</f>
        <v>0</v>
      </c>
      <c r="G400" s="16">
        <f t="array" ref="G400">IF(ROW()-IFERROR(INDEX(F$2:F400,MATCH(2,1/(F$2:F400&lt;&gt;0))),0)&gt;22,22,ROW()-IFERROR(INDEX(F$2:F400,MATCH(2,1/(F$2:F400&lt;&gt;0))),0))</f>
        <v>22</v>
      </c>
    </row>
    <row r="401" spans="1:7" x14ac:dyDescent="0.35">
      <c r="A401" s="5">
        <v>42271</v>
      </c>
      <c r="B401">
        <v>0.71399999999999997</v>
      </c>
      <c r="C401" s="16">
        <f t="shared" si="12"/>
        <v>0</v>
      </c>
      <c r="D401" s="16">
        <f t="array" ref="D401">IFERROR(INDEX(C$2:C401,MATCH(2,1/(C$2:C401&lt;&gt;0))),0)</f>
        <v>-2.5</v>
      </c>
      <c r="E401" s="16">
        <f t="shared" si="13"/>
        <v>0</v>
      </c>
      <c r="F401" s="16">
        <f>IF(AND(C401&lt;&gt;0,SUM(C$1:$D401)=SUM(C$1:$D401)),ROW(),0)</f>
        <v>0</v>
      </c>
      <c r="G401" s="16">
        <f t="array" ref="G401">IF(ROW()-IFERROR(INDEX(F$2:F401,MATCH(2,1/(F$2:F401&lt;&gt;0))),0)&gt;22,22,ROW()-IFERROR(INDEX(F$2:F401,MATCH(2,1/(F$2:F401&lt;&gt;0))),0))</f>
        <v>22</v>
      </c>
    </row>
    <row r="402" spans="1:7" x14ac:dyDescent="0.35">
      <c r="A402" s="5">
        <v>42272</v>
      </c>
      <c r="B402">
        <v>0.71</v>
      </c>
      <c r="C402" s="16">
        <f t="shared" si="12"/>
        <v>0</v>
      </c>
      <c r="D402" s="16">
        <f t="array" ref="D402">IFERROR(INDEX(C$2:C402,MATCH(2,1/(C$2:C402&lt;&gt;0))),0)</f>
        <v>-2.5</v>
      </c>
      <c r="E402" s="16">
        <f t="shared" si="13"/>
        <v>0</v>
      </c>
      <c r="F402" s="16">
        <f>IF(AND(C402&lt;&gt;0,SUM(C$1:$D402)=SUM(C$1:$D402)),ROW(),0)</f>
        <v>0</v>
      </c>
      <c r="G402" s="16">
        <f t="array" ref="G402">IF(ROW()-IFERROR(INDEX(F$2:F402,MATCH(2,1/(F$2:F402&lt;&gt;0))),0)&gt;22,22,ROW()-IFERROR(INDEX(F$2:F402,MATCH(2,1/(F$2:F402&lt;&gt;0))),0))</f>
        <v>22</v>
      </c>
    </row>
    <row r="403" spans="1:7" x14ac:dyDescent="0.35">
      <c r="A403" s="5">
        <v>42275</v>
      </c>
      <c r="B403">
        <v>0.67600000000000005</v>
      </c>
      <c r="C403" s="16">
        <f t="shared" si="12"/>
        <v>0</v>
      </c>
      <c r="D403" s="16">
        <f t="array" ref="D403">IFERROR(INDEX(C$2:C403,MATCH(2,1/(C$2:C403&lt;&gt;0))),0)</f>
        <v>-2.5</v>
      </c>
      <c r="E403" s="16">
        <f t="shared" si="13"/>
        <v>0</v>
      </c>
      <c r="F403" s="16">
        <f>IF(AND(C403&lt;&gt;0,SUM(C$1:$D403)=SUM(C$1:$D403)),ROW(),0)</f>
        <v>0</v>
      </c>
      <c r="G403" s="16">
        <f t="array" ref="G403">IF(ROW()-IFERROR(INDEX(F$2:F403,MATCH(2,1/(F$2:F403&lt;&gt;0))),0)&gt;22,22,ROW()-IFERROR(INDEX(F$2:F403,MATCH(2,1/(F$2:F403&lt;&gt;0))),0))</f>
        <v>22</v>
      </c>
    </row>
    <row r="404" spans="1:7" x14ac:dyDescent="0.35">
      <c r="A404" s="5">
        <v>42276</v>
      </c>
      <c r="B404">
        <v>0.66800000000000004</v>
      </c>
      <c r="C404" s="16">
        <f t="shared" si="12"/>
        <v>0</v>
      </c>
      <c r="D404" s="16">
        <f t="array" ref="D404">IFERROR(INDEX(C$2:C404,MATCH(2,1/(C$2:C404&lt;&gt;0))),0)</f>
        <v>-2.5</v>
      </c>
      <c r="E404" s="16">
        <f t="shared" si="13"/>
        <v>0</v>
      </c>
      <c r="F404" s="16">
        <f>IF(AND(C404&lt;&gt;0,SUM(C$1:$D404)=SUM(C$1:$D404)),ROW(),0)</f>
        <v>0</v>
      </c>
      <c r="G404" s="16">
        <f t="array" ref="G404">IF(ROW()-IFERROR(INDEX(F$2:F404,MATCH(2,1/(F$2:F404&lt;&gt;0))),0)&gt;22,22,ROW()-IFERROR(INDEX(F$2:F404,MATCH(2,1/(F$2:F404&lt;&gt;0))),0))</f>
        <v>22</v>
      </c>
    </row>
    <row r="405" spans="1:7" x14ac:dyDescent="0.35">
      <c r="A405" s="5">
        <v>42277</v>
      </c>
      <c r="B405">
        <v>0.63400000000000001</v>
      </c>
      <c r="C405" s="16">
        <f t="shared" si="12"/>
        <v>0</v>
      </c>
      <c r="D405" s="16">
        <f t="array" ref="D405">IFERROR(INDEX(C$2:C405,MATCH(2,1/(C$2:C405&lt;&gt;0))),0)</f>
        <v>-2.5</v>
      </c>
      <c r="E405" s="16">
        <f t="shared" si="13"/>
        <v>0</v>
      </c>
      <c r="F405" s="16">
        <f>IF(AND(C405&lt;&gt;0,SUM(C$1:$D405)=SUM(C$1:$D405)),ROW(),0)</f>
        <v>0</v>
      </c>
      <c r="G405" s="16">
        <f t="array" ref="G405">IF(ROW()-IFERROR(INDEX(F$2:F405,MATCH(2,1/(F$2:F405&lt;&gt;0))),0)&gt;22,22,ROW()-IFERROR(INDEX(F$2:F405,MATCH(2,1/(F$2:F405&lt;&gt;0))),0))</f>
        <v>22</v>
      </c>
    </row>
    <row r="406" spans="1:7" x14ac:dyDescent="0.35">
      <c r="A406" s="5">
        <v>42285</v>
      </c>
      <c r="B406">
        <v>0.75900000000000001</v>
      </c>
      <c r="C406" s="16">
        <f t="shared" si="12"/>
        <v>0</v>
      </c>
      <c r="D406" s="16">
        <f t="array" ref="D406">IFERROR(INDEX(C$2:C406,MATCH(2,1/(C$2:C406&lt;&gt;0))),0)</f>
        <v>-2.5</v>
      </c>
      <c r="E406" s="16">
        <f t="shared" si="13"/>
        <v>0</v>
      </c>
      <c r="F406" s="16">
        <f>IF(AND(C406&lt;&gt;0,SUM(C$1:$D406)=SUM(C$1:$D406)),ROW(),0)</f>
        <v>0</v>
      </c>
      <c r="G406" s="16">
        <f t="array" ref="G406">IF(ROW()-IFERROR(INDEX(F$2:F406,MATCH(2,1/(F$2:F406&lt;&gt;0))),0)&gt;22,22,ROW()-IFERROR(INDEX(F$2:F406,MATCH(2,1/(F$2:F406&lt;&gt;0))),0))</f>
        <v>22</v>
      </c>
    </row>
    <row r="407" spans="1:7" x14ac:dyDescent="0.35">
      <c r="A407" s="5">
        <v>42286</v>
      </c>
      <c r="B407">
        <v>0.748</v>
      </c>
      <c r="C407" s="16">
        <f t="shared" si="12"/>
        <v>0</v>
      </c>
      <c r="D407" s="16">
        <f t="array" ref="D407">IFERROR(INDEX(C$2:C407,MATCH(2,1/(C$2:C407&lt;&gt;0))),0)</f>
        <v>-2.5</v>
      </c>
      <c r="E407" s="16">
        <f t="shared" si="13"/>
        <v>0</v>
      </c>
      <c r="F407" s="16">
        <f>IF(AND(C407&lt;&gt;0,SUM(C$1:$D407)=SUM(C$1:$D407)),ROW(),0)</f>
        <v>0</v>
      </c>
      <c r="G407" s="16">
        <f t="array" ref="G407">IF(ROW()-IFERROR(INDEX(F$2:F407,MATCH(2,1/(F$2:F407&lt;&gt;0))),0)&gt;22,22,ROW()-IFERROR(INDEX(F$2:F407,MATCH(2,1/(F$2:F407&lt;&gt;0))),0))</f>
        <v>22</v>
      </c>
    </row>
    <row r="408" spans="1:7" x14ac:dyDescent="0.35">
      <c r="A408" s="5">
        <v>42289</v>
      </c>
      <c r="B408">
        <v>0.85399999999999998</v>
      </c>
      <c r="C408" s="16">
        <f t="shared" si="12"/>
        <v>0</v>
      </c>
      <c r="D408" s="16">
        <f t="array" ref="D408">IFERROR(INDEX(C$2:C408,MATCH(2,1/(C$2:C408&lt;&gt;0))),0)</f>
        <v>-2.5</v>
      </c>
      <c r="E408" s="16">
        <f t="shared" si="13"/>
        <v>0</v>
      </c>
      <c r="F408" s="16">
        <f>IF(AND(C408&lt;&gt;0,SUM(C$1:$D408)=SUM(C$1:$D408)),ROW(),0)</f>
        <v>0</v>
      </c>
      <c r="G408" s="16">
        <f t="array" ref="G408">IF(ROW()-IFERROR(INDEX(F$2:F408,MATCH(2,1/(F$2:F408&lt;&gt;0))),0)&gt;22,22,ROW()-IFERROR(INDEX(F$2:F408,MATCH(2,1/(F$2:F408&lt;&gt;0))),0))</f>
        <v>22</v>
      </c>
    </row>
    <row r="409" spans="1:7" x14ac:dyDescent="0.35">
      <c r="A409" s="5">
        <v>42290</v>
      </c>
      <c r="B409">
        <v>0.78500000000000003</v>
      </c>
      <c r="C409" s="16">
        <f t="shared" si="12"/>
        <v>0</v>
      </c>
      <c r="D409" s="16">
        <f t="array" ref="D409">IFERROR(INDEX(C$2:C409,MATCH(2,1/(C$2:C409&lt;&gt;0))),0)</f>
        <v>-2.5</v>
      </c>
      <c r="E409" s="16">
        <f t="shared" si="13"/>
        <v>0</v>
      </c>
      <c r="F409" s="16">
        <f>IF(AND(C409&lt;&gt;0,SUM(C$1:$D409)=SUM(C$1:$D409)),ROW(),0)</f>
        <v>0</v>
      </c>
      <c r="G409" s="16">
        <f t="array" ref="G409">IF(ROW()-IFERROR(INDEX(F$2:F409,MATCH(2,1/(F$2:F409&lt;&gt;0))),0)&gt;22,22,ROW()-IFERROR(INDEX(F$2:F409,MATCH(2,1/(F$2:F409&lt;&gt;0))),0))</f>
        <v>22</v>
      </c>
    </row>
    <row r="410" spans="1:7" x14ac:dyDescent="0.35">
      <c r="A410" s="5">
        <v>42291</v>
      </c>
      <c r="B410">
        <v>0.78500000000000003</v>
      </c>
      <c r="C410" s="16">
        <f t="shared" si="12"/>
        <v>0</v>
      </c>
      <c r="D410" s="16">
        <f t="array" ref="D410">IFERROR(INDEX(C$2:C410,MATCH(2,1/(C$2:C410&lt;&gt;0))),0)</f>
        <v>-2.5</v>
      </c>
      <c r="E410" s="16">
        <f t="shared" si="13"/>
        <v>0</v>
      </c>
      <c r="F410" s="16">
        <f>IF(AND(C410&lt;&gt;0,SUM(C$1:$D410)=SUM(C$1:$D410)),ROW(),0)</f>
        <v>0</v>
      </c>
      <c r="G410" s="16">
        <f t="array" ref="G410">IF(ROW()-IFERROR(INDEX(F$2:F410,MATCH(2,1/(F$2:F410&lt;&gt;0))),0)&gt;22,22,ROW()-IFERROR(INDEX(F$2:F410,MATCH(2,1/(F$2:F410&lt;&gt;0))),0))</f>
        <v>22</v>
      </c>
    </row>
    <row r="411" spans="1:7" x14ac:dyDescent="0.35">
      <c r="A411" s="5">
        <v>42292</v>
      </c>
      <c r="B411">
        <v>0.82199999999999995</v>
      </c>
      <c r="C411" s="16">
        <f t="shared" si="12"/>
        <v>0</v>
      </c>
      <c r="D411" s="16">
        <f t="array" ref="D411">IFERROR(INDEX(C$2:C411,MATCH(2,1/(C$2:C411&lt;&gt;0))),0)</f>
        <v>-2.5</v>
      </c>
      <c r="E411" s="16">
        <f t="shared" si="13"/>
        <v>0</v>
      </c>
      <c r="F411" s="16">
        <f>IF(AND(C411&lt;&gt;0,SUM(C$1:$D411)=SUM(C$1:$D411)),ROW(),0)</f>
        <v>0</v>
      </c>
      <c r="G411" s="16">
        <f t="array" ref="G411">IF(ROW()-IFERROR(INDEX(F$2:F411,MATCH(2,1/(F$2:F411&lt;&gt;0))),0)&gt;22,22,ROW()-IFERROR(INDEX(F$2:F411,MATCH(2,1/(F$2:F411&lt;&gt;0))),0))</f>
        <v>22</v>
      </c>
    </row>
    <row r="412" spans="1:7" x14ac:dyDescent="0.35">
      <c r="A412" s="5">
        <v>42293</v>
      </c>
      <c r="B412">
        <v>0.86099999999999999</v>
      </c>
      <c r="C412" s="16">
        <f t="shared" si="12"/>
        <v>0</v>
      </c>
      <c r="D412" s="16">
        <f t="array" ref="D412">IFERROR(INDEX(C$2:C412,MATCH(2,1/(C$2:C412&lt;&gt;0))),0)</f>
        <v>-2.5</v>
      </c>
      <c r="E412" s="16">
        <f t="shared" si="13"/>
        <v>0</v>
      </c>
      <c r="F412" s="16">
        <f>IF(AND(C412&lt;&gt;0,SUM(C$1:$D412)=SUM(C$1:$D412)),ROW(),0)</f>
        <v>0</v>
      </c>
      <c r="G412" s="16">
        <f t="array" ref="G412">IF(ROW()-IFERROR(INDEX(F$2:F412,MATCH(2,1/(F$2:F412&lt;&gt;0))),0)&gt;22,22,ROW()-IFERROR(INDEX(F$2:F412,MATCH(2,1/(F$2:F412&lt;&gt;0))),0))</f>
        <v>22</v>
      </c>
    </row>
    <row r="413" spans="1:7" x14ac:dyDescent="0.35">
      <c r="A413" s="5">
        <v>42296</v>
      </c>
      <c r="B413">
        <v>0.86499999999999999</v>
      </c>
      <c r="C413" s="16">
        <f t="shared" si="12"/>
        <v>0</v>
      </c>
      <c r="D413" s="16">
        <f t="array" ref="D413">IFERROR(INDEX(C$2:C413,MATCH(2,1/(C$2:C413&lt;&gt;0))),0)</f>
        <v>-2.5</v>
      </c>
      <c r="E413" s="16">
        <f t="shared" si="13"/>
        <v>0</v>
      </c>
      <c r="F413" s="16">
        <f>IF(AND(C413&lt;&gt;0,SUM(C$1:$D413)=SUM(C$1:$D413)),ROW(),0)</f>
        <v>0</v>
      </c>
      <c r="G413" s="16">
        <f t="array" ref="G413">IF(ROW()-IFERROR(INDEX(F$2:F413,MATCH(2,1/(F$2:F413&lt;&gt;0))),0)&gt;22,22,ROW()-IFERROR(INDEX(F$2:F413,MATCH(2,1/(F$2:F413&lt;&gt;0))),0))</f>
        <v>22</v>
      </c>
    </row>
    <row r="414" spans="1:7" x14ac:dyDescent="0.35">
      <c r="A414" s="5">
        <v>42297</v>
      </c>
      <c r="B414">
        <v>0.84499999999999997</v>
      </c>
      <c r="C414" s="16">
        <f t="shared" si="12"/>
        <v>0</v>
      </c>
      <c r="D414" s="16">
        <f t="array" ref="D414">IFERROR(INDEX(C$2:C414,MATCH(2,1/(C$2:C414&lt;&gt;0))),0)</f>
        <v>-2.5</v>
      </c>
      <c r="E414" s="16">
        <f t="shared" si="13"/>
        <v>0</v>
      </c>
      <c r="F414" s="16">
        <f>IF(AND(C414&lt;&gt;0,SUM(C$1:$D414)=SUM(C$1:$D414)),ROW(),0)</f>
        <v>0</v>
      </c>
      <c r="G414" s="16">
        <f t="array" ref="G414">IF(ROW()-IFERROR(INDEX(F$2:F414,MATCH(2,1/(F$2:F414&lt;&gt;0))),0)&gt;22,22,ROW()-IFERROR(INDEX(F$2:F414,MATCH(2,1/(F$2:F414&lt;&gt;0))),0))</f>
        <v>22</v>
      </c>
    </row>
    <row r="415" spans="1:7" x14ac:dyDescent="0.35">
      <c r="A415" s="5">
        <v>42298</v>
      </c>
      <c r="B415">
        <v>0.89100000000000001</v>
      </c>
      <c r="C415" s="16">
        <f t="shared" si="12"/>
        <v>0</v>
      </c>
      <c r="D415" s="16">
        <f t="array" ref="D415">IFERROR(INDEX(C$2:C415,MATCH(2,1/(C$2:C415&lt;&gt;0))),0)</f>
        <v>-2.5</v>
      </c>
      <c r="E415" s="16">
        <f t="shared" si="13"/>
        <v>0</v>
      </c>
      <c r="F415" s="16">
        <f>IF(AND(C415&lt;&gt;0,SUM(C$1:$D415)=SUM(C$1:$D415)),ROW(),0)</f>
        <v>0</v>
      </c>
      <c r="G415" s="16">
        <f t="array" ref="G415">IF(ROW()-IFERROR(INDEX(F$2:F415,MATCH(2,1/(F$2:F415&lt;&gt;0))),0)&gt;22,22,ROW()-IFERROR(INDEX(F$2:F415,MATCH(2,1/(F$2:F415&lt;&gt;0))),0))</f>
        <v>22</v>
      </c>
    </row>
    <row r="416" spans="1:7" x14ac:dyDescent="0.35">
      <c r="A416" s="5">
        <v>42299</v>
      </c>
      <c r="B416">
        <v>0.84299999999999997</v>
      </c>
      <c r="C416" s="16">
        <f t="shared" si="12"/>
        <v>0</v>
      </c>
      <c r="D416" s="16">
        <f t="array" ref="D416">IFERROR(INDEX(C$2:C416,MATCH(2,1/(C$2:C416&lt;&gt;0))),0)</f>
        <v>-2.5</v>
      </c>
      <c r="E416" s="16">
        <f t="shared" si="13"/>
        <v>0</v>
      </c>
      <c r="F416" s="16">
        <f>IF(AND(C416&lt;&gt;0,SUM(C$1:$D416)=SUM(C$1:$D416)),ROW(),0)</f>
        <v>0</v>
      </c>
      <c r="G416" s="16">
        <f t="array" ref="G416">IF(ROW()-IFERROR(INDEX(F$2:F416,MATCH(2,1/(F$2:F416&lt;&gt;0))),0)&gt;22,22,ROW()-IFERROR(INDEX(F$2:F416,MATCH(2,1/(F$2:F416&lt;&gt;0))),0))</f>
        <v>22</v>
      </c>
    </row>
    <row r="417" spans="1:7" x14ac:dyDescent="0.35">
      <c r="A417" s="5">
        <v>42300</v>
      </c>
      <c r="B417">
        <v>0.86899999999999999</v>
      </c>
      <c r="C417" s="16">
        <f t="shared" si="12"/>
        <v>0</v>
      </c>
      <c r="D417" s="16">
        <f t="array" ref="D417">IFERROR(INDEX(C$2:C417,MATCH(2,1/(C$2:C417&lt;&gt;0))),0)</f>
        <v>-2.5</v>
      </c>
      <c r="E417" s="16">
        <f t="shared" si="13"/>
        <v>0</v>
      </c>
      <c r="F417" s="16">
        <f>IF(AND(C417&lt;&gt;0,SUM(C$1:$D417)=SUM(C$1:$D417)),ROW(),0)</f>
        <v>0</v>
      </c>
      <c r="G417" s="16">
        <f t="array" ref="G417">IF(ROW()-IFERROR(INDEX(F$2:F417,MATCH(2,1/(F$2:F417&lt;&gt;0))),0)&gt;22,22,ROW()-IFERROR(INDEX(F$2:F417,MATCH(2,1/(F$2:F417&lt;&gt;0))),0))</f>
        <v>22</v>
      </c>
    </row>
    <row r="418" spans="1:7" x14ac:dyDescent="0.35">
      <c r="A418" s="5">
        <v>42303</v>
      </c>
      <c r="B418">
        <v>0.88700000000000001</v>
      </c>
      <c r="C418" s="16">
        <f t="shared" si="12"/>
        <v>0</v>
      </c>
      <c r="D418" s="16">
        <f t="array" ref="D418">IFERROR(INDEX(C$2:C418,MATCH(2,1/(C$2:C418&lt;&gt;0))),0)</f>
        <v>-2.5</v>
      </c>
      <c r="E418" s="16">
        <f t="shared" si="13"/>
        <v>0</v>
      </c>
      <c r="F418" s="16">
        <f>IF(AND(C418&lt;&gt;0,SUM(C$1:$D418)=SUM(C$1:$D418)),ROW(),0)</f>
        <v>0</v>
      </c>
      <c r="G418" s="16">
        <f t="array" ref="G418">IF(ROW()-IFERROR(INDEX(F$2:F418,MATCH(2,1/(F$2:F418&lt;&gt;0))),0)&gt;22,22,ROW()-IFERROR(INDEX(F$2:F418,MATCH(2,1/(F$2:F418&lt;&gt;0))),0))</f>
        <v>22</v>
      </c>
    </row>
    <row r="419" spans="1:7" x14ac:dyDescent="0.35">
      <c r="A419" s="5">
        <v>42304</v>
      </c>
      <c r="B419">
        <v>0.85399999999999998</v>
      </c>
      <c r="C419" s="16">
        <f t="shared" si="12"/>
        <v>0</v>
      </c>
      <c r="D419" s="16">
        <f t="array" ref="D419">IFERROR(INDEX(C$2:C419,MATCH(2,1/(C$2:C419&lt;&gt;0))),0)</f>
        <v>-2.5</v>
      </c>
      <c r="E419" s="16">
        <f t="shared" si="13"/>
        <v>0</v>
      </c>
      <c r="F419" s="16">
        <f>IF(AND(C419&lt;&gt;0,SUM(C$1:$D419)=SUM(C$1:$D419)),ROW(),0)</f>
        <v>0</v>
      </c>
      <c r="G419" s="16">
        <f t="array" ref="G419">IF(ROW()-IFERROR(INDEX(F$2:F419,MATCH(2,1/(F$2:F419&lt;&gt;0))),0)&gt;22,22,ROW()-IFERROR(INDEX(F$2:F419,MATCH(2,1/(F$2:F419&lt;&gt;0))),0))</f>
        <v>22</v>
      </c>
    </row>
    <row r="420" spans="1:7" x14ac:dyDescent="0.35">
      <c r="A420" s="5">
        <v>42305</v>
      </c>
      <c r="B420">
        <v>0.82499999999999996</v>
      </c>
      <c r="C420" s="16">
        <f t="shared" si="12"/>
        <v>0</v>
      </c>
      <c r="D420" s="16">
        <f t="array" ref="D420">IFERROR(INDEX(C$2:C420,MATCH(2,1/(C$2:C420&lt;&gt;0))),0)</f>
        <v>-2.5</v>
      </c>
      <c r="E420" s="16">
        <f t="shared" si="13"/>
        <v>0</v>
      </c>
      <c r="F420" s="16">
        <f>IF(AND(C420&lt;&gt;0,SUM(C$1:$D420)=SUM(C$1:$D420)),ROW(),0)</f>
        <v>0</v>
      </c>
      <c r="G420" s="16">
        <f t="array" ref="G420">IF(ROW()-IFERROR(INDEX(F$2:F420,MATCH(2,1/(F$2:F420&lt;&gt;0))),0)&gt;22,22,ROW()-IFERROR(INDEX(F$2:F420,MATCH(2,1/(F$2:F420&lt;&gt;0))),0))</f>
        <v>22</v>
      </c>
    </row>
    <row r="421" spans="1:7" x14ac:dyDescent="0.35">
      <c r="A421" s="5">
        <v>42306</v>
      </c>
      <c r="B421">
        <v>0.77100000000000002</v>
      </c>
      <c r="C421" s="16">
        <f t="shared" si="12"/>
        <v>0</v>
      </c>
      <c r="D421" s="16">
        <f t="array" ref="D421">IFERROR(INDEX(C$2:C421,MATCH(2,1/(C$2:C421&lt;&gt;0))),0)</f>
        <v>-2.5</v>
      </c>
      <c r="E421" s="16">
        <f t="shared" si="13"/>
        <v>0</v>
      </c>
      <c r="F421" s="16">
        <f>IF(AND(C421&lt;&gt;0,SUM(C$1:$D421)=SUM(C$1:$D421)),ROW(),0)</f>
        <v>0</v>
      </c>
      <c r="G421" s="16">
        <f t="array" ref="G421">IF(ROW()-IFERROR(INDEX(F$2:F421,MATCH(2,1/(F$2:F421&lt;&gt;0))),0)&gt;22,22,ROW()-IFERROR(INDEX(F$2:F421,MATCH(2,1/(F$2:F421&lt;&gt;0))),0))</f>
        <v>22</v>
      </c>
    </row>
    <row r="422" spans="1:7" x14ac:dyDescent="0.35">
      <c r="A422" s="5">
        <v>42307</v>
      </c>
      <c r="B422">
        <v>0.79100000000000004</v>
      </c>
      <c r="C422" s="16">
        <f t="shared" si="12"/>
        <v>0</v>
      </c>
      <c r="D422" s="16">
        <f t="array" ref="D422">IFERROR(INDEX(C$2:C422,MATCH(2,1/(C$2:C422&lt;&gt;0))),0)</f>
        <v>-2.5</v>
      </c>
      <c r="E422" s="16">
        <f t="shared" si="13"/>
        <v>0</v>
      </c>
      <c r="F422" s="16">
        <f>IF(AND(C422&lt;&gt;0,SUM(C$1:$D422)=SUM(C$1:$D422)),ROW(),0)</f>
        <v>0</v>
      </c>
      <c r="G422" s="16">
        <f t="array" ref="G422">IF(ROW()-IFERROR(INDEX(F$2:F422,MATCH(2,1/(F$2:F422&lt;&gt;0))),0)&gt;22,22,ROW()-IFERROR(INDEX(F$2:F422,MATCH(2,1/(F$2:F422&lt;&gt;0))),0))</f>
        <v>22</v>
      </c>
    </row>
    <row r="423" spans="1:7" x14ac:dyDescent="0.35">
      <c r="A423" s="5">
        <v>42310</v>
      </c>
      <c r="B423">
        <v>0.755</v>
      </c>
      <c r="C423" s="16">
        <f t="shared" si="12"/>
        <v>0</v>
      </c>
      <c r="D423" s="16">
        <f t="array" ref="D423">IFERROR(INDEX(C$2:C423,MATCH(2,1/(C$2:C423&lt;&gt;0))),0)</f>
        <v>-2.5</v>
      </c>
      <c r="E423" s="16">
        <f t="shared" si="13"/>
        <v>0</v>
      </c>
      <c r="F423" s="16">
        <f>IF(AND(C423&lt;&gt;0,SUM(C$1:$D423)=SUM(C$1:$D423)),ROW(),0)</f>
        <v>0</v>
      </c>
      <c r="G423" s="16">
        <f t="array" ref="G423">IF(ROW()-IFERROR(INDEX(F$2:F423,MATCH(2,1/(F$2:F423&lt;&gt;0))),0)&gt;22,22,ROW()-IFERROR(INDEX(F$2:F423,MATCH(2,1/(F$2:F423&lt;&gt;0))),0))</f>
        <v>22</v>
      </c>
    </row>
    <row r="424" spans="1:7" x14ac:dyDescent="0.35">
      <c r="A424" s="5">
        <v>42311</v>
      </c>
      <c r="B424">
        <v>0.72799999999999998</v>
      </c>
      <c r="C424" s="16">
        <f t="shared" si="12"/>
        <v>0</v>
      </c>
      <c r="D424" s="16">
        <f t="array" ref="D424">IFERROR(INDEX(C$2:C424,MATCH(2,1/(C$2:C424&lt;&gt;0))),0)</f>
        <v>-2.5</v>
      </c>
      <c r="E424" s="16">
        <f t="shared" si="13"/>
        <v>0</v>
      </c>
      <c r="F424" s="16">
        <f>IF(AND(C424&lt;&gt;0,SUM(C$1:$D424)=SUM(C$1:$D424)),ROW(),0)</f>
        <v>0</v>
      </c>
      <c r="G424" s="16">
        <f t="array" ref="G424">IF(ROW()-IFERROR(INDEX(F$2:F424,MATCH(2,1/(F$2:F424&lt;&gt;0))),0)&gt;22,22,ROW()-IFERROR(INDEX(F$2:F424,MATCH(2,1/(F$2:F424&lt;&gt;0))),0))</f>
        <v>22</v>
      </c>
    </row>
    <row r="425" spans="1:7" x14ac:dyDescent="0.35">
      <c r="A425" s="5">
        <v>42312</v>
      </c>
      <c r="B425">
        <v>0.88100000000000001</v>
      </c>
      <c r="C425" s="16">
        <f t="shared" si="12"/>
        <v>0</v>
      </c>
      <c r="D425" s="16">
        <f t="array" ref="D425">IFERROR(INDEX(C$2:C425,MATCH(2,1/(C$2:C425&lt;&gt;0))),0)</f>
        <v>-2.5</v>
      </c>
      <c r="E425" s="16">
        <f t="shared" si="13"/>
        <v>0</v>
      </c>
      <c r="F425" s="16">
        <f>IF(AND(C425&lt;&gt;0,SUM(C$1:$D425)=SUM(C$1:$D425)),ROW(),0)</f>
        <v>0</v>
      </c>
      <c r="G425" s="16">
        <f t="array" ref="G425">IF(ROW()-IFERROR(INDEX(F$2:F425,MATCH(2,1/(F$2:F425&lt;&gt;0))),0)&gt;22,22,ROW()-IFERROR(INDEX(F$2:F425,MATCH(2,1/(F$2:F425&lt;&gt;0))),0))</f>
        <v>22</v>
      </c>
    </row>
    <row r="426" spans="1:7" x14ac:dyDescent="0.35">
      <c r="A426" s="5">
        <v>42313</v>
      </c>
      <c r="B426">
        <v>0.97699999999999998</v>
      </c>
      <c r="C426" s="16">
        <f t="shared" si="12"/>
        <v>-2.5</v>
      </c>
      <c r="D426" s="16">
        <f t="array" ref="D426">IFERROR(INDEX(C$2:C426,MATCH(2,1/(C$2:C426&lt;&gt;0))),0)</f>
        <v>-2.5</v>
      </c>
      <c r="E426" s="16">
        <f t="shared" si="13"/>
        <v>-2.5</v>
      </c>
      <c r="F426" s="16">
        <f>IF(AND(C426&lt;&gt;0,SUM(C$1:$D426)=SUM(C$1:$D426)),ROW(),0)</f>
        <v>426</v>
      </c>
      <c r="G426" s="16">
        <f t="array" ref="G426">IF(ROW()-IFERROR(INDEX(F$2:F426,MATCH(2,1/(F$2:F426&lt;&gt;0))),0)&gt;22,22,ROW()-IFERROR(INDEX(F$2:F426,MATCH(2,1/(F$2:F426&lt;&gt;0))),0))</f>
        <v>0</v>
      </c>
    </row>
    <row r="427" spans="1:7" x14ac:dyDescent="0.35">
      <c r="A427" s="5">
        <v>42314</v>
      </c>
      <c r="B427">
        <v>0.93799999999999994</v>
      </c>
      <c r="C427" s="16">
        <f t="shared" si="12"/>
        <v>0</v>
      </c>
      <c r="D427" s="16">
        <f t="array" ref="D427">IFERROR(INDEX(C$2:C427,MATCH(2,1/(C$2:C427&lt;&gt;0))),0)</f>
        <v>-2.5</v>
      </c>
      <c r="E427" s="16">
        <f t="shared" si="13"/>
        <v>-2.3863636363636362</v>
      </c>
      <c r="F427" s="16">
        <f>IF(AND(C427&lt;&gt;0,SUM(C$1:$D427)=SUM(C$1:$D427)),ROW(),0)</f>
        <v>0</v>
      </c>
      <c r="G427" s="16">
        <f t="array" ref="G427">IF(ROW()-IFERROR(INDEX(F$2:F427,MATCH(2,1/(F$2:F427&lt;&gt;0))),0)&gt;22,22,ROW()-IFERROR(INDEX(F$2:F427,MATCH(2,1/(F$2:F427&lt;&gt;0))),0))</f>
        <v>1</v>
      </c>
    </row>
    <row r="428" spans="1:7" x14ac:dyDescent="0.35">
      <c r="A428" s="5">
        <v>42317</v>
      </c>
      <c r="B428">
        <v>0.97899999999999998</v>
      </c>
      <c r="C428" s="16">
        <f t="shared" si="12"/>
        <v>-2.5</v>
      </c>
      <c r="D428" s="16">
        <f t="array" ref="D428">IFERROR(INDEX(C$2:C428,MATCH(2,1/(C$2:C428&lt;&gt;0))),0)</f>
        <v>-2.5</v>
      </c>
      <c r="E428" s="16">
        <f t="shared" si="13"/>
        <v>-2.5</v>
      </c>
      <c r="F428" s="16">
        <f>IF(AND(C428&lt;&gt;0,SUM(C$1:$D428)=SUM(C$1:$D428)),ROW(),0)</f>
        <v>428</v>
      </c>
      <c r="G428" s="16">
        <f t="array" ref="G428">IF(ROW()-IFERROR(INDEX(F$2:F428,MATCH(2,1/(F$2:F428&lt;&gt;0))),0)&gt;22,22,ROW()-IFERROR(INDEX(F$2:F428,MATCH(2,1/(F$2:F428&lt;&gt;0))),0))</f>
        <v>0</v>
      </c>
    </row>
    <row r="429" spans="1:7" x14ac:dyDescent="0.35">
      <c r="A429" s="5">
        <v>42318</v>
      </c>
      <c r="B429">
        <v>0.95499999999999996</v>
      </c>
      <c r="C429" s="16">
        <f t="shared" si="12"/>
        <v>0</v>
      </c>
      <c r="D429" s="16">
        <f t="array" ref="D429">IFERROR(INDEX(C$2:C429,MATCH(2,1/(C$2:C429&lt;&gt;0))),0)</f>
        <v>-2.5</v>
      </c>
      <c r="E429" s="16">
        <f t="shared" si="13"/>
        <v>-2.3863636363636362</v>
      </c>
      <c r="F429" s="16">
        <f>IF(AND(C429&lt;&gt;0,SUM(C$1:$D429)=SUM(C$1:$D429)),ROW(),0)</f>
        <v>0</v>
      </c>
      <c r="G429" s="16">
        <f t="array" ref="G429">IF(ROW()-IFERROR(INDEX(F$2:F429,MATCH(2,1/(F$2:F429&lt;&gt;0))),0)&gt;22,22,ROW()-IFERROR(INDEX(F$2:F429,MATCH(2,1/(F$2:F429&lt;&gt;0))),0))</f>
        <v>1</v>
      </c>
    </row>
    <row r="430" spans="1:7" x14ac:dyDescent="0.35">
      <c r="A430" s="5">
        <v>42319</v>
      </c>
      <c r="B430">
        <v>0.90600000000000003</v>
      </c>
      <c r="C430" s="16">
        <f t="shared" si="12"/>
        <v>0</v>
      </c>
      <c r="D430" s="16">
        <f t="array" ref="D430">IFERROR(INDEX(C$2:C430,MATCH(2,1/(C$2:C430&lt;&gt;0))),0)</f>
        <v>-2.5</v>
      </c>
      <c r="E430" s="16">
        <f t="shared" si="13"/>
        <v>-2.2727272727272729</v>
      </c>
      <c r="F430" s="16">
        <f>IF(AND(C430&lt;&gt;0,SUM(C$1:$D430)=SUM(C$1:$D430)),ROW(),0)</f>
        <v>0</v>
      </c>
      <c r="G430" s="16">
        <f t="array" ref="G430">IF(ROW()-IFERROR(INDEX(F$2:F430,MATCH(2,1/(F$2:F430&lt;&gt;0))),0)&gt;22,22,ROW()-IFERROR(INDEX(F$2:F430,MATCH(2,1/(F$2:F430&lt;&gt;0))),0))</f>
        <v>2</v>
      </c>
    </row>
    <row r="431" spans="1:7" x14ac:dyDescent="0.35">
      <c r="A431" s="5">
        <v>42320</v>
      </c>
      <c r="B431">
        <v>0.91</v>
      </c>
      <c r="C431" s="16">
        <f t="shared" si="12"/>
        <v>0</v>
      </c>
      <c r="D431" s="16">
        <f t="array" ref="D431">IFERROR(INDEX(C$2:C431,MATCH(2,1/(C$2:C431&lt;&gt;0))),0)</f>
        <v>-2.5</v>
      </c>
      <c r="E431" s="16">
        <f t="shared" si="13"/>
        <v>-2.1590909090909092</v>
      </c>
      <c r="F431" s="16">
        <f>IF(AND(C431&lt;&gt;0,SUM(C$1:$D431)=SUM(C$1:$D431)),ROW(),0)</f>
        <v>0</v>
      </c>
      <c r="G431" s="16">
        <f t="array" ref="G431">IF(ROW()-IFERROR(INDEX(F$2:F431,MATCH(2,1/(F$2:F431&lt;&gt;0))),0)&gt;22,22,ROW()-IFERROR(INDEX(F$2:F431,MATCH(2,1/(F$2:F431&lt;&gt;0))),0))</f>
        <v>3</v>
      </c>
    </row>
    <row r="432" spans="1:7" x14ac:dyDescent="0.35">
      <c r="A432" s="5">
        <v>42321</v>
      </c>
      <c r="B432">
        <v>0.89300000000000002</v>
      </c>
      <c r="C432" s="16">
        <f t="shared" si="12"/>
        <v>0</v>
      </c>
      <c r="D432" s="16">
        <f t="array" ref="D432">IFERROR(INDEX(C$2:C432,MATCH(2,1/(C$2:C432&lt;&gt;0))),0)</f>
        <v>-2.5</v>
      </c>
      <c r="E432" s="16">
        <f t="shared" si="13"/>
        <v>-2.0454545454545454</v>
      </c>
      <c r="F432" s="16">
        <f>IF(AND(C432&lt;&gt;0,SUM(C$1:$D432)=SUM(C$1:$D432)),ROW(),0)</f>
        <v>0</v>
      </c>
      <c r="G432" s="16">
        <f t="array" ref="G432">IF(ROW()-IFERROR(INDEX(F$2:F432,MATCH(2,1/(F$2:F432&lt;&gt;0))),0)&gt;22,22,ROW()-IFERROR(INDEX(F$2:F432,MATCH(2,1/(F$2:F432&lt;&gt;0))),0))</f>
        <v>4</v>
      </c>
    </row>
    <row r="433" spans="1:7" x14ac:dyDescent="0.35">
      <c r="A433" s="5">
        <v>42324</v>
      </c>
      <c r="B433">
        <v>0.83499999999999996</v>
      </c>
      <c r="C433" s="16">
        <f t="shared" si="12"/>
        <v>0</v>
      </c>
      <c r="D433" s="16">
        <f t="array" ref="D433">IFERROR(INDEX(C$2:C433,MATCH(2,1/(C$2:C433&lt;&gt;0))),0)</f>
        <v>-2.5</v>
      </c>
      <c r="E433" s="16">
        <f t="shared" si="13"/>
        <v>-1.9318181818181817</v>
      </c>
      <c r="F433" s="16">
        <f>IF(AND(C433&lt;&gt;0,SUM(C$1:$D433)=SUM(C$1:$D433)),ROW(),0)</f>
        <v>0</v>
      </c>
      <c r="G433" s="16">
        <f t="array" ref="G433">IF(ROW()-IFERROR(INDEX(F$2:F433,MATCH(2,1/(F$2:F433&lt;&gt;0))),0)&gt;22,22,ROW()-IFERROR(INDEX(F$2:F433,MATCH(2,1/(F$2:F433&lt;&gt;0))),0))</f>
        <v>5</v>
      </c>
    </row>
    <row r="434" spans="1:7" x14ac:dyDescent="0.35">
      <c r="A434" s="5">
        <v>42325</v>
      </c>
      <c r="B434">
        <v>0.94299999999999995</v>
      </c>
      <c r="C434" s="16">
        <f t="shared" si="12"/>
        <v>0</v>
      </c>
      <c r="D434" s="16">
        <f t="array" ref="D434">IFERROR(INDEX(C$2:C434,MATCH(2,1/(C$2:C434&lt;&gt;0))),0)</f>
        <v>-2.5</v>
      </c>
      <c r="E434" s="16">
        <f t="shared" si="13"/>
        <v>-1.8181818181818183</v>
      </c>
      <c r="F434" s="16">
        <f>IF(AND(C434&lt;&gt;0,SUM(C$1:$D434)=SUM(C$1:$D434)),ROW(),0)</f>
        <v>0</v>
      </c>
      <c r="G434" s="16">
        <f t="array" ref="G434">IF(ROW()-IFERROR(INDEX(F$2:F434,MATCH(2,1/(F$2:F434&lt;&gt;0))),0)&gt;22,22,ROW()-IFERROR(INDEX(F$2:F434,MATCH(2,1/(F$2:F434&lt;&gt;0))),0))</f>
        <v>6</v>
      </c>
    </row>
    <row r="435" spans="1:7" x14ac:dyDescent="0.35">
      <c r="A435" s="5">
        <v>42326</v>
      </c>
      <c r="B435">
        <v>0.83899999999999997</v>
      </c>
      <c r="C435" s="16">
        <f t="shared" si="12"/>
        <v>0</v>
      </c>
      <c r="D435" s="16">
        <f t="array" ref="D435">IFERROR(INDEX(C$2:C435,MATCH(2,1/(C$2:C435&lt;&gt;0))),0)</f>
        <v>-2.5</v>
      </c>
      <c r="E435" s="16">
        <f t="shared" si="13"/>
        <v>-1.7045454545454546</v>
      </c>
      <c r="F435" s="16">
        <f>IF(AND(C435&lt;&gt;0,SUM(C$1:$D435)=SUM(C$1:$D435)),ROW(),0)</f>
        <v>0</v>
      </c>
      <c r="G435" s="16">
        <f t="array" ref="G435">IF(ROW()-IFERROR(INDEX(F$2:F435,MATCH(2,1/(F$2:F435&lt;&gt;0))),0)&gt;22,22,ROW()-IFERROR(INDEX(F$2:F435,MATCH(2,1/(F$2:F435&lt;&gt;0))),0))</f>
        <v>7</v>
      </c>
    </row>
    <row r="436" spans="1:7" x14ac:dyDescent="0.35">
      <c r="A436" s="5">
        <v>42327</v>
      </c>
      <c r="B436">
        <v>0.82299999999999995</v>
      </c>
      <c r="C436" s="16">
        <f t="shared" si="12"/>
        <v>0</v>
      </c>
      <c r="D436" s="16">
        <f t="array" ref="D436">IFERROR(INDEX(C$2:C436,MATCH(2,1/(C$2:C436&lt;&gt;0))),0)</f>
        <v>-2.5</v>
      </c>
      <c r="E436" s="16">
        <f t="shared" si="13"/>
        <v>-1.5909090909090908</v>
      </c>
      <c r="F436" s="16">
        <f>IF(AND(C436&lt;&gt;0,SUM(C$1:$D436)=SUM(C$1:$D436)),ROW(),0)</f>
        <v>0</v>
      </c>
      <c r="G436" s="16">
        <f t="array" ref="G436">IF(ROW()-IFERROR(INDEX(F$2:F436,MATCH(2,1/(F$2:F436&lt;&gt;0))),0)&gt;22,22,ROW()-IFERROR(INDEX(F$2:F436,MATCH(2,1/(F$2:F436&lt;&gt;0))),0))</f>
        <v>8</v>
      </c>
    </row>
    <row r="437" spans="1:7" x14ac:dyDescent="0.35">
      <c r="A437" s="5">
        <v>42328</v>
      </c>
      <c r="B437">
        <v>0.88300000000000001</v>
      </c>
      <c r="C437" s="16">
        <f t="shared" si="12"/>
        <v>0</v>
      </c>
      <c r="D437" s="16">
        <f t="array" ref="D437">IFERROR(INDEX(C$2:C437,MATCH(2,1/(C$2:C437&lt;&gt;0))),0)</f>
        <v>-2.5</v>
      </c>
      <c r="E437" s="16">
        <f t="shared" si="13"/>
        <v>-1.4772727272727273</v>
      </c>
      <c r="F437" s="16">
        <f>IF(AND(C437&lt;&gt;0,SUM(C$1:$D437)=SUM(C$1:$D437)),ROW(),0)</f>
        <v>0</v>
      </c>
      <c r="G437" s="16">
        <f t="array" ref="G437">IF(ROW()-IFERROR(INDEX(F$2:F437,MATCH(2,1/(F$2:F437&lt;&gt;0))),0)&gt;22,22,ROW()-IFERROR(INDEX(F$2:F437,MATCH(2,1/(F$2:F437&lt;&gt;0))),0))</f>
        <v>9</v>
      </c>
    </row>
    <row r="438" spans="1:7" x14ac:dyDescent="0.35">
      <c r="A438" s="5">
        <v>42331</v>
      </c>
      <c r="B438">
        <v>0.82499999999999996</v>
      </c>
      <c r="C438" s="16">
        <f t="shared" si="12"/>
        <v>0</v>
      </c>
      <c r="D438" s="16">
        <f t="array" ref="D438">IFERROR(INDEX(C$2:C438,MATCH(2,1/(C$2:C438&lt;&gt;0))),0)</f>
        <v>-2.5</v>
      </c>
      <c r="E438" s="16">
        <f t="shared" si="13"/>
        <v>-1.3636363636363635</v>
      </c>
      <c r="F438" s="16">
        <f>IF(AND(C438&lt;&gt;0,SUM(C$1:$D438)=SUM(C$1:$D438)),ROW(),0)</f>
        <v>0</v>
      </c>
      <c r="G438" s="16">
        <f t="array" ref="G438">IF(ROW()-IFERROR(INDEX(F$2:F438,MATCH(2,1/(F$2:F438&lt;&gt;0))),0)&gt;22,22,ROW()-IFERROR(INDEX(F$2:F438,MATCH(2,1/(F$2:F438&lt;&gt;0))),0))</f>
        <v>10</v>
      </c>
    </row>
    <row r="439" spans="1:7" x14ac:dyDescent="0.35">
      <c r="A439" s="5">
        <v>42332</v>
      </c>
      <c r="B439">
        <v>0.751</v>
      </c>
      <c r="C439" s="16">
        <f t="shared" si="12"/>
        <v>0</v>
      </c>
      <c r="D439" s="16">
        <f t="array" ref="D439">IFERROR(INDEX(C$2:C439,MATCH(2,1/(C$2:C439&lt;&gt;0))),0)</f>
        <v>-2.5</v>
      </c>
      <c r="E439" s="16">
        <f t="shared" si="13"/>
        <v>-1.25</v>
      </c>
      <c r="F439" s="16">
        <f>IF(AND(C439&lt;&gt;0,SUM(C$1:$D439)=SUM(C$1:$D439)),ROW(),0)</f>
        <v>0</v>
      </c>
      <c r="G439" s="16">
        <f t="array" ref="G439">IF(ROW()-IFERROR(INDEX(F$2:F439,MATCH(2,1/(F$2:F439&lt;&gt;0))),0)&gt;22,22,ROW()-IFERROR(INDEX(F$2:F439,MATCH(2,1/(F$2:F439&lt;&gt;0))),0))</f>
        <v>11</v>
      </c>
    </row>
    <row r="440" spans="1:7" x14ac:dyDescent="0.35">
      <c r="A440" s="5">
        <v>42333</v>
      </c>
      <c r="B440">
        <v>0.81399999999999995</v>
      </c>
      <c r="C440" s="16">
        <f t="shared" si="12"/>
        <v>0</v>
      </c>
      <c r="D440" s="16">
        <f t="array" ref="D440">IFERROR(INDEX(C$2:C440,MATCH(2,1/(C$2:C440&lt;&gt;0))),0)</f>
        <v>-2.5</v>
      </c>
      <c r="E440" s="16">
        <f t="shared" si="13"/>
        <v>-1.1363636363636365</v>
      </c>
      <c r="F440" s="16">
        <f>IF(AND(C440&lt;&gt;0,SUM(C$1:$D440)=SUM(C$1:$D440)),ROW(),0)</f>
        <v>0</v>
      </c>
      <c r="G440" s="16">
        <f t="array" ref="G440">IF(ROW()-IFERROR(INDEX(F$2:F440,MATCH(2,1/(F$2:F440&lt;&gt;0))),0)&gt;22,22,ROW()-IFERROR(INDEX(F$2:F440,MATCH(2,1/(F$2:F440&lt;&gt;0))),0))</f>
        <v>12</v>
      </c>
    </row>
    <row r="441" spans="1:7" x14ac:dyDescent="0.35">
      <c r="A441" s="5">
        <v>42334</v>
      </c>
      <c r="B441">
        <v>0.83099999999999996</v>
      </c>
      <c r="C441" s="16">
        <f t="shared" si="12"/>
        <v>0</v>
      </c>
      <c r="D441" s="16">
        <f t="array" ref="D441">IFERROR(INDEX(C$2:C441,MATCH(2,1/(C$2:C441&lt;&gt;0))),0)</f>
        <v>-2.5</v>
      </c>
      <c r="E441" s="16">
        <f t="shared" si="13"/>
        <v>-1.0227272727272727</v>
      </c>
      <c r="F441" s="16">
        <f>IF(AND(C441&lt;&gt;0,SUM(C$1:$D441)=SUM(C$1:$D441)),ROW(),0)</f>
        <v>0</v>
      </c>
      <c r="G441" s="16">
        <f t="array" ref="G441">IF(ROW()-IFERROR(INDEX(F$2:F441,MATCH(2,1/(F$2:F441&lt;&gt;0))),0)&gt;22,22,ROW()-IFERROR(INDEX(F$2:F441,MATCH(2,1/(F$2:F441&lt;&gt;0))),0))</f>
        <v>13</v>
      </c>
    </row>
    <row r="442" spans="1:7" x14ac:dyDescent="0.35">
      <c r="A442" s="5">
        <v>42335</v>
      </c>
      <c r="B442">
        <v>0.82099999999999995</v>
      </c>
      <c r="C442" s="16">
        <f t="shared" si="12"/>
        <v>0</v>
      </c>
      <c r="D442" s="16">
        <f t="array" ref="D442">IFERROR(INDEX(C$2:C442,MATCH(2,1/(C$2:C442&lt;&gt;0))),0)</f>
        <v>-2.5</v>
      </c>
      <c r="E442" s="16">
        <f t="shared" si="13"/>
        <v>-0.90909090909090917</v>
      </c>
      <c r="F442" s="16">
        <f>IF(AND(C442&lt;&gt;0,SUM(C$1:$D442)=SUM(C$1:$D442)),ROW(),0)</f>
        <v>0</v>
      </c>
      <c r="G442" s="16">
        <f t="array" ref="G442">IF(ROW()-IFERROR(INDEX(F$2:F442,MATCH(2,1/(F$2:F442&lt;&gt;0))),0)&gt;22,22,ROW()-IFERROR(INDEX(F$2:F442,MATCH(2,1/(F$2:F442&lt;&gt;0))),0))</f>
        <v>14</v>
      </c>
    </row>
    <row r="443" spans="1:7" x14ac:dyDescent="0.35">
      <c r="A443" s="5">
        <v>42338</v>
      </c>
      <c r="B443">
        <v>0.77400000000000002</v>
      </c>
      <c r="C443" s="16">
        <f t="shared" si="12"/>
        <v>0</v>
      </c>
      <c r="D443" s="16">
        <f t="array" ref="D443">IFERROR(INDEX(C$2:C443,MATCH(2,1/(C$2:C443&lt;&gt;0))),0)</f>
        <v>-2.5</v>
      </c>
      <c r="E443" s="16">
        <f t="shared" si="13"/>
        <v>-0.79545454545454541</v>
      </c>
      <c r="F443" s="16">
        <f>IF(AND(C443&lt;&gt;0,SUM(C$1:$D443)=SUM(C$1:$D443)),ROW(),0)</f>
        <v>0</v>
      </c>
      <c r="G443" s="16">
        <f t="array" ref="G443">IF(ROW()-IFERROR(INDEX(F$2:F443,MATCH(2,1/(F$2:F443&lt;&gt;0))),0)&gt;22,22,ROW()-IFERROR(INDEX(F$2:F443,MATCH(2,1/(F$2:F443&lt;&gt;0))),0))</f>
        <v>15</v>
      </c>
    </row>
    <row r="444" spans="1:7" x14ac:dyDescent="0.35">
      <c r="A444" s="5">
        <v>42339</v>
      </c>
      <c r="B444">
        <v>0.73799999999999999</v>
      </c>
      <c r="C444" s="16">
        <f t="shared" si="12"/>
        <v>0</v>
      </c>
      <c r="D444" s="16">
        <f t="array" ref="D444">IFERROR(INDEX(C$2:C444,MATCH(2,1/(C$2:C444&lt;&gt;0))),0)</f>
        <v>-2.5</v>
      </c>
      <c r="E444" s="16">
        <f t="shared" si="13"/>
        <v>-0.68181818181818188</v>
      </c>
      <c r="F444" s="16">
        <f>IF(AND(C444&lt;&gt;0,SUM(C$1:$D444)=SUM(C$1:$D444)),ROW(),0)</f>
        <v>0</v>
      </c>
      <c r="G444" s="16">
        <f t="array" ref="G444">IF(ROW()-IFERROR(INDEX(F$2:F444,MATCH(2,1/(F$2:F444&lt;&gt;0))),0)&gt;22,22,ROW()-IFERROR(INDEX(F$2:F444,MATCH(2,1/(F$2:F444&lt;&gt;0))),0))</f>
        <v>16</v>
      </c>
    </row>
    <row r="445" spans="1:7" x14ac:dyDescent="0.35">
      <c r="A445" s="5">
        <v>42340</v>
      </c>
      <c r="B445">
        <v>0.75900000000000001</v>
      </c>
      <c r="C445" s="16">
        <f t="shared" si="12"/>
        <v>0</v>
      </c>
      <c r="D445" s="16">
        <f t="array" ref="D445">IFERROR(INDEX(C$2:C445,MATCH(2,1/(C$2:C445&lt;&gt;0))),0)</f>
        <v>-2.5</v>
      </c>
      <c r="E445" s="16">
        <f t="shared" si="13"/>
        <v>-0.56818181818181812</v>
      </c>
      <c r="F445" s="16">
        <f>IF(AND(C445&lt;&gt;0,SUM(C$1:$D445)=SUM(C$1:$D445)),ROW(),0)</f>
        <v>0</v>
      </c>
      <c r="G445" s="16">
        <f t="array" ref="G445">IF(ROW()-IFERROR(INDEX(F$2:F445,MATCH(2,1/(F$2:F445&lt;&gt;0))),0)&gt;22,22,ROW()-IFERROR(INDEX(F$2:F445,MATCH(2,1/(F$2:F445&lt;&gt;0))),0))</f>
        <v>17</v>
      </c>
    </row>
    <row r="446" spans="1:7" x14ac:dyDescent="0.35">
      <c r="A446" s="5">
        <v>42341</v>
      </c>
      <c r="B446">
        <v>0.74399999999999999</v>
      </c>
      <c r="C446" s="16">
        <f t="shared" si="12"/>
        <v>0</v>
      </c>
      <c r="D446" s="16">
        <f t="array" ref="D446">IFERROR(INDEX(C$2:C446,MATCH(2,1/(C$2:C446&lt;&gt;0))),0)</f>
        <v>-2.5</v>
      </c>
      <c r="E446" s="16">
        <f t="shared" si="13"/>
        <v>-0.45454545454545459</v>
      </c>
      <c r="F446" s="16">
        <f>IF(AND(C446&lt;&gt;0,SUM(C$1:$D446)=SUM(C$1:$D446)),ROW(),0)</f>
        <v>0</v>
      </c>
      <c r="G446" s="16">
        <f t="array" ref="G446">IF(ROW()-IFERROR(INDEX(F$2:F446,MATCH(2,1/(F$2:F446&lt;&gt;0))),0)&gt;22,22,ROW()-IFERROR(INDEX(F$2:F446,MATCH(2,1/(F$2:F446&lt;&gt;0))),0))</f>
        <v>18</v>
      </c>
    </row>
    <row r="447" spans="1:7" x14ac:dyDescent="0.35">
      <c r="A447" s="5">
        <v>42342</v>
      </c>
      <c r="B447">
        <v>0.71799999999999997</v>
      </c>
      <c r="C447" s="16">
        <f t="shared" si="12"/>
        <v>0</v>
      </c>
      <c r="D447" s="16">
        <f t="array" ref="D447">IFERROR(INDEX(C$2:C447,MATCH(2,1/(C$2:C447&lt;&gt;0))),0)</f>
        <v>-2.5</v>
      </c>
      <c r="E447" s="16">
        <f t="shared" si="13"/>
        <v>-0.34090909090909083</v>
      </c>
      <c r="F447" s="16">
        <f>IF(AND(C447&lt;&gt;0,SUM(C$1:$D447)=SUM(C$1:$D447)),ROW(),0)</f>
        <v>0</v>
      </c>
      <c r="G447" s="16">
        <f t="array" ref="G447">IF(ROW()-IFERROR(INDEX(F$2:F447,MATCH(2,1/(F$2:F447&lt;&gt;0))),0)&gt;22,22,ROW()-IFERROR(INDEX(F$2:F447,MATCH(2,1/(F$2:F447&lt;&gt;0))),0))</f>
        <v>19</v>
      </c>
    </row>
    <row r="448" spans="1:7" x14ac:dyDescent="0.35">
      <c r="A448" s="5">
        <v>42345</v>
      </c>
      <c r="B448">
        <v>0.70599999999999996</v>
      </c>
      <c r="C448" s="16">
        <f t="shared" si="12"/>
        <v>0</v>
      </c>
      <c r="D448" s="16">
        <f t="array" ref="D448">IFERROR(INDEX(C$2:C448,MATCH(2,1/(C$2:C448&lt;&gt;0))),0)</f>
        <v>-2.5</v>
      </c>
      <c r="E448" s="16">
        <f t="shared" si="13"/>
        <v>-0.22727272727272707</v>
      </c>
      <c r="F448" s="16">
        <f>IF(AND(C448&lt;&gt;0,SUM(C$1:$D448)=SUM(C$1:$D448)),ROW(),0)</f>
        <v>0</v>
      </c>
      <c r="G448" s="16">
        <f t="array" ref="G448">IF(ROW()-IFERROR(INDEX(F$2:F448,MATCH(2,1/(F$2:F448&lt;&gt;0))),0)&gt;22,22,ROW()-IFERROR(INDEX(F$2:F448,MATCH(2,1/(F$2:F448&lt;&gt;0))),0))</f>
        <v>20</v>
      </c>
    </row>
    <row r="449" spans="1:7" x14ac:dyDescent="0.35">
      <c r="A449" s="5">
        <v>42346</v>
      </c>
      <c r="B449">
        <v>0.70399999999999996</v>
      </c>
      <c r="C449" s="16">
        <f t="shared" si="12"/>
        <v>0</v>
      </c>
      <c r="D449" s="16">
        <f t="array" ref="D449">IFERROR(INDEX(C$2:C449,MATCH(2,1/(C$2:C449&lt;&gt;0))),0)</f>
        <v>-2.5</v>
      </c>
      <c r="E449" s="16">
        <f t="shared" si="13"/>
        <v>-0.11363636363636376</v>
      </c>
      <c r="F449" s="16">
        <f>IF(AND(C449&lt;&gt;0,SUM(C$1:$D449)=SUM(C$1:$D449)),ROW(),0)</f>
        <v>0</v>
      </c>
      <c r="G449" s="16">
        <f t="array" ref="G449">IF(ROW()-IFERROR(INDEX(F$2:F449,MATCH(2,1/(F$2:F449&lt;&gt;0))),0)&gt;22,22,ROW()-IFERROR(INDEX(F$2:F449,MATCH(2,1/(F$2:F449&lt;&gt;0))),0))</f>
        <v>21</v>
      </c>
    </row>
    <row r="450" spans="1:7" x14ac:dyDescent="0.35">
      <c r="A450" s="5">
        <v>42347</v>
      </c>
      <c r="B450">
        <v>0.69899999999999995</v>
      </c>
      <c r="C450" s="16">
        <f t="shared" si="12"/>
        <v>0</v>
      </c>
      <c r="D450" s="16">
        <f t="array" ref="D450">IFERROR(INDEX(C$2:C450,MATCH(2,1/(C$2:C450&lt;&gt;0))),0)</f>
        <v>-2.5</v>
      </c>
      <c r="E450" s="16">
        <f t="shared" si="13"/>
        <v>0</v>
      </c>
      <c r="F450" s="16">
        <f>IF(AND(C450&lt;&gt;0,SUM(C$1:$D450)=SUM(C$1:$D450)),ROW(),0)</f>
        <v>0</v>
      </c>
      <c r="G450" s="16">
        <f t="array" ref="G450">IF(ROW()-IFERROR(INDEX(F$2:F450,MATCH(2,1/(F$2:F450&lt;&gt;0))),0)&gt;22,22,ROW()-IFERROR(INDEX(F$2:F450,MATCH(2,1/(F$2:F450&lt;&gt;0))),0))</f>
        <v>22</v>
      </c>
    </row>
    <row r="451" spans="1:7" x14ac:dyDescent="0.35">
      <c r="A451" s="5">
        <v>42348</v>
      </c>
      <c r="B451">
        <v>0.70699999999999996</v>
      </c>
      <c r="C451" s="16">
        <f t="shared" ref="C451:C466" si="14">IF(B451&gt;0.99,-5,IF(B451&gt;0.97,-2.5,IF(B451&gt;0.03,0,IF(B451&gt;0.01,2.5,5))))</f>
        <v>0</v>
      </c>
      <c r="D451" s="16">
        <f t="array" ref="D451">IFERROR(INDEX(C$2:C451,MATCH(2,1/(C$2:C451&lt;&gt;0))),0)</f>
        <v>-2.5</v>
      </c>
      <c r="E451" s="16">
        <f t="shared" ref="E451:E466" si="15">IF(D451=0,0,IF(D451&lt;0,-1*(ABS(D451)-G451*ABS(D451)/22),D451-G451*D451/22))</f>
        <v>0</v>
      </c>
      <c r="F451" s="16">
        <f>IF(AND(C451&lt;&gt;0,SUM(C$1:$D451)=SUM(C$1:$D451)),ROW(),0)</f>
        <v>0</v>
      </c>
      <c r="G451" s="16">
        <f t="array" ref="G451">IF(ROW()-IFERROR(INDEX(F$2:F451,MATCH(2,1/(F$2:F451&lt;&gt;0))),0)&gt;22,22,ROW()-IFERROR(INDEX(F$2:F451,MATCH(2,1/(F$2:F451&lt;&gt;0))),0))</f>
        <v>22</v>
      </c>
    </row>
    <row r="452" spans="1:7" x14ac:dyDescent="0.35">
      <c r="A452" s="5">
        <v>42349</v>
      </c>
      <c r="B452">
        <v>0.67500000000000004</v>
      </c>
      <c r="C452" s="16">
        <f t="shared" si="14"/>
        <v>0</v>
      </c>
      <c r="D452" s="16">
        <f t="array" ref="D452">IFERROR(INDEX(C$2:C452,MATCH(2,1/(C$2:C452&lt;&gt;0))),0)</f>
        <v>-2.5</v>
      </c>
      <c r="E452" s="16">
        <f t="shared" si="15"/>
        <v>0</v>
      </c>
      <c r="F452" s="16">
        <f>IF(AND(C452&lt;&gt;0,SUM(C$1:$D452)=SUM(C$1:$D452)),ROW(),0)</f>
        <v>0</v>
      </c>
      <c r="G452" s="16">
        <f t="array" ref="G452">IF(ROW()-IFERROR(INDEX(F$2:F452,MATCH(2,1/(F$2:F452&lt;&gt;0))),0)&gt;22,22,ROW()-IFERROR(INDEX(F$2:F452,MATCH(2,1/(F$2:F452&lt;&gt;0))),0))</f>
        <v>22</v>
      </c>
    </row>
    <row r="453" spans="1:7" x14ac:dyDescent="0.35">
      <c r="A453" s="5">
        <v>42352</v>
      </c>
      <c r="B453">
        <v>0.72599999999999998</v>
      </c>
      <c r="C453" s="16">
        <f t="shared" si="14"/>
        <v>0</v>
      </c>
      <c r="D453" s="16">
        <f t="array" ref="D453">IFERROR(INDEX(C$2:C453,MATCH(2,1/(C$2:C453&lt;&gt;0))),0)</f>
        <v>-2.5</v>
      </c>
      <c r="E453" s="16">
        <f t="shared" si="15"/>
        <v>0</v>
      </c>
      <c r="F453" s="16">
        <f>IF(AND(C453&lt;&gt;0,SUM(C$1:$D453)=SUM(C$1:$D453)),ROW(),0)</f>
        <v>0</v>
      </c>
      <c r="G453" s="16">
        <f t="array" ref="G453">IF(ROW()-IFERROR(INDEX(F$2:F453,MATCH(2,1/(F$2:F453&lt;&gt;0))),0)&gt;22,22,ROW()-IFERROR(INDEX(F$2:F453,MATCH(2,1/(F$2:F453&lt;&gt;0))),0))</f>
        <v>22</v>
      </c>
    </row>
    <row r="454" spans="1:7" x14ac:dyDescent="0.35">
      <c r="A454" s="5">
        <v>42353</v>
      </c>
      <c r="B454">
        <v>0.72599999999999998</v>
      </c>
      <c r="C454" s="16">
        <f t="shared" si="14"/>
        <v>0</v>
      </c>
      <c r="D454" s="16">
        <f t="array" ref="D454">IFERROR(INDEX(C$2:C454,MATCH(2,1/(C$2:C454&lt;&gt;0))),0)</f>
        <v>-2.5</v>
      </c>
      <c r="E454" s="16">
        <f t="shared" si="15"/>
        <v>0</v>
      </c>
      <c r="F454" s="16">
        <f>IF(AND(C454&lt;&gt;0,SUM(C$1:$D454)=SUM(C$1:$D454)),ROW(),0)</f>
        <v>0</v>
      </c>
      <c r="G454" s="16">
        <f t="array" ref="G454">IF(ROW()-IFERROR(INDEX(F$2:F454,MATCH(2,1/(F$2:F454&lt;&gt;0))),0)&gt;22,22,ROW()-IFERROR(INDEX(F$2:F454,MATCH(2,1/(F$2:F454&lt;&gt;0))),0))</f>
        <v>22</v>
      </c>
    </row>
    <row r="455" spans="1:7" x14ac:dyDescent="0.35">
      <c r="A455" s="5">
        <v>42354</v>
      </c>
      <c r="B455">
        <v>0.71799999999999997</v>
      </c>
      <c r="C455" s="16">
        <f t="shared" si="14"/>
        <v>0</v>
      </c>
      <c r="D455" s="16">
        <f t="array" ref="D455">IFERROR(INDEX(C$2:C455,MATCH(2,1/(C$2:C455&lt;&gt;0))),0)</f>
        <v>-2.5</v>
      </c>
      <c r="E455" s="16">
        <f t="shared" si="15"/>
        <v>0</v>
      </c>
      <c r="F455" s="16">
        <f>IF(AND(C455&lt;&gt;0,SUM(C$1:$D455)=SUM(C$1:$D455)),ROW(),0)</f>
        <v>0</v>
      </c>
      <c r="G455" s="16">
        <f t="array" ref="G455">IF(ROW()-IFERROR(INDEX(F$2:F455,MATCH(2,1/(F$2:F455&lt;&gt;0))),0)&gt;22,22,ROW()-IFERROR(INDEX(F$2:F455,MATCH(2,1/(F$2:F455&lt;&gt;0))),0))</f>
        <v>22</v>
      </c>
    </row>
    <row r="456" spans="1:7" x14ac:dyDescent="0.35">
      <c r="A456" s="5">
        <v>42355</v>
      </c>
      <c r="B456">
        <v>0.80300000000000005</v>
      </c>
      <c r="C456" s="16">
        <f t="shared" si="14"/>
        <v>0</v>
      </c>
      <c r="D456" s="16">
        <f t="array" ref="D456">IFERROR(INDEX(C$2:C456,MATCH(2,1/(C$2:C456&lt;&gt;0))),0)</f>
        <v>-2.5</v>
      </c>
      <c r="E456" s="16">
        <f t="shared" si="15"/>
        <v>0</v>
      </c>
      <c r="F456" s="16">
        <f>IF(AND(C456&lt;&gt;0,SUM(C$1:$D456)=SUM(C$1:$D456)),ROW(),0)</f>
        <v>0</v>
      </c>
      <c r="G456" s="16">
        <f t="array" ref="G456">IF(ROW()-IFERROR(INDEX(F$2:F456,MATCH(2,1/(F$2:F456&lt;&gt;0))),0)&gt;22,22,ROW()-IFERROR(INDEX(F$2:F456,MATCH(2,1/(F$2:F456&lt;&gt;0))),0))</f>
        <v>22</v>
      </c>
    </row>
    <row r="457" spans="1:7" x14ac:dyDescent="0.35">
      <c r="A457" s="5">
        <v>42356</v>
      </c>
      <c r="B457">
        <v>0.77800000000000002</v>
      </c>
      <c r="C457" s="16">
        <f t="shared" si="14"/>
        <v>0</v>
      </c>
      <c r="D457" s="16">
        <f t="array" ref="D457">IFERROR(INDEX(C$2:C457,MATCH(2,1/(C$2:C457&lt;&gt;0))),0)</f>
        <v>-2.5</v>
      </c>
      <c r="E457" s="16">
        <f t="shared" si="15"/>
        <v>0</v>
      </c>
      <c r="F457" s="16">
        <f>IF(AND(C457&lt;&gt;0,SUM(C$1:$D457)=SUM(C$1:$D457)),ROW(),0)</f>
        <v>0</v>
      </c>
      <c r="G457" s="16">
        <f t="array" ref="G457">IF(ROW()-IFERROR(INDEX(F$2:F457,MATCH(2,1/(F$2:F457&lt;&gt;0))),0)&gt;22,22,ROW()-IFERROR(INDEX(F$2:F457,MATCH(2,1/(F$2:F457&lt;&gt;0))),0))</f>
        <v>22</v>
      </c>
    </row>
    <row r="458" spans="1:7" x14ac:dyDescent="0.35">
      <c r="A458" s="5">
        <v>42359</v>
      </c>
      <c r="B458">
        <v>0.81899999999999995</v>
      </c>
      <c r="C458" s="16">
        <f t="shared" si="14"/>
        <v>0</v>
      </c>
      <c r="D458" s="16">
        <f t="array" ref="D458">IFERROR(INDEX(C$2:C458,MATCH(2,1/(C$2:C458&lt;&gt;0))),0)</f>
        <v>-2.5</v>
      </c>
      <c r="E458" s="16">
        <f t="shared" si="15"/>
        <v>0</v>
      </c>
      <c r="F458" s="16">
        <f>IF(AND(C458&lt;&gt;0,SUM(C$1:$D458)=SUM(C$1:$D458)),ROW(),0)</f>
        <v>0</v>
      </c>
      <c r="G458" s="16">
        <f t="array" ref="G458">IF(ROW()-IFERROR(INDEX(F$2:F458,MATCH(2,1/(F$2:F458&lt;&gt;0))),0)&gt;22,22,ROW()-IFERROR(INDEX(F$2:F458,MATCH(2,1/(F$2:F458&lt;&gt;0))),0))</f>
        <v>22</v>
      </c>
    </row>
    <row r="459" spans="1:7" x14ac:dyDescent="0.35">
      <c r="A459" s="5">
        <v>42360</v>
      </c>
      <c r="B459">
        <v>0.79300000000000004</v>
      </c>
      <c r="C459" s="16">
        <f t="shared" si="14"/>
        <v>0</v>
      </c>
      <c r="D459" s="16">
        <f t="array" ref="D459">IFERROR(INDEX(C$2:C459,MATCH(2,1/(C$2:C459&lt;&gt;0))),0)</f>
        <v>-2.5</v>
      </c>
      <c r="E459" s="16">
        <f t="shared" si="15"/>
        <v>0</v>
      </c>
      <c r="F459" s="16">
        <f>IF(AND(C459&lt;&gt;0,SUM(C$1:$D459)=SUM(C$1:$D459)),ROW(),0)</f>
        <v>0</v>
      </c>
      <c r="G459" s="16">
        <f t="array" ref="G459">IF(ROW()-IFERROR(INDEX(F$2:F459,MATCH(2,1/(F$2:F459&lt;&gt;0))),0)&gt;22,22,ROW()-IFERROR(INDEX(F$2:F459,MATCH(2,1/(F$2:F459&lt;&gt;0))),0))</f>
        <v>22</v>
      </c>
    </row>
    <row r="460" spans="1:7" x14ac:dyDescent="0.35">
      <c r="A460" s="5">
        <v>42361</v>
      </c>
      <c r="B460">
        <v>0.85099999999999998</v>
      </c>
      <c r="C460" s="16">
        <f t="shared" si="14"/>
        <v>0</v>
      </c>
      <c r="D460" s="16">
        <f t="array" ref="D460">IFERROR(INDEX(C$2:C460,MATCH(2,1/(C$2:C460&lt;&gt;0))),0)</f>
        <v>-2.5</v>
      </c>
      <c r="E460" s="16">
        <f t="shared" si="15"/>
        <v>0</v>
      </c>
      <c r="F460" s="16">
        <f>IF(AND(C460&lt;&gt;0,SUM(C$1:$D460)=SUM(C$1:$D460)),ROW(),0)</f>
        <v>0</v>
      </c>
      <c r="G460" s="16">
        <f t="array" ref="G460">IF(ROW()-IFERROR(INDEX(F$2:F460,MATCH(2,1/(F$2:F460&lt;&gt;0))),0)&gt;22,22,ROW()-IFERROR(INDEX(F$2:F460,MATCH(2,1/(F$2:F460&lt;&gt;0))),0))</f>
        <v>22</v>
      </c>
    </row>
    <row r="461" spans="1:7" x14ac:dyDescent="0.35">
      <c r="A461" s="5">
        <v>42362</v>
      </c>
      <c r="B461">
        <v>0.73599999999999999</v>
      </c>
      <c r="C461" s="16">
        <f t="shared" si="14"/>
        <v>0</v>
      </c>
      <c r="D461" s="16">
        <f t="array" ref="D461">IFERROR(INDEX(C$2:C461,MATCH(2,1/(C$2:C461&lt;&gt;0))),0)</f>
        <v>-2.5</v>
      </c>
      <c r="E461" s="16">
        <f t="shared" si="15"/>
        <v>0</v>
      </c>
      <c r="F461" s="16">
        <f>IF(AND(C461&lt;&gt;0,SUM(C$1:$D461)=SUM(C$1:$D461)),ROW(),0)</f>
        <v>0</v>
      </c>
      <c r="G461" s="16">
        <f t="array" ref="G461">IF(ROW()-IFERROR(INDEX(F$2:F461,MATCH(2,1/(F$2:F461&lt;&gt;0))),0)&gt;22,22,ROW()-IFERROR(INDEX(F$2:F461,MATCH(2,1/(F$2:F461&lt;&gt;0))),0))</f>
        <v>22</v>
      </c>
    </row>
    <row r="462" spans="1:7" x14ac:dyDescent="0.35">
      <c r="A462" s="5">
        <v>42363</v>
      </c>
      <c r="B462">
        <v>0.70299999999999996</v>
      </c>
      <c r="C462" s="16">
        <f t="shared" si="14"/>
        <v>0</v>
      </c>
      <c r="D462" s="16">
        <f t="array" ref="D462">IFERROR(INDEX(C$2:C462,MATCH(2,1/(C$2:C462&lt;&gt;0))),0)</f>
        <v>-2.5</v>
      </c>
      <c r="E462" s="16">
        <f t="shared" si="15"/>
        <v>0</v>
      </c>
      <c r="F462" s="16">
        <f>IF(AND(C462&lt;&gt;0,SUM(C$1:$D462)=SUM(C$1:$D462)),ROW(),0)</f>
        <v>0</v>
      </c>
      <c r="G462" s="16">
        <f t="array" ref="G462">IF(ROW()-IFERROR(INDEX(F$2:F462,MATCH(2,1/(F$2:F462&lt;&gt;0))),0)&gt;22,22,ROW()-IFERROR(INDEX(F$2:F462,MATCH(2,1/(F$2:F462&lt;&gt;0))),0))</f>
        <v>22</v>
      </c>
    </row>
    <row r="463" spans="1:7" x14ac:dyDescent="0.35">
      <c r="A463" s="5">
        <v>42366</v>
      </c>
      <c r="B463">
        <v>0.72699999999999998</v>
      </c>
      <c r="C463" s="16">
        <f t="shared" si="14"/>
        <v>0</v>
      </c>
      <c r="D463" s="16">
        <f t="array" ref="D463">IFERROR(INDEX(C$2:C463,MATCH(2,1/(C$2:C463&lt;&gt;0))),0)</f>
        <v>-2.5</v>
      </c>
      <c r="E463" s="16">
        <f t="shared" si="15"/>
        <v>0</v>
      </c>
      <c r="F463" s="16">
        <f>IF(AND(C463&lt;&gt;0,SUM(C$1:$D463)=SUM(C$1:$D463)),ROW(),0)</f>
        <v>0</v>
      </c>
      <c r="G463" s="16">
        <f t="array" ref="G463">IF(ROW()-IFERROR(INDEX(F$2:F463,MATCH(2,1/(F$2:F463&lt;&gt;0))),0)&gt;22,22,ROW()-IFERROR(INDEX(F$2:F463,MATCH(2,1/(F$2:F463&lt;&gt;0))),0))</f>
        <v>22</v>
      </c>
    </row>
    <row r="464" spans="1:7" x14ac:dyDescent="0.35">
      <c r="A464" s="5">
        <v>42367</v>
      </c>
      <c r="B464">
        <v>0.66300000000000003</v>
      </c>
      <c r="C464" s="16">
        <f t="shared" si="14"/>
        <v>0</v>
      </c>
      <c r="D464" s="16">
        <f t="array" ref="D464">IFERROR(INDEX(C$2:C464,MATCH(2,1/(C$2:C464&lt;&gt;0))),0)</f>
        <v>-2.5</v>
      </c>
      <c r="E464" s="16">
        <f t="shared" si="15"/>
        <v>0</v>
      </c>
      <c r="F464" s="16">
        <f>IF(AND(C464&lt;&gt;0,SUM(C$1:$D464)=SUM(C$1:$D464)),ROW(),0)</f>
        <v>0</v>
      </c>
      <c r="G464" s="16">
        <f t="array" ref="G464">IF(ROW()-IFERROR(INDEX(F$2:F464,MATCH(2,1/(F$2:F464&lt;&gt;0))),0)&gt;22,22,ROW()-IFERROR(INDEX(F$2:F464,MATCH(2,1/(F$2:F464&lt;&gt;0))),0))</f>
        <v>22</v>
      </c>
    </row>
    <row r="465" spans="1:7" x14ac:dyDescent="0.35">
      <c r="A465" s="5">
        <v>42368</v>
      </c>
      <c r="B465">
        <v>0.68700000000000006</v>
      </c>
      <c r="C465" s="16">
        <f t="shared" si="14"/>
        <v>0</v>
      </c>
      <c r="D465" s="16">
        <f t="array" ref="D465">IFERROR(INDEX(C$2:C465,MATCH(2,1/(C$2:C465&lt;&gt;0))),0)</f>
        <v>-2.5</v>
      </c>
      <c r="E465" s="16">
        <f t="shared" si="15"/>
        <v>0</v>
      </c>
      <c r="F465" s="16">
        <f>IF(AND(C465&lt;&gt;0,SUM(C$1:$D465)=SUM(C$1:$D465)),ROW(),0)</f>
        <v>0</v>
      </c>
      <c r="G465" s="16">
        <f t="array" ref="G465">IF(ROW()-IFERROR(INDEX(F$2:F465,MATCH(2,1/(F$2:F465&lt;&gt;0))),0)&gt;22,22,ROW()-IFERROR(INDEX(F$2:F465,MATCH(2,1/(F$2:F465&lt;&gt;0))),0))</f>
        <v>22</v>
      </c>
    </row>
    <row r="466" spans="1:7" x14ac:dyDescent="0.35">
      <c r="A466" s="5">
        <v>42369</v>
      </c>
      <c r="B466">
        <v>0.998</v>
      </c>
      <c r="C466" s="16">
        <f t="shared" si="14"/>
        <v>-5</v>
      </c>
      <c r="D466" s="16">
        <f t="array" ref="D466">IFERROR(INDEX(C$2:C466,MATCH(2,1/(C$2:C466&lt;&gt;0))),0)</f>
        <v>-5</v>
      </c>
      <c r="E466" s="16">
        <f t="shared" si="15"/>
        <v>-5</v>
      </c>
      <c r="F466" s="16">
        <f>IF(AND(C466&lt;&gt;0,SUM(C$1:$D466)=SUM(C$1:$D466)),ROW(),0)</f>
        <v>466</v>
      </c>
      <c r="G466" s="16">
        <f t="array" ref="G466">IF(ROW()-IFERROR(INDEX(F$2:F466,MATCH(2,1/(F$2:F466&lt;&gt;0))),0)&gt;22,22,ROW()-IFERROR(INDEX(F$2:F466,MATCH(2,1/(F$2:F466&lt;&gt;0))),0))</f>
        <v>0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1832F-5E86-4D34-BC99-14F61068E3C6}">
  <sheetPr>
    <tabColor rgb="FFFFC000"/>
  </sheetPr>
  <dimension ref="A1:G2342"/>
  <sheetViews>
    <sheetView tabSelected="1" workbookViewId="0">
      <pane ySplit="1" topLeftCell="A2" activePane="bottomLeft" state="frozen"/>
      <selection pane="bottomLeft" activeCell="E16" sqref="E16"/>
    </sheetView>
  </sheetViews>
  <sheetFormatPr defaultRowHeight="14.15" x14ac:dyDescent="0.35"/>
  <cols>
    <col min="1" max="1" width="10.42578125" bestFit="1" customWidth="1"/>
    <col min="2" max="2" width="17.5" bestFit="1" customWidth="1"/>
    <col min="3" max="3" width="8.5703125" style="16" bestFit="1" customWidth="1"/>
    <col min="4" max="4" width="14.2109375" style="16" bestFit="1" customWidth="1"/>
    <col min="5" max="5" width="43.28515625" style="16" bestFit="1" customWidth="1"/>
    <col min="6" max="6" width="22.28515625" style="16" bestFit="1" customWidth="1"/>
    <col min="7" max="7" width="8.5703125" style="16" bestFit="1" customWidth="1"/>
  </cols>
  <sheetData>
    <row r="1" spans="1:7" x14ac:dyDescent="0.35">
      <c r="A1" t="s">
        <v>1</v>
      </c>
      <c r="B1" s="29" t="s">
        <v>2387</v>
      </c>
      <c r="C1" s="16" t="s">
        <v>35</v>
      </c>
      <c r="D1" s="19" t="s">
        <v>29</v>
      </c>
      <c r="E1" s="20" t="s">
        <v>30</v>
      </c>
      <c r="F1" s="19" t="s">
        <v>31</v>
      </c>
      <c r="G1" s="20" t="s">
        <v>32</v>
      </c>
    </row>
    <row r="2" spans="1:7" ht="14.6" x14ac:dyDescent="0.35">
      <c r="A2" s="14" t="s">
        <v>49</v>
      </c>
      <c r="B2" s="29">
        <v>10.056497</v>
      </c>
      <c r="C2" s="16">
        <f>IF(B2&gt;85,-5,IF(B2&gt;80,-2.5,IF(B2&gt;20,0,IF(B2&gt;15,2.5,5))))</f>
        <v>5</v>
      </c>
      <c r="D2" s="16">
        <f t="array" ref="D2">IFERROR(INDEX(C$2:C2,MATCH(2,1/(C$2:C2&lt;&gt;0))),0)</f>
        <v>0</v>
      </c>
      <c r="E2" s="16">
        <f>C2</f>
        <v>5</v>
      </c>
      <c r="F2" s="16">
        <f>IF(AND(C2&lt;&gt;0,SUM(C$1:$D2)=SUM(C$1:$D2)),ROW(),0)</f>
        <v>2</v>
      </c>
      <c r="G2" s="16">
        <f t="array" ref="G2">IF(ROW()-IFERROR(INDEX(F$2:F2,MATCH(2,1/(F$2:F2&lt;&gt;0))),0)&gt;22,22,ROW()-IFERROR(INDEX(F$2:F2,MATCH(2,1/(F$2:F2&lt;&gt;0))),0))</f>
        <v>2</v>
      </c>
    </row>
    <row r="3" spans="1:7" ht="14.6" x14ac:dyDescent="0.35">
      <c r="A3" s="14" t="s">
        <v>50</v>
      </c>
      <c r="B3" s="29">
        <v>11.751412</v>
      </c>
      <c r="C3" s="16">
        <f t="shared" ref="C3:C66" si="0">IF(B3&gt;85,-5,IF(B3&gt;80,-2.5,IF(B3&gt;20,0,IF(B3&gt;15,2.5,5))))</f>
        <v>5</v>
      </c>
      <c r="D3" s="16">
        <f t="array" ref="D3">IFERROR(INDEX(C$2:C3,MATCH(2,1/(C$2:C3&lt;&gt;0))),0)</f>
        <v>5</v>
      </c>
      <c r="E3" s="16">
        <f t="shared" ref="E3:E66" si="1">IF(D3=0,0,IF(D3&lt;0,-1*(ABS(D3)-G3*ABS(D3)/22),D3-G3*D3/22))</f>
        <v>5</v>
      </c>
      <c r="F3" s="16">
        <f>IF(AND(C3&lt;&gt;0,SUM(C$1:$D3)=SUM(C$1:$D3)),ROW(),0)</f>
        <v>3</v>
      </c>
      <c r="G3" s="16">
        <f t="array" ref="G3">IF(ROW()-IFERROR(INDEX(F$2:F3,MATCH(2,1/(F$2:F3&lt;&gt;0))),0)&gt;22,22,ROW()-IFERROR(INDEX(F$2:F3,MATCH(2,1/(F$2:F3&lt;&gt;0))),0))</f>
        <v>0</v>
      </c>
    </row>
    <row r="4" spans="1:7" ht="14.6" x14ac:dyDescent="0.35">
      <c r="A4" s="14" t="s">
        <v>51</v>
      </c>
      <c r="B4" s="29">
        <v>10.056497</v>
      </c>
      <c r="C4" s="16">
        <f t="shared" si="0"/>
        <v>5</v>
      </c>
      <c r="D4" s="16">
        <f t="array" ref="D4">IFERROR(INDEX(C$2:C4,MATCH(2,1/(C$2:C4&lt;&gt;0))),0)</f>
        <v>5</v>
      </c>
      <c r="E4" s="16">
        <f t="shared" si="1"/>
        <v>5</v>
      </c>
      <c r="F4" s="16">
        <f>IF(AND(C4&lt;&gt;0,SUM(C$1:$D4)=SUM(C$1:$D4)),ROW(),0)</f>
        <v>4</v>
      </c>
      <c r="G4" s="16">
        <f t="array" ref="G4">IF(ROW()-IFERROR(INDEX(F$2:F4,MATCH(2,1/(F$2:F4&lt;&gt;0))),0)&gt;22,22,ROW()-IFERROR(INDEX(F$2:F4,MATCH(2,1/(F$2:F4&lt;&gt;0))),0))</f>
        <v>0</v>
      </c>
    </row>
    <row r="5" spans="1:7" ht="14.6" x14ac:dyDescent="0.35">
      <c r="A5" s="14" t="s">
        <v>52</v>
      </c>
      <c r="B5" s="29">
        <v>12.542373</v>
      </c>
      <c r="C5" s="16">
        <f t="shared" si="0"/>
        <v>5</v>
      </c>
      <c r="D5" s="16">
        <f t="array" ref="D5">IFERROR(INDEX(C$2:C5,MATCH(2,1/(C$2:C5&lt;&gt;0))),0)</f>
        <v>5</v>
      </c>
      <c r="E5" s="16">
        <f t="shared" si="1"/>
        <v>5</v>
      </c>
      <c r="F5" s="16">
        <f>IF(AND(C5&lt;&gt;0,SUM(C$1:$D5)=SUM(C$1:$D5)),ROW(),0)</f>
        <v>5</v>
      </c>
      <c r="G5" s="16">
        <f t="array" ref="G5">IF(ROW()-IFERROR(INDEX(F$2:F5,MATCH(2,1/(F$2:F5&lt;&gt;0))),0)&gt;22,22,ROW()-IFERROR(INDEX(F$2:F5,MATCH(2,1/(F$2:F5&lt;&gt;0))),0))</f>
        <v>0</v>
      </c>
    </row>
    <row r="6" spans="1:7" ht="14.6" x14ac:dyDescent="0.35">
      <c r="A6" s="14" t="s">
        <v>53</v>
      </c>
      <c r="B6" s="29">
        <v>14.011298999999999</v>
      </c>
      <c r="C6" s="16">
        <f t="shared" si="0"/>
        <v>5</v>
      </c>
      <c r="D6" s="16">
        <f t="array" ref="D6">IFERROR(INDEX(C$2:C6,MATCH(2,1/(C$2:C6&lt;&gt;0))),0)</f>
        <v>5</v>
      </c>
      <c r="E6" s="16">
        <f t="shared" si="1"/>
        <v>5</v>
      </c>
      <c r="F6" s="16">
        <f>IF(AND(C6&lt;&gt;0,SUM(C$1:$D6)=SUM(C$1:$D6)),ROW(),0)</f>
        <v>6</v>
      </c>
      <c r="G6" s="16">
        <f t="array" ref="G6">IF(ROW()-IFERROR(INDEX(F$2:F6,MATCH(2,1/(F$2:F6&lt;&gt;0))),0)&gt;22,22,ROW()-IFERROR(INDEX(F$2:F6,MATCH(2,1/(F$2:F6&lt;&gt;0))),0))</f>
        <v>0</v>
      </c>
    </row>
    <row r="7" spans="1:7" ht="14.6" x14ac:dyDescent="0.35">
      <c r="A7" s="14" t="s">
        <v>54</v>
      </c>
      <c r="B7" s="29">
        <v>14.915253999999999</v>
      </c>
      <c r="C7" s="16">
        <f t="shared" si="0"/>
        <v>5</v>
      </c>
      <c r="D7" s="16">
        <f t="array" ref="D7">IFERROR(INDEX(C$2:C7,MATCH(2,1/(C$2:C7&lt;&gt;0))),0)</f>
        <v>5</v>
      </c>
      <c r="E7" s="16">
        <f t="shared" si="1"/>
        <v>5</v>
      </c>
      <c r="F7" s="16">
        <f>IF(AND(C7&lt;&gt;0,SUM(C$1:$D7)=SUM(C$1:$D7)),ROW(),0)</f>
        <v>7</v>
      </c>
      <c r="G7" s="16">
        <f t="array" ref="G7">IF(ROW()-IFERROR(INDEX(F$2:F7,MATCH(2,1/(F$2:F7&lt;&gt;0))),0)&gt;22,22,ROW()-IFERROR(INDEX(F$2:F7,MATCH(2,1/(F$2:F7&lt;&gt;0))),0))</f>
        <v>0</v>
      </c>
    </row>
    <row r="8" spans="1:7" ht="14.6" x14ac:dyDescent="0.35">
      <c r="A8" s="14" t="s">
        <v>55</v>
      </c>
      <c r="B8" s="29">
        <v>10.734463</v>
      </c>
      <c r="C8" s="16">
        <f t="shared" si="0"/>
        <v>5</v>
      </c>
      <c r="D8" s="16">
        <f t="array" ref="D8">IFERROR(INDEX(C$2:C8,MATCH(2,1/(C$2:C8&lt;&gt;0))),0)</f>
        <v>5</v>
      </c>
      <c r="E8" s="16">
        <f t="shared" si="1"/>
        <v>5</v>
      </c>
      <c r="F8" s="16">
        <f>IF(AND(C8&lt;&gt;0,SUM(C$1:$D8)=SUM(C$1:$D8)),ROW(),0)</f>
        <v>8</v>
      </c>
      <c r="G8" s="16">
        <f t="array" ref="G8">IF(ROW()-IFERROR(INDEX(F$2:F8,MATCH(2,1/(F$2:F8&lt;&gt;0))),0)&gt;22,22,ROW()-IFERROR(INDEX(F$2:F8,MATCH(2,1/(F$2:F8&lt;&gt;0))),0))</f>
        <v>0</v>
      </c>
    </row>
    <row r="9" spans="1:7" ht="14.6" x14ac:dyDescent="0.35">
      <c r="A9" s="14" t="s">
        <v>56</v>
      </c>
      <c r="B9" s="29">
        <v>11.299435000000001</v>
      </c>
      <c r="C9" s="16">
        <f t="shared" si="0"/>
        <v>5</v>
      </c>
      <c r="D9" s="16">
        <f t="array" ref="D9">IFERROR(INDEX(C$2:C9,MATCH(2,1/(C$2:C9&lt;&gt;0))),0)</f>
        <v>5</v>
      </c>
      <c r="E9" s="16">
        <f t="shared" si="1"/>
        <v>5</v>
      </c>
      <c r="F9" s="16">
        <f>IF(AND(C9&lt;&gt;0,SUM(C$1:$D9)=SUM(C$1:$D9)),ROW(),0)</f>
        <v>9</v>
      </c>
      <c r="G9" s="16">
        <f t="array" ref="G9">IF(ROW()-IFERROR(INDEX(F$2:F9,MATCH(2,1/(F$2:F9&lt;&gt;0))),0)&gt;22,22,ROW()-IFERROR(INDEX(F$2:F9,MATCH(2,1/(F$2:F9&lt;&gt;0))),0))</f>
        <v>0</v>
      </c>
    </row>
    <row r="10" spans="1:7" ht="14.6" x14ac:dyDescent="0.35">
      <c r="A10" s="14" t="s">
        <v>57</v>
      </c>
      <c r="B10" s="29">
        <v>11.073446000000001</v>
      </c>
      <c r="C10" s="16">
        <f t="shared" si="0"/>
        <v>5</v>
      </c>
      <c r="D10" s="16">
        <f t="array" ref="D10">IFERROR(INDEX(C$2:C10,MATCH(2,1/(C$2:C10&lt;&gt;0))),0)</f>
        <v>5</v>
      </c>
      <c r="E10" s="16">
        <f t="shared" si="1"/>
        <v>5</v>
      </c>
      <c r="F10" s="16">
        <f>IF(AND(C10&lt;&gt;0,SUM(C$1:$D10)=SUM(C$1:$D10)),ROW(),0)</f>
        <v>10</v>
      </c>
      <c r="G10" s="16">
        <f t="array" ref="G10">IF(ROW()-IFERROR(INDEX(F$2:F10,MATCH(2,1/(F$2:F10&lt;&gt;0))),0)&gt;22,22,ROW()-IFERROR(INDEX(F$2:F10,MATCH(2,1/(F$2:F10&lt;&gt;0))),0))</f>
        <v>0</v>
      </c>
    </row>
    <row r="11" spans="1:7" ht="14.6" x14ac:dyDescent="0.35">
      <c r="A11" s="14" t="s">
        <v>58</v>
      </c>
      <c r="B11" s="29">
        <v>14.350282</v>
      </c>
      <c r="C11" s="16">
        <f t="shared" si="0"/>
        <v>5</v>
      </c>
      <c r="D11" s="16">
        <f t="array" ref="D11">IFERROR(INDEX(C$2:C11,MATCH(2,1/(C$2:C11&lt;&gt;0))),0)</f>
        <v>5</v>
      </c>
      <c r="E11" s="16">
        <f t="shared" si="1"/>
        <v>5</v>
      </c>
      <c r="F11" s="16">
        <f>IF(AND(C11&lt;&gt;0,SUM(C$1:$D11)=SUM(C$1:$D11)),ROW(),0)</f>
        <v>11</v>
      </c>
      <c r="G11" s="16">
        <f t="array" ref="G11">IF(ROW()-IFERROR(INDEX(F$2:F11,MATCH(2,1/(F$2:F11&lt;&gt;0))),0)&gt;22,22,ROW()-IFERROR(INDEX(F$2:F11,MATCH(2,1/(F$2:F11&lt;&gt;0))),0))</f>
        <v>0</v>
      </c>
    </row>
    <row r="12" spans="1:7" ht="14.6" x14ac:dyDescent="0.35">
      <c r="A12" s="14" t="s">
        <v>59</v>
      </c>
      <c r="B12" s="29">
        <v>12.881356</v>
      </c>
      <c r="C12" s="16">
        <f t="shared" si="0"/>
        <v>5</v>
      </c>
      <c r="D12" s="16">
        <f t="array" ref="D12">IFERROR(INDEX(C$2:C12,MATCH(2,1/(C$2:C12&lt;&gt;0))),0)</f>
        <v>5</v>
      </c>
      <c r="E12" s="16">
        <f t="shared" si="1"/>
        <v>5</v>
      </c>
      <c r="F12" s="16">
        <f>IF(AND(C12&lt;&gt;0,SUM(C$1:$D12)=SUM(C$1:$D12)),ROW(),0)</f>
        <v>12</v>
      </c>
      <c r="G12" s="16">
        <f t="array" ref="G12">IF(ROW()-IFERROR(INDEX(F$2:F12,MATCH(2,1/(F$2:F12&lt;&gt;0))),0)&gt;22,22,ROW()-IFERROR(INDEX(F$2:F12,MATCH(2,1/(F$2:F12&lt;&gt;0))),0))</f>
        <v>0</v>
      </c>
    </row>
    <row r="13" spans="1:7" ht="14.6" x14ac:dyDescent="0.35">
      <c r="A13" s="14" t="s">
        <v>60</v>
      </c>
      <c r="B13" s="29">
        <v>9.7175139999999995</v>
      </c>
      <c r="C13" s="16">
        <f t="shared" si="0"/>
        <v>5</v>
      </c>
      <c r="D13" s="16">
        <f t="array" ref="D13">IFERROR(INDEX(C$2:C13,MATCH(2,1/(C$2:C13&lt;&gt;0))),0)</f>
        <v>5</v>
      </c>
      <c r="E13" s="16">
        <f t="shared" si="1"/>
        <v>5</v>
      </c>
      <c r="F13" s="16">
        <f>IF(AND(C13&lt;&gt;0,SUM(C$1:$D13)=SUM(C$1:$D13)),ROW(),0)</f>
        <v>13</v>
      </c>
      <c r="G13" s="16">
        <f t="array" ref="G13">IF(ROW()-IFERROR(INDEX(F$2:F13,MATCH(2,1/(F$2:F13&lt;&gt;0))),0)&gt;22,22,ROW()-IFERROR(INDEX(F$2:F13,MATCH(2,1/(F$2:F13&lt;&gt;0))),0))</f>
        <v>0</v>
      </c>
    </row>
    <row r="14" spans="1:7" ht="14.6" x14ac:dyDescent="0.35">
      <c r="A14" s="14" t="s">
        <v>61</v>
      </c>
      <c r="B14" s="29">
        <v>8.2485879999999998</v>
      </c>
      <c r="C14" s="16">
        <f t="shared" si="0"/>
        <v>5</v>
      </c>
      <c r="D14" s="16">
        <f t="array" ref="D14">IFERROR(INDEX(C$2:C14,MATCH(2,1/(C$2:C14&lt;&gt;0))),0)</f>
        <v>5</v>
      </c>
      <c r="E14" s="16">
        <f t="shared" si="1"/>
        <v>5</v>
      </c>
      <c r="F14" s="16">
        <f>IF(AND(C14&lt;&gt;0,SUM(C$1:$D14)=SUM(C$1:$D14)),ROW(),0)</f>
        <v>14</v>
      </c>
      <c r="G14" s="16">
        <f t="array" ref="G14">IF(ROW()-IFERROR(INDEX(F$2:F14,MATCH(2,1/(F$2:F14&lt;&gt;0))),0)&gt;22,22,ROW()-IFERROR(INDEX(F$2:F14,MATCH(2,1/(F$2:F14&lt;&gt;0))),0))</f>
        <v>0</v>
      </c>
    </row>
    <row r="15" spans="1:7" ht="14.6" x14ac:dyDescent="0.35">
      <c r="A15" s="14" t="s">
        <v>62</v>
      </c>
      <c r="B15" s="29">
        <v>6.4406780000000001</v>
      </c>
      <c r="C15" s="16">
        <f t="shared" si="0"/>
        <v>5</v>
      </c>
      <c r="D15" s="16">
        <f t="array" ref="D15">IFERROR(INDEX(C$2:C15,MATCH(2,1/(C$2:C15&lt;&gt;0))),0)</f>
        <v>5</v>
      </c>
      <c r="E15" s="16">
        <f t="shared" si="1"/>
        <v>5</v>
      </c>
      <c r="F15" s="16">
        <f>IF(AND(C15&lt;&gt;0,SUM(C$1:$D15)=SUM(C$1:$D15)),ROW(),0)</f>
        <v>15</v>
      </c>
      <c r="G15" s="16">
        <f t="array" ref="G15">IF(ROW()-IFERROR(INDEX(F$2:F15,MATCH(2,1/(F$2:F15&lt;&gt;0))),0)&gt;22,22,ROW()-IFERROR(INDEX(F$2:F15,MATCH(2,1/(F$2:F15&lt;&gt;0))),0))</f>
        <v>0</v>
      </c>
    </row>
    <row r="16" spans="1:7" ht="14.6" x14ac:dyDescent="0.35">
      <c r="A16" s="14" t="s">
        <v>63</v>
      </c>
      <c r="B16" s="29">
        <v>8.5875710000000005</v>
      </c>
      <c r="C16" s="16">
        <f t="shared" si="0"/>
        <v>5</v>
      </c>
      <c r="D16" s="16">
        <f t="array" ref="D16">IFERROR(INDEX(C$2:C16,MATCH(2,1/(C$2:C16&lt;&gt;0))),0)</f>
        <v>5</v>
      </c>
      <c r="E16" s="16">
        <f t="shared" si="1"/>
        <v>5</v>
      </c>
      <c r="F16" s="16">
        <f>IF(AND(C16&lt;&gt;0,SUM(C$1:$D16)=SUM(C$1:$D16)),ROW(),0)</f>
        <v>16</v>
      </c>
      <c r="G16" s="16">
        <f t="array" ref="G16">IF(ROW()-IFERROR(INDEX(F$2:F16,MATCH(2,1/(F$2:F16&lt;&gt;0))),0)&gt;22,22,ROW()-IFERROR(INDEX(F$2:F16,MATCH(2,1/(F$2:F16&lt;&gt;0))),0))</f>
        <v>0</v>
      </c>
    </row>
    <row r="17" spans="1:7" ht="14.6" x14ac:dyDescent="0.35">
      <c r="A17" s="14" t="s">
        <v>64</v>
      </c>
      <c r="B17" s="29">
        <v>9.1525420000000004</v>
      </c>
      <c r="C17" s="16">
        <f t="shared" si="0"/>
        <v>5</v>
      </c>
      <c r="D17" s="16">
        <f t="array" ref="D17">IFERROR(INDEX(C$2:C17,MATCH(2,1/(C$2:C17&lt;&gt;0))),0)</f>
        <v>5</v>
      </c>
      <c r="E17" s="16">
        <f t="shared" si="1"/>
        <v>5</v>
      </c>
      <c r="F17" s="16">
        <f>IF(AND(C17&lt;&gt;0,SUM(C$1:$D17)=SUM(C$1:$D17)),ROW(),0)</f>
        <v>17</v>
      </c>
      <c r="G17" s="16">
        <f t="array" ref="G17">IF(ROW()-IFERROR(INDEX(F$2:F17,MATCH(2,1/(F$2:F17&lt;&gt;0))),0)&gt;22,22,ROW()-IFERROR(INDEX(F$2:F17,MATCH(2,1/(F$2:F17&lt;&gt;0))),0))</f>
        <v>0</v>
      </c>
    </row>
    <row r="18" spans="1:7" ht="14.6" x14ac:dyDescent="0.35">
      <c r="A18" s="14" t="s">
        <v>65</v>
      </c>
      <c r="B18" s="29">
        <v>12.768362</v>
      </c>
      <c r="C18" s="16">
        <f t="shared" si="0"/>
        <v>5</v>
      </c>
      <c r="D18" s="16">
        <f t="array" ref="D18">IFERROR(INDEX(C$2:C18,MATCH(2,1/(C$2:C18&lt;&gt;0))),0)</f>
        <v>5</v>
      </c>
      <c r="E18" s="16">
        <f t="shared" si="1"/>
        <v>5</v>
      </c>
      <c r="F18" s="16">
        <f>IF(AND(C18&lt;&gt;0,SUM(C$1:$D18)=SUM(C$1:$D18)),ROW(),0)</f>
        <v>18</v>
      </c>
      <c r="G18" s="16">
        <f t="array" ref="G18">IF(ROW()-IFERROR(INDEX(F$2:F18,MATCH(2,1/(F$2:F18&lt;&gt;0))),0)&gt;22,22,ROW()-IFERROR(INDEX(F$2:F18,MATCH(2,1/(F$2:F18&lt;&gt;0))),0))</f>
        <v>0</v>
      </c>
    </row>
    <row r="19" spans="1:7" ht="14.6" x14ac:dyDescent="0.35">
      <c r="A19" s="14" t="s">
        <v>66</v>
      </c>
      <c r="B19" s="29">
        <v>18.531072999999999</v>
      </c>
      <c r="C19" s="16">
        <f t="shared" si="0"/>
        <v>2.5</v>
      </c>
      <c r="D19" s="16">
        <f t="array" ref="D19">IFERROR(INDEX(C$2:C19,MATCH(2,1/(C$2:C19&lt;&gt;0))),0)</f>
        <v>2.5</v>
      </c>
      <c r="E19" s="16">
        <f t="shared" si="1"/>
        <v>2.5</v>
      </c>
      <c r="F19" s="16">
        <f>IF(AND(C19&lt;&gt;0,SUM(C$1:$D19)=SUM(C$1:$D19)),ROW(),0)</f>
        <v>19</v>
      </c>
      <c r="G19" s="16">
        <f t="array" ref="G19">IF(ROW()-IFERROR(INDEX(F$2:F19,MATCH(2,1/(F$2:F19&lt;&gt;0))),0)&gt;22,22,ROW()-IFERROR(INDEX(F$2:F19,MATCH(2,1/(F$2:F19&lt;&gt;0))),0))</f>
        <v>0</v>
      </c>
    </row>
    <row r="20" spans="1:7" ht="14.6" x14ac:dyDescent="0.35">
      <c r="A20" s="14" t="s">
        <v>67</v>
      </c>
      <c r="B20" s="29">
        <v>22.259886999999999</v>
      </c>
      <c r="C20" s="16">
        <f t="shared" si="0"/>
        <v>0</v>
      </c>
      <c r="D20" s="16">
        <f t="array" ref="D20">IFERROR(INDEX(C$2:C20,MATCH(2,1/(C$2:C20&lt;&gt;0))),0)</f>
        <v>2.5</v>
      </c>
      <c r="E20" s="16">
        <f t="shared" si="1"/>
        <v>2.3863636363636362</v>
      </c>
      <c r="F20" s="16">
        <f>IF(AND(C20&lt;&gt;0,SUM(C$1:$D20)=SUM(C$1:$D20)),ROW(),0)</f>
        <v>0</v>
      </c>
      <c r="G20" s="16">
        <f t="array" ref="G20">IF(ROW()-IFERROR(INDEX(F$2:F20,MATCH(2,1/(F$2:F20&lt;&gt;0))),0)&gt;22,22,ROW()-IFERROR(INDEX(F$2:F20,MATCH(2,1/(F$2:F20&lt;&gt;0))),0))</f>
        <v>1</v>
      </c>
    </row>
    <row r="21" spans="1:7" ht="14.6" x14ac:dyDescent="0.35">
      <c r="A21" s="14" t="s">
        <v>68</v>
      </c>
      <c r="B21" s="29">
        <v>24.293785</v>
      </c>
      <c r="C21" s="16">
        <f t="shared" si="0"/>
        <v>0</v>
      </c>
      <c r="D21" s="16">
        <f t="array" ref="D21">IFERROR(INDEX(C$2:C21,MATCH(2,1/(C$2:C21&lt;&gt;0))),0)</f>
        <v>2.5</v>
      </c>
      <c r="E21" s="16">
        <f t="shared" si="1"/>
        <v>2.2727272727272729</v>
      </c>
      <c r="F21" s="16">
        <f>IF(AND(C21&lt;&gt;0,SUM(C$1:$D21)=SUM(C$1:$D21)),ROW(),0)</f>
        <v>0</v>
      </c>
      <c r="G21" s="16">
        <f t="array" ref="G21">IF(ROW()-IFERROR(INDEX(F$2:F21,MATCH(2,1/(F$2:F21&lt;&gt;0))),0)&gt;22,22,ROW()-IFERROR(INDEX(F$2:F21,MATCH(2,1/(F$2:F21&lt;&gt;0))),0))</f>
        <v>2</v>
      </c>
    </row>
    <row r="22" spans="1:7" ht="14.6" x14ac:dyDescent="0.35">
      <c r="A22" s="14" t="s">
        <v>69</v>
      </c>
      <c r="B22" s="29">
        <v>20.112994</v>
      </c>
      <c r="C22" s="16">
        <f t="shared" si="0"/>
        <v>0</v>
      </c>
      <c r="D22" s="16">
        <f t="array" ref="D22">IFERROR(INDEX(C$2:C22,MATCH(2,1/(C$2:C22&lt;&gt;0))),0)</f>
        <v>2.5</v>
      </c>
      <c r="E22" s="16">
        <f t="shared" si="1"/>
        <v>2.1590909090909092</v>
      </c>
      <c r="F22" s="16">
        <f>IF(AND(C22&lt;&gt;0,SUM(C$1:$D22)=SUM(C$1:$D22)),ROW(),0)</f>
        <v>0</v>
      </c>
      <c r="G22" s="16">
        <f t="array" ref="G22">IF(ROW()-IFERROR(INDEX(F$2:F22,MATCH(2,1/(F$2:F22&lt;&gt;0))),0)&gt;22,22,ROW()-IFERROR(INDEX(F$2:F22,MATCH(2,1/(F$2:F22&lt;&gt;0))),0))</f>
        <v>3</v>
      </c>
    </row>
    <row r="23" spans="1:7" ht="14.6" x14ac:dyDescent="0.35">
      <c r="A23" s="14" t="s">
        <v>70</v>
      </c>
      <c r="B23" s="29">
        <v>26.008969</v>
      </c>
      <c r="C23" s="16">
        <f t="shared" si="0"/>
        <v>0</v>
      </c>
      <c r="D23" s="16">
        <f t="array" ref="D23">IFERROR(INDEX(C$2:C23,MATCH(2,1/(C$2:C23&lt;&gt;0))),0)</f>
        <v>2.5</v>
      </c>
      <c r="E23" s="16">
        <f t="shared" si="1"/>
        <v>2.0454545454545454</v>
      </c>
      <c r="F23" s="16">
        <f>IF(AND(C23&lt;&gt;0,SUM(C$1:$D23)=SUM(C$1:$D23)),ROW(),0)</f>
        <v>0</v>
      </c>
      <c r="G23" s="16">
        <f t="array" ref="G23">IF(ROW()-IFERROR(INDEX(F$2:F23,MATCH(2,1/(F$2:F23&lt;&gt;0))),0)&gt;22,22,ROW()-IFERROR(INDEX(F$2:F23,MATCH(2,1/(F$2:F23&lt;&gt;0))),0))</f>
        <v>4</v>
      </c>
    </row>
    <row r="24" spans="1:7" ht="14.6" x14ac:dyDescent="0.35">
      <c r="A24" s="14" t="s">
        <v>71</v>
      </c>
      <c r="B24" s="29">
        <v>27.914798000000001</v>
      </c>
      <c r="C24" s="16">
        <f t="shared" si="0"/>
        <v>0</v>
      </c>
      <c r="D24" s="16">
        <f t="array" ref="D24">IFERROR(INDEX(C$2:C24,MATCH(2,1/(C$2:C24&lt;&gt;0))),0)</f>
        <v>2.5</v>
      </c>
      <c r="E24" s="16">
        <f t="shared" si="1"/>
        <v>1.9318181818181817</v>
      </c>
      <c r="F24" s="16">
        <f>IF(AND(C24&lt;&gt;0,SUM(C$1:$D24)=SUM(C$1:$D24)),ROW(),0)</f>
        <v>0</v>
      </c>
      <c r="G24" s="16">
        <f t="array" ref="G24">IF(ROW()-IFERROR(INDEX(F$2:F24,MATCH(2,1/(F$2:F24&lt;&gt;0))),0)&gt;22,22,ROW()-IFERROR(INDEX(F$2:F24,MATCH(2,1/(F$2:F24&lt;&gt;0))),0))</f>
        <v>5</v>
      </c>
    </row>
    <row r="25" spans="1:7" ht="14.6" x14ac:dyDescent="0.35">
      <c r="A25" s="14" t="s">
        <v>72</v>
      </c>
      <c r="B25" s="29">
        <v>39.349775999999999</v>
      </c>
      <c r="C25" s="16">
        <f t="shared" si="0"/>
        <v>0</v>
      </c>
      <c r="D25" s="16">
        <f t="array" ref="D25">IFERROR(INDEX(C$2:C25,MATCH(2,1/(C$2:C25&lt;&gt;0))),0)</f>
        <v>2.5</v>
      </c>
      <c r="E25" s="16">
        <f t="shared" si="1"/>
        <v>1.8181818181818183</v>
      </c>
      <c r="F25" s="16">
        <f>IF(AND(C25&lt;&gt;0,SUM(C$1:$D25)=SUM(C$1:$D25)),ROW(),0)</f>
        <v>0</v>
      </c>
      <c r="G25" s="16">
        <f t="array" ref="G25">IF(ROW()-IFERROR(INDEX(F$2:F25,MATCH(2,1/(F$2:F25&lt;&gt;0))),0)&gt;22,22,ROW()-IFERROR(INDEX(F$2:F25,MATCH(2,1/(F$2:F25&lt;&gt;0))),0))</f>
        <v>6</v>
      </c>
    </row>
    <row r="26" spans="1:7" ht="14.6" x14ac:dyDescent="0.35">
      <c r="A26" s="14" t="s">
        <v>73</v>
      </c>
      <c r="B26" s="29">
        <v>44.730941999999999</v>
      </c>
      <c r="C26" s="16">
        <f t="shared" si="0"/>
        <v>0</v>
      </c>
      <c r="D26" s="16">
        <f t="array" ref="D26">IFERROR(INDEX(C$2:C26,MATCH(2,1/(C$2:C26&lt;&gt;0))),0)</f>
        <v>2.5</v>
      </c>
      <c r="E26" s="16">
        <f t="shared" si="1"/>
        <v>1.7045454545454546</v>
      </c>
      <c r="F26" s="16">
        <f>IF(AND(C26&lt;&gt;0,SUM(C$1:$D26)=SUM(C$1:$D26)),ROW(),0)</f>
        <v>0</v>
      </c>
      <c r="G26" s="16">
        <f t="array" ref="G26">IF(ROW()-IFERROR(INDEX(F$2:F26,MATCH(2,1/(F$2:F26&lt;&gt;0))),0)&gt;22,22,ROW()-IFERROR(INDEX(F$2:F26,MATCH(2,1/(F$2:F26&lt;&gt;0))),0))</f>
        <v>7</v>
      </c>
    </row>
    <row r="27" spans="1:7" ht="14.6" x14ac:dyDescent="0.35">
      <c r="A27" s="14" t="s">
        <v>74</v>
      </c>
      <c r="B27" s="29">
        <v>45.515695000000001</v>
      </c>
      <c r="C27" s="16">
        <f t="shared" si="0"/>
        <v>0</v>
      </c>
      <c r="D27" s="16">
        <f t="array" ref="D27">IFERROR(INDEX(C$2:C27,MATCH(2,1/(C$2:C27&lt;&gt;0))),0)</f>
        <v>2.5</v>
      </c>
      <c r="E27" s="16">
        <f t="shared" si="1"/>
        <v>1.5909090909090908</v>
      </c>
      <c r="F27" s="16">
        <f>IF(AND(C27&lt;&gt;0,SUM(C$1:$D27)=SUM(C$1:$D27)),ROW(),0)</f>
        <v>0</v>
      </c>
      <c r="G27" s="16">
        <f t="array" ref="G27">IF(ROW()-IFERROR(INDEX(F$2:F27,MATCH(2,1/(F$2:F27&lt;&gt;0))),0)&gt;22,22,ROW()-IFERROR(INDEX(F$2:F27,MATCH(2,1/(F$2:F27&lt;&gt;0))),0))</f>
        <v>8</v>
      </c>
    </row>
    <row r="28" spans="1:7" ht="14.6" x14ac:dyDescent="0.35">
      <c r="A28" s="14" t="s">
        <v>75</v>
      </c>
      <c r="B28" s="29">
        <v>47.309417000000003</v>
      </c>
      <c r="C28" s="16">
        <f t="shared" si="0"/>
        <v>0</v>
      </c>
      <c r="D28" s="16">
        <f t="array" ref="D28">IFERROR(INDEX(C$2:C28,MATCH(2,1/(C$2:C28&lt;&gt;0))),0)</f>
        <v>2.5</v>
      </c>
      <c r="E28" s="16">
        <f t="shared" si="1"/>
        <v>1.4772727272727273</v>
      </c>
      <c r="F28" s="16">
        <f>IF(AND(C28&lt;&gt;0,SUM(C$1:$D28)=SUM(C$1:$D28)),ROW(),0)</f>
        <v>0</v>
      </c>
      <c r="G28" s="16">
        <f t="array" ref="G28">IF(ROW()-IFERROR(INDEX(F$2:F28,MATCH(2,1/(F$2:F28&lt;&gt;0))),0)&gt;22,22,ROW()-IFERROR(INDEX(F$2:F28,MATCH(2,1/(F$2:F28&lt;&gt;0))),0))</f>
        <v>9</v>
      </c>
    </row>
    <row r="29" spans="1:7" ht="14.6" x14ac:dyDescent="0.35">
      <c r="A29" s="14" t="s">
        <v>76</v>
      </c>
      <c r="B29" s="29">
        <v>48.094169999999998</v>
      </c>
      <c r="C29" s="16">
        <f t="shared" si="0"/>
        <v>0</v>
      </c>
      <c r="D29" s="16">
        <f t="array" ref="D29">IFERROR(INDEX(C$2:C29,MATCH(2,1/(C$2:C29&lt;&gt;0))),0)</f>
        <v>2.5</v>
      </c>
      <c r="E29" s="16">
        <f t="shared" si="1"/>
        <v>1.3636363636363635</v>
      </c>
      <c r="F29" s="16">
        <f>IF(AND(C29&lt;&gt;0,SUM(C$1:$D29)=SUM(C$1:$D29)),ROW(),0)</f>
        <v>0</v>
      </c>
      <c r="G29" s="16">
        <f t="array" ref="G29">IF(ROW()-IFERROR(INDEX(F$2:F29,MATCH(2,1/(F$2:F29&lt;&gt;0))),0)&gt;22,22,ROW()-IFERROR(INDEX(F$2:F29,MATCH(2,1/(F$2:F29&lt;&gt;0))),0))</f>
        <v>10</v>
      </c>
    </row>
    <row r="30" spans="1:7" ht="14.6" x14ac:dyDescent="0.35">
      <c r="A30" s="14" t="s">
        <v>77</v>
      </c>
      <c r="B30" s="29">
        <v>54.70852</v>
      </c>
      <c r="C30" s="16">
        <f t="shared" si="0"/>
        <v>0</v>
      </c>
      <c r="D30" s="16">
        <f t="array" ref="D30">IFERROR(INDEX(C$2:C30,MATCH(2,1/(C$2:C30&lt;&gt;0))),0)</f>
        <v>2.5</v>
      </c>
      <c r="E30" s="16">
        <f t="shared" si="1"/>
        <v>1.25</v>
      </c>
      <c r="F30" s="16">
        <f>IF(AND(C30&lt;&gt;0,SUM(C$1:$D30)=SUM(C$1:$D30)),ROW(),0)</f>
        <v>0</v>
      </c>
      <c r="G30" s="16">
        <f t="array" ref="G30">IF(ROW()-IFERROR(INDEX(F$2:F30,MATCH(2,1/(F$2:F30&lt;&gt;0))),0)&gt;22,22,ROW()-IFERROR(INDEX(F$2:F30,MATCH(2,1/(F$2:F30&lt;&gt;0))),0))</f>
        <v>11</v>
      </c>
    </row>
    <row r="31" spans="1:7" ht="14.6" x14ac:dyDescent="0.35">
      <c r="A31" s="14" t="s">
        <v>78</v>
      </c>
      <c r="B31" s="29">
        <v>44.506726</v>
      </c>
      <c r="C31" s="16">
        <f t="shared" si="0"/>
        <v>0</v>
      </c>
      <c r="D31" s="16">
        <f t="array" ref="D31">IFERROR(INDEX(C$2:C31,MATCH(2,1/(C$2:C31&lt;&gt;0))),0)</f>
        <v>2.5</v>
      </c>
      <c r="E31" s="16">
        <f t="shared" si="1"/>
        <v>1.1363636363636365</v>
      </c>
      <c r="F31" s="16">
        <f>IF(AND(C31&lt;&gt;0,SUM(C$1:$D31)=SUM(C$1:$D31)),ROW(),0)</f>
        <v>0</v>
      </c>
      <c r="G31" s="16">
        <f t="array" ref="G31">IF(ROW()-IFERROR(INDEX(F$2:F31,MATCH(2,1/(F$2:F31&lt;&gt;0))),0)&gt;22,22,ROW()-IFERROR(INDEX(F$2:F31,MATCH(2,1/(F$2:F31&lt;&gt;0))),0))</f>
        <v>12</v>
      </c>
    </row>
    <row r="32" spans="1:7" ht="14.6" x14ac:dyDescent="0.35">
      <c r="A32" s="14" t="s">
        <v>79</v>
      </c>
      <c r="B32" s="29">
        <v>56.838565000000003</v>
      </c>
      <c r="C32" s="16">
        <f t="shared" si="0"/>
        <v>0</v>
      </c>
      <c r="D32" s="16">
        <f t="array" ref="D32">IFERROR(INDEX(C$2:C32,MATCH(2,1/(C$2:C32&lt;&gt;0))),0)</f>
        <v>2.5</v>
      </c>
      <c r="E32" s="16">
        <f t="shared" si="1"/>
        <v>1.0227272727272727</v>
      </c>
      <c r="F32" s="16">
        <f>IF(AND(C32&lt;&gt;0,SUM(C$1:$D32)=SUM(C$1:$D32)),ROW(),0)</f>
        <v>0</v>
      </c>
      <c r="G32" s="16">
        <f t="array" ref="G32">IF(ROW()-IFERROR(INDEX(F$2:F32,MATCH(2,1/(F$2:F32&lt;&gt;0))),0)&gt;22,22,ROW()-IFERROR(INDEX(F$2:F32,MATCH(2,1/(F$2:F32&lt;&gt;0))),0))</f>
        <v>13</v>
      </c>
    </row>
    <row r="33" spans="1:7" ht="14.6" x14ac:dyDescent="0.35">
      <c r="A33" s="14" t="s">
        <v>80</v>
      </c>
      <c r="B33" s="29">
        <v>66.031390000000002</v>
      </c>
      <c r="C33" s="16">
        <f t="shared" si="0"/>
        <v>0</v>
      </c>
      <c r="D33" s="16">
        <f t="array" ref="D33">IFERROR(INDEX(C$2:C33,MATCH(2,1/(C$2:C33&lt;&gt;0))),0)</f>
        <v>2.5</v>
      </c>
      <c r="E33" s="16">
        <f t="shared" si="1"/>
        <v>0.90909090909090917</v>
      </c>
      <c r="F33" s="16">
        <f>IF(AND(C33&lt;&gt;0,SUM(C$1:$D33)=SUM(C$1:$D33)),ROW(),0)</f>
        <v>0</v>
      </c>
      <c r="G33" s="16">
        <f t="array" ref="G33">IF(ROW()-IFERROR(INDEX(F$2:F33,MATCH(2,1/(F$2:F33&lt;&gt;0))),0)&gt;22,22,ROW()-IFERROR(INDEX(F$2:F33,MATCH(2,1/(F$2:F33&lt;&gt;0))),0))</f>
        <v>14</v>
      </c>
    </row>
    <row r="34" spans="1:7" ht="14.6" x14ac:dyDescent="0.35">
      <c r="A34" s="14" t="s">
        <v>81</v>
      </c>
      <c r="B34" s="29">
        <v>70.291480000000007</v>
      </c>
      <c r="C34" s="16">
        <f t="shared" si="0"/>
        <v>0</v>
      </c>
      <c r="D34" s="16">
        <f t="array" ref="D34">IFERROR(INDEX(C$2:C34,MATCH(2,1/(C$2:C34&lt;&gt;0))),0)</f>
        <v>2.5</v>
      </c>
      <c r="E34" s="16">
        <f t="shared" si="1"/>
        <v>0.79545454545454541</v>
      </c>
      <c r="F34" s="16">
        <f>IF(AND(C34&lt;&gt;0,SUM(C$1:$D34)=SUM(C$1:$D34)),ROW(),0)</f>
        <v>0</v>
      </c>
      <c r="G34" s="16">
        <f t="array" ref="G34">IF(ROW()-IFERROR(INDEX(F$2:F34,MATCH(2,1/(F$2:F34&lt;&gt;0))),0)&gt;22,22,ROW()-IFERROR(INDEX(F$2:F34,MATCH(2,1/(F$2:F34&lt;&gt;0))),0))</f>
        <v>15</v>
      </c>
    </row>
    <row r="35" spans="1:7" ht="14.6" x14ac:dyDescent="0.35">
      <c r="A35" s="14" t="s">
        <v>82</v>
      </c>
      <c r="B35" s="29">
        <v>73.206277999999998</v>
      </c>
      <c r="C35" s="16">
        <f t="shared" si="0"/>
        <v>0</v>
      </c>
      <c r="D35" s="16">
        <f t="array" ref="D35">IFERROR(INDEX(C$2:C35,MATCH(2,1/(C$2:C35&lt;&gt;0))),0)</f>
        <v>2.5</v>
      </c>
      <c r="E35" s="16">
        <f t="shared" si="1"/>
        <v>0.68181818181818188</v>
      </c>
      <c r="F35" s="16">
        <f>IF(AND(C35&lt;&gt;0,SUM(C$1:$D35)=SUM(C$1:$D35)),ROW(),0)</f>
        <v>0</v>
      </c>
      <c r="G35" s="16">
        <f t="array" ref="G35">IF(ROW()-IFERROR(INDEX(F$2:F35,MATCH(2,1/(F$2:F35&lt;&gt;0))),0)&gt;22,22,ROW()-IFERROR(INDEX(F$2:F35,MATCH(2,1/(F$2:F35&lt;&gt;0))),0))</f>
        <v>16</v>
      </c>
    </row>
    <row r="36" spans="1:7" ht="14.6" x14ac:dyDescent="0.35">
      <c r="A36" s="14" t="s">
        <v>83</v>
      </c>
      <c r="B36" s="29">
        <v>68.385649999999998</v>
      </c>
      <c r="C36" s="16">
        <f t="shared" si="0"/>
        <v>0</v>
      </c>
      <c r="D36" s="16">
        <f t="array" ref="D36">IFERROR(INDEX(C$2:C36,MATCH(2,1/(C$2:C36&lt;&gt;0))),0)</f>
        <v>2.5</v>
      </c>
      <c r="E36" s="16">
        <f t="shared" si="1"/>
        <v>0.56818181818181812</v>
      </c>
      <c r="F36" s="16">
        <f>IF(AND(C36&lt;&gt;0,SUM(C$1:$D36)=SUM(C$1:$D36)),ROW(),0)</f>
        <v>0</v>
      </c>
      <c r="G36" s="16">
        <f t="array" ref="G36">IF(ROW()-IFERROR(INDEX(F$2:F36,MATCH(2,1/(F$2:F36&lt;&gt;0))),0)&gt;22,22,ROW()-IFERROR(INDEX(F$2:F36,MATCH(2,1/(F$2:F36&lt;&gt;0))),0))</f>
        <v>17</v>
      </c>
    </row>
    <row r="37" spans="1:7" ht="14.6" x14ac:dyDescent="0.35">
      <c r="A37" s="14" t="s">
        <v>84</v>
      </c>
      <c r="B37" s="29">
        <v>70.179372000000001</v>
      </c>
      <c r="C37" s="16">
        <f t="shared" si="0"/>
        <v>0</v>
      </c>
      <c r="D37" s="16">
        <f t="array" ref="D37">IFERROR(INDEX(C$2:C37,MATCH(2,1/(C$2:C37&lt;&gt;0))),0)</f>
        <v>2.5</v>
      </c>
      <c r="E37" s="16">
        <f t="shared" si="1"/>
        <v>0.45454545454545459</v>
      </c>
      <c r="F37" s="16">
        <f>IF(AND(C37&lt;&gt;0,SUM(C$1:$D37)=SUM(C$1:$D37)),ROW(),0)</f>
        <v>0</v>
      </c>
      <c r="G37" s="16">
        <f t="array" ref="G37">IF(ROW()-IFERROR(INDEX(F$2:F37,MATCH(2,1/(F$2:F37&lt;&gt;0))),0)&gt;22,22,ROW()-IFERROR(INDEX(F$2:F37,MATCH(2,1/(F$2:F37&lt;&gt;0))),0))</f>
        <v>18</v>
      </c>
    </row>
    <row r="38" spans="1:7" ht="14.6" x14ac:dyDescent="0.35">
      <c r="A38" s="14" t="s">
        <v>85</v>
      </c>
      <c r="B38" s="29">
        <v>60.762332000000001</v>
      </c>
      <c r="C38" s="16">
        <f t="shared" si="0"/>
        <v>0</v>
      </c>
      <c r="D38" s="16">
        <f t="array" ref="D38">IFERROR(INDEX(C$2:C38,MATCH(2,1/(C$2:C38&lt;&gt;0))),0)</f>
        <v>2.5</v>
      </c>
      <c r="E38" s="16">
        <f t="shared" si="1"/>
        <v>0.34090909090909083</v>
      </c>
      <c r="F38" s="16">
        <f>IF(AND(C38&lt;&gt;0,SUM(C$1:$D38)=SUM(C$1:$D38)),ROW(),0)</f>
        <v>0</v>
      </c>
      <c r="G38" s="16">
        <f t="array" ref="G38">IF(ROW()-IFERROR(INDEX(F$2:F38,MATCH(2,1/(F$2:F38&lt;&gt;0))),0)&gt;22,22,ROW()-IFERROR(INDEX(F$2:F38,MATCH(2,1/(F$2:F38&lt;&gt;0))),0))</f>
        <v>19</v>
      </c>
    </row>
    <row r="39" spans="1:7" ht="14.6" x14ac:dyDescent="0.35">
      <c r="A39" s="14" t="s">
        <v>86</v>
      </c>
      <c r="B39" s="29">
        <v>62.443945999999997</v>
      </c>
      <c r="C39" s="16">
        <f t="shared" si="0"/>
        <v>0</v>
      </c>
      <c r="D39" s="16">
        <f t="array" ref="D39">IFERROR(INDEX(C$2:C39,MATCH(2,1/(C$2:C39&lt;&gt;0))),0)</f>
        <v>2.5</v>
      </c>
      <c r="E39" s="16">
        <f t="shared" si="1"/>
        <v>0.22727272727272707</v>
      </c>
      <c r="F39" s="16">
        <f>IF(AND(C39&lt;&gt;0,SUM(C$1:$D39)=SUM(C$1:$D39)),ROW(),0)</f>
        <v>0</v>
      </c>
      <c r="G39" s="16">
        <f t="array" ref="G39">IF(ROW()-IFERROR(INDEX(F$2:F39,MATCH(2,1/(F$2:F39&lt;&gt;0))),0)&gt;22,22,ROW()-IFERROR(INDEX(F$2:F39,MATCH(2,1/(F$2:F39&lt;&gt;0))),0))</f>
        <v>20</v>
      </c>
    </row>
    <row r="40" spans="1:7" ht="14.6" x14ac:dyDescent="0.35">
      <c r="A40" s="14" t="s">
        <v>87</v>
      </c>
      <c r="B40" s="29">
        <v>36.098655000000001</v>
      </c>
      <c r="C40" s="16">
        <f t="shared" si="0"/>
        <v>0</v>
      </c>
      <c r="D40" s="16">
        <f t="array" ref="D40">IFERROR(INDEX(C$2:C40,MATCH(2,1/(C$2:C40&lt;&gt;0))),0)</f>
        <v>2.5</v>
      </c>
      <c r="E40" s="16">
        <f t="shared" si="1"/>
        <v>0.11363636363636376</v>
      </c>
      <c r="F40" s="16">
        <f>IF(AND(C40&lt;&gt;0,SUM(C$1:$D40)=SUM(C$1:$D40)),ROW(),0)</f>
        <v>0</v>
      </c>
      <c r="G40" s="16">
        <f t="array" ref="G40">IF(ROW()-IFERROR(INDEX(F$2:F40,MATCH(2,1/(F$2:F40&lt;&gt;0))),0)&gt;22,22,ROW()-IFERROR(INDEX(F$2:F40,MATCH(2,1/(F$2:F40&lt;&gt;0))),0))</f>
        <v>21</v>
      </c>
    </row>
    <row r="41" spans="1:7" ht="14.6" x14ac:dyDescent="0.35">
      <c r="A41" s="14" t="s">
        <v>88</v>
      </c>
      <c r="B41" s="29">
        <v>37.892377000000003</v>
      </c>
      <c r="C41" s="16">
        <f t="shared" si="0"/>
        <v>0</v>
      </c>
      <c r="D41" s="16">
        <f t="array" ref="D41">IFERROR(INDEX(C$2:C41,MATCH(2,1/(C$2:C41&lt;&gt;0))),0)</f>
        <v>2.5</v>
      </c>
      <c r="E41" s="16">
        <f t="shared" si="1"/>
        <v>0</v>
      </c>
      <c r="F41" s="16">
        <f>IF(AND(C41&lt;&gt;0,SUM(C$1:$D41)=SUM(C$1:$D41)),ROW(),0)</f>
        <v>0</v>
      </c>
      <c r="G41" s="16">
        <f t="array" ref="G41">IF(ROW()-IFERROR(INDEX(F$2:F41,MATCH(2,1/(F$2:F41&lt;&gt;0))),0)&gt;22,22,ROW()-IFERROR(INDEX(F$2:F41,MATCH(2,1/(F$2:F41&lt;&gt;0))),0))</f>
        <v>22</v>
      </c>
    </row>
    <row r="42" spans="1:7" ht="14.6" x14ac:dyDescent="0.35">
      <c r="A42" s="14" t="s">
        <v>89</v>
      </c>
      <c r="B42" s="29">
        <v>45.403587000000002</v>
      </c>
      <c r="C42" s="16">
        <f t="shared" si="0"/>
        <v>0</v>
      </c>
      <c r="D42" s="16">
        <f t="array" ref="D42">IFERROR(INDEX(C$2:C42,MATCH(2,1/(C$2:C42&lt;&gt;0))),0)</f>
        <v>2.5</v>
      </c>
      <c r="E42" s="16">
        <f t="shared" si="1"/>
        <v>0</v>
      </c>
      <c r="F42" s="16">
        <f>IF(AND(C42&lt;&gt;0,SUM(C$1:$D42)=SUM(C$1:$D42)),ROW(),0)</f>
        <v>0</v>
      </c>
      <c r="G42" s="16">
        <f t="array" ref="G42">IF(ROW()-IFERROR(INDEX(F$2:F42,MATCH(2,1/(F$2:F42&lt;&gt;0))),0)&gt;22,22,ROW()-IFERROR(INDEX(F$2:F42,MATCH(2,1/(F$2:F42&lt;&gt;0))),0))</f>
        <v>22</v>
      </c>
    </row>
    <row r="43" spans="1:7" ht="14.6" x14ac:dyDescent="0.35">
      <c r="A43" s="14" t="s">
        <v>90</v>
      </c>
      <c r="B43" s="29">
        <v>44.394618999999999</v>
      </c>
      <c r="C43" s="16">
        <f t="shared" si="0"/>
        <v>0</v>
      </c>
      <c r="D43" s="16">
        <f t="array" ref="D43">IFERROR(INDEX(C$2:C43,MATCH(2,1/(C$2:C43&lt;&gt;0))),0)</f>
        <v>2.5</v>
      </c>
      <c r="E43" s="16">
        <f t="shared" si="1"/>
        <v>0</v>
      </c>
      <c r="F43" s="16">
        <f>IF(AND(C43&lt;&gt;0,SUM(C$1:$D43)=SUM(C$1:$D43)),ROW(),0)</f>
        <v>0</v>
      </c>
      <c r="G43" s="16">
        <f t="array" ref="G43">IF(ROW()-IFERROR(INDEX(F$2:F43,MATCH(2,1/(F$2:F43&lt;&gt;0))),0)&gt;22,22,ROW()-IFERROR(INDEX(F$2:F43,MATCH(2,1/(F$2:F43&lt;&gt;0))),0))</f>
        <v>22</v>
      </c>
    </row>
    <row r="44" spans="1:7" ht="14.6" x14ac:dyDescent="0.35">
      <c r="A44" s="14" t="s">
        <v>91</v>
      </c>
      <c r="B44" s="29">
        <v>39.888267999999997</v>
      </c>
      <c r="C44" s="16">
        <f t="shared" si="0"/>
        <v>0</v>
      </c>
      <c r="D44" s="16">
        <f t="array" ref="D44">IFERROR(INDEX(C$2:C44,MATCH(2,1/(C$2:C44&lt;&gt;0))),0)</f>
        <v>2.5</v>
      </c>
      <c r="E44" s="16">
        <f t="shared" si="1"/>
        <v>0</v>
      </c>
      <c r="F44" s="16">
        <f>IF(AND(C44&lt;&gt;0,SUM(C$1:$D44)=SUM(C$1:$D44)),ROW(),0)</f>
        <v>0</v>
      </c>
      <c r="G44" s="16">
        <f t="array" ref="G44">IF(ROW()-IFERROR(INDEX(F$2:F44,MATCH(2,1/(F$2:F44&lt;&gt;0))),0)&gt;22,22,ROW()-IFERROR(INDEX(F$2:F44,MATCH(2,1/(F$2:F44&lt;&gt;0))),0))</f>
        <v>22</v>
      </c>
    </row>
    <row r="45" spans="1:7" ht="14.6" x14ac:dyDescent="0.35">
      <c r="A45" s="14" t="s">
        <v>92</v>
      </c>
      <c r="B45" s="29">
        <v>41.675978000000001</v>
      </c>
      <c r="C45" s="16">
        <f t="shared" si="0"/>
        <v>0</v>
      </c>
      <c r="D45" s="16">
        <f t="array" ref="D45">IFERROR(INDEX(C$2:C45,MATCH(2,1/(C$2:C45&lt;&gt;0))),0)</f>
        <v>2.5</v>
      </c>
      <c r="E45" s="16">
        <f t="shared" si="1"/>
        <v>0</v>
      </c>
      <c r="F45" s="16">
        <f>IF(AND(C45&lt;&gt;0,SUM(C$1:$D45)=SUM(C$1:$D45)),ROW(),0)</f>
        <v>0</v>
      </c>
      <c r="G45" s="16">
        <f t="array" ref="G45">IF(ROW()-IFERROR(INDEX(F$2:F45,MATCH(2,1/(F$2:F45&lt;&gt;0))),0)&gt;22,22,ROW()-IFERROR(INDEX(F$2:F45,MATCH(2,1/(F$2:F45&lt;&gt;0))),0))</f>
        <v>22</v>
      </c>
    </row>
    <row r="46" spans="1:7" ht="14.6" x14ac:dyDescent="0.35">
      <c r="A46" s="14" t="s">
        <v>93</v>
      </c>
      <c r="B46" s="29">
        <v>38.324021999999999</v>
      </c>
      <c r="C46" s="16">
        <f t="shared" si="0"/>
        <v>0</v>
      </c>
      <c r="D46" s="16">
        <f t="array" ref="D46">IFERROR(INDEX(C$2:C46,MATCH(2,1/(C$2:C46&lt;&gt;0))),0)</f>
        <v>2.5</v>
      </c>
      <c r="E46" s="16">
        <f t="shared" si="1"/>
        <v>0</v>
      </c>
      <c r="F46" s="16">
        <f>IF(AND(C46&lt;&gt;0,SUM(C$1:$D46)=SUM(C$1:$D46)),ROW(),0)</f>
        <v>0</v>
      </c>
      <c r="G46" s="16">
        <f t="array" ref="G46">IF(ROW()-IFERROR(INDEX(F$2:F46,MATCH(2,1/(F$2:F46&lt;&gt;0))),0)&gt;22,22,ROW()-IFERROR(INDEX(F$2:F46,MATCH(2,1/(F$2:F46&lt;&gt;0))),0))</f>
        <v>22</v>
      </c>
    </row>
    <row r="47" spans="1:7" ht="14.6" x14ac:dyDescent="0.35">
      <c r="A47" s="14" t="s">
        <v>94</v>
      </c>
      <c r="B47" s="29">
        <v>38.994413000000002</v>
      </c>
      <c r="C47" s="16">
        <f t="shared" si="0"/>
        <v>0</v>
      </c>
      <c r="D47" s="16">
        <f t="array" ref="D47">IFERROR(INDEX(C$2:C47,MATCH(2,1/(C$2:C47&lt;&gt;0))),0)</f>
        <v>2.5</v>
      </c>
      <c r="E47" s="16">
        <f t="shared" si="1"/>
        <v>0</v>
      </c>
      <c r="F47" s="16">
        <f>IF(AND(C47&lt;&gt;0,SUM(C$1:$D47)=SUM(C$1:$D47)),ROW(),0)</f>
        <v>0</v>
      </c>
      <c r="G47" s="16">
        <f t="array" ref="G47">IF(ROW()-IFERROR(INDEX(F$2:F47,MATCH(2,1/(F$2:F47&lt;&gt;0))),0)&gt;22,22,ROW()-IFERROR(INDEX(F$2:F47,MATCH(2,1/(F$2:F47&lt;&gt;0))),0))</f>
        <v>22</v>
      </c>
    </row>
    <row r="48" spans="1:7" ht="14.6" x14ac:dyDescent="0.35">
      <c r="A48" s="14" t="s">
        <v>95</v>
      </c>
      <c r="B48" s="29">
        <v>41.564245999999997</v>
      </c>
      <c r="C48" s="16">
        <f t="shared" si="0"/>
        <v>0</v>
      </c>
      <c r="D48" s="16">
        <f t="array" ref="D48">IFERROR(INDEX(C$2:C48,MATCH(2,1/(C$2:C48&lt;&gt;0))),0)</f>
        <v>2.5</v>
      </c>
      <c r="E48" s="16">
        <f t="shared" si="1"/>
        <v>0</v>
      </c>
      <c r="F48" s="16">
        <f>IF(AND(C48&lt;&gt;0,SUM(C$1:$D48)=SUM(C$1:$D48)),ROW(),0)</f>
        <v>0</v>
      </c>
      <c r="G48" s="16">
        <f t="array" ref="G48">IF(ROW()-IFERROR(INDEX(F$2:F48,MATCH(2,1/(F$2:F48&lt;&gt;0))),0)&gt;22,22,ROW()-IFERROR(INDEX(F$2:F48,MATCH(2,1/(F$2:F48&lt;&gt;0))),0))</f>
        <v>22</v>
      </c>
    </row>
    <row r="49" spans="1:7" ht="14.6" x14ac:dyDescent="0.35">
      <c r="A49" s="14" t="s">
        <v>96</v>
      </c>
      <c r="B49" s="29">
        <v>30.726257</v>
      </c>
      <c r="C49" s="16">
        <f t="shared" si="0"/>
        <v>0</v>
      </c>
      <c r="D49" s="16">
        <f t="array" ref="D49">IFERROR(INDEX(C$2:C49,MATCH(2,1/(C$2:C49&lt;&gt;0))),0)</f>
        <v>2.5</v>
      </c>
      <c r="E49" s="16">
        <f t="shared" si="1"/>
        <v>0</v>
      </c>
      <c r="F49" s="16">
        <f>IF(AND(C49&lt;&gt;0,SUM(C$1:$D49)=SUM(C$1:$D49)),ROW(),0)</f>
        <v>0</v>
      </c>
      <c r="G49" s="16">
        <f t="array" ref="G49">IF(ROW()-IFERROR(INDEX(F$2:F49,MATCH(2,1/(F$2:F49&lt;&gt;0))),0)&gt;22,22,ROW()-IFERROR(INDEX(F$2:F49,MATCH(2,1/(F$2:F49&lt;&gt;0))),0))</f>
        <v>22</v>
      </c>
    </row>
    <row r="50" spans="1:7" ht="14.6" x14ac:dyDescent="0.35">
      <c r="A50" s="14" t="s">
        <v>97</v>
      </c>
      <c r="B50" s="29">
        <v>20.670390999999999</v>
      </c>
      <c r="C50" s="16">
        <f t="shared" si="0"/>
        <v>0</v>
      </c>
      <c r="D50" s="16">
        <f t="array" ref="D50">IFERROR(INDEX(C$2:C50,MATCH(2,1/(C$2:C50&lt;&gt;0))),0)</f>
        <v>2.5</v>
      </c>
      <c r="E50" s="16">
        <f t="shared" si="1"/>
        <v>0</v>
      </c>
      <c r="F50" s="16">
        <f>IF(AND(C50&lt;&gt;0,SUM(C$1:$D50)=SUM(C$1:$D50)),ROW(),0)</f>
        <v>0</v>
      </c>
      <c r="G50" s="16">
        <f t="array" ref="G50">IF(ROW()-IFERROR(INDEX(F$2:F50,MATCH(2,1/(F$2:F50&lt;&gt;0))),0)&gt;22,22,ROW()-IFERROR(INDEX(F$2:F50,MATCH(2,1/(F$2:F50&lt;&gt;0))),0))</f>
        <v>22</v>
      </c>
    </row>
    <row r="51" spans="1:7" ht="14.6" x14ac:dyDescent="0.35">
      <c r="A51" s="14" t="s">
        <v>98</v>
      </c>
      <c r="B51" s="29">
        <v>19.776536</v>
      </c>
      <c r="C51" s="16">
        <f t="shared" si="0"/>
        <v>2.5</v>
      </c>
      <c r="D51" s="16">
        <f t="array" ref="D51">IFERROR(INDEX(C$2:C51,MATCH(2,1/(C$2:C51&lt;&gt;0))),0)</f>
        <v>2.5</v>
      </c>
      <c r="E51" s="16">
        <f t="shared" si="1"/>
        <v>2.5</v>
      </c>
      <c r="F51" s="16">
        <f>IF(AND(C51&lt;&gt;0,SUM(C$1:$D51)=SUM(C$1:$D51)),ROW(),0)</f>
        <v>51</v>
      </c>
      <c r="G51" s="16">
        <f t="array" ref="G51">IF(ROW()-IFERROR(INDEX(F$2:F51,MATCH(2,1/(F$2:F51&lt;&gt;0))),0)&gt;22,22,ROW()-IFERROR(INDEX(F$2:F51,MATCH(2,1/(F$2:F51&lt;&gt;0))),0))</f>
        <v>0</v>
      </c>
    </row>
    <row r="52" spans="1:7" ht="14.6" x14ac:dyDescent="0.35">
      <c r="A52" s="14" t="s">
        <v>99</v>
      </c>
      <c r="B52" s="29">
        <v>23.240223</v>
      </c>
      <c r="C52" s="16">
        <f t="shared" si="0"/>
        <v>0</v>
      </c>
      <c r="D52" s="16">
        <f t="array" ref="D52">IFERROR(INDEX(C$2:C52,MATCH(2,1/(C$2:C52&lt;&gt;0))),0)</f>
        <v>2.5</v>
      </c>
      <c r="E52" s="16">
        <f t="shared" si="1"/>
        <v>2.3863636363636362</v>
      </c>
      <c r="F52" s="16">
        <f>IF(AND(C52&lt;&gt;0,SUM(C$1:$D52)=SUM(C$1:$D52)),ROW(),0)</f>
        <v>0</v>
      </c>
      <c r="G52" s="16">
        <f t="array" ref="G52">IF(ROW()-IFERROR(INDEX(F$2:F52,MATCH(2,1/(F$2:F52&lt;&gt;0))),0)&gt;22,22,ROW()-IFERROR(INDEX(F$2:F52,MATCH(2,1/(F$2:F52&lt;&gt;0))),0))</f>
        <v>1</v>
      </c>
    </row>
    <row r="53" spans="1:7" ht="14.6" x14ac:dyDescent="0.35">
      <c r="A53" s="14" t="s">
        <v>100</v>
      </c>
      <c r="B53" s="29">
        <v>27.932960999999999</v>
      </c>
      <c r="C53" s="16">
        <f t="shared" si="0"/>
        <v>0</v>
      </c>
      <c r="D53" s="16">
        <f t="array" ref="D53">IFERROR(INDEX(C$2:C53,MATCH(2,1/(C$2:C53&lt;&gt;0))),0)</f>
        <v>2.5</v>
      </c>
      <c r="E53" s="16">
        <f t="shared" si="1"/>
        <v>2.2727272727272729</v>
      </c>
      <c r="F53" s="16">
        <f>IF(AND(C53&lt;&gt;0,SUM(C$1:$D53)=SUM(C$1:$D53)),ROW(),0)</f>
        <v>0</v>
      </c>
      <c r="G53" s="16">
        <f t="array" ref="G53">IF(ROW()-IFERROR(INDEX(F$2:F53,MATCH(2,1/(F$2:F53&lt;&gt;0))),0)&gt;22,22,ROW()-IFERROR(INDEX(F$2:F53,MATCH(2,1/(F$2:F53&lt;&gt;0))),0))</f>
        <v>2</v>
      </c>
    </row>
    <row r="54" spans="1:7" ht="14.6" x14ac:dyDescent="0.35">
      <c r="A54" s="14" t="s">
        <v>101</v>
      </c>
      <c r="B54" s="29">
        <v>30.502793</v>
      </c>
      <c r="C54" s="16">
        <f t="shared" si="0"/>
        <v>0</v>
      </c>
      <c r="D54" s="16">
        <f t="array" ref="D54">IFERROR(INDEX(C$2:C54,MATCH(2,1/(C$2:C54&lt;&gt;0))),0)</f>
        <v>2.5</v>
      </c>
      <c r="E54" s="16">
        <f t="shared" si="1"/>
        <v>2.1590909090909092</v>
      </c>
      <c r="F54" s="16">
        <f>IF(AND(C54&lt;&gt;0,SUM(C$1:$D54)=SUM(C$1:$D54)),ROW(),0)</f>
        <v>0</v>
      </c>
      <c r="G54" s="16">
        <f t="array" ref="G54">IF(ROW()-IFERROR(INDEX(F$2:F54,MATCH(2,1/(F$2:F54&lt;&gt;0))),0)&gt;22,22,ROW()-IFERROR(INDEX(F$2:F54,MATCH(2,1/(F$2:F54&lt;&gt;0))),0))</f>
        <v>3</v>
      </c>
    </row>
    <row r="55" spans="1:7" ht="14.6" x14ac:dyDescent="0.35">
      <c r="A55" s="14" t="s">
        <v>102</v>
      </c>
      <c r="B55" s="29">
        <v>34.189943999999997</v>
      </c>
      <c r="C55" s="16">
        <f t="shared" si="0"/>
        <v>0</v>
      </c>
      <c r="D55" s="16">
        <f t="array" ref="D55">IFERROR(INDEX(C$2:C55,MATCH(2,1/(C$2:C55&lt;&gt;0))),0)</f>
        <v>2.5</v>
      </c>
      <c r="E55" s="16">
        <f t="shared" si="1"/>
        <v>2.0454545454545454</v>
      </c>
      <c r="F55" s="16">
        <f>IF(AND(C55&lt;&gt;0,SUM(C$1:$D55)=SUM(C$1:$D55)),ROW(),0)</f>
        <v>0</v>
      </c>
      <c r="G55" s="16">
        <f t="array" ref="G55">IF(ROW()-IFERROR(INDEX(F$2:F55,MATCH(2,1/(F$2:F55&lt;&gt;0))),0)&gt;22,22,ROW()-IFERROR(INDEX(F$2:F55,MATCH(2,1/(F$2:F55&lt;&gt;0))),0))</f>
        <v>4</v>
      </c>
    </row>
    <row r="56" spans="1:7" ht="14.6" x14ac:dyDescent="0.35">
      <c r="A56" s="14" t="s">
        <v>103</v>
      </c>
      <c r="B56" s="29">
        <v>33.296089000000002</v>
      </c>
      <c r="C56" s="16">
        <f t="shared" si="0"/>
        <v>0</v>
      </c>
      <c r="D56" s="16">
        <f t="array" ref="D56">IFERROR(INDEX(C$2:C56,MATCH(2,1/(C$2:C56&lt;&gt;0))),0)</f>
        <v>2.5</v>
      </c>
      <c r="E56" s="16">
        <f t="shared" si="1"/>
        <v>1.9318181818181817</v>
      </c>
      <c r="F56" s="16">
        <f>IF(AND(C56&lt;&gt;0,SUM(C$1:$D56)=SUM(C$1:$D56)),ROW(),0)</f>
        <v>0</v>
      </c>
      <c r="G56" s="16">
        <f t="array" ref="G56">IF(ROW()-IFERROR(INDEX(F$2:F56,MATCH(2,1/(F$2:F56&lt;&gt;0))),0)&gt;22,22,ROW()-IFERROR(INDEX(F$2:F56,MATCH(2,1/(F$2:F56&lt;&gt;0))),0))</f>
        <v>5</v>
      </c>
    </row>
    <row r="57" spans="1:7" ht="14.6" x14ac:dyDescent="0.35">
      <c r="A57" s="14" t="s">
        <v>104</v>
      </c>
      <c r="B57" s="29">
        <v>32.625698</v>
      </c>
      <c r="C57" s="16">
        <f t="shared" si="0"/>
        <v>0</v>
      </c>
      <c r="D57" s="16">
        <f t="array" ref="D57">IFERROR(INDEX(C$2:C57,MATCH(2,1/(C$2:C57&lt;&gt;0))),0)</f>
        <v>2.5</v>
      </c>
      <c r="E57" s="16">
        <f t="shared" si="1"/>
        <v>1.8181818181818183</v>
      </c>
      <c r="F57" s="16">
        <f>IF(AND(C57&lt;&gt;0,SUM(C$1:$D57)=SUM(C$1:$D57)),ROW(),0)</f>
        <v>0</v>
      </c>
      <c r="G57" s="16">
        <f t="array" ref="G57">IF(ROW()-IFERROR(INDEX(F$2:F57,MATCH(2,1/(F$2:F57&lt;&gt;0))),0)&gt;22,22,ROW()-IFERROR(INDEX(F$2:F57,MATCH(2,1/(F$2:F57&lt;&gt;0))),0))</f>
        <v>6</v>
      </c>
    </row>
    <row r="58" spans="1:7" ht="14.6" x14ac:dyDescent="0.35">
      <c r="A58" s="14" t="s">
        <v>105</v>
      </c>
      <c r="B58" s="29">
        <v>28.379888000000001</v>
      </c>
      <c r="C58" s="16">
        <f t="shared" si="0"/>
        <v>0</v>
      </c>
      <c r="D58" s="16">
        <f t="array" ref="D58">IFERROR(INDEX(C$2:C58,MATCH(2,1/(C$2:C58&lt;&gt;0))),0)</f>
        <v>2.5</v>
      </c>
      <c r="E58" s="16">
        <f t="shared" si="1"/>
        <v>1.7045454545454546</v>
      </c>
      <c r="F58" s="16">
        <f>IF(AND(C58&lt;&gt;0,SUM(C$1:$D58)=SUM(C$1:$D58)),ROW(),0)</f>
        <v>0</v>
      </c>
      <c r="G58" s="16">
        <f t="array" ref="G58">IF(ROW()-IFERROR(INDEX(F$2:F58,MATCH(2,1/(F$2:F58&lt;&gt;0))),0)&gt;22,22,ROW()-IFERROR(INDEX(F$2:F58,MATCH(2,1/(F$2:F58&lt;&gt;0))),0))</f>
        <v>7</v>
      </c>
    </row>
    <row r="59" spans="1:7" ht="14.6" x14ac:dyDescent="0.35">
      <c r="A59" s="14" t="s">
        <v>106</v>
      </c>
      <c r="B59" s="29">
        <v>25.251397000000001</v>
      </c>
      <c r="C59" s="16">
        <f t="shared" si="0"/>
        <v>0</v>
      </c>
      <c r="D59" s="16">
        <f t="array" ref="D59">IFERROR(INDEX(C$2:C59,MATCH(2,1/(C$2:C59&lt;&gt;0))),0)</f>
        <v>2.5</v>
      </c>
      <c r="E59" s="16">
        <f t="shared" si="1"/>
        <v>1.5909090909090908</v>
      </c>
      <c r="F59" s="16">
        <f>IF(AND(C59&lt;&gt;0,SUM(C$1:$D59)=SUM(C$1:$D59)),ROW(),0)</f>
        <v>0</v>
      </c>
      <c r="G59" s="16">
        <f t="array" ref="G59">IF(ROW()-IFERROR(INDEX(F$2:F59,MATCH(2,1/(F$2:F59&lt;&gt;0))),0)&gt;22,22,ROW()-IFERROR(INDEX(F$2:F59,MATCH(2,1/(F$2:F59&lt;&gt;0))),0))</f>
        <v>8</v>
      </c>
    </row>
    <row r="60" spans="1:7" ht="14.6" x14ac:dyDescent="0.35">
      <c r="A60" s="14" t="s">
        <v>107</v>
      </c>
      <c r="B60" s="29">
        <v>23.016760000000001</v>
      </c>
      <c r="C60" s="16">
        <f t="shared" si="0"/>
        <v>0</v>
      </c>
      <c r="D60" s="16">
        <f t="array" ref="D60">IFERROR(INDEX(C$2:C60,MATCH(2,1/(C$2:C60&lt;&gt;0))),0)</f>
        <v>2.5</v>
      </c>
      <c r="E60" s="16">
        <f t="shared" si="1"/>
        <v>1.4772727272727273</v>
      </c>
      <c r="F60" s="16">
        <f>IF(AND(C60&lt;&gt;0,SUM(C$1:$D60)=SUM(C$1:$D60)),ROW(),0)</f>
        <v>0</v>
      </c>
      <c r="G60" s="16">
        <f t="array" ref="G60">IF(ROW()-IFERROR(INDEX(F$2:F60,MATCH(2,1/(F$2:F60&lt;&gt;0))),0)&gt;22,22,ROW()-IFERROR(INDEX(F$2:F60,MATCH(2,1/(F$2:F60&lt;&gt;0))),0))</f>
        <v>9</v>
      </c>
    </row>
    <row r="61" spans="1:7" ht="14.6" x14ac:dyDescent="0.35">
      <c r="A61" s="14" t="s">
        <v>108</v>
      </c>
      <c r="B61" s="29">
        <v>26.957494000000001</v>
      </c>
      <c r="C61" s="16">
        <f t="shared" si="0"/>
        <v>0</v>
      </c>
      <c r="D61" s="16">
        <f t="array" ref="D61">IFERROR(INDEX(C$2:C61,MATCH(2,1/(C$2:C61&lt;&gt;0))),0)</f>
        <v>2.5</v>
      </c>
      <c r="E61" s="16">
        <f t="shared" si="1"/>
        <v>1.3636363636363635</v>
      </c>
      <c r="F61" s="16">
        <f>IF(AND(C61&lt;&gt;0,SUM(C$1:$D61)=SUM(C$1:$D61)),ROW(),0)</f>
        <v>0</v>
      </c>
      <c r="G61" s="16">
        <f t="array" ref="G61">IF(ROW()-IFERROR(INDEX(F$2:F61,MATCH(2,1/(F$2:F61&lt;&gt;0))),0)&gt;22,22,ROW()-IFERROR(INDEX(F$2:F61,MATCH(2,1/(F$2:F61&lt;&gt;0))),0))</f>
        <v>10</v>
      </c>
    </row>
    <row r="62" spans="1:7" ht="14.6" x14ac:dyDescent="0.35">
      <c r="A62" s="14" t="s">
        <v>109</v>
      </c>
      <c r="B62" s="29">
        <v>26.286352999999998</v>
      </c>
      <c r="C62" s="16">
        <f t="shared" si="0"/>
        <v>0</v>
      </c>
      <c r="D62" s="16">
        <f t="array" ref="D62">IFERROR(INDEX(C$2:C62,MATCH(2,1/(C$2:C62&lt;&gt;0))),0)</f>
        <v>2.5</v>
      </c>
      <c r="E62" s="16">
        <f t="shared" si="1"/>
        <v>1.25</v>
      </c>
      <c r="F62" s="16">
        <f>IF(AND(C62&lt;&gt;0,SUM(C$1:$D62)=SUM(C$1:$D62)),ROW(),0)</f>
        <v>0</v>
      </c>
      <c r="G62" s="16">
        <f t="array" ref="G62">IF(ROW()-IFERROR(INDEX(F$2:F62,MATCH(2,1/(F$2:F62&lt;&gt;0))),0)&gt;22,22,ROW()-IFERROR(INDEX(F$2:F62,MATCH(2,1/(F$2:F62&lt;&gt;0))),0))</f>
        <v>11</v>
      </c>
    </row>
    <row r="63" spans="1:7" ht="14.6" x14ac:dyDescent="0.35">
      <c r="A63" s="14" t="s">
        <v>110</v>
      </c>
      <c r="B63" s="29">
        <v>34.675615000000001</v>
      </c>
      <c r="C63" s="16">
        <f t="shared" si="0"/>
        <v>0</v>
      </c>
      <c r="D63" s="16">
        <f t="array" ref="D63">IFERROR(INDEX(C$2:C63,MATCH(2,1/(C$2:C63&lt;&gt;0))),0)</f>
        <v>2.5</v>
      </c>
      <c r="E63" s="16">
        <f t="shared" si="1"/>
        <v>1.1363636363636365</v>
      </c>
      <c r="F63" s="16">
        <f>IF(AND(C63&lt;&gt;0,SUM(C$1:$D63)=SUM(C$1:$D63)),ROW(),0)</f>
        <v>0</v>
      </c>
      <c r="G63" s="16">
        <f t="array" ref="G63">IF(ROW()-IFERROR(INDEX(F$2:F63,MATCH(2,1/(F$2:F63&lt;&gt;0))),0)&gt;22,22,ROW()-IFERROR(INDEX(F$2:F63,MATCH(2,1/(F$2:F63&lt;&gt;0))),0))</f>
        <v>12</v>
      </c>
    </row>
    <row r="64" spans="1:7" ht="14.6" x14ac:dyDescent="0.35">
      <c r="A64" s="14" t="s">
        <v>111</v>
      </c>
      <c r="B64" s="29">
        <v>36.689037999999996</v>
      </c>
      <c r="C64" s="16">
        <f t="shared" si="0"/>
        <v>0</v>
      </c>
      <c r="D64" s="16">
        <f t="array" ref="D64">IFERROR(INDEX(C$2:C64,MATCH(2,1/(C$2:C64&lt;&gt;0))),0)</f>
        <v>2.5</v>
      </c>
      <c r="E64" s="16">
        <f t="shared" si="1"/>
        <v>1.0227272727272727</v>
      </c>
      <c r="F64" s="16">
        <f>IF(AND(C64&lt;&gt;0,SUM(C$1:$D64)=SUM(C$1:$D64)),ROW(),0)</f>
        <v>0</v>
      </c>
      <c r="G64" s="16">
        <f t="array" ref="G64">IF(ROW()-IFERROR(INDEX(F$2:F64,MATCH(2,1/(F$2:F64&lt;&gt;0))),0)&gt;22,22,ROW()-IFERROR(INDEX(F$2:F64,MATCH(2,1/(F$2:F64&lt;&gt;0))),0))</f>
        <v>13</v>
      </c>
    </row>
    <row r="65" spans="1:7" ht="14.6" x14ac:dyDescent="0.35">
      <c r="A65" s="14" t="s">
        <v>112</v>
      </c>
      <c r="B65" s="29">
        <v>31.767337999999999</v>
      </c>
      <c r="C65" s="16">
        <f t="shared" si="0"/>
        <v>0</v>
      </c>
      <c r="D65" s="16">
        <f t="array" ref="D65">IFERROR(INDEX(C$2:C65,MATCH(2,1/(C$2:C65&lt;&gt;0))),0)</f>
        <v>2.5</v>
      </c>
      <c r="E65" s="16">
        <f t="shared" si="1"/>
        <v>0.90909090909090917</v>
      </c>
      <c r="F65" s="16">
        <f>IF(AND(C65&lt;&gt;0,SUM(C$1:$D65)=SUM(C$1:$D65)),ROW(),0)</f>
        <v>0</v>
      </c>
      <c r="G65" s="16">
        <f t="array" ref="G65">IF(ROW()-IFERROR(INDEX(F$2:F65,MATCH(2,1/(F$2:F65&lt;&gt;0))),0)&gt;22,22,ROW()-IFERROR(INDEX(F$2:F65,MATCH(2,1/(F$2:F65&lt;&gt;0))),0))</f>
        <v>14</v>
      </c>
    </row>
    <row r="66" spans="1:7" ht="14.6" x14ac:dyDescent="0.35">
      <c r="A66" s="14" t="s">
        <v>113</v>
      </c>
      <c r="B66" s="29">
        <v>28.635346999999999</v>
      </c>
      <c r="C66" s="16">
        <f t="shared" si="0"/>
        <v>0</v>
      </c>
      <c r="D66" s="16">
        <f t="array" ref="D66">IFERROR(INDEX(C$2:C66,MATCH(2,1/(C$2:C66&lt;&gt;0))),0)</f>
        <v>2.5</v>
      </c>
      <c r="E66" s="16">
        <f t="shared" si="1"/>
        <v>0.79545454545454541</v>
      </c>
      <c r="F66" s="16">
        <f>IF(AND(C66&lt;&gt;0,SUM(C$1:$D66)=SUM(C$1:$D66)),ROW(),0)</f>
        <v>0</v>
      </c>
      <c r="G66" s="16">
        <f t="array" ref="G66">IF(ROW()-IFERROR(INDEX(F$2:F66,MATCH(2,1/(F$2:F66&lt;&gt;0))),0)&gt;22,22,ROW()-IFERROR(INDEX(F$2:F66,MATCH(2,1/(F$2:F66&lt;&gt;0))),0))</f>
        <v>15</v>
      </c>
    </row>
    <row r="67" spans="1:7" ht="14.6" x14ac:dyDescent="0.35">
      <c r="A67" s="14" t="s">
        <v>114</v>
      </c>
      <c r="B67" s="29">
        <v>28</v>
      </c>
      <c r="C67" s="16">
        <f t="shared" ref="C67:C130" si="2">IF(B67&gt;85,-5,IF(B67&gt;80,-2.5,IF(B67&gt;20,0,IF(B67&gt;15,2.5,5))))</f>
        <v>0</v>
      </c>
      <c r="D67" s="16">
        <f t="array" ref="D67">IFERROR(INDEX(C$2:C67,MATCH(2,1/(C$2:C67&lt;&gt;0))),0)</f>
        <v>2.5</v>
      </c>
      <c r="E67" s="16">
        <f t="shared" ref="E67:E130" si="3">IF(D67=0,0,IF(D67&lt;0,-1*(ABS(D67)-G67*ABS(D67)/22),D67-G67*D67/22))</f>
        <v>0.68181818181818188</v>
      </c>
      <c r="F67" s="16">
        <f>IF(AND(C67&lt;&gt;0,SUM(C$1:$D67)=SUM(C$1:$D67)),ROW(),0)</f>
        <v>0</v>
      </c>
      <c r="G67" s="16">
        <f t="array" ref="G67">IF(ROW()-IFERROR(INDEX(F$2:F67,MATCH(2,1/(F$2:F67&lt;&gt;0))),0)&gt;22,22,ROW()-IFERROR(INDEX(F$2:F67,MATCH(2,1/(F$2:F67&lt;&gt;0))),0))</f>
        <v>16</v>
      </c>
    </row>
    <row r="68" spans="1:7" ht="14.6" x14ac:dyDescent="0.35">
      <c r="A68" s="14" t="s">
        <v>115</v>
      </c>
      <c r="B68" s="29">
        <v>26.777778000000001</v>
      </c>
      <c r="C68" s="16">
        <f t="shared" si="2"/>
        <v>0</v>
      </c>
      <c r="D68" s="16">
        <f t="array" ref="D68">IFERROR(INDEX(C$2:C68,MATCH(2,1/(C$2:C68&lt;&gt;0))),0)</f>
        <v>2.5</v>
      </c>
      <c r="E68" s="16">
        <f t="shared" si="3"/>
        <v>0.56818181818181812</v>
      </c>
      <c r="F68" s="16">
        <f>IF(AND(C68&lt;&gt;0,SUM(C$1:$D68)=SUM(C$1:$D68)),ROW(),0)</f>
        <v>0</v>
      </c>
      <c r="G68" s="16">
        <f t="array" ref="G68">IF(ROW()-IFERROR(INDEX(F$2:F68,MATCH(2,1/(F$2:F68&lt;&gt;0))),0)&gt;22,22,ROW()-IFERROR(INDEX(F$2:F68,MATCH(2,1/(F$2:F68&lt;&gt;0))),0))</f>
        <v>17</v>
      </c>
    </row>
    <row r="69" spans="1:7" ht="14.6" x14ac:dyDescent="0.35">
      <c r="A69" s="14" t="s">
        <v>116</v>
      </c>
      <c r="B69" s="29">
        <v>22.444444000000001</v>
      </c>
      <c r="C69" s="16">
        <f t="shared" si="2"/>
        <v>0</v>
      </c>
      <c r="D69" s="16">
        <f t="array" ref="D69">IFERROR(INDEX(C$2:C69,MATCH(2,1/(C$2:C69&lt;&gt;0))),0)</f>
        <v>2.5</v>
      </c>
      <c r="E69" s="16">
        <f t="shared" si="3"/>
        <v>0.45454545454545459</v>
      </c>
      <c r="F69" s="16">
        <f>IF(AND(C69&lt;&gt;0,SUM(C$1:$D69)=SUM(C$1:$D69)),ROW(),0)</f>
        <v>0</v>
      </c>
      <c r="G69" s="16">
        <f t="array" ref="G69">IF(ROW()-IFERROR(INDEX(F$2:F69,MATCH(2,1/(F$2:F69&lt;&gt;0))),0)&gt;22,22,ROW()-IFERROR(INDEX(F$2:F69,MATCH(2,1/(F$2:F69&lt;&gt;0))),0))</f>
        <v>18</v>
      </c>
    </row>
    <row r="70" spans="1:7" ht="14.6" x14ac:dyDescent="0.35">
      <c r="A70" s="14" t="s">
        <v>117</v>
      </c>
      <c r="B70" s="29">
        <v>15.222222</v>
      </c>
      <c r="C70" s="16">
        <f t="shared" si="2"/>
        <v>2.5</v>
      </c>
      <c r="D70" s="16">
        <f t="array" ref="D70">IFERROR(INDEX(C$2:C70,MATCH(2,1/(C$2:C70&lt;&gt;0))),0)</f>
        <v>2.5</v>
      </c>
      <c r="E70" s="16">
        <f t="shared" si="3"/>
        <v>2.5</v>
      </c>
      <c r="F70" s="16">
        <f>IF(AND(C70&lt;&gt;0,SUM(C$1:$D70)=SUM(C$1:$D70)),ROW(),0)</f>
        <v>70</v>
      </c>
      <c r="G70" s="16">
        <f t="array" ref="G70">IF(ROW()-IFERROR(INDEX(F$2:F70,MATCH(2,1/(F$2:F70&lt;&gt;0))),0)&gt;22,22,ROW()-IFERROR(INDEX(F$2:F70,MATCH(2,1/(F$2:F70&lt;&gt;0))),0))</f>
        <v>0</v>
      </c>
    </row>
    <row r="71" spans="1:7" ht="14.6" x14ac:dyDescent="0.35">
      <c r="A71" s="14" t="s">
        <v>118</v>
      </c>
      <c r="B71" s="29">
        <v>15.222222</v>
      </c>
      <c r="C71" s="16">
        <f t="shared" si="2"/>
        <v>2.5</v>
      </c>
      <c r="D71" s="16">
        <f t="array" ref="D71">IFERROR(INDEX(C$2:C71,MATCH(2,1/(C$2:C71&lt;&gt;0))),0)</f>
        <v>2.5</v>
      </c>
      <c r="E71" s="16">
        <f t="shared" si="3"/>
        <v>2.5</v>
      </c>
      <c r="F71" s="16">
        <f>IF(AND(C71&lt;&gt;0,SUM(C$1:$D71)=SUM(C$1:$D71)),ROW(),0)</f>
        <v>71</v>
      </c>
      <c r="G71" s="16">
        <f t="array" ref="G71">IF(ROW()-IFERROR(INDEX(F$2:F71,MATCH(2,1/(F$2:F71&lt;&gt;0))),0)&gt;22,22,ROW()-IFERROR(INDEX(F$2:F71,MATCH(2,1/(F$2:F71&lt;&gt;0))),0))</f>
        <v>0</v>
      </c>
    </row>
    <row r="72" spans="1:7" ht="14.6" x14ac:dyDescent="0.35">
      <c r="A72" s="14" t="s">
        <v>119</v>
      </c>
      <c r="B72" s="29">
        <v>20</v>
      </c>
      <c r="C72" s="16">
        <f t="shared" si="2"/>
        <v>2.5</v>
      </c>
      <c r="D72" s="16">
        <f t="array" ref="D72">IFERROR(INDEX(C$2:C72,MATCH(2,1/(C$2:C72&lt;&gt;0))),0)</f>
        <v>2.5</v>
      </c>
      <c r="E72" s="16">
        <f t="shared" si="3"/>
        <v>2.5</v>
      </c>
      <c r="F72" s="16">
        <f>IF(AND(C72&lt;&gt;0,SUM(C$1:$D72)=SUM(C$1:$D72)),ROW(),0)</f>
        <v>72</v>
      </c>
      <c r="G72" s="16">
        <f t="array" ref="G72">IF(ROW()-IFERROR(INDEX(F$2:F72,MATCH(2,1/(F$2:F72&lt;&gt;0))),0)&gt;22,22,ROW()-IFERROR(INDEX(F$2:F72,MATCH(2,1/(F$2:F72&lt;&gt;0))),0))</f>
        <v>0</v>
      </c>
    </row>
    <row r="73" spans="1:7" ht="14.6" x14ac:dyDescent="0.35">
      <c r="A73" s="14" t="s">
        <v>120</v>
      </c>
      <c r="B73" s="29">
        <v>18.333333</v>
      </c>
      <c r="C73" s="16">
        <f t="shared" si="2"/>
        <v>2.5</v>
      </c>
      <c r="D73" s="16">
        <f t="array" ref="D73">IFERROR(INDEX(C$2:C73,MATCH(2,1/(C$2:C73&lt;&gt;0))),0)</f>
        <v>2.5</v>
      </c>
      <c r="E73" s="16">
        <f t="shared" si="3"/>
        <v>2.5</v>
      </c>
      <c r="F73" s="16">
        <f>IF(AND(C73&lt;&gt;0,SUM(C$1:$D73)=SUM(C$1:$D73)),ROW(),0)</f>
        <v>73</v>
      </c>
      <c r="G73" s="16">
        <f t="array" ref="G73">IF(ROW()-IFERROR(INDEX(F$2:F73,MATCH(2,1/(F$2:F73&lt;&gt;0))),0)&gt;22,22,ROW()-IFERROR(INDEX(F$2:F73,MATCH(2,1/(F$2:F73&lt;&gt;0))),0))</f>
        <v>0</v>
      </c>
    </row>
    <row r="74" spans="1:7" ht="14.6" x14ac:dyDescent="0.35">
      <c r="A74" s="14" t="s">
        <v>121</v>
      </c>
      <c r="B74" s="29">
        <v>16.111111000000001</v>
      </c>
      <c r="C74" s="16">
        <f t="shared" si="2"/>
        <v>2.5</v>
      </c>
      <c r="D74" s="16">
        <f t="array" ref="D74">IFERROR(INDEX(C$2:C74,MATCH(2,1/(C$2:C74&lt;&gt;0))),0)</f>
        <v>2.5</v>
      </c>
      <c r="E74" s="16">
        <f t="shared" si="3"/>
        <v>2.5</v>
      </c>
      <c r="F74" s="16">
        <f>IF(AND(C74&lt;&gt;0,SUM(C$1:$D74)=SUM(C$1:$D74)),ROW(),0)</f>
        <v>74</v>
      </c>
      <c r="G74" s="16">
        <f t="array" ref="G74">IF(ROW()-IFERROR(INDEX(F$2:F74,MATCH(2,1/(F$2:F74&lt;&gt;0))),0)&gt;22,22,ROW()-IFERROR(INDEX(F$2:F74,MATCH(2,1/(F$2:F74&lt;&gt;0))),0))</f>
        <v>0</v>
      </c>
    </row>
    <row r="75" spans="1:7" ht="14.6" x14ac:dyDescent="0.35">
      <c r="A75" s="14" t="s">
        <v>122</v>
      </c>
      <c r="B75" s="29">
        <v>13.444444000000001</v>
      </c>
      <c r="C75" s="16">
        <f t="shared" si="2"/>
        <v>5</v>
      </c>
      <c r="D75" s="16">
        <f t="array" ref="D75">IFERROR(INDEX(C$2:C75,MATCH(2,1/(C$2:C75&lt;&gt;0))),0)</f>
        <v>5</v>
      </c>
      <c r="E75" s="16">
        <f t="shared" si="3"/>
        <v>5</v>
      </c>
      <c r="F75" s="16">
        <f>IF(AND(C75&lt;&gt;0,SUM(C$1:$D75)=SUM(C$1:$D75)),ROW(),0)</f>
        <v>75</v>
      </c>
      <c r="G75" s="16">
        <f t="array" ref="G75">IF(ROW()-IFERROR(INDEX(F$2:F75,MATCH(2,1/(F$2:F75&lt;&gt;0))),0)&gt;22,22,ROW()-IFERROR(INDEX(F$2:F75,MATCH(2,1/(F$2:F75&lt;&gt;0))),0))</f>
        <v>0</v>
      </c>
    </row>
    <row r="76" spans="1:7" ht="14.6" x14ac:dyDescent="0.35">
      <c r="A76" s="14" t="s">
        <v>123</v>
      </c>
      <c r="B76" s="29">
        <v>14.333333</v>
      </c>
      <c r="C76" s="16">
        <f t="shared" si="2"/>
        <v>5</v>
      </c>
      <c r="D76" s="16">
        <f t="array" ref="D76">IFERROR(INDEX(C$2:C76,MATCH(2,1/(C$2:C76&lt;&gt;0))),0)</f>
        <v>5</v>
      </c>
      <c r="E76" s="16">
        <f t="shared" si="3"/>
        <v>5</v>
      </c>
      <c r="F76" s="16">
        <f>IF(AND(C76&lt;&gt;0,SUM(C$1:$D76)=SUM(C$1:$D76)),ROW(),0)</f>
        <v>76</v>
      </c>
      <c r="G76" s="16">
        <f t="array" ref="G76">IF(ROW()-IFERROR(INDEX(F$2:F76,MATCH(2,1/(F$2:F76&lt;&gt;0))),0)&gt;22,22,ROW()-IFERROR(INDEX(F$2:F76,MATCH(2,1/(F$2:F76&lt;&gt;0))),0))</f>
        <v>0</v>
      </c>
    </row>
    <row r="77" spans="1:7" ht="14.6" x14ac:dyDescent="0.35">
      <c r="A77" s="14" t="s">
        <v>124</v>
      </c>
      <c r="B77" s="29">
        <v>14.444444000000001</v>
      </c>
      <c r="C77" s="16">
        <f t="shared" si="2"/>
        <v>5</v>
      </c>
      <c r="D77" s="16">
        <f t="array" ref="D77">IFERROR(INDEX(C$2:C77,MATCH(2,1/(C$2:C77&lt;&gt;0))),0)</f>
        <v>5</v>
      </c>
      <c r="E77" s="16">
        <f t="shared" si="3"/>
        <v>5</v>
      </c>
      <c r="F77" s="16">
        <f>IF(AND(C77&lt;&gt;0,SUM(C$1:$D77)=SUM(C$1:$D77)),ROW(),0)</f>
        <v>77</v>
      </c>
      <c r="G77" s="16">
        <f t="array" ref="G77">IF(ROW()-IFERROR(INDEX(F$2:F77,MATCH(2,1/(F$2:F77&lt;&gt;0))),0)&gt;22,22,ROW()-IFERROR(INDEX(F$2:F77,MATCH(2,1/(F$2:F77&lt;&gt;0))),0))</f>
        <v>0</v>
      </c>
    </row>
    <row r="78" spans="1:7" ht="14.6" x14ac:dyDescent="0.35">
      <c r="A78" s="14" t="s">
        <v>125</v>
      </c>
      <c r="B78" s="29">
        <v>15.333333</v>
      </c>
      <c r="C78" s="16">
        <f t="shared" si="2"/>
        <v>2.5</v>
      </c>
      <c r="D78" s="16">
        <f t="array" ref="D78">IFERROR(INDEX(C$2:C78,MATCH(2,1/(C$2:C78&lt;&gt;0))),0)</f>
        <v>2.5</v>
      </c>
      <c r="E78" s="16">
        <f t="shared" si="3"/>
        <v>2.5</v>
      </c>
      <c r="F78" s="16">
        <f>IF(AND(C78&lt;&gt;0,SUM(C$1:$D78)=SUM(C$1:$D78)),ROW(),0)</f>
        <v>78</v>
      </c>
      <c r="G78" s="16">
        <f t="array" ref="G78">IF(ROW()-IFERROR(INDEX(F$2:F78,MATCH(2,1/(F$2:F78&lt;&gt;0))),0)&gt;22,22,ROW()-IFERROR(INDEX(F$2:F78,MATCH(2,1/(F$2:F78&lt;&gt;0))),0))</f>
        <v>0</v>
      </c>
    </row>
    <row r="79" spans="1:7" ht="14.6" x14ac:dyDescent="0.35">
      <c r="A79" s="14" t="s">
        <v>126</v>
      </c>
      <c r="B79" s="29">
        <v>12.333333</v>
      </c>
      <c r="C79" s="16">
        <f t="shared" si="2"/>
        <v>5</v>
      </c>
      <c r="D79" s="16">
        <f t="array" ref="D79">IFERROR(INDEX(C$2:C79,MATCH(2,1/(C$2:C79&lt;&gt;0))),0)</f>
        <v>5</v>
      </c>
      <c r="E79" s="16">
        <f t="shared" si="3"/>
        <v>5</v>
      </c>
      <c r="F79" s="16">
        <f>IF(AND(C79&lt;&gt;0,SUM(C$1:$D79)=SUM(C$1:$D79)),ROW(),0)</f>
        <v>79</v>
      </c>
      <c r="G79" s="16">
        <f t="array" ref="G79">IF(ROW()-IFERROR(INDEX(F$2:F79,MATCH(2,1/(F$2:F79&lt;&gt;0))),0)&gt;22,22,ROW()-IFERROR(INDEX(F$2:F79,MATCH(2,1/(F$2:F79&lt;&gt;0))),0))</f>
        <v>0</v>
      </c>
    </row>
    <row r="80" spans="1:7" ht="14.6" x14ac:dyDescent="0.35">
      <c r="A80" s="14" t="s">
        <v>127</v>
      </c>
      <c r="B80" s="29">
        <v>11.555555999999999</v>
      </c>
      <c r="C80" s="16">
        <f t="shared" si="2"/>
        <v>5</v>
      </c>
      <c r="D80" s="16">
        <f t="array" ref="D80">IFERROR(INDEX(C$2:C80,MATCH(2,1/(C$2:C80&lt;&gt;0))),0)</f>
        <v>5</v>
      </c>
      <c r="E80" s="16">
        <f t="shared" si="3"/>
        <v>5</v>
      </c>
      <c r="F80" s="16">
        <f>IF(AND(C80&lt;&gt;0,SUM(C$1:$D80)=SUM(C$1:$D80)),ROW(),0)</f>
        <v>80</v>
      </c>
      <c r="G80" s="16">
        <f t="array" ref="G80">IF(ROW()-IFERROR(INDEX(F$2:F80,MATCH(2,1/(F$2:F80&lt;&gt;0))),0)&gt;22,22,ROW()-IFERROR(INDEX(F$2:F80,MATCH(2,1/(F$2:F80&lt;&gt;0))),0))</f>
        <v>0</v>
      </c>
    </row>
    <row r="81" spans="1:7" ht="14.6" x14ac:dyDescent="0.35">
      <c r="A81" s="14" t="s">
        <v>128</v>
      </c>
      <c r="B81" s="29">
        <v>18.444444000000001</v>
      </c>
      <c r="C81" s="16">
        <f t="shared" si="2"/>
        <v>2.5</v>
      </c>
      <c r="D81" s="16">
        <f t="array" ref="D81">IFERROR(INDEX(C$2:C81,MATCH(2,1/(C$2:C81&lt;&gt;0))),0)</f>
        <v>2.5</v>
      </c>
      <c r="E81" s="16">
        <f t="shared" si="3"/>
        <v>2.5</v>
      </c>
      <c r="F81" s="16">
        <f>IF(AND(C81&lt;&gt;0,SUM(C$1:$D81)=SUM(C$1:$D81)),ROW(),0)</f>
        <v>81</v>
      </c>
      <c r="G81" s="16">
        <f t="array" ref="G81">IF(ROW()-IFERROR(INDEX(F$2:F81,MATCH(2,1/(F$2:F81&lt;&gt;0))),0)&gt;22,22,ROW()-IFERROR(INDEX(F$2:F81,MATCH(2,1/(F$2:F81&lt;&gt;0))),0))</f>
        <v>0</v>
      </c>
    </row>
    <row r="82" spans="1:7" ht="14.6" x14ac:dyDescent="0.35">
      <c r="A82" s="14" t="s">
        <v>129</v>
      </c>
      <c r="B82" s="29">
        <v>12.333333</v>
      </c>
      <c r="C82" s="16">
        <f t="shared" si="2"/>
        <v>5</v>
      </c>
      <c r="D82" s="16">
        <f t="array" ref="D82">IFERROR(INDEX(C$2:C82,MATCH(2,1/(C$2:C82&lt;&gt;0))),0)</f>
        <v>5</v>
      </c>
      <c r="E82" s="16">
        <f t="shared" si="3"/>
        <v>5</v>
      </c>
      <c r="F82" s="16">
        <f>IF(AND(C82&lt;&gt;0,SUM(C$1:$D82)=SUM(C$1:$D82)),ROW(),0)</f>
        <v>82</v>
      </c>
      <c r="G82" s="16">
        <f t="array" ref="G82">IF(ROW()-IFERROR(INDEX(F$2:F82,MATCH(2,1/(F$2:F82&lt;&gt;0))),0)&gt;22,22,ROW()-IFERROR(INDEX(F$2:F82,MATCH(2,1/(F$2:F82&lt;&gt;0))),0))</f>
        <v>0</v>
      </c>
    </row>
    <row r="83" spans="1:7" ht="14.6" x14ac:dyDescent="0.35">
      <c r="A83" s="14" t="s">
        <v>130</v>
      </c>
      <c r="B83" s="29">
        <v>11.333333</v>
      </c>
      <c r="C83" s="16">
        <f t="shared" si="2"/>
        <v>5</v>
      </c>
      <c r="D83" s="16">
        <f t="array" ref="D83">IFERROR(INDEX(C$2:C83,MATCH(2,1/(C$2:C83&lt;&gt;0))),0)</f>
        <v>5</v>
      </c>
      <c r="E83" s="16">
        <f t="shared" si="3"/>
        <v>5</v>
      </c>
      <c r="F83" s="16">
        <f>IF(AND(C83&lt;&gt;0,SUM(C$1:$D83)=SUM(C$1:$D83)),ROW(),0)</f>
        <v>83</v>
      </c>
      <c r="G83" s="16">
        <f t="array" ref="G83">IF(ROW()-IFERROR(INDEX(F$2:F83,MATCH(2,1/(F$2:F83&lt;&gt;0))),0)&gt;22,22,ROW()-IFERROR(INDEX(F$2:F83,MATCH(2,1/(F$2:F83&lt;&gt;0))),0))</f>
        <v>0</v>
      </c>
    </row>
    <row r="84" spans="1:7" ht="14.6" x14ac:dyDescent="0.35">
      <c r="A84" s="14" t="s">
        <v>131</v>
      </c>
      <c r="B84" s="29">
        <v>9</v>
      </c>
      <c r="C84" s="16">
        <f t="shared" si="2"/>
        <v>5</v>
      </c>
      <c r="D84" s="16">
        <f t="array" ref="D84">IFERROR(INDEX(C$2:C84,MATCH(2,1/(C$2:C84&lt;&gt;0))),0)</f>
        <v>5</v>
      </c>
      <c r="E84" s="16">
        <f t="shared" si="3"/>
        <v>5</v>
      </c>
      <c r="F84" s="16">
        <f>IF(AND(C84&lt;&gt;0,SUM(C$1:$D84)=SUM(C$1:$D84)),ROW(),0)</f>
        <v>84</v>
      </c>
      <c r="G84" s="16">
        <f t="array" ref="G84">IF(ROW()-IFERROR(INDEX(F$2:F84,MATCH(2,1/(F$2:F84&lt;&gt;0))),0)&gt;22,22,ROW()-IFERROR(INDEX(F$2:F84,MATCH(2,1/(F$2:F84&lt;&gt;0))),0))</f>
        <v>0</v>
      </c>
    </row>
    <row r="85" spans="1:7" ht="14.6" x14ac:dyDescent="0.35">
      <c r="A85" s="14" t="s">
        <v>132</v>
      </c>
      <c r="B85" s="29">
        <v>9.3333329999999997</v>
      </c>
      <c r="C85" s="16">
        <f t="shared" si="2"/>
        <v>5</v>
      </c>
      <c r="D85" s="16">
        <f t="array" ref="D85">IFERROR(INDEX(C$2:C85,MATCH(2,1/(C$2:C85&lt;&gt;0))),0)</f>
        <v>5</v>
      </c>
      <c r="E85" s="16">
        <f t="shared" si="3"/>
        <v>5</v>
      </c>
      <c r="F85" s="16">
        <f>IF(AND(C85&lt;&gt;0,SUM(C$1:$D85)=SUM(C$1:$D85)),ROW(),0)</f>
        <v>85</v>
      </c>
      <c r="G85" s="16">
        <f t="array" ref="G85">IF(ROW()-IFERROR(INDEX(F$2:F85,MATCH(2,1/(F$2:F85&lt;&gt;0))),0)&gt;22,22,ROW()-IFERROR(INDEX(F$2:F85,MATCH(2,1/(F$2:F85&lt;&gt;0))),0))</f>
        <v>0</v>
      </c>
    </row>
    <row r="86" spans="1:7" ht="14.6" x14ac:dyDescent="0.35">
      <c r="A86" s="14" t="s">
        <v>133</v>
      </c>
      <c r="B86" s="29">
        <v>7.2222220000000004</v>
      </c>
      <c r="C86" s="16">
        <f t="shared" si="2"/>
        <v>5</v>
      </c>
      <c r="D86" s="16">
        <f t="array" ref="D86">IFERROR(INDEX(C$2:C86,MATCH(2,1/(C$2:C86&lt;&gt;0))),0)</f>
        <v>5</v>
      </c>
      <c r="E86" s="16">
        <f t="shared" si="3"/>
        <v>5</v>
      </c>
      <c r="F86" s="16">
        <f>IF(AND(C86&lt;&gt;0,SUM(C$1:$D86)=SUM(C$1:$D86)),ROW(),0)</f>
        <v>86</v>
      </c>
      <c r="G86" s="16">
        <f t="array" ref="G86">IF(ROW()-IFERROR(INDEX(F$2:F86,MATCH(2,1/(F$2:F86&lt;&gt;0))),0)&gt;22,22,ROW()-IFERROR(INDEX(F$2:F86,MATCH(2,1/(F$2:F86&lt;&gt;0))),0))</f>
        <v>0</v>
      </c>
    </row>
    <row r="87" spans="1:7" ht="14.6" x14ac:dyDescent="0.35">
      <c r="A87" s="14" t="s">
        <v>134</v>
      </c>
      <c r="B87" s="29">
        <v>5.2222220000000004</v>
      </c>
      <c r="C87" s="16">
        <f t="shared" si="2"/>
        <v>5</v>
      </c>
      <c r="D87" s="16">
        <f t="array" ref="D87">IFERROR(INDEX(C$2:C87,MATCH(2,1/(C$2:C87&lt;&gt;0))),0)</f>
        <v>5</v>
      </c>
      <c r="E87" s="16">
        <f t="shared" si="3"/>
        <v>5</v>
      </c>
      <c r="F87" s="16">
        <f>IF(AND(C87&lt;&gt;0,SUM(C$1:$D87)=SUM(C$1:$D87)),ROW(),0)</f>
        <v>87</v>
      </c>
      <c r="G87" s="16">
        <f t="array" ref="G87">IF(ROW()-IFERROR(INDEX(F$2:F87,MATCH(2,1/(F$2:F87&lt;&gt;0))),0)&gt;22,22,ROW()-IFERROR(INDEX(F$2:F87,MATCH(2,1/(F$2:F87&lt;&gt;0))),0))</f>
        <v>0</v>
      </c>
    </row>
    <row r="88" spans="1:7" ht="14.6" x14ac:dyDescent="0.35">
      <c r="A88" s="14" t="s">
        <v>135</v>
      </c>
      <c r="B88" s="29">
        <v>4.9778760000000002</v>
      </c>
      <c r="C88" s="16">
        <f t="shared" si="2"/>
        <v>5</v>
      </c>
      <c r="D88" s="16">
        <f t="array" ref="D88">IFERROR(INDEX(C$2:C88,MATCH(2,1/(C$2:C88&lt;&gt;0))),0)</f>
        <v>5</v>
      </c>
      <c r="E88" s="16">
        <f t="shared" si="3"/>
        <v>5</v>
      </c>
      <c r="F88" s="16">
        <f>IF(AND(C88&lt;&gt;0,SUM(C$1:$D88)=SUM(C$1:$D88)),ROW(),0)</f>
        <v>88</v>
      </c>
      <c r="G88" s="16">
        <f t="array" ref="G88">IF(ROW()-IFERROR(INDEX(F$2:F88,MATCH(2,1/(F$2:F88&lt;&gt;0))),0)&gt;22,22,ROW()-IFERROR(INDEX(F$2:F88,MATCH(2,1/(F$2:F88&lt;&gt;0))),0))</f>
        <v>0</v>
      </c>
    </row>
    <row r="89" spans="1:7" ht="14.6" x14ac:dyDescent="0.35">
      <c r="A89" s="14" t="s">
        <v>136</v>
      </c>
      <c r="B89" s="29">
        <v>5.5309730000000004</v>
      </c>
      <c r="C89" s="16">
        <f t="shared" si="2"/>
        <v>5</v>
      </c>
      <c r="D89" s="16">
        <f t="array" ref="D89">IFERROR(INDEX(C$2:C89,MATCH(2,1/(C$2:C89&lt;&gt;0))),0)</f>
        <v>5</v>
      </c>
      <c r="E89" s="16">
        <f t="shared" si="3"/>
        <v>5</v>
      </c>
      <c r="F89" s="16">
        <f>IF(AND(C89&lt;&gt;0,SUM(C$1:$D89)=SUM(C$1:$D89)),ROW(),0)</f>
        <v>89</v>
      </c>
      <c r="G89" s="16">
        <f t="array" ref="G89">IF(ROW()-IFERROR(INDEX(F$2:F89,MATCH(2,1/(F$2:F89&lt;&gt;0))),0)&gt;22,22,ROW()-IFERROR(INDEX(F$2:F89,MATCH(2,1/(F$2:F89&lt;&gt;0))),0))</f>
        <v>0</v>
      </c>
    </row>
    <row r="90" spans="1:7" ht="14.6" x14ac:dyDescent="0.35">
      <c r="A90" s="14" t="s">
        <v>137</v>
      </c>
      <c r="B90" s="29">
        <v>5.9734509999999998</v>
      </c>
      <c r="C90" s="16">
        <f t="shared" si="2"/>
        <v>5</v>
      </c>
      <c r="D90" s="16">
        <f t="array" ref="D90">IFERROR(INDEX(C$2:C90,MATCH(2,1/(C$2:C90&lt;&gt;0))),0)</f>
        <v>5</v>
      </c>
      <c r="E90" s="16">
        <f t="shared" si="3"/>
        <v>5</v>
      </c>
      <c r="F90" s="16">
        <f>IF(AND(C90&lt;&gt;0,SUM(C$1:$D90)=SUM(C$1:$D90)),ROW(),0)</f>
        <v>90</v>
      </c>
      <c r="G90" s="16">
        <f t="array" ref="G90">IF(ROW()-IFERROR(INDEX(F$2:F90,MATCH(2,1/(F$2:F90&lt;&gt;0))),0)&gt;22,22,ROW()-IFERROR(INDEX(F$2:F90,MATCH(2,1/(F$2:F90&lt;&gt;0))),0))</f>
        <v>0</v>
      </c>
    </row>
    <row r="91" spans="1:7" ht="14.6" x14ac:dyDescent="0.35">
      <c r="A91" s="14" t="s">
        <v>138</v>
      </c>
      <c r="B91" s="29">
        <v>9.8451330000000006</v>
      </c>
      <c r="C91" s="16">
        <f t="shared" si="2"/>
        <v>5</v>
      </c>
      <c r="D91" s="16">
        <f t="array" ref="D91">IFERROR(INDEX(C$2:C91,MATCH(2,1/(C$2:C91&lt;&gt;0))),0)</f>
        <v>5</v>
      </c>
      <c r="E91" s="16">
        <f t="shared" si="3"/>
        <v>5</v>
      </c>
      <c r="F91" s="16">
        <f>IF(AND(C91&lt;&gt;0,SUM(C$1:$D91)=SUM(C$1:$D91)),ROW(),0)</f>
        <v>91</v>
      </c>
      <c r="G91" s="16">
        <f t="array" ref="G91">IF(ROW()-IFERROR(INDEX(F$2:F91,MATCH(2,1/(F$2:F91&lt;&gt;0))),0)&gt;22,22,ROW()-IFERROR(INDEX(F$2:F91,MATCH(2,1/(F$2:F91&lt;&gt;0))),0))</f>
        <v>0</v>
      </c>
    </row>
    <row r="92" spans="1:7" ht="14.6" x14ac:dyDescent="0.35">
      <c r="A92" s="14" t="s">
        <v>139</v>
      </c>
      <c r="B92" s="29">
        <v>11.725664</v>
      </c>
      <c r="C92" s="16">
        <f t="shared" si="2"/>
        <v>5</v>
      </c>
      <c r="D92" s="16">
        <f t="array" ref="D92">IFERROR(INDEX(C$2:C92,MATCH(2,1/(C$2:C92&lt;&gt;0))),0)</f>
        <v>5</v>
      </c>
      <c r="E92" s="16">
        <f t="shared" si="3"/>
        <v>5</v>
      </c>
      <c r="F92" s="16">
        <f>IF(AND(C92&lt;&gt;0,SUM(C$1:$D92)=SUM(C$1:$D92)),ROW(),0)</f>
        <v>92</v>
      </c>
      <c r="G92" s="16">
        <f t="array" ref="G92">IF(ROW()-IFERROR(INDEX(F$2:F92,MATCH(2,1/(F$2:F92&lt;&gt;0))),0)&gt;22,22,ROW()-IFERROR(INDEX(F$2:F92,MATCH(2,1/(F$2:F92&lt;&gt;0))),0))</f>
        <v>0</v>
      </c>
    </row>
    <row r="93" spans="1:7" ht="14.6" x14ac:dyDescent="0.35">
      <c r="A93" s="14" t="s">
        <v>140</v>
      </c>
      <c r="B93" s="29">
        <v>11.836283</v>
      </c>
      <c r="C93" s="16">
        <f t="shared" si="2"/>
        <v>5</v>
      </c>
      <c r="D93" s="16">
        <f t="array" ref="D93">IFERROR(INDEX(C$2:C93,MATCH(2,1/(C$2:C93&lt;&gt;0))),0)</f>
        <v>5</v>
      </c>
      <c r="E93" s="16">
        <f t="shared" si="3"/>
        <v>5</v>
      </c>
      <c r="F93" s="16">
        <f>IF(AND(C93&lt;&gt;0,SUM(C$1:$D93)=SUM(C$1:$D93)),ROW(),0)</f>
        <v>93</v>
      </c>
      <c r="G93" s="16">
        <f t="array" ref="G93">IF(ROW()-IFERROR(INDEX(F$2:F93,MATCH(2,1/(F$2:F93&lt;&gt;0))),0)&gt;22,22,ROW()-IFERROR(INDEX(F$2:F93,MATCH(2,1/(F$2:F93&lt;&gt;0))),0))</f>
        <v>0</v>
      </c>
    </row>
    <row r="94" spans="1:7" ht="14.6" x14ac:dyDescent="0.35">
      <c r="A94" s="14" t="s">
        <v>141</v>
      </c>
      <c r="B94" s="29">
        <v>13.163717</v>
      </c>
      <c r="C94" s="16">
        <f t="shared" si="2"/>
        <v>5</v>
      </c>
      <c r="D94" s="16">
        <f t="array" ref="D94">IFERROR(INDEX(C$2:C94,MATCH(2,1/(C$2:C94&lt;&gt;0))),0)</f>
        <v>5</v>
      </c>
      <c r="E94" s="16">
        <f t="shared" si="3"/>
        <v>5</v>
      </c>
      <c r="F94" s="16">
        <f>IF(AND(C94&lt;&gt;0,SUM(C$1:$D94)=SUM(C$1:$D94)),ROW(),0)</f>
        <v>94</v>
      </c>
      <c r="G94" s="16">
        <f t="array" ref="G94">IF(ROW()-IFERROR(INDEX(F$2:F94,MATCH(2,1/(F$2:F94&lt;&gt;0))),0)&gt;22,22,ROW()-IFERROR(INDEX(F$2:F94,MATCH(2,1/(F$2:F94&lt;&gt;0))),0))</f>
        <v>0</v>
      </c>
    </row>
    <row r="95" spans="1:7" ht="14.6" x14ac:dyDescent="0.35">
      <c r="A95" s="14" t="s">
        <v>142</v>
      </c>
      <c r="B95" s="29">
        <v>9.1814160000000005</v>
      </c>
      <c r="C95" s="16">
        <f t="shared" si="2"/>
        <v>5</v>
      </c>
      <c r="D95" s="16">
        <f t="array" ref="D95">IFERROR(INDEX(C$2:C95,MATCH(2,1/(C$2:C95&lt;&gt;0))),0)</f>
        <v>5</v>
      </c>
      <c r="E95" s="16">
        <f t="shared" si="3"/>
        <v>5</v>
      </c>
      <c r="F95" s="16">
        <f>IF(AND(C95&lt;&gt;0,SUM(C$1:$D95)=SUM(C$1:$D95)),ROW(),0)</f>
        <v>95</v>
      </c>
      <c r="G95" s="16">
        <f t="array" ref="G95">IF(ROW()-IFERROR(INDEX(F$2:F95,MATCH(2,1/(F$2:F95&lt;&gt;0))),0)&gt;22,22,ROW()-IFERROR(INDEX(F$2:F95,MATCH(2,1/(F$2:F95&lt;&gt;0))),0))</f>
        <v>0</v>
      </c>
    </row>
    <row r="96" spans="1:7" ht="14.6" x14ac:dyDescent="0.35">
      <c r="A96" s="14" t="s">
        <v>143</v>
      </c>
      <c r="B96" s="29">
        <v>9.7345129999999997</v>
      </c>
      <c r="C96" s="16">
        <f t="shared" si="2"/>
        <v>5</v>
      </c>
      <c r="D96" s="16">
        <f t="array" ref="D96">IFERROR(INDEX(C$2:C96,MATCH(2,1/(C$2:C96&lt;&gt;0))),0)</f>
        <v>5</v>
      </c>
      <c r="E96" s="16">
        <f t="shared" si="3"/>
        <v>5</v>
      </c>
      <c r="F96" s="16">
        <f>IF(AND(C96&lt;&gt;0,SUM(C$1:$D96)=SUM(C$1:$D96)),ROW(),0)</f>
        <v>96</v>
      </c>
      <c r="G96" s="16">
        <f t="array" ref="G96">IF(ROW()-IFERROR(INDEX(F$2:F96,MATCH(2,1/(F$2:F96&lt;&gt;0))),0)&gt;22,22,ROW()-IFERROR(INDEX(F$2:F96,MATCH(2,1/(F$2:F96&lt;&gt;0))),0))</f>
        <v>0</v>
      </c>
    </row>
    <row r="97" spans="1:7" ht="14.6" x14ac:dyDescent="0.35">
      <c r="A97" s="14" t="s">
        <v>144</v>
      </c>
      <c r="B97" s="29">
        <v>7.1902650000000001</v>
      </c>
      <c r="C97" s="16">
        <f t="shared" si="2"/>
        <v>5</v>
      </c>
      <c r="D97" s="16">
        <f t="array" ref="D97">IFERROR(INDEX(C$2:C97,MATCH(2,1/(C$2:C97&lt;&gt;0))),0)</f>
        <v>5</v>
      </c>
      <c r="E97" s="16">
        <f t="shared" si="3"/>
        <v>5</v>
      </c>
      <c r="F97" s="16">
        <f>IF(AND(C97&lt;&gt;0,SUM(C$1:$D97)=SUM(C$1:$D97)),ROW(),0)</f>
        <v>97</v>
      </c>
      <c r="G97" s="16">
        <f t="array" ref="G97">IF(ROW()-IFERROR(INDEX(F$2:F97,MATCH(2,1/(F$2:F97&lt;&gt;0))),0)&gt;22,22,ROW()-IFERROR(INDEX(F$2:F97,MATCH(2,1/(F$2:F97&lt;&gt;0))),0))</f>
        <v>0</v>
      </c>
    </row>
    <row r="98" spans="1:7" ht="14.6" x14ac:dyDescent="0.35">
      <c r="A98" s="14" t="s">
        <v>145</v>
      </c>
      <c r="B98" s="29">
        <v>6.8584069999999997</v>
      </c>
      <c r="C98" s="16">
        <f t="shared" si="2"/>
        <v>5</v>
      </c>
      <c r="D98" s="16">
        <f t="array" ref="D98">IFERROR(INDEX(C$2:C98,MATCH(2,1/(C$2:C98&lt;&gt;0))),0)</f>
        <v>5</v>
      </c>
      <c r="E98" s="16">
        <f t="shared" si="3"/>
        <v>5</v>
      </c>
      <c r="F98" s="16">
        <f>IF(AND(C98&lt;&gt;0,SUM(C$1:$D98)=SUM(C$1:$D98)),ROW(),0)</f>
        <v>98</v>
      </c>
      <c r="G98" s="16">
        <f t="array" ref="G98">IF(ROW()-IFERROR(INDEX(F$2:F98,MATCH(2,1/(F$2:F98&lt;&gt;0))),0)&gt;22,22,ROW()-IFERROR(INDEX(F$2:F98,MATCH(2,1/(F$2:F98&lt;&gt;0))),0))</f>
        <v>0</v>
      </c>
    </row>
    <row r="99" spans="1:7" ht="14.6" x14ac:dyDescent="0.35">
      <c r="A99" s="14" t="s">
        <v>146</v>
      </c>
      <c r="B99" s="29">
        <v>10.176990999999999</v>
      </c>
      <c r="C99" s="16">
        <f t="shared" si="2"/>
        <v>5</v>
      </c>
      <c r="D99" s="16">
        <f t="array" ref="D99">IFERROR(INDEX(C$2:C99,MATCH(2,1/(C$2:C99&lt;&gt;0))),0)</f>
        <v>5</v>
      </c>
      <c r="E99" s="16">
        <f t="shared" si="3"/>
        <v>5</v>
      </c>
      <c r="F99" s="16">
        <f>IF(AND(C99&lt;&gt;0,SUM(C$1:$D99)=SUM(C$1:$D99)),ROW(),0)</f>
        <v>99</v>
      </c>
      <c r="G99" s="16">
        <f t="array" ref="G99">IF(ROW()-IFERROR(INDEX(F$2:F99,MATCH(2,1/(F$2:F99&lt;&gt;0))),0)&gt;22,22,ROW()-IFERROR(INDEX(F$2:F99,MATCH(2,1/(F$2:F99&lt;&gt;0))),0))</f>
        <v>0</v>
      </c>
    </row>
    <row r="100" spans="1:7" ht="14.6" x14ac:dyDescent="0.35">
      <c r="A100" s="14" t="s">
        <v>147</v>
      </c>
      <c r="B100" s="29">
        <v>13.384956000000001</v>
      </c>
      <c r="C100" s="16">
        <f t="shared" si="2"/>
        <v>5</v>
      </c>
      <c r="D100" s="16">
        <f t="array" ref="D100">IFERROR(INDEX(C$2:C100,MATCH(2,1/(C$2:C100&lt;&gt;0))),0)</f>
        <v>5</v>
      </c>
      <c r="E100" s="16">
        <f t="shared" si="3"/>
        <v>5</v>
      </c>
      <c r="F100" s="16">
        <f>IF(AND(C100&lt;&gt;0,SUM(C$1:$D100)=SUM(C$1:$D100)),ROW(),0)</f>
        <v>100</v>
      </c>
      <c r="G100" s="16">
        <f t="array" ref="G100">IF(ROW()-IFERROR(INDEX(F$2:F100,MATCH(2,1/(F$2:F100&lt;&gt;0))),0)&gt;22,22,ROW()-IFERROR(INDEX(F$2:F100,MATCH(2,1/(F$2:F100&lt;&gt;0))),0))</f>
        <v>0</v>
      </c>
    </row>
    <row r="101" spans="1:7" ht="14.6" x14ac:dyDescent="0.35">
      <c r="A101" s="14" t="s">
        <v>148</v>
      </c>
      <c r="B101" s="29">
        <v>15.818584</v>
      </c>
      <c r="C101" s="16">
        <f t="shared" si="2"/>
        <v>2.5</v>
      </c>
      <c r="D101" s="16">
        <f t="array" ref="D101">IFERROR(INDEX(C$2:C101,MATCH(2,1/(C$2:C101&lt;&gt;0))),0)</f>
        <v>2.5</v>
      </c>
      <c r="E101" s="16">
        <f t="shared" si="3"/>
        <v>2.5</v>
      </c>
      <c r="F101" s="16">
        <f>IF(AND(C101&lt;&gt;0,SUM(C$1:$D101)=SUM(C$1:$D101)),ROW(),0)</f>
        <v>101</v>
      </c>
      <c r="G101" s="16">
        <f t="array" ref="G101">IF(ROW()-IFERROR(INDEX(F$2:F101,MATCH(2,1/(F$2:F101&lt;&gt;0))),0)&gt;22,22,ROW()-IFERROR(INDEX(F$2:F101,MATCH(2,1/(F$2:F101&lt;&gt;0))),0))</f>
        <v>0</v>
      </c>
    </row>
    <row r="102" spans="1:7" ht="14.6" x14ac:dyDescent="0.35">
      <c r="A102" s="14" t="s">
        <v>149</v>
      </c>
      <c r="B102" s="29">
        <v>18.252212</v>
      </c>
      <c r="C102" s="16">
        <f t="shared" si="2"/>
        <v>2.5</v>
      </c>
      <c r="D102" s="16">
        <f t="array" ref="D102">IFERROR(INDEX(C$2:C102,MATCH(2,1/(C$2:C102&lt;&gt;0))),0)</f>
        <v>2.5</v>
      </c>
      <c r="E102" s="16">
        <f t="shared" si="3"/>
        <v>2.5</v>
      </c>
      <c r="F102" s="16">
        <f>IF(AND(C102&lt;&gt;0,SUM(C$1:$D102)=SUM(C$1:$D102)),ROW(),0)</f>
        <v>102</v>
      </c>
      <c r="G102" s="16">
        <f t="array" ref="G102">IF(ROW()-IFERROR(INDEX(F$2:F102,MATCH(2,1/(F$2:F102&lt;&gt;0))),0)&gt;22,22,ROW()-IFERROR(INDEX(F$2:F102,MATCH(2,1/(F$2:F102&lt;&gt;0))),0))</f>
        <v>0</v>
      </c>
    </row>
    <row r="103" spans="1:7" ht="14.6" x14ac:dyDescent="0.35">
      <c r="A103" s="14" t="s">
        <v>150</v>
      </c>
      <c r="B103" s="29">
        <v>23.893805</v>
      </c>
      <c r="C103" s="16">
        <f t="shared" si="2"/>
        <v>0</v>
      </c>
      <c r="D103" s="16">
        <f t="array" ref="D103">IFERROR(INDEX(C$2:C103,MATCH(2,1/(C$2:C103&lt;&gt;0))),0)</f>
        <v>2.5</v>
      </c>
      <c r="E103" s="16">
        <f t="shared" si="3"/>
        <v>2.3863636363636362</v>
      </c>
      <c r="F103" s="16">
        <f>IF(AND(C103&lt;&gt;0,SUM(C$1:$D103)=SUM(C$1:$D103)),ROW(),0)</f>
        <v>0</v>
      </c>
      <c r="G103" s="16">
        <f t="array" ref="G103">IF(ROW()-IFERROR(INDEX(F$2:F103,MATCH(2,1/(F$2:F103&lt;&gt;0))),0)&gt;22,22,ROW()-IFERROR(INDEX(F$2:F103,MATCH(2,1/(F$2:F103&lt;&gt;0))),0))</f>
        <v>1</v>
      </c>
    </row>
    <row r="104" spans="1:7" ht="14.6" x14ac:dyDescent="0.35">
      <c r="A104" s="14" t="s">
        <v>151</v>
      </c>
      <c r="B104" s="29">
        <v>25.522552000000001</v>
      </c>
      <c r="C104" s="16">
        <f t="shared" si="2"/>
        <v>0</v>
      </c>
      <c r="D104" s="16">
        <f t="array" ref="D104">IFERROR(INDEX(C$2:C104,MATCH(2,1/(C$2:C104&lt;&gt;0))),0)</f>
        <v>2.5</v>
      </c>
      <c r="E104" s="16">
        <f t="shared" si="3"/>
        <v>2.2727272727272729</v>
      </c>
      <c r="F104" s="16">
        <f>IF(AND(C104&lt;&gt;0,SUM(C$1:$D104)=SUM(C$1:$D104)),ROW(),0)</f>
        <v>0</v>
      </c>
      <c r="G104" s="16">
        <f t="array" ref="G104">IF(ROW()-IFERROR(INDEX(F$2:F104,MATCH(2,1/(F$2:F104&lt;&gt;0))),0)&gt;22,22,ROW()-IFERROR(INDEX(F$2:F104,MATCH(2,1/(F$2:F104&lt;&gt;0))),0))</f>
        <v>2</v>
      </c>
    </row>
    <row r="105" spans="1:7" ht="14.6" x14ac:dyDescent="0.35">
      <c r="A105" s="14" t="s">
        <v>152</v>
      </c>
      <c r="B105" s="29">
        <v>27.722771999999999</v>
      </c>
      <c r="C105" s="16">
        <f t="shared" si="2"/>
        <v>0</v>
      </c>
      <c r="D105" s="16">
        <f t="array" ref="D105">IFERROR(INDEX(C$2:C105,MATCH(2,1/(C$2:C105&lt;&gt;0))),0)</f>
        <v>2.5</v>
      </c>
      <c r="E105" s="16">
        <f t="shared" si="3"/>
        <v>2.1590909090909092</v>
      </c>
      <c r="F105" s="16">
        <f>IF(AND(C105&lt;&gt;0,SUM(C$1:$D105)=SUM(C$1:$D105)),ROW(),0)</f>
        <v>0</v>
      </c>
      <c r="G105" s="16">
        <f t="array" ref="G105">IF(ROW()-IFERROR(INDEX(F$2:F105,MATCH(2,1/(F$2:F105&lt;&gt;0))),0)&gt;22,22,ROW()-IFERROR(INDEX(F$2:F105,MATCH(2,1/(F$2:F105&lt;&gt;0))),0))</f>
        <v>3</v>
      </c>
    </row>
    <row r="106" spans="1:7" ht="14.6" x14ac:dyDescent="0.35">
      <c r="A106" s="14" t="s">
        <v>153</v>
      </c>
      <c r="B106" s="29">
        <v>33.553355000000003</v>
      </c>
      <c r="C106" s="16">
        <f t="shared" si="2"/>
        <v>0</v>
      </c>
      <c r="D106" s="16">
        <f t="array" ref="D106">IFERROR(INDEX(C$2:C106,MATCH(2,1/(C$2:C106&lt;&gt;0))),0)</f>
        <v>2.5</v>
      </c>
      <c r="E106" s="16">
        <f t="shared" si="3"/>
        <v>2.0454545454545454</v>
      </c>
      <c r="F106" s="16">
        <f>IF(AND(C106&lt;&gt;0,SUM(C$1:$D106)=SUM(C$1:$D106)),ROW(),0)</f>
        <v>0</v>
      </c>
      <c r="G106" s="16">
        <f t="array" ref="G106">IF(ROW()-IFERROR(INDEX(F$2:F106,MATCH(2,1/(F$2:F106&lt;&gt;0))),0)&gt;22,22,ROW()-IFERROR(INDEX(F$2:F106,MATCH(2,1/(F$2:F106&lt;&gt;0))),0))</f>
        <v>4</v>
      </c>
    </row>
    <row r="107" spans="1:7" ht="14.6" x14ac:dyDescent="0.35">
      <c r="A107" s="14" t="s">
        <v>154</v>
      </c>
      <c r="B107" s="29">
        <v>37.843783999999999</v>
      </c>
      <c r="C107" s="16">
        <f t="shared" si="2"/>
        <v>0</v>
      </c>
      <c r="D107" s="16">
        <f t="array" ref="D107">IFERROR(INDEX(C$2:C107,MATCH(2,1/(C$2:C107&lt;&gt;0))),0)</f>
        <v>2.5</v>
      </c>
      <c r="E107" s="16">
        <f t="shared" si="3"/>
        <v>1.9318181818181817</v>
      </c>
      <c r="F107" s="16">
        <f>IF(AND(C107&lt;&gt;0,SUM(C$1:$D107)=SUM(C$1:$D107)),ROW(),0)</f>
        <v>0</v>
      </c>
      <c r="G107" s="16">
        <f t="array" ref="G107">IF(ROW()-IFERROR(INDEX(F$2:F107,MATCH(2,1/(F$2:F107&lt;&gt;0))),0)&gt;22,22,ROW()-IFERROR(INDEX(F$2:F107,MATCH(2,1/(F$2:F107&lt;&gt;0))),0))</f>
        <v>5</v>
      </c>
    </row>
    <row r="108" spans="1:7" ht="14.6" x14ac:dyDescent="0.35">
      <c r="A108" s="14" t="s">
        <v>155</v>
      </c>
      <c r="B108" s="29">
        <v>42.574257000000003</v>
      </c>
      <c r="C108" s="16">
        <f t="shared" si="2"/>
        <v>0</v>
      </c>
      <c r="D108" s="16">
        <f t="array" ref="D108">IFERROR(INDEX(C$2:C108,MATCH(2,1/(C$2:C108&lt;&gt;0))),0)</f>
        <v>2.5</v>
      </c>
      <c r="E108" s="16">
        <f t="shared" si="3"/>
        <v>1.8181818181818183</v>
      </c>
      <c r="F108" s="16">
        <f>IF(AND(C108&lt;&gt;0,SUM(C$1:$D108)=SUM(C$1:$D108)),ROW(),0)</f>
        <v>0</v>
      </c>
      <c r="G108" s="16">
        <f t="array" ref="G108">IF(ROW()-IFERROR(INDEX(F$2:F108,MATCH(2,1/(F$2:F108&lt;&gt;0))),0)&gt;22,22,ROW()-IFERROR(INDEX(F$2:F108,MATCH(2,1/(F$2:F108&lt;&gt;0))),0))</f>
        <v>6</v>
      </c>
    </row>
    <row r="109" spans="1:7" ht="14.6" x14ac:dyDescent="0.35">
      <c r="A109" s="14" t="s">
        <v>156</v>
      </c>
      <c r="B109" s="29">
        <v>41.474147000000002</v>
      </c>
      <c r="C109" s="16">
        <f t="shared" si="2"/>
        <v>0</v>
      </c>
      <c r="D109" s="16">
        <f t="array" ref="D109">IFERROR(INDEX(C$2:C109,MATCH(2,1/(C$2:C109&lt;&gt;0))),0)</f>
        <v>2.5</v>
      </c>
      <c r="E109" s="16">
        <f t="shared" si="3"/>
        <v>1.7045454545454546</v>
      </c>
      <c r="F109" s="16">
        <f>IF(AND(C109&lt;&gt;0,SUM(C$1:$D109)=SUM(C$1:$D109)),ROW(),0)</f>
        <v>0</v>
      </c>
      <c r="G109" s="16">
        <f t="array" ref="G109">IF(ROW()-IFERROR(INDEX(F$2:F109,MATCH(2,1/(F$2:F109&lt;&gt;0))),0)&gt;22,22,ROW()-IFERROR(INDEX(F$2:F109,MATCH(2,1/(F$2:F109&lt;&gt;0))),0))</f>
        <v>7</v>
      </c>
    </row>
    <row r="110" spans="1:7" ht="14.6" x14ac:dyDescent="0.35">
      <c r="A110" s="14" t="s">
        <v>157</v>
      </c>
      <c r="B110" s="29">
        <v>35.753574999999998</v>
      </c>
      <c r="C110" s="16">
        <f t="shared" si="2"/>
        <v>0</v>
      </c>
      <c r="D110" s="16">
        <f t="array" ref="D110">IFERROR(INDEX(C$2:C110,MATCH(2,1/(C$2:C110&lt;&gt;0))),0)</f>
        <v>2.5</v>
      </c>
      <c r="E110" s="16">
        <f t="shared" si="3"/>
        <v>1.5909090909090908</v>
      </c>
      <c r="F110" s="16">
        <f>IF(AND(C110&lt;&gt;0,SUM(C$1:$D110)=SUM(C$1:$D110)),ROW(),0)</f>
        <v>0</v>
      </c>
      <c r="G110" s="16">
        <f t="array" ref="G110">IF(ROW()-IFERROR(INDEX(F$2:F110,MATCH(2,1/(F$2:F110&lt;&gt;0))),0)&gt;22,22,ROW()-IFERROR(INDEX(F$2:F110,MATCH(2,1/(F$2:F110&lt;&gt;0))),0))</f>
        <v>8</v>
      </c>
    </row>
    <row r="111" spans="1:7" ht="14.6" x14ac:dyDescent="0.35">
      <c r="A111" s="14" t="s">
        <v>158</v>
      </c>
      <c r="B111" s="29">
        <v>43.124312000000003</v>
      </c>
      <c r="C111" s="16">
        <f t="shared" si="2"/>
        <v>0</v>
      </c>
      <c r="D111" s="16">
        <f t="array" ref="D111">IFERROR(INDEX(C$2:C111,MATCH(2,1/(C$2:C111&lt;&gt;0))),0)</f>
        <v>2.5</v>
      </c>
      <c r="E111" s="16">
        <f t="shared" si="3"/>
        <v>1.4772727272727273</v>
      </c>
      <c r="F111" s="16">
        <f>IF(AND(C111&lt;&gt;0,SUM(C$1:$D111)=SUM(C$1:$D111)),ROW(),0)</f>
        <v>0</v>
      </c>
      <c r="G111" s="16">
        <f t="array" ref="G111">IF(ROW()-IFERROR(INDEX(F$2:F111,MATCH(2,1/(F$2:F111&lt;&gt;0))),0)&gt;22,22,ROW()-IFERROR(INDEX(F$2:F111,MATCH(2,1/(F$2:F111&lt;&gt;0))),0))</f>
        <v>9</v>
      </c>
    </row>
    <row r="112" spans="1:7" ht="14.6" x14ac:dyDescent="0.35">
      <c r="A112" s="14" t="s">
        <v>159</v>
      </c>
      <c r="B112" s="29">
        <v>36.523651999999998</v>
      </c>
      <c r="C112" s="16">
        <f t="shared" si="2"/>
        <v>0</v>
      </c>
      <c r="D112" s="16">
        <f t="array" ref="D112">IFERROR(INDEX(C$2:C112,MATCH(2,1/(C$2:C112&lt;&gt;0))),0)</f>
        <v>2.5</v>
      </c>
      <c r="E112" s="16">
        <f t="shared" si="3"/>
        <v>1.3636363636363635</v>
      </c>
      <c r="F112" s="16">
        <f>IF(AND(C112&lt;&gt;0,SUM(C$1:$D112)=SUM(C$1:$D112)),ROW(),0)</f>
        <v>0</v>
      </c>
      <c r="G112" s="16">
        <f t="array" ref="G112">IF(ROW()-IFERROR(INDEX(F$2:F112,MATCH(2,1/(F$2:F112&lt;&gt;0))),0)&gt;22,22,ROW()-IFERROR(INDEX(F$2:F112,MATCH(2,1/(F$2:F112&lt;&gt;0))),0))</f>
        <v>10</v>
      </c>
    </row>
    <row r="113" spans="1:7" ht="14.6" x14ac:dyDescent="0.35">
      <c r="A113" s="14" t="s">
        <v>160</v>
      </c>
      <c r="B113" s="29">
        <v>37.183717999999999</v>
      </c>
      <c r="C113" s="16">
        <f t="shared" si="2"/>
        <v>0</v>
      </c>
      <c r="D113" s="16">
        <f t="array" ref="D113">IFERROR(INDEX(C$2:C113,MATCH(2,1/(C$2:C113&lt;&gt;0))),0)</f>
        <v>2.5</v>
      </c>
      <c r="E113" s="16">
        <f t="shared" si="3"/>
        <v>1.25</v>
      </c>
      <c r="F113" s="16">
        <f>IF(AND(C113&lt;&gt;0,SUM(C$1:$D113)=SUM(C$1:$D113)),ROW(),0)</f>
        <v>0</v>
      </c>
      <c r="G113" s="16">
        <f t="array" ref="G113">IF(ROW()-IFERROR(INDEX(F$2:F113,MATCH(2,1/(F$2:F113&lt;&gt;0))),0)&gt;22,22,ROW()-IFERROR(INDEX(F$2:F113,MATCH(2,1/(F$2:F113&lt;&gt;0))),0))</f>
        <v>11</v>
      </c>
    </row>
    <row r="114" spans="1:7" ht="14.6" x14ac:dyDescent="0.35">
      <c r="A114" s="14" t="s">
        <v>161</v>
      </c>
      <c r="B114" s="29">
        <v>48.954895</v>
      </c>
      <c r="C114" s="16">
        <f t="shared" si="2"/>
        <v>0</v>
      </c>
      <c r="D114" s="16">
        <f t="array" ref="D114">IFERROR(INDEX(C$2:C114,MATCH(2,1/(C$2:C114&lt;&gt;0))),0)</f>
        <v>2.5</v>
      </c>
      <c r="E114" s="16">
        <f t="shared" si="3"/>
        <v>1.1363636363636365</v>
      </c>
      <c r="F114" s="16">
        <f>IF(AND(C114&lt;&gt;0,SUM(C$1:$D114)=SUM(C$1:$D114)),ROW(),0)</f>
        <v>0</v>
      </c>
      <c r="G114" s="16">
        <f t="array" ref="G114">IF(ROW()-IFERROR(INDEX(F$2:F114,MATCH(2,1/(F$2:F114&lt;&gt;0))),0)&gt;22,22,ROW()-IFERROR(INDEX(F$2:F114,MATCH(2,1/(F$2:F114&lt;&gt;0))),0))</f>
        <v>12</v>
      </c>
    </row>
    <row r="115" spans="1:7" ht="14.6" x14ac:dyDescent="0.35">
      <c r="A115" s="14" t="s">
        <v>162</v>
      </c>
      <c r="B115" s="29">
        <v>54.565457000000002</v>
      </c>
      <c r="C115" s="16">
        <f t="shared" si="2"/>
        <v>0</v>
      </c>
      <c r="D115" s="16">
        <f t="array" ref="D115">IFERROR(INDEX(C$2:C115,MATCH(2,1/(C$2:C115&lt;&gt;0))),0)</f>
        <v>2.5</v>
      </c>
      <c r="E115" s="16">
        <f t="shared" si="3"/>
        <v>1.0227272727272727</v>
      </c>
      <c r="F115" s="16">
        <f>IF(AND(C115&lt;&gt;0,SUM(C$1:$D115)=SUM(C$1:$D115)),ROW(),0)</f>
        <v>0</v>
      </c>
      <c r="G115" s="16">
        <f t="array" ref="G115">IF(ROW()-IFERROR(INDEX(F$2:F115,MATCH(2,1/(F$2:F115&lt;&gt;0))),0)&gt;22,22,ROW()-IFERROR(INDEX(F$2:F115,MATCH(2,1/(F$2:F115&lt;&gt;0))),0))</f>
        <v>13</v>
      </c>
    </row>
    <row r="116" spans="1:7" ht="14.6" x14ac:dyDescent="0.35">
      <c r="A116" s="14" t="s">
        <v>163</v>
      </c>
      <c r="B116" s="29">
        <v>39.273927</v>
      </c>
      <c r="C116" s="16">
        <f t="shared" si="2"/>
        <v>0</v>
      </c>
      <c r="D116" s="16">
        <f t="array" ref="D116">IFERROR(INDEX(C$2:C116,MATCH(2,1/(C$2:C116&lt;&gt;0))),0)</f>
        <v>2.5</v>
      </c>
      <c r="E116" s="16">
        <f t="shared" si="3"/>
        <v>0.90909090909090917</v>
      </c>
      <c r="F116" s="16">
        <f>IF(AND(C116&lt;&gt;0,SUM(C$1:$D116)=SUM(C$1:$D116)),ROW(),0)</f>
        <v>0</v>
      </c>
      <c r="G116" s="16">
        <f t="array" ref="G116">IF(ROW()-IFERROR(INDEX(F$2:F116,MATCH(2,1/(F$2:F116&lt;&gt;0))),0)&gt;22,22,ROW()-IFERROR(INDEX(F$2:F116,MATCH(2,1/(F$2:F116&lt;&gt;0))),0))</f>
        <v>14</v>
      </c>
    </row>
    <row r="117" spans="1:7" ht="14.6" x14ac:dyDescent="0.35">
      <c r="A117" s="14" t="s">
        <v>164</v>
      </c>
      <c r="B117" s="29">
        <v>39.273927</v>
      </c>
      <c r="C117" s="16">
        <f t="shared" si="2"/>
        <v>0</v>
      </c>
      <c r="D117" s="16">
        <f t="array" ref="D117">IFERROR(INDEX(C$2:C117,MATCH(2,1/(C$2:C117&lt;&gt;0))),0)</f>
        <v>2.5</v>
      </c>
      <c r="E117" s="16">
        <f t="shared" si="3"/>
        <v>0.79545454545454541</v>
      </c>
      <c r="F117" s="16">
        <f>IF(AND(C117&lt;&gt;0,SUM(C$1:$D117)=SUM(C$1:$D117)),ROW(),0)</f>
        <v>0</v>
      </c>
      <c r="G117" s="16">
        <f t="array" ref="G117">IF(ROW()-IFERROR(INDEX(F$2:F117,MATCH(2,1/(F$2:F117&lt;&gt;0))),0)&gt;22,22,ROW()-IFERROR(INDEX(F$2:F117,MATCH(2,1/(F$2:F117&lt;&gt;0))),0))</f>
        <v>15</v>
      </c>
    </row>
    <row r="118" spans="1:7" ht="14.6" x14ac:dyDescent="0.35">
      <c r="A118" s="14" t="s">
        <v>165</v>
      </c>
      <c r="B118" s="29">
        <v>26.182618000000002</v>
      </c>
      <c r="C118" s="16">
        <f t="shared" si="2"/>
        <v>0</v>
      </c>
      <c r="D118" s="16">
        <f t="array" ref="D118">IFERROR(INDEX(C$2:C118,MATCH(2,1/(C$2:C118&lt;&gt;0))),0)</f>
        <v>2.5</v>
      </c>
      <c r="E118" s="16">
        <f t="shared" si="3"/>
        <v>0.68181818181818188</v>
      </c>
      <c r="F118" s="16">
        <f>IF(AND(C118&lt;&gt;0,SUM(C$1:$D118)=SUM(C$1:$D118)),ROW(),0)</f>
        <v>0</v>
      </c>
      <c r="G118" s="16">
        <f t="array" ref="G118">IF(ROW()-IFERROR(INDEX(F$2:F118,MATCH(2,1/(F$2:F118&lt;&gt;0))),0)&gt;22,22,ROW()-IFERROR(INDEX(F$2:F118,MATCH(2,1/(F$2:F118&lt;&gt;0))),0))</f>
        <v>16</v>
      </c>
    </row>
    <row r="119" spans="1:7" ht="14.6" x14ac:dyDescent="0.35">
      <c r="A119" s="14" t="s">
        <v>166</v>
      </c>
      <c r="B119" s="29">
        <v>26.842683999999998</v>
      </c>
      <c r="C119" s="16">
        <f t="shared" si="2"/>
        <v>0</v>
      </c>
      <c r="D119" s="16">
        <f t="array" ref="D119">IFERROR(INDEX(C$2:C119,MATCH(2,1/(C$2:C119&lt;&gt;0))),0)</f>
        <v>2.5</v>
      </c>
      <c r="E119" s="16">
        <f t="shared" si="3"/>
        <v>0.56818181818181812</v>
      </c>
      <c r="F119" s="16">
        <f>IF(AND(C119&lt;&gt;0,SUM(C$1:$D119)=SUM(C$1:$D119)),ROW(),0)</f>
        <v>0</v>
      </c>
      <c r="G119" s="16">
        <f t="array" ref="G119">IF(ROW()-IFERROR(INDEX(F$2:F119,MATCH(2,1/(F$2:F119&lt;&gt;0))),0)&gt;22,22,ROW()-IFERROR(INDEX(F$2:F119,MATCH(2,1/(F$2:F119&lt;&gt;0))),0))</f>
        <v>17</v>
      </c>
    </row>
    <row r="120" spans="1:7" ht="14.6" x14ac:dyDescent="0.35">
      <c r="A120" s="14" t="s">
        <v>167</v>
      </c>
      <c r="B120" s="29">
        <v>26.292629000000002</v>
      </c>
      <c r="C120" s="16">
        <f t="shared" si="2"/>
        <v>0</v>
      </c>
      <c r="D120" s="16">
        <f t="array" ref="D120">IFERROR(INDEX(C$2:C120,MATCH(2,1/(C$2:C120&lt;&gt;0))),0)</f>
        <v>2.5</v>
      </c>
      <c r="E120" s="16">
        <f t="shared" si="3"/>
        <v>0.45454545454545459</v>
      </c>
      <c r="F120" s="16">
        <f>IF(AND(C120&lt;&gt;0,SUM(C$1:$D120)=SUM(C$1:$D120)),ROW(),0)</f>
        <v>0</v>
      </c>
      <c r="G120" s="16">
        <f t="array" ref="G120">IF(ROW()-IFERROR(INDEX(F$2:F120,MATCH(2,1/(F$2:F120&lt;&gt;0))),0)&gt;22,22,ROW()-IFERROR(INDEX(F$2:F120,MATCH(2,1/(F$2:F120&lt;&gt;0))),0))</f>
        <v>18</v>
      </c>
    </row>
    <row r="121" spans="1:7" ht="14.6" x14ac:dyDescent="0.35">
      <c r="A121" s="14" t="s">
        <v>168</v>
      </c>
      <c r="B121" s="29">
        <v>25.412541000000001</v>
      </c>
      <c r="C121" s="16">
        <f t="shared" si="2"/>
        <v>0</v>
      </c>
      <c r="D121" s="16">
        <f t="array" ref="D121">IFERROR(INDEX(C$2:C121,MATCH(2,1/(C$2:C121&lt;&gt;0))),0)</f>
        <v>2.5</v>
      </c>
      <c r="E121" s="16">
        <f t="shared" si="3"/>
        <v>0.34090909090909083</v>
      </c>
      <c r="F121" s="16">
        <f>IF(AND(C121&lt;&gt;0,SUM(C$1:$D121)=SUM(C$1:$D121)),ROW(),0)</f>
        <v>0</v>
      </c>
      <c r="G121" s="16">
        <f t="array" ref="G121">IF(ROW()-IFERROR(INDEX(F$2:F121,MATCH(2,1/(F$2:F121&lt;&gt;0))),0)&gt;22,22,ROW()-IFERROR(INDEX(F$2:F121,MATCH(2,1/(F$2:F121&lt;&gt;0))),0))</f>
        <v>19</v>
      </c>
    </row>
    <row r="122" spans="1:7" ht="14.6" x14ac:dyDescent="0.35">
      <c r="A122" s="14" t="s">
        <v>169</v>
      </c>
      <c r="B122" s="29">
        <v>24.752475</v>
      </c>
      <c r="C122" s="16">
        <f t="shared" si="2"/>
        <v>0</v>
      </c>
      <c r="D122" s="16">
        <f t="array" ref="D122">IFERROR(INDEX(C$2:C122,MATCH(2,1/(C$2:C122&lt;&gt;0))),0)</f>
        <v>2.5</v>
      </c>
      <c r="E122" s="16">
        <f t="shared" si="3"/>
        <v>0.22727272727272707</v>
      </c>
      <c r="F122" s="16">
        <f>IF(AND(C122&lt;&gt;0,SUM(C$1:$D122)=SUM(C$1:$D122)),ROW(),0)</f>
        <v>0</v>
      </c>
      <c r="G122" s="16">
        <f t="array" ref="G122">IF(ROW()-IFERROR(INDEX(F$2:F122,MATCH(2,1/(F$2:F122&lt;&gt;0))),0)&gt;22,22,ROW()-IFERROR(INDEX(F$2:F122,MATCH(2,1/(F$2:F122&lt;&gt;0))),0))</f>
        <v>20</v>
      </c>
    </row>
    <row r="123" spans="1:7" ht="14.6" x14ac:dyDescent="0.35">
      <c r="A123" s="14" t="s">
        <v>170</v>
      </c>
      <c r="B123" s="29">
        <v>24.312431</v>
      </c>
      <c r="C123" s="16">
        <f t="shared" si="2"/>
        <v>0</v>
      </c>
      <c r="D123" s="16">
        <f t="array" ref="D123">IFERROR(INDEX(C$2:C123,MATCH(2,1/(C$2:C123&lt;&gt;0))),0)</f>
        <v>2.5</v>
      </c>
      <c r="E123" s="16">
        <f t="shared" si="3"/>
        <v>0.11363636363636376</v>
      </c>
      <c r="F123" s="16">
        <f>IF(AND(C123&lt;&gt;0,SUM(C$1:$D123)=SUM(C$1:$D123)),ROW(),0)</f>
        <v>0</v>
      </c>
      <c r="G123" s="16">
        <f t="array" ref="G123">IF(ROW()-IFERROR(INDEX(F$2:F123,MATCH(2,1/(F$2:F123&lt;&gt;0))),0)&gt;22,22,ROW()-IFERROR(INDEX(F$2:F123,MATCH(2,1/(F$2:F123&lt;&gt;0))),0))</f>
        <v>21</v>
      </c>
    </row>
    <row r="124" spans="1:7" ht="14.6" x14ac:dyDescent="0.35">
      <c r="A124" s="14" t="s">
        <v>171</v>
      </c>
      <c r="B124" s="29">
        <v>24.532453</v>
      </c>
      <c r="C124" s="16">
        <f t="shared" si="2"/>
        <v>0</v>
      </c>
      <c r="D124" s="16">
        <f t="array" ref="D124">IFERROR(INDEX(C$2:C124,MATCH(2,1/(C$2:C124&lt;&gt;0))),0)</f>
        <v>2.5</v>
      </c>
      <c r="E124" s="16">
        <f t="shared" si="3"/>
        <v>0</v>
      </c>
      <c r="F124" s="16">
        <f>IF(AND(C124&lt;&gt;0,SUM(C$1:$D124)=SUM(C$1:$D124)),ROW(),0)</f>
        <v>0</v>
      </c>
      <c r="G124" s="16">
        <f t="array" ref="G124">IF(ROW()-IFERROR(INDEX(F$2:F124,MATCH(2,1/(F$2:F124&lt;&gt;0))),0)&gt;22,22,ROW()-IFERROR(INDEX(F$2:F124,MATCH(2,1/(F$2:F124&lt;&gt;0))),0))</f>
        <v>22</v>
      </c>
    </row>
    <row r="125" spans="1:7" ht="14.6" x14ac:dyDescent="0.35">
      <c r="A125" s="14" t="s">
        <v>172</v>
      </c>
      <c r="B125" s="29">
        <v>30.693069000000001</v>
      </c>
      <c r="C125" s="16">
        <f t="shared" si="2"/>
        <v>0</v>
      </c>
      <c r="D125" s="16">
        <f t="array" ref="D125">IFERROR(INDEX(C$2:C125,MATCH(2,1/(C$2:C125&lt;&gt;0))),0)</f>
        <v>2.5</v>
      </c>
      <c r="E125" s="16">
        <f t="shared" si="3"/>
        <v>0</v>
      </c>
      <c r="F125" s="16">
        <f>IF(AND(C125&lt;&gt;0,SUM(C$1:$D125)=SUM(C$1:$D125)),ROW(),0)</f>
        <v>0</v>
      </c>
      <c r="G125" s="16">
        <f t="array" ref="G125">IF(ROW()-IFERROR(INDEX(F$2:F125,MATCH(2,1/(F$2:F125&lt;&gt;0))),0)&gt;22,22,ROW()-IFERROR(INDEX(F$2:F125,MATCH(2,1/(F$2:F125&lt;&gt;0))),0))</f>
        <v>22</v>
      </c>
    </row>
    <row r="126" spans="1:7" ht="14.6" x14ac:dyDescent="0.35">
      <c r="A126" s="14" t="s">
        <v>173</v>
      </c>
      <c r="B126" s="29">
        <v>20.285087999999998</v>
      </c>
      <c r="C126" s="16">
        <f t="shared" si="2"/>
        <v>0</v>
      </c>
      <c r="D126" s="16">
        <f t="array" ref="D126">IFERROR(INDEX(C$2:C126,MATCH(2,1/(C$2:C126&lt;&gt;0))),0)</f>
        <v>2.5</v>
      </c>
      <c r="E126" s="16">
        <f t="shared" si="3"/>
        <v>0</v>
      </c>
      <c r="F126" s="16">
        <f>IF(AND(C126&lt;&gt;0,SUM(C$1:$D126)=SUM(C$1:$D126)),ROW(),0)</f>
        <v>0</v>
      </c>
      <c r="G126" s="16">
        <f t="array" ref="G126">IF(ROW()-IFERROR(INDEX(F$2:F126,MATCH(2,1/(F$2:F126&lt;&gt;0))),0)&gt;22,22,ROW()-IFERROR(INDEX(F$2:F126,MATCH(2,1/(F$2:F126&lt;&gt;0))),0))</f>
        <v>22</v>
      </c>
    </row>
    <row r="127" spans="1:7" ht="14.6" x14ac:dyDescent="0.35">
      <c r="A127" s="14" t="s">
        <v>174</v>
      </c>
      <c r="B127" s="29">
        <v>27.302631999999999</v>
      </c>
      <c r="C127" s="16">
        <f t="shared" si="2"/>
        <v>0</v>
      </c>
      <c r="D127" s="16">
        <f t="array" ref="D127">IFERROR(INDEX(C$2:C127,MATCH(2,1/(C$2:C127&lt;&gt;0))),0)</f>
        <v>2.5</v>
      </c>
      <c r="E127" s="16">
        <f t="shared" si="3"/>
        <v>0</v>
      </c>
      <c r="F127" s="16">
        <f>IF(AND(C127&lt;&gt;0,SUM(C$1:$D127)=SUM(C$1:$D127)),ROW(),0)</f>
        <v>0</v>
      </c>
      <c r="G127" s="16">
        <f t="array" ref="G127">IF(ROW()-IFERROR(INDEX(F$2:F127,MATCH(2,1/(F$2:F127&lt;&gt;0))),0)&gt;22,22,ROW()-IFERROR(INDEX(F$2:F127,MATCH(2,1/(F$2:F127&lt;&gt;0))),0))</f>
        <v>22</v>
      </c>
    </row>
    <row r="128" spans="1:7" ht="14.6" x14ac:dyDescent="0.35">
      <c r="A128" s="14" t="s">
        <v>175</v>
      </c>
      <c r="B128" s="29">
        <v>22.039473999999998</v>
      </c>
      <c r="C128" s="16">
        <f t="shared" si="2"/>
        <v>0</v>
      </c>
      <c r="D128" s="16">
        <f t="array" ref="D128">IFERROR(INDEX(C$2:C128,MATCH(2,1/(C$2:C128&lt;&gt;0))),0)</f>
        <v>2.5</v>
      </c>
      <c r="E128" s="16">
        <f t="shared" si="3"/>
        <v>0</v>
      </c>
      <c r="F128" s="16">
        <f>IF(AND(C128&lt;&gt;0,SUM(C$1:$D128)=SUM(C$1:$D128)),ROW(),0)</f>
        <v>0</v>
      </c>
      <c r="G128" s="16">
        <f t="array" ref="G128">IF(ROW()-IFERROR(INDEX(F$2:F128,MATCH(2,1/(F$2:F128&lt;&gt;0))),0)&gt;22,22,ROW()-IFERROR(INDEX(F$2:F128,MATCH(2,1/(F$2:F128&lt;&gt;0))),0))</f>
        <v>22</v>
      </c>
    </row>
    <row r="129" spans="1:7" ht="14.6" x14ac:dyDescent="0.35">
      <c r="A129" s="14" t="s">
        <v>176</v>
      </c>
      <c r="B129" s="29">
        <v>14.692982000000001</v>
      </c>
      <c r="C129" s="16">
        <f t="shared" si="2"/>
        <v>5</v>
      </c>
      <c r="D129" s="16">
        <f t="array" ref="D129">IFERROR(INDEX(C$2:C129,MATCH(2,1/(C$2:C129&lt;&gt;0))),0)</f>
        <v>5</v>
      </c>
      <c r="E129" s="16">
        <f t="shared" si="3"/>
        <v>5</v>
      </c>
      <c r="F129" s="16">
        <f>IF(AND(C129&lt;&gt;0,SUM(C$1:$D129)=SUM(C$1:$D129)),ROW(),0)</f>
        <v>129</v>
      </c>
      <c r="G129" s="16">
        <f t="array" ref="G129">IF(ROW()-IFERROR(INDEX(F$2:F129,MATCH(2,1/(F$2:F129&lt;&gt;0))),0)&gt;22,22,ROW()-IFERROR(INDEX(F$2:F129,MATCH(2,1/(F$2:F129&lt;&gt;0))),0))</f>
        <v>0</v>
      </c>
    </row>
    <row r="130" spans="1:7" ht="14.6" x14ac:dyDescent="0.35">
      <c r="A130" s="14" t="s">
        <v>177</v>
      </c>
      <c r="B130" s="29">
        <v>13.70614</v>
      </c>
      <c r="C130" s="16">
        <f t="shared" si="2"/>
        <v>5</v>
      </c>
      <c r="D130" s="16">
        <f t="array" ref="D130">IFERROR(INDEX(C$2:C130,MATCH(2,1/(C$2:C130&lt;&gt;0))),0)</f>
        <v>5</v>
      </c>
      <c r="E130" s="16">
        <f t="shared" si="3"/>
        <v>5</v>
      </c>
      <c r="F130" s="16">
        <f>IF(AND(C130&lt;&gt;0,SUM(C$1:$D130)=SUM(C$1:$D130)),ROW(),0)</f>
        <v>130</v>
      </c>
      <c r="G130" s="16">
        <f t="array" ref="G130">IF(ROW()-IFERROR(INDEX(F$2:F130,MATCH(2,1/(F$2:F130&lt;&gt;0))),0)&gt;22,22,ROW()-IFERROR(INDEX(F$2:F130,MATCH(2,1/(F$2:F130&lt;&gt;0))),0))</f>
        <v>0</v>
      </c>
    </row>
    <row r="131" spans="1:7" ht="14.6" x14ac:dyDescent="0.35">
      <c r="A131" s="14" t="s">
        <v>178</v>
      </c>
      <c r="B131" s="29">
        <v>14.802631999999999</v>
      </c>
      <c r="C131" s="16">
        <f t="shared" ref="C131:C194" si="4">IF(B131&gt;85,-5,IF(B131&gt;80,-2.5,IF(B131&gt;20,0,IF(B131&gt;15,2.5,5))))</f>
        <v>5</v>
      </c>
      <c r="D131" s="16">
        <f t="array" ref="D131">IFERROR(INDEX(C$2:C131,MATCH(2,1/(C$2:C131&lt;&gt;0))),0)</f>
        <v>5</v>
      </c>
      <c r="E131" s="16">
        <f t="shared" ref="E131:E194" si="5">IF(D131=0,0,IF(D131&lt;0,-1*(ABS(D131)-G131*ABS(D131)/22),D131-G131*D131/22))</f>
        <v>5</v>
      </c>
      <c r="F131" s="16">
        <f>IF(AND(C131&lt;&gt;0,SUM(C$1:$D131)=SUM(C$1:$D131)),ROW(),0)</f>
        <v>131</v>
      </c>
      <c r="G131" s="16">
        <f t="array" ref="G131">IF(ROW()-IFERROR(INDEX(F$2:F131,MATCH(2,1/(F$2:F131&lt;&gt;0))),0)&gt;22,22,ROW()-IFERROR(INDEX(F$2:F131,MATCH(2,1/(F$2:F131&lt;&gt;0))),0))</f>
        <v>0</v>
      </c>
    </row>
    <row r="132" spans="1:7" ht="14.6" x14ac:dyDescent="0.35">
      <c r="A132" s="14" t="s">
        <v>179</v>
      </c>
      <c r="B132" s="29">
        <v>15.131579</v>
      </c>
      <c r="C132" s="16">
        <f t="shared" si="4"/>
        <v>2.5</v>
      </c>
      <c r="D132" s="16">
        <f t="array" ref="D132">IFERROR(INDEX(C$2:C132,MATCH(2,1/(C$2:C132&lt;&gt;0))),0)</f>
        <v>2.5</v>
      </c>
      <c r="E132" s="16">
        <f t="shared" si="5"/>
        <v>2.5</v>
      </c>
      <c r="F132" s="16">
        <f>IF(AND(C132&lt;&gt;0,SUM(C$1:$D132)=SUM(C$1:$D132)),ROW(),0)</f>
        <v>132</v>
      </c>
      <c r="G132" s="16">
        <f t="array" ref="G132">IF(ROW()-IFERROR(INDEX(F$2:F132,MATCH(2,1/(F$2:F132&lt;&gt;0))),0)&gt;22,22,ROW()-IFERROR(INDEX(F$2:F132,MATCH(2,1/(F$2:F132&lt;&gt;0))),0))</f>
        <v>0</v>
      </c>
    </row>
    <row r="133" spans="1:7" ht="14.6" x14ac:dyDescent="0.35">
      <c r="A133" s="14" t="s">
        <v>180</v>
      </c>
      <c r="B133" s="29">
        <v>12.828946999999999</v>
      </c>
      <c r="C133" s="16">
        <f t="shared" si="4"/>
        <v>5</v>
      </c>
      <c r="D133" s="16">
        <f t="array" ref="D133">IFERROR(INDEX(C$2:C133,MATCH(2,1/(C$2:C133&lt;&gt;0))),0)</f>
        <v>5</v>
      </c>
      <c r="E133" s="16">
        <f t="shared" si="5"/>
        <v>5</v>
      </c>
      <c r="F133" s="16">
        <f>IF(AND(C133&lt;&gt;0,SUM(C$1:$D133)=SUM(C$1:$D133)),ROW(),0)</f>
        <v>133</v>
      </c>
      <c r="G133" s="16">
        <f t="array" ref="G133">IF(ROW()-IFERROR(INDEX(F$2:F133,MATCH(2,1/(F$2:F133&lt;&gt;0))),0)&gt;22,22,ROW()-IFERROR(INDEX(F$2:F133,MATCH(2,1/(F$2:F133&lt;&gt;0))),0))</f>
        <v>0</v>
      </c>
    </row>
    <row r="134" spans="1:7" ht="14.6" x14ac:dyDescent="0.35">
      <c r="A134" s="14" t="s">
        <v>181</v>
      </c>
      <c r="B134" s="29">
        <v>11.29386</v>
      </c>
      <c r="C134" s="16">
        <f t="shared" si="4"/>
        <v>5</v>
      </c>
      <c r="D134" s="16">
        <f t="array" ref="D134">IFERROR(INDEX(C$2:C134,MATCH(2,1/(C$2:C134&lt;&gt;0))),0)</f>
        <v>5</v>
      </c>
      <c r="E134" s="16">
        <f t="shared" si="5"/>
        <v>5</v>
      </c>
      <c r="F134" s="16">
        <f>IF(AND(C134&lt;&gt;0,SUM(C$1:$D134)=SUM(C$1:$D134)),ROW(),0)</f>
        <v>134</v>
      </c>
      <c r="G134" s="16">
        <f t="array" ref="G134">IF(ROW()-IFERROR(INDEX(F$2:F134,MATCH(2,1/(F$2:F134&lt;&gt;0))),0)&gt;22,22,ROW()-IFERROR(INDEX(F$2:F134,MATCH(2,1/(F$2:F134&lt;&gt;0))),0))</f>
        <v>0</v>
      </c>
    </row>
    <row r="135" spans="1:7" ht="14.6" x14ac:dyDescent="0.35">
      <c r="A135" s="14" t="s">
        <v>182</v>
      </c>
      <c r="B135" s="29">
        <v>7.6754389999999999</v>
      </c>
      <c r="C135" s="16">
        <f t="shared" si="4"/>
        <v>5</v>
      </c>
      <c r="D135" s="16">
        <f t="array" ref="D135">IFERROR(INDEX(C$2:C135,MATCH(2,1/(C$2:C135&lt;&gt;0))),0)</f>
        <v>5</v>
      </c>
      <c r="E135" s="16">
        <f t="shared" si="5"/>
        <v>5</v>
      </c>
      <c r="F135" s="16">
        <f>IF(AND(C135&lt;&gt;0,SUM(C$1:$D135)=SUM(C$1:$D135)),ROW(),0)</f>
        <v>135</v>
      </c>
      <c r="G135" s="16">
        <f t="array" ref="G135">IF(ROW()-IFERROR(INDEX(F$2:F135,MATCH(2,1/(F$2:F135&lt;&gt;0))),0)&gt;22,22,ROW()-IFERROR(INDEX(F$2:F135,MATCH(2,1/(F$2:F135&lt;&gt;0))),0))</f>
        <v>0</v>
      </c>
    </row>
    <row r="136" spans="1:7" ht="14.6" x14ac:dyDescent="0.35">
      <c r="A136" s="14" t="s">
        <v>183</v>
      </c>
      <c r="B136" s="29">
        <v>6.1403509999999999</v>
      </c>
      <c r="C136" s="16">
        <f t="shared" si="4"/>
        <v>5</v>
      </c>
      <c r="D136" s="16">
        <f t="array" ref="D136">IFERROR(INDEX(C$2:C136,MATCH(2,1/(C$2:C136&lt;&gt;0))),0)</f>
        <v>5</v>
      </c>
      <c r="E136" s="16">
        <f t="shared" si="5"/>
        <v>5</v>
      </c>
      <c r="F136" s="16">
        <f>IF(AND(C136&lt;&gt;0,SUM(C$1:$D136)=SUM(C$1:$D136)),ROW(),0)</f>
        <v>136</v>
      </c>
      <c r="G136" s="16">
        <f t="array" ref="G136">IF(ROW()-IFERROR(INDEX(F$2:F136,MATCH(2,1/(F$2:F136&lt;&gt;0))),0)&gt;22,22,ROW()-IFERROR(INDEX(F$2:F136,MATCH(2,1/(F$2:F136&lt;&gt;0))),0))</f>
        <v>0</v>
      </c>
    </row>
    <row r="137" spans="1:7" ht="14.6" x14ac:dyDescent="0.35">
      <c r="A137" s="14" t="s">
        <v>184</v>
      </c>
      <c r="B137" s="29">
        <v>4.4956139999999998</v>
      </c>
      <c r="C137" s="16">
        <f t="shared" si="4"/>
        <v>5</v>
      </c>
      <c r="D137" s="16">
        <f t="array" ref="D137">IFERROR(INDEX(C$2:C137,MATCH(2,1/(C$2:C137&lt;&gt;0))),0)</f>
        <v>5</v>
      </c>
      <c r="E137" s="16">
        <f t="shared" si="5"/>
        <v>5</v>
      </c>
      <c r="F137" s="16">
        <f>IF(AND(C137&lt;&gt;0,SUM(C$1:$D137)=SUM(C$1:$D137)),ROW(),0)</f>
        <v>137</v>
      </c>
      <c r="G137" s="16">
        <f t="array" ref="G137">IF(ROW()-IFERROR(INDEX(F$2:F137,MATCH(2,1/(F$2:F137&lt;&gt;0))),0)&gt;22,22,ROW()-IFERROR(INDEX(F$2:F137,MATCH(2,1/(F$2:F137&lt;&gt;0))),0))</f>
        <v>0</v>
      </c>
    </row>
    <row r="138" spans="1:7" ht="14.6" x14ac:dyDescent="0.35">
      <c r="A138" s="14" t="s">
        <v>185</v>
      </c>
      <c r="B138" s="29">
        <v>8.0043860000000002</v>
      </c>
      <c r="C138" s="16">
        <f t="shared" si="4"/>
        <v>5</v>
      </c>
      <c r="D138" s="16">
        <f t="array" ref="D138">IFERROR(INDEX(C$2:C138,MATCH(2,1/(C$2:C138&lt;&gt;0))),0)</f>
        <v>5</v>
      </c>
      <c r="E138" s="16">
        <f t="shared" si="5"/>
        <v>5</v>
      </c>
      <c r="F138" s="16">
        <f>IF(AND(C138&lt;&gt;0,SUM(C$1:$D138)=SUM(C$1:$D138)),ROW(),0)</f>
        <v>138</v>
      </c>
      <c r="G138" s="16">
        <f t="array" ref="G138">IF(ROW()-IFERROR(INDEX(F$2:F138,MATCH(2,1/(F$2:F138&lt;&gt;0))),0)&gt;22,22,ROW()-IFERROR(INDEX(F$2:F138,MATCH(2,1/(F$2:F138&lt;&gt;0))),0))</f>
        <v>0</v>
      </c>
    </row>
    <row r="139" spans="1:7" ht="14.6" x14ac:dyDescent="0.35">
      <c r="A139" s="14" t="s">
        <v>186</v>
      </c>
      <c r="B139" s="29">
        <v>8.3333329999999997</v>
      </c>
      <c r="C139" s="16">
        <f t="shared" si="4"/>
        <v>5</v>
      </c>
      <c r="D139" s="16">
        <f t="array" ref="D139">IFERROR(INDEX(C$2:C139,MATCH(2,1/(C$2:C139&lt;&gt;0))),0)</f>
        <v>5</v>
      </c>
      <c r="E139" s="16">
        <f t="shared" si="5"/>
        <v>5</v>
      </c>
      <c r="F139" s="16">
        <f>IF(AND(C139&lt;&gt;0,SUM(C$1:$D139)=SUM(C$1:$D139)),ROW(),0)</f>
        <v>139</v>
      </c>
      <c r="G139" s="16">
        <f t="array" ref="G139">IF(ROW()-IFERROR(INDEX(F$2:F139,MATCH(2,1/(F$2:F139&lt;&gt;0))),0)&gt;22,22,ROW()-IFERROR(INDEX(F$2:F139,MATCH(2,1/(F$2:F139&lt;&gt;0))),0))</f>
        <v>0</v>
      </c>
    </row>
    <row r="140" spans="1:7" ht="14.6" x14ac:dyDescent="0.35">
      <c r="A140" s="14" t="s">
        <v>187</v>
      </c>
      <c r="B140" s="29">
        <v>6.7982459999999998</v>
      </c>
      <c r="C140" s="16">
        <f t="shared" si="4"/>
        <v>5</v>
      </c>
      <c r="D140" s="16">
        <f t="array" ref="D140">IFERROR(INDEX(C$2:C140,MATCH(2,1/(C$2:C140&lt;&gt;0))),0)</f>
        <v>5</v>
      </c>
      <c r="E140" s="16">
        <f t="shared" si="5"/>
        <v>5</v>
      </c>
      <c r="F140" s="16">
        <f>IF(AND(C140&lt;&gt;0,SUM(C$1:$D140)=SUM(C$1:$D140)),ROW(),0)</f>
        <v>140</v>
      </c>
      <c r="G140" s="16">
        <f t="array" ref="G140">IF(ROW()-IFERROR(INDEX(F$2:F140,MATCH(2,1/(F$2:F140&lt;&gt;0))),0)&gt;22,22,ROW()-IFERROR(INDEX(F$2:F140,MATCH(2,1/(F$2:F140&lt;&gt;0))),0))</f>
        <v>0</v>
      </c>
    </row>
    <row r="141" spans="1:7" ht="14.6" x14ac:dyDescent="0.35">
      <c r="A141" s="14" t="s">
        <v>188</v>
      </c>
      <c r="B141" s="29">
        <v>5.8114039999999996</v>
      </c>
      <c r="C141" s="16">
        <f t="shared" si="4"/>
        <v>5</v>
      </c>
      <c r="D141" s="16">
        <f t="array" ref="D141">IFERROR(INDEX(C$2:C141,MATCH(2,1/(C$2:C141&lt;&gt;0))),0)</f>
        <v>5</v>
      </c>
      <c r="E141" s="16">
        <f t="shared" si="5"/>
        <v>5</v>
      </c>
      <c r="F141" s="16">
        <f>IF(AND(C141&lt;&gt;0,SUM(C$1:$D141)=SUM(C$1:$D141)),ROW(),0)</f>
        <v>141</v>
      </c>
      <c r="G141" s="16">
        <f t="array" ref="G141">IF(ROW()-IFERROR(INDEX(F$2:F141,MATCH(2,1/(F$2:F141&lt;&gt;0))),0)&gt;22,22,ROW()-IFERROR(INDEX(F$2:F141,MATCH(2,1/(F$2:F141&lt;&gt;0))),0))</f>
        <v>0</v>
      </c>
    </row>
    <row r="142" spans="1:7" ht="14.6" x14ac:dyDescent="0.35">
      <c r="A142" s="14" t="s">
        <v>189</v>
      </c>
      <c r="B142" s="29">
        <v>6.25</v>
      </c>
      <c r="C142" s="16">
        <f t="shared" si="4"/>
        <v>5</v>
      </c>
      <c r="D142" s="16">
        <f t="array" ref="D142">IFERROR(INDEX(C$2:C142,MATCH(2,1/(C$2:C142&lt;&gt;0))),0)</f>
        <v>5</v>
      </c>
      <c r="E142" s="16">
        <f t="shared" si="5"/>
        <v>5</v>
      </c>
      <c r="F142" s="16">
        <f>IF(AND(C142&lt;&gt;0,SUM(C$1:$D142)=SUM(C$1:$D142)),ROW(),0)</f>
        <v>142</v>
      </c>
      <c r="G142" s="16">
        <f t="array" ref="G142">IF(ROW()-IFERROR(INDEX(F$2:F142,MATCH(2,1/(F$2:F142&lt;&gt;0))),0)&gt;22,22,ROW()-IFERROR(INDEX(F$2:F142,MATCH(2,1/(F$2:F142&lt;&gt;0))),0))</f>
        <v>0</v>
      </c>
    </row>
    <row r="143" spans="1:7" ht="14.6" x14ac:dyDescent="0.35">
      <c r="A143" s="14" t="s">
        <v>190</v>
      </c>
      <c r="B143" s="29">
        <v>7.017544</v>
      </c>
      <c r="C143" s="16">
        <f t="shared" si="4"/>
        <v>5</v>
      </c>
      <c r="D143" s="16">
        <f t="array" ref="D143">IFERROR(INDEX(C$2:C143,MATCH(2,1/(C$2:C143&lt;&gt;0))),0)</f>
        <v>5</v>
      </c>
      <c r="E143" s="16">
        <f t="shared" si="5"/>
        <v>5</v>
      </c>
      <c r="F143" s="16">
        <f>IF(AND(C143&lt;&gt;0,SUM(C$1:$D143)=SUM(C$1:$D143)),ROW(),0)</f>
        <v>143</v>
      </c>
      <c r="G143" s="16">
        <f t="array" ref="G143">IF(ROW()-IFERROR(INDEX(F$2:F143,MATCH(2,1/(F$2:F143&lt;&gt;0))),0)&gt;22,22,ROW()-IFERROR(INDEX(F$2:F143,MATCH(2,1/(F$2:F143&lt;&gt;0))),0))</f>
        <v>0</v>
      </c>
    </row>
    <row r="144" spans="1:7" ht="14.6" x14ac:dyDescent="0.35">
      <c r="A144" s="14" t="s">
        <v>191</v>
      </c>
      <c r="B144" s="29">
        <v>6.0307019999999998</v>
      </c>
      <c r="C144" s="16">
        <f t="shared" si="4"/>
        <v>5</v>
      </c>
      <c r="D144" s="16">
        <f t="array" ref="D144">IFERROR(INDEX(C$2:C144,MATCH(2,1/(C$2:C144&lt;&gt;0))),0)</f>
        <v>5</v>
      </c>
      <c r="E144" s="16">
        <f t="shared" si="5"/>
        <v>5</v>
      </c>
      <c r="F144" s="16">
        <f>IF(AND(C144&lt;&gt;0,SUM(C$1:$D144)=SUM(C$1:$D144)),ROW(),0)</f>
        <v>144</v>
      </c>
      <c r="G144" s="16">
        <f t="array" ref="G144">IF(ROW()-IFERROR(INDEX(F$2:F144,MATCH(2,1/(F$2:F144&lt;&gt;0))),0)&gt;22,22,ROW()-IFERROR(INDEX(F$2:F144,MATCH(2,1/(F$2:F144&lt;&gt;0))),0))</f>
        <v>0</v>
      </c>
    </row>
    <row r="145" spans="1:7" ht="14.6" x14ac:dyDescent="0.35">
      <c r="A145" s="14" t="s">
        <v>192</v>
      </c>
      <c r="B145" s="29">
        <v>4.2763159999999996</v>
      </c>
      <c r="C145" s="16">
        <f t="shared" si="4"/>
        <v>5</v>
      </c>
      <c r="D145" s="16">
        <f t="array" ref="D145">IFERROR(INDEX(C$2:C145,MATCH(2,1/(C$2:C145&lt;&gt;0))),0)</f>
        <v>5</v>
      </c>
      <c r="E145" s="16">
        <f t="shared" si="5"/>
        <v>5</v>
      </c>
      <c r="F145" s="16">
        <f>IF(AND(C145&lt;&gt;0,SUM(C$1:$D145)=SUM(C$1:$D145)),ROW(),0)</f>
        <v>145</v>
      </c>
      <c r="G145" s="16">
        <f t="array" ref="G145">IF(ROW()-IFERROR(INDEX(F$2:F145,MATCH(2,1/(F$2:F145&lt;&gt;0))),0)&gt;22,22,ROW()-IFERROR(INDEX(F$2:F145,MATCH(2,1/(F$2:F145&lt;&gt;0))),0))</f>
        <v>0</v>
      </c>
    </row>
    <row r="146" spans="1:7" ht="14.6" x14ac:dyDescent="0.35">
      <c r="A146" s="14" t="s">
        <v>193</v>
      </c>
      <c r="B146" s="29">
        <v>3.947368</v>
      </c>
      <c r="C146" s="16">
        <f t="shared" si="4"/>
        <v>5</v>
      </c>
      <c r="D146" s="16">
        <f t="array" ref="D146">IFERROR(INDEX(C$2:C146,MATCH(2,1/(C$2:C146&lt;&gt;0))),0)</f>
        <v>5</v>
      </c>
      <c r="E146" s="16">
        <f t="shared" si="5"/>
        <v>5</v>
      </c>
      <c r="F146" s="16">
        <f>IF(AND(C146&lt;&gt;0,SUM(C$1:$D146)=SUM(C$1:$D146)),ROW(),0)</f>
        <v>146</v>
      </c>
      <c r="G146" s="16">
        <f t="array" ref="G146">IF(ROW()-IFERROR(INDEX(F$2:F146,MATCH(2,1/(F$2:F146&lt;&gt;0))),0)&gt;22,22,ROW()-IFERROR(INDEX(F$2:F146,MATCH(2,1/(F$2:F146&lt;&gt;0))),0))</f>
        <v>0</v>
      </c>
    </row>
    <row r="147" spans="1:7" ht="14.6" x14ac:dyDescent="0.35">
      <c r="A147" s="14" t="s">
        <v>194</v>
      </c>
      <c r="B147" s="29">
        <v>4.1666670000000003</v>
      </c>
      <c r="C147" s="16">
        <f t="shared" si="4"/>
        <v>5</v>
      </c>
      <c r="D147" s="16">
        <f t="array" ref="D147">IFERROR(INDEX(C$2:C147,MATCH(2,1/(C$2:C147&lt;&gt;0))),0)</f>
        <v>5</v>
      </c>
      <c r="E147" s="16">
        <f t="shared" si="5"/>
        <v>5</v>
      </c>
      <c r="F147" s="16">
        <f>IF(AND(C147&lt;&gt;0,SUM(C$1:$D147)=SUM(C$1:$D147)),ROW(),0)</f>
        <v>147</v>
      </c>
      <c r="G147" s="16">
        <f t="array" ref="G147">IF(ROW()-IFERROR(INDEX(F$2:F147,MATCH(2,1/(F$2:F147&lt;&gt;0))),0)&gt;22,22,ROW()-IFERROR(INDEX(F$2:F147,MATCH(2,1/(F$2:F147&lt;&gt;0))),0))</f>
        <v>0</v>
      </c>
    </row>
    <row r="148" spans="1:7" ht="14.6" x14ac:dyDescent="0.35">
      <c r="A148" s="14" t="s">
        <v>195</v>
      </c>
      <c r="B148" s="29">
        <v>5.4644810000000001</v>
      </c>
      <c r="C148" s="16">
        <f t="shared" si="4"/>
        <v>5</v>
      </c>
      <c r="D148" s="16">
        <f t="array" ref="D148">IFERROR(INDEX(C$2:C148,MATCH(2,1/(C$2:C148&lt;&gt;0))),0)</f>
        <v>5</v>
      </c>
      <c r="E148" s="16">
        <f t="shared" si="5"/>
        <v>5</v>
      </c>
      <c r="F148" s="16">
        <f>IF(AND(C148&lt;&gt;0,SUM(C$1:$D148)=SUM(C$1:$D148)),ROW(),0)</f>
        <v>148</v>
      </c>
      <c r="G148" s="16">
        <f t="array" ref="G148">IF(ROW()-IFERROR(INDEX(F$2:F148,MATCH(2,1/(F$2:F148&lt;&gt;0))),0)&gt;22,22,ROW()-IFERROR(INDEX(F$2:F148,MATCH(2,1/(F$2:F148&lt;&gt;0))),0))</f>
        <v>0</v>
      </c>
    </row>
    <row r="149" spans="1:7" ht="14.6" x14ac:dyDescent="0.35">
      <c r="A149" s="14" t="s">
        <v>196</v>
      </c>
      <c r="B149" s="29">
        <v>4.0437159999999999</v>
      </c>
      <c r="C149" s="16">
        <f t="shared" si="4"/>
        <v>5</v>
      </c>
      <c r="D149" s="16">
        <f t="array" ref="D149">IFERROR(INDEX(C$2:C149,MATCH(2,1/(C$2:C149&lt;&gt;0))),0)</f>
        <v>5</v>
      </c>
      <c r="E149" s="16">
        <f t="shared" si="5"/>
        <v>5</v>
      </c>
      <c r="F149" s="16">
        <f>IF(AND(C149&lt;&gt;0,SUM(C$1:$D149)=SUM(C$1:$D149)),ROW(),0)</f>
        <v>149</v>
      </c>
      <c r="G149" s="16">
        <f t="array" ref="G149">IF(ROW()-IFERROR(INDEX(F$2:F149,MATCH(2,1/(F$2:F149&lt;&gt;0))),0)&gt;22,22,ROW()-IFERROR(INDEX(F$2:F149,MATCH(2,1/(F$2:F149&lt;&gt;0))),0))</f>
        <v>0</v>
      </c>
    </row>
    <row r="150" spans="1:7" ht="14.6" x14ac:dyDescent="0.35">
      <c r="A150" s="14" t="s">
        <v>197</v>
      </c>
      <c r="B150" s="29">
        <v>4.2622949999999999</v>
      </c>
      <c r="C150" s="16">
        <f t="shared" si="4"/>
        <v>5</v>
      </c>
      <c r="D150" s="16">
        <f t="array" ref="D150">IFERROR(INDEX(C$2:C150,MATCH(2,1/(C$2:C150&lt;&gt;0))),0)</f>
        <v>5</v>
      </c>
      <c r="E150" s="16">
        <f t="shared" si="5"/>
        <v>5</v>
      </c>
      <c r="F150" s="16">
        <f>IF(AND(C150&lt;&gt;0,SUM(C$1:$D150)=SUM(C$1:$D150)),ROW(),0)</f>
        <v>150</v>
      </c>
      <c r="G150" s="16">
        <f t="array" ref="G150">IF(ROW()-IFERROR(INDEX(F$2:F150,MATCH(2,1/(F$2:F150&lt;&gt;0))),0)&gt;22,22,ROW()-IFERROR(INDEX(F$2:F150,MATCH(2,1/(F$2:F150&lt;&gt;0))),0))</f>
        <v>0</v>
      </c>
    </row>
    <row r="151" spans="1:7" ht="14.6" x14ac:dyDescent="0.35">
      <c r="A151" s="14" t="s">
        <v>198</v>
      </c>
      <c r="B151" s="29">
        <v>4.480874</v>
      </c>
      <c r="C151" s="16">
        <f t="shared" si="4"/>
        <v>5</v>
      </c>
      <c r="D151" s="16">
        <f t="array" ref="D151">IFERROR(INDEX(C$2:C151,MATCH(2,1/(C$2:C151&lt;&gt;0))),0)</f>
        <v>5</v>
      </c>
      <c r="E151" s="16">
        <f t="shared" si="5"/>
        <v>5</v>
      </c>
      <c r="F151" s="16">
        <f>IF(AND(C151&lt;&gt;0,SUM(C$1:$D151)=SUM(C$1:$D151)),ROW(),0)</f>
        <v>151</v>
      </c>
      <c r="G151" s="16">
        <f t="array" ref="G151">IF(ROW()-IFERROR(INDEX(F$2:F151,MATCH(2,1/(F$2:F151&lt;&gt;0))),0)&gt;22,22,ROW()-IFERROR(INDEX(F$2:F151,MATCH(2,1/(F$2:F151&lt;&gt;0))),0))</f>
        <v>0</v>
      </c>
    </row>
    <row r="152" spans="1:7" ht="14.6" x14ac:dyDescent="0.35">
      <c r="A152" s="14" t="s">
        <v>199</v>
      </c>
      <c r="B152" s="29">
        <v>6.6666670000000003</v>
      </c>
      <c r="C152" s="16">
        <f t="shared" si="4"/>
        <v>5</v>
      </c>
      <c r="D152" s="16">
        <f t="array" ref="D152">IFERROR(INDEX(C$2:C152,MATCH(2,1/(C$2:C152&lt;&gt;0))),0)</f>
        <v>5</v>
      </c>
      <c r="E152" s="16">
        <f t="shared" si="5"/>
        <v>5</v>
      </c>
      <c r="F152" s="16">
        <f>IF(AND(C152&lt;&gt;0,SUM(C$1:$D152)=SUM(C$1:$D152)),ROW(),0)</f>
        <v>152</v>
      </c>
      <c r="G152" s="16">
        <f t="array" ref="G152">IF(ROW()-IFERROR(INDEX(F$2:F152,MATCH(2,1/(F$2:F152&lt;&gt;0))),0)&gt;22,22,ROW()-IFERROR(INDEX(F$2:F152,MATCH(2,1/(F$2:F152&lt;&gt;0))),0))</f>
        <v>0</v>
      </c>
    </row>
    <row r="153" spans="1:7" ht="14.6" x14ac:dyDescent="0.35">
      <c r="A153" s="14" t="s">
        <v>200</v>
      </c>
      <c r="B153" s="29">
        <v>9.5081969999999991</v>
      </c>
      <c r="C153" s="16">
        <f t="shared" si="4"/>
        <v>5</v>
      </c>
      <c r="D153" s="16">
        <f t="array" ref="D153">IFERROR(INDEX(C$2:C153,MATCH(2,1/(C$2:C153&lt;&gt;0))),0)</f>
        <v>5</v>
      </c>
      <c r="E153" s="16">
        <f t="shared" si="5"/>
        <v>5</v>
      </c>
      <c r="F153" s="16">
        <f>IF(AND(C153&lt;&gt;0,SUM(C$1:$D153)=SUM(C$1:$D153)),ROW(),0)</f>
        <v>153</v>
      </c>
      <c r="G153" s="16">
        <f t="array" ref="G153">IF(ROW()-IFERROR(INDEX(F$2:F153,MATCH(2,1/(F$2:F153&lt;&gt;0))),0)&gt;22,22,ROW()-IFERROR(INDEX(F$2:F153,MATCH(2,1/(F$2:F153&lt;&gt;0))),0))</f>
        <v>0</v>
      </c>
    </row>
    <row r="154" spans="1:7" ht="14.6" x14ac:dyDescent="0.35">
      <c r="A154" s="14" t="s">
        <v>201</v>
      </c>
      <c r="B154" s="29">
        <v>9.6174859999999995</v>
      </c>
      <c r="C154" s="16">
        <f t="shared" si="4"/>
        <v>5</v>
      </c>
      <c r="D154" s="16">
        <f t="array" ref="D154">IFERROR(INDEX(C$2:C154,MATCH(2,1/(C$2:C154&lt;&gt;0))),0)</f>
        <v>5</v>
      </c>
      <c r="E154" s="16">
        <f t="shared" si="5"/>
        <v>5</v>
      </c>
      <c r="F154" s="16">
        <f>IF(AND(C154&lt;&gt;0,SUM(C$1:$D154)=SUM(C$1:$D154)),ROW(),0)</f>
        <v>154</v>
      </c>
      <c r="G154" s="16">
        <f t="array" ref="G154">IF(ROW()-IFERROR(INDEX(F$2:F154,MATCH(2,1/(F$2:F154&lt;&gt;0))),0)&gt;22,22,ROW()-IFERROR(INDEX(F$2:F154,MATCH(2,1/(F$2:F154&lt;&gt;0))),0))</f>
        <v>0</v>
      </c>
    </row>
    <row r="155" spans="1:7" ht="14.6" x14ac:dyDescent="0.35">
      <c r="A155" s="14" t="s">
        <v>202</v>
      </c>
      <c r="B155" s="29">
        <v>9.0710379999999997</v>
      </c>
      <c r="C155" s="16">
        <f t="shared" si="4"/>
        <v>5</v>
      </c>
      <c r="D155" s="16">
        <f t="array" ref="D155">IFERROR(INDEX(C$2:C155,MATCH(2,1/(C$2:C155&lt;&gt;0))),0)</f>
        <v>5</v>
      </c>
      <c r="E155" s="16">
        <f t="shared" si="5"/>
        <v>5</v>
      </c>
      <c r="F155" s="16">
        <f>IF(AND(C155&lt;&gt;0,SUM(C$1:$D155)=SUM(C$1:$D155)),ROW(),0)</f>
        <v>155</v>
      </c>
      <c r="G155" s="16">
        <f t="array" ref="G155">IF(ROW()-IFERROR(INDEX(F$2:F155,MATCH(2,1/(F$2:F155&lt;&gt;0))),0)&gt;22,22,ROW()-IFERROR(INDEX(F$2:F155,MATCH(2,1/(F$2:F155&lt;&gt;0))),0))</f>
        <v>0</v>
      </c>
    </row>
    <row r="156" spans="1:7" ht="14.6" x14ac:dyDescent="0.35">
      <c r="A156" s="14" t="s">
        <v>203</v>
      </c>
      <c r="B156" s="29">
        <v>7.8688520000000004</v>
      </c>
      <c r="C156" s="16">
        <f t="shared" si="4"/>
        <v>5</v>
      </c>
      <c r="D156" s="16">
        <f t="array" ref="D156">IFERROR(INDEX(C$2:C156,MATCH(2,1/(C$2:C156&lt;&gt;0))),0)</f>
        <v>5</v>
      </c>
      <c r="E156" s="16">
        <f t="shared" si="5"/>
        <v>5</v>
      </c>
      <c r="F156" s="16">
        <f>IF(AND(C156&lt;&gt;0,SUM(C$1:$D156)=SUM(C$1:$D156)),ROW(),0)</f>
        <v>156</v>
      </c>
      <c r="G156" s="16">
        <f t="array" ref="G156">IF(ROW()-IFERROR(INDEX(F$2:F156,MATCH(2,1/(F$2:F156&lt;&gt;0))),0)&gt;22,22,ROW()-IFERROR(INDEX(F$2:F156,MATCH(2,1/(F$2:F156&lt;&gt;0))),0))</f>
        <v>0</v>
      </c>
    </row>
    <row r="157" spans="1:7" ht="14.6" x14ac:dyDescent="0.35">
      <c r="A157" s="14" t="s">
        <v>204</v>
      </c>
      <c r="B157" s="29">
        <v>6.229508</v>
      </c>
      <c r="C157" s="16">
        <f t="shared" si="4"/>
        <v>5</v>
      </c>
      <c r="D157" s="16">
        <f t="array" ref="D157">IFERROR(INDEX(C$2:C157,MATCH(2,1/(C$2:C157&lt;&gt;0))),0)</f>
        <v>5</v>
      </c>
      <c r="E157" s="16">
        <f t="shared" si="5"/>
        <v>5</v>
      </c>
      <c r="F157" s="16">
        <f>IF(AND(C157&lt;&gt;0,SUM(C$1:$D157)=SUM(C$1:$D157)),ROW(),0)</f>
        <v>157</v>
      </c>
      <c r="G157" s="16">
        <f t="array" ref="G157">IF(ROW()-IFERROR(INDEX(F$2:F157,MATCH(2,1/(F$2:F157&lt;&gt;0))),0)&gt;22,22,ROW()-IFERROR(INDEX(F$2:F157,MATCH(2,1/(F$2:F157&lt;&gt;0))),0))</f>
        <v>0</v>
      </c>
    </row>
    <row r="158" spans="1:7" ht="14.6" x14ac:dyDescent="0.35">
      <c r="A158" s="14" t="s">
        <v>205</v>
      </c>
      <c r="B158" s="29">
        <v>11.36612</v>
      </c>
      <c r="C158" s="16">
        <f t="shared" si="4"/>
        <v>5</v>
      </c>
      <c r="D158" s="16">
        <f t="array" ref="D158">IFERROR(INDEX(C$2:C158,MATCH(2,1/(C$2:C158&lt;&gt;0))),0)</f>
        <v>5</v>
      </c>
      <c r="E158" s="16">
        <f t="shared" si="5"/>
        <v>5</v>
      </c>
      <c r="F158" s="16">
        <f>IF(AND(C158&lt;&gt;0,SUM(C$1:$D158)=SUM(C$1:$D158)),ROW(),0)</f>
        <v>158</v>
      </c>
      <c r="G158" s="16">
        <f t="array" ref="G158">IF(ROW()-IFERROR(INDEX(F$2:F158,MATCH(2,1/(F$2:F158&lt;&gt;0))),0)&gt;22,22,ROW()-IFERROR(INDEX(F$2:F158,MATCH(2,1/(F$2:F158&lt;&gt;0))),0))</f>
        <v>0</v>
      </c>
    </row>
    <row r="159" spans="1:7" ht="14.6" x14ac:dyDescent="0.35">
      <c r="A159" s="14" t="s">
        <v>206</v>
      </c>
      <c r="B159" s="29">
        <v>9.8360660000000006</v>
      </c>
      <c r="C159" s="16">
        <f t="shared" si="4"/>
        <v>5</v>
      </c>
      <c r="D159" s="16">
        <f t="array" ref="D159">IFERROR(INDEX(C$2:C159,MATCH(2,1/(C$2:C159&lt;&gt;0))),0)</f>
        <v>5</v>
      </c>
      <c r="E159" s="16">
        <f t="shared" si="5"/>
        <v>5</v>
      </c>
      <c r="F159" s="16">
        <f>IF(AND(C159&lt;&gt;0,SUM(C$1:$D159)=SUM(C$1:$D159)),ROW(),0)</f>
        <v>159</v>
      </c>
      <c r="G159" s="16">
        <f t="array" ref="G159">IF(ROW()-IFERROR(INDEX(F$2:F159,MATCH(2,1/(F$2:F159&lt;&gt;0))),0)&gt;22,22,ROW()-IFERROR(INDEX(F$2:F159,MATCH(2,1/(F$2:F159&lt;&gt;0))),0))</f>
        <v>0</v>
      </c>
    </row>
    <row r="160" spans="1:7" ht="14.6" x14ac:dyDescent="0.35">
      <c r="A160" s="14" t="s">
        <v>207</v>
      </c>
      <c r="B160" s="29">
        <v>11.36612</v>
      </c>
      <c r="C160" s="16">
        <f t="shared" si="4"/>
        <v>5</v>
      </c>
      <c r="D160" s="16">
        <f t="array" ref="D160">IFERROR(INDEX(C$2:C160,MATCH(2,1/(C$2:C160&lt;&gt;0))),0)</f>
        <v>5</v>
      </c>
      <c r="E160" s="16">
        <f t="shared" si="5"/>
        <v>5</v>
      </c>
      <c r="F160" s="16">
        <f>IF(AND(C160&lt;&gt;0,SUM(C$1:$D160)=SUM(C$1:$D160)),ROW(),0)</f>
        <v>160</v>
      </c>
      <c r="G160" s="16">
        <f t="array" ref="G160">IF(ROW()-IFERROR(INDEX(F$2:F160,MATCH(2,1/(F$2:F160&lt;&gt;0))),0)&gt;22,22,ROW()-IFERROR(INDEX(F$2:F160,MATCH(2,1/(F$2:F160&lt;&gt;0))),0))</f>
        <v>0</v>
      </c>
    </row>
    <row r="161" spans="1:7" ht="14.6" x14ac:dyDescent="0.35">
      <c r="A161" s="14" t="s">
        <v>208</v>
      </c>
      <c r="B161" s="29">
        <v>13.770492000000001</v>
      </c>
      <c r="C161" s="16">
        <f t="shared" si="4"/>
        <v>5</v>
      </c>
      <c r="D161" s="16">
        <f t="array" ref="D161">IFERROR(INDEX(C$2:C161,MATCH(2,1/(C$2:C161&lt;&gt;0))),0)</f>
        <v>5</v>
      </c>
      <c r="E161" s="16">
        <f t="shared" si="5"/>
        <v>5</v>
      </c>
      <c r="F161" s="16">
        <f>IF(AND(C161&lt;&gt;0,SUM(C$1:$D161)=SUM(C$1:$D161)),ROW(),0)</f>
        <v>161</v>
      </c>
      <c r="G161" s="16">
        <f t="array" ref="G161">IF(ROW()-IFERROR(INDEX(F$2:F161,MATCH(2,1/(F$2:F161&lt;&gt;0))),0)&gt;22,22,ROW()-IFERROR(INDEX(F$2:F161,MATCH(2,1/(F$2:F161&lt;&gt;0))),0))</f>
        <v>0</v>
      </c>
    </row>
    <row r="162" spans="1:7" ht="14.6" x14ac:dyDescent="0.35">
      <c r="A162" s="14" t="s">
        <v>209</v>
      </c>
      <c r="B162" s="29">
        <v>11.256831</v>
      </c>
      <c r="C162" s="16">
        <f t="shared" si="4"/>
        <v>5</v>
      </c>
      <c r="D162" s="16">
        <f t="array" ref="D162">IFERROR(INDEX(C$2:C162,MATCH(2,1/(C$2:C162&lt;&gt;0))),0)</f>
        <v>5</v>
      </c>
      <c r="E162" s="16">
        <f t="shared" si="5"/>
        <v>5</v>
      </c>
      <c r="F162" s="16">
        <f>IF(AND(C162&lt;&gt;0,SUM(C$1:$D162)=SUM(C$1:$D162)),ROW(),0)</f>
        <v>162</v>
      </c>
      <c r="G162" s="16">
        <f t="array" ref="G162">IF(ROW()-IFERROR(INDEX(F$2:F162,MATCH(2,1/(F$2:F162&lt;&gt;0))),0)&gt;22,22,ROW()-IFERROR(INDEX(F$2:F162,MATCH(2,1/(F$2:F162&lt;&gt;0))),0))</f>
        <v>0</v>
      </c>
    </row>
    <row r="163" spans="1:7" ht="14.6" x14ac:dyDescent="0.35">
      <c r="A163" s="14" t="s">
        <v>210</v>
      </c>
      <c r="B163" s="29">
        <v>12.240437</v>
      </c>
      <c r="C163" s="16">
        <f t="shared" si="4"/>
        <v>5</v>
      </c>
      <c r="D163" s="16">
        <f t="array" ref="D163">IFERROR(INDEX(C$2:C163,MATCH(2,1/(C$2:C163&lt;&gt;0))),0)</f>
        <v>5</v>
      </c>
      <c r="E163" s="16">
        <f t="shared" si="5"/>
        <v>5</v>
      </c>
      <c r="F163" s="16">
        <f>IF(AND(C163&lt;&gt;0,SUM(C$1:$D163)=SUM(C$1:$D163)),ROW(),0)</f>
        <v>163</v>
      </c>
      <c r="G163" s="16">
        <f t="array" ref="G163">IF(ROW()-IFERROR(INDEX(F$2:F163,MATCH(2,1/(F$2:F163&lt;&gt;0))),0)&gt;22,22,ROW()-IFERROR(INDEX(F$2:F163,MATCH(2,1/(F$2:F163&lt;&gt;0))),0))</f>
        <v>0</v>
      </c>
    </row>
    <row r="164" spans="1:7" ht="14.6" x14ac:dyDescent="0.35">
      <c r="A164" s="14" t="s">
        <v>211</v>
      </c>
      <c r="B164" s="29">
        <v>10.163933999999999</v>
      </c>
      <c r="C164" s="16">
        <f t="shared" si="4"/>
        <v>5</v>
      </c>
      <c r="D164" s="16">
        <f t="array" ref="D164">IFERROR(INDEX(C$2:C164,MATCH(2,1/(C$2:C164&lt;&gt;0))),0)</f>
        <v>5</v>
      </c>
      <c r="E164" s="16">
        <f t="shared" si="5"/>
        <v>5</v>
      </c>
      <c r="F164" s="16">
        <f>IF(AND(C164&lt;&gt;0,SUM(C$1:$D164)=SUM(C$1:$D164)),ROW(),0)</f>
        <v>164</v>
      </c>
      <c r="G164" s="16">
        <f t="array" ref="G164">IF(ROW()-IFERROR(INDEX(F$2:F164,MATCH(2,1/(F$2:F164&lt;&gt;0))),0)&gt;22,22,ROW()-IFERROR(INDEX(F$2:F164,MATCH(2,1/(F$2:F164&lt;&gt;0))),0))</f>
        <v>0</v>
      </c>
    </row>
    <row r="165" spans="1:7" ht="14.6" x14ac:dyDescent="0.35">
      <c r="A165" s="14" t="s">
        <v>212</v>
      </c>
      <c r="B165" s="29">
        <v>14.098361000000001</v>
      </c>
      <c r="C165" s="16">
        <f t="shared" si="4"/>
        <v>5</v>
      </c>
      <c r="D165" s="16">
        <f t="array" ref="D165">IFERROR(INDEX(C$2:C165,MATCH(2,1/(C$2:C165&lt;&gt;0))),0)</f>
        <v>5</v>
      </c>
      <c r="E165" s="16">
        <f t="shared" si="5"/>
        <v>5</v>
      </c>
      <c r="F165" s="16">
        <f>IF(AND(C165&lt;&gt;0,SUM(C$1:$D165)=SUM(C$1:$D165)),ROW(),0)</f>
        <v>165</v>
      </c>
      <c r="G165" s="16">
        <f t="array" ref="G165">IF(ROW()-IFERROR(INDEX(F$2:F165,MATCH(2,1/(F$2:F165&lt;&gt;0))),0)&gt;22,22,ROW()-IFERROR(INDEX(F$2:F165,MATCH(2,1/(F$2:F165&lt;&gt;0))),0))</f>
        <v>0</v>
      </c>
    </row>
    <row r="166" spans="1:7" ht="14.6" x14ac:dyDescent="0.35">
      <c r="A166" s="14" t="s">
        <v>213</v>
      </c>
      <c r="B166" s="29">
        <v>16.065574000000002</v>
      </c>
      <c r="C166" s="16">
        <f t="shared" si="4"/>
        <v>2.5</v>
      </c>
      <c r="D166" s="16">
        <f t="array" ref="D166">IFERROR(INDEX(C$2:C166,MATCH(2,1/(C$2:C166&lt;&gt;0))),0)</f>
        <v>2.5</v>
      </c>
      <c r="E166" s="16">
        <f t="shared" si="5"/>
        <v>2.5</v>
      </c>
      <c r="F166" s="16">
        <f>IF(AND(C166&lt;&gt;0,SUM(C$1:$D166)=SUM(C$1:$D166)),ROW(),0)</f>
        <v>166</v>
      </c>
      <c r="G166" s="16">
        <f t="array" ref="G166">IF(ROW()-IFERROR(INDEX(F$2:F166,MATCH(2,1/(F$2:F166&lt;&gt;0))),0)&gt;22,22,ROW()-IFERROR(INDEX(F$2:F166,MATCH(2,1/(F$2:F166&lt;&gt;0))),0))</f>
        <v>0</v>
      </c>
    </row>
    <row r="167" spans="1:7" ht="14.6" x14ac:dyDescent="0.35">
      <c r="A167" s="14" t="s">
        <v>214</v>
      </c>
      <c r="B167" s="29">
        <v>17.814208000000001</v>
      </c>
      <c r="C167" s="16">
        <f t="shared" si="4"/>
        <v>2.5</v>
      </c>
      <c r="D167" s="16">
        <f t="array" ref="D167">IFERROR(INDEX(C$2:C167,MATCH(2,1/(C$2:C167&lt;&gt;0))),0)</f>
        <v>2.5</v>
      </c>
      <c r="E167" s="16">
        <f t="shared" si="5"/>
        <v>2.5</v>
      </c>
      <c r="F167" s="16">
        <f>IF(AND(C167&lt;&gt;0,SUM(C$1:$D167)=SUM(C$1:$D167)),ROW(),0)</f>
        <v>167</v>
      </c>
      <c r="G167" s="16">
        <f t="array" ref="G167">IF(ROW()-IFERROR(INDEX(F$2:F167,MATCH(2,1/(F$2:F167&lt;&gt;0))),0)&gt;22,22,ROW()-IFERROR(INDEX(F$2:F167,MATCH(2,1/(F$2:F167&lt;&gt;0))),0))</f>
        <v>0</v>
      </c>
    </row>
    <row r="168" spans="1:7" ht="14.6" x14ac:dyDescent="0.35">
      <c r="A168" s="14" t="s">
        <v>215</v>
      </c>
      <c r="B168" s="29">
        <v>14.316940000000001</v>
      </c>
      <c r="C168" s="16">
        <f t="shared" si="4"/>
        <v>5</v>
      </c>
      <c r="D168" s="16">
        <f t="array" ref="D168">IFERROR(INDEX(C$2:C168,MATCH(2,1/(C$2:C168&lt;&gt;0))),0)</f>
        <v>5</v>
      </c>
      <c r="E168" s="16">
        <f t="shared" si="5"/>
        <v>5</v>
      </c>
      <c r="F168" s="16">
        <f>IF(AND(C168&lt;&gt;0,SUM(C$1:$D168)=SUM(C$1:$D168)),ROW(),0)</f>
        <v>168</v>
      </c>
      <c r="G168" s="16">
        <f t="array" ref="G168">IF(ROW()-IFERROR(INDEX(F$2:F168,MATCH(2,1/(F$2:F168&lt;&gt;0))),0)&gt;22,22,ROW()-IFERROR(INDEX(F$2:F168,MATCH(2,1/(F$2:F168&lt;&gt;0))),0))</f>
        <v>0</v>
      </c>
    </row>
    <row r="169" spans="1:7" ht="14.6" x14ac:dyDescent="0.35">
      <c r="A169" s="14" t="s">
        <v>216</v>
      </c>
      <c r="B169" s="29">
        <v>23.060109000000001</v>
      </c>
      <c r="C169" s="16">
        <f t="shared" si="4"/>
        <v>0</v>
      </c>
      <c r="D169" s="16">
        <f t="array" ref="D169">IFERROR(INDEX(C$2:C169,MATCH(2,1/(C$2:C169&lt;&gt;0))),0)</f>
        <v>5</v>
      </c>
      <c r="E169" s="16">
        <f t="shared" si="5"/>
        <v>4.7727272727272725</v>
      </c>
      <c r="F169" s="16">
        <f>IF(AND(C169&lt;&gt;0,SUM(C$1:$D169)=SUM(C$1:$D169)),ROW(),0)</f>
        <v>0</v>
      </c>
      <c r="G169" s="16">
        <f t="array" ref="G169">IF(ROW()-IFERROR(INDEX(F$2:F169,MATCH(2,1/(F$2:F169&lt;&gt;0))),0)&gt;22,22,ROW()-IFERROR(INDEX(F$2:F169,MATCH(2,1/(F$2:F169&lt;&gt;0))),0))</f>
        <v>1</v>
      </c>
    </row>
    <row r="170" spans="1:7" ht="14.6" x14ac:dyDescent="0.35">
      <c r="A170" s="14" t="s">
        <v>217</v>
      </c>
      <c r="B170" s="29">
        <v>28.087432</v>
      </c>
      <c r="C170" s="16">
        <f t="shared" si="4"/>
        <v>0</v>
      </c>
      <c r="D170" s="16">
        <f t="array" ref="D170">IFERROR(INDEX(C$2:C170,MATCH(2,1/(C$2:C170&lt;&gt;0))),0)</f>
        <v>5</v>
      </c>
      <c r="E170" s="16">
        <f t="shared" si="5"/>
        <v>4.5454545454545459</v>
      </c>
      <c r="F170" s="16">
        <f>IF(AND(C170&lt;&gt;0,SUM(C$1:$D170)=SUM(C$1:$D170)),ROW(),0)</f>
        <v>0</v>
      </c>
      <c r="G170" s="16">
        <f t="array" ref="G170">IF(ROW()-IFERROR(INDEX(F$2:F170,MATCH(2,1/(F$2:F170&lt;&gt;0))),0)&gt;22,22,ROW()-IFERROR(INDEX(F$2:F170,MATCH(2,1/(F$2:F170&lt;&gt;0))),0))</f>
        <v>2</v>
      </c>
    </row>
    <row r="171" spans="1:7" ht="14.6" x14ac:dyDescent="0.35">
      <c r="A171" s="14" t="s">
        <v>218</v>
      </c>
      <c r="B171" s="29">
        <v>35.191257</v>
      </c>
      <c r="C171" s="16">
        <f t="shared" si="4"/>
        <v>0</v>
      </c>
      <c r="D171" s="16">
        <f t="array" ref="D171">IFERROR(INDEX(C$2:C171,MATCH(2,1/(C$2:C171&lt;&gt;0))),0)</f>
        <v>5</v>
      </c>
      <c r="E171" s="16">
        <f t="shared" si="5"/>
        <v>4.3181818181818183</v>
      </c>
      <c r="F171" s="16">
        <f>IF(AND(C171&lt;&gt;0,SUM(C$1:$D171)=SUM(C$1:$D171)),ROW(),0)</f>
        <v>0</v>
      </c>
      <c r="G171" s="16">
        <f t="array" ref="G171">IF(ROW()-IFERROR(INDEX(F$2:F171,MATCH(2,1/(F$2:F171&lt;&gt;0))),0)&gt;22,22,ROW()-IFERROR(INDEX(F$2:F171,MATCH(2,1/(F$2:F171&lt;&gt;0))),0))</f>
        <v>3</v>
      </c>
    </row>
    <row r="172" spans="1:7" ht="14.6" x14ac:dyDescent="0.35">
      <c r="A172" s="14" t="s">
        <v>219</v>
      </c>
      <c r="B172" s="29">
        <v>40.874316999999998</v>
      </c>
      <c r="C172" s="16">
        <f t="shared" si="4"/>
        <v>0</v>
      </c>
      <c r="D172" s="16">
        <f t="array" ref="D172">IFERROR(INDEX(C$2:C172,MATCH(2,1/(C$2:C172&lt;&gt;0))),0)</f>
        <v>5</v>
      </c>
      <c r="E172" s="16">
        <f t="shared" si="5"/>
        <v>4.0909090909090908</v>
      </c>
      <c r="F172" s="16">
        <f>IF(AND(C172&lt;&gt;0,SUM(C$1:$D172)=SUM(C$1:$D172)),ROW(),0)</f>
        <v>0</v>
      </c>
      <c r="G172" s="16">
        <f t="array" ref="G172">IF(ROW()-IFERROR(INDEX(F$2:F172,MATCH(2,1/(F$2:F172&lt;&gt;0))),0)&gt;22,22,ROW()-IFERROR(INDEX(F$2:F172,MATCH(2,1/(F$2:F172&lt;&gt;0))),0))</f>
        <v>4</v>
      </c>
    </row>
    <row r="173" spans="1:7" ht="14.6" x14ac:dyDescent="0.35">
      <c r="A173" s="14" t="s">
        <v>220</v>
      </c>
      <c r="B173" s="29">
        <v>42.95082</v>
      </c>
      <c r="C173" s="16">
        <f t="shared" si="4"/>
        <v>0</v>
      </c>
      <c r="D173" s="16">
        <f t="array" ref="D173">IFERROR(INDEX(C$2:C173,MATCH(2,1/(C$2:C173&lt;&gt;0))),0)</f>
        <v>5</v>
      </c>
      <c r="E173" s="16">
        <f t="shared" si="5"/>
        <v>3.8636363636363633</v>
      </c>
      <c r="F173" s="16">
        <f>IF(AND(C173&lt;&gt;0,SUM(C$1:$D173)=SUM(C$1:$D173)),ROW(),0)</f>
        <v>0</v>
      </c>
      <c r="G173" s="16">
        <f t="array" ref="G173">IF(ROW()-IFERROR(INDEX(F$2:F173,MATCH(2,1/(F$2:F173&lt;&gt;0))),0)&gt;22,22,ROW()-IFERROR(INDEX(F$2:F173,MATCH(2,1/(F$2:F173&lt;&gt;0))),0))</f>
        <v>5</v>
      </c>
    </row>
    <row r="174" spans="1:7" ht="14.6" x14ac:dyDescent="0.35">
      <c r="A174" s="14" t="s">
        <v>221</v>
      </c>
      <c r="B174" s="29">
        <v>62.295082000000001</v>
      </c>
      <c r="C174" s="16">
        <f t="shared" si="4"/>
        <v>0</v>
      </c>
      <c r="D174" s="16">
        <f t="array" ref="D174">IFERROR(INDEX(C$2:C174,MATCH(2,1/(C$2:C174&lt;&gt;0))),0)</f>
        <v>5</v>
      </c>
      <c r="E174" s="16">
        <f t="shared" si="5"/>
        <v>3.6363636363636367</v>
      </c>
      <c r="F174" s="16">
        <f>IF(AND(C174&lt;&gt;0,SUM(C$1:$D174)=SUM(C$1:$D174)),ROW(),0)</f>
        <v>0</v>
      </c>
      <c r="G174" s="16">
        <f t="array" ref="G174">IF(ROW()-IFERROR(INDEX(F$2:F174,MATCH(2,1/(F$2:F174&lt;&gt;0))),0)&gt;22,22,ROW()-IFERROR(INDEX(F$2:F174,MATCH(2,1/(F$2:F174&lt;&gt;0))),0))</f>
        <v>6</v>
      </c>
    </row>
    <row r="175" spans="1:7" ht="14.6" x14ac:dyDescent="0.35">
      <c r="A175" s="14" t="s">
        <v>222</v>
      </c>
      <c r="B175" s="29">
        <v>67.540983999999995</v>
      </c>
      <c r="C175" s="16">
        <f t="shared" si="4"/>
        <v>0</v>
      </c>
      <c r="D175" s="16">
        <f t="array" ref="D175">IFERROR(INDEX(C$2:C175,MATCH(2,1/(C$2:C175&lt;&gt;0))),0)</f>
        <v>5</v>
      </c>
      <c r="E175" s="16">
        <f t="shared" si="5"/>
        <v>3.4090909090909092</v>
      </c>
      <c r="F175" s="16">
        <f>IF(AND(C175&lt;&gt;0,SUM(C$1:$D175)=SUM(C$1:$D175)),ROW(),0)</f>
        <v>0</v>
      </c>
      <c r="G175" s="16">
        <f t="array" ref="G175">IF(ROW()-IFERROR(INDEX(F$2:F175,MATCH(2,1/(F$2:F175&lt;&gt;0))),0)&gt;22,22,ROW()-IFERROR(INDEX(F$2:F175,MATCH(2,1/(F$2:F175&lt;&gt;0))),0))</f>
        <v>7</v>
      </c>
    </row>
    <row r="176" spans="1:7" ht="14.6" x14ac:dyDescent="0.35">
      <c r="A176" s="14" t="s">
        <v>223</v>
      </c>
      <c r="B176" s="29">
        <v>66.885245999999995</v>
      </c>
      <c r="C176" s="16">
        <f t="shared" si="4"/>
        <v>0</v>
      </c>
      <c r="D176" s="16">
        <f t="array" ref="D176">IFERROR(INDEX(C$2:C176,MATCH(2,1/(C$2:C176&lt;&gt;0))),0)</f>
        <v>5</v>
      </c>
      <c r="E176" s="16">
        <f t="shared" si="5"/>
        <v>3.1818181818181817</v>
      </c>
      <c r="F176" s="16">
        <f>IF(AND(C176&lt;&gt;0,SUM(C$1:$D176)=SUM(C$1:$D176)),ROW(),0)</f>
        <v>0</v>
      </c>
      <c r="G176" s="16">
        <f t="array" ref="G176">IF(ROW()-IFERROR(INDEX(F$2:F176,MATCH(2,1/(F$2:F176&lt;&gt;0))),0)&gt;22,22,ROW()-IFERROR(INDEX(F$2:F176,MATCH(2,1/(F$2:F176&lt;&gt;0))),0))</f>
        <v>8</v>
      </c>
    </row>
    <row r="177" spans="1:7" ht="14.6" x14ac:dyDescent="0.35">
      <c r="A177" s="14" t="s">
        <v>224</v>
      </c>
      <c r="B177" s="29">
        <v>68.524590000000003</v>
      </c>
      <c r="C177" s="16">
        <f t="shared" si="4"/>
        <v>0</v>
      </c>
      <c r="D177" s="16">
        <f t="array" ref="D177">IFERROR(INDEX(C$2:C177,MATCH(2,1/(C$2:C177&lt;&gt;0))),0)</f>
        <v>5</v>
      </c>
      <c r="E177" s="16">
        <f t="shared" si="5"/>
        <v>2.9545454545454546</v>
      </c>
      <c r="F177" s="16">
        <f>IF(AND(C177&lt;&gt;0,SUM(C$1:$D177)=SUM(C$1:$D177)),ROW(),0)</f>
        <v>0</v>
      </c>
      <c r="G177" s="16">
        <f t="array" ref="G177">IF(ROW()-IFERROR(INDEX(F$2:F177,MATCH(2,1/(F$2:F177&lt;&gt;0))),0)&gt;22,22,ROW()-IFERROR(INDEX(F$2:F177,MATCH(2,1/(F$2:F177&lt;&gt;0))),0))</f>
        <v>9</v>
      </c>
    </row>
    <row r="178" spans="1:7" ht="14.6" x14ac:dyDescent="0.35">
      <c r="A178" s="14" t="s">
        <v>225</v>
      </c>
      <c r="B178" s="29">
        <v>77.267759999999996</v>
      </c>
      <c r="C178" s="16">
        <f t="shared" si="4"/>
        <v>0</v>
      </c>
      <c r="D178" s="16">
        <f t="array" ref="D178">IFERROR(INDEX(C$2:C178,MATCH(2,1/(C$2:C178&lt;&gt;0))),0)</f>
        <v>5</v>
      </c>
      <c r="E178" s="16">
        <f t="shared" si="5"/>
        <v>2.7272727272727271</v>
      </c>
      <c r="F178" s="16">
        <f>IF(AND(C178&lt;&gt;0,SUM(C$1:$D178)=SUM(C$1:$D178)),ROW(),0)</f>
        <v>0</v>
      </c>
      <c r="G178" s="16">
        <f t="array" ref="G178">IF(ROW()-IFERROR(INDEX(F$2:F178,MATCH(2,1/(F$2:F178&lt;&gt;0))),0)&gt;22,22,ROW()-IFERROR(INDEX(F$2:F178,MATCH(2,1/(F$2:F178&lt;&gt;0))),0))</f>
        <v>10</v>
      </c>
    </row>
    <row r="179" spans="1:7" ht="14.6" x14ac:dyDescent="0.35">
      <c r="A179" s="14" t="s">
        <v>226</v>
      </c>
      <c r="B179" s="29">
        <v>88.196720999999997</v>
      </c>
      <c r="C179" s="16">
        <f t="shared" si="4"/>
        <v>-5</v>
      </c>
      <c r="D179" s="16">
        <f t="array" ref="D179">IFERROR(INDEX(C$2:C179,MATCH(2,1/(C$2:C179&lt;&gt;0))),0)</f>
        <v>-5</v>
      </c>
      <c r="E179" s="16">
        <f t="shared" si="5"/>
        <v>-5</v>
      </c>
      <c r="F179" s="16">
        <f>IF(AND(C179&lt;&gt;0,SUM(C$1:$D179)=SUM(C$1:$D179)),ROW(),0)</f>
        <v>179</v>
      </c>
      <c r="G179" s="16">
        <f t="array" ref="G179">IF(ROW()-IFERROR(INDEX(F$2:F179,MATCH(2,1/(F$2:F179&lt;&gt;0))),0)&gt;22,22,ROW()-IFERROR(INDEX(F$2:F179,MATCH(2,1/(F$2:F179&lt;&gt;0))),0))</f>
        <v>0</v>
      </c>
    </row>
    <row r="180" spans="1:7" ht="14.6" x14ac:dyDescent="0.35">
      <c r="A180" s="14" t="s">
        <v>227</v>
      </c>
      <c r="B180" s="29">
        <v>89.836066000000002</v>
      </c>
      <c r="C180" s="16">
        <f t="shared" si="4"/>
        <v>-5</v>
      </c>
      <c r="D180" s="16">
        <f t="array" ref="D180">IFERROR(INDEX(C$2:C180,MATCH(2,1/(C$2:C180&lt;&gt;0))),0)</f>
        <v>-5</v>
      </c>
      <c r="E180" s="16">
        <f t="shared" si="5"/>
        <v>-5</v>
      </c>
      <c r="F180" s="16">
        <f>IF(AND(C180&lt;&gt;0,SUM(C$1:$D180)=SUM(C$1:$D180)),ROW(),0)</f>
        <v>180</v>
      </c>
      <c r="G180" s="16">
        <f t="array" ref="G180">IF(ROW()-IFERROR(INDEX(F$2:F180,MATCH(2,1/(F$2:F180&lt;&gt;0))),0)&gt;22,22,ROW()-IFERROR(INDEX(F$2:F180,MATCH(2,1/(F$2:F180&lt;&gt;0))),0))</f>
        <v>0</v>
      </c>
    </row>
    <row r="181" spans="1:7" ht="14.6" x14ac:dyDescent="0.35">
      <c r="A181" s="14" t="s">
        <v>228</v>
      </c>
      <c r="B181" s="29">
        <v>92.349727000000001</v>
      </c>
      <c r="C181" s="16">
        <f t="shared" si="4"/>
        <v>-5</v>
      </c>
      <c r="D181" s="16">
        <f t="array" ref="D181">IFERROR(INDEX(C$2:C181,MATCH(2,1/(C$2:C181&lt;&gt;0))),0)</f>
        <v>-5</v>
      </c>
      <c r="E181" s="16">
        <f t="shared" si="5"/>
        <v>-5</v>
      </c>
      <c r="F181" s="16">
        <f>IF(AND(C181&lt;&gt;0,SUM(C$1:$D181)=SUM(C$1:$D181)),ROW(),0)</f>
        <v>181</v>
      </c>
      <c r="G181" s="16">
        <f t="array" ref="G181">IF(ROW()-IFERROR(INDEX(F$2:F181,MATCH(2,1/(F$2:F181&lt;&gt;0))),0)&gt;22,22,ROW()-IFERROR(INDEX(F$2:F181,MATCH(2,1/(F$2:F181&lt;&gt;0))),0))</f>
        <v>0</v>
      </c>
    </row>
    <row r="182" spans="1:7" ht="14.6" x14ac:dyDescent="0.35">
      <c r="A182" s="14" t="s">
        <v>229</v>
      </c>
      <c r="B182" s="29">
        <v>93.770492000000004</v>
      </c>
      <c r="C182" s="16">
        <f t="shared" si="4"/>
        <v>-5</v>
      </c>
      <c r="D182" s="16">
        <f t="array" ref="D182">IFERROR(INDEX(C$2:C182,MATCH(2,1/(C$2:C182&lt;&gt;0))),0)</f>
        <v>-5</v>
      </c>
      <c r="E182" s="16">
        <f t="shared" si="5"/>
        <v>-5</v>
      </c>
      <c r="F182" s="16">
        <f>IF(AND(C182&lt;&gt;0,SUM(C$1:$D182)=SUM(C$1:$D182)),ROW(),0)</f>
        <v>182</v>
      </c>
      <c r="G182" s="16">
        <f t="array" ref="G182">IF(ROW()-IFERROR(INDEX(F$2:F182,MATCH(2,1/(F$2:F182&lt;&gt;0))),0)&gt;22,22,ROW()-IFERROR(INDEX(F$2:F182,MATCH(2,1/(F$2:F182&lt;&gt;0))),0))</f>
        <v>0</v>
      </c>
    </row>
    <row r="183" spans="1:7" ht="14.6" x14ac:dyDescent="0.35">
      <c r="A183" s="14" t="s">
        <v>230</v>
      </c>
      <c r="B183" s="29">
        <v>92.997811999999996</v>
      </c>
      <c r="C183" s="16">
        <f t="shared" si="4"/>
        <v>-5</v>
      </c>
      <c r="D183" s="16">
        <f t="array" ref="D183">IFERROR(INDEX(C$2:C183,MATCH(2,1/(C$2:C183&lt;&gt;0))),0)</f>
        <v>-5</v>
      </c>
      <c r="E183" s="16">
        <f t="shared" si="5"/>
        <v>-5</v>
      </c>
      <c r="F183" s="16">
        <f>IF(AND(C183&lt;&gt;0,SUM(C$1:$D183)=SUM(C$1:$D183)),ROW(),0)</f>
        <v>183</v>
      </c>
      <c r="G183" s="16">
        <f t="array" ref="G183">IF(ROW()-IFERROR(INDEX(F$2:F183,MATCH(2,1/(F$2:F183&lt;&gt;0))),0)&gt;22,22,ROW()-IFERROR(INDEX(F$2:F183,MATCH(2,1/(F$2:F183&lt;&gt;0))),0))</f>
        <v>0</v>
      </c>
    </row>
    <row r="184" spans="1:7" ht="14.6" x14ac:dyDescent="0.35">
      <c r="A184" s="14" t="s">
        <v>231</v>
      </c>
      <c r="B184" s="29">
        <v>92.248908</v>
      </c>
      <c r="C184" s="16">
        <f t="shared" si="4"/>
        <v>-5</v>
      </c>
      <c r="D184" s="16">
        <f t="array" ref="D184">IFERROR(INDEX(C$2:C184,MATCH(2,1/(C$2:C184&lt;&gt;0))),0)</f>
        <v>-5</v>
      </c>
      <c r="E184" s="16">
        <f t="shared" si="5"/>
        <v>-5</v>
      </c>
      <c r="F184" s="16">
        <f>IF(AND(C184&lt;&gt;0,SUM(C$1:$D184)=SUM(C$1:$D184)),ROW(),0)</f>
        <v>184</v>
      </c>
      <c r="G184" s="16">
        <f t="array" ref="G184">IF(ROW()-IFERROR(INDEX(F$2:F184,MATCH(2,1/(F$2:F184&lt;&gt;0))),0)&gt;22,22,ROW()-IFERROR(INDEX(F$2:F184,MATCH(2,1/(F$2:F184&lt;&gt;0))),0))</f>
        <v>0</v>
      </c>
    </row>
    <row r="185" spans="1:7" ht="14.6" x14ac:dyDescent="0.35">
      <c r="A185" s="14" t="s">
        <v>232</v>
      </c>
      <c r="B185" s="29">
        <v>93.442622999999998</v>
      </c>
      <c r="C185" s="16">
        <f t="shared" si="4"/>
        <v>-5</v>
      </c>
      <c r="D185" s="16">
        <f t="array" ref="D185">IFERROR(INDEX(C$2:C185,MATCH(2,1/(C$2:C185&lt;&gt;0))),0)</f>
        <v>-5</v>
      </c>
      <c r="E185" s="16">
        <f t="shared" si="5"/>
        <v>-5</v>
      </c>
      <c r="F185" s="16">
        <f>IF(AND(C185&lt;&gt;0,SUM(C$1:$D185)=SUM(C$1:$D185)),ROW(),0)</f>
        <v>185</v>
      </c>
      <c r="G185" s="16">
        <f t="array" ref="G185">IF(ROW()-IFERROR(INDEX(F$2:F185,MATCH(2,1/(F$2:F185&lt;&gt;0))),0)&gt;22,22,ROW()-IFERROR(INDEX(F$2:F185,MATCH(2,1/(F$2:F185&lt;&gt;0))),0))</f>
        <v>0</v>
      </c>
    </row>
    <row r="186" spans="1:7" ht="14.6" x14ac:dyDescent="0.35">
      <c r="A186" s="14" t="s">
        <v>233</v>
      </c>
      <c r="B186" s="29">
        <v>95.300545999999997</v>
      </c>
      <c r="C186" s="16">
        <f t="shared" si="4"/>
        <v>-5</v>
      </c>
      <c r="D186" s="16">
        <f t="array" ref="D186">IFERROR(INDEX(C$2:C186,MATCH(2,1/(C$2:C186&lt;&gt;0))),0)</f>
        <v>-5</v>
      </c>
      <c r="E186" s="16">
        <f t="shared" si="5"/>
        <v>-5</v>
      </c>
      <c r="F186" s="16">
        <f>IF(AND(C186&lt;&gt;0,SUM(C$1:$D186)=SUM(C$1:$D186)),ROW(),0)</f>
        <v>186</v>
      </c>
      <c r="G186" s="16">
        <f t="array" ref="G186">IF(ROW()-IFERROR(INDEX(F$2:F186,MATCH(2,1/(F$2:F186&lt;&gt;0))),0)&gt;22,22,ROW()-IFERROR(INDEX(F$2:F186,MATCH(2,1/(F$2:F186&lt;&gt;0))),0))</f>
        <v>0</v>
      </c>
    </row>
    <row r="187" spans="1:7" ht="14.6" x14ac:dyDescent="0.35">
      <c r="A187" s="14" t="s">
        <v>234</v>
      </c>
      <c r="B187" s="29">
        <v>95.737705000000005</v>
      </c>
      <c r="C187" s="16">
        <f t="shared" si="4"/>
        <v>-5</v>
      </c>
      <c r="D187" s="16">
        <f t="array" ref="D187">IFERROR(INDEX(C$2:C187,MATCH(2,1/(C$2:C187&lt;&gt;0))),0)</f>
        <v>-5</v>
      </c>
      <c r="E187" s="16">
        <f t="shared" si="5"/>
        <v>-5</v>
      </c>
      <c r="F187" s="16">
        <f>IF(AND(C187&lt;&gt;0,SUM(C$1:$D187)=SUM(C$1:$D187)),ROW(),0)</f>
        <v>187</v>
      </c>
      <c r="G187" s="16">
        <f t="array" ref="G187">IF(ROW()-IFERROR(INDEX(F$2:F187,MATCH(2,1/(F$2:F187&lt;&gt;0))),0)&gt;22,22,ROW()-IFERROR(INDEX(F$2:F187,MATCH(2,1/(F$2:F187&lt;&gt;0))),0))</f>
        <v>0</v>
      </c>
    </row>
    <row r="188" spans="1:7" ht="14.6" x14ac:dyDescent="0.35">
      <c r="A188" s="14" t="s">
        <v>235</v>
      </c>
      <c r="B188" s="29">
        <v>92.786884999999998</v>
      </c>
      <c r="C188" s="16">
        <f t="shared" si="4"/>
        <v>-5</v>
      </c>
      <c r="D188" s="16">
        <f t="array" ref="D188">IFERROR(INDEX(C$2:C188,MATCH(2,1/(C$2:C188&lt;&gt;0))),0)</f>
        <v>-5</v>
      </c>
      <c r="E188" s="16">
        <f t="shared" si="5"/>
        <v>-5</v>
      </c>
      <c r="F188" s="16">
        <f>IF(AND(C188&lt;&gt;0,SUM(C$1:$D188)=SUM(C$1:$D188)),ROW(),0)</f>
        <v>188</v>
      </c>
      <c r="G188" s="16">
        <f t="array" ref="G188">IF(ROW()-IFERROR(INDEX(F$2:F188,MATCH(2,1/(F$2:F188&lt;&gt;0))),0)&gt;22,22,ROW()-IFERROR(INDEX(F$2:F188,MATCH(2,1/(F$2:F188&lt;&gt;0))),0))</f>
        <v>0</v>
      </c>
    </row>
    <row r="189" spans="1:7" ht="14.6" x14ac:dyDescent="0.35">
      <c r="A189" s="14" t="s">
        <v>236</v>
      </c>
      <c r="B189" s="29">
        <v>91.803279000000003</v>
      </c>
      <c r="C189" s="16">
        <f t="shared" si="4"/>
        <v>-5</v>
      </c>
      <c r="D189" s="16">
        <f t="array" ref="D189">IFERROR(INDEX(C$2:C189,MATCH(2,1/(C$2:C189&lt;&gt;0))),0)</f>
        <v>-5</v>
      </c>
      <c r="E189" s="16">
        <f t="shared" si="5"/>
        <v>-5</v>
      </c>
      <c r="F189" s="16">
        <f>IF(AND(C189&lt;&gt;0,SUM(C$1:$D189)=SUM(C$1:$D189)),ROW(),0)</f>
        <v>189</v>
      </c>
      <c r="G189" s="16">
        <f t="array" ref="G189">IF(ROW()-IFERROR(INDEX(F$2:F189,MATCH(2,1/(F$2:F189&lt;&gt;0))),0)&gt;22,22,ROW()-IFERROR(INDEX(F$2:F189,MATCH(2,1/(F$2:F189&lt;&gt;0))),0))</f>
        <v>0</v>
      </c>
    </row>
    <row r="190" spans="1:7" ht="14.6" x14ac:dyDescent="0.35">
      <c r="A190" s="14" t="s">
        <v>237</v>
      </c>
      <c r="B190" s="29">
        <v>94.426230000000004</v>
      </c>
      <c r="C190" s="16">
        <f t="shared" si="4"/>
        <v>-5</v>
      </c>
      <c r="D190" s="16">
        <f t="array" ref="D190">IFERROR(INDEX(C$2:C190,MATCH(2,1/(C$2:C190&lt;&gt;0))),0)</f>
        <v>-5</v>
      </c>
      <c r="E190" s="16">
        <f t="shared" si="5"/>
        <v>-5</v>
      </c>
      <c r="F190" s="16">
        <f>IF(AND(C190&lt;&gt;0,SUM(C$1:$D190)=SUM(C$1:$D190)),ROW(),0)</f>
        <v>190</v>
      </c>
      <c r="G190" s="16">
        <f t="array" ref="G190">IF(ROW()-IFERROR(INDEX(F$2:F190,MATCH(2,1/(F$2:F190&lt;&gt;0))),0)&gt;22,22,ROW()-IFERROR(INDEX(F$2:F190,MATCH(2,1/(F$2:F190&lt;&gt;0))),0))</f>
        <v>0</v>
      </c>
    </row>
    <row r="191" spans="1:7" ht="14.6" x14ac:dyDescent="0.35">
      <c r="A191" s="14" t="s">
        <v>238</v>
      </c>
      <c r="B191" s="29">
        <v>95.846995000000007</v>
      </c>
      <c r="C191" s="16">
        <f t="shared" si="4"/>
        <v>-5</v>
      </c>
      <c r="D191" s="16">
        <f t="array" ref="D191">IFERROR(INDEX(C$2:C191,MATCH(2,1/(C$2:C191&lt;&gt;0))),0)</f>
        <v>-5</v>
      </c>
      <c r="E191" s="16">
        <f t="shared" si="5"/>
        <v>-5</v>
      </c>
      <c r="F191" s="16">
        <f>IF(AND(C191&lt;&gt;0,SUM(C$1:$D191)=SUM(C$1:$D191)),ROW(),0)</f>
        <v>191</v>
      </c>
      <c r="G191" s="16">
        <f t="array" ref="G191">IF(ROW()-IFERROR(INDEX(F$2:F191,MATCH(2,1/(F$2:F191&lt;&gt;0))),0)&gt;22,22,ROW()-IFERROR(INDEX(F$2:F191,MATCH(2,1/(F$2:F191&lt;&gt;0))),0))</f>
        <v>0</v>
      </c>
    </row>
    <row r="192" spans="1:7" ht="14.6" x14ac:dyDescent="0.35">
      <c r="A192" s="14" t="s">
        <v>239</v>
      </c>
      <c r="B192" s="29">
        <v>96.284153000000003</v>
      </c>
      <c r="C192" s="16">
        <f t="shared" si="4"/>
        <v>-5</v>
      </c>
      <c r="D192" s="16">
        <f t="array" ref="D192">IFERROR(INDEX(C$2:C192,MATCH(2,1/(C$2:C192&lt;&gt;0))),0)</f>
        <v>-5</v>
      </c>
      <c r="E192" s="16">
        <f t="shared" si="5"/>
        <v>-5</v>
      </c>
      <c r="F192" s="16">
        <f>IF(AND(C192&lt;&gt;0,SUM(C$1:$D192)=SUM(C$1:$D192)),ROW(),0)</f>
        <v>192</v>
      </c>
      <c r="G192" s="16">
        <f t="array" ref="G192">IF(ROW()-IFERROR(INDEX(F$2:F192,MATCH(2,1/(F$2:F192&lt;&gt;0))),0)&gt;22,22,ROW()-IFERROR(INDEX(F$2:F192,MATCH(2,1/(F$2:F192&lt;&gt;0))),0))</f>
        <v>0</v>
      </c>
    </row>
    <row r="193" spans="1:7" ht="14.6" x14ac:dyDescent="0.35">
      <c r="A193" s="14" t="s">
        <v>240</v>
      </c>
      <c r="B193" s="29">
        <v>97.486339000000001</v>
      </c>
      <c r="C193" s="16">
        <f t="shared" si="4"/>
        <v>-5</v>
      </c>
      <c r="D193" s="16">
        <f t="array" ref="D193">IFERROR(INDEX(C$2:C193,MATCH(2,1/(C$2:C193&lt;&gt;0))),0)</f>
        <v>-5</v>
      </c>
      <c r="E193" s="16">
        <f t="shared" si="5"/>
        <v>-5</v>
      </c>
      <c r="F193" s="16">
        <f>IF(AND(C193&lt;&gt;0,SUM(C$1:$D193)=SUM(C$1:$D193)),ROW(),0)</f>
        <v>193</v>
      </c>
      <c r="G193" s="16">
        <f t="array" ref="G193">IF(ROW()-IFERROR(INDEX(F$2:F193,MATCH(2,1/(F$2:F193&lt;&gt;0))),0)&gt;22,22,ROW()-IFERROR(INDEX(F$2:F193,MATCH(2,1/(F$2:F193&lt;&gt;0))),0))</f>
        <v>0</v>
      </c>
    </row>
    <row r="194" spans="1:7" ht="14.6" x14ac:dyDescent="0.35">
      <c r="A194" s="14" t="s">
        <v>241</v>
      </c>
      <c r="B194" s="29">
        <v>92.896174999999999</v>
      </c>
      <c r="C194" s="16">
        <f t="shared" si="4"/>
        <v>-5</v>
      </c>
      <c r="D194" s="16">
        <f t="array" ref="D194">IFERROR(INDEX(C$2:C194,MATCH(2,1/(C$2:C194&lt;&gt;0))),0)</f>
        <v>-5</v>
      </c>
      <c r="E194" s="16">
        <f t="shared" si="5"/>
        <v>-5</v>
      </c>
      <c r="F194" s="16">
        <f>IF(AND(C194&lt;&gt;0,SUM(C$1:$D194)=SUM(C$1:$D194)),ROW(),0)</f>
        <v>194</v>
      </c>
      <c r="G194" s="16">
        <f t="array" ref="G194">IF(ROW()-IFERROR(INDEX(F$2:F194,MATCH(2,1/(F$2:F194&lt;&gt;0))),0)&gt;22,22,ROW()-IFERROR(INDEX(F$2:F194,MATCH(2,1/(F$2:F194&lt;&gt;0))),0))</f>
        <v>0</v>
      </c>
    </row>
    <row r="195" spans="1:7" ht="14.6" x14ac:dyDescent="0.35">
      <c r="A195" s="14" t="s">
        <v>242</v>
      </c>
      <c r="B195" s="29">
        <v>83.715846999999997</v>
      </c>
      <c r="C195" s="16">
        <f t="shared" ref="C195:C258" si="6">IF(B195&gt;85,-5,IF(B195&gt;80,-2.5,IF(B195&gt;20,0,IF(B195&gt;15,2.5,5))))</f>
        <v>-2.5</v>
      </c>
      <c r="D195" s="16">
        <f t="array" ref="D195">IFERROR(INDEX(C$2:C195,MATCH(2,1/(C$2:C195&lt;&gt;0))),0)</f>
        <v>-2.5</v>
      </c>
      <c r="E195" s="16">
        <f t="shared" ref="E195:E258" si="7">IF(D195=0,0,IF(D195&lt;0,-1*(ABS(D195)-G195*ABS(D195)/22),D195-G195*D195/22))</f>
        <v>-2.5</v>
      </c>
      <c r="F195" s="16">
        <f>IF(AND(C195&lt;&gt;0,SUM(C$1:$D195)=SUM(C$1:$D195)),ROW(),0)</f>
        <v>195</v>
      </c>
      <c r="G195" s="16">
        <f t="array" ref="G195">IF(ROW()-IFERROR(INDEX(F$2:F195,MATCH(2,1/(F$2:F195&lt;&gt;0))),0)&gt;22,22,ROW()-IFERROR(INDEX(F$2:F195,MATCH(2,1/(F$2:F195&lt;&gt;0))),0))</f>
        <v>0</v>
      </c>
    </row>
    <row r="196" spans="1:7" ht="14.6" x14ac:dyDescent="0.35">
      <c r="A196" s="14" t="s">
        <v>243</v>
      </c>
      <c r="B196" s="29">
        <v>90.163933999999998</v>
      </c>
      <c r="C196" s="16">
        <f t="shared" si="6"/>
        <v>-5</v>
      </c>
      <c r="D196" s="16">
        <f t="array" ref="D196">IFERROR(INDEX(C$2:C196,MATCH(2,1/(C$2:C196&lt;&gt;0))),0)</f>
        <v>-5</v>
      </c>
      <c r="E196" s="16">
        <f t="shared" si="7"/>
        <v>-5</v>
      </c>
      <c r="F196" s="16">
        <f>IF(AND(C196&lt;&gt;0,SUM(C$1:$D196)=SUM(C$1:$D196)),ROW(),0)</f>
        <v>196</v>
      </c>
      <c r="G196" s="16">
        <f t="array" ref="G196">IF(ROW()-IFERROR(INDEX(F$2:F196,MATCH(2,1/(F$2:F196&lt;&gt;0))),0)&gt;22,22,ROW()-IFERROR(INDEX(F$2:F196,MATCH(2,1/(F$2:F196&lt;&gt;0))),0))</f>
        <v>0</v>
      </c>
    </row>
    <row r="197" spans="1:7" ht="14.6" x14ac:dyDescent="0.35">
      <c r="A197" s="14" t="s">
        <v>244</v>
      </c>
      <c r="B197" s="29">
        <v>92.131147999999996</v>
      </c>
      <c r="C197" s="16">
        <f t="shared" si="6"/>
        <v>-5</v>
      </c>
      <c r="D197" s="16">
        <f t="array" ref="D197">IFERROR(INDEX(C$2:C197,MATCH(2,1/(C$2:C197&lt;&gt;0))),0)</f>
        <v>-5</v>
      </c>
      <c r="E197" s="16">
        <f t="shared" si="7"/>
        <v>-5</v>
      </c>
      <c r="F197" s="16">
        <f>IF(AND(C197&lt;&gt;0,SUM(C$1:$D197)=SUM(C$1:$D197)),ROW(),0)</f>
        <v>197</v>
      </c>
      <c r="G197" s="16">
        <f t="array" ref="G197">IF(ROW()-IFERROR(INDEX(F$2:F197,MATCH(2,1/(F$2:F197&lt;&gt;0))),0)&gt;22,22,ROW()-IFERROR(INDEX(F$2:F197,MATCH(2,1/(F$2:F197&lt;&gt;0))),0))</f>
        <v>0</v>
      </c>
    </row>
    <row r="198" spans="1:7" ht="14.6" x14ac:dyDescent="0.35">
      <c r="A198" s="14" t="s">
        <v>245</v>
      </c>
      <c r="B198" s="29">
        <v>85.776804999999996</v>
      </c>
      <c r="C198" s="16">
        <f t="shared" si="6"/>
        <v>-5</v>
      </c>
      <c r="D198" s="16">
        <f t="array" ref="D198">IFERROR(INDEX(C$2:C198,MATCH(2,1/(C$2:C198&lt;&gt;0))),0)</f>
        <v>-5</v>
      </c>
      <c r="E198" s="16">
        <f t="shared" si="7"/>
        <v>-5</v>
      </c>
      <c r="F198" s="16">
        <f>IF(AND(C198&lt;&gt;0,SUM(C$1:$D198)=SUM(C$1:$D198)),ROW(),0)</f>
        <v>198</v>
      </c>
      <c r="G198" s="16">
        <f t="array" ref="G198">IF(ROW()-IFERROR(INDEX(F$2:F198,MATCH(2,1/(F$2:F198&lt;&gt;0))),0)&gt;22,22,ROW()-IFERROR(INDEX(F$2:F198,MATCH(2,1/(F$2:F198&lt;&gt;0))),0))</f>
        <v>0</v>
      </c>
    </row>
    <row r="199" spans="1:7" ht="14.6" x14ac:dyDescent="0.35">
      <c r="A199" s="14" t="s">
        <v>246</v>
      </c>
      <c r="B199" s="29">
        <v>85.229759000000001</v>
      </c>
      <c r="C199" s="16">
        <f t="shared" si="6"/>
        <v>-5</v>
      </c>
      <c r="D199" s="16">
        <f t="array" ref="D199">IFERROR(INDEX(C$2:C199,MATCH(2,1/(C$2:C199&lt;&gt;0))),0)</f>
        <v>-5</v>
      </c>
      <c r="E199" s="16">
        <f t="shared" si="7"/>
        <v>-5</v>
      </c>
      <c r="F199" s="16">
        <f>IF(AND(C199&lt;&gt;0,SUM(C$1:$D199)=SUM(C$1:$D199)),ROW(),0)</f>
        <v>199</v>
      </c>
      <c r="G199" s="16">
        <f t="array" ref="G199">IF(ROW()-IFERROR(INDEX(F$2:F199,MATCH(2,1/(F$2:F199&lt;&gt;0))),0)&gt;22,22,ROW()-IFERROR(INDEX(F$2:F199,MATCH(2,1/(F$2:F199&lt;&gt;0))),0))</f>
        <v>0</v>
      </c>
    </row>
    <row r="200" spans="1:7" ht="14.6" x14ac:dyDescent="0.35">
      <c r="A200" s="14" t="s">
        <v>247</v>
      </c>
      <c r="B200" s="29">
        <v>85.120350000000002</v>
      </c>
      <c r="C200" s="16">
        <f t="shared" si="6"/>
        <v>-5</v>
      </c>
      <c r="D200" s="16">
        <f t="array" ref="D200">IFERROR(INDEX(C$2:C200,MATCH(2,1/(C$2:C200&lt;&gt;0))),0)</f>
        <v>-5</v>
      </c>
      <c r="E200" s="16">
        <f t="shared" si="7"/>
        <v>-5</v>
      </c>
      <c r="F200" s="16">
        <f>IF(AND(C200&lt;&gt;0,SUM(C$1:$D200)=SUM(C$1:$D200)),ROW(),0)</f>
        <v>200</v>
      </c>
      <c r="G200" s="16">
        <f t="array" ref="G200">IF(ROW()-IFERROR(INDEX(F$2:F200,MATCH(2,1/(F$2:F200&lt;&gt;0))),0)&gt;22,22,ROW()-IFERROR(INDEX(F$2:F200,MATCH(2,1/(F$2:F200&lt;&gt;0))),0))</f>
        <v>0</v>
      </c>
    </row>
    <row r="201" spans="1:7" ht="14.6" x14ac:dyDescent="0.35">
      <c r="A201" s="14" t="s">
        <v>248</v>
      </c>
      <c r="B201" s="29">
        <v>76.586433</v>
      </c>
      <c r="C201" s="16">
        <f t="shared" si="6"/>
        <v>0</v>
      </c>
      <c r="D201" s="16">
        <f t="array" ref="D201">IFERROR(INDEX(C$2:C201,MATCH(2,1/(C$2:C201&lt;&gt;0))),0)</f>
        <v>-5</v>
      </c>
      <c r="E201" s="16">
        <f t="shared" si="7"/>
        <v>-4.7727272727272725</v>
      </c>
      <c r="F201" s="16">
        <f>IF(AND(C201&lt;&gt;0,SUM(C$1:$D201)=SUM(C$1:$D201)),ROW(),0)</f>
        <v>0</v>
      </c>
      <c r="G201" s="16">
        <f t="array" ref="G201">IF(ROW()-IFERROR(INDEX(F$2:F201,MATCH(2,1/(F$2:F201&lt;&gt;0))),0)&gt;22,22,ROW()-IFERROR(INDEX(F$2:F201,MATCH(2,1/(F$2:F201&lt;&gt;0))),0))</f>
        <v>1</v>
      </c>
    </row>
    <row r="202" spans="1:7" ht="14.6" x14ac:dyDescent="0.35">
      <c r="A202" s="14" t="s">
        <v>249</v>
      </c>
      <c r="B202" s="29">
        <v>73.851203999999996</v>
      </c>
      <c r="C202" s="16">
        <f t="shared" si="6"/>
        <v>0</v>
      </c>
      <c r="D202" s="16">
        <f t="array" ref="D202">IFERROR(INDEX(C$2:C202,MATCH(2,1/(C$2:C202&lt;&gt;0))),0)</f>
        <v>-5</v>
      </c>
      <c r="E202" s="16">
        <f t="shared" si="7"/>
        <v>-4.5454545454545459</v>
      </c>
      <c r="F202" s="16">
        <f>IF(AND(C202&lt;&gt;0,SUM(C$1:$D202)=SUM(C$1:$D202)),ROW(),0)</f>
        <v>0</v>
      </c>
      <c r="G202" s="16">
        <f t="array" ref="G202">IF(ROW()-IFERROR(INDEX(F$2:F202,MATCH(2,1/(F$2:F202&lt;&gt;0))),0)&gt;22,22,ROW()-IFERROR(INDEX(F$2:F202,MATCH(2,1/(F$2:F202&lt;&gt;0))),0))</f>
        <v>2</v>
      </c>
    </row>
    <row r="203" spans="1:7" ht="14.6" x14ac:dyDescent="0.35">
      <c r="A203" s="14" t="s">
        <v>250</v>
      </c>
      <c r="B203" s="29">
        <v>72.647701999999995</v>
      </c>
      <c r="C203" s="16">
        <f t="shared" si="6"/>
        <v>0</v>
      </c>
      <c r="D203" s="16">
        <f t="array" ref="D203">IFERROR(INDEX(C$2:C203,MATCH(2,1/(C$2:C203&lt;&gt;0))),0)</f>
        <v>-5</v>
      </c>
      <c r="E203" s="16">
        <f t="shared" si="7"/>
        <v>-4.3181818181818183</v>
      </c>
      <c r="F203" s="16">
        <f>IF(AND(C203&lt;&gt;0,SUM(C$1:$D203)=SUM(C$1:$D203)),ROW(),0)</f>
        <v>0</v>
      </c>
      <c r="G203" s="16">
        <f t="array" ref="G203">IF(ROW()-IFERROR(INDEX(F$2:F203,MATCH(2,1/(F$2:F203&lt;&gt;0))),0)&gt;22,22,ROW()-IFERROR(INDEX(F$2:F203,MATCH(2,1/(F$2:F203&lt;&gt;0))),0))</f>
        <v>3</v>
      </c>
    </row>
    <row r="204" spans="1:7" ht="14.6" x14ac:dyDescent="0.35">
      <c r="A204" s="14" t="s">
        <v>251</v>
      </c>
      <c r="B204" s="29">
        <v>38.074398000000002</v>
      </c>
      <c r="C204" s="16">
        <f t="shared" si="6"/>
        <v>0</v>
      </c>
      <c r="D204" s="16">
        <f t="array" ref="D204">IFERROR(INDEX(C$2:C204,MATCH(2,1/(C$2:C204&lt;&gt;0))),0)</f>
        <v>-5</v>
      </c>
      <c r="E204" s="16">
        <f t="shared" si="7"/>
        <v>-4.0909090909090908</v>
      </c>
      <c r="F204" s="16">
        <f>IF(AND(C204&lt;&gt;0,SUM(C$1:$D204)=SUM(C$1:$D204)),ROW(),0)</f>
        <v>0</v>
      </c>
      <c r="G204" s="16">
        <f t="array" ref="G204">IF(ROW()-IFERROR(INDEX(F$2:F204,MATCH(2,1/(F$2:F204&lt;&gt;0))),0)&gt;22,22,ROW()-IFERROR(INDEX(F$2:F204,MATCH(2,1/(F$2:F204&lt;&gt;0))),0))</f>
        <v>4</v>
      </c>
    </row>
    <row r="205" spans="1:7" ht="14.6" x14ac:dyDescent="0.35">
      <c r="A205" s="14" t="s">
        <v>252</v>
      </c>
      <c r="B205" s="29">
        <v>28.008752999999999</v>
      </c>
      <c r="C205" s="16">
        <f t="shared" si="6"/>
        <v>0</v>
      </c>
      <c r="D205" s="16">
        <f t="array" ref="D205">IFERROR(INDEX(C$2:C205,MATCH(2,1/(C$2:C205&lt;&gt;0))),0)</f>
        <v>-5</v>
      </c>
      <c r="E205" s="16">
        <f t="shared" si="7"/>
        <v>-3.8636363636363633</v>
      </c>
      <c r="F205" s="16">
        <f>IF(AND(C205&lt;&gt;0,SUM(C$1:$D205)=SUM(C$1:$D205)),ROW(),0)</f>
        <v>0</v>
      </c>
      <c r="G205" s="16">
        <f t="array" ref="G205">IF(ROW()-IFERROR(INDEX(F$2:F205,MATCH(2,1/(F$2:F205&lt;&gt;0))),0)&gt;22,22,ROW()-IFERROR(INDEX(F$2:F205,MATCH(2,1/(F$2:F205&lt;&gt;0))),0))</f>
        <v>5</v>
      </c>
    </row>
    <row r="206" spans="1:7" ht="14.6" x14ac:dyDescent="0.35">
      <c r="A206" s="14" t="s">
        <v>253</v>
      </c>
      <c r="B206" s="29">
        <v>25.054466000000001</v>
      </c>
      <c r="C206" s="16">
        <f t="shared" si="6"/>
        <v>0</v>
      </c>
      <c r="D206" s="16">
        <f t="array" ref="D206">IFERROR(INDEX(C$2:C206,MATCH(2,1/(C$2:C206&lt;&gt;0))),0)</f>
        <v>-5</v>
      </c>
      <c r="E206" s="16">
        <f t="shared" si="7"/>
        <v>-3.6363636363636367</v>
      </c>
      <c r="F206" s="16">
        <f>IF(AND(C206&lt;&gt;0,SUM(C$1:$D206)=SUM(C$1:$D206)),ROW(),0)</f>
        <v>0</v>
      </c>
      <c r="G206" s="16">
        <f t="array" ref="G206">IF(ROW()-IFERROR(INDEX(F$2:F206,MATCH(2,1/(F$2:F206&lt;&gt;0))),0)&gt;22,22,ROW()-IFERROR(INDEX(F$2:F206,MATCH(2,1/(F$2:F206&lt;&gt;0))),0))</f>
        <v>6</v>
      </c>
    </row>
    <row r="207" spans="1:7" ht="14.6" x14ac:dyDescent="0.35">
      <c r="A207" s="14" t="s">
        <v>254</v>
      </c>
      <c r="B207" s="29">
        <v>36.710239999999999</v>
      </c>
      <c r="C207" s="16">
        <f t="shared" si="6"/>
        <v>0</v>
      </c>
      <c r="D207" s="16">
        <f t="array" ref="D207">IFERROR(INDEX(C$2:C207,MATCH(2,1/(C$2:C207&lt;&gt;0))),0)</f>
        <v>-5</v>
      </c>
      <c r="E207" s="16">
        <f t="shared" si="7"/>
        <v>-3.4090909090909092</v>
      </c>
      <c r="F207" s="16">
        <f>IF(AND(C207&lt;&gt;0,SUM(C$1:$D207)=SUM(C$1:$D207)),ROW(),0)</f>
        <v>0</v>
      </c>
      <c r="G207" s="16">
        <f t="array" ref="G207">IF(ROW()-IFERROR(INDEX(F$2:F207,MATCH(2,1/(F$2:F207&lt;&gt;0))),0)&gt;22,22,ROW()-IFERROR(INDEX(F$2:F207,MATCH(2,1/(F$2:F207&lt;&gt;0))),0))</f>
        <v>7</v>
      </c>
    </row>
    <row r="208" spans="1:7" ht="14.6" x14ac:dyDescent="0.35">
      <c r="A208" s="14" t="s">
        <v>255</v>
      </c>
      <c r="B208" s="29">
        <v>42.701524999999997</v>
      </c>
      <c r="C208" s="16">
        <f t="shared" si="6"/>
        <v>0</v>
      </c>
      <c r="D208" s="16">
        <f t="array" ref="D208">IFERROR(INDEX(C$2:C208,MATCH(2,1/(C$2:C208&lt;&gt;0))),0)</f>
        <v>-5</v>
      </c>
      <c r="E208" s="16">
        <f t="shared" si="7"/>
        <v>-3.1818181818181817</v>
      </c>
      <c r="F208" s="16">
        <f>IF(AND(C208&lt;&gt;0,SUM(C$1:$D208)=SUM(C$1:$D208)),ROW(),0)</f>
        <v>0</v>
      </c>
      <c r="G208" s="16">
        <f t="array" ref="G208">IF(ROW()-IFERROR(INDEX(F$2:F208,MATCH(2,1/(F$2:F208&lt;&gt;0))),0)&gt;22,22,ROW()-IFERROR(INDEX(F$2:F208,MATCH(2,1/(F$2:F208&lt;&gt;0))),0))</f>
        <v>8</v>
      </c>
    </row>
    <row r="209" spans="1:7" ht="14.6" x14ac:dyDescent="0.35">
      <c r="A209" s="14" t="s">
        <v>256</v>
      </c>
      <c r="B209" s="29">
        <v>36.165576999999999</v>
      </c>
      <c r="C209" s="16">
        <f t="shared" si="6"/>
        <v>0</v>
      </c>
      <c r="D209" s="16">
        <f t="array" ref="D209">IFERROR(INDEX(C$2:C209,MATCH(2,1/(C$2:C209&lt;&gt;0))),0)</f>
        <v>-5</v>
      </c>
      <c r="E209" s="16">
        <f t="shared" si="7"/>
        <v>-2.9545454545454546</v>
      </c>
      <c r="F209" s="16">
        <f>IF(AND(C209&lt;&gt;0,SUM(C$1:$D209)=SUM(C$1:$D209)),ROW(),0)</f>
        <v>0</v>
      </c>
      <c r="G209" s="16">
        <f t="array" ref="G209">IF(ROW()-IFERROR(INDEX(F$2:F209,MATCH(2,1/(F$2:F209&lt;&gt;0))),0)&gt;22,22,ROW()-IFERROR(INDEX(F$2:F209,MATCH(2,1/(F$2:F209&lt;&gt;0))),0))</f>
        <v>9</v>
      </c>
    </row>
    <row r="210" spans="1:7" ht="14.6" x14ac:dyDescent="0.35">
      <c r="A210" s="14" t="s">
        <v>257</v>
      </c>
      <c r="B210" s="29">
        <v>40.740741</v>
      </c>
      <c r="C210" s="16">
        <f t="shared" si="6"/>
        <v>0</v>
      </c>
      <c r="D210" s="16">
        <f t="array" ref="D210">IFERROR(INDEX(C$2:C210,MATCH(2,1/(C$2:C210&lt;&gt;0))),0)</f>
        <v>-5</v>
      </c>
      <c r="E210" s="16">
        <f t="shared" si="7"/>
        <v>-2.7272727272727271</v>
      </c>
      <c r="F210" s="16">
        <f>IF(AND(C210&lt;&gt;0,SUM(C$1:$D210)=SUM(C$1:$D210)),ROW(),0)</f>
        <v>0</v>
      </c>
      <c r="G210" s="16">
        <f t="array" ref="G210">IF(ROW()-IFERROR(INDEX(F$2:F210,MATCH(2,1/(F$2:F210&lt;&gt;0))),0)&gt;22,22,ROW()-IFERROR(INDEX(F$2:F210,MATCH(2,1/(F$2:F210&lt;&gt;0))),0))</f>
        <v>10</v>
      </c>
    </row>
    <row r="211" spans="1:7" ht="14.6" x14ac:dyDescent="0.35">
      <c r="A211" s="14" t="s">
        <v>258</v>
      </c>
      <c r="B211" s="29">
        <v>43.246186999999999</v>
      </c>
      <c r="C211" s="16">
        <f t="shared" si="6"/>
        <v>0</v>
      </c>
      <c r="D211" s="16">
        <f t="array" ref="D211">IFERROR(INDEX(C$2:C211,MATCH(2,1/(C$2:C211&lt;&gt;0))),0)</f>
        <v>-5</v>
      </c>
      <c r="E211" s="16">
        <f t="shared" si="7"/>
        <v>-2.5</v>
      </c>
      <c r="F211" s="16">
        <f>IF(AND(C211&lt;&gt;0,SUM(C$1:$D211)=SUM(C$1:$D211)),ROW(),0)</f>
        <v>0</v>
      </c>
      <c r="G211" s="16">
        <f t="array" ref="G211">IF(ROW()-IFERROR(INDEX(F$2:F211,MATCH(2,1/(F$2:F211&lt;&gt;0))),0)&gt;22,22,ROW()-IFERROR(INDEX(F$2:F211,MATCH(2,1/(F$2:F211&lt;&gt;0))),0))</f>
        <v>11</v>
      </c>
    </row>
    <row r="212" spans="1:7" ht="14.6" x14ac:dyDescent="0.35">
      <c r="A212" s="14" t="s">
        <v>259</v>
      </c>
      <c r="B212" s="29">
        <v>54.466231000000001</v>
      </c>
      <c r="C212" s="16">
        <f t="shared" si="6"/>
        <v>0</v>
      </c>
      <c r="D212" s="16">
        <f t="array" ref="D212">IFERROR(INDEX(C$2:C212,MATCH(2,1/(C$2:C212&lt;&gt;0))),0)</f>
        <v>-5</v>
      </c>
      <c r="E212" s="16">
        <f t="shared" si="7"/>
        <v>-2.2727272727272729</v>
      </c>
      <c r="F212" s="16">
        <f>IF(AND(C212&lt;&gt;0,SUM(C$1:$D212)=SUM(C$1:$D212)),ROW(),0)</f>
        <v>0</v>
      </c>
      <c r="G212" s="16">
        <f t="array" ref="G212">IF(ROW()-IFERROR(INDEX(F$2:F212,MATCH(2,1/(F$2:F212&lt;&gt;0))),0)&gt;22,22,ROW()-IFERROR(INDEX(F$2:F212,MATCH(2,1/(F$2:F212&lt;&gt;0))),0))</f>
        <v>12</v>
      </c>
    </row>
    <row r="213" spans="1:7" ht="14.6" x14ac:dyDescent="0.35">
      <c r="A213" s="14" t="s">
        <v>260</v>
      </c>
      <c r="B213" s="29">
        <v>62.091503000000003</v>
      </c>
      <c r="C213" s="16">
        <f t="shared" si="6"/>
        <v>0</v>
      </c>
      <c r="D213" s="16">
        <f t="array" ref="D213">IFERROR(INDEX(C$2:C213,MATCH(2,1/(C$2:C213&lt;&gt;0))),0)</f>
        <v>-5</v>
      </c>
      <c r="E213" s="16">
        <f t="shared" si="7"/>
        <v>-2.0454545454545454</v>
      </c>
      <c r="F213" s="16">
        <f>IF(AND(C213&lt;&gt;0,SUM(C$1:$D213)=SUM(C$1:$D213)),ROW(),0)</f>
        <v>0</v>
      </c>
      <c r="G213" s="16">
        <f t="array" ref="G213">IF(ROW()-IFERROR(INDEX(F$2:F213,MATCH(2,1/(F$2:F213&lt;&gt;0))),0)&gt;22,22,ROW()-IFERROR(INDEX(F$2:F213,MATCH(2,1/(F$2:F213&lt;&gt;0))),0))</f>
        <v>13</v>
      </c>
    </row>
    <row r="214" spans="1:7" ht="14.6" x14ac:dyDescent="0.35">
      <c r="A214" s="14" t="s">
        <v>261</v>
      </c>
      <c r="B214" s="29">
        <v>65.032679999999999</v>
      </c>
      <c r="C214" s="16">
        <f t="shared" si="6"/>
        <v>0</v>
      </c>
      <c r="D214" s="16">
        <f t="array" ref="D214">IFERROR(INDEX(C$2:C214,MATCH(2,1/(C$2:C214&lt;&gt;0))),0)</f>
        <v>-5</v>
      </c>
      <c r="E214" s="16">
        <f t="shared" si="7"/>
        <v>-1.8181818181818183</v>
      </c>
      <c r="F214" s="16">
        <f>IF(AND(C214&lt;&gt;0,SUM(C$1:$D214)=SUM(C$1:$D214)),ROW(),0)</f>
        <v>0</v>
      </c>
      <c r="G214" s="16">
        <f t="array" ref="G214">IF(ROW()-IFERROR(INDEX(F$2:F214,MATCH(2,1/(F$2:F214&lt;&gt;0))),0)&gt;22,22,ROW()-IFERROR(INDEX(F$2:F214,MATCH(2,1/(F$2:F214&lt;&gt;0))),0))</f>
        <v>14</v>
      </c>
    </row>
    <row r="215" spans="1:7" ht="14.6" x14ac:dyDescent="0.35">
      <c r="A215" s="14" t="s">
        <v>262</v>
      </c>
      <c r="B215" s="29">
        <v>55.010893000000003</v>
      </c>
      <c r="C215" s="16">
        <f t="shared" si="6"/>
        <v>0</v>
      </c>
      <c r="D215" s="16">
        <f t="array" ref="D215">IFERROR(INDEX(C$2:C215,MATCH(2,1/(C$2:C215&lt;&gt;0))),0)</f>
        <v>-5</v>
      </c>
      <c r="E215" s="16">
        <f t="shared" si="7"/>
        <v>-1.5909090909090908</v>
      </c>
      <c r="F215" s="16">
        <f>IF(AND(C215&lt;&gt;0,SUM(C$1:$D215)=SUM(C$1:$D215)),ROW(),0)</f>
        <v>0</v>
      </c>
      <c r="G215" s="16">
        <f t="array" ref="G215">IF(ROW()-IFERROR(INDEX(F$2:F215,MATCH(2,1/(F$2:F215&lt;&gt;0))),0)&gt;22,22,ROW()-IFERROR(INDEX(F$2:F215,MATCH(2,1/(F$2:F215&lt;&gt;0))),0))</f>
        <v>15</v>
      </c>
    </row>
    <row r="216" spans="1:7" ht="14.6" x14ac:dyDescent="0.35">
      <c r="A216" s="14" t="s">
        <v>263</v>
      </c>
      <c r="B216" s="29">
        <v>69.716775999999996</v>
      </c>
      <c r="C216" s="16">
        <f t="shared" si="6"/>
        <v>0</v>
      </c>
      <c r="D216" s="16">
        <f t="array" ref="D216">IFERROR(INDEX(C$2:C216,MATCH(2,1/(C$2:C216&lt;&gt;0))),0)</f>
        <v>-5</v>
      </c>
      <c r="E216" s="16">
        <f t="shared" si="7"/>
        <v>-1.3636363636363638</v>
      </c>
      <c r="F216" s="16">
        <f>IF(AND(C216&lt;&gt;0,SUM(C$1:$D216)=SUM(C$1:$D216)),ROW(),0)</f>
        <v>0</v>
      </c>
      <c r="G216" s="16">
        <f t="array" ref="G216">IF(ROW()-IFERROR(INDEX(F$2:F216,MATCH(2,1/(F$2:F216&lt;&gt;0))),0)&gt;22,22,ROW()-IFERROR(INDEX(F$2:F216,MATCH(2,1/(F$2:F216&lt;&gt;0))),0))</f>
        <v>16</v>
      </c>
    </row>
    <row r="217" spans="1:7" ht="14.6" x14ac:dyDescent="0.35">
      <c r="A217" s="14" t="s">
        <v>264</v>
      </c>
      <c r="B217" s="29">
        <v>68.409586000000004</v>
      </c>
      <c r="C217" s="16">
        <f t="shared" si="6"/>
        <v>0</v>
      </c>
      <c r="D217" s="16">
        <f t="array" ref="D217">IFERROR(INDEX(C$2:C217,MATCH(2,1/(C$2:C217&lt;&gt;0))),0)</f>
        <v>-5</v>
      </c>
      <c r="E217" s="16">
        <f t="shared" si="7"/>
        <v>-1.1363636363636362</v>
      </c>
      <c r="F217" s="16">
        <f>IF(AND(C217&lt;&gt;0,SUM(C$1:$D217)=SUM(C$1:$D217)),ROW(),0)</f>
        <v>0</v>
      </c>
      <c r="G217" s="16">
        <f t="array" ref="G217">IF(ROW()-IFERROR(INDEX(F$2:F217,MATCH(2,1/(F$2:F217&lt;&gt;0))),0)&gt;22,22,ROW()-IFERROR(INDEX(F$2:F217,MATCH(2,1/(F$2:F217&lt;&gt;0))),0))</f>
        <v>17</v>
      </c>
    </row>
    <row r="218" spans="1:7" ht="14.6" x14ac:dyDescent="0.35">
      <c r="A218" s="14" t="s">
        <v>265</v>
      </c>
      <c r="B218" s="29">
        <v>73.311547000000004</v>
      </c>
      <c r="C218" s="16">
        <f t="shared" si="6"/>
        <v>0</v>
      </c>
      <c r="D218" s="16">
        <f t="array" ref="D218">IFERROR(INDEX(C$2:C218,MATCH(2,1/(C$2:C218&lt;&gt;0))),0)</f>
        <v>-5</v>
      </c>
      <c r="E218" s="16">
        <f t="shared" si="7"/>
        <v>-0.90909090909090917</v>
      </c>
      <c r="F218" s="16">
        <f>IF(AND(C218&lt;&gt;0,SUM(C$1:$D218)=SUM(C$1:$D218)),ROW(),0)</f>
        <v>0</v>
      </c>
      <c r="G218" s="16">
        <f t="array" ref="G218">IF(ROW()-IFERROR(INDEX(F$2:F218,MATCH(2,1/(F$2:F218&lt;&gt;0))),0)&gt;22,22,ROW()-IFERROR(INDEX(F$2:F218,MATCH(2,1/(F$2:F218&lt;&gt;0))),0))</f>
        <v>18</v>
      </c>
    </row>
    <row r="219" spans="1:7" ht="14.6" x14ac:dyDescent="0.35">
      <c r="A219" s="14" t="s">
        <v>266</v>
      </c>
      <c r="B219" s="29">
        <v>64.488016999999999</v>
      </c>
      <c r="C219" s="16">
        <f t="shared" si="6"/>
        <v>0</v>
      </c>
      <c r="D219" s="16">
        <f t="array" ref="D219">IFERROR(INDEX(C$2:C219,MATCH(2,1/(C$2:C219&lt;&gt;0))),0)</f>
        <v>-5</v>
      </c>
      <c r="E219" s="16">
        <f t="shared" si="7"/>
        <v>-0.68181818181818166</v>
      </c>
      <c r="F219" s="16">
        <f>IF(AND(C219&lt;&gt;0,SUM(C$1:$D219)=SUM(C$1:$D219)),ROW(),0)</f>
        <v>0</v>
      </c>
      <c r="G219" s="16">
        <f t="array" ref="G219">IF(ROW()-IFERROR(INDEX(F$2:F219,MATCH(2,1/(F$2:F219&lt;&gt;0))),0)&gt;22,22,ROW()-IFERROR(INDEX(F$2:F219,MATCH(2,1/(F$2:F219&lt;&gt;0))),0))</f>
        <v>19</v>
      </c>
    </row>
    <row r="220" spans="1:7" ht="14.6" x14ac:dyDescent="0.35">
      <c r="A220" s="14" t="s">
        <v>267</v>
      </c>
      <c r="B220" s="29">
        <v>56.535947999999998</v>
      </c>
      <c r="C220" s="16">
        <f t="shared" si="6"/>
        <v>0</v>
      </c>
      <c r="D220" s="16">
        <f t="array" ref="D220">IFERROR(INDEX(C$2:C220,MATCH(2,1/(C$2:C220&lt;&gt;0))),0)</f>
        <v>-5</v>
      </c>
      <c r="E220" s="16">
        <f t="shared" si="7"/>
        <v>-0.45454545454545414</v>
      </c>
      <c r="F220" s="16">
        <f>IF(AND(C220&lt;&gt;0,SUM(C$1:$D220)=SUM(C$1:$D220)),ROW(),0)</f>
        <v>0</v>
      </c>
      <c r="G220" s="16">
        <f t="array" ref="G220">IF(ROW()-IFERROR(INDEX(F$2:F220,MATCH(2,1/(F$2:F220&lt;&gt;0))),0)&gt;22,22,ROW()-IFERROR(INDEX(F$2:F220,MATCH(2,1/(F$2:F220&lt;&gt;0))),0))</f>
        <v>20</v>
      </c>
    </row>
    <row r="221" spans="1:7" ht="14.6" x14ac:dyDescent="0.35">
      <c r="A221" s="14" t="s">
        <v>268</v>
      </c>
      <c r="B221" s="29">
        <v>63.180827999999998</v>
      </c>
      <c r="C221" s="16">
        <f t="shared" si="6"/>
        <v>0</v>
      </c>
      <c r="D221" s="16">
        <f t="array" ref="D221">IFERROR(INDEX(C$2:C221,MATCH(2,1/(C$2:C221&lt;&gt;0))),0)</f>
        <v>-5</v>
      </c>
      <c r="E221" s="16">
        <f t="shared" si="7"/>
        <v>-0.22727272727272751</v>
      </c>
      <c r="F221" s="16">
        <f>IF(AND(C221&lt;&gt;0,SUM(C$1:$D221)=SUM(C$1:$D221)),ROW(),0)</f>
        <v>0</v>
      </c>
      <c r="G221" s="16">
        <f t="array" ref="G221">IF(ROW()-IFERROR(INDEX(F$2:F221,MATCH(2,1/(F$2:F221&lt;&gt;0))),0)&gt;22,22,ROW()-IFERROR(INDEX(F$2:F221,MATCH(2,1/(F$2:F221&lt;&gt;0))),0))</f>
        <v>21</v>
      </c>
    </row>
    <row r="222" spans="1:7" ht="14.6" x14ac:dyDescent="0.35">
      <c r="A222" s="14" t="s">
        <v>269</v>
      </c>
      <c r="B222" s="29">
        <v>62.745097999999999</v>
      </c>
      <c r="C222" s="16">
        <f t="shared" si="6"/>
        <v>0</v>
      </c>
      <c r="D222" s="16">
        <f t="array" ref="D222">IFERROR(INDEX(C$2:C222,MATCH(2,1/(C$2:C222&lt;&gt;0))),0)</f>
        <v>-5</v>
      </c>
      <c r="E222" s="16">
        <f t="shared" si="7"/>
        <v>0</v>
      </c>
      <c r="F222" s="16">
        <f>IF(AND(C222&lt;&gt;0,SUM(C$1:$D222)=SUM(C$1:$D222)),ROW(),0)</f>
        <v>0</v>
      </c>
      <c r="G222" s="16">
        <f t="array" ref="G222">IF(ROW()-IFERROR(INDEX(F$2:F222,MATCH(2,1/(F$2:F222&lt;&gt;0))),0)&gt;22,22,ROW()-IFERROR(INDEX(F$2:F222,MATCH(2,1/(F$2:F222&lt;&gt;0))),0))</f>
        <v>22</v>
      </c>
    </row>
    <row r="223" spans="1:7" ht="14.6" x14ac:dyDescent="0.35">
      <c r="A223" s="14" t="s">
        <v>270</v>
      </c>
      <c r="B223" s="29">
        <v>58.152174000000002</v>
      </c>
      <c r="C223" s="16">
        <f t="shared" si="6"/>
        <v>0</v>
      </c>
      <c r="D223" s="16">
        <f t="array" ref="D223">IFERROR(INDEX(C$2:C223,MATCH(2,1/(C$2:C223&lt;&gt;0))),0)</f>
        <v>-5</v>
      </c>
      <c r="E223" s="16">
        <f t="shared" si="7"/>
        <v>0</v>
      </c>
      <c r="F223" s="16">
        <f>IF(AND(C223&lt;&gt;0,SUM(C$1:$D223)=SUM(C$1:$D223)),ROW(),0)</f>
        <v>0</v>
      </c>
      <c r="G223" s="16">
        <f t="array" ref="G223">IF(ROW()-IFERROR(INDEX(F$2:F223,MATCH(2,1/(F$2:F223&lt;&gt;0))),0)&gt;22,22,ROW()-IFERROR(INDEX(F$2:F223,MATCH(2,1/(F$2:F223&lt;&gt;0))),0))</f>
        <v>22</v>
      </c>
    </row>
    <row r="224" spans="1:7" ht="14.6" x14ac:dyDescent="0.35">
      <c r="A224" s="14" t="s">
        <v>271</v>
      </c>
      <c r="B224" s="29">
        <v>64.456522000000007</v>
      </c>
      <c r="C224" s="16">
        <f t="shared" si="6"/>
        <v>0</v>
      </c>
      <c r="D224" s="16">
        <f t="array" ref="D224">IFERROR(INDEX(C$2:C224,MATCH(2,1/(C$2:C224&lt;&gt;0))),0)</f>
        <v>-5</v>
      </c>
      <c r="E224" s="16">
        <f t="shared" si="7"/>
        <v>0</v>
      </c>
      <c r="F224" s="16">
        <f>IF(AND(C224&lt;&gt;0,SUM(C$1:$D224)=SUM(C$1:$D224)),ROW(),0)</f>
        <v>0</v>
      </c>
      <c r="G224" s="16">
        <f t="array" ref="G224">IF(ROW()-IFERROR(INDEX(F$2:F224,MATCH(2,1/(F$2:F224&lt;&gt;0))),0)&gt;22,22,ROW()-IFERROR(INDEX(F$2:F224,MATCH(2,1/(F$2:F224&lt;&gt;0))),0))</f>
        <v>22</v>
      </c>
    </row>
    <row r="225" spans="1:7" ht="14.6" x14ac:dyDescent="0.35">
      <c r="A225" s="14" t="s">
        <v>272</v>
      </c>
      <c r="B225" s="29">
        <v>64.347825999999998</v>
      </c>
      <c r="C225" s="16">
        <f t="shared" si="6"/>
        <v>0</v>
      </c>
      <c r="D225" s="16">
        <f t="array" ref="D225">IFERROR(INDEX(C$2:C225,MATCH(2,1/(C$2:C225&lt;&gt;0))),0)</f>
        <v>-5</v>
      </c>
      <c r="E225" s="16">
        <f t="shared" si="7"/>
        <v>0</v>
      </c>
      <c r="F225" s="16">
        <f>IF(AND(C225&lt;&gt;0,SUM(C$1:$D225)=SUM(C$1:$D225)),ROW(),0)</f>
        <v>0</v>
      </c>
      <c r="G225" s="16">
        <f t="array" ref="G225">IF(ROW()-IFERROR(INDEX(F$2:F225,MATCH(2,1/(F$2:F225&lt;&gt;0))),0)&gt;22,22,ROW()-IFERROR(INDEX(F$2:F225,MATCH(2,1/(F$2:F225&lt;&gt;0))),0))</f>
        <v>22</v>
      </c>
    </row>
    <row r="226" spans="1:7" ht="14.6" x14ac:dyDescent="0.35">
      <c r="A226" s="14" t="s">
        <v>273</v>
      </c>
      <c r="B226" s="29">
        <v>67.5</v>
      </c>
      <c r="C226" s="16">
        <f t="shared" si="6"/>
        <v>0</v>
      </c>
      <c r="D226" s="16">
        <f t="array" ref="D226">IFERROR(INDEX(C$2:C226,MATCH(2,1/(C$2:C226&lt;&gt;0))),0)</f>
        <v>-5</v>
      </c>
      <c r="E226" s="16">
        <f t="shared" si="7"/>
        <v>0</v>
      </c>
      <c r="F226" s="16">
        <f>IF(AND(C226&lt;&gt;0,SUM(C$1:$D226)=SUM(C$1:$D226)),ROW(),0)</f>
        <v>0</v>
      </c>
      <c r="G226" s="16">
        <f t="array" ref="G226">IF(ROW()-IFERROR(INDEX(F$2:F226,MATCH(2,1/(F$2:F226&lt;&gt;0))),0)&gt;22,22,ROW()-IFERROR(INDEX(F$2:F226,MATCH(2,1/(F$2:F226&lt;&gt;0))),0))</f>
        <v>22</v>
      </c>
    </row>
    <row r="227" spans="1:7" ht="14.6" x14ac:dyDescent="0.35">
      <c r="A227" s="14" t="s">
        <v>274</v>
      </c>
      <c r="B227" s="29">
        <v>69.021738999999997</v>
      </c>
      <c r="C227" s="16">
        <f t="shared" si="6"/>
        <v>0</v>
      </c>
      <c r="D227" s="16">
        <f t="array" ref="D227">IFERROR(INDEX(C$2:C227,MATCH(2,1/(C$2:C227&lt;&gt;0))),0)</f>
        <v>-5</v>
      </c>
      <c r="E227" s="16">
        <f t="shared" si="7"/>
        <v>0</v>
      </c>
      <c r="F227" s="16">
        <f>IF(AND(C227&lt;&gt;0,SUM(C$1:$D227)=SUM(C$1:$D227)),ROW(),0)</f>
        <v>0</v>
      </c>
      <c r="G227" s="16">
        <f t="array" ref="G227">IF(ROW()-IFERROR(INDEX(F$2:F227,MATCH(2,1/(F$2:F227&lt;&gt;0))),0)&gt;22,22,ROW()-IFERROR(INDEX(F$2:F227,MATCH(2,1/(F$2:F227&lt;&gt;0))),0))</f>
        <v>22</v>
      </c>
    </row>
    <row r="228" spans="1:7" ht="14.6" x14ac:dyDescent="0.35">
      <c r="A228" s="14" t="s">
        <v>275</v>
      </c>
      <c r="B228" s="29">
        <v>69.347825999999998</v>
      </c>
      <c r="C228" s="16">
        <f t="shared" si="6"/>
        <v>0</v>
      </c>
      <c r="D228" s="16">
        <f t="array" ref="D228">IFERROR(INDEX(C$2:C228,MATCH(2,1/(C$2:C228&lt;&gt;0))),0)</f>
        <v>-5</v>
      </c>
      <c r="E228" s="16">
        <f t="shared" si="7"/>
        <v>0</v>
      </c>
      <c r="F228" s="16">
        <f>IF(AND(C228&lt;&gt;0,SUM(C$1:$D228)=SUM(C$1:$D228)),ROW(),0)</f>
        <v>0</v>
      </c>
      <c r="G228" s="16">
        <f t="array" ref="G228">IF(ROW()-IFERROR(INDEX(F$2:F228,MATCH(2,1/(F$2:F228&lt;&gt;0))),0)&gt;22,22,ROW()-IFERROR(INDEX(F$2:F228,MATCH(2,1/(F$2:F228&lt;&gt;0))),0))</f>
        <v>22</v>
      </c>
    </row>
    <row r="229" spans="1:7" ht="14.6" x14ac:dyDescent="0.35">
      <c r="A229" s="14" t="s">
        <v>276</v>
      </c>
      <c r="B229" s="29">
        <v>55.217390999999999</v>
      </c>
      <c r="C229" s="16">
        <f t="shared" si="6"/>
        <v>0</v>
      </c>
      <c r="D229" s="16">
        <f t="array" ref="D229">IFERROR(INDEX(C$2:C229,MATCH(2,1/(C$2:C229&lt;&gt;0))),0)</f>
        <v>-5</v>
      </c>
      <c r="E229" s="16">
        <f t="shared" si="7"/>
        <v>0</v>
      </c>
      <c r="F229" s="16">
        <f>IF(AND(C229&lt;&gt;0,SUM(C$1:$D229)=SUM(C$1:$D229)),ROW(),0)</f>
        <v>0</v>
      </c>
      <c r="G229" s="16">
        <f t="array" ref="G229">IF(ROW()-IFERROR(INDEX(F$2:F229,MATCH(2,1/(F$2:F229&lt;&gt;0))),0)&gt;22,22,ROW()-IFERROR(INDEX(F$2:F229,MATCH(2,1/(F$2:F229&lt;&gt;0))),0))</f>
        <v>22</v>
      </c>
    </row>
    <row r="230" spans="1:7" ht="14.6" x14ac:dyDescent="0.35">
      <c r="A230" s="14" t="s">
        <v>277</v>
      </c>
      <c r="B230" s="29">
        <v>56.847825999999998</v>
      </c>
      <c r="C230" s="16">
        <f t="shared" si="6"/>
        <v>0</v>
      </c>
      <c r="D230" s="16">
        <f t="array" ref="D230">IFERROR(INDEX(C$2:C230,MATCH(2,1/(C$2:C230&lt;&gt;0))),0)</f>
        <v>-5</v>
      </c>
      <c r="E230" s="16">
        <f t="shared" si="7"/>
        <v>0</v>
      </c>
      <c r="F230" s="16">
        <f>IF(AND(C230&lt;&gt;0,SUM(C$1:$D230)=SUM(C$1:$D230)),ROW(),0)</f>
        <v>0</v>
      </c>
      <c r="G230" s="16">
        <f t="array" ref="G230">IF(ROW()-IFERROR(INDEX(F$2:F230,MATCH(2,1/(F$2:F230&lt;&gt;0))),0)&gt;22,22,ROW()-IFERROR(INDEX(F$2:F230,MATCH(2,1/(F$2:F230&lt;&gt;0))),0))</f>
        <v>22</v>
      </c>
    </row>
    <row r="231" spans="1:7" ht="14.6" x14ac:dyDescent="0.35">
      <c r="A231" s="14" t="s">
        <v>278</v>
      </c>
      <c r="B231" s="29">
        <v>52.391303999999998</v>
      </c>
      <c r="C231" s="16">
        <f t="shared" si="6"/>
        <v>0</v>
      </c>
      <c r="D231" s="16">
        <f t="array" ref="D231">IFERROR(INDEX(C$2:C231,MATCH(2,1/(C$2:C231&lt;&gt;0))),0)</f>
        <v>-5</v>
      </c>
      <c r="E231" s="16">
        <f t="shared" si="7"/>
        <v>0</v>
      </c>
      <c r="F231" s="16">
        <f>IF(AND(C231&lt;&gt;0,SUM(C$1:$D231)=SUM(C$1:$D231)),ROW(),0)</f>
        <v>0</v>
      </c>
      <c r="G231" s="16">
        <f t="array" ref="G231">IF(ROW()-IFERROR(INDEX(F$2:F231,MATCH(2,1/(F$2:F231&lt;&gt;0))),0)&gt;22,22,ROW()-IFERROR(INDEX(F$2:F231,MATCH(2,1/(F$2:F231&lt;&gt;0))),0))</f>
        <v>22</v>
      </c>
    </row>
    <row r="232" spans="1:7" ht="14.6" x14ac:dyDescent="0.35">
      <c r="A232" s="14" t="s">
        <v>279</v>
      </c>
      <c r="B232" s="29">
        <v>50.978261000000003</v>
      </c>
      <c r="C232" s="16">
        <f t="shared" si="6"/>
        <v>0</v>
      </c>
      <c r="D232" s="16">
        <f t="array" ref="D232">IFERROR(INDEX(C$2:C232,MATCH(2,1/(C$2:C232&lt;&gt;0))),0)</f>
        <v>-5</v>
      </c>
      <c r="E232" s="16">
        <f t="shared" si="7"/>
        <v>0</v>
      </c>
      <c r="F232" s="16">
        <f>IF(AND(C232&lt;&gt;0,SUM(C$1:$D232)=SUM(C$1:$D232)),ROW(),0)</f>
        <v>0</v>
      </c>
      <c r="G232" s="16">
        <f t="array" ref="G232">IF(ROW()-IFERROR(INDEX(F$2:F232,MATCH(2,1/(F$2:F232&lt;&gt;0))),0)&gt;22,22,ROW()-IFERROR(INDEX(F$2:F232,MATCH(2,1/(F$2:F232&lt;&gt;0))),0))</f>
        <v>22</v>
      </c>
    </row>
    <row r="233" spans="1:7" ht="14.6" x14ac:dyDescent="0.35">
      <c r="A233" s="14" t="s">
        <v>280</v>
      </c>
      <c r="B233" s="29">
        <v>48.260869999999997</v>
      </c>
      <c r="C233" s="16">
        <f t="shared" si="6"/>
        <v>0</v>
      </c>
      <c r="D233" s="16">
        <f t="array" ref="D233">IFERROR(INDEX(C$2:C233,MATCH(2,1/(C$2:C233&lt;&gt;0))),0)</f>
        <v>-5</v>
      </c>
      <c r="E233" s="16">
        <f t="shared" si="7"/>
        <v>0</v>
      </c>
      <c r="F233" s="16">
        <f>IF(AND(C233&lt;&gt;0,SUM(C$1:$D233)=SUM(C$1:$D233)),ROW(),0)</f>
        <v>0</v>
      </c>
      <c r="G233" s="16">
        <f t="array" ref="G233">IF(ROW()-IFERROR(INDEX(F$2:F233,MATCH(2,1/(F$2:F233&lt;&gt;0))),0)&gt;22,22,ROW()-IFERROR(INDEX(F$2:F233,MATCH(2,1/(F$2:F233&lt;&gt;0))),0))</f>
        <v>22</v>
      </c>
    </row>
    <row r="234" spans="1:7" ht="14.6" x14ac:dyDescent="0.35">
      <c r="A234" s="14" t="s">
        <v>281</v>
      </c>
      <c r="B234" s="29">
        <v>40.978261000000003</v>
      </c>
      <c r="C234" s="16">
        <f t="shared" si="6"/>
        <v>0</v>
      </c>
      <c r="D234" s="16">
        <f t="array" ref="D234">IFERROR(INDEX(C$2:C234,MATCH(2,1/(C$2:C234&lt;&gt;0))),0)</f>
        <v>-5</v>
      </c>
      <c r="E234" s="16">
        <f t="shared" si="7"/>
        <v>0</v>
      </c>
      <c r="F234" s="16">
        <f>IF(AND(C234&lt;&gt;0,SUM(C$1:$D234)=SUM(C$1:$D234)),ROW(),0)</f>
        <v>0</v>
      </c>
      <c r="G234" s="16">
        <f t="array" ref="G234">IF(ROW()-IFERROR(INDEX(F$2:F234,MATCH(2,1/(F$2:F234&lt;&gt;0))),0)&gt;22,22,ROW()-IFERROR(INDEX(F$2:F234,MATCH(2,1/(F$2:F234&lt;&gt;0))),0))</f>
        <v>22</v>
      </c>
    </row>
    <row r="235" spans="1:7" ht="14.6" x14ac:dyDescent="0.35">
      <c r="A235" s="14" t="s">
        <v>282</v>
      </c>
      <c r="B235" s="29">
        <v>49.347825999999998</v>
      </c>
      <c r="C235" s="16">
        <f t="shared" si="6"/>
        <v>0</v>
      </c>
      <c r="D235" s="16">
        <f t="array" ref="D235">IFERROR(INDEX(C$2:C235,MATCH(2,1/(C$2:C235&lt;&gt;0))),0)</f>
        <v>-5</v>
      </c>
      <c r="E235" s="16">
        <f t="shared" si="7"/>
        <v>0</v>
      </c>
      <c r="F235" s="16">
        <f>IF(AND(C235&lt;&gt;0,SUM(C$1:$D235)=SUM(C$1:$D235)),ROW(),0)</f>
        <v>0</v>
      </c>
      <c r="G235" s="16">
        <f t="array" ref="G235">IF(ROW()-IFERROR(INDEX(F$2:F235,MATCH(2,1/(F$2:F235&lt;&gt;0))),0)&gt;22,22,ROW()-IFERROR(INDEX(F$2:F235,MATCH(2,1/(F$2:F235&lt;&gt;0))),0))</f>
        <v>22</v>
      </c>
    </row>
    <row r="236" spans="1:7" ht="14.6" x14ac:dyDescent="0.35">
      <c r="A236" s="14" t="s">
        <v>283</v>
      </c>
      <c r="B236" s="29">
        <v>42.065216999999997</v>
      </c>
      <c r="C236" s="16">
        <f t="shared" si="6"/>
        <v>0</v>
      </c>
      <c r="D236" s="16">
        <f t="array" ref="D236">IFERROR(INDEX(C$2:C236,MATCH(2,1/(C$2:C236&lt;&gt;0))),0)</f>
        <v>-5</v>
      </c>
      <c r="E236" s="16">
        <f t="shared" si="7"/>
        <v>0</v>
      </c>
      <c r="F236" s="16">
        <f>IF(AND(C236&lt;&gt;0,SUM(C$1:$D236)=SUM(C$1:$D236)),ROW(),0)</f>
        <v>0</v>
      </c>
      <c r="G236" s="16">
        <f t="array" ref="G236">IF(ROW()-IFERROR(INDEX(F$2:F236,MATCH(2,1/(F$2:F236&lt;&gt;0))),0)&gt;22,22,ROW()-IFERROR(INDEX(F$2:F236,MATCH(2,1/(F$2:F236&lt;&gt;0))),0))</f>
        <v>22</v>
      </c>
    </row>
    <row r="237" spans="1:7" ht="14.6" x14ac:dyDescent="0.35">
      <c r="A237" s="14" t="s">
        <v>284</v>
      </c>
      <c r="B237" s="29">
        <v>40.760869999999997</v>
      </c>
      <c r="C237" s="16">
        <f t="shared" si="6"/>
        <v>0</v>
      </c>
      <c r="D237" s="16">
        <f t="array" ref="D237">IFERROR(INDEX(C$2:C237,MATCH(2,1/(C$2:C237&lt;&gt;0))),0)</f>
        <v>-5</v>
      </c>
      <c r="E237" s="16">
        <f t="shared" si="7"/>
        <v>0</v>
      </c>
      <c r="F237" s="16">
        <f>IF(AND(C237&lt;&gt;0,SUM(C$1:$D237)=SUM(C$1:$D237)),ROW(),0)</f>
        <v>0</v>
      </c>
      <c r="G237" s="16">
        <f t="array" ref="G237">IF(ROW()-IFERROR(INDEX(F$2:F237,MATCH(2,1/(F$2:F237&lt;&gt;0))),0)&gt;22,22,ROW()-IFERROR(INDEX(F$2:F237,MATCH(2,1/(F$2:F237&lt;&gt;0))),0))</f>
        <v>22</v>
      </c>
    </row>
    <row r="238" spans="1:7" ht="14.6" x14ac:dyDescent="0.35">
      <c r="A238" s="14" t="s">
        <v>285</v>
      </c>
      <c r="B238" s="29">
        <v>46.413043000000002</v>
      </c>
      <c r="C238" s="16">
        <f t="shared" si="6"/>
        <v>0</v>
      </c>
      <c r="D238" s="16">
        <f t="array" ref="D238">IFERROR(INDEX(C$2:C238,MATCH(2,1/(C$2:C238&lt;&gt;0))),0)</f>
        <v>-5</v>
      </c>
      <c r="E238" s="16">
        <f t="shared" si="7"/>
        <v>0</v>
      </c>
      <c r="F238" s="16">
        <f>IF(AND(C238&lt;&gt;0,SUM(C$1:$D238)=SUM(C$1:$D238)),ROW(),0)</f>
        <v>0</v>
      </c>
      <c r="G238" s="16">
        <f t="array" ref="G238">IF(ROW()-IFERROR(INDEX(F$2:F238,MATCH(2,1/(F$2:F238&lt;&gt;0))),0)&gt;22,22,ROW()-IFERROR(INDEX(F$2:F238,MATCH(2,1/(F$2:F238&lt;&gt;0))),0))</f>
        <v>22</v>
      </c>
    </row>
    <row r="239" spans="1:7" ht="14.6" x14ac:dyDescent="0.35">
      <c r="A239" s="14" t="s">
        <v>286</v>
      </c>
      <c r="B239" s="29">
        <v>43.260869999999997</v>
      </c>
      <c r="C239" s="16">
        <f t="shared" si="6"/>
        <v>0</v>
      </c>
      <c r="D239" s="16">
        <f t="array" ref="D239">IFERROR(INDEX(C$2:C239,MATCH(2,1/(C$2:C239&lt;&gt;0))),0)</f>
        <v>-5</v>
      </c>
      <c r="E239" s="16">
        <f t="shared" si="7"/>
        <v>0</v>
      </c>
      <c r="F239" s="16">
        <f>IF(AND(C239&lt;&gt;0,SUM(C$1:$D239)=SUM(C$1:$D239)),ROW(),0)</f>
        <v>0</v>
      </c>
      <c r="G239" s="16">
        <f t="array" ref="G239">IF(ROW()-IFERROR(INDEX(F$2:F239,MATCH(2,1/(F$2:F239&lt;&gt;0))),0)&gt;22,22,ROW()-IFERROR(INDEX(F$2:F239,MATCH(2,1/(F$2:F239&lt;&gt;0))),0))</f>
        <v>22</v>
      </c>
    </row>
    <row r="240" spans="1:7" ht="14.6" x14ac:dyDescent="0.35">
      <c r="A240" s="14" t="s">
        <v>287</v>
      </c>
      <c r="B240" s="29">
        <v>41.413043000000002</v>
      </c>
      <c r="C240" s="16">
        <f t="shared" si="6"/>
        <v>0</v>
      </c>
      <c r="D240" s="16">
        <f t="array" ref="D240">IFERROR(INDEX(C$2:C240,MATCH(2,1/(C$2:C240&lt;&gt;0))),0)</f>
        <v>-5</v>
      </c>
      <c r="E240" s="16">
        <f t="shared" si="7"/>
        <v>0</v>
      </c>
      <c r="F240" s="16">
        <f>IF(AND(C240&lt;&gt;0,SUM(C$1:$D240)=SUM(C$1:$D240)),ROW(),0)</f>
        <v>0</v>
      </c>
      <c r="G240" s="16">
        <f t="array" ref="G240">IF(ROW()-IFERROR(INDEX(F$2:F240,MATCH(2,1/(F$2:F240&lt;&gt;0))),0)&gt;22,22,ROW()-IFERROR(INDEX(F$2:F240,MATCH(2,1/(F$2:F240&lt;&gt;0))),0))</f>
        <v>22</v>
      </c>
    </row>
    <row r="241" spans="1:7" ht="14.6" x14ac:dyDescent="0.35">
      <c r="A241" s="14" t="s">
        <v>288</v>
      </c>
      <c r="B241" s="29">
        <v>36.847825999999998</v>
      </c>
      <c r="C241" s="16">
        <f t="shared" si="6"/>
        <v>0</v>
      </c>
      <c r="D241" s="16">
        <f t="array" ref="D241">IFERROR(INDEX(C$2:C241,MATCH(2,1/(C$2:C241&lt;&gt;0))),0)</f>
        <v>-5</v>
      </c>
      <c r="E241" s="16">
        <f t="shared" si="7"/>
        <v>0</v>
      </c>
      <c r="F241" s="16">
        <f>IF(AND(C241&lt;&gt;0,SUM(C$1:$D241)=SUM(C$1:$D241)),ROW(),0)</f>
        <v>0</v>
      </c>
      <c r="G241" s="16">
        <f t="array" ref="G241">IF(ROW()-IFERROR(INDEX(F$2:F241,MATCH(2,1/(F$2:F241&lt;&gt;0))),0)&gt;22,22,ROW()-IFERROR(INDEX(F$2:F241,MATCH(2,1/(F$2:F241&lt;&gt;0))),0))</f>
        <v>22</v>
      </c>
    </row>
    <row r="242" spans="1:7" ht="14.6" x14ac:dyDescent="0.35">
      <c r="A242" s="14" t="s">
        <v>289</v>
      </c>
      <c r="B242" s="29">
        <v>43.152174000000002</v>
      </c>
      <c r="C242" s="16">
        <f t="shared" si="6"/>
        <v>0</v>
      </c>
      <c r="D242" s="16">
        <f t="array" ref="D242">IFERROR(INDEX(C$2:C242,MATCH(2,1/(C$2:C242&lt;&gt;0))),0)</f>
        <v>-5</v>
      </c>
      <c r="E242" s="16">
        <f t="shared" si="7"/>
        <v>0</v>
      </c>
      <c r="F242" s="16">
        <f>IF(AND(C242&lt;&gt;0,SUM(C$1:$D242)=SUM(C$1:$D242)),ROW(),0)</f>
        <v>0</v>
      </c>
      <c r="G242" s="16">
        <f t="array" ref="G242">IF(ROW()-IFERROR(INDEX(F$2:F242,MATCH(2,1/(F$2:F242&lt;&gt;0))),0)&gt;22,22,ROW()-IFERROR(INDEX(F$2:F242,MATCH(2,1/(F$2:F242&lt;&gt;0))),0))</f>
        <v>22</v>
      </c>
    </row>
    <row r="243" spans="1:7" ht="14.6" x14ac:dyDescent="0.35">
      <c r="A243" s="14" t="s">
        <v>290</v>
      </c>
      <c r="B243" s="29">
        <v>51.195652000000003</v>
      </c>
      <c r="C243" s="16">
        <f t="shared" si="6"/>
        <v>0</v>
      </c>
      <c r="D243" s="16">
        <f t="array" ref="D243">IFERROR(INDEX(C$2:C243,MATCH(2,1/(C$2:C243&lt;&gt;0))),0)</f>
        <v>-5</v>
      </c>
      <c r="E243" s="16">
        <f t="shared" si="7"/>
        <v>0</v>
      </c>
      <c r="F243" s="16">
        <f>IF(AND(C243&lt;&gt;0,SUM(C$1:$D243)=SUM(C$1:$D243)),ROW(),0)</f>
        <v>0</v>
      </c>
      <c r="G243" s="16">
        <f t="array" ref="G243">IF(ROW()-IFERROR(INDEX(F$2:F243,MATCH(2,1/(F$2:F243&lt;&gt;0))),0)&gt;22,22,ROW()-IFERROR(INDEX(F$2:F243,MATCH(2,1/(F$2:F243&lt;&gt;0))),0))</f>
        <v>22</v>
      </c>
    </row>
    <row r="244" spans="1:7" ht="14.6" x14ac:dyDescent="0.35">
      <c r="A244" s="14" t="s">
        <v>291</v>
      </c>
      <c r="B244" s="29">
        <v>51.739130000000003</v>
      </c>
      <c r="C244" s="16">
        <f t="shared" si="6"/>
        <v>0</v>
      </c>
      <c r="D244" s="16">
        <f t="array" ref="D244">IFERROR(INDEX(C$2:C244,MATCH(2,1/(C$2:C244&lt;&gt;0))),0)</f>
        <v>-5</v>
      </c>
      <c r="E244" s="16">
        <f t="shared" si="7"/>
        <v>0</v>
      </c>
      <c r="F244" s="16">
        <f>IF(AND(C244&lt;&gt;0,SUM(C$1:$D244)=SUM(C$1:$D244)),ROW(),0)</f>
        <v>0</v>
      </c>
      <c r="G244" s="16">
        <f t="array" ref="G244">IF(ROW()-IFERROR(INDEX(F$2:F244,MATCH(2,1/(F$2:F244&lt;&gt;0))),0)&gt;22,22,ROW()-IFERROR(INDEX(F$2:F244,MATCH(2,1/(F$2:F244&lt;&gt;0))),0))</f>
        <v>22</v>
      </c>
    </row>
    <row r="245" spans="1:7" ht="14.6" x14ac:dyDescent="0.35">
      <c r="A245" s="14" t="s">
        <v>292</v>
      </c>
      <c r="B245" s="29">
        <v>50.757576</v>
      </c>
      <c r="C245" s="16">
        <f t="shared" si="6"/>
        <v>0</v>
      </c>
      <c r="D245" s="16">
        <f t="array" ref="D245">IFERROR(INDEX(C$2:C245,MATCH(2,1/(C$2:C245&lt;&gt;0))),0)</f>
        <v>-5</v>
      </c>
      <c r="E245" s="16">
        <f t="shared" si="7"/>
        <v>0</v>
      </c>
      <c r="F245" s="16">
        <f>IF(AND(C245&lt;&gt;0,SUM(C$1:$D245)=SUM(C$1:$D245)),ROW(),0)</f>
        <v>0</v>
      </c>
      <c r="G245" s="16">
        <f t="array" ref="G245">IF(ROW()-IFERROR(INDEX(F$2:F245,MATCH(2,1/(F$2:F245&lt;&gt;0))),0)&gt;22,22,ROW()-IFERROR(INDEX(F$2:F245,MATCH(2,1/(F$2:F245&lt;&gt;0))),0))</f>
        <v>22</v>
      </c>
    </row>
    <row r="246" spans="1:7" ht="14.6" x14ac:dyDescent="0.35">
      <c r="A246" s="14" t="s">
        <v>293</v>
      </c>
      <c r="B246" s="29">
        <v>50.649351000000003</v>
      </c>
      <c r="C246" s="16">
        <f t="shared" si="6"/>
        <v>0</v>
      </c>
      <c r="D246" s="16">
        <f t="array" ref="D246">IFERROR(INDEX(C$2:C246,MATCH(2,1/(C$2:C246&lt;&gt;0))),0)</f>
        <v>-5</v>
      </c>
      <c r="E246" s="16">
        <f t="shared" si="7"/>
        <v>0</v>
      </c>
      <c r="F246" s="16">
        <f>IF(AND(C246&lt;&gt;0,SUM(C$1:$D246)=SUM(C$1:$D246)),ROW(),0)</f>
        <v>0</v>
      </c>
      <c r="G246" s="16">
        <f t="array" ref="G246">IF(ROW()-IFERROR(INDEX(F$2:F246,MATCH(2,1/(F$2:F246&lt;&gt;0))),0)&gt;22,22,ROW()-IFERROR(INDEX(F$2:F246,MATCH(2,1/(F$2:F246&lt;&gt;0))),0))</f>
        <v>22</v>
      </c>
    </row>
    <row r="247" spans="1:7" ht="14.6" x14ac:dyDescent="0.35">
      <c r="A247" s="14" t="s">
        <v>294</v>
      </c>
      <c r="B247" s="29">
        <v>30.627706</v>
      </c>
      <c r="C247" s="16">
        <f t="shared" si="6"/>
        <v>0</v>
      </c>
      <c r="D247" s="16">
        <f t="array" ref="D247">IFERROR(INDEX(C$2:C247,MATCH(2,1/(C$2:C247&lt;&gt;0))),0)</f>
        <v>-5</v>
      </c>
      <c r="E247" s="16">
        <f t="shared" si="7"/>
        <v>0</v>
      </c>
      <c r="F247" s="16">
        <f>IF(AND(C247&lt;&gt;0,SUM(C$1:$D247)=SUM(C$1:$D247)),ROW(),0)</f>
        <v>0</v>
      </c>
      <c r="G247" s="16">
        <f t="array" ref="G247">IF(ROW()-IFERROR(INDEX(F$2:F247,MATCH(2,1/(F$2:F247&lt;&gt;0))),0)&gt;22,22,ROW()-IFERROR(INDEX(F$2:F247,MATCH(2,1/(F$2:F247&lt;&gt;0))),0))</f>
        <v>22</v>
      </c>
    </row>
    <row r="248" spans="1:7" ht="14.6" x14ac:dyDescent="0.35">
      <c r="A248" s="14" t="s">
        <v>295</v>
      </c>
      <c r="B248" s="29">
        <v>30.30303</v>
      </c>
      <c r="C248" s="16">
        <f t="shared" si="6"/>
        <v>0</v>
      </c>
      <c r="D248" s="16">
        <f t="array" ref="D248">IFERROR(INDEX(C$2:C248,MATCH(2,1/(C$2:C248&lt;&gt;0))),0)</f>
        <v>-5</v>
      </c>
      <c r="E248" s="16">
        <f t="shared" si="7"/>
        <v>0</v>
      </c>
      <c r="F248" s="16">
        <f>IF(AND(C248&lt;&gt;0,SUM(C$1:$D248)=SUM(C$1:$D248)),ROW(),0)</f>
        <v>0</v>
      </c>
      <c r="G248" s="16">
        <f t="array" ref="G248">IF(ROW()-IFERROR(INDEX(F$2:F248,MATCH(2,1/(F$2:F248&lt;&gt;0))),0)&gt;22,22,ROW()-IFERROR(INDEX(F$2:F248,MATCH(2,1/(F$2:F248&lt;&gt;0))),0))</f>
        <v>22</v>
      </c>
    </row>
    <row r="249" spans="1:7" ht="14.6" x14ac:dyDescent="0.35">
      <c r="A249" s="14" t="s">
        <v>296</v>
      </c>
      <c r="B249" s="29">
        <v>30.086580000000001</v>
      </c>
      <c r="C249" s="16">
        <f t="shared" si="6"/>
        <v>0</v>
      </c>
      <c r="D249" s="16">
        <f t="array" ref="D249">IFERROR(INDEX(C$2:C249,MATCH(2,1/(C$2:C249&lt;&gt;0))),0)</f>
        <v>-5</v>
      </c>
      <c r="E249" s="16">
        <f t="shared" si="7"/>
        <v>0</v>
      </c>
      <c r="F249" s="16">
        <f>IF(AND(C249&lt;&gt;0,SUM(C$1:$D249)=SUM(C$1:$D249)),ROW(),0)</f>
        <v>0</v>
      </c>
      <c r="G249" s="16">
        <f t="array" ref="G249">IF(ROW()-IFERROR(INDEX(F$2:F249,MATCH(2,1/(F$2:F249&lt;&gt;0))),0)&gt;22,22,ROW()-IFERROR(INDEX(F$2:F249,MATCH(2,1/(F$2:F249&lt;&gt;0))),0))</f>
        <v>22</v>
      </c>
    </row>
    <row r="250" spans="1:7" ht="14.6" x14ac:dyDescent="0.35">
      <c r="A250" s="14" t="s">
        <v>297</v>
      </c>
      <c r="B250" s="29">
        <v>29.329004000000001</v>
      </c>
      <c r="C250" s="16">
        <f t="shared" si="6"/>
        <v>0</v>
      </c>
      <c r="D250" s="16">
        <f t="array" ref="D250">IFERROR(INDEX(C$2:C250,MATCH(2,1/(C$2:C250&lt;&gt;0))),0)</f>
        <v>-5</v>
      </c>
      <c r="E250" s="16">
        <f t="shared" si="7"/>
        <v>0</v>
      </c>
      <c r="F250" s="16">
        <f>IF(AND(C250&lt;&gt;0,SUM(C$1:$D250)=SUM(C$1:$D250)),ROW(),0)</f>
        <v>0</v>
      </c>
      <c r="G250" s="16">
        <f t="array" ref="G250">IF(ROW()-IFERROR(INDEX(F$2:F250,MATCH(2,1/(F$2:F250&lt;&gt;0))),0)&gt;22,22,ROW()-IFERROR(INDEX(F$2:F250,MATCH(2,1/(F$2:F250&lt;&gt;0))),0))</f>
        <v>22</v>
      </c>
    </row>
    <row r="251" spans="1:7" ht="14.6" x14ac:dyDescent="0.35">
      <c r="A251" s="14" t="s">
        <v>298</v>
      </c>
      <c r="B251" s="29">
        <v>27.597403</v>
      </c>
      <c r="C251" s="16">
        <f t="shared" si="6"/>
        <v>0</v>
      </c>
      <c r="D251" s="16">
        <f t="array" ref="D251">IFERROR(INDEX(C$2:C251,MATCH(2,1/(C$2:C251&lt;&gt;0))),0)</f>
        <v>-5</v>
      </c>
      <c r="E251" s="16">
        <f t="shared" si="7"/>
        <v>0</v>
      </c>
      <c r="F251" s="16">
        <f>IF(AND(C251&lt;&gt;0,SUM(C$1:$D251)=SUM(C$1:$D251)),ROW(),0)</f>
        <v>0</v>
      </c>
      <c r="G251" s="16">
        <f t="array" ref="G251">IF(ROW()-IFERROR(INDEX(F$2:F251,MATCH(2,1/(F$2:F251&lt;&gt;0))),0)&gt;22,22,ROW()-IFERROR(INDEX(F$2:F251,MATCH(2,1/(F$2:F251&lt;&gt;0))),0))</f>
        <v>22</v>
      </c>
    </row>
    <row r="252" spans="1:7" ht="14.6" x14ac:dyDescent="0.35">
      <c r="A252" s="14" t="s">
        <v>299</v>
      </c>
      <c r="B252" s="29">
        <v>32.792208000000002</v>
      </c>
      <c r="C252" s="16">
        <f t="shared" si="6"/>
        <v>0</v>
      </c>
      <c r="D252" s="16">
        <f t="array" ref="D252">IFERROR(INDEX(C$2:C252,MATCH(2,1/(C$2:C252&lt;&gt;0))),0)</f>
        <v>-5</v>
      </c>
      <c r="E252" s="16">
        <f t="shared" si="7"/>
        <v>0</v>
      </c>
      <c r="F252" s="16">
        <f>IF(AND(C252&lt;&gt;0,SUM(C$1:$D252)=SUM(C$1:$D252)),ROW(),0)</f>
        <v>0</v>
      </c>
      <c r="G252" s="16">
        <f t="array" ref="G252">IF(ROW()-IFERROR(INDEX(F$2:F252,MATCH(2,1/(F$2:F252&lt;&gt;0))),0)&gt;22,22,ROW()-IFERROR(INDEX(F$2:F252,MATCH(2,1/(F$2:F252&lt;&gt;0))),0))</f>
        <v>22</v>
      </c>
    </row>
    <row r="253" spans="1:7" ht="14.6" x14ac:dyDescent="0.35">
      <c r="A253" s="14" t="s">
        <v>300</v>
      </c>
      <c r="B253" s="29">
        <v>31.601731999999998</v>
      </c>
      <c r="C253" s="16">
        <f t="shared" si="6"/>
        <v>0</v>
      </c>
      <c r="D253" s="16">
        <f t="array" ref="D253">IFERROR(INDEX(C$2:C253,MATCH(2,1/(C$2:C253&lt;&gt;0))),0)</f>
        <v>-5</v>
      </c>
      <c r="E253" s="16">
        <f t="shared" si="7"/>
        <v>0</v>
      </c>
      <c r="F253" s="16">
        <f>IF(AND(C253&lt;&gt;0,SUM(C$1:$D253)=SUM(C$1:$D253)),ROW(),0)</f>
        <v>0</v>
      </c>
      <c r="G253" s="16">
        <f t="array" ref="G253">IF(ROW()-IFERROR(INDEX(F$2:F253,MATCH(2,1/(F$2:F253&lt;&gt;0))),0)&gt;22,22,ROW()-IFERROR(INDEX(F$2:F253,MATCH(2,1/(F$2:F253&lt;&gt;0))),0))</f>
        <v>22</v>
      </c>
    </row>
    <row r="254" spans="1:7" ht="14.6" x14ac:dyDescent="0.35">
      <c r="A254" s="14" t="s">
        <v>301</v>
      </c>
      <c r="B254" s="29">
        <v>37.554113000000001</v>
      </c>
      <c r="C254" s="16">
        <f t="shared" si="6"/>
        <v>0</v>
      </c>
      <c r="D254" s="16">
        <f t="array" ref="D254">IFERROR(INDEX(C$2:C254,MATCH(2,1/(C$2:C254&lt;&gt;0))),0)</f>
        <v>-5</v>
      </c>
      <c r="E254" s="16">
        <f t="shared" si="7"/>
        <v>0</v>
      </c>
      <c r="F254" s="16">
        <f>IF(AND(C254&lt;&gt;0,SUM(C$1:$D254)=SUM(C$1:$D254)),ROW(),0)</f>
        <v>0</v>
      </c>
      <c r="G254" s="16">
        <f t="array" ref="G254">IF(ROW()-IFERROR(INDEX(F$2:F254,MATCH(2,1/(F$2:F254&lt;&gt;0))),0)&gt;22,22,ROW()-IFERROR(INDEX(F$2:F254,MATCH(2,1/(F$2:F254&lt;&gt;0))),0))</f>
        <v>22</v>
      </c>
    </row>
    <row r="255" spans="1:7" ht="14.6" x14ac:dyDescent="0.35">
      <c r="A255" s="14" t="s">
        <v>302</v>
      </c>
      <c r="B255" s="29">
        <v>34.956710000000001</v>
      </c>
      <c r="C255" s="16">
        <f t="shared" si="6"/>
        <v>0</v>
      </c>
      <c r="D255" s="16">
        <f t="array" ref="D255">IFERROR(INDEX(C$2:C255,MATCH(2,1/(C$2:C255&lt;&gt;0))),0)</f>
        <v>-5</v>
      </c>
      <c r="E255" s="16">
        <f t="shared" si="7"/>
        <v>0</v>
      </c>
      <c r="F255" s="16">
        <f>IF(AND(C255&lt;&gt;0,SUM(C$1:$D255)=SUM(C$1:$D255)),ROW(),0)</f>
        <v>0</v>
      </c>
      <c r="G255" s="16">
        <f t="array" ref="G255">IF(ROW()-IFERROR(INDEX(F$2:F255,MATCH(2,1/(F$2:F255&lt;&gt;0))),0)&gt;22,22,ROW()-IFERROR(INDEX(F$2:F255,MATCH(2,1/(F$2:F255&lt;&gt;0))),0))</f>
        <v>22</v>
      </c>
    </row>
    <row r="256" spans="1:7" ht="14.6" x14ac:dyDescent="0.35">
      <c r="A256" s="14" t="s">
        <v>303</v>
      </c>
      <c r="B256" s="29">
        <v>35.497835000000002</v>
      </c>
      <c r="C256" s="16">
        <f t="shared" si="6"/>
        <v>0</v>
      </c>
      <c r="D256" s="16">
        <f t="array" ref="D256">IFERROR(INDEX(C$2:C256,MATCH(2,1/(C$2:C256&lt;&gt;0))),0)</f>
        <v>-5</v>
      </c>
      <c r="E256" s="16">
        <f t="shared" si="7"/>
        <v>0</v>
      </c>
      <c r="F256" s="16">
        <f>IF(AND(C256&lt;&gt;0,SUM(C$1:$D256)=SUM(C$1:$D256)),ROW(),0)</f>
        <v>0</v>
      </c>
      <c r="G256" s="16">
        <f t="array" ref="G256">IF(ROW()-IFERROR(INDEX(F$2:F256,MATCH(2,1/(F$2:F256&lt;&gt;0))),0)&gt;22,22,ROW()-IFERROR(INDEX(F$2:F256,MATCH(2,1/(F$2:F256&lt;&gt;0))),0))</f>
        <v>22</v>
      </c>
    </row>
    <row r="257" spans="1:7" ht="14.6" x14ac:dyDescent="0.35">
      <c r="A257" s="14" t="s">
        <v>304</v>
      </c>
      <c r="B257" s="29">
        <v>38.095238000000002</v>
      </c>
      <c r="C257" s="16">
        <f t="shared" si="6"/>
        <v>0</v>
      </c>
      <c r="D257" s="16">
        <f t="array" ref="D257">IFERROR(INDEX(C$2:C257,MATCH(2,1/(C$2:C257&lt;&gt;0))),0)</f>
        <v>-5</v>
      </c>
      <c r="E257" s="16">
        <f t="shared" si="7"/>
        <v>0</v>
      </c>
      <c r="F257" s="16">
        <f>IF(AND(C257&lt;&gt;0,SUM(C$1:$D257)=SUM(C$1:$D257)),ROW(),0)</f>
        <v>0</v>
      </c>
      <c r="G257" s="16">
        <f t="array" ref="G257">IF(ROW()-IFERROR(INDEX(F$2:F257,MATCH(2,1/(F$2:F257&lt;&gt;0))),0)&gt;22,22,ROW()-IFERROR(INDEX(F$2:F257,MATCH(2,1/(F$2:F257&lt;&gt;0))),0))</f>
        <v>22</v>
      </c>
    </row>
    <row r="258" spans="1:7" ht="14.6" x14ac:dyDescent="0.35">
      <c r="A258" s="14" t="s">
        <v>305</v>
      </c>
      <c r="B258" s="29">
        <v>35.389609999999998</v>
      </c>
      <c r="C258" s="16">
        <f t="shared" si="6"/>
        <v>0</v>
      </c>
      <c r="D258" s="16">
        <f t="array" ref="D258">IFERROR(INDEX(C$2:C258,MATCH(2,1/(C$2:C258&lt;&gt;0))),0)</f>
        <v>-5</v>
      </c>
      <c r="E258" s="16">
        <f t="shared" si="7"/>
        <v>0</v>
      </c>
      <c r="F258" s="16">
        <f>IF(AND(C258&lt;&gt;0,SUM(C$1:$D258)=SUM(C$1:$D258)),ROW(),0)</f>
        <v>0</v>
      </c>
      <c r="G258" s="16">
        <f t="array" ref="G258">IF(ROW()-IFERROR(INDEX(F$2:F258,MATCH(2,1/(F$2:F258&lt;&gt;0))),0)&gt;22,22,ROW()-IFERROR(INDEX(F$2:F258,MATCH(2,1/(F$2:F258&lt;&gt;0))),0))</f>
        <v>22</v>
      </c>
    </row>
    <row r="259" spans="1:7" ht="14.6" x14ac:dyDescent="0.35">
      <c r="A259" s="14" t="s">
        <v>306</v>
      </c>
      <c r="B259" s="29">
        <v>33.874459000000002</v>
      </c>
      <c r="C259" s="16">
        <f t="shared" ref="C259:C322" si="8">IF(B259&gt;85,-5,IF(B259&gt;80,-2.5,IF(B259&gt;20,0,IF(B259&gt;15,2.5,5))))</f>
        <v>0</v>
      </c>
      <c r="D259" s="16">
        <f t="array" ref="D259">IFERROR(INDEX(C$2:C259,MATCH(2,1/(C$2:C259&lt;&gt;0))),0)</f>
        <v>-5</v>
      </c>
      <c r="E259" s="16">
        <f t="shared" ref="E259:E322" si="9">IF(D259=0,0,IF(D259&lt;0,-1*(ABS(D259)-G259*ABS(D259)/22),D259-G259*D259/22))</f>
        <v>0</v>
      </c>
      <c r="F259" s="16">
        <f>IF(AND(C259&lt;&gt;0,SUM(C$1:$D259)=SUM(C$1:$D259)),ROW(),0)</f>
        <v>0</v>
      </c>
      <c r="G259" s="16">
        <f t="array" ref="G259">IF(ROW()-IFERROR(INDEX(F$2:F259,MATCH(2,1/(F$2:F259&lt;&gt;0))),0)&gt;22,22,ROW()-IFERROR(INDEX(F$2:F259,MATCH(2,1/(F$2:F259&lt;&gt;0))),0))</f>
        <v>22</v>
      </c>
    </row>
    <row r="260" spans="1:7" ht="14.6" x14ac:dyDescent="0.35">
      <c r="A260" s="14" t="s">
        <v>307</v>
      </c>
      <c r="B260" s="29">
        <v>28.571428999999998</v>
      </c>
      <c r="C260" s="16">
        <f t="shared" si="8"/>
        <v>0</v>
      </c>
      <c r="D260" s="16">
        <f t="array" ref="D260">IFERROR(INDEX(C$2:C260,MATCH(2,1/(C$2:C260&lt;&gt;0))),0)</f>
        <v>-5</v>
      </c>
      <c r="E260" s="16">
        <f t="shared" si="9"/>
        <v>0</v>
      </c>
      <c r="F260" s="16">
        <f>IF(AND(C260&lt;&gt;0,SUM(C$1:$D260)=SUM(C$1:$D260)),ROW(),0)</f>
        <v>0</v>
      </c>
      <c r="G260" s="16">
        <f t="array" ref="G260">IF(ROW()-IFERROR(INDEX(F$2:F260,MATCH(2,1/(F$2:F260&lt;&gt;0))),0)&gt;22,22,ROW()-IFERROR(INDEX(F$2:F260,MATCH(2,1/(F$2:F260&lt;&gt;0))),0))</f>
        <v>22</v>
      </c>
    </row>
    <row r="261" spans="1:7" ht="14.6" x14ac:dyDescent="0.35">
      <c r="A261" s="14" t="s">
        <v>308</v>
      </c>
      <c r="B261" s="29">
        <v>22.186146999999998</v>
      </c>
      <c r="C261" s="16">
        <f t="shared" si="8"/>
        <v>0</v>
      </c>
      <c r="D261" s="16">
        <f t="array" ref="D261">IFERROR(INDEX(C$2:C261,MATCH(2,1/(C$2:C261&lt;&gt;0))),0)</f>
        <v>-5</v>
      </c>
      <c r="E261" s="16">
        <f t="shared" si="9"/>
        <v>0</v>
      </c>
      <c r="F261" s="16">
        <f>IF(AND(C261&lt;&gt;0,SUM(C$1:$D261)=SUM(C$1:$D261)),ROW(),0)</f>
        <v>0</v>
      </c>
      <c r="G261" s="16">
        <f t="array" ref="G261">IF(ROW()-IFERROR(INDEX(F$2:F261,MATCH(2,1/(F$2:F261&lt;&gt;0))),0)&gt;22,22,ROW()-IFERROR(INDEX(F$2:F261,MATCH(2,1/(F$2:F261&lt;&gt;0))),0))</f>
        <v>22</v>
      </c>
    </row>
    <row r="262" spans="1:7" ht="14.6" x14ac:dyDescent="0.35">
      <c r="A262" s="14" t="s">
        <v>309</v>
      </c>
      <c r="B262" s="29">
        <v>20.887446000000001</v>
      </c>
      <c r="C262" s="16">
        <f t="shared" si="8"/>
        <v>0</v>
      </c>
      <c r="D262" s="16">
        <f t="array" ref="D262">IFERROR(INDEX(C$2:C262,MATCH(2,1/(C$2:C262&lt;&gt;0))),0)</f>
        <v>-5</v>
      </c>
      <c r="E262" s="16">
        <f t="shared" si="9"/>
        <v>0</v>
      </c>
      <c r="F262" s="16">
        <f>IF(AND(C262&lt;&gt;0,SUM(C$1:$D262)=SUM(C$1:$D262)),ROW(),0)</f>
        <v>0</v>
      </c>
      <c r="G262" s="16">
        <f t="array" ref="G262">IF(ROW()-IFERROR(INDEX(F$2:F262,MATCH(2,1/(F$2:F262&lt;&gt;0))),0)&gt;22,22,ROW()-IFERROR(INDEX(F$2:F262,MATCH(2,1/(F$2:F262&lt;&gt;0))),0))</f>
        <v>22</v>
      </c>
    </row>
    <row r="263" spans="1:7" ht="14.6" x14ac:dyDescent="0.35">
      <c r="A263" s="14" t="s">
        <v>310</v>
      </c>
      <c r="B263" s="29">
        <v>20.779221</v>
      </c>
      <c r="C263" s="16">
        <f t="shared" si="8"/>
        <v>0</v>
      </c>
      <c r="D263" s="16">
        <f t="array" ref="D263">IFERROR(INDEX(C$2:C263,MATCH(2,1/(C$2:C263&lt;&gt;0))),0)</f>
        <v>-5</v>
      </c>
      <c r="E263" s="16">
        <f t="shared" si="9"/>
        <v>0</v>
      </c>
      <c r="F263" s="16">
        <f>IF(AND(C263&lt;&gt;0,SUM(C$1:$D263)=SUM(C$1:$D263)),ROW(),0)</f>
        <v>0</v>
      </c>
      <c r="G263" s="16">
        <f t="array" ref="G263">IF(ROW()-IFERROR(INDEX(F$2:F263,MATCH(2,1/(F$2:F263&lt;&gt;0))),0)&gt;22,22,ROW()-IFERROR(INDEX(F$2:F263,MATCH(2,1/(F$2:F263&lt;&gt;0))),0))</f>
        <v>22</v>
      </c>
    </row>
    <row r="264" spans="1:7" ht="14.6" x14ac:dyDescent="0.35">
      <c r="A264" s="14" t="s">
        <v>311</v>
      </c>
      <c r="B264" s="29">
        <v>17.748918</v>
      </c>
      <c r="C264" s="16">
        <f t="shared" si="8"/>
        <v>2.5</v>
      </c>
      <c r="D264" s="16">
        <f t="array" ref="D264">IFERROR(INDEX(C$2:C264,MATCH(2,1/(C$2:C264&lt;&gt;0))),0)</f>
        <v>2.5</v>
      </c>
      <c r="E264" s="16">
        <f t="shared" si="9"/>
        <v>2.5</v>
      </c>
      <c r="F264" s="16">
        <f>IF(AND(C264&lt;&gt;0,SUM(C$1:$D264)=SUM(C$1:$D264)),ROW(),0)</f>
        <v>264</v>
      </c>
      <c r="G264" s="16">
        <f t="array" ref="G264">IF(ROW()-IFERROR(INDEX(F$2:F264,MATCH(2,1/(F$2:F264&lt;&gt;0))),0)&gt;22,22,ROW()-IFERROR(INDEX(F$2:F264,MATCH(2,1/(F$2:F264&lt;&gt;0))),0))</f>
        <v>0</v>
      </c>
    </row>
    <row r="265" spans="1:7" ht="14.6" x14ac:dyDescent="0.35">
      <c r="A265" s="14" t="s">
        <v>312</v>
      </c>
      <c r="B265" s="29">
        <v>20.990311999999999</v>
      </c>
      <c r="C265" s="16">
        <f t="shared" si="8"/>
        <v>0</v>
      </c>
      <c r="D265" s="16">
        <f t="array" ref="D265">IFERROR(INDEX(C$2:C265,MATCH(2,1/(C$2:C265&lt;&gt;0))),0)</f>
        <v>2.5</v>
      </c>
      <c r="E265" s="16">
        <f t="shared" si="9"/>
        <v>2.3863636363636362</v>
      </c>
      <c r="F265" s="16">
        <f>IF(AND(C265&lt;&gt;0,SUM(C$1:$D265)=SUM(C$1:$D265)),ROW(),0)</f>
        <v>0</v>
      </c>
      <c r="G265" s="16">
        <f t="array" ref="G265">IF(ROW()-IFERROR(INDEX(F$2:F265,MATCH(2,1/(F$2:F265&lt;&gt;0))),0)&gt;22,22,ROW()-IFERROR(INDEX(F$2:F265,MATCH(2,1/(F$2:F265&lt;&gt;0))),0))</f>
        <v>1</v>
      </c>
    </row>
    <row r="266" spans="1:7" ht="14.6" x14ac:dyDescent="0.35">
      <c r="A266" s="14" t="s">
        <v>313</v>
      </c>
      <c r="B266" s="29">
        <v>21.959095999999999</v>
      </c>
      <c r="C266" s="16">
        <f t="shared" si="8"/>
        <v>0</v>
      </c>
      <c r="D266" s="16">
        <f t="array" ref="D266">IFERROR(INDEX(C$2:C266,MATCH(2,1/(C$2:C266&lt;&gt;0))),0)</f>
        <v>2.5</v>
      </c>
      <c r="E266" s="16">
        <f t="shared" si="9"/>
        <v>2.2727272727272729</v>
      </c>
      <c r="F266" s="16">
        <f>IF(AND(C266&lt;&gt;0,SUM(C$1:$D266)=SUM(C$1:$D266)),ROW(),0)</f>
        <v>0</v>
      </c>
      <c r="G266" s="16">
        <f t="array" ref="G266">IF(ROW()-IFERROR(INDEX(F$2:F266,MATCH(2,1/(F$2:F266&lt;&gt;0))),0)&gt;22,22,ROW()-IFERROR(INDEX(F$2:F266,MATCH(2,1/(F$2:F266&lt;&gt;0))),0))</f>
        <v>2</v>
      </c>
    </row>
    <row r="267" spans="1:7" ht="14.6" x14ac:dyDescent="0.35">
      <c r="A267" s="14" t="s">
        <v>314</v>
      </c>
      <c r="B267" s="29">
        <v>22.820236999999999</v>
      </c>
      <c r="C267" s="16">
        <f t="shared" si="8"/>
        <v>0</v>
      </c>
      <c r="D267" s="16">
        <f t="array" ref="D267">IFERROR(INDEX(C$2:C267,MATCH(2,1/(C$2:C267&lt;&gt;0))),0)</f>
        <v>2.5</v>
      </c>
      <c r="E267" s="16">
        <f t="shared" si="9"/>
        <v>2.1590909090909092</v>
      </c>
      <c r="F267" s="16">
        <f>IF(AND(C267&lt;&gt;0,SUM(C$1:$D267)=SUM(C$1:$D267)),ROW(),0)</f>
        <v>0</v>
      </c>
      <c r="G267" s="16">
        <f t="array" ref="G267">IF(ROW()-IFERROR(INDEX(F$2:F267,MATCH(2,1/(F$2:F267&lt;&gt;0))),0)&gt;22,22,ROW()-IFERROR(INDEX(F$2:F267,MATCH(2,1/(F$2:F267&lt;&gt;0))),0))</f>
        <v>3</v>
      </c>
    </row>
    <row r="268" spans="1:7" ht="14.6" x14ac:dyDescent="0.35">
      <c r="A268" s="14" t="s">
        <v>315</v>
      </c>
      <c r="B268" s="29">
        <v>22.820236999999999</v>
      </c>
      <c r="C268" s="16">
        <f t="shared" si="8"/>
        <v>0</v>
      </c>
      <c r="D268" s="16">
        <f t="array" ref="D268">IFERROR(INDEX(C$2:C268,MATCH(2,1/(C$2:C268&lt;&gt;0))),0)</f>
        <v>2.5</v>
      </c>
      <c r="E268" s="16">
        <f t="shared" si="9"/>
        <v>2.0454545454545454</v>
      </c>
      <c r="F268" s="16">
        <f>IF(AND(C268&lt;&gt;0,SUM(C$1:$D268)=SUM(C$1:$D268)),ROW(),0)</f>
        <v>0</v>
      </c>
      <c r="G268" s="16">
        <f t="array" ref="G268">IF(ROW()-IFERROR(INDEX(F$2:F268,MATCH(2,1/(F$2:F268&lt;&gt;0))),0)&gt;22,22,ROW()-IFERROR(INDEX(F$2:F268,MATCH(2,1/(F$2:F268&lt;&gt;0))),0))</f>
        <v>4</v>
      </c>
    </row>
    <row r="269" spans="1:7" ht="14.6" x14ac:dyDescent="0.35">
      <c r="A269" s="14" t="s">
        <v>316</v>
      </c>
      <c r="B269" s="29">
        <v>18.299247000000001</v>
      </c>
      <c r="C269" s="16">
        <f t="shared" si="8"/>
        <v>2.5</v>
      </c>
      <c r="D269" s="16">
        <f t="array" ref="D269">IFERROR(INDEX(C$2:C269,MATCH(2,1/(C$2:C269&lt;&gt;0))),0)</f>
        <v>2.5</v>
      </c>
      <c r="E269" s="16">
        <f t="shared" si="9"/>
        <v>2.5</v>
      </c>
      <c r="F269" s="16">
        <f>IF(AND(C269&lt;&gt;0,SUM(C$1:$D269)=SUM(C$1:$D269)),ROW(),0)</f>
        <v>269</v>
      </c>
      <c r="G269" s="16">
        <f t="array" ref="G269">IF(ROW()-IFERROR(INDEX(F$2:F269,MATCH(2,1/(F$2:F269&lt;&gt;0))),0)&gt;22,22,ROW()-IFERROR(INDEX(F$2:F269,MATCH(2,1/(F$2:F269&lt;&gt;0))),0))</f>
        <v>0</v>
      </c>
    </row>
    <row r="270" spans="1:7" ht="14.6" x14ac:dyDescent="0.35">
      <c r="A270" s="14" t="s">
        <v>317</v>
      </c>
      <c r="B270" s="29">
        <v>22.389665999999998</v>
      </c>
      <c r="C270" s="16">
        <f t="shared" si="8"/>
        <v>0</v>
      </c>
      <c r="D270" s="16">
        <f t="array" ref="D270">IFERROR(INDEX(C$2:C270,MATCH(2,1/(C$2:C270&lt;&gt;0))),0)</f>
        <v>2.5</v>
      </c>
      <c r="E270" s="16">
        <f t="shared" si="9"/>
        <v>2.3863636363636362</v>
      </c>
      <c r="F270" s="16">
        <f>IF(AND(C270&lt;&gt;0,SUM(C$1:$D270)=SUM(C$1:$D270)),ROW(),0)</f>
        <v>0</v>
      </c>
      <c r="G270" s="16">
        <f t="array" ref="G270">IF(ROW()-IFERROR(INDEX(F$2:F270,MATCH(2,1/(F$2:F270&lt;&gt;0))),0)&gt;22,22,ROW()-IFERROR(INDEX(F$2:F270,MATCH(2,1/(F$2:F270&lt;&gt;0))),0))</f>
        <v>1</v>
      </c>
    </row>
    <row r="271" spans="1:7" ht="14.6" x14ac:dyDescent="0.35">
      <c r="A271" s="14" t="s">
        <v>318</v>
      </c>
      <c r="B271" s="29">
        <v>18.299247000000001</v>
      </c>
      <c r="C271" s="16">
        <f t="shared" si="8"/>
        <v>2.5</v>
      </c>
      <c r="D271" s="16">
        <f t="array" ref="D271">IFERROR(INDEX(C$2:C271,MATCH(2,1/(C$2:C271&lt;&gt;0))),0)</f>
        <v>2.5</v>
      </c>
      <c r="E271" s="16">
        <f t="shared" si="9"/>
        <v>2.5</v>
      </c>
      <c r="F271" s="16">
        <f>IF(AND(C271&lt;&gt;0,SUM(C$1:$D271)=SUM(C$1:$D271)),ROW(),0)</f>
        <v>271</v>
      </c>
      <c r="G271" s="16">
        <f t="array" ref="G271">IF(ROW()-IFERROR(INDEX(F$2:F271,MATCH(2,1/(F$2:F271&lt;&gt;0))),0)&gt;22,22,ROW()-IFERROR(INDEX(F$2:F271,MATCH(2,1/(F$2:F271&lt;&gt;0))),0))</f>
        <v>0</v>
      </c>
    </row>
    <row r="272" spans="1:7" ht="14.6" x14ac:dyDescent="0.35">
      <c r="A272" s="14" t="s">
        <v>319</v>
      </c>
      <c r="B272" s="29">
        <v>16.576964</v>
      </c>
      <c r="C272" s="16">
        <f t="shared" si="8"/>
        <v>2.5</v>
      </c>
      <c r="D272" s="16">
        <f t="array" ref="D272">IFERROR(INDEX(C$2:C272,MATCH(2,1/(C$2:C272&lt;&gt;0))),0)</f>
        <v>2.5</v>
      </c>
      <c r="E272" s="16">
        <f t="shared" si="9"/>
        <v>2.5</v>
      </c>
      <c r="F272" s="16">
        <f>IF(AND(C272&lt;&gt;0,SUM(C$1:$D272)=SUM(C$1:$D272)),ROW(),0)</f>
        <v>272</v>
      </c>
      <c r="G272" s="16">
        <f t="array" ref="G272">IF(ROW()-IFERROR(INDEX(F$2:F272,MATCH(2,1/(F$2:F272&lt;&gt;0))),0)&gt;22,22,ROW()-IFERROR(INDEX(F$2:F272,MATCH(2,1/(F$2:F272&lt;&gt;0))),0))</f>
        <v>0</v>
      </c>
    </row>
    <row r="273" spans="1:7" ht="14.6" x14ac:dyDescent="0.35">
      <c r="A273" s="14" t="s">
        <v>320</v>
      </c>
      <c r="B273" s="29">
        <v>17.115178</v>
      </c>
      <c r="C273" s="16">
        <f t="shared" si="8"/>
        <v>2.5</v>
      </c>
      <c r="D273" s="16">
        <f t="array" ref="D273">IFERROR(INDEX(C$2:C273,MATCH(2,1/(C$2:C273&lt;&gt;0))),0)</f>
        <v>2.5</v>
      </c>
      <c r="E273" s="16">
        <f t="shared" si="9"/>
        <v>2.5</v>
      </c>
      <c r="F273" s="16">
        <f>IF(AND(C273&lt;&gt;0,SUM(C$1:$D273)=SUM(C$1:$D273)),ROW(),0)</f>
        <v>273</v>
      </c>
      <c r="G273" s="16">
        <f t="array" ref="G273">IF(ROW()-IFERROR(INDEX(F$2:F273,MATCH(2,1/(F$2:F273&lt;&gt;0))),0)&gt;22,22,ROW()-IFERROR(INDEX(F$2:F273,MATCH(2,1/(F$2:F273&lt;&gt;0))),0))</f>
        <v>0</v>
      </c>
    </row>
    <row r="274" spans="1:7" ht="14.6" x14ac:dyDescent="0.35">
      <c r="A274" s="14" t="s">
        <v>321</v>
      </c>
      <c r="B274" s="29">
        <v>19.483315000000001</v>
      </c>
      <c r="C274" s="16">
        <f t="shared" si="8"/>
        <v>2.5</v>
      </c>
      <c r="D274" s="16">
        <f t="array" ref="D274">IFERROR(INDEX(C$2:C274,MATCH(2,1/(C$2:C274&lt;&gt;0))),0)</f>
        <v>2.5</v>
      </c>
      <c r="E274" s="16">
        <f t="shared" si="9"/>
        <v>2.5</v>
      </c>
      <c r="F274" s="16">
        <f>IF(AND(C274&lt;&gt;0,SUM(C$1:$D274)=SUM(C$1:$D274)),ROW(),0)</f>
        <v>274</v>
      </c>
      <c r="G274" s="16">
        <f t="array" ref="G274">IF(ROW()-IFERROR(INDEX(F$2:F274,MATCH(2,1/(F$2:F274&lt;&gt;0))),0)&gt;22,22,ROW()-IFERROR(INDEX(F$2:F274,MATCH(2,1/(F$2:F274&lt;&gt;0))),0))</f>
        <v>0</v>
      </c>
    </row>
    <row r="275" spans="1:7" ht="14.6" x14ac:dyDescent="0.35">
      <c r="A275" s="14" t="s">
        <v>322</v>
      </c>
      <c r="B275" s="29">
        <v>18.83746</v>
      </c>
      <c r="C275" s="16">
        <f t="shared" si="8"/>
        <v>2.5</v>
      </c>
      <c r="D275" s="16">
        <f t="array" ref="D275">IFERROR(INDEX(C$2:C275,MATCH(2,1/(C$2:C275&lt;&gt;0))),0)</f>
        <v>2.5</v>
      </c>
      <c r="E275" s="16">
        <f t="shared" si="9"/>
        <v>2.5</v>
      </c>
      <c r="F275" s="16">
        <f>IF(AND(C275&lt;&gt;0,SUM(C$1:$D275)=SUM(C$1:$D275)),ROW(),0)</f>
        <v>275</v>
      </c>
      <c r="G275" s="16">
        <f t="array" ref="G275">IF(ROW()-IFERROR(INDEX(F$2:F275,MATCH(2,1/(F$2:F275&lt;&gt;0))),0)&gt;22,22,ROW()-IFERROR(INDEX(F$2:F275,MATCH(2,1/(F$2:F275&lt;&gt;0))),0))</f>
        <v>0</v>
      </c>
    </row>
    <row r="276" spans="1:7" ht="14.6" x14ac:dyDescent="0.35">
      <c r="A276" s="14" t="s">
        <v>323</v>
      </c>
      <c r="B276" s="29">
        <v>14.962325</v>
      </c>
      <c r="C276" s="16">
        <f t="shared" si="8"/>
        <v>5</v>
      </c>
      <c r="D276" s="16">
        <f t="array" ref="D276">IFERROR(INDEX(C$2:C276,MATCH(2,1/(C$2:C276&lt;&gt;0))),0)</f>
        <v>5</v>
      </c>
      <c r="E276" s="16">
        <f t="shared" si="9"/>
        <v>5</v>
      </c>
      <c r="F276" s="16">
        <f>IF(AND(C276&lt;&gt;0,SUM(C$1:$D276)=SUM(C$1:$D276)),ROW(),0)</f>
        <v>276</v>
      </c>
      <c r="G276" s="16">
        <f t="array" ref="G276">IF(ROW()-IFERROR(INDEX(F$2:F276,MATCH(2,1/(F$2:F276&lt;&gt;0))),0)&gt;22,22,ROW()-IFERROR(INDEX(F$2:F276,MATCH(2,1/(F$2:F276&lt;&gt;0))),0))</f>
        <v>0</v>
      </c>
    </row>
    <row r="277" spans="1:7" ht="14.6" x14ac:dyDescent="0.35">
      <c r="A277" s="14" t="s">
        <v>324</v>
      </c>
      <c r="B277" s="29">
        <v>15.715823</v>
      </c>
      <c r="C277" s="16">
        <f t="shared" si="8"/>
        <v>2.5</v>
      </c>
      <c r="D277" s="16">
        <f t="array" ref="D277">IFERROR(INDEX(C$2:C277,MATCH(2,1/(C$2:C277&lt;&gt;0))),0)</f>
        <v>2.5</v>
      </c>
      <c r="E277" s="16">
        <f t="shared" si="9"/>
        <v>2.5</v>
      </c>
      <c r="F277" s="16">
        <f>IF(AND(C277&lt;&gt;0,SUM(C$1:$D277)=SUM(C$1:$D277)),ROW(),0)</f>
        <v>277</v>
      </c>
      <c r="G277" s="16">
        <f t="array" ref="G277">IF(ROW()-IFERROR(INDEX(F$2:F277,MATCH(2,1/(F$2:F277&lt;&gt;0))),0)&gt;22,22,ROW()-IFERROR(INDEX(F$2:F277,MATCH(2,1/(F$2:F277&lt;&gt;0))),0))</f>
        <v>0</v>
      </c>
    </row>
    <row r="278" spans="1:7" ht="14.6" x14ac:dyDescent="0.35">
      <c r="A278" s="14" t="s">
        <v>325</v>
      </c>
      <c r="B278" s="29">
        <v>17.222819999999999</v>
      </c>
      <c r="C278" s="16">
        <f t="shared" si="8"/>
        <v>2.5</v>
      </c>
      <c r="D278" s="16">
        <f t="array" ref="D278">IFERROR(INDEX(C$2:C278,MATCH(2,1/(C$2:C278&lt;&gt;0))),0)</f>
        <v>2.5</v>
      </c>
      <c r="E278" s="16">
        <f t="shared" si="9"/>
        <v>2.5</v>
      </c>
      <c r="F278" s="16">
        <f>IF(AND(C278&lt;&gt;0,SUM(C$1:$D278)=SUM(C$1:$D278)),ROW(),0)</f>
        <v>278</v>
      </c>
      <c r="G278" s="16">
        <f t="array" ref="G278">IF(ROW()-IFERROR(INDEX(F$2:F278,MATCH(2,1/(F$2:F278&lt;&gt;0))),0)&gt;22,22,ROW()-IFERROR(INDEX(F$2:F278,MATCH(2,1/(F$2:F278&lt;&gt;0))),0))</f>
        <v>0</v>
      </c>
    </row>
    <row r="279" spans="1:7" ht="14.6" x14ac:dyDescent="0.35">
      <c r="A279" s="14" t="s">
        <v>326</v>
      </c>
      <c r="B279" s="29">
        <v>18.191604000000002</v>
      </c>
      <c r="C279" s="16">
        <f t="shared" si="8"/>
        <v>2.5</v>
      </c>
      <c r="D279" s="16">
        <f t="array" ref="D279">IFERROR(INDEX(C$2:C279,MATCH(2,1/(C$2:C279&lt;&gt;0))),0)</f>
        <v>2.5</v>
      </c>
      <c r="E279" s="16">
        <f t="shared" si="9"/>
        <v>2.5</v>
      </c>
      <c r="F279" s="16">
        <f>IF(AND(C279&lt;&gt;0,SUM(C$1:$D279)=SUM(C$1:$D279)),ROW(),0)</f>
        <v>279</v>
      </c>
      <c r="G279" s="16">
        <f t="array" ref="G279">IF(ROW()-IFERROR(INDEX(F$2:F279,MATCH(2,1/(F$2:F279&lt;&gt;0))),0)&gt;22,22,ROW()-IFERROR(INDEX(F$2:F279,MATCH(2,1/(F$2:F279&lt;&gt;0))),0))</f>
        <v>0</v>
      </c>
    </row>
    <row r="280" spans="1:7" ht="14.6" x14ac:dyDescent="0.35">
      <c r="A280" s="14" t="s">
        <v>327</v>
      </c>
      <c r="B280" s="29">
        <v>18.083960999999999</v>
      </c>
      <c r="C280" s="16">
        <f t="shared" si="8"/>
        <v>2.5</v>
      </c>
      <c r="D280" s="16">
        <f t="array" ref="D280">IFERROR(INDEX(C$2:C280,MATCH(2,1/(C$2:C280&lt;&gt;0))),0)</f>
        <v>2.5</v>
      </c>
      <c r="E280" s="16">
        <f t="shared" si="9"/>
        <v>2.5</v>
      </c>
      <c r="F280" s="16">
        <f>IF(AND(C280&lt;&gt;0,SUM(C$1:$D280)=SUM(C$1:$D280)),ROW(),0)</f>
        <v>280</v>
      </c>
      <c r="G280" s="16">
        <f t="array" ref="G280">IF(ROW()-IFERROR(INDEX(F$2:F280,MATCH(2,1/(F$2:F280&lt;&gt;0))),0)&gt;22,22,ROW()-IFERROR(INDEX(F$2:F280,MATCH(2,1/(F$2:F280&lt;&gt;0))),0))</f>
        <v>0</v>
      </c>
    </row>
    <row r="281" spans="1:7" ht="14.6" x14ac:dyDescent="0.35">
      <c r="A281" s="14" t="s">
        <v>328</v>
      </c>
      <c r="B281" s="29">
        <v>16.146394000000001</v>
      </c>
      <c r="C281" s="16">
        <f t="shared" si="8"/>
        <v>2.5</v>
      </c>
      <c r="D281" s="16">
        <f t="array" ref="D281">IFERROR(INDEX(C$2:C281,MATCH(2,1/(C$2:C281&lt;&gt;0))),0)</f>
        <v>2.5</v>
      </c>
      <c r="E281" s="16">
        <f t="shared" si="9"/>
        <v>2.5</v>
      </c>
      <c r="F281" s="16">
        <f>IF(AND(C281&lt;&gt;0,SUM(C$1:$D281)=SUM(C$1:$D281)),ROW(),0)</f>
        <v>281</v>
      </c>
      <c r="G281" s="16">
        <f t="array" ref="G281">IF(ROW()-IFERROR(INDEX(F$2:F281,MATCH(2,1/(F$2:F281&lt;&gt;0))),0)&gt;22,22,ROW()-IFERROR(INDEX(F$2:F281,MATCH(2,1/(F$2:F281&lt;&gt;0))),0))</f>
        <v>0</v>
      </c>
    </row>
    <row r="282" spans="1:7" ht="14.6" x14ac:dyDescent="0.35">
      <c r="A282" s="14" t="s">
        <v>329</v>
      </c>
      <c r="B282" s="29">
        <v>17.330463000000002</v>
      </c>
      <c r="C282" s="16">
        <f t="shared" si="8"/>
        <v>2.5</v>
      </c>
      <c r="D282" s="16">
        <f t="array" ref="D282">IFERROR(INDEX(C$2:C282,MATCH(2,1/(C$2:C282&lt;&gt;0))),0)</f>
        <v>2.5</v>
      </c>
      <c r="E282" s="16">
        <f t="shared" si="9"/>
        <v>2.5</v>
      </c>
      <c r="F282" s="16">
        <f>IF(AND(C282&lt;&gt;0,SUM(C$1:$D282)=SUM(C$1:$D282)),ROW(),0)</f>
        <v>282</v>
      </c>
      <c r="G282" s="16">
        <f t="array" ref="G282">IF(ROW()-IFERROR(INDEX(F$2:F282,MATCH(2,1/(F$2:F282&lt;&gt;0))),0)&gt;22,22,ROW()-IFERROR(INDEX(F$2:F282,MATCH(2,1/(F$2:F282&lt;&gt;0))),0))</f>
        <v>0</v>
      </c>
    </row>
    <row r="283" spans="1:7" ht="14.6" x14ac:dyDescent="0.35">
      <c r="A283" s="14" t="s">
        <v>330</v>
      </c>
      <c r="B283" s="29">
        <v>15.608181</v>
      </c>
      <c r="C283" s="16">
        <f t="shared" si="8"/>
        <v>2.5</v>
      </c>
      <c r="D283" s="16">
        <f t="array" ref="D283">IFERROR(INDEX(C$2:C283,MATCH(2,1/(C$2:C283&lt;&gt;0))),0)</f>
        <v>2.5</v>
      </c>
      <c r="E283" s="16">
        <f t="shared" si="9"/>
        <v>2.5</v>
      </c>
      <c r="F283" s="16">
        <f>IF(AND(C283&lt;&gt;0,SUM(C$1:$D283)=SUM(C$1:$D283)),ROW(),0)</f>
        <v>283</v>
      </c>
      <c r="G283" s="16">
        <f t="array" ref="G283">IF(ROW()-IFERROR(INDEX(F$2:F283,MATCH(2,1/(F$2:F283&lt;&gt;0))),0)&gt;22,22,ROW()-IFERROR(INDEX(F$2:F283,MATCH(2,1/(F$2:F283&lt;&gt;0))),0))</f>
        <v>0</v>
      </c>
    </row>
    <row r="284" spans="1:7" ht="14.6" x14ac:dyDescent="0.35">
      <c r="A284" s="14" t="s">
        <v>331</v>
      </c>
      <c r="B284" s="29">
        <v>14.531755</v>
      </c>
      <c r="C284" s="16">
        <f t="shared" si="8"/>
        <v>5</v>
      </c>
      <c r="D284" s="16">
        <f t="array" ref="D284">IFERROR(INDEX(C$2:C284,MATCH(2,1/(C$2:C284&lt;&gt;0))),0)</f>
        <v>5</v>
      </c>
      <c r="E284" s="16">
        <f t="shared" si="9"/>
        <v>5</v>
      </c>
      <c r="F284" s="16">
        <f>IF(AND(C284&lt;&gt;0,SUM(C$1:$D284)=SUM(C$1:$D284)),ROW(),0)</f>
        <v>284</v>
      </c>
      <c r="G284" s="16">
        <f t="array" ref="G284">IF(ROW()-IFERROR(INDEX(F$2:F284,MATCH(2,1/(F$2:F284&lt;&gt;0))),0)&gt;22,22,ROW()-IFERROR(INDEX(F$2:F284,MATCH(2,1/(F$2:F284&lt;&gt;0))),0))</f>
        <v>0</v>
      </c>
    </row>
    <row r="285" spans="1:7" ht="14.6" x14ac:dyDescent="0.35">
      <c r="A285" s="14" t="s">
        <v>332</v>
      </c>
      <c r="B285" s="29">
        <v>12.701829999999999</v>
      </c>
      <c r="C285" s="16">
        <f t="shared" si="8"/>
        <v>5</v>
      </c>
      <c r="D285" s="16">
        <f t="array" ref="D285">IFERROR(INDEX(C$2:C285,MATCH(2,1/(C$2:C285&lt;&gt;0))),0)</f>
        <v>5</v>
      </c>
      <c r="E285" s="16">
        <f t="shared" si="9"/>
        <v>5</v>
      </c>
      <c r="F285" s="16">
        <f>IF(AND(C285&lt;&gt;0,SUM(C$1:$D285)=SUM(C$1:$D285)),ROW(),0)</f>
        <v>285</v>
      </c>
      <c r="G285" s="16">
        <f t="array" ref="G285">IF(ROW()-IFERROR(INDEX(F$2:F285,MATCH(2,1/(F$2:F285&lt;&gt;0))),0)&gt;22,22,ROW()-IFERROR(INDEX(F$2:F285,MATCH(2,1/(F$2:F285&lt;&gt;0))),0))</f>
        <v>0</v>
      </c>
    </row>
    <row r="286" spans="1:7" ht="14.6" x14ac:dyDescent="0.35">
      <c r="A286" s="14" t="s">
        <v>333</v>
      </c>
      <c r="B286" s="29">
        <v>9.0419809999999998</v>
      </c>
      <c r="C286" s="16">
        <f t="shared" si="8"/>
        <v>5</v>
      </c>
      <c r="D286" s="16">
        <f t="array" ref="D286">IFERROR(INDEX(C$2:C286,MATCH(2,1/(C$2:C286&lt;&gt;0))),0)</f>
        <v>5</v>
      </c>
      <c r="E286" s="16">
        <f t="shared" si="9"/>
        <v>5</v>
      </c>
      <c r="F286" s="16">
        <f>IF(AND(C286&lt;&gt;0,SUM(C$1:$D286)=SUM(C$1:$D286)),ROW(),0)</f>
        <v>286</v>
      </c>
      <c r="G286" s="16">
        <f t="array" ref="G286">IF(ROW()-IFERROR(INDEX(F$2:F286,MATCH(2,1/(F$2:F286&lt;&gt;0))),0)&gt;22,22,ROW()-IFERROR(INDEX(F$2:F286,MATCH(2,1/(F$2:F286&lt;&gt;0))),0))</f>
        <v>0</v>
      </c>
    </row>
    <row r="287" spans="1:7" ht="14.6" x14ac:dyDescent="0.35">
      <c r="A287" s="14" t="s">
        <v>334</v>
      </c>
      <c r="B287" s="29">
        <v>7.6098610000000004</v>
      </c>
      <c r="C287" s="16">
        <f t="shared" si="8"/>
        <v>5</v>
      </c>
      <c r="D287" s="16">
        <f t="array" ref="D287">IFERROR(INDEX(C$2:C287,MATCH(2,1/(C$2:C287&lt;&gt;0))),0)</f>
        <v>5</v>
      </c>
      <c r="E287" s="16">
        <f t="shared" si="9"/>
        <v>5</v>
      </c>
      <c r="F287" s="16">
        <f>IF(AND(C287&lt;&gt;0,SUM(C$1:$D287)=SUM(C$1:$D287)),ROW(),0)</f>
        <v>287</v>
      </c>
      <c r="G287" s="16">
        <f t="array" ref="G287">IF(ROW()-IFERROR(INDEX(F$2:F287,MATCH(2,1/(F$2:F287&lt;&gt;0))),0)&gt;22,22,ROW()-IFERROR(INDEX(F$2:F287,MATCH(2,1/(F$2:F287&lt;&gt;0))),0))</f>
        <v>0</v>
      </c>
    </row>
    <row r="288" spans="1:7" ht="14.6" x14ac:dyDescent="0.35">
      <c r="A288" s="14" t="s">
        <v>335</v>
      </c>
      <c r="B288" s="29">
        <v>10.075027</v>
      </c>
      <c r="C288" s="16">
        <f t="shared" si="8"/>
        <v>5</v>
      </c>
      <c r="D288" s="16">
        <f t="array" ref="D288">IFERROR(INDEX(C$2:C288,MATCH(2,1/(C$2:C288&lt;&gt;0))),0)</f>
        <v>5</v>
      </c>
      <c r="E288" s="16">
        <f t="shared" si="9"/>
        <v>5</v>
      </c>
      <c r="F288" s="16">
        <f>IF(AND(C288&lt;&gt;0,SUM(C$1:$D288)=SUM(C$1:$D288)),ROW(),0)</f>
        <v>288</v>
      </c>
      <c r="G288" s="16">
        <f t="array" ref="G288">IF(ROW()-IFERROR(INDEX(F$2:F288,MATCH(2,1/(F$2:F288&lt;&gt;0))),0)&gt;22,22,ROW()-IFERROR(INDEX(F$2:F288,MATCH(2,1/(F$2:F288&lt;&gt;0))),0))</f>
        <v>0</v>
      </c>
    </row>
    <row r="289" spans="1:7" ht="14.6" x14ac:dyDescent="0.35">
      <c r="A289" s="14" t="s">
        <v>336</v>
      </c>
      <c r="B289" s="29">
        <v>10.610932</v>
      </c>
      <c r="C289" s="16">
        <f t="shared" si="8"/>
        <v>5</v>
      </c>
      <c r="D289" s="16">
        <f t="array" ref="D289">IFERROR(INDEX(C$2:C289,MATCH(2,1/(C$2:C289&lt;&gt;0))),0)</f>
        <v>5</v>
      </c>
      <c r="E289" s="16">
        <f t="shared" si="9"/>
        <v>5</v>
      </c>
      <c r="F289" s="16">
        <f>IF(AND(C289&lt;&gt;0,SUM(C$1:$D289)=SUM(C$1:$D289)),ROW(),0)</f>
        <v>289</v>
      </c>
      <c r="G289" s="16">
        <f t="array" ref="G289">IF(ROW()-IFERROR(INDEX(F$2:F289,MATCH(2,1/(F$2:F289&lt;&gt;0))),0)&gt;22,22,ROW()-IFERROR(INDEX(F$2:F289,MATCH(2,1/(F$2:F289&lt;&gt;0))),0))</f>
        <v>0</v>
      </c>
    </row>
    <row r="290" spans="1:7" ht="14.6" x14ac:dyDescent="0.35">
      <c r="A290" s="14" t="s">
        <v>337</v>
      </c>
      <c r="B290" s="29">
        <v>13.18328</v>
      </c>
      <c r="C290" s="16">
        <f t="shared" si="8"/>
        <v>5</v>
      </c>
      <c r="D290" s="16">
        <f t="array" ref="D290">IFERROR(INDEX(C$2:C290,MATCH(2,1/(C$2:C290&lt;&gt;0))),0)</f>
        <v>5</v>
      </c>
      <c r="E290" s="16">
        <f t="shared" si="9"/>
        <v>5</v>
      </c>
      <c r="F290" s="16">
        <f>IF(AND(C290&lt;&gt;0,SUM(C$1:$D290)=SUM(C$1:$D290)),ROW(),0)</f>
        <v>290</v>
      </c>
      <c r="G290" s="16">
        <f t="array" ref="G290">IF(ROW()-IFERROR(INDEX(F$2:F290,MATCH(2,1/(F$2:F290&lt;&gt;0))),0)&gt;22,22,ROW()-IFERROR(INDEX(F$2:F290,MATCH(2,1/(F$2:F290&lt;&gt;0))),0))</f>
        <v>0</v>
      </c>
    </row>
    <row r="291" spans="1:7" ht="14.6" x14ac:dyDescent="0.35">
      <c r="A291" s="14" t="s">
        <v>338</v>
      </c>
      <c r="B291" s="29">
        <v>16.827438000000001</v>
      </c>
      <c r="C291" s="16">
        <f t="shared" si="8"/>
        <v>2.5</v>
      </c>
      <c r="D291" s="16">
        <f t="array" ref="D291">IFERROR(INDEX(C$2:C291,MATCH(2,1/(C$2:C291&lt;&gt;0))),0)</f>
        <v>2.5</v>
      </c>
      <c r="E291" s="16">
        <f t="shared" si="9"/>
        <v>2.5</v>
      </c>
      <c r="F291" s="16">
        <f>IF(AND(C291&lt;&gt;0,SUM(C$1:$D291)=SUM(C$1:$D291)),ROW(),0)</f>
        <v>291</v>
      </c>
      <c r="G291" s="16">
        <f t="array" ref="G291">IF(ROW()-IFERROR(INDEX(F$2:F291,MATCH(2,1/(F$2:F291&lt;&gt;0))),0)&gt;22,22,ROW()-IFERROR(INDEX(F$2:F291,MATCH(2,1/(F$2:F291&lt;&gt;0))),0))</f>
        <v>0</v>
      </c>
    </row>
    <row r="292" spans="1:7" ht="14.6" x14ac:dyDescent="0.35">
      <c r="A292" s="14" t="s">
        <v>339</v>
      </c>
      <c r="B292" s="29">
        <v>18.971060999999999</v>
      </c>
      <c r="C292" s="16">
        <f t="shared" si="8"/>
        <v>2.5</v>
      </c>
      <c r="D292" s="16">
        <f t="array" ref="D292">IFERROR(INDEX(C$2:C292,MATCH(2,1/(C$2:C292&lt;&gt;0))),0)</f>
        <v>2.5</v>
      </c>
      <c r="E292" s="16">
        <f t="shared" si="9"/>
        <v>2.5</v>
      </c>
      <c r="F292" s="16">
        <f>IF(AND(C292&lt;&gt;0,SUM(C$1:$D292)=SUM(C$1:$D292)),ROW(),0)</f>
        <v>292</v>
      </c>
      <c r="G292" s="16">
        <f t="array" ref="G292">IF(ROW()-IFERROR(INDEX(F$2:F292,MATCH(2,1/(F$2:F292&lt;&gt;0))),0)&gt;22,22,ROW()-IFERROR(INDEX(F$2:F292,MATCH(2,1/(F$2:F292&lt;&gt;0))),0))</f>
        <v>0</v>
      </c>
    </row>
    <row r="293" spans="1:7" ht="14.6" x14ac:dyDescent="0.35">
      <c r="A293" s="14" t="s">
        <v>340</v>
      </c>
      <c r="B293" s="29">
        <v>19.185423</v>
      </c>
      <c r="C293" s="16">
        <f t="shared" si="8"/>
        <v>2.5</v>
      </c>
      <c r="D293" s="16">
        <f t="array" ref="D293">IFERROR(INDEX(C$2:C293,MATCH(2,1/(C$2:C293&lt;&gt;0))),0)</f>
        <v>2.5</v>
      </c>
      <c r="E293" s="16">
        <f t="shared" si="9"/>
        <v>2.5</v>
      </c>
      <c r="F293" s="16">
        <f>IF(AND(C293&lt;&gt;0,SUM(C$1:$D293)=SUM(C$1:$D293)),ROW(),0)</f>
        <v>293</v>
      </c>
      <c r="G293" s="16">
        <f t="array" ref="G293">IF(ROW()-IFERROR(INDEX(F$2:F293,MATCH(2,1/(F$2:F293&lt;&gt;0))),0)&gt;22,22,ROW()-IFERROR(INDEX(F$2:F293,MATCH(2,1/(F$2:F293&lt;&gt;0))),0))</f>
        <v>0</v>
      </c>
    </row>
    <row r="294" spans="1:7" ht="14.6" x14ac:dyDescent="0.35">
      <c r="A294" s="14" t="s">
        <v>341</v>
      </c>
      <c r="B294" s="29">
        <v>22.293676000000001</v>
      </c>
      <c r="C294" s="16">
        <f t="shared" si="8"/>
        <v>0</v>
      </c>
      <c r="D294" s="16">
        <f t="array" ref="D294">IFERROR(INDEX(C$2:C294,MATCH(2,1/(C$2:C294&lt;&gt;0))),0)</f>
        <v>2.5</v>
      </c>
      <c r="E294" s="16">
        <f t="shared" si="9"/>
        <v>2.3863636363636362</v>
      </c>
      <c r="F294" s="16">
        <f>IF(AND(C294&lt;&gt;0,SUM(C$1:$D294)=SUM(C$1:$D294)),ROW(),0)</f>
        <v>0</v>
      </c>
      <c r="G294" s="16">
        <f t="array" ref="G294">IF(ROW()-IFERROR(INDEX(F$2:F294,MATCH(2,1/(F$2:F294&lt;&gt;0))),0)&gt;22,22,ROW()-IFERROR(INDEX(F$2:F294,MATCH(2,1/(F$2:F294&lt;&gt;0))),0))</f>
        <v>1</v>
      </c>
    </row>
    <row r="295" spans="1:7" ht="14.6" x14ac:dyDescent="0.35">
      <c r="A295" s="14" t="s">
        <v>342</v>
      </c>
      <c r="B295" s="29">
        <v>23.043944</v>
      </c>
      <c r="C295" s="16">
        <f t="shared" si="8"/>
        <v>0</v>
      </c>
      <c r="D295" s="16">
        <f t="array" ref="D295">IFERROR(INDEX(C$2:C295,MATCH(2,1/(C$2:C295&lt;&gt;0))),0)</f>
        <v>2.5</v>
      </c>
      <c r="E295" s="16">
        <f t="shared" si="9"/>
        <v>2.2727272727272729</v>
      </c>
      <c r="F295" s="16">
        <f>IF(AND(C295&lt;&gt;0,SUM(C$1:$D295)=SUM(C$1:$D295)),ROW(),0)</f>
        <v>0</v>
      </c>
      <c r="G295" s="16">
        <f t="array" ref="G295">IF(ROW()-IFERROR(INDEX(F$2:F295,MATCH(2,1/(F$2:F295&lt;&gt;0))),0)&gt;22,22,ROW()-IFERROR(INDEX(F$2:F295,MATCH(2,1/(F$2:F295&lt;&gt;0))),0))</f>
        <v>2</v>
      </c>
    </row>
    <row r="296" spans="1:7" ht="14.6" x14ac:dyDescent="0.35">
      <c r="A296" s="14" t="s">
        <v>343</v>
      </c>
      <c r="B296" s="29">
        <v>18.649518</v>
      </c>
      <c r="C296" s="16">
        <f t="shared" si="8"/>
        <v>2.5</v>
      </c>
      <c r="D296" s="16">
        <f t="array" ref="D296">IFERROR(INDEX(C$2:C296,MATCH(2,1/(C$2:C296&lt;&gt;0))),0)</f>
        <v>2.5</v>
      </c>
      <c r="E296" s="16">
        <f t="shared" si="9"/>
        <v>2.5</v>
      </c>
      <c r="F296" s="16">
        <f>IF(AND(C296&lt;&gt;0,SUM(C$1:$D296)=SUM(C$1:$D296)),ROW(),0)</f>
        <v>296</v>
      </c>
      <c r="G296" s="16">
        <f t="array" ref="G296">IF(ROW()-IFERROR(INDEX(F$2:F296,MATCH(2,1/(F$2:F296&lt;&gt;0))),0)&gt;22,22,ROW()-IFERROR(INDEX(F$2:F296,MATCH(2,1/(F$2:F296&lt;&gt;0))),0))</f>
        <v>0</v>
      </c>
    </row>
    <row r="297" spans="1:7" ht="14.6" x14ac:dyDescent="0.35">
      <c r="A297" s="14" t="s">
        <v>344</v>
      </c>
      <c r="B297" s="29">
        <v>21.650589</v>
      </c>
      <c r="C297" s="16">
        <f t="shared" si="8"/>
        <v>0</v>
      </c>
      <c r="D297" s="16">
        <f t="array" ref="D297">IFERROR(INDEX(C$2:C297,MATCH(2,1/(C$2:C297&lt;&gt;0))),0)</f>
        <v>2.5</v>
      </c>
      <c r="E297" s="16">
        <f t="shared" si="9"/>
        <v>2.3863636363636362</v>
      </c>
      <c r="F297" s="16">
        <f>IF(AND(C297&lt;&gt;0,SUM(C$1:$D297)=SUM(C$1:$D297)),ROW(),0)</f>
        <v>0</v>
      </c>
      <c r="G297" s="16">
        <f t="array" ref="G297">IF(ROW()-IFERROR(INDEX(F$2:F297,MATCH(2,1/(F$2:F297&lt;&gt;0))),0)&gt;22,22,ROW()-IFERROR(INDEX(F$2:F297,MATCH(2,1/(F$2:F297&lt;&gt;0))),0))</f>
        <v>1</v>
      </c>
    </row>
    <row r="298" spans="1:7" ht="14.6" x14ac:dyDescent="0.35">
      <c r="A298" s="14" t="s">
        <v>345</v>
      </c>
      <c r="B298" s="29">
        <v>18.971060999999999</v>
      </c>
      <c r="C298" s="16">
        <f t="shared" si="8"/>
        <v>2.5</v>
      </c>
      <c r="D298" s="16">
        <f t="array" ref="D298">IFERROR(INDEX(C$2:C298,MATCH(2,1/(C$2:C298&lt;&gt;0))),0)</f>
        <v>2.5</v>
      </c>
      <c r="E298" s="16">
        <f t="shared" si="9"/>
        <v>2.5</v>
      </c>
      <c r="F298" s="16">
        <f>IF(AND(C298&lt;&gt;0,SUM(C$1:$D298)=SUM(C$1:$D298)),ROW(),0)</f>
        <v>298</v>
      </c>
      <c r="G298" s="16">
        <f t="array" ref="G298">IF(ROW()-IFERROR(INDEX(F$2:F298,MATCH(2,1/(F$2:F298&lt;&gt;0))),0)&gt;22,22,ROW()-IFERROR(INDEX(F$2:F298,MATCH(2,1/(F$2:F298&lt;&gt;0))),0))</f>
        <v>0</v>
      </c>
    </row>
    <row r="299" spans="1:7" ht="14.6" x14ac:dyDescent="0.35">
      <c r="A299" s="14" t="s">
        <v>346</v>
      </c>
      <c r="B299" s="29">
        <v>18.113612</v>
      </c>
      <c r="C299" s="16">
        <f t="shared" si="8"/>
        <v>2.5</v>
      </c>
      <c r="D299" s="16">
        <f t="array" ref="D299">IFERROR(INDEX(C$2:C299,MATCH(2,1/(C$2:C299&lt;&gt;0))),0)</f>
        <v>2.5</v>
      </c>
      <c r="E299" s="16">
        <f t="shared" si="9"/>
        <v>2.5</v>
      </c>
      <c r="F299" s="16">
        <f>IF(AND(C299&lt;&gt;0,SUM(C$1:$D299)=SUM(C$1:$D299)),ROW(),0)</f>
        <v>299</v>
      </c>
      <c r="G299" s="16">
        <f t="array" ref="G299">IF(ROW()-IFERROR(INDEX(F$2:F299,MATCH(2,1/(F$2:F299&lt;&gt;0))),0)&gt;22,22,ROW()-IFERROR(INDEX(F$2:F299,MATCH(2,1/(F$2:F299&lt;&gt;0))),0))</f>
        <v>0</v>
      </c>
    </row>
    <row r="300" spans="1:7" ht="14.6" x14ac:dyDescent="0.35">
      <c r="A300" s="14" t="s">
        <v>347</v>
      </c>
      <c r="B300" s="29">
        <v>18.006430999999999</v>
      </c>
      <c r="C300" s="16">
        <f t="shared" si="8"/>
        <v>2.5</v>
      </c>
      <c r="D300" s="16">
        <f t="array" ref="D300">IFERROR(INDEX(C$2:C300,MATCH(2,1/(C$2:C300&lt;&gt;0))),0)</f>
        <v>2.5</v>
      </c>
      <c r="E300" s="16">
        <f t="shared" si="9"/>
        <v>2.5</v>
      </c>
      <c r="F300" s="16">
        <f>IF(AND(C300&lt;&gt;0,SUM(C$1:$D300)=SUM(C$1:$D300)),ROW(),0)</f>
        <v>300</v>
      </c>
      <c r="G300" s="16">
        <f t="array" ref="G300">IF(ROW()-IFERROR(INDEX(F$2:F300,MATCH(2,1/(F$2:F300&lt;&gt;0))),0)&gt;22,22,ROW()-IFERROR(INDEX(F$2:F300,MATCH(2,1/(F$2:F300&lt;&gt;0))),0))</f>
        <v>0</v>
      </c>
    </row>
    <row r="301" spans="1:7" ht="14.6" x14ac:dyDescent="0.35">
      <c r="A301" s="14" t="s">
        <v>348</v>
      </c>
      <c r="B301" s="29">
        <v>18.435155000000002</v>
      </c>
      <c r="C301" s="16">
        <f t="shared" si="8"/>
        <v>2.5</v>
      </c>
      <c r="D301" s="16">
        <f t="array" ref="D301">IFERROR(INDEX(C$2:C301,MATCH(2,1/(C$2:C301&lt;&gt;0))),0)</f>
        <v>2.5</v>
      </c>
      <c r="E301" s="16">
        <f t="shared" si="9"/>
        <v>2.5</v>
      </c>
      <c r="F301" s="16">
        <f>IF(AND(C301&lt;&gt;0,SUM(C$1:$D301)=SUM(C$1:$D301)),ROW(),0)</f>
        <v>301</v>
      </c>
      <c r="G301" s="16">
        <f t="array" ref="G301">IF(ROW()-IFERROR(INDEX(F$2:F301,MATCH(2,1/(F$2:F301&lt;&gt;0))),0)&gt;22,22,ROW()-IFERROR(INDEX(F$2:F301,MATCH(2,1/(F$2:F301&lt;&gt;0))),0))</f>
        <v>0</v>
      </c>
    </row>
    <row r="302" spans="1:7" ht="14.6" x14ac:dyDescent="0.35">
      <c r="A302" s="14" t="s">
        <v>349</v>
      </c>
      <c r="B302" s="29">
        <v>23.258306999999999</v>
      </c>
      <c r="C302" s="16">
        <f t="shared" si="8"/>
        <v>0</v>
      </c>
      <c r="D302" s="16">
        <f t="array" ref="D302">IFERROR(INDEX(C$2:C302,MATCH(2,1/(C$2:C302&lt;&gt;0))),0)</f>
        <v>2.5</v>
      </c>
      <c r="E302" s="16">
        <f t="shared" si="9"/>
        <v>2.3863636363636362</v>
      </c>
      <c r="F302" s="16">
        <f>IF(AND(C302&lt;&gt;0,SUM(C$1:$D302)=SUM(C$1:$D302)),ROW(),0)</f>
        <v>0</v>
      </c>
      <c r="G302" s="16">
        <f t="array" ref="G302">IF(ROW()-IFERROR(INDEX(F$2:F302,MATCH(2,1/(F$2:F302&lt;&gt;0))),0)&gt;22,22,ROW()-IFERROR(INDEX(F$2:F302,MATCH(2,1/(F$2:F302&lt;&gt;0))),0))</f>
        <v>1</v>
      </c>
    </row>
    <row r="303" spans="1:7" ht="14.6" x14ac:dyDescent="0.35">
      <c r="A303" s="14" t="s">
        <v>350</v>
      </c>
      <c r="B303" s="29">
        <v>21.972132999999999</v>
      </c>
      <c r="C303" s="16">
        <f t="shared" si="8"/>
        <v>0</v>
      </c>
      <c r="D303" s="16">
        <f t="array" ref="D303">IFERROR(INDEX(C$2:C303,MATCH(2,1/(C$2:C303&lt;&gt;0))),0)</f>
        <v>2.5</v>
      </c>
      <c r="E303" s="16">
        <f t="shared" si="9"/>
        <v>2.2727272727272729</v>
      </c>
      <c r="F303" s="16">
        <f>IF(AND(C303&lt;&gt;0,SUM(C$1:$D303)=SUM(C$1:$D303)),ROW(),0)</f>
        <v>0</v>
      </c>
      <c r="G303" s="16">
        <f t="array" ref="G303">IF(ROW()-IFERROR(INDEX(F$2:F303,MATCH(2,1/(F$2:F303&lt;&gt;0))),0)&gt;22,22,ROW()-IFERROR(INDEX(F$2:F303,MATCH(2,1/(F$2:F303&lt;&gt;0))),0))</f>
        <v>2</v>
      </c>
    </row>
    <row r="304" spans="1:7" ht="14.6" x14ac:dyDescent="0.35">
      <c r="A304" s="14" t="s">
        <v>351</v>
      </c>
      <c r="B304" s="29">
        <v>25.616292000000001</v>
      </c>
      <c r="C304" s="16">
        <f t="shared" si="8"/>
        <v>0</v>
      </c>
      <c r="D304" s="16">
        <f t="array" ref="D304">IFERROR(INDEX(C$2:C304,MATCH(2,1/(C$2:C304&lt;&gt;0))),0)</f>
        <v>2.5</v>
      </c>
      <c r="E304" s="16">
        <f t="shared" si="9"/>
        <v>2.1590909090909092</v>
      </c>
      <c r="F304" s="16">
        <f>IF(AND(C304&lt;&gt;0,SUM(C$1:$D304)=SUM(C$1:$D304)),ROW(),0)</f>
        <v>0</v>
      </c>
      <c r="G304" s="16">
        <f t="array" ref="G304">IF(ROW()-IFERROR(INDEX(F$2:F304,MATCH(2,1/(F$2:F304&lt;&gt;0))),0)&gt;22,22,ROW()-IFERROR(INDEX(F$2:F304,MATCH(2,1/(F$2:F304&lt;&gt;0))),0))</f>
        <v>3</v>
      </c>
    </row>
    <row r="305" spans="1:7" ht="14.6" x14ac:dyDescent="0.35">
      <c r="A305" s="14" t="s">
        <v>352</v>
      </c>
      <c r="B305" s="29">
        <v>20.150054000000001</v>
      </c>
      <c r="C305" s="16">
        <f t="shared" si="8"/>
        <v>0</v>
      </c>
      <c r="D305" s="16">
        <f t="array" ref="D305">IFERROR(INDEX(C$2:C305,MATCH(2,1/(C$2:C305&lt;&gt;0))),0)</f>
        <v>2.5</v>
      </c>
      <c r="E305" s="16">
        <f t="shared" si="9"/>
        <v>2.0454545454545454</v>
      </c>
      <c r="F305" s="16">
        <f>IF(AND(C305&lt;&gt;0,SUM(C$1:$D305)=SUM(C$1:$D305)),ROW(),0)</f>
        <v>0</v>
      </c>
      <c r="G305" s="16">
        <f t="array" ref="G305">IF(ROW()-IFERROR(INDEX(F$2:F305,MATCH(2,1/(F$2:F305&lt;&gt;0))),0)&gt;22,22,ROW()-IFERROR(INDEX(F$2:F305,MATCH(2,1/(F$2:F305&lt;&gt;0))),0))</f>
        <v>4</v>
      </c>
    </row>
    <row r="306" spans="1:7" ht="14.6" x14ac:dyDescent="0.35">
      <c r="A306" s="14" t="s">
        <v>353</v>
      </c>
      <c r="B306" s="29">
        <v>16.827438000000001</v>
      </c>
      <c r="C306" s="16">
        <f t="shared" si="8"/>
        <v>2.5</v>
      </c>
      <c r="D306" s="16">
        <f t="array" ref="D306">IFERROR(INDEX(C$2:C306,MATCH(2,1/(C$2:C306&lt;&gt;0))),0)</f>
        <v>2.5</v>
      </c>
      <c r="E306" s="16">
        <f t="shared" si="9"/>
        <v>2.5</v>
      </c>
      <c r="F306" s="16">
        <f>IF(AND(C306&lt;&gt;0,SUM(C$1:$D306)=SUM(C$1:$D306)),ROW(),0)</f>
        <v>306</v>
      </c>
      <c r="G306" s="16">
        <f t="array" ref="G306">IF(ROW()-IFERROR(INDEX(F$2:F306,MATCH(2,1/(F$2:F306&lt;&gt;0))),0)&gt;22,22,ROW()-IFERROR(INDEX(F$2:F306,MATCH(2,1/(F$2:F306&lt;&gt;0))),0))</f>
        <v>0</v>
      </c>
    </row>
    <row r="307" spans="1:7" ht="14.6" x14ac:dyDescent="0.35">
      <c r="A307" s="14" t="s">
        <v>354</v>
      </c>
      <c r="B307" s="29">
        <v>18.327974000000001</v>
      </c>
      <c r="C307" s="16">
        <f t="shared" si="8"/>
        <v>2.5</v>
      </c>
      <c r="D307" s="16">
        <f t="array" ref="D307">IFERROR(INDEX(C$2:C307,MATCH(2,1/(C$2:C307&lt;&gt;0))),0)</f>
        <v>2.5</v>
      </c>
      <c r="E307" s="16">
        <f t="shared" si="9"/>
        <v>2.5</v>
      </c>
      <c r="F307" s="16">
        <f>IF(AND(C307&lt;&gt;0,SUM(C$1:$D307)=SUM(C$1:$D307)),ROW(),0)</f>
        <v>307</v>
      </c>
      <c r="G307" s="16">
        <f t="array" ref="G307">IF(ROW()-IFERROR(INDEX(F$2:F307,MATCH(2,1/(F$2:F307&lt;&gt;0))),0)&gt;22,22,ROW()-IFERROR(INDEX(F$2:F307,MATCH(2,1/(F$2:F307&lt;&gt;0))),0))</f>
        <v>0</v>
      </c>
    </row>
    <row r="308" spans="1:7" ht="14.6" x14ac:dyDescent="0.35">
      <c r="A308" s="14" t="s">
        <v>355</v>
      </c>
      <c r="B308" s="29">
        <v>17.684887</v>
      </c>
      <c r="C308" s="16">
        <f t="shared" si="8"/>
        <v>2.5</v>
      </c>
      <c r="D308" s="16">
        <f t="array" ref="D308">IFERROR(INDEX(C$2:C308,MATCH(2,1/(C$2:C308&lt;&gt;0))),0)</f>
        <v>2.5</v>
      </c>
      <c r="E308" s="16">
        <f t="shared" si="9"/>
        <v>2.5</v>
      </c>
      <c r="F308" s="16">
        <f>IF(AND(C308&lt;&gt;0,SUM(C$1:$D308)=SUM(C$1:$D308)),ROW(),0)</f>
        <v>308</v>
      </c>
      <c r="G308" s="16">
        <f t="array" ref="G308">IF(ROW()-IFERROR(INDEX(F$2:F308,MATCH(2,1/(F$2:F308&lt;&gt;0))),0)&gt;22,22,ROW()-IFERROR(INDEX(F$2:F308,MATCH(2,1/(F$2:F308&lt;&gt;0))),0))</f>
        <v>0</v>
      </c>
    </row>
    <row r="309" spans="1:7" ht="14.6" x14ac:dyDescent="0.35">
      <c r="A309" s="14" t="s">
        <v>356</v>
      </c>
      <c r="B309" s="29">
        <v>15.005359</v>
      </c>
      <c r="C309" s="16">
        <f t="shared" si="8"/>
        <v>2.5</v>
      </c>
      <c r="D309" s="16">
        <f t="array" ref="D309">IFERROR(INDEX(C$2:C309,MATCH(2,1/(C$2:C309&lt;&gt;0))),0)</f>
        <v>2.5</v>
      </c>
      <c r="E309" s="16">
        <f t="shared" si="9"/>
        <v>2.5</v>
      </c>
      <c r="F309" s="16">
        <f>IF(AND(C309&lt;&gt;0,SUM(C$1:$D309)=SUM(C$1:$D309)),ROW(),0)</f>
        <v>309</v>
      </c>
      <c r="G309" s="16">
        <f t="array" ref="G309">IF(ROW()-IFERROR(INDEX(F$2:F309,MATCH(2,1/(F$2:F309&lt;&gt;0))),0)&gt;22,22,ROW()-IFERROR(INDEX(F$2:F309,MATCH(2,1/(F$2:F309&lt;&gt;0))),0))</f>
        <v>0</v>
      </c>
    </row>
    <row r="310" spans="1:7" ht="14.6" x14ac:dyDescent="0.35">
      <c r="A310" s="14" t="s">
        <v>357</v>
      </c>
      <c r="B310" s="29">
        <v>16.311301</v>
      </c>
      <c r="C310" s="16">
        <f t="shared" si="8"/>
        <v>2.5</v>
      </c>
      <c r="D310" s="16">
        <f t="array" ref="D310">IFERROR(INDEX(C$2:C310,MATCH(2,1/(C$2:C310&lt;&gt;0))),0)</f>
        <v>2.5</v>
      </c>
      <c r="E310" s="16">
        <f t="shared" si="9"/>
        <v>2.5</v>
      </c>
      <c r="F310" s="16">
        <f>IF(AND(C310&lt;&gt;0,SUM(C$1:$D310)=SUM(C$1:$D310)),ROW(),0)</f>
        <v>310</v>
      </c>
      <c r="G310" s="16">
        <f t="array" ref="G310">IF(ROW()-IFERROR(INDEX(F$2:F310,MATCH(2,1/(F$2:F310&lt;&gt;0))),0)&gt;22,22,ROW()-IFERROR(INDEX(F$2:F310,MATCH(2,1/(F$2:F310&lt;&gt;0))),0))</f>
        <v>0</v>
      </c>
    </row>
    <row r="311" spans="1:7" ht="14.6" x14ac:dyDescent="0.35">
      <c r="A311" s="14" t="s">
        <v>358</v>
      </c>
      <c r="B311" s="29">
        <v>20.042643999999999</v>
      </c>
      <c r="C311" s="16">
        <f t="shared" si="8"/>
        <v>0</v>
      </c>
      <c r="D311" s="16">
        <f t="array" ref="D311">IFERROR(INDEX(C$2:C311,MATCH(2,1/(C$2:C311&lt;&gt;0))),0)</f>
        <v>2.5</v>
      </c>
      <c r="E311" s="16">
        <f t="shared" si="9"/>
        <v>2.3863636363636362</v>
      </c>
      <c r="F311" s="16">
        <f>IF(AND(C311&lt;&gt;0,SUM(C$1:$D311)=SUM(C$1:$D311)),ROW(),0)</f>
        <v>0</v>
      </c>
      <c r="G311" s="16">
        <f t="array" ref="G311">IF(ROW()-IFERROR(INDEX(F$2:F311,MATCH(2,1/(F$2:F311&lt;&gt;0))),0)&gt;22,22,ROW()-IFERROR(INDEX(F$2:F311,MATCH(2,1/(F$2:F311&lt;&gt;0))),0))</f>
        <v>1</v>
      </c>
    </row>
    <row r="312" spans="1:7" ht="14.6" x14ac:dyDescent="0.35">
      <c r="A312" s="14" t="s">
        <v>359</v>
      </c>
      <c r="B312" s="29">
        <v>17.697227999999999</v>
      </c>
      <c r="C312" s="16">
        <f t="shared" si="8"/>
        <v>2.5</v>
      </c>
      <c r="D312" s="16">
        <f t="array" ref="D312">IFERROR(INDEX(C$2:C312,MATCH(2,1/(C$2:C312&lt;&gt;0))),0)</f>
        <v>2.5</v>
      </c>
      <c r="E312" s="16">
        <f t="shared" si="9"/>
        <v>2.5</v>
      </c>
      <c r="F312" s="16">
        <f>IF(AND(C312&lt;&gt;0,SUM(C$1:$D312)=SUM(C$1:$D312)),ROW(),0)</f>
        <v>312</v>
      </c>
      <c r="G312" s="16">
        <f t="array" ref="G312">IF(ROW()-IFERROR(INDEX(F$2:F312,MATCH(2,1/(F$2:F312&lt;&gt;0))),0)&gt;22,22,ROW()-IFERROR(INDEX(F$2:F312,MATCH(2,1/(F$2:F312&lt;&gt;0))),0))</f>
        <v>0</v>
      </c>
    </row>
    <row r="313" spans="1:7" ht="14.6" x14ac:dyDescent="0.35">
      <c r="A313" s="14" t="s">
        <v>360</v>
      </c>
      <c r="B313" s="29">
        <v>20.575693000000001</v>
      </c>
      <c r="C313" s="16">
        <f t="shared" si="8"/>
        <v>0</v>
      </c>
      <c r="D313" s="16">
        <f t="array" ref="D313">IFERROR(INDEX(C$2:C313,MATCH(2,1/(C$2:C313&lt;&gt;0))),0)</f>
        <v>2.5</v>
      </c>
      <c r="E313" s="16">
        <f t="shared" si="9"/>
        <v>2.3863636363636362</v>
      </c>
      <c r="F313" s="16">
        <f>IF(AND(C313&lt;&gt;0,SUM(C$1:$D313)=SUM(C$1:$D313)),ROW(),0)</f>
        <v>0</v>
      </c>
      <c r="G313" s="16">
        <f t="array" ref="G313">IF(ROW()-IFERROR(INDEX(F$2:F313,MATCH(2,1/(F$2:F313&lt;&gt;0))),0)&gt;22,22,ROW()-IFERROR(INDEX(F$2:F313,MATCH(2,1/(F$2:F313&lt;&gt;0))),0))</f>
        <v>1</v>
      </c>
    </row>
    <row r="314" spans="1:7" ht="14.6" x14ac:dyDescent="0.35">
      <c r="A314" s="14" t="s">
        <v>361</v>
      </c>
      <c r="B314" s="29">
        <v>24.413646</v>
      </c>
      <c r="C314" s="16">
        <f t="shared" si="8"/>
        <v>0</v>
      </c>
      <c r="D314" s="16">
        <f t="array" ref="D314">IFERROR(INDEX(C$2:C314,MATCH(2,1/(C$2:C314&lt;&gt;0))),0)</f>
        <v>2.5</v>
      </c>
      <c r="E314" s="16">
        <f t="shared" si="9"/>
        <v>2.2727272727272729</v>
      </c>
      <c r="F314" s="16">
        <f>IF(AND(C314&lt;&gt;0,SUM(C$1:$D314)=SUM(C$1:$D314)),ROW(),0)</f>
        <v>0</v>
      </c>
      <c r="G314" s="16">
        <f t="array" ref="G314">IF(ROW()-IFERROR(INDEX(F$2:F314,MATCH(2,1/(F$2:F314&lt;&gt;0))),0)&gt;22,22,ROW()-IFERROR(INDEX(F$2:F314,MATCH(2,1/(F$2:F314&lt;&gt;0))),0))</f>
        <v>2</v>
      </c>
    </row>
    <row r="315" spans="1:7" ht="14.6" x14ac:dyDescent="0.35">
      <c r="A315" s="14" t="s">
        <v>362</v>
      </c>
      <c r="B315" s="29">
        <v>42.857143000000001</v>
      </c>
      <c r="C315" s="16">
        <f t="shared" si="8"/>
        <v>0</v>
      </c>
      <c r="D315" s="16">
        <f t="array" ref="D315">IFERROR(INDEX(C$2:C315,MATCH(2,1/(C$2:C315&lt;&gt;0))),0)</f>
        <v>2.5</v>
      </c>
      <c r="E315" s="16">
        <f t="shared" si="9"/>
        <v>2.1590909090909092</v>
      </c>
      <c r="F315" s="16">
        <f>IF(AND(C315&lt;&gt;0,SUM(C$1:$D315)=SUM(C$1:$D315)),ROW(),0)</f>
        <v>0</v>
      </c>
      <c r="G315" s="16">
        <f t="array" ref="G315">IF(ROW()-IFERROR(INDEX(F$2:F315,MATCH(2,1/(F$2:F315&lt;&gt;0))),0)&gt;22,22,ROW()-IFERROR(INDEX(F$2:F315,MATCH(2,1/(F$2:F315&lt;&gt;0))),0))</f>
        <v>3</v>
      </c>
    </row>
    <row r="316" spans="1:7" ht="14.6" x14ac:dyDescent="0.35">
      <c r="A316" s="14" t="s">
        <v>363</v>
      </c>
      <c r="B316" s="29">
        <v>49.78678</v>
      </c>
      <c r="C316" s="16">
        <f t="shared" si="8"/>
        <v>0</v>
      </c>
      <c r="D316" s="16">
        <f t="array" ref="D316">IFERROR(INDEX(C$2:C316,MATCH(2,1/(C$2:C316&lt;&gt;0))),0)</f>
        <v>2.5</v>
      </c>
      <c r="E316" s="16">
        <f t="shared" si="9"/>
        <v>2.0454545454545454</v>
      </c>
      <c r="F316" s="16">
        <f>IF(AND(C316&lt;&gt;0,SUM(C$1:$D316)=SUM(C$1:$D316)),ROW(),0)</f>
        <v>0</v>
      </c>
      <c r="G316" s="16">
        <f t="array" ref="G316">IF(ROW()-IFERROR(INDEX(F$2:F316,MATCH(2,1/(F$2:F316&lt;&gt;0))),0)&gt;22,22,ROW()-IFERROR(INDEX(F$2:F316,MATCH(2,1/(F$2:F316&lt;&gt;0))),0))</f>
        <v>4</v>
      </c>
    </row>
    <row r="317" spans="1:7" ht="14.6" x14ac:dyDescent="0.35">
      <c r="A317" s="14" t="s">
        <v>364</v>
      </c>
      <c r="B317" s="29">
        <v>48.294243000000002</v>
      </c>
      <c r="C317" s="16">
        <f t="shared" si="8"/>
        <v>0</v>
      </c>
      <c r="D317" s="16">
        <f t="array" ref="D317">IFERROR(INDEX(C$2:C317,MATCH(2,1/(C$2:C317&lt;&gt;0))),0)</f>
        <v>2.5</v>
      </c>
      <c r="E317" s="16">
        <f t="shared" si="9"/>
        <v>1.9318181818181817</v>
      </c>
      <c r="F317" s="16">
        <f>IF(AND(C317&lt;&gt;0,SUM(C$1:$D317)=SUM(C$1:$D317)),ROW(),0)</f>
        <v>0</v>
      </c>
      <c r="G317" s="16">
        <f t="array" ref="G317">IF(ROW()-IFERROR(INDEX(F$2:F317,MATCH(2,1/(F$2:F317&lt;&gt;0))),0)&gt;22,22,ROW()-IFERROR(INDEX(F$2:F317,MATCH(2,1/(F$2:F317&lt;&gt;0))),0))</f>
        <v>5</v>
      </c>
    </row>
    <row r="318" spans="1:7" ht="14.6" x14ac:dyDescent="0.35">
      <c r="A318" s="14" t="s">
        <v>365</v>
      </c>
      <c r="B318" s="29">
        <v>56.396588000000001</v>
      </c>
      <c r="C318" s="16">
        <f t="shared" si="8"/>
        <v>0</v>
      </c>
      <c r="D318" s="16">
        <f t="array" ref="D318">IFERROR(INDEX(C$2:C318,MATCH(2,1/(C$2:C318&lt;&gt;0))),0)</f>
        <v>2.5</v>
      </c>
      <c r="E318" s="16">
        <f t="shared" si="9"/>
        <v>1.8181818181818183</v>
      </c>
      <c r="F318" s="16">
        <f>IF(AND(C318&lt;&gt;0,SUM(C$1:$D318)=SUM(C$1:$D318)),ROW(),0)</f>
        <v>0</v>
      </c>
      <c r="G318" s="16">
        <f t="array" ref="G318">IF(ROW()-IFERROR(INDEX(F$2:F318,MATCH(2,1/(F$2:F318&lt;&gt;0))),0)&gt;22,22,ROW()-IFERROR(INDEX(F$2:F318,MATCH(2,1/(F$2:F318&lt;&gt;0))),0))</f>
        <v>6</v>
      </c>
    </row>
    <row r="319" spans="1:7" ht="14.6" x14ac:dyDescent="0.35">
      <c r="A319" s="14" t="s">
        <v>366</v>
      </c>
      <c r="B319" s="29">
        <v>46.588486000000003</v>
      </c>
      <c r="C319" s="16">
        <f t="shared" si="8"/>
        <v>0</v>
      </c>
      <c r="D319" s="16">
        <f t="array" ref="D319">IFERROR(INDEX(C$2:C319,MATCH(2,1/(C$2:C319&lt;&gt;0))),0)</f>
        <v>2.5</v>
      </c>
      <c r="E319" s="16">
        <f t="shared" si="9"/>
        <v>1.7045454545454546</v>
      </c>
      <c r="F319" s="16">
        <f>IF(AND(C319&lt;&gt;0,SUM(C$1:$D319)=SUM(C$1:$D319)),ROW(),0)</f>
        <v>0</v>
      </c>
      <c r="G319" s="16">
        <f t="array" ref="G319">IF(ROW()-IFERROR(INDEX(F$2:F319,MATCH(2,1/(F$2:F319&lt;&gt;0))),0)&gt;22,22,ROW()-IFERROR(INDEX(F$2:F319,MATCH(2,1/(F$2:F319&lt;&gt;0))),0))</f>
        <v>7</v>
      </c>
    </row>
    <row r="320" spans="1:7" ht="14.6" x14ac:dyDescent="0.35">
      <c r="A320" s="14" t="s">
        <v>367</v>
      </c>
      <c r="B320" s="29">
        <v>50</v>
      </c>
      <c r="C320" s="16">
        <f t="shared" si="8"/>
        <v>0</v>
      </c>
      <c r="D320" s="16">
        <f t="array" ref="D320">IFERROR(INDEX(C$2:C320,MATCH(2,1/(C$2:C320&lt;&gt;0))),0)</f>
        <v>2.5</v>
      </c>
      <c r="E320" s="16">
        <f t="shared" si="9"/>
        <v>1.5909090909090908</v>
      </c>
      <c r="F320" s="16">
        <f>IF(AND(C320&lt;&gt;0,SUM(C$1:$D320)=SUM(C$1:$D320)),ROW(),0)</f>
        <v>0</v>
      </c>
      <c r="G320" s="16">
        <f t="array" ref="G320">IF(ROW()-IFERROR(INDEX(F$2:F320,MATCH(2,1/(F$2:F320&lt;&gt;0))),0)&gt;22,22,ROW()-IFERROR(INDEX(F$2:F320,MATCH(2,1/(F$2:F320&lt;&gt;0))),0))</f>
        <v>8</v>
      </c>
    </row>
    <row r="321" spans="1:7" ht="14.6" x14ac:dyDescent="0.35">
      <c r="A321" s="14" t="s">
        <v>368</v>
      </c>
      <c r="B321" s="29">
        <v>32.089551999999998</v>
      </c>
      <c r="C321" s="16">
        <f t="shared" si="8"/>
        <v>0</v>
      </c>
      <c r="D321" s="16">
        <f t="array" ref="D321">IFERROR(INDEX(C$2:C321,MATCH(2,1/(C$2:C321&lt;&gt;0))),0)</f>
        <v>2.5</v>
      </c>
      <c r="E321" s="16">
        <f t="shared" si="9"/>
        <v>1.4772727272727273</v>
      </c>
      <c r="F321" s="16">
        <f>IF(AND(C321&lt;&gt;0,SUM(C$1:$D321)=SUM(C$1:$D321)),ROW(),0)</f>
        <v>0</v>
      </c>
      <c r="G321" s="16">
        <f t="array" ref="G321">IF(ROW()-IFERROR(INDEX(F$2:F321,MATCH(2,1/(F$2:F321&lt;&gt;0))),0)&gt;22,22,ROW()-IFERROR(INDEX(F$2:F321,MATCH(2,1/(F$2:F321&lt;&gt;0))),0))</f>
        <v>9</v>
      </c>
    </row>
    <row r="322" spans="1:7" ht="14.6" x14ac:dyDescent="0.35">
      <c r="A322" s="14" t="s">
        <v>369</v>
      </c>
      <c r="B322" s="29">
        <v>30.170576000000001</v>
      </c>
      <c r="C322" s="16">
        <f t="shared" si="8"/>
        <v>0</v>
      </c>
      <c r="D322" s="16">
        <f t="array" ref="D322">IFERROR(INDEX(C$2:C322,MATCH(2,1/(C$2:C322&lt;&gt;0))),0)</f>
        <v>2.5</v>
      </c>
      <c r="E322" s="16">
        <f t="shared" si="9"/>
        <v>1.3636363636363635</v>
      </c>
      <c r="F322" s="16">
        <f>IF(AND(C322&lt;&gt;0,SUM(C$1:$D322)=SUM(C$1:$D322)),ROW(),0)</f>
        <v>0</v>
      </c>
      <c r="G322" s="16">
        <f t="array" ref="G322">IF(ROW()-IFERROR(INDEX(F$2:F322,MATCH(2,1/(F$2:F322&lt;&gt;0))),0)&gt;22,22,ROW()-IFERROR(INDEX(F$2:F322,MATCH(2,1/(F$2:F322&lt;&gt;0))),0))</f>
        <v>10</v>
      </c>
    </row>
    <row r="323" spans="1:7" ht="14.6" x14ac:dyDescent="0.35">
      <c r="A323" s="14" t="s">
        <v>370</v>
      </c>
      <c r="B323" s="29">
        <v>36.460554000000002</v>
      </c>
      <c r="C323" s="16">
        <f t="shared" ref="C323:C386" si="10">IF(B323&gt;85,-5,IF(B323&gt;80,-2.5,IF(B323&gt;20,0,IF(B323&gt;15,2.5,5))))</f>
        <v>0</v>
      </c>
      <c r="D323" s="16">
        <f t="array" ref="D323">IFERROR(INDEX(C$2:C323,MATCH(2,1/(C$2:C323&lt;&gt;0))),0)</f>
        <v>2.5</v>
      </c>
      <c r="E323" s="16">
        <f t="shared" ref="E323:E386" si="11">IF(D323=0,0,IF(D323&lt;0,-1*(ABS(D323)-G323*ABS(D323)/22),D323-G323*D323/22))</f>
        <v>1.25</v>
      </c>
      <c r="F323" s="16">
        <f>IF(AND(C323&lt;&gt;0,SUM(C$1:$D323)=SUM(C$1:$D323)),ROW(),0)</f>
        <v>0</v>
      </c>
      <c r="G323" s="16">
        <f t="array" ref="G323">IF(ROW()-IFERROR(INDEX(F$2:F323,MATCH(2,1/(F$2:F323&lt;&gt;0))),0)&gt;22,22,ROW()-IFERROR(INDEX(F$2:F323,MATCH(2,1/(F$2:F323&lt;&gt;0))),0))</f>
        <v>11</v>
      </c>
    </row>
    <row r="324" spans="1:7" ht="14.6" x14ac:dyDescent="0.35">
      <c r="A324" s="14" t="s">
        <v>371</v>
      </c>
      <c r="B324" s="29">
        <v>22.601279000000002</v>
      </c>
      <c r="C324" s="16">
        <f t="shared" si="10"/>
        <v>0</v>
      </c>
      <c r="D324" s="16">
        <f t="array" ref="D324">IFERROR(INDEX(C$2:C324,MATCH(2,1/(C$2:C324&lt;&gt;0))),0)</f>
        <v>2.5</v>
      </c>
      <c r="E324" s="16">
        <f t="shared" si="11"/>
        <v>1.1363636363636365</v>
      </c>
      <c r="F324" s="16">
        <f>IF(AND(C324&lt;&gt;0,SUM(C$1:$D324)=SUM(C$1:$D324)),ROW(),0)</f>
        <v>0</v>
      </c>
      <c r="G324" s="16">
        <f t="array" ref="G324">IF(ROW()-IFERROR(INDEX(F$2:F324,MATCH(2,1/(F$2:F324&lt;&gt;0))),0)&gt;22,22,ROW()-IFERROR(INDEX(F$2:F324,MATCH(2,1/(F$2:F324&lt;&gt;0))),0))</f>
        <v>12</v>
      </c>
    </row>
    <row r="325" spans="1:7" ht="14.6" x14ac:dyDescent="0.35">
      <c r="A325" s="14" t="s">
        <v>372</v>
      </c>
      <c r="B325" s="29">
        <v>18.976545999999999</v>
      </c>
      <c r="C325" s="16">
        <f t="shared" si="10"/>
        <v>2.5</v>
      </c>
      <c r="D325" s="16">
        <f t="array" ref="D325">IFERROR(INDEX(C$2:C325,MATCH(2,1/(C$2:C325&lt;&gt;0))),0)</f>
        <v>2.5</v>
      </c>
      <c r="E325" s="16">
        <f t="shared" si="11"/>
        <v>2.5</v>
      </c>
      <c r="F325" s="16">
        <f>IF(AND(C325&lt;&gt;0,SUM(C$1:$D325)=SUM(C$1:$D325)),ROW(),0)</f>
        <v>325</v>
      </c>
      <c r="G325" s="16">
        <f t="array" ref="G325">IF(ROW()-IFERROR(INDEX(F$2:F325,MATCH(2,1/(F$2:F325&lt;&gt;0))),0)&gt;22,22,ROW()-IFERROR(INDEX(F$2:F325,MATCH(2,1/(F$2:F325&lt;&gt;0))),0))</f>
        <v>0</v>
      </c>
    </row>
    <row r="326" spans="1:7" ht="14.6" x14ac:dyDescent="0.35">
      <c r="A326" s="14" t="s">
        <v>373</v>
      </c>
      <c r="B326" s="29">
        <v>22.707889000000002</v>
      </c>
      <c r="C326" s="16">
        <f t="shared" si="10"/>
        <v>0</v>
      </c>
      <c r="D326" s="16">
        <f t="array" ref="D326">IFERROR(INDEX(C$2:C326,MATCH(2,1/(C$2:C326&lt;&gt;0))),0)</f>
        <v>2.5</v>
      </c>
      <c r="E326" s="16">
        <f t="shared" si="11"/>
        <v>2.3863636363636362</v>
      </c>
      <c r="F326" s="16">
        <f>IF(AND(C326&lt;&gt;0,SUM(C$1:$D326)=SUM(C$1:$D326)),ROW(),0)</f>
        <v>0</v>
      </c>
      <c r="G326" s="16">
        <f t="array" ref="G326">IF(ROW()-IFERROR(INDEX(F$2:F326,MATCH(2,1/(F$2:F326&lt;&gt;0))),0)&gt;22,22,ROW()-IFERROR(INDEX(F$2:F326,MATCH(2,1/(F$2:F326&lt;&gt;0))),0))</f>
        <v>1</v>
      </c>
    </row>
    <row r="327" spans="1:7" ht="14.6" x14ac:dyDescent="0.35">
      <c r="A327" s="14" t="s">
        <v>374</v>
      </c>
      <c r="B327" s="29">
        <v>20.788913000000001</v>
      </c>
      <c r="C327" s="16">
        <f t="shared" si="10"/>
        <v>0</v>
      </c>
      <c r="D327" s="16">
        <f t="array" ref="D327">IFERROR(INDEX(C$2:C327,MATCH(2,1/(C$2:C327&lt;&gt;0))),0)</f>
        <v>2.5</v>
      </c>
      <c r="E327" s="16">
        <f t="shared" si="11"/>
        <v>2.2727272727272729</v>
      </c>
      <c r="F327" s="16">
        <f>IF(AND(C327&lt;&gt;0,SUM(C$1:$D327)=SUM(C$1:$D327)),ROW(),0)</f>
        <v>0</v>
      </c>
      <c r="G327" s="16">
        <f t="array" ref="G327">IF(ROW()-IFERROR(INDEX(F$2:F327,MATCH(2,1/(F$2:F327&lt;&gt;0))),0)&gt;22,22,ROW()-IFERROR(INDEX(F$2:F327,MATCH(2,1/(F$2:F327&lt;&gt;0))),0))</f>
        <v>2</v>
      </c>
    </row>
    <row r="328" spans="1:7" ht="14.6" x14ac:dyDescent="0.35">
      <c r="A328" s="14" t="s">
        <v>375</v>
      </c>
      <c r="B328" s="29">
        <v>15.138593</v>
      </c>
      <c r="C328" s="16">
        <f t="shared" si="10"/>
        <v>2.5</v>
      </c>
      <c r="D328" s="16">
        <f t="array" ref="D328">IFERROR(INDEX(C$2:C328,MATCH(2,1/(C$2:C328&lt;&gt;0))),0)</f>
        <v>2.5</v>
      </c>
      <c r="E328" s="16">
        <f t="shared" si="11"/>
        <v>2.5</v>
      </c>
      <c r="F328" s="16">
        <f>IF(AND(C328&lt;&gt;0,SUM(C$1:$D328)=SUM(C$1:$D328)),ROW(),0)</f>
        <v>328</v>
      </c>
      <c r="G328" s="16">
        <f t="array" ref="G328">IF(ROW()-IFERROR(INDEX(F$2:F328,MATCH(2,1/(F$2:F328&lt;&gt;0))),0)&gt;22,22,ROW()-IFERROR(INDEX(F$2:F328,MATCH(2,1/(F$2:F328&lt;&gt;0))),0))</f>
        <v>0</v>
      </c>
    </row>
    <row r="329" spans="1:7" ht="14.6" x14ac:dyDescent="0.35">
      <c r="A329" s="14" t="s">
        <v>376</v>
      </c>
      <c r="B329" s="29">
        <v>23.027719000000001</v>
      </c>
      <c r="C329" s="16">
        <f t="shared" si="10"/>
        <v>0</v>
      </c>
      <c r="D329" s="16">
        <f t="array" ref="D329">IFERROR(INDEX(C$2:C329,MATCH(2,1/(C$2:C329&lt;&gt;0))),0)</f>
        <v>2.5</v>
      </c>
      <c r="E329" s="16">
        <f t="shared" si="11"/>
        <v>2.3863636363636362</v>
      </c>
      <c r="F329" s="16">
        <f>IF(AND(C329&lt;&gt;0,SUM(C$1:$D329)=SUM(C$1:$D329)),ROW(),0)</f>
        <v>0</v>
      </c>
      <c r="G329" s="16">
        <f t="array" ref="G329">IF(ROW()-IFERROR(INDEX(F$2:F329,MATCH(2,1/(F$2:F329&lt;&gt;0))),0)&gt;22,22,ROW()-IFERROR(INDEX(F$2:F329,MATCH(2,1/(F$2:F329&lt;&gt;0))),0))</f>
        <v>1</v>
      </c>
    </row>
    <row r="330" spans="1:7" ht="14.6" x14ac:dyDescent="0.35">
      <c r="A330" s="14" t="s">
        <v>377</v>
      </c>
      <c r="B330" s="29">
        <v>31.808510999999999</v>
      </c>
      <c r="C330" s="16">
        <f t="shared" si="10"/>
        <v>0</v>
      </c>
      <c r="D330" s="16">
        <f t="array" ref="D330">IFERROR(INDEX(C$2:C330,MATCH(2,1/(C$2:C330&lt;&gt;0))),0)</f>
        <v>2.5</v>
      </c>
      <c r="E330" s="16">
        <f t="shared" si="11"/>
        <v>2.2727272727272729</v>
      </c>
      <c r="F330" s="16">
        <f>IF(AND(C330&lt;&gt;0,SUM(C$1:$D330)=SUM(C$1:$D330)),ROW(),0)</f>
        <v>0</v>
      </c>
      <c r="G330" s="16">
        <f t="array" ref="G330">IF(ROW()-IFERROR(INDEX(F$2:F330,MATCH(2,1/(F$2:F330&lt;&gt;0))),0)&gt;22,22,ROW()-IFERROR(INDEX(F$2:F330,MATCH(2,1/(F$2:F330&lt;&gt;0))),0))</f>
        <v>2</v>
      </c>
    </row>
    <row r="331" spans="1:7" ht="14.6" x14ac:dyDescent="0.35">
      <c r="A331" s="14" t="s">
        <v>378</v>
      </c>
      <c r="B331" s="29">
        <v>31.170213</v>
      </c>
      <c r="C331" s="16">
        <f t="shared" si="10"/>
        <v>0</v>
      </c>
      <c r="D331" s="16">
        <f t="array" ref="D331">IFERROR(INDEX(C$2:C331,MATCH(2,1/(C$2:C331&lt;&gt;0))),0)</f>
        <v>2.5</v>
      </c>
      <c r="E331" s="16">
        <f t="shared" si="11"/>
        <v>2.1590909090909092</v>
      </c>
      <c r="F331" s="16">
        <f>IF(AND(C331&lt;&gt;0,SUM(C$1:$D331)=SUM(C$1:$D331)),ROW(),0)</f>
        <v>0</v>
      </c>
      <c r="G331" s="16">
        <f t="array" ref="G331">IF(ROW()-IFERROR(INDEX(F$2:F331,MATCH(2,1/(F$2:F331&lt;&gt;0))),0)&gt;22,22,ROW()-IFERROR(INDEX(F$2:F331,MATCH(2,1/(F$2:F331&lt;&gt;0))),0))</f>
        <v>3</v>
      </c>
    </row>
    <row r="332" spans="1:7" ht="14.6" x14ac:dyDescent="0.35">
      <c r="A332" s="14" t="s">
        <v>379</v>
      </c>
      <c r="B332" s="29">
        <v>47.234043</v>
      </c>
      <c r="C332" s="16">
        <f t="shared" si="10"/>
        <v>0</v>
      </c>
      <c r="D332" s="16">
        <f t="array" ref="D332">IFERROR(INDEX(C$2:C332,MATCH(2,1/(C$2:C332&lt;&gt;0))),0)</f>
        <v>2.5</v>
      </c>
      <c r="E332" s="16">
        <f t="shared" si="11"/>
        <v>2.0454545454545454</v>
      </c>
      <c r="F332" s="16">
        <f>IF(AND(C332&lt;&gt;0,SUM(C$1:$D332)=SUM(C$1:$D332)),ROW(),0)</f>
        <v>0</v>
      </c>
      <c r="G332" s="16">
        <f t="array" ref="G332">IF(ROW()-IFERROR(INDEX(F$2:F332,MATCH(2,1/(F$2:F332&lt;&gt;0))),0)&gt;22,22,ROW()-IFERROR(INDEX(F$2:F332,MATCH(2,1/(F$2:F332&lt;&gt;0))),0))</f>
        <v>4</v>
      </c>
    </row>
    <row r="333" spans="1:7" ht="14.6" x14ac:dyDescent="0.35">
      <c r="A333" s="14" t="s">
        <v>380</v>
      </c>
      <c r="B333" s="29">
        <v>56.063830000000003</v>
      </c>
      <c r="C333" s="16">
        <f t="shared" si="10"/>
        <v>0</v>
      </c>
      <c r="D333" s="16">
        <f t="array" ref="D333">IFERROR(INDEX(C$2:C333,MATCH(2,1/(C$2:C333&lt;&gt;0))),0)</f>
        <v>2.5</v>
      </c>
      <c r="E333" s="16">
        <f t="shared" si="11"/>
        <v>1.9318181818181817</v>
      </c>
      <c r="F333" s="16">
        <f>IF(AND(C333&lt;&gt;0,SUM(C$1:$D333)=SUM(C$1:$D333)),ROW(),0)</f>
        <v>0</v>
      </c>
      <c r="G333" s="16">
        <f t="array" ref="G333">IF(ROW()-IFERROR(INDEX(F$2:F333,MATCH(2,1/(F$2:F333&lt;&gt;0))),0)&gt;22,22,ROW()-IFERROR(INDEX(F$2:F333,MATCH(2,1/(F$2:F333&lt;&gt;0))),0))</f>
        <v>5</v>
      </c>
    </row>
    <row r="334" spans="1:7" ht="14.6" x14ac:dyDescent="0.35">
      <c r="A334" s="14" t="s">
        <v>381</v>
      </c>
      <c r="B334" s="29">
        <v>45.638297999999999</v>
      </c>
      <c r="C334" s="16">
        <f t="shared" si="10"/>
        <v>0</v>
      </c>
      <c r="D334" s="16">
        <f t="array" ref="D334">IFERROR(INDEX(C$2:C334,MATCH(2,1/(C$2:C334&lt;&gt;0))),0)</f>
        <v>2.5</v>
      </c>
      <c r="E334" s="16">
        <f t="shared" si="11"/>
        <v>1.8181818181818183</v>
      </c>
      <c r="F334" s="16">
        <f>IF(AND(C334&lt;&gt;0,SUM(C$1:$D334)=SUM(C$1:$D334)),ROW(),0)</f>
        <v>0</v>
      </c>
      <c r="G334" s="16">
        <f t="array" ref="G334">IF(ROW()-IFERROR(INDEX(F$2:F334,MATCH(2,1/(F$2:F334&lt;&gt;0))),0)&gt;22,22,ROW()-IFERROR(INDEX(F$2:F334,MATCH(2,1/(F$2:F334&lt;&gt;0))),0))</f>
        <v>6</v>
      </c>
    </row>
    <row r="335" spans="1:7" ht="14.6" x14ac:dyDescent="0.35">
      <c r="A335" s="14" t="s">
        <v>382</v>
      </c>
      <c r="B335" s="29">
        <v>45.425531999999997</v>
      </c>
      <c r="C335" s="16">
        <f t="shared" si="10"/>
        <v>0</v>
      </c>
      <c r="D335" s="16">
        <f t="array" ref="D335">IFERROR(INDEX(C$2:C335,MATCH(2,1/(C$2:C335&lt;&gt;0))),0)</f>
        <v>2.5</v>
      </c>
      <c r="E335" s="16">
        <f t="shared" si="11"/>
        <v>1.7045454545454546</v>
      </c>
      <c r="F335" s="16">
        <f>IF(AND(C335&lt;&gt;0,SUM(C$1:$D335)=SUM(C$1:$D335)),ROW(),0)</f>
        <v>0</v>
      </c>
      <c r="G335" s="16">
        <f t="array" ref="G335">IF(ROW()-IFERROR(INDEX(F$2:F335,MATCH(2,1/(F$2:F335&lt;&gt;0))),0)&gt;22,22,ROW()-IFERROR(INDEX(F$2:F335,MATCH(2,1/(F$2:F335&lt;&gt;0))),0))</f>
        <v>7</v>
      </c>
    </row>
    <row r="336" spans="1:7" ht="14.6" x14ac:dyDescent="0.35">
      <c r="A336" s="14" t="s">
        <v>383</v>
      </c>
      <c r="B336" s="29">
        <v>41.063830000000003</v>
      </c>
      <c r="C336" s="16">
        <f t="shared" si="10"/>
        <v>0</v>
      </c>
      <c r="D336" s="16">
        <f t="array" ref="D336">IFERROR(INDEX(C$2:C336,MATCH(2,1/(C$2:C336&lt;&gt;0))),0)</f>
        <v>2.5</v>
      </c>
      <c r="E336" s="16">
        <f t="shared" si="11"/>
        <v>1.5909090909090908</v>
      </c>
      <c r="F336" s="16">
        <f>IF(AND(C336&lt;&gt;0,SUM(C$1:$D336)=SUM(C$1:$D336)),ROW(),0)</f>
        <v>0</v>
      </c>
      <c r="G336" s="16">
        <f t="array" ref="G336">IF(ROW()-IFERROR(INDEX(F$2:F336,MATCH(2,1/(F$2:F336&lt;&gt;0))),0)&gt;22,22,ROW()-IFERROR(INDEX(F$2:F336,MATCH(2,1/(F$2:F336&lt;&gt;0))),0))</f>
        <v>8</v>
      </c>
    </row>
    <row r="337" spans="1:7" ht="14.6" x14ac:dyDescent="0.35">
      <c r="A337" s="14" t="s">
        <v>384</v>
      </c>
      <c r="B337" s="29">
        <v>43.191488999999997</v>
      </c>
      <c r="C337" s="16">
        <f t="shared" si="10"/>
        <v>0</v>
      </c>
      <c r="D337" s="16">
        <f t="array" ref="D337">IFERROR(INDEX(C$2:C337,MATCH(2,1/(C$2:C337&lt;&gt;0))),0)</f>
        <v>2.5</v>
      </c>
      <c r="E337" s="16">
        <f t="shared" si="11"/>
        <v>1.4772727272727273</v>
      </c>
      <c r="F337" s="16">
        <f>IF(AND(C337&lt;&gt;0,SUM(C$1:$D337)=SUM(C$1:$D337)),ROW(),0)</f>
        <v>0</v>
      </c>
      <c r="G337" s="16">
        <f t="array" ref="G337">IF(ROW()-IFERROR(INDEX(F$2:F337,MATCH(2,1/(F$2:F337&lt;&gt;0))),0)&gt;22,22,ROW()-IFERROR(INDEX(F$2:F337,MATCH(2,1/(F$2:F337&lt;&gt;0))),0))</f>
        <v>9</v>
      </c>
    </row>
    <row r="338" spans="1:7" ht="14.6" x14ac:dyDescent="0.35">
      <c r="A338" s="14" t="s">
        <v>385</v>
      </c>
      <c r="B338" s="29">
        <v>43.617021000000001</v>
      </c>
      <c r="C338" s="16">
        <f t="shared" si="10"/>
        <v>0</v>
      </c>
      <c r="D338" s="16">
        <f t="array" ref="D338">IFERROR(INDEX(C$2:C338,MATCH(2,1/(C$2:C338&lt;&gt;0))),0)</f>
        <v>2.5</v>
      </c>
      <c r="E338" s="16">
        <f t="shared" si="11"/>
        <v>1.3636363636363635</v>
      </c>
      <c r="F338" s="16">
        <f>IF(AND(C338&lt;&gt;0,SUM(C$1:$D338)=SUM(C$1:$D338)),ROW(),0)</f>
        <v>0</v>
      </c>
      <c r="G338" s="16">
        <f t="array" ref="G338">IF(ROW()-IFERROR(INDEX(F$2:F338,MATCH(2,1/(F$2:F338&lt;&gt;0))),0)&gt;22,22,ROW()-IFERROR(INDEX(F$2:F338,MATCH(2,1/(F$2:F338&lt;&gt;0))),0))</f>
        <v>10</v>
      </c>
    </row>
    <row r="339" spans="1:7" ht="14.6" x14ac:dyDescent="0.35">
      <c r="A339" s="14" t="s">
        <v>386</v>
      </c>
      <c r="B339" s="29">
        <v>58.297871999999998</v>
      </c>
      <c r="C339" s="16">
        <f t="shared" si="10"/>
        <v>0</v>
      </c>
      <c r="D339" s="16">
        <f t="array" ref="D339">IFERROR(INDEX(C$2:C339,MATCH(2,1/(C$2:C339&lt;&gt;0))),0)</f>
        <v>2.5</v>
      </c>
      <c r="E339" s="16">
        <f t="shared" si="11"/>
        <v>1.25</v>
      </c>
      <c r="F339" s="16">
        <f>IF(AND(C339&lt;&gt;0,SUM(C$1:$D339)=SUM(C$1:$D339)),ROW(),0)</f>
        <v>0</v>
      </c>
      <c r="G339" s="16">
        <f t="array" ref="G339">IF(ROW()-IFERROR(INDEX(F$2:F339,MATCH(2,1/(F$2:F339&lt;&gt;0))),0)&gt;22,22,ROW()-IFERROR(INDEX(F$2:F339,MATCH(2,1/(F$2:F339&lt;&gt;0))),0))</f>
        <v>11</v>
      </c>
    </row>
    <row r="340" spans="1:7" ht="14.6" x14ac:dyDescent="0.35">
      <c r="A340" s="14" t="s">
        <v>387</v>
      </c>
      <c r="B340" s="29">
        <v>58.510638</v>
      </c>
      <c r="C340" s="16">
        <f t="shared" si="10"/>
        <v>0</v>
      </c>
      <c r="D340" s="16">
        <f t="array" ref="D340">IFERROR(INDEX(C$2:C340,MATCH(2,1/(C$2:C340&lt;&gt;0))),0)</f>
        <v>2.5</v>
      </c>
      <c r="E340" s="16">
        <f t="shared" si="11"/>
        <v>1.1363636363636365</v>
      </c>
      <c r="F340" s="16">
        <f>IF(AND(C340&lt;&gt;0,SUM(C$1:$D340)=SUM(C$1:$D340)),ROW(),0)</f>
        <v>0</v>
      </c>
      <c r="G340" s="16">
        <f t="array" ref="G340">IF(ROW()-IFERROR(INDEX(F$2:F340,MATCH(2,1/(F$2:F340&lt;&gt;0))),0)&gt;22,22,ROW()-IFERROR(INDEX(F$2:F340,MATCH(2,1/(F$2:F340&lt;&gt;0))),0))</f>
        <v>12</v>
      </c>
    </row>
    <row r="341" spans="1:7" ht="14.6" x14ac:dyDescent="0.35">
      <c r="A341" s="14" t="s">
        <v>388</v>
      </c>
      <c r="B341" s="29">
        <v>62.127659999999999</v>
      </c>
      <c r="C341" s="16">
        <f t="shared" si="10"/>
        <v>0</v>
      </c>
      <c r="D341" s="16">
        <f t="array" ref="D341">IFERROR(INDEX(C$2:C341,MATCH(2,1/(C$2:C341&lt;&gt;0))),0)</f>
        <v>2.5</v>
      </c>
      <c r="E341" s="16">
        <f t="shared" si="11"/>
        <v>1.0227272727272727</v>
      </c>
      <c r="F341" s="16">
        <f>IF(AND(C341&lt;&gt;0,SUM(C$1:$D341)=SUM(C$1:$D341)),ROW(),0)</f>
        <v>0</v>
      </c>
      <c r="G341" s="16">
        <f t="array" ref="G341">IF(ROW()-IFERROR(INDEX(F$2:F341,MATCH(2,1/(F$2:F341&lt;&gt;0))),0)&gt;22,22,ROW()-IFERROR(INDEX(F$2:F341,MATCH(2,1/(F$2:F341&lt;&gt;0))),0))</f>
        <v>13</v>
      </c>
    </row>
    <row r="342" spans="1:7" ht="14.6" x14ac:dyDescent="0.35">
      <c r="A342" s="14" t="s">
        <v>389</v>
      </c>
      <c r="B342" s="29">
        <v>55.638297999999999</v>
      </c>
      <c r="C342" s="16">
        <f t="shared" si="10"/>
        <v>0</v>
      </c>
      <c r="D342" s="16">
        <f t="array" ref="D342">IFERROR(INDEX(C$2:C342,MATCH(2,1/(C$2:C342&lt;&gt;0))),0)</f>
        <v>2.5</v>
      </c>
      <c r="E342" s="16">
        <f t="shared" si="11"/>
        <v>0.90909090909090917</v>
      </c>
      <c r="F342" s="16">
        <f>IF(AND(C342&lt;&gt;0,SUM(C$1:$D342)=SUM(C$1:$D342)),ROW(),0)</f>
        <v>0</v>
      </c>
      <c r="G342" s="16">
        <f t="array" ref="G342">IF(ROW()-IFERROR(INDEX(F$2:F342,MATCH(2,1/(F$2:F342&lt;&gt;0))),0)&gt;22,22,ROW()-IFERROR(INDEX(F$2:F342,MATCH(2,1/(F$2:F342&lt;&gt;0))),0))</f>
        <v>14</v>
      </c>
    </row>
    <row r="343" spans="1:7" ht="14.6" x14ac:dyDescent="0.35">
      <c r="A343" s="14" t="s">
        <v>390</v>
      </c>
      <c r="B343" s="29">
        <v>56.063830000000003</v>
      </c>
      <c r="C343" s="16">
        <f t="shared" si="10"/>
        <v>0</v>
      </c>
      <c r="D343" s="16">
        <f t="array" ref="D343">IFERROR(INDEX(C$2:C343,MATCH(2,1/(C$2:C343&lt;&gt;0))),0)</f>
        <v>2.5</v>
      </c>
      <c r="E343" s="16">
        <f t="shared" si="11"/>
        <v>0.79545454545454541</v>
      </c>
      <c r="F343" s="16">
        <f>IF(AND(C343&lt;&gt;0,SUM(C$1:$D343)=SUM(C$1:$D343)),ROW(),0)</f>
        <v>0</v>
      </c>
      <c r="G343" s="16">
        <f t="array" ref="G343">IF(ROW()-IFERROR(INDEX(F$2:F343,MATCH(2,1/(F$2:F343&lt;&gt;0))),0)&gt;22,22,ROW()-IFERROR(INDEX(F$2:F343,MATCH(2,1/(F$2:F343&lt;&gt;0))),0))</f>
        <v>15</v>
      </c>
    </row>
    <row r="344" spans="1:7" ht="14.6" x14ac:dyDescent="0.35">
      <c r="A344" s="14" t="s">
        <v>391</v>
      </c>
      <c r="B344" s="29">
        <v>50.212766000000002</v>
      </c>
      <c r="C344" s="16">
        <f t="shared" si="10"/>
        <v>0</v>
      </c>
      <c r="D344" s="16">
        <f t="array" ref="D344">IFERROR(INDEX(C$2:C344,MATCH(2,1/(C$2:C344&lt;&gt;0))),0)</f>
        <v>2.5</v>
      </c>
      <c r="E344" s="16">
        <f t="shared" si="11"/>
        <v>0.68181818181818188</v>
      </c>
      <c r="F344" s="16">
        <f>IF(AND(C344&lt;&gt;0,SUM(C$1:$D344)=SUM(C$1:$D344)),ROW(),0)</f>
        <v>0</v>
      </c>
      <c r="G344" s="16">
        <f t="array" ref="G344">IF(ROW()-IFERROR(INDEX(F$2:F344,MATCH(2,1/(F$2:F344&lt;&gt;0))),0)&gt;22,22,ROW()-IFERROR(INDEX(F$2:F344,MATCH(2,1/(F$2:F344&lt;&gt;0))),0))</f>
        <v>16</v>
      </c>
    </row>
    <row r="345" spans="1:7" ht="14.6" x14ac:dyDescent="0.35">
      <c r="A345" s="14" t="s">
        <v>392</v>
      </c>
      <c r="B345" s="29">
        <v>32.021276999999998</v>
      </c>
      <c r="C345" s="16">
        <f t="shared" si="10"/>
        <v>0</v>
      </c>
      <c r="D345" s="16">
        <f t="array" ref="D345">IFERROR(INDEX(C$2:C345,MATCH(2,1/(C$2:C345&lt;&gt;0))),0)</f>
        <v>2.5</v>
      </c>
      <c r="E345" s="16">
        <f t="shared" si="11"/>
        <v>0.56818181818181812</v>
      </c>
      <c r="F345" s="16">
        <f>IF(AND(C345&lt;&gt;0,SUM(C$1:$D345)=SUM(C$1:$D345)),ROW(),0)</f>
        <v>0</v>
      </c>
      <c r="G345" s="16">
        <f t="array" ref="G345">IF(ROW()-IFERROR(INDEX(F$2:F345,MATCH(2,1/(F$2:F345&lt;&gt;0))),0)&gt;22,22,ROW()-IFERROR(INDEX(F$2:F345,MATCH(2,1/(F$2:F345&lt;&gt;0))),0))</f>
        <v>17</v>
      </c>
    </row>
    <row r="346" spans="1:7" ht="14.6" x14ac:dyDescent="0.35">
      <c r="A346" s="14" t="s">
        <v>393</v>
      </c>
      <c r="B346" s="29">
        <v>31.489362</v>
      </c>
      <c r="C346" s="16">
        <f t="shared" si="10"/>
        <v>0</v>
      </c>
      <c r="D346" s="16">
        <f t="array" ref="D346">IFERROR(INDEX(C$2:C346,MATCH(2,1/(C$2:C346&lt;&gt;0))),0)</f>
        <v>2.5</v>
      </c>
      <c r="E346" s="16">
        <f t="shared" si="11"/>
        <v>0.45454545454545459</v>
      </c>
      <c r="F346" s="16">
        <f>IF(AND(C346&lt;&gt;0,SUM(C$1:$D346)=SUM(C$1:$D346)),ROW(),0)</f>
        <v>0</v>
      </c>
      <c r="G346" s="16">
        <f t="array" ref="G346">IF(ROW()-IFERROR(INDEX(F$2:F346,MATCH(2,1/(F$2:F346&lt;&gt;0))),0)&gt;22,22,ROW()-IFERROR(INDEX(F$2:F346,MATCH(2,1/(F$2:F346&lt;&gt;0))),0))</f>
        <v>18</v>
      </c>
    </row>
    <row r="347" spans="1:7" ht="14.6" x14ac:dyDescent="0.35">
      <c r="A347" s="14" t="s">
        <v>394</v>
      </c>
      <c r="B347" s="29">
        <v>31.808510999999999</v>
      </c>
      <c r="C347" s="16">
        <f t="shared" si="10"/>
        <v>0</v>
      </c>
      <c r="D347" s="16">
        <f t="array" ref="D347">IFERROR(INDEX(C$2:C347,MATCH(2,1/(C$2:C347&lt;&gt;0))),0)</f>
        <v>2.5</v>
      </c>
      <c r="E347" s="16">
        <f t="shared" si="11"/>
        <v>0.34090909090909083</v>
      </c>
      <c r="F347" s="16">
        <f>IF(AND(C347&lt;&gt;0,SUM(C$1:$D347)=SUM(C$1:$D347)),ROW(),0)</f>
        <v>0</v>
      </c>
      <c r="G347" s="16">
        <f t="array" ref="G347">IF(ROW()-IFERROR(INDEX(F$2:F347,MATCH(2,1/(F$2:F347&lt;&gt;0))),0)&gt;22,22,ROW()-IFERROR(INDEX(F$2:F347,MATCH(2,1/(F$2:F347&lt;&gt;0))),0))</f>
        <v>19</v>
      </c>
    </row>
    <row r="348" spans="1:7" ht="14.6" x14ac:dyDescent="0.35">
      <c r="A348" s="14" t="s">
        <v>395</v>
      </c>
      <c r="B348" s="29">
        <v>32.624867000000002</v>
      </c>
      <c r="C348" s="16">
        <f t="shared" si="10"/>
        <v>0</v>
      </c>
      <c r="D348" s="16">
        <f t="array" ref="D348">IFERROR(INDEX(C$2:C348,MATCH(2,1/(C$2:C348&lt;&gt;0))),0)</f>
        <v>2.5</v>
      </c>
      <c r="E348" s="16">
        <f t="shared" si="11"/>
        <v>0.22727272727272707</v>
      </c>
      <c r="F348" s="16">
        <f>IF(AND(C348&lt;&gt;0,SUM(C$1:$D348)=SUM(C$1:$D348)),ROW(),0)</f>
        <v>0</v>
      </c>
      <c r="G348" s="16">
        <f t="array" ref="G348">IF(ROW()-IFERROR(INDEX(F$2:F348,MATCH(2,1/(F$2:F348&lt;&gt;0))),0)&gt;22,22,ROW()-IFERROR(INDEX(F$2:F348,MATCH(2,1/(F$2:F348&lt;&gt;0))),0))</f>
        <v>20</v>
      </c>
    </row>
    <row r="349" spans="1:7" ht="14.6" x14ac:dyDescent="0.35">
      <c r="A349" s="14" t="s">
        <v>396</v>
      </c>
      <c r="B349" s="29">
        <v>45.377257999999998</v>
      </c>
      <c r="C349" s="16">
        <f t="shared" si="10"/>
        <v>0</v>
      </c>
      <c r="D349" s="16">
        <f t="array" ref="D349">IFERROR(INDEX(C$2:C349,MATCH(2,1/(C$2:C349&lt;&gt;0))),0)</f>
        <v>2.5</v>
      </c>
      <c r="E349" s="16">
        <f t="shared" si="11"/>
        <v>0.11363636363636376</v>
      </c>
      <c r="F349" s="16">
        <f>IF(AND(C349&lt;&gt;0,SUM(C$1:$D349)=SUM(C$1:$D349)),ROW(),0)</f>
        <v>0</v>
      </c>
      <c r="G349" s="16">
        <f t="array" ref="G349">IF(ROW()-IFERROR(INDEX(F$2:F349,MATCH(2,1/(F$2:F349&lt;&gt;0))),0)&gt;22,22,ROW()-IFERROR(INDEX(F$2:F349,MATCH(2,1/(F$2:F349&lt;&gt;0))),0))</f>
        <v>21</v>
      </c>
    </row>
    <row r="350" spans="1:7" ht="14.6" x14ac:dyDescent="0.35">
      <c r="A350" s="14" t="s">
        <v>397</v>
      </c>
      <c r="B350" s="29">
        <v>49.415514999999999</v>
      </c>
      <c r="C350" s="16">
        <f t="shared" si="10"/>
        <v>0</v>
      </c>
      <c r="D350" s="16">
        <f t="array" ref="D350">IFERROR(INDEX(C$2:C350,MATCH(2,1/(C$2:C350&lt;&gt;0))),0)</f>
        <v>2.5</v>
      </c>
      <c r="E350" s="16">
        <f t="shared" si="11"/>
        <v>0</v>
      </c>
      <c r="F350" s="16">
        <f>IF(AND(C350&lt;&gt;0,SUM(C$1:$D350)=SUM(C$1:$D350)),ROW(),0)</f>
        <v>0</v>
      </c>
      <c r="G350" s="16">
        <f t="array" ref="G350">IF(ROW()-IFERROR(INDEX(F$2:F350,MATCH(2,1/(F$2:F350&lt;&gt;0))),0)&gt;22,22,ROW()-IFERROR(INDEX(F$2:F350,MATCH(2,1/(F$2:F350&lt;&gt;0))),0))</f>
        <v>22</v>
      </c>
    </row>
    <row r="351" spans="1:7" ht="14.6" x14ac:dyDescent="0.35">
      <c r="A351" s="14" t="s">
        <v>398</v>
      </c>
      <c r="B351" s="29">
        <v>50.690755000000003</v>
      </c>
      <c r="C351" s="16">
        <f t="shared" si="10"/>
        <v>0</v>
      </c>
      <c r="D351" s="16">
        <f t="array" ref="D351">IFERROR(INDEX(C$2:C351,MATCH(2,1/(C$2:C351&lt;&gt;0))),0)</f>
        <v>2.5</v>
      </c>
      <c r="E351" s="16">
        <f t="shared" si="11"/>
        <v>0</v>
      </c>
      <c r="F351" s="16">
        <f>IF(AND(C351&lt;&gt;0,SUM(C$1:$D351)=SUM(C$1:$D351)),ROW(),0)</f>
        <v>0</v>
      </c>
      <c r="G351" s="16">
        <f t="array" ref="G351">IF(ROW()-IFERROR(INDEX(F$2:F351,MATCH(2,1/(F$2:F351&lt;&gt;0))),0)&gt;22,22,ROW()-IFERROR(INDEX(F$2:F351,MATCH(2,1/(F$2:F351&lt;&gt;0))),0))</f>
        <v>22</v>
      </c>
    </row>
    <row r="352" spans="1:7" ht="14.6" x14ac:dyDescent="0.35">
      <c r="A352" s="14" t="s">
        <v>399</v>
      </c>
      <c r="B352" s="29">
        <v>44.102018999999999</v>
      </c>
      <c r="C352" s="16">
        <f t="shared" si="10"/>
        <v>0</v>
      </c>
      <c r="D352" s="16">
        <f t="array" ref="D352">IFERROR(INDEX(C$2:C352,MATCH(2,1/(C$2:C352&lt;&gt;0))),0)</f>
        <v>2.5</v>
      </c>
      <c r="E352" s="16">
        <f t="shared" si="11"/>
        <v>0</v>
      </c>
      <c r="F352" s="16">
        <f>IF(AND(C352&lt;&gt;0,SUM(C$1:$D352)=SUM(C$1:$D352)),ROW(),0)</f>
        <v>0</v>
      </c>
      <c r="G352" s="16">
        <f t="array" ref="G352">IF(ROW()-IFERROR(INDEX(F$2:F352,MATCH(2,1/(F$2:F352&lt;&gt;0))),0)&gt;22,22,ROW()-IFERROR(INDEX(F$2:F352,MATCH(2,1/(F$2:F352&lt;&gt;0))),0))</f>
        <v>22</v>
      </c>
    </row>
    <row r="353" spans="1:7" ht="14.6" x14ac:dyDescent="0.35">
      <c r="A353" s="14" t="s">
        <v>400</v>
      </c>
      <c r="B353" s="29">
        <v>43.676938999999997</v>
      </c>
      <c r="C353" s="16">
        <f t="shared" si="10"/>
        <v>0</v>
      </c>
      <c r="D353" s="16">
        <f t="array" ref="D353">IFERROR(INDEX(C$2:C353,MATCH(2,1/(C$2:C353&lt;&gt;0))),0)</f>
        <v>2.5</v>
      </c>
      <c r="E353" s="16">
        <f t="shared" si="11"/>
        <v>0</v>
      </c>
      <c r="F353" s="16">
        <f>IF(AND(C353&lt;&gt;0,SUM(C$1:$D353)=SUM(C$1:$D353)),ROW(),0)</f>
        <v>0</v>
      </c>
      <c r="G353" s="16">
        <f t="array" ref="G353">IF(ROW()-IFERROR(INDEX(F$2:F353,MATCH(2,1/(F$2:F353&lt;&gt;0))),0)&gt;22,22,ROW()-IFERROR(INDEX(F$2:F353,MATCH(2,1/(F$2:F353&lt;&gt;0))),0))</f>
        <v>22</v>
      </c>
    </row>
    <row r="354" spans="1:7" ht="14.6" x14ac:dyDescent="0.35">
      <c r="A354" s="14" t="s">
        <v>401</v>
      </c>
      <c r="B354" s="29">
        <v>29.224229999999999</v>
      </c>
      <c r="C354" s="16">
        <f t="shared" si="10"/>
        <v>0</v>
      </c>
      <c r="D354" s="16">
        <f t="array" ref="D354">IFERROR(INDEX(C$2:C354,MATCH(2,1/(C$2:C354&lt;&gt;0))),0)</f>
        <v>2.5</v>
      </c>
      <c r="E354" s="16">
        <f t="shared" si="11"/>
        <v>0</v>
      </c>
      <c r="F354" s="16">
        <f>IF(AND(C354&lt;&gt;0,SUM(C$1:$D354)=SUM(C$1:$D354)),ROW(),0)</f>
        <v>0</v>
      </c>
      <c r="G354" s="16">
        <f t="array" ref="G354">IF(ROW()-IFERROR(INDEX(F$2:F354,MATCH(2,1/(F$2:F354&lt;&gt;0))),0)&gt;22,22,ROW()-IFERROR(INDEX(F$2:F354,MATCH(2,1/(F$2:F354&lt;&gt;0))),0))</f>
        <v>22</v>
      </c>
    </row>
    <row r="355" spans="1:7" ht="14.6" x14ac:dyDescent="0.35">
      <c r="A355" s="14" t="s">
        <v>402</v>
      </c>
      <c r="B355" s="29">
        <v>29.224229999999999</v>
      </c>
      <c r="C355" s="16">
        <f t="shared" si="10"/>
        <v>0</v>
      </c>
      <c r="D355" s="16">
        <f t="array" ref="D355">IFERROR(INDEX(C$2:C355,MATCH(2,1/(C$2:C355&lt;&gt;0))),0)</f>
        <v>2.5</v>
      </c>
      <c r="E355" s="16">
        <f t="shared" si="11"/>
        <v>0</v>
      </c>
      <c r="F355" s="16">
        <f>IF(AND(C355&lt;&gt;0,SUM(C$1:$D355)=SUM(C$1:$D355)),ROW(),0)</f>
        <v>0</v>
      </c>
      <c r="G355" s="16">
        <f t="array" ref="G355">IF(ROW()-IFERROR(INDEX(F$2:F355,MATCH(2,1/(F$2:F355&lt;&gt;0))),0)&gt;22,22,ROW()-IFERROR(INDEX(F$2:F355,MATCH(2,1/(F$2:F355&lt;&gt;0))),0))</f>
        <v>22</v>
      </c>
    </row>
    <row r="356" spans="1:7" ht="14.6" x14ac:dyDescent="0.35">
      <c r="A356" s="14" t="s">
        <v>403</v>
      </c>
      <c r="B356" s="29">
        <v>33.475026999999997</v>
      </c>
      <c r="C356" s="16">
        <f t="shared" si="10"/>
        <v>0</v>
      </c>
      <c r="D356" s="16">
        <f t="array" ref="D356">IFERROR(INDEX(C$2:C356,MATCH(2,1/(C$2:C356&lt;&gt;0))),0)</f>
        <v>2.5</v>
      </c>
      <c r="E356" s="16">
        <f t="shared" si="11"/>
        <v>0</v>
      </c>
      <c r="F356" s="16">
        <f>IF(AND(C356&lt;&gt;0,SUM(C$1:$D356)=SUM(C$1:$D356)),ROW(),0)</f>
        <v>0</v>
      </c>
      <c r="G356" s="16">
        <f t="array" ref="G356">IF(ROW()-IFERROR(INDEX(F$2:F356,MATCH(2,1/(F$2:F356&lt;&gt;0))),0)&gt;22,22,ROW()-IFERROR(INDEX(F$2:F356,MATCH(2,1/(F$2:F356&lt;&gt;0))),0))</f>
        <v>22</v>
      </c>
    </row>
    <row r="357" spans="1:7" ht="14.6" x14ac:dyDescent="0.35">
      <c r="A357" s="14" t="s">
        <v>404</v>
      </c>
      <c r="B357" s="29">
        <v>24.017002999999999</v>
      </c>
      <c r="C357" s="16">
        <f t="shared" si="10"/>
        <v>0</v>
      </c>
      <c r="D357" s="16">
        <f t="array" ref="D357">IFERROR(INDEX(C$2:C357,MATCH(2,1/(C$2:C357&lt;&gt;0))),0)</f>
        <v>2.5</v>
      </c>
      <c r="E357" s="16">
        <f t="shared" si="11"/>
        <v>0</v>
      </c>
      <c r="F357" s="16">
        <f>IF(AND(C357&lt;&gt;0,SUM(C$1:$D357)=SUM(C$1:$D357)),ROW(),0)</f>
        <v>0</v>
      </c>
      <c r="G357" s="16">
        <f t="array" ref="G357">IF(ROW()-IFERROR(INDEX(F$2:F357,MATCH(2,1/(F$2:F357&lt;&gt;0))),0)&gt;22,22,ROW()-IFERROR(INDEX(F$2:F357,MATCH(2,1/(F$2:F357&lt;&gt;0))),0))</f>
        <v>22</v>
      </c>
    </row>
    <row r="358" spans="1:7" ht="14.6" x14ac:dyDescent="0.35">
      <c r="A358" s="14" t="s">
        <v>405</v>
      </c>
      <c r="B358" s="29">
        <v>23.485654</v>
      </c>
      <c r="C358" s="16">
        <f t="shared" si="10"/>
        <v>0</v>
      </c>
      <c r="D358" s="16">
        <f t="array" ref="D358">IFERROR(INDEX(C$2:C358,MATCH(2,1/(C$2:C358&lt;&gt;0))),0)</f>
        <v>2.5</v>
      </c>
      <c r="E358" s="16">
        <f t="shared" si="11"/>
        <v>0</v>
      </c>
      <c r="F358" s="16">
        <f>IF(AND(C358&lt;&gt;0,SUM(C$1:$D358)=SUM(C$1:$D358)),ROW(),0)</f>
        <v>0</v>
      </c>
      <c r="G358" s="16">
        <f t="array" ref="G358">IF(ROW()-IFERROR(INDEX(F$2:F358,MATCH(2,1/(F$2:F358&lt;&gt;0))),0)&gt;22,22,ROW()-IFERROR(INDEX(F$2:F358,MATCH(2,1/(F$2:F358&lt;&gt;0))),0))</f>
        <v>22</v>
      </c>
    </row>
    <row r="359" spans="1:7" ht="14.6" x14ac:dyDescent="0.35">
      <c r="A359" s="14" t="s">
        <v>406</v>
      </c>
      <c r="B359" s="29">
        <v>18.065887</v>
      </c>
      <c r="C359" s="16">
        <f t="shared" si="10"/>
        <v>2.5</v>
      </c>
      <c r="D359" s="16">
        <f t="array" ref="D359">IFERROR(INDEX(C$2:C359,MATCH(2,1/(C$2:C359&lt;&gt;0))),0)</f>
        <v>2.5</v>
      </c>
      <c r="E359" s="16">
        <f t="shared" si="11"/>
        <v>2.5</v>
      </c>
      <c r="F359" s="16">
        <f>IF(AND(C359&lt;&gt;0,SUM(C$1:$D359)=SUM(C$1:$D359)),ROW(),0)</f>
        <v>359</v>
      </c>
      <c r="G359" s="16">
        <f t="array" ref="G359">IF(ROW()-IFERROR(INDEX(F$2:F359,MATCH(2,1/(F$2:F359&lt;&gt;0))),0)&gt;22,22,ROW()-IFERROR(INDEX(F$2:F359,MATCH(2,1/(F$2:F359&lt;&gt;0))),0))</f>
        <v>0</v>
      </c>
    </row>
    <row r="360" spans="1:7" ht="14.6" x14ac:dyDescent="0.35">
      <c r="A360" s="14" t="s">
        <v>407</v>
      </c>
      <c r="B360" s="29">
        <v>16.153029</v>
      </c>
      <c r="C360" s="16">
        <f t="shared" si="10"/>
        <v>2.5</v>
      </c>
      <c r="D360" s="16">
        <f t="array" ref="D360">IFERROR(INDEX(C$2:C360,MATCH(2,1/(C$2:C360&lt;&gt;0))),0)</f>
        <v>2.5</v>
      </c>
      <c r="E360" s="16">
        <f t="shared" si="11"/>
        <v>2.5</v>
      </c>
      <c r="F360" s="16">
        <f>IF(AND(C360&lt;&gt;0,SUM(C$1:$D360)=SUM(C$1:$D360)),ROW(),0)</f>
        <v>360</v>
      </c>
      <c r="G360" s="16">
        <f t="array" ref="G360">IF(ROW()-IFERROR(INDEX(F$2:F360,MATCH(2,1/(F$2:F360&lt;&gt;0))),0)&gt;22,22,ROW()-IFERROR(INDEX(F$2:F360,MATCH(2,1/(F$2:F360&lt;&gt;0))),0))</f>
        <v>0</v>
      </c>
    </row>
    <row r="361" spans="1:7" ht="14.6" x14ac:dyDescent="0.35">
      <c r="A361" s="14" t="s">
        <v>408</v>
      </c>
      <c r="B361" s="29">
        <v>17.321998000000001</v>
      </c>
      <c r="C361" s="16">
        <f t="shared" si="10"/>
        <v>2.5</v>
      </c>
      <c r="D361" s="16">
        <f t="array" ref="D361">IFERROR(INDEX(C$2:C361,MATCH(2,1/(C$2:C361&lt;&gt;0))),0)</f>
        <v>2.5</v>
      </c>
      <c r="E361" s="16">
        <f t="shared" si="11"/>
        <v>2.5</v>
      </c>
      <c r="F361" s="16">
        <f>IF(AND(C361&lt;&gt;0,SUM(C$1:$D361)=SUM(C$1:$D361)),ROW(),0)</f>
        <v>361</v>
      </c>
      <c r="G361" s="16">
        <f t="array" ref="G361">IF(ROW()-IFERROR(INDEX(F$2:F361,MATCH(2,1/(F$2:F361&lt;&gt;0))),0)&gt;22,22,ROW()-IFERROR(INDEX(F$2:F361,MATCH(2,1/(F$2:F361&lt;&gt;0))),0))</f>
        <v>0</v>
      </c>
    </row>
    <row r="362" spans="1:7" ht="14.6" x14ac:dyDescent="0.35">
      <c r="A362" s="14" t="s">
        <v>409</v>
      </c>
      <c r="B362" s="29">
        <v>17.215727999999999</v>
      </c>
      <c r="C362" s="16">
        <f t="shared" si="10"/>
        <v>2.5</v>
      </c>
      <c r="D362" s="16">
        <f t="array" ref="D362">IFERROR(INDEX(C$2:C362,MATCH(2,1/(C$2:C362&lt;&gt;0))),0)</f>
        <v>2.5</v>
      </c>
      <c r="E362" s="16">
        <f t="shared" si="11"/>
        <v>2.5</v>
      </c>
      <c r="F362" s="16">
        <f>IF(AND(C362&lt;&gt;0,SUM(C$1:$D362)=SUM(C$1:$D362)),ROW(),0)</f>
        <v>362</v>
      </c>
      <c r="G362" s="16">
        <f t="array" ref="G362">IF(ROW()-IFERROR(INDEX(F$2:F362,MATCH(2,1/(F$2:F362&lt;&gt;0))),0)&gt;22,22,ROW()-IFERROR(INDEX(F$2:F362,MATCH(2,1/(F$2:F362&lt;&gt;0))),0))</f>
        <v>0</v>
      </c>
    </row>
    <row r="363" spans="1:7" ht="14.6" x14ac:dyDescent="0.35">
      <c r="A363" s="14" t="s">
        <v>410</v>
      </c>
      <c r="B363" s="29">
        <v>21.253985</v>
      </c>
      <c r="C363" s="16">
        <f t="shared" si="10"/>
        <v>0</v>
      </c>
      <c r="D363" s="16">
        <f t="array" ref="D363">IFERROR(INDEX(C$2:C363,MATCH(2,1/(C$2:C363&lt;&gt;0))),0)</f>
        <v>2.5</v>
      </c>
      <c r="E363" s="16">
        <f t="shared" si="11"/>
        <v>2.3863636363636362</v>
      </c>
      <c r="F363" s="16">
        <f>IF(AND(C363&lt;&gt;0,SUM(C$1:$D363)=SUM(C$1:$D363)),ROW(),0)</f>
        <v>0</v>
      </c>
      <c r="G363" s="16">
        <f t="array" ref="G363">IF(ROW()-IFERROR(INDEX(F$2:F363,MATCH(2,1/(F$2:F363&lt;&gt;0))),0)&gt;22,22,ROW()-IFERROR(INDEX(F$2:F363,MATCH(2,1/(F$2:F363&lt;&gt;0))),0))</f>
        <v>1</v>
      </c>
    </row>
    <row r="364" spans="1:7" ht="14.6" x14ac:dyDescent="0.35">
      <c r="A364" s="14" t="s">
        <v>411</v>
      </c>
      <c r="B364" s="29">
        <v>19.022317000000001</v>
      </c>
      <c r="C364" s="16">
        <f t="shared" si="10"/>
        <v>2.5</v>
      </c>
      <c r="D364" s="16">
        <f t="array" ref="D364">IFERROR(INDEX(C$2:C364,MATCH(2,1/(C$2:C364&lt;&gt;0))),0)</f>
        <v>2.5</v>
      </c>
      <c r="E364" s="16">
        <f t="shared" si="11"/>
        <v>2.5</v>
      </c>
      <c r="F364" s="16">
        <f>IF(AND(C364&lt;&gt;0,SUM(C$1:$D364)=SUM(C$1:$D364)),ROW(),0)</f>
        <v>364</v>
      </c>
      <c r="G364" s="16">
        <f t="array" ref="G364">IF(ROW()-IFERROR(INDEX(F$2:F364,MATCH(2,1/(F$2:F364&lt;&gt;0))),0)&gt;22,22,ROW()-IFERROR(INDEX(F$2:F364,MATCH(2,1/(F$2:F364&lt;&gt;0))),0))</f>
        <v>0</v>
      </c>
    </row>
    <row r="365" spans="1:7" ht="14.6" x14ac:dyDescent="0.35">
      <c r="A365" s="14" t="s">
        <v>412</v>
      </c>
      <c r="B365" s="29">
        <v>20.510096000000001</v>
      </c>
      <c r="C365" s="16">
        <f t="shared" si="10"/>
        <v>0</v>
      </c>
      <c r="D365" s="16">
        <f t="array" ref="D365">IFERROR(INDEX(C$2:C365,MATCH(2,1/(C$2:C365&lt;&gt;0))),0)</f>
        <v>2.5</v>
      </c>
      <c r="E365" s="16">
        <f t="shared" si="11"/>
        <v>2.3863636363636362</v>
      </c>
      <c r="F365" s="16">
        <f>IF(AND(C365&lt;&gt;0,SUM(C$1:$D365)=SUM(C$1:$D365)),ROW(),0)</f>
        <v>0</v>
      </c>
      <c r="G365" s="16">
        <f t="array" ref="G365">IF(ROW()-IFERROR(INDEX(F$2:F365,MATCH(2,1/(F$2:F365&lt;&gt;0))),0)&gt;22,22,ROW()-IFERROR(INDEX(F$2:F365,MATCH(2,1/(F$2:F365&lt;&gt;0))),0))</f>
        <v>1</v>
      </c>
    </row>
    <row r="366" spans="1:7" ht="14.6" x14ac:dyDescent="0.35">
      <c r="A366" s="14" t="s">
        <v>413</v>
      </c>
      <c r="B366" s="29">
        <v>18.597237</v>
      </c>
      <c r="C366" s="16">
        <f t="shared" si="10"/>
        <v>2.5</v>
      </c>
      <c r="D366" s="16">
        <f t="array" ref="D366">IFERROR(INDEX(C$2:C366,MATCH(2,1/(C$2:C366&lt;&gt;0))),0)</f>
        <v>2.5</v>
      </c>
      <c r="E366" s="16">
        <f t="shared" si="11"/>
        <v>2.5</v>
      </c>
      <c r="F366" s="16">
        <f>IF(AND(C366&lt;&gt;0,SUM(C$1:$D366)=SUM(C$1:$D366)),ROW(),0)</f>
        <v>366</v>
      </c>
      <c r="G366" s="16">
        <f t="array" ref="G366">IF(ROW()-IFERROR(INDEX(F$2:F366,MATCH(2,1/(F$2:F366&lt;&gt;0))),0)&gt;22,22,ROW()-IFERROR(INDEX(F$2:F366,MATCH(2,1/(F$2:F366&lt;&gt;0))),0))</f>
        <v>0</v>
      </c>
    </row>
    <row r="367" spans="1:7" ht="14.6" x14ac:dyDescent="0.35">
      <c r="A367" s="14" t="s">
        <v>414</v>
      </c>
      <c r="B367" s="29">
        <v>11.477152</v>
      </c>
      <c r="C367" s="16">
        <f t="shared" si="10"/>
        <v>5</v>
      </c>
      <c r="D367" s="16">
        <f t="array" ref="D367">IFERROR(INDEX(C$2:C367,MATCH(2,1/(C$2:C367&lt;&gt;0))),0)</f>
        <v>5</v>
      </c>
      <c r="E367" s="16">
        <f t="shared" si="11"/>
        <v>5</v>
      </c>
      <c r="F367" s="16">
        <f>IF(AND(C367&lt;&gt;0,SUM(C$1:$D367)=SUM(C$1:$D367)),ROW(),0)</f>
        <v>367</v>
      </c>
      <c r="G367" s="16">
        <f t="array" ref="G367">IF(ROW()-IFERROR(INDEX(F$2:F367,MATCH(2,1/(F$2:F367&lt;&gt;0))),0)&gt;22,22,ROW()-IFERROR(INDEX(F$2:F367,MATCH(2,1/(F$2:F367&lt;&gt;0))),0))</f>
        <v>0</v>
      </c>
    </row>
    <row r="368" spans="1:7" ht="14.6" x14ac:dyDescent="0.35">
      <c r="A368" s="14" t="s">
        <v>415</v>
      </c>
      <c r="B368" s="29">
        <v>9.0329440000000005</v>
      </c>
      <c r="C368" s="16">
        <f t="shared" si="10"/>
        <v>5</v>
      </c>
      <c r="D368" s="16">
        <f t="array" ref="D368">IFERROR(INDEX(C$2:C368,MATCH(2,1/(C$2:C368&lt;&gt;0))),0)</f>
        <v>5</v>
      </c>
      <c r="E368" s="16">
        <f t="shared" si="11"/>
        <v>5</v>
      </c>
      <c r="F368" s="16">
        <f>IF(AND(C368&lt;&gt;0,SUM(C$1:$D368)=SUM(C$1:$D368)),ROW(),0)</f>
        <v>368</v>
      </c>
      <c r="G368" s="16">
        <f t="array" ref="G368">IF(ROW()-IFERROR(INDEX(F$2:F368,MATCH(2,1/(F$2:F368&lt;&gt;0))),0)&gt;22,22,ROW()-IFERROR(INDEX(F$2:F368,MATCH(2,1/(F$2:F368&lt;&gt;0))),0))</f>
        <v>0</v>
      </c>
    </row>
    <row r="369" spans="1:7" ht="14.6" x14ac:dyDescent="0.35">
      <c r="A369" s="14" t="s">
        <v>416</v>
      </c>
      <c r="B369" s="29">
        <v>8.5015940000000008</v>
      </c>
      <c r="C369" s="16">
        <f t="shared" si="10"/>
        <v>5</v>
      </c>
      <c r="D369" s="16">
        <f t="array" ref="D369">IFERROR(INDEX(C$2:C369,MATCH(2,1/(C$2:C369&lt;&gt;0))),0)</f>
        <v>5</v>
      </c>
      <c r="E369" s="16">
        <f t="shared" si="11"/>
        <v>5</v>
      </c>
      <c r="F369" s="16">
        <f>IF(AND(C369&lt;&gt;0,SUM(C$1:$D369)=SUM(C$1:$D369)),ROW(),0)</f>
        <v>369</v>
      </c>
      <c r="G369" s="16">
        <f t="array" ref="G369">IF(ROW()-IFERROR(INDEX(F$2:F369,MATCH(2,1/(F$2:F369&lt;&gt;0))),0)&gt;22,22,ROW()-IFERROR(INDEX(F$2:F369,MATCH(2,1/(F$2:F369&lt;&gt;0))),0))</f>
        <v>0</v>
      </c>
    </row>
    <row r="370" spans="1:7" ht="14.6" x14ac:dyDescent="0.35">
      <c r="A370" s="14" t="s">
        <v>417</v>
      </c>
      <c r="B370" s="29">
        <v>10.414453</v>
      </c>
      <c r="C370" s="16">
        <f t="shared" si="10"/>
        <v>5</v>
      </c>
      <c r="D370" s="16">
        <f t="array" ref="D370">IFERROR(INDEX(C$2:C370,MATCH(2,1/(C$2:C370&lt;&gt;0))),0)</f>
        <v>5</v>
      </c>
      <c r="E370" s="16">
        <f t="shared" si="11"/>
        <v>5</v>
      </c>
      <c r="F370" s="16">
        <f>IF(AND(C370&lt;&gt;0,SUM(C$1:$D370)=SUM(C$1:$D370)),ROW(),0)</f>
        <v>370</v>
      </c>
      <c r="G370" s="16">
        <f t="array" ref="G370">IF(ROW()-IFERROR(INDEX(F$2:F370,MATCH(2,1/(F$2:F370&lt;&gt;0))),0)&gt;22,22,ROW()-IFERROR(INDEX(F$2:F370,MATCH(2,1/(F$2:F370&lt;&gt;0))),0))</f>
        <v>0</v>
      </c>
    </row>
    <row r="371" spans="1:7" ht="14.6" x14ac:dyDescent="0.35">
      <c r="A371" s="14" t="s">
        <v>418</v>
      </c>
      <c r="B371" s="29">
        <v>9.3517530000000004</v>
      </c>
      <c r="C371" s="16">
        <f t="shared" si="10"/>
        <v>5</v>
      </c>
      <c r="D371" s="16">
        <f t="array" ref="D371">IFERROR(INDEX(C$2:C371,MATCH(2,1/(C$2:C371&lt;&gt;0))),0)</f>
        <v>5</v>
      </c>
      <c r="E371" s="16">
        <f t="shared" si="11"/>
        <v>5</v>
      </c>
      <c r="F371" s="16">
        <f>IF(AND(C371&lt;&gt;0,SUM(C$1:$D371)=SUM(C$1:$D371)),ROW(),0)</f>
        <v>371</v>
      </c>
      <c r="G371" s="16">
        <f t="array" ref="G371">IF(ROW()-IFERROR(INDEX(F$2:F371,MATCH(2,1/(F$2:F371&lt;&gt;0))),0)&gt;22,22,ROW()-IFERROR(INDEX(F$2:F371,MATCH(2,1/(F$2:F371&lt;&gt;0))),0))</f>
        <v>0</v>
      </c>
    </row>
    <row r="372" spans="1:7" ht="14.6" x14ac:dyDescent="0.35">
      <c r="A372" s="14" t="s">
        <v>419</v>
      </c>
      <c r="B372" s="29">
        <v>11.052072000000001</v>
      </c>
      <c r="C372" s="16">
        <f t="shared" si="10"/>
        <v>5</v>
      </c>
      <c r="D372" s="16">
        <f t="array" ref="D372">IFERROR(INDEX(C$2:C372,MATCH(2,1/(C$2:C372&lt;&gt;0))),0)</f>
        <v>5</v>
      </c>
      <c r="E372" s="16">
        <f t="shared" si="11"/>
        <v>5</v>
      </c>
      <c r="F372" s="16">
        <f>IF(AND(C372&lt;&gt;0,SUM(C$1:$D372)=SUM(C$1:$D372)),ROW(),0)</f>
        <v>372</v>
      </c>
      <c r="G372" s="16">
        <f t="array" ref="G372">IF(ROW()-IFERROR(INDEX(F$2:F372,MATCH(2,1/(F$2:F372&lt;&gt;0))),0)&gt;22,22,ROW()-IFERROR(INDEX(F$2:F372,MATCH(2,1/(F$2:F372&lt;&gt;0))),0))</f>
        <v>0</v>
      </c>
    </row>
    <row r="373" spans="1:7" ht="14.6" x14ac:dyDescent="0.35">
      <c r="A373" s="14" t="s">
        <v>420</v>
      </c>
      <c r="B373" s="29">
        <v>19.128587</v>
      </c>
      <c r="C373" s="16">
        <f t="shared" si="10"/>
        <v>2.5</v>
      </c>
      <c r="D373" s="16">
        <f t="array" ref="D373">IFERROR(INDEX(C$2:C373,MATCH(2,1/(C$2:C373&lt;&gt;0))),0)</f>
        <v>2.5</v>
      </c>
      <c r="E373" s="16">
        <f t="shared" si="11"/>
        <v>2.5</v>
      </c>
      <c r="F373" s="16">
        <f>IF(AND(C373&lt;&gt;0,SUM(C$1:$D373)=SUM(C$1:$D373)),ROW(),0)</f>
        <v>373</v>
      </c>
      <c r="G373" s="16">
        <f t="array" ref="G373">IF(ROW()-IFERROR(INDEX(F$2:F373,MATCH(2,1/(F$2:F373&lt;&gt;0))),0)&gt;22,22,ROW()-IFERROR(INDEX(F$2:F373,MATCH(2,1/(F$2:F373&lt;&gt;0))),0))</f>
        <v>0</v>
      </c>
    </row>
    <row r="374" spans="1:7" ht="14.6" x14ac:dyDescent="0.35">
      <c r="A374" s="14" t="s">
        <v>421</v>
      </c>
      <c r="B374" s="29">
        <v>18.809777</v>
      </c>
      <c r="C374" s="16">
        <f t="shared" si="10"/>
        <v>2.5</v>
      </c>
      <c r="D374" s="16">
        <f t="array" ref="D374">IFERROR(INDEX(C$2:C374,MATCH(2,1/(C$2:C374&lt;&gt;0))),0)</f>
        <v>2.5</v>
      </c>
      <c r="E374" s="16">
        <f t="shared" si="11"/>
        <v>2.5</v>
      </c>
      <c r="F374" s="16">
        <f>IF(AND(C374&lt;&gt;0,SUM(C$1:$D374)=SUM(C$1:$D374)),ROW(),0)</f>
        <v>374</v>
      </c>
      <c r="G374" s="16">
        <f t="array" ref="G374">IF(ROW()-IFERROR(INDEX(F$2:F374,MATCH(2,1/(F$2:F374&lt;&gt;0))),0)&gt;22,22,ROW()-IFERROR(INDEX(F$2:F374,MATCH(2,1/(F$2:F374&lt;&gt;0))),0))</f>
        <v>0</v>
      </c>
    </row>
    <row r="375" spans="1:7" ht="14.6" x14ac:dyDescent="0.35">
      <c r="A375" s="14" t="s">
        <v>422</v>
      </c>
      <c r="B375" s="29">
        <v>25.079702000000001</v>
      </c>
      <c r="C375" s="16">
        <f t="shared" si="10"/>
        <v>0</v>
      </c>
      <c r="D375" s="16">
        <f t="array" ref="D375">IFERROR(INDEX(C$2:C375,MATCH(2,1/(C$2:C375&lt;&gt;0))),0)</f>
        <v>2.5</v>
      </c>
      <c r="E375" s="16">
        <f t="shared" si="11"/>
        <v>2.3863636363636362</v>
      </c>
      <c r="F375" s="16">
        <f>IF(AND(C375&lt;&gt;0,SUM(C$1:$D375)=SUM(C$1:$D375)),ROW(),0)</f>
        <v>0</v>
      </c>
      <c r="G375" s="16">
        <f t="array" ref="G375">IF(ROW()-IFERROR(INDEX(F$2:F375,MATCH(2,1/(F$2:F375&lt;&gt;0))),0)&gt;22,22,ROW()-IFERROR(INDEX(F$2:F375,MATCH(2,1/(F$2:F375&lt;&gt;0))),0))</f>
        <v>1</v>
      </c>
    </row>
    <row r="376" spans="1:7" ht="14.6" x14ac:dyDescent="0.35">
      <c r="A376" s="14" t="s">
        <v>423</v>
      </c>
      <c r="B376" s="29">
        <v>29.968119000000002</v>
      </c>
      <c r="C376" s="16">
        <f t="shared" si="10"/>
        <v>0</v>
      </c>
      <c r="D376" s="16">
        <f t="array" ref="D376">IFERROR(INDEX(C$2:C376,MATCH(2,1/(C$2:C376&lt;&gt;0))),0)</f>
        <v>2.5</v>
      </c>
      <c r="E376" s="16">
        <f t="shared" si="11"/>
        <v>2.2727272727272729</v>
      </c>
      <c r="F376" s="16">
        <f>IF(AND(C376&lt;&gt;0,SUM(C$1:$D376)=SUM(C$1:$D376)),ROW(),0)</f>
        <v>0</v>
      </c>
      <c r="G376" s="16">
        <f t="array" ref="G376">IF(ROW()-IFERROR(INDEX(F$2:F376,MATCH(2,1/(F$2:F376&lt;&gt;0))),0)&gt;22,22,ROW()-IFERROR(INDEX(F$2:F376,MATCH(2,1/(F$2:F376&lt;&gt;0))),0))</f>
        <v>2</v>
      </c>
    </row>
    <row r="377" spans="1:7" ht="14.6" x14ac:dyDescent="0.35">
      <c r="A377" s="14" t="s">
        <v>424</v>
      </c>
      <c r="B377" s="29">
        <v>28.37407</v>
      </c>
      <c r="C377" s="16">
        <f t="shared" si="10"/>
        <v>0</v>
      </c>
      <c r="D377" s="16">
        <f t="array" ref="D377">IFERROR(INDEX(C$2:C377,MATCH(2,1/(C$2:C377&lt;&gt;0))),0)</f>
        <v>2.5</v>
      </c>
      <c r="E377" s="16">
        <f t="shared" si="11"/>
        <v>2.1590909090909092</v>
      </c>
      <c r="F377" s="16">
        <f>IF(AND(C377&lt;&gt;0,SUM(C$1:$D377)=SUM(C$1:$D377)),ROW(),0)</f>
        <v>0</v>
      </c>
      <c r="G377" s="16">
        <f t="array" ref="G377">IF(ROW()-IFERROR(INDEX(F$2:F377,MATCH(2,1/(F$2:F377&lt;&gt;0))),0)&gt;22,22,ROW()-IFERROR(INDEX(F$2:F377,MATCH(2,1/(F$2:F377&lt;&gt;0))),0))</f>
        <v>3</v>
      </c>
    </row>
    <row r="378" spans="1:7" ht="14.6" x14ac:dyDescent="0.35">
      <c r="A378" s="14" t="s">
        <v>425</v>
      </c>
      <c r="B378" s="29">
        <v>29.649308999999999</v>
      </c>
      <c r="C378" s="16">
        <f t="shared" si="10"/>
        <v>0</v>
      </c>
      <c r="D378" s="16">
        <f t="array" ref="D378">IFERROR(INDEX(C$2:C378,MATCH(2,1/(C$2:C378&lt;&gt;0))),0)</f>
        <v>2.5</v>
      </c>
      <c r="E378" s="16">
        <f t="shared" si="11"/>
        <v>2.0454545454545454</v>
      </c>
      <c r="F378" s="16">
        <f>IF(AND(C378&lt;&gt;0,SUM(C$1:$D378)=SUM(C$1:$D378)),ROW(),0)</f>
        <v>0</v>
      </c>
      <c r="G378" s="16">
        <f t="array" ref="G378">IF(ROW()-IFERROR(INDEX(F$2:F378,MATCH(2,1/(F$2:F378&lt;&gt;0))),0)&gt;22,22,ROW()-IFERROR(INDEX(F$2:F378,MATCH(2,1/(F$2:F378&lt;&gt;0))),0))</f>
        <v>4</v>
      </c>
    </row>
    <row r="379" spans="1:7" ht="14.6" x14ac:dyDescent="0.35">
      <c r="A379" s="14" t="s">
        <v>426</v>
      </c>
      <c r="B379" s="29">
        <v>25.717321999999999</v>
      </c>
      <c r="C379" s="16">
        <f t="shared" si="10"/>
        <v>0</v>
      </c>
      <c r="D379" s="16">
        <f t="array" ref="D379">IFERROR(INDEX(C$2:C379,MATCH(2,1/(C$2:C379&lt;&gt;0))),0)</f>
        <v>2.5</v>
      </c>
      <c r="E379" s="16">
        <f t="shared" si="11"/>
        <v>1.9318181818181817</v>
      </c>
      <c r="F379" s="16">
        <f>IF(AND(C379&lt;&gt;0,SUM(C$1:$D379)=SUM(C$1:$D379)),ROW(),0)</f>
        <v>0</v>
      </c>
      <c r="G379" s="16">
        <f t="array" ref="G379">IF(ROW()-IFERROR(INDEX(F$2:F379,MATCH(2,1/(F$2:F379&lt;&gt;0))),0)&gt;22,22,ROW()-IFERROR(INDEX(F$2:F379,MATCH(2,1/(F$2:F379&lt;&gt;0))),0))</f>
        <v>5</v>
      </c>
    </row>
    <row r="380" spans="1:7" ht="14.6" x14ac:dyDescent="0.35">
      <c r="A380" s="14" t="s">
        <v>427</v>
      </c>
      <c r="B380" s="29">
        <v>44.420828999999998</v>
      </c>
      <c r="C380" s="16">
        <f t="shared" si="10"/>
        <v>0</v>
      </c>
      <c r="D380" s="16">
        <f t="array" ref="D380">IFERROR(INDEX(C$2:C380,MATCH(2,1/(C$2:C380&lt;&gt;0))),0)</f>
        <v>2.5</v>
      </c>
      <c r="E380" s="16">
        <f t="shared" si="11"/>
        <v>1.8181818181818183</v>
      </c>
      <c r="F380" s="16">
        <f>IF(AND(C380&lt;&gt;0,SUM(C$1:$D380)=SUM(C$1:$D380)),ROW(),0)</f>
        <v>0</v>
      </c>
      <c r="G380" s="16">
        <f t="array" ref="G380">IF(ROW()-IFERROR(INDEX(F$2:F380,MATCH(2,1/(F$2:F380&lt;&gt;0))),0)&gt;22,22,ROW()-IFERROR(INDEX(F$2:F380,MATCH(2,1/(F$2:F380&lt;&gt;0))),0))</f>
        <v>6</v>
      </c>
    </row>
    <row r="381" spans="1:7" ht="14.6" x14ac:dyDescent="0.35">
      <c r="A381" s="14" t="s">
        <v>428</v>
      </c>
      <c r="B381" s="29">
        <v>48.777895999999998</v>
      </c>
      <c r="C381" s="16">
        <f t="shared" si="10"/>
        <v>0</v>
      </c>
      <c r="D381" s="16">
        <f t="array" ref="D381">IFERROR(INDEX(C$2:C381,MATCH(2,1/(C$2:C381&lt;&gt;0))),0)</f>
        <v>2.5</v>
      </c>
      <c r="E381" s="16">
        <f t="shared" si="11"/>
        <v>1.7045454545454546</v>
      </c>
      <c r="F381" s="16">
        <f>IF(AND(C381&lt;&gt;0,SUM(C$1:$D381)=SUM(C$1:$D381)),ROW(),0)</f>
        <v>0</v>
      </c>
      <c r="G381" s="16">
        <f t="array" ref="G381">IF(ROW()-IFERROR(INDEX(F$2:F381,MATCH(2,1/(F$2:F381&lt;&gt;0))),0)&gt;22,22,ROW()-IFERROR(INDEX(F$2:F381,MATCH(2,1/(F$2:F381&lt;&gt;0))),0))</f>
        <v>7</v>
      </c>
    </row>
    <row r="382" spans="1:7" ht="14.6" x14ac:dyDescent="0.35">
      <c r="A382" s="14" t="s">
        <v>429</v>
      </c>
      <c r="B382" s="29">
        <v>48.777895999999998</v>
      </c>
      <c r="C382" s="16">
        <f t="shared" si="10"/>
        <v>0</v>
      </c>
      <c r="D382" s="16">
        <f t="array" ref="D382">IFERROR(INDEX(C$2:C382,MATCH(2,1/(C$2:C382&lt;&gt;0))),0)</f>
        <v>2.5</v>
      </c>
      <c r="E382" s="16">
        <f t="shared" si="11"/>
        <v>1.5909090909090908</v>
      </c>
      <c r="F382" s="16">
        <f>IF(AND(C382&lt;&gt;0,SUM(C$1:$D382)=SUM(C$1:$D382)),ROW(),0)</f>
        <v>0</v>
      </c>
      <c r="G382" s="16">
        <f t="array" ref="G382">IF(ROW()-IFERROR(INDEX(F$2:F382,MATCH(2,1/(F$2:F382&lt;&gt;0))),0)&gt;22,22,ROW()-IFERROR(INDEX(F$2:F382,MATCH(2,1/(F$2:F382&lt;&gt;0))),0))</f>
        <v>8</v>
      </c>
    </row>
    <row r="383" spans="1:7" ht="14.6" x14ac:dyDescent="0.35">
      <c r="A383" s="14" t="s">
        <v>430</v>
      </c>
      <c r="B383" s="29">
        <v>49.521785000000001</v>
      </c>
      <c r="C383" s="16">
        <f t="shared" si="10"/>
        <v>0</v>
      </c>
      <c r="D383" s="16">
        <f t="array" ref="D383">IFERROR(INDEX(C$2:C383,MATCH(2,1/(C$2:C383&lt;&gt;0))),0)</f>
        <v>2.5</v>
      </c>
      <c r="E383" s="16">
        <f t="shared" si="11"/>
        <v>1.4772727272727273</v>
      </c>
      <c r="F383" s="16">
        <f>IF(AND(C383&lt;&gt;0,SUM(C$1:$D383)=SUM(C$1:$D383)),ROW(),0)</f>
        <v>0</v>
      </c>
      <c r="G383" s="16">
        <f t="array" ref="G383">IF(ROW()-IFERROR(INDEX(F$2:F383,MATCH(2,1/(F$2:F383&lt;&gt;0))),0)&gt;22,22,ROW()-IFERROR(INDEX(F$2:F383,MATCH(2,1/(F$2:F383&lt;&gt;0))),0))</f>
        <v>9</v>
      </c>
    </row>
    <row r="384" spans="1:7" ht="14.6" x14ac:dyDescent="0.35">
      <c r="A384" s="14" t="s">
        <v>431</v>
      </c>
      <c r="B384" s="29">
        <v>50.053134999999997</v>
      </c>
      <c r="C384" s="16">
        <f t="shared" si="10"/>
        <v>0</v>
      </c>
      <c r="D384" s="16">
        <f t="array" ref="D384">IFERROR(INDEX(C$2:C384,MATCH(2,1/(C$2:C384&lt;&gt;0))),0)</f>
        <v>2.5</v>
      </c>
      <c r="E384" s="16">
        <f t="shared" si="11"/>
        <v>1.3636363636363635</v>
      </c>
      <c r="F384" s="16">
        <f>IF(AND(C384&lt;&gt;0,SUM(C$1:$D384)=SUM(C$1:$D384)),ROW(),0)</f>
        <v>0</v>
      </c>
      <c r="G384" s="16">
        <f t="array" ref="G384">IF(ROW()-IFERROR(INDEX(F$2:F384,MATCH(2,1/(F$2:F384&lt;&gt;0))),0)&gt;22,22,ROW()-IFERROR(INDEX(F$2:F384,MATCH(2,1/(F$2:F384&lt;&gt;0))),0))</f>
        <v>10</v>
      </c>
    </row>
    <row r="385" spans="1:7" ht="14.6" x14ac:dyDescent="0.35">
      <c r="A385" s="14" t="s">
        <v>432</v>
      </c>
      <c r="B385" s="29">
        <v>50.797024</v>
      </c>
      <c r="C385" s="16">
        <f t="shared" si="10"/>
        <v>0</v>
      </c>
      <c r="D385" s="16">
        <f t="array" ref="D385">IFERROR(INDEX(C$2:C385,MATCH(2,1/(C$2:C385&lt;&gt;0))),0)</f>
        <v>2.5</v>
      </c>
      <c r="E385" s="16">
        <f t="shared" si="11"/>
        <v>1.25</v>
      </c>
      <c r="F385" s="16">
        <f>IF(AND(C385&lt;&gt;0,SUM(C$1:$D385)=SUM(C$1:$D385)),ROW(),0)</f>
        <v>0</v>
      </c>
      <c r="G385" s="16">
        <f t="array" ref="G385">IF(ROW()-IFERROR(INDEX(F$2:F385,MATCH(2,1/(F$2:F385&lt;&gt;0))),0)&gt;22,22,ROW()-IFERROR(INDEX(F$2:F385,MATCH(2,1/(F$2:F385&lt;&gt;0))),0))</f>
        <v>11</v>
      </c>
    </row>
    <row r="386" spans="1:7" ht="14.6" x14ac:dyDescent="0.35">
      <c r="A386" s="14" t="s">
        <v>433</v>
      </c>
      <c r="B386" s="29">
        <v>52.072263999999997</v>
      </c>
      <c r="C386" s="16">
        <f t="shared" si="10"/>
        <v>0</v>
      </c>
      <c r="D386" s="16">
        <f t="array" ref="D386">IFERROR(INDEX(C$2:C386,MATCH(2,1/(C$2:C386&lt;&gt;0))),0)</f>
        <v>2.5</v>
      </c>
      <c r="E386" s="16">
        <f t="shared" si="11"/>
        <v>1.1363636363636365</v>
      </c>
      <c r="F386" s="16">
        <f>IF(AND(C386&lt;&gt;0,SUM(C$1:$D386)=SUM(C$1:$D386)),ROW(),0)</f>
        <v>0</v>
      </c>
      <c r="G386" s="16">
        <f t="array" ref="G386">IF(ROW()-IFERROR(INDEX(F$2:F386,MATCH(2,1/(F$2:F386&lt;&gt;0))),0)&gt;22,22,ROW()-IFERROR(INDEX(F$2:F386,MATCH(2,1/(F$2:F386&lt;&gt;0))),0))</f>
        <v>12</v>
      </c>
    </row>
    <row r="387" spans="1:7" ht="14.6" x14ac:dyDescent="0.35">
      <c r="A387" s="14" t="s">
        <v>434</v>
      </c>
      <c r="B387" s="29">
        <v>68.331562000000005</v>
      </c>
      <c r="C387" s="16">
        <f t="shared" ref="C387:C450" si="12">IF(B387&gt;85,-5,IF(B387&gt;80,-2.5,IF(B387&gt;20,0,IF(B387&gt;15,2.5,5))))</f>
        <v>0</v>
      </c>
      <c r="D387" s="16">
        <f t="array" ref="D387">IFERROR(INDEX(C$2:C387,MATCH(2,1/(C$2:C387&lt;&gt;0))),0)</f>
        <v>2.5</v>
      </c>
      <c r="E387" s="16">
        <f t="shared" ref="E387:E450" si="13">IF(D387=0,0,IF(D387&lt;0,-1*(ABS(D387)-G387*ABS(D387)/22),D387-G387*D387/22))</f>
        <v>1.0227272727272727</v>
      </c>
      <c r="F387" s="16">
        <f>IF(AND(C387&lt;&gt;0,SUM(C$1:$D387)=SUM(C$1:$D387)),ROW(),0)</f>
        <v>0</v>
      </c>
      <c r="G387" s="16">
        <f t="array" ref="G387">IF(ROW()-IFERROR(INDEX(F$2:F387,MATCH(2,1/(F$2:F387&lt;&gt;0))),0)&gt;22,22,ROW()-IFERROR(INDEX(F$2:F387,MATCH(2,1/(F$2:F387&lt;&gt;0))),0))</f>
        <v>13</v>
      </c>
    </row>
    <row r="388" spans="1:7" ht="14.6" x14ac:dyDescent="0.35">
      <c r="A388" s="14" t="s">
        <v>435</v>
      </c>
      <c r="B388" s="29">
        <v>77.258235999999997</v>
      </c>
      <c r="C388" s="16">
        <f t="shared" si="12"/>
        <v>0</v>
      </c>
      <c r="D388" s="16">
        <f t="array" ref="D388">IFERROR(INDEX(C$2:C388,MATCH(2,1/(C$2:C388&lt;&gt;0))),0)</f>
        <v>2.5</v>
      </c>
      <c r="E388" s="16">
        <f t="shared" si="13"/>
        <v>0.90909090909090917</v>
      </c>
      <c r="F388" s="16">
        <f>IF(AND(C388&lt;&gt;0,SUM(C$1:$D388)=SUM(C$1:$D388)),ROW(),0)</f>
        <v>0</v>
      </c>
      <c r="G388" s="16">
        <f t="array" ref="G388">IF(ROW()-IFERROR(INDEX(F$2:F388,MATCH(2,1/(F$2:F388&lt;&gt;0))),0)&gt;22,22,ROW()-IFERROR(INDEX(F$2:F388,MATCH(2,1/(F$2:F388&lt;&gt;0))),0))</f>
        <v>14</v>
      </c>
    </row>
    <row r="389" spans="1:7" ht="14.6" x14ac:dyDescent="0.35">
      <c r="A389" s="14" t="s">
        <v>436</v>
      </c>
      <c r="B389" s="29">
        <v>72.901168999999996</v>
      </c>
      <c r="C389" s="16">
        <f t="shared" si="12"/>
        <v>0</v>
      </c>
      <c r="D389" s="16">
        <f t="array" ref="D389">IFERROR(INDEX(C$2:C389,MATCH(2,1/(C$2:C389&lt;&gt;0))),0)</f>
        <v>2.5</v>
      </c>
      <c r="E389" s="16">
        <f t="shared" si="13"/>
        <v>0.79545454545454541</v>
      </c>
      <c r="F389" s="16">
        <f>IF(AND(C389&lt;&gt;0,SUM(C$1:$D389)=SUM(C$1:$D389)),ROW(),0)</f>
        <v>0</v>
      </c>
      <c r="G389" s="16">
        <f t="array" ref="G389">IF(ROW()-IFERROR(INDEX(F$2:F389,MATCH(2,1/(F$2:F389&lt;&gt;0))),0)&gt;22,22,ROW()-IFERROR(INDEX(F$2:F389,MATCH(2,1/(F$2:F389&lt;&gt;0))),0))</f>
        <v>15</v>
      </c>
    </row>
    <row r="390" spans="1:7" ht="14.6" x14ac:dyDescent="0.35">
      <c r="A390" s="14" t="s">
        <v>437</v>
      </c>
      <c r="B390" s="29">
        <v>79.064824999999999</v>
      </c>
      <c r="C390" s="16">
        <f t="shared" si="12"/>
        <v>0</v>
      </c>
      <c r="D390" s="16">
        <f t="array" ref="D390">IFERROR(INDEX(C$2:C390,MATCH(2,1/(C$2:C390&lt;&gt;0))),0)</f>
        <v>2.5</v>
      </c>
      <c r="E390" s="16">
        <f t="shared" si="13"/>
        <v>0.68181818181818188</v>
      </c>
      <c r="F390" s="16">
        <f>IF(AND(C390&lt;&gt;0,SUM(C$1:$D390)=SUM(C$1:$D390)),ROW(),0)</f>
        <v>0</v>
      </c>
      <c r="G390" s="16">
        <f t="array" ref="G390">IF(ROW()-IFERROR(INDEX(F$2:F390,MATCH(2,1/(F$2:F390&lt;&gt;0))),0)&gt;22,22,ROW()-IFERROR(INDEX(F$2:F390,MATCH(2,1/(F$2:F390&lt;&gt;0))),0))</f>
        <v>16</v>
      </c>
    </row>
    <row r="391" spans="1:7" ht="14.6" x14ac:dyDescent="0.35">
      <c r="A391" s="14" t="s">
        <v>438</v>
      </c>
      <c r="B391" s="29">
        <v>84.165780999999996</v>
      </c>
      <c r="C391" s="16">
        <f t="shared" si="12"/>
        <v>-2.5</v>
      </c>
      <c r="D391" s="16">
        <f t="array" ref="D391">IFERROR(INDEX(C$2:C391,MATCH(2,1/(C$2:C391&lt;&gt;0))),0)</f>
        <v>-2.5</v>
      </c>
      <c r="E391" s="16">
        <f t="shared" si="13"/>
        <v>-2.5</v>
      </c>
      <c r="F391" s="16">
        <f>IF(AND(C391&lt;&gt;0,SUM(C$1:$D391)=SUM(C$1:$D391)),ROW(),0)</f>
        <v>391</v>
      </c>
      <c r="G391" s="16">
        <f t="array" ref="G391">IF(ROW()-IFERROR(INDEX(F$2:F391,MATCH(2,1/(F$2:F391&lt;&gt;0))),0)&gt;22,22,ROW()-IFERROR(INDEX(F$2:F391,MATCH(2,1/(F$2:F391&lt;&gt;0))),0))</f>
        <v>0</v>
      </c>
    </row>
    <row r="392" spans="1:7" ht="14.6" x14ac:dyDescent="0.35">
      <c r="A392" s="14" t="s">
        <v>439</v>
      </c>
      <c r="B392" s="29">
        <v>79.596174000000005</v>
      </c>
      <c r="C392" s="16">
        <f t="shared" si="12"/>
        <v>0</v>
      </c>
      <c r="D392" s="16">
        <f t="array" ref="D392">IFERROR(INDEX(C$2:C392,MATCH(2,1/(C$2:C392&lt;&gt;0))),0)</f>
        <v>-2.5</v>
      </c>
      <c r="E392" s="16">
        <f t="shared" si="13"/>
        <v>-2.3863636363636362</v>
      </c>
      <c r="F392" s="16">
        <f>IF(AND(C392&lt;&gt;0,SUM(C$1:$D392)=SUM(C$1:$D392)),ROW(),0)</f>
        <v>0</v>
      </c>
      <c r="G392" s="16">
        <f t="array" ref="G392">IF(ROW()-IFERROR(INDEX(F$2:F392,MATCH(2,1/(F$2:F392&lt;&gt;0))),0)&gt;22,22,ROW()-IFERROR(INDEX(F$2:F392,MATCH(2,1/(F$2:F392&lt;&gt;0))),0))</f>
        <v>1</v>
      </c>
    </row>
    <row r="393" spans="1:7" ht="14.6" x14ac:dyDescent="0.35">
      <c r="A393" s="14" t="s">
        <v>440</v>
      </c>
      <c r="B393" s="29">
        <v>86.397450000000006</v>
      </c>
      <c r="C393" s="16">
        <f t="shared" si="12"/>
        <v>-5</v>
      </c>
      <c r="D393" s="16">
        <f t="array" ref="D393">IFERROR(INDEX(C$2:C393,MATCH(2,1/(C$2:C393&lt;&gt;0))),0)</f>
        <v>-5</v>
      </c>
      <c r="E393" s="16">
        <f t="shared" si="13"/>
        <v>-5</v>
      </c>
      <c r="F393" s="16">
        <f>IF(AND(C393&lt;&gt;0,SUM(C$1:$D393)=SUM(C$1:$D393)),ROW(),0)</f>
        <v>393</v>
      </c>
      <c r="G393" s="16">
        <f t="array" ref="G393">IF(ROW()-IFERROR(INDEX(F$2:F393,MATCH(2,1/(F$2:F393&lt;&gt;0))),0)&gt;22,22,ROW()-IFERROR(INDEX(F$2:F393,MATCH(2,1/(F$2:F393&lt;&gt;0))),0))</f>
        <v>0</v>
      </c>
    </row>
    <row r="394" spans="1:7" ht="14.6" x14ac:dyDescent="0.35">
      <c r="A394" s="14" t="s">
        <v>441</v>
      </c>
      <c r="B394" s="29">
        <v>92.242294999999999</v>
      </c>
      <c r="C394" s="16">
        <f t="shared" si="12"/>
        <v>-5</v>
      </c>
      <c r="D394" s="16">
        <f t="array" ref="D394">IFERROR(INDEX(C$2:C394,MATCH(2,1/(C$2:C394&lt;&gt;0))),0)</f>
        <v>-5</v>
      </c>
      <c r="E394" s="16">
        <f t="shared" si="13"/>
        <v>-5</v>
      </c>
      <c r="F394" s="16">
        <f>IF(AND(C394&lt;&gt;0,SUM(C$1:$D394)=SUM(C$1:$D394)),ROW(),0)</f>
        <v>394</v>
      </c>
      <c r="G394" s="16">
        <f t="array" ref="G394">IF(ROW()-IFERROR(INDEX(F$2:F394,MATCH(2,1/(F$2:F394&lt;&gt;0))),0)&gt;22,22,ROW()-IFERROR(INDEX(F$2:F394,MATCH(2,1/(F$2:F394&lt;&gt;0))),0))</f>
        <v>0</v>
      </c>
    </row>
    <row r="395" spans="1:7" ht="14.6" x14ac:dyDescent="0.35">
      <c r="A395" s="14" t="s">
        <v>442</v>
      </c>
      <c r="B395" s="29">
        <v>93.623804000000007</v>
      </c>
      <c r="C395" s="16">
        <f t="shared" si="12"/>
        <v>-5</v>
      </c>
      <c r="D395" s="16">
        <f t="array" ref="D395">IFERROR(INDEX(C$2:C395,MATCH(2,1/(C$2:C395&lt;&gt;0))),0)</f>
        <v>-5</v>
      </c>
      <c r="E395" s="16">
        <f t="shared" si="13"/>
        <v>-5</v>
      </c>
      <c r="F395" s="16">
        <f>IF(AND(C395&lt;&gt;0,SUM(C$1:$D395)=SUM(C$1:$D395)),ROW(),0)</f>
        <v>395</v>
      </c>
      <c r="G395" s="16">
        <f t="array" ref="G395">IF(ROW()-IFERROR(INDEX(F$2:F395,MATCH(2,1/(F$2:F395&lt;&gt;0))),0)&gt;22,22,ROW()-IFERROR(INDEX(F$2:F395,MATCH(2,1/(F$2:F395&lt;&gt;0))),0))</f>
        <v>0</v>
      </c>
    </row>
    <row r="396" spans="1:7" ht="14.6" x14ac:dyDescent="0.35">
      <c r="A396" s="14" t="s">
        <v>443</v>
      </c>
      <c r="B396" s="29">
        <v>94.792773999999994</v>
      </c>
      <c r="C396" s="16">
        <f t="shared" si="12"/>
        <v>-5</v>
      </c>
      <c r="D396" s="16">
        <f t="array" ref="D396">IFERROR(INDEX(C$2:C396,MATCH(2,1/(C$2:C396&lt;&gt;0))),0)</f>
        <v>-5</v>
      </c>
      <c r="E396" s="16">
        <f t="shared" si="13"/>
        <v>-5</v>
      </c>
      <c r="F396" s="16">
        <f>IF(AND(C396&lt;&gt;0,SUM(C$1:$D396)=SUM(C$1:$D396)),ROW(),0)</f>
        <v>396</v>
      </c>
      <c r="G396" s="16">
        <f t="array" ref="G396">IF(ROW()-IFERROR(INDEX(F$2:F396,MATCH(2,1/(F$2:F396&lt;&gt;0))),0)&gt;22,22,ROW()-IFERROR(INDEX(F$2:F396,MATCH(2,1/(F$2:F396&lt;&gt;0))),0))</f>
        <v>0</v>
      </c>
    </row>
    <row r="397" spans="1:7" ht="14.6" x14ac:dyDescent="0.35">
      <c r="A397" s="14" t="s">
        <v>444</v>
      </c>
      <c r="B397" s="29">
        <v>84.909671000000003</v>
      </c>
      <c r="C397" s="16">
        <f t="shared" si="12"/>
        <v>-2.5</v>
      </c>
      <c r="D397" s="16">
        <f t="array" ref="D397">IFERROR(INDEX(C$2:C397,MATCH(2,1/(C$2:C397&lt;&gt;0))),0)</f>
        <v>-2.5</v>
      </c>
      <c r="E397" s="16">
        <f t="shared" si="13"/>
        <v>-2.5</v>
      </c>
      <c r="F397" s="16">
        <f>IF(AND(C397&lt;&gt;0,SUM(C$1:$D397)=SUM(C$1:$D397)),ROW(),0)</f>
        <v>397</v>
      </c>
      <c r="G397" s="16">
        <f t="array" ref="G397">IF(ROW()-IFERROR(INDEX(F$2:F397,MATCH(2,1/(F$2:F397&lt;&gt;0))),0)&gt;22,22,ROW()-IFERROR(INDEX(F$2:F397,MATCH(2,1/(F$2:F397&lt;&gt;0))),0))</f>
        <v>0</v>
      </c>
    </row>
    <row r="398" spans="1:7" ht="14.6" x14ac:dyDescent="0.35">
      <c r="A398" s="14" t="s">
        <v>445</v>
      </c>
      <c r="B398" s="29">
        <v>95.642932999999999</v>
      </c>
      <c r="C398" s="16">
        <f t="shared" si="12"/>
        <v>-5</v>
      </c>
      <c r="D398" s="16">
        <f t="array" ref="D398">IFERROR(INDEX(C$2:C398,MATCH(2,1/(C$2:C398&lt;&gt;0))),0)</f>
        <v>-5</v>
      </c>
      <c r="E398" s="16">
        <f t="shared" si="13"/>
        <v>-5</v>
      </c>
      <c r="F398" s="16">
        <f>IF(AND(C398&lt;&gt;0,SUM(C$1:$D398)=SUM(C$1:$D398)),ROW(),0)</f>
        <v>398</v>
      </c>
      <c r="G398" s="16">
        <f t="array" ref="G398">IF(ROW()-IFERROR(INDEX(F$2:F398,MATCH(2,1/(F$2:F398&lt;&gt;0))),0)&gt;22,22,ROW()-IFERROR(INDEX(F$2:F398,MATCH(2,1/(F$2:F398&lt;&gt;0))),0))</f>
        <v>0</v>
      </c>
    </row>
    <row r="399" spans="1:7" ht="14.6" x14ac:dyDescent="0.35">
      <c r="A399" s="14" t="s">
        <v>446</v>
      </c>
      <c r="B399" s="29">
        <v>97.662062000000006</v>
      </c>
      <c r="C399" s="16">
        <f t="shared" si="12"/>
        <v>-5</v>
      </c>
      <c r="D399" s="16">
        <f t="array" ref="D399">IFERROR(INDEX(C$2:C399,MATCH(2,1/(C$2:C399&lt;&gt;0))),0)</f>
        <v>-5</v>
      </c>
      <c r="E399" s="16">
        <f t="shared" si="13"/>
        <v>-5</v>
      </c>
      <c r="F399" s="16">
        <f>IF(AND(C399&lt;&gt;0,SUM(C$1:$D399)=SUM(C$1:$D399)),ROW(),0)</f>
        <v>399</v>
      </c>
      <c r="G399" s="16">
        <f t="array" ref="G399">IF(ROW()-IFERROR(INDEX(F$2:F399,MATCH(2,1/(F$2:F399&lt;&gt;0))),0)&gt;22,22,ROW()-IFERROR(INDEX(F$2:F399,MATCH(2,1/(F$2:F399&lt;&gt;0))),0))</f>
        <v>0</v>
      </c>
    </row>
    <row r="400" spans="1:7" ht="14.6" x14ac:dyDescent="0.35">
      <c r="A400" s="14" t="s">
        <v>447</v>
      </c>
      <c r="B400" s="29">
        <v>97.024441999999993</v>
      </c>
      <c r="C400" s="16">
        <f t="shared" si="12"/>
        <v>-5</v>
      </c>
      <c r="D400" s="16">
        <f t="array" ref="D400">IFERROR(INDEX(C$2:C400,MATCH(2,1/(C$2:C400&lt;&gt;0))),0)</f>
        <v>-5</v>
      </c>
      <c r="E400" s="16">
        <f t="shared" si="13"/>
        <v>-5</v>
      </c>
      <c r="F400" s="16">
        <f>IF(AND(C400&lt;&gt;0,SUM(C$1:$D400)=SUM(C$1:$D400)),ROW(),0)</f>
        <v>400</v>
      </c>
      <c r="G400" s="16">
        <f t="array" ref="G400">IF(ROW()-IFERROR(INDEX(F$2:F400,MATCH(2,1/(F$2:F400&lt;&gt;0))),0)&gt;22,22,ROW()-IFERROR(INDEX(F$2:F400,MATCH(2,1/(F$2:F400&lt;&gt;0))),0))</f>
        <v>0</v>
      </c>
    </row>
    <row r="401" spans="1:7" ht="14.6" x14ac:dyDescent="0.35">
      <c r="A401" s="14" t="s">
        <v>448</v>
      </c>
      <c r="B401" s="29">
        <v>96.811902000000003</v>
      </c>
      <c r="C401" s="16">
        <f t="shared" si="12"/>
        <v>-5</v>
      </c>
      <c r="D401" s="16">
        <f t="array" ref="D401">IFERROR(INDEX(C$2:C401,MATCH(2,1/(C$2:C401&lt;&gt;0))),0)</f>
        <v>-5</v>
      </c>
      <c r="E401" s="16">
        <f t="shared" si="13"/>
        <v>-5</v>
      </c>
      <c r="F401" s="16">
        <f>IF(AND(C401&lt;&gt;0,SUM(C$1:$D401)=SUM(C$1:$D401)),ROW(),0)</f>
        <v>401</v>
      </c>
      <c r="G401" s="16">
        <f t="array" ref="G401">IF(ROW()-IFERROR(INDEX(F$2:F401,MATCH(2,1/(F$2:F401&lt;&gt;0))),0)&gt;22,22,ROW()-IFERROR(INDEX(F$2:F401,MATCH(2,1/(F$2:F401&lt;&gt;0))),0))</f>
        <v>0</v>
      </c>
    </row>
    <row r="402" spans="1:7" ht="14.6" x14ac:dyDescent="0.35">
      <c r="A402" s="14" t="s">
        <v>449</v>
      </c>
      <c r="B402" s="29">
        <v>97.874600999999998</v>
      </c>
      <c r="C402" s="16">
        <f t="shared" si="12"/>
        <v>-5</v>
      </c>
      <c r="D402" s="16">
        <f t="array" ref="D402">IFERROR(INDEX(C$2:C402,MATCH(2,1/(C$2:C402&lt;&gt;0))),0)</f>
        <v>-5</v>
      </c>
      <c r="E402" s="16">
        <f t="shared" si="13"/>
        <v>-5</v>
      </c>
      <c r="F402" s="16">
        <f>IF(AND(C402&lt;&gt;0,SUM(C$1:$D402)=SUM(C$1:$D402)),ROW(),0)</f>
        <v>402</v>
      </c>
      <c r="G402" s="16">
        <f t="array" ref="G402">IF(ROW()-IFERROR(INDEX(F$2:F402,MATCH(2,1/(F$2:F402&lt;&gt;0))),0)&gt;22,22,ROW()-IFERROR(INDEX(F$2:F402,MATCH(2,1/(F$2:F402&lt;&gt;0))),0))</f>
        <v>0</v>
      </c>
    </row>
    <row r="403" spans="1:7" ht="14.6" x14ac:dyDescent="0.35">
      <c r="A403" s="14" t="s">
        <v>450</v>
      </c>
      <c r="B403" s="29">
        <v>98.193410999999998</v>
      </c>
      <c r="C403" s="16">
        <f t="shared" si="12"/>
        <v>-5</v>
      </c>
      <c r="D403" s="16">
        <f t="array" ref="D403">IFERROR(INDEX(C$2:C403,MATCH(2,1/(C$2:C403&lt;&gt;0))),0)</f>
        <v>-5</v>
      </c>
      <c r="E403" s="16">
        <f t="shared" si="13"/>
        <v>-5</v>
      </c>
      <c r="F403" s="16">
        <f>IF(AND(C403&lt;&gt;0,SUM(C$1:$D403)=SUM(C$1:$D403)),ROW(),0)</f>
        <v>403</v>
      </c>
      <c r="G403" s="16">
        <f t="array" ref="G403">IF(ROW()-IFERROR(INDEX(F$2:F403,MATCH(2,1/(F$2:F403&lt;&gt;0))),0)&gt;22,22,ROW()-IFERROR(INDEX(F$2:F403,MATCH(2,1/(F$2:F403&lt;&gt;0))),0))</f>
        <v>0</v>
      </c>
    </row>
    <row r="404" spans="1:7" ht="14.6" x14ac:dyDescent="0.35">
      <c r="A404" s="14" t="s">
        <v>451</v>
      </c>
      <c r="B404" s="29">
        <v>97.130712000000003</v>
      </c>
      <c r="C404" s="16">
        <f t="shared" si="12"/>
        <v>-5</v>
      </c>
      <c r="D404" s="16">
        <f t="array" ref="D404">IFERROR(INDEX(C$2:C404,MATCH(2,1/(C$2:C404&lt;&gt;0))),0)</f>
        <v>-5</v>
      </c>
      <c r="E404" s="16">
        <f t="shared" si="13"/>
        <v>-5</v>
      </c>
      <c r="F404" s="16">
        <f>IF(AND(C404&lt;&gt;0,SUM(C$1:$D404)=SUM(C$1:$D404)),ROW(),0)</f>
        <v>404</v>
      </c>
      <c r="G404" s="16">
        <f t="array" ref="G404">IF(ROW()-IFERROR(INDEX(F$2:F404,MATCH(2,1/(F$2:F404&lt;&gt;0))),0)&gt;22,22,ROW()-IFERROR(INDEX(F$2:F404,MATCH(2,1/(F$2:F404&lt;&gt;0))),0))</f>
        <v>0</v>
      </c>
    </row>
    <row r="405" spans="1:7" ht="14.6" x14ac:dyDescent="0.35">
      <c r="A405" s="14" t="s">
        <v>452</v>
      </c>
      <c r="B405" s="29">
        <v>97.024441999999993</v>
      </c>
      <c r="C405" s="16">
        <f t="shared" si="12"/>
        <v>-5</v>
      </c>
      <c r="D405" s="16">
        <f t="array" ref="D405">IFERROR(INDEX(C$2:C405,MATCH(2,1/(C$2:C405&lt;&gt;0))),0)</f>
        <v>-5</v>
      </c>
      <c r="E405" s="16">
        <f t="shared" si="13"/>
        <v>-5</v>
      </c>
      <c r="F405" s="16">
        <f>IF(AND(C405&lt;&gt;0,SUM(C$1:$D405)=SUM(C$1:$D405)),ROW(),0)</f>
        <v>405</v>
      </c>
      <c r="G405" s="16">
        <f t="array" ref="G405">IF(ROW()-IFERROR(INDEX(F$2:F405,MATCH(2,1/(F$2:F405&lt;&gt;0))),0)&gt;22,22,ROW()-IFERROR(INDEX(F$2:F405,MATCH(2,1/(F$2:F405&lt;&gt;0))),0))</f>
        <v>0</v>
      </c>
    </row>
    <row r="406" spans="1:7" ht="14.6" x14ac:dyDescent="0.35">
      <c r="A406" s="14" t="s">
        <v>453</v>
      </c>
      <c r="B406" s="29">
        <v>91.073325999999994</v>
      </c>
      <c r="C406" s="16">
        <f t="shared" si="12"/>
        <v>-5</v>
      </c>
      <c r="D406" s="16">
        <f t="array" ref="D406">IFERROR(INDEX(C$2:C406,MATCH(2,1/(C$2:C406&lt;&gt;0))),0)</f>
        <v>-5</v>
      </c>
      <c r="E406" s="16">
        <f t="shared" si="13"/>
        <v>-5</v>
      </c>
      <c r="F406" s="16">
        <f>IF(AND(C406&lt;&gt;0,SUM(C$1:$D406)=SUM(C$1:$D406)),ROW(),0)</f>
        <v>406</v>
      </c>
      <c r="G406" s="16">
        <f t="array" ref="G406">IF(ROW()-IFERROR(INDEX(F$2:F406,MATCH(2,1/(F$2:F406&lt;&gt;0))),0)&gt;22,22,ROW()-IFERROR(INDEX(F$2:F406,MATCH(2,1/(F$2:F406&lt;&gt;0))),0))</f>
        <v>0</v>
      </c>
    </row>
    <row r="407" spans="1:7" ht="14.6" x14ac:dyDescent="0.35">
      <c r="A407" s="14" t="s">
        <v>454</v>
      </c>
      <c r="B407" s="29">
        <v>89.585547000000005</v>
      </c>
      <c r="C407" s="16">
        <f t="shared" si="12"/>
        <v>-5</v>
      </c>
      <c r="D407" s="16">
        <f t="array" ref="D407">IFERROR(INDEX(C$2:C407,MATCH(2,1/(C$2:C407&lt;&gt;0))),0)</f>
        <v>-5</v>
      </c>
      <c r="E407" s="16">
        <f t="shared" si="13"/>
        <v>-5</v>
      </c>
      <c r="F407" s="16">
        <f>IF(AND(C407&lt;&gt;0,SUM(C$1:$D407)=SUM(C$1:$D407)),ROW(),0)</f>
        <v>407</v>
      </c>
      <c r="G407" s="16">
        <f t="array" ref="G407">IF(ROW()-IFERROR(INDEX(F$2:F407,MATCH(2,1/(F$2:F407&lt;&gt;0))),0)&gt;22,22,ROW()-IFERROR(INDEX(F$2:F407,MATCH(2,1/(F$2:F407&lt;&gt;0))),0))</f>
        <v>0</v>
      </c>
    </row>
    <row r="408" spans="1:7" ht="14.6" x14ac:dyDescent="0.35">
      <c r="A408" s="14" t="s">
        <v>455</v>
      </c>
      <c r="B408" s="29">
        <v>94.048884000000001</v>
      </c>
      <c r="C408" s="16">
        <f t="shared" si="12"/>
        <v>-5</v>
      </c>
      <c r="D408" s="16">
        <f t="array" ref="D408">IFERROR(INDEX(C$2:C408,MATCH(2,1/(C$2:C408&lt;&gt;0))),0)</f>
        <v>-5</v>
      </c>
      <c r="E408" s="16">
        <f t="shared" si="13"/>
        <v>-5</v>
      </c>
      <c r="F408" s="16">
        <f>IF(AND(C408&lt;&gt;0,SUM(C$1:$D408)=SUM(C$1:$D408)),ROW(),0)</f>
        <v>408</v>
      </c>
      <c r="G408" s="16">
        <f t="array" ref="G408">IF(ROW()-IFERROR(INDEX(F$2:F408,MATCH(2,1/(F$2:F408&lt;&gt;0))),0)&gt;22,22,ROW()-IFERROR(INDEX(F$2:F408,MATCH(2,1/(F$2:F408&lt;&gt;0))),0))</f>
        <v>0</v>
      </c>
    </row>
    <row r="409" spans="1:7" ht="14.6" x14ac:dyDescent="0.35">
      <c r="A409" s="14" t="s">
        <v>456</v>
      </c>
      <c r="B409" s="29">
        <v>95.005313000000001</v>
      </c>
      <c r="C409" s="16">
        <f t="shared" si="12"/>
        <v>-5</v>
      </c>
      <c r="D409" s="16">
        <f t="array" ref="D409">IFERROR(INDEX(C$2:C409,MATCH(2,1/(C$2:C409&lt;&gt;0))),0)</f>
        <v>-5</v>
      </c>
      <c r="E409" s="16">
        <f t="shared" si="13"/>
        <v>-5</v>
      </c>
      <c r="F409" s="16">
        <f>IF(AND(C409&lt;&gt;0,SUM(C$1:$D409)=SUM(C$1:$D409)),ROW(),0)</f>
        <v>409</v>
      </c>
      <c r="G409" s="16">
        <f t="array" ref="G409">IF(ROW()-IFERROR(INDEX(F$2:F409,MATCH(2,1/(F$2:F409&lt;&gt;0))),0)&gt;22,22,ROW()-IFERROR(INDEX(F$2:F409,MATCH(2,1/(F$2:F409&lt;&gt;0))),0))</f>
        <v>0</v>
      </c>
    </row>
    <row r="410" spans="1:7" ht="14.6" x14ac:dyDescent="0.35">
      <c r="A410" s="14" t="s">
        <v>457</v>
      </c>
      <c r="B410" s="29">
        <v>95.749202999999994</v>
      </c>
      <c r="C410" s="16">
        <f t="shared" si="12"/>
        <v>-5</v>
      </c>
      <c r="D410" s="16">
        <f t="array" ref="D410">IFERROR(INDEX(C$2:C410,MATCH(2,1/(C$2:C410&lt;&gt;0))),0)</f>
        <v>-5</v>
      </c>
      <c r="E410" s="16">
        <f t="shared" si="13"/>
        <v>-5</v>
      </c>
      <c r="F410" s="16">
        <f>IF(AND(C410&lt;&gt;0,SUM(C$1:$D410)=SUM(C$1:$D410)),ROW(),0)</f>
        <v>410</v>
      </c>
      <c r="G410" s="16">
        <f t="array" ref="G410">IF(ROW()-IFERROR(INDEX(F$2:F410,MATCH(2,1/(F$2:F410&lt;&gt;0))),0)&gt;22,22,ROW()-IFERROR(INDEX(F$2:F410,MATCH(2,1/(F$2:F410&lt;&gt;0))),0))</f>
        <v>0</v>
      </c>
    </row>
    <row r="411" spans="1:7" ht="14.6" x14ac:dyDescent="0.35">
      <c r="A411" s="14" t="s">
        <v>458</v>
      </c>
      <c r="B411" s="29">
        <v>95.642932999999999</v>
      </c>
      <c r="C411" s="16">
        <f t="shared" si="12"/>
        <v>-5</v>
      </c>
      <c r="D411" s="16">
        <f t="array" ref="D411">IFERROR(INDEX(C$2:C411,MATCH(2,1/(C$2:C411&lt;&gt;0))),0)</f>
        <v>-5</v>
      </c>
      <c r="E411" s="16">
        <f t="shared" si="13"/>
        <v>-5</v>
      </c>
      <c r="F411" s="16">
        <f>IF(AND(C411&lt;&gt;0,SUM(C$1:$D411)=SUM(C$1:$D411)),ROW(),0)</f>
        <v>411</v>
      </c>
      <c r="G411" s="16">
        <f t="array" ref="G411">IF(ROW()-IFERROR(INDEX(F$2:F411,MATCH(2,1/(F$2:F411&lt;&gt;0))),0)&gt;22,22,ROW()-IFERROR(INDEX(F$2:F411,MATCH(2,1/(F$2:F411&lt;&gt;0))),0))</f>
        <v>0</v>
      </c>
    </row>
    <row r="412" spans="1:7" ht="14.6" x14ac:dyDescent="0.35">
      <c r="A412" s="14" t="s">
        <v>459</v>
      </c>
      <c r="B412" s="29">
        <v>95.642932999999999</v>
      </c>
      <c r="C412" s="16">
        <f t="shared" si="12"/>
        <v>-5</v>
      </c>
      <c r="D412" s="16">
        <f t="array" ref="D412">IFERROR(INDEX(C$2:C412,MATCH(2,1/(C$2:C412&lt;&gt;0))),0)</f>
        <v>-5</v>
      </c>
      <c r="E412" s="16">
        <f t="shared" si="13"/>
        <v>-5</v>
      </c>
      <c r="F412" s="16">
        <f>IF(AND(C412&lt;&gt;0,SUM(C$1:$D412)=SUM(C$1:$D412)),ROW(),0)</f>
        <v>412</v>
      </c>
      <c r="G412" s="16">
        <f t="array" ref="G412">IF(ROW()-IFERROR(INDEX(F$2:F412,MATCH(2,1/(F$2:F412&lt;&gt;0))),0)&gt;22,22,ROW()-IFERROR(INDEX(F$2:F412,MATCH(2,1/(F$2:F412&lt;&gt;0))),0))</f>
        <v>0</v>
      </c>
    </row>
    <row r="413" spans="1:7" ht="14.6" x14ac:dyDescent="0.35">
      <c r="A413" s="14" t="s">
        <v>460</v>
      </c>
      <c r="B413" s="29">
        <v>94.473963999999995</v>
      </c>
      <c r="C413" s="16">
        <f t="shared" si="12"/>
        <v>-5</v>
      </c>
      <c r="D413" s="16">
        <f t="array" ref="D413">IFERROR(INDEX(C$2:C413,MATCH(2,1/(C$2:C413&lt;&gt;0))),0)</f>
        <v>-5</v>
      </c>
      <c r="E413" s="16">
        <f t="shared" si="13"/>
        <v>-5</v>
      </c>
      <c r="F413" s="16">
        <f>IF(AND(C413&lt;&gt;0,SUM(C$1:$D413)=SUM(C$1:$D413)),ROW(),0)</f>
        <v>413</v>
      </c>
      <c r="G413" s="16">
        <f t="array" ref="G413">IF(ROW()-IFERROR(INDEX(F$2:F413,MATCH(2,1/(F$2:F413&lt;&gt;0))),0)&gt;22,22,ROW()-IFERROR(INDEX(F$2:F413,MATCH(2,1/(F$2:F413&lt;&gt;0))),0))</f>
        <v>0</v>
      </c>
    </row>
    <row r="414" spans="1:7" ht="14.6" x14ac:dyDescent="0.35">
      <c r="A414" s="14" t="s">
        <v>461</v>
      </c>
      <c r="B414" s="29">
        <v>96.386823000000007</v>
      </c>
      <c r="C414" s="16">
        <f t="shared" si="12"/>
        <v>-5</v>
      </c>
      <c r="D414" s="16">
        <f t="array" ref="D414">IFERROR(INDEX(C$2:C414,MATCH(2,1/(C$2:C414&lt;&gt;0))),0)</f>
        <v>-5</v>
      </c>
      <c r="E414" s="16">
        <f t="shared" si="13"/>
        <v>-5</v>
      </c>
      <c r="F414" s="16">
        <f>IF(AND(C414&lt;&gt;0,SUM(C$1:$D414)=SUM(C$1:$D414)),ROW(),0)</f>
        <v>414</v>
      </c>
      <c r="G414" s="16">
        <f t="array" ref="G414">IF(ROW()-IFERROR(INDEX(F$2:F414,MATCH(2,1/(F$2:F414&lt;&gt;0))),0)&gt;22,22,ROW()-IFERROR(INDEX(F$2:F414,MATCH(2,1/(F$2:F414&lt;&gt;0))),0))</f>
        <v>0</v>
      </c>
    </row>
    <row r="415" spans="1:7" ht="14.6" x14ac:dyDescent="0.35">
      <c r="A415" s="14" t="s">
        <v>462</v>
      </c>
      <c r="B415" s="29">
        <v>96.493092000000004</v>
      </c>
      <c r="C415" s="16">
        <f t="shared" si="12"/>
        <v>-5</v>
      </c>
      <c r="D415" s="16">
        <f t="array" ref="D415">IFERROR(INDEX(C$2:C415,MATCH(2,1/(C$2:C415&lt;&gt;0))),0)</f>
        <v>-5</v>
      </c>
      <c r="E415" s="16">
        <f t="shared" si="13"/>
        <v>-5</v>
      </c>
      <c r="F415" s="16">
        <f>IF(AND(C415&lt;&gt;0,SUM(C$1:$D415)=SUM(C$1:$D415)),ROW(),0)</f>
        <v>415</v>
      </c>
      <c r="G415" s="16">
        <f t="array" ref="G415">IF(ROW()-IFERROR(INDEX(F$2:F415,MATCH(2,1/(F$2:F415&lt;&gt;0))),0)&gt;22,22,ROW()-IFERROR(INDEX(F$2:F415,MATCH(2,1/(F$2:F415&lt;&gt;0))),0))</f>
        <v>0</v>
      </c>
    </row>
    <row r="416" spans="1:7" ht="14.6" x14ac:dyDescent="0.35">
      <c r="A416" s="14" t="s">
        <v>463</v>
      </c>
      <c r="B416" s="29">
        <v>96.599361999999999</v>
      </c>
      <c r="C416" s="16">
        <f t="shared" si="12"/>
        <v>-5</v>
      </c>
      <c r="D416" s="16">
        <f t="array" ref="D416">IFERROR(INDEX(C$2:C416,MATCH(2,1/(C$2:C416&lt;&gt;0))),0)</f>
        <v>-5</v>
      </c>
      <c r="E416" s="16">
        <f t="shared" si="13"/>
        <v>-5</v>
      </c>
      <c r="F416" s="16">
        <f>IF(AND(C416&lt;&gt;0,SUM(C$1:$D416)=SUM(C$1:$D416)),ROW(),0)</f>
        <v>416</v>
      </c>
      <c r="G416" s="16">
        <f t="array" ref="G416">IF(ROW()-IFERROR(INDEX(F$2:F416,MATCH(2,1/(F$2:F416&lt;&gt;0))),0)&gt;22,22,ROW()-IFERROR(INDEX(F$2:F416,MATCH(2,1/(F$2:F416&lt;&gt;0))),0))</f>
        <v>0</v>
      </c>
    </row>
    <row r="417" spans="1:7" ht="14.6" x14ac:dyDescent="0.35">
      <c r="A417" s="14" t="s">
        <v>464</v>
      </c>
      <c r="B417" s="29">
        <v>97.236981999999998</v>
      </c>
      <c r="C417" s="16">
        <f t="shared" si="12"/>
        <v>-5</v>
      </c>
      <c r="D417" s="16">
        <f t="array" ref="D417">IFERROR(INDEX(C$2:C417,MATCH(2,1/(C$2:C417&lt;&gt;0))),0)</f>
        <v>-5</v>
      </c>
      <c r="E417" s="16">
        <f t="shared" si="13"/>
        <v>-5</v>
      </c>
      <c r="F417" s="16">
        <f>IF(AND(C417&lt;&gt;0,SUM(C$1:$D417)=SUM(C$1:$D417)),ROW(),0)</f>
        <v>417</v>
      </c>
      <c r="G417" s="16">
        <f t="array" ref="G417">IF(ROW()-IFERROR(INDEX(F$2:F417,MATCH(2,1/(F$2:F417&lt;&gt;0))),0)&gt;22,22,ROW()-IFERROR(INDEX(F$2:F417,MATCH(2,1/(F$2:F417&lt;&gt;0))),0))</f>
        <v>0</v>
      </c>
    </row>
    <row r="418" spans="1:7" ht="14.6" x14ac:dyDescent="0.35">
      <c r="A418" s="14" t="s">
        <v>465</v>
      </c>
      <c r="B418" s="29">
        <v>97.343252000000007</v>
      </c>
      <c r="C418" s="16">
        <f t="shared" si="12"/>
        <v>-5</v>
      </c>
      <c r="D418" s="16">
        <f t="array" ref="D418">IFERROR(INDEX(C$2:C418,MATCH(2,1/(C$2:C418&lt;&gt;0))),0)</f>
        <v>-5</v>
      </c>
      <c r="E418" s="16">
        <f t="shared" si="13"/>
        <v>-5</v>
      </c>
      <c r="F418" s="16">
        <f>IF(AND(C418&lt;&gt;0,SUM(C$1:$D418)=SUM(C$1:$D418)),ROW(),0)</f>
        <v>418</v>
      </c>
      <c r="G418" s="16">
        <f t="array" ref="G418">IF(ROW()-IFERROR(INDEX(F$2:F418,MATCH(2,1/(F$2:F418&lt;&gt;0))),0)&gt;22,22,ROW()-IFERROR(INDEX(F$2:F418,MATCH(2,1/(F$2:F418&lt;&gt;0))),0))</f>
        <v>0</v>
      </c>
    </row>
    <row r="419" spans="1:7" ht="14.6" x14ac:dyDescent="0.35">
      <c r="A419" s="14" t="s">
        <v>466</v>
      </c>
      <c r="B419" s="29">
        <v>95.855473000000003</v>
      </c>
      <c r="C419" s="16">
        <f t="shared" si="12"/>
        <v>-5</v>
      </c>
      <c r="D419" s="16">
        <f t="array" ref="D419">IFERROR(INDEX(C$2:C419,MATCH(2,1/(C$2:C419&lt;&gt;0))),0)</f>
        <v>-5</v>
      </c>
      <c r="E419" s="16">
        <f t="shared" si="13"/>
        <v>-5</v>
      </c>
      <c r="F419" s="16">
        <f>IF(AND(C419&lt;&gt;0,SUM(C$1:$D419)=SUM(C$1:$D419)),ROW(),0)</f>
        <v>419</v>
      </c>
      <c r="G419" s="16">
        <f t="array" ref="G419">IF(ROW()-IFERROR(INDEX(F$2:F419,MATCH(2,1/(F$2:F419&lt;&gt;0))),0)&gt;22,22,ROW()-IFERROR(INDEX(F$2:F419,MATCH(2,1/(F$2:F419&lt;&gt;0))),0))</f>
        <v>0</v>
      </c>
    </row>
    <row r="420" spans="1:7" ht="14.6" x14ac:dyDescent="0.35">
      <c r="A420" s="14" t="s">
        <v>467</v>
      </c>
      <c r="B420" s="29">
        <v>96.811902000000003</v>
      </c>
      <c r="C420" s="16">
        <f t="shared" si="12"/>
        <v>-5</v>
      </c>
      <c r="D420" s="16">
        <f t="array" ref="D420">IFERROR(INDEX(C$2:C420,MATCH(2,1/(C$2:C420&lt;&gt;0))),0)</f>
        <v>-5</v>
      </c>
      <c r="E420" s="16">
        <f t="shared" si="13"/>
        <v>-5</v>
      </c>
      <c r="F420" s="16">
        <f>IF(AND(C420&lt;&gt;0,SUM(C$1:$D420)=SUM(C$1:$D420)),ROW(),0)</f>
        <v>420</v>
      </c>
      <c r="G420" s="16">
        <f t="array" ref="G420">IF(ROW()-IFERROR(INDEX(F$2:F420,MATCH(2,1/(F$2:F420&lt;&gt;0))),0)&gt;22,22,ROW()-IFERROR(INDEX(F$2:F420,MATCH(2,1/(F$2:F420&lt;&gt;0))),0))</f>
        <v>0</v>
      </c>
    </row>
    <row r="421" spans="1:7" ht="14.6" x14ac:dyDescent="0.35">
      <c r="A421" s="14" t="s">
        <v>468</v>
      </c>
      <c r="B421" s="29">
        <v>92.454835000000003</v>
      </c>
      <c r="C421" s="16">
        <f t="shared" si="12"/>
        <v>-5</v>
      </c>
      <c r="D421" s="16">
        <f t="array" ref="D421">IFERROR(INDEX(C$2:C421,MATCH(2,1/(C$2:C421&lt;&gt;0))),0)</f>
        <v>-5</v>
      </c>
      <c r="E421" s="16">
        <f t="shared" si="13"/>
        <v>-5</v>
      </c>
      <c r="F421" s="16">
        <f>IF(AND(C421&lt;&gt;0,SUM(C$1:$D421)=SUM(C$1:$D421)),ROW(),0)</f>
        <v>421</v>
      </c>
      <c r="G421" s="16">
        <f t="array" ref="G421">IF(ROW()-IFERROR(INDEX(F$2:F421,MATCH(2,1/(F$2:F421&lt;&gt;0))),0)&gt;22,22,ROW()-IFERROR(INDEX(F$2:F421,MATCH(2,1/(F$2:F421&lt;&gt;0))),0))</f>
        <v>0</v>
      </c>
    </row>
    <row r="422" spans="1:7" ht="14.6" x14ac:dyDescent="0.35">
      <c r="A422" s="14" t="s">
        <v>469</v>
      </c>
      <c r="B422" s="29">
        <v>91.710946000000007</v>
      </c>
      <c r="C422" s="16">
        <f t="shared" si="12"/>
        <v>-5</v>
      </c>
      <c r="D422" s="16">
        <f t="array" ref="D422">IFERROR(INDEX(C$2:C422,MATCH(2,1/(C$2:C422&lt;&gt;0))),0)</f>
        <v>-5</v>
      </c>
      <c r="E422" s="16">
        <f t="shared" si="13"/>
        <v>-5</v>
      </c>
      <c r="F422" s="16">
        <f>IF(AND(C422&lt;&gt;0,SUM(C$1:$D422)=SUM(C$1:$D422)),ROW(),0)</f>
        <v>422</v>
      </c>
      <c r="G422" s="16">
        <f t="array" ref="G422">IF(ROW()-IFERROR(INDEX(F$2:F422,MATCH(2,1/(F$2:F422&lt;&gt;0))),0)&gt;22,22,ROW()-IFERROR(INDEX(F$2:F422,MATCH(2,1/(F$2:F422&lt;&gt;0))),0))</f>
        <v>0</v>
      </c>
    </row>
    <row r="423" spans="1:7" ht="14.6" x14ac:dyDescent="0.35">
      <c r="A423" s="14" t="s">
        <v>470</v>
      </c>
      <c r="B423" s="29">
        <v>91.710946000000007</v>
      </c>
      <c r="C423" s="16">
        <f t="shared" si="12"/>
        <v>-5</v>
      </c>
      <c r="D423" s="16">
        <f t="array" ref="D423">IFERROR(INDEX(C$2:C423,MATCH(2,1/(C$2:C423&lt;&gt;0))),0)</f>
        <v>-5</v>
      </c>
      <c r="E423" s="16">
        <f t="shared" si="13"/>
        <v>-5</v>
      </c>
      <c r="F423" s="16">
        <f>IF(AND(C423&lt;&gt;0,SUM(C$1:$D423)=SUM(C$1:$D423)),ROW(),0)</f>
        <v>423</v>
      </c>
      <c r="G423" s="16">
        <f t="array" ref="G423">IF(ROW()-IFERROR(INDEX(F$2:F423,MATCH(2,1/(F$2:F423&lt;&gt;0))),0)&gt;22,22,ROW()-IFERROR(INDEX(F$2:F423,MATCH(2,1/(F$2:F423&lt;&gt;0))),0))</f>
        <v>0</v>
      </c>
    </row>
    <row r="424" spans="1:7" ht="14.6" x14ac:dyDescent="0.35">
      <c r="A424" s="14" t="s">
        <v>471</v>
      </c>
      <c r="B424" s="29">
        <v>81.721573000000006</v>
      </c>
      <c r="C424" s="16">
        <f t="shared" si="12"/>
        <v>-2.5</v>
      </c>
      <c r="D424" s="16">
        <f t="array" ref="D424">IFERROR(INDEX(C$2:C424,MATCH(2,1/(C$2:C424&lt;&gt;0))),0)</f>
        <v>-2.5</v>
      </c>
      <c r="E424" s="16">
        <f t="shared" si="13"/>
        <v>-2.5</v>
      </c>
      <c r="F424" s="16">
        <f>IF(AND(C424&lt;&gt;0,SUM(C$1:$D424)=SUM(C$1:$D424)),ROW(),0)</f>
        <v>424</v>
      </c>
      <c r="G424" s="16">
        <f t="array" ref="G424">IF(ROW()-IFERROR(INDEX(F$2:F424,MATCH(2,1/(F$2:F424&lt;&gt;0))),0)&gt;22,22,ROW()-IFERROR(INDEX(F$2:F424,MATCH(2,1/(F$2:F424&lt;&gt;0))),0))</f>
        <v>0</v>
      </c>
    </row>
    <row r="425" spans="1:7" ht="14.6" x14ac:dyDescent="0.35">
      <c r="A425" s="14" t="s">
        <v>472</v>
      </c>
      <c r="B425" s="29">
        <v>82.890541999999996</v>
      </c>
      <c r="C425" s="16">
        <f t="shared" si="12"/>
        <v>-2.5</v>
      </c>
      <c r="D425" s="16">
        <f t="array" ref="D425">IFERROR(INDEX(C$2:C425,MATCH(2,1/(C$2:C425&lt;&gt;0))),0)</f>
        <v>-2.5</v>
      </c>
      <c r="E425" s="16">
        <f t="shared" si="13"/>
        <v>-2.5</v>
      </c>
      <c r="F425" s="16">
        <f>IF(AND(C425&lt;&gt;0,SUM(C$1:$D425)=SUM(C$1:$D425)),ROW(),0)</f>
        <v>425</v>
      </c>
      <c r="G425" s="16">
        <f t="array" ref="G425">IF(ROW()-IFERROR(INDEX(F$2:F425,MATCH(2,1/(F$2:F425&lt;&gt;0))),0)&gt;22,22,ROW()-IFERROR(INDEX(F$2:F425,MATCH(2,1/(F$2:F425&lt;&gt;0))),0))</f>
        <v>0</v>
      </c>
    </row>
    <row r="426" spans="1:7" ht="14.6" x14ac:dyDescent="0.35">
      <c r="A426" s="14" t="s">
        <v>473</v>
      </c>
      <c r="B426" s="29">
        <v>90.243902000000006</v>
      </c>
      <c r="C426" s="16">
        <f t="shared" si="12"/>
        <v>-5</v>
      </c>
      <c r="D426" s="16">
        <f t="array" ref="D426">IFERROR(INDEX(C$2:C426,MATCH(2,1/(C$2:C426&lt;&gt;0))),0)</f>
        <v>-5</v>
      </c>
      <c r="E426" s="16">
        <f t="shared" si="13"/>
        <v>-5</v>
      </c>
      <c r="F426" s="16">
        <f>IF(AND(C426&lt;&gt;0,SUM(C$1:$D426)=SUM(C$1:$D426)),ROW(),0)</f>
        <v>426</v>
      </c>
      <c r="G426" s="16">
        <f t="array" ref="G426">IF(ROW()-IFERROR(INDEX(F$2:F426,MATCH(2,1/(F$2:F426&lt;&gt;0))),0)&gt;22,22,ROW()-IFERROR(INDEX(F$2:F426,MATCH(2,1/(F$2:F426&lt;&gt;0))),0))</f>
        <v>0</v>
      </c>
    </row>
    <row r="427" spans="1:7" ht="14.6" x14ac:dyDescent="0.35">
      <c r="A427" s="14" t="s">
        <v>474</v>
      </c>
      <c r="B427" s="29">
        <v>88.971367999999998</v>
      </c>
      <c r="C427" s="16">
        <f t="shared" si="12"/>
        <v>-5</v>
      </c>
      <c r="D427" s="16">
        <f t="array" ref="D427">IFERROR(INDEX(C$2:C427,MATCH(2,1/(C$2:C427&lt;&gt;0))),0)</f>
        <v>-5</v>
      </c>
      <c r="E427" s="16">
        <f t="shared" si="13"/>
        <v>-5</v>
      </c>
      <c r="F427" s="16">
        <f>IF(AND(C427&lt;&gt;0,SUM(C$1:$D427)=SUM(C$1:$D427)),ROW(),0)</f>
        <v>427</v>
      </c>
      <c r="G427" s="16">
        <f t="array" ref="G427">IF(ROW()-IFERROR(INDEX(F$2:F427,MATCH(2,1/(F$2:F427&lt;&gt;0))),0)&gt;22,22,ROW()-IFERROR(INDEX(F$2:F427,MATCH(2,1/(F$2:F427&lt;&gt;0))),0))</f>
        <v>0</v>
      </c>
    </row>
    <row r="428" spans="1:7" ht="14.6" x14ac:dyDescent="0.35">
      <c r="A428" s="14" t="s">
        <v>475</v>
      </c>
      <c r="B428" s="29">
        <v>66.702015000000003</v>
      </c>
      <c r="C428" s="16">
        <f t="shared" si="12"/>
        <v>0</v>
      </c>
      <c r="D428" s="16">
        <f t="array" ref="D428">IFERROR(INDEX(C$2:C428,MATCH(2,1/(C$2:C428&lt;&gt;0))),0)</f>
        <v>-5</v>
      </c>
      <c r="E428" s="16">
        <f t="shared" si="13"/>
        <v>-4.7727272727272725</v>
      </c>
      <c r="F428" s="16">
        <f>IF(AND(C428&lt;&gt;0,SUM(C$1:$D428)=SUM(C$1:$D428)),ROW(),0)</f>
        <v>0</v>
      </c>
      <c r="G428" s="16">
        <f t="array" ref="G428">IF(ROW()-IFERROR(INDEX(F$2:F428,MATCH(2,1/(F$2:F428&lt;&gt;0))),0)&gt;22,22,ROW()-IFERROR(INDEX(F$2:F428,MATCH(2,1/(F$2:F428&lt;&gt;0))),0))</f>
        <v>1</v>
      </c>
    </row>
    <row r="429" spans="1:7" ht="14.6" x14ac:dyDescent="0.35">
      <c r="A429" s="14" t="s">
        <v>476</v>
      </c>
      <c r="B429" s="29">
        <v>71.898196999999996</v>
      </c>
      <c r="C429" s="16">
        <f t="shared" si="12"/>
        <v>0</v>
      </c>
      <c r="D429" s="16">
        <f t="array" ref="D429">IFERROR(INDEX(C$2:C429,MATCH(2,1/(C$2:C429&lt;&gt;0))),0)</f>
        <v>-5</v>
      </c>
      <c r="E429" s="16">
        <f t="shared" si="13"/>
        <v>-4.5454545454545459</v>
      </c>
      <c r="F429" s="16">
        <f>IF(AND(C429&lt;&gt;0,SUM(C$1:$D429)=SUM(C$1:$D429)),ROW(),0)</f>
        <v>0</v>
      </c>
      <c r="G429" s="16">
        <f t="array" ref="G429">IF(ROW()-IFERROR(INDEX(F$2:F429,MATCH(2,1/(F$2:F429&lt;&gt;0))),0)&gt;22,22,ROW()-IFERROR(INDEX(F$2:F429,MATCH(2,1/(F$2:F429&lt;&gt;0))),0))</f>
        <v>2</v>
      </c>
    </row>
    <row r="430" spans="1:7" ht="14.6" x14ac:dyDescent="0.35">
      <c r="A430" s="14" t="s">
        <v>477</v>
      </c>
      <c r="B430" s="29">
        <v>77.200423999999998</v>
      </c>
      <c r="C430" s="16">
        <f t="shared" si="12"/>
        <v>0</v>
      </c>
      <c r="D430" s="16">
        <f t="array" ref="D430">IFERROR(INDEX(C$2:C430,MATCH(2,1/(C$2:C430&lt;&gt;0))),0)</f>
        <v>-5</v>
      </c>
      <c r="E430" s="16">
        <f t="shared" si="13"/>
        <v>-4.3181818181818183</v>
      </c>
      <c r="F430" s="16">
        <f>IF(AND(C430&lt;&gt;0,SUM(C$1:$D430)=SUM(C$1:$D430)),ROW(),0)</f>
        <v>0</v>
      </c>
      <c r="G430" s="16">
        <f t="array" ref="G430">IF(ROW()-IFERROR(INDEX(F$2:F430,MATCH(2,1/(F$2:F430&lt;&gt;0))),0)&gt;22,22,ROW()-IFERROR(INDEX(F$2:F430,MATCH(2,1/(F$2:F430&lt;&gt;0))),0))</f>
        <v>3</v>
      </c>
    </row>
    <row r="431" spans="1:7" ht="14.6" x14ac:dyDescent="0.35">
      <c r="A431" s="14" t="s">
        <v>478</v>
      </c>
      <c r="B431" s="29">
        <v>75.291622000000004</v>
      </c>
      <c r="C431" s="16">
        <f t="shared" si="12"/>
        <v>0</v>
      </c>
      <c r="D431" s="16">
        <f t="array" ref="D431">IFERROR(INDEX(C$2:C431,MATCH(2,1/(C$2:C431&lt;&gt;0))),0)</f>
        <v>-5</v>
      </c>
      <c r="E431" s="16">
        <f t="shared" si="13"/>
        <v>-4.0909090909090908</v>
      </c>
      <c r="F431" s="16">
        <f>IF(AND(C431&lt;&gt;0,SUM(C$1:$D431)=SUM(C$1:$D431)),ROW(),0)</f>
        <v>0</v>
      </c>
      <c r="G431" s="16">
        <f t="array" ref="G431">IF(ROW()-IFERROR(INDEX(F$2:F431,MATCH(2,1/(F$2:F431&lt;&gt;0))),0)&gt;22,22,ROW()-IFERROR(INDEX(F$2:F431,MATCH(2,1/(F$2:F431&lt;&gt;0))),0))</f>
        <v>4</v>
      </c>
    </row>
    <row r="432" spans="1:7" ht="14.6" x14ac:dyDescent="0.35">
      <c r="A432" s="14" t="s">
        <v>479</v>
      </c>
      <c r="B432" s="29">
        <v>72.958642999999995</v>
      </c>
      <c r="C432" s="16">
        <f t="shared" si="12"/>
        <v>0</v>
      </c>
      <c r="D432" s="16">
        <f t="array" ref="D432">IFERROR(INDEX(C$2:C432,MATCH(2,1/(C$2:C432&lt;&gt;0))),0)</f>
        <v>-5</v>
      </c>
      <c r="E432" s="16">
        <f t="shared" si="13"/>
        <v>-3.8636363636363633</v>
      </c>
      <c r="F432" s="16">
        <f>IF(AND(C432&lt;&gt;0,SUM(C$1:$D432)=SUM(C$1:$D432)),ROW(),0)</f>
        <v>0</v>
      </c>
      <c r="G432" s="16">
        <f t="array" ref="G432">IF(ROW()-IFERROR(INDEX(F$2:F432,MATCH(2,1/(F$2:F432&lt;&gt;0))),0)&gt;22,22,ROW()-IFERROR(INDEX(F$2:F432,MATCH(2,1/(F$2:F432&lt;&gt;0))),0))</f>
        <v>5</v>
      </c>
    </row>
    <row r="433" spans="1:7" ht="14.6" x14ac:dyDescent="0.35">
      <c r="A433" s="14" t="s">
        <v>480</v>
      </c>
      <c r="B433" s="29">
        <v>72.110286000000002</v>
      </c>
      <c r="C433" s="16">
        <f t="shared" si="12"/>
        <v>0</v>
      </c>
      <c r="D433" s="16">
        <f t="array" ref="D433">IFERROR(INDEX(C$2:C433,MATCH(2,1/(C$2:C433&lt;&gt;0))),0)</f>
        <v>-5</v>
      </c>
      <c r="E433" s="16">
        <f t="shared" si="13"/>
        <v>-3.6363636363636367</v>
      </c>
      <c r="F433" s="16">
        <f>IF(AND(C433&lt;&gt;0,SUM(C$1:$D433)=SUM(C$1:$D433)),ROW(),0)</f>
        <v>0</v>
      </c>
      <c r="G433" s="16">
        <f t="array" ref="G433">IF(ROW()-IFERROR(INDEX(F$2:F433,MATCH(2,1/(F$2:F433&lt;&gt;0))),0)&gt;22,22,ROW()-IFERROR(INDEX(F$2:F433,MATCH(2,1/(F$2:F433&lt;&gt;0))),0))</f>
        <v>6</v>
      </c>
    </row>
    <row r="434" spans="1:7" ht="14.6" x14ac:dyDescent="0.35">
      <c r="A434" s="14" t="s">
        <v>481</v>
      </c>
      <c r="B434" s="29">
        <v>58.854719000000003</v>
      </c>
      <c r="C434" s="16">
        <f t="shared" si="12"/>
        <v>0</v>
      </c>
      <c r="D434" s="16">
        <f t="array" ref="D434">IFERROR(INDEX(C$2:C434,MATCH(2,1/(C$2:C434&lt;&gt;0))),0)</f>
        <v>-5</v>
      </c>
      <c r="E434" s="16">
        <f t="shared" si="13"/>
        <v>-3.4090909090909092</v>
      </c>
      <c r="F434" s="16">
        <f>IF(AND(C434&lt;&gt;0,SUM(C$1:$D434)=SUM(C$1:$D434)),ROW(),0)</f>
        <v>0</v>
      </c>
      <c r="G434" s="16">
        <f t="array" ref="G434">IF(ROW()-IFERROR(INDEX(F$2:F434,MATCH(2,1/(F$2:F434&lt;&gt;0))),0)&gt;22,22,ROW()-IFERROR(INDEX(F$2:F434,MATCH(2,1/(F$2:F434&lt;&gt;0))),0))</f>
        <v>7</v>
      </c>
    </row>
    <row r="435" spans="1:7" ht="14.6" x14ac:dyDescent="0.35">
      <c r="A435" s="14" t="s">
        <v>482</v>
      </c>
      <c r="B435" s="29">
        <v>53.022269000000001</v>
      </c>
      <c r="C435" s="16">
        <f t="shared" si="12"/>
        <v>0</v>
      </c>
      <c r="D435" s="16">
        <f t="array" ref="D435">IFERROR(INDEX(C$2:C435,MATCH(2,1/(C$2:C435&lt;&gt;0))),0)</f>
        <v>-5</v>
      </c>
      <c r="E435" s="16">
        <f t="shared" si="13"/>
        <v>-3.1818181818181817</v>
      </c>
      <c r="F435" s="16">
        <f>IF(AND(C435&lt;&gt;0,SUM(C$1:$D435)=SUM(C$1:$D435)),ROW(),0)</f>
        <v>0</v>
      </c>
      <c r="G435" s="16">
        <f t="array" ref="G435">IF(ROW()-IFERROR(INDEX(F$2:F435,MATCH(2,1/(F$2:F435&lt;&gt;0))),0)&gt;22,22,ROW()-IFERROR(INDEX(F$2:F435,MATCH(2,1/(F$2:F435&lt;&gt;0))),0))</f>
        <v>8</v>
      </c>
    </row>
    <row r="436" spans="1:7" ht="14.6" x14ac:dyDescent="0.35">
      <c r="A436" s="14" t="s">
        <v>483</v>
      </c>
      <c r="B436" s="29">
        <v>53.552492000000001</v>
      </c>
      <c r="C436" s="16">
        <f t="shared" si="12"/>
        <v>0</v>
      </c>
      <c r="D436" s="16">
        <f t="array" ref="D436">IFERROR(INDEX(C$2:C436,MATCH(2,1/(C$2:C436&lt;&gt;0))),0)</f>
        <v>-5</v>
      </c>
      <c r="E436" s="16">
        <f t="shared" si="13"/>
        <v>-2.9545454545454546</v>
      </c>
      <c r="F436" s="16">
        <f>IF(AND(C436&lt;&gt;0,SUM(C$1:$D436)=SUM(C$1:$D436)),ROW(),0)</f>
        <v>0</v>
      </c>
      <c r="G436" s="16">
        <f t="array" ref="G436">IF(ROW()-IFERROR(INDEX(F$2:F436,MATCH(2,1/(F$2:F436&lt;&gt;0))),0)&gt;22,22,ROW()-IFERROR(INDEX(F$2:F436,MATCH(2,1/(F$2:F436&lt;&gt;0))),0))</f>
        <v>9</v>
      </c>
    </row>
    <row r="437" spans="1:7" ht="14.6" x14ac:dyDescent="0.35">
      <c r="A437" s="14" t="s">
        <v>484</v>
      </c>
      <c r="B437" s="29">
        <v>52.916224999999997</v>
      </c>
      <c r="C437" s="16">
        <f t="shared" si="12"/>
        <v>0</v>
      </c>
      <c r="D437" s="16">
        <f t="array" ref="D437">IFERROR(INDEX(C$2:C437,MATCH(2,1/(C$2:C437&lt;&gt;0))),0)</f>
        <v>-5</v>
      </c>
      <c r="E437" s="16">
        <f t="shared" si="13"/>
        <v>-2.7272727272727271</v>
      </c>
      <c r="F437" s="16">
        <f>IF(AND(C437&lt;&gt;0,SUM(C$1:$D437)=SUM(C$1:$D437)),ROW(),0)</f>
        <v>0</v>
      </c>
      <c r="G437" s="16">
        <f t="array" ref="G437">IF(ROW()-IFERROR(INDEX(F$2:F437,MATCH(2,1/(F$2:F437&lt;&gt;0))),0)&gt;22,22,ROW()-IFERROR(INDEX(F$2:F437,MATCH(2,1/(F$2:F437&lt;&gt;0))),0))</f>
        <v>10</v>
      </c>
    </row>
    <row r="438" spans="1:7" ht="14.6" x14ac:dyDescent="0.35">
      <c r="A438" s="14" t="s">
        <v>485</v>
      </c>
      <c r="B438" s="29">
        <v>43.054082999999999</v>
      </c>
      <c r="C438" s="16">
        <f t="shared" si="12"/>
        <v>0</v>
      </c>
      <c r="D438" s="16">
        <f t="array" ref="D438">IFERROR(INDEX(C$2:C438,MATCH(2,1/(C$2:C438&lt;&gt;0))),0)</f>
        <v>-5</v>
      </c>
      <c r="E438" s="16">
        <f t="shared" si="13"/>
        <v>-2.5</v>
      </c>
      <c r="F438" s="16">
        <f>IF(AND(C438&lt;&gt;0,SUM(C$1:$D438)=SUM(C$1:$D438)),ROW(),0)</f>
        <v>0</v>
      </c>
      <c r="G438" s="16">
        <f t="array" ref="G438">IF(ROW()-IFERROR(INDEX(F$2:F438,MATCH(2,1/(F$2:F438&lt;&gt;0))),0)&gt;22,22,ROW()-IFERROR(INDEX(F$2:F438,MATCH(2,1/(F$2:F438&lt;&gt;0))),0))</f>
        <v>11</v>
      </c>
    </row>
    <row r="439" spans="1:7" ht="14.6" x14ac:dyDescent="0.35">
      <c r="A439" s="14" t="s">
        <v>486</v>
      </c>
      <c r="B439" s="29">
        <v>43.796393999999999</v>
      </c>
      <c r="C439" s="16">
        <f t="shared" si="12"/>
        <v>0</v>
      </c>
      <c r="D439" s="16">
        <f t="array" ref="D439">IFERROR(INDEX(C$2:C439,MATCH(2,1/(C$2:C439&lt;&gt;0))),0)</f>
        <v>-5</v>
      </c>
      <c r="E439" s="16">
        <f t="shared" si="13"/>
        <v>-2.2727272727272729</v>
      </c>
      <c r="F439" s="16">
        <f>IF(AND(C439&lt;&gt;0,SUM(C$1:$D439)=SUM(C$1:$D439)),ROW(),0)</f>
        <v>0</v>
      </c>
      <c r="G439" s="16">
        <f t="array" ref="G439">IF(ROW()-IFERROR(INDEX(F$2:F439,MATCH(2,1/(F$2:F439&lt;&gt;0))),0)&gt;22,22,ROW()-IFERROR(INDEX(F$2:F439,MATCH(2,1/(F$2:F439&lt;&gt;0))),0))</f>
        <v>12</v>
      </c>
    </row>
    <row r="440" spans="1:7" ht="14.6" x14ac:dyDescent="0.35">
      <c r="A440" s="14" t="s">
        <v>487</v>
      </c>
      <c r="B440" s="29">
        <v>55.461294000000002</v>
      </c>
      <c r="C440" s="16">
        <f t="shared" si="12"/>
        <v>0</v>
      </c>
      <c r="D440" s="16">
        <f t="array" ref="D440">IFERROR(INDEX(C$2:C440,MATCH(2,1/(C$2:C440&lt;&gt;0))),0)</f>
        <v>-5</v>
      </c>
      <c r="E440" s="16">
        <f t="shared" si="13"/>
        <v>-2.0454545454545454</v>
      </c>
      <c r="F440" s="16">
        <f>IF(AND(C440&lt;&gt;0,SUM(C$1:$D440)=SUM(C$1:$D440)),ROW(),0)</f>
        <v>0</v>
      </c>
      <c r="G440" s="16">
        <f t="array" ref="G440">IF(ROW()-IFERROR(INDEX(F$2:F440,MATCH(2,1/(F$2:F440&lt;&gt;0))),0)&gt;22,22,ROW()-IFERROR(INDEX(F$2:F440,MATCH(2,1/(F$2:F440&lt;&gt;0))),0))</f>
        <v>13</v>
      </c>
    </row>
    <row r="441" spans="1:7" ht="14.6" x14ac:dyDescent="0.35">
      <c r="A441" s="14" t="s">
        <v>488</v>
      </c>
      <c r="B441" s="29">
        <v>57.794274000000001</v>
      </c>
      <c r="C441" s="16">
        <f t="shared" si="12"/>
        <v>0</v>
      </c>
      <c r="D441" s="16">
        <f t="array" ref="D441">IFERROR(INDEX(C$2:C441,MATCH(2,1/(C$2:C441&lt;&gt;0))),0)</f>
        <v>-5</v>
      </c>
      <c r="E441" s="16">
        <f t="shared" si="13"/>
        <v>-1.8181818181818183</v>
      </c>
      <c r="F441" s="16">
        <f>IF(AND(C441&lt;&gt;0,SUM(C$1:$D441)=SUM(C$1:$D441)),ROW(),0)</f>
        <v>0</v>
      </c>
      <c r="G441" s="16">
        <f t="array" ref="G441">IF(ROW()-IFERROR(INDEX(F$2:F441,MATCH(2,1/(F$2:F441&lt;&gt;0))),0)&gt;22,22,ROW()-IFERROR(INDEX(F$2:F441,MATCH(2,1/(F$2:F441&lt;&gt;0))),0))</f>
        <v>14</v>
      </c>
    </row>
    <row r="442" spans="1:7" ht="14.6" x14ac:dyDescent="0.35">
      <c r="A442" s="14" t="s">
        <v>489</v>
      </c>
      <c r="B442" s="29">
        <v>58.112406999999997</v>
      </c>
      <c r="C442" s="16">
        <f t="shared" si="12"/>
        <v>0</v>
      </c>
      <c r="D442" s="16">
        <f t="array" ref="D442">IFERROR(INDEX(C$2:C442,MATCH(2,1/(C$2:C442&lt;&gt;0))),0)</f>
        <v>-5</v>
      </c>
      <c r="E442" s="16">
        <f t="shared" si="13"/>
        <v>-1.5909090909090908</v>
      </c>
      <c r="F442" s="16">
        <f>IF(AND(C442&lt;&gt;0,SUM(C$1:$D442)=SUM(C$1:$D442)),ROW(),0)</f>
        <v>0</v>
      </c>
      <c r="G442" s="16">
        <f t="array" ref="G442">IF(ROW()-IFERROR(INDEX(F$2:F442,MATCH(2,1/(F$2:F442&lt;&gt;0))),0)&gt;22,22,ROW()-IFERROR(INDEX(F$2:F442,MATCH(2,1/(F$2:F442&lt;&gt;0))),0))</f>
        <v>15</v>
      </c>
    </row>
    <row r="443" spans="1:7" ht="14.6" x14ac:dyDescent="0.35">
      <c r="A443" s="14" t="s">
        <v>490</v>
      </c>
      <c r="B443" s="29">
        <v>57.582185000000003</v>
      </c>
      <c r="C443" s="16">
        <f t="shared" si="12"/>
        <v>0</v>
      </c>
      <c r="D443" s="16">
        <f t="array" ref="D443">IFERROR(INDEX(C$2:C443,MATCH(2,1/(C$2:C443&lt;&gt;0))),0)</f>
        <v>-5</v>
      </c>
      <c r="E443" s="16">
        <f t="shared" si="13"/>
        <v>-1.3636363636363638</v>
      </c>
      <c r="F443" s="16">
        <f>IF(AND(C443&lt;&gt;0,SUM(C$1:$D443)=SUM(C$1:$D443)),ROW(),0)</f>
        <v>0</v>
      </c>
      <c r="G443" s="16">
        <f t="array" ref="G443">IF(ROW()-IFERROR(INDEX(F$2:F443,MATCH(2,1/(F$2:F443&lt;&gt;0))),0)&gt;22,22,ROW()-IFERROR(INDEX(F$2:F443,MATCH(2,1/(F$2:F443&lt;&gt;0))),0))</f>
        <v>16</v>
      </c>
    </row>
    <row r="444" spans="1:7" ht="14.6" x14ac:dyDescent="0.35">
      <c r="A444" s="14" t="s">
        <v>491</v>
      </c>
      <c r="B444" s="29">
        <v>51.325557000000003</v>
      </c>
      <c r="C444" s="16">
        <f t="shared" si="12"/>
        <v>0</v>
      </c>
      <c r="D444" s="16">
        <f t="array" ref="D444">IFERROR(INDEX(C$2:C444,MATCH(2,1/(C$2:C444&lt;&gt;0))),0)</f>
        <v>-5</v>
      </c>
      <c r="E444" s="16">
        <f t="shared" si="13"/>
        <v>-1.1363636363636362</v>
      </c>
      <c r="F444" s="16">
        <f>IF(AND(C444&lt;&gt;0,SUM(C$1:$D444)=SUM(C$1:$D444)),ROW(),0)</f>
        <v>0</v>
      </c>
      <c r="G444" s="16">
        <f t="array" ref="G444">IF(ROW()-IFERROR(INDEX(F$2:F444,MATCH(2,1/(F$2:F444&lt;&gt;0))),0)&gt;22,22,ROW()-IFERROR(INDEX(F$2:F444,MATCH(2,1/(F$2:F444&lt;&gt;0))),0))</f>
        <v>17</v>
      </c>
    </row>
    <row r="445" spans="1:7" ht="14.6" x14ac:dyDescent="0.35">
      <c r="A445" s="14" t="s">
        <v>492</v>
      </c>
      <c r="B445" s="29">
        <v>51.643689999999999</v>
      </c>
      <c r="C445" s="16">
        <f t="shared" si="12"/>
        <v>0</v>
      </c>
      <c r="D445" s="16">
        <f t="array" ref="D445">IFERROR(INDEX(C$2:C445,MATCH(2,1/(C$2:C445&lt;&gt;0))),0)</f>
        <v>-5</v>
      </c>
      <c r="E445" s="16">
        <f t="shared" si="13"/>
        <v>-0.90909090909090917</v>
      </c>
      <c r="F445" s="16">
        <f>IF(AND(C445&lt;&gt;0,SUM(C$1:$D445)=SUM(C$1:$D445)),ROW(),0)</f>
        <v>0</v>
      </c>
      <c r="G445" s="16">
        <f t="array" ref="G445">IF(ROW()-IFERROR(INDEX(F$2:F445,MATCH(2,1/(F$2:F445&lt;&gt;0))),0)&gt;22,22,ROW()-IFERROR(INDEX(F$2:F445,MATCH(2,1/(F$2:F445&lt;&gt;0))),0))</f>
        <v>18</v>
      </c>
    </row>
    <row r="446" spans="1:7" ht="14.6" x14ac:dyDescent="0.35">
      <c r="A446" s="14" t="s">
        <v>493</v>
      </c>
      <c r="B446" s="29">
        <v>38.282077999999998</v>
      </c>
      <c r="C446" s="16">
        <f t="shared" si="12"/>
        <v>0</v>
      </c>
      <c r="D446" s="16">
        <f t="array" ref="D446">IFERROR(INDEX(C$2:C446,MATCH(2,1/(C$2:C446&lt;&gt;0))),0)</f>
        <v>-5</v>
      </c>
      <c r="E446" s="16">
        <f t="shared" si="13"/>
        <v>-0.68181818181818166</v>
      </c>
      <c r="F446" s="16">
        <f>IF(AND(C446&lt;&gt;0,SUM(C$1:$D446)=SUM(C$1:$D446)),ROW(),0)</f>
        <v>0</v>
      </c>
      <c r="G446" s="16">
        <f t="array" ref="G446">IF(ROW()-IFERROR(INDEX(F$2:F446,MATCH(2,1/(F$2:F446&lt;&gt;0))),0)&gt;22,22,ROW()-IFERROR(INDEX(F$2:F446,MATCH(2,1/(F$2:F446&lt;&gt;0))),0))</f>
        <v>19</v>
      </c>
    </row>
    <row r="447" spans="1:7" ht="14.6" x14ac:dyDescent="0.35">
      <c r="A447" s="14" t="s">
        <v>494</v>
      </c>
      <c r="B447" s="29">
        <v>38.176034000000001</v>
      </c>
      <c r="C447" s="16">
        <f t="shared" si="12"/>
        <v>0</v>
      </c>
      <c r="D447" s="16">
        <f t="array" ref="D447">IFERROR(INDEX(C$2:C447,MATCH(2,1/(C$2:C447&lt;&gt;0))),0)</f>
        <v>-5</v>
      </c>
      <c r="E447" s="16">
        <f t="shared" si="13"/>
        <v>-0.45454545454545414</v>
      </c>
      <c r="F447" s="16">
        <f>IF(AND(C447&lt;&gt;0,SUM(C$1:$D447)=SUM(C$1:$D447)),ROW(),0)</f>
        <v>0</v>
      </c>
      <c r="G447" s="16">
        <f t="array" ref="G447">IF(ROW()-IFERROR(INDEX(F$2:F447,MATCH(2,1/(F$2:F447&lt;&gt;0))),0)&gt;22,22,ROW()-IFERROR(INDEX(F$2:F447,MATCH(2,1/(F$2:F447&lt;&gt;0))),0))</f>
        <v>20</v>
      </c>
    </row>
    <row r="448" spans="1:7" ht="14.6" x14ac:dyDescent="0.35">
      <c r="A448" s="14" t="s">
        <v>495</v>
      </c>
      <c r="B448" s="29">
        <v>39.448568000000002</v>
      </c>
      <c r="C448" s="16">
        <f t="shared" si="12"/>
        <v>0</v>
      </c>
      <c r="D448" s="16">
        <f t="array" ref="D448">IFERROR(INDEX(C$2:C448,MATCH(2,1/(C$2:C448&lt;&gt;0))),0)</f>
        <v>-5</v>
      </c>
      <c r="E448" s="16">
        <f t="shared" si="13"/>
        <v>-0.22727272727272751</v>
      </c>
      <c r="F448" s="16">
        <f>IF(AND(C448&lt;&gt;0,SUM(C$1:$D448)=SUM(C$1:$D448)),ROW(),0)</f>
        <v>0</v>
      </c>
      <c r="G448" s="16">
        <f t="array" ref="G448">IF(ROW()-IFERROR(INDEX(F$2:F448,MATCH(2,1/(F$2:F448&lt;&gt;0))),0)&gt;22,22,ROW()-IFERROR(INDEX(F$2:F448,MATCH(2,1/(F$2:F448&lt;&gt;0))),0))</f>
        <v>21</v>
      </c>
    </row>
    <row r="449" spans="1:7" ht="14.6" x14ac:dyDescent="0.35">
      <c r="A449" s="14" t="s">
        <v>496</v>
      </c>
      <c r="B449" s="29">
        <v>35.524920000000002</v>
      </c>
      <c r="C449" s="16">
        <f t="shared" si="12"/>
        <v>0</v>
      </c>
      <c r="D449" s="16">
        <f t="array" ref="D449">IFERROR(INDEX(C$2:C449,MATCH(2,1/(C$2:C449&lt;&gt;0))),0)</f>
        <v>-5</v>
      </c>
      <c r="E449" s="16">
        <f t="shared" si="13"/>
        <v>0</v>
      </c>
      <c r="F449" s="16">
        <f>IF(AND(C449&lt;&gt;0,SUM(C$1:$D449)=SUM(C$1:$D449)),ROW(),0)</f>
        <v>0</v>
      </c>
      <c r="G449" s="16">
        <f t="array" ref="G449">IF(ROW()-IFERROR(INDEX(F$2:F449,MATCH(2,1/(F$2:F449&lt;&gt;0))),0)&gt;22,22,ROW()-IFERROR(INDEX(F$2:F449,MATCH(2,1/(F$2:F449&lt;&gt;0))),0))</f>
        <v>22</v>
      </c>
    </row>
    <row r="450" spans="1:7" ht="14.6" x14ac:dyDescent="0.35">
      <c r="A450" s="14" t="s">
        <v>497</v>
      </c>
      <c r="B450" s="29">
        <v>32.449629000000002</v>
      </c>
      <c r="C450" s="16">
        <f t="shared" si="12"/>
        <v>0</v>
      </c>
      <c r="D450" s="16">
        <f t="array" ref="D450">IFERROR(INDEX(C$2:C450,MATCH(2,1/(C$2:C450&lt;&gt;0))),0)</f>
        <v>-5</v>
      </c>
      <c r="E450" s="16">
        <f t="shared" si="13"/>
        <v>0</v>
      </c>
      <c r="F450" s="16">
        <f>IF(AND(C450&lt;&gt;0,SUM(C$1:$D450)=SUM(C$1:$D450)),ROW(),0)</f>
        <v>0</v>
      </c>
      <c r="G450" s="16">
        <f t="array" ref="G450">IF(ROW()-IFERROR(INDEX(F$2:F450,MATCH(2,1/(F$2:F450&lt;&gt;0))),0)&gt;22,22,ROW()-IFERROR(INDEX(F$2:F450,MATCH(2,1/(F$2:F450&lt;&gt;0))),0))</f>
        <v>22</v>
      </c>
    </row>
    <row r="451" spans="1:7" ht="14.6" x14ac:dyDescent="0.35">
      <c r="A451" s="14" t="s">
        <v>498</v>
      </c>
      <c r="B451" s="29">
        <v>30.646871999999998</v>
      </c>
      <c r="C451" s="16">
        <f t="shared" ref="C451:C514" si="14">IF(B451&gt;85,-5,IF(B451&gt;80,-2.5,IF(B451&gt;20,0,IF(B451&gt;15,2.5,5))))</f>
        <v>0</v>
      </c>
      <c r="D451" s="16">
        <f t="array" ref="D451">IFERROR(INDEX(C$2:C451,MATCH(2,1/(C$2:C451&lt;&gt;0))),0)</f>
        <v>-5</v>
      </c>
      <c r="E451" s="16">
        <f t="shared" ref="E451:E514" si="15">IF(D451=0,0,IF(D451&lt;0,-1*(ABS(D451)-G451*ABS(D451)/22),D451-G451*D451/22))</f>
        <v>0</v>
      </c>
      <c r="F451" s="16">
        <f>IF(AND(C451&lt;&gt;0,SUM(C$1:$D451)=SUM(C$1:$D451)),ROW(),0)</f>
        <v>0</v>
      </c>
      <c r="G451" s="16">
        <f t="array" ref="G451">IF(ROW()-IFERROR(INDEX(F$2:F451,MATCH(2,1/(F$2:F451&lt;&gt;0))),0)&gt;22,22,ROW()-IFERROR(INDEX(F$2:F451,MATCH(2,1/(F$2:F451&lt;&gt;0))),0))</f>
        <v>22</v>
      </c>
    </row>
    <row r="452" spans="1:7" ht="14.6" x14ac:dyDescent="0.35">
      <c r="A452" s="14" t="s">
        <v>499</v>
      </c>
      <c r="B452" s="29">
        <v>32.343584</v>
      </c>
      <c r="C452" s="16">
        <f t="shared" si="14"/>
        <v>0</v>
      </c>
      <c r="D452" s="16">
        <f t="array" ref="D452">IFERROR(INDEX(C$2:C452,MATCH(2,1/(C$2:C452&lt;&gt;0))),0)</f>
        <v>-5</v>
      </c>
      <c r="E452" s="16">
        <f t="shared" si="15"/>
        <v>0</v>
      </c>
      <c r="F452" s="16">
        <f>IF(AND(C452&lt;&gt;0,SUM(C$1:$D452)=SUM(C$1:$D452)),ROW(),0)</f>
        <v>0</v>
      </c>
      <c r="G452" s="16">
        <f t="array" ref="G452">IF(ROW()-IFERROR(INDEX(F$2:F452,MATCH(2,1/(F$2:F452&lt;&gt;0))),0)&gt;22,22,ROW()-IFERROR(INDEX(F$2:F452,MATCH(2,1/(F$2:F452&lt;&gt;0))),0))</f>
        <v>22</v>
      </c>
    </row>
    <row r="453" spans="1:7" ht="14.6" x14ac:dyDescent="0.35">
      <c r="A453" s="14" t="s">
        <v>500</v>
      </c>
      <c r="B453" s="29">
        <v>31.177094</v>
      </c>
      <c r="C453" s="16">
        <f t="shared" si="14"/>
        <v>0</v>
      </c>
      <c r="D453" s="16">
        <f t="array" ref="D453">IFERROR(INDEX(C$2:C453,MATCH(2,1/(C$2:C453&lt;&gt;0))),0)</f>
        <v>-5</v>
      </c>
      <c r="E453" s="16">
        <f t="shared" si="15"/>
        <v>0</v>
      </c>
      <c r="F453" s="16">
        <f>IF(AND(C453&lt;&gt;0,SUM(C$1:$D453)=SUM(C$1:$D453)),ROW(),0)</f>
        <v>0</v>
      </c>
      <c r="G453" s="16">
        <f t="array" ref="G453">IF(ROW()-IFERROR(INDEX(F$2:F453,MATCH(2,1/(F$2:F453&lt;&gt;0))),0)&gt;22,22,ROW()-IFERROR(INDEX(F$2:F453,MATCH(2,1/(F$2:F453&lt;&gt;0))),0))</f>
        <v>22</v>
      </c>
    </row>
    <row r="454" spans="1:7" ht="14.6" x14ac:dyDescent="0.35">
      <c r="A454" s="14" t="s">
        <v>501</v>
      </c>
      <c r="B454" s="29">
        <v>29.586425999999999</v>
      </c>
      <c r="C454" s="16">
        <f t="shared" si="14"/>
        <v>0</v>
      </c>
      <c r="D454" s="16">
        <f t="array" ref="D454">IFERROR(INDEX(C$2:C454,MATCH(2,1/(C$2:C454&lt;&gt;0))),0)</f>
        <v>-5</v>
      </c>
      <c r="E454" s="16">
        <f t="shared" si="15"/>
        <v>0</v>
      </c>
      <c r="F454" s="16">
        <f>IF(AND(C454&lt;&gt;0,SUM(C$1:$D454)=SUM(C$1:$D454)),ROW(),0)</f>
        <v>0</v>
      </c>
      <c r="G454" s="16">
        <f t="array" ref="G454">IF(ROW()-IFERROR(INDEX(F$2:F454,MATCH(2,1/(F$2:F454&lt;&gt;0))),0)&gt;22,22,ROW()-IFERROR(INDEX(F$2:F454,MATCH(2,1/(F$2:F454&lt;&gt;0))),0))</f>
        <v>22</v>
      </c>
    </row>
    <row r="455" spans="1:7" ht="14.6" x14ac:dyDescent="0.35">
      <c r="A455" s="14" t="s">
        <v>502</v>
      </c>
      <c r="B455" s="29">
        <v>25.662777999999999</v>
      </c>
      <c r="C455" s="16">
        <f t="shared" si="14"/>
        <v>0</v>
      </c>
      <c r="D455" s="16">
        <f t="array" ref="D455">IFERROR(INDEX(C$2:C455,MATCH(2,1/(C$2:C455&lt;&gt;0))),0)</f>
        <v>-5</v>
      </c>
      <c r="E455" s="16">
        <f t="shared" si="15"/>
        <v>0</v>
      </c>
      <c r="F455" s="16">
        <f>IF(AND(C455&lt;&gt;0,SUM(C$1:$D455)=SUM(C$1:$D455)),ROW(),0)</f>
        <v>0</v>
      </c>
      <c r="G455" s="16">
        <f t="array" ref="G455">IF(ROW()-IFERROR(INDEX(F$2:F455,MATCH(2,1/(F$2:F455&lt;&gt;0))),0)&gt;22,22,ROW()-IFERROR(INDEX(F$2:F455,MATCH(2,1/(F$2:F455&lt;&gt;0))),0))</f>
        <v>22</v>
      </c>
    </row>
    <row r="456" spans="1:7" ht="14.6" x14ac:dyDescent="0.35">
      <c r="A456" s="14" t="s">
        <v>503</v>
      </c>
      <c r="B456" s="29">
        <v>22.481442000000001</v>
      </c>
      <c r="C456" s="16">
        <f t="shared" si="14"/>
        <v>0</v>
      </c>
      <c r="D456" s="16">
        <f t="array" ref="D456">IFERROR(INDEX(C$2:C456,MATCH(2,1/(C$2:C456&lt;&gt;0))),0)</f>
        <v>-5</v>
      </c>
      <c r="E456" s="16">
        <f t="shared" si="15"/>
        <v>0</v>
      </c>
      <c r="F456" s="16">
        <f>IF(AND(C456&lt;&gt;0,SUM(C$1:$D456)=SUM(C$1:$D456)),ROW(),0)</f>
        <v>0</v>
      </c>
      <c r="G456" s="16">
        <f t="array" ref="G456">IF(ROW()-IFERROR(INDEX(F$2:F456,MATCH(2,1/(F$2:F456&lt;&gt;0))),0)&gt;22,22,ROW()-IFERROR(INDEX(F$2:F456,MATCH(2,1/(F$2:F456&lt;&gt;0))),0))</f>
        <v>22</v>
      </c>
    </row>
    <row r="457" spans="1:7" ht="14.6" x14ac:dyDescent="0.35">
      <c r="A457" s="14" t="s">
        <v>504</v>
      </c>
      <c r="B457" s="29">
        <v>23.860021</v>
      </c>
      <c r="C457" s="16">
        <f t="shared" si="14"/>
        <v>0</v>
      </c>
      <c r="D457" s="16">
        <f t="array" ref="D457">IFERROR(INDEX(C$2:C457,MATCH(2,1/(C$2:C457&lt;&gt;0))),0)</f>
        <v>-5</v>
      </c>
      <c r="E457" s="16">
        <f t="shared" si="15"/>
        <v>0</v>
      </c>
      <c r="F457" s="16">
        <f>IF(AND(C457&lt;&gt;0,SUM(C$1:$D457)=SUM(C$1:$D457)),ROW(),0)</f>
        <v>0</v>
      </c>
      <c r="G457" s="16">
        <f t="array" ref="G457">IF(ROW()-IFERROR(INDEX(F$2:F457,MATCH(2,1/(F$2:F457&lt;&gt;0))),0)&gt;22,22,ROW()-IFERROR(INDEX(F$2:F457,MATCH(2,1/(F$2:F457&lt;&gt;0))),0))</f>
        <v>22</v>
      </c>
    </row>
    <row r="458" spans="1:7" ht="14.6" x14ac:dyDescent="0.35">
      <c r="A458" s="14" t="s">
        <v>505</v>
      </c>
      <c r="B458" s="29">
        <v>24.178155</v>
      </c>
      <c r="C458" s="16">
        <f t="shared" si="14"/>
        <v>0</v>
      </c>
      <c r="D458" s="16">
        <f t="array" ref="D458">IFERROR(INDEX(C$2:C458,MATCH(2,1/(C$2:C458&lt;&gt;0))),0)</f>
        <v>-5</v>
      </c>
      <c r="E458" s="16">
        <f t="shared" si="15"/>
        <v>0</v>
      </c>
      <c r="F458" s="16">
        <f>IF(AND(C458&lt;&gt;0,SUM(C$1:$D458)=SUM(C$1:$D458)),ROW(),0)</f>
        <v>0</v>
      </c>
      <c r="G458" s="16">
        <f t="array" ref="G458">IF(ROW()-IFERROR(INDEX(F$2:F458,MATCH(2,1/(F$2:F458&lt;&gt;0))),0)&gt;22,22,ROW()-IFERROR(INDEX(F$2:F458,MATCH(2,1/(F$2:F458&lt;&gt;0))),0))</f>
        <v>22</v>
      </c>
    </row>
    <row r="459" spans="1:7" ht="14.6" x14ac:dyDescent="0.35">
      <c r="A459" s="14" t="s">
        <v>506</v>
      </c>
      <c r="B459" s="29">
        <v>24.178155</v>
      </c>
      <c r="C459" s="16">
        <f t="shared" si="14"/>
        <v>0</v>
      </c>
      <c r="D459" s="16">
        <f t="array" ref="D459">IFERROR(INDEX(C$2:C459,MATCH(2,1/(C$2:C459&lt;&gt;0))),0)</f>
        <v>-5</v>
      </c>
      <c r="E459" s="16">
        <f t="shared" si="15"/>
        <v>0</v>
      </c>
      <c r="F459" s="16">
        <f>IF(AND(C459&lt;&gt;0,SUM(C$1:$D459)=SUM(C$1:$D459)),ROW(),0)</f>
        <v>0</v>
      </c>
      <c r="G459" s="16">
        <f t="array" ref="G459">IF(ROW()-IFERROR(INDEX(F$2:F459,MATCH(2,1/(F$2:F459&lt;&gt;0))),0)&gt;22,22,ROW()-IFERROR(INDEX(F$2:F459,MATCH(2,1/(F$2:F459&lt;&gt;0))),0))</f>
        <v>22</v>
      </c>
    </row>
    <row r="460" spans="1:7" ht="14.6" x14ac:dyDescent="0.35">
      <c r="A460" s="14" t="s">
        <v>507</v>
      </c>
      <c r="B460" s="29">
        <v>31.07105</v>
      </c>
      <c r="C460" s="16">
        <f t="shared" si="14"/>
        <v>0</v>
      </c>
      <c r="D460" s="16">
        <f t="array" ref="D460">IFERROR(INDEX(C$2:C460,MATCH(2,1/(C$2:C460&lt;&gt;0))),0)</f>
        <v>-5</v>
      </c>
      <c r="E460" s="16">
        <f t="shared" si="15"/>
        <v>0</v>
      </c>
      <c r="F460" s="16">
        <f>IF(AND(C460&lt;&gt;0,SUM(C$1:$D460)=SUM(C$1:$D460)),ROW(),0)</f>
        <v>0</v>
      </c>
      <c r="G460" s="16">
        <f t="array" ref="G460">IF(ROW()-IFERROR(INDEX(F$2:F460,MATCH(2,1/(F$2:F460&lt;&gt;0))),0)&gt;22,22,ROW()-IFERROR(INDEX(F$2:F460,MATCH(2,1/(F$2:F460&lt;&gt;0))),0))</f>
        <v>22</v>
      </c>
    </row>
    <row r="461" spans="1:7" ht="14.6" x14ac:dyDescent="0.35">
      <c r="A461" s="14" t="s">
        <v>508</v>
      </c>
      <c r="B461" s="29">
        <v>31.495228000000001</v>
      </c>
      <c r="C461" s="16">
        <f t="shared" si="14"/>
        <v>0</v>
      </c>
      <c r="D461" s="16">
        <f t="array" ref="D461">IFERROR(INDEX(C$2:C461,MATCH(2,1/(C$2:C461&lt;&gt;0))),0)</f>
        <v>-5</v>
      </c>
      <c r="E461" s="16">
        <f t="shared" si="15"/>
        <v>0</v>
      </c>
      <c r="F461" s="16">
        <f>IF(AND(C461&lt;&gt;0,SUM(C$1:$D461)=SUM(C$1:$D461)),ROW(),0)</f>
        <v>0</v>
      </c>
      <c r="G461" s="16">
        <f t="array" ref="G461">IF(ROW()-IFERROR(INDEX(F$2:F461,MATCH(2,1/(F$2:F461&lt;&gt;0))),0)&gt;22,22,ROW()-IFERROR(INDEX(F$2:F461,MATCH(2,1/(F$2:F461&lt;&gt;0))),0))</f>
        <v>22</v>
      </c>
    </row>
    <row r="462" spans="1:7" ht="14.6" x14ac:dyDescent="0.35">
      <c r="A462" s="14" t="s">
        <v>509</v>
      </c>
      <c r="B462" s="29">
        <v>22.481442000000001</v>
      </c>
      <c r="C462" s="16">
        <f t="shared" si="14"/>
        <v>0</v>
      </c>
      <c r="D462" s="16">
        <f t="array" ref="D462">IFERROR(INDEX(C$2:C462,MATCH(2,1/(C$2:C462&lt;&gt;0))),0)</f>
        <v>-5</v>
      </c>
      <c r="E462" s="16">
        <f t="shared" si="15"/>
        <v>0</v>
      </c>
      <c r="F462" s="16">
        <f>IF(AND(C462&lt;&gt;0,SUM(C$1:$D462)=SUM(C$1:$D462)),ROW(),0)</f>
        <v>0</v>
      </c>
      <c r="G462" s="16">
        <f t="array" ref="G462">IF(ROW()-IFERROR(INDEX(F$2:F462,MATCH(2,1/(F$2:F462&lt;&gt;0))),0)&gt;22,22,ROW()-IFERROR(INDEX(F$2:F462,MATCH(2,1/(F$2:F462&lt;&gt;0))),0))</f>
        <v>22</v>
      </c>
    </row>
    <row r="463" spans="1:7" ht="14.6" x14ac:dyDescent="0.35">
      <c r="A463" s="14" t="s">
        <v>510</v>
      </c>
      <c r="B463" s="29">
        <v>26.935313000000001</v>
      </c>
      <c r="C463" s="16">
        <f t="shared" si="14"/>
        <v>0</v>
      </c>
      <c r="D463" s="16">
        <f t="array" ref="D463">IFERROR(INDEX(C$2:C463,MATCH(2,1/(C$2:C463&lt;&gt;0))),0)</f>
        <v>-5</v>
      </c>
      <c r="E463" s="16">
        <f t="shared" si="15"/>
        <v>0</v>
      </c>
      <c r="F463" s="16">
        <f>IF(AND(C463&lt;&gt;0,SUM(C$1:$D463)=SUM(C$1:$D463)),ROW(),0)</f>
        <v>0</v>
      </c>
      <c r="G463" s="16">
        <f t="array" ref="G463">IF(ROW()-IFERROR(INDEX(F$2:F463,MATCH(2,1/(F$2:F463&lt;&gt;0))),0)&gt;22,22,ROW()-IFERROR(INDEX(F$2:F463,MATCH(2,1/(F$2:F463&lt;&gt;0))),0))</f>
        <v>22</v>
      </c>
    </row>
    <row r="464" spans="1:7" ht="14.6" x14ac:dyDescent="0.35">
      <c r="A464" s="14" t="s">
        <v>511</v>
      </c>
      <c r="B464" s="29">
        <v>24.178155</v>
      </c>
      <c r="C464" s="16">
        <f t="shared" si="14"/>
        <v>0</v>
      </c>
      <c r="D464" s="16">
        <f t="array" ref="D464">IFERROR(INDEX(C$2:C464,MATCH(2,1/(C$2:C464&lt;&gt;0))),0)</f>
        <v>-5</v>
      </c>
      <c r="E464" s="16">
        <f t="shared" si="15"/>
        <v>0</v>
      </c>
      <c r="F464" s="16">
        <f>IF(AND(C464&lt;&gt;0,SUM(C$1:$D464)=SUM(C$1:$D464)),ROW(),0)</f>
        <v>0</v>
      </c>
      <c r="G464" s="16">
        <f t="array" ref="G464">IF(ROW()-IFERROR(INDEX(F$2:F464,MATCH(2,1/(F$2:F464&lt;&gt;0))),0)&gt;22,22,ROW()-IFERROR(INDEX(F$2:F464,MATCH(2,1/(F$2:F464&lt;&gt;0))),0))</f>
        <v>22</v>
      </c>
    </row>
    <row r="465" spans="1:7" ht="14.6" x14ac:dyDescent="0.35">
      <c r="A465" s="14" t="s">
        <v>512</v>
      </c>
      <c r="B465" s="29">
        <v>19.61824</v>
      </c>
      <c r="C465" s="16">
        <f t="shared" si="14"/>
        <v>2.5</v>
      </c>
      <c r="D465" s="16">
        <f t="array" ref="D465">IFERROR(INDEX(C$2:C465,MATCH(2,1/(C$2:C465&lt;&gt;0))),0)</f>
        <v>2.5</v>
      </c>
      <c r="E465" s="16">
        <f t="shared" si="15"/>
        <v>2.5</v>
      </c>
      <c r="F465" s="16">
        <f>IF(AND(C465&lt;&gt;0,SUM(C$1:$D465)=SUM(C$1:$D465)),ROW(),0)</f>
        <v>465</v>
      </c>
      <c r="G465" s="16">
        <f t="array" ref="G465">IF(ROW()-IFERROR(INDEX(F$2:F465,MATCH(2,1/(F$2:F465&lt;&gt;0))),0)&gt;22,22,ROW()-IFERROR(INDEX(F$2:F465,MATCH(2,1/(F$2:F465&lt;&gt;0))),0))</f>
        <v>0</v>
      </c>
    </row>
    <row r="466" spans="1:7" ht="14.6" x14ac:dyDescent="0.35">
      <c r="A466" s="14" t="s">
        <v>513</v>
      </c>
      <c r="B466" s="29">
        <v>19.830328999999999</v>
      </c>
      <c r="C466" s="16">
        <f t="shared" si="14"/>
        <v>2.5</v>
      </c>
      <c r="D466" s="16">
        <f t="array" ref="D466">IFERROR(INDEX(C$2:C466,MATCH(2,1/(C$2:C466&lt;&gt;0))),0)</f>
        <v>2.5</v>
      </c>
      <c r="E466" s="16">
        <f t="shared" si="15"/>
        <v>2.5</v>
      </c>
      <c r="F466" s="16">
        <f>IF(AND(C466&lt;&gt;0,SUM(C$1:$D466)=SUM(C$1:$D466)),ROW(),0)</f>
        <v>466</v>
      </c>
      <c r="G466" s="16">
        <f t="array" ref="G466">IF(ROW()-IFERROR(INDEX(F$2:F466,MATCH(2,1/(F$2:F466&lt;&gt;0))),0)&gt;22,22,ROW()-IFERROR(INDEX(F$2:F466,MATCH(2,1/(F$2:F466&lt;&gt;0))),0))</f>
        <v>0</v>
      </c>
    </row>
    <row r="467" spans="1:7" ht="14.6" x14ac:dyDescent="0.35">
      <c r="A467" s="14" t="s">
        <v>514</v>
      </c>
      <c r="B467" s="29">
        <v>25.344645</v>
      </c>
      <c r="C467" s="16">
        <f t="shared" si="14"/>
        <v>0</v>
      </c>
      <c r="D467" s="16">
        <f t="array" ref="D467">IFERROR(INDEX(C$2:C467,MATCH(2,1/(C$2:C467&lt;&gt;0))),0)</f>
        <v>2.5</v>
      </c>
      <c r="E467" s="16">
        <f t="shared" si="15"/>
        <v>2.3863636363636362</v>
      </c>
      <c r="F467" s="16">
        <f>IF(AND(C467&lt;&gt;0,SUM(C$1:$D467)=SUM(C$1:$D467)),ROW(),0)</f>
        <v>0</v>
      </c>
      <c r="G467" s="16">
        <f t="array" ref="G467">IF(ROW()-IFERROR(INDEX(F$2:F467,MATCH(2,1/(F$2:F467&lt;&gt;0))),0)&gt;22,22,ROW()-IFERROR(INDEX(F$2:F467,MATCH(2,1/(F$2:F467&lt;&gt;0))),0))</f>
        <v>1</v>
      </c>
    </row>
    <row r="468" spans="1:7" ht="14.6" x14ac:dyDescent="0.35">
      <c r="A468" s="14" t="s">
        <v>515</v>
      </c>
      <c r="B468" s="29">
        <v>30.222694000000001</v>
      </c>
      <c r="C468" s="16">
        <f t="shared" si="14"/>
        <v>0</v>
      </c>
      <c r="D468" s="16">
        <f t="array" ref="D468">IFERROR(INDEX(C$2:C468,MATCH(2,1/(C$2:C468&lt;&gt;0))),0)</f>
        <v>2.5</v>
      </c>
      <c r="E468" s="16">
        <f t="shared" si="15"/>
        <v>2.2727272727272729</v>
      </c>
      <c r="F468" s="16">
        <f>IF(AND(C468&lt;&gt;0,SUM(C$1:$D468)=SUM(C$1:$D468)),ROW(),0)</f>
        <v>0</v>
      </c>
      <c r="G468" s="16">
        <f t="array" ref="G468">IF(ROW()-IFERROR(INDEX(F$2:F468,MATCH(2,1/(F$2:F468&lt;&gt;0))),0)&gt;22,22,ROW()-IFERROR(INDEX(F$2:F468,MATCH(2,1/(F$2:F468&lt;&gt;0))),0))</f>
        <v>2</v>
      </c>
    </row>
    <row r="469" spans="1:7" ht="14.6" x14ac:dyDescent="0.35">
      <c r="A469" s="14" t="s">
        <v>516</v>
      </c>
      <c r="B469" s="29">
        <v>30.646871999999998</v>
      </c>
      <c r="C469" s="16">
        <f t="shared" si="14"/>
        <v>0</v>
      </c>
      <c r="D469" s="16">
        <f t="array" ref="D469">IFERROR(INDEX(C$2:C469,MATCH(2,1/(C$2:C469&lt;&gt;0))),0)</f>
        <v>2.5</v>
      </c>
      <c r="E469" s="16">
        <f t="shared" si="15"/>
        <v>2.1590909090909092</v>
      </c>
      <c r="F469" s="16">
        <f>IF(AND(C469&lt;&gt;0,SUM(C$1:$D469)=SUM(C$1:$D469)),ROW(),0)</f>
        <v>0</v>
      </c>
      <c r="G469" s="16">
        <f t="array" ref="G469">IF(ROW()-IFERROR(INDEX(F$2:F469,MATCH(2,1/(F$2:F469&lt;&gt;0))),0)&gt;22,22,ROW()-IFERROR(INDEX(F$2:F469,MATCH(2,1/(F$2:F469&lt;&gt;0))),0))</f>
        <v>3</v>
      </c>
    </row>
    <row r="470" spans="1:7" ht="14.6" x14ac:dyDescent="0.35">
      <c r="A470" s="14" t="s">
        <v>517</v>
      </c>
      <c r="B470" s="29">
        <v>34.570520000000002</v>
      </c>
      <c r="C470" s="16">
        <f t="shared" si="14"/>
        <v>0</v>
      </c>
      <c r="D470" s="16">
        <f t="array" ref="D470">IFERROR(INDEX(C$2:C470,MATCH(2,1/(C$2:C470&lt;&gt;0))),0)</f>
        <v>2.5</v>
      </c>
      <c r="E470" s="16">
        <f t="shared" si="15"/>
        <v>2.0454545454545454</v>
      </c>
      <c r="F470" s="16">
        <f>IF(AND(C470&lt;&gt;0,SUM(C$1:$D470)=SUM(C$1:$D470)),ROW(),0)</f>
        <v>0</v>
      </c>
      <c r="G470" s="16">
        <f t="array" ref="G470">IF(ROW()-IFERROR(INDEX(F$2:F470,MATCH(2,1/(F$2:F470&lt;&gt;0))),0)&gt;22,22,ROW()-IFERROR(INDEX(F$2:F470,MATCH(2,1/(F$2:F470&lt;&gt;0))),0))</f>
        <v>4</v>
      </c>
    </row>
    <row r="471" spans="1:7" ht="14.6" x14ac:dyDescent="0.35">
      <c r="A471" s="14" t="s">
        <v>518</v>
      </c>
      <c r="B471" s="29">
        <v>33.828207999999997</v>
      </c>
      <c r="C471" s="16">
        <f t="shared" si="14"/>
        <v>0</v>
      </c>
      <c r="D471" s="16">
        <f t="array" ref="D471">IFERROR(INDEX(C$2:C471,MATCH(2,1/(C$2:C471&lt;&gt;0))),0)</f>
        <v>2.5</v>
      </c>
      <c r="E471" s="16">
        <f t="shared" si="15"/>
        <v>1.9318181818181817</v>
      </c>
      <c r="F471" s="16">
        <f>IF(AND(C471&lt;&gt;0,SUM(C$1:$D471)=SUM(C$1:$D471)),ROW(),0)</f>
        <v>0</v>
      </c>
      <c r="G471" s="16">
        <f t="array" ref="G471">IF(ROW()-IFERROR(INDEX(F$2:F471,MATCH(2,1/(F$2:F471&lt;&gt;0))),0)&gt;22,22,ROW()-IFERROR(INDEX(F$2:F471,MATCH(2,1/(F$2:F471&lt;&gt;0))),0))</f>
        <v>5</v>
      </c>
    </row>
    <row r="472" spans="1:7" ht="14.6" x14ac:dyDescent="0.35">
      <c r="A472" s="14" t="s">
        <v>519</v>
      </c>
      <c r="B472" s="29">
        <v>37.221632999999997</v>
      </c>
      <c r="C472" s="16">
        <f t="shared" si="14"/>
        <v>0</v>
      </c>
      <c r="D472" s="16">
        <f t="array" ref="D472">IFERROR(INDEX(C$2:C472,MATCH(2,1/(C$2:C472&lt;&gt;0))),0)</f>
        <v>2.5</v>
      </c>
      <c r="E472" s="16">
        <f t="shared" si="15"/>
        <v>1.8181818181818183</v>
      </c>
      <c r="F472" s="16">
        <f>IF(AND(C472&lt;&gt;0,SUM(C$1:$D472)=SUM(C$1:$D472)),ROW(),0)</f>
        <v>0</v>
      </c>
      <c r="G472" s="16">
        <f t="array" ref="G472">IF(ROW()-IFERROR(INDEX(F$2:F472,MATCH(2,1/(F$2:F472&lt;&gt;0))),0)&gt;22,22,ROW()-IFERROR(INDEX(F$2:F472,MATCH(2,1/(F$2:F472&lt;&gt;0))),0))</f>
        <v>6</v>
      </c>
    </row>
    <row r="473" spans="1:7" ht="14.6" x14ac:dyDescent="0.35">
      <c r="A473" s="14" t="s">
        <v>520</v>
      </c>
      <c r="B473" s="29">
        <v>38.706257000000001</v>
      </c>
      <c r="C473" s="16">
        <f t="shared" si="14"/>
        <v>0</v>
      </c>
      <c r="D473" s="16">
        <f t="array" ref="D473">IFERROR(INDEX(C$2:C473,MATCH(2,1/(C$2:C473&lt;&gt;0))),0)</f>
        <v>2.5</v>
      </c>
      <c r="E473" s="16">
        <f t="shared" si="15"/>
        <v>1.7045454545454546</v>
      </c>
      <c r="F473" s="16">
        <f>IF(AND(C473&lt;&gt;0,SUM(C$1:$D473)=SUM(C$1:$D473)),ROW(),0)</f>
        <v>0</v>
      </c>
      <c r="G473" s="16">
        <f t="array" ref="G473">IF(ROW()-IFERROR(INDEX(F$2:F473,MATCH(2,1/(F$2:F473&lt;&gt;0))),0)&gt;22,22,ROW()-IFERROR(INDEX(F$2:F473,MATCH(2,1/(F$2:F473&lt;&gt;0))),0))</f>
        <v>7</v>
      </c>
    </row>
    <row r="474" spans="1:7" ht="14.6" x14ac:dyDescent="0.35">
      <c r="A474" s="14" t="s">
        <v>521</v>
      </c>
      <c r="B474" s="29">
        <v>35.843054000000002</v>
      </c>
      <c r="C474" s="16">
        <f t="shared" si="14"/>
        <v>0</v>
      </c>
      <c r="D474" s="16">
        <f t="array" ref="D474">IFERROR(INDEX(C$2:C474,MATCH(2,1/(C$2:C474&lt;&gt;0))),0)</f>
        <v>2.5</v>
      </c>
      <c r="E474" s="16">
        <f t="shared" si="15"/>
        <v>1.5909090909090908</v>
      </c>
      <c r="F474" s="16">
        <f>IF(AND(C474&lt;&gt;0,SUM(C$1:$D474)=SUM(C$1:$D474)),ROW(),0)</f>
        <v>0</v>
      </c>
      <c r="G474" s="16">
        <f t="array" ref="G474">IF(ROW()-IFERROR(INDEX(F$2:F474,MATCH(2,1/(F$2:F474&lt;&gt;0))),0)&gt;22,22,ROW()-IFERROR(INDEX(F$2:F474,MATCH(2,1/(F$2:F474&lt;&gt;0))),0))</f>
        <v>8</v>
      </c>
    </row>
    <row r="475" spans="1:7" ht="14.6" x14ac:dyDescent="0.35">
      <c r="A475" s="14" t="s">
        <v>522</v>
      </c>
      <c r="B475" s="29">
        <v>39.448568000000002</v>
      </c>
      <c r="C475" s="16">
        <f t="shared" si="14"/>
        <v>0</v>
      </c>
      <c r="D475" s="16">
        <f t="array" ref="D475">IFERROR(INDEX(C$2:C475,MATCH(2,1/(C$2:C475&lt;&gt;0))),0)</f>
        <v>2.5</v>
      </c>
      <c r="E475" s="16">
        <f t="shared" si="15"/>
        <v>1.4772727272727273</v>
      </c>
      <c r="F475" s="16">
        <f>IF(AND(C475&lt;&gt;0,SUM(C$1:$D475)=SUM(C$1:$D475)),ROW(),0)</f>
        <v>0</v>
      </c>
      <c r="G475" s="16">
        <f t="array" ref="G475">IF(ROW()-IFERROR(INDEX(F$2:F475,MATCH(2,1/(F$2:F475&lt;&gt;0))),0)&gt;22,22,ROW()-IFERROR(INDEX(F$2:F475,MATCH(2,1/(F$2:F475&lt;&gt;0))),0))</f>
        <v>9</v>
      </c>
    </row>
    <row r="476" spans="1:7" ht="14.6" x14ac:dyDescent="0.35">
      <c r="A476" s="14" t="s">
        <v>523</v>
      </c>
      <c r="B476" s="29">
        <v>45.174973000000001</v>
      </c>
      <c r="C476" s="16">
        <f t="shared" si="14"/>
        <v>0</v>
      </c>
      <c r="D476" s="16">
        <f t="array" ref="D476">IFERROR(INDEX(C$2:C476,MATCH(2,1/(C$2:C476&lt;&gt;0))),0)</f>
        <v>2.5</v>
      </c>
      <c r="E476" s="16">
        <f t="shared" si="15"/>
        <v>1.3636363636363635</v>
      </c>
      <c r="F476" s="16">
        <f>IF(AND(C476&lt;&gt;0,SUM(C$1:$D476)=SUM(C$1:$D476)),ROW(),0)</f>
        <v>0</v>
      </c>
      <c r="G476" s="16">
        <f t="array" ref="G476">IF(ROW()-IFERROR(INDEX(F$2:F476,MATCH(2,1/(F$2:F476&lt;&gt;0))),0)&gt;22,22,ROW()-IFERROR(INDEX(F$2:F476,MATCH(2,1/(F$2:F476&lt;&gt;0))),0))</f>
        <v>10</v>
      </c>
    </row>
    <row r="477" spans="1:7" ht="14.6" x14ac:dyDescent="0.35">
      <c r="A477" s="14" t="s">
        <v>524</v>
      </c>
      <c r="B477" s="29">
        <v>53.658537000000003</v>
      </c>
      <c r="C477" s="16">
        <f t="shared" si="14"/>
        <v>0</v>
      </c>
      <c r="D477" s="16">
        <f t="array" ref="D477">IFERROR(INDEX(C$2:C477,MATCH(2,1/(C$2:C477&lt;&gt;0))),0)</f>
        <v>2.5</v>
      </c>
      <c r="E477" s="16">
        <f t="shared" si="15"/>
        <v>1.25</v>
      </c>
      <c r="F477" s="16">
        <f>IF(AND(C477&lt;&gt;0,SUM(C$1:$D477)=SUM(C$1:$D477)),ROW(),0)</f>
        <v>0</v>
      </c>
      <c r="G477" s="16">
        <f t="array" ref="G477">IF(ROW()-IFERROR(INDEX(F$2:F477,MATCH(2,1/(F$2:F477&lt;&gt;0))),0)&gt;22,22,ROW()-IFERROR(INDEX(F$2:F477,MATCH(2,1/(F$2:F477&lt;&gt;0))),0))</f>
        <v>11</v>
      </c>
    </row>
    <row r="478" spans="1:7" ht="14.6" x14ac:dyDescent="0.35">
      <c r="A478" s="14" t="s">
        <v>525</v>
      </c>
      <c r="B478" s="29">
        <v>61.505831999999998</v>
      </c>
      <c r="C478" s="16">
        <f t="shared" si="14"/>
        <v>0</v>
      </c>
      <c r="D478" s="16">
        <f t="array" ref="D478">IFERROR(INDEX(C$2:C478,MATCH(2,1/(C$2:C478&lt;&gt;0))),0)</f>
        <v>2.5</v>
      </c>
      <c r="E478" s="16">
        <f t="shared" si="15"/>
        <v>1.1363636363636365</v>
      </c>
      <c r="F478" s="16">
        <f>IF(AND(C478&lt;&gt;0,SUM(C$1:$D478)=SUM(C$1:$D478)),ROW(),0)</f>
        <v>0</v>
      </c>
      <c r="G478" s="16">
        <f t="array" ref="G478">IF(ROW()-IFERROR(INDEX(F$2:F478,MATCH(2,1/(F$2:F478&lt;&gt;0))),0)&gt;22,22,ROW()-IFERROR(INDEX(F$2:F478,MATCH(2,1/(F$2:F478&lt;&gt;0))),0))</f>
        <v>12</v>
      </c>
    </row>
    <row r="479" spans="1:7" ht="14.6" x14ac:dyDescent="0.35">
      <c r="A479" s="14" t="s">
        <v>526</v>
      </c>
      <c r="B479" s="29">
        <v>65.959703000000005</v>
      </c>
      <c r="C479" s="16">
        <f t="shared" si="14"/>
        <v>0</v>
      </c>
      <c r="D479" s="16">
        <f t="array" ref="D479">IFERROR(INDEX(C$2:C479,MATCH(2,1/(C$2:C479&lt;&gt;0))),0)</f>
        <v>2.5</v>
      </c>
      <c r="E479" s="16">
        <f t="shared" si="15"/>
        <v>1.0227272727272727</v>
      </c>
      <c r="F479" s="16">
        <f>IF(AND(C479&lt;&gt;0,SUM(C$1:$D479)=SUM(C$1:$D479)),ROW(),0)</f>
        <v>0</v>
      </c>
      <c r="G479" s="16">
        <f t="array" ref="G479">IF(ROW()-IFERROR(INDEX(F$2:F479,MATCH(2,1/(F$2:F479&lt;&gt;0))),0)&gt;22,22,ROW()-IFERROR(INDEX(F$2:F479,MATCH(2,1/(F$2:F479&lt;&gt;0))),0))</f>
        <v>13</v>
      </c>
    </row>
    <row r="480" spans="1:7" ht="14.6" x14ac:dyDescent="0.35">
      <c r="A480" s="14" t="s">
        <v>527</v>
      </c>
      <c r="B480" s="29">
        <v>67.338282000000007</v>
      </c>
      <c r="C480" s="16">
        <f t="shared" si="14"/>
        <v>0</v>
      </c>
      <c r="D480" s="16">
        <f t="array" ref="D480">IFERROR(INDEX(C$2:C480,MATCH(2,1/(C$2:C480&lt;&gt;0))),0)</f>
        <v>2.5</v>
      </c>
      <c r="E480" s="16">
        <f t="shared" si="15"/>
        <v>0.90909090909090917</v>
      </c>
      <c r="F480" s="16">
        <f>IF(AND(C480&lt;&gt;0,SUM(C$1:$D480)=SUM(C$1:$D480)),ROW(),0)</f>
        <v>0</v>
      </c>
      <c r="G480" s="16">
        <f t="array" ref="G480">IF(ROW()-IFERROR(INDEX(F$2:F480,MATCH(2,1/(F$2:F480&lt;&gt;0))),0)&gt;22,22,ROW()-IFERROR(INDEX(F$2:F480,MATCH(2,1/(F$2:F480&lt;&gt;0))),0))</f>
        <v>14</v>
      </c>
    </row>
    <row r="481" spans="1:7" ht="14.6" x14ac:dyDescent="0.35">
      <c r="A481" s="14" t="s">
        <v>528</v>
      </c>
      <c r="B481" s="29">
        <v>60.657476000000003</v>
      </c>
      <c r="C481" s="16">
        <f t="shared" si="14"/>
        <v>0</v>
      </c>
      <c r="D481" s="16">
        <f t="array" ref="D481">IFERROR(INDEX(C$2:C481,MATCH(2,1/(C$2:C481&lt;&gt;0))),0)</f>
        <v>2.5</v>
      </c>
      <c r="E481" s="16">
        <f t="shared" si="15"/>
        <v>0.79545454545454541</v>
      </c>
      <c r="F481" s="16">
        <f>IF(AND(C481&lt;&gt;0,SUM(C$1:$D481)=SUM(C$1:$D481)),ROW(),0)</f>
        <v>0</v>
      </c>
      <c r="G481" s="16">
        <f t="array" ref="G481">IF(ROW()-IFERROR(INDEX(F$2:F481,MATCH(2,1/(F$2:F481&lt;&gt;0))),0)&gt;22,22,ROW()-IFERROR(INDEX(F$2:F481,MATCH(2,1/(F$2:F481&lt;&gt;0))),0))</f>
        <v>15</v>
      </c>
    </row>
    <row r="482" spans="1:7" ht="14.6" x14ac:dyDescent="0.35">
      <c r="A482" s="14" t="s">
        <v>529</v>
      </c>
      <c r="B482" s="29">
        <v>66.277837000000005</v>
      </c>
      <c r="C482" s="16">
        <f t="shared" si="14"/>
        <v>0</v>
      </c>
      <c r="D482" s="16">
        <f t="array" ref="D482">IFERROR(INDEX(C$2:C482,MATCH(2,1/(C$2:C482&lt;&gt;0))),0)</f>
        <v>2.5</v>
      </c>
      <c r="E482" s="16">
        <f t="shared" si="15"/>
        <v>0.68181818181818188</v>
      </c>
      <c r="F482" s="16">
        <f>IF(AND(C482&lt;&gt;0,SUM(C$1:$D482)=SUM(C$1:$D482)),ROW(),0)</f>
        <v>0</v>
      </c>
      <c r="G482" s="16">
        <f t="array" ref="G482">IF(ROW()-IFERROR(INDEX(F$2:F482,MATCH(2,1/(F$2:F482&lt;&gt;0))),0)&gt;22,22,ROW()-IFERROR(INDEX(F$2:F482,MATCH(2,1/(F$2:F482&lt;&gt;0))),0))</f>
        <v>16</v>
      </c>
    </row>
    <row r="483" spans="1:7" ht="14.6" x14ac:dyDescent="0.35">
      <c r="A483" s="14" t="s">
        <v>530</v>
      </c>
      <c r="B483" s="29">
        <v>68.716860999999994</v>
      </c>
      <c r="C483" s="16">
        <f t="shared" si="14"/>
        <v>0</v>
      </c>
      <c r="D483" s="16">
        <f t="array" ref="D483">IFERROR(INDEX(C$2:C483,MATCH(2,1/(C$2:C483&lt;&gt;0))),0)</f>
        <v>2.5</v>
      </c>
      <c r="E483" s="16">
        <f t="shared" si="15"/>
        <v>0.56818181818181812</v>
      </c>
      <c r="F483" s="16">
        <f>IF(AND(C483&lt;&gt;0,SUM(C$1:$D483)=SUM(C$1:$D483)),ROW(),0)</f>
        <v>0</v>
      </c>
      <c r="G483" s="16">
        <f t="array" ref="G483">IF(ROW()-IFERROR(INDEX(F$2:F483,MATCH(2,1/(F$2:F483&lt;&gt;0))),0)&gt;22,22,ROW()-IFERROR(INDEX(F$2:F483,MATCH(2,1/(F$2:F483&lt;&gt;0))),0))</f>
        <v>17</v>
      </c>
    </row>
    <row r="484" spans="1:7" ht="14.6" x14ac:dyDescent="0.35">
      <c r="A484" s="14" t="s">
        <v>531</v>
      </c>
      <c r="B484" s="29">
        <v>75.609756000000004</v>
      </c>
      <c r="C484" s="16">
        <f t="shared" si="14"/>
        <v>0</v>
      </c>
      <c r="D484" s="16">
        <f t="array" ref="D484">IFERROR(INDEX(C$2:C484,MATCH(2,1/(C$2:C484&lt;&gt;0))),0)</f>
        <v>2.5</v>
      </c>
      <c r="E484" s="16">
        <f t="shared" si="15"/>
        <v>0.45454545454545459</v>
      </c>
      <c r="F484" s="16">
        <f>IF(AND(C484&lt;&gt;0,SUM(C$1:$D484)=SUM(C$1:$D484)),ROW(),0)</f>
        <v>0</v>
      </c>
      <c r="G484" s="16">
        <f t="array" ref="G484">IF(ROW()-IFERROR(INDEX(F$2:F484,MATCH(2,1/(F$2:F484&lt;&gt;0))),0)&gt;22,22,ROW()-IFERROR(INDEX(F$2:F484,MATCH(2,1/(F$2:F484&lt;&gt;0))),0))</f>
        <v>18</v>
      </c>
    </row>
    <row r="485" spans="1:7" ht="14.6" x14ac:dyDescent="0.35">
      <c r="A485" s="14" t="s">
        <v>532</v>
      </c>
      <c r="B485" s="29">
        <v>77.518557999999999</v>
      </c>
      <c r="C485" s="16">
        <f t="shared" si="14"/>
        <v>0</v>
      </c>
      <c r="D485" s="16">
        <f t="array" ref="D485">IFERROR(INDEX(C$2:C485,MATCH(2,1/(C$2:C485&lt;&gt;0))),0)</f>
        <v>2.5</v>
      </c>
      <c r="E485" s="16">
        <f t="shared" si="15"/>
        <v>0.34090909090909083</v>
      </c>
      <c r="F485" s="16">
        <f>IF(AND(C485&lt;&gt;0,SUM(C$1:$D485)=SUM(C$1:$D485)),ROW(),0)</f>
        <v>0</v>
      </c>
      <c r="G485" s="16">
        <f t="array" ref="G485">IF(ROW()-IFERROR(INDEX(F$2:F485,MATCH(2,1/(F$2:F485&lt;&gt;0))),0)&gt;22,22,ROW()-IFERROR(INDEX(F$2:F485,MATCH(2,1/(F$2:F485&lt;&gt;0))),0))</f>
        <v>19</v>
      </c>
    </row>
    <row r="486" spans="1:7" ht="14.6" x14ac:dyDescent="0.35">
      <c r="A486" s="14" t="s">
        <v>533</v>
      </c>
      <c r="B486" s="29">
        <v>77.094380000000001</v>
      </c>
      <c r="C486" s="16">
        <f t="shared" si="14"/>
        <v>0</v>
      </c>
      <c r="D486" s="16">
        <f t="array" ref="D486">IFERROR(INDEX(C$2:C486,MATCH(2,1/(C$2:C486&lt;&gt;0))),0)</f>
        <v>2.5</v>
      </c>
      <c r="E486" s="16">
        <f t="shared" si="15"/>
        <v>0.22727272727272707</v>
      </c>
      <c r="F486" s="16">
        <f>IF(AND(C486&lt;&gt;0,SUM(C$1:$D486)=SUM(C$1:$D486)),ROW(),0)</f>
        <v>0</v>
      </c>
      <c r="G486" s="16">
        <f t="array" ref="G486">IF(ROW()-IFERROR(INDEX(F$2:F486,MATCH(2,1/(F$2:F486&lt;&gt;0))),0)&gt;22,22,ROW()-IFERROR(INDEX(F$2:F486,MATCH(2,1/(F$2:F486&lt;&gt;0))),0))</f>
        <v>20</v>
      </c>
    </row>
    <row r="487" spans="1:7" ht="14.6" x14ac:dyDescent="0.35">
      <c r="A487" s="14" t="s">
        <v>534</v>
      </c>
      <c r="B487" s="29">
        <v>74.601488000000003</v>
      </c>
      <c r="C487" s="16">
        <f t="shared" si="14"/>
        <v>0</v>
      </c>
      <c r="D487" s="16">
        <f t="array" ref="D487">IFERROR(INDEX(C$2:C487,MATCH(2,1/(C$2:C487&lt;&gt;0))),0)</f>
        <v>2.5</v>
      </c>
      <c r="E487" s="16">
        <f t="shared" si="15"/>
        <v>0.11363636363636376</v>
      </c>
      <c r="F487" s="16">
        <f>IF(AND(C487&lt;&gt;0,SUM(C$1:$D487)=SUM(C$1:$D487)),ROW(),0)</f>
        <v>0</v>
      </c>
      <c r="G487" s="16">
        <f t="array" ref="G487">IF(ROW()-IFERROR(INDEX(F$2:F487,MATCH(2,1/(F$2:F487&lt;&gt;0))),0)&gt;22,22,ROW()-IFERROR(INDEX(F$2:F487,MATCH(2,1/(F$2:F487&lt;&gt;0))),0))</f>
        <v>21</v>
      </c>
    </row>
    <row r="488" spans="1:7" ht="14.6" x14ac:dyDescent="0.35">
      <c r="A488" s="14" t="s">
        <v>535</v>
      </c>
      <c r="B488" s="29">
        <v>73.113709</v>
      </c>
      <c r="C488" s="16">
        <f t="shared" si="14"/>
        <v>0</v>
      </c>
      <c r="D488" s="16">
        <f t="array" ref="D488">IFERROR(INDEX(C$2:C488,MATCH(2,1/(C$2:C488&lt;&gt;0))),0)</f>
        <v>2.5</v>
      </c>
      <c r="E488" s="16">
        <f t="shared" si="15"/>
        <v>0</v>
      </c>
      <c r="F488" s="16">
        <f>IF(AND(C488&lt;&gt;0,SUM(C$1:$D488)=SUM(C$1:$D488)),ROW(),0)</f>
        <v>0</v>
      </c>
      <c r="G488" s="16">
        <f t="array" ref="G488">IF(ROW()-IFERROR(INDEX(F$2:F488,MATCH(2,1/(F$2:F488&lt;&gt;0))),0)&gt;22,22,ROW()-IFERROR(INDEX(F$2:F488,MATCH(2,1/(F$2:F488&lt;&gt;0))),0))</f>
        <v>22</v>
      </c>
    </row>
    <row r="489" spans="1:7" ht="14.6" x14ac:dyDescent="0.35">
      <c r="A489" s="14" t="s">
        <v>536</v>
      </c>
      <c r="B489" s="29">
        <v>62.486716000000001</v>
      </c>
      <c r="C489" s="16">
        <f t="shared" si="14"/>
        <v>0</v>
      </c>
      <c r="D489" s="16">
        <f t="array" ref="D489">IFERROR(INDEX(C$2:C489,MATCH(2,1/(C$2:C489&lt;&gt;0))),0)</f>
        <v>2.5</v>
      </c>
      <c r="E489" s="16">
        <f t="shared" si="15"/>
        <v>0</v>
      </c>
      <c r="F489" s="16">
        <f>IF(AND(C489&lt;&gt;0,SUM(C$1:$D489)=SUM(C$1:$D489)),ROW(),0)</f>
        <v>0</v>
      </c>
      <c r="G489" s="16">
        <f t="array" ref="G489">IF(ROW()-IFERROR(INDEX(F$2:F489,MATCH(2,1/(F$2:F489&lt;&gt;0))),0)&gt;22,22,ROW()-IFERROR(INDEX(F$2:F489,MATCH(2,1/(F$2:F489&lt;&gt;0))),0))</f>
        <v>22</v>
      </c>
    </row>
    <row r="490" spans="1:7" ht="14.6" x14ac:dyDescent="0.35">
      <c r="A490" s="14" t="s">
        <v>537</v>
      </c>
      <c r="B490" s="29">
        <v>64.080765</v>
      </c>
      <c r="C490" s="16">
        <f t="shared" si="14"/>
        <v>0</v>
      </c>
      <c r="D490" s="16">
        <f t="array" ref="D490">IFERROR(INDEX(C$2:C490,MATCH(2,1/(C$2:C490&lt;&gt;0))),0)</f>
        <v>2.5</v>
      </c>
      <c r="E490" s="16">
        <f t="shared" si="15"/>
        <v>0</v>
      </c>
      <c r="F490" s="16">
        <f>IF(AND(C490&lt;&gt;0,SUM(C$1:$D490)=SUM(C$1:$D490)),ROW(),0)</f>
        <v>0</v>
      </c>
      <c r="G490" s="16">
        <f t="array" ref="G490">IF(ROW()-IFERROR(INDEX(F$2:F490,MATCH(2,1/(F$2:F490&lt;&gt;0))),0)&gt;22,22,ROW()-IFERROR(INDEX(F$2:F490,MATCH(2,1/(F$2:F490&lt;&gt;0))),0))</f>
        <v>22</v>
      </c>
    </row>
    <row r="491" spans="1:7" ht="14.6" x14ac:dyDescent="0.35">
      <c r="A491" s="14" t="s">
        <v>538</v>
      </c>
      <c r="B491" s="29">
        <v>53.453772999999998</v>
      </c>
      <c r="C491" s="16">
        <f t="shared" si="14"/>
        <v>0</v>
      </c>
      <c r="D491" s="16">
        <f t="array" ref="D491">IFERROR(INDEX(C$2:C491,MATCH(2,1/(C$2:C491&lt;&gt;0))),0)</f>
        <v>2.5</v>
      </c>
      <c r="E491" s="16">
        <f t="shared" si="15"/>
        <v>0</v>
      </c>
      <c r="F491" s="16">
        <f>IF(AND(C491&lt;&gt;0,SUM(C$1:$D491)=SUM(C$1:$D491)),ROW(),0)</f>
        <v>0</v>
      </c>
      <c r="G491" s="16">
        <f t="array" ref="G491">IF(ROW()-IFERROR(INDEX(F$2:F491,MATCH(2,1/(F$2:F491&lt;&gt;0))),0)&gt;22,22,ROW()-IFERROR(INDEX(F$2:F491,MATCH(2,1/(F$2:F491&lt;&gt;0))),0))</f>
        <v>22</v>
      </c>
    </row>
    <row r="492" spans="1:7" ht="14.6" x14ac:dyDescent="0.35">
      <c r="A492" s="14" t="s">
        <v>539</v>
      </c>
      <c r="B492" s="29">
        <v>42.295430000000003</v>
      </c>
      <c r="C492" s="16">
        <f t="shared" si="14"/>
        <v>0</v>
      </c>
      <c r="D492" s="16">
        <f t="array" ref="D492">IFERROR(INDEX(C$2:C492,MATCH(2,1/(C$2:C492&lt;&gt;0))),0)</f>
        <v>2.5</v>
      </c>
      <c r="E492" s="16">
        <f t="shared" si="15"/>
        <v>0</v>
      </c>
      <c r="F492" s="16">
        <f>IF(AND(C492&lt;&gt;0,SUM(C$1:$D492)=SUM(C$1:$D492)),ROW(),0)</f>
        <v>0</v>
      </c>
      <c r="G492" s="16">
        <f t="array" ref="G492">IF(ROW()-IFERROR(INDEX(F$2:F492,MATCH(2,1/(F$2:F492&lt;&gt;0))),0)&gt;22,22,ROW()-IFERROR(INDEX(F$2:F492,MATCH(2,1/(F$2:F492&lt;&gt;0))),0))</f>
        <v>22</v>
      </c>
    </row>
    <row r="493" spans="1:7" ht="14.6" x14ac:dyDescent="0.35">
      <c r="A493" s="14" t="s">
        <v>540</v>
      </c>
      <c r="B493" s="29">
        <v>27.311371000000001</v>
      </c>
      <c r="C493" s="16">
        <f t="shared" si="14"/>
        <v>0</v>
      </c>
      <c r="D493" s="16">
        <f t="array" ref="D493">IFERROR(INDEX(C$2:C493,MATCH(2,1/(C$2:C493&lt;&gt;0))),0)</f>
        <v>2.5</v>
      </c>
      <c r="E493" s="16">
        <f t="shared" si="15"/>
        <v>0</v>
      </c>
      <c r="F493" s="16">
        <f>IF(AND(C493&lt;&gt;0,SUM(C$1:$D493)=SUM(C$1:$D493)),ROW(),0)</f>
        <v>0</v>
      </c>
      <c r="G493" s="16">
        <f t="array" ref="G493">IF(ROW()-IFERROR(INDEX(F$2:F493,MATCH(2,1/(F$2:F493&lt;&gt;0))),0)&gt;22,22,ROW()-IFERROR(INDEX(F$2:F493,MATCH(2,1/(F$2:F493&lt;&gt;0))),0))</f>
        <v>22</v>
      </c>
    </row>
    <row r="494" spans="1:7" ht="14.6" x14ac:dyDescent="0.35">
      <c r="A494" s="14" t="s">
        <v>541</v>
      </c>
      <c r="B494" s="29">
        <v>31.562168</v>
      </c>
      <c r="C494" s="16">
        <f t="shared" si="14"/>
        <v>0</v>
      </c>
      <c r="D494" s="16">
        <f t="array" ref="D494">IFERROR(INDEX(C$2:C494,MATCH(2,1/(C$2:C494&lt;&gt;0))),0)</f>
        <v>2.5</v>
      </c>
      <c r="E494" s="16">
        <f t="shared" si="15"/>
        <v>0</v>
      </c>
      <c r="F494" s="16">
        <f>IF(AND(C494&lt;&gt;0,SUM(C$1:$D494)=SUM(C$1:$D494)),ROW(),0)</f>
        <v>0</v>
      </c>
      <c r="G494" s="16">
        <f t="array" ref="G494">IF(ROW()-IFERROR(INDEX(F$2:F494,MATCH(2,1/(F$2:F494&lt;&gt;0))),0)&gt;22,22,ROW()-IFERROR(INDEX(F$2:F494,MATCH(2,1/(F$2:F494&lt;&gt;0))),0))</f>
        <v>22</v>
      </c>
    </row>
    <row r="495" spans="1:7" ht="14.6" x14ac:dyDescent="0.35">
      <c r="A495" s="14" t="s">
        <v>542</v>
      </c>
      <c r="B495" s="29">
        <v>32.518597</v>
      </c>
      <c r="C495" s="16">
        <f t="shared" si="14"/>
        <v>0</v>
      </c>
      <c r="D495" s="16">
        <f t="array" ref="D495">IFERROR(INDEX(C$2:C495,MATCH(2,1/(C$2:C495&lt;&gt;0))),0)</f>
        <v>2.5</v>
      </c>
      <c r="E495" s="16">
        <f t="shared" si="15"/>
        <v>0</v>
      </c>
      <c r="F495" s="16">
        <f>IF(AND(C495&lt;&gt;0,SUM(C$1:$D495)=SUM(C$1:$D495)),ROW(),0)</f>
        <v>0</v>
      </c>
      <c r="G495" s="16">
        <f t="array" ref="G495">IF(ROW()-IFERROR(INDEX(F$2:F495,MATCH(2,1/(F$2:F495&lt;&gt;0))),0)&gt;22,22,ROW()-IFERROR(INDEX(F$2:F495,MATCH(2,1/(F$2:F495&lt;&gt;0))),0))</f>
        <v>22</v>
      </c>
    </row>
    <row r="496" spans="1:7" ht="14.6" x14ac:dyDescent="0.35">
      <c r="A496" s="14" t="s">
        <v>543</v>
      </c>
      <c r="B496" s="29">
        <v>35.494154999999999</v>
      </c>
      <c r="C496" s="16">
        <f t="shared" si="14"/>
        <v>0</v>
      </c>
      <c r="D496" s="16">
        <f t="array" ref="D496">IFERROR(INDEX(C$2:C496,MATCH(2,1/(C$2:C496&lt;&gt;0))),0)</f>
        <v>2.5</v>
      </c>
      <c r="E496" s="16">
        <f t="shared" si="15"/>
        <v>0</v>
      </c>
      <c r="F496" s="16">
        <f>IF(AND(C496&lt;&gt;0,SUM(C$1:$D496)=SUM(C$1:$D496)),ROW(),0)</f>
        <v>0</v>
      </c>
      <c r="G496" s="16">
        <f t="array" ref="G496">IF(ROW()-IFERROR(INDEX(F$2:F496,MATCH(2,1/(F$2:F496&lt;&gt;0))),0)&gt;22,22,ROW()-IFERROR(INDEX(F$2:F496,MATCH(2,1/(F$2:F496&lt;&gt;0))),0))</f>
        <v>22</v>
      </c>
    </row>
    <row r="497" spans="1:7" ht="14.6" x14ac:dyDescent="0.35">
      <c r="A497" s="14" t="s">
        <v>544</v>
      </c>
      <c r="B497" s="29">
        <v>34.537725999999999</v>
      </c>
      <c r="C497" s="16">
        <f t="shared" si="14"/>
        <v>0</v>
      </c>
      <c r="D497" s="16">
        <f t="array" ref="D497">IFERROR(INDEX(C$2:C497,MATCH(2,1/(C$2:C497&lt;&gt;0))),0)</f>
        <v>2.5</v>
      </c>
      <c r="E497" s="16">
        <f t="shared" si="15"/>
        <v>0</v>
      </c>
      <c r="F497" s="16">
        <f>IF(AND(C497&lt;&gt;0,SUM(C$1:$D497)=SUM(C$1:$D497)),ROW(),0)</f>
        <v>0</v>
      </c>
      <c r="G497" s="16">
        <f t="array" ref="G497">IF(ROW()-IFERROR(INDEX(F$2:F497,MATCH(2,1/(F$2:F497&lt;&gt;0))),0)&gt;22,22,ROW()-IFERROR(INDEX(F$2:F497,MATCH(2,1/(F$2:F497&lt;&gt;0))),0))</f>
        <v>22</v>
      </c>
    </row>
    <row r="498" spans="1:7" ht="14.6" x14ac:dyDescent="0.35">
      <c r="A498" s="14" t="s">
        <v>545</v>
      </c>
      <c r="B498" s="29">
        <v>26.780021000000001</v>
      </c>
      <c r="C498" s="16">
        <f t="shared" si="14"/>
        <v>0</v>
      </c>
      <c r="D498" s="16">
        <f t="array" ref="D498">IFERROR(INDEX(C$2:C498,MATCH(2,1/(C$2:C498&lt;&gt;0))),0)</f>
        <v>2.5</v>
      </c>
      <c r="E498" s="16">
        <f t="shared" si="15"/>
        <v>0</v>
      </c>
      <c r="F498" s="16">
        <f>IF(AND(C498&lt;&gt;0,SUM(C$1:$D498)=SUM(C$1:$D498)),ROW(),0)</f>
        <v>0</v>
      </c>
      <c r="G498" s="16">
        <f t="array" ref="G498">IF(ROW()-IFERROR(INDEX(F$2:F498,MATCH(2,1/(F$2:F498&lt;&gt;0))),0)&gt;22,22,ROW()-IFERROR(INDEX(F$2:F498,MATCH(2,1/(F$2:F498&lt;&gt;0))),0))</f>
        <v>22</v>
      </c>
    </row>
    <row r="499" spans="1:7" ht="14.6" x14ac:dyDescent="0.35">
      <c r="A499" s="14" t="s">
        <v>546</v>
      </c>
      <c r="B499" s="29">
        <v>23.698193</v>
      </c>
      <c r="C499" s="16">
        <f t="shared" si="14"/>
        <v>0</v>
      </c>
      <c r="D499" s="16">
        <f t="array" ref="D499">IFERROR(INDEX(C$2:C499,MATCH(2,1/(C$2:C499&lt;&gt;0))),0)</f>
        <v>2.5</v>
      </c>
      <c r="E499" s="16">
        <f t="shared" si="15"/>
        <v>0</v>
      </c>
      <c r="F499" s="16">
        <f>IF(AND(C499&lt;&gt;0,SUM(C$1:$D499)=SUM(C$1:$D499)),ROW(),0)</f>
        <v>0</v>
      </c>
      <c r="G499" s="16">
        <f t="array" ref="G499">IF(ROW()-IFERROR(INDEX(F$2:F499,MATCH(2,1/(F$2:F499&lt;&gt;0))),0)&gt;22,22,ROW()-IFERROR(INDEX(F$2:F499,MATCH(2,1/(F$2:F499&lt;&gt;0))),0))</f>
        <v>22</v>
      </c>
    </row>
    <row r="500" spans="1:7" ht="14.6" x14ac:dyDescent="0.35">
      <c r="A500" s="14" t="s">
        <v>547</v>
      </c>
      <c r="B500" s="29">
        <v>15.196599000000001</v>
      </c>
      <c r="C500" s="16">
        <f t="shared" si="14"/>
        <v>2.5</v>
      </c>
      <c r="D500" s="16">
        <f t="array" ref="D500">IFERROR(INDEX(C$2:C500,MATCH(2,1/(C$2:C500&lt;&gt;0))),0)</f>
        <v>2.5</v>
      </c>
      <c r="E500" s="16">
        <f t="shared" si="15"/>
        <v>2.5</v>
      </c>
      <c r="F500" s="16">
        <f>IF(AND(C500&lt;&gt;0,SUM(C$1:$D500)=SUM(C$1:$D500)),ROW(),0)</f>
        <v>500</v>
      </c>
      <c r="G500" s="16">
        <f t="array" ref="G500">IF(ROW()-IFERROR(INDEX(F$2:F500,MATCH(2,1/(F$2:F500&lt;&gt;0))),0)&gt;22,22,ROW()-IFERROR(INDEX(F$2:F500,MATCH(2,1/(F$2:F500&lt;&gt;0))),0))</f>
        <v>0</v>
      </c>
    </row>
    <row r="501" spans="1:7" ht="14.6" x14ac:dyDescent="0.35">
      <c r="A501" s="14" t="s">
        <v>548</v>
      </c>
      <c r="B501" s="29">
        <v>13.81509</v>
      </c>
      <c r="C501" s="16">
        <f t="shared" si="14"/>
        <v>5</v>
      </c>
      <c r="D501" s="16">
        <f t="array" ref="D501">IFERROR(INDEX(C$2:C501,MATCH(2,1/(C$2:C501&lt;&gt;0))),0)</f>
        <v>5</v>
      </c>
      <c r="E501" s="16">
        <f t="shared" si="15"/>
        <v>5</v>
      </c>
      <c r="F501" s="16">
        <f>IF(AND(C501&lt;&gt;0,SUM(C$1:$D501)=SUM(C$1:$D501)),ROW(),0)</f>
        <v>501</v>
      </c>
      <c r="G501" s="16">
        <f t="array" ref="G501">IF(ROW()-IFERROR(INDEX(F$2:F501,MATCH(2,1/(F$2:F501&lt;&gt;0))),0)&gt;22,22,ROW()-IFERROR(INDEX(F$2:F501,MATCH(2,1/(F$2:F501&lt;&gt;0))),0))</f>
        <v>0</v>
      </c>
    </row>
    <row r="502" spans="1:7" ht="14.6" x14ac:dyDescent="0.35">
      <c r="A502" s="14" t="s">
        <v>549</v>
      </c>
      <c r="B502" s="29">
        <v>17.003188000000002</v>
      </c>
      <c r="C502" s="16">
        <f t="shared" si="14"/>
        <v>2.5</v>
      </c>
      <c r="D502" s="16">
        <f t="array" ref="D502">IFERROR(INDEX(C$2:C502,MATCH(2,1/(C$2:C502&lt;&gt;0))),0)</f>
        <v>2.5</v>
      </c>
      <c r="E502" s="16">
        <f t="shared" si="15"/>
        <v>2.5</v>
      </c>
      <c r="F502" s="16">
        <f>IF(AND(C502&lt;&gt;0,SUM(C$1:$D502)=SUM(C$1:$D502)),ROW(),0)</f>
        <v>502</v>
      </c>
      <c r="G502" s="16">
        <f t="array" ref="G502">IF(ROW()-IFERROR(INDEX(F$2:F502,MATCH(2,1/(F$2:F502&lt;&gt;0))),0)&gt;22,22,ROW()-IFERROR(INDEX(F$2:F502,MATCH(2,1/(F$2:F502&lt;&gt;0))),0))</f>
        <v>0</v>
      </c>
    </row>
    <row r="503" spans="1:7" ht="14.6" x14ac:dyDescent="0.35">
      <c r="A503" s="14" t="s">
        <v>550</v>
      </c>
      <c r="B503" s="29">
        <v>14.55898</v>
      </c>
      <c r="C503" s="16">
        <f t="shared" si="14"/>
        <v>5</v>
      </c>
      <c r="D503" s="16">
        <f t="array" ref="D503">IFERROR(INDEX(C$2:C503,MATCH(2,1/(C$2:C503&lt;&gt;0))),0)</f>
        <v>5</v>
      </c>
      <c r="E503" s="16">
        <f t="shared" si="15"/>
        <v>5</v>
      </c>
      <c r="F503" s="16">
        <f>IF(AND(C503&lt;&gt;0,SUM(C$1:$D503)=SUM(C$1:$D503)),ROW(),0)</f>
        <v>503</v>
      </c>
      <c r="G503" s="16">
        <f t="array" ref="G503">IF(ROW()-IFERROR(INDEX(F$2:F503,MATCH(2,1/(F$2:F503&lt;&gt;0))),0)&gt;22,22,ROW()-IFERROR(INDEX(F$2:F503,MATCH(2,1/(F$2:F503&lt;&gt;0))),0))</f>
        <v>0</v>
      </c>
    </row>
    <row r="504" spans="1:7" ht="14.6" x14ac:dyDescent="0.35">
      <c r="A504" s="14" t="s">
        <v>551</v>
      </c>
      <c r="B504" s="29">
        <v>14.877789999999999</v>
      </c>
      <c r="C504" s="16">
        <f t="shared" si="14"/>
        <v>5</v>
      </c>
      <c r="D504" s="16">
        <f t="array" ref="D504">IFERROR(INDEX(C$2:C504,MATCH(2,1/(C$2:C504&lt;&gt;0))),0)</f>
        <v>5</v>
      </c>
      <c r="E504" s="16">
        <f t="shared" si="15"/>
        <v>5</v>
      </c>
      <c r="F504" s="16">
        <f>IF(AND(C504&lt;&gt;0,SUM(C$1:$D504)=SUM(C$1:$D504)),ROW(),0)</f>
        <v>504</v>
      </c>
      <c r="G504" s="16">
        <f t="array" ref="G504">IF(ROW()-IFERROR(INDEX(F$2:F504,MATCH(2,1/(F$2:F504&lt;&gt;0))),0)&gt;22,22,ROW()-IFERROR(INDEX(F$2:F504,MATCH(2,1/(F$2:F504&lt;&gt;0))),0))</f>
        <v>0</v>
      </c>
    </row>
    <row r="505" spans="1:7" ht="14.6" x14ac:dyDescent="0.35">
      <c r="A505" s="14" t="s">
        <v>552</v>
      </c>
      <c r="B505" s="29">
        <v>17.428267999999999</v>
      </c>
      <c r="C505" s="16">
        <f t="shared" si="14"/>
        <v>2.5</v>
      </c>
      <c r="D505" s="16">
        <f t="array" ref="D505">IFERROR(INDEX(C$2:C505,MATCH(2,1/(C$2:C505&lt;&gt;0))),0)</f>
        <v>2.5</v>
      </c>
      <c r="E505" s="16">
        <f t="shared" si="15"/>
        <v>2.5</v>
      </c>
      <c r="F505" s="16">
        <f>IF(AND(C505&lt;&gt;0,SUM(C$1:$D505)=SUM(C$1:$D505)),ROW(),0)</f>
        <v>505</v>
      </c>
      <c r="G505" s="16">
        <f t="array" ref="G505">IF(ROW()-IFERROR(INDEX(F$2:F505,MATCH(2,1/(F$2:F505&lt;&gt;0))),0)&gt;22,22,ROW()-IFERROR(INDEX(F$2:F505,MATCH(2,1/(F$2:F505&lt;&gt;0))),0))</f>
        <v>0</v>
      </c>
    </row>
    <row r="506" spans="1:7" ht="14.6" x14ac:dyDescent="0.35">
      <c r="A506" s="14" t="s">
        <v>553</v>
      </c>
      <c r="B506" s="29">
        <v>19.978746000000001</v>
      </c>
      <c r="C506" s="16">
        <f t="shared" si="14"/>
        <v>2.5</v>
      </c>
      <c r="D506" s="16">
        <f t="array" ref="D506">IFERROR(INDEX(C$2:C506,MATCH(2,1/(C$2:C506&lt;&gt;0))),0)</f>
        <v>2.5</v>
      </c>
      <c r="E506" s="16">
        <f t="shared" si="15"/>
        <v>2.5</v>
      </c>
      <c r="F506" s="16">
        <f>IF(AND(C506&lt;&gt;0,SUM(C$1:$D506)=SUM(C$1:$D506)),ROW(),0)</f>
        <v>506</v>
      </c>
      <c r="G506" s="16">
        <f t="array" ref="G506">IF(ROW()-IFERROR(INDEX(F$2:F506,MATCH(2,1/(F$2:F506&lt;&gt;0))),0)&gt;22,22,ROW()-IFERROR(INDEX(F$2:F506,MATCH(2,1/(F$2:F506&lt;&gt;0))),0))</f>
        <v>0</v>
      </c>
    </row>
    <row r="507" spans="1:7" ht="14.6" x14ac:dyDescent="0.35">
      <c r="A507" s="14" t="s">
        <v>554</v>
      </c>
      <c r="B507" s="29">
        <v>19.447396000000001</v>
      </c>
      <c r="C507" s="16">
        <f t="shared" si="14"/>
        <v>2.5</v>
      </c>
      <c r="D507" s="16">
        <f t="array" ref="D507">IFERROR(INDEX(C$2:C507,MATCH(2,1/(C$2:C507&lt;&gt;0))),0)</f>
        <v>2.5</v>
      </c>
      <c r="E507" s="16">
        <f t="shared" si="15"/>
        <v>2.5</v>
      </c>
      <c r="F507" s="16">
        <f>IF(AND(C507&lt;&gt;0,SUM(C$1:$D507)=SUM(C$1:$D507)),ROW(),0)</f>
        <v>507</v>
      </c>
      <c r="G507" s="16">
        <f t="array" ref="G507">IF(ROW()-IFERROR(INDEX(F$2:F507,MATCH(2,1/(F$2:F507&lt;&gt;0))),0)&gt;22,22,ROW()-IFERROR(INDEX(F$2:F507,MATCH(2,1/(F$2:F507&lt;&gt;0))),0))</f>
        <v>0</v>
      </c>
    </row>
    <row r="508" spans="1:7" ht="14.6" x14ac:dyDescent="0.35">
      <c r="A508" s="14" t="s">
        <v>555</v>
      </c>
      <c r="B508" s="29">
        <v>20.935175000000001</v>
      </c>
      <c r="C508" s="16">
        <f t="shared" si="14"/>
        <v>0</v>
      </c>
      <c r="D508" s="16">
        <f t="array" ref="D508">IFERROR(INDEX(C$2:C508,MATCH(2,1/(C$2:C508&lt;&gt;0))),0)</f>
        <v>2.5</v>
      </c>
      <c r="E508" s="16">
        <f t="shared" si="15"/>
        <v>2.3863636363636362</v>
      </c>
      <c r="F508" s="16">
        <f>IF(AND(C508&lt;&gt;0,SUM(C$1:$D508)=SUM(C$1:$D508)),ROW(),0)</f>
        <v>0</v>
      </c>
      <c r="G508" s="16">
        <f t="array" ref="G508">IF(ROW()-IFERROR(INDEX(F$2:F508,MATCH(2,1/(F$2:F508&lt;&gt;0))),0)&gt;22,22,ROW()-IFERROR(INDEX(F$2:F508,MATCH(2,1/(F$2:F508&lt;&gt;0))),0))</f>
        <v>1</v>
      </c>
    </row>
    <row r="509" spans="1:7" ht="14.6" x14ac:dyDescent="0.35">
      <c r="A509" s="14" t="s">
        <v>556</v>
      </c>
      <c r="B509" s="29">
        <v>20.191286000000002</v>
      </c>
      <c r="C509" s="16">
        <f t="shared" si="14"/>
        <v>0</v>
      </c>
      <c r="D509" s="16">
        <f t="array" ref="D509">IFERROR(INDEX(C$2:C509,MATCH(2,1/(C$2:C509&lt;&gt;0))),0)</f>
        <v>2.5</v>
      </c>
      <c r="E509" s="16">
        <f t="shared" si="15"/>
        <v>2.2727272727272729</v>
      </c>
      <c r="F509" s="16">
        <f>IF(AND(C509&lt;&gt;0,SUM(C$1:$D509)=SUM(C$1:$D509)),ROW(),0)</f>
        <v>0</v>
      </c>
      <c r="G509" s="16">
        <f t="array" ref="G509">IF(ROW()-IFERROR(INDEX(F$2:F509,MATCH(2,1/(F$2:F509&lt;&gt;0))),0)&gt;22,22,ROW()-IFERROR(INDEX(F$2:F509,MATCH(2,1/(F$2:F509&lt;&gt;0))),0))</f>
        <v>2</v>
      </c>
    </row>
    <row r="510" spans="1:7" ht="14.6" x14ac:dyDescent="0.35">
      <c r="A510" s="14" t="s">
        <v>557</v>
      </c>
      <c r="B510" s="29">
        <v>15.940488999999999</v>
      </c>
      <c r="C510" s="16">
        <f t="shared" si="14"/>
        <v>2.5</v>
      </c>
      <c r="D510" s="16">
        <f t="array" ref="D510">IFERROR(INDEX(C$2:C510,MATCH(2,1/(C$2:C510&lt;&gt;0))),0)</f>
        <v>2.5</v>
      </c>
      <c r="E510" s="16">
        <f t="shared" si="15"/>
        <v>2.5</v>
      </c>
      <c r="F510" s="16">
        <f>IF(AND(C510&lt;&gt;0,SUM(C$1:$D510)=SUM(C$1:$D510)),ROW(),0)</f>
        <v>510</v>
      </c>
      <c r="G510" s="16">
        <f t="array" ref="G510">IF(ROW()-IFERROR(INDEX(F$2:F510,MATCH(2,1/(F$2:F510&lt;&gt;0))),0)&gt;22,22,ROW()-IFERROR(INDEX(F$2:F510,MATCH(2,1/(F$2:F510&lt;&gt;0))),0))</f>
        <v>0</v>
      </c>
    </row>
    <row r="511" spans="1:7" ht="14.6" x14ac:dyDescent="0.35">
      <c r="A511" s="14" t="s">
        <v>558</v>
      </c>
      <c r="B511" s="29">
        <v>16.365569000000001</v>
      </c>
      <c r="C511" s="16">
        <f t="shared" si="14"/>
        <v>2.5</v>
      </c>
      <c r="D511" s="16">
        <f t="array" ref="D511">IFERROR(INDEX(C$2:C511,MATCH(2,1/(C$2:C511&lt;&gt;0))),0)</f>
        <v>2.5</v>
      </c>
      <c r="E511" s="16">
        <f t="shared" si="15"/>
        <v>2.5</v>
      </c>
      <c r="F511" s="16">
        <f>IF(AND(C511&lt;&gt;0,SUM(C$1:$D511)=SUM(C$1:$D511)),ROW(),0)</f>
        <v>511</v>
      </c>
      <c r="G511" s="16">
        <f t="array" ref="G511">IF(ROW()-IFERROR(INDEX(F$2:F511,MATCH(2,1/(F$2:F511&lt;&gt;0))),0)&gt;22,22,ROW()-IFERROR(INDEX(F$2:F511,MATCH(2,1/(F$2:F511&lt;&gt;0))),0))</f>
        <v>0</v>
      </c>
    </row>
    <row r="512" spans="1:7" ht="14.6" x14ac:dyDescent="0.35">
      <c r="A512" s="14" t="s">
        <v>559</v>
      </c>
      <c r="B512" s="29">
        <v>19.872475999999999</v>
      </c>
      <c r="C512" s="16">
        <f t="shared" si="14"/>
        <v>2.5</v>
      </c>
      <c r="D512" s="16">
        <f t="array" ref="D512">IFERROR(INDEX(C$2:C512,MATCH(2,1/(C$2:C512&lt;&gt;0))),0)</f>
        <v>2.5</v>
      </c>
      <c r="E512" s="16">
        <f t="shared" si="15"/>
        <v>2.5</v>
      </c>
      <c r="F512" s="16">
        <f>IF(AND(C512&lt;&gt;0,SUM(C$1:$D512)=SUM(C$1:$D512)),ROW(),0)</f>
        <v>512</v>
      </c>
      <c r="G512" s="16">
        <f t="array" ref="G512">IF(ROW()-IFERROR(INDEX(F$2:F512,MATCH(2,1/(F$2:F512&lt;&gt;0))),0)&gt;22,22,ROW()-IFERROR(INDEX(F$2:F512,MATCH(2,1/(F$2:F512&lt;&gt;0))),0))</f>
        <v>0</v>
      </c>
    </row>
    <row r="513" spans="1:7" ht="14.6" x14ac:dyDescent="0.35">
      <c r="A513" s="14" t="s">
        <v>560</v>
      </c>
      <c r="B513" s="29">
        <v>25.504781999999999</v>
      </c>
      <c r="C513" s="16">
        <f t="shared" si="14"/>
        <v>0</v>
      </c>
      <c r="D513" s="16">
        <f t="array" ref="D513">IFERROR(INDEX(C$2:C513,MATCH(2,1/(C$2:C513&lt;&gt;0))),0)</f>
        <v>2.5</v>
      </c>
      <c r="E513" s="16">
        <f t="shared" si="15"/>
        <v>2.3863636363636362</v>
      </c>
      <c r="F513" s="16">
        <f>IF(AND(C513&lt;&gt;0,SUM(C$1:$D513)=SUM(C$1:$D513)),ROW(),0)</f>
        <v>0</v>
      </c>
      <c r="G513" s="16">
        <f t="array" ref="G513">IF(ROW()-IFERROR(INDEX(F$2:F513,MATCH(2,1/(F$2:F513&lt;&gt;0))),0)&gt;22,22,ROW()-IFERROR(INDEX(F$2:F513,MATCH(2,1/(F$2:F513&lt;&gt;0))),0))</f>
        <v>1</v>
      </c>
    </row>
    <row r="514" spans="1:7" ht="14.6" x14ac:dyDescent="0.35">
      <c r="A514" s="14" t="s">
        <v>561</v>
      </c>
      <c r="B514" s="29">
        <v>22.529223999999999</v>
      </c>
      <c r="C514" s="16">
        <f t="shared" si="14"/>
        <v>0</v>
      </c>
      <c r="D514" s="16">
        <f t="array" ref="D514">IFERROR(INDEX(C$2:C514,MATCH(2,1/(C$2:C514&lt;&gt;0))),0)</f>
        <v>2.5</v>
      </c>
      <c r="E514" s="16">
        <f t="shared" si="15"/>
        <v>2.2727272727272729</v>
      </c>
      <c r="F514" s="16">
        <f>IF(AND(C514&lt;&gt;0,SUM(C$1:$D514)=SUM(C$1:$D514)),ROW(),0)</f>
        <v>0</v>
      </c>
      <c r="G514" s="16">
        <f t="array" ref="G514">IF(ROW()-IFERROR(INDEX(F$2:F514,MATCH(2,1/(F$2:F514&lt;&gt;0))),0)&gt;22,22,ROW()-IFERROR(INDEX(F$2:F514,MATCH(2,1/(F$2:F514&lt;&gt;0))),0))</f>
        <v>2</v>
      </c>
    </row>
    <row r="515" spans="1:7" ht="14.6" x14ac:dyDescent="0.35">
      <c r="A515" s="14" t="s">
        <v>562</v>
      </c>
      <c r="B515" s="29">
        <v>26.276596000000001</v>
      </c>
      <c r="C515" s="16">
        <f t="shared" ref="C515:C578" si="16">IF(B515&gt;85,-5,IF(B515&gt;80,-2.5,IF(B515&gt;20,0,IF(B515&gt;15,2.5,5))))</f>
        <v>0</v>
      </c>
      <c r="D515" s="16">
        <f t="array" ref="D515">IFERROR(INDEX(C$2:C515,MATCH(2,1/(C$2:C515&lt;&gt;0))),0)</f>
        <v>2.5</v>
      </c>
      <c r="E515" s="16">
        <f t="shared" ref="E515:E578" si="17">IF(D515=0,0,IF(D515&lt;0,-1*(ABS(D515)-G515*ABS(D515)/22),D515-G515*D515/22))</f>
        <v>2.1590909090909092</v>
      </c>
      <c r="F515" s="16">
        <f>IF(AND(C515&lt;&gt;0,SUM(C$1:$D515)=SUM(C$1:$D515)),ROW(),0)</f>
        <v>0</v>
      </c>
      <c r="G515" s="16">
        <f t="array" ref="G515">IF(ROW()-IFERROR(INDEX(F$2:F515,MATCH(2,1/(F$2:F515&lt;&gt;0))),0)&gt;22,22,ROW()-IFERROR(INDEX(F$2:F515,MATCH(2,1/(F$2:F515&lt;&gt;0))),0))</f>
        <v>3</v>
      </c>
    </row>
    <row r="516" spans="1:7" ht="14.6" x14ac:dyDescent="0.35">
      <c r="A516" s="14" t="s">
        <v>563</v>
      </c>
      <c r="B516" s="29">
        <v>29.468084999999999</v>
      </c>
      <c r="C516" s="16">
        <f t="shared" si="16"/>
        <v>0</v>
      </c>
      <c r="D516" s="16">
        <f t="array" ref="D516">IFERROR(INDEX(C$2:C516,MATCH(2,1/(C$2:C516&lt;&gt;0))),0)</f>
        <v>2.5</v>
      </c>
      <c r="E516" s="16">
        <f t="shared" si="17"/>
        <v>2.0454545454545454</v>
      </c>
      <c r="F516" s="16">
        <f>IF(AND(C516&lt;&gt;0,SUM(C$1:$D516)=SUM(C$1:$D516)),ROW(),0)</f>
        <v>0</v>
      </c>
      <c r="G516" s="16">
        <f t="array" ref="G516">IF(ROW()-IFERROR(INDEX(F$2:F516,MATCH(2,1/(F$2:F516&lt;&gt;0))),0)&gt;22,22,ROW()-IFERROR(INDEX(F$2:F516,MATCH(2,1/(F$2:F516&lt;&gt;0))),0))</f>
        <v>4</v>
      </c>
    </row>
    <row r="517" spans="1:7" ht="14.6" x14ac:dyDescent="0.35">
      <c r="A517" s="14" t="s">
        <v>564</v>
      </c>
      <c r="B517" s="29">
        <v>25.638297999999999</v>
      </c>
      <c r="C517" s="16">
        <f t="shared" si="16"/>
        <v>0</v>
      </c>
      <c r="D517" s="16">
        <f t="array" ref="D517">IFERROR(INDEX(C$2:C517,MATCH(2,1/(C$2:C517&lt;&gt;0))),0)</f>
        <v>2.5</v>
      </c>
      <c r="E517" s="16">
        <f t="shared" si="17"/>
        <v>1.9318181818181817</v>
      </c>
      <c r="F517" s="16">
        <f>IF(AND(C517&lt;&gt;0,SUM(C$1:$D517)=SUM(C$1:$D517)),ROW(),0)</f>
        <v>0</v>
      </c>
      <c r="G517" s="16">
        <f t="array" ref="G517">IF(ROW()-IFERROR(INDEX(F$2:F517,MATCH(2,1/(F$2:F517&lt;&gt;0))),0)&gt;22,22,ROW()-IFERROR(INDEX(F$2:F517,MATCH(2,1/(F$2:F517&lt;&gt;0))),0))</f>
        <v>5</v>
      </c>
    </row>
    <row r="518" spans="1:7" ht="14.6" x14ac:dyDescent="0.35">
      <c r="A518" s="14" t="s">
        <v>565</v>
      </c>
      <c r="B518" s="29">
        <v>25.531915000000001</v>
      </c>
      <c r="C518" s="16">
        <f t="shared" si="16"/>
        <v>0</v>
      </c>
      <c r="D518" s="16">
        <f t="array" ref="D518">IFERROR(INDEX(C$2:C518,MATCH(2,1/(C$2:C518&lt;&gt;0))),0)</f>
        <v>2.5</v>
      </c>
      <c r="E518" s="16">
        <f t="shared" si="17"/>
        <v>1.8181818181818183</v>
      </c>
      <c r="F518" s="16">
        <f>IF(AND(C518&lt;&gt;0,SUM(C$1:$D518)=SUM(C$1:$D518)),ROW(),0)</f>
        <v>0</v>
      </c>
      <c r="G518" s="16">
        <f t="array" ref="G518">IF(ROW()-IFERROR(INDEX(F$2:F518,MATCH(2,1/(F$2:F518&lt;&gt;0))),0)&gt;22,22,ROW()-IFERROR(INDEX(F$2:F518,MATCH(2,1/(F$2:F518&lt;&gt;0))),0))</f>
        <v>6</v>
      </c>
    </row>
    <row r="519" spans="1:7" ht="14.6" x14ac:dyDescent="0.35">
      <c r="A519" s="14" t="s">
        <v>566</v>
      </c>
      <c r="B519" s="29">
        <v>20.957446999999998</v>
      </c>
      <c r="C519" s="16">
        <f t="shared" si="16"/>
        <v>0</v>
      </c>
      <c r="D519" s="16">
        <f t="array" ref="D519">IFERROR(INDEX(C$2:C519,MATCH(2,1/(C$2:C519&lt;&gt;0))),0)</f>
        <v>2.5</v>
      </c>
      <c r="E519" s="16">
        <f t="shared" si="17"/>
        <v>1.7045454545454546</v>
      </c>
      <c r="F519" s="16">
        <f>IF(AND(C519&lt;&gt;0,SUM(C$1:$D519)=SUM(C$1:$D519)),ROW(),0)</f>
        <v>0</v>
      </c>
      <c r="G519" s="16">
        <f t="array" ref="G519">IF(ROW()-IFERROR(INDEX(F$2:F519,MATCH(2,1/(F$2:F519&lt;&gt;0))),0)&gt;22,22,ROW()-IFERROR(INDEX(F$2:F519,MATCH(2,1/(F$2:F519&lt;&gt;0))),0))</f>
        <v>7</v>
      </c>
    </row>
    <row r="520" spans="1:7" ht="14.6" x14ac:dyDescent="0.35">
      <c r="A520" s="14" t="s">
        <v>567</v>
      </c>
      <c r="B520" s="29">
        <v>23.085106</v>
      </c>
      <c r="C520" s="16">
        <f t="shared" si="16"/>
        <v>0</v>
      </c>
      <c r="D520" s="16">
        <f t="array" ref="D520">IFERROR(INDEX(C$2:C520,MATCH(2,1/(C$2:C520&lt;&gt;0))),0)</f>
        <v>2.5</v>
      </c>
      <c r="E520" s="16">
        <f t="shared" si="17"/>
        <v>1.5909090909090908</v>
      </c>
      <c r="F520" s="16">
        <f>IF(AND(C520&lt;&gt;0,SUM(C$1:$D520)=SUM(C$1:$D520)),ROW(),0)</f>
        <v>0</v>
      </c>
      <c r="G520" s="16">
        <f t="array" ref="G520">IF(ROW()-IFERROR(INDEX(F$2:F520,MATCH(2,1/(F$2:F520&lt;&gt;0))),0)&gt;22,22,ROW()-IFERROR(INDEX(F$2:F520,MATCH(2,1/(F$2:F520&lt;&gt;0))),0))</f>
        <v>8</v>
      </c>
    </row>
    <row r="521" spans="1:7" ht="14.6" x14ac:dyDescent="0.35">
      <c r="A521" s="14" t="s">
        <v>568</v>
      </c>
      <c r="B521" s="29">
        <v>28.936170000000001</v>
      </c>
      <c r="C521" s="16">
        <f t="shared" si="16"/>
        <v>0</v>
      </c>
      <c r="D521" s="16">
        <f t="array" ref="D521">IFERROR(INDEX(C$2:C521,MATCH(2,1/(C$2:C521&lt;&gt;0))),0)</f>
        <v>2.5</v>
      </c>
      <c r="E521" s="16">
        <f t="shared" si="17"/>
        <v>1.4772727272727273</v>
      </c>
      <c r="F521" s="16">
        <f>IF(AND(C521&lt;&gt;0,SUM(C$1:$D521)=SUM(C$1:$D521)),ROW(),0)</f>
        <v>0</v>
      </c>
      <c r="G521" s="16">
        <f t="array" ref="G521">IF(ROW()-IFERROR(INDEX(F$2:F521,MATCH(2,1/(F$2:F521&lt;&gt;0))),0)&gt;22,22,ROW()-IFERROR(INDEX(F$2:F521,MATCH(2,1/(F$2:F521&lt;&gt;0))),0))</f>
        <v>9</v>
      </c>
    </row>
    <row r="522" spans="1:7" ht="14.6" x14ac:dyDescent="0.35">
      <c r="A522" s="14" t="s">
        <v>569</v>
      </c>
      <c r="B522" s="29">
        <v>30.319148999999999</v>
      </c>
      <c r="C522" s="16">
        <f t="shared" si="16"/>
        <v>0</v>
      </c>
      <c r="D522" s="16">
        <f t="array" ref="D522">IFERROR(INDEX(C$2:C522,MATCH(2,1/(C$2:C522&lt;&gt;0))),0)</f>
        <v>2.5</v>
      </c>
      <c r="E522" s="16">
        <f t="shared" si="17"/>
        <v>1.3636363636363635</v>
      </c>
      <c r="F522" s="16">
        <f>IF(AND(C522&lt;&gt;0,SUM(C$1:$D522)=SUM(C$1:$D522)),ROW(),0)</f>
        <v>0</v>
      </c>
      <c r="G522" s="16">
        <f t="array" ref="G522">IF(ROW()-IFERROR(INDEX(F$2:F522,MATCH(2,1/(F$2:F522&lt;&gt;0))),0)&gt;22,22,ROW()-IFERROR(INDEX(F$2:F522,MATCH(2,1/(F$2:F522&lt;&gt;0))),0))</f>
        <v>10</v>
      </c>
    </row>
    <row r="523" spans="1:7" ht="14.6" x14ac:dyDescent="0.35">
      <c r="A523" s="14" t="s">
        <v>570</v>
      </c>
      <c r="B523" s="29">
        <v>27.234043</v>
      </c>
      <c r="C523" s="16">
        <f t="shared" si="16"/>
        <v>0</v>
      </c>
      <c r="D523" s="16">
        <f t="array" ref="D523">IFERROR(INDEX(C$2:C523,MATCH(2,1/(C$2:C523&lt;&gt;0))),0)</f>
        <v>2.5</v>
      </c>
      <c r="E523" s="16">
        <f t="shared" si="17"/>
        <v>1.25</v>
      </c>
      <c r="F523" s="16">
        <f>IF(AND(C523&lt;&gt;0,SUM(C$1:$D523)=SUM(C$1:$D523)),ROW(),0)</f>
        <v>0</v>
      </c>
      <c r="G523" s="16">
        <f t="array" ref="G523">IF(ROW()-IFERROR(INDEX(F$2:F523,MATCH(2,1/(F$2:F523&lt;&gt;0))),0)&gt;22,22,ROW()-IFERROR(INDEX(F$2:F523,MATCH(2,1/(F$2:F523&lt;&gt;0))),0))</f>
        <v>11</v>
      </c>
    </row>
    <row r="524" spans="1:7" ht="14.6" x14ac:dyDescent="0.35">
      <c r="A524" s="14" t="s">
        <v>571</v>
      </c>
      <c r="B524" s="29">
        <v>26.595745000000001</v>
      </c>
      <c r="C524" s="16">
        <f t="shared" si="16"/>
        <v>0</v>
      </c>
      <c r="D524" s="16">
        <f t="array" ref="D524">IFERROR(INDEX(C$2:C524,MATCH(2,1/(C$2:C524&lt;&gt;0))),0)</f>
        <v>2.5</v>
      </c>
      <c r="E524" s="16">
        <f t="shared" si="17"/>
        <v>1.1363636363636365</v>
      </c>
      <c r="F524" s="16">
        <f>IF(AND(C524&lt;&gt;0,SUM(C$1:$D524)=SUM(C$1:$D524)),ROW(),0)</f>
        <v>0</v>
      </c>
      <c r="G524" s="16">
        <f t="array" ref="G524">IF(ROW()-IFERROR(INDEX(F$2:F524,MATCH(2,1/(F$2:F524&lt;&gt;0))),0)&gt;22,22,ROW()-IFERROR(INDEX(F$2:F524,MATCH(2,1/(F$2:F524&lt;&gt;0))),0))</f>
        <v>12</v>
      </c>
    </row>
    <row r="525" spans="1:7" ht="14.6" x14ac:dyDescent="0.35">
      <c r="A525" s="14" t="s">
        <v>572</v>
      </c>
      <c r="B525" s="29">
        <v>22.659573999999999</v>
      </c>
      <c r="C525" s="16">
        <f t="shared" si="16"/>
        <v>0</v>
      </c>
      <c r="D525" s="16">
        <f t="array" ref="D525">IFERROR(INDEX(C$2:C525,MATCH(2,1/(C$2:C525&lt;&gt;0))),0)</f>
        <v>2.5</v>
      </c>
      <c r="E525" s="16">
        <f t="shared" si="17"/>
        <v>1.0227272727272727</v>
      </c>
      <c r="F525" s="16">
        <f>IF(AND(C525&lt;&gt;0,SUM(C$1:$D525)=SUM(C$1:$D525)),ROW(),0)</f>
        <v>0</v>
      </c>
      <c r="G525" s="16">
        <f t="array" ref="G525">IF(ROW()-IFERROR(INDEX(F$2:F525,MATCH(2,1/(F$2:F525&lt;&gt;0))),0)&gt;22,22,ROW()-IFERROR(INDEX(F$2:F525,MATCH(2,1/(F$2:F525&lt;&gt;0))),0))</f>
        <v>13</v>
      </c>
    </row>
    <row r="526" spans="1:7" ht="14.6" x14ac:dyDescent="0.35">
      <c r="A526" s="14" t="s">
        <v>573</v>
      </c>
      <c r="B526" s="29">
        <v>22.234043</v>
      </c>
      <c r="C526" s="16">
        <f t="shared" si="16"/>
        <v>0</v>
      </c>
      <c r="D526" s="16">
        <f t="array" ref="D526">IFERROR(INDEX(C$2:C526,MATCH(2,1/(C$2:C526&lt;&gt;0))),0)</f>
        <v>2.5</v>
      </c>
      <c r="E526" s="16">
        <f t="shared" si="17"/>
        <v>0.90909090909090917</v>
      </c>
      <c r="F526" s="16">
        <f>IF(AND(C526&lt;&gt;0,SUM(C$1:$D526)=SUM(C$1:$D526)),ROW(),0)</f>
        <v>0</v>
      </c>
      <c r="G526" s="16">
        <f t="array" ref="G526">IF(ROW()-IFERROR(INDEX(F$2:F526,MATCH(2,1/(F$2:F526&lt;&gt;0))),0)&gt;22,22,ROW()-IFERROR(INDEX(F$2:F526,MATCH(2,1/(F$2:F526&lt;&gt;0))),0))</f>
        <v>14</v>
      </c>
    </row>
    <row r="527" spans="1:7" ht="14.6" x14ac:dyDescent="0.35">
      <c r="A527" s="14" t="s">
        <v>574</v>
      </c>
      <c r="B527" s="29">
        <v>21.891604999999998</v>
      </c>
      <c r="C527" s="16">
        <f t="shared" si="16"/>
        <v>0</v>
      </c>
      <c r="D527" s="16">
        <f t="array" ref="D527">IFERROR(INDEX(C$2:C527,MATCH(2,1/(C$2:C527&lt;&gt;0))),0)</f>
        <v>2.5</v>
      </c>
      <c r="E527" s="16">
        <f t="shared" si="17"/>
        <v>0.79545454545454541</v>
      </c>
      <c r="F527" s="16">
        <f>IF(AND(C527&lt;&gt;0,SUM(C$1:$D527)=SUM(C$1:$D527)),ROW(),0)</f>
        <v>0</v>
      </c>
      <c r="G527" s="16">
        <f t="array" ref="G527">IF(ROW()-IFERROR(INDEX(F$2:F527,MATCH(2,1/(F$2:F527&lt;&gt;0))),0)&gt;22,22,ROW()-IFERROR(INDEX(F$2:F527,MATCH(2,1/(F$2:F527&lt;&gt;0))),0))</f>
        <v>15</v>
      </c>
    </row>
    <row r="528" spans="1:7" ht="14.6" x14ac:dyDescent="0.35">
      <c r="A528" s="14" t="s">
        <v>575</v>
      </c>
      <c r="B528" s="29">
        <v>28.055260000000001</v>
      </c>
      <c r="C528" s="16">
        <f t="shared" si="16"/>
        <v>0</v>
      </c>
      <c r="D528" s="16">
        <f t="array" ref="D528">IFERROR(INDEX(C$2:C528,MATCH(2,1/(C$2:C528&lt;&gt;0))),0)</f>
        <v>2.5</v>
      </c>
      <c r="E528" s="16">
        <f t="shared" si="17"/>
        <v>0.68181818181818188</v>
      </c>
      <c r="F528" s="16">
        <f>IF(AND(C528&lt;&gt;0,SUM(C$1:$D528)=SUM(C$1:$D528)),ROW(),0)</f>
        <v>0</v>
      </c>
      <c r="G528" s="16">
        <f t="array" ref="G528">IF(ROW()-IFERROR(INDEX(F$2:F528,MATCH(2,1/(F$2:F528&lt;&gt;0))),0)&gt;22,22,ROW()-IFERROR(INDEX(F$2:F528,MATCH(2,1/(F$2:F528&lt;&gt;0))),0))</f>
        <v>16</v>
      </c>
    </row>
    <row r="529" spans="1:7" ht="14.6" x14ac:dyDescent="0.35">
      <c r="A529" s="14" t="s">
        <v>576</v>
      </c>
      <c r="B529" s="29">
        <v>29.755579000000001</v>
      </c>
      <c r="C529" s="16">
        <f t="shared" si="16"/>
        <v>0</v>
      </c>
      <c r="D529" s="16">
        <f t="array" ref="D529">IFERROR(INDEX(C$2:C529,MATCH(2,1/(C$2:C529&lt;&gt;0))),0)</f>
        <v>2.5</v>
      </c>
      <c r="E529" s="16">
        <f t="shared" si="17"/>
        <v>0.56818181818181812</v>
      </c>
      <c r="F529" s="16">
        <f>IF(AND(C529&lt;&gt;0,SUM(C$1:$D529)=SUM(C$1:$D529)),ROW(),0)</f>
        <v>0</v>
      </c>
      <c r="G529" s="16">
        <f t="array" ref="G529">IF(ROW()-IFERROR(INDEX(F$2:F529,MATCH(2,1/(F$2:F529&lt;&gt;0))),0)&gt;22,22,ROW()-IFERROR(INDEX(F$2:F529,MATCH(2,1/(F$2:F529&lt;&gt;0))),0))</f>
        <v>17</v>
      </c>
    </row>
    <row r="530" spans="1:7" ht="14.6" x14ac:dyDescent="0.35">
      <c r="A530" s="14" t="s">
        <v>577</v>
      </c>
      <c r="B530" s="29">
        <v>35.069074999999998</v>
      </c>
      <c r="C530" s="16">
        <f t="shared" si="16"/>
        <v>0</v>
      </c>
      <c r="D530" s="16">
        <f t="array" ref="D530">IFERROR(INDEX(C$2:C530,MATCH(2,1/(C$2:C530&lt;&gt;0))),0)</f>
        <v>2.5</v>
      </c>
      <c r="E530" s="16">
        <f t="shared" si="17"/>
        <v>0.45454545454545459</v>
      </c>
      <c r="F530" s="16">
        <f>IF(AND(C530&lt;&gt;0,SUM(C$1:$D530)=SUM(C$1:$D530)),ROW(),0)</f>
        <v>0</v>
      </c>
      <c r="G530" s="16">
        <f t="array" ref="G530">IF(ROW()-IFERROR(INDEX(F$2:F530,MATCH(2,1/(F$2:F530&lt;&gt;0))),0)&gt;22,22,ROW()-IFERROR(INDEX(F$2:F530,MATCH(2,1/(F$2:F530&lt;&gt;0))),0))</f>
        <v>18</v>
      </c>
    </row>
    <row r="531" spans="1:7" ht="14.6" x14ac:dyDescent="0.35">
      <c r="A531" s="14" t="s">
        <v>578</v>
      </c>
      <c r="B531" s="29">
        <v>39.851222</v>
      </c>
      <c r="C531" s="16">
        <f t="shared" si="16"/>
        <v>0</v>
      </c>
      <c r="D531" s="16">
        <f t="array" ref="D531">IFERROR(INDEX(C$2:C531,MATCH(2,1/(C$2:C531&lt;&gt;0))),0)</f>
        <v>2.5</v>
      </c>
      <c r="E531" s="16">
        <f t="shared" si="17"/>
        <v>0.34090909090909083</v>
      </c>
      <c r="F531" s="16">
        <f>IF(AND(C531&lt;&gt;0,SUM(C$1:$D531)=SUM(C$1:$D531)),ROW(),0)</f>
        <v>0</v>
      </c>
      <c r="G531" s="16">
        <f t="array" ref="G531">IF(ROW()-IFERROR(INDEX(F$2:F531,MATCH(2,1/(F$2:F531&lt;&gt;0))),0)&gt;22,22,ROW()-IFERROR(INDEX(F$2:F531,MATCH(2,1/(F$2:F531&lt;&gt;0))),0))</f>
        <v>19</v>
      </c>
    </row>
    <row r="532" spans="1:7" ht="14.6" x14ac:dyDescent="0.35">
      <c r="A532" s="14" t="s">
        <v>579</v>
      </c>
      <c r="B532" s="29">
        <v>37.725824000000003</v>
      </c>
      <c r="C532" s="16">
        <f t="shared" si="16"/>
        <v>0</v>
      </c>
      <c r="D532" s="16">
        <f t="array" ref="D532">IFERROR(INDEX(C$2:C532,MATCH(2,1/(C$2:C532&lt;&gt;0))),0)</f>
        <v>2.5</v>
      </c>
      <c r="E532" s="16">
        <f t="shared" si="17"/>
        <v>0.22727272727272707</v>
      </c>
      <c r="F532" s="16">
        <f>IF(AND(C532&lt;&gt;0,SUM(C$1:$D532)=SUM(C$1:$D532)),ROW(),0)</f>
        <v>0</v>
      </c>
      <c r="G532" s="16">
        <f t="array" ref="G532">IF(ROW()-IFERROR(INDEX(F$2:F532,MATCH(2,1/(F$2:F532&lt;&gt;0))),0)&gt;22,22,ROW()-IFERROR(INDEX(F$2:F532,MATCH(2,1/(F$2:F532&lt;&gt;0))),0))</f>
        <v>20</v>
      </c>
    </row>
    <row r="533" spans="1:7" ht="14.6" x14ac:dyDescent="0.35">
      <c r="A533" s="14" t="s">
        <v>580</v>
      </c>
      <c r="B533" s="29">
        <v>39.001063000000002</v>
      </c>
      <c r="C533" s="16">
        <f t="shared" si="16"/>
        <v>0</v>
      </c>
      <c r="D533" s="16">
        <f t="array" ref="D533">IFERROR(INDEX(C$2:C533,MATCH(2,1/(C$2:C533&lt;&gt;0))),0)</f>
        <v>2.5</v>
      </c>
      <c r="E533" s="16">
        <f t="shared" si="17"/>
        <v>0.11363636363636376</v>
      </c>
      <c r="F533" s="16">
        <f>IF(AND(C533&lt;&gt;0,SUM(C$1:$D533)=SUM(C$1:$D533)),ROW(),0)</f>
        <v>0</v>
      </c>
      <c r="G533" s="16">
        <f t="array" ref="G533">IF(ROW()-IFERROR(INDEX(F$2:F533,MATCH(2,1/(F$2:F533&lt;&gt;0))),0)&gt;22,22,ROW()-IFERROR(INDEX(F$2:F533,MATCH(2,1/(F$2:F533&lt;&gt;0))),0))</f>
        <v>21</v>
      </c>
    </row>
    <row r="534" spans="1:7" ht="14.6" x14ac:dyDescent="0.35">
      <c r="A534" s="14" t="s">
        <v>581</v>
      </c>
      <c r="B534" s="29">
        <v>40.488841999999998</v>
      </c>
      <c r="C534" s="16">
        <f t="shared" si="16"/>
        <v>0</v>
      </c>
      <c r="D534" s="16">
        <f t="array" ref="D534">IFERROR(INDEX(C$2:C534,MATCH(2,1/(C$2:C534&lt;&gt;0))),0)</f>
        <v>2.5</v>
      </c>
      <c r="E534" s="16">
        <f t="shared" si="17"/>
        <v>0</v>
      </c>
      <c r="F534" s="16">
        <f>IF(AND(C534&lt;&gt;0,SUM(C$1:$D534)=SUM(C$1:$D534)),ROW(),0)</f>
        <v>0</v>
      </c>
      <c r="G534" s="16">
        <f t="array" ref="G534">IF(ROW()-IFERROR(INDEX(F$2:F534,MATCH(2,1/(F$2:F534&lt;&gt;0))),0)&gt;22,22,ROW()-IFERROR(INDEX(F$2:F534,MATCH(2,1/(F$2:F534&lt;&gt;0))),0))</f>
        <v>22</v>
      </c>
    </row>
    <row r="535" spans="1:7" ht="14.6" x14ac:dyDescent="0.35">
      <c r="A535" s="14" t="s">
        <v>582</v>
      </c>
      <c r="B535" s="29">
        <v>56.42933</v>
      </c>
      <c r="C535" s="16">
        <f t="shared" si="16"/>
        <v>0</v>
      </c>
      <c r="D535" s="16">
        <f t="array" ref="D535">IFERROR(INDEX(C$2:C535,MATCH(2,1/(C$2:C535&lt;&gt;0))),0)</f>
        <v>2.5</v>
      </c>
      <c r="E535" s="16">
        <f t="shared" si="17"/>
        <v>0</v>
      </c>
      <c r="F535" s="16">
        <f>IF(AND(C535&lt;&gt;0,SUM(C$1:$D535)=SUM(C$1:$D535)),ROW(),0)</f>
        <v>0</v>
      </c>
      <c r="G535" s="16">
        <f t="array" ref="G535">IF(ROW()-IFERROR(INDEX(F$2:F535,MATCH(2,1/(F$2:F535&lt;&gt;0))),0)&gt;22,22,ROW()-IFERROR(INDEX(F$2:F535,MATCH(2,1/(F$2:F535&lt;&gt;0))),0))</f>
        <v>22</v>
      </c>
    </row>
    <row r="536" spans="1:7" ht="14.6" x14ac:dyDescent="0.35">
      <c r="A536" s="14" t="s">
        <v>583</v>
      </c>
      <c r="B536" s="29">
        <v>62.061636999999997</v>
      </c>
      <c r="C536" s="16">
        <f t="shared" si="16"/>
        <v>0</v>
      </c>
      <c r="D536" s="16">
        <f t="array" ref="D536">IFERROR(INDEX(C$2:C536,MATCH(2,1/(C$2:C536&lt;&gt;0))),0)</f>
        <v>2.5</v>
      </c>
      <c r="E536" s="16">
        <f t="shared" si="17"/>
        <v>0</v>
      </c>
      <c r="F536" s="16">
        <f>IF(AND(C536&lt;&gt;0,SUM(C$1:$D536)=SUM(C$1:$D536)),ROW(),0)</f>
        <v>0</v>
      </c>
      <c r="G536" s="16">
        <f t="array" ref="G536">IF(ROW()-IFERROR(INDEX(F$2:F536,MATCH(2,1/(F$2:F536&lt;&gt;0))),0)&gt;22,22,ROW()-IFERROR(INDEX(F$2:F536,MATCH(2,1/(F$2:F536&lt;&gt;0))),0))</f>
        <v>22</v>
      </c>
    </row>
    <row r="537" spans="1:7" ht="14.6" x14ac:dyDescent="0.35">
      <c r="A537" s="14" t="s">
        <v>584</v>
      </c>
      <c r="B537" s="29">
        <v>60.361317999999997</v>
      </c>
      <c r="C537" s="16">
        <f t="shared" si="16"/>
        <v>0</v>
      </c>
      <c r="D537" s="16">
        <f t="array" ref="D537">IFERROR(INDEX(C$2:C537,MATCH(2,1/(C$2:C537&lt;&gt;0))),0)</f>
        <v>2.5</v>
      </c>
      <c r="E537" s="16">
        <f t="shared" si="17"/>
        <v>0</v>
      </c>
      <c r="F537" s="16">
        <f>IF(AND(C537&lt;&gt;0,SUM(C$1:$D537)=SUM(C$1:$D537)),ROW(),0)</f>
        <v>0</v>
      </c>
      <c r="G537" s="16">
        <f t="array" ref="G537">IF(ROW()-IFERROR(INDEX(F$2:F537,MATCH(2,1/(F$2:F537&lt;&gt;0))),0)&gt;22,22,ROW()-IFERROR(INDEX(F$2:F537,MATCH(2,1/(F$2:F537&lt;&gt;0))),0))</f>
        <v>22</v>
      </c>
    </row>
    <row r="538" spans="1:7" ht="14.6" x14ac:dyDescent="0.35">
      <c r="A538" s="14" t="s">
        <v>585</v>
      </c>
      <c r="B538" s="29">
        <v>53.028692999999997</v>
      </c>
      <c r="C538" s="16">
        <f t="shared" si="16"/>
        <v>0</v>
      </c>
      <c r="D538" s="16">
        <f t="array" ref="D538">IFERROR(INDEX(C$2:C538,MATCH(2,1/(C$2:C538&lt;&gt;0))),0)</f>
        <v>2.5</v>
      </c>
      <c r="E538" s="16">
        <f t="shared" si="17"/>
        <v>0</v>
      </c>
      <c r="F538" s="16">
        <f>IF(AND(C538&lt;&gt;0,SUM(C$1:$D538)=SUM(C$1:$D538)),ROW(),0)</f>
        <v>0</v>
      </c>
      <c r="G538" s="16">
        <f t="array" ref="G538">IF(ROW()-IFERROR(INDEX(F$2:F538,MATCH(2,1/(F$2:F538&lt;&gt;0))),0)&gt;22,22,ROW()-IFERROR(INDEX(F$2:F538,MATCH(2,1/(F$2:F538&lt;&gt;0))),0))</f>
        <v>22</v>
      </c>
    </row>
    <row r="539" spans="1:7" ht="14.6" x14ac:dyDescent="0.35">
      <c r="A539" s="14" t="s">
        <v>586</v>
      </c>
      <c r="B539" s="29">
        <v>43.676938999999997</v>
      </c>
      <c r="C539" s="16">
        <f t="shared" si="16"/>
        <v>0</v>
      </c>
      <c r="D539" s="16">
        <f t="array" ref="D539">IFERROR(INDEX(C$2:C539,MATCH(2,1/(C$2:C539&lt;&gt;0))),0)</f>
        <v>2.5</v>
      </c>
      <c r="E539" s="16">
        <f t="shared" si="17"/>
        <v>0</v>
      </c>
      <c r="F539" s="16">
        <f>IF(AND(C539&lt;&gt;0,SUM(C$1:$D539)=SUM(C$1:$D539)),ROW(),0)</f>
        <v>0</v>
      </c>
      <c r="G539" s="16">
        <f t="array" ref="G539">IF(ROW()-IFERROR(INDEX(F$2:F539,MATCH(2,1/(F$2:F539&lt;&gt;0))),0)&gt;22,22,ROW()-IFERROR(INDEX(F$2:F539,MATCH(2,1/(F$2:F539&lt;&gt;0))),0))</f>
        <v>22</v>
      </c>
    </row>
    <row r="540" spans="1:7" ht="14.6" x14ac:dyDescent="0.35">
      <c r="A540" s="14" t="s">
        <v>587</v>
      </c>
      <c r="B540" s="29">
        <v>52.284802999999997</v>
      </c>
      <c r="C540" s="16">
        <f t="shared" si="16"/>
        <v>0</v>
      </c>
      <c r="D540" s="16">
        <f t="array" ref="D540">IFERROR(INDEX(C$2:C540,MATCH(2,1/(C$2:C540&lt;&gt;0))),0)</f>
        <v>2.5</v>
      </c>
      <c r="E540" s="16">
        <f t="shared" si="17"/>
        <v>0</v>
      </c>
      <c r="F540" s="16">
        <f>IF(AND(C540&lt;&gt;0,SUM(C$1:$D540)=SUM(C$1:$D540)),ROW(),0)</f>
        <v>0</v>
      </c>
      <c r="G540" s="16">
        <f t="array" ref="G540">IF(ROW()-IFERROR(INDEX(F$2:F540,MATCH(2,1/(F$2:F540&lt;&gt;0))),0)&gt;22,22,ROW()-IFERROR(INDEX(F$2:F540,MATCH(2,1/(F$2:F540&lt;&gt;0))),0))</f>
        <v>22</v>
      </c>
    </row>
    <row r="541" spans="1:7" ht="14.6" x14ac:dyDescent="0.35">
      <c r="A541" s="14" t="s">
        <v>588</v>
      </c>
      <c r="B541" s="29">
        <v>50.053134999999997</v>
      </c>
      <c r="C541" s="16">
        <f t="shared" si="16"/>
        <v>0</v>
      </c>
      <c r="D541" s="16">
        <f t="array" ref="D541">IFERROR(INDEX(C$2:C541,MATCH(2,1/(C$2:C541&lt;&gt;0))),0)</f>
        <v>2.5</v>
      </c>
      <c r="E541" s="16">
        <f t="shared" si="17"/>
        <v>0</v>
      </c>
      <c r="F541" s="16">
        <f>IF(AND(C541&lt;&gt;0,SUM(C$1:$D541)=SUM(C$1:$D541)),ROW(),0)</f>
        <v>0</v>
      </c>
      <c r="G541" s="16">
        <f t="array" ref="G541">IF(ROW()-IFERROR(INDEX(F$2:F541,MATCH(2,1/(F$2:F541&lt;&gt;0))),0)&gt;22,22,ROW()-IFERROR(INDEX(F$2:F541,MATCH(2,1/(F$2:F541&lt;&gt;0))),0))</f>
        <v>22</v>
      </c>
    </row>
    <row r="542" spans="1:7" ht="14.6" x14ac:dyDescent="0.35">
      <c r="A542" s="14" t="s">
        <v>589</v>
      </c>
      <c r="B542" s="29">
        <v>54.516472</v>
      </c>
      <c r="C542" s="16">
        <f t="shared" si="16"/>
        <v>0</v>
      </c>
      <c r="D542" s="16">
        <f t="array" ref="D542">IFERROR(INDEX(C$2:C542,MATCH(2,1/(C$2:C542&lt;&gt;0))),0)</f>
        <v>2.5</v>
      </c>
      <c r="E542" s="16">
        <f t="shared" si="17"/>
        <v>0</v>
      </c>
      <c r="F542" s="16">
        <f>IF(AND(C542&lt;&gt;0,SUM(C$1:$D542)=SUM(C$1:$D542)),ROW(),0)</f>
        <v>0</v>
      </c>
      <c r="G542" s="16">
        <f t="array" ref="G542">IF(ROW()-IFERROR(INDEX(F$2:F542,MATCH(2,1/(F$2:F542&lt;&gt;0))),0)&gt;22,22,ROW()-IFERROR(INDEX(F$2:F542,MATCH(2,1/(F$2:F542&lt;&gt;0))),0))</f>
        <v>22</v>
      </c>
    </row>
    <row r="543" spans="1:7" ht="14.6" x14ac:dyDescent="0.35">
      <c r="A543" s="14" t="s">
        <v>590</v>
      </c>
      <c r="B543" s="29">
        <v>57.49203</v>
      </c>
      <c r="C543" s="16">
        <f t="shared" si="16"/>
        <v>0</v>
      </c>
      <c r="D543" s="16">
        <f t="array" ref="D543">IFERROR(INDEX(C$2:C543,MATCH(2,1/(C$2:C543&lt;&gt;0))),0)</f>
        <v>2.5</v>
      </c>
      <c r="E543" s="16">
        <f t="shared" si="17"/>
        <v>0</v>
      </c>
      <c r="F543" s="16">
        <f>IF(AND(C543&lt;&gt;0,SUM(C$1:$D543)=SUM(C$1:$D543)),ROW(),0)</f>
        <v>0</v>
      </c>
      <c r="G543" s="16">
        <f t="array" ref="G543">IF(ROW()-IFERROR(INDEX(F$2:F543,MATCH(2,1/(F$2:F543&lt;&gt;0))),0)&gt;22,22,ROW()-IFERROR(INDEX(F$2:F543,MATCH(2,1/(F$2:F543&lt;&gt;0))),0))</f>
        <v>22</v>
      </c>
    </row>
    <row r="544" spans="1:7" ht="14.6" x14ac:dyDescent="0.35">
      <c r="A544" s="14" t="s">
        <v>591</v>
      </c>
      <c r="B544" s="29">
        <v>54.410201999999998</v>
      </c>
      <c r="C544" s="16">
        <f t="shared" si="16"/>
        <v>0</v>
      </c>
      <c r="D544" s="16">
        <f t="array" ref="D544">IFERROR(INDEX(C$2:C544,MATCH(2,1/(C$2:C544&lt;&gt;0))),0)</f>
        <v>2.5</v>
      </c>
      <c r="E544" s="16">
        <f t="shared" si="17"/>
        <v>0</v>
      </c>
      <c r="F544" s="16">
        <f>IF(AND(C544&lt;&gt;0,SUM(C$1:$D544)=SUM(C$1:$D544)),ROW(),0)</f>
        <v>0</v>
      </c>
      <c r="G544" s="16">
        <f t="array" ref="G544">IF(ROW()-IFERROR(INDEX(F$2:F544,MATCH(2,1/(F$2:F544&lt;&gt;0))),0)&gt;22,22,ROW()-IFERROR(INDEX(F$2:F544,MATCH(2,1/(F$2:F544&lt;&gt;0))),0))</f>
        <v>22</v>
      </c>
    </row>
    <row r="545" spans="1:7" ht="14.6" x14ac:dyDescent="0.35">
      <c r="A545" s="14" t="s">
        <v>592</v>
      </c>
      <c r="B545" s="29">
        <v>70.882040000000003</v>
      </c>
      <c r="C545" s="16">
        <f t="shared" si="16"/>
        <v>0</v>
      </c>
      <c r="D545" s="16">
        <f t="array" ref="D545">IFERROR(INDEX(C$2:C545,MATCH(2,1/(C$2:C545&lt;&gt;0))),0)</f>
        <v>2.5</v>
      </c>
      <c r="E545" s="16">
        <f t="shared" si="17"/>
        <v>0</v>
      </c>
      <c r="F545" s="16">
        <f>IF(AND(C545&lt;&gt;0,SUM(C$1:$D545)=SUM(C$1:$D545)),ROW(),0)</f>
        <v>0</v>
      </c>
      <c r="G545" s="16">
        <f t="array" ref="G545">IF(ROW()-IFERROR(INDEX(F$2:F545,MATCH(2,1/(F$2:F545&lt;&gt;0))),0)&gt;22,22,ROW()-IFERROR(INDEX(F$2:F545,MATCH(2,1/(F$2:F545&lt;&gt;0))),0))</f>
        <v>22</v>
      </c>
    </row>
    <row r="546" spans="1:7" ht="14.6" x14ac:dyDescent="0.35">
      <c r="A546" s="14" t="s">
        <v>593</v>
      </c>
      <c r="B546" s="29">
        <v>78.639745000000005</v>
      </c>
      <c r="C546" s="16">
        <f t="shared" si="16"/>
        <v>0</v>
      </c>
      <c r="D546" s="16">
        <f t="array" ref="D546">IFERROR(INDEX(C$2:C546,MATCH(2,1/(C$2:C546&lt;&gt;0))),0)</f>
        <v>2.5</v>
      </c>
      <c r="E546" s="16">
        <f t="shared" si="17"/>
        <v>0</v>
      </c>
      <c r="F546" s="16">
        <f>IF(AND(C546&lt;&gt;0,SUM(C$1:$D546)=SUM(C$1:$D546)),ROW(),0)</f>
        <v>0</v>
      </c>
      <c r="G546" s="16">
        <f t="array" ref="G546">IF(ROW()-IFERROR(INDEX(F$2:F546,MATCH(2,1/(F$2:F546&lt;&gt;0))),0)&gt;22,22,ROW()-IFERROR(INDEX(F$2:F546,MATCH(2,1/(F$2:F546&lt;&gt;0))),0))</f>
        <v>22</v>
      </c>
    </row>
    <row r="547" spans="1:7" ht="14.6" x14ac:dyDescent="0.35">
      <c r="A547" s="14" t="s">
        <v>594</v>
      </c>
      <c r="B547" s="29">
        <v>78.427205000000001</v>
      </c>
      <c r="C547" s="16">
        <f t="shared" si="16"/>
        <v>0</v>
      </c>
      <c r="D547" s="16">
        <f t="array" ref="D547">IFERROR(INDEX(C$2:C547,MATCH(2,1/(C$2:C547&lt;&gt;0))),0)</f>
        <v>2.5</v>
      </c>
      <c r="E547" s="16">
        <f t="shared" si="17"/>
        <v>0</v>
      </c>
      <c r="F547" s="16">
        <f>IF(AND(C547&lt;&gt;0,SUM(C$1:$D547)=SUM(C$1:$D547)),ROW(),0)</f>
        <v>0</v>
      </c>
      <c r="G547" s="16">
        <f t="array" ref="G547">IF(ROW()-IFERROR(INDEX(F$2:F547,MATCH(2,1/(F$2:F547&lt;&gt;0))),0)&gt;22,22,ROW()-IFERROR(INDEX(F$2:F547,MATCH(2,1/(F$2:F547&lt;&gt;0))),0))</f>
        <v>22</v>
      </c>
    </row>
    <row r="548" spans="1:7" ht="14.6" x14ac:dyDescent="0.35">
      <c r="A548" s="14" t="s">
        <v>595</v>
      </c>
      <c r="B548" s="29">
        <v>78.746015</v>
      </c>
      <c r="C548" s="16">
        <f t="shared" si="16"/>
        <v>0</v>
      </c>
      <c r="D548" s="16">
        <f t="array" ref="D548">IFERROR(INDEX(C$2:C548,MATCH(2,1/(C$2:C548&lt;&gt;0))),0)</f>
        <v>2.5</v>
      </c>
      <c r="E548" s="16">
        <f t="shared" si="17"/>
        <v>0</v>
      </c>
      <c r="F548" s="16">
        <f>IF(AND(C548&lt;&gt;0,SUM(C$1:$D548)=SUM(C$1:$D548)),ROW(),0)</f>
        <v>0</v>
      </c>
      <c r="G548" s="16">
        <f t="array" ref="G548">IF(ROW()-IFERROR(INDEX(F$2:F548,MATCH(2,1/(F$2:F548&lt;&gt;0))),0)&gt;22,22,ROW()-IFERROR(INDEX(F$2:F548,MATCH(2,1/(F$2:F548&lt;&gt;0))),0))</f>
        <v>22</v>
      </c>
    </row>
    <row r="549" spans="1:7" ht="14.6" x14ac:dyDescent="0.35">
      <c r="A549" s="14" t="s">
        <v>596</v>
      </c>
      <c r="B549" s="29">
        <v>77.258235999999997</v>
      </c>
      <c r="C549" s="16">
        <f t="shared" si="16"/>
        <v>0</v>
      </c>
      <c r="D549" s="16">
        <f t="array" ref="D549">IFERROR(INDEX(C$2:C549,MATCH(2,1/(C$2:C549&lt;&gt;0))),0)</f>
        <v>2.5</v>
      </c>
      <c r="E549" s="16">
        <f t="shared" si="17"/>
        <v>0</v>
      </c>
      <c r="F549" s="16">
        <f>IF(AND(C549&lt;&gt;0,SUM(C$1:$D549)=SUM(C$1:$D549)),ROW(),0)</f>
        <v>0</v>
      </c>
      <c r="G549" s="16">
        <f t="array" ref="G549">IF(ROW()-IFERROR(INDEX(F$2:F549,MATCH(2,1/(F$2:F549&lt;&gt;0))),0)&gt;22,22,ROW()-IFERROR(INDEX(F$2:F549,MATCH(2,1/(F$2:F549&lt;&gt;0))),0))</f>
        <v>22</v>
      </c>
    </row>
    <row r="550" spans="1:7" ht="14.6" x14ac:dyDescent="0.35">
      <c r="A550" s="14" t="s">
        <v>597</v>
      </c>
      <c r="B550" s="29">
        <v>81.827843000000001</v>
      </c>
      <c r="C550" s="16">
        <f t="shared" si="16"/>
        <v>-2.5</v>
      </c>
      <c r="D550" s="16">
        <f t="array" ref="D550">IFERROR(INDEX(C$2:C550,MATCH(2,1/(C$2:C550&lt;&gt;0))),0)</f>
        <v>-2.5</v>
      </c>
      <c r="E550" s="16">
        <f t="shared" si="17"/>
        <v>-2.5</v>
      </c>
      <c r="F550" s="16">
        <f>IF(AND(C550&lt;&gt;0,SUM(C$1:$D550)=SUM(C$1:$D550)),ROW(),0)</f>
        <v>550</v>
      </c>
      <c r="G550" s="16">
        <f t="array" ref="G550">IF(ROW()-IFERROR(INDEX(F$2:F550,MATCH(2,1/(F$2:F550&lt;&gt;0))),0)&gt;22,22,ROW()-IFERROR(INDEX(F$2:F550,MATCH(2,1/(F$2:F550&lt;&gt;0))),0))</f>
        <v>0</v>
      </c>
    </row>
    <row r="551" spans="1:7" ht="14.6" x14ac:dyDescent="0.35">
      <c r="A551" s="14" t="s">
        <v>598</v>
      </c>
      <c r="B551" s="29">
        <v>86.822529000000003</v>
      </c>
      <c r="C551" s="16">
        <f t="shared" si="16"/>
        <v>-5</v>
      </c>
      <c r="D551" s="16">
        <f t="array" ref="D551">IFERROR(INDEX(C$2:C551,MATCH(2,1/(C$2:C551&lt;&gt;0))),0)</f>
        <v>-5</v>
      </c>
      <c r="E551" s="16">
        <f t="shared" si="17"/>
        <v>-5</v>
      </c>
      <c r="F551" s="16">
        <f>IF(AND(C551&lt;&gt;0,SUM(C$1:$D551)=SUM(C$1:$D551)),ROW(),0)</f>
        <v>551</v>
      </c>
      <c r="G551" s="16">
        <f t="array" ref="G551">IF(ROW()-IFERROR(INDEX(F$2:F551,MATCH(2,1/(F$2:F551&lt;&gt;0))),0)&gt;22,22,ROW()-IFERROR(INDEX(F$2:F551,MATCH(2,1/(F$2:F551&lt;&gt;0))),0))</f>
        <v>0</v>
      </c>
    </row>
    <row r="552" spans="1:7" ht="14.6" x14ac:dyDescent="0.35">
      <c r="A552" s="14" t="s">
        <v>599</v>
      </c>
      <c r="B552" s="29">
        <v>87.566418999999996</v>
      </c>
      <c r="C552" s="16">
        <f t="shared" si="16"/>
        <v>-5</v>
      </c>
      <c r="D552" s="16">
        <f t="array" ref="D552">IFERROR(INDEX(C$2:C552,MATCH(2,1/(C$2:C552&lt;&gt;0))),0)</f>
        <v>-5</v>
      </c>
      <c r="E552" s="16">
        <f t="shared" si="17"/>
        <v>-5</v>
      </c>
      <c r="F552" s="16">
        <f>IF(AND(C552&lt;&gt;0,SUM(C$1:$D552)=SUM(C$1:$D552)),ROW(),0)</f>
        <v>552</v>
      </c>
      <c r="G552" s="16">
        <f t="array" ref="G552">IF(ROW()-IFERROR(INDEX(F$2:F552,MATCH(2,1/(F$2:F552&lt;&gt;0))),0)&gt;22,22,ROW()-IFERROR(INDEX(F$2:F552,MATCH(2,1/(F$2:F552&lt;&gt;0))),0))</f>
        <v>0</v>
      </c>
    </row>
    <row r="553" spans="1:7" ht="14.6" x14ac:dyDescent="0.35">
      <c r="A553" s="14" t="s">
        <v>600</v>
      </c>
      <c r="B553" s="29">
        <v>86.184910000000002</v>
      </c>
      <c r="C553" s="16">
        <f t="shared" si="16"/>
        <v>-5</v>
      </c>
      <c r="D553" s="16">
        <f t="array" ref="D553">IFERROR(INDEX(C$2:C553,MATCH(2,1/(C$2:C553&lt;&gt;0))),0)</f>
        <v>-5</v>
      </c>
      <c r="E553" s="16">
        <f t="shared" si="17"/>
        <v>-5</v>
      </c>
      <c r="F553" s="16">
        <f>IF(AND(C553&lt;&gt;0,SUM(C$1:$D553)=SUM(C$1:$D553)),ROW(),0)</f>
        <v>553</v>
      </c>
      <c r="G553" s="16">
        <f t="array" ref="G553">IF(ROW()-IFERROR(INDEX(F$2:F553,MATCH(2,1/(F$2:F553&lt;&gt;0))),0)&gt;22,22,ROW()-IFERROR(INDEX(F$2:F553,MATCH(2,1/(F$2:F553&lt;&gt;0))),0))</f>
        <v>0</v>
      </c>
    </row>
    <row r="554" spans="1:7" ht="14.6" x14ac:dyDescent="0.35">
      <c r="A554" s="14" t="s">
        <v>601</v>
      </c>
      <c r="B554" s="29">
        <v>87.247608999999997</v>
      </c>
      <c r="C554" s="16">
        <f t="shared" si="16"/>
        <v>-5</v>
      </c>
      <c r="D554" s="16">
        <f t="array" ref="D554">IFERROR(INDEX(C$2:C554,MATCH(2,1/(C$2:C554&lt;&gt;0))),0)</f>
        <v>-5</v>
      </c>
      <c r="E554" s="16">
        <f t="shared" si="17"/>
        <v>-5</v>
      </c>
      <c r="F554" s="16">
        <f>IF(AND(C554&lt;&gt;0,SUM(C$1:$D554)=SUM(C$1:$D554)),ROW(),0)</f>
        <v>554</v>
      </c>
      <c r="G554" s="16">
        <f t="array" ref="G554">IF(ROW()-IFERROR(INDEX(F$2:F554,MATCH(2,1/(F$2:F554&lt;&gt;0))),0)&gt;22,22,ROW()-IFERROR(INDEX(F$2:F554,MATCH(2,1/(F$2:F554&lt;&gt;0))),0))</f>
        <v>0</v>
      </c>
    </row>
    <row r="555" spans="1:7" ht="14.6" x14ac:dyDescent="0.35">
      <c r="A555" s="14" t="s">
        <v>602</v>
      </c>
      <c r="B555" s="29">
        <v>90.435706999999994</v>
      </c>
      <c r="C555" s="16">
        <f t="shared" si="16"/>
        <v>-5</v>
      </c>
      <c r="D555" s="16">
        <f t="array" ref="D555">IFERROR(INDEX(C$2:C555,MATCH(2,1/(C$2:C555&lt;&gt;0))),0)</f>
        <v>-5</v>
      </c>
      <c r="E555" s="16">
        <f t="shared" si="17"/>
        <v>-5</v>
      </c>
      <c r="F555" s="16">
        <f>IF(AND(C555&lt;&gt;0,SUM(C$1:$D555)=SUM(C$1:$D555)),ROW(),0)</f>
        <v>555</v>
      </c>
      <c r="G555" s="16">
        <f t="array" ref="G555">IF(ROW()-IFERROR(INDEX(F$2:F555,MATCH(2,1/(F$2:F555&lt;&gt;0))),0)&gt;22,22,ROW()-IFERROR(INDEX(F$2:F555,MATCH(2,1/(F$2:F555&lt;&gt;0))),0))</f>
        <v>0</v>
      </c>
    </row>
    <row r="556" spans="1:7" ht="14.6" x14ac:dyDescent="0.35">
      <c r="A556" s="14" t="s">
        <v>603</v>
      </c>
      <c r="B556" s="29">
        <v>91.817216000000002</v>
      </c>
      <c r="C556" s="16">
        <f t="shared" si="16"/>
        <v>-5</v>
      </c>
      <c r="D556" s="16">
        <f t="array" ref="D556">IFERROR(INDEX(C$2:C556,MATCH(2,1/(C$2:C556&lt;&gt;0))),0)</f>
        <v>-5</v>
      </c>
      <c r="E556" s="16">
        <f t="shared" si="17"/>
        <v>-5</v>
      </c>
      <c r="F556" s="16">
        <f>IF(AND(C556&lt;&gt;0,SUM(C$1:$D556)=SUM(C$1:$D556)),ROW(),0)</f>
        <v>556</v>
      </c>
      <c r="G556" s="16">
        <f t="array" ref="G556">IF(ROW()-IFERROR(INDEX(F$2:F556,MATCH(2,1/(F$2:F556&lt;&gt;0))),0)&gt;22,22,ROW()-IFERROR(INDEX(F$2:F556,MATCH(2,1/(F$2:F556&lt;&gt;0))),0))</f>
        <v>0</v>
      </c>
    </row>
    <row r="557" spans="1:7" ht="14.6" x14ac:dyDescent="0.35">
      <c r="A557" s="14" t="s">
        <v>604</v>
      </c>
      <c r="B557" s="29">
        <v>91.179596000000004</v>
      </c>
      <c r="C557" s="16">
        <f t="shared" si="16"/>
        <v>-5</v>
      </c>
      <c r="D557" s="16">
        <f t="array" ref="D557">IFERROR(INDEX(C$2:C557,MATCH(2,1/(C$2:C557&lt;&gt;0))),0)</f>
        <v>-5</v>
      </c>
      <c r="E557" s="16">
        <f t="shared" si="17"/>
        <v>-5</v>
      </c>
      <c r="F557" s="16">
        <f>IF(AND(C557&lt;&gt;0,SUM(C$1:$D557)=SUM(C$1:$D557)),ROW(),0)</f>
        <v>557</v>
      </c>
      <c r="G557" s="16">
        <f t="array" ref="G557">IF(ROW()-IFERROR(INDEX(F$2:F557,MATCH(2,1/(F$2:F557&lt;&gt;0))),0)&gt;22,22,ROW()-IFERROR(INDEX(F$2:F557,MATCH(2,1/(F$2:F557&lt;&gt;0))),0))</f>
        <v>0</v>
      </c>
    </row>
    <row r="558" spans="1:7" ht="14.6" x14ac:dyDescent="0.35">
      <c r="A558" s="14" t="s">
        <v>605</v>
      </c>
      <c r="B558" s="29">
        <v>91.073325999999994</v>
      </c>
      <c r="C558" s="16">
        <f t="shared" si="16"/>
        <v>-5</v>
      </c>
      <c r="D558" s="16">
        <f t="array" ref="D558">IFERROR(INDEX(C$2:C558,MATCH(2,1/(C$2:C558&lt;&gt;0))),0)</f>
        <v>-5</v>
      </c>
      <c r="E558" s="16">
        <f t="shared" si="17"/>
        <v>-5</v>
      </c>
      <c r="F558" s="16">
        <f>IF(AND(C558&lt;&gt;0,SUM(C$1:$D558)=SUM(C$1:$D558)),ROW(),0)</f>
        <v>558</v>
      </c>
      <c r="G558" s="16">
        <f t="array" ref="G558">IF(ROW()-IFERROR(INDEX(F$2:F558,MATCH(2,1/(F$2:F558&lt;&gt;0))),0)&gt;22,22,ROW()-IFERROR(INDEX(F$2:F558,MATCH(2,1/(F$2:F558&lt;&gt;0))),0))</f>
        <v>0</v>
      </c>
    </row>
    <row r="559" spans="1:7" ht="14.6" x14ac:dyDescent="0.35">
      <c r="A559" s="14" t="s">
        <v>606</v>
      </c>
      <c r="B559" s="29">
        <v>91.498406000000003</v>
      </c>
      <c r="C559" s="16">
        <f t="shared" si="16"/>
        <v>-5</v>
      </c>
      <c r="D559" s="16">
        <f t="array" ref="D559">IFERROR(INDEX(C$2:C559,MATCH(2,1/(C$2:C559&lt;&gt;0))),0)</f>
        <v>-5</v>
      </c>
      <c r="E559" s="16">
        <f t="shared" si="17"/>
        <v>-5</v>
      </c>
      <c r="F559" s="16">
        <f>IF(AND(C559&lt;&gt;0,SUM(C$1:$D559)=SUM(C$1:$D559)),ROW(),0)</f>
        <v>559</v>
      </c>
      <c r="G559" s="16">
        <f t="array" ref="G559">IF(ROW()-IFERROR(INDEX(F$2:F559,MATCH(2,1/(F$2:F559&lt;&gt;0))),0)&gt;22,22,ROW()-IFERROR(INDEX(F$2:F559,MATCH(2,1/(F$2:F559&lt;&gt;0))),0))</f>
        <v>0</v>
      </c>
    </row>
    <row r="560" spans="1:7" ht="14.6" x14ac:dyDescent="0.35">
      <c r="A560" s="14" t="s">
        <v>607</v>
      </c>
      <c r="B560" s="29">
        <v>90.860786000000004</v>
      </c>
      <c r="C560" s="16">
        <f t="shared" si="16"/>
        <v>-5</v>
      </c>
      <c r="D560" s="16">
        <f t="array" ref="D560">IFERROR(INDEX(C$2:C560,MATCH(2,1/(C$2:C560&lt;&gt;0))),0)</f>
        <v>-5</v>
      </c>
      <c r="E560" s="16">
        <f t="shared" si="17"/>
        <v>-5</v>
      </c>
      <c r="F560" s="16">
        <f>IF(AND(C560&lt;&gt;0,SUM(C$1:$D560)=SUM(C$1:$D560)),ROW(),0)</f>
        <v>560</v>
      </c>
      <c r="G560" s="16">
        <f t="array" ref="G560">IF(ROW()-IFERROR(INDEX(F$2:F560,MATCH(2,1/(F$2:F560&lt;&gt;0))),0)&gt;22,22,ROW()-IFERROR(INDEX(F$2:F560,MATCH(2,1/(F$2:F560&lt;&gt;0))),0))</f>
        <v>0</v>
      </c>
    </row>
    <row r="561" spans="1:7" ht="14.6" x14ac:dyDescent="0.35">
      <c r="A561" s="14" t="s">
        <v>608</v>
      </c>
      <c r="B561" s="29">
        <v>86.609988999999999</v>
      </c>
      <c r="C561" s="16">
        <f t="shared" si="16"/>
        <v>-5</v>
      </c>
      <c r="D561" s="16">
        <f t="array" ref="D561">IFERROR(INDEX(C$2:C561,MATCH(2,1/(C$2:C561&lt;&gt;0))),0)</f>
        <v>-5</v>
      </c>
      <c r="E561" s="16">
        <f t="shared" si="17"/>
        <v>-5</v>
      </c>
      <c r="F561" s="16">
        <f>IF(AND(C561&lt;&gt;0,SUM(C$1:$D561)=SUM(C$1:$D561)),ROW(),0)</f>
        <v>561</v>
      </c>
      <c r="G561" s="16">
        <f t="array" ref="G561">IF(ROW()-IFERROR(INDEX(F$2:F561,MATCH(2,1/(F$2:F561&lt;&gt;0))),0)&gt;22,22,ROW()-IFERROR(INDEX(F$2:F561,MATCH(2,1/(F$2:F561&lt;&gt;0))),0))</f>
        <v>0</v>
      </c>
    </row>
    <row r="562" spans="1:7" ht="14.6" x14ac:dyDescent="0.35">
      <c r="A562" s="14" t="s">
        <v>609</v>
      </c>
      <c r="B562" s="29">
        <v>87.672689000000005</v>
      </c>
      <c r="C562" s="16">
        <f t="shared" si="16"/>
        <v>-5</v>
      </c>
      <c r="D562" s="16">
        <f t="array" ref="D562">IFERROR(INDEX(C$2:C562,MATCH(2,1/(C$2:C562&lt;&gt;0))),0)</f>
        <v>-5</v>
      </c>
      <c r="E562" s="16">
        <f t="shared" si="17"/>
        <v>-5</v>
      </c>
      <c r="F562" s="16">
        <f>IF(AND(C562&lt;&gt;0,SUM(C$1:$D562)=SUM(C$1:$D562)),ROW(),0)</f>
        <v>562</v>
      </c>
      <c r="G562" s="16">
        <f t="array" ref="G562">IF(ROW()-IFERROR(INDEX(F$2:F562,MATCH(2,1/(F$2:F562&lt;&gt;0))),0)&gt;22,22,ROW()-IFERROR(INDEX(F$2:F562,MATCH(2,1/(F$2:F562&lt;&gt;0))),0))</f>
        <v>0</v>
      </c>
    </row>
    <row r="563" spans="1:7" ht="14.6" x14ac:dyDescent="0.35">
      <c r="A563" s="14" t="s">
        <v>610</v>
      </c>
      <c r="B563" s="29">
        <v>90.223167000000004</v>
      </c>
      <c r="C563" s="16">
        <f t="shared" si="16"/>
        <v>-5</v>
      </c>
      <c r="D563" s="16">
        <f t="array" ref="D563">IFERROR(INDEX(C$2:C563,MATCH(2,1/(C$2:C563&lt;&gt;0))),0)</f>
        <v>-5</v>
      </c>
      <c r="E563" s="16">
        <f t="shared" si="17"/>
        <v>-5</v>
      </c>
      <c r="F563" s="16">
        <f>IF(AND(C563&lt;&gt;0,SUM(C$1:$D563)=SUM(C$1:$D563)),ROW(),0)</f>
        <v>563</v>
      </c>
      <c r="G563" s="16">
        <f t="array" ref="G563">IF(ROW()-IFERROR(INDEX(F$2:F563,MATCH(2,1/(F$2:F563&lt;&gt;0))),0)&gt;22,22,ROW()-IFERROR(INDEX(F$2:F563,MATCH(2,1/(F$2:F563&lt;&gt;0))),0))</f>
        <v>0</v>
      </c>
    </row>
    <row r="564" spans="1:7" ht="14.6" x14ac:dyDescent="0.35">
      <c r="A564" s="14" t="s">
        <v>611</v>
      </c>
      <c r="B564" s="29">
        <v>88.204037999999997</v>
      </c>
      <c r="C564" s="16">
        <f t="shared" si="16"/>
        <v>-5</v>
      </c>
      <c r="D564" s="16">
        <f t="array" ref="D564">IFERROR(INDEX(C$2:C564,MATCH(2,1/(C$2:C564&lt;&gt;0))),0)</f>
        <v>-5</v>
      </c>
      <c r="E564" s="16">
        <f t="shared" si="17"/>
        <v>-5</v>
      </c>
      <c r="F564" s="16">
        <f>IF(AND(C564&lt;&gt;0,SUM(C$1:$D564)=SUM(C$1:$D564)),ROW(),0)</f>
        <v>564</v>
      </c>
      <c r="G564" s="16">
        <f t="array" ref="G564">IF(ROW()-IFERROR(INDEX(F$2:F564,MATCH(2,1/(F$2:F564&lt;&gt;0))),0)&gt;22,22,ROW()-IFERROR(INDEX(F$2:F564,MATCH(2,1/(F$2:F564&lt;&gt;0))),0))</f>
        <v>0</v>
      </c>
    </row>
    <row r="565" spans="1:7" ht="14.6" x14ac:dyDescent="0.35">
      <c r="A565" s="14" t="s">
        <v>612</v>
      </c>
      <c r="B565" s="29">
        <v>86.078639999999993</v>
      </c>
      <c r="C565" s="16">
        <f t="shared" si="16"/>
        <v>-5</v>
      </c>
      <c r="D565" s="16">
        <f t="array" ref="D565">IFERROR(INDEX(C$2:C565,MATCH(2,1/(C$2:C565&lt;&gt;0))),0)</f>
        <v>-5</v>
      </c>
      <c r="E565" s="16">
        <f t="shared" si="17"/>
        <v>-5</v>
      </c>
      <c r="F565" s="16">
        <f>IF(AND(C565&lt;&gt;0,SUM(C$1:$D565)=SUM(C$1:$D565)),ROW(),0)</f>
        <v>565</v>
      </c>
      <c r="G565" s="16">
        <f t="array" ref="G565">IF(ROW()-IFERROR(INDEX(F$2:F565,MATCH(2,1/(F$2:F565&lt;&gt;0))),0)&gt;22,22,ROW()-IFERROR(INDEX(F$2:F565,MATCH(2,1/(F$2:F565&lt;&gt;0))),0))</f>
        <v>0</v>
      </c>
    </row>
    <row r="566" spans="1:7" ht="14.6" x14ac:dyDescent="0.35">
      <c r="A566" s="14" t="s">
        <v>613</v>
      </c>
      <c r="B566" s="29">
        <v>76.726885999999993</v>
      </c>
      <c r="C566" s="16">
        <f t="shared" si="16"/>
        <v>0</v>
      </c>
      <c r="D566" s="16">
        <f t="array" ref="D566">IFERROR(INDEX(C$2:C566,MATCH(2,1/(C$2:C566&lt;&gt;0))),0)</f>
        <v>-5</v>
      </c>
      <c r="E566" s="16">
        <f t="shared" si="17"/>
        <v>-4.7727272727272725</v>
      </c>
      <c r="F566" s="16">
        <f>IF(AND(C566&lt;&gt;0,SUM(C$1:$D566)=SUM(C$1:$D566)),ROW(),0)</f>
        <v>0</v>
      </c>
      <c r="G566" s="16">
        <f t="array" ref="G566">IF(ROW()-IFERROR(INDEX(F$2:F566,MATCH(2,1/(F$2:F566&lt;&gt;0))),0)&gt;22,22,ROW()-IFERROR(INDEX(F$2:F566,MATCH(2,1/(F$2:F566&lt;&gt;0))),0))</f>
        <v>1</v>
      </c>
    </row>
    <row r="567" spans="1:7" ht="14.6" x14ac:dyDescent="0.35">
      <c r="A567" s="14" t="s">
        <v>614</v>
      </c>
      <c r="B567" s="29">
        <v>77.683316000000005</v>
      </c>
      <c r="C567" s="16">
        <f t="shared" si="16"/>
        <v>0</v>
      </c>
      <c r="D567" s="16">
        <f t="array" ref="D567">IFERROR(INDEX(C$2:C567,MATCH(2,1/(C$2:C567&lt;&gt;0))),0)</f>
        <v>-5</v>
      </c>
      <c r="E567" s="16">
        <f t="shared" si="17"/>
        <v>-4.5454545454545459</v>
      </c>
      <c r="F567" s="16">
        <f>IF(AND(C567&lt;&gt;0,SUM(C$1:$D567)=SUM(C$1:$D567)),ROW(),0)</f>
        <v>0</v>
      </c>
      <c r="G567" s="16">
        <f t="array" ref="G567">IF(ROW()-IFERROR(INDEX(F$2:F567,MATCH(2,1/(F$2:F567&lt;&gt;0))),0)&gt;22,22,ROW()-IFERROR(INDEX(F$2:F567,MATCH(2,1/(F$2:F567&lt;&gt;0))),0))</f>
        <v>2</v>
      </c>
    </row>
    <row r="568" spans="1:7" ht="14.6" x14ac:dyDescent="0.35">
      <c r="A568" s="14" t="s">
        <v>615</v>
      </c>
      <c r="B568" s="29">
        <v>79.596174000000005</v>
      </c>
      <c r="C568" s="16">
        <f t="shared" si="16"/>
        <v>0</v>
      </c>
      <c r="D568" s="16">
        <f t="array" ref="D568">IFERROR(INDEX(C$2:C568,MATCH(2,1/(C$2:C568&lt;&gt;0))),0)</f>
        <v>-5</v>
      </c>
      <c r="E568" s="16">
        <f t="shared" si="17"/>
        <v>-4.3181818181818183</v>
      </c>
      <c r="F568" s="16">
        <f>IF(AND(C568&lt;&gt;0,SUM(C$1:$D568)=SUM(C$1:$D568)),ROW(),0)</f>
        <v>0</v>
      </c>
      <c r="G568" s="16">
        <f t="array" ref="G568">IF(ROW()-IFERROR(INDEX(F$2:F568,MATCH(2,1/(F$2:F568&lt;&gt;0))),0)&gt;22,22,ROW()-IFERROR(INDEX(F$2:F568,MATCH(2,1/(F$2:F568&lt;&gt;0))),0))</f>
        <v>3</v>
      </c>
    </row>
    <row r="569" spans="1:7" ht="14.6" x14ac:dyDescent="0.35">
      <c r="A569" s="14" t="s">
        <v>616</v>
      </c>
      <c r="B569" s="29">
        <v>84.803400999999994</v>
      </c>
      <c r="C569" s="16">
        <f t="shared" si="16"/>
        <v>-2.5</v>
      </c>
      <c r="D569" s="16">
        <f t="array" ref="D569">IFERROR(INDEX(C$2:C569,MATCH(2,1/(C$2:C569&lt;&gt;0))),0)</f>
        <v>-2.5</v>
      </c>
      <c r="E569" s="16">
        <f t="shared" si="17"/>
        <v>-2.5</v>
      </c>
      <c r="F569" s="16">
        <f>IF(AND(C569&lt;&gt;0,SUM(C$1:$D569)=SUM(C$1:$D569)),ROW(),0)</f>
        <v>569</v>
      </c>
      <c r="G569" s="16">
        <f t="array" ref="G569">IF(ROW()-IFERROR(INDEX(F$2:F569,MATCH(2,1/(F$2:F569&lt;&gt;0))),0)&gt;22,22,ROW()-IFERROR(INDEX(F$2:F569,MATCH(2,1/(F$2:F569&lt;&gt;0))),0))</f>
        <v>0</v>
      </c>
    </row>
    <row r="570" spans="1:7" ht="14.6" x14ac:dyDescent="0.35">
      <c r="A570" s="14" t="s">
        <v>617</v>
      </c>
      <c r="B570" s="29">
        <v>87.460149000000001</v>
      </c>
      <c r="C570" s="16">
        <f t="shared" si="16"/>
        <v>-5</v>
      </c>
      <c r="D570" s="16">
        <f t="array" ref="D570">IFERROR(INDEX(C$2:C570,MATCH(2,1/(C$2:C570&lt;&gt;0))),0)</f>
        <v>-5</v>
      </c>
      <c r="E570" s="16">
        <f t="shared" si="17"/>
        <v>-5</v>
      </c>
      <c r="F570" s="16">
        <f>IF(AND(C570&lt;&gt;0,SUM(C$1:$D570)=SUM(C$1:$D570)),ROW(),0)</f>
        <v>570</v>
      </c>
      <c r="G570" s="16">
        <f t="array" ref="G570">IF(ROW()-IFERROR(INDEX(F$2:F570,MATCH(2,1/(F$2:F570&lt;&gt;0))),0)&gt;22,22,ROW()-IFERROR(INDEX(F$2:F570,MATCH(2,1/(F$2:F570&lt;&gt;0))),0))</f>
        <v>0</v>
      </c>
    </row>
    <row r="571" spans="1:7" ht="14.6" x14ac:dyDescent="0.35">
      <c r="A571" s="14" t="s">
        <v>618</v>
      </c>
      <c r="B571" s="29">
        <v>83.209351999999996</v>
      </c>
      <c r="C571" s="16">
        <f t="shared" si="16"/>
        <v>-2.5</v>
      </c>
      <c r="D571" s="16">
        <f t="array" ref="D571">IFERROR(INDEX(C$2:C571,MATCH(2,1/(C$2:C571&lt;&gt;0))),0)</f>
        <v>-2.5</v>
      </c>
      <c r="E571" s="16">
        <f t="shared" si="17"/>
        <v>-2.5</v>
      </c>
      <c r="F571" s="16">
        <f>IF(AND(C571&lt;&gt;0,SUM(C$1:$D571)=SUM(C$1:$D571)),ROW(),0)</f>
        <v>571</v>
      </c>
      <c r="G571" s="16">
        <f t="array" ref="G571">IF(ROW()-IFERROR(INDEX(F$2:F571,MATCH(2,1/(F$2:F571&lt;&gt;0))),0)&gt;22,22,ROW()-IFERROR(INDEX(F$2:F571,MATCH(2,1/(F$2:F571&lt;&gt;0))),0))</f>
        <v>0</v>
      </c>
    </row>
    <row r="572" spans="1:7" ht="14.6" x14ac:dyDescent="0.35">
      <c r="A572" s="14" t="s">
        <v>619</v>
      </c>
      <c r="B572" s="29">
        <v>87.141339000000002</v>
      </c>
      <c r="C572" s="16">
        <f t="shared" si="16"/>
        <v>-5</v>
      </c>
      <c r="D572" s="16">
        <f t="array" ref="D572">IFERROR(INDEX(C$2:C572,MATCH(2,1/(C$2:C572&lt;&gt;0))),0)</f>
        <v>-5</v>
      </c>
      <c r="E572" s="16">
        <f t="shared" si="17"/>
        <v>-5</v>
      </c>
      <c r="F572" s="16">
        <f>IF(AND(C572&lt;&gt;0,SUM(C$1:$D572)=SUM(C$1:$D572)),ROW(),0)</f>
        <v>572</v>
      </c>
      <c r="G572" s="16">
        <f t="array" ref="G572">IF(ROW()-IFERROR(INDEX(F$2:F572,MATCH(2,1/(F$2:F572&lt;&gt;0))),0)&gt;22,22,ROW()-IFERROR(INDEX(F$2:F572,MATCH(2,1/(F$2:F572&lt;&gt;0))),0))</f>
        <v>0</v>
      </c>
    </row>
    <row r="573" spans="1:7" ht="14.6" x14ac:dyDescent="0.35">
      <c r="A573" s="14" t="s">
        <v>620</v>
      </c>
      <c r="B573" s="29">
        <v>87.885227999999998</v>
      </c>
      <c r="C573" s="16">
        <f t="shared" si="16"/>
        <v>-5</v>
      </c>
      <c r="D573" s="16">
        <f t="array" ref="D573">IFERROR(INDEX(C$2:C573,MATCH(2,1/(C$2:C573&lt;&gt;0))),0)</f>
        <v>-5</v>
      </c>
      <c r="E573" s="16">
        <f t="shared" si="17"/>
        <v>-5</v>
      </c>
      <c r="F573" s="16">
        <f>IF(AND(C573&lt;&gt;0,SUM(C$1:$D573)=SUM(C$1:$D573)),ROW(),0)</f>
        <v>573</v>
      </c>
      <c r="G573" s="16">
        <f t="array" ref="G573">IF(ROW()-IFERROR(INDEX(F$2:F573,MATCH(2,1/(F$2:F573&lt;&gt;0))),0)&gt;22,22,ROW()-IFERROR(INDEX(F$2:F573,MATCH(2,1/(F$2:F573&lt;&gt;0))),0))</f>
        <v>0</v>
      </c>
    </row>
    <row r="574" spans="1:7" ht="14.6" x14ac:dyDescent="0.35">
      <c r="A574" s="14" t="s">
        <v>621</v>
      </c>
      <c r="B574" s="29">
        <v>88.310308000000006</v>
      </c>
      <c r="C574" s="16">
        <f t="shared" si="16"/>
        <v>-5</v>
      </c>
      <c r="D574" s="16">
        <f t="array" ref="D574">IFERROR(INDEX(C$2:C574,MATCH(2,1/(C$2:C574&lt;&gt;0))),0)</f>
        <v>-5</v>
      </c>
      <c r="E574" s="16">
        <f t="shared" si="17"/>
        <v>-5</v>
      </c>
      <c r="F574" s="16">
        <f>IF(AND(C574&lt;&gt;0,SUM(C$1:$D574)=SUM(C$1:$D574)),ROW(),0)</f>
        <v>574</v>
      </c>
      <c r="G574" s="16">
        <f t="array" ref="G574">IF(ROW()-IFERROR(INDEX(F$2:F574,MATCH(2,1/(F$2:F574&lt;&gt;0))),0)&gt;22,22,ROW()-IFERROR(INDEX(F$2:F574,MATCH(2,1/(F$2:F574&lt;&gt;0))),0))</f>
        <v>0</v>
      </c>
    </row>
    <row r="575" spans="1:7" ht="14.6" x14ac:dyDescent="0.35">
      <c r="A575" s="14" t="s">
        <v>622</v>
      </c>
      <c r="B575" s="29">
        <v>80.127523999999994</v>
      </c>
      <c r="C575" s="16">
        <f t="shared" si="16"/>
        <v>-2.5</v>
      </c>
      <c r="D575" s="16">
        <f t="array" ref="D575">IFERROR(INDEX(C$2:C575,MATCH(2,1/(C$2:C575&lt;&gt;0))),0)</f>
        <v>-2.5</v>
      </c>
      <c r="E575" s="16">
        <f t="shared" si="17"/>
        <v>-2.5</v>
      </c>
      <c r="F575" s="16">
        <f>IF(AND(C575&lt;&gt;0,SUM(C$1:$D575)=SUM(C$1:$D575)),ROW(),0)</f>
        <v>575</v>
      </c>
      <c r="G575" s="16">
        <f t="array" ref="G575">IF(ROW()-IFERROR(INDEX(F$2:F575,MATCH(2,1/(F$2:F575&lt;&gt;0))),0)&gt;22,22,ROW()-IFERROR(INDEX(F$2:F575,MATCH(2,1/(F$2:F575&lt;&gt;0))),0))</f>
        <v>0</v>
      </c>
    </row>
    <row r="576" spans="1:7" ht="14.6" x14ac:dyDescent="0.35">
      <c r="A576" s="14" t="s">
        <v>623</v>
      </c>
      <c r="B576" s="29">
        <v>80.021253999999999</v>
      </c>
      <c r="C576" s="16">
        <f t="shared" si="16"/>
        <v>-2.5</v>
      </c>
      <c r="D576" s="16">
        <f t="array" ref="D576">IFERROR(INDEX(C$2:C576,MATCH(2,1/(C$2:C576&lt;&gt;0))),0)</f>
        <v>-2.5</v>
      </c>
      <c r="E576" s="16">
        <f t="shared" si="17"/>
        <v>-2.5</v>
      </c>
      <c r="F576" s="16">
        <f>IF(AND(C576&lt;&gt;0,SUM(C$1:$D576)=SUM(C$1:$D576)),ROW(),0)</f>
        <v>576</v>
      </c>
      <c r="G576" s="16">
        <f t="array" ref="G576">IF(ROW()-IFERROR(INDEX(F$2:F576,MATCH(2,1/(F$2:F576&lt;&gt;0))),0)&gt;22,22,ROW()-IFERROR(INDEX(F$2:F576,MATCH(2,1/(F$2:F576&lt;&gt;0))),0))</f>
        <v>0</v>
      </c>
    </row>
    <row r="577" spans="1:7" ht="14.6" x14ac:dyDescent="0.35">
      <c r="A577" s="14" t="s">
        <v>624</v>
      </c>
      <c r="B577" s="29">
        <v>80.127523999999994</v>
      </c>
      <c r="C577" s="16">
        <f t="shared" si="16"/>
        <v>-2.5</v>
      </c>
      <c r="D577" s="16">
        <f t="array" ref="D577">IFERROR(INDEX(C$2:C577,MATCH(2,1/(C$2:C577&lt;&gt;0))),0)</f>
        <v>-2.5</v>
      </c>
      <c r="E577" s="16">
        <f t="shared" si="17"/>
        <v>-2.5</v>
      </c>
      <c r="F577" s="16">
        <f>IF(AND(C577&lt;&gt;0,SUM(C$1:$D577)=SUM(C$1:$D577)),ROW(),0)</f>
        <v>577</v>
      </c>
      <c r="G577" s="16">
        <f t="array" ref="G577">IF(ROW()-IFERROR(INDEX(F$2:F577,MATCH(2,1/(F$2:F577&lt;&gt;0))),0)&gt;22,22,ROW()-IFERROR(INDEX(F$2:F577,MATCH(2,1/(F$2:F577&lt;&gt;0))),0))</f>
        <v>0</v>
      </c>
    </row>
    <row r="578" spans="1:7" ht="14.6" x14ac:dyDescent="0.35">
      <c r="A578" s="14" t="s">
        <v>625</v>
      </c>
      <c r="B578" s="29">
        <v>83.528161999999995</v>
      </c>
      <c r="C578" s="16">
        <f t="shared" si="16"/>
        <v>-2.5</v>
      </c>
      <c r="D578" s="16">
        <f t="array" ref="D578">IFERROR(INDEX(C$2:C578,MATCH(2,1/(C$2:C578&lt;&gt;0))),0)</f>
        <v>-2.5</v>
      </c>
      <c r="E578" s="16">
        <f t="shared" si="17"/>
        <v>-2.5</v>
      </c>
      <c r="F578" s="16">
        <f>IF(AND(C578&lt;&gt;0,SUM(C$1:$D578)=SUM(C$1:$D578)),ROW(),0)</f>
        <v>578</v>
      </c>
      <c r="G578" s="16">
        <f t="array" ref="G578">IF(ROW()-IFERROR(INDEX(F$2:F578,MATCH(2,1/(F$2:F578&lt;&gt;0))),0)&gt;22,22,ROW()-IFERROR(INDEX(F$2:F578,MATCH(2,1/(F$2:F578&lt;&gt;0))),0))</f>
        <v>0</v>
      </c>
    </row>
    <row r="579" spans="1:7" ht="14.6" x14ac:dyDescent="0.35">
      <c r="A579" s="14" t="s">
        <v>626</v>
      </c>
      <c r="B579" s="29">
        <v>81.934112999999996</v>
      </c>
      <c r="C579" s="16">
        <f t="shared" ref="C579:C642" si="18">IF(B579&gt;85,-5,IF(B579&gt;80,-2.5,IF(B579&gt;20,0,IF(B579&gt;15,2.5,5))))</f>
        <v>-2.5</v>
      </c>
      <c r="D579" s="16">
        <f t="array" ref="D579">IFERROR(INDEX(C$2:C579,MATCH(2,1/(C$2:C579&lt;&gt;0))),0)</f>
        <v>-2.5</v>
      </c>
      <c r="E579" s="16">
        <f t="shared" ref="E579:E642" si="19">IF(D579=0,0,IF(D579&lt;0,-1*(ABS(D579)-G579*ABS(D579)/22),D579-G579*D579/22))</f>
        <v>-2.5</v>
      </c>
      <c r="F579" s="16">
        <f>IF(AND(C579&lt;&gt;0,SUM(C$1:$D579)=SUM(C$1:$D579)),ROW(),0)</f>
        <v>579</v>
      </c>
      <c r="G579" s="16">
        <f t="array" ref="G579">IF(ROW()-IFERROR(INDEX(F$2:F579,MATCH(2,1/(F$2:F579&lt;&gt;0))),0)&gt;22,22,ROW()-IFERROR(INDEX(F$2:F579,MATCH(2,1/(F$2:F579&lt;&gt;0))),0))</f>
        <v>0</v>
      </c>
    </row>
    <row r="580" spans="1:7" ht="14.6" x14ac:dyDescent="0.35">
      <c r="A580" s="14" t="s">
        <v>627</v>
      </c>
      <c r="B580" s="29">
        <v>73.538788999999994</v>
      </c>
      <c r="C580" s="16">
        <f t="shared" si="18"/>
        <v>0</v>
      </c>
      <c r="D580" s="16">
        <f t="array" ref="D580">IFERROR(INDEX(C$2:C580,MATCH(2,1/(C$2:C580&lt;&gt;0))),0)</f>
        <v>-2.5</v>
      </c>
      <c r="E580" s="16">
        <f t="shared" si="19"/>
        <v>-2.3863636363636362</v>
      </c>
      <c r="F580" s="16">
        <f>IF(AND(C580&lt;&gt;0,SUM(C$1:$D580)=SUM(C$1:$D580)),ROW(),0)</f>
        <v>0</v>
      </c>
      <c r="G580" s="16">
        <f t="array" ref="G580">IF(ROW()-IFERROR(INDEX(F$2:F580,MATCH(2,1/(F$2:F580&lt;&gt;0))),0)&gt;22,22,ROW()-IFERROR(INDEX(F$2:F580,MATCH(2,1/(F$2:F580&lt;&gt;0))),0))</f>
        <v>1</v>
      </c>
    </row>
    <row r="581" spans="1:7" ht="14.6" x14ac:dyDescent="0.35">
      <c r="A581" s="14" t="s">
        <v>628</v>
      </c>
      <c r="B581" s="29">
        <v>68.650372000000004</v>
      </c>
      <c r="C581" s="16">
        <f t="shared" si="18"/>
        <v>0</v>
      </c>
      <c r="D581" s="16">
        <f t="array" ref="D581">IFERROR(INDEX(C$2:C581,MATCH(2,1/(C$2:C581&lt;&gt;0))),0)</f>
        <v>-2.5</v>
      </c>
      <c r="E581" s="16">
        <f t="shared" si="19"/>
        <v>-2.2727272727272729</v>
      </c>
      <c r="F581" s="16">
        <f>IF(AND(C581&lt;&gt;0,SUM(C$1:$D581)=SUM(C$1:$D581)),ROW(),0)</f>
        <v>0</v>
      </c>
      <c r="G581" s="16">
        <f t="array" ref="G581">IF(ROW()-IFERROR(INDEX(F$2:F581,MATCH(2,1/(F$2:F581&lt;&gt;0))),0)&gt;22,22,ROW()-IFERROR(INDEX(F$2:F581,MATCH(2,1/(F$2:F581&lt;&gt;0))),0))</f>
        <v>2</v>
      </c>
    </row>
    <row r="582" spans="1:7" ht="14.6" x14ac:dyDescent="0.35">
      <c r="A582" s="14" t="s">
        <v>629</v>
      </c>
      <c r="B582" s="29">
        <v>55.897981000000001</v>
      </c>
      <c r="C582" s="16">
        <f t="shared" si="18"/>
        <v>0</v>
      </c>
      <c r="D582" s="16">
        <f t="array" ref="D582">IFERROR(INDEX(C$2:C582,MATCH(2,1/(C$2:C582&lt;&gt;0))),0)</f>
        <v>-2.5</v>
      </c>
      <c r="E582" s="16">
        <f t="shared" si="19"/>
        <v>-2.1590909090909092</v>
      </c>
      <c r="F582" s="16">
        <f>IF(AND(C582&lt;&gt;0,SUM(C$1:$D582)=SUM(C$1:$D582)),ROW(),0)</f>
        <v>0</v>
      </c>
      <c r="G582" s="16">
        <f t="array" ref="G582">IF(ROW()-IFERROR(INDEX(F$2:F582,MATCH(2,1/(F$2:F582&lt;&gt;0))),0)&gt;22,22,ROW()-IFERROR(INDEX(F$2:F582,MATCH(2,1/(F$2:F582&lt;&gt;0))),0))</f>
        <v>3</v>
      </c>
    </row>
    <row r="583" spans="1:7" ht="14.6" x14ac:dyDescent="0.35">
      <c r="A583" s="14" t="s">
        <v>630</v>
      </c>
      <c r="B583" s="29">
        <v>53.878852000000002</v>
      </c>
      <c r="C583" s="16">
        <f t="shared" si="18"/>
        <v>0</v>
      </c>
      <c r="D583" s="16">
        <f t="array" ref="D583">IFERROR(INDEX(C$2:C583,MATCH(2,1/(C$2:C583&lt;&gt;0))),0)</f>
        <v>-2.5</v>
      </c>
      <c r="E583" s="16">
        <f t="shared" si="19"/>
        <v>-2.0454545454545454</v>
      </c>
      <c r="F583" s="16">
        <f>IF(AND(C583&lt;&gt;0,SUM(C$1:$D583)=SUM(C$1:$D583)),ROW(),0)</f>
        <v>0</v>
      </c>
      <c r="G583" s="16">
        <f t="array" ref="G583">IF(ROW()-IFERROR(INDEX(F$2:F583,MATCH(2,1/(F$2:F583&lt;&gt;0))),0)&gt;22,22,ROW()-IFERROR(INDEX(F$2:F583,MATCH(2,1/(F$2:F583&lt;&gt;0))),0))</f>
        <v>4</v>
      </c>
    </row>
    <row r="584" spans="1:7" ht="14.6" x14ac:dyDescent="0.35">
      <c r="A584" s="14" t="s">
        <v>631</v>
      </c>
      <c r="B584" s="29">
        <v>38.363442999999997</v>
      </c>
      <c r="C584" s="16">
        <f t="shared" si="18"/>
        <v>0</v>
      </c>
      <c r="D584" s="16">
        <f t="array" ref="D584">IFERROR(INDEX(C$2:C584,MATCH(2,1/(C$2:C584&lt;&gt;0))),0)</f>
        <v>-2.5</v>
      </c>
      <c r="E584" s="16">
        <f t="shared" si="19"/>
        <v>-1.9318181818181817</v>
      </c>
      <c r="F584" s="16">
        <f>IF(AND(C584&lt;&gt;0,SUM(C$1:$D584)=SUM(C$1:$D584)),ROW(),0)</f>
        <v>0</v>
      </c>
      <c r="G584" s="16">
        <f t="array" ref="G584">IF(ROW()-IFERROR(INDEX(F$2:F584,MATCH(2,1/(F$2:F584&lt;&gt;0))),0)&gt;22,22,ROW()-IFERROR(INDEX(F$2:F584,MATCH(2,1/(F$2:F584&lt;&gt;0))),0))</f>
        <v>5</v>
      </c>
    </row>
    <row r="585" spans="1:7" ht="14.6" x14ac:dyDescent="0.35">
      <c r="A585" s="14" t="s">
        <v>632</v>
      </c>
      <c r="B585" s="29">
        <v>45.908608000000001</v>
      </c>
      <c r="C585" s="16">
        <f t="shared" si="18"/>
        <v>0</v>
      </c>
      <c r="D585" s="16">
        <f t="array" ref="D585">IFERROR(INDEX(C$2:C585,MATCH(2,1/(C$2:C585&lt;&gt;0))),0)</f>
        <v>-2.5</v>
      </c>
      <c r="E585" s="16">
        <f t="shared" si="19"/>
        <v>-1.8181818181818183</v>
      </c>
      <c r="F585" s="16">
        <f>IF(AND(C585&lt;&gt;0,SUM(C$1:$D585)=SUM(C$1:$D585)),ROW(),0)</f>
        <v>0</v>
      </c>
      <c r="G585" s="16">
        <f t="array" ref="G585">IF(ROW()-IFERROR(INDEX(F$2:F585,MATCH(2,1/(F$2:F585&lt;&gt;0))),0)&gt;22,22,ROW()-IFERROR(INDEX(F$2:F585,MATCH(2,1/(F$2:F585&lt;&gt;0))),0))</f>
        <v>6</v>
      </c>
    </row>
    <row r="586" spans="1:7" ht="14.6" x14ac:dyDescent="0.35">
      <c r="A586" s="14" t="s">
        <v>633</v>
      </c>
      <c r="B586" s="29">
        <v>41.764080999999997</v>
      </c>
      <c r="C586" s="16">
        <f t="shared" si="18"/>
        <v>0</v>
      </c>
      <c r="D586" s="16">
        <f t="array" ref="D586">IFERROR(INDEX(C$2:C586,MATCH(2,1/(C$2:C586&lt;&gt;0))),0)</f>
        <v>-2.5</v>
      </c>
      <c r="E586" s="16">
        <f t="shared" si="19"/>
        <v>-1.7045454545454546</v>
      </c>
      <c r="F586" s="16">
        <f>IF(AND(C586&lt;&gt;0,SUM(C$1:$D586)=SUM(C$1:$D586)),ROW(),0)</f>
        <v>0</v>
      </c>
      <c r="G586" s="16">
        <f t="array" ref="G586">IF(ROW()-IFERROR(INDEX(F$2:F586,MATCH(2,1/(F$2:F586&lt;&gt;0))),0)&gt;22,22,ROW()-IFERROR(INDEX(F$2:F586,MATCH(2,1/(F$2:F586&lt;&gt;0))),0))</f>
        <v>7</v>
      </c>
    </row>
    <row r="587" spans="1:7" ht="14.6" x14ac:dyDescent="0.35">
      <c r="A587" s="14" t="s">
        <v>634</v>
      </c>
      <c r="B587" s="29">
        <v>42.082890999999996</v>
      </c>
      <c r="C587" s="16">
        <f t="shared" si="18"/>
        <v>0</v>
      </c>
      <c r="D587" s="16">
        <f t="array" ref="D587">IFERROR(INDEX(C$2:C587,MATCH(2,1/(C$2:C587&lt;&gt;0))),0)</f>
        <v>-2.5</v>
      </c>
      <c r="E587" s="16">
        <f t="shared" si="19"/>
        <v>-1.5909090909090908</v>
      </c>
      <c r="F587" s="16">
        <f>IF(AND(C587&lt;&gt;0,SUM(C$1:$D587)=SUM(C$1:$D587)),ROW(),0)</f>
        <v>0</v>
      </c>
      <c r="G587" s="16">
        <f t="array" ref="G587">IF(ROW()-IFERROR(INDEX(F$2:F587,MATCH(2,1/(F$2:F587&lt;&gt;0))),0)&gt;22,22,ROW()-IFERROR(INDEX(F$2:F587,MATCH(2,1/(F$2:F587&lt;&gt;0))),0))</f>
        <v>8</v>
      </c>
    </row>
    <row r="588" spans="1:7" ht="14.6" x14ac:dyDescent="0.35">
      <c r="A588" s="14" t="s">
        <v>635</v>
      </c>
      <c r="B588" s="29">
        <v>42.50797</v>
      </c>
      <c r="C588" s="16">
        <f t="shared" si="18"/>
        <v>0</v>
      </c>
      <c r="D588" s="16">
        <f t="array" ref="D588">IFERROR(INDEX(C$2:C588,MATCH(2,1/(C$2:C588&lt;&gt;0))),0)</f>
        <v>-2.5</v>
      </c>
      <c r="E588" s="16">
        <f t="shared" si="19"/>
        <v>-1.4772727272727273</v>
      </c>
      <c r="F588" s="16">
        <f>IF(AND(C588&lt;&gt;0,SUM(C$1:$D588)=SUM(C$1:$D588)),ROW(),0)</f>
        <v>0</v>
      </c>
      <c r="G588" s="16">
        <f t="array" ref="G588">IF(ROW()-IFERROR(INDEX(F$2:F588,MATCH(2,1/(F$2:F588&lt;&gt;0))),0)&gt;22,22,ROW()-IFERROR(INDEX(F$2:F588,MATCH(2,1/(F$2:F588&lt;&gt;0))),0))</f>
        <v>9</v>
      </c>
    </row>
    <row r="589" spans="1:7" ht="14.6" x14ac:dyDescent="0.35">
      <c r="A589" s="14" t="s">
        <v>636</v>
      </c>
      <c r="B589" s="29">
        <v>46.227418</v>
      </c>
      <c r="C589" s="16">
        <f t="shared" si="18"/>
        <v>0</v>
      </c>
      <c r="D589" s="16">
        <f t="array" ref="D589">IFERROR(INDEX(C$2:C589,MATCH(2,1/(C$2:C589&lt;&gt;0))),0)</f>
        <v>-2.5</v>
      </c>
      <c r="E589" s="16">
        <f t="shared" si="19"/>
        <v>-1.3636363636363635</v>
      </c>
      <c r="F589" s="16">
        <f>IF(AND(C589&lt;&gt;0,SUM(C$1:$D589)=SUM(C$1:$D589)),ROW(),0)</f>
        <v>0</v>
      </c>
      <c r="G589" s="16">
        <f t="array" ref="G589">IF(ROW()-IFERROR(INDEX(F$2:F589,MATCH(2,1/(F$2:F589&lt;&gt;0))),0)&gt;22,22,ROW()-IFERROR(INDEX(F$2:F589,MATCH(2,1/(F$2:F589&lt;&gt;0))),0))</f>
        <v>10</v>
      </c>
    </row>
    <row r="590" spans="1:7" ht="14.6" x14ac:dyDescent="0.35">
      <c r="A590" s="14" t="s">
        <v>637</v>
      </c>
      <c r="B590" s="29">
        <v>41.764080999999997</v>
      </c>
      <c r="C590" s="16">
        <f t="shared" si="18"/>
        <v>0</v>
      </c>
      <c r="D590" s="16">
        <f t="array" ref="D590">IFERROR(INDEX(C$2:C590,MATCH(2,1/(C$2:C590&lt;&gt;0))),0)</f>
        <v>-2.5</v>
      </c>
      <c r="E590" s="16">
        <f t="shared" si="19"/>
        <v>-1.25</v>
      </c>
      <c r="F590" s="16">
        <f>IF(AND(C590&lt;&gt;0,SUM(C$1:$D590)=SUM(C$1:$D590)),ROW(),0)</f>
        <v>0</v>
      </c>
      <c r="G590" s="16">
        <f t="array" ref="G590">IF(ROW()-IFERROR(INDEX(F$2:F590,MATCH(2,1/(F$2:F590&lt;&gt;0))),0)&gt;22,22,ROW()-IFERROR(INDEX(F$2:F590,MATCH(2,1/(F$2:F590&lt;&gt;0))),0))</f>
        <v>11</v>
      </c>
    </row>
    <row r="591" spans="1:7" ht="14.6" x14ac:dyDescent="0.35">
      <c r="A591" s="14" t="s">
        <v>638</v>
      </c>
      <c r="B591" s="29">
        <v>35.175345</v>
      </c>
      <c r="C591" s="16">
        <f t="shared" si="18"/>
        <v>0</v>
      </c>
      <c r="D591" s="16">
        <f t="array" ref="D591">IFERROR(INDEX(C$2:C591,MATCH(2,1/(C$2:C591&lt;&gt;0))),0)</f>
        <v>-2.5</v>
      </c>
      <c r="E591" s="16">
        <f t="shared" si="19"/>
        <v>-1.1363636363636365</v>
      </c>
      <c r="F591" s="16">
        <f>IF(AND(C591&lt;&gt;0,SUM(C$1:$D591)=SUM(C$1:$D591)),ROW(),0)</f>
        <v>0</v>
      </c>
      <c r="G591" s="16">
        <f t="array" ref="G591">IF(ROW()-IFERROR(INDEX(F$2:F591,MATCH(2,1/(F$2:F591&lt;&gt;0))),0)&gt;22,22,ROW()-IFERROR(INDEX(F$2:F591,MATCH(2,1/(F$2:F591&lt;&gt;0))),0))</f>
        <v>12</v>
      </c>
    </row>
    <row r="592" spans="1:7" ht="14.6" x14ac:dyDescent="0.35">
      <c r="A592" s="14" t="s">
        <v>639</v>
      </c>
      <c r="B592" s="29">
        <v>29.543039</v>
      </c>
      <c r="C592" s="16">
        <f t="shared" si="18"/>
        <v>0</v>
      </c>
      <c r="D592" s="16">
        <f t="array" ref="D592">IFERROR(INDEX(C$2:C592,MATCH(2,1/(C$2:C592&lt;&gt;0))),0)</f>
        <v>-2.5</v>
      </c>
      <c r="E592" s="16">
        <f t="shared" si="19"/>
        <v>-1.0227272727272727</v>
      </c>
      <c r="F592" s="16">
        <f>IF(AND(C592&lt;&gt;0,SUM(C$1:$D592)=SUM(C$1:$D592)),ROW(),0)</f>
        <v>0</v>
      </c>
      <c r="G592" s="16">
        <f t="array" ref="G592">IF(ROW()-IFERROR(INDEX(F$2:F592,MATCH(2,1/(F$2:F592&lt;&gt;0))),0)&gt;22,22,ROW()-IFERROR(INDEX(F$2:F592,MATCH(2,1/(F$2:F592&lt;&gt;0))),0))</f>
        <v>13</v>
      </c>
    </row>
    <row r="593" spans="1:7" ht="14.6" x14ac:dyDescent="0.35">
      <c r="A593" s="14" t="s">
        <v>640</v>
      </c>
      <c r="B593" s="29">
        <v>29.649308999999999</v>
      </c>
      <c r="C593" s="16">
        <f t="shared" si="18"/>
        <v>0</v>
      </c>
      <c r="D593" s="16">
        <f t="array" ref="D593">IFERROR(INDEX(C$2:C593,MATCH(2,1/(C$2:C593&lt;&gt;0))),0)</f>
        <v>-2.5</v>
      </c>
      <c r="E593" s="16">
        <f t="shared" si="19"/>
        <v>-0.90909090909090917</v>
      </c>
      <c r="F593" s="16">
        <f>IF(AND(C593&lt;&gt;0,SUM(C$1:$D593)=SUM(C$1:$D593)),ROW(),0)</f>
        <v>0</v>
      </c>
      <c r="G593" s="16">
        <f t="array" ref="G593">IF(ROW()-IFERROR(INDEX(F$2:F593,MATCH(2,1/(F$2:F593&lt;&gt;0))),0)&gt;22,22,ROW()-IFERROR(INDEX(F$2:F593,MATCH(2,1/(F$2:F593&lt;&gt;0))),0))</f>
        <v>14</v>
      </c>
    </row>
    <row r="594" spans="1:7" ht="14.6" x14ac:dyDescent="0.35">
      <c r="A594" s="14" t="s">
        <v>641</v>
      </c>
      <c r="B594" s="29">
        <v>33.687565999999997</v>
      </c>
      <c r="C594" s="16">
        <f t="shared" si="18"/>
        <v>0</v>
      </c>
      <c r="D594" s="16">
        <f t="array" ref="D594">IFERROR(INDEX(C$2:C594,MATCH(2,1/(C$2:C594&lt;&gt;0))),0)</f>
        <v>-2.5</v>
      </c>
      <c r="E594" s="16">
        <f t="shared" si="19"/>
        <v>-0.79545454545454541</v>
      </c>
      <c r="F594" s="16">
        <f>IF(AND(C594&lt;&gt;0,SUM(C$1:$D594)=SUM(C$1:$D594)),ROW(),0)</f>
        <v>0</v>
      </c>
      <c r="G594" s="16">
        <f t="array" ref="G594">IF(ROW()-IFERROR(INDEX(F$2:F594,MATCH(2,1/(F$2:F594&lt;&gt;0))),0)&gt;22,22,ROW()-IFERROR(INDEX(F$2:F594,MATCH(2,1/(F$2:F594&lt;&gt;0))),0))</f>
        <v>15</v>
      </c>
    </row>
    <row r="595" spans="1:7" ht="14.6" x14ac:dyDescent="0.35">
      <c r="A595" s="14" t="s">
        <v>642</v>
      </c>
      <c r="B595" s="29">
        <v>24.973433</v>
      </c>
      <c r="C595" s="16">
        <f t="shared" si="18"/>
        <v>0</v>
      </c>
      <c r="D595" s="16">
        <f t="array" ref="D595">IFERROR(INDEX(C$2:C595,MATCH(2,1/(C$2:C595&lt;&gt;0))),0)</f>
        <v>-2.5</v>
      </c>
      <c r="E595" s="16">
        <f t="shared" si="19"/>
        <v>-0.68181818181818188</v>
      </c>
      <c r="F595" s="16">
        <f>IF(AND(C595&lt;&gt;0,SUM(C$1:$D595)=SUM(C$1:$D595)),ROW(),0)</f>
        <v>0</v>
      </c>
      <c r="G595" s="16">
        <f t="array" ref="G595">IF(ROW()-IFERROR(INDEX(F$2:F595,MATCH(2,1/(F$2:F595&lt;&gt;0))),0)&gt;22,22,ROW()-IFERROR(INDEX(F$2:F595,MATCH(2,1/(F$2:F595&lt;&gt;0))),0))</f>
        <v>16</v>
      </c>
    </row>
    <row r="596" spans="1:7" ht="14.6" x14ac:dyDescent="0.35">
      <c r="A596" s="14" t="s">
        <v>643</v>
      </c>
      <c r="B596" s="29">
        <v>27.630181</v>
      </c>
      <c r="C596" s="16">
        <f t="shared" si="18"/>
        <v>0</v>
      </c>
      <c r="D596" s="16">
        <f t="array" ref="D596">IFERROR(INDEX(C$2:C596,MATCH(2,1/(C$2:C596&lt;&gt;0))),0)</f>
        <v>-2.5</v>
      </c>
      <c r="E596" s="16">
        <f t="shared" si="19"/>
        <v>-0.56818181818181812</v>
      </c>
      <c r="F596" s="16">
        <f>IF(AND(C596&lt;&gt;0,SUM(C$1:$D596)=SUM(C$1:$D596)),ROW(),0)</f>
        <v>0</v>
      </c>
      <c r="G596" s="16">
        <f t="array" ref="G596">IF(ROW()-IFERROR(INDEX(F$2:F596,MATCH(2,1/(F$2:F596&lt;&gt;0))),0)&gt;22,22,ROW()-IFERROR(INDEX(F$2:F596,MATCH(2,1/(F$2:F596&lt;&gt;0))),0))</f>
        <v>17</v>
      </c>
    </row>
    <row r="597" spans="1:7" ht="14.6" x14ac:dyDescent="0.35">
      <c r="A597" s="14" t="s">
        <v>644</v>
      </c>
      <c r="B597" s="29">
        <v>37.619554000000001</v>
      </c>
      <c r="C597" s="16">
        <f t="shared" si="18"/>
        <v>0</v>
      </c>
      <c r="D597" s="16">
        <f t="array" ref="D597">IFERROR(INDEX(C$2:C597,MATCH(2,1/(C$2:C597&lt;&gt;0))),0)</f>
        <v>-2.5</v>
      </c>
      <c r="E597" s="16">
        <f t="shared" si="19"/>
        <v>-0.45454545454545459</v>
      </c>
      <c r="F597" s="16">
        <f>IF(AND(C597&lt;&gt;0,SUM(C$1:$D597)=SUM(C$1:$D597)),ROW(),0)</f>
        <v>0</v>
      </c>
      <c r="G597" s="16">
        <f t="array" ref="G597">IF(ROW()-IFERROR(INDEX(F$2:F597,MATCH(2,1/(F$2:F597&lt;&gt;0))),0)&gt;22,22,ROW()-IFERROR(INDEX(F$2:F597,MATCH(2,1/(F$2:F597&lt;&gt;0))),0))</f>
        <v>18</v>
      </c>
    </row>
    <row r="598" spans="1:7" ht="14.6" x14ac:dyDescent="0.35">
      <c r="A598" s="14" t="s">
        <v>645</v>
      </c>
      <c r="B598" s="29">
        <v>49.840595</v>
      </c>
      <c r="C598" s="16">
        <f t="shared" si="18"/>
        <v>0</v>
      </c>
      <c r="D598" s="16">
        <f t="array" ref="D598">IFERROR(INDEX(C$2:C598,MATCH(2,1/(C$2:C598&lt;&gt;0))),0)</f>
        <v>-2.5</v>
      </c>
      <c r="E598" s="16">
        <f t="shared" si="19"/>
        <v>-0.34090909090909083</v>
      </c>
      <c r="F598" s="16">
        <f>IF(AND(C598&lt;&gt;0,SUM(C$1:$D598)=SUM(C$1:$D598)),ROW(),0)</f>
        <v>0</v>
      </c>
      <c r="G598" s="16">
        <f t="array" ref="G598">IF(ROW()-IFERROR(INDEX(F$2:F598,MATCH(2,1/(F$2:F598&lt;&gt;0))),0)&gt;22,22,ROW()-IFERROR(INDEX(F$2:F598,MATCH(2,1/(F$2:F598&lt;&gt;0))),0))</f>
        <v>19</v>
      </c>
    </row>
    <row r="599" spans="1:7" ht="14.6" x14ac:dyDescent="0.35">
      <c r="A599" s="14" t="s">
        <v>646</v>
      </c>
      <c r="B599" s="29">
        <v>52.072263999999997</v>
      </c>
      <c r="C599" s="16">
        <f t="shared" si="18"/>
        <v>0</v>
      </c>
      <c r="D599" s="16">
        <f t="array" ref="D599">IFERROR(INDEX(C$2:C599,MATCH(2,1/(C$2:C599&lt;&gt;0))),0)</f>
        <v>-2.5</v>
      </c>
      <c r="E599" s="16">
        <f t="shared" si="19"/>
        <v>-0.22727272727272707</v>
      </c>
      <c r="F599" s="16">
        <f>IF(AND(C599&lt;&gt;0,SUM(C$1:$D599)=SUM(C$1:$D599)),ROW(),0)</f>
        <v>0</v>
      </c>
      <c r="G599" s="16">
        <f t="array" ref="G599">IF(ROW()-IFERROR(INDEX(F$2:F599,MATCH(2,1/(F$2:F599&lt;&gt;0))),0)&gt;22,22,ROW()-IFERROR(INDEX(F$2:F599,MATCH(2,1/(F$2:F599&lt;&gt;0))),0))</f>
        <v>20</v>
      </c>
    </row>
    <row r="600" spans="1:7" ht="14.6" x14ac:dyDescent="0.35">
      <c r="A600" s="14" t="s">
        <v>647</v>
      </c>
      <c r="B600" s="29">
        <v>55.685440999999997</v>
      </c>
      <c r="C600" s="16">
        <f t="shared" si="18"/>
        <v>0</v>
      </c>
      <c r="D600" s="16">
        <f t="array" ref="D600">IFERROR(INDEX(C$2:C600,MATCH(2,1/(C$2:C600&lt;&gt;0))),0)</f>
        <v>-2.5</v>
      </c>
      <c r="E600" s="16">
        <f t="shared" si="19"/>
        <v>-0.11363636363636376</v>
      </c>
      <c r="F600" s="16">
        <f>IF(AND(C600&lt;&gt;0,SUM(C$1:$D600)=SUM(C$1:$D600)),ROW(),0)</f>
        <v>0</v>
      </c>
      <c r="G600" s="16">
        <f t="array" ref="G600">IF(ROW()-IFERROR(INDEX(F$2:F600,MATCH(2,1/(F$2:F600&lt;&gt;0))),0)&gt;22,22,ROW()-IFERROR(INDEX(F$2:F600,MATCH(2,1/(F$2:F600&lt;&gt;0))),0))</f>
        <v>21</v>
      </c>
    </row>
    <row r="601" spans="1:7" ht="14.6" x14ac:dyDescent="0.35">
      <c r="A601" s="14" t="s">
        <v>648</v>
      </c>
      <c r="B601" s="29">
        <v>53.560043</v>
      </c>
      <c r="C601" s="16">
        <f t="shared" si="18"/>
        <v>0</v>
      </c>
      <c r="D601" s="16">
        <f t="array" ref="D601">IFERROR(INDEX(C$2:C601,MATCH(2,1/(C$2:C601&lt;&gt;0))),0)</f>
        <v>-2.5</v>
      </c>
      <c r="E601" s="16">
        <f t="shared" si="19"/>
        <v>0</v>
      </c>
      <c r="F601" s="16">
        <f>IF(AND(C601&lt;&gt;0,SUM(C$1:$D601)=SUM(C$1:$D601)),ROW(),0)</f>
        <v>0</v>
      </c>
      <c r="G601" s="16">
        <f t="array" ref="G601">IF(ROW()-IFERROR(INDEX(F$2:F601,MATCH(2,1/(F$2:F601&lt;&gt;0))),0)&gt;22,22,ROW()-IFERROR(INDEX(F$2:F601,MATCH(2,1/(F$2:F601&lt;&gt;0))),0))</f>
        <v>22</v>
      </c>
    </row>
    <row r="602" spans="1:7" ht="14.6" x14ac:dyDescent="0.35">
      <c r="A602" s="14" t="s">
        <v>649</v>
      </c>
      <c r="B602" s="29">
        <v>50.797024</v>
      </c>
      <c r="C602" s="16">
        <f t="shared" si="18"/>
        <v>0</v>
      </c>
      <c r="D602" s="16">
        <f t="array" ref="D602">IFERROR(INDEX(C$2:C602,MATCH(2,1/(C$2:C602&lt;&gt;0))),0)</f>
        <v>-2.5</v>
      </c>
      <c r="E602" s="16">
        <f t="shared" si="19"/>
        <v>0</v>
      </c>
      <c r="F602" s="16">
        <f>IF(AND(C602&lt;&gt;0,SUM(C$1:$D602)=SUM(C$1:$D602)),ROW(),0)</f>
        <v>0</v>
      </c>
      <c r="G602" s="16">
        <f t="array" ref="G602">IF(ROW()-IFERROR(INDEX(F$2:F602,MATCH(2,1/(F$2:F602&lt;&gt;0))),0)&gt;22,22,ROW()-IFERROR(INDEX(F$2:F602,MATCH(2,1/(F$2:F602&lt;&gt;0))),0))</f>
        <v>22</v>
      </c>
    </row>
    <row r="603" spans="1:7" ht="14.6" x14ac:dyDescent="0.35">
      <c r="A603" s="14" t="s">
        <v>650</v>
      </c>
      <c r="B603" s="29">
        <v>49.096705999999998</v>
      </c>
      <c r="C603" s="16">
        <f t="shared" si="18"/>
        <v>0</v>
      </c>
      <c r="D603" s="16">
        <f t="array" ref="D603">IFERROR(INDEX(C$2:C603,MATCH(2,1/(C$2:C603&lt;&gt;0))),0)</f>
        <v>-2.5</v>
      </c>
      <c r="E603" s="16">
        <f t="shared" si="19"/>
        <v>0</v>
      </c>
      <c r="F603" s="16">
        <f>IF(AND(C603&lt;&gt;0,SUM(C$1:$D603)=SUM(C$1:$D603)),ROW(),0)</f>
        <v>0</v>
      </c>
      <c r="G603" s="16">
        <f t="array" ref="G603">IF(ROW()-IFERROR(INDEX(F$2:F603,MATCH(2,1/(F$2:F603&lt;&gt;0))),0)&gt;22,22,ROW()-IFERROR(INDEX(F$2:F603,MATCH(2,1/(F$2:F603&lt;&gt;0))),0))</f>
        <v>22</v>
      </c>
    </row>
    <row r="604" spans="1:7" ht="14.6" x14ac:dyDescent="0.35">
      <c r="A604" s="14" t="s">
        <v>651</v>
      </c>
      <c r="B604" s="29">
        <v>49.946865000000003</v>
      </c>
      <c r="C604" s="16">
        <f t="shared" si="18"/>
        <v>0</v>
      </c>
      <c r="D604" s="16">
        <f t="array" ref="D604">IFERROR(INDEX(C$2:C604,MATCH(2,1/(C$2:C604&lt;&gt;0))),0)</f>
        <v>-2.5</v>
      </c>
      <c r="E604" s="16">
        <f t="shared" si="19"/>
        <v>0</v>
      </c>
      <c r="F604" s="16">
        <f>IF(AND(C604&lt;&gt;0,SUM(C$1:$D604)=SUM(C$1:$D604)),ROW(),0)</f>
        <v>0</v>
      </c>
      <c r="G604" s="16">
        <f t="array" ref="G604">IF(ROW()-IFERROR(INDEX(F$2:F604,MATCH(2,1/(F$2:F604&lt;&gt;0))),0)&gt;22,22,ROW()-IFERROR(INDEX(F$2:F604,MATCH(2,1/(F$2:F604&lt;&gt;0))),0))</f>
        <v>22</v>
      </c>
    </row>
    <row r="605" spans="1:7" ht="14.6" x14ac:dyDescent="0.35">
      <c r="A605" s="14" t="s">
        <v>652</v>
      </c>
      <c r="B605" s="29">
        <v>55.047820999999999</v>
      </c>
      <c r="C605" s="16">
        <f t="shared" si="18"/>
        <v>0</v>
      </c>
      <c r="D605" s="16">
        <f t="array" ref="D605">IFERROR(INDEX(C$2:C605,MATCH(2,1/(C$2:C605&lt;&gt;0))),0)</f>
        <v>-2.5</v>
      </c>
      <c r="E605" s="16">
        <f t="shared" si="19"/>
        <v>0</v>
      </c>
      <c r="F605" s="16">
        <f>IF(AND(C605&lt;&gt;0,SUM(C$1:$D605)=SUM(C$1:$D605)),ROW(),0)</f>
        <v>0</v>
      </c>
      <c r="G605" s="16">
        <f t="array" ref="G605">IF(ROW()-IFERROR(INDEX(F$2:F605,MATCH(2,1/(F$2:F605&lt;&gt;0))),0)&gt;22,22,ROW()-IFERROR(INDEX(F$2:F605,MATCH(2,1/(F$2:F605&lt;&gt;0))),0))</f>
        <v>22</v>
      </c>
    </row>
    <row r="606" spans="1:7" ht="14.6" x14ac:dyDescent="0.35">
      <c r="A606" s="14" t="s">
        <v>653</v>
      </c>
      <c r="B606" s="29">
        <v>61.742826999999998</v>
      </c>
      <c r="C606" s="16">
        <f t="shared" si="18"/>
        <v>0</v>
      </c>
      <c r="D606" s="16">
        <f t="array" ref="D606">IFERROR(INDEX(C$2:C606,MATCH(2,1/(C$2:C606&lt;&gt;0))),0)</f>
        <v>-2.5</v>
      </c>
      <c r="E606" s="16">
        <f t="shared" si="19"/>
        <v>0</v>
      </c>
      <c r="F606" s="16">
        <f>IF(AND(C606&lt;&gt;0,SUM(C$1:$D606)=SUM(C$1:$D606)),ROW(),0)</f>
        <v>0</v>
      </c>
      <c r="G606" s="16">
        <f t="array" ref="G606">IF(ROW()-IFERROR(INDEX(F$2:F606,MATCH(2,1/(F$2:F606&lt;&gt;0))),0)&gt;22,22,ROW()-IFERROR(INDEX(F$2:F606,MATCH(2,1/(F$2:F606&lt;&gt;0))),0))</f>
        <v>22</v>
      </c>
    </row>
    <row r="607" spans="1:7" ht="14.6" x14ac:dyDescent="0.35">
      <c r="A607" s="14" t="s">
        <v>654</v>
      </c>
      <c r="B607" s="29">
        <v>63.974494999999997</v>
      </c>
      <c r="C607" s="16">
        <f t="shared" si="18"/>
        <v>0</v>
      </c>
      <c r="D607" s="16">
        <f t="array" ref="D607">IFERROR(INDEX(C$2:C607,MATCH(2,1/(C$2:C607&lt;&gt;0))),0)</f>
        <v>-2.5</v>
      </c>
      <c r="E607" s="16">
        <f t="shared" si="19"/>
        <v>0</v>
      </c>
      <c r="F607" s="16">
        <f>IF(AND(C607&lt;&gt;0,SUM(C$1:$D607)=SUM(C$1:$D607)),ROW(),0)</f>
        <v>0</v>
      </c>
      <c r="G607" s="16">
        <f t="array" ref="G607">IF(ROW()-IFERROR(INDEX(F$2:F607,MATCH(2,1/(F$2:F607&lt;&gt;0))),0)&gt;22,22,ROW()-IFERROR(INDEX(F$2:F607,MATCH(2,1/(F$2:F607&lt;&gt;0))),0))</f>
        <v>22</v>
      </c>
    </row>
    <row r="608" spans="1:7" ht="14.6" x14ac:dyDescent="0.35">
      <c r="A608" s="14" t="s">
        <v>655</v>
      </c>
      <c r="B608" s="29">
        <v>36.981934000000003</v>
      </c>
      <c r="C608" s="16">
        <f t="shared" si="18"/>
        <v>0</v>
      </c>
      <c r="D608" s="16">
        <f t="array" ref="D608">IFERROR(INDEX(C$2:C608,MATCH(2,1/(C$2:C608&lt;&gt;0))),0)</f>
        <v>-2.5</v>
      </c>
      <c r="E608" s="16">
        <f t="shared" si="19"/>
        <v>0</v>
      </c>
      <c r="F608" s="16">
        <f>IF(AND(C608&lt;&gt;0,SUM(C$1:$D608)=SUM(C$1:$D608)),ROW(),0)</f>
        <v>0</v>
      </c>
      <c r="G608" s="16">
        <f t="array" ref="G608">IF(ROW()-IFERROR(INDEX(F$2:F608,MATCH(2,1/(F$2:F608&lt;&gt;0))),0)&gt;22,22,ROW()-IFERROR(INDEX(F$2:F608,MATCH(2,1/(F$2:F608&lt;&gt;0))),0))</f>
        <v>22</v>
      </c>
    </row>
    <row r="609" spans="1:7" ht="14.6" x14ac:dyDescent="0.35">
      <c r="A609" s="14" t="s">
        <v>656</v>
      </c>
      <c r="B609" s="29">
        <v>48.034005999999998</v>
      </c>
      <c r="C609" s="16">
        <f t="shared" si="18"/>
        <v>0</v>
      </c>
      <c r="D609" s="16">
        <f t="array" ref="D609">IFERROR(INDEX(C$2:C609,MATCH(2,1/(C$2:C609&lt;&gt;0))),0)</f>
        <v>-2.5</v>
      </c>
      <c r="E609" s="16">
        <f t="shared" si="19"/>
        <v>0</v>
      </c>
      <c r="F609" s="16">
        <f>IF(AND(C609&lt;&gt;0,SUM(C$1:$D609)=SUM(C$1:$D609)),ROW(),0)</f>
        <v>0</v>
      </c>
      <c r="G609" s="16">
        <f t="array" ref="G609">IF(ROW()-IFERROR(INDEX(F$2:F609,MATCH(2,1/(F$2:F609&lt;&gt;0))),0)&gt;22,22,ROW()-IFERROR(INDEX(F$2:F609,MATCH(2,1/(F$2:F609&lt;&gt;0))),0))</f>
        <v>22</v>
      </c>
    </row>
    <row r="610" spans="1:7" ht="14.6" x14ac:dyDescent="0.35">
      <c r="A610" s="14" t="s">
        <v>657</v>
      </c>
      <c r="B610" s="29">
        <v>57.917109000000004</v>
      </c>
      <c r="C610" s="16">
        <f t="shared" si="18"/>
        <v>0</v>
      </c>
      <c r="D610" s="16">
        <f t="array" ref="D610">IFERROR(INDEX(C$2:C610,MATCH(2,1/(C$2:C610&lt;&gt;0))),0)</f>
        <v>-2.5</v>
      </c>
      <c r="E610" s="16">
        <f t="shared" si="19"/>
        <v>0</v>
      </c>
      <c r="F610" s="16">
        <f>IF(AND(C610&lt;&gt;0,SUM(C$1:$D610)=SUM(C$1:$D610)),ROW(),0)</f>
        <v>0</v>
      </c>
      <c r="G610" s="16">
        <f t="array" ref="G610">IF(ROW()-IFERROR(INDEX(F$2:F610,MATCH(2,1/(F$2:F610&lt;&gt;0))),0)&gt;22,22,ROW()-IFERROR(INDEX(F$2:F610,MATCH(2,1/(F$2:F610&lt;&gt;0))),0))</f>
        <v>22</v>
      </c>
    </row>
    <row r="611" spans="1:7" ht="14.6" x14ac:dyDescent="0.35">
      <c r="A611" s="14" t="s">
        <v>658</v>
      </c>
      <c r="B611" s="29">
        <v>58.873539000000001</v>
      </c>
      <c r="C611" s="16">
        <f t="shared" si="18"/>
        <v>0</v>
      </c>
      <c r="D611" s="16">
        <f t="array" ref="D611">IFERROR(INDEX(C$2:C611,MATCH(2,1/(C$2:C611&lt;&gt;0))),0)</f>
        <v>-2.5</v>
      </c>
      <c r="E611" s="16">
        <f t="shared" si="19"/>
        <v>0</v>
      </c>
      <c r="F611" s="16">
        <f>IF(AND(C611&lt;&gt;0,SUM(C$1:$D611)=SUM(C$1:$D611)),ROW(),0)</f>
        <v>0</v>
      </c>
      <c r="G611" s="16">
        <f t="array" ref="G611">IF(ROW()-IFERROR(INDEX(F$2:F611,MATCH(2,1/(F$2:F611&lt;&gt;0))),0)&gt;22,22,ROW()-IFERROR(INDEX(F$2:F611,MATCH(2,1/(F$2:F611&lt;&gt;0))),0))</f>
        <v>22</v>
      </c>
    </row>
    <row r="612" spans="1:7" ht="14.6" x14ac:dyDescent="0.35">
      <c r="A612" s="14" t="s">
        <v>659</v>
      </c>
      <c r="B612" s="29">
        <v>58.342188999999998</v>
      </c>
      <c r="C612" s="16">
        <f t="shared" si="18"/>
        <v>0</v>
      </c>
      <c r="D612" s="16">
        <f t="array" ref="D612">IFERROR(INDEX(C$2:C612,MATCH(2,1/(C$2:C612&lt;&gt;0))),0)</f>
        <v>-2.5</v>
      </c>
      <c r="E612" s="16">
        <f t="shared" si="19"/>
        <v>0</v>
      </c>
      <c r="F612" s="16">
        <f>IF(AND(C612&lt;&gt;0,SUM(C$1:$D612)=SUM(C$1:$D612)),ROW(),0)</f>
        <v>0</v>
      </c>
      <c r="G612" s="16">
        <f t="array" ref="G612">IF(ROW()-IFERROR(INDEX(F$2:F612,MATCH(2,1/(F$2:F612&lt;&gt;0))),0)&gt;22,22,ROW()-IFERROR(INDEX(F$2:F612,MATCH(2,1/(F$2:F612&lt;&gt;0))),0))</f>
        <v>22</v>
      </c>
    </row>
    <row r="613" spans="1:7" ht="14.6" x14ac:dyDescent="0.35">
      <c r="A613" s="14" t="s">
        <v>660</v>
      </c>
      <c r="B613" s="29">
        <v>61.530287000000001</v>
      </c>
      <c r="C613" s="16">
        <f t="shared" si="18"/>
        <v>0</v>
      </c>
      <c r="D613" s="16">
        <f t="array" ref="D613">IFERROR(INDEX(C$2:C613,MATCH(2,1/(C$2:C613&lt;&gt;0))),0)</f>
        <v>-2.5</v>
      </c>
      <c r="E613" s="16">
        <f t="shared" si="19"/>
        <v>0</v>
      </c>
      <c r="F613" s="16">
        <f>IF(AND(C613&lt;&gt;0,SUM(C$1:$D613)=SUM(C$1:$D613)),ROW(),0)</f>
        <v>0</v>
      </c>
      <c r="G613" s="16">
        <f t="array" ref="G613">IF(ROW()-IFERROR(INDEX(F$2:F613,MATCH(2,1/(F$2:F613&lt;&gt;0))),0)&gt;22,22,ROW()-IFERROR(INDEX(F$2:F613,MATCH(2,1/(F$2:F613&lt;&gt;0))),0))</f>
        <v>22</v>
      </c>
    </row>
    <row r="614" spans="1:7" ht="14.6" x14ac:dyDescent="0.35">
      <c r="A614" s="14" t="s">
        <v>661</v>
      </c>
      <c r="B614" s="29">
        <v>62.486716000000001</v>
      </c>
      <c r="C614" s="16">
        <f t="shared" si="18"/>
        <v>0</v>
      </c>
      <c r="D614" s="16">
        <f t="array" ref="D614">IFERROR(INDEX(C$2:C614,MATCH(2,1/(C$2:C614&lt;&gt;0))),0)</f>
        <v>-2.5</v>
      </c>
      <c r="E614" s="16">
        <f t="shared" si="19"/>
        <v>0</v>
      </c>
      <c r="F614" s="16">
        <f>IF(AND(C614&lt;&gt;0,SUM(C$1:$D614)=SUM(C$1:$D614)),ROW(),0)</f>
        <v>0</v>
      </c>
      <c r="G614" s="16">
        <f t="array" ref="G614">IF(ROW()-IFERROR(INDEX(F$2:F614,MATCH(2,1/(F$2:F614&lt;&gt;0))),0)&gt;22,22,ROW()-IFERROR(INDEX(F$2:F614,MATCH(2,1/(F$2:F614&lt;&gt;0))),0))</f>
        <v>22</v>
      </c>
    </row>
    <row r="615" spans="1:7" ht="14.6" x14ac:dyDescent="0.35">
      <c r="A615" s="14" t="s">
        <v>662</v>
      </c>
      <c r="B615" s="29">
        <v>51.647184000000003</v>
      </c>
      <c r="C615" s="16">
        <f t="shared" si="18"/>
        <v>0</v>
      </c>
      <c r="D615" s="16">
        <f t="array" ref="D615">IFERROR(INDEX(C$2:C615,MATCH(2,1/(C$2:C615&lt;&gt;0))),0)</f>
        <v>-2.5</v>
      </c>
      <c r="E615" s="16">
        <f t="shared" si="19"/>
        <v>0</v>
      </c>
      <c r="F615" s="16">
        <f>IF(AND(C615&lt;&gt;0,SUM(C$1:$D615)=SUM(C$1:$D615)),ROW(),0)</f>
        <v>0</v>
      </c>
      <c r="G615" s="16">
        <f t="array" ref="G615">IF(ROW()-IFERROR(INDEX(F$2:F615,MATCH(2,1/(F$2:F615&lt;&gt;0))),0)&gt;22,22,ROW()-IFERROR(INDEX(F$2:F615,MATCH(2,1/(F$2:F615&lt;&gt;0))),0))</f>
        <v>22</v>
      </c>
    </row>
    <row r="616" spans="1:7" ht="14.6" x14ac:dyDescent="0.35">
      <c r="A616" s="14" t="s">
        <v>663</v>
      </c>
      <c r="B616" s="29">
        <v>52.922423000000002</v>
      </c>
      <c r="C616" s="16">
        <f t="shared" si="18"/>
        <v>0</v>
      </c>
      <c r="D616" s="16">
        <f t="array" ref="D616">IFERROR(INDEX(C$2:C616,MATCH(2,1/(C$2:C616&lt;&gt;0))),0)</f>
        <v>-2.5</v>
      </c>
      <c r="E616" s="16">
        <f t="shared" si="19"/>
        <v>0</v>
      </c>
      <c r="F616" s="16">
        <f>IF(AND(C616&lt;&gt;0,SUM(C$1:$D616)=SUM(C$1:$D616)),ROW(),0)</f>
        <v>0</v>
      </c>
      <c r="G616" s="16">
        <f t="array" ref="G616">IF(ROW()-IFERROR(INDEX(F$2:F616,MATCH(2,1/(F$2:F616&lt;&gt;0))),0)&gt;22,22,ROW()-IFERROR(INDEX(F$2:F616,MATCH(2,1/(F$2:F616&lt;&gt;0))),0))</f>
        <v>22</v>
      </c>
    </row>
    <row r="617" spans="1:7" ht="14.6" x14ac:dyDescent="0.35">
      <c r="A617" s="14" t="s">
        <v>664</v>
      </c>
      <c r="B617" s="29">
        <v>53.878852000000002</v>
      </c>
      <c r="C617" s="16">
        <f t="shared" si="18"/>
        <v>0</v>
      </c>
      <c r="D617" s="16">
        <f t="array" ref="D617">IFERROR(INDEX(C$2:C617,MATCH(2,1/(C$2:C617&lt;&gt;0))),0)</f>
        <v>-2.5</v>
      </c>
      <c r="E617" s="16">
        <f t="shared" si="19"/>
        <v>0</v>
      </c>
      <c r="F617" s="16">
        <f>IF(AND(C617&lt;&gt;0,SUM(C$1:$D617)=SUM(C$1:$D617)),ROW(),0)</f>
        <v>0</v>
      </c>
      <c r="G617" s="16">
        <f t="array" ref="G617">IF(ROW()-IFERROR(INDEX(F$2:F617,MATCH(2,1/(F$2:F617&lt;&gt;0))),0)&gt;22,22,ROW()-IFERROR(INDEX(F$2:F617,MATCH(2,1/(F$2:F617&lt;&gt;0))),0))</f>
        <v>22</v>
      </c>
    </row>
    <row r="618" spans="1:7" ht="14.6" x14ac:dyDescent="0.35">
      <c r="A618" s="14" t="s">
        <v>665</v>
      </c>
      <c r="B618" s="29">
        <v>42.826779999999999</v>
      </c>
      <c r="C618" s="16">
        <f t="shared" si="18"/>
        <v>0</v>
      </c>
      <c r="D618" s="16">
        <f t="array" ref="D618">IFERROR(INDEX(C$2:C618,MATCH(2,1/(C$2:C618&lt;&gt;0))),0)</f>
        <v>-2.5</v>
      </c>
      <c r="E618" s="16">
        <f t="shared" si="19"/>
        <v>0</v>
      </c>
      <c r="F618" s="16">
        <f>IF(AND(C618&lt;&gt;0,SUM(C$1:$D618)=SUM(C$1:$D618)),ROW(),0)</f>
        <v>0</v>
      </c>
      <c r="G618" s="16">
        <f t="array" ref="G618">IF(ROW()-IFERROR(INDEX(F$2:F618,MATCH(2,1/(F$2:F618&lt;&gt;0))),0)&gt;22,22,ROW()-IFERROR(INDEX(F$2:F618,MATCH(2,1/(F$2:F618&lt;&gt;0))),0))</f>
        <v>22</v>
      </c>
    </row>
    <row r="619" spans="1:7" ht="14.6" x14ac:dyDescent="0.35">
      <c r="A619" s="14" t="s">
        <v>666</v>
      </c>
      <c r="B619" s="29">
        <v>38.894793</v>
      </c>
      <c r="C619" s="16">
        <f t="shared" si="18"/>
        <v>0</v>
      </c>
      <c r="D619" s="16">
        <f t="array" ref="D619">IFERROR(INDEX(C$2:C619,MATCH(2,1/(C$2:C619&lt;&gt;0))),0)</f>
        <v>-2.5</v>
      </c>
      <c r="E619" s="16">
        <f t="shared" si="19"/>
        <v>0</v>
      </c>
      <c r="F619" s="16">
        <f>IF(AND(C619&lt;&gt;0,SUM(C$1:$D619)=SUM(C$1:$D619)),ROW(),0)</f>
        <v>0</v>
      </c>
      <c r="G619" s="16">
        <f t="array" ref="G619">IF(ROW()-IFERROR(INDEX(F$2:F619,MATCH(2,1/(F$2:F619&lt;&gt;0))),0)&gt;22,22,ROW()-IFERROR(INDEX(F$2:F619,MATCH(2,1/(F$2:F619&lt;&gt;0))),0))</f>
        <v>22</v>
      </c>
    </row>
    <row r="620" spans="1:7" ht="14.6" x14ac:dyDescent="0.35">
      <c r="A620" s="14" t="s">
        <v>667</v>
      </c>
      <c r="B620" s="29">
        <v>38.469712999999999</v>
      </c>
      <c r="C620" s="16">
        <f t="shared" si="18"/>
        <v>0</v>
      </c>
      <c r="D620" s="16">
        <f t="array" ref="D620">IFERROR(INDEX(C$2:C620,MATCH(2,1/(C$2:C620&lt;&gt;0))),0)</f>
        <v>-2.5</v>
      </c>
      <c r="E620" s="16">
        <f t="shared" si="19"/>
        <v>0</v>
      </c>
      <c r="F620" s="16">
        <f>IF(AND(C620&lt;&gt;0,SUM(C$1:$D620)=SUM(C$1:$D620)),ROW(),0)</f>
        <v>0</v>
      </c>
      <c r="G620" s="16">
        <f t="array" ref="G620">IF(ROW()-IFERROR(INDEX(F$2:F620,MATCH(2,1/(F$2:F620&lt;&gt;0))),0)&gt;22,22,ROW()-IFERROR(INDEX(F$2:F620,MATCH(2,1/(F$2:F620&lt;&gt;0))),0))</f>
        <v>22</v>
      </c>
    </row>
    <row r="621" spans="1:7" ht="14.6" x14ac:dyDescent="0.35">
      <c r="A621" s="14" t="s">
        <v>668</v>
      </c>
      <c r="B621" s="29">
        <v>31.987248000000001</v>
      </c>
      <c r="C621" s="16">
        <f t="shared" si="18"/>
        <v>0</v>
      </c>
      <c r="D621" s="16">
        <f t="array" ref="D621">IFERROR(INDEX(C$2:C621,MATCH(2,1/(C$2:C621&lt;&gt;0))),0)</f>
        <v>-2.5</v>
      </c>
      <c r="E621" s="16">
        <f t="shared" si="19"/>
        <v>0</v>
      </c>
      <c r="F621" s="16">
        <f>IF(AND(C621&lt;&gt;0,SUM(C$1:$D621)=SUM(C$1:$D621)),ROW(),0)</f>
        <v>0</v>
      </c>
      <c r="G621" s="16">
        <f t="array" ref="G621">IF(ROW()-IFERROR(INDEX(F$2:F621,MATCH(2,1/(F$2:F621&lt;&gt;0))),0)&gt;22,22,ROW()-IFERROR(INDEX(F$2:F621,MATCH(2,1/(F$2:F621&lt;&gt;0))),0))</f>
        <v>22</v>
      </c>
    </row>
    <row r="622" spans="1:7" ht="14.6" x14ac:dyDescent="0.35">
      <c r="A622" s="14" t="s">
        <v>669</v>
      </c>
      <c r="B622" s="29">
        <v>25.823592000000001</v>
      </c>
      <c r="C622" s="16">
        <f t="shared" si="18"/>
        <v>0</v>
      </c>
      <c r="D622" s="16">
        <f t="array" ref="D622">IFERROR(INDEX(C$2:C622,MATCH(2,1/(C$2:C622&lt;&gt;0))),0)</f>
        <v>-2.5</v>
      </c>
      <c r="E622" s="16">
        <f t="shared" si="19"/>
        <v>0</v>
      </c>
      <c r="F622" s="16">
        <f>IF(AND(C622&lt;&gt;0,SUM(C$1:$D622)=SUM(C$1:$D622)),ROW(),0)</f>
        <v>0</v>
      </c>
      <c r="G622" s="16">
        <f t="array" ref="G622">IF(ROW()-IFERROR(INDEX(F$2:F622,MATCH(2,1/(F$2:F622&lt;&gt;0))),0)&gt;22,22,ROW()-IFERROR(INDEX(F$2:F622,MATCH(2,1/(F$2:F622&lt;&gt;0))),0))</f>
        <v>22</v>
      </c>
    </row>
    <row r="623" spans="1:7" ht="14.6" x14ac:dyDescent="0.35">
      <c r="A623" s="14" t="s">
        <v>670</v>
      </c>
      <c r="B623" s="29">
        <v>24.229543</v>
      </c>
      <c r="C623" s="16">
        <f t="shared" si="18"/>
        <v>0</v>
      </c>
      <c r="D623" s="16">
        <f t="array" ref="D623">IFERROR(INDEX(C$2:C623,MATCH(2,1/(C$2:C623&lt;&gt;0))),0)</f>
        <v>-2.5</v>
      </c>
      <c r="E623" s="16">
        <f t="shared" si="19"/>
        <v>0</v>
      </c>
      <c r="F623" s="16">
        <f>IF(AND(C623&lt;&gt;0,SUM(C$1:$D623)=SUM(C$1:$D623)),ROW(),0)</f>
        <v>0</v>
      </c>
      <c r="G623" s="16">
        <f t="array" ref="G623">IF(ROW()-IFERROR(INDEX(F$2:F623,MATCH(2,1/(F$2:F623&lt;&gt;0))),0)&gt;22,22,ROW()-IFERROR(INDEX(F$2:F623,MATCH(2,1/(F$2:F623&lt;&gt;0))),0))</f>
        <v>22</v>
      </c>
    </row>
    <row r="624" spans="1:7" ht="14.6" x14ac:dyDescent="0.35">
      <c r="A624" s="14" t="s">
        <v>671</v>
      </c>
      <c r="B624" s="29">
        <v>26.354942000000001</v>
      </c>
      <c r="C624" s="16">
        <f t="shared" si="18"/>
        <v>0</v>
      </c>
      <c r="D624" s="16">
        <f t="array" ref="D624">IFERROR(INDEX(C$2:C624,MATCH(2,1/(C$2:C624&lt;&gt;0))),0)</f>
        <v>-2.5</v>
      </c>
      <c r="E624" s="16">
        <f t="shared" si="19"/>
        <v>0</v>
      </c>
      <c r="F624" s="16">
        <f>IF(AND(C624&lt;&gt;0,SUM(C$1:$D624)=SUM(C$1:$D624)),ROW(),0)</f>
        <v>0</v>
      </c>
      <c r="G624" s="16">
        <f t="array" ref="G624">IF(ROW()-IFERROR(INDEX(F$2:F624,MATCH(2,1/(F$2:F624&lt;&gt;0))),0)&gt;22,22,ROW()-IFERROR(INDEX(F$2:F624,MATCH(2,1/(F$2:F624&lt;&gt;0))),0))</f>
        <v>22</v>
      </c>
    </row>
    <row r="625" spans="1:7" ht="14.6" x14ac:dyDescent="0.35">
      <c r="A625" s="14" t="s">
        <v>672</v>
      </c>
      <c r="B625" s="29">
        <v>28.799150000000001</v>
      </c>
      <c r="C625" s="16">
        <f t="shared" si="18"/>
        <v>0</v>
      </c>
      <c r="D625" s="16">
        <f t="array" ref="D625">IFERROR(INDEX(C$2:C625,MATCH(2,1/(C$2:C625&lt;&gt;0))),0)</f>
        <v>-2.5</v>
      </c>
      <c r="E625" s="16">
        <f t="shared" si="19"/>
        <v>0</v>
      </c>
      <c r="F625" s="16">
        <f>IF(AND(C625&lt;&gt;0,SUM(C$1:$D625)=SUM(C$1:$D625)),ROW(),0)</f>
        <v>0</v>
      </c>
      <c r="G625" s="16">
        <f t="array" ref="G625">IF(ROW()-IFERROR(INDEX(F$2:F625,MATCH(2,1/(F$2:F625&lt;&gt;0))),0)&gt;22,22,ROW()-IFERROR(INDEX(F$2:F625,MATCH(2,1/(F$2:F625&lt;&gt;0))),0))</f>
        <v>22</v>
      </c>
    </row>
    <row r="626" spans="1:7" ht="14.6" x14ac:dyDescent="0.35">
      <c r="A626" s="14" t="s">
        <v>673</v>
      </c>
      <c r="B626" s="29">
        <v>21.572794999999999</v>
      </c>
      <c r="C626" s="16">
        <f t="shared" si="18"/>
        <v>0</v>
      </c>
      <c r="D626" s="16">
        <f t="array" ref="D626">IFERROR(INDEX(C$2:C626,MATCH(2,1/(C$2:C626&lt;&gt;0))),0)</f>
        <v>-2.5</v>
      </c>
      <c r="E626" s="16">
        <f t="shared" si="19"/>
        <v>0</v>
      </c>
      <c r="F626" s="16">
        <f>IF(AND(C626&lt;&gt;0,SUM(C$1:$D626)=SUM(C$1:$D626)),ROW(),0)</f>
        <v>0</v>
      </c>
      <c r="G626" s="16">
        <f t="array" ref="G626">IF(ROW()-IFERROR(INDEX(F$2:F626,MATCH(2,1/(F$2:F626&lt;&gt;0))),0)&gt;22,22,ROW()-IFERROR(INDEX(F$2:F626,MATCH(2,1/(F$2:F626&lt;&gt;0))),0))</f>
        <v>22</v>
      </c>
    </row>
    <row r="627" spans="1:7" ht="14.6" x14ac:dyDescent="0.35">
      <c r="A627" s="14" t="s">
        <v>674</v>
      </c>
      <c r="B627" s="29">
        <v>26.461210999999999</v>
      </c>
      <c r="C627" s="16">
        <f t="shared" si="18"/>
        <v>0</v>
      </c>
      <c r="D627" s="16">
        <f t="array" ref="D627">IFERROR(INDEX(C$2:C627,MATCH(2,1/(C$2:C627&lt;&gt;0))),0)</f>
        <v>-2.5</v>
      </c>
      <c r="E627" s="16">
        <f t="shared" si="19"/>
        <v>0</v>
      </c>
      <c r="F627" s="16">
        <f>IF(AND(C627&lt;&gt;0,SUM(C$1:$D627)=SUM(C$1:$D627)),ROW(),0)</f>
        <v>0</v>
      </c>
      <c r="G627" s="16">
        <f t="array" ref="G627">IF(ROW()-IFERROR(INDEX(F$2:F627,MATCH(2,1/(F$2:F627&lt;&gt;0))),0)&gt;22,22,ROW()-IFERROR(INDEX(F$2:F627,MATCH(2,1/(F$2:F627&lt;&gt;0))),0))</f>
        <v>22</v>
      </c>
    </row>
    <row r="628" spans="1:7" ht="14.6" x14ac:dyDescent="0.35">
      <c r="A628" s="14" t="s">
        <v>675</v>
      </c>
      <c r="B628" s="29">
        <v>28.37407</v>
      </c>
      <c r="C628" s="16">
        <f t="shared" si="18"/>
        <v>0</v>
      </c>
      <c r="D628" s="16">
        <f t="array" ref="D628">IFERROR(INDEX(C$2:C628,MATCH(2,1/(C$2:C628&lt;&gt;0))),0)</f>
        <v>-2.5</v>
      </c>
      <c r="E628" s="16">
        <f t="shared" si="19"/>
        <v>0</v>
      </c>
      <c r="F628" s="16">
        <f>IF(AND(C628&lt;&gt;0,SUM(C$1:$D628)=SUM(C$1:$D628)),ROW(),0)</f>
        <v>0</v>
      </c>
      <c r="G628" s="16">
        <f t="array" ref="G628">IF(ROW()-IFERROR(INDEX(F$2:F628,MATCH(2,1/(F$2:F628&lt;&gt;0))),0)&gt;22,22,ROW()-IFERROR(INDEX(F$2:F628,MATCH(2,1/(F$2:F628&lt;&gt;0))),0))</f>
        <v>22</v>
      </c>
    </row>
    <row r="629" spans="1:7" ht="14.6" x14ac:dyDescent="0.35">
      <c r="A629" s="14" t="s">
        <v>676</v>
      </c>
      <c r="B629" s="29">
        <v>30.393198999999999</v>
      </c>
      <c r="C629" s="16">
        <f t="shared" si="18"/>
        <v>0</v>
      </c>
      <c r="D629" s="16">
        <f t="array" ref="D629">IFERROR(INDEX(C$2:C629,MATCH(2,1/(C$2:C629&lt;&gt;0))),0)</f>
        <v>-2.5</v>
      </c>
      <c r="E629" s="16">
        <f t="shared" si="19"/>
        <v>0</v>
      </c>
      <c r="F629" s="16">
        <f>IF(AND(C629&lt;&gt;0,SUM(C$1:$D629)=SUM(C$1:$D629)),ROW(),0)</f>
        <v>0</v>
      </c>
      <c r="G629" s="16">
        <f t="array" ref="G629">IF(ROW()-IFERROR(INDEX(F$2:F629,MATCH(2,1/(F$2:F629&lt;&gt;0))),0)&gt;22,22,ROW()-IFERROR(INDEX(F$2:F629,MATCH(2,1/(F$2:F629&lt;&gt;0))),0))</f>
        <v>22</v>
      </c>
    </row>
    <row r="630" spans="1:7" ht="14.6" x14ac:dyDescent="0.35">
      <c r="A630" s="14" t="s">
        <v>677</v>
      </c>
      <c r="B630" s="29">
        <v>30.393198999999999</v>
      </c>
      <c r="C630" s="16">
        <f t="shared" si="18"/>
        <v>0</v>
      </c>
      <c r="D630" s="16">
        <f t="array" ref="D630">IFERROR(INDEX(C$2:C630,MATCH(2,1/(C$2:C630&lt;&gt;0))),0)</f>
        <v>-2.5</v>
      </c>
      <c r="E630" s="16">
        <f t="shared" si="19"/>
        <v>0</v>
      </c>
      <c r="F630" s="16">
        <f>IF(AND(C630&lt;&gt;0,SUM(C$1:$D630)=SUM(C$1:$D630)),ROW(),0)</f>
        <v>0</v>
      </c>
      <c r="G630" s="16">
        <f t="array" ref="G630">IF(ROW()-IFERROR(INDEX(F$2:F630,MATCH(2,1/(F$2:F630&lt;&gt;0))),0)&gt;22,22,ROW()-IFERROR(INDEX(F$2:F630,MATCH(2,1/(F$2:F630&lt;&gt;0))),0))</f>
        <v>22</v>
      </c>
    </row>
    <row r="631" spans="1:7" ht="14.6" x14ac:dyDescent="0.35">
      <c r="A631" s="14" t="s">
        <v>678</v>
      </c>
      <c r="B631" s="29">
        <v>26.673750999999999</v>
      </c>
      <c r="C631" s="16">
        <f t="shared" si="18"/>
        <v>0</v>
      </c>
      <c r="D631" s="16">
        <f t="array" ref="D631">IFERROR(INDEX(C$2:C631,MATCH(2,1/(C$2:C631&lt;&gt;0))),0)</f>
        <v>-2.5</v>
      </c>
      <c r="E631" s="16">
        <f t="shared" si="19"/>
        <v>0</v>
      </c>
      <c r="F631" s="16">
        <f>IF(AND(C631&lt;&gt;0,SUM(C$1:$D631)=SUM(C$1:$D631)),ROW(),0)</f>
        <v>0</v>
      </c>
      <c r="G631" s="16">
        <f t="array" ref="G631">IF(ROW()-IFERROR(INDEX(F$2:F631,MATCH(2,1/(F$2:F631&lt;&gt;0))),0)&gt;22,22,ROW()-IFERROR(INDEX(F$2:F631,MATCH(2,1/(F$2:F631&lt;&gt;0))),0))</f>
        <v>22</v>
      </c>
    </row>
    <row r="632" spans="1:7" ht="14.6" x14ac:dyDescent="0.35">
      <c r="A632" s="14" t="s">
        <v>679</v>
      </c>
      <c r="B632" s="29">
        <v>18.384696999999999</v>
      </c>
      <c r="C632" s="16">
        <f t="shared" si="18"/>
        <v>2.5</v>
      </c>
      <c r="D632" s="16">
        <f t="array" ref="D632">IFERROR(INDEX(C$2:C632,MATCH(2,1/(C$2:C632&lt;&gt;0))),0)</f>
        <v>2.5</v>
      </c>
      <c r="E632" s="16">
        <f t="shared" si="19"/>
        <v>2.5</v>
      </c>
      <c r="F632" s="16">
        <f>IF(AND(C632&lt;&gt;0,SUM(C$1:$D632)=SUM(C$1:$D632)),ROW(),0)</f>
        <v>632</v>
      </c>
      <c r="G632" s="16">
        <f t="array" ref="G632">IF(ROW()-IFERROR(INDEX(F$2:F632,MATCH(2,1/(F$2:F632&lt;&gt;0))),0)&gt;22,22,ROW()-IFERROR(INDEX(F$2:F632,MATCH(2,1/(F$2:F632&lt;&gt;0))),0))</f>
        <v>0</v>
      </c>
    </row>
    <row r="633" spans="1:7" ht="14.6" x14ac:dyDescent="0.35">
      <c r="A633" s="14" t="s">
        <v>680</v>
      </c>
      <c r="B633" s="29">
        <v>19.234857000000002</v>
      </c>
      <c r="C633" s="16">
        <f t="shared" si="18"/>
        <v>2.5</v>
      </c>
      <c r="D633" s="16">
        <f t="array" ref="D633">IFERROR(INDEX(C$2:C633,MATCH(2,1/(C$2:C633&lt;&gt;0))),0)</f>
        <v>2.5</v>
      </c>
      <c r="E633" s="16">
        <f t="shared" si="19"/>
        <v>2.5</v>
      </c>
      <c r="F633" s="16">
        <f>IF(AND(C633&lt;&gt;0,SUM(C$1:$D633)=SUM(C$1:$D633)),ROW(),0)</f>
        <v>633</v>
      </c>
      <c r="G633" s="16">
        <f t="array" ref="G633">IF(ROW()-IFERROR(INDEX(F$2:F633,MATCH(2,1/(F$2:F633&lt;&gt;0))),0)&gt;22,22,ROW()-IFERROR(INDEX(F$2:F633,MATCH(2,1/(F$2:F633&lt;&gt;0))),0))</f>
        <v>0</v>
      </c>
    </row>
    <row r="634" spans="1:7" ht="14.6" x14ac:dyDescent="0.35">
      <c r="A634" s="14" t="s">
        <v>681</v>
      </c>
      <c r="B634" s="29">
        <v>20.510096000000001</v>
      </c>
      <c r="C634" s="16">
        <f t="shared" si="18"/>
        <v>0</v>
      </c>
      <c r="D634" s="16">
        <f t="array" ref="D634">IFERROR(INDEX(C$2:C634,MATCH(2,1/(C$2:C634&lt;&gt;0))),0)</f>
        <v>2.5</v>
      </c>
      <c r="E634" s="16">
        <f t="shared" si="19"/>
        <v>2.3863636363636362</v>
      </c>
      <c r="F634" s="16">
        <f>IF(AND(C634&lt;&gt;0,SUM(C$1:$D634)=SUM(C$1:$D634)),ROW(),0)</f>
        <v>0</v>
      </c>
      <c r="G634" s="16">
        <f t="array" ref="G634">IF(ROW()-IFERROR(INDEX(F$2:F634,MATCH(2,1/(F$2:F634&lt;&gt;0))),0)&gt;22,22,ROW()-IFERROR(INDEX(F$2:F634,MATCH(2,1/(F$2:F634&lt;&gt;0))),0))</f>
        <v>1</v>
      </c>
    </row>
    <row r="635" spans="1:7" ht="14.6" x14ac:dyDescent="0.35">
      <c r="A635" s="14" t="s">
        <v>682</v>
      </c>
      <c r="B635" s="29">
        <v>17.959617000000001</v>
      </c>
      <c r="C635" s="16">
        <f t="shared" si="18"/>
        <v>2.5</v>
      </c>
      <c r="D635" s="16">
        <f t="array" ref="D635">IFERROR(INDEX(C$2:C635,MATCH(2,1/(C$2:C635&lt;&gt;0))),0)</f>
        <v>2.5</v>
      </c>
      <c r="E635" s="16">
        <f t="shared" si="19"/>
        <v>2.5</v>
      </c>
      <c r="F635" s="16">
        <f>IF(AND(C635&lt;&gt;0,SUM(C$1:$D635)=SUM(C$1:$D635)),ROW(),0)</f>
        <v>635</v>
      </c>
      <c r="G635" s="16">
        <f t="array" ref="G635">IF(ROW()-IFERROR(INDEX(F$2:F635,MATCH(2,1/(F$2:F635&lt;&gt;0))),0)&gt;22,22,ROW()-IFERROR(INDEX(F$2:F635,MATCH(2,1/(F$2:F635&lt;&gt;0))),0))</f>
        <v>0</v>
      </c>
    </row>
    <row r="636" spans="1:7" ht="14.6" x14ac:dyDescent="0.35">
      <c r="A636" s="14" t="s">
        <v>683</v>
      </c>
      <c r="B636" s="29">
        <v>14.984059999999999</v>
      </c>
      <c r="C636" s="16">
        <f t="shared" si="18"/>
        <v>5</v>
      </c>
      <c r="D636" s="16">
        <f t="array" ref="D636">IFERROR(INDEX(C$2:C636,MATCH(2,1/(C$2:C636&lt;&gt;0))),0)</f>
        <v>5</v>
      </c>
      <c r="E636" s="16">
        <f t="shared" si="19"/>
        <v>5</v>
      </c>
      <c r="F636" s="16">
        <f>IF(AND(C636&lt;&gt;0,SUM(C$1:$D636)=SUM(C$1:$D636)),ROW(),0)</f>
        <v>636</v>
      </c>
      <c r="G636" s="16">
        <f t="array" ref="G636">IF(ROW()-IFERROR(INDEX(F$2:F636,MATCH(2,1/(F$2:F636&lt;&gt;0))),0)&gt;22,22,ROW()-IFERROR(INDEX(F$2:F636,MATCH(2,1/(F$2:F636&lt;&gt;0))),0))</f>
        <v>0</v>
      </c>
    </row>
    <row r="637" spans="1:7" ht="14.6" x14ac:dyDescent="0.35">
      <c r="A637" s="14" t="s">
        <v>684</v>
      </c>
      <c r="B637" s="29">
        <v>14.55898</v>
      </c>
      <c r="C637" s="16">
        <f t="shared" si="18"/>
        <v>5</v>
      </c>
      <c r="D637" s="16">
        <f t="array" ref="D637">IFERROR(INDEX(C$2:C637,MATCH(2,1/(C$2:C637&lt;&gt;0))),0)</f>
        <v>5</v>
      </c>
      <c r="E637" s="16">
        <f t="shared" si="19"/>
        <v>5</v>
      </c>
      <c r="F637" s="16">
        <f>IF(AND(C637&lt;&gt;0,SUM(C$1:$D637)=SUM(C$1:$D637)),ROW(),0)</f>
        <v>637</v>
      </c>
      <c r="G637" s="16">
        <f t="array" ref="G637">IF(ROW()-IFERROR(INDEX(F$2:F637,MATCH(2,1/(F$2:F637&lt;&gt;0))),0)&gt;22,22,ROW()-IFERROR(INDEX(F$2:F637,MATCH(2,1/(F$2:F637&lt;&gt;0))),0))</f>
        <v>0</v>
      </c>
    </row>
    <row r="638" spans="1:7" ht="14.6" x14ac:dyDescent="0.35">
      <c r="A638" s="14" t="s">
        <v>685</v>
      </c>
      <c r="B638" s="29">
        <v>17.109458</v>
      </c>
      <c r="C638" s="16">
        <f t="shared" si="18"/>
        <v>2.5</v>
      </c>
      <c r="D638" s="16">
        <f t="array" ref="D638">IFERROR(INDEX(C$2:C638,MATCH(2,1/(C$2:C638&lt;&gt;0))),0)</f>
        <v>2.5</v>
      </c>
      <c r="E638" s="16">
        <f t="shared" si="19"/>
        <v>2.5</v>
      </c>
      <c r="F638" s="16">
        <f>IF(AND(C638&lt;&gt;0,SUM(C$1:$D638)=SUM(C$1:$D638)),ROW(),0)</f>
        <v>638</v>
      </c>
      <c r="G638" s="16">
        <f t="array" ref="G638">IF(ROW()-IFERROR(INDEX(F$2:F638,MATCH(2,1/(F$2:F638&lt;&gt;0))),0)&gt;22,22,ROW()-IFERROR(INDEX(F$2:F638,MATCH(2,1/(F$2:F638&lt;&gt;0))),0))</f>
        <v>0</v>
      </c>
    </row>
    <row r="639" spans="1:7" ht="14.6" x14ac:dyDescent="0.35">
      <c r="A639" s="14" t="s">
        <v>686</v>
      </c>
      <c r="B639" s="29">
        <v>18.490967000000001</v>
      </c>
      <c r="C639" s="16">
        <f t="shared" si="18"/>
        <v>2.5</v>
      </c>
      <c r="D639" s="16">
        <f t="array" ref="D639">IFERROR(INDEX(C$2:C639,MATCH(2,1/(C$2:C639&lt;&gt;0))),0)</f>
        <v>2.5</v>
      </c>
      <c r="E639" s="16">
        <f t="shared" si="19"/>
        <v>2.5</v>
      </c>
      <c r="F639" s="16">
        <f>IF(AND(C639&lt;&gt;0,SUM(C$1:$D639)=SUM(C$1:$D639)),ROW(),0)</f>
        <v>639</v>
      </c>
      <c r="G639" s="16">
        <f t="array" ref="G639">IF(ROW()-IFERROR(INDEX(F$2:F639,MATCH(2,1/(F$2:F639&lt;&gt;0))),0)&gt;22,22,ROW()-IFERROR(INDEX(F$2:F639,MATCH(2,1/(F$2:F639&lt;&gt;0))),0))</f>
        <v>0</v>
      </c>
    </row>
    <row r="640" spans="1:7" ht="14.6" x14ac:dyDescent="0.35">
      <c r="A640" s="14" t="s">
        <v>687</v>
      </c>
      <c r="B640" s="29">
        <v>19.872475999999999</v>
      </c>
      <c r="C640" s="16">
        <f t="shared" si="18"/>
        <v>2.5</v>
      </c>
      <c r="D640" s="16">
        <f t="array" ref="D640">IFERROR(INDEX(C$2:C640,MATCH(2,1/(C$2:C640&lt;&gt;0))),0)</f>
        <v>2.5</v>
      </c>
      <c r="E640" s="16">
        <f t="shared" si="19"/>
        <v>2.5</v>
      </c>
      <c r="F640" s="16">
        <f>IF(AND(C640&lt;&gt;0,SUM(C$1:$D640)=SUM(C$1:$D640)),ROW(),0)</f>
        <v>640</v>
      </c>
      <c r="G640" s="16">
        <f t="array" ref="G640">IF(ROW()-IFERROR(INDEX(F$2:F640,MATCH(2,1/(F$2:F640&lt;&gt;0))),0)&gt;22,22,ROW()-IFERROR(INDEX(F$2:F640,MATCH(2,1/(F$2:F640&lt;&gt;0))),0))</f>
        <v>0</v>
      </c>
    </row>
    <row r="641" spans="1:7" ht="14.6" x14ac:dyDescent="0.35">
      <c r="A641" s="14" t="s">
        <v>688</v>
      </c>
      <c r="B641" s="29">
        <v>17.215727999999999</v>
      </c>
      <c r="C641" s="16">
        <f t="shared" si="18"/>
        <v>2.5</v>
      </c>
      <c r="D641" s="16">
        <f t="array" ref="D641">IFERROR(INDEX(C$2:C641,MATCH(2,1/(C$2:C641&lt;&gt;0))),0)</f>
        <v>2.5</v>
      </c>
      <c r="E641" s="16">
        <f t="shared" si="19"/>
        <v>2.5</v>
      </c>
      <c r="F641" s="16">
        <f>IF(AND(C641&lt;&gt;0,SUM(C$1:$D641)=SUM(C$1:$D641)),ROW(),0)</f>
        <v>641</v>
      </c>
      <c r="G641" s="16">
        <f t="array" ref="G641">IF(ROW()-IFERROR(INDEX(F$2:F641,MATCH(2,1/(F$2:F641&lt;&gt;0))),0)&gt;22,22,ROW()-IFERROR(INDEX(F$2:F641,MATCH(2,1/(F$2:F641&lt;&gt;0))),0))</f>
        <v>0</v>
      </c>
    </row>
    <row r="642" spans="1:7" ht="14.6" x14ac:dyDescent="0.35">
      <c r="A642" s="14" t="s">
        <v>689</v>
      </c>
      <c r="B642" s="29">
        <v>16.578108</v>
      </c>
      <c r="C642" s="16">
        <f t="shared" si="18"/>
        <v>2.5</v>
      </c>
      <c r="D642" s="16">
        <f t="array" ref="D642">IFERROR(INDEX(C$2:C642,MATCH(2,1/(C$2:C642&lt;&gt;0))),0)</f>
        <v>2.5</v>
      </c>
      <c r="E642" s="16">
        <f t="shared" si="19"/>
        <v>2.5</v>
      </c>
      <c r="F642" s="16">
        <f>IF(AND(C642&lt;&gt;0,SUM(C$1:$D642)=SUM(C$1:$D642)),ROW(),0)</f>
        <v>642</v>
      </c>
      <c r="G642" s="16">
        <f t="array" ref="G642">IF(ROW()-IFERROR(INDEX(F$2:F642,MATCH(2,1/(F$2:F642&lt;&gt;0))),0)&gt;22,22,ROW()-IFERROR(INDEX(F$2:F642,MATCH(2,1/(F$2:F642&lt;&gt;0))),0))</f>
        <v>0</v>
      </c>
    </row>
    <row r="643" spans="1:7" ht="14.6" x14ac:dyDescent="0.35">
      <c r="A643" s="14" t="s">
        <v>690</v>
      </c>
      <c r="B643" s="29">
        <v>18.278427000000001</v>
      </c>
      <c r="C643" s="16">
        <f t="shared" ref="C643:C706" si="20">IF(B643&gt;85,-5,IF(B643&gt;80,-2.5,IF(B643&gt;20,0,IF(B643&gt;15,2.5,5))))</f>
        <v>2.5</v>
      </c>
      <c r="D643" s="16">
        <f t="array" ref="D643">IFERROR(INDEX(C$2:C643,MATCH(2,1/(C$2:C643&lt;&gt;0))),0)</f>
        <v>2.5</v>
      </c>
      <c r="E643" s="16">
        <f t="shared" ref="E643:E706" si="21">IF(D643=0,0,IF(D643&lt;0,-1*(ABS(D643)-G643*ABS(D643)/22),D643-G643*D643/22))</f>
        <v>2.5</v>
      </c>
      <c r="F643" s="16">
        <f>IF(AND(C643&lt;&gt;0,SUM(C$1:$D643)=SUM(C$1:$D643)),ROW(),0)</f>
        <v>643</v>
      </c>
      <c r="G643" s="16">
        <f t="array" ref="G643">IF(ROW()-IFERROR(INDEX(F$2:F643,MATCH(2,1/(F$2:F643&lt;&gt;0))),0)&gt;22,22,ROW()-IFERROR(INDEX(F$2:F643,MATCH(2,1/(F$2:F643&lt;&gt;0))),0))</f>
        <v>0</v>
      </c>
    </row>
    <row r="644" spans="1:7" ht="14.6" x14ac:dyDescent="0.35">
      <c r="A644" s="14" t="s">
        <v>691</v>
      </c>
      <c r="B644" s="29">
        <v>25.504781999999999</v>
      </c>
      <c r="C644" s="16">
        <f t="shared" si="20"/>
        <v>0</v>
      </c>
      <c r="D644" s="16">
        <f t="array" ref="D644">IFERROR(INDEX(C$2:C644,MATCH(2,1/(C$2:C644&lt;&gt;0))),0)</f>
        <v>2.5</v>
      </c>
      <c r="E644" s="16">
        <f t="shared" si="21"/>
        <v>2.3863636363636362</v>
      </c>
      <c r="F644" s="16">
        <f>IF(AND(C644&lt;&gt;0,SUM(C$1:$D644)=SUM(C$1:$D644)),ROW(),0)</f>
        <v>0</v>
      </c>
      <c r="G644" s="16">
        <f t="array" ref="G644">IF(ROW()-IFERROR(INDEX(F$2:F644,MATCH(2,1/(F$2:F644&lt;&gt;0))),0)&gt;22,22,ROW()-IFERROR(INDEX(F$2:F644,MATCH(2,1/(F$2:F644&lt;&gt;0))),0))</f>
        <v>1</v>
      </c>
    </row>
    <row r="645" spans="1:7" ht="14.6" x14ac:dyDescent="0.35">
      <c r="A645" s="14" t="s">
        <v>692</v>
      </c>
      <c r="B645" s="29">
        <v>26.886291</v>
      </c>
      <c r="C645" s="16">
        <f t="shared" si="20"/>
        <v>0</v>
      </c>
      <c r="D645" s="16">
        <f t="array" ref="D645">IFERROR(INDEX(C$2:C645,MATCH(2,1/(C$2:C645&lt;&gt;0))),0)</f>
        <v>2.5</v>
      </c>
      <c r="E645" s="16">
        <f t="shared" si="21"/>
        <v>2.2727272727272729</v>
      </c>
      <c r="F645" s="16">
        <f>IF(AND(C645&lt;&gt;0,SUM(C$1:$D645)=SUM(C$1:$D645)),ROW(),0)</f>
        <v>0</v>
      </c>
      <c r="G645" s="16">
        <f t="array" ref="G645">IF(ROW()-IFERROR(INDEX(F$2:F645,MATCH(2,1/(F$2:F645&lt;&gt;0))),0)&gt;22,22,ROW()-IFERROR(INDEX(F$2:F645,MATCH(2,1/(F$2:F645&lt;&gt;0))),0))</f>
        <v>2</v>
      </c>
    </row>
    <row r="646" spans="1:7" ht="14.6" x14ac:dyDescent="0.35">
      <c r="A646" s="14" t="s">
        <v>693</v>
      </c>
      <c r="B646" s="29">
        <v>31.774708</v>
      </c>
      <c r="C646" s="16">
        <f t="shared" si="20"/>
        <v>0</v>
      </c>
      <c r="D646" s="16">
        <f t="array" ref="D646">IFERROR(INDEX(C$2:C646,MATCH(2,1/(C$2:C646&lt;&gt;0))),0)</f>
        <v>2.5</v>
      </c>
      <c r="E646" s="16">
        <f t="shared" si="21"/>
        <v>2.1590909090909092</v>
      </c>
      <c r="F646" s="16">
        <f>IF(AND(C646&lt;&gt;0,SUM(C$1:$D646)=SUM(C$1:$D646)),ROW(),0)</f>
        <v>0</v>
      </c>
      <c r="G646" s="16">
        <f t="array" ref="G646">IF(ROW()-IFERROR(INDEX(F$2:F646,MATCH(2,1/(F$2:F646&lt;&gt;0))),0)&gt;22,22,ROW()-IFERROR(INDEX(F$2:F646,MATCH(2,1/(F$2:F646&lt;&gt;0))),0))</f>
        <v>3</v>
      </c>
    </row>
    <row r="647" spans="1:7" ht="14.6" x14ac:dyDescent="0.35">
      <c r="A647" s="14" t="s">
        <v>694</v>
      </c>
      <c r="B647" s="29">
        <v>30.499469000000001</v>
      </c>
      <c r="C647" s="16">
        <f t="shared" si="20"/>
        <v>0</v>
      </c>
      <c r="D647" s="16">
        <f t="array" ref="D647">IFERROR(INDEX(C$2:C647,MATCH(2,1/(C$2:C647&lt;&gt;0))),0)</f>
        <v>2.5</v>
      </c>
      <c r="E647" s="16">
        <f t="shared" si="21"/>
        <v>2.0454545454545454</v>
      </c>
      <c r="F647" s="16">
        <f>IF(AND(C647&lt;&gt;0,SUM(C$1:$D647)=SUM(C$1:$D647)),ROW(),0)</f>
        <v>0</v>
      </c>
      <c r="G647" s="16">
        <f t="array" ref="G647">IF(ROW()-IFERROR(INDEX(F$2:F647,MATCH(2,1/(F$2:F647&lt;&gt;0))),0)&gt;22,22,ROW()-IFERROR(INDEX(F$2:F647,MATCH(2,1/(F$2:F647&lt;&gt;0))),0))</f>
        <v>4</v>
      </c>
    </row>
    <row r="648" spans="1:7" ht="14.6" x14ac:dyDescent="0.35">
      <c r="A648" s="14" t="s">
        <v>695</v>
      </c>
      <c r="B648" s="29">
        <v>30.393198999999999</v>
      </c>
      <c r="C648" s="16">
        <f t="shared" si="20"/>
        <v>0</v>
      </c>
      <c r="D648" s="16">
        <f t="array" ref="D648">IFERROR(INDEX(C$2:C648,MATCH(2,1/(C$2:C648&lt;&gt;0))),0)</f>
        <v>2.5</v>
      </c>
      <c r="E648" s="16">
        <f t="shared" si="21"/>
        <v>1.9318181818181817</v>
      </c>
      <c r="F648" s="16">
        <f>IF(AND(C648&lt;&gt;0,SUM(C$1:$D648)=SUM(C$1:$D648)),ROW(),0)</f>
        <v>0</v>
      </c>
      <c r="G648" s="16">
        <f t="array" ref="G648">IF(ROW()-IFERROR(INDEX(F$2:F648,MATCH(2,1/(F$2:F648&lt;&gt;0))),0)&gt;22,22,ROW()-IFERROR(INDEX(F$2:F648,MATCH(2,1/(F$2:F648&lt;&gt;0))),0))</f>
        <v>5</v>
      </c>
    </row>
    <row r="649" spans="1:7" ht="14.6" x14ac:dyDescent="0.35">
      <c r="A649" s="14" t="s">
        <v>696</v>
      </c>
      <c r="B649" s="29">
        <v>31.668437999999998</v>
      </c>
      <c r="C649" s="16">
        <f t="shared" si="20"/>
        <v>0</v>
      </c>
      <c r="D649" s="16">
        <f t="array" ref="D649">IFERROR(INDEX(C$2:C649,MATCH(2,1/(C$2:C649&lt;&gt;0))),0)</f>
        <v>2.5</v>
      </c>
      <c r="E649" s="16">
        <f t="shared" si="21"/>
        <v>1.8181818181818183</v>
      </c>
      <c r="F649" s="16">
        <f>IF(AND(C649&lt;&gt;0,SUM(C$1:$D649)=SUM(C$1:$D649)),ROW(),0)</f>
        <v>0</v>
      </c>
      <c r="G649" s="16">
        <f t="array" ref="G649">IF(ROW()-IFERROR(INDEX(F$2:F649,MATCH(2,1/(F$2:F649&lt;&gt;0))),0)&gt;22,22,ROW()-IFERROR(INDEX(F$2:F649,MATCH(2,1/(F$2:F649&lt;&gt;0))),0))</f>
        <v>6</v>
      </c>
    </row>
    <row r="650" spans="1:7" ht="14.6" x14ac:dyDescent="0.35">
      <c r="A650" s="14" t="s">
        <v>697</v>
      </c>
      <c r="B650" s="29">
        <v>30.148620000000001</v>
      </c>
      <c r="C650" s="16">
        <f t="shared" si="20"/>
        <v>0</v>
      </c>
      <c r="D650" s="16">
        <f t="array" ref="D650">IFERROR(INDEX(C$2:C650,MATCH(2,1/(C$2:C650&lt;&gt;0))),0)</f>
        <v>2.5</v>
      </c>
      <c r="E650" s="16">
        <f t="shared" si="21"/>
        <v>1.7045454545454546</v>
      </c>
      <c r="F650" s="16">
        <f>IF(AND(C650&lt;&gt;0,SUM(C$1:$D650)=SUM(C$1:$D650)),ROW(),0)</f>
        <v>0</v>
      </c>
      <c r="G650" s="16">
        <f t="array" ref="G650">IF(ROW()-IFERROR(INDEX(F$2:F650,MATCH(2,1/(F$2:F650&lt;&gt;0))),0)&gt;22,22,ROW()-IFERROR(INDEX(F$2:F650,MATCH(2,1/(F$2:F650&lt;&gt;0))),0))</f>
        <v>7</v>
      </c>
    </row>
    <row r="651" spans="1:7" ht="14.6" x14ac:dyDescent="0.35">
      <c r="A651" s="14" t="s">
        <v>698</v>
      </c>
      <c r="B651" s="29">
        <v>34.501061999999997</v>
      </c>
      <c r="C651" s="16">
        <f t="shared" si="20"/>
        <v>0</v>
      </c>
      <c r="D651" s="16">
        <f t="array" ref="D651">IFERROR(INDEX(C$2:C651,MATCH(2,1/(C$2:C651&lt;&gt;0))),0)</f>
        <v>2.5</v>
      </c>
      <c r="E651" s="16">
        <f t="shared" si="21"/>
        <v>1.5909090909090908</v>
      </c>
      <c r="F651" s="16">
        <f>IF(AND(C651&lt;&gt;0,SUM(C$1:$D651)=SUM(C$1:$D651)),ROW(),0)</f>
        <v>0</v>
      </c>
      <c r="G651" s="16">
        <f t="array" ref="G651">IF(ROW()-IFERROR(INDEX(F$2:F651,MATCH(2,1/(F$2:F651&lt;&gt;0))),0)&gt;22,22,ROW()-IFERROR(INDEX(F$2:F651,MATCH(2,1/(F$2:F651&lt;&gt;0))),0))</f>
        <v>8</v>
      </c>
    </row>
    <row r="652" spans="1:7" ht="14.6" x14ac:dyDescent="0.35">
      <c r="A652" s="14" t="s">
        <v>699</v>
      </c>
      <c r="B652" s="29">
        <v>49.575372000000002</v>
      </c>
      <c r="C652" s="16">
        <f t="shared" si="20"/>
        <v>0</v>
      </c>
      <c r="D652" s="16">
        <f t="array" ref="D652">IFERROR(INDEX(C$2:C652,MATCH(2,1/(C$2:C652&lt;&gt;0))),0)</f>
        <v>2.5</v>
      </c>
      <c r="E652" s="16">
        <f t="shared" si="21"/>
        <v>1.4772727272727273</v>
      </c>
      <c r="F652" s="16">
        <f>IF(AND(C652&lt;&gt;0,SUM(C$1:$D652)=SUM(C$1:$D652)),ROW(),0)</f>
        <v>0</v>
      </c>
      <c r="G652" s="16">
        <f t="array" ref="G652">IF(ROW()-IFERROR(INDEX(F$2:F652,MATCH(2,1/(F$2:F652&lt;&gt;0))),0)&gt;22,22,ROW()-IFERROR(INDEX(F$2:F652,MATCH(2,1/(F$2:F652&lt;&gt;0))),0))</f>
        <v>9</v>
      </c>
    </row>
    <row r="653" spans="1:7" ht="14.6" x14ac:dyDescent="0.35">
      <c r="A653" s="14" t="s">
        <v>700</v>
      </c>
      <c r="B653" s="29">
        <v>52.653928000000001</v>
      </c>
      <c r="C653" s="16">
        <f t="shared" si="20"/>
        <v>0</v>
      </c>
      <c r="D653" s="16">
        <f t="array" ref="D653">IFERROR(INDEX(C$2:C653,MATCH(2,1/(C$2:C653&lt;&gt;0))),0)</f>
        <v>2.5</v>
      </c>
      <c r="E653" s="16">
        <f t="shared" si="21"/>
        <v>1.3636363636363635</v>
      </c>
      <c r="F653" s="16">
        <f>IF(AND(C653&lt;&gt;0,SUM(C$1:$D653)=SUM(C$1:$D653)),ROW(),0)</f>
        <v>0</v>
      </c>
      <c r="G653" s="16">
        <f t="array" ref="G653">IF(ROW()-IFERROR(INDEX(F$2:F653,MATCH(2,1/(F$2:F653&lt;&gt;0))),0)&gt;22,22,ROW()-IFERROR(INDEX(F$2:F653,MATCH(2,1/(F$2:F653&lt;&gt;0))),0))</f>
        <v>10</v>
      </c>
    </row>
    <row r="654" spans="1:7" ht="14.6" x14ac:dyDescent="0.35">
      <c r="A654" s="14" t="s">
        <v>701</v>
      </c>
      <c r="B654" s="29">
        <v>60.084926000000003</v>
      </c>
      <c r="C654" s="16">
        <f t="shared" si="20"/>
        <v>0</v>
      </c>
      <c r="D654" s="16">
        <f t="array" ref="D654">IFERROR(INDEX(C$2:C654,MATCH(2,1/(C$2:C654&lt;&gt;0))),0)</f>
        <v>2.5</v>
      </c>
      <c r="E654" s="16">
        <f t="shared" si="21"/>
        <v>1.25</v>
      </c>
      <c r="F654" s="16">
        <f>IF(AND(C654&lt;&gt;0,SUM(C$1:$D654)=SUM(C$1:$D654)),ROW(),0)</f>
        <v>0</v>
      </c>
      <c r="G654" s="16">
        <f t="array" ref="G654">IF(ROW()-IFERROR(INDEX(F$2:F654,MATCH(2,1/(F$2:F654&lt;&gt;0))),0)&gt;22,22,ROW()-IFERROR(INDEX(F$2:F654,MATCH(2,1/(F$2:F654&lt;&gt;0))),0))</f>
        <v>11</v>
      </c>
    </row>
    <row r="655" spans="1:7" ht="14.6" x14ac:dyDescent="0.35">
      <c r="A655" s="14" t="s">
        <v>702</v>
      </c>
      <c r="B655" s="29">
        <v>53.609341999999998</v>
      </c>
      <c r="C655" s="16">
        <f t="shared" si="20"/>
        <v>0</v>
      </c>
      <c r="D655" s="16">
        <f t="array" ref="D655">IFERROR(INDEX(C$2:C655,MATCH(2,1/(C$2:C655&lt;&gt;0))),0)</f>
        <v>2.5</v>
      </c>
      <c r="E655" s="16">
        <f t="shared" si="21"/>
        <v>1.1363636363636365</v>
      </c>
      <c r="F655" s="16">
        <f>IF(AND(C655&lt;&gt;0,SUM(C$1:$D655)=SUM(C$1:$D655)),ROW(),0)</f>
        <v>0</v>
      </c>
      <c r="G655" s="16">
        <f t="array" ref="G655">IF(ROW()-IFERROR(INDEX(F$2:F655,MATCH(2,1/(F$2:F655&lt;&gt;0))),0)&gt;22,22,ROW()-IFERROR(INDEX(F$2:F655,MATCH(2,1/(F$2:F655&lt;&gt;0))),0))</f>
        <v>12</v>
      </c>
    </row>
    <row r="656" spans="1:7" ht="14.6" x14ac:dyDescent="0.35">
      <c r="A656" s="14" t="s">
        <v>703</v>
      </c>
      <c r="B656" s="29">
        <v>62.738854000000003</v>
      </c>
      <c r="C656" s="16">
        <f t="shared" si="20"/>
        <v>0</v>
      </c>
      <c r="D656" s="16">
        <f t="array" ref="D656">IFERROR(INDEX(C$2:C656,MATCH(2,1/(C$2:C656&lt;&gt;0))),0)</f>
        <v>2.5</v>
      </c>
      <c r="E656" s="16">
        <f t="shared" si="21"/>
        <v>1.0227272727272727</v>
      </c>
      <c r="F656" s="16">
        <f>IF(AND(C656&lt;&gt;0,SUM(C$1:$D656)=SUM(C$1:$D656)),ROW(),0)</f>
        <v>0</v>
      </c>
      <c r="G656" s="16">
        <f t="array" ref="G656">IF(ROW()-IFERROR(INDEX(F$2:F656,MATCH(2,1/(F$2:F656&lt;&gt;0))),0)&gt;22,22,ROW()-IFERROR(INDEX(F$2:F656,MATCH(2,1/(F$2:F656&lt;&gt;0))),0))</f>
        <v>13</v>
      </c>
    </row>
    <row r="657" spans="1:7" ht="14.6" x14ac:dyDescent="0.35">
      <c r="A657" s="14" t="s">
        <v>704</v>
      </c>
      <c r="B657" s="29">
        <v>69.957537000000002</v>
      </c>
      <c r="C657" s="16">
        <f t="shared" si="20"/>
        <v>0</v>
      </c>
      <c r="D657" s="16">
        <f t="array" ref="D657">IFERROR(INDEX(C$2:C657,MATCH(2,1/(C$2:C657&lt;&gt;0))),0)</f>
        <v>2.5</v>
      </c>
      <c r="E657" s="16">
        <f t="shared" si="21"/>
        <v>0.90909090909090917</v>
      </c>
      <c r="F657" s="16">
        <f>IF(AND(C657&lt;&gt;0,SUM(C$1:$D657)=SUM(C$1:$D657)),ROW(),0)</f>
        <v>0</v>
      </c>
      <c r="G657" s="16">
        <f t="array" ref="G657">IF(ROW()-IFERROR(INDEX(F$2:F657,MATCH(2,1/(F$2:F657&lt;&gt;0))),0)&gt;22,22,ROW()-IFERROR(INDEX(F$2:F657,MATCH(2,1/(F$2:F657&lt;&gt;0))),0))</f>
        <v>14</v>
      </c>
    </row>
    <row r="658" spans="1:7" ht="14.6" x14ac:dyDescent="0.35">
      <c r="A658" s="14" t="s">
        <v>705</v>
      </c>
      <c r="B658" s="29">
        <v>67.303608999999994</v>
      </c>
      <c r="C658" s="16">
        <f t="shared" si="20"/>
        <v>0</v>
      </c>
      <c r="D658" s="16">
        <f t="array" ref="D658">IFERROR(INDEX(C$2:C658,MATCH(2,1/(C$2:C658&lt;&gt;0))),0)</f>
        <v>2.5</v>
      </c>
      <c r="E658" s="16">
        <f t="shared" si="21"/>
        <v>0.79545454545454541</v>
      </c>
      <c r="F658" s="16">
        <f>IF(AND(C658&lt;&gt;0,SUM(C$1:$D658)=SUM(C$1:$D658)),ROW(),0)</f>
        <v>0</v>
      </c>
      <c r="G658" s="16">
        <f t="array" ref="G658">IF(ROW()-IFERROR(INDEX(F$2:F658,MATCH(2,1/(F$2:F658&lt;&gt;0))),0)&gt;22,22,ROW()-IFERROR(INDEX(F$2:F658,MATCH(2,1/(F$2:F658&lt;&gt;0))),0))</f>
        <v>15</v>
      </c>
    </row>
    <row r="659" spans="1:7" ht="14.6" x14ac:dyDescent="0.35">
      <c r="A659" s="14" t="s">
        <v>706</v>
      </c>
      <c r="B659" s="29">
        <v>72.505307999999999</v>
      </c>
      <c r="C659" s="16">
        <f t="shared" si="20"/>
        <v>0</v>
      </c>
      <c r="D659" s="16">
        <f t="array" ref="D659">IFERROR(INDEX(C$2:C659,MATCH(2,1/(C$2:C659&lt;&gt;0))),0)</f>
        <v>2.5</v>
      </c>
      <c r="E659" s="16">
        <f t="shared" si="21"/>
        <v>0.68181818181818188</v>
      </c>
      <c r="F659" s="16">
        <f>IF(AND(C659&lt;&gt;0,SUM(C$1:$D659)=SUM(C$1:$D659)),ROW(),0)</f>
        <v>0</v>
      </c>
      <c r="G659" s="16">
        <f t="array" ref="G659">IF(ROW()-IFERROR(INDEX(F$2:F659,MATCH(2,1/(F$2:F659&lt;&gt;0))),0)&gt;22,22,ROW()-IFERROR(INDEX(F$2:F659,MATCH(2,1/(F$2:F659&lt;&gt;0))),0))</f>
        <v>16</v>
      </c>
    </row>
    <row r="660" spans="1:7" ht="14.6" x14ac:dyDescent="0.35">
      <c r="A660" s="14" t="s">
        <v>707</v>
      </c>
      <c r="B660" s="29">
        <v>67.622080999999994</v>
      </c>
      <c r="C660" s="16">
        <f t="shared" si="20"/>
        <v>0</v>
      </c>
      <c r="D660" s="16">
        <f t="array" ref="D660">IFERROR(INDEX(C$2:C660,MATCH(2,1/(C$2:C660&lt;&gt;0))),0)</f>
        <v>2.5</v>
      </c>
      <c r="E660" s="16">
        <f t="shared" si="21"/>
        <v>0.56818181818181812</v>
      </c>
      <c r="F660" s="16">
        <f>IF(AND(C660&lt;&gt;0,SUM(C$1:$D660)=SUM(C$1:$D660)),ROW(),0)</f>
        <v>0</v>
      </c>
      <c r="G660" s="16">
        <f t="array" ref="G660">IF(ROW()-IFERROR(INDEX(F$2:F660,MATCH(2,1/(F$2:F660&lt;&gt;0))),0)&gt;22,22,ROW()-IFERROR(INDEX(F$2:F660,MATCH(2,1/(F$2:F660&lt;&gt;0))),0))</f>
        <v>17</v>
      </c>
    </row>
    <row r="661" spans="1:7" ht="14.6" x14ac:dyDescent="0.35">
      <c r="A661" s="14" t="s">
        <v>708</v>
      </c>
      <c r="B661" s="29">
        <v>59.023355000000002</v>
      </c>
      <c r="C661" s="16">
        <f t="shared" si="20"/>
        <v>0</v>
      </c>
      <c r="D661" s="16">
        <f t="array" ref="D661">IFERROR(INDEX(C$2:C661,MATCH(2,1/(C$2:C661&lt;&gt;0))),0)</f>
        <v>2.5</v>
      </c>
      <c r="E661" s="16">
        <f t="shared" si="21"/>
        <v>0.45454545454545459</v>
      </c>
      <c r="F661" s="16">
        <f>IF(AND(C661&lt;&gt;0,SUM(C$1:$D661)=SUM(C$1:$D661)),ROW(),0)</f>
        <v>0</v>
      </c>
      <c r="G661" s="16">
        <f t="array" ref="G661">IF(ROW()-IFERROR(INDEX(F$2:F661,MATCH(2,1/(F$2:F661&lt;&gt;0))),0)&gt;22,22,ROW()-IFERROR(INDEX(F$2:F661,MATCH(2,1/(F$2:F661&lt;&gt;0))),0))</f>
        <v>18</v>
      </c>
    </row>
    <row r="662" spans="1:7" ht="14.6" x14ac:dyDescent="0.35">
      <c r="A662" s="14" t="s">
        <v>709</v>
      </c>
      <c r="B662" s="29">
        <v>52.653928000000001</v>
      </c>
      <c r="C662" s="16">
        <f t="shared" si="20"/>
        <v>0</v>
      </c>
      <c r="D662" s="16">
        <f t="array" ref="D662">IFERROR(INDEX(C$2:C662,MATCH(2,1/(C$2:C662&lt;&gt;0))),0)</f>
        <v>2.5</v>
      </c>
      <c r="E662" s="16">
        <f t="shared" si="21"/>
        <v>0.34090909090909083</v>
      </c>
      <c r="F662" s="16">
        <f>IF(AND(C662&lt;&gt;0,SUM(C$1:$D662)=SUM(C$1:$D662)),ROW(),0)</f>
        <v>0</v>
      </c>
      <c r="G662" s="16">
        <f t="array" ref="G662">IF(ROW()-IFERROR(INDEX(F$2:F662,MATCH(2,1/(F$2:F662&lt;&gt;0))),0)&gt;22,22,ROW()-IFERROR(INDEX(F$2:F662,MATCH(2,1/(F$2:F662&lt;&gt;0))),0))</f>
        <v>19</v>
      </c>
    </row>
    <row r="663" spans="1:7" ht="14.6" x14ac:dyDescent="0.35">
      <c r="A663" s="14" t="s">
        <v>710</v>
      </c>
      <c r="B663" s="29">
        <v>40.021231</v>
      </c>
      <c r="C663" s="16">
        <f t="shared" si="20"/>
        <v>0</v>
      </c>
      <c r="D663" s="16">
        <f t="array" ref="D663">IFERROR(INDEX(C$2:C663,MATCH(2,1/(C$2:C663&lt;&gt;0))),0)</f>
        <v>2.5</v>
      </c>
      <c r="E663" s="16">
        <f t="shared" si="21"/>
        <v>0.22727272727272707</v>
      </c>
      <c r="F663" s="16">
        <f>IF(AND(C663&lt;&gt;0,SUM(C$1:$D663)=SUM(C$1:$D663)),ROW(),0)</f>
        <v>0</v>
      </c>
      <c r="G663" s="16">
        <f t="array" ref="G663">IF(ROW()-IFERROR(INDEX(F$2:F663,MATCH(2,1/(F$2:F663&lt;&gt;0))),0)&gt;22,22,ROW()-IFERROR(INDEX(F$2:F663,MATCH(2,1/(F$2:F663&lt;&gt;0))),0))</f>
        <v>20</v>
      </c>
    </row>
    <row r="664" spans="1:7" ht="14.6" x14ac:dyDescent="0.35">
      <c r="A664" s="14" t="s">
        <v>711</v>
      </c>
      <c r="B664" s="29">
        <v>42.993631000000001</v>
      </c>
      <c r="C664" s="16">
        <f t="shared" si="20"/>
        <v>0</v>
      </c>
      <c r="D664" s="16">
        <f t="array" ref="D664">IFERROR(INDEX(C$2:C664,MATCH(2,1/(C$2:C664&lt;&gt;0))),0)</f>
        <v>2.5</v>
      </c>
      <c r="E664" s="16">
        <f t="shared" si="21"/>
        <v>0.11363636363636376</v>
      </c>
      <c r="F664" s="16">
        <f>IF(AND(C664&lt;&gt;0,SUM(C$1:$D664)=SUM(C$1:$D664)),ROW(),0)</f>
        <v>0</v>
      </c>
      <c r="G664" s="16">
        <f t="array" ref="G664">IF(ROW()-IFERROR(INDEX(F$2:F664,MATCH(2,1/(F$2:F664&lt;&gt;0))),0)&gt;22,22,ROW()-IFERROR(INDEX(F$2:F664,MATCH(2,1/(F$2:F664&lt;&gt;0))),0))</f>
        <v>21</v>
      </c>
    </row>
    <row r="665" spans="1:7" ht="14.6" x14ac:dyDescent="0.35">
      <c r="A665" s="14" t="s">
        <v>712</v>
      </c>
      <c r="B665" s="29">
        <v>40.233545999999997</v>
      </c>
      <c r="C665" s="16">
        <f t="shared" si="20"/>
        <v>0</v>
      </c>
      <c r="D665" s="16">
        <f t="array" ref="D665">IFERROR(INDEX(C$2:C665,MATCH(2,1/(C$2:C665&lt;&gt;0))),0)</f>
        <v>2.5</v>
      </c>
      <c r="E665" s="16">
        <f t="shared" si="21"/>
        <v>0</v>
      </c>
      <c r="F665" s="16">
        <f>IF(AND(C665&lt;&gt;0,SUM(C$1:$D665)=SUM(C$1:$D665)),ROW(),0)</f>
        <v>0</v>
      </c>
      <c r="G665" s="16">
        <f t="array" ref="G665">IF(ROW()-IFERROR(INDEX(F$2:F665,MATCH(2,1/(F$2:F665&lt;&gt;0))),0)&gt;22,22,ROW()-IFERROR(INDEX(F$2:F665,MATCH(2,1/(F$2:F665&lt;&gt;0))),0))</f>
        <v>22</v>
      </c>
    </row>
    <row r="666" spans="1:7" ht="14.6" x14ac:dyDescent="0.35">
      <c r="A666" s="14" t="s">
        <v>713</v>
      </c>
      <c r="B666" s="29">
        <v>43.459916</v>
      </c>
      <c r="C666" s="16">
        <f t="shared" si="20"/>
        <v>0</v>
      </c>
      <c r="D666" s="16">
        <f t="array" ref="D666">IFERROR(INDEX(C$2:C666,MATCH(2,1/(C$2:C666&lt;&gt;0))),0)</f>
        <v>2.5</v>
      </c>
      <c r="E666" s="16">
        <f t="shared" si="21"/>
        <v>0</v>
      </c>
      <c r="F666" s="16">
        <f>IF(AND(C666&lt;&gt;0,SUM(C$1:$D666)=SUM(C$1:$D666)),ROW(),0)</f>
        <v>0</v>
      </c>
      <c r="G666" s="16">
        <f t="array" ref="G666">IF(ROW()-IFERROR(INDEX(F$2:F666,MATCH(2,1/(F$2:F666&lt;&gt;0))),0)&gt;22,22,ROW()-IFERROR(INDEX(F$2:F666,MATCH(2,1/(F$2:F666&lt;&gt;0))),0))</f>
        <v>22</v>
      </c>
    </row>
    <row r="667" spans="1:7" ht="14.6" x14ac:dyDescent="0.35">
      <c r="A667" s="14" t="s">
        <v>714</v>
      </c>
      <c r="B667" s="29">
        <v>54.008439000000003</v>
      </c>
      <c r="C667" s="16">
        <f t="shared" si="20"/>
        <v>0</v>
      </c>
      <c r="D667" s="16">
        <f t="array" ref="D667">IFERROR(INDEX(C$2:C667,MATCH(2,1/(C$2:C667&lt;&gt;0))),0)</f>
        <v>2.5</v>
      </c>
      <c r="E667" s="16">
        <f t="shared" si="21"/>
        <v>0</v>
      </c>
      <c r="F667" s="16">
        <f>IF(AND(C667&lt;&gt;0,SUM(C$1:$D667)=SUM(C$1:$D667)),ROW(),0)</f>
        <v>0</v>
      </c>
      <c r="G667" s="16">
        <f t="array" ref="G667">IF(ROW()-IFERROR(INDEX(F$2:F667,MATCH(2,1/(F$2:F667&lt;&gt;0))),0)&gt;22,22,ROW()-IFERROR(INDEX(F$2:F667,MATCH(2,1/(F$2:F667&lt;&gt;0))),0))</f>
        <v>22</v>
      </c>
    </row>
    <row r="668" spans="1:7" ht="14.6" x14ac:dyDescent="0.35">
      <c r="A668" s="14" t="s">
        <v>715</v>
      </c>
      <c r="B668" s="29">
        <v>55.274262</v>
      </c>
      <c r="C668" s="16">
        <f t="shared" si="20"/>
        <v>0</v>
      </c>
      <c r="D668" s="16">
        <f t="array" ref="D668">IFERROR(INDEX(C$2:C668,MATCH(2,1/(C$2:C668&lt;&gt;0))),0)</f>
        <v>2.5</v>
      </c>
      <c r="E668" s="16">
        <f t="shared" si="21"/>
        <v>0</v>
      </c>
      <c r="F668" s="16">
        <f>IF(AND(C668&lt;&gt;0,SUM(C$1:$D668)=SUM(C$1:$D668)),ROW(),0)</f>
        <v>0</v>
      </c>
      <c r="G668" s="16">
        <f t="array" ref="G668">IF(ROW()-IFERROR(INDEX(F$2:F668,MATCH(2,1/(F$2:F668&lt;&gt;0))),0)&gt;22,22,ROW()-IFERROR(INDEX(F$2:F668,MATCH(2,1/(F$2:F668&lt;&gt;0))),0))</f>
        <v>22</v>
      </c>
    </row>
    <row r="669" spans="1:7" ht="14.6" x14ac:dyDescent="0.35">
      <c r="A669" s="14" t="s">
        <v>716</v>
      </c>
      <c r="B669" s="29">
        <v>52.742615999999998</v>
      </c>
      <c r="C669" s="16">
        <f t="shared" si="20"/>
        <v>0</v>
      </c>
      <c r="D669" s="16">
        <f t="array" ref="D669">IFERROR(INDEX(C$2:C669,MATCH(2,1/(C$2:C669&lt;&gt;0))),0)</f>
        <v>2.5</v>
      </c>
      <c r="E669" s="16">
        <f t="shared" si="21"/>
        <v>0</v>
      </c>
      <c r="F669" s="16">
        <f>IF(AND(C669&lt;&gt;0,SUM(C$1:$D669)=SUM(C$1:$D669)),ROW(),0)</f>
        <v>0</v>
      </c>
      <c r="G669" s="16">
        <f t="array" ref="G669">IF(ROW()-IFERROR(INDEX(F$2:F669,MATCH(2,1/(F$2:F669&lt;&gt;0))),0)&gt;22,22,ROW()-IFERROR(INDEX(F$2:F669,MATCH(2,1/(F$2:F669&lt;&gt;0))),0))</f>
        <v>22</v>
      </c>
    </row>
    <row r="670" spans="1:7" ht="14.6" x14ac:dyDescent="0.35">
      <c r="A670" s="14" t="s">
        <v>717</v>
      </c>
      <c r="B670" s="29">
        <v>53.164557000000002</v>
      </c>
      <c r="C670" s="16">
        <f t="shared" si="20"/>
        <v>0</v>
      </c>
      <c r="D670" s="16">
        <f t="array" ref="D670">IFERROR(INDEX(C$2:C670,MATCH(2,1/(C$2:C670&lt;&gt;0))),0)</f>
        <v>2.5</v>
      </c>
      <c r="E670" s="16">
        <f t="shared" si="21"/>
        <v>0</v>
      </c>
      <c r="F670" s="16">
        <f>IF(AND(C670&lt;&gt;0,SUM(C$1:$D670)=SUM(C$1:$D670)),ROW(),0)</f>
        <v>0</v>
      </c>
      <c r="G670" s="16">
        <f t="array" ref="G670">IF(ROW()-IFERROR(INDEX(F$2:F670,MATCH(2,1/(F$2:F670&lt;&gt;0))),0)&gt;22,22,ROW()-IFERROR(INDEX(F$2:F670,MATCH(2,1/(F$2:F670&lt;&gt;0))),0))</f>
        <v>22</v>
      </c>
    </row>
    <row r="671" spans="1:7" ht="14.6" x14ac:dyDescent="0.35">
      <c r="A671" s="14" t="s">
        <v>718</v>
      </c>
      <c r="B671" s="29">
        <v>51.898733999999997</v>
      </c>
      <c r="C671" s="16">
        <f t="shared" si="20"/>
        <v>0</v>
      </c>
      <c r="D671" s="16">
        <f t="array" ref="D671">IFERROR(INDEX(C$2:C671,MATCH(2,1/(C$2:C671&lt;&gt;0))),0)</f>
        <v>2.5</v>
      </c>
      <c r="E671" s="16">
        <f t="shared" si="21"/>
        <v>0</v>
      </c>
      <c r="F671" s="16">
        <f>IF(AND(C671&lt;&gt;0,SUM(C$1:$D671)=SUM(C$1:$D671)),ROW(),0)</f>
        <v>0</v>
      </c>
      <c r="G671" s="16">
        <f t="array" ref="G671">IF(ROW()-IFERROR(INDEX(F$2:F671,MATCH(2,1/(F$2:F671&lt;&gt;0))),0)&gt;22,22,ROW()-IFERROR(INDEX(F$2:F671,MATCH(2,1/(F$2:F671&lt;&gt;0))),0))</f>
        <v>22</v>
      </c>
    </row>
    <row r="672" spans="1:7" ht="14.6" x14ac:dyDescent="0.35">
      <c r="A672" s="14" t="s">
        <v>719</v>
      </c>
      <c r="B672" s="29">
        <v>35.232067999999998</v>
      </c>
      <c r="C672" s="16">
        <f t="shared" si="20"/>
        <v>0</v>
      </c>
      <c r="D672" s="16">
        <f t="array" ref="D672">IFERROR(INDEX(C$2:C672,MATCH(2,1/(C$2:C672&lt;&gt;0))),0)</f>
        <v>2.5</v>
      </c>
      <c r="E672" s="16">
        <f t="shared" si="21"/>
        <v>0</v>
      </c>
      <c r="F672" s="16">
        <f>IF(AND(C672&lt;&gt;0,SUM(C$1:$D672)=SUM(C$1:$D672)),ROW(),0)</f>
        <v>0</v>
      </c>
      <c r="G672" s="16">
        <f t="array" ref="G672">IF(ROW()-IFERROR(INDEX(F$2:F672,MATCH(2,1/(F$2:F672&lt;&gt;0))),0)&gt;22,22,ROW()-IFERROR(INDEX(F$2:F672,MATCH(2,1/(F$2:F672&lt;&gt;0))),0))</f>
        <v>22</v>
      </c>
    </row>
    <row r="673" spans="1:7" ht="14.6" x14ac:dyDescent="0.35">
      <c r="A673" s="14" t="s">
        <v>720</v>
      </c>
      <c r="B673" s="29">
        <v>35.970464</v>
      </c>
      <c r="C673" s="16">
        <f t="shared" si="20"/>
        <v>0</v>
      </c>
      <c r="D673" s="16">
        <f t="array" ref="D673">IFERROR(INDEX(C$2:C673,MATCH(2,1/(C$2:C673&lt;&gt;0))),0)</f>
        <v>2.5</v>
      </c>
      <c r="E673" s="16">
        <f t="shared" si="21"/>
        <v>0</v>
      </c>
      <c r="F673" s="16">
        <f>IF(AND(C673&lt;&gt;0,SUM(C$1:$D673)=SUM(C$1:$D673)),ROW(),0)</f>
        <v>0</v>
      </c>
      <c r="G673" s="16">
        <f t="array" ref="G673">IF(ROW()-IFERROR(INDEX(F$2:F673,MATCH(2,1/(F$2:F673&lt;&gt;0))),0)&gt;22,22,ROW()-IFERROR(INDEX(F$2:F673,MATCH(2,1/(F$2:F673&lt;&gt;0))),0))</f>
        <v>22</v>
      </c>
    </row>
    <row r="674" spans="1:7" ht="14.6" x14ac:dyDescent="0.35">
      <c r="A674" s="14" t="s">
        <v>721</v>
      </c>
      <c r="B674" s="29">
        <v>37.341771999999999</v>
      </c>
      <c r="C674" s="16">
        <f t="shared" si="20"/>
        <v>0</v>
      </c>
      <c r="D674" s="16">
        <f t="array" ref="D674">IFERROR(INDEX(C$2:C674,MATCH(2,1/(C$2:C674&lt;&gt;0))),0)</f>
        <v>2.5</v>
      </c>
      <c r="E674" s="16">
        <f t="shared" si="21"/>
        <v>0</v>
      </c>
      <c r="F674" s="16">
        <f>IF(AND(C674&lt;&gt;0,SUM(C$1:$D674)=SUM(C$1:$D674)),ROW(),0)</f>
        <v>0</v>
      </c>
      <c r="G674" s="16">
        <f t="array" ref="G674">IF(ROW()-IFERROR(INDEX(F$2:F674,MATCH(2,1/(F$2:F674&lt;&gt;0))),0)&gt;22,22,ROW()-IFERROR(INDEX(F$2:F674,MATCH(2,1/(F$2:F674&lt;&gt;0))),0))</f>
        <v>22</v>
      </c>
    </row>
    <row r="675" spans="1:7" ht="14.6" x14ac:dyDescent="0.35">
      <c r="A675" s="14" t="s">
        <v>722</v>
      </c>
      <c r="B675" s="29">
        <v>42.616033999999999</v>
      </c>
      <c r="C675" s="16">
        <f t="shared" si="20"/>
        <v>0</v>
      </c>
      <c r="D675" s="16">
        <f t="array" ref="D675">IFERROR(INDEX(C$2:C675,MATCH(2,1/(C$2:C675&lt;&gt;0))),0)</f>
        <v>2.5</v>
      </c>
      <c r="E675" s="16">
        <f t="shared" si="21"/>
        <v>0</v>
      </c>
      <c r="F675" s="16">
        <f>IF(AND(C675&lt;&gt;0,SUM(C$1:$D675)=SUM(C$1:$D675)),ROW(),0)</f>
        <v>0</v>
      </c>
      <c r="G675" s="16">
        <f t="array" ref="G675">IF(ROW()-IFERROR(INDEX(F$2:F675,MATCH(2,1/(F$2:F675&lt;&gt;0))),0)&gt;22,22,ROW()-IFERROR(INDEX(F$2:F675,MATCH(2,1/(F$2:F675&lt;&gt;0))),0))</f>
        <v>22</v>
      </c>
    </row>
    <row r="676" spans="1:7" ht="14.6" x14ac:dyDescent="0.35">
      <c r="A676" s="14" t="s">
        <v>723</v>
      </c>
      <c r="B676" s="29">
        <v>41.139240999999998</v>
      </c>
      <c r="C676" s="16">
        <f t="shared" si="20"/>
        <v>0</v>
      </c>
      <c r="D676" s="16">
        <f t="array" ref="D676">IFERROR(INDEX(C$2:C676,MATCH(2,1/(C$2:C676&lt;&gt;0))),0)</f>
        <v>2.5</v>
      </c>
      <c r="E676" s="16">
        <f t="shared" si="21"/>
        <v>0</v>
      </c>
      <c r="F676" s="16">
        <f>IF(AND(C676&lt;&gt;0,SUM(C$1:$D676)=SUM(C$1:$D676)),ROW(),0)</f>
        <v>0</v>
      </c>
      <c r="G676" s="16">
        <f t="array" ref="G676">IF(ROW()-IFERROR(INDEX(F$2:F676,MATCH(2,1/(F$2:F676&lt;&gt;0))),0)&gt;22,22,ROW()-IFERROR(INDEX(F$2:F676,MATCH(2,1/(F$2:F676&lt;&gt;0))),0))</f>
        <v>22</v>
      </c>
    </row>
    <row r="677" spans="1:7" ht="14.6" x14ac:dyDescent="0.35">
      <c r="A677" s="14" t="s">
        <v>724</v>
      </c>
      <c r="B677" s="29">
        <v>48.523206999999999</v>
      </c>
      <c r="C677" s="16">
        <f t="shared" si="20"/>
        <v>0</v>
      </c>
      <c r="D677" s="16">
        <f t="array" ref="D677">IFERROR(INDEX(C$2:C677,MATCH(2,1/(C$2:C677&lt;&gt;0))),0)</f>
        <v>2.5</v>
      </c>
      <c r="E677" s="16">
        <f t="shared" si="21"/>
        <v>0</v>
      </c>
      <c r="F677" s="16">
        <f>IF(AND(C677&lt;&gt;0,SUM(C$1:$D677)=SUM(C$1:$D677)),ROW(),0)</f>
        <v>0</v>
      </c>
      <c r="G677" s="16">
        <f t="array" ref="G677">IF(ROW()-IFERROR(INDEX(F$2:F677,MATCH(2,1/(F$2:F677&lt;&gt;0))),0)&gt;22,22,ROW()-IFERROR(INDEX(F$2:F677,MATCH(2,1/(F$2:F677&lt;&gt;0))),0))</f>
        <v>22</v>
      </c>
    </row>
    <row r="678" spans="1:7" ht="14.6" x14ac:dyDescent="0.35">
      <c r="A678" s="14" t="s">
        <v>725</v>
      </c>
      <c r="B678" s="29">
        <v>51.371307999999999</v>
      </c>
      <c r="C678" s="16">
        <f t="shared" si="20"/>
        <v>0</v>
      </c>
      <c r="D678" s="16">
        <f t="array" ref="D678">IFERROR(INDEX(C$2:C678,MATCH(2,1/(C$2:C678&lt;&gt;0))),0)</f>
        <v>2.5</v>
      </c>
      <c r="E678" s="16">
        <f t="shared" si="21"/>
        <v>0</v>
      </c>
      <c r="F678" s="16">
        <f>IF(AND(C678&lt;&gt;0,SUM(C$1:$D678)=SUM(C$1:$D678)),ROW(),0)</f>
        <v>0</v>
      </c>
      <c r="G678" s="16">
        <f t="array" ref="G678">IF(ROW()-IFERROR(INDEX(F$2:F678,MATCH(2,1/(F$2:F678&lt;&gt;0))),0)&gt;22,22,ROW()-IFERROR(INDEX(F$2:F678,MATCH(2,1/(F$2:F678&lt;&gt;0))),0))</f>
        <v>22</v>
      </c>
    </row>
    <row r="679" spans="1:7" ht="14.6" x14ac:dyDescent="0.35">
      <c r="A679" s="14" t="s">
        <v>726</v>
      </c>
      <c r="B679" s="29">
        <v>52.426160000000003</v>
      </c>
      <c r="C679" s="16">
        <f t="shared" si="20"/>
        <v>0</v>
      </c>
      <c r="D679" s="16">
        <f t="array" ref="D679">IFERROR(INDEX(C$2:C679,MATCH(2,1/(C$2:C679&lt;&gt;0))),0)</f>
        <v>2.5</v>
      </c>
      <c r="E679" s="16">
        <f t="shared" si="21"/>
        <v>0</v>
      </c>
      <c r="F679" s="16">
        <f>IF(AND(C679&lt;&gt;0,SUM(C$1:$D679)=SUM(C$1:$D679)),ROW(),0)</f>
        <v>0</v>
      </c>
      <c r="G679" s="16">
        <f t="array" ref="G679">IF(ROW()-IFERROR(INDEX(F$2:F679,MATCH(2,1/(F$2:F679&lt;&gt;0))),0)&gt;22,22,ROW()-IFERROR(INDEX(F$2:F679,MATCH(2,1/(F$2:F679&lt;&gt;0))),0))</f>
        <v>22</v>
      </c>
    </row>
    <row r="680" spans="1:7" ht="14.6" x14ac:dyDescent="0.35">
      <c r="A680" s="14" t="s">
        <v>727</v>
      </c>
      <c r="B680" s="29">
        <v>43.459916</v>
      </c>
      <c r="C680" s="16">
        <f t="shared" si="20"/>
        <v>0</v>
      </c>
      <c r="D680" s="16">
        <f t="array" ref="D680">IFERROR(INDEX(C$2:C680,MATCH(2,1/(C$2:C680&lt;&gt;0))),0)</f>
        <v>2.5</v>
      </c>
      <c r="E680" s="16">
        <f t="shared" si="21"/>
        <v>0</v>
      </c>
      <c r="F680" s="16">
        <f>IF(AND(C680&lt;&gt;0,SUM(C$1:$D680)=SUM(C$1:$D680)),ROW(),0)</f>
        <v>0</v>
      </c>
      <c r="G680" s="16">
        <f t="array" ref="G680">IF(ROW()-IFERROR(INDEX(F$2:F680,MATCH(2,1/(F$2:F680&lt;&gt;0))),0)&gt;22,22,ROW()-IFERROR(INDEX(F$2:F680,MATCH(2,1/(F$2:F680&lt;&gt;0))),0))</f>
        <v>22</v>
      </c>
    </row>
    <row r="681" spans="1:7" ht="14.6" x14ac:dyDescent="0.35">
      <c r="A681" s="14" t="s">
        <v>728</v>
      </c>
      <c r="B681" s="29">
        <v>54.852321000000003</v>
      </c>
      <c r="C681" s="16">
        <f t="shared" si="20"/>
        <v>0</v>
      </c>
      <c r="D681" s="16">
        <f t="array" ref="D681">IFERROR(INDEX(C$2:C681,MATCH(2,1/(C$2:C681&lt;&gt;0))),0)</f>
        <v>2.5</v>
      </c>
      <c r="E681" s="16">
        <f t="shared" si="21"/>
        <v>0</v>
      </c>
      <c r="F681" s="16">
        <f>IF(AND(C681&lt;&gt;0,SUM(C$1:$D681)=SUM(C$1:$D681)),ROW(),0)</f>
        <v>0</v>
      </c>
      <c r="G681" s="16">
        <f t="array" ref="G681">IF(ROW()-IFERROR(INDEX(F$2:F681,MATCH(2,1/(F$2:F681&lt;&gt;0))),0)&gt;22,22,ROW()-IFERROR(INDEX(F$2:F681,MATCH(2,1/(F$2:F681&lt;&gt;0))),0))</f>
        <v>22</v>
      </c>
    </row>
    <row r="682" spans="1:7" ht="14.6" x14ac:dyDescent="0.35">
      <c r="A682" s="14" t="s">
        <v>729</v>
      </c>
      <c r="B682" s="29">
        <v>62.447257</v>
      </c>
      <c r="C682" s="16">
        <f t="shared" si="20"/>
        <v>0</v>
      </c>
      <c r="D682" s="16">
        <f t="array" ref="D682">IFERROR(INDEX(C$2:C682,MATCH(2,1/(C$2:C682&lt;&gt;0))),0)</f>
        <v>2.5</v>
      </c>
      <c r="E682" s="16">
        <f t="shared" si="21"/>
        <v>0</v>
      </c>
      <c r="F682" s="16">
        <f>IF(AND(C682&lt;&gt;0,SUM(C$1:$D682)=SUM(C$1:$D682)),ROW(),0)</f>
        <v>0</v>
      </c>
      <c r="G682" s="16">
        <f t="array" ref="G682">IF(ROW()-IFERROR(INDEX(F$2:F682,MATCH(2,1/(F$2:F682&lt;&gt;0))),0)&gt;22,22,ROW()-IFERROR(INDEX(F$2:F682,MATCH(2,1/(F$2:F682&lt;&gt;0))),0))</f>
        <v>22</v>
      </c>
    </row>
    <row r="683" spans="1:7" ht="14.6" x14ac:dyDescent="0.35">
      <c r="A683" s="14" t="s">
        <v>730</v>
      </c>
      <c r="B683" s="29">
        <v>63.818565</v>
      </c>
      <c r="C683" s="16">
        <f t="shared" si="20"/>
        <v>0</v>
      </c>
      <c r="D683" s="16">
        <f t="array" ref="D683">IFERROR(INDEX(C$2:C683,MATCH(2,1/(C$2:C683&lt;&gt;0))),0)</f>
        <v>2.5</v>
      </c>
      <c r="E683" s="16">
        <f t="shared" si="21"/>
        <v>0</v>
      </c>
      <c r="F683" s="16">
        <f>IF(AND(C683&lt;&gt;0,SUM(C$1:$D683)=SUM(C$1:$D683)),ROW(),0)</f>
        <v>0</v>
      </c>
      <c r="G683" s="16">
        <f t="array" ref="G683">IF(ROW()-IFERROR(INDEX(F$2:F683,MATCH(2,1/(F$2:F683&lt;&gt;0))),0)&gt;22,22,ROW()-IFERROR(INDEX(F$2:F683,MATCH(2,1/(F$2:F683&lt;&gt;0))),0))</f>
        <v>22</v>
      </c>
    </row>
    <row r="684" spans="1:7" ht="14.6" x14ac:dyDescent="0.35">
      <c r="A684" s="14" t="s">
        <v>731</v>
      </c>
      <c r="B684" s="29">
        <v>62.341771999999999</v>
      </c>
      <c r="C684" s="16">
        <f t="shared" si="20"/>
        <v>0</v>
      </c>
      <c r="D684" s="16">
        <f t="array" ref="D684">IFERROR(INDEX(C$2:C684,MATCH(2,1/(C$2:C684&lt;&gt;0))),0)</f>
        <v>2.5</v>
      </c>
      <c r="E684" s="16">
        <f t="shared" si="21"/>
        <v>0</v>
      </c>
      <c r="F684" s="16">
        <f>IF(AND(C684&lt;&gt;0,SUM(C$1:$D684)=SUM(C$1:$D684)),ROW(),0)</f>
        <v>0</v>
      </c>
      <c r="G684" s="16">
        <f t="array" ref="G684">IF(ROW()-IFERROR(INDEX(F$2:F684,MATCH(2,1/(F$2:F684&lt;&gt;0))),0)&gt;22,22,ROW()-IFERROR(INDEX(F$2:F684,MATCH(2,1/(F$2:F684&lt;&gt;0))),0))</f>
        <v>22</v>
      </c>
    </row>
    <row r="685" spans="1:7" ht="14.6" x14ac:dyDescent="0.35">
      <c r="A685" s="14" t="s">
        <v>732</v>
      </c>
      <c r="B685" s="29">
        <v>56.645569999999999</v>
      </c>
      <c r="C685" s="16">
        <f t="shared" si="20"/>
        <v>0</v>
      </c>
      <c r="D685" s="16">
        <f t="array" ref="D685">IFERROR(INDEX(C$2:C685,MATCH(2,1/(C$2:C685&lt;&gt;0))),0)</f>
        <v>2.5</v>
      </c>
      <c r="E685" s="16">
        <f t="shared" si="21"/>
        <v>0</v>
      </c>
      <c r="F685" s="16">
        <f>IF(AND(C685&lt;&gt;0,SUM(C$1:$D685)=SUM(C$1:$D685)),ROW(),0)</f>
        <v>0</v>
      </c>
      <c r="G685" s="16">
        <f t="array" ref="G685">IF(ROW()-IFERROR(INDEX(F$2:F685,MATCH(2,1/(F$2:F685&lt;&gt;0))),0)&gt;22,22,ROW()-IFERROR(INDEX(F$2:F685,MATCH(2,1/(F$2:F685&lt;&gt;0))),0))</f>
        <v>22</v>
      </c>
    </row>
    <row r="686" spans="1:7" ht="14.6" x14ac:dyDescent="0.35">
      <c r="A686" s="14" t="s">
        <v>733</v>
      </c>
      <c r="B686" s="29">
        <v>51.371307999999999</v>
      </c>
      <c r="C686" s="16">
        <f t="shared" si="20"/>
        <v>0</v>
      </c>
      <c r="D686" s="16">
        <f t="array" ref="D686">IFERROR(INDEX(C$2:C686,MATCH(2,1/(C$2:C686&lt;&gt;0))),0)</f>
        <v>2.5</v>
      </c>
      <c r="E686" s="16">
        <f t="shared" si="21"/>
        <v>0</v>
      </c>
      <c r="F686" s="16">
        <f>IF(AND(C686&lt;&gt;0,SUM(C$1:$D686)=SUM(C$1:$D686)),ROW(),0)</f>
        <v>0</v>
      </c>
      <c r="G686" s="16">
        <f t="array" ref="G686">IF(ROW()-IFERROR(INDEX(F$2:F686,MATCH(2,1/(F$2:F686&lt;&gt;0))),0)&gt;22,22,ROW()-IFERROR(INDEX(F$2:F686,MATCH(2,1/(F$2:F686&lt;&gt;0))),0))</f>
        <v>22</v>
      </c>
    </row>
    <row r="687" spans="1:7" ht="14.6" x14ac:dyDescent="0.35">
      <c r="A687" s="14" t="s">
        <v>734</v>
      </c>
      <c r="B687" s="29">
        <v>45.358649999999997</v>
      </c>
      <c r="C687" s="16">
        <f t="shared" si="20"/>
        <v>0</v>
      </c>
      <c r="D687" s="16">
        <f t="array" ref="D687">IFERROR(INDEX(C$2:C687,MATCH(2,1/(C$2:C687&lt;&gt;0))),0)</f>
        <v>2.5</v>
      </c>
      <c r="E687" s="16">
        <f t="shared" si="21"/>
        <v>0</v>
      </c>
      <c r="F687" s="16">
        <f>IF(AND(C687&lt;&gt;0,SUM(C$1:$D687)=SUM(C$1:$D687)),ROW(),0)</f>
        <v>0</v>
      </c>
      <c r="G687" s="16">
        <f t="array" ref="G687">IF(ROW()-IFERROR(INDEX(F$2:F687,MATCH(2,1/(F$2:F687&lt;&gt;0))),0)&gt;22,22,ROW()-IFERROR(INDEX(F$2:F687,MATCH(2,1/(F$2:F687&lt;&gt;0))),0))</f>
        <v>22</v>
      </c>
    </row>
    <row r="688" spans="1:7" ht="14.6" x14ac:dyDescent="0.35">
      <c r="A688" s="14" t="s">
        <v>735</v>
      </c>
      <c r="B688" s="29">
        <v>53.481012999999997</v>
      </c>
      <c r="C688" s="16">
        <f t="shared" si="20"/>
        <v>0</v>
      </c>
      <c r="D688" s="16">
        <f t="array" ref="D688">IFERROR(INDEX(C$2:C688,MATCH(2,1/(C$2:C688&lt;&gt;0))),0)</f>
        <v>2.5</v>
      </c>
      <c r="E688" s="16">
        <f t="shared" si="21"/>
        <v>0</v>
      </c>
      <c r="F688" s="16">
        <f>IF(AND(C688&lt;&gt;0,SUM(C$1:$D688)=SUM(C$1:$D688)),ROW(),0)</f>
        <v>0</v>
      </c>
      <c r="G688" s="16">
        <f t="array" ref="G688">IF(ROW()-IFERROR(INDEX(F$2:F688,MATCH(2,1/(F$2:F688&lt;&gt;0))),0)&gt;22,22,ROW()-IFERROR(INDEX(F$2:F688,MATCH(2,1/(F$2:F688&lt;&gt;0))),0))</f>
        <v>22</v>
      </c>
    </row>
    <row r="689" spans="1:7" ht="14.6" x14ac:dyDescent="0.35">
      <c r="A689" s="14" t="s">
        <v>736</v>
      </c>
      <c r="B689" s="29">
        <v>56.118143000000003</v>
      </c>
      <c r="C689" s="16">
        <f t="shared" si="20"/>
        <v>0</v>
      </c>
      <c r="D689" s="16">
        <f t="array" ref="D689">IFERROR(INDEX(C$2:C689,MATCH(2,1/(C$2:C689&lt;&gt;0))),0)</f>
        <v>2.5</v>
      </c>
      <c r="E689" s="16">
        <f t="shared" si="21"/>
        <v>0</v>
      </c>
      <c r="F689" s="16">
        <f>IF(AND(C689&lt;&gt;0,SUM(C$1:$D689)=SUM(C$1:$D689)),ROW(),0)</f>
        <v>0</v>
      </c>
      <c r="G689" s="16">
        <f t="array" ref="G689">IF(ROW()-IFERROR(INDEX(F$2:F689,MATCH(2,1/(F$2:F689&lt;&gt;0))),0)&gt;22,22,ROW()-IFERROR(INDEX(F$2:F689,MATCH(2,1/(F$2:F689&lt;&gt;0))),0))</f>
        <v>22</v>
      </c>
    </row>
    <row r="690" spans="1:7" ht="14.6" x14ac:dyDescent="0.35">
      <c r="A690" s="14" t="s">
        <v>737</v>
      </c>
      <c r="B690" s="29">
        <v>53.797468000000002</v>
      </c>
      <c r="C690" s="16">
        <f t="shared" si="20"/>
        <v>0</v>
      </c>
      <c r="D690" s="16">
        <f t="array" ref="D690">IFERROR(INDEX(C$2:C690,MATCH(2,1/(C$2:C690&lt;&gt;0))),0)</f>
        <v>2.5</v>
      </c>
      <c r="E690" s="16">
        <f t="shared" si="21"/>
        <v>0</v>
      </c>
      <c r="F690" s="16">
        <f>IF(AND(C690&lt;&gt;0,SUM(C$1:$D690)=SUM(C$1:$D690)),ROW(),0)</f>
        <v>0</v>
      </c>
      <c r="G690" s="16">
        <f t="array" ref="G690">IF(ROW()-IFERROR(INDEX(F$2:F690,MATCH(2,1/(F$2:F690&lt;&gt;0))),0)&gt;22,22,ROW()-IFERROR(INDEX(F$2:F690,MATCH(2,1/(F$2:F690&lt;&gt;0))),0))</f>
        <v>22</v>
      </c>
    </row>
    <row r="691" spans="1:7" ht="14.6" x14ac:dyDescent="0.35">
      <c r="A691" s="14" t="s">
        <v>738</v>
      </c>
      <c r="B691" s="29">
        <v>58.755274</v>
      </c>
      <c r="C691" s="16">
        <f t="shared" si="20"/>
        <v>0</v>
      </c>
      <c r="D691" s="16">
        <f t="array" ref="D691">IFERROR(INDEX(C$2:C691,MATCH(2,1/(C$2:C691&lt;&gt;0))),0)</f>
        <v>2.5</v>
      </c>
      <c r="E691" s="16">
        <f t="shared" si="21"/>
        <v>0</v>
      </c>
      <c r="F691" s="16">
        <f>IF(AND(C691&lt;&gt;0,SUM(C$1:$D691)=SUM(C$1:$D691)),ROW(),0)</f>
        <v>0</v>
      </c>
      <c r="G691" s="16">
        <f t="array" ref="G691">IF(ROW()-IFERROR(INDEX(F$2:F691,MATCH(2,1/(F$2:F691&lt;&gt;0))),0)&gt;22,22,ROW()-IFERROR(INDEX(F$2:F691,MATCH(2,1/(F$2:F691&lt;&gt;0))),0))</f>
        <v>22</v>
      </c>
    </row>
    <row r="692" spans="1:7" ht="14.6" x14ac:dyDescent="0.35">
      <c r="A692" s="14" t="s">
        <v>739</v>
      </c>
      <c r="B692" s="29">
        <v>67.088607999999994</v>
      </c>
      <c r="C692" s="16">
        <f t="shared" si="20"/>
        <v>0</v>
      </c>
      <c r="D692" s="16">
        <f t="array" ref="D692">IFERROR(INDEX(C$2:C692,MATCH(2,1/(C$2:C692&lt;&gt;0))),0)</f>
        <v>2.5</v>
      </c>
      <c r="E692" s="16">
        <f t="shared" si="21"/>
        <v>0</v>
      </c>
      <c r="F692" s="16">
        <f>IF(AND(C692&lt;&gt;0,SUM(C$1:$D692)=SUM(C$1:$D692)),ROW(),0)</f>
        <v>0</v>
      </c>
      <c r="G692" s="16">
        <f t="array" ref="G692">IF(ROW()-IFERROR(INDEX(F$2:F692,MATCH(2,1/(F$2:F692&lt;&gt;0))),0)&gt;22,22,ROW()-IFERROR(INDEX(F$2:F692,MATCH(2,1/(F$2:F692&lt;&gt;0))),0))</f>
        <v>22</v>
      </c>
    </row>
    <row r="693" spans="1:7" ht="14.6" x14ac:dyDescent="0.35">
      <c r="A693" s="14" t="s">
        <v>740</v>
      </c>
      <c r="B693" s="29">
        <v>70.675105000000002</v>
      </c>
      <c r="C693" s="16">
        <f t="shared" si="20"/>
        <v>0</v>
      </c>
      <c r="D693" s="16">
        <f t="array" ref="D693">IFERROR(INDEX(C$2:C693,MATCH(2,1/(C$2:C693&lt;&gt;0))),0)</f>
        <v>2.5</v>
      </c>
      <c r="E693" s="16">
        <f t="shared" si="21"/>
        <v>0</v>
      </c>
      <c r="F693" s="16">
        <f>IF(AND(C693&lt;&gt;0,SUM(C$1:$D693)=SUM(C$1:$D693)),ROW(),0)</f>
        <v>0</v>
      </c>
      <c r="G693" s="16">
        <f t="array" ref="G693">IF(ROW()-IFERROR(INDEX(F$2:F693,MATCH(2,1/(F$2:F693&lt;&gt;0))),0)&gt;22,22,ROW()-IFERROR(INDEX(F$2:F693,MATCH(2,1/(F$2:F693&lt;&gt;0))),0))</f>
        <v>22</v>
      </c>
    </row>
    <row r="694" spans="1:7" ht="14.6" x14ac:dyDescent="0.35">
      <c r="A694" s="14" t="s">
        <v>741</v>
      </c>
      <c r="B694" s="29">
        <v>73.945148000000003</v>
      </c>
      <c r="C694" s="16">
        <f t="shared" si="20"/>
        <v>0</v>
      </c>
      <c r="D694" s="16">
        <f t="array" ref="D694">IFERROR(INDEX(C$2:C694,MATCH(2,1/(C$2:C694&lt;&gt;0))),0)</f>
        <v>2.5</v>
      </c>
      <c r="E694" s="16">
        <f t="shared" si="21"/>
        <v>0</v>
      </c>
      <c r="F694" s="16">
        <f>IF(AND(C694&lt;&gt;0,SUM(C$1:$D694)=SUM(C$1:$D694)),ROW(),0)</f>
        <v>0</v>
      </c>
      <c r="G694" s="16">
        <f t="array" ref="G694">IF(ROW()-IFERROR(INDEX(F$2:F694,MATCH(2,1/(F$2:F694&lt;&gt;0))),0)&gt;22,22,ROW()-IFERROR(INDEX(F$2:F694,MATCH(2,1/(F$2:F694&lt;&gt;0))),0))</f>
        <v>22</v>
      </c>
    </row>
    <row r="695" spans="1:7" ht="14.6" x14ac:dyDescent="0.35">
      <c r="A695" s="14" t="s">
        <v>742</v>
      </c>
      <c r="B695" s="29">
        <v>71.729957999999996</v>
      </c>
      <c r="C695" s="16">
        <f t="shared" si="20"/>
        <v>0</v>
      </c>
      <c r="D695" s="16">
        <f t="array" ref="D695">IFERROR(INDEX(C$2:C695,MATCH(2,1/(C$2:C695&lt;&gt;0))),0)</f>
        <v>2.5</v>
      </c>
      <c r="E695" s="16">
        <f t="shared" si="21"/>
        <v>0</v>
      </c>
      <c r="F695" s="16">
        <f>IF(AND(C695&lt;&gt;0,SUM(C$1:$D695)=SUM(C$1:$D695)),ROW(),0)</f>
        <v>0</v>
      </c>
      <c r="G695" s="16">
        <f t="array" ref="G695">IF(ROW()-IFERROR(INDEX(F$2:F695,MATCH(2,1/(F$2:F695&lt;&gt;0))),0)&gt;22,22,ROW()-IFERROR(INDEX(F$2:F695,MATCH(2,1/(F$2:F695&lt;&gt;0))),0))</f>
        <v>22</v>
      </c>
    </row>
    <row r="696" spans="1:7" ht="14.6" x14ac:dyDescent="0.35">
      <c r="A696" s="14" t="s">
        <v>743</v>
      </c>
      <c r="B696" s="29">
        <v>75</v>
      </c>
      <c r="C696" s="16">
        <f t="shared" si="20"/>
        <v>0</v>
      </c>
      <c r="D696" s="16">
        <f t="array" ref="D696">IFERROR(INDEX(C$2:C696,MATCH(2,1/(C$2:C696&lt;&gt;0))),0)</f>
        <v>2.5</v>
      </c>
      <c r="E696" s="16">
        <f t="shared" si="21"/>
        <v>0</v>
      </c>
      <c r="F696" s="16">
        <f>IF(AND(C696&lt;&gt;0,SUM(C$1:$D696)=SUM(C$1:$D696)),ROW(),0)</f>
        <v>0</v>
      </c>
      <c r="G696" s="16">
        <f t="array" ref="G696">IF(ROW()-IFERROR(INDEX(F$2:F696,MATCH(2,1/(F$2:F696&lt;&gt;0))),0)&gt;22,22,ROW()-IFERROR(INDEX(F$2:F696,MATCH(2,1/(F$2:F696&lt;&gt;0))),0))</f>
        <v>22</v>
      </c>
    </row>
    <row r="697" spans="1:7" ht="14.6" x14ac:dyDescent="0.35">
      <c r="A697" s="14" t="s">
        <v>744</v>
      </c>
      <c r="B697" s="29">
        <v>68.670885999999996</v>
      </c>
      <c r="C697" s="16">
        <f t="shared" si="20"/>
        <v>0</v>
      </c>
      <c r="D697" s="16">
        <f t="array" ref="D697">IFERROR(INDEX(C$2:C697,MATCH(2,1/(C$2:C697&lt;&gt;0))),0)</f>
        <v>2.5</v>
      </c>
      <c r="E697" s="16">
        <f t="shared" si="21"/>
        <v>0</v>
      </c>
      <c r="F697" s="16">
        <f>IF(AND(C697&lt;&gt;0,SUM(C$1:$D697)=SUM(C$1:$D697)),ROW(),0)</f>
        <v>0</v>
      </c>
      <c r="G697" s="16">
        <f t="array" ref="G697">IF(ROW()-IFERROR(INDEX(F$2:F697,MATCH(2,1/(F$2:F697&lt;&gt;0))),0)&gt;22,22,ROW()-IFERROR(INDEX(F$2:F697,MATCH(2,1/(F$2:F697&lt;&gt;0))),0))</f>
        <v>22</v>
      </c>
    </row>
    <row r="698" spans="1:7" ht="14.6" x14ac:dyDescent="0.35">
      <c r="A698" s="14" t="s">
        <v>745</v>
      </c>
      <c r="B698" s="29">
        <v>70.464134999999999</v>
      </c>
      <c r="C698" s="16">
        <f t="shared" si="20"/>
        <v>0</v>
      </c>
      <c r="D698" s="16">
        <f t="array" ref="D698">IFERROR(INDEX(C$2:C698,MATCH(2,1/(C$2:C698&lt;&gt;0))),0)</f>
        <v>2.5</v>
      </c>
      <c r="E698" s="16">
        <f t="shared" si="21"/>
        <v>0</v>
      </c>
      <c r="F698" s="16">
        <f>IF(AND(C698&lt;&gt;0,SUM(C$1:$D698)=SUM(C$1:$D698)),ROW(),0)</f>
        <v>0</v>
      </c>
      <c r="G698" s="16">
        <f t="array" ref="G698">IF(ROW()-IFERROR(INDEX(F$2:F698,MATCH(2,1/(F$2:F698&lt;&gt;0))),0)&gt;22,22,ROW()-IFERROR(INDEX(F$2:F698,MATCH(2,1/(F$2:F698&lt;&gt;0))),0))</f>
        <v>22</v>
      </c>
    </row>
    <row r="699" spans="1:7" ht="14.6" x14ac:dyDescent="0.35">
      <c r="A699" s="14" t="s">
        <v>746</v>
      </c>
      <c r="B699" s="29">
        <v>68.881856999999997</v>
      </c>
      <c r="C699" s="16">
        <f t="shared" si="20"/>
        <v>0</v>
      </c>
      <c r="D699" s="16">
        <f t="array" ref="D699">IFERROR(INDEX(C$2:C699,MATCH(2,1/(C$2:C699&lt;&gt;0))),0)</f>
        <v>2.5</v>
      </c>
      <c r="E699" s="16">
        <f t="shared" si="21"/>
        <v>0</v>
      </c>
      <c r="F699" s="16">
        <f>IF(AND(C699&lt;&gt;0,SUM(C$1:$D699)=SUM(C$1:$D699)),ROW(),0)</f>
        <v>0</v>
      </c>
      <c r="G699" s="16">
        <f t="array" ref="G699">IF(ROW()-IFERROR(INDEX(F$2:F699,MATCH(2,1/(F$2:F699&lt;&gt;0))),0)&gt;22,22,ROW()-IFERROR(INDEX(F$2:F699,MATCH(2,1/(F$2:F699&lt;&gt;0))),0))</f>
        <v>22</v>
      </c>
    </row>
    <row r="700" spans="1:7" ht="14.6" x14ac:dyDescent="0.35">
      <c r="A700" s="14" t="s">
        <v>747</v>
      </c>
      <c r="B700" s="29">
        <v>68.248945000000006</v>
      </c>
      <c r="C700" s="16">
        <f t="shared" si="20"/>
        <v>0</v>
      </c>
      <c r="D700" s="16">
        <f t="array" ref="D700">IFERROR(INDEX(C$2:C700,MATCH(2,1/(C$2:C700&lt;&gt;0))),0)</f>
        <v>2.5</v>
      </c>
      <c r="E700" s="16">
        <f t="shared" si="21"/>
        <v>0</v>
      </c>
      <c r="F700" s="16">
        <f>IF(AND(C700&lt;&gt;0,SUM(C$1:$D700)=SUM(C$1:$D700)),ROW(),0)</f>
        <v>0</v>
      </c>
      <c r="G700" s="16">
        <f t="array" ref="G700">IF(ROW()-IFERROR(INDEX(F$2:F700,MATCH(2,1/(F$2:F700&lt;&gt;0))),0)&gt;22,22,ROW()-IFERROR(INDEX(F$2:F700,MATCH(2,1/(F$2:F700&lt;&gt;0))),0))</f>
        <v>22</v>
      </c>
    </row>
    <row r="701" spans="1:7" ht="14.6" x14ac:dyDescent="0.35">
      <c r="A701" s="14" t="s">
        <v>748</v>
      </c>
      <c r="B701" s="29">
        <v>52.742615999999998</v>
      </c>
      <c r="C701" s="16">
        <f t="shared" si="20"/>
        <v>0</v>
      </c>
      <c r="D701" s="16">
        <f t="array" ref="D701">IFERROR(INDEX(C$2:C701,MATCH(2,1/(C$2:C701&lt;&gt;0))),0)</f>
        <v>2.5</v>
      </c>
      <c r="E701" s="16">
        <f t="shared" si="21"/>
        <v>0</v>
      </c>
      <c r="F701" s="16">
        <f>IF(AND(C701&lt;&gt;0,SUM(C$1:$D701)=SUM(C$1:$D701)),ROW(),0)</f>
        <v>0</v>
      </c>
      <c r="G701" s="16">
        <f t="array" ref="G701">IF(ROW()-IFERROR(INDEX(F$2:F701,MATCH(2,1/(F$2:F701&lt;&gt;0))),0)&gt;22,22,ROW()-IFERROR(INDEX(F$2:F701,MATCH(2,1/(F$2:F701&lt;&gt;0))),0))</f>
        <v>22</v>
      </c>
    </row>
    <row r="702" spans="1:7" ht="14.6" x14ac:dyDescent="0.35">
      <c r="A702" s="14" t="s">
        <v>749</v>
      </c>
      <c r="B702" s="29">
        <v>48.839661999999997</v>
      </c>
      <c r="C702" s="16">
        <f t="shared" si="20"/>
        <v>0</v>
      </c>
      <c r="D702" s="16">
        <f t="array" ref="D702">IFERROR(INDEX(C$2:C702,MATCH(2,1/(C$2:C702&lt;&gt;0))),0)</f>
        <v>2.5</v>
      </c>
      <c r="E702" s="16">
        <f t="shared" si="21"/>
        <v>0</v>
      </c>
      <c r="F702" s="16">
        <f>IF(AND(C702&lt;&gt;0,SUM(C$1:$D702)=SUM(C$1:$D702)),ROW(),0)</f>
        <v>0</v>
      </c>
      <c r="G702" s="16">
        <f t="array" ref="G702">IF(ROW()-IFERROR(INDEX(F$2:F702,MATCH(2,1/(F$2:F702&lt;&gt;0))),0)&gt;22,22,ROW()-IFERROR(INDEX(F$2:F702,MATCH(2,1/(F$2:F702&lt;&gt;0))),0))</f>
        <v>22</v>
      </c>
    </row>
    <row r="703" spans="1:7" ht="14.6" x14ac:dyDescent="0.35">
      <c r="A703" s="14" t="s">
        <v>750</v>
      </c>
      <c r="B703" s="29">
        <v>47.151899</v>
      </c>
      <c r="C703" s="16">
        <f t="shared" si="20"/>
        <v>0</v>
      </c>
      <c r="D703" s="16">
        <f t="array" ref="D703">IFERROR(INDEX(C$2:C703,MATCH(2,1/(C$2:C703&lt;&gt;0))),0)</f>
        <v>2.5</v>
      </c>
      <c r="E703" s="16">
        <f t="shared" si="21"/>
        <v>0</v>
      </c>
      <c r="F703" s="16">
        <f>IF(AND(C703&lt;&gt;0,SUM(C$1:$D703)=SUM(C$1:$D703)),ROW(),0)</f>
        <v>0</v>
      </c>
      <c r="G703" s="16">
        <f t="array" ref="G703">IF(ROW()-IFERROR(INDEX(F$2:F703,MATCH(2,1/(F$2:F703&lt;&gt;0))),0)&gt;22,22,ROW()-IFERROR(INDEX(F$2:F703,MATCH(2,1/(F$2:F703&lt;&gt;0))),0))</f>
        <v>22</v>
      </c>
    </row>
    <row r="704" spans="1:7" ht="14.6" x14ac:dyDescent="0.35">
      <c r="A704" s="14" t="s">
        <v>751</v>
      </c>
      <c r="B704" s="29">
        <v>42.299577999999997</v>
      </c>
      <c r="C704" s="16">
        <f t="shared" si="20"/>
        <v>0</v>
      </c>
      <c r="D704" s="16">
        <f t="array" ref="D704">IFERROR(INDEX(C$2:C704,MATCH(2,1/(C$2:C704&lt;&gt;0))),0)</f>
        <v>2.5</v>
      </c>
      <c r="E704" s="16">
        <f t="shared" si="21"/>
        <v>0</v>
      </c>
      <c r="F704" s="16">
        <f>IF(AND(C704&lt;&gt;0,SUM(C$1:$D704)=SUM(C$1:$D704)),ROW(),0)</f>
        <v>0</v>
      </c>
      <c r="G704" s="16">
        <f t="array" ref="G704">IF(ROW()-IFERROR(INDEX(F$2:F704,MATCH(2,1/(F$2:F704&lt;&gt;0))),0)&gt;22,22,ROW()-IFERROR(INDEX(F$2:F704,MATCH(2,1/(F$2:F704&lt;&gt;0))),0))</f>
        <v>22</v>
      </c>
    </row>
    <row r="705" spans="1:7" ht="14.6" x14ac:dyDescent="0.35">
      <c r="A705" s="14" t="s">
        <v>752</v>
      </c>
      <c r="B705" s="29">
        <v>30.907173</v>
      </c>
      <c r="C705" s="16">
        <f t="shared" si="20"/>
        <v>0</v>
      </c>
      <c r="D705" s="16">
        <f t="array" ref="D705">IFERROR(INDEX(C$2:C705,MATCH(2,1/(C$2:C705&lt;&gt;0))),0)</f>
        <v>2.5</v>
      </c>
      <c r="E705" s="16">
        <f t="shared" si="21"/>
        <v>0</v>
      </c>
      <c r="F705" s="16">
        <f>IF(AND(C705&lt;&gt;0,SUM(C$1:$D705)=SUM(C$1:$D705)),ROW(),0)</f>
        <v>0</v>
      </c>
      <c r="G705" s="16">
        <f t="array" ref="G705">IF(ROW()-IFERROR(INDEX(F$2:F705,MATCH(2,1/(F$2:F705&lt;&gt;0))),0)&gt;22,22,ROW()-IFERROR(INDEX(F$2:F705,MATCH(2,1/(F$2:F705&lt;&gt;0))),0))</f>
        <v>22</v>
      </c>
    </row>
    <row r="706" spans="1:7" ht="14.6" x14ac:dyDescent="0.35">
      <c r="A706" s="14" t="s">
        <v>753</v>
      </c>
      <c r="B706" s="29">
        <v>20.56962</v>
      </c>
      <c r="C706" s="16">
        <f t="shared" si="20"/>
        <v>0</v>
      </c>
      <c r="D706" s="16">
        <f t="array" ref="D706">IFERROR(INDEX(C$2:C706,MATCH(2,1/(C$2:C706&lt;&gt;0))),0)</f>
        <v>2.5</v>
      </c>
      <c r="E706" s="16">
        <f t="shared" si="21"/>
        <v>0</v>
      </c>
      <c r="F706" s="16">
        <f>IF(AND(C706&lt;&gt;0,SUM(C$1:$D706)=SUM(C$1:$D706)),ROW(),0)</f>
        <v>0</v>
      </c>
      <c r="G706" s="16">
        <f t="array" ref="G706">IF(ROW()-IFERROR(INDEX(F$2:F706,MATCH(2,1/(F$2:F706&lt;&gt;0))),0)&gt;22,22,ROW()-IFERROR(INDEX(F$2:F706,MATCH(2,1/(F$2:F706&lt;&gt;0))),0))</f>
        <v>22</v>
      </c>
    </row>
    <row r="707" spans="1:7" ht="14.6" x14ac:dyDescent="0.35">
      <c r="A707" s="14" t="s">
        <v>754</v>
      </c>
      <c r="B707" s="29">
        <v>22.679324999999999</v>
      </c>
      <c r="C707" s="16">
        <f t="shared" ref="C707:C770" si="22">IF(B707&gt;85,-5,IF(B707&gt;80,-2.5,IF(B707&gt;20,0,IF(B707&gt;15,2.5,5))))</f>
        <v>0</v>
      </c>
      <c r="D707" s="16">
        <f t="array" ref="D707">IFERROR(INDEX(C$2:C707,MATCH(2,1/(C$2:C707&lt;&gt;0))),0)</f>
        <v>2.5</v>
      </c>
      <c r="E707" s="16">
        <f t="shared" ref="E707:E770" si="23">IF(D707=0,0,IF(D707&lt;0,-1*(ABS(D707)-G707*ABS(D707)/22),D707-G707*D707/22))</f>
        <v>0</v>
      </c>
      <c r="F707" s="16">
        <f>IF(AND(C707&lt;&gt;0,SUM(C$1:$D707)=SUM(C$1:$D707)),ROW(),0)</f>
        <v>0</v>
      </c>
      <c r="G707" s="16">
        <f t="array" ref="G707">IF(ROW()-IFERROR(INDEX(F$2:F707,MATCH(2,1/(F$2:F707&lt;&gt;0))),0)&gt;22,22,ROW()-IFERROR(INDEX(F$2:F707,MATCH(2,1/(F$2:F707&lt;&gt;0))),0))</f>
        <v>22</v>
      </c>
    </row>
    <row r="708" spans="1:7" ht="14.6" x14ac:dyDescent="0.35">
      <c r="A708" s="14" t="s">
        <v>755</v>
      </c>
      <c r="B708" s="29">
        <v>26.265823000000001</v>
      </c>
      <c r="C708" s="16">
        <f t="shared" si="22"/>
        <v>0</v>
      </c>
      <c r="D708" s="16">
        <f t="array" ref="D708">IFERROR(INDEX(C$2:C708,MATCH(2,1/(C$2:C708&lt;&gt;0))),0)</f>
        <v>2.5</v>
      </c>
      <c r="E708" s="16">
        <f t="shared" si="23"/>
        <v>0</v>
      </c>
      <c r="F708" s="16">
        <f>IF(AND(C708&lt;&gt;0,SUM(C$1:$D708)=SUM(C$1:$D708)),ROW(),0)</f>
        <v>0</v>
      </c>
      <c r="G708" s="16">
        <f t="array" ref="G708">IF(ROW()-IFERROR(INDEX(F$2:F708,MATCH(2,1/(F$2:F708&lt;&gt;0))),0)&gt;22,22,ROW()-IFERROR(INDEX(F$2:F708,MATCH(2,1/(F$2:F708&lt;&gt;0))),0))</f>
        <v>22</v>
      </c>
    </row>
    <row r="709" spans="1:7" ht="14.6" x14ac:dyDescent="0.35">
      <c r="A709" s="14" t="s">
        <v>756</v>
      </c>
      <c r="B709" s="29">
        <v>29.219408999999999</v>
      </c>
      <c r="C709" s="16">
        <f t="shared" si="22"/>
        <v>0</v>
      </c>
      <c r="D709" s="16">
        <f t="array" ref="D709">IFERROR(INDEX(C$2:C709,MATCH(2,1/(C$2:C709&lt;&gt;0))),0)</f>
        <v>2.5</v>
      </c>
      <c r="E709" s="16">
        <f t="shared" si="23"/>
        <v>0</v>
      </c>
      <c r="F709" s="16">
        <f>IF(AND(C709&lt;&gt;0,SUM(C$1:$D709)=SUM(C$1:$D709)),ROW(),0)</f>
        <v>0</v>
      </c>
      <c r="G709" s="16">
        <f t="array" ref="G709">IF(ROW()-IFERROR(INDEX(F$2:F709,MATCH(2,1/(F$2:F709&lt;&gt;0))),0)&gt;22,22,ROW()-IFERROR(INDEX(F$2:F709,MATCH(2,1/(F$2:F709&lt;&gt;0))),0))</f>
        <v>22</v>
      </c>
    </row>
    <row r="710" spans="1:7" ht="14.6" x14ac:dyDescent="0.35">
      <c r="A710" s="14" t="s">
        <v>757</v>
      </c>
      <c r="B710" s="29">
        <v>30.168776000000001</v>
      </c>
      <c r="C710" s="16">
        <f t="shared" si="22"/>
        <v>0</v>
      </c>
      <c r="D710" s="16">
        <f t="array" ref="D710">IFERROR(INDEX(C$2:C710,MATCH(2,1/(C$2:C710&lt;&gt;0))),0)</f>
        <v>2.5</v>
      </c>
      <c r="E710" s="16">
        <f t="shared" si="23"/>
        <v>0</v>
      </c>
      <c r="F710" s="16">
        <f>IF(AND(C710&lt;&gt;0,SUM(C$1:$D710)=SUM(C$1:$D710)),ROW(),0)</f>
        <v>0</v>
      </c>
      <c r="G710" s="16">
        <f t="array" ref="G710">IF(ROW()-IFERROR(INDEX(F$2:F710,MATCH(2,1/(F$2:F710&lt;&gt;0))),0)&gt;22,22,ROW()-IFERROR(INDEX(F$2:F710,MATCH(2,1/(F$2:F710&lt;&gt;0))),0))</f>
        <v>22</v>
      </c>
    </row>
    <row r="711" spans="1:7" ht="14.6" x14ac:dyDescent="0.35">
      <c r="A711" s="14" t="s">
        <v>758</v>
      </c>
      <c r="B711" s="29">
        <v>24.894514999999998</v>
      </c>
      <c r="C711" s="16">
        <f t="shared" si="22"/>
        <v>0</v>
      </c>
      <c r="D711" s="16">
        <f t="array" ref="D711">IFERROR(INDEX(C$2:C711,MATCH(2,1/(C$2:C711&lt;&gt;0))),0)</f>
        <v>2.5</v>
      </c>
      <c r="E711" s="16">
        <f t="shared" si="23"/>
        <v>0</v>
      </c>
      <c r="F711" s="16">
        <f>IF(AND(C711&lt;&gt;0,SUM(C$1:$D711)=SUM(C$1:$D711)),ROW(),0)</f>
        <v>0</v>
      </c>
      <c r="G711" s="16">
        <f t="array" ref="G711">IF(ROW()-IFERROR(INDEX(F$2:F711,MATCH(2,1/(F$2:F711&lt;&gt;0))),0)&gt;22,22,ROW()-IFERROR(INDEX(F$2:F711,MATCH(2,1/(F$2:F711&lt;&gt;0))),0))</f>
        <v>22</v>
      </c>
    </row>
    <row r="712" spans="1:7" ht="14.6" x14ac:dyDescent="0.35">
      <c r="A712" s="14" t="s">
        <v>759</v>
      </c>
      <c r="B712" s="29">
        <v>26.160337999999999</v>
      </c>
      <c r="C712" s="16">
        <f t="shared" si="22"/>
        <v>0</v>
      </c>
      <c r="D712" s="16">
        <f t="array" ref="D712">IFERROR(INDEX(C$2:C712,MATCH(2,1/(C$2:C712&lt;&gt;0))),0)</f>
        <v>2.5</v>
      </c>
      <c r="E712" s="16">
        <f t="shared" si="23"/>
        <v>0</v>
      </c>
      <c r="F712" s="16">
        <f>IF(AND(C712&lt;&gt;0,SUM(C$1:$D712)=SUM(C$1:$D712)),ROW(),0)</f>
        <v>0</v>
      </c>
      <c r="G712" s="16">
        <f t="array" ref="G712">IF(ROW()-IFERROR(INDEX(F$2:F712,MATCH(2,1/(F$2:F712&lt;&gt;0))),0)&gt;22,22,ROW()-IFERROR(INDEX(F$2:F712,MATCH(2,1/(F$2:F712&lt;&gt;0))),0))</f>
        <v>22</v>
      </c>
    </row>
    <row r="713" spans="1:7" ht="14.6" x14ac:dyDescent="0.35">
      <c r="A713" s="14" t="s">
        <v>760</v>
      </c>
      <c r="B713" s="29">
        <v>24.78903</v>
      </c>
      <c r="C713" s="16">
        <f t="shared" si="22"/>
        <v>0</v>
      </c>
      <c r="D713" s="16">
        <f t="array" ref="D713">IFERROR(INDEX(C$2:C713,MATCH(2,1/(C$2:C713&lt;&gt;0))),0)</f>
        <v>2.5</v>
      </c>
      <c r="E713" s="16">
        <f t="shared" si="23"/>
        <v>0</v>
      </c>
      <c r="F713" s="16">
        <f>IF(AND(C713&lt;&gt;0,SUM(C$1:$D713)=SUM(C$1:$D713)),ROW(),0)</f>
        <v>0</v>
      </c>
      <c r="G713" s="16">
        <f t="array" ref="G713">IF(ROW()-IFERROR(INDEX(F$2:F713,MATCH(2,1/(F$2:F713&lt;&gt;0))),0)&gt;22,22,ROW()-IFERROR(INDEX(F$2:F713,MATCH(2,1/(F$2:F713&lt;&gt;0))),0))</f>
        <v>22</v>
      </c>
    </row>
    <row r="714" spans="1:7" ht="14.6" x14ac:dyDescent="0.35">
      <c r="A714" s="14" t="s">
        <v>761</v>
      </c>
      <c r="B714" s="29">
        <v>35.970464</v>
      </c>
      <c r="C714" s="16">
        <f t="shared" si="22"/>
        <v>0</v>
      </c>
      <c r="D714" s="16">
        <f t="array" ref="D714">IFERROR(INDEX(C$2:C714,MATCH(2,1/(C$2:C714&lt;&gt;0))),0)</f>
        <v>2.5</v>
      </c>
      <c r="E714" s="16">
        <f t="shared" si="23"/>
        <v>0</v>
      </c>
      <c r="F714" s="16">
        <f>IF(AND(C714&lt;&gt;0,SUM(C$1:$D714)=SUM(C$1:$D714)),ROW(),0)</f>
        <v>0</v>
      </c>
      <c r="G714" s="16">
        <f t="array" ref="G714">IF(ROW()-IFERROR(INDEX(F$2:F714,MATCH(2,1/(F$2:F714&lt;&gt;0))),0)&gt;22,22,ROW()-IFERROR(INDEX(F$2:F714,MATCH(2,1/(F$2:F714&lt;&gt;0))),0))</f>
        <v>22</v>
      </c>
    </row>
    <row r="715" spans="1:7" ht="14.6" x14ac:dyDescent="0.35">
      <c r="A715" s="14" t="s">
        <v>762</v>
      </c>
      <c r="B715" s="29">
        <v>35.021096999999997</v>
      </c>
      <c r="C715" s="16">
        <f t="shared" si="22"/>
        <v>0</v>
      </c>
      <c r="D715" s="16">
        <f t="array" ref="D715">IFERROR(INDEX(C$2:C715,MATCH(2,1/(C$2:C715&lt;&gt;0))),0)</f>
        <v>2.5</v>
      </c>
      <c r="E715" s="16">
        <f t="shared" si="23"/>
        <v>0</v>
      </c>
      <c r="F715" s="16">
        <f>IF(AND(C715&lt;&gt;0,SUM(C$1:$D715)=SUM(C$1:$D715)),ROW(),0)</f>
        <v>0</v>
      </c>
      <c r="G715" s="16">
        <f t="array" ref="G715">IF(ROW()-IFERROR(INDEX(F$2:F715,MATCH(2,1/(F$2:F715&lt;&gt;0))),0)&gt;22,22,ROW()-IFERROR(INDEX(F$2:F715,MATCH(2,1/(F$2:F715&lt;&gt;0))),0))</f>
        <v>22</v>
      </c>
    </row>
    <row r="716" spans="1:7" ht="14.6" x14ac:dyDescent="0.35">
      <c r="A716" s="14" t="s">
        <v>763</v>
      </c>
      <c r="B716" s="29">
        <v>35.337553</v>
      </c>
      <c r="C716" s="16">
        <f t="shared" si="22"/>
        <v>0</v>
      </c>
      <c r="D716" s="16">
        <f t="array" ref="D716">IFERROR(INDEX(C$2:C716,MATCH(2,1/(C$2:C716&lt;&gt;0))),0)</f>
        <v>2.5</v>
      </c>
      <c r="E716" s="16">
        <f t="shared" si="23"/>
        <v>0</v>
      </c>
      <c r="F716" s="16">
        <f>IF(AND(C716&lt;&gt;0,SUM(C$1:$D716)=SUM(C$1:$D716)),ROW(),0)</f>
        <v>0</v>
      </c>
      <c r="G716" s="16">
        <f t="array" ref="G716">IF(ROW()-IFERROR(INDEX(F$2:F716,MATCH(2,1/(F$2:F716&lt;&gt;0))),0)&gt;22,22,ROW()-IFERROR(INDEX(F$2:F716,MATCH(2,1/(F$2:F716&lt;&gt;0))),0))</f>
        <v>22</v>
      </c>
    </row>
    <row r="717" spans="1:7" ht="14.6" x14ac:dyDescent="0.35">
      <c r="A717" s="14" t="s">
        <v>764</v>
      </c>
      <c r="B717" s="29">
        <v>29.957806000000001</v>
      </c>
      <c r="C717" s="16">
        <f t="shared" si="22"/>
        <v>0</v>
      </c>
      <c r="D717" s="16">
        <f t="array" ref="D717">IFERROR(INDEX(C$2:C717,MATCH(2,1/(C$2:C717&lt;&gt;0))),0)</f>
        <v>2.5</v>
      </c>
      <c r="E717" s="16">
        <f t="shared" si="23"/>
        <v>0</v>
      </c>
      <c r="F717" s="16">
        <f>IF(AND(C717&lt;&gt;0,SUM(C$1:$D717)=SUM(C$1:$D717)),ROW(),0)</f>
        <v>0</v>
      </c>
      <c r="G717" s="16">
        <f t="array" ref="G717">IF(ROW()-IFERROR(INDEX(F$2:F717,MATCH(2,1/(F$2:F717&lt;&gt;0))),0)&gt;22,22,ROW()-IFERROR(INDEX(F$2:F717,MATCH(2,1/(F$2:F717&lt;&gt;0))),0))</f>
        <v>22</v>
      </c>
    </row>
    <row r="718" spans="1:7" ht="14.6" x14ac:dyDescent="0.35">
      <c r="A718" s="14" t="s">
        <v>765</v>
      </c>
      <c r="B718" s="29">
        <v>30.168776000000001</v>
      </c>
      <c r="C718" s="16">
        <f t="shared" si="22"/>
        <v>0</v>
      </c>
      <c r="D718" s="16">
        <f t="array" ref="D718">IFERROR(INDEX(C$2:C718,MATCH(2,1/(C$2:C718&lt;&gt;0))),0)</f>
        <v>2.5</v>
      </c>
      <c r="E718" s="16">
        <f t="shared" si="23"/>
        <v>0</v>
      </c>
      <c r="F718" s="16">
        <f>IF(AND(C718&lt;&gt;0,SUM(C$1:$D718)=SUM(C$1:$D718)),ROW(),0)</f>
        <v>0</v>
      </c>
      <c r="G718" s="16">
        <f t="array" ref="G718">IF(ROW()-IFERROR(INDEX(F$2:F718,MATCH(2,1/(F$2:F718&lt;&gt;0))),0)&gt;22,22,ROW()-IFERROR(INDEX(F$2:F718,MATCH(2,1/(F$2:F718&lt;&gt;0))),0))</f>
        <v>22</v>
      </c>
    </row>
    <row r="719" spans="1:7" ht="14.6" x14ac:dyDescent="0.35">
      <c r="A719" s="14" t="s">
        <v>766</v>
      </c>
      <c r="B719" s="29">
        <v>27.531645999999999</v>
      </c>
      <c r="C719" s="16">
        <f t="shared" si="22"/>
        <v>0</v>
      </c>
      <c r="D719" s="16">
        <f t="array" ref="D719">IFERROR(INDEX(C$2:C719,MATCH(2,1/(C$2:C719&lt;&gt;0))),0)</f>
        <v>2.5</v>
      </c>
      <c r="E719" s="16">
        <f t="shared" si="23"/>
        <v>0</v>
      </c>
      <c r="F719" s="16">
        <f>IF(AND(C719&lt;&gt;0,SUM(C$1:$D719)=SUM(C$1:$D719)),ROW(),0)</f>
        <v>0</v>
      </c>
      <c r="G719" s="16">
        <f t="array" ref="G719">IF(ROW()-IFERROR(INDEX(F$2:F719,MATCH(2,1/(F$2:F719&lt;&gt;0))),0)&gt;22,22,ROW()-IFERROR(INDEX(F$2:F719,MATCH(2,1/(F$2:F719&lt;&gt;0))),0))</f>
        <v>22</v>
      </c>
    </row>
    <row r="720" spans="1:7" ht="14.6" x14ac:dyDescent="0.35">
      <c r="A720" s="14" t="s">
        <v>767</v>
      </c>
      <c r="B720" s="29">
        <v>27.426159999999999</v>
      </c>
      <c r="C720" s="16">
        <f t="shared" si="22"/>
        <v>0</v>
      </c>
      <c r="D720" s="16">
        <f t="array" ref="D720">IFERROR(INDEX(C$2:C720,MATCH(2,1/(C$2:C720&lt;&gt;0))),0)</f>
        <v>2.5</v>
      </c>
      <c r="E720" s="16">
        <f t="shared" si="23"/>
        <v>0</v>
      </c>
      <c r="F720" s="16">
        <f>IF(AND(C720&lt;&gt;0,SUM(C$1:$D720)=SUM(C$1:$D720)),ROW(),0)</f>
        <v>0</v>
      </c>
      <c r="G720" s="16">
        <f t="array" ref="G720">IF(ROW()-IFERROR(INDEX(F$2:F720,MATCH(2,1/(F$2:F720&lt;&gt;0))),0)&gt;22,22,ROW()-IFERROR(INDEX(F$2:F720,MATCH(2,1/(F$2:F720&lt;&gt;0))),0))</f>
        <v>22</v>
      </c>
    </row>
    <row r="721" spans="1:7" ht="14.6" x14ac:dyDescent="0.35">
      <c r="A721" s="14" t="s">
        <v>768</v>
      </c>
      <c r="B721" s="29">
        <v>31.012657999999998</v>
      </c>
      <c r="C721" s="16">
        <f t="shared" si="22"/>
        <v>0</v>
      </c>
      <c r="D721" s="16">
        <f t="array" ref="D721">IFERROR(INDEX(C$2:C721,MATCH(2,1/(C$2:C721&lt;&gt;0))),0)</f>
        <v>2.5</v>
      </c>
      <c r="E721" s="16">
        <f t="shared" si="23"/>
        <v>0</v>
      </c>
      <c r="F721" s="16">
        <f>IF(AND(C721&lt;&gt;0,SUM(C$1:$D721)=SUM(C$1:$D721)),ROW(),0)</f>
        <v>0</v>
      </c>
      <c r="G721" s="16">
        <f t="array" ref="G721">IF(ROW()-IFERROR(INDEX(F$2:F721,MATCH(2,1/(F$2:F721&lt;&gt;0))),0)&gt;22,22,ROW()-IFERROR(INDEX(F$2:F721,MATCH(2,1/(F$2:F721&lt;&gt;0))),0))</f>
        <v>22</v>
      </c>
    </row>
    <row r="722" spans="1:7" ht="14.6" x14ac:dyDescent="0.35">
      <c r="A722" s="14" t="s">
        <v>769</v>
      </c>
      <c r="B722" s="29">
        <v>30.063291</v>
      </c>
      <c r="C722" s="16">
        <f t="shared" si="22"/>
        <v>0</v>
      </c>
      <c r="D722" s="16">
        <f t="array" ref="D722">IFERROR(INDEX(C$2:C722,MATCH(2,1/(C$2:C722&lt;&gt;0))),0)</f>
        <v>2.5</v>
      </c>
      <c r="E722" s="16">
        <f t="shared" si="23"/>
        <v>0</v>
      </c>
      <c r="F722" s="16">
        <f>IF(AND(C722&lt;&gt;0,SUM(C$1:$D722)=SUM(C$1:$D722)),ROW(),0)</f>
        <v>0</v>
      </c>
      <c r="G722" s="16">
        <f t="array" ref="G722">IF(ROW()-IFERROR(INDEX(F$2:F722,MATCH(2,1/(F$2:F722&lt;&gt;0))),0)&gt;22,22,ROW()-IFERROR(INDEX(F$2:F722,MATCH(2,1/(F$2:F722&lt;&gt;0))),0))</f>
        <v>22</v>
      </c>
    </row>
    <row r="723" spans="1:7" ht="14.6" x14ac:dyDescent="0.35">
      <c r="A723" s="14" t="s">
        <v>770</v>
      </c>
      <c r="B723" s="29">
        <v>33.333333000000003</v>
      </c>
      <c r="C723" s="16">
        <f t="shared" si="22"/>
        <v>0</v>
      </c>
      <c r="D723" s="16">
        <f t="array" ref="D723">IFERROR(INDEX(C$2:C723,MATCH(2,1/(C$2:C723&lt;&gt;0))),0)</f>
        <v>2.5</v>
      </c>
      <c r="E723" s="16">
        <f t="shared" si="23"/>
        <v>0</v>
      </c>
      <c r="F723" s="16">
        <f>IF(AND(C723&lt;&gt;0,SUM(C$1:$D723)=SUM(C$1:$D723)),ROW(),0)</f>
        <v>0</v>
      </c>
      <c r="G723" s="16">
        <f t="array" ref="G723">IF(ROW()-IFERROR(INDEX(F$2:F723,MATCH(2,1/(F$2:F723&lt;&gt;0))),0)&gt;22,22,ROW()-IFERROR(INDEX(F$2:F723,MATCH(2,1/(F$2:F723&lt;&gt;0))),0))</f>
        <v>22</v>
      </c>
    </row>
    <row r="724" spans="1:7" ht="14.6" x14ac:dyDescent="0.35">
      <c r="A724" s="14" t="s">
        <v>771</v>
      </c>
      <c r="B724" s="29">
        <v>37.552743</v>
      </c>
      <c r="C724" s="16">
        <f t="shared" si="22"/>
        <v>0</v>
      </c>
      <c r="D724" s="16">
        <f t="array" ref="D724">IFERROR(INDEX(C$2:C724,MATCH(2,1/(C$2:C724&lt;&gt;0))),0)</f>
        <v>2.5</v>
      </c>
      <c r="E724" s="16">
        <f t="shared" si="23"/>
        <v>0</v>
      </c>
      <c r="F724" s="16">
        <f>IF(AND(C724&lt;&gt;0,SUM(C$1:$D724)=SUM(C$1:$D724)),ROW(),0)</f>
        <v>0</v>
      </c>
      <c r="G724" s="16">
        <f t="array" ref="G724">IF(ROW()-IFERROR(INDEX(F$2:F724,MATCH(2,1/(F$2:F724&lt;&gt;0))),0)&gt;22,22,ROW()-IFERROR(INDEX(F$2:F724,MATCH(2,1/(F$2:F724&lt;&gt;0))),0))</f>
        <v>22</v>
      </c>
    </row>
    <row r="725" spans="1:7" ht="14.6" x14ac:dyDescent="0.35">
      <c r="A725" s="14" t="s">
        <v>772</v>
      </c>
      <c r="B725" s="29">
        <v>35.759493999999997</v>
      </c>
      <c r="C725" s="16">
        <f t="shared" si="22"/>
        <v>0</v>
      </c>
      <c r="D725" s="16">
        <f t="array" ref="D725">IFERROR(INDEX(C$2:C725,MATCH(2,1/(C$2:C725&lt;&gt;0))),0)</f>
        <v>2.5</v>
      </c>
      <c r="E725" s="16">
        <f t="shared" si="23"/>
        <v>0</v>
      </c>
      <c r="F725" s="16">
        <f>IF(AND(C725&lt;&gt;0,SUM(C$1:$D725)=SUM(C$1:$D725)),ROW(),0)</f>
        <v>0</v>
      </c>
      <c r="G725" s="16">
        <f t="array" ref="G725">IF(ROW()-IFERROR(INDEX(F$2:F725,MATCH(2,1/(F$2:F725&lt;&gt;0))),0)&gt;22,22,ROW()-IFERROR(INDEX(F$2:F725,MATCH(2,1/(F$2:F725&lt;&gt;0))),0))</f>
        <v>22</v>
      </c>
    </row>
    <row r="726" spans="1:7" ht="14.6" x14ac:dyDescent="0.35">
      <c r="A726" s="14" t="s">
        <v>773</v>
      </c>
      <c r="B726" s="29">
        <v>41.666666999999997</v>
      </c>
      <c r="C726" s="16">
        <f t="shared" si="22"/>
        <v>0</v>
      </c>
      <c r="D726" s="16">
        <f t="array" ref="D726">IFERROR(INDEX(C$2:C726,MATCH(2,1/(C$2:C726&lt;&gt;0))),0)</f>
        <v>2.5</v>
      </c>
      <c r="E726" s="16">
        <f t="shared" si="23"/>
        <v>0</v>
      </c>
      <c r="F726" s="16">
        <f>IF(AND(C726&lt;&gt;0,SUM(C$1:$D726)=SUM(C$1:$D726)),ROW(),0)</f>
        <v>0</v>
      </c>
      <c r="G726" s="16">
        <f t="array" ref="G726">IF(ROW()-IFERROR(INDEX(F$2:F726,MATCH(2,1/(F$2:F726&lt;&gt;0))),0)&gt;22,22,ROW()-IFERROR(INDEX(F$2:F726,MATCH(2,1/(F$2:F726&lt;&gt;0))),0))</f>
        <v>22</v>
      </c>
    </row>
    <row r="727" spans="1:7" ht="14.6" x14ac:dyDescent="0.35">
      <c r="A727" s="14" t="s">
        <v>774</v>
      </c>
      <c r="B727" s="29">
        <v>35.548523000000003</v>
      </c>
      <c r="C727" s="16">
        <f t="shared" si="22"/>
        <v>0</v>
      </c>
      <c r="D727" s="16">
        <f t="array" ref="D727">IFERROR(INDEX(C$2:C727,MATCH(2,1/(C$2:C727&lt;&gt;0))),0)</f>
        <v>2.5</v>
      </c>
      <c r="E727" s="16">
        <f t="shared" si="23"/>
        <v>0</v>
      </c>
      <c r="F727" s="16">
        <f>IF(AND(C727&lt;&gt;0,SUM(C$1:$D727)=SUM(C$1:$D727)),ROW(),0)</f>
        <v>0</v>
      </c>
      <c r="G727" s="16">
        <f t="array" ref="G727">IF(ROW()-IFERROR(INDEX(F$2:F727,MATCH(2,1/(F$2:F727&lt;&gt;0))),0)&gt;22,22,ROW()-IFERROR(INDEX(F$2:F727,MATCH(2,1/(F$2:F727&lt;&gt;0))),0))</f>
        <v>22</v>
      </c>
    </row>
    <row r="728" spans="1:7" ht="14.6" x14ac:dyDescent="0.35">
      <c r="A728" s="14" t="s">
        <v>775</v>
      </c>
      <c r="B728" s="29">
        <v>35.797254000000002</v>
      </c>
      <c r="C728" s="16">
        <f t="shared" si="22"/>
        <v>0</v>
      </c>
      <c r="D728" s="16">
        <f t="array" ref="D728">IFERROR(INDEX(C$2:C728,MATCH(2,1/(C$2:C728&lt;&gt;0))),0)</f>
        <v>2.5</v>
      </c>
      <c r="E728" s="16">
        <f t="shared" si="23"/>
        <v>0</v>
      </c>
      <c r="F728" s="16">
        <f>IF(AND(C728&lt;&gt;0,SUM(C$1:$D728)=SUM(C$1:$D728)),ROW(),0)</f>
        <v>0</v>
      </c>
      <c r="G728" s="16">
        <f t="array" ref="G728">IF(ROW()-IFERROR(INDEX(F$2:F728,MATCH(2,1/(F$2:F728&lt;&gt;0))),0)&gt;22,22,ROW()-IFERROR(INDEX(F$2:F728,MATCH(2,1/(F$2:F728&lt;&gt;0))),0))</f>
        <v>22</v>
      </c>
    </row>
    <row r="729" spans="1:7" ht="14.6" x14ac:dyDescent="0.35">
      <c r="A729" s="14" t="s">
        <v>776</v>
      </c>
      <c r="B729" s="29">
        <v>34.952482000000003</v>
      </c>
      <c r="C729" s="16">
        <f t="shared" si="22"/>
        <v>0</v>
      </c>
      <c r="D729" s="16">
        <f t="array" ref="D729">IFERROR(INDEX(C$2:C729,MATCH(2,1/(C$2:C729&lt;&gt;0))),0)</f>
        <v>2.5</v>
      </c>
      <c r="E729" s="16">
        <f t="shared" si="23"/>
        <v>0</v>
      </c>
      <c r="F729" s="16">
        <f>IF(AND(C729&lt;&gt;0,SUM(C$1:$D729)=SUM(C$1:$D729)),ROW(),0)</f>
        <v>0</v>
      </c>
      <c r="G729" s="16">
        <f t="array" ref="G729">IF(ROW()-IFERROR(INDEX(F$2:F729,MATCH(2,1/(F$2:F729&lt;&gt;0))),0)&gt;22,22,ROW()-IFERROR(INDEX(F$2:F729,MATCH(2,1/(F$2:F729&lt;&gt;0))),0))</f>
        <v>22</v>
      </c>
    </row>
    <row r="730" spans="1:7" ht="14.6" x14ac:dyDescent="0.35">
      <c r="A730" s="14" t="s">
        <v>777</v>
      </c>
      <c r="B730" s="29">
        <v>30.517423000000001</v>
      </c>
      <c r="C730" s="16">
        <f t="shared" si="22"/>
        <v>0</v>
      </c>
      <c r="D730" s="16">
        <f t="array" ref="D730">IFERROR(INDEX(C$2:C730,MATCH(2,1/(C$2:C730&lt;&gt;0))),0)</f>
        <v>2.5</v>
      </c>
      <c r="E730" s="16">
        <f t="shared" si="23"/>
        <v>0</v>
      </c>
      <c r="F730" s="16">
        <f>IF(AND(C730&lt;&gt;0,SUM(C$1:$D730)=SUM(C$1:$D730)),ROW(),0)</f>
        <v>0</v>
      </c>
      <c r="G730" s="16">
        <f t="array" ref="G730">IF(ROW()-IFERROR(INDEX(F$2:F730,MATCH(2,1/(F$2:F730&lt;&gt;0))),0)&gt;22,22,ROW()-IFERROR(INDEX(F$2:F730,MATCH(2,1/(F$2:F730&lt;&gt;0))),0))</f>
        <v>22</v>
      </c>
    </row>
    <row r="731" spans="1:7" ht="14.6" x14ac:dyDescent="0.35">
      <c r="A731" s="14" t="s">
        <v>778</v>
      </c>
      <c r="B731" s="29">
        <v>36.008448000000001</v>
      </c>
      <c r="C731" s="16">
        <f t="shared" si="22"/>
        <v>0</v>
      </c>
      <c r="D731" s="16">
        <f t="array" ref="D731">IFERROR(INDEX(C$2:C731,MATCH(2,1/(C$2:C731&lt;&gt;0))),0)</f>
        <v>2.5</v>
      </c>
      <c r="E731" s="16">
        <f t="shared" si="23"/>
        <v>0</v>
      </c>
      <c r="F731" s="16">
        <f>IF(AND(C731&lt;&gt;0,SUM(C$1:$D731)=SUM(C$1:$D731)),ROW(),0)</f>
        <v>0</v>
      </c>
      <c r="G731" s="16">
        <f t="array" ref="G731">IF(ROW()-IFERROR(INDEX(F$2:F731,MATCH(2,1/(F$2:F731&lt;&gt;0))),0)&gt;22,22,ROW()-IFERROR(INDEX(F$2:F731,MATCH(2,1/(F$2:F731&lt;&gt;0))),0))</f>
        <v>22</v>
      </c>
    </row>
    <row r="732" spans="1:7" ht="14.6" x14ac:dyDescent="0.35">
      <c r="A732" s="14" t="s">
        <v>779</v>
      </c>
      <c r="B732" s="29">
        <v>33.262936000000003</v>
      </c>
      <c r="C732" s="16">
        <f t="shared" si="22"/>
        <v>0</v>
      </c>
      <c r="D732" s="16">
        <f t="array" ref="D732">IFERROR(INDEX(C$2:C732,MATCH(2,1/(C$2:C732&lt;&gt;0))),0)</f>
        <v>2.5</v>
      </c>
      <c r="E732" s="16">
        <f t="shared" si="23"/>
        <v>0</v>
      </c>
      <c r="F732" s="16">
        <f>IF(AND(C732&lt;&gt;0,SUM(C$1:$D732)=SUM(C$1:$D732)),ROW(),0)</f>
        <v>0</v>
      </c>
      <c r="G732" s="16">
        <f t="array" ref="G732">IF(ROW()-IFERROR(INDEX(F$2:F732,MATCH(2,1/(F$2:F732&lt;&gt;0))),0)&gt;22,22,ROW()-IFERROR(INDEX(F$2:F732,MATCH(2,1/(F$2:F732&lt;&gt;0))),0))</f>
        <v>22</v>
      </c>
    </row>
    <row r="733" spans="1:7" ht="14.6" x14ac:dyDescent="0.35">
      <c r="A733" s="14" t="s">
        <v>780</v>
      </c>
      <c r="B733" s="29">
        <v>32.312565999999997</v>
      </c>
      <c r="C733" s="16">
        <f t="shared" si="22"/>
        <v>0</v>
      </c>
      <c r="D733" s="16">
        <f t="array" ref="D733">IFERROR(INDEX(C$2:C733,MATCH(2,1/(C$2:C733&lt;&gt;0))),0)</f>
        <v>2.5</v>
      </c>
      <c r="E733" s="16">
        <f t="shared" si="23"/>
        <v>0</v>
      </c>
      <c r="F733" s="16">
        <f>IF(AND(C733&lt;&gt;0,SUM(C$1:$D733)=SUM(C$1:$D733)),ROW(),0)</f>
        <v>0</v>
      </c>
      <c r="G733" s="16">
        <f t="array" ref="G733">IF(ROW()-IFERROR(INDEX(F$2:F733,MATCH(2,1/(F$2:F733&lt;&gt;0))),0)&gt;22,22,ROW()-IFERROR(INDEX(F$2:F733,MATCH(2,1/(F$2:F733&lt;&gt;0))),0))</f>
        <v>22</v>
      </c>
    </row>
    <row r="734" spans="1:7" ht="14.6" x14ac:dyDescent="0.35">
      <c r="A734" s="14" t="s">
        <v>781</v>
      </c>
      <c r="B734" s="29">
        <v>36.430833999999997</v>
      </c>
      <c r="C734" s="16">
        <f t="shared" si="22"/>
        <v>0</v>
      </c>
      <c r="D734" s="16">
        <f t="array" ref="D734">IFERROR(INDEX(C$2:C734,MATCH(2,1/(C$2:C734&lt;&gt;0))),0)</f>
        <v>2.5</v>
      </c>
      <c r="E734" s="16">
        <f t="shared" si="23"/>
        <v>0</v>
      </c>
      <c r="F734" s="16">
        <f>IF(AND(C734&lt;&gt;0,SUM(C$1:$D734)=SUM(C$1:$D734)),ROW(),0)</f>
        <v>0</v>
      </c>
      <c r="G734" s="16">
        <f t="array" ref="G734">IF(ROW()-IFERROR(INDEX(F$2:F734,MATCH(2,1/(F$2:F734&lt;&gt;0))),0)&gt;22,22,ROW()-IFERROR(INDEX(F$2:F734,MATCH(2,1/(F$2:F734&lt;&gt;0))),0))</f>
        <v>22</v>
      </c>
    </row>
    <row r="735" spans="1:7" ht="14.6" x14ac:dyDescent="0.35">
      <c r="A735" s="14" t="s">
        <v>782</v>
      </c>
      <c r="B735" s="29">
        <v>39.598733000000003</v>
      </c>
      <c r="C735" s="16">
        <f t="shared" si="22"/>
        <v>0</v>
      </c>
      <c r="D735" s="16">
        <f t="array" ref="D735">IFERROR(INDEX(C$2:C735,MATCH(2,1/(C$2:C735&lt;&gt;0))),0)</f>
        <v>2.5</v>
      </c>
      <c r="E735" s="16">
        <f t="shared" si="23"/>
        <v>0</v>
      </c>
      <c r="F735" s="16">
        <f>IF(AND(C735&lt;&gt;0,SUM(C$1:$D735)=SUM(C$1:$D735)),ROW(),0)</f>
        <v>0</v>
      </c>
      <c r="G735" s="16">
        <f t="array" ref="G735">IF(ROW()-IFERROR(INDEX(F$2:F735,MATCH(2,1/(F$2:F735&lt;&gt;0))),0)&gt;22,22,ROW()-IFERROR(INDEX(F$2:F735,MATCH(2,1/(F$2:F735&lt;&gt;0))),0))</f>
        <v>22</v>
      </c>
    </row>
    <row r="736" spans="1:7" ht="14.6" x14ac:dyDescent="0.35">
      <c r="A736" s="14" t="s">
        <v>783</v>
      </c>
      <c r="B736" s="29">
        <v>38.014783999999999</v>
      </c>
      <c r="C736" s="16">
        <f t="shared" si="22"/>
        <v>0</v>
      </c>
      <c r="D736" s="16">
        <f t="array" ref="D736">IFERROR(INDEX(C$2:C736,MATCH(2,1/(C$2:C736&lt;&gt;0))),0)</f>
        <v>2.5</v>
      </c>
      <c r="E736" s="16">
        <f t="shared" si="23"/>
        <v>0</v>
      </c>
      <c r="F736" s="16">
        <f>IF(AND(C736&lt;&gt;0,SUM(C$1:$D736)=SUM(C$1:$D736)),ROW(),0)</f>
        <v>0</v>
      </c>
      <c r="G736" s="16">
        <f t="array" ref="G736">IF(ROW()-IFERROR(INDEX(F$2:F736,MATCH(2,1/(F$2:F736&lt;&gt;0))),0)&gt;22,22,ROW()-IFERROR(INDEX(F$2:F736,MATCH(2,1/(F$2:F736&lt;&gt;0))),0))</f>
        <v>22</v>
      </c>
    </row>
    <row r="737" spans="1:7" ht="14.6" x14ac:dyDescent="0.35">
      <c r="A737" s="14" t="s">
        <v>784</v>
      </c>
      <c r="B737" s="29">
        <v>43.717001000000003</v>
      </c>
      <c r="C737" s="16">
        <f t="shared" si="22"/>
        <v>0</v>
      </c>
      <c r="D737" s="16">
        <f t="array" ref="D737">IFERROR(INDEX(C$2:C737,MATCH(2,1/(C$2:C737&lt;&gt;0))),0)</f>
        <v>2.5</v>
      </c>
      <c r="E737" s="16">
        <f t="shared" si="23"/>
        <v>0</v>
      </c>
      <c r="F737" s="16">
        <f>IF(AND(C737&lt;&gt;0,SUM(C$1:$D737)=SUM(C$1:$D737)),ROW(),0)</f>
        <v>0</v>
      </c>
      <c r="G737" s="16">
        <f t="array" ref="G737">IF(ROW()-IFERROR(INDEX(F$2:F737,MATCH(2,1/(F$2:F737&lt;&gt;0))),0)&gt;22,22,ROW()-IFERROR(INDEX(F$2:F737,MATCH(2,1/(F$2:F737&lt;&gt;0))),0))</f>
        <v>22</v>
      </c>
    </row>
    <row r="738" spans="1:7" ht="14.6" x14ac:dyDescent="0.35">
      <c r="A738" s="14" t="s">
        <v>785</v>
      </c>
      <c r="B738" s="29">
        <v>46.990496</v>
      </c>
      <c r="C738" s="16">
        <f t="shared" si="22"/>
        <v>0</v>
      </c>
      <c r="D738" s="16">
        <f t="array" ref="D738">IFERROR(INDEX(C$2:C738,MATCH(2,1/(C$2:C738&lt;&gt;0))),0)</f>
        <v>2.5</v>
      </c>
      <c r="E738" s="16">
        <f t="shared" si="23"/>
        <v>0</v>
      </c>
      <c r="F738" s="16">
        <f>IF(AND(C738&lt;&gt;0,SUM(C$1:$D738)=SUM(C$1:$D738)),ROW(),0)</f>
        <v>0</v>
      </c>
      <c r="G738" s="16">
        <f t="array" ref="G738">IF(ROW()-IFERROR(INDEX(F$2:F738,MATCH(2,1/(F$2:F738&lt;&gt;0))),0)&gt;22,22,ROW()-IFERROR(INDEX(F$2:F738,MATCH(2,1/(F$2:F738&lt;&gt;0))),0))</f>
        <v>22</v>
      </c>
    </row>
    <row r="739" spans="1:7" ht="14.6" x14ac:dyDescent="0.35">
      <c r="A739" s="14" t="s">
        <v>786</v>
      </c>
      <c r="B739" s="29">
        <v>40.654699000000001</v>
      </c>
      <c r="C739" s="16">
        <f t="shared" si="22"/>
        <v>0</v>
      </c>
      <c r="D739" s="16">
        <f t="array" ref="D739">IFERROR(INDEX(C$2:C739,MATCH(2,1/(C$2:C739&lt;&gt;0))),0)</f>
        <v>2.5</v>
      </c>
      <c r="E739" s="16">
        <f t="shared" si="23"/>
        <v>0</v>
      </c>
      <c r="F739" s="16">
        <f>IF(AND(C739&lt;&gt;0,SUM(C$1:$D739)=SUM(C$1:$D739)),ROW(),0)</f>
        <v>0</v>
      </c>
      <c r="G739" s="16">
        <f t="array" ref="G739">IF(ROW()-IFERROR(INDEX(F$2:F739,MATCH(2,1/(F$2:F739&lt;&gt;0))),0)&gt;22,22,ROW()-IFERROR(INDEX(F$2:F739,MATCH(2,1/(F$2:F739&lt;&gt;0))),0))</f>
        <v>22</v>
      </c>
    </row>
    <row r="740" spans="1:7" ht="14.6" x14ac:dyDescent="0.35">
      <c r="A740" s="14" t="s">
        <v>787</v>
      </c>
      <c r="B740" s="29">
        <v>38.014783999999999</v>
      </c>
      <c r="C740" s="16">
        <f t="shared" si="22"/>
        <v>0</v>
      </c>
      <c r="D740" s="16">
        <f t="array" ref="D740">IFERROR(INDEX(C$2:C740,MATCH(2,1/(C$2:C740&lt;&gt;0))),0)</f>
        <v>2.5</v>
      </c>
      <c r="E740" s="16">
        <f t="shared" si="23"/>
        <v>0</v>
      </c>
      <c r="F740" s="16">
        <f>IF(AND(C740&lt;&gt;0,SUM(C$1:$D740)=SUM(C$1:$D740)),ROW(),0)</f>
        <v>0</v>
      </c>
      <c r="G740" s="16">
        <f t="array" ref="G740">IF(ROW()-IFERROR(INDEX(F$2:F740,MATCH(2,1/(F$2:F740&lt;&gt;0))),0)&gt;22,22,ROW()-IFERROR(INDEX(F$2:F740,MATCH(2,1/(F$2:F740&lt;&gt;0))),0))</f>
        <v>22</v>
      </c>
    </row>
    <row r="741" spans="1:7" ht="14.6" x14ac:dyDescent="0.35">
      <c r="A741" s="14" t="s">
        <v>788</v>
      </c>
      <c r="B741" s="29">
        <v>26.927137999999999</v>
      </c>
      <c r="C741" s="16">
        <f t="shared" si="22"/>
        <v>0</v>
      </c>
      <c r="D741" s="16">
        <f t="array" ref="D741">IFERROR(INDEX(C$2:C741,MATCH(2,1/(C$2:C741&lt;&gt;0))),0)</f>
        <v>2.5</v>
      </c>
      <c r="E741" s="16">
        <f t="shared" si="23"/>
        <v>0</v>
      </c>
      <c r="F741" s="16">
        <f>IF(AND(C741&lt;&gt;0,SUM(C$1:$D741)=SUM(C$1:$D741)),ROW(),0)</f>
        <v>0</v>
      </c>
      <c r="G741" s="16">
        <f t="array" ref="G741">IF(ROW()-IFERROR(INDEX(F$2:F741,MATCH(2,1/(F$2:F741&lt;&gt;0))),0)&gt;22,22,ROW()-IFERROR(INDEX(F$2:F741,MATCH(2,1/(F$2:F741&lt;&gt;0))),0))</f>
        <v>22</v>
      </c>
    </row>
    <row r="742" spans="1:7" ht="14.6" x14ac:dyDescent="0.35">
      <c r="A742" s="14" t="s">
        <v>789</v>
      </c>
      <c r="B742" s="29">
        <v>31.467793</v>
      </c>
      <c r="C742" s="16">
        <f t="shared" si="22"/>
        <v>0</v>
      </c>
      <c r="D742" s="16">
        <f t="array" ref="D742">IFERROR(INDEX(C$2:C742,MATCH(2,1/(C$2:C742&lt;&gt;0))),0)</f>
        <v>2.5</v>
      </c>
      <c r="E742" s="16">
        <f t="shared" si="23"/>
        <v>0</v>
      </c>
      <c r="F742" s="16">
        <f>IF(AND(C742&lt;&gt;0,SUM(C$1:$D742)=SUM(C$1:$D742)),ROW(),0)</f>
        <v>0</v>
      </c>
      <c r="G742" s="16">
        <f t="array" ref="G742">IF(ROW()-IFERROR(INDEX(F$2:F742,MATCH(2,1/(F$2:F742&lt;&gt;0))),0)&gt;22,22,ROW()-IFERROR(INDEX(F$2:F742,MATCH(2,1/(F$2:F742&lt;&gt;0))),0))</f>
        <v>22</v>
      </c>
    </row>
    <row r="743" spans="1:7" ht="14.6" x14ac:dyDescent="0.35">
      <c r="A743" s="14" t="s">
        <v>790</v>
      </c>
      <c r="B743" s="29">
        <v>32.946145999999999</v>
      </c>
      <c r="C743" s="16">
        <f t="shared" si="22"/>
        <v>0</v>
      </c>
      <c r="D743" s="16">
        <f t="array" ref="D743">IFERROR(INDEX(C$2:C743,MATCH(2,1/(C$2:C743&lt;&gt;0))),0)</f>
        <v>2.5</v>
      </c>
      <c r="E743" s="16">
        <f t="shared" si="23"/>
        <v>0</v>
      </c>
      <c r="F743" s="16">
        <f>IF(AND(C743&lt;&gt;0,SUM(C$1:$D743)=SUM(C$1:$D743)),ROW(),0)</f>
        <v>0</v>
      </c>
      <c r="G743" s="16">
        <f t="array" ref="G743">IF(ROW()-IFERROR(INDEX(F$2:F743,MATCH(2,1/(F$2:F743&lt;&gt;0))),0)&gt;22,22,ROW()-IFERROR(INDEX(F$2:F743,MATCH(2,1/(F$2:F743&lt;&gt;0))),0))</f>
        <v>22</v>
      </c>
    </row>
    <row r="744" spans="1:7" ht="14.6" x14ac:dyDescent="0.35">
      <c r="A744" s="14" t="s">
        <v>791</v>
      </c>
      <c r="B744" s="29">
        <v>37.592396999999998</v>
      </c>
      <c r="C744" s="16">
        <f t="shared" si="22"/>
        <v>0</v>
      </c>
      <c r="D744" s="16">
        <f t="array" ref="D744">IFERROR(INDEX(C$2:C744,MATCH(2,1/(C$2:C744&lt;&gt;0))),0)</f>
        <v>2.5</v>
      </c>
      <c r="E744" s="16">
        <f t="shared" si="23"/>
        <v>0</v>
      </c>
      <c r="F744" s="16">
        <f>IF(AND(C744&lt;&gt;0,SUM(C$1:$D744)=SUM(C$1:$D744)),ROW(),0)</f>
        <v>0</v>
      </c>
      <c r="G744" s="16">
        <f t="array" ref="G744">IF(ROW()-IFERROR(INDEX(F$2:F744,MATCH(2,1/(F$2:F744&lt;&gt;0))),0)&gt;22,22,ROW()-IFERROR(INDEX(F$2:F744,MATCH(2,1/(F$2:F744&lt;&gt;0))),0))</f>
        <v>22</v>
      </c>
    </row>
    <row r="745" spans="1:7" ht="14.6" x14ac:dyDescent="0.35">
      <c r="A745" s="14" t="s">
        <v>792</v>
      </c>
      <c r="B745" s="29">
        <v>36.853220999999998</v>
      </c>
      <c r="C745" s="16">
        <f t="shared" si="22"/>
        <v>0</v>
      </c>
      <c r="D745" s="16">
        <f t="array" ref="D745">IFERROR(INDEX(C$2:C745,MATCH(2,1/(C$2:C745&lt;&gt;0))),0)</f>
        <v>2.5</v>
      </c>
      <c r="E745" s="16">
        <f t="shared" si="23"/>
        <v>0</v>
      </c>
      <c r="F745" s="16">
        <f>IF(AND(C745&lt;&gt;0,SUM(C$1:$D745)=SUM(C$1:$D745)),ROW(),0)</f>
        <v>0</v>
      </c>
      <c r="G745" s="16">
        <f t="array" ref="G745">IF(ROW()-IFERROR(INDEX(F$2:F745,MATCH(2,1/(F$2:F745&lt;&gt;0))),0)&gt;22,22,ROW()-IFERROR(INDEX(F$2:F745,MATCH(2,1/(F$2:F745&lt;&gt;0))),0))</f>
        <v>22</v>
      </c>
    </row>
    <row r="746" spans="1:7" ht="14.6" x14ac:dyDescent="0.35">
      <c r="A746" s="14" t="s">
        <v>793</v>
      </c>
      <c r="B746" s="29">
        <v>43.505808000000002</v>
      </c>
      <c r="C746" s="16">
        <f t="shared" si="22"/>
        <v>0</v>
      </c>
      <c r="D746" s="16">
        <f t="array" ref="D746">IFERROR(INDEX(C$2:C746,MATCH(2,1/(C$2:C746&lt;&gt;0))),0)</f>
        <v>2.5</v>
      </c>
      <c r="E746" s="16">
        <f t="shared" si="23"/>
        <v>0</v>
      </c>
      <c r="F746" s="16">
        <f>IF(AND(C746&lt;&gt;0,SUM(C$1:$D746)=SUM(C$1:$D746)),ROW(),0)</f>
        <v>0</v>
      </c>
      <c r="G746" s="16">
        <f t="array" ref="G746">IF(ROW()-IFERROR(INDEX(F$2:F746,MATCH(2,1/(F$2:F746&lt;&gt;0))),0)&gt;22,22,ROW()-IFERROR(INDEX(F$2:F746,MATCH(2,1/(F$2:F746&lt;&gt;0))),0))</f>
        <v>22</v>
      </c>
    </row>
    <row r="747" spans="1:7" ht="14.6" x14ac:dyDescent="0.35">
      <c r="A747" s="14" t="s">
        <v>794</v>
      </c>
      <c r="B747" s="29">
        <v>49.313622000000002</v>
      </c>
      <c r="C747" s="16">
        <f t="shared" si="22"/>
        <v>0</v>
      </c>
      <c r="D747" s="16">
        <f t="array" ref="D747">IFERROR(INDEX(C$2:C747,MATCH(2,1/(C$2:C747&lt;&gt;0))),0)</f>
        <v>2.5</v>
      </c>
      <c r="E747" s="16">
        <f t="shared" si="23"/>
        <v>0</v>
      </c>
      <c r="F747" s="16">
        <f>IF(AND(C747&lt;&gt;0,SUM(C$1:$D747)=SUM(C$1:$D747)),ROW(),0)</f>
        <v>0</v>
      </c>
      <c r="G747" s="16">
        <f t="array" ref="G747">IF(ROW()-IFERROR(INDEX(F$2:F747,MATCH(2,1/(F$2:F747&lt;&gt;0))),0)&gt;22,22,ROW()-IFERROR(INDEX(F$2:F747,MATCH(2,1/(F$2:F747&lt;&gt;0))),0))</f>
        <v>22</v>
      </c>
    </row>
    <row r="748" spans="1:7" ht="14.6" x14ac:dyDescent="0.35">
      <c r="A748" s="14" t="s">
        <v>795</v>
      </c>
      <c r="B748" s="29">
        <v>54.910243000000001</v>
      </c>
      <c r="C748" s="16">
        <f t="shared" si="22"/>
        <v>0</v>
      </c>
      <c r="D748" s="16">
        <f t="array" ref="D748">IFERROR(INDEX(C$2:C748,MATCH(2,1/(C$2:C748&lt;&gt;0))),0)</f>
        <v>2.5</v>
      </c>
      <c r="E748" s="16">
        <f t="shared" si="23"/>
        <v>0</v>
      </c>
      <c r="F748" s="16">
        <f>IF(AND(C748&lt;&gt;0,SUM(C$1:$D748)=SUM(C$1:$D748)),ROW(),0)</f>
        <v>0</v>
      </c>
      <c r="G748" s="16">
        <f t="array" ref="G748">IF(ROW()-IFERROR(INDEX(F$2:F748,MATCH(2,1/(F$2:F748&lt;&gt;0))),0)&gt;22,22,ROW()-IFERROR(INDEX(F$2:F748,MATCH(2,1/(F$2:F748&lt;&gt;0))),0))</f>
        <v>22</v>
      </c>
    </row>
    <row r="749" spans="1:7" ht="14.6" x14ac:dyDescent="0.35">
      <c r="A749" s="14" t="s">
        <v>796</v>
      </c>
      <c r="B749" s="29">
        <v>57.972544999999997</v>
      </c>
      <c r="C749" s="16">
        <f t="shared" si="22"/>
        <v>0</v>
      </c>
      <c r="D749" s="16">
        <f t="array" ref="D749">IFERROR(INDEX(C$2:C749,MATCH(2,1/(C$2:C749&lt;&gt;0))),0)</f>
        <v>2.5</v>
      </c>
      <c r="E749" s="16">
        <f t="shared" si="23"/>
        <v>0</v>
      </c>
      <c r="F749" s="16">
        <f>IF(AND(C749&lt;&gt;0,SUM(C$1:$D749)=SUM(C$1:$D749)),ROW(),0)</f>
        <v>0</v>
      </c>
      <c r="G749" s="16">
        <f t="array" ref="G749">IF(ROW()-IFERROR(INDEX(F$2:F749,MATCH(2,1/(F$2:F749&lt;&gt;0))),0)&gt;22,22,ROW()-IFERROR(INDEX(F$2:F749,MATCH(2,1/(F$2:F749&lt;&gt;0))),0))</f>
        <v>22</v>
      </c>
    </row>
    <row r="750" spans="1:7" ht="14.6" x14ac:dyDescent="0.35">
      <c r="A750" s="14" t="s">
        <v>797</v>
      </c>
      <c r="B750" s="29">
        <v>63.041182999999997</v>
      </c>
      <c r="C750" s="16">
        <f t="shared" si="22"/>
        <v>0</v>
      </c>
      <c r="D750" s="16">
        <f t="array" ref="D750">IFERROR(INDEX(C$2:C750,MATCH(2,1/(C$2:C750&lt;&gt;0))),0)</f>
        <v>2.5</v>
      </c>
      <c r="E750" s="16">
        <f t="shared" si="23"/>
        <v>0</v>
      </c>
      <c r="F750" s="16">
        <f>IF(AND(C750&lt;&gt;0,SUM(C$1:$D750)=SUM(C$1:$D750)),ROW(),0)</f>
        <v>0</v>
      </c>
      <c r="G750" s="16">
        <f t="array" ref="G750">IF(ROW()-IFERROR(INDEX(F$2:F750,MATCH(2,1/(F$2:F750&lt;&gt;0))),0)&gt;22,22,ROW()-IFERROR(INDEX(F$2:F750,MATCH(2,1/(F$2:F750&lt;&gt;0))),0))</f>
        <v>22</v>
      </c>
    </row>
    <row r="751" spans="1:7" ht="14.6" x14ac:dyDescent="0.35">
      <c r="A751" s="14" t="s">
        <v>798</v>
      </c>
      <c r="B751" s="29">
        <v>69.271383</v>
      </c>
      <c r="C751" s="16">
        <f t="shared" si="22"/>
        <v>0</v>
      </c>
      <c r="D751" s="16">
        <f t="array" ref="D751">IFERROR(INDEX(C$2:C751,MATCH(2,1/(C$2:C751&lt;&gt;0))),0)</f>
        <v>2.5</v>
      </c>
      <c r="E751" s="16">
        <f t="shared" si="23"/>
        <v>0</v>
      </c>
      <c r="F751" s="16">
        <f>IF(AND(C751&lt;&gt;0,SUM(C$1:$D751)=SUM(C$1:$D751)),ROW(),0)</f>
        <v>0</v>
      </c>
      <c r="G751" s="16">
        <f t="array" ref="G751">IF(ROW()-IFERROR(INDEX(F$2:F751,MATCH(2,1/(F$2:F751&lt;&gt;0))),0)&gt;22,22,ROW()-IFERROR(INDEX(F$2:F751,MATCH(2,1/(F$2:F751&lt;&gt;0))),0))</f>
        <v>22</v>
      </c>
    </row>
    <row r="752" spans="1:7" ht="14.6" x14ac:dyDescent="0.35">
      <c r="A752" s="14" t="s">
        <v>799</v>
      </c>
      <c r="B752" s="29">
        <v>67.581836999999993</v>
      </c>
      <c r="C752" s="16">
        <f t="shared" si="22"/>
        <v>0</v>
      </c>
      <c r="D752" s="16">
        <f t="array" ref="D752">IFERROR(INDEX(C$2:C752,MATCH(2,1/(C$2:C752&lt;&gt;0))),0)</f>
        <v>2.5</v>
      </c>
      <c r="E752" s="16">
        <f t="shared" si="23"/>
        <v>0</v>
      </c>
      <c r="F752" s="16">
        <f>IF(AND(C752&lt;&gt;0,SUM(C$1:$D752)=SUM(C$1:$D752)),ROW(),0)</f>
        <v>0</v>
      </c>
      <c r="G752" s="16">
        <f t="array" ref="G752">IF(ROW()-IFERROR(INDEX(F$2:F752,MATCH(2,1/(F$2:F752&lt;&gt;0))),0)&gt;22,22,ROW()-IFERROR(INDEX(F$2:F752,MATCH(2,1/(F$2:F752&lt;&gt;0))),0))</f>
        <v>22</v>
      </c>
    </row>
    <row r="753" spans="1:7" ht="14.6" x14ac:dyDescent="0.35">
      <c r="A753" s="14" t="s">
        <v>800</v>
      </c>
      <c r="B753" s="29">
        <v>68.426609999999997</v>
      </c>
      <c r="C753" s="16">
        <f t="shared" si="22"/>
        <v>0</v>
      </c>
      <c r="D753" s="16">
        <f t="array" ref="D753">IFERROR(INDEX(C$2:C753,MATCH(2,1/(C$2:C753&lt;&gt;0))),0)</f>
        <v>2.5</v>
      </c>
      <c r="E753" s="16">
        <f t="shared" si="23"/>
        <v>0</v>
      </c>
      <c r="F753" s="16">
        <f>IF(AND(C753&lt;&gt;0,SUM(C$1:$D753)=SUM(C$1:$D753)),ROW(),0)</f>
        <v>0</v>
      </c>
      <c r="G753" s="16">
        <f t="array" ref="G753">IF(ROW()-IFERROR(INDEX(F$2:F753,MATCH(2,1/(F$2:F753&lt;&gt;0))),0)&gt;22,22,ROW()-IFERROR(INDEX(F$2:F753,MATCH(2,1/(F$2:F753&lt;&gt;0))),0))</f>
        <v>22</v>
      </c>
    </row>
    <row r="754" spans="1:7" ht="14.6" x14ac:dyDescent="0.35">
      <c r="A754" s="14" t="s">
        <v>801</v>
      </c>
      <c r="B754" s="29">
        <v>70.749735999999999</v>
      </c>
      <c r="C754" s="16">
        <f t="shared" si="22"/>
        <v>0</v>
      </c>
      <c r="D754" s="16">
        <f t="array" ref="D754">IFERROR(INDEX(C$2:C754,MATCH(2,1/(C$2:C754&lt;&gt;0))),0)</f>
        <v>2.5</v>
      </c>
      <c r="E754" s="16">
        <f t="shared" si="23"/>
        <v>0</v>
      </c>
      <c r="F754" s="16">
        <f>IF(AND(C754&lt;&gt;0,SUM(C$1:$D754)=SUM(C$1:$D754)),ROW(),0)</f>
        <v>0</v>
      </c>
      <c r="G754" s="16">
        <f t="array" ref="G754">IF(ROW()-IFERROR(INDEX(F$2:F754,MATCH(2,1/(F$2:F754&lt;&gt;0))),0)&gt;22,22,ROW()-IFERROR(INDEX(F$2:F754,MATCH(2,1/(F$2:F754&lt;&gt;0))),0))</f>
        <v>22</v>
      </c>
    </row>
    <row r="755" spans="1:7" ht="14.6" x14ac:dyDescent="0.35">
      <c r="A755" s="14" t="s">
        <v>802</v>
      </c>
      <c r="B755" s="29">
        <v>59.556494000000001</v>
      </c>
      <c r="C755" s="16">
        <f t="shared" si="22"/>
        <v>0</v>
      </c>
      <c r="D755" s="16">
        <f t="array" ref="D755">IFERROR(INDEX(C$2:C755,MATCH(2,1/(C$2:C755&lt;&gt;0))),0)</f>
        <v>2.5</v>
      </c>
      <c r="E755" s="16">
        <f t="shared" si="23"/>
        <v>0</v>
      </c>
      <c r="F755" s="16">
        <f>IF(AND(C755&lt;&gt;0,SUM(C$1:$D755)=SUM(C$1:$D755)),ROW(),0)</f>
        <v>0</v>
      </c>
      <c r="G755" s="16">
        <f t="array" ref="G755">IF(ROW()-IFERROR(INDEX(F$2:F755,MATCH(2,1/(F$2:F755&lt;&gt;0))),0)&gt;22,22,ROW()-IFERROR(INDEX(F$2:F755,MATCH(2,1/(F$2:F755&lt;&gt;0))),0))</f>
        <v>22</v>
      </c>
    </row>
    <row r="756" spans="1:7" ht="14.6" x14ac:dyDescent="0.35">
      <c r="A756" s="14" t="s">
        <v>803</v>
      </c>
      <c r="B756" s="29">
        <v>61.985216000000001</v>
      </c>
      <c r="C756" s="16">
        <f t="shared" si="22"/>
        <v>0</v>
      </c>
      <c r="D756" s="16">
        <f t="array" ref="D756">IFERROR(INDEX(C$2:C756,MATCH(2,1/(C$2:C756&lt;&gt;0))),0)</f>
        <v>2.5</v>
      </c>
      <c r="E756" s="16">
        <f t="shared" si="23"/>
        <v>0</v>
      </c>
      <c r="F756" s="16">
        <f>IF(AND(C756&lt;&gt;0,SUM(C$1:$D756)=SUM(C$1:$D756)),ROW(),0)</f>
        <v>0</v>
      </c>
      <c r="G756" s="16">
        <f t="array" ref="G756">IF(ROW()-IFERROR(INDEX(F$2:F756,MATCH(2,1/(F$2:F756&lt;&gt;0))),0)&gt;22,22,ROW()-IFERROR(INDEX(F$2:F756,MATCH(2,1/(F$2:F756&lt;&gt;0))),0))</f>
        <v>22</v>
      </c>
    </row>
    <row r="757" spans="1:7" ht="14.6" x14ac:dyDescent="0.35">
      <c r="A757" s="14" t="s">
        <v>804</v>
      </c>
      <c r="B757" s="29">
        <v>70.010559999999998</v>
      </c>
      <c r="C757" s="16">
        <f t="shared" si="22"/>
        <v>0</v>
      </c>
      <c r="D757" s="16">
        <f t="array" ref="D757">IFERROR(INDEX(C$2:C757,MATCH(2,1/(C$2:C757&lt;&gt;0))),0)</f>
        <v>2.5</v>
      </c>
      <c r="E757" s="16">
        <f t="shared" si="23"/>
        <v>0</v>
      </c>
      <c r="F757" s="16">
        <f>IF(AND(C757&lt;&gt;0,SUM(C$1:$D757)=SUM(C$1:$D757)),ROW(),0)</f>
        <v>0</v>
      </c>
      <c r="G757" s="16">
        <f t="array" ref="G757">IF(ROW()-IFERROR(INDEX(F$2:F757,MATCH(2,1/(F$2:F757&lt;&gt;0))),0)&gt;22,22,ROW()-IFERROR(INDEX(F$2:F757,MATCH(2,1/(F$2:F757&lt;&gt;0))),0))</f>
        <v>22</v>
      </c>
    </row>
    <row r="758" spans="1:7" ht="14.6" x14ac:dyDescent="0.35">
      <c r="A758" s="14" t="s">
        <v>805</v>
      </c>
      <c r="B758" s="29">
        <v>76.979937000000007</v>
      </c>
      <c r="C758" s="16">
        <f t="shared" si="22"/>
        <v>0</v>
      </c>
      <c r="D758" s="16">
        <f t="array" ref="D758">IFERROR(INDEX(C$2:C758,MATCH(2,1/(C$2:C758&lt;&gt;0))),0)</f>
        <v>2.5</v>
      </c>
      <c r="E758" s="16">
        <f t="shared" si="23"/>
        <v>0</v>
      </c>
      <c r="F758" s="16">
        <f>IF(AND(C758&lt;&gt;0,SUM(C$1:$D758)=SUM(C$1:$D758)),ROW(),0)</f>
        <v>0</v>
      </c>
      <c r="G758" s="16">
        <f t="array" ref="G758">IF(ROW()-IFERROR(INDEX(F$2:F758,MATCH(2,1/(F$2:F758&lt;&gt;0))),0)&gt;22,22,ROW()-IFERROR(INDEX(F$2:F758,MATCH(2,1/(F$2:F758&lt;&gt;0))),0))</f>
        <v>22</v>
      </c>
    </row>
    <row r="759" spans="1:7" ht="14.6" x14ac:dyDescent="0.35">
      <c r="A759" s="14" t="s">
        <v>806</v>
      </c>
      <c r="B759" s="29">
        <v>79.725448999999998</v>
      </c>
      <c r="C759" s="16">
        <f t="shared" si="22"/>
        <v>0</v>
      </c>
      <c r="D759" s="16">
        <f t="array" ref="D759">IFERROR(INDEX(C$2:C759,MATCH(2,1/(C$2:C759&lt;&gt;0))),0)</f>
        <v>2.5</v>
      </c>
      <c r="E759" s="16">
        <f t="shared" si="23"/>
        <v>0</v>
      </c>
      <c r="F759" s="16">
        <f>IF(AND(C759&lt;&gt;0,SUM(C$1:$D759)=SUM(C$1:$D759)),ROW(),0)</f>
        <v>0</v>
      </c>
      <c r="G759" s="16">
        <f t="array" ref="G759">IF(ROW()-IFERROR(INDEX(F$2:F759,MATCH(2,1/(F$2:F759&lt;&gt;0))),0)&gt;22,22,ROW()-IFERROR(INDEX(F$2:F759,MATCH(2,1/(F$2:F759&lt;&gt;0))),0))</f>
        <v>22</v>
      </c>
    </row>
    <row r="760" spans="1:7" ht="14.6" x14ac:dyDescent="0.35">
      <c r="A760" s="14" t="s">
        <v>807</v>
      </c>
      <c r="B760" s="29">
        <v>80.253432000000004</v>
      </c>
      <c r="C760" s="16">
        <f t="shared" si="22"/>
        <v>-2.5</v>
      </c>
      <c r="D760" s="16">
        <f t="array" ref="D760">IFERROR(INDEX(C$2:C760,MATCH(2,1/(C$2:C760&lt;&gt;0))),0)</f>
        <v>-2.5</v>
      </c>
      <c r="E760" s="16">
        <f t="shared" si="23"/>
        <v>-2.5</v>
      </c>
      <c r="F760" s="16">
        <f>IF(AND(C760&lt;&gt;0,SUM(C$1:$D760)=SUM(C$1:$D760)),ROW(),0)</f>
        <v>760</v>
      </c>
      <c r="G760" s="16">
        <f t="array" ref="G760">IF(ROW()-IFERROR(INDEX(F$2:F760,MATCH(2,1/(F$2:F760&lt;&gt;0))),0)&gt;22,22,ROW()-IFERROR(INDEX(F$2:F760,MATCH(2,1/(F$2:F760&lt;&gt;0))),0))</f>
        <v>0</v>
      </c>
    </row>
    <row r="761" spans="1:7" ht="14.6" x14ac:dyDescent="0.35">
      <c r="A761" s="14" t="s">
        <v>808</v>
      </c>
      <c r="B761" s="29">
        <v>78.563885999999997</v>
      </c>
      <c r="C761" s="16">
        <f t="shared" si="22"/>
        <v>0</v>
      </c>
      <c r="D761" s="16">
        <f t="array" ref="D761">IFERROR(INDEX(C$2:C761,MATCH(2,1/(C$2:C761&lt;&gt;0))),0)</f>
        <v>-2.5</v>
      </c>
      <c r="E761" s="16">
        <f t="shared" si="23"/>
        <v>-2.3863636363636362</v>
      </c>
      <c r="F761" s="16">
        <f>IF(AND(C761&lt;&gt;0,SUM(C$1:$D761)=SUM(C$1:$D761)),ROW(),0)</f>
        <v>0</v>
      </c>
      <c r="G761" s="16">
        <f t="array" ref="G761">IF(ROW()-IFERROR(INDEX(F$2:F761,MATCH(2,1/(F$2:F761&lt;&gt;0))),0)&gt;22,22,ROW()-IFERROR(INDEX(F$2:F761,MATCH(2,1/(F$2:F761&lt;&gt;0))),0))</f>
        <v>1</v>
      </c>
    </row>
    <row r="762" spans="1:7" ht="14.6" x14ac:dyDescent="0.35">
      <c r="A762" s="14" t="s">
        <v>809</v>
      </c>
      <c r="B762" s="29">
        <v>80.359029000000007</v>
      </c>
      <c r="C762" s="16">
        <f t="shared" si="22"/>
        <v>-2.5</v>
      </c>
      <c r="D762" s="16">
        <f t="array" ref="D762">IFERROR(INDEX(C$2:C762,MATCH(2,1/(C$2:C762&lt;&gt;0))),0)</f>
        <v>-2.5</v>
      </c>
      <c r="E762" s="16">
        <f t="shared" si="23"/>
        <v>-2.5</v>
      </c>
      <c r="F762" s="16">
        <f>IF(AND(C762&lt;&gt;0,SUM(C$1:$D762)=SUM(C$1:$D762)),ROW(),0)</f>
        <v>762</v>
      </c>
      <c r="G762" s="16">
        <f t="array" ref="G762">IF(ROW()-IFERROR(INDEX(F$2:F762,MATCH(2,1/(F$2:F762&lt;&gt;0))),0)&gt;22,22,ROW()-IFERROR(INDEX(F$2:F762,MATCH(2,1/(F$2:F762&lt;&gt;0))),0))</f>
        <v>0</v>
      </c>
    </row>
    <row r="763" spans="1:7" ht="14.6" x14ac:dyDescent="0.35">
      <c r="A763" s="14" t="s">
        <v>810</v>
      </c>
      <c r="B763" s="29">
        <v>78.035903000000005</v>
      </c>
      <c r="C763" s="16">
        <f t="shared" si="22"/>
        <v>0</v>
      </c>
      <c r="D763" s="16">
        <f t="array" ref="D763">IFERROR(INDEX(C$2:C763,MATCH(2,1/(C$2:C763&lt;&gt;0))),0)</f>
        <v>-2.5</v>
      </c>
      <c r="E763" s="16">
        <f t="shared" si="23"/>
        <v>-2.3863636363636362</v>
      </c>
      <c r="F763" s="16">
        <f>IF(AND(C763&lt;&gt;0,SUM(C$1:$D763)=SUM(C$1:$D763)),ROW(),0)</f>
        <v>0</v>
      </c>
      <c r="G763" s="16">
        <f t="array" ref="G763">IF(ROW()-IFERROR(INDEX(F$2:F763,MATCH(2,1/(F$2:F763&lt;&gt;0))),0)&gt;22,22,ROW()-IFERROR(INDEX(F$2:F763,MATCH(2,1/(F$2:F763&lt;&gt;0))),0))</f>
        <v>1</v>
      </c>
    </row>
    <row r="764" spans="1:7" ht="14.6" x14ac:dyDescent="0.35">
      <c r="A764" s="14" t="s">
        <v>811</v>
      </c>
      <c r="B764" s="29">
        <v>84.054910000000007</v>
      </c>
      <c r="C764" s="16">
        <f t="shared" si="22"/>
        <v>-2.5</v>
      </c>
      <c r="D764" s="16">
        <f t="array" ref="D764">IFERROR(INDEX(C$2:C764,MATCH(2,1/(C$2:C764&lt;&gt;0))),0)</f>
        <v>-2.5</v>
      </c>
      <c r="E764" s="16">
        <f t="shared" si="23"/>
        <v>-2.5</v>
      </c>
      <c r="F764" s="16">
        <f>IF(AND(C764&lt;&gt;0,SUM(C$1:$D764)=SUM(C$1:$D764)),ROW(),0)</f>
        <v>764</v>
      </c>
      <c r="G764" s="16">
        <f t="array" ref="G764">IF(ROW()-IFERROR(INDEX(F$2:F764,MATCH(2,1/(F$2:F764&lt;&gt;0))),0)&gt;22,22,ROW()-IFERROR(INDEX(F$2:F764,MATCH(2,1/(F$2:F764&lt;&gt;0))),0))</f>
        <v>0</v>
      </c>
    </row>
    <row r="765" spans="1:7" ht="14.6" x14ac:dyDescent="0.35">
      <c r="A765" s="14" t="s">
        <v>812</v>
      </c>
      <c r="B765" s="29">
        <v>83.210137000000003</v>
      </c>
      <c r="C765" s="16">
        <f t="shared" si="22"/>
        <v>-2.5</v>
      </c>
      <c r="D765" s="16">
        <f t="array" ref="D765">IFERROR(INDEX(C$2:C765,MATCH(2,1/(C$2:C765&lt;&gt;0))),0)</f>
        <v>-2.5</v>
      </c>
      <c r="E765" s="16">
        <f t="shared" si="23"/>
        <v>-2.5</v>
      </c>
      <c r="F765" s="16">
        <f>IF(AND(C765&lt;&gt;0,SUM(C$1:$D765)=SUM(C$1:$D765)),ROW(),0)</f>
        <v>765</v>
      </c>
      <c r="G765" s="16">
        <f t="array" ref="G765">IF(ROW()-IFERROR(INDEX(F$2:F765,MATCH(2,1/(F$2:F765&lt;&gt;0))),0)&gt;22,22,ROW()-IFERROR(INDEX(F$2:F765,MATCH(2,1/(F$2:F765&lt;&gt;0))),0))</f>
        <v>0</v>
      </c>
    </row>
    <row r="766" spans="1:7" ht="14.6" x14ac:dyDescent="0.35">
      <c r="A766" s="14" t="s">
        <v>813</v>
      </c>
      <c r="B766" s="29">
        <v>84.899682999999996</v>
      </c>
      <c r="C766" s="16">
        <f t="shared" si="22"/>
        <v>-2.5</v>
      </c>
      <c r="D766" s="16">
        <f t="array" ref="D766">IFERROR(INDEX(C$2:C766,MATCH(2,1/(C$2:C766&lt;&gt;0))),0)</f>
        <v>-2.5</v>
      </c>
      <c r="E766" s="16">
        <f t="shared" si="23"/>
        <v>-2.5</v>
      </c>
      <c r="F766" s="16">
        <f>IF(AND(C766&lt;&gt;0,SUM(C$1:$D766)=SUM(C$1:$D766)),ROW(),0)</f>
        <v>766</v>
      </c>
      <c r="G766" s="16">
        <f t="array" ref="G766">IF(ROW()-IFERROR(INDEX(F$2:F766,MATCH(2,1/(F$2:F766&lt;&gt;0))),0)&gt;22,22,ROW()-IFERROR(INDEX(F$2:F766,MATCH(2,1/(F$2:F766&lt;&gt;0))),0))</f>
        <v>0</v>
      </c>
    </row>
    <row r="767" spans="1:7" ht="14.6" x14ac:dyDescent="0.35">
      <c r="A767" s="14" t="s">
        <v>814</v>
      </c>
      <c r="B767" s="29">
        <v>87.961984999999999</v>
      </c>
      <c r="C767" s="16">
        <f t="shared" si="22"/>
        <v>-5</v>
      </c>
      <c r="D767" s="16">
        <f t="array" ref="D767">IFERROR(INDEX(C$2:C767,MATCH(2,1/(C$2:C767&lt;&gt;0))),0)</f>
        <v>-5</v>
      </c>
      <c r="E767" s="16">
        <f t="shared" si="23"/>
        <v>-5</v>
      </c>
      <c r="F767" s="16">
        <f>IF(AND(C767&lt;&gt;0,SUM(C$1:$D767)=SUM(C$1:$D767)),ROW(),0)</f>
        <v>767</v>
      </c>
      <c r="G767" s="16">
        <f t="array" ref="G767">IF(ROW()-IFERROR(INDEX(F$2:F767,MATCH(2,1/(F$2:F767&lt;&gt;0))),0)&gt;22,22,ROW()-IFERROR(INDEX(F$2:F767,MATCH(2,1/(F$2:F767&lt;&gt;0))),0))</f>
        <v>0</v>
      </c>
    </row>
    <row r="768" spans="1:7" ht="14.6" x14ac:dyDescent="0.35">
      <c r="A768" s="14" t="s">
        <v>815</v>
      </c>
      <c r="B768" s="29">
        <v>91.446674000000002</v>
      </c>
      <c r="C768" s="16">
        <f t="shared" si="22"/>
        <v>-5</v>
      </c>
      <c r="D768" s="16">
        <f t="array" ref="D768">IFERROR(INDEX(C$2:C768,MATCH(2,1/(C$2:C768&lt;&gt;0))),0)</f>
        <v>-5</v>
      </c>
      <c r="E768" s="16">
        <f t="shared" si="23"/>
        <v>-5</v>
      </c>
      <c r="F768" s="16">
        <f>IF(AND(C768&lt;&gt;0,SUM(C$1:$D768)=SUM(C$1:$D768)),ROW(),0)</f>
        <v>768</v>
      </c>
      <c r="G768" s="16">
        <f t="array" ref="G768">IF(ROW()-IFERROR(INDEX(F$2:F768,MATCH(2,1/(F$2:F768&lt;&gt;0))),0)&gt;22,22,ROW()-IFERROR(INDEX(F$2:F768,MATCH(2,1/(F$2:F768&lt;&gt;0))),0))</f>
        <v>0</v>
      </c>
    </row>
    <row r="769" spans="1:7" ht="14.6" x14ac:dyDescent="0.35">
      <c r="A769" s="14" t="s">
        <v>816</v>
      </c>
      <c r="B769" s="29">
        <v>92.397042999999996</v>
      </c>
      <c r="C769" s="16">
        <f t="shared" si="22"/>
        <v>-5</v>
      </c>
      <c r="D769" s="16">
        <f t="array" ref="D769">IFERROR(INDEX(C$2:C769,MATCH(2,1/(C$2:C769&lt;&gt;0))),0)</f>
        <v>-5</v>
      </c>
      <c r="E769" s="16">
        <f t="shared" si="23"/>
        <v>-5</v>
      </c>
      <c r="F769" s="16">
        <f>IF(AND(C769&lt;&gt;0,SUM(C$1:$D769)=SUM(C$1:$D769)),ROW(),0)</f>
        <v>769</v>
      </c>
      <c r="G769" s="16">
        <f t="array" ref="G769">IF(ROW()-IFERROR(INDEX(F$2:F769,MATCH(2,1/(F$2:F769&lt;&gt;0))),0)&gt;22,22,ROW()-IFERROR(INDEX(F$2:F769,MATCH(2,1/(F$2:F769&lt;&gt;0))),0))</f>
        <v>0</v>
      </c>
    </row>
    <row r="770" spans="1:7" ht="14.6" x14ac:dyDescent="0.35">
      <c r="A770" s="14" t="s">
        <v>817</v>
      </c>
      <c r="B770" s="29">
        <v>92.819429999999997</v>
      </c>
      <c r="C770" s="16">
        <f t="shared" si="22"/>
        <v>-5</v>
      </c>
      <c r="D770" s="16">
        <f t="array" ref="D770">IFERROR(INDEX(C$2:C770,MATCH(2,1/(C$2:C770&lt;&gt;0))),0)</f>
        <v>-5</v>
      </c>
      <c r="E770" s="16">
        <f t="shared" si="23"/>
        <v>-5</v>
      </c>
      <c r="F770" s="16">
        <f>IF(AND(C770&lt;&gt;0,SUM(C$1:$D770)=SUM(C$1:$D770)),ROW(),0)</f>
        <v>770</v>
      </c>
      <c r="G770" s="16">
        <f t="array" ref="G770">IF(ROW()-IFERROR(INDEX(F$2:F770,MATCH(2,1/(F$2:F770&lt;&gt;0))),0)&gt;22,22,ROW()-IFERROR(INDEX(F$2:F770,MATCH(2,1/(F$2:F770&lt;&gt;0))),0))</f>
        <v>0</v>
      </c>
    </row>
    <row r="771" spans="1:7" ht="14.6" x14ac:dyDescent="0.35">
      <c r="A771" s="14" t="s">
        <v>818</v>
      </c>
      <c r="B771" s="29">
        <v>93.480547000000001</v>
      </c>
      <c r="C771" s="16">
        <f t="shared" ref="C771:C834" si="24">IF(B771&gt;85,-5,IF(B771&gt;80,-2.5,IF(B771&gt;20,0,IF(B771&gt;15,2.5,5))))</f>
        <v>-5</v>
      </c>
      <c r="D771" s="16">
        <f t="array" ref="D771">IFERROR(INDEX(C$2:C771,MATCH(2,1/(C$2:C771&lt;&gt;0))),0)</f>
        <v>-5</v>
      </c>
      <c r="E771" s="16">
        <f t="shared" ref="E771:E834" si="25">IF(D771=0,0,IF(D771&lt;0,-1*(ABS(D771)-G771*ABS(D771)/22),D771-G771*D771/22))</f>
        <v>-5</v>
      </c>
      <c r="F771" s="16">
        <f>IF(AND(C771&lt;&gt;0,SUM(C$1:$D771)=SUM(C$1:$D771)),ROW(),0)</f>
        <v>771</v>
      </c>
      <c r="G771" s="16">
        <f t="array" ref="G771">IF(ROW()-IFERROR(INDEX(F$2:F771,MATCH(2,1/(F$2:F771&lt;&gt;0))),0)&gt;22,22,ROW()-IFERROR(INDEX(F$2:F771,MATCH(2,1/(F$2:F771&lt;&gt;0))),0))</f>
        <v>0</v>
      </c>
    </row>
    <row r="772" spans="1:7" ht="14.6" x14ac:dyDescent="0.35">
      <c r="A772" s="14" t="s">
        <v>819</v>
      </c>
      <c r="B772" s="29">
        <v>92.744478999999998</v>
      </c>
      <c r="C772" s="16">
        <f t="shared" si="24"/>
        <v>-5</v>
      </c>
      <c r="D772" s="16">
        <f t="array" ref="D772">IFERROR(INDEX(C$2:C772,MATCH(2,1/(C$2:C772&lt;&gt;0))),0)</f>
        <v>-5</v>
      </c>
      <c r="E772" s="16">
        <f t="shared" si="25"/>
        <v>-5</v>
      </c>
      <c r="F772" s="16">
        <f>IF(AND(C772&lt;&gt;0,SUM(C$1:$D772)=SUM(C$1:$D772)),ROW(),0)</f>
        <v>772</v>
      </c>
      <c r="G772" s="16">
        <f t="array" ref="G772">IF(ROW()-IFERROR(INDEX(F$2:F772,MATCH(2,1/(F$2:F772&lt;&gt;0))),0)&gt;22,22,ROW()-IFERROR(INDEX(F$2:F772,MATCH(2,1/(F$2:F772&lt;&gt;0))),0))</f>
        <v>0</v>
      </c>
    </row>
    <row r="773" spans="1:7" ht="14.6" x14ac:dyDescent="0.35">
      <c r="A773" s="14" t="s">
        <v>820</v>
      </c>
      <c r="B773" s="29">
        <v>93.585699000000005</v>
      </c>
      <c r="C773" s="16">
        <f t="shared" si="24"/>
        <v>-5</v>
      </c>
      <c r="D773" s="16">
        <f t="array" ref="D773">IFERROR(INDEX(C$2:C773,MATCH(2,1/(C$2:C773&lt;&gt;0))),0)</f>
        <v>-5</v>
      </c>
      <c r="E773" s="16">
        <f t="shared" si="25"/>
        <v>-5</v>
      </c>
      <c r="F773" s="16">
        <f>IF(AND(C773&lt;&gt;0,SUM(C$1:$D773)=SUM(C$1:$D773)),ROW(),0)</f>
        <v>773</v>
      </c>
      <c r="G773" s="16">
        <f t="array" ref="G773">IF(ROW()-IFERROR(INDEX(F$2:F773,MATCH(2,1/(F$2:F773&lt;&gt;0))),0)&gt;22,22,ROW()-IFERROR(INDEX(F$2:F773,MATCH(2,1/(F$2:F773&lt;&gt;0))),0))</f>
        <v>0</v>
      </c>
    </row>
    <row r="774" spans="1:7" ht="14.6" x14ac:dyDescent="0.35">
      <c r="A774" s="14" t="s">
        <v>821</v>
      </c>
      <c r="B774" s="29">
        <v>94.637224000000003</v>
      </c>
      <c r="C774" s="16">
        <f t="shared" si="24"/>
        <v>-5</v>
      </c>
      <c r="D774" s="16">
        <f t="array" ref="D774">IFERROR(INDEX(C$2:C774,MATCH(2,1/(C$2:C774&lt;&gt;0))),0)</f>
        <v>-5</v>
      </c>
      <c r="E774" s="16">
        <f t="shared" si="25"/>
        <v>-5</v>
      </c>
      <c r="F774" s="16">
        <f>IF(AND(C774&lt;&gt;0,SUM(C$1:$D774)=SUM(C$1:$D774)),ROW(),0)</f>
        <v>774</v>
      </c>
      <c r="G774" s="16">
        <f t="array" ref="G774">IF(ROW()-IFERROR(INDEX(F$2:F774,MATCH(2,1/(F$2:F774&lt;&gt;0))),0)&gt;22,22,ROW()-IFERROR(INDEX(F$2:F774,MATCH(2,1/(F$2:F774&lt;&gt;0))),0))</f>
        <v>0</v>
      </c>
    </row>
    <row r="775" spans="1:7" ht="14.6" x14ac:dyDescent="0.35">
      <c r="A775" s="14" t="s">
        <v>822</v>
      </c>
      <c r="B775" s="29">
        <v>94.952680999999998</v>
      </c>
      <c r="C775" s="16">
        <f t="shared" si="24"/>
        <v>-5</v>
      </c>
      <c r="D775" s="16">
        <f t="array" ref="D775">IFERROR(INDEX(C$2:C775,MATCH(2,1/(C$2:C775&lt;&gt;0))),0)</f>
        <v>-5</v>
      </c>
      <c r="E775" s="16">
        <f t="shared" si="25"/>
        <v>-5</v>
      </c>
      <c r="F775" s="16">
        <f>IF(AND(C775&lt;&gt;0,SUM(C$1:$D775)=SUM(C$1:$D775)),ROW(),0)</f>
        <v>775</v>
      </c>
      <c r="G775" s="16">
        <f t="array" ref="G775">IF(ROW()-IFERROR(INDEX(F$2:F775,MATCH(2,1/(F$2:F775&lt;&gt;0))),0)&gt;22,22,ROW()-IFERROR(INDEX(F$2:F775,MATCH(2,1/(F$2:F775&lt;&gt;0))),0))</f>
        <v>0</v>
      </c>
    </row>
    <row r="776" spans="1:7" ht="14.6" x14ac:dyDescent="0.35">
      <c r="A776" s="14" t="s">
        <v>823</v>
      </c>
      <c r="B776" s="29">
        <v>93.796003999999996</v>
      </c>
      <c r="C776" s="16">
        <f t="shared" si="24"/>
        <v>-5</v>
      </c>
      <c r="D776" s="16">
        <f t="array" ref="D776">IFERROR(INDEX(C$2:C776,MATCH(2,1/(C$2:C776&lt;&gt;0))),0)</f>
        <v>-5</v>
      </c>
      <c r="E776" s="16">
        <f t="shared" si="25"/>
        <v>-5</v>
      </c>
      <c r="F776" s="16">
        <f>IF(AND(C776&lt;&gt;0,SUM(C$1:$D776)=SUM(C$1:$D776)),ROW(),0)</f>
        <v>776</v>
      </c>
      <c r="G776" s="16">
        <f t="array" ref="G776">IF(ROW()-IFERROR(INDEX(F$2:F776,MATCH(2,1/(F$2:F776&lt;&gt;0))),0)&gt;22,22,ROW()-IFERROR(INDEX(F$2:F776,MATCH(2,1/(F$2:F776&lt;&gt;0))),0))</f>
        <v>0</v>
      </c>
    </row>
    <row r="777" spans="1:7" ht="14.6" x14ac:dyDescent="0.35">
      <c r="A777" s="14" t="s">
        <v>824</v>
      </c>
      <c r="B777" s="29">
        <v>95.057834</v>
      </c>
      <c r="C777" s="16">
        <f t="shared" si="24"/>
        <v>-5</v>
      </c>
      <c r="D777" s="16">
        <f t="array" ref="D777">IFERROR(INDEX(C$2:C777,MATCH(2,1/(C$2:C777&lt;&gt;0))),0)</f>
        <v>-5</v>
      </c>
      <c r="E777" s="16">
        <f t="shared" si="25"/>
        <v>-5</v>
      </c>
      <c r="F777" s="16">
        <f>IF(AND(C777&lt;&gt;0,SUM(C$1:$D777)=SUM(C$1:$D777)),ROW(),0)</f>
        <v>777</v>
      </c>
      <c r="G777" s="16">
        <f t="array" ref="G777">IF(ROW()-IFERROR(INDEX(F$2:F777,MATCH(2,1/(F$2:F777&lt;&gt;0))),0)&gt;22,22,ROW()-IFERROR(INDEX(F$2:F777,MATCH(2,1/(F$2:F777&lt;&gt;0))),0))</f>
        <v>0</v>
      </c>
    </row>
    <row r="778" spans="1:7" ht="14.6" x14ac:dyDescent="0.35">
      <c r="A778" s="14" t="s">
        <v>825</v>
      </c>
      <c r="B778" s="29">
        <v>96.319664000000003</v>
      </c>
      <c r="C778" s="16">
        <f t="shared" si="24"/>
        <v>-5</v>
      </c>
      <c r="D778" s="16">
        <f t="array" ref="D778">IFERROR(INDEX(C$2:C778,MATCH(2,1/(C$2:C778&lt;&gt;0))),0)</f>
        <v>-5</v>
      </c>
      <c r="E778" s="16">
        <f t="shared" si="25"/>
        <v>-5</v>
      </c>
      <c r="F778" s="16">
        <f>IF(AND(C778&lt;&gt;0,SUM(C$1:$D778)=SUM(C$1:$D778)),ROW(),0)</f>
        <v>778</v>
      </c>
      <c r="G778" s="16">
        <f t="array" ref="G778">IF(ROW()-IFERROR(INDEX(F$2:F778,MATCH(2,1/(F$2:F778&lt;&gt;0))),0)&gt;22,22,ROW()-IFERROR(INDEX(F$2:F778,MATCH(2,1/(F$2:F778&lt;&gt;0))),0))</f>
        <v>0</v>
      </c>
    </row>
    <row r="779" spans="1:7" ht="14.6" x14ac:dyDescent="0.35">
      <c r="A779" s="14" t="s">
        <v>826</v>
      </c>
      <c r="B779" s="29">
        <v>96.319664000000003</v>
      </c>
      <c r="C779" s="16">
        <f t="shared" si="24"/>
        <v>-5</v>
      </c>
      <c r="D779" s="16">
        <f t="array" ref="D779">IFERROR(INDEX(C$2:C779,MATCH(2,1/(C$2:C779&lt;&gt;0))),0)</f>
        <v>-5</v>
      </c>
      <c r="E779" s="16">
        <f t="shared" si="25"/>
        <v>-5</v>
      </c>
      <c r="F779" s="16">
        <f>IF(AND(C779&lt;&gt;0,SUM(C$1:$D779)=SUM(C$1:$D779)),ROW(),0)</f>
        <v>779</v>
      </c>
      <c r="G779" s="16">
        <f t="array" ref="G779">IF(ROW()-IFERROR(INDEX(F$2:F779,MATCH(2,1/(F$2:F779&lt;&gt;0))),0)&gt;22,22,ROW()-IFERROR(INDEX(F$2:F779,MATCH(2,1/(F$2:F779&lt;&gt;0))),0))</f>
        <v>0</v>
      </c>
    </row>
    <row r="780" spans="1:7" ht="14.6" x14ac:dyDescent="0.35">
      <c r="A780" s="14" t="s">
        <v>827</v>
      </c>
      <c r="B780" s="29">
        <v>96.424816000000007</v>
      </c>
      <c r="C780" s="16">
        <f t="shared" si="24"/>
        <v>-5</v>
      </c>
      <c r="D780" s="16">
        <f t="array" ref="D780">IFERROR(INDEX(C$2:C780,MATCH(2,1/(C$2:C780&lt;&gt;0))),0)</f>
        <v>-5</v>
      </c>
      <c r="E780" s="16">
        <f t="shared" si="25"/>
        <v>-5</v>
      </c>
      <c r="F780" s="16">
        <f>IF(AND(C780&lt;&gt;0,SUM(C$1:$D780)=SUM(C$1:$D780)),ROW(),0)</f>
        <v>780</v>
      </c>
      <c r="G780" s="16">
        <f t="array" ref="G780">IF(ROW()-IFERROR(INDEX(F$2:F780,MATCH(2,1/(F$2:F780&lt;&gt;0))),0)&gt;22,22,ROW()-IFERROR(INDEX(F$2:F780,MATCH(2,1/(F$2:F780&lt;&gt;0))),0))</f>
        <v>0</v>
      </c>
    </row>
    <row r="781" spans="1:7" ht="14.6" x14ac:dyDescent="0.35">
      <c r="A781" s="14" t="s">
        <v>828</v>
      </c>
      <c r="B781" s="29">
        <v>95.162986000000004</v>
      </c>
      <c r="C781" s="16">
        <f t="shared" si="24"/>
        <v>-5</v>
      </c>
      <c r="D781" s="16">
        <f t="array" ref="D781">IFERROR(INDEX(C$2:C781,MATCH(2,1/(C$2:C781&lt;&gt;0))),0)</f>
        <v>-5</v>
      </c>
      <c r="E781" s="16">
        <f t="shared" si="25"/>
        <v>-5</v>
      </c>
      <c r="F781" s="16">
        <f>IF(AND(C781&lt;&gt;0,SUM(C$1:$D781)=SUM(C$1:$D781)),ROW(),0)</f>
        <v>781</v>
      </c>
      <c r="G781" s="16">
        <f t="array" ref="G781">IF(ROW()-IFERROR(INDEX(F$2:F781,MATCH(2,1/(F$2:F781&lt;&gt;0))),0)&gt;22,22,ROW()-IFERROR(INDEX(F$2:F781,MATCH(2,1/(F$2:F781&lt;&gt;0))),0))</f>
        <v>0</v>
      </c>
    </row>
    <row r="782" spans="1:7" ht="14.6" x14ac:dyDescent="0.35">
      <c r="A782" s="14" t="s">
        <v>829</v>
      </c>
      <c r="B782" s="29">
        <v>96.109358999999998</v>
      </c>
      <c r="C782" s="16">
        <f t="shared" si="24"/>
        <v>-5</v>
      </c>
      <c r="D782" s="16">
        <f t="array" ref="D782">IFERROR(INDEX(C$2:C782,MATCH(2,1/(C$2:C782&lt;&gt;0))),0)</f>
        <v>-5</v>
      </c>
      <c r="E782" s="16">
        <f t="shared" si="25"/>
        <v>-5</v>
      </c>
      <c r="F782" s="16">
        <f>IF(AND(C782&lt;&gt;0,SUM(C$1:$D782)=SUM(C$1:$D782)),ROW(),0)</f>
        <v>782</v>
      </c>
      <c r="G782" s="16">
        <f t="array" ref="G782">IF(ROW()-IFERROR(INDEX(F$2:F782,MATCH(2,1/(F$2:F782&lt;&gt;0))),0)&gt;22,22,ROW()-IFERROR(INDEX(F$2:F782,MATCH(2,1/(F$2:F782&lt;&gt;0))),0))</f>
        <v>0</v>
      </c>
    </row>
    <row r="783" spans="1:7" ht="14.6" x14ac:dyDescent="0.35">
      <c r="A783" s="14" t="s">
        <v>830</v>
      </c>
      <c r="B783" s="29">
        <v>96.529967999999997</v>
      </c>
      <c r="C783" s="16">
        <f t="shared" si="24"/>
        <v>-5</v>
      </c>
      <c r="D783" s="16">
        <f t="array" ref="D783">IFERROR(INDEX(C$2:C783,MATCH(2,1/(C$2:C783&lt;&gt;0))),0)</f>
        <v>-5</v>
      </c>
      <c r="E783" s="16">
        <f t="shared" si="25"/>
        <v>-5</v>
      </c>
      <c r="F783" s="16">
        <f>IF(AND(C783&lt;&gt;0,SUM(C$1:$D783)=SUM(C$1:$D783)),ROW(),0)</f>
        <v>783</v>
      </c>
      <c r="G783" s="16">
        <f t="array" ref="G783">IF(ROW()-IFERROR(INDEX(F$2:F783,MATCH(2,1/(F$2:F783&lt;&gt;0))),0)&gt;22,22,ROW()-IFERROR(INDEX(F$2:F783,MATCH(2,1/(F$2:F783&lt;&gt;0))),0))</f>
        <v>0</v>
      </c>
    </row>
    <row r="784" spans="1:7" ht="14.6" x14ac:dyDescent="0.35">
      <c r="A784" s="14" t="s">
        <v>831</v>
      </c>
      <c r="B784" s="29">
        <v>97.055730999999994</v>
      </c>
      <c r="C784" s="16">
        <f t="shared" si="24"/>
        <v>-5</v>
      </c>
      <c r="D784" s="16">
        <f t="array" ref="D784">IFERROR(INDEX(C$2:C784,MATCH(2,1/(C$2:C784&lt;&gt;0))),0)</f>
        <v>-5</v>
      </c>
      <c r="E784" s="16">
        <f t="shared" si="25"/>
        <v>-5</v>
      </c>
      <c r="F784" s="16">
        <f>IF(AND(C784&lt;&gt;0,SUM(C$1:$D784)=SUM(C$1:$D784)),ROW(),0)</f>
        <v>784</v>
      </c>
      <c r="G784" s="16">
        <f t="array" ref="G784">IF(ROW()-IFERROR(INDEX(F$2:F784,MATCH(2,1/(F$2:F784&lt;&gt;0))),0)&gt;22,22,ROW()-IFERROR(INDEX(F$2:F784,MATCH(2,1/(F$2:F784&lt;&gt;0))),0))</f>
        <v>0</v>
      </c>
    </row>
    <row r="785" spans="1:7" ht="14.6" x14ac:dyDescent="0.35">
      <c r="A785" s="14" t="s">
        <v>832</v>
      </c>
      <c r="B785" s="29">
        <v>97.055730999999994</v>
      </c>
      <c r="C785" s="16">
        <f t="shared" si="24"/>
        <v>-5</v>
      </c>
      <c r="D785" s="16">
        <f t="array" ref="D785">IFERROR(INDEX(C$2:C785,MATCH(2,1/(C$2:C785&lt;&gt;0))),0)</f>
        <v>-5</v>
      </c>
      <c r="E785" s="16">
        <f t="shared" si="25"/>
        <v>-5</v>
      </c>
      <c r="F785" s="16">
        <f>IF(AND(C785&lt;&gt;0,SUM(C$1:$D785)=SUM(C$1:$D785)),ROW(),0)</f>
        <v>785</v>
      </c>
      <c r="G785" s="16">
        <f t="array" ref="G785">IF(ROW()-IFERROR(INDEX(F$2:F785,MATCH(2,1/(F$2:F785&lt;&gt;0))),0)&gt;22,22,ROW()-IFERROR(INDEX(F$2:F785,MATCH(2,1/(F$2:F785&lt;&gt;0))),0))</f>
        <v>0</v>
      </c>
    </row>
    <row r="786" spans="1:7" ht="14.6" x14ac:dyDescent="0.35">
      <c r="A786" s="14" t="s">
        <v>833</v>
      </c>
      <c r="B786" s="29">
        <v>97.055730999999994</v>
      </c>
      <c r="C786" s="16">
        <f t="shared" si="24"/>
        <v>-5</v>
      </c>
      <c r="D786" s="16">
        <f t="array" ref="D786">IFERROR(INDEX(C$2:C786,MATCH(2,1/(C$2:C786&lt;&gt;0))),0)</f>
        <v>-5</v>
      </c>
      <c r="E786" s="16">
        <f t="shared" si="25"/>
        <v>-5</v>
      </c>
      <c r="F786" s="16">
        <f>IF(AND(C786&lt;&gt;0,SUM(C$1:$D786)=SUM(C$1:$D786)),ROW(),0)</f>
        <v>786</v>
      </c>
      <c r="G786" s="16">
        <f t="array" ref="G786">IF(ROW()-IFERROR(INDEX(F$2:F786,MATCH(2,1/(F$2:F786&lt;&gt;0))),0)&gt;22,22,ROW()-IFERROR(INDEX(F$2:F786,MATCH(2,1/(F$2:F786&lt;&gt;0))),0))</f>
        <v>0</v>
      </c>
    </row>
    <row r="787" spans="1:7" ht="14.6" x14ac:dyDescent="0.35">
      <c r="A787" s="14" t="s">
        <v>834</v>
      </c>
      <c r="B787" s="29">
        <v>96.950577999999993</v>
      </c>
      <c r="C787" s="16">
        <f t="shared" si="24"/>
        <v>-5</v>
      </c>
      <c r="D787" s="16">
        <f t="array" ref="D787">IFERROR(INDEX(C$2:C787,MATCH(2,1/(C$2:C787&lt;&gt;0))),0)</f>
        <v>-5</v>
      </c>
      <c r="E787" s="16">
        <f t="shared" si="25"/>
        <v>-5</v>
      </c>
      <c r="F787" s="16">
        <f>IF(AND(C787&lt;&gt;0,SUM(C$1:$D787)=SUM(C$1:$D787)),ROW(),0)</f>
        <v>787</v>
      </c>
      <c r="G787" s="16">
        <f t="array" ref="G787">IF(ROW()-IFERROR(INDEX(F$2:F787,MATCH(2,1/(F$2:F787&lt;&gt;0))),0)&gt;22,22,ROW()-IFERROR(INDEX(F$2:F787,MATCH(2,1/(F$2:F787&lt;&gt;0))),0))</f>
        <v>0</v>
      </c>
    </row>
    <row r="788" spans="1:7" ht="14.6" x14ac:dyDescent="0.35">
      <c r="A788" s="14" t="s">
        <v>835</v>
      </c>
      <c r="B788" s="29">
        <v>96.845426000000003</v>
      </c>
      <c r="C788" s="16">
        <f t="shared" si="24"/>
        <v>-5</v>
      </c>
      <c r="D788" s="16">
        <f t="array" ref="D788">IFERROR(INDEX(C$2:C788,MATCH(2,1/(C$2:C788&lt;&gt;0))),0)</f>
        <v>-5</v>
      </c>
      <c r="E788" s="16">
        <f t="shared" si="25"/>
        <v>-5</v>
      </c>
      <c r="F788" s="16">
        <f>IF(AND(C788&lt;&gt;0,SUM(C$1:$D788)=SUM(C$1:$D788)),ROW(),0)</f>
        <v>788</v>
      </c>
      <c r="G788" s="16">
        <f t="array" ref="G788">IF(ROW()-IFERROR(INDEX(F$2:F788,MATCH(2,1/(F$2:F788&lt;&gt;0))),0)&gt;22,22,ROW()-IFERROR(INDEX(F$2:F788,MATCH(2,1/(F$2:F788&lt;&gt;0))),0))</f>
        <v>0</v>
      </c>
    </row>
    <row r="789" spans="1:7" ht="14.6" x14ac:dyDescent="0.35">
      <c r="A789" s="14" t="s">
        <v>836</v>
      </c>
      <c r="B789" s="29">
        <v>94.321766999999994</v>
      </c>
      <c r="C789" s="16">
        <f t="shared" si="24"/>
        <v>-5</v>
      </c>
      <c r="D789" s="16">
        <f t="array" ref="D789">IFERROR(INDEX(C$2:C789,MATCH(2,1/(C$2:C789&lt;&gt;0))),0)</f>
        <v>-5</v>
      </c>
      <c r="E789" s="16">
        <f t="shared" si="25"/>
        <v>-5</v>
      </c>
      <c r="F789" s="16">
        <f>IF(AND(C789&lt;&gt;0,SUM(C$1:$D789)=SUM(C$1:$D789)),ROW(),0)</f>
        <v>789</v>
      </c>
      <c r="G789" s="16">
        <f t="array" ref="G789">IF(ROW()-IFERROR(INDEX(F$2:F789,MATCH(2,1/(F$2:F789&lt;&gt;0))),0)&gt;22,22,ROW()-IFERROR(INDEX(F$2:F789,MATCH(2,1/(F$2:F789&lt;&gt;0))),0))</f>
        <v>0</v>
      </c>
    </row>
    <row r="790" spans="1:7" ht="14.6" x14ac:dyDescent="0.35">
      <c r="A790" s="14" t="s">
        <v>837</v>
      </c>
      <c r="B790" s="29">
        <v>94.321766999999994</v>
      </c>
      <c r="C790" s="16">
        <f t="shared" si="24"/>
        <v>-5</v>
      </c>
      <c r="D790" s="16">
        <f t="array" ref="D790">IFERROR(INDEX(C$2:C790,MATCH(2,1/(C$2:C790&lt;&gt;0))),0)</f>
        <v>-5</v>
      </c>
      <c r="E790" s="16">
        <f t="shared" si="25"/>
        <v>-5</v>
      </c>
      <c r="F790" s="16">
        <f>IF(AND(C790&lt;&gt;0,SUM(C$1:$D790)=SUM(C$1:$D790)),ROW(),0)</f>
        <v>790</v>
      </c>
      <c r="G790" s="16">
        <f t="array" ref="G790">IF(ROW()-IFERROR(INDEX(F$2:F790,MATCH(2,1/(F$2:F790&lt;&gt;0))),0)&gt;22,22,ROW()-IFERROR(INDEX(F$2:F790,MATCH(2,1/(F$2:F790&lt;&gt;0))),0))</f>
        <v>0</v>
      </c>
    </row>
    <row r="791" spans="1:7" ht="14.6" x14ac:dyDescent="0.35">
      <c r="A791" s="14" t="s">
        <v>838</v>
      </c>
      <c r="B791" s="29">
        <v>92.954784000000004</v>
      </c>
      <c r="C791" s="16">
        <f t="shared" si="24"/>
        <v>-5</v>
      </c>
      <c r="D791" s="16">
        <f t="array" ref="D791">IFERROR(INDEX(C$2:C791,MATCH(2,1/(C$2:C791&lt;&gt;0))),0)</f>
        <v>-5</v>
      </c>
      <c r="E791" s="16">
        <f t="shared" si="25"/>
        <v>-5</v>
      </c>
      <c r="F791" s="16">
        <f>IF(AND(C791&lt;&gt;0,SUM(C$1:$D791)=SUM(C$1:$D791)),ROW(),0)</f>
        <v>791</v>
      </c>
      <c r="G791" s="16">
        <f t="array" ref="G791">IF(ROW()-IFERROR(INDEX(F$2:F791,MATCH(2,1/(F$2:F791&lt;&gt;0))),0)&gt;22,22,ROW()-IFERROR(INDEX(F$2:F791,MATCH(2,1/(F$2:F791&lt;&gt;0))),0))</f>
        <v>0</v>
      </c>
    </row>
    <row r="792" spans="1:7" ht="14.6" x14ac:dyDescent="0.35">
      <c r="A792" s="14" t="s">
        <v>839</v>
      </c>
      <c r="B792" s="29">
        <v>94.142258999999996</v>
      </c>
      <c r="C792" s="16">
        <f t="shared" si="24"/>
        <v>-5</v>
      </c>
      <c r="D792" s="16">
        <f t="array" ref="D792">IFERROR(INDEX(C$2:C792,MATCH(2,1/(C$2:C792&lt;&gt;0))),0)</f>
        <v>-5</v>
      </c>
      <c r="E792" s="16">
        <f t="shared" si="25"/>
        <v>-5</v>
      </c>
      <c r="F792" s="16">
        <f>IF(AND(C792&lt;&gt;0,SUM(C$1:$D792)=SUM(C$1:$D792)),ROW(),0)</f>
        <v>792</v>
      </c>
      <c r="G792" s="16">
        <f t="array" ref="G792">IF(ROW()-IFERROR(INDEX(F$2:F792,MATCH(2,1/(F$2:F792&lt;&gt;0))),0)&gt;22,22,ROW()-IFERROR(INDEX(F$2:F792,MATCH(2,1/(F$2:F792&lt;&gt;0))),0))</f>
        <v>0</v>
      </c>
    </row>
    <row r="793" spans="1:7" ht="14.6" x14ac:dyDescent="0.35">
      <c r="A793" s="14" t="s">
        <v>840</v>
      </c>
      <c r="B793" s="29">
        <v>95.292886999999993</v>
      </c>
      <c r="C793" s="16">
        <f t="shared" si="24"/>
        <v>-5</v>
      </c>
      <c r="D793" s="16">
        <f t="array" ref="D793">IFERROR(INDEX(C$2:C793,MATCH(2,1/(C$2:C793&lt;&gt;0))),0)</f>
        <v>-5</v>
      </c>
      <c r="E793" s="16">
        <f t="shared" si="25"/>
        <v>-5</v>
      </c>
      <c r="F793" s="16">
        <f>IF(AND(C793&lt;&gt;0,SUM(C$1:$D793)=SUM(C$1:$D793)),ROW(),0)</f>
        <v>793</v>
      </c>
      <c r="G793" s="16">
        <f t="array" ref="G793">IF(ROW()-IFERROR(INDEX(F$2:F793,MATCH(2,1/(F$2:F793&lt;&gt;0))),0)&gt;22,22,ROW()-IFERROR(INDEX(F$2:F793,MATCH(2,1/(F$2:F793&lt;&gt;0))),0))</f>
        <v>0</v>
      </c>
    </row>
    <row r="794" spans="1:7" ht="14.6" x14ac:dyDescent="0.35">
      <c r="A794" s="14" t="s">
        <v>841</v>
      </c>
      <c r="B794" s="29">
        <v>96.652720000000002</v>
      </c>
      <c r="C794" s="16">
        <f t="shared" si="24"/>
        <v>-5</v>
      </c>
      <c r="D794" s="16">
        <f t="array" ref="D794">IFERROR(INDEX(C$2:C794,MATCH(2,1/(C$2:C794&lt;&gt;0))),0)</f>
        <v>-5</v>
      </c>
      <c r="E794" s="16">
        <f t="shared" si="25"/>
        <v>-5</v>
      </c>
      <c r="F794" s="16">
        <f>IF(AND(C794&lt;&gt;0,SUM(C$1:$D794)=SUM(C$1:$D794)),ROW(),0)</f>
        <v>794</v>
      </c>
      <c r="G794" s="16">
        <f t="array" ref="G794">IF(ROW()-IFERROR(INDEX(F$2:F794,MATCH(2,1/(F$2:F794&lt;&gt;0))),0)&gt;22,22,ROW()-IFERROR(INDEX(F$2:F794,MATCH(2,1/(F$2:F794&lt;&gt;0))),0))</f>
        <v>0</v>
      </c>
    </row>
    <row r="795" spans="1:7" ht="14.6" x14ac:dyDescent="0.35">
      <c r="A795" s="14" t="s">
        <v>842</v>
      </c>
      <c r="B795" s="29">
        <v>96.757322000000002</v>
      </c>
      <c r="C795" s="16">
        <f t="shared" si="24"/>
        <v>-5</v>
      </c>
      <c r="D795" s="16">
        <f t="array" ref="D795">IFERROR(INDEX(C$2:C795,MATCH(2,1/(C$2:C795&lt;&gt;0))),0)</f>
        <v>-5</v>
      </c>
      <c r="E795" s="16">
        <f t="shared" si="25"/>
        <v>-5</v>
      </c>
      <c r="F795" s="16">
        <f>IF(AND(C795&lt;&gt;0,SUM(C$1:$D795)=SUM(C$1:$D795)),ROW(),0)</f>
        <v>795</v>
      </c>
      <c r="G795" s="16">
        <f t="array" ref="G795">IF(ROW()-IFERROR(INDEX(F$2:F795,MATCH(2,1/(F$2:F795&lt;&gt;0))),0)&gt;22,22,ROW()-IFERROR(INDEX(F$2:F795,MATCH(2,1/(F$2:F795&lt;&gt;0))),0))</f>
        <v>0</v>
      </c>
    </row>
    <row r="796" spans="1:7" ht="14.6" x14ac:dyDescent="0.35">
      <c r="A796" s="14" t="s">
        <v>843</v>
      </c>
      <c r="B796" s="29">
        <v>97.071129999999997</v>
      </c>
      <c r="C796" s="16">
        <f t="shared" si="24"/>
        <v>-5</v>
      </c>
      <c r="D796" s="16">
        <f t="array" ref="D796">IFERROR(INDEX(C$2:C796,MATCH(2,1/(C$2:C796&lt;&gt;0))),0)</f>
        <v>-5</v>
      </c>
      <c r="E796" s="16">
        <f t="shared" si="25"/>
        <v>-5</v>
      </c>
      <c r="F796" s="16">
        <f>IF(AND(C796&lt;&gt;0,SUM(C$1:$D796)=SUM(C$1:$D796)),ROW(),0)</f>
        <v>796</v>
      </c>
      <c r="G796" s="16">
        <f t="array" ref="G796">IF(ROW()-IFERROR(INDEX(F$2:F796,MATCH(2,1/(F$2:F796&lt;&gt;0))),0)&gt;22,22,ROW()-IFERROR(INDEX(F$2:F796,MATCH(2,1/(F$2:F796&lt;&gt;0))),0))</f>
        <v>0</v>
      </c>
    </row>
    <row r="797" spans="1:7" ht="14.6" x14ac:dyDescent="0.35">
      <c r="A797" s="14" t="s">
        <v>844</v>
      </c>
      <c r="B797" s="29">
        <v>97.280334999999994</v>
      </c>
      <c r="C797" s="16">
        <f t="shared" si="24"/>
        <v>-5</v>
      </c>
      <c r="D797" s="16">
        <f t="array" ref="D797">IFERROR(INDEX(C$2:C797,MATCH(2,1/(C$2:C797&lt;&gt;0))),0)</f>
        <v>-5</v>
      </c>
      <c r="E797" s="16">
        <f t="shared" si="25"/>
        <v>-5</v>
      </c>
      <c r="F797" s="16">
        <f>IF(AND(C797&lt;&gt;0,SUM(C$1:$D797)=SUM(C$1:$D797)),ROW(),0)</f>
        <v>797</v>
      </c>
      <c r="G797" s="16">
        <f t="array" ref="G797">IF(ROW()-IFERROR(INDEX(F$2:F797,MATCH(2,1/(F$2:F797&lt;&gt;0))),0)&gt;22,22,ROW()-IFERROR(INDEX(F$2:F797,MATCH(2,1/(F$2:F797&lt;&gt;0))),0))</f>
        <v>0</v>
      </c>
    </row>
    <row r="798" spans="1:7" ht="14.6" x14ac:dyDescent="0.35">
      <c r="A798" s="14" t="s">
        <v>845</v>
      </c>
      <c r="B798" s="29">
        <v>96.966526999999999</v>
      </c>
      <c r="C798" s="16">
        <f t="shared" si="24"/>
        <v>-5</v>
      </c>
      <c r="D798" s="16">
        <f t="array" ref="D798">IFERROR(INDEX(C$2:C798,MATCH(2,1/(C$2:C798&lt;&gt;0))),0)</f>
        <v>-5</v>
      </c>
      <c r="E798" s="16">
        <f t="shared" si="25"/>
        <v>-5</v>
      </c>
      <c r="F798" s="16">
        <f>IF(AND(C798&lt;&gt;0,SUM(C$1:$D798)=SUM(C$1:$D798)),ROW(),0)</f>
        <v>798</v>
      </c>
      <c r="G798" s="16">
        <f t="array" ref="G798">IF(ROW()-IFERROR(INDEX(F$2:F798,MATCH(2,1/(F$2:F798&lt;&gt;0))),0)&gt;22,22,ROW()-IFERROR(INDEX(F$2:F798,MATCH(2,1/(F$2:F798&lt;&gt;0))),0))</f>
        <v>0</v>
      </c>
    </row>
    <row r="799" spans="1:7" ht="14.6" x14ac:dyDescent="0.35">
      <c r="A799" s="14" t="s">
        <v>846</v>
      </c>
      <c r="B799" s="29">
        <v>97.280334999999994</v>
      </c>
      <c r="C799" s="16">
        <f t="shared" si="24"/>
        <v>-5</v>
      </c>
      <c r="D799" s="16">
        <f t="array" ref="D799">IFERROR(INDEX(C$2:C799,MATCH(2,1/(C$2:C799&lt;&gt;0))),0)</f>
        <v>-5</v>
      </c>
      <c r="E799" s="16">
        <f t="shared" si="25"/>
        <v>-5</v>
      </c>
      <c r="F799" s="16">
        <f>IF(AND(C799&lt;&gt;0,SUM(C$1:$D799)=SUM(C$1:$D799)),ROW(),0)</f>
        <v>799</v>
      </c>
      <c r="G799" s="16">
        <f t="array" ref="G799">IF(ROW()-IFERROR(INDEX(F$2:F799,MATCH(2,1/(F$2:F799&lt;&gt;0))),0)&gt;22,22,ROW()-IFERROR(INDEX(F$2:F799,MATCH(2,1/(F$2:F799&lt;&gt;0))),0))</f>
        <v>0</v>
      </c>
    </row>
    <row r="800" spans="1:7" ht="14.6" x14ac:dyDescent="0.35">
      <c r="A800" s="14" t="s">
        <v>847</v>
      </c>
      <c r="B800" s="29">
        <v>96.757322000000002</v>
      </c>
      <c r="C800" s="16">
        <f t="shared" si="24"/>
        <v>-5</v>
      </c>
      <c r="D800" s="16">
        <f t="array" ref="D800">IFERROR(INDEX(C$2:C800,MATCH(2,1/(C$2:C800&lt;&gt;0))),0)</f>
        <v>-5</v>
      </c>
      <c r="E800" s="16">
        <f t="shared" si="25"/>
        <v>-5</v>
      </c>
      <c r="F800" s="16">
        <f>IF(AND(C800&lt;&gt;0,SUM(C$1:$D800)=SUM(C$1:$D800)),ROW(),0)</f>
        <v>800</v>
      </c>
      <c r="G800" s="16">
        <f t="array" ref="G800">IF(ROW()-IFERROR(INDEX(F$2:F800,MATCH(2,1/(F$2:F800&lt;&gt;0))),0)&gt;22,22,ROW()-IFERROR(INDEX(F$2:F800,MATCH(2,1/(F$2:F800&lt;&gt;0))),0))</f>
        <v>0</v>
      </c>
    </row>
    <row r="801" spans="1:7" ht="14.6" x14ac:dyDescent="0.35">
      <c r="A801" s="14" t="s">
        <v>848</v>
      </c>
      <c r="B801" s="29">
        <v>97.071129999999997</v>
      </c>
      <c r="C801" s="16">
        <f t="shared" si="24"/>
        <v>-5</v>
      </c>
      <c r="D801" s="16">
        <f t="array" ref="D801">IFERROR(INDEX(C$2:C801,MATCH(2,1/(C$2:C801&lt;&gt;0))),0)</f>
        <v>-5</v>
      </c>
      <c r="E801" s="16">
        <f t="shared" si="25"/>
        <v>-5</v>
      </c>
      <c r="F801" s="16">
        <f>IF(AND(C801&lt;&gt;0,SUM(C$1:$D801)=SUM(C$1:$D801)),ROW(),0)</f>
        <v>801</v>
      </c>
      <c r="G801" s="16">
        <f t="array" ref="G801">IF(ROW()-IFERROR(INDEX(F$2:F801,MATCH(2,1/(F$2:F801&lt;&gt;0))),0)&gt;22,22,ROW()-IFERROR(INDEX(F$2:F801,MATCH(2,1/(F$2:F801&lt;&gt;0))),0))</f>
        <v>0</v>
      </c>
    </row>
    <row r="802" spans="1:7" ht="14.6" x14ac:dyDescent="0.35">
      <c r="A802" s="14" t="s">
        <v>849</v>
      </c>
      <c r="B802" s="29">
        <v>97.175731999999996</v>
      </c>
      <c r="C802" s="16">
        <f t="shared" si="24"/>
        <v>-5</v>
      </c>
      <c r="D802" s="16">
        <f t="array" ref="D802">IFERROR(INDEX(C$2:C802,MATCH(2,1/(C$2:C802&lt;&gt;0))),0)</f>
        <v>-5</v>
      </c>
      <c r="E802" s="16">
        <f t="shared" si="25"/>
        <v>-5</v>
      </c>
      <c r="F802" s="16">
        <f>IF(AND(C802&lt;&gt;0,SUM(C$1:$D802)=SUM(C$1:$D802)),ROW(),0)</f>
        <v>802</v>
      </c>
      <c r="G802" s="16">
        <f t="array" ref="G802">IF(ROW()-IFERROR(INDEX(F$2:F802,MATCH(2,1/(F$2:F802&lt;&gt;0))),0)&gt;22,22,ROW()-IFERROR(INDEX(F$2:F802,MATCH(2,1/(F$2:F802&lt;&gt;0))),0))</f>
        <v>0</v>
      </c>
    </row>
    <row r="803" spans="1:7" ht="14.6" x14ac:dyDescent="0.35">
      <c r="A803" s="14" t="s">
        <v>850</v>
      </c>
      <c r="B803" s="29">
        <v>93.723849000000001</v>
      </c>
      <c r="C803" s="16">
        <f t="shared" si="24"/>
        <v>-5</v>
      </c>
      <c r="D803" s="16">
        <f t="array" ref="D803">IFERROR(INDEX(C$2:C803,MATCH(2,1/(C$2:C803&lt;&gt;0))),0)</f>
        <v>-5</v>
      </c>
      <c r="E803" s="16">
        <f t="shared" si="25"/>
        <v>-5</v>
      </c>
      <c r="F803" s="16">
        <f>IF(AND(C803&lt;&gt;0,SUM(C$1:$D803)=SUM(C$1:$D803)),ROW(),0)</f>
        <v>803</v>
      </c>
      <c r="G803" s="16">
        <f t="array" ref="G803">IF(ROW()-IFERROR(INDEX(F$2:F803,MATCH(2,1/(F$2:F803&lt;&gt;0))),0)&gt;22,22,ROW()-IFERROR(INDEX(F$2:F803,MATCH(2,1/(F$2:F803&lt;&gt;0))),0))</f>
        <v>0</v>
      </c>
    </row>
    <row r="804" spans="1:7" ht="14.6" x14ac:dyDescent="0.35">
      <c r="A804" s="14" t="s">
        <v>851</v>
      </c>
      <c r="B804" s="29">
        <v>94.037656999999996</v>
      </c>
      <c r="C804" s="16">
        <f t="shared" si="24"/>
        <v>-5</v>
      </c>
      <c r="D804" s="16">
        <f t="array" ref="D804">IFERROR(INDEX(C$2:C804,MATCH(2,1/(C$2:C804&lt;&gt;0))),0)</f>
        <v>-5</v>
      </c>
      <c r="E804" s="16">
        <f t="shared" si="25"/>
        <v>-5</v>
      </c>
      <c r="F804" s="16">
        <f>IF(AND(C804&lt;&gt;0,SUM(C$1:$D804)=SUM(C$1:$D804)),ROW(),0)</f>
        <v>804</v>
      </c>
      <c r="G804" s="16">
        <f t="array" ref="G804">IF(ROW()-IFERROR(INDEX(F$2:F804,MATCH(2,1/(F$2:F804&lt;&gt;0))),0)&gt;22,22,ROW()-IFERROR(INDEX(F$2:F804,MATCH(2,1/(F$2:F804&lt;&gt;0))),0))</f>
        <v>0</v>
      </c>
    </row>
    <row r="805" spans="1:7" ht="14.6" x14ac:dyDescent="0.35">
      <c r="A805" s="14" t="s">
        <v>852</v>
      </c>
      <c r="B805" s="29">
        <v>94.456067000000004</v>
      </c>
      <c r="C805" s="16">
        <f t="shared" si="24"/>
        <v>-5</v>
      </c>
      <c r="D805" s="16">
        <f t="array" ref="D805">IFERROR(INDEX(C$2:C805,MATCH(2,1/(C$2:C805&lt;&gt;0))),0)</f>
        <v>-5</v>
      </c>
      <c r="E805" s="16">
        <f t="shared" si="25"/>
        <v>-5</v>
      </c>
      <c r="F805" s="16">
        <f>IF(AND(C805&lt;&gt;0,SUM(C$1:$D805)=SUM(C$1:$D805)),ROW(),0)</f>
        <v>805</v>
      </c>
      <c r="G805" s="16">
        <f t="array" ref="G805">IF(ROW()-IFERROR(INDEX(F$2:F805,MATCH(2,1/(F$2:F805&lt;&gt;0))),0)&gt;22,22,ROW()-IFERROR(INDEX(F$2:F805,MATCH(2,1/(F$2:F805&lt;&gt;0))),0))</f>
        <v>0</v>
      </c>
    </row>
    <row r="806" spans="1:7" ht="14.6" x14ac:dyDescent="0.35">
      <c r="A806" s="14" t="s">
        <v>853</v>
      </c>
      <c r="B806" s="29">
        <v>95.188284999999993</v>
      </c>
      <c r="C806" s="16">
        <f t="shared" si="24"/>
        <v>-5</v>
      </c>
      <c r="D806" s="16">
        <f t="array" ref="D806">IFERROR(INDEX(C$2:C806,MATCH(2,1/(C$2:C806&lt;&gt;0))),0)</f>
        <v>-5</v>
      </c>
      <c r="E806" s="16">
        <f t="shared" si="25"/>
        <v>-5</v>
      </c>
      <c r="F806" s="16">
        <f>IF(AND(C806&lt;&gt;0,SUM(C$1:$D806)=SUM(C$1:$D806)),ROW(),0)</f>
        <v>806</v>
      </c>
      <c r="G806" s="16">
        <f t="array" ref="G806">IF(ROW()-IFERROR(INDEX(F$2:F806,MATCH(2,1/(F$2:F806&lt;&gt;0))),0)&gt;22,22,ROW()-IFERROR(INDEX(F$2:F806,MATCH(2,1/(F$2:F806&lt;&gt;0))),0))</f>
        <v>0</v>
      </c>
    </row>
    <row r="807" spans="1:7" ht="14.6" x14ac:dyDescent="0.35">
      <c r="A807" s="14" t="s">
        <v>854</v>
      </c>
      <c r="B807" s="29">
        <v>92.050208999999995</v>
      </c>
      <c r="C807" s="16">
        <f t="shared" si="24"/>
        <v>-5</v>
      </c>
      <c r="D807" s="16">
        <f t="array" ref="D807">IFERROR(INDEX(C$2:C807,MATCH(2,1/(C$2:C807&lt;&gt;0))),0)</f>
        <v>-5</v>
      </c>
      <c r="E807" s="16">
        <f t="shared" si="25"/>
        <v>-5</v>
      </c>
      <c r="F807" s="16">
        <f>IF(AND(C807&lt;&gt;0,SUM(C$1:$D807)=SUM(C$1:$D807)),ROW(),0)</f>
        <v>807</v>
      </c>
      <c r="G807" s="16">
        <f t="array" ref="G807">IF(ROW()-IFERROR(INDEX(F$2:F807,MATCH(2,1/(F$2:F807&lt;&gt;0))),0)&gt;22,22,ROW()-IFERROR(INDEX(F$2:F807,MATCH(2,1/(F$2:F807&lt;&gt;0))),0))</f>
        <v>0</v>
      </c>
    </row>
    <row r="808" spans="1:7" ht="14.6" x14ac:dyDescent="0.35">
      <c r="A808" s="14" t="s">
        <v>855</v>
      </c>
      <c r="B808" s="29">
        <v>93.096233999999995</v>
      </c>
      <c r="C808" s="16">
        <f t="shared" si="24"/>
        <v>-5</v>
      </c>
      <c r="D808" s="16">
        <f t="array" ref="D808">IFERROR(INDEX(C$2:C808,MATCH(2,1/(C$2:C808&lt;&gt;0))),0)</f>
        <v>-5</v>
      </c>
      <c r="E808" s="16">
        <f t="shared" si="25"/>
        <v>-5</v>
      </c>
      <c r="F808" s="16">
        <f>IF(AND(C808&lt;&gt;0,SUM(C$1:$D808)=SUM(C$1:$D808)),ROW(),0)</f>
        <v>808</v>
      </c>
      <c r="G808" s="16">
        <f t="array" ref="G808">IF(ROW()-IFERROR(INDEX(F$2:F808,MATCH(2,1/(F$2:F808&lt;&gt;0))),0)&gt;22,22,ROW()-IFERROR(INDEX(F$2:F808,MATCH(2,1/(F$2:F808&lt;&gt;0))),0))</f>
        <v>0</v>
      </c>
    </row>
    <row r="809" spans="1:7" ht="14.6" x14ac:dyDescent="0.35">
      <c r="A809" s="14" t="s">
        <v>856</v>
      </c>
      <c r="B809" s="29">
        <v>94.246861999999993</v>
      </c>
      <c r="C809" s="16">
        <f t="shared" si="24"/>
        <v>-5</v>
      </c>
      <c r="D809" s="16">
        <f t="array" ref="D809">IFERROR(INDEX(C$2:C809,MATCH(2,1/(C$2:C809&lt;&gt;0))),0)</f>
        <v>-5</v>
      </c>
      <c r="E809" s="16">
        <f t="shared" si="25"/>
        <v>-5</v>
      </c>
      <c r="F809" s="16">
        <f>IF(AND(C809&lt;&gt;0,SUM(C$1:$D809)=SUM(C$1:$D809)),ROW(),0)</f>
        <v>809</v>
      </c>
      <c r="G809" s="16">
        <f t="array" ref="G809">IF(ROW()-IFERROR(INDEX(F$2:F809,MATCH(2,1/(F$2:F809&lt;&gt;0))),0)&gt;22,22,ROW()-IFERROR(INDEX(F$2:F809,MATCH(2,1/(F$2:F809&lt;&gt;0))),0))</f>
        <v>0</v>
      </c>
    </row>
    <row r="810" spans="1:7" ht="14.6" x14ac:dyDescent="0.35">
      <c r="A810" s="14" t="s">
        <v>857</v>
      </c>
      <c r="B810" s="29">
        <v>94.560669000000004</v>
      </c>
      <c r="C810" s="16">
        <f t="shared" si="24"/>
        <v>-5</v>
      </c>
      <c r="D810" s="16">
        <f t="array" ref="D810">IFERROR(INDEX(C$2:C810,MATCH(2,1/(C$2:C810&lt;&gt;0))),0)</f>
        <v>-5</v>
      </c>
      <c r="E810" s="16">
        <f t="shared" si="25"/>
        <v>-5</v>
      </c>
      <c r="F810" s="16">
        <f>IF(AND(C810&lt;&gt;0,SUM(C$1:$D810)=SUM(C$1:$D810)),ROW(),0)</f>
        <v>810</v>
      </c>
      <c r="G810" s="16">
        <f t="array" ref="G810">IF(ROW()-IFERROR(INDEX(F$2:F810,MATCH(2,1/(F$2:F810&lt;&gt;0))),0)&gt;22,22,ROW()-IFERROR(INDEX(F$2:F810,MATCH(2,1/(F$2:F810&lt;&gt;0))),0))</f>
        <v>0</v>
      </c>
    </row>
    <row r="811" spans="1:7" ht="14.6" x14ac:dyDescent="0.35">
      <c r="A811" s="14" t="s">
        <v>858</v>
      </c>
      <c r="B811" s="29">
        <v>93.828451999999999</v>
      </c>
      <c r="C811" s="16">
        <f t="shared" si="24"/>
        <v>-5</v>
      </c>
      <c r="D811" s="16">
        <f t="array" ref="D811">IFERROR(INDEX(C$2:C811,MATCH(2,1/(C$2:C811&lt;&gt;0))),0)</f>
        <v>-5</v>
      </c>
      <c r="E811" s="16">
        <f t="shared" si="25"/>
        <v>-5</v>
      </c>
      <c r="F811" s="16">
        <f>IF(AND(C811&lt;&gt;0,SUM(C$1:$D811)=SUM(C$1:$D811)),ROW(),0)</f>
        <v>811</v>
      </c>
      <c r="G811" s="16">
        <f t="array" ref="G811">IF(ROW()-IFERROR(INDEX(F$2:F811,MATCH(2,1/(F$2:F811&lt;&gt;0))),0)&gt;22,22,ROW()-IFERROR(INDEX(F$2:F811,MATCH(2,1/(F$2:F811&lt;&gt;0))),0))</f>
        <v>0</v>
      </c>
    </row>
    <row r="812" spans="1:7" ht="14.6" x14ac:dyDescent="0.35">
      <c r="A812" s="14" t="s">
        <v>859</v>
      </c>
      <c r="B812" s="29">
        <v>94.665272000000002</v>
      </c>
      <c r="C812" s="16">
        <f t="shared" si="24"/>
        <v>-5</v>
      </c>
      <c r="D812" s="16">
        <f t="array" ref="D812">IFERROR(INDEX(C$2:C812,MATCH(2,1/(C$2:C812&lt;&gt;0))),0)</f>
        <v>-5</v>
      </c>
      <c r="E812" s="16">
        <f t="shared" si="25"/>
        <v>-5</v>
      </c>
      <c r="F812" s="16">
        <f>IF(AND(C812&lt;&gt;0,SUM(C$1:$D812)=SUM(C$1:$D812)),ROW(),0)</f>
        <v>812</v>
      </c>
      <c r="G812" s="16">
        <f t="array" ref="G812">IF(ROW()-IFERROR(INDEX(F$2:F812,MATCH(2,1/(F$2:F812&lt;&gt;0))),0)&gt;22,22,ROW()-IFERROR(INDEX(F$2:F812,MATCH(2,1/(F$2:F812&lt;&gt;0))),0))</f>
        <v>0</v>
      </c>
    </row>
    <row r="813" spans="1:7" ht="14.6" x14ac:dyDescent="0.35">
      <c r="A813" s="14" t="s">
        <v>860</v>
      </c>
      <c r="B813" s="29">
        <v>94.583332999999996</v>
      </c>
      <c r="C813" s="16">
        <f t="shared" si="24"/>
        <v>-5</v>
      </c>
      <c r="D813" s="16">
        <f t="array" ref="D813">IFERROR(INDEX(C$2:C813,MATCH(2,1/(C$2:C813&lt;&gt;0))),0)</f>
        <v>-5</v>
      </c>
      <c r="E813" s="16">
        <f t="shared" si="25"/>
        <v>-5</v>
      </c>
      <c r="F813" s="16">
        <f>IF(AND(C813&lt;&gt;0,SUM(C$1:$D813)=SUM(C$1:$D813)),ROW(),0)</f>
        <v>813</v>
      </c>
      <c r="G813" s="16">
        <f t="array" ref="G813">IF(ROW()-IFERROR(INDEX(F$2:F813,MATCH(2,1/(F$2:F813&lt;&gt;0))),0)&gt;22,22,ROW()-IFERROR(INDEX(F$2:F813,MATCH(2,1/(F$2:F813&lt;&gt;0))),0))</f>
        <v>0</v>
      </c>
    </row>
    <row r="814" spans="1:7" ht="14.6" x14ac:dyDescent="0.35">
      <c r="A814" s="14" t="s">
        <v>861</v>
      </c>
      <c r="B814" s="29">
        <v>95.729167000000004</v>
      </c>
      <c r="C814" s="16">
        <f t="shared" si="24"/>
        <v>-5</v>
      </c>
      <c r="D814" s="16">
        <f t="array" ref="D814">IFERROR(INDEX(C$2:C814,MATCH(2,1/(C$2:C814&lt;&gt;0))),0)</f>
        <v>-5</v>
      </c>
      <c r="E814" s="16">
        <f t="shared" si="25"/>
        <v>-5</v>
      </c>
      <c r="F814" s="16">
        <f>IF(AND(C814&lt;&gt;0,SUM(C$1:$D814)=SUM(C$1:$D814)),ROW(),0)</f>
        <v>814</v>
      </c>
      <c r="G814" s="16">
        <f t="array" ref="G814">IF(ROW()-IFERROR(INDEX(F$2:F814,MATCH(2,1/(F$2:F814&lt;&gt;0))),0)&gt;22,22,ROW()-IFERROR(INDEX(F$2:F814,MATCH(2,1/(F$2:F814&lt;&gt;0))),0))</f>
        <v>0</v>
      </c>
    </row>
    <row r="815" spans="1:7" ht="14.6" x14ac:dyDescent="0.35">
      <c r="A815" s="14" t="s">
        <v>862</v>
      </c>
      <c r="B815" s="29">
        <v>95.729167000000004</v>
      </c>
      <c r="C815" s="16">
        <f t="shared" si="24"/>
        <v>-5</v>
      </c>
      <c r="D815" s="16">
        <f t="array" ref="D815">IFERROR(INDEX(C$2:C815,MATCH(2,1/(C$2:C815&lt;&gt;0))),0)</f>
        <v>-5</v>
      </c>
      <c r="E815" s="16">
        <f t="shared" si="25"/>
        <v>-5</v>
      </c>
      <c r="F815" s="16">
        <f>IF(AND(C815&lt;&gt;0,SUM(C$1:$D815)=SUM(C$1:$D815)),ROW(),0)</f>
        <v>815</v>
      </c>
      <c r="G815" s="16">
        <f t="array" ref="G815">IF(ROW()-IFERROR(INDEX(F$2:F815,MATCH(2,1/(F$2:F815&lt;&gt;0))),0)&gt;22,22,ROW()-IFERROR(INDEX(F$2:F815,MATCH(2,1/(F$2:F815&lt;&gt;0))),0))</f>
        <v>0</v>
      </c>
    </row>
    <row r="816" spans="1:7" ht="14.6" x14ac:dyDescent="0.35">
      <c r="A816" s="14" t="s">
        <v>863</v>
      </c>
      <c r="B816" s="29">
        <v>94.791667000000004</v>
      </c>
      <c r="C816" s="16">
        <f t="shared" si="24"/>
        <v>-5</v>
      </c>
      <c r="D816" s="16">
        <f t="array" ref="D816">IFERROR(INDEX(C$2:C816,MATCH(2,1/(C$2:C816&lt;&gt;0))),0)</f>
        <v>-5</v>
      </c>
      <c r="E816" s="16">
        <f t="shared" si="25"/>
        <v>-5</v>
      </c>
      <c r="F816" s="16">
        <f>IF(AND(C816&lt;&gt;0,SUM(C$1:$D816)=SUM(C$1:$D816)),ROW(),0)</f>
        <v>816</v>
      </c>
      <c r="G816" s="16">
        <f t="array" ref="G816">IF(ROW()-IFERROR(INDEX(F$2:F816,MATCH(2,1/(F$2:F816&lt;&gt;0))),0)&gt;22,22,ROW()-IFERROR(INDEX(F$2:F816,MATCH(2,1/(F$2:F816&lt;&gt;0))),0))</f>
        <v>0</v>
      </c>
    </row>
    <row r="817" spans="1:7" ht="14.6" x14ac:dyDescent="0.35">
      <c r="A817" s="14" t="s">
        <v>864</v>
      </c>
      <c r="B817" s="29">
        <v>93.645832999999996</v>
      </c>
      <c r="C817" s="16">
        <f t="shared" si="24"/>
        <v>-5</v>
      </c>
      <c r="D817" s="16">
        <f t="array" ref="D817">IFERROR(INDEX(C$2:C817,MATCH(2,1/(C$2:C817&lt;&gt;0))),0)</f>
        <v>-5</v>
      </c>
      <c r="E817" s="16">
        <f t="shared" si="25"/>
        <v>-5</v>
      </c>
      <c r="F817" s="16">
        <f>IF(AND(C817&lt;&gt;0,SUM(C$1:$D817)=SUM(C$1:$D817)),ROW(),0)</f>
        <v>817</v>
      </c>
      <c r="G817" s="16">
        <f t="array" ref="G817">IF(ROW()-IFERROR(INDEX(F$2:F817,MATCH(2,1/(F$2:F817&lt;&gt;0))),0)&gt;22,22,ROW()-IFERROR(INDEX(F$2:F817,MATCH(2,1/(F$2:F817&lt;&gt;0))),0))</f>
        <v>0</v>
      </c>
    </row>
    <row r="818" spans="1:7" ht="14.6" x14ac:dyDescent="0.35">
      <c r="A818" s="14" t="s">
        <v>865</v>
      </c>
      <c r="B818" s="29">
        <v>92.708332999999996</v>
      </c>
      <c r="C818" s="16">
        <f t="shared" si="24"/>
        <v>-5</v>
      </c>
      <c r="D818" s="16">
        <f t="array" ref="D818">IFERROR(INDEX(C$2:C818,MATCH(2,1/(C$2:C818&lt;&gt;0))),0)</f>
        <v>-5</v>
      </c>
      <c r="E818" s="16">
        <f t="shared" si="25"/>
        <v>-5</v>
      </c>
      <c r="F818" s="16">
        <f>IF(AND(C818&lt;&gt;0,SUM(C$1:$D818)=SUM(C$1:$D818)),ROW(),0)</f>
        <v>818</v>
      </c>
      <c r="G818" s="16">
        <f t="array" ref="G818">IF(ROW()-IFERROR(INDEX(F$2:F818,MATCH(2,1/(F$2:F818&lt;&gt;0))),0)&gt;22,22,ROW()-IFERROR(INDEX(F$2:F818,MATCH(2,1/(F$2:F818&lt;&gt;0))),0))</f>
        <v>0</v>
      </c>
    </row>
    <row r="819" spans="1:7" ht="14.6" x14ac:dyDescent="0.35">
      <c r="A819" s="14" t="s">
        <v>866</v>
      </c>
      <c r="B819" s="29">
        <v>92.8125</v>
      </c>
      <c r="C819" s="16">
        <f t="shared" si="24"/>
        <v>-5</v>
      </c>
      <c r="D819" s="16">
        <f t="array" ref="D819">IFERROR(INDEX(C$2:C819,MATCH(2,1/(C$2:C819&lt;&gt;0))),0)</f>
        <v>-5</v>
      </c>
      <c r="E819" s="16">
        <f t="shared" si="25"/>
        <v>-5</v>
      </c>
      <c r="F819" s="16">
        <f>IF(AND(C819&lt;&gt;0,SUM(C$1:$D819)=SUM(C$1:$D819)),ROW(),0)</f>
        <v>819</v>
      </c>
      <c r="G819" s="16">
        <f t="array" ref="G819">IF(ROW()-IFERROR(INDEX(F$2:F819,MATCH(2,1/(F$2:F819&lt;&gt;0))),0)&gt;22,22,ROW()-IFERROR(INDEX(F$2:F819,MATCH(2,1/(F$2:F819&lt;&gt;0))),0))</f>
        <v>0</v>
      </c>
    </row>
    <row r="820" spans="1:7" ht="14.6" x14ac:dyDescent="0.35">
      <c r="A820" s="14" t="s">
        <v>867</v>
      </c>
      <c r="B820" s="29">
        <v>89.895832999999996</v>
      </c>
      <c r="C820" s="16">
        <f t="shared" si="24"/>
        <v>-5</v>
      </c>
      <c r="D820" s="16">
        <f t="array" ref="D820">IFERROR(INDEX(C$2:C820,MATCH(2,1/(C$2:C820&lt;&gt;0))),0)</f>
        <v>-5</v>
      </c>
      <c r="E820" s="16">
        <f t="shared" si="25"/>
        <v>-5</v>
      </c>
      <c r="F820" s="16">
        <f>IF(AND(C820&lt;&gt;0,SUM(C$1:$D820)=SUM(C$1:$D820)),ROW(),0)</f>
        <v>820</v>
      </c>
      <c r="G820" s="16">
        <f t="array" ref="G820">IF(ROW()-IFERROR(INDEX(F$2:F820,MATCH(2,1/(F$2:F820&lt;&gt;0))),0)&gt;22,22,ROW()-IFERROR(INDEX(F$2:F820,MATCH(2,1/(F$2:F820&lt;&gt;0))),0))</f>
        <v>0</v>
      </c>
    </row>
    <row r="821" spans="1:7" ht="14.6" x14ac:dyDescent="0.35">
      <c r="A821" s="14" t="s">
        <v>868</v>
      </c>
      <c r="B821" s="29">
        <v>87.395832999999996</v>
      </c>
      <c r="C821" s="16">
        <f t="shared" si="24"/>
        <v>-5</v>
      </c>
      <c r="D821" s="16">
        <f t="array" ref="D821">IFERROR(INDEX(C$2:C821,MATCH(2,1/(C$2:C821&lt;&gt;0))),0)</f>
        <v>-5</v>
      </c>
      <c r="E821" s="16">
        <f t="shared" si="25"/>
        <v>-5</v>
      </c>
      <c r="F821" s="16">
        <f>IF(AND(C821&lt;&gt;0,SUM(C$1:$D821)=SUM(C$1:$D821)),ROW(),0)</f>
        <v>821</v>
      </c>
      <c r="G821" s="16">
        <f t="array" ref="G821">IF(ROW()-IFERROR(INDEX(F$2:F821,MATCH(2,1/(F$2:F821&lt;&gt;0))),0)&gt;22,22,ROW()-IFERROR(INDEX(F$2:F821,MATCH(2,1/(F$2:F821&lt;&gt;0))),0))</f>
        <v>0</v>
      </c>
    </row>
    <row r="822" spans="1:7" ht="14.6" x14ac:dyDescent="0.35">
      <c r="A822" s="14" t="s">
        <v>869</v>
      </c>
      <c r="B822" s="29">
        <v>88.4375</v>
      </c>
      <c r="C822" s="16">
        <f t="shared" si="24"/>
        <v>-5</v>
      </c>
      <c r="D822" s="16">
        <f t="array" ref="D822">IFERROR(INDEX(C$2:C822,MATCH(2,1/(C$2:C822&lt;&gt;0))),0)</f>
        <v>-5</v>
      </c>
      <c r="E822" s="16">
        <f t="shared" si="25"/>
        <v>-5</v>
      </c>
      <c r="F822" s="16">
        <f>IF(AND(C822&lt;&gt;0,SUM(C$1:$D822)=SUM(C$1:$D822)),ROW(),0)</f>
        <v>822</v>
      </c>
      <c r="G822" s="16">
        <f t="array" ref="G822">IF(ROW()-IFERROR(INDEX(F$2:F822,MATCH(2,1/(F$2:F822&lt;&gt;0))),0)&gt;22,22,ROW()-IFERROR(INDEX(F$2:F822,MATCH(2,1/(F$2:F822&lt;&gt;0))),0))</f>
        <v>0</v>
      </c>
    </row>
    <row r="823" spans="1:7" ht="14.6" x14ac:dyDescent="0.35">
      <c r="A823" s="14" t="s">
        <v>870</v>
      </c>
      <c r="B823" s="29">
        <v>85.729167000000004</v>
      </c>
      <c r="C823" s="16">
        <f t="shared" si="24"/>
        <v>-5</v>
      </c>
      <c r="D823" s="16">
        <f t="array" ref="D823">IFERROR(INDEX(C$2:C823,MATCH(2,1/(C$2:C823&lt;&gt;0))),0)</f>
        <v>-5</v>
      </c>
      <c r="E823" s="16">
        <f t="shared" si="25"/>
        <v>-5</v>
      </c>
      <c r="F823" s="16">
        <f>IF(AND(C823&lt;&gt;0,SUM(C$1:$D823)=SUM(C$1:$D823)),ROW(),0)</f>
        <v>823</v>
      </c>
      <c r="G823" s="16">
        <f t="array" ref="G823">IF(ROW()-IFERROR(INDEX(F$2:F823,MATCH(2,1/(F$2:F823&lt;&gt;0))),0)&gt;22,22,ROW()-IFERROR(INDEX(F$2:F823,MATCH(2,1/(F$2:F823&lt;&gt;0))),0))</f>
        <v>0</v>
      </c>
    </row>
    <row r="824" spans="1:7" ht="14.6" x14ac:dyDescent="0.35">
      <c r="A824" s="14" t="s">
        <v>871</v>
      </c>
      <c r="B824" s="29">
        <v>81.770832999999996</v>
      </c>
      <c r="C824" s="16">
        <f t="shared" si="24"/>
        <v>-2.5</v>
      </c>
      <c r="D824" s="16">
        <f t="array" ref="D824">IFERROR(INDEX(C$2:C824,MATCH(2,1/(C$2:C824&lt;&gt;0))),0)</f>
        <v>-2.5</v>
      </c>
      <c r="E824" s="16">
        <f t="shared" si="25"/>
        <v>-2.5</v>
      </c>
      <c r="F824" s="16">
        <f>IF(AND(C824&lt;&gt;0,SUM(C$1:$D824)=SUM(C$1:$D824)),ROW(),0)</f>
        <v>824</v>
      </c>
      <c r="G824" s="16">
        <f t="array" ref="G824">IF(ROW()-IFERROR(INDEX(F$2:F824,MATCH(2,1/(F$2:F824&lt;&gt;0))),0)&gt;22,22,ROW()-IFERROR(INDEX(F$2:F824,MATCH(2,1/(F$2:F824&lt;&gt;0))),0))</f>
        <v>0</v>
      </c>
    </row>
    <row r="825" spans="1:7" ht="14.6" x14ac:dyDescent="0.35">
      <c r="A825" s="14" t="s">
        <v>872</v>
      </c>
      <c r="B825" s="29">
        <v>69.0625</v>
      </c>
      <c r="C825" s="16">
        <f t="shared" si="24"/>
        <v>0</v>
      </c>
      <c r="D825" s="16">
        <f t="array" ref="D825">IFERROR(INDEX(C$2:C825,MATCH(2,1/(C$2:C825&lt;&gt;0))),0)</f>
        <v>-2.5</v>
      </c>
      <c r="E825" s="16">
        <f t="shared" si="25"/>
        <v>-2.3863636363636362</v>
      </c>
      <c r="F825" s="16">
        <f>IF(AND(C825&lt;&gt;0,SUM(C$1:$D825)=SUM(C$1:$D825)),ROW(),0)</f>
        <v>0</v>
      </c>
      <c r="G825" s="16">
        <f t="array" ref="G825">IF(ROW()-IFERROR(INDEX(F$2:F825,MATCH(2,1/(F$2:F825&lt;&gt;0))),0)&gt;22,22,ROW()-IFERROR(INDEX(F$2:F825,MATCH(2,1/(F$2:F825&lt;&gt;0))),0))</f>
        <v>1</v>
      </c>
    </row>
    <row r="826" spans="1:7" ht="14.6" x14ac:dyDescent="0.35">
      <c r="A826" s="14" t="s">
        <v>873</v>
      </c>
      <c r="B826" s="29">
        <v>68.333332999999996</v>
      </c>
      <c r="C826" s="16">
        <f t="shared" si="24"/>
        <v>0</v>
      </c>
      <c r="D826" s="16">
        <f t="array" ref="D826">IFERROR(INDEX(C$2:C826,MATCH(2,1/(C$2:C826&lt;&gt;0))),0)</f>
        <v>-2.5</v>
      </c>
      <c r="E826" s="16">
        <f t="shared" si="25"/>
        <v>-2.2727272727272729</v>
      </c>
      <c r="F826" s="16">
        <f>IF(AND(C826&lt;&gt;0,SUM(C$1:$D826)=SUM(C$1:$D826)),ROW(),0)</f>
        <v>0</v>
      </c>
      <c r="G826" s="16">
        <f t="array" ref="G826">IF(ROW()-IFERROR(INDEX(F$2:F826,MATCH(2,1/(F$2:F826&lt;&gt;0))),0)&gt;22,22,ROW()-IFERROR(INDEX(F$2:F826,MATCH(2,1/(F$2:F826&lt;&gt;0))),0))</f>
        <v>2</v>
      </c>
    </row>
    <row r="827" spans="1:7" ht="14.6" x14ac:dyDescent="0.35">
      <c r="A827" s="14" t="s">
        <v>874</v>
      </c>
      <c r="B827" s="29">
        <v>68.854167000000004</v>
      </c>
      <c r="C827" s="16">
        <f t="shared" si="24"/>
        <v>0</v>
      </c>
      <c r="D827" s="16">
        <f t="array" ref="D827">IFERROR(INDEX(C$2:C827,MATCH(2,1/(C$2:C827&lt;&gt;0))),0)</f>
        <v>-2.5</v>
      </c>
      <c r="E827" s="16">
        <f t="shared" si="25"/>
        <v>-2.1590909090909092</v>
      </c>
      <c r="F827" s="16">
        <f>IF(AND(C827&lt;&gt;0,SUM(C$1:$D827)=SUM(C$1:$D827)),ROW(),0)</f>
        <v>0</v>
      </c>
      <c r="G827" s="16">
        <f t="array" ref="G827">IF(ROW()-IFERROR(INDEX(F$2:F827,MATCH(2,1/(F$2:F827&lt;&gt;0))),0)&gt;22,22,ROW()-IFERROR(INDEX(F$2:F827,MATCH(2,1/(F$2:F827&lt;&gt;0))),0))</f>
        <v>3</v>
      </c>
    </row>
    <row r="828" spans="1:7" ht="14.6" x14ac:dyDescent="0.35">
      <c r="A828" s="14" t="s">
        <v>875</v>
      </c>
      <c r="B828" s="29">
        <v>80</v>
      </c>
      <c r="C828" s="16">
        <f t="shared" si="24"/>
        <v>0</v>
      </c>
      <c r="D828" s="16">
        <f t="array" ref="D828">IFERROR(INDEX(C$2:C828,MATCH(2,1/(C$2:C828&lt;&gt;0))),0)</f>
        <v>-2.5</v>
      </c>
      <c r="E828" s="16">
        <f t="shared" si="25"/>
        <v>-2.0454545454545454</v>
      </c>
      <c r="F828" s="16">
        <f>IF(AND(C828&lt;&gt;0,SUM(C$1:$D828)=SUM(C$1:$D828)),ROW(),0)</f>
        <v>0</v>
      </c>
      <c r="G828" s="16">
        <f t="array" ref="G828">IF(ROW()-IFERROR(INDEX(F$2:F828,MATCH(2,1/(F$2:F828&lt;&gt;0))),0)&gt;22,22,ROW()-IFERROR(INDEX(F$2:F828,MATCH(2,1/(F$2:F828&lt;&gt;0))),0))</f>
        <v>4</v>
      </c>
    </row>
    <row r="829" spans="1:7" ht="14.6" x14ac:dyDescent="0.35">
      <c r="A829" s="14" t="s">
        <v>876</v>
      </c>
      <c r="B829" s="29">
        <v>84.583332999999996</v>
      </c>
      <c r="C829" s="16">
        <f t="shared" si="24"/>
        <v>-2.5</v>
      </c>
      <c r="D829" s="16">
        <f t="array" ref="D829">IFERROR(INDEX(C$2:C829,MATCH(2,1/(C$2:C829&lt;&gt;0))),0)</f>
        <v>-2.5</v>
      </c>
      <c r="E829" s="16">
        <f t="shared" si="25"/>
        <v>-2.5</v>
      </c>
      <c r="F829" s="16">
        <f>IF(AND(C829&lt;&gt;0,SUM(C$1:$D829)=SUM(C$1:$D829)),ROW(),0)</f>
        <v>829</v>
      </c>
      <c r="G829" s="16">
        <f t="array" ref="G829">IF(ROW()-IFERROR(INDEX(F$2:F829,MATCH(2,1/(F$2:F829&lt;&gt;0))),0)&gt;22,22,ROW()-IFERROR(INDEX(F$2:F829,MATCH(2,1/(F$2:F829&lt;&gt;0))),0))</f>
        <v>0</v>
      </c>
    </row>
    <row r="830" spans="1:7" ht="14.6" x14ac:dyDescent="0.35">
      <c r="A830" s="14" t="s">
        <v>877</v>
      </c>
      <c r="B830" s="29">
        <v>86.458332999999996</v>
      </c>
      <c r="C830" s="16">
        <f t="shared" si="24"/>
        <v>-5</v>
      </c>
      <c r="D830" s="16">
        <f t="array" ref="D830">IFERROR(INDEX(C$2:C830,MATCH(2,1/(C$2:C830&lt;&gt;0))),0)</f>
        <v>-5</v>
      </c>
      <c r="E830" s="16">
        <f t="shared" si="25"/>
        <v>-5</v>
      </c>
      <c r="F830" s="16">
        <f>IF(AND(C830&lt;&gt;0,SUM(C$1:$D830)=SUM(C$1:$D830)),ROW(),0)</f>
        <v>830</v>
      </c>
      <c r="G830" s="16">
        <f t="array" ref="G830">IF(ROW()-IFERROR(INDEX(F$2:F830,MATCH(2,1/(F$2:F830&lt;&gt;0))),0)&gt;22,22,ROW()-IFERROR(INDEX(F$2:F830,MATCH(2,1/(F$2:F830&lt;&gt;0))),0))</f>
        <v>0</v>
      </c>
    </row>
    <row r="831" spans="1:7" ht="14.6" x14ac:dyDescent="0.35">
      <c r="A831" s="14" t="s">
        <v>878</v>
      </c>
      <c r="B831" s="29">
        <v>87.086776999999998</v>
      </c>
      <c r="C831" s="16">
        <f t="shared" si="24"/>
        <v>-5</v>
      </c>
      <c r="D831" s="16">
        <f t="array" ref="D831">IFERROR(INDEX(C$2:C831,MATCH(2,1/(C$2:C831&lt;&gt;0))),0)</f>
        <v>-5</v>
      </c>
      <c r="E831" s="16">
        <f t="shared" si="25"/>
        <v>-5</v>
      </c>
      <c r="F831" s="16">
        <f>IF(AND(C831&lt;&gt;0,SUM(C$1:$D831)=SUM(C$1:$D831)),ROW(),0)</f>
        <v>831</v>
      </c>
      <c r="G831" s="16">
        <f t="array" ref="G831">IF(ROW()-IFERROR(INDEX(F$2:F831,MATCH(2,1/(F$2:F831&lt;&gt;0))),0)&gt;22,22,ROW()-IFERROR(INDEX(F$2:F831,MATCH(2,1/(F$2:F831&lt;&gt;0))),0))</f>
        <v>0</v>
      </c>
    </row>
    <row r="832" spans="1:7" ht="14.6" x14ac:dyDescent="0.35">
      <c r="A832" s="14" t="s">
        <v>879</v>
      </c>
      <c r="B832" s="29">
        <v>88.636364</v>
      </c>
      <c r="C832" s="16">
        <f t="shared" si="24"/>
        <v>-5</v>
      </c>
      <c r="D832" s="16">
        <f t="array" ref="D832">IFERROR(INDEX(C$2:C832,MATCH(2,1/(C$2:C832&lt;&gt;0))),0)</f>
        <v>-5</v>
      </c>
      <c r="E832" s="16">
        <f t="shared" si="25"/>
        <v>-5</v>
      </c>
      <c r="F832" s="16">
        <f>IF(AND(C832&lt;&gt;0,SUM(C$1:$D832)=SUM(C$1:$D832)),ROW(),0)</f>
        <v>832</v>
      </c>
      <c r="G832" s="16">
        <f t="array" ref="G832">IF(ROW()-IFERROR(INDEX(F$2:F832,MATCH(2,1/(F$2:F832&lt;&gt;0))),0)&gt;22,22,ROW()-IFERROR(INDEX(F$2:F832,MATCH(2,1/(F$2:F832&lt;&gt;0))),0))</f>
        <v>0</v>
      </c>
    </row>
    <row r="833" spans="1:7" ht="14.6" x14ac:dyDescent="0.35">
      <c r="A833" s="14" t="s">
        <v>880</v>
      </c>
      <c r="B833" s="29">
        <v>86.673553999999996</v>
      </c>
      <c r="C833" s="16">
        <f t="shared" si="24"/>
        <v>-5</v>
      </c>
      <c r="D833" s="16">
        <f t="array" ref="D833">IFERROR(INDEX(C$2:C833,MATCH(2,1/(C$2:C833&lt;&gt;0))),0)</f>
        <v>-5</v>
      </c>
      <c r="E833" s="16">
        <f t="shared" si="25"/>
        <v>-5</v>
      </c>
      <c r="F833" s="16">
        <f>IF(AND(C833&lt;&gt;0,SUM(C$1:$D833)=SUM(C$1:$D833)),ROW(),0)</f>
        <v>833</v>
      </c>
      <c r="G833" s="16">
        <f t="array" ref="G833">IF(ROW()-IFERROR(INDEX(F$2:F833,MATCH(2,1/(F$2:F833&lt;&gt;0))),0)&gt;22,22,ROW()-IFERROR(INDEX(F$2:F833,MATCH(2,1/(F$2:F833&lt;&gt;0))),0))</f>
        <v>0</v>
      </c>
    </row>
    <row r="834" spans="1:7" ht="14.6" x14ac:dyDescent="0.35">
      <c r="A834" s="14" t="s">
        <v>881</v>
      </c>
      <c r="B834" s="29">
        <v>84.917355000000001</v>
      </c>
      <c r="C834" s="16">
        <f t="shared" si="24"/>
        <v>-2.5</v>
      </c>
      <c r="D834" s="16">
        <f t="array" ref="D834">IFERROR(INDEX(C$2:C834,MATCH(2,1/(C$2:C834&lt;&gt;0))),0)</f>
        <v>-2.5</v>
      </c>
      <c r="E834" s="16">
        <f t="shared" si="25"/>
        <v>-2.5</v>
      </c>
      <c r="F834" s="16">
        <f>IF(AND(C834&lt;&gt;0,SUM(C$1:$D834)=SUM(C$1:$D834)),ROW(),0)</f>
        <v>834</v>
      </c>
      <c r="G834" s="16">
        <f t="array" ref="G834">IF(ROW()-IFERROR(INDEX(F$2:F834,MATCH(2,1/(F$2:F834&lt;&gt;0))),0)&gt;22,22,ROW()-IFERROR(INDEX(F$2:F834,MATCH(2,1/(F$2:F834&lt;&gt;0))),0))</f>
        <v>0</v>
      </c>
    </row>
    <row r="835" spans="1:7" ht="14.6" x14ac:dyDescent="0.35">
      <c r="A835" s="14" t="s">
        <v>882</v>
      </c>
      <c r="B835" s="29">
        <v>85.537189999999995</v>
      </c>
      <c r="C835" s="16">
        <f t="shared" ref="C835:C898" si="26">IF(B835&gt;85,-5,IF(B835&gt;80,-2.5,IF(B835&gt;20,0,IF(B835&gt;15,2.5,5))))</f>
        <v>-5</v>
      </c>
      <c r="D835" s="16">
        <f t="array" ref="D835">IFERROR(INDEX(C$2:C835,MATCH(2,1/(C$2:C835&lt;&gt;0))),0)</f>
        <v>-5</v>
      </c>
      <c r="E835" s="16">
        <f t="shared" ref="E835:E898" si="27">IF(D835=0,0,IF(D835&lt;0,-1*(ABS(D835)-G835*ABS(D835)/22),D835-G835*D835/22))</f>
        <v>-5</v>
      </c>
      <c r="F835" s="16">
        <f>IF(AND(C835&lt;&gt;0,SUM(C$1:$D835)=SUM(C$1:$D835)),ROW(),0)</f>
        <v>835</v>
      </c>
      <c r="G835" s="16">
        <f t="array" ref="G835">IF(ROW()-IFERROR(INDEX(F$2:F835,MATCH(2,1/(F$2:F835&lt;&gt;0))),0)&gt;22,22,ROW()-IFERROR(INDEX(F$2:F835,MATCH(2,1/(F$2:F835&lt;&gt;0))),0))</f>
        <v>0</v>
      </c>
    </row>
    <row r="836" spans="1:7" ht="14.6" x14ac:dyDescent="0.35">
      <c r="A836" s="14" t="s">
        <v>883</v>
      </c>
      <c r="B836" s="29">
        <v>81.198346999999998</v>
      </c>
      <c r="C836" s="16">
        <f t="shared" si="26"/>
        <v>-2.5</v>
      </c>
      <c r="D836" s="16">
        <f t="array" ref="D836">IFERROR(INDEX(C$2:C836,MATCH(2,1/(C$2:C836&lt;&gt;0))),0)</f>
        <v>-2.5</v>
      </c>
      <c r="E836" s="16">
        <f t="shared" si="27"/>
        <v>-2.5</v>
      </c>
      <c r="F836" s="16">
        <f>IF(AND(C836&lt;&gt;0,SUM(C$1:$D836)=SUM(C$1:$D836)),ROW(),0)</f>
        <v>836</v>
      </c>
      <c r="G836" s="16">
        <f t="array" ref="G836">IF(ROW()-IFERROR(INDEX(F$2:F836,MATCH(2,1/(F$2:F836&lt;&gt;0))),0)&gt;22,22,ROW()-IFERROR(INDEX(F$2:F836,MATCH(2,1/(F$2:F836&lt;&gt;0))),0))</f>
        <v>0</v>
      </c>
    </row>
    <row r="837" spans="1:7" ht="14.6" x14ac:dyDescent="0.35">
      <c r="A837" s="14" t="s">
        <v>884</v>
      </c>
      <c r="B837" s="29">
        <v>84.194215</v>
      </c>
      <c r="C837" s="16">
        <f t="shared" si="26"/>
        <v>-2.5</v>
      </c>
      <c r="D837" s="16">
        <f t="array" ref="D837">IFERROR(INDEX(C$2:C837,MATCH(2,1/(C$2:C837&lt;&gt;0))),0)</f>
        <v>-2.5</v>
      </c>
      <c r="E837" s="16">
        <f t="shared" si="27"/>
        <v>-2.5</v>
      </c>
      <c r="F837" s="16">
        <f>IF(AND(C837&lt;&gt;0,SUM(C$1:$D837)=SUM(C$1:$D837)),ROW(),0)</f>
        <v>837</v>
      </c>
      <c r="G837" s="16">
        <f t="array" ref="G837">IF(ROW()-IFERROR(INDEX(F$2:F837,MATCH(2,1/(F$2:F837&lt;&gt;0))),0)&gt;22,22,ROW()-IFERROR(INDEX(F$2:F837,MATCH(2,1/(F$2:F837&lt;&gt;0))),0))</f>
        <v>0</v>
      </c>
    </row>
    <row r="838" spans="1:7" ht="14.6" x14ac:dyDescent="0.35">
      <c r="A838" s="14" t="s">
        <v>885</v>
      </c>
      <c r="B838" s="29">
        <v>71.797521000000003</v>
      </c>
      <c r="C838" s="16">
        <f t="shared" si="26"/>
        <v>0</v>
      </c>
      <c r="D838" s="16">
        <f t="array" ref="D838">IFERROR(INDEX(C$2:C838,MATCH(2,1/(C$2:C838&lt;&gt;0))),0)</f>
        <v>-2.5</v>
      </c>
      <c r="E838" s="16">
        <f t="shared" si="27"/>
        <v>-2.3863636363636362</v>
      </c>
      <c r="F838" s="16">
        <f>IF(AND(C838&lt;&gt;0,SUM(C$1:$D838)=SUM(C$1:$D838)),ROW(),0)</f>
        <v>0</v>
      </c>
      <c r="G838" s="16">
        <f t="array" ref="G838">IF(ROW()-IFERROR(INDEX(F$2:F838,MATCH(2,1/(F$2:F838&lt;&gt;0))),0)&gt;22,22,ROW()-IFERROR(INDEX(F$2:F838,MATCH(2,1/(F$2:F838&lt;&gt;0))),0))</f>
        <v>1</v>
      </c>
    </row>
    <row r="839" spans="1:7" ht="14.6" x14ac:dyDescent="0.35">
      <c r="A839" s="14" t="s">
        <v>886</v>
      </c>
      <c r="B839" s="29">
        <v>77.376033000000007</v>
      </c>
      <c r="C839" s="16">
        <f t="shared" si="26"/>
        <v>0</v>
      </c>
      <c r="D839" s="16">
        <f t="array" ref="D839">IFERROR(INDEX(C$2:C839,MATCH(2,1/(C$2:C839&lt;&gt;0))),0)</f>
        <v>-2.5</v>
      </c>
      <c r="E839" s="16">
        <f t="shared" si="27"/>
        <v>-2.2727272727272729</v>
      </c>
      <c r="F839" s="16">
        <f>IF(AND(C839&lt;&gt;0,SUM(C$1:$D839)=SUM(C$1:$D839)),ROW(),0)</f>
        <v>0</v>
      </c>
      <c r="G839" s="16">
        <f t="array" ref="G839">IF(ROW()-IFERROR(INDEX(F$2:F839,MATCH(2,1/(F$2:F839&lt;&gt;0))),0)&gt;22,22,ROW()-IFERROR(INDEX(F$2:F839,MATCH(2,1/(F$2:F839&lt;&gt;0))),0))</f>
        <v>2</v>
      </c>
    </row>
    <row r="840" spans="1:7" ht="14.6" x14ac:dyDescent="0.35">
      <c r="A840" s="14" t="s">
        <v>887</v>
      </c>
      <c r="B840" s="29">
        <v>73.347106999999994</v>
      </c>
      <c r="C840" s="16">
        <f t="shared" si="26"/>
        <v>0</v>
      </c>
      <c r="D840" s="16">
        <f t="array" ref="D840">IFERROR(INDEX(C$2:C840,MATCH(2,1/(C$2:C840&lt;&gt;0))),0)</f>
        <v>-2.5</v>
      </c>
      <c r="E840" s="16">
        <f t="shared" si="27"/>
        <v>-2.1590909090909092</v>
      </c>
      <c r="F840" s="16">
        <f>IF(AND(C840&lt;&gt;0,SUM(C$1:$D840)=SUM(C$1:$D840)),ROW(),0)</f>
        <v>0</v>
      </c>
      <c r="G840" s="16">
        <f t="array" ref="G840">IF(ROW()-IFERROR(INDEX(F$2:F840,MATCH(2,1/(F$2:F840&lt;&gt;0))),0)&gt;22,22,ROW()-IFERROR(INDEX(F$2:F840,MATCH(2,1/(F$2:F840&lt;&gt;0))),0))</f>
        <v>3</v>
      </c>
    </row>
    <row r="841" spans="1:7" ht="14.6" x14ac:dyDescent="0.35">
      <c r="A841" s="14" t="s">
        <v>888</v>
      </c>
      <c r="B841" s="29">
        <v>71.177685999999994</v>
      </c>
      <c r="C841" s="16">
        <f t="shared" si="26"/>
        <v>0</v>
      </c>
      <c r="D841" s="16">
        <f t="array" ref="D841">IFERROR(INDEX(C$2:C841,MATCH(2,1/(C$2:C841&lt;&gt;0))),0)</f>
        <v>-2.5</v>
      </c>
      <c r="E841" s="16">
        <f t="shared" si="27"/>
        <v>-2.0454545454545454</v>
      </c>
      <c r="F841" s="16">
        <f>IF(AND(C841&lt;&gt;0,SUM(C$1:$D841)=SUM(C$1:$D841)),ROW(),0)</f>
        <v>0</v>
      </c>
      <c r="G841" s="16">
        <f t="array" ref="G841">IF(ROW()-IFERROR(INDEX(F$2:F841,MATCH(2,1/(F$2:F841&lt;&gt;0))),0)&gt;22,22,ROW()-IFERROR(INDEX(F$2:F841,MATCH(2,1/(F$2:F841&lt;&gt;0))),0))</f>
        <v>4</v>
      </c>
    </row>
    <row r="842" spans="1:7" ht="14.6" x14ac:dyDescent="0.35">
      <c r="A842" s="14" t="s">
        <v>889</v>
      </c>
      <c r="B842" s="29">
        <v>75.206612000000007</v>
      </c>
      <c r="C842" s="16">
        <f t="shared" si="26"/>
        <v>0</v>
      </c>
      <c r="D842" s="16">
        <f t="array" ref="D842">IFERROR(INDEX(C$2:C842,MATCH(2,1/(C$2:C842&lt;&gt;0))),0)</f>
        <v>-2.5</v>
      </c>
      <c r="E842" s="16">
        <f t="shared" si="27"/>
        <v>-1.9318181818181817</v>
      </c>
      <c r="F842" s="16">
        <f>IF(AND(C842&lt;&gt;0,SUM(C$1:$D842)=SUM(C$1:$D842)),ROW(),0)</f>
        <v>0</v>
      </c>
      <c r="G842" s="16">
        <f t="array" ref="G842">IF(ROW()-IFERROR(INDEX(F$2:F842,MATCH(2,1/(F$2:F842&lt;&gt;0))),0)&gt;22,22,ROW()-IFERROR(INDEX(F$2:F842,MATCH(2,1/(F$2:F842&lt;&gt;0))),0))</f>
        <v>5</v>
      </c>
    </row>
    <row r="843" spans="1:7" ht="14.6" x14ac:dyDescent="0.35">
      <c r="A843" s="14" t="s">
        <v>890</v>
      </c>
      <c r="B843" s="29">
        <v>75.206612000000007</v>
      </c>
      <c r="C843" s="16">
        <f t="shared" si="26"/>
        <v>0</v>
      </c>
      <c r="D843" s="16">
        <f t="array" ref="D843">IFERROR(INDEX(C$2:C843,MATCH(2,1/(C$2:C843&lt;&gt;0))),0)</f>
        <v>-2.5</v>
      </c>
      <c r="E843" s="16">
        <f t="shared" si="27"/>
        <v>-1.8181818181818183</v>
      </c>
      <c r="F843" s="16">
        <f>IF(AND(C843&lt;&gt;0,SUM(C$1:$D843)=SUM(C$1:$D843)),ROW(),0)</f>
        <v>0</v>
      </c>
      <c r="G843" s="16">
        <f t="array" ref="G843">IF(ROW()-IFERROR(INDEX(F$2:F843,MATCH(2,1/(F$2:F843&lt;&gt;0))),0)&gt;22,22,ROW()-IFERROR(INDEX(F$2:F843,MATCH(2,1/(F$2:F843&lt;&gt;0))),0))</f>
        <v>6</v>
      </c>
    </row>
    <row r="844" spans="1:7" ht="14.6" x14ac:dyDescent="0.35">
      <c r="A844" s="14" t="s">
        <v>891</v>
      </c>
      <c r="B844" s="29">
        <v>76.652893000000006</v>
      </c>
      <c r="C844" s="16">
        <f t="shared" si="26"/>
        <v>0</v>
      </c>
      <c r="D844" s="16">
        <f t="array" ref="D844">IFERROR(INDEX(C$2:C844,MATCH(2,1/(C$2:C844&lt;&gt;0))),0)</f>
        <v>-2.5</v>
      </c>
      <c r="E844" s="16">
        <f t="shared" si="27"/>
        <v>-1.7045454545454546</v>
      </c>
      <c r="F844" s="16">
        <f>IF(AND(C844&lt;&gt;0,SUM(C$1:$D844)=SUM(C$1:$D844)),ROW(),0)</f>
        <v>0</v>
      </c>
      <c r="G844" s="16">
        <f t="array" ref="G844">IF(ROW()-IFERROR(INDEX(F$2:F844,MATCH(2,1/(F$2:F844&lt;&gt;0))),0)&gt;22,22,ROW()-IFERROR(INDEX(F$2:F844,MATCH(2,1/(F$2:F844&lt;&gt;0))),0))</f>
        <v>7</v>
      </c>
    </row>
    <row r="845" spans="1:7" ht="14.6" x14ac:dyDescent="0.35">
      <c r="A845" s="14" t="s">
        <v>892</v>
      </c>
      <c r="B845" s="29">
        <v>76.342974999999996</v>
      </c>
      <c r="C845" s="16">
        <f t="shared" si="26"/>
        <v>0</v>
      </c>
      <c r="D845" s="16">
        <f t="array" ref="D845">IFERROR(INDEX(C$2:C845,MATCH(2,1/(C$2:C845&lt;&gt;0))),0)</f>
        <v>-2.5</v>
      </c>
      <c r="E845" s="16">
        <f t="shared" si="27"/>
        <v>-1.5909090909090908</v>
      </c>
      <c r="F845" s="16">
        <f>IF(AND(C845&lt;&gt;0,SUM(C$1:$D845)=SUM(C$1:$D845)),ROW(),0)</f>
        <v>0</v>
      </c>
      <c r="G845" s="16">
        <f t="array" ref="G845">IF(ROW()-IFERROR(INDEX(F$2:F845,MATCH(2,1/(F$2:F845&lt;&gt;0))),0)&gt;22,22,ROW()-IFERROR(INDEX(F$2:F845,MATCH(2,1/(F$2:F845&lt;&gt;0))),0))</f>
        <v>8</v>
      </c>
    </row>
    <row r="846" spans="1:7" ht="14.6" x14ac:dyDescent="0.35">
      <c r="A846" s="14" t="s">
        <v>893</v>
      </c>
      <c r="B846" s="29">
        <v>77.892561999999998</v>
      </c>
      <c r="C846" s="16">
        <f t="shared" si="26"/>
        <v>0</v>
      </c>
      <c r="D846" s="16">
        <f t="array" ref="D846">IFERROR(INDEX(C$2:C846,MATCH(2,1/(C$2:C846&lt;&gt;0))),0)</f>
        <v>-2.5</v>
      </c>
      <c r="E846" s="16">
        <f t="shared" si="27"/>
        <v>-1.4772727272727273</v>
      </c>
      <c r="F846" s="16">
        <f>IF(AND(C846&lt;&gt;0,SUM(C$1:$D846)=SUM(C$1:$D846)),ROW(),0)</f>
        <v>0</v>
      </c>
      <c r="G846" s="16">
        <f t="array" ref="G846">IF(ROW()-IFERROR(INDEX(F$2:F846,MATCH(2,1/(F$2:F846&lt;&gt;0))),0)&gt;22,22,ROW()-IFERROR(INDEX(F$2:F846,MATCH(2,1/(F$2:F846&lt;&gt;0))),0))</f>
        <v>9</v>
      </c>
    </row>
    <row r="847" spans="1:7" ht="14.6" x14ac:dyDescent="0.35">
      <c r="A847" s="14" t="s">
        <v>894</v>
      </c>
      <c r="B847" s="29">
        <v>82.541321999999994</v>
      </c>
      <c r="C847" s="16">
        <f t="shared" si="26"/>
        <v>-2.5</v>
      </c>
      <c r="D847" s="16">
        <f t="array" ref="D847">IFERROR(INDEX(C$2:C847,MATCH(2,1/(C$2:C847&lt;&gt;0))),0)</f>
        <v>-2.5</v>
      </c>
      <c r="E847" s="16">
        <f t="shared" si="27"/>
        <v>-2.5</v>
      </c>
      <c r="F847" s="16">
        <f>IF(AND(C847&lt;&gt;0,SUM(C$1:$D847)=SUM(C$1:$D847)),ROW(),0)</f>
        <v>847</v>
      </c>
      <c r="G847" s="16">
        <f t="array" ref="G847">IF(ROW()-IFERROR(INDEX(F$2:F847,MATCH(2,1/(F$2:F847&lt;&gt;0))),0)&gt;22,22,ROW()-IFERROR(INDEX(F$2:F847,MATCH(2,1/(F$2:F847&lt;&gt;0))),0))</f>
        <v>0</v>
      </c>
    </row>
    <row r="848" spans="1:7" ht="14.6" x14ac:dyDescent="0.35">
      <c r="A848" s="14" t="s">
        <v>895</v>
      </c>
      <c r="B848" s="29">
        <v>86.053719000000001</v>
      </c>
      <c r="C848" s="16">
        <f t="shared" si="26"/>
        <v>-5</v>
      </c>
      <c r="D848" s="16">
        <f t="array" ref="D848">IFERROR(INDEX(C$2:C848,MATCH(2,1/(C$2:C848&lt;&gt;0))),0)</f>
        <v>-5</v>
      </c>
      <c r="E848" s="16">
        <f t="shared" si="27"/>
        <v>-5</v>
      </c>
      <c r="F848" s="16">
        <f>IF(AND(C848&lt;&gt;0,SUM(C$1:$D848)=SUM(C$1:$D848)),ROW(),0)</f>
        <v>848</v>
      </c>
      <c r="G848" s="16">
        <f t="array" ref="G848">IF(ROW()-IFERROR(INDEX(F$2:F848,MATCH(2,1/(F$2:F848&lt;&gt;0))),0)&gt;22,22,ROW()-IFERROR(INDEX(F$2:F848,MATCH(2,1/(F$2:F848&lt;&gt;0))),0))</f>
        <v>0</v>
      </c>
    </row>
    <row r="849" spans="1:7" ht="14.6" x14ac:dyDescent="0.35">
      <c r="A849" s="14" t="s">
        <v>896</v>
      </c>
      <c r="B849" s="29">
        <v>86.880165000000005</v>
      </c>
      <c r="C849" s="16">
        <f t="shared" si="26"/>
        <v>-5</v>
      </c>
      <c r="D849" s="16">
        <f t="array" ref="D849">IFERROR(INDEX(C$2:C849,MATCH(2,1/(C$2:C849&lt;&gt;0))),0)</f>
        <v>-5</v>
      </c>
      <c r="E849" s="16">
        <f t="shared" si="27"/>
        <v>-5</v>
      </c>
      <c r="F849" s="16">
        <f>IF(AND(C849&lt;&gt;0,SUM(C$1:$D849)=SUM(C$1:$D849)),ROW(),0)</f>
        <v>849</v>
      </c>
      <c r="G849" s="16">
        <f t="array" ref="G849">IF(ROW()-IFERROR(INDEX(F$2:F849,MATCH(2,1/(F$2:F849&lt;&gt;0))),0)&gt;22,22,ROW()-IFERROR(INDEX(F$2:F849,MATCH(2,1/(F$2:F849&lt;&gt;0))),0))</f>
        <v>0</v>
      </c>
    </row>
    <row r="850" spans="1:7" ht="14.6" x14ac:dyDescent="0.35">
      <c r="A850" s="14" t="s">
        <v>897</v>
      </c>
      <c r="B850" s="29">
        <v>88.119834999999995</v>
      </c>
      <c r="C850" s="16">
        <f t="shared" si="26"/>
        <v>-5</v>
      </c>
      <c r="D850" s="16">
        <f t="array" ref="D850">IFERROR(INDEX(C$2:C850,MATCH(2,1/(C$2:C850&lt;&gt;0))),0)</f>
        <v>-5</v>
      </c>
      <c r="E850" s="16">
        <f t="shared" si="27"/>
        <v>-5</v>
      </c>
      <c r="F850" s="16">
        <f>IF(AND(C850&lt;&gt;0,SUM(C$1:$D850)=SUM(C$1:$D850)),ROW(),0)</f>
        <v>850</v>
      </c>
      <c r="G850" s="16">
        <f t="array" ref="G850">IF(ROW()-IFERROR(INDEX(F$2:F850,MATCH(2,1/(F$2:F850&lt;&gt;0))),0)&gt;22,22,ROW()-IFERROR(INDEX(F$2:F850,MATCH(2,1/(F$2:F850&lt;&gt;0))),0))</f>
        <v>0</v>
      </c>
    </row>
    <row r="851" spans="1:7" ht="14.6" x14ac:dyDescent="0.35">
      <c r="A851" s="14" t="s">
        <v>898</v>
      </c>
      <c r="B851" s="29">
        <v>86.051282</v>
      </c>
      <c r="C851" s="16">
        <f t="shared" si="26"/>
        <v>-5</v>
      </c>
      <c r="D851" s="16">
        <f t="array" ref="D851">IFERROR(INDEX(C$2:C851,MATCH(2,1/(C$2:C851&lt;&gt;0))),0)</f>
        <v>-5</v>
      </c>
      <c r="E851" s="16">
        <f t="shared" si="27"/>
        <v>-5</v>
      </c>
      <c r="F851" s="16">
        <f>IF(AND(C851&lt;&gt;0,SUM(C$1:$D851)=SUM(C$1:$D851)),ROW(),0)</f>
        <v>851</v>
      </c>
      <c r="G851" s="16">
        <f t="array" ref="G851">IF(ROW()-IFERROR(INDEX(F$2:F851,MATCH(2,1/(F$2:F851&lt;&gt;0))),0)&gt;22,22,ROW()-IFERROR(INDEX(F$2:F851,MATCH(2,1/(F$2:F851&lt;&gt;0))),0))</f>
        <v>0</v>
      </c>
    </row>
    <row r="852" spans="1:7" ht="14.6" x14ac:dyDescent="0.35">
      <c r="A852" s="14" t="s">
        <v>899</v>
      </c>
      <c r="B852" s="29">
        <v>81.435896999999997</v>
      </c>
      <c r="C852" s="16">
        <f t="shared" si="26"/>
        <v>-2.5</v>
      </c>
      <c r="D852" s="16">
        <f t="array" ref="D852">IFERROR(INDEX(C$2:C852,MATCH(2,1/(C$2:C852&lt;&gt;0))),0)</f>
        <v>-2.5</v>
      </c>
      <c r="E852" s="16">
        <f t="shared" si="27"/>
        <v>-2.5</v>
      </c>
      <c r="F852" s="16">
        <f>IF(AND(C852&lt;&gt;0,SUM(C$1:$D852)=SUM(C$1:$D852)),ROW(),0)</f>
        <v>852</v>
      </c>
      <c r="G852" s="16">
        <f t="array" ref="G852">IF(ROW()-IFERROR(INDEX(F$2:F852,MATCH(2,1/(F$2:F852&lt;&gt;0))),0)&gt;22,22,ROW()-IFERROR(INDEX(F$2:F852,MATCH(2,1/(F$2:F852&lt;&gt;0))),0))</f>
        <v>0</v>
      </c>
    </row>
    <row r="853" spans="1:7" ht="14.6" x14ac:dyDescent="0.35">
      <c r="A853" s="14" t="s">
        <v>900</v>
      </c>
      <c r="B853" s="29">
        <v>83.897435999999999</v>
      </c>
      <c r="C853" s="16">
        <f t="shared" si="26"/>
        <v>-2.5</v>
      </c>
      <c r="D853" s="16">
        <f t="array" ref="D853">IFERROR(INDEX(C$2:C853,MATCH(2,1/(C$2:C853&lt;&gt;0))),0)</f>
        <v>-2.5</v>
      </c>
      <c r="E853" s="16">
        <f t="shared" si="27"/>
        <v>-2.5</v>
      </c>
      <c r="F853" s="16">
        <f>IF(AND(C853&lt;&gt;0,SUM(C$1:$D853)=SUM(C$1:$D853)),ROW(),0)</f>
        <v>853</v>
      </c>
      <c r="G853" s="16">
        <f t="array" ref="G853">IF(ROW()-IFERROR(INDEX(F$2:F853,MATCH(2,1/(F$2:F853&lt;&gt;0))),0)&gt;22,22,ROW()-IFERROR(INDEX(F$2:F853,MATCH(2,1/(F$2:F853&lt;&gt;0))),0))</f>
        <v>0</v>
      </c>
    </row>
    <row r="854" spans="1:7" ht="14.6" x14ac:dyDescent="0.35">
      <c r="A854" s="14" t="s">
        <v>901</v>
      </c>
      <c r="B854" s="29">
        <v>86.769231000000005</v>
      </c>
      <c r="C854" s="16">
        <f t="shared" si="26"/>
        <v>-5</v>
      </c>
      <c r="D854" s="16">
        <f t="array" ref="D854">IFERROR(INDEX(C$2:C854,MATCH(2,1/(C$2:C854&lt;&gt;0))),0)</f>
        <v>-5</v>
      </c>
      <c r="E854" s="16">
        <f t="shared" si="27"/>
        <v>-5</v>
      </c>
      <c r="F854" s="16">
        <f>IF(AND(C854&lt;&gt;0,SUM(C$1:$D854)=SUM(C$1:$D854)),ROW(),0)</f>
        <v>854</v>
      </c>
      <c r="G854" s="16">
        <f t="array" ref="G854">IF(ROW()-IFERROR(INDEX(F$2:F854,MATCH(2,1/(F$2:F854&lt;&gt;0))),0)&gt;22,22,ROW()-IFERROR(INDEX(F$2:F854,MATCH(2,1/(F$2:F854&lt;&gt;0))),0))</f>
        <v>0</v>
      </c>
    </row>
    <row r="855" spans="1:7" ht="14.6" x14ac:dyDescent="0.35">
      <c r="A855" s="14" t="s">
        <v>902</v>
      </c>
      <c r="B855" s="29">
        <v>88.717949000000004</v>
      </c>
      <c r="C855" s="16">
        <f t="shared" si="26"/>
        <v>-5</v>
      </c>
      <c r="D855" s="16">
        <f t="array" ref="D855">IFERROR(INDEX(C$2:C855,MATCH(2,1/(C$2:C855&lt;&gt;0))),0)</f>
        <v>-5</v>
      </c>
      <c r="E855" s="16">
        <f t="shared" si="27"/>
        <v>-5</v>
      </c>
      <c r="F855" s="16">
        <f>IF(AND(C855&lt;&gt;0,SUM(C$1:$D855)=SUM(C$1:$D855)),ROW(),0)</f>
        <v>855</v>
      </c>
      <c r="G855" s="16">
        <f t="array" ref="G855">IF(ROW()-IFERROR(INDEX(F$2:F855,MATCH(2,1/(F$2:F855&lt;&gt;0))),0)&gt;22,22,ROW()-IFERROR(INDEX(F$2:F855,MATCH(2,1/(F$2:F855&lt;&gt;0))),0))</f>
        <v>0</v>
      </c>
    </row>
    <row r="856" spans="1:7" ht="14.6" x14ac:dyDescent="0.35">
      <c r="A856" s="14" t="s">
        <v>903</v>
      </c>
      <c r="B856" s="29">
        <v>78.666667000000004</v>
      </c>
      <c r="C856" s="16">
        <f t="shared" si="26"/>
        <v>0</v>
      </c>
      <c r="D856" s="16">
        <f t="array" ref="D856">IFERROR(INDEX(C$2:C856,MATCH(2,1/(C$2:C856&lt;&gt;0))),0)</f>
        <v>-5</v>
      </c>
      <c r="E856" s="16">
        <f t="shared" si="27"/>
        <v>-4.7727272727272725</v>
      </c>
      <c r="F856" s="16">
        <f>IF(AND(C856&lt;&gt;0,SUM(C$1:$D856)=SUM(C$1:$D856)),ROW(),0)</f>
        <v>0</v>
      </c>
      <c r="G856" s="16">
        <f t="array" ref="G856">IF(ROW()-IFERROR(INDEX(F$2:F856,MATCH(2,1/(F$2:F856&lt;&gt;0))),0)&gt;22,22,ROW()-IFERROR(INDEX(F$2:F856,MATCH(2,1/(F$2:F856&lt;&gt;0))),0))</f>
        <v>1</v>
      </c>
    </row>
    <row r="857" spans="1:7" ht="14.6" x14ac:dyDescent="0.35">
      <c r="A857" s="14" t="s">
        <v>904</v>
      </c>
      <c r="B857" s="29">
        <v>78.051282</v>
      </c>
      <c r="C857" s="16">
        <f t="shared" si="26"/>
        <v>0</v>
      </c>
      <c r="D857" s="16">
        <f t="array" ref="D857">IFERROR(INDEX(C$2:C857,MATCH(2,1/(C$2:C857&lt;&gt;0))),0)</f>
        <v>-5</v>
      </c>
      <c r="E857" s="16">
        <f t="shared" si="27"/>
        <v>-4.5454545454545459</v>
      </c>
      <c r="F857" s="16">
        <f>IF(AND(C857&lt;&gt;0,SUM(C$1:$D857)=SUM(C$1:$D857)),ROW(),0)</f>
        <v>0</v>
      </c>
      <c r="G857" s="16">
        <f t="array" ref="G857">IF(ROW()-IFERROR(INDEX(F$2:F857,MATCH(2,1/(F$2:F857&lt;&gt;0))),0)&gt;22,22,ROW()-IFERROR(INDEX(F$2:F857,MATCH(2,1/(F$2:F857&lt;&gt;0))),0))</f>
        <v>2</v>
      </c>
    </row>
    <row r="858" spans="1:7" ht="14.6" x14ac:dyDescent="0.35">
      <c r="A858" s="14" t="s">
        <v>905</v>
      </c>
      <c r="B858" s="29">
        <v>63.589744000000003</v>
      </c>
      <c r="C858" s="16">
        <f t="shared" si="26"/>
        <v>0</v>
      </c>
      <c r="D858" s="16">
        <f t="array" ref="D858">IFERROR(INDEX(C$2:C858,MATCH(2,1/(C$2:C858&lt;&gt;0))),0)</f>
        <v>-5</v>
      </c>
      <c r="E858" s="16">
        <f t="shared" si="27"/>
        <v>-4.3181818181818183</v>
      </c>
      <c r="F858" s="16">
        <f>IF(AND(C858&lt;&gt;0,SUM(C$1:$D858)=SUM(C$1:$D858)),ROW(),0)</f>
        <v>0</v>
      </c>
      <c r="G858" s="16">
        <f t="array" ref="G858">IF(ROW()-IFERROR(INDEX(F$2:F858,MATCH(2,1/(F$2:F858&lt;&gt;0))),0)&gt;22,22,ROW()-IFERROR(INDEX(F$2:F858,MATCH(2,1/(F$2:F858&lt;&gt;0))),0))</f>
        <v>3</v>
      </c>
    </row>
    <row r="859" spans="1:7" ht="14.6" x14ac:dyDescent="0.35">
      <c r="A859" s="14" t="s">
        <v>906</v>
      </c>
      <c r="B859" s="29">
        <v>73.641025999999997</v>
      </c>
      <c r="C859" s="16">
        <f t="shared" si="26"/>
        <v>0</v>
      </c>
      <c r="D859" s="16">
        <f t="array" ref="D859">IFERROR(INDEX(C$2:C859,MATCH(2,1/(C$2:C859&lt;&gt;0))),0)</f>
        <v>-5</v>
      </c>
      <c r="E859" s="16">
        <f t="shared" si="27"/>
        <v>-4.0909090909090908</v>
      </c>
      <c r="F859" s="16">
        <f>IF(AND(C859&lt;&gt;0,SUM(C$1:$D859)=SUM(C$1:$D859)),ROW(),0)</f>
        <v>0</v>
      </c>
      <c r="G859" s="16">
        <f t="array" ref="G859">IF(ROW()-IFERROR(INDEX(F$2:F859,MATCH(2,1/(F$2:F859&lt;&gt;0))),0)&gt;22,22,ROW()-IFERROR(INDEX(F$2:F859,MATCH(2,1/(F$2:F859&lt;&gt;0))),0))</f>
        <v>4</v>
      </c>
    </row>
    <row r="860" spans="1:7" ht="14.6" x14ac:dyDescent="0.35">
      <c r="A860" s="14" t="s">
        <v>907</v>
      </c>
      <c r="B860" s="29">
        <v>77.333332999999996</v>
      </c>
      <c r="C860" s="16">
        <f t="shared" si="26"/>
        <v>0</v>
      </c>
      <c r="D860" s="16">
        <f t="array" ref="D860">IFERROR(INDEX(C$2:C860,MATCH(2,1/(C$2:C860&lt;&gt;0))),0)</f>
        <v>-5</v>
      </c>
      <c r="E860" s="16">
        <f t="shared" si="27"/>
        <v>-3.8636363636363633</v>
      </c>
      <c r="F860" s="16">
        <f>IF(AND(C860&lt;&gt;0,SUM(C$1:$D860)=SUM(C$1:$D860)),ROW(),0)</f>
        <v>0</v>
      </c>
      <c r="G860" s="16">
        <f t="array" ref="G860">IF(ROW()-IFERROR(INDEX(F$2:F860,MATCH(2,1/(F$2:F860&lt;&gt;0))),0)&gt;22,22,ROW()-IFERROR(INDEX(F$2:F860,MATCH(2,1/(F$2:F860&lt;&gt;0))),0))</f>
        <v>5</v>
      </c>
    </row>
    <row r="861" spans="1:7" ht="14.6" x14ac:dyDescent="0.35">
      <c r="A861" s="14" t="s">
        <v>908</v>
      </c>
      <c r="B861" s="29">
        <v>79.897435999999999</v>
      </c>
      <c r="C861" s="16">
        <f t="shared" si="26"/>
        <v>0</v>
      </c>
      <c r="D861" s="16">
        <f t="array" ref="D861">IFERROR(INDEX(C$2:C861,MATCH(2,1/(C$2:C861&lt;&gt;0))),0)</f>
        <v>-5</v>
      </c>
      <c r="E861" s="16">
        <f t="shared" si="27"/>
        <v>-3.6363636363636367</v>
      </c>
      <c r="F861" s="16">
        <f>IF(AND(C861&lt;&gt;0,SUM(C$1:$D861)=SUM(C$1:$D861)),ROW(),0)</f>
        <v>0</v>
      </c>
      <c r="G861" s="16">
        <f t="array" ref="G861">IF(ROW()-IFERROR(INDEX(F$2:F861,MATCH(2,1/(F$2:F861&lt;&gt;0))),0)&gt;22,22,ROW()-IFERROR(INDEX(F$2:F861,MATCH(2,1/(F$2:F861&lt;&gt;0))),0))</f>
        <v>6</v>
      </c>
    </row>
    <row r="862" spans="1:7" ht="14.6" x14ac:dyDescent="0.35">
      <c r="A862" s="14" t="s">
        <v>909</v>
      </c>
      <c r="B862" s="29">
        <v>82.461538000000004</v>
      </c>
      <c r="C862" s="16">
        <f t="shared" si="26"/>
        <v>-2.5</v>
      </c>
      <c r="D862" s="16">
        <f t="array" ref="D862">IFERROR(INDEX(C$2:C862,MATCH(2,1/(C$2:C862&lt;&gt;0))),0)</f>
        <v>-2.5</v>
      </c>
      <c r="E862" s="16">
        <f t="shared" si="27"/>
        <v>-2.5</v>
      </c>
      <c r="F862" s="16">
        <f>IF(AND(C862&lt;&gt;0,SUM(C$1:$D862)=SUM(C$1:$D862)),ROW(),0)</f>
        <v>862</v>
      </c>
      <c r="G862" s="16">
        <f t="array" ref="G862">IF(ROW()-IFERROR(INDEX(F$2:F862,MATCH(2,1/(F$2:F862&lt;&gt;0))),0)&gt;22,22,ROW()-IFERROR(INDEX(F$2:F862,MATCH(2,1/(F$2:F862&lt;&gt;0))),0))</f>
        <v>0</v>
      </c>
    </row>
    <row r="863" spans="1:7" ht="14.6" x14ac:dyDescent="0.35">
      <c r="A863" s="14" t="s">
        <v>910</v>
      </c>
      <c r="B863" s="29">
        <v>81.025640999999993</v>
      </c>
      <c r="C863" s="16">
        <f t="shared" si="26"/>
        <v>-2.5</v>
      </c>
      <c r="D863" s="16">
        <f t="array" ref="D863">IFERROR(INDEX(C$2:C863,MATCH(2,1/(C$2:C863&lt;&gt;0))),0)</f>
        <v>-2.5</v>
      </c>
      <c r="E863" s="16">
        <f t="shared" si="27"/>
        <v>-2.5</v>
      </c>
      <c r="F863" s="16">
        <f>IF(AND(C863&lt;&gt;0,SUM(C$1:$D863)=SUM(C$1:$D863)),ROW(),0)</f>
        <v>863</v>
      </c>
      <c r="G863" s="16">
        <f t="array" ref="G863">IF(ROW()-IFERROR(INDEX(F$2:F863,MATCH(2,1/(F$2:F863&lt;&gt;0))),0)&gt;22,22,ROW()-IFERROR(INDEX(F$2:F863,MATCH(2,1/(F$2:F863&lt;&gt;0))),0))</f>
        <v>0</v>
      </c>
    </row>
    <row r="864" spans="1:7" ht="14.6" x14ac:dyDescent="0.35">
      <c r="A864" s="14" t="s">
        <v>911</v>
      </c>
      <c r="B864" s="29">
        <v>74.153846000000001</v>
      </c>
      <c r="C864" s="16">
        <f t="shared" si="26"/>
        <v>0</v>
      </c>
      <c r="D864" s="16">
        <f t="array" ref="D864">IFERROR(INDEX(C$2:C864,MATCH(2,1/(C$2:C864&lt;&gt;0))),0)</f>
        <v>-2.5</v>
      </c>
      <c r="E864" s="16">
        <f t="shared" si="27"/>
        <v>-2.3863636363636362</v>
      </c>
      <c r="F864" s="16">
        <f>IF(AND(C864&lt;&gt;0,SUM(C$1:$D864)=SUM(C$1:$D864)),ROW(),0)</f>
        <v>0</v>
      </c>
      <c r="G864" s="16">
        <f t="array" ref="G864">IF(ROW()-IFERROR(INDEX(F$2:F864,MATCH(2,1/(F$2:F864&lt;&gt;0))),0)&gt;22,22,ROW()-IFERROR(INDEX(F$2:F864,MATCH(2,1/(F$2:F864&lt;&gt;0))),0))</f>
        <v>1</v>
      </c>
    </row>
    <row r="865" spans="1:7" ht="14.6" x14ac:dyDescent="0.35">
      <c r="A865" s="14" t="s">
        <v>912</v>
      </c>
      <c r="B865" s="29">
        <v>73.948718</v>
      </c>
      <c r="C865" s="16">
        <f t="shared" si="26"/>
        <v>0</v>
      </c>
      <c r="D865" s="16">
        <f t="array" ref="D865">IFERROR(INDEX(C$2:C865,MATCH(2,1/(C$2:C865&lt;&gt;0))),0)</f>
        <v>-2.5</v>
      </c>
      <c r="E865" s="16">
        <f t="shared" si="27"/>
        <v>-2.2727272727272729</v>
      </c>
      <c r="F865" s="16">
        <f>IF(AND(C865&lt;&gt;0,SUM(C$1:$D865)=SUM(C$1:$D865)),ROW(),0)</f>
        <v>0</v>
      </c>
      <c r="G865" s="16">
        <f t="array" ref="G865">IF(ROW()-IFERROR(INDEX(F$2:F865,MATCH(2,1/(F$2:F865&lt;&gt;0))),0)&gt;22,22,ROW()-IFERROR(INDEX(F$2:F865,MATCH(2,1/(F$2:F865&lt;&gt;0))),0))</f>
        <v>2</v>
      </c>
    </row>
    <row r="866" spans="1:7" ht="14.6" x14ac:dyDescent="0.35">
      <c r="A866" s="14" t="s">
        <v>913</v>
      </c>
      <c r="B866" s="29">
        <v>68</v>
      </c>
      <c r="C866" s="16">
        <f t="shared" si="26"/>
        <v>0</v>
      </c>
      <c r="D866" s="16">
        <f t="array" ref="D866">IFERROR(INDEX(C$2:C866,MATCH(2,1/(C$2:C866&lt;&gt;0))),0)</f>
        <v>-2.5</v>
      </c>
      <c r="E866" s="16">
        <f t="shared" si="27"/>
        <v>-2.1590909090909092</v>
      </c>
      <c r="F866" s="16">
        <f>IF(AND(C866&lt;&gt;0,SUM(C$1:$D866)=SUM(C$1:$D866)),ROW(),0)</f>
        <v>0</v>
      </c>
      <c r="G866" s="16">
        <f t="array" ref="G866">IF(ROW()-IFERROR(INDEX(F$2:F866,MATCH(2,1/(F$2:F866&lt;&gt;0))),0)&gt;22,22,ROW()-IFERROR(INDEX(F$2:F866,MATCH(2,1/(F$2:F866&lt;&gt;0))),0))</f>
        <v>3</v>
      </c>
    </row>
    <row r="867" spans="1:7" ht="14.6" x14ac:dyDescent="0.35">
      <c r="A867" s="14" t="s">
        <v>914</v>
      </c>
      <c r="B867" s="29">
        <v>57.641025999999997</v>
      </c>
      <c r="C867" s="16">
        <f t="shared" si="26"/>
        <v>0</v>
      </c>
      <c r="D867" s="16">
        <f t="array" ref="D867">IFERROR(INDEX(C$2:C867,MATCH(2,1/(C$2:C867&lt;&gt;0))),0)</f>
        <v>-2.5</v>
      </c>
      <c r="E867" s="16">
        <f t="shared" si="27"/>
        <v>-2.0454545454545454</v>
      </c>
      <c r="F867" s="16">
        <f>IF(AND(C867&lt;&gt;0,SUM(C$1:$D867)=SUM(C$1:$D867)),ROW(),0)</f>
        <v>0</v>
      </c>
      <c r="G867" s="16">
        <f t="array" ref="G867">IF(ROW()-IFERROR(INDEX(F$2:F867,MATCH(2,1/(F$2:F867&lt;&gt;0))),0)&gt;22,22,ROW()-IFERROR(INDEX(F$2:F867,MATCH(2,1/(F$2:F867&lt;&gt;0))),0))</f>
        <v>4</v>
      </c>
    </row>
    <row r="868" spans="1:7" ht="14.6" x14ac:dyDescent="0.35">
      <c r="A868" s="14" t="s">
        <v>915</v>
      </c>
      <c r="B868" s="29">
        <v>54.256410000000002</v>
      </c>
      <c r="C868" s="16">
        <f t="shared" si="26"/>
        <v>0</v>
      </c>
      <c r="D868" s="16">
        <f t="array" ref="D868">IFERROR(INDEX(C$2:C868,MATCH(2,1/(C$2:C868&lt;&gt;0))),0)</f>
        <v>-2.5</v>
      </c>
      <c r="E868" s="16">
        <f t="shared" si="27"/>
        <v>-1.9318181818181817</v>
      </c>
      <c r="F868" s="16">
        <f>IF(AND(C868&lt;&gt;0,SUM(C$1:$D868)=SUM(C$1:$D868)),ROW(),0)</f>
        <v>0</v>
      </c>
      <c r="G868" s="16">
        <f t="array" ref="G868">IF(ROW()-IFERROR(INDEX(F$2:F868,MATCH(2,1/(F$2:F868&lt;&gt;0))),0)&gt;22,22,ROW()-IFERROR(INDEX(F$2:F868,MATCH(2,1/(F$2:F868&lt;&gt;0))),0))</f>
        <v>5</v>
      </c>
    </row>
    <row r="869" spans="1:7" ht="14.6" x14ac:dyDescent="0.35">
      <c r="A869" s="14" t="s">
        <v>916</v>
      </c>
      <c r="B869" s="29">
        <v>57.948718</v>
      </c>
      <c r="C869" s="16">
        <f t="shared" si="26"/>
        <v>0</v>
      </c>
      <c r="D869" s="16">
        <f t="array" ref="D869">IFERROR(INDEX(C$2:C869,MATCH(2,1/(C$2:C869&lt;&gt;0))),0)</f>
        <v>-2.5</v>
      </c>
      <c r="E869" s="16">
        <f t="shared" si="27"/>
        <v>-1.8181818181818183</v>
      </c>
      <c r="F869" s="16">
        <f>IF(AND(C869&lt;&gt;0,SUM(C$1:$D869)=SUM(C$1:$D869)),ROW(),0)</f>
        <v>0</v>
      </c>
      <c r="G869" s="16">
        <f t="array" ref="G869">IF(ROW()-IFERROR(INDEX(F$2:F869,MATCH(2,1/(F$2:F869&lt;&gt;0))),0)&gt;22,22,ROW()-IFERROR(INDEX(F$2:F869,MATCH(2,1/(F$2:F869&lt;&gt;0))),0))</f>
        <v>6</v>
      </c>
    </row>
    <row r="870" spans="1:7" ht="14.6" x14ac:dyDescent="0.35">
      <c r="A870" s="14" t="s">
        <v>917</v>
      </c>
      <c r="B870" s="29">
        <v>60.307692000000003</v>
      </c>
      <c r="C870" s="16">
        <f t="shared" si="26"/>
        <v>0</v>
      </c>
      <c r="D870" s="16">
        <f t="array" ref="D870">IFERROR(INDEX(C$2:C870,MATCH(2,1/(C$2:C870&lt;&gt;0))),0)</f>
        <v>-2.5</v>
      </c>
      <c r="E870" s="16">
        <f t="shared" si="27"/>
        <v>-1.7045454545454546</v>
      </c>
      <c r="F870" s="16">
        <f>IF(AND(C870&lt;&gt;0,SUM(C$1:$D870)=SUM(C$1:$D870)),ROW(),0)</f>
        <v>0</v>
      </c>
      <c r="G870" s="16">
        <f t="array" ref="G870">IF(ROW()-IFERROR(INDEX(F$2:F870,MATCH(2,1/(F$2:F870&lt;&gt;0))),0)&gt;22,22,ROW()-IFERROR(INDEX(F$2:F870,MATCH(2,1/(F$2:F870&lt;&gt;0))),0))</f>
        <v>7</v>
      </c>
    </row>
    <row r="871" spans="1:7" ht="14.6" x14ac:dyDescent="0.35">
      <c r="A871" s="14" t="s">
        <v>918</v>
      </c>
      <c r="B871" s="29">
        <v>62.051282</v>
      </c>
      <c r="C871" s="16">
        <f t="shared" si="26"/>
        <v>0</v>
      </c>
      <c r="D871" s="16">
        <f t="array" ref="D871">IFERROR(INDEX(C$2:C871,MATCH(2,1/(C$2:C871&lt;&gt;0))),0)</f>
        <v>-2.5</v>
      </c>
      <c r="E871" s="16">
        <f t="shared" si="27"/>
        <v>-1.5909090909090908</v>
      </c>
      <c r="F871" s="16">
        <f>IF(AND(C871&lt;&gt;0,SUM(C$1:$D871)=SUM(C$1:$D871)),ROW(),0)</f>
        <v>0</v>
      </c>
      <c r="G871" s="16">
        <f t="array" ref="G871">IF(ROW()-IFERROR(INDEX(F$2:F871,MATCH(2,1/(F$2:F871&lt;&gt;0))),0)&gt;22,22,ROW()-IFERROR(INDEX(F$2:F871,MATCH(2,1/(F$2:F871&lt;&gt;0))),0))</f>
        <v>8</v>
      </c>
    </row>
    <row r="872" spans="1:7" ht="14.6" x14ac:dyDescent="0.35">
      <c r="A872" s="14" t="s">
        <v>919</v>
      </c>
      <c r="B872" s="29">
        <v>58.051282</v>
      </c>
      <c r="C872" s="16">
        <f t="shared" si="26"/>
        <v>0</v>
      </c>
      <c r="D872" s="16">
        <f t="array" ref="D872">IFERROR(INDEX(C$2:C872,MATCH(2,1/(C$2:C872&lt;&gt;0))),0)</f>
        <v>-2.5</v>
      </c>
      <c r="E872" s="16">
        <f t="shared" si="27"/>
        <v>-1.4772727272727273</v>
      </c>
      <c r="F872" s="16">
        <f>IF(AND(C872&lt;&gt;0,SUM(C$1:$D872)=SUM(C$1:$D872)),ROW(),0)</f>
        <v>0</v>
      </c>
      <c r="G872" s="16">
        <f t="array" ref="G872">IF(ROW()-IFERROR(INDEX(F$2:F872,MATCH(2,1/(F$2:F872&lt;&gt;0))),0)&gt;22,22,ROW()-IFERROR(INDEX(F$2:F872,MATCH(2,1/(F$2:F872&lt;&gt;0))),0))</f>
        <v>9</v>
      </c>
    </row>
    <row r="873" spans="1:7" ht="14.6" x14ac:dyDescent="0.35">
      <c r="A873" s="14" t="s">
        <v>920</v>
      </c>
      <c r="B873" s="29">
        <v>53.333333000000003</v>
      </c>
      <c r="C873" s="16">
        <f t="shared" si="26"/>
        <v>0</v>
      </c>
      <c r="D873" s="16">
        <f t="array" ref="D873">IFERROR(INDEX(C$2:C873,MATCH(2,1/(C$2:C873&lt;&gt;0))),0)</f>
        <v>-2.5</v>
      </c>
      <c r="E873" s="16">
        <f t="shared" si="27"/>
        <v>-1.3636363636363635</v>
      </c>
      <c r="F873" s="16">
        <f>IF(AND(C873&lt;&gt;0,SUM(C$1:$D873)=SUM(C$1:$D873)),ROW(),0)</f>
        <v>0</v>
      </c>
      <c r="G873" s="16">
        <f t="array" ref="G873">IF(ROW()-IFERROR(INDEX(F$2:F873,MATCH(2,1/(F$2:F873&lt;&gt;0))),0)&gt;22,22,ROW()-IFERROR(INDEX(F$2:F873,MATCH(2,1/(F$2:F873&lt;&gt;0))),0))</f>
        <v>10</v>
      </c>
    </row>
    <row r="874" spans="1:7" ht="14.6" x14ac:dyDescent="0.35">
      <c r="A874" s="14" t="s">
        <v>921</v>
      </c>
      <c r="B874" s="29">
        <v>53.924567000000003</v>
      </c>
      <c r="C874" s="16">
        <f t="shared" si="26"/>
        <v>0</v>
      </c>
      <c r="D874" s="16">
        <f t="array" ref="D874">IFERROR(INDEX(C$2:C874,MATCH(2,1/(C$2:C874&lt;&gt;0))),0)</f>
        <v>-2.5</v>
      </c>
      <c r="E874" s="16">
        <f t="shared" si="27"/>
        <v>-1.25</v>
      </c>
      <c r="F874" s="16">
        <f>IF(AND(C874&lt;&gt;0,SUM(C$1:$D874)=SUM(C$1:$D874)),ROW(),0)</f>
        <v>0</v>
      </c>
      <c r="G874" s="16">
        <f t="array" ref="G874">IF(ROW()-IFERROR(INDEX(F$2:F874,MATCH(2,1/(F$2:F874&lt;&gt;0))),0)&gt;22,22,ROW()-IFERROR(INDEX(F$2:F874,MATCH(2,1/(F$2:F874&lt;&gt;0))),0))</f>
        <v>11</v>
      </c>
    </row>
    <row r="875" spans="1:7" ht="14.6" x14ac:dyDescent="0.35">
      <c r="A875" s="14" t="s">
        <v>922</v>
      </c>
      <c r="B875" s="29">
        <v>59.531091000000004</v>
      </c>
      <c r="C875" s="16">
        <f t="shared" si="26"/>
        <v>0</v>
      </c>
      <c r="D875" s="16">
        <f t="array" ref="D875">IFERROR(INDEX(C$2:C875,MATCH(2,1/(C$2:C875&lt;&gt;0))),0)</f>
        <v>-2.5</v>
      </c>
      <c r="E875" s="16">
        <f t="shared" si="27"/>
        <v>-1.1363636363636365</v>
      </c>
      <c r="F875" s="16">
        <f>IF(AND(C875&lt;&gt;0,SUM(C$1:$D875)=SUM(C$1:$D875)),ROW(),0)</f>
        <v>0</v>
      </c>
      <c r="G875" s="16">
        <f t="array" ref="G875">IF(ROW()-IFERROR(INDEX(F$2:F875,MATCH(2,1/(F$2:F875&lt;&gt;0))),0)&gt;22,22,ROW()-IFERROR(INDEX(F$2:F875,MATCH(2,1/(F$2:F875&lt;&gt;0))),0))</f>
        <v>12</v>
      </c>
    </row>
    <row r="876" spans="1:7" ht="14.6" x14ac:dyDescent="0.35">
      <c r="A876" s="14" t="s">
        <v>923</v>
      </c>
      <c r="B876" s="29">
        <v>63.098878999999997</v>
      </c>
      <c r="C876" s="16">
        <f t="shared" si="26"/>
        <v>0</v>
      </c>
      <c r="D876" s="16">
        <f t="array" ref="D876">IFERROR(INDEX(C$2:C876,MATCH(2,1/(C$2:C876&lt;&gt;0))),0)</f>
        <v>-2.5</v>
      </c>
      <c r="E876" s="16">
        <f t="shared" si="27"/>
        <v>-1.0227272727272727</v>
      </c>
      <c r="F876" s="16">
        <f>IF(AND(C876&lt;&gt;0,SUM(C$1:$D876)=SUM(C$1:$D876)),ROW(),0)</f>
        <v>0</v>
      </c>
      <c r="G876" s="16">
        <f t="array" ref="G876">IF(ROW()-IFERROR(INDEX(F$2:F876,MATCH(2,1/(F$2:F876&lt;&gt;0))),0)&gt;22,22,ROW()-IFERROR(INDEX(F$2:F876,MATCH(2,1/(F$2:F876&lt;&gt;0))),0))</f>
        <v>13</v>
      </c>
    </row>
    <row r="877" spans="1:7" ht="14.6" x14ac:dyDescent="0.35">
      <c r="A877" s="14" t="s">
        <v>924</v>
      </c>
      <c r="B877" s="29">
        <v>63.710498999999999</v>
      </c>
      <c r="C877" s="16">
        <f t="shared" si="26"/>
        <v>0</v>
      </c>
      <c r="D877" s="16">
        <f t="array" ref="D877">IFERROR(INDEX(C$2:C877,MATCH(2,1/(C$2:C877&lt;&gt;0))),0)</f>
        <v>-2.5</v>
      </c>
      <c r="E877" s="16">
        <f t="shared" si="27"/>
        <v>-0.90909090909090917</v>
      </c>
      <c r="F877" s="16">
        <f>IF(AND(C877&lt;&gt;0,SUM(C$1:$D877)=SUM(C$1:$D877)),ROW(),0)</f>
        <v>0</v>
      </c>
      <c r="G877" s="16">
        <f t="array" ref="G877">IF(ROW()-IFERROR(INDEX(F$2:F877,MATCH(2,1/(F$2:F877&lt;&gt;0))),0)&gt;22,22,ROW()-IFERROR(INDEX(F$2:F877,MATCH(2,1/(F$2:F877&lt;&gt;0))),0))</f>
        <v>14</v>
      </c>
    </row>
    <row r="878" spans="1:7" ht="14.6" x14ac:dyDescent="0.35">
      <c r="A878" s="14" t="s">
        <v>925</v>
      </c>
      <c r="B878" s="29">
        <v>63.200814999999999</v>
      </c>
      <c r="C878" s="16">
        <f t="shared" si="26"/>
        <v>0</v>
      </c>
      <c r="D878" s="16">
        <f t="array" ref="D878">IFERROR(INDEX(C$2:C878,MATCH(2,1/(C$2:C878&lt;&gt;0))),0)</f>
        <v>-2.5</v>
      </c>
      <c r="E878" s="16">
        <f t="shared" si="27"/>
        <v>-0.79545454545454541</v>
      </c>
      <c r="F878" s="16">
        <f>IF(AND(C878&lt;&gt;0,SUM(C$1:$D878)=SUM(C$1:$D878)),ROW(),0)</f>
        <v>0</v>
      </c>
      <c r="G878" s="16">
        <f t="array" ref="G878">IF(ROW()-IFERROR(INDEX(F$2:F878,MATCH(2,1/(F$2:F878&lt;&gt;0))),0)&gt;22,22,ROW()-IFERROR(INDEX(F$2:F878,MATCH(2,1/(F$2:F878&lt;&gt;0))),0))</f>
        <v>15</v>
      </c>
    </row>
    <row r="879" spans="1:7" ht="14.6" x14ac:dyDescent="0.35">
      <c r="A879" s="14" t="s">
        <v>926</v>
      </c>
      <c r="B879" s="29">
        <v>59.327216999999997</v>
      </c>
      <c r="C879" s="16">
        <f t="shared" si="26"/>
        <v>0</v>
      </c>
      <c r="D879" s="16">
        <f t="array" ref="D879">IFERROR(INDEX(C$2:C879,MATCH(2,1/(C$2:C879&lt;&gt;0))),0)</f>
        <v>-2.5</v>
      </c>
      <c r="E879" s="16">
        <f t="shared" si="27"/>
        <v>-0.68181818181818188</v>
      </c>
      <c r="F879" s="16">
        <f>IF(AND(C879&lt;&gt;0,SUM(C$1:$D879)=SUM(C$1:$D879)),ROW(),0)</f>
        <v>0</v>
      </c>
      <c r="G879" s="16">
        <f t="array" ref="G879">IF(ROW()-IFERROR(INDEX(F$2:F879,MATCH(2,1/(F$2:F879&lt;&gt;0))),0)&gt;22,22,ROW()-IFERROR(INDEX(F$2:F879,MATCH(2,1/(F$2:F879&lt;&gt;0))),0))</f>
        <v>16</v>
      </c>
    </row>
    <row r="880" spans="1:7" ht="14.6" x14ac:dyDescent="0.35">
      <c r="A880" s="14" t="s">
        <v>927</v>
      </c>
      <c r="B880" s="29">
        <v>54.332313999999997</v>
      </c>
      <c r="C880" s="16">
        <f t="shared" si="26"/>
        <v>0</v>
      </c>
      <c r="D880" s="16">
        <f t="array" ref="D880">IFERROR(INDEX(C$2:C880,MATCH(2,1/(C$2:C880&lt;&gt;0))),0)</f>
        <v>-2.5</v>
      </c>
      <c r="E880" s="16">
        <f t="shared" si="27"/>
        <v>-0.56818181818181812</v>
      </c>
      <c r="F880" s="16">
        <f>IF(AND(C880&lt;&gt;0,SUM(C$1:$D880)=SUM(C$1:$D880)),ROW(),0)</f>
        <v>0</v>
      </c>
      <c r="G880" s="16">
        <f t="array" ref="G880">IF(ROW()-IFERROR(INDEX(F$2:F880,MATCH(2,1/(F$2:F880&lt;&gt;0))),0)&gt;22,22,ROW()-IFERROR(INDEX(F$2:F880,MATCH(2,1/(F$2:F880&lt;&gt;0))),0))</f>
        <v>17</v>
      </c>
    </row>
    <row r="881" spans="1:7" ht="14.6" x14ac:dyDescent="0.35">
      <c r="A881" s="14" t="s">
        <v>928</v>
      </c>
      <c r="B881" s="29">
        <v>56.472987000000003</v>
      </c>
      <c r="C881" s="16">
        <f t="shared" si="26"/>
        <v>0</v>
      </c>
      <c r="D881" s="16">
        <f t="array" ref="D881">IFERROR(INDEX(C$2:C881,MATCH(2,1/(C$2:C881&lt;&gt;0))),0)</f>
        <v>-2.5</v>
      </c>
      <c r="E881" s="16">
        <f t="shared" si="27"/>
        <v>-0.45454545454545459</v>
      </c>
      <c r="F881" s="16">
        <f>IF(AND(C881&lt;&gt;0,SUM(C$1:$D881)=SUM(C$1:$D881)),ROW(),0)</f>
        <v>0</v>
      </c>
      <c r="G881" s="16">
        <f t="array" ref="G881">IF(ROW()-IFERROR(INDEX(F$2:F881,MATCH(2,1/(F$2:F881&lt;&gt;0))),0)&gt;22,22,ROW()-IFERROR(INDEX(F$2:F881,MATCH(2,1/(F$2:F881&lt;&gt;0))),0))</f>
        <v>18</v>
      </c>
    </row>
    <row r="882" spans="1:7" ht="14.6" x14ac:dyDescent="0.35">
      <c r="A882" s="14" t="s">
        <v>929</v>
      </c>
      <c r="B882" s="29">
        <v>54.841997999999997</v>
      </c>
      <c r="C882" s="16">
        <f t="shared" si="26"/>
        <v>0</v>
      </c>
      <c r="D882" s="16">
        <f t="array" ref="D882">IFERROR(INDEX(C$2:C882,MATCH(2,1/(C$2:C882&lt;&gt;0))),0)</f>
        <v>-2.5</v>
      </c>
      <c r="E882" s="16">
        <f t="shared" si="27"/>
        <v>-0.34090909090909083</v>
      </c>
      <c r="F882" s="16">
        <f>IF(AND(C882&lt;&gt;0,SUM(C$1:$D882)=SUM(C$1:$D882)),ROW(),0)</f>
        <v>0</v>
      </c>
      <c r="G882" s="16">
        <f t="array" ref="G882">IF(ROW()-IFERROR(INDEX(F$2:F882,MATCH(2,1/(F$2:F882&lt;&gt;0))),0)&gt;22,22,ROW()-IFERROR(INDEX(F$2:F882,MATCH(2,1/(F$2:F882&lt;&gt;0))),0))</f>
        <v>19</v>
      </c>
    </row>
    <row r="883" spans="1:7" ht="14.6" x14ac:dyDescent="0.35">
      <c r="A883" s="14" t="s">
        <v>930</v>
      </c>
      <c r="B883" s="29">
        <v>58.002039000000003</v>
      </c>
      <c r="C883" s="16">
        <f t="shared" si="26"/>
        <v>0</v>
      </c>
      <c r="D883" s="16">
        <f t="array" ref="D883">IFERROR(INDEX(C$2:C883,MATCH(2,1/(C$2:C883&lt;&gt;0))),0)</f>
        <v>-2.5</v>
      </c>
      <c r="E883" s="16">
        <f t="shared" si="27"/>
        <v>-0.22727272727272707</v>
      </c>
      <c r="F883" s="16">
        <f>IF(AND(C883&lt;&gt;0,SUM(C$1:$D883)=SUM(C$1:$D883)),ROW(),0)</f>
        <v>0</v>
      </c>
      <c r="G883" s="16">
        <f t="array" ref="G883">IF(ROW()-IFERROR(INDEX(F$2:F883,MATCH(2,1/(F$2:F883&lt;&gt;0))),0)&gt;22,22,ROW()-IFERROR(INDEX(F$2:F883,MATCH(2,1/(F$2:F883&lt;&gt;0))),0))</f>
        <v>20</v>
      </c>
    </row>
    <row r="884" spans="1:7" ht="14.6" x14ac:dyDescent="0.35">
      <c r="A884" s="14" t="s">
        <v>931</v>
      </c>
      <c r="B884" s="29">
        <v>60.652396000000003</v>
      </c>
      <c r="C884" s="16">
        <f t="shared" si="26"/>
        <v>0</v>
      </c>
      <c r="D884" s="16">
        <f t="array" ref="D884">IFERROR(INDEX(C$2:C884,MATCH(2,1/(C$2:C884&lt;&gt;0))),0)</f>
        <v>-2.5</v>
      </c>
      <c r="E884" s="16">
        <f t="shared" si="27"/>
        <v>-0.11363636363636376</v>
      </c>
      <c r="F884" s="16">
        <f>IF(AND(C884&lt;&gt;0,SUM(C$1:$D884)=SUM(C$1:$D884)),ROW(),0)</f>
        <v>0</v>
      </c>
      <c r="G884" s="16">
        <f t="array" ref="G884">IF(ROW()-IFERROR(INDEX(F$2:F884,MATCH(2,1/(F$2:F884&lt;&gt;0))),0)&gt;22,22,ROW()-IFERROR(INDEX(F$2:F884,MATCH(2,1/(F$2:F884&lt;&gt;0))),0))</f>
        <v>21</v>
      </c>
    </row>
    <row r="885" spans="1:7" ht="14.6" x14ac:dyDescent="0.35">
      <c r="A885" s="14" t="s">
        <v>932</v>
      </c>
      <c r="B885" s="29">
        <v>41.590214000000003</v>
      </c>
      <c r="C885" s="16">
        <f t="shared" si="26"/>
        <v>0</v>
      </c>
      <c r="D885" s="16">
        <f t="array" ref="D885">IFERROR(INDEX(C$2:C885,MATCH(2,1/(C$2:C885&lt;&gt;0))),0)</f>
        <v>-2.5</v>
      </c>
      <c r="E885" s="16">
        <f t="shared" si="27"/>
        <v>0</v>
      </c>
      <c r="F885" s="16">
        <f>IF(AND(C885&lt;&gt;0,SUM(C$1:$D885)=SUM(C$1:$D885)),ROW(),0)</f>
        <v>0</v>
      </c>
      <c r="G885" s="16">
        <f t="array" ref="G885">IF(ROW()-IFERROR(INDEX(F$2:F885,MATCH(2,1/(F$2:F885&lt;&gt;0))),0)&gt;22,22,ROW()-IFERROR(INDEX(F$2:F885,MATCH(2,1/(F$2:F885&lt;&gt;0))),0))</f>
        <v>22</v>
      </c>
    </row>
    <row r="886" spans="1:7" ht="14.6" x14ac:dyDescent="0.35">
      <c r="A886" s="14" t="s">
        <v>933</v>
      </c>
      <c r="B886" s="29">
        <v>53.211008999999997</v>
      </c>
      <c r="C886" s="16">
        <f t="shared" si="26"/>
        <v>0</v>
      </c>
      <c r="D886" s="16">
        <f t="array" ref="D886">IFERROR(INDEX(C$2:C886,MATCH(2,1/(C$2:C886&lt;&gt;0))),0)</f>
        <v>-2.5</v>
      </c>
      <c r="E886" s="16">
        <f t="shared" si="27"/>
        <v>0</v>
      </c>
      <c r="F886" s="16">
        <f>IF(AND(C886&lt;&gt;0,SUM(C$1:$D886)=SUM(C$1:$D886)),ROW(),0)</f>
        <v>0</v>
      </c>
      <c r="G886" s="16">
        <f t="array" ref="G886">IF(ROW()-IFERROR(INDEX(F$2:F886,MATCH(2,1/(F$2:F886&lt;&gt;0))),0)&gt;22,22,ROW()-IFERROR(INDEX(F$2:F886,MATCH(2,1/(F$2:F886&lt;&gt;0))),0))</f>
        <v>22</v>
      </c>
    </row>
    <row r="887" spans="1:7" ht="14.6" x14ac:dyDescent="0.35">
      <c r="A887" s="14" t="s">
        <v>934</v>
      </c>
      <c r="B887" s="29">
        <v>63.812435999999998</v>
      </c>
      <c r="C887" s="16">
        <f t="shared" si="26"/>
        <v>0</v>
      </c>
      <c r="D887" s="16">
        <f t="array" ref="D887">IFERROR(INDEX(C$2:C887,MATCH(2,1/(C$2:C887&lt;&gt;0))),0)</f>
        <v>-2.5</v>
      </c>
      <c r="E887" s="16">
        <f t="shared" si="27"/>
        <v>0</v>
      </c>
      <c r="F887" s="16">
        <f>IF(AND(C887&lt;&gt;0,SUM(C$1:$D887)=SUM(C$1:$D887)),ROW(),0)</f>
        <v>0</v>
      </c>
      <c r="G887" s="16">
        <f t="array" ref="G887">IF(ROW()-IFERROR(INDEX(F$2:F887,MATCH(2,1/(F$2:F887&lt;&gt;0))),0)&gt;22,22,ROW()-IFERROR(INDEX(F$2:F887,MATCH(2,1/(F$2:F887&lt;&gt;0))),0))</f>
        <v>22</v>
      </c>
    </row>
    <row r="888" spans="1:7" ht="14.6" x14ac:dyDescent="0.35">
      <c r="A888" s="14" t="s">
        <v>935</v>
      </c>
      <c r="B888" s="29">
        <v>71.967380000000006</v>
      </c>
      <c r="C888" s="16">
        <f t="shared" si="26"/>
        <v>0</v>
      </c>
      <c r="D888" s="16">
        <f t="array" ref="D888">IFERROR(INDEX(C$2:C888,MATCH(2,1/(C$2:C888&lt;&gt;0))),0)</f>
        <v>-2.5</v>
      </c>
      <c r="E888" s="16">
        <f t="shared" si="27"/>
        <v>0</v>
      </c>
      <c r="F888" s="16">
        <f>IF(AND(C888&lt;&gt;0,SUM(C$1:$D888)=SUM(C$1:$D888)),ROW(),0)</f>
        <v>0</v>
      </c>
      <c r="G888" s="16">
        <f t="array" ref="G888">IF(ROW()-IFERROR(INDEX(F$2:F888,MATCH(2,1/(F$2:F888&lt;&gt;0))),0)&gt;22,22,ROW()-IFERROR(INDEX(F$2:F888,MATCH(2,1/(F$2:F888&lt;&gt;0))),0))</f>
        <v>22</v>
      </c>
    </row>
    <row r="889" spans="1:7" ht="14.6" x14ac:dyDescent="0.35">
      <c r="A889" s="14" t="s">
        <v>936</v>
      </c>
      <c r="B889" s="29">
        <v>68.807338999999999</v>
      </c>
      <c r="C889" s="16">
        <f t="shared" si="26"/>
        <v>0</v>
      </c>
      <c r="D889" s="16">
        <f t="array" ref="D889">IFERROR(INDEX(C$2:C889,MATCH(2,1/(C$2:C889&lt;&gt;0))),0)</f>
        <v>-2.5</v>
      </c>
      <c r="E889" s="16">
        <f t="shared" si="27"/>
        <v>0</v>
      </c>
      <c r="F889" s="16">
        <f>IF(AND(C889&lt;&gt;0,SUM(C$1:$D889)=SUM(C$1:$D889)),ROW(),0)</f>
        <v>0</v>
      </c>
      <c r="G889" s="16">
        <f t="array" ref="G889">IF(ROW()-IFERROR(INDEX(F$2:F889,MATCH(2,1/(F$2:F889&lt;&gt;0))),0)&gt;22,22,ROW()-IFERROR(INDEX(F$2:F889,MATCH(2,1/(F$2:F889&lt;&gt;0))),0))</f>
        <v>22</v>
      </c>
    </row>
    <row r="890" spans="1:7" ht="14.6" x14ac:dyDescent="0.35">
      <c r="A890" s="14" t="s">
        <v>937</v>
      </c>
      <c r="B890" s="29">
        <v>77.573903999999999</v>
      </c>
      <c r="C890" s="16">
        <f t="shared" si="26"/>
        <v>0</v>
      </c>
      <c r="D890" s="16">
        <f t="array" ref="D890">IFERROR(INDEX(C$2:C890,MATCH(2,1/(C$2:C890&lt;&gt;0))),0)</f>
        <v>-2.5</v>
      </c>
      <c r="E890" s="16">
        <f t="shared" si="27"/>
        <v>0</v>
      </c>
      <c r="F890" s="16">
        <f>IF(AND(C890&lt;&gt;0,SUM(C$1:$D890)=SUM(C$1:$D890)),ROW(),0)</f>
        <v>0</v>
      </c>
      <c r="G890" s="16">
        <f t="array" ref="G890">IF(ROW()-IFERROR(INDEX(F$2:F890,MATCH(2,1/(F$2:F890&lt;&gt;0))),0)&gt;22,22,ROW()-IFERROR(INDEX(F$2:F890,MATCH(2,1/(F$2:F890&lt;&gt;0))),0))</f>
        <v>22</v>
      </c>
    </row>
    <row r="891" spans="1:7" ht="14.6" x14ac:dyDescent="0.35">
      <c r="A891" s="14" t="s">
        <v>938</v>
      </c>
      <c r="B891" s="29">
        <v>79.714577000000006</v>
      </c>
      <c r="C891" s="16">
        <f t="shared" si="26"/>
        <v>0</v>
      </c>
      <c r="D891" s="16">
        <f t="array" ref="D891">IFERROR(INDEX(C$2:C891,MATCH(2,1/(C$2:C891&lt;&gt;0))),0)</f>
        <v>-2.5</v>
      </c>
      <c r="E891" s="16">
        <f t="shared" si="27"/>
        <v>0</v>
      </c>
      <c r="F891" s="16">
        <f>IF(AND(C891&lt;&gt;0,SUM(C$1:$D891)=SUM(C$1:$D891)),ROW(),0)</f>
        <v>0</v>
      </c>
      <c r="G891" s="16">
        <f t="array" ref="G891">IF(ROW()-IFERROR(INDEX(F$2:F891,MATCH(2,1/(F$2:F891&lt;&gt;0))),0)&gt;22,22,ROW()-IFERROR(INDEX(F$2:F891,MATCH(2,1/(F$2:F891&lt;&gt;0))),0))</f>
        <v>22</v>
      </c>
    </row>
    <row r="892" spans="1:7" ht="14.6" x14ac:dyDescent="0.35">
      <c r="A892" s="14" t="s">
        <v>939</v>
      </c>
      <c r="B892" s="29">
        <v>79.918451000000005</v>
      </c>
      <c r="C892" s="16">
        <f t="shared" si="26"/>
        <v>0</v>
      </c>
      <c r="D892" s="16">
        <f t="array" ref="D892">IFERROR(INDEX(C$2:C892,MATCH(2,1/(C$2:C892&lt;&gt;0))),0)</f>
        <v>-2.5</v>
      </c>
      <c r="E892" s="16">
        <f t="shared" si="27"/>
        <v>0</v>
      </c>
      <c r="F892" s="16">
        <f>IF(AND(C892&lt;&gt;0,SUM(C$1:$D892)=SUM(C$1:$D892)),ROW(),0)</f>
        <v>0</v>
      </c>
      <c r="G892" s="16">
        <f t="array" ref="G892">IF(ROW()-IFERROR(INDEX(F$2:F892,MATCH(2,1/(F$2:F892&lt;&gt;0))),0)&gt;22,22,ROW()-IFERROR(INDEX(F$2:F892,MATCH(2,1/(F$2:F892&lt;&gt;0))),0))</f>
        <v>22</v>
      </c>
    </row>
    <row r="893" spans="1:7" ht="14.6" x14ac:dyDescent="0.35">
      <c r="A893" s="14" t="s">
        <v>940</v>
      </c>
      <c r="B893" s="29">
        <v>74.821611000000004</v>
      </c>
      <c r="C893" s="16">
        <f t="shared" si="26"/>
        <v>0</v>
      </c>
      <c r="D893" s="16">
        <f t="array" ref="D893">IFERROR(INDEX(C$2:C893,MATCH(2,1/(C$2:C893&lt;&gt;0))),0)</f>
        <v>-2.5</v>
      </c>
      <c r="E893" s="16">
        <f t="shared" si="27"/>
        <v>0</v>
      </c>
      <c r="F893" s="16">
        <f>IF(AND(C893&lt;&gt;0,SUM(C$1:$D893)=SUM(C$1:$D893)),ROW(),0)</f>
        <v>0</v>
      </c>
      <c r="G893" s="16">
        <f t="array" ref="G893">IF(ROW()-IFERROR(INDEX(F$2:F893,MATCH(2,1/(F$2:F893&lt;&gt;0))),0)&gt;22,22,ROW()-IFERROR(INDEX(F$2:F893,MATCH(2,1/(F$2:F893&lt;&gt;0))),0))</f>
        <v>22</v>
      </c>
    </row>
    <row r="894" spans="1:7" ht="14.6" x14ac:dyDescent="0.35">
      <c r="A894" s="14" t="s">
        <v>941</v>
      </c>
      <c r="B894" s="29">
        <v>70.253806999999995</v>
      </c>
      <c r="C894" s="16">
        <f t="shared" si="26"/>
        <v>0</v>
      </c>
      <c r="D894" s="16">
        <f t="array" ref="D894">IFERROR(INDEX(C$2:C894,MATCH(2,1/(C$2:C894&lt;&gt;0))),0)</f>
        <v>-2.5</v>
      </c>
      <c r="E894" s="16">
        <f t="shared" si="27"/>
        <v>0</v>
      </c>
      <c r="F894" s="16">
        <f>IF(AND(C894&lt;&gt;0,SUM(C$1:$D894)=SUM(C$1:$D894)),ROW(),0)</f>
        <v>0</v>
      </c>
      <c r="G894" s="16">
        <f t="array" ref="G894">IF(ROW()-IFERROR(INDEX(F$2:F894,MATCH(2,1/(F$2:F894&lt;&gt;0))),0)&gt;22,22,ROW()-IFERROR(INDEX(F$2:F894,MATCH(2,1/(F$2:F894&lt;&gt;0))),0))</f>
        <v>22</v>
      </c>
    </row>
    <row r="895" spans="1:7" ht="14.6" x14ac:dyDescent="0.35">
      <c r="A895" s="14" t="s">
        <v>942</v>
      </c>
      <c r="B895" s="29">
        <v>63.553299000000003</v>
      </c>
      <c r="C895" s="16">
        <f t="shared" si="26"/>
        <v>0</v>
      </c>
      <c r="D895" s="16">
        <f t="array" ref="D895">IFERROR(INDEX(C$2:C895,MATCH(2,1/(C$2:C895&lt;&gt;0))),0)</f>
        <v>-2.5</v>
      </c>
      <c r="E895" s="16">
        <f t="shared" si="27"/>
        <v>0</v>
      </c>
      <c r="F895" s="16">
        <f>IF(AND(C895&lt;&gt;0,SUM(C$1:$D895)=SUM(C$1:$D895)),ROW(),0)</f>
        <v>0</v>
      </c>
      <c r="G895" s="16">
        <f t="array" ref="G895">IF(ROW()-IFERROR(INDEX(F$2:F895,MATCH(2,1/(F$2:F895&lt;&gt;0))),0)&gt;22,22,ROW()-IFERROR(INDEX(F$2:F895,MATCH(2,1/(F$2:F895&lt;&gt;0))),0))</f>
        <v>22</v>
      </c>
    </row>
    <row r="896" spans="1:7" ht="14.6" x14ac:dyDescent="0.35">
      <c r="A896" s="14" t="s">
        <v>943</v>
      </c>
      <c r="B896" s="29">
        <v>71.167513</v>
      </c>
      <c r="C896" s="16">
        <f t="shared" si="26"/>
        <v>0</v>
      </c>
      <c r="D896" s="16">
        <f t="array" ref="D896">IFERROR(INDEX(C$2:C896,MATCH(2,1/(C$2:C896&lt;&gt;0))),0)</f>
        <v>-2.5</v>
      </c>
      <c r="E896" s="16">
        <f t="shared" si="27"/>
        <v>0</v>
      </c>
      <c r="F896" s="16">
        <f>IF(AND(C896&lt;&gt;0,SUM(C$1:$D896)=SUM(C$1:$D896)),ROW(),0)</f>
        <v>0</v>
      </c>
      <c r="G896" s="16">
        <f t="array" ref="G896">IF(ROW()-IFERROR(INDEX(F$2:F896,MATCH(2,1/(F$2:F896&lt;&gt;0))),0)&gt;22,22,ROW()-IFERROR(INDEX(F$2:F896,MATCH(2,1/(F$2:F896&lt;&gt;0))),0))</f>
        <v>22</v>
      </c>
    </row>
    <row r="897" spans="1:7" ht="14.6" x14ac:dyDescent="0.35">
      <c r="A897" s="14" t="s">
        <v>944</v>
      </c>
      <c r="B897" s="29">
        <v>67.309645000000003</v>
      </c>
      <c r="C897" s="16">
        <f t="shared" si="26"/>
        <v>0</v>
      </c>
      <c r="D897" s="16">
        <f t="array" ref="D897">IFERROR(INDEX(C$2:C897,MATCH(2,1/(C$2:C897&lt;&gt;0))),0)</f>
        <v>-2.5</v>
      </c>
      <c r="E897" s="16">
        <f t="shared" si="27"/>
        <v>0</v>
      </c>
      <c r="F897" s="16">
        <f>IF(AND(C897&lt;&gt;0,SUM(C$1:$D897)=SUM(C$1:$D897)),ROW(),0)</f>
        <v>0</v>
      </c>
      <c r="G897" s="16">
        <f t="array" ref="G897">IF(ROW()-IFERROR(INDEX(F$2:F897,MATCH(2,1/(F$2:F897&lt;&gt;0))),0)&gt;22,22,ROW()-IFERROR(INDEX(F$2:F897,MATCH(2,1/(F$2:F897&lt;&gt;0))),0))</f>
        <v>22</v>
      </c>
    </row>
    <row r="898" spans="1:7" ht="14.6" x14ac:dyDescent="0.35">
      <c r="A898" s="14" t="s">
        <v>945</v>
      </c>
      <c r="B898" s="29">
        <v>58.071066000000002</v>
      </c>
      <c r="C898" s="16">
        <f t="shared" si="26"/>
        <v>0</v>
      </c>
      <c r="D898" s="16">
        <f t="array" ref="D898">IFERROR(INDEX(C$2:C898,MATCH(2,1/(C$2:C898&lt;&gt;0))),0)</f>
        <v>-2.5</v>
      </c>
      <c r="E898" s="16">
        <f t="shared" si="27"/>
        <v>0</v>
      </c>
      <c r="F898" s="16">
        <f>IF(AND(C898&lt;&gt;0,SUM(C$1:$D898)=SUM(C$1:$D898)),ROW(),0)</f>
        <v>0</v>
      </c>
      <c r="G898" s="16">
        <f t="array" ref="G898">IF(ROW()-IFERROR(INDEX(F$2:F898,MATCH(2,1/(F$2:F898&lt;&gt;0))),0)&gt;22,22,ROW()-IFERROR(INDEX(F$2:F898,MATCH(2,1/(F$2:F898&lt;&gt;0))),0))</f>
        <v>22</v>
      </c>
    </row>
    <row r="899" spans="1:7" ht="14.6" x14ac:dyDescent="0.35">
      <c r="A899" s="14" t="s">
        <v>946</v>
      </c>
      <c r="B899" s="29">
        <v>46.497461999999999</v>
      </c>
      <c r="C899" s="16">
        <f t="shared" ref="C899:C962" si="28">IF(B899&gt;85,-5,IF(B899&gt;80,-2.5,IF(B899&gt;20,0,IF(B899&gt;15,2.5,5))))</f>
        <v>0</v>
      </c>
      <c r="D899" s="16">
        <f t="array" ref="D899">IFERROR(INDEX(C$2:C899,MATCH(2,1/(C$2:C899&lt;&gt;0))),0)</f>
        <v>-2.5</v>
      </c>
      <c r="E899" s="16">
        <f t="shared" ref="E899:E962" si="29">IF(D899=0,0,IF(D899&lt;0,-1*(ABS(D899)-G899*ABS(D899)/22),D899-G899*D899/22))</f>
        <v>0</v>
      </c>
      <c r="F899" s="16">
        <f>IF(AND(C899&lt;&gt;0,SUM(C$1:$D899)=SUM(C$1:$D899)),ROW(),0)</f>
        <v>0</v>
      </c>
      <c r="G899" s="16">
        <f t="array" ref="G899">IF(ROW()-IFERROR(INDEX(F$2:F899,MATCH(2,1/(F$2:F899&lt;&gt;0))),0)&gt;22,22,ROW()-IFERROR(INDEX(F$2:F899,MATCH(2,1/(F$2:F899&lt;&gt;0))),0))</f>
        <v>22</v>
      </c>
    </row>
    <row r="900" spans="1:7" ht="14.6" x14ac:dyDescent="0.35">
      <c r="A900" s="14" t="s">
        <v>947</v>
      </c>
      <c r="B900" s="29">
        <v>44.162436999999997</v>
      </c>
      <c r="C900" s="16">
        <f t="shared" si="28"/>
        <v>0</v>
      </c>
      <c r="D900" s="16">
        <f t="array" ref="D900">IFERROR(INDEX(C$2:C900,MATCH(2,1/(C$2:C900&lt;&gt;0))),0)</f>
        <v>-2.5</v>
      </c>
      <c r="E900" s="16">
        <f t="shared" si="29"/>
        <v>0</v>
      </c>
      <c r="F900" s="16">
        <f>IF(AND(C900&lt;&gt;0,SUM(C$1:$D900)=SUM(C$1:$D900)),ROW(),0)</f>
        <v>0</v>
      </c>
      <c r="G900" s="16">
        <f t="array" ref="G900">IF(ROW()-IFERROR(INDEX(F$2:F900,MATCH(2,1/(F$2:F900&lt;&gt;0))),0)&gt;22,22,ROW()-IFERROR(INDEX(F$2:F900,MATCH(2,1/(F$2:F900&lt;&gt;0))),0))</f>
        <v>22</v>
      </c>
    </row>
    <row r="901" spans="1:7" ht="14.6" x14ac:dyDescent="0.35">
      <c r="A901" s="14" t="s">
        <v>948</v>
      </c>
      <c r="B901" s="29">
        <v>46.294415999999998</v>
      </c>
      <c r="C901" s="16">
        <f t="shared" si="28"/>
        <v>0</v>
      </c>
      <c r="D901" s="16">
        <f t="array" ref="D901">IFERROR(INDEX(C$2:C901,MATCH(2,1/(C$2:C901&lt;&gt;0))),0)</f>
        <v>-2.5</v>
      </c>
      <c r="E901" s="16">
        <f t="shared" si="29"/>
        <v>0</v>
      </c>
      <c r="F901" s="16">
        <f>IF(AND(C901&lt;&gt;0,SUM(C$1:$D901)=SUM(C$1:$D901)),ROW(),0)</f>
        <v>0</v>
      </c>
      <c r="G901" s="16">
        <f t="array" ref="G901">IF(ROW()-IFERROR(INDEX(F$2:F901,MATCH(2,1/(F$2:F901&lt;&gt;0))),0)&gt;22,22,ROW()-IFERROR(INDEX(F$2:F901,MATCH(2,1/(F$2:F901&lt;&gt;0))),0))</f>
        <v>22</v>
      </c>
    </row>
    <row r="902" spans="1:7" ht="14.6" x14ac:dyDescent="0.35">
      <c r="A902" s="14" t="s">
        <v>949</v>
      </c>
      <c r="B902" s="29">
        <v>50.558376000000003</v>
      </c>
      <c r="C902" s="16">
        <f t="shared" si="28"/>
        <v>0</v>
      </c>
      <c r="D902" s="16">
        <f t="array" ref="D902">IFERROR(INDEX(C$2:C902,MATCH(2,1/(C$2:C902&lt;&gt;0))),0)</f>
        <v>-2.5</v>
      </c>
      <c r="E902" s="16">
        <f t="shared" si="29"/>
        <v>0</v>
      </c>
      <c r="F902" s="16">
        <f>IF(AND(C902&lt;&gt;0,SUM(C$1:$D902)=SUM(C$1:$D902)),ROW(),0)</f>
        <v>0</v>
      </c>
      <c r="G902" s="16">
        <f t="array" ref="G902">IF(ROW()-IFERROR(INDEX(F$2:F902,MATCH(2,1/(F$2:F902&lt;&gt;0))),0)&gt;22,22,ROW()-IFERROR(INDEX(F$2:F902,MATCH(2,1/(F$2:F902&lt;&gt;0))),0))</f>
        <v>22</v>
      </c>
    </row>
    <row r="903" spans="1:7" ht="14.6" x14ac:dyDescent="0.35">
      <c r="A903" s="14" t="s">
        <v>950</v>
      </c>
      <c r="B903" s="29">
        <v>54.619289000000002</v>
      </c>
      <c r="C903" s="16">
        <f t="shared" si="28"/>
        <v>0</v>
      </c>
      <c r="D903" s="16">
        <f t="array" ref="D903">IFERROR(INDEX(C$2:C903,MATCH(2,1/(C$2:C903&lt;&gt;0))),0)</f>
        <v>-2.5</v>
      </c>
      <c r="E903" s="16">
        <f t="shared" si="29"/>
        <v>0</v>
      </c>
      <c r="F903" s="16">
        <f>IF(AND(C903&lt;&gt;0,SUM(C$1:$D903)=SUM(C$1:$D903)),ROW(),0)</f>
        <v>0</v>
      </c>
      <c r="G903" s="16">
        <f t="array" ref="G903">IF(ROW()-IFERROR(INDEX(F$2:F903,MATCH(2,1/(F$2:F903&lt;&gt;0))),0)&gt;22,22,ROW()-IFERROR(INDEX(F$2:F903,MATCH(2,1/(F$2:F903&lt;&gt;0))),0))</f>
        <v>22</v>
      </c>
    </row>
    <row r="904" spans="1:7" ht="14.6" x14ac:dyDescent="0.35">
      <c r="A904" s="14" t="s">
        <v>951</v>
      </c>
      <c r="B904" s="29">
        <v>62.131979999999999</v>
      </c>
      <c r="C904" s="16">
        <f t="shared" si="28"/>
        <v>0</v>
      </c>
      <c r="D904" s="16">
        <f t="array" ref="D904">IFERROR(INDEX(C$2:C904,MATCH(2,1/(C$2:C904&lt;&gt;0))),0)</f>
        <v>-2.5</v>
      </c>
      <c r="E904" s="16">
        <f t="shared" si="29"/>
        <v>0</v>
      </c>
      <c r="F904" s="16">
        <f>IF(AND(C904&lt;&gt;0,SUM(C$1:$D904)=SUM(C$1:$D904)),ROW(),0)</f>
        <v>0</v>
      </c>
      <c r="G904" s="16">
        <f t="array" ref="G904">IF(ROW()-IFERROR(INDEX(F$2:F904,MATCH(2,1/(F$2:F904&lt;&gt;0))),0)&gt;22,22,ROW()-IFERROR(INDEX(F$2:F904,MATCH(2,1/(F$2:F904&lt;&gt;0))),0))</f>
        <v>22</v>
      </c>
    </row>
    <row r="905" spans="1:7" ht="14.6" x14ac:dyDescent="0.35">
      <c r="A905" s="14" t="s">
        <v>952</v>
      </c>
      <c r="B905" s="29">
        <v>70.558375999999996</v>
      </c>
      <c r="C905" s="16">
        <f t="shared" si="28"/>
        <v>0</v>
      </c>
      <c r="D905" s="16">
        <f t="array" ref="D905">IFERROR(INDEX(C$2:C905,MATCH(2,1/(C$2:C905&lt;&gt;0))),0)</f>
        <v>-2.5</v>
      </c>
      <c r="E905" s="16">
        <f t="shared" si="29"/>
        <v>0</v>
      </c>
      <c r="F905" s="16">
        <f>IF(AND(C905&lt;&gt;0,SUM(C$1:$D905)=SUM(C$1:$D905)),ROW(),0)</f>
        <v>0</v>
      </c>
      <c r="G905" s="16">
        <f t="array" ref="G905">IF(ROW()-IFERROR(INDEX(F$2:F905,MATCH(2,1/(F$2:F905&lt;&gt;0))),0)&gt;22,22,ROW()-IFERROR(INDEX(F$2:F905,MATCH(2,1/(F$2:F905&lt;&gt;0))),0))</f>
        <v>22</v>
      </c>
    </row>
    <row r="906" spans="1:7" ht="14.6" x14ac:dyDescent="0.35">
      <c r="A906" s="14" t="s">
        <v>953</v>
      </c>
      <c r="B906" s="29">
        <v>73.604061000000002</v>
      </c>
      <c r="C906" s="16">
        <f t="shared" si="28"/>
        <v>0</v>
      </c>
      <c r="D906" s="16">
        <f t="array" ref="D906">IFERROR(INDEX(C$2:C906,MATCH(2,1/(C$2:C906&lt;&gt;0))),0)</f>
        <v>-2.5</v>
      </c>
      <c r="E906" s="16">
        <f t="shared" si="29"/>
        <v>0</v>
      </c>
      <c r="F906" s="16">
        <f>IF(AND(C906&lt;&gt;0,SUM(C$1:$D906)=SUM(C$1:$D906)),ROW(),0)</f>
        <v>0</v>
      </c>
      <c r="G906" s="16">
        <f t="array" ref="G906">IF(ROW()-IFERROR(INDEX(F$2:F906,MATCH(2,1/(F$2:F906&lt;&gt;0))),0)&gt;22,22,ROW()-IFERROR(INDEX(F$2:F906,MATCH(2,1/(F$2:F906&lt;&gt;0))),0))</f>
        <v>22</v>
      </c>
    </row>
    <row r="907" spans="1:7" ht="14.6" x14ac:dyDescent="0.35">
      <c r="A907" s="14" t="s">
        <v>954</v>
      </c>
      <c r="B907" s="29">
        <v>73.299492000000001</v>
      </c>
      <c r="C907" s="16">
        <f t="shared" si="28"/>
        <v>0</v>
      </c>
      <c r="D907" s="16">
        <f t="array" ref="D907">IFERROR(INDEX(C$2:C907,MATCH(2,1/(C$2:C907&lt;&gt;0))),0)</f>
        <v>-2.5</v>
      </c>
      <c r="E907" s="16">
        <f t="shared" si="29"/>
        <v>0</v>
      </c>
      <c r="F907" s="16">
        <f>IF(AND(C907&lt;&gt;0,SUM(C$1:$D907)=SUM(C$1:$D907)),ROW(),0)</f>
        <v>0</v>
      </c>
      <c r="G907" s="16">
        <f t="array" ref="G907">IF(ROW()-IFERROR(INDEX(F$2:F907,MATCH(2,1/(F$2:F907&lt;&gt;0))),0)&gt;22,22,ROW()-IFERROR(INDEX(F$2:F907,MATCH(2,1/(F$2:F907&lt;&gt;0))),0))</f>
        <v>22</v>
      </c>
    </row>
    <row r="908" spans="1:7" ht="14.6" x14ac:dyDescent="0.35">
      <c r="A908" s="14" t="s">
        <v>955</v>
      </c>
      <c r="B908" s="29">
        <v>81.827410999999998</v>
      </c>
      <c r="C908" s="16">
        <f t="shared" si="28"/>
        <v>-2.5</v>
      </c>
      <c r="D908" s="16">
        <f t="array" ref="D908">IFERROR(INDEX(C$2:C908,MATCH(2,1/(C$2:C908&lt;&gt;0))),0)</f>
        <v>-2.5</v>
      </c>
      <c r="E908" s="16">
        <f t="shared" si="29"/>
        <v>-2.5</v>
      </c>
      <c r="F908" s="16">
        <f>IF(AND(C908&lt;&gt;0,SUM(C$1:$D908)=SUM(C$1:$D908)),ROW(),0)</f>
        <v>908</v>
      </c>
      <c r="G908" s="16">
        <f t="array" ref="G908">IF(ROW()-IFERROR(INDEX(F$2:F908,MATCH(2,1/(F$2:F908&lt;&gt;0))),0)&gt;22,22,ROW()-IFERROR(INDEX(F$2:F908,MATCH(2,1/(F$2:F908&lt;&gt;0))),0))</f>
        <v>0</v>
      </c>
    </row>
    <row r="909" spans="1:7" ht="14.6" x14ac:dyDescent="0.35">
      <c r="A909" s="14" t="s">
        <v>956</v>
      </c>
      <c r="B909" s="29">
        <v>84.553661000000005</v>
      </c>
      <c r="C909" s="16">
        <f t="shared" si="28"/>
        <v>-2.5</v>
      </c>
      <c r="D909" s="16">
        <f t="array" ref="D909">IFERROR(INDEX(C$2:C909,MATCH(2,1/(C$2:C909&lt;&gt;0))),0)</f>
        <v>-2.5</v>
      </c>
      <c r="E909" s="16">
        <f t="shared" si="29"/>
        <v>-2.5</v>
      </c>
      <c r="F909" s="16">
        <f>IF(AND(C909&lt;&gt;0,SUM(C$1:$D909)=SUM(C$1:$D909)),ROW(),0)</f>
        <v>909</v>
      </c>
      <c r="G909" s="16">
        <f t="array" ref="G909">IF(ROW()-IFERROR(INDEX(F$2:F909,MATCH(2,1/(F$2:F909&lt;&gt;0))),0)&gt;22,22,ROW()-IFERROR(INDEX(F$2:F909,MATCH(2,1/(F$2:F909&lt;&gt;0))),0))</f>
        <v>0</v>
      </c>
    </row>
    <row r="910" spans="1:7" ht="14.6" x14ac:dyDescent="0.35">
      <c r="A910" s="14" t="s">
        <v>957</v>
      </c>
      <c r="B910" s="29">
        <v>89.969909999999999</v>
      </c>
      <c r="C910" s="16">
        <f t="shared" si="28"/>
        <v>-5</v>
      </c>
      <c r="D910" s="16">
        <f t="array" ref="D910">IFERROR(INDEX(C$2:C910,MATCH(2,1/(C$2:C910&lt;&gt;0))),0)</f>
        <v>-5</v>
      </c>
      <c r="E910" s="16">
        <f t="shared" si="29"/>
        <v>-5</v>
      </c>
      <c r="F910" s="16">
        <f>IF(AND(C910&lt;&gt;0,SUM(C$1:$D910)=SUM(C$1:$D910)),ROW(),0)</f>
        <v>910</v>
      </c>
      <c r="G910" s="16">
        <f t="array" ref="G910">IF(ROW()-IFERROR(INDEX(F$2:F910,MATCH(2,1/(F$2:F910&lt;&gt;0))),0)&gt;22,22,ROW()-IFERROR(INDEX(F$2:F910,MATCH(2,1/(F$2:F910&lt;&gt;0))),0))</f>
        <v>0</v>
      </c>
    </row>
    <row r="911" spans="1:7" ht="14.6" x14ac:dyDescent="0.35">
      <c r="A911" s="14" t="s">
        <v>958</v>
      </c>
      <c r="B911" s="29">
        <v>83.650953000000001</v>
      </c>
      <c r="C911" s="16">
        <f t="shared" si="28"/>
        <v>-2.5</v>
      </c>
      <c r="D911" s="16">
        <f t="array" ref="D911">IFERROR(INDEX(C$2:C911,MATCH(2,1/(C$2:C911&lt;&gt;0))),0)</f>
        <v>-2.5</v>
      </c>
      <c r="E911" s="16">
        <f t="shared" si="29"/>
        <v>-2.5</v>
      </c>
      <c r="F911" s="16">
        <f>IF(AND(C911&lt;&gt;0,SUM(C$1:$D911)=SUM(C$1:$D911)),ROW(),0)</f>
        <v>911</v>
      </c>
      <c r="G911" s="16">
        <f t="array" ref="G911">IF(ROW()-IFERROR(INDEX(F$2:F911,MATCH(2,1/(F$2:F911&lt;&gt;0))),0)&gt;22,22,ROW()-IFERROR(INDEX(F$2:F911,MATCH(2,1/(F$2:F911&lt;&gt;0))),0))</f>
        <v>0</v>
      </c>
    </row>
    <row r="912" spans="1:7" ht="14.6" x14ac:dyDescent="0.35">
      <c r="A912" s="14" t="s">
        <v>959</v>
      </c>
      <c r="B912" s="29">
        <v>84.954864999999998</v>
      </c>
      <c r="C912" s="16">
        <f t="shared" si="28"/>
        <v>-2.5</v>
      </c>
      <c r="D912" s="16">
        <f t="array" ref="D912">IFERROR(INDEX(C$2:C912,MATCH(2,1/(C$2:C912&lt;&gt;0))),0)</f>
        <v>-2.5</v>
      </c>
      <c r="E912" s="16">
        <f t="shared" si="29"/>
        <v>-2.5</v>
      </c>
      <c r="F912" s="16">
        <f>IF(AND(C912&lt;&gt;0,SUM(C$1:$D912)=SUM(C$1:$D912)),ROW(),0)</f>
        <v>912</v>
      </c>
      <c r="G912" s="16">
        <f t="array" ref="G912">IF(ROW()-IFERROR(INDEX(F$2:F912,MATCH(2,1/(F$2:F912&lt;&gt;0))),0)&gt;22,22,ROW()-IFERROR(INDEX(F$2:F912,MATCH(2,1/(F$2:F912&lt;&gt;0))),0))</f>
        <v>0</v>
      </c>
    </row>
    <row r="913" spans="1:7" ht="14.6" x14ac:dyDescent="0.35">
      <c r="A913" s="14" t="s">
        <v>960</v>
      </c>
      <c r="B913" s="29">
        <v>83.650953000000001</v>
      </c>
      <c r="C913" s="16">
        <f t="shared" si="28"/>
        <v>-2.5</v>
      </c>
      <c r="D913" s="16">
        <f t="array" ref="D913">IFERROR(INDEX(C$2:C913,MATCH(2,1/(C$2:C913&lt;&gt;0))),0)</f>
        <v>-2.5</v>
      </c>
      <c r="E913" s="16">
        <f t="shared" si="29"/>
        <v>-2.5</v>
      </c>
      <c r="F913" s="16">
        <f>IF(AND(C913&lt;&gt;0,SUM(C$1:$D913)=SUM(C$1:$D913)),ROW(),0)</f>
        <v>913</v>
      </c>
      <c r="G913" s="16">
        <f t="array" ref="G913">IF(ROW()-IFERROR(INDEX(F$2:F913,MATCH(2,1/(F$2:F913&lt;&gt;0))),0)&gt;22,22,ROW()-IFERROR(INDEX(F$2:F913,MATCH(2,1/(F$2:F913&lt;&gt;0))),0))</f>
        <v>0</v>
      </c>
    </row>
    <row r="914" spans="1:7" ht="14.6" x14ac:dyDescent="0.35">
      <c r="A914" s="14" t="s">
        <v>961</v>
      </c>
      <c r="B914" s="29">
        <v>82.848545999999999</v>
      </c>
      <c r="C914" s="16">
        <f t="shared" si="28"/>
        <v>-2.5</v>
      </c>
      <c r="D914" s="16">
        <f t="array" ref="D914">IFERROR(INDEX(C$2:C914,MATCH(2,1/(C$2:C914&lt;&gt;0))),0)</f>
        <v>-2.5</v>
      </c>
      <c r="E914" s="16">
        <f t="shared" si="29"/>
        <v>-2.5</v>
      </c>
      <c r="F914" s="16">
        <f>IF(AND(C914&lt;&gt;0,SUM(C$1:$D914)=SUM(C$1:$D914)),ROW(),0)</f>
        <v>914</v>
      </c>
      <c r="G914" s="16">
        <f t="array" ref="G914">IF(ROW()-IFERROR(INDEX(F$2:F914,MATCH(2,1/(F$2:F914&lt;&gt;0))),0)&gt;22,22,ROW()-IFERROR(INDEX(F$2:F914,MATCH(2,1/(F$2:F914&lt;&gt;0))),0))</f>
        <v>0</v>
      </c>
    </row>
    <row r="915" spans="1:7" ht="14.6" x14ac:dyDescent="0.35">
      <c r="A915" s="14" t="s">
        <v>962</v>
      </c>
      <c r="B915" s="29">
        <v>84.453360000000004</v>
      </c>
      <c r="C915" s="16">
        <f t="shared" si="28"/>
        <v>-2.5</v>
      </c>
      <c r="D915" s="16">
        <f t="array" ref="D915">IFERROR(INDEX(C$2:C915,MATCH(2,1/(C$2:C915&lt;&gt;0))),0)</f>
        <v>-2.5</v>
      </c>
      <c r="E915" s="16">
        <f t="shared" si="29"/>
        <v>-2.5</v>
      </c>
      <c r="F915" s="16">
        <f>IF(AND(C915&lt;&gt;0,SUM(C$1:$D915)=SUM(C$1:$D915)),ROW(),0)</f>
        <v>915</v>
      </c>
      <c r="G915" s="16">
        <f t="array" ref="G915">IF(ROW()-IFERROR(INDEX(F$2:F915,MATCH(2,1/(F$2:F915&lt;&gt;0))),0)&gt;22,22,ROW()-IFERROR(INDEX(F$2:F915,MATCH(2,1/(F$2:F915&lt;&gt;0))),0))</f>
        <v>0</v>
      </c>
    </row>
    <row r="916" spans="1:7" ht="14.6" x14ac:dyDescent="0.35">
      <c r="A916" s="14" t="s">
        <v>963</v>
      </c>
      <c r="B916" s="29">
        <v>84.954864999999998</v>
      </c>
      <c r="C916" s="16">
        <f t="shared" si="28"/>
        <v>-2.5</v>
      </c>
      <c r="D916" s="16">
        <f t="array" ref="D916">IFERROR(INDEX(C$2:C916,MATCH(2,1/(C$2:C916&lt;&gt;0))),0)</f>
        <v>-2.5</v>
      </c>
      <c r="E916" s="16">
        <f t="shared" si="29"/>
        <v>-2.5</v>
      </c>
      <c r="F916" s="16">
        <f>IF(AND(C916&lt;&gt;0,SUM(C$1:$D916)=SUM(C$1:$D916)),ROW(),0)</f>
        <v>916</v>
      </c>
      <c r="G916" s="16">
        <f t="array" ref="G916">IF(ROW()-IFERROR(INDEX(F$2:F916,MATCH(2,1/(F$2:F916&lt;&gt;0))),0)&gt;22,22,ROW()-IFERROR(INDEX(F$2:F916,MATCH(2,1/(F$2:F916&lt;&gt;0))),0))</f>
        <v>0</v>
      </c>
    </row>
    <row r="917" spans="1:7" ht="14.6" x14ac:dyDescent="0.35">
      <c r="A917" s="14" t="s">
        <v>964</v>
      </c>
      <c r="B917" s="29">
        <v>84.754262999999995</v>
      </c>
      <c r="C917" s="16">
        <f t="shared" si="28"/>
        <v>-2.5</v>
      </c>
      <c r="D917" s="16">
        <f t="array" ref="D917">IFERROR(INDEX(C$2:C917,MATCH(2,1/(C$2:C917&lt;&gt;0))),0)</f>
        <v>-2.5</v>
      </c>
      <c r="E917" s="16">
        <f t="shared" si="29"/>
        <v>-2.5</v>
      </c>
      <c r="F917" s="16">
        <f>IF(AND(C917&lt;&gt;0,SUM(C$1:$D917)=SUM(C$1:$D917)),ROW(),0)</f>
        <v>917</v>
      </c>
      <c r="G917" s="16">
        <f t="array" ref="G917">IF(ROW()-IFERROR(INDEX(F$2:F917,MATCH(2,1/(F$2:F917&lt;&gt;0))),0)&gt;22,22,ROW()-IFERROR(INDEX(F$2:F917,MATCH(2,1/(F$2:F917&lt;&gt;0))),0))</f>
        <v>0</v>
      </c>
    </row>
    <row r="918" spans="1:7" ht="14.6" x14ac:dyDescent="0.35">
      <c r="A918" s="14" t="s">
        <v>965</v>
      </c>
      <c r="B918" s="29">
        <v>86.158474999999996</v>
      </c>
      <c r="C918" s="16">
        <f t="shared" si="28"/>
        <v>-5</v>
      </c>
      <c r="D918" s="16">
        <f t="array" ref="D918">IFERROR(INDEX(C$2:C918,MATCH(2,1/(C$2:C918&lt;&gt;0))),0)</f>
        <v>-5</v>
      </c>
      <c r="E918" s="16">
        <f t="shared" si="29"/>
        <v>-5</v>
      </c>
      <c r="F918" s="16">
        <f>IF(AND(C918&lt;&gt;0,SUM(C$1:$D918)=SUM(C$1:$D918)),ROW(),0)</f>
        <v>918</v>
      </c>
      <c r="G918" s="16">
        <f t="array" ref="G918">IF(ROW()-IFERROR(INDEX(F$2:F918,MATCH(2,1/(F$2:F918&lt;&gt;0))),0)&gt;22,22,ROW()-IFERROR(INDEX(F$2:F918,MATCH(2,1/(F$2:F918&lt;&gt;0))),0))</f>
        <v>0</v>
      </c>
    </row>
    <row r="919" spans="1:7" ht="14.6" x14ac:dyDescent="0.35">
      <c r="A919" s="14" t="s">
        <v>966</v>
      </c>
      <c r="B919" s="29">
        <v>88.966900999999993</v>
      </c>
      <c r="C919" s="16">
        <f t="shared" si="28"/>
        <v>-5</v>
      </c>
      <c r="D919" s="16">
        <f t="array" ref="D919">IFERROR(INDEX(C$2:C919,MATCH(2,1/(C$2:C919&lt;&gt;0))),0)</f>
        <v>-5</v>
      </c>
      <c r="E919" s="16">
        <f t="shared" si="29"/>
        <v>-5</v>
      </c>
      <c r="F919" s="16">
        <f>IF(AND(C919&lt;&gt;0,SUM(C$1:$D919)=SUM(C$1:$D919)),ROW(),0)</f>
        <v>919</v>
      </c>
      <c r="G919" s="16">
        <f t="array" ref="G919">IF(ROW()-IFERROR(INDEX(F$2:F919,MATCH(2,1/(F$2:F919&lt;&gt;0))),0)&gt;22,22,ROW()-IFERROR(INDEX(F$2:F919,MATCH(2,1/(F$2:F919&lt;&gt;0))),0))</f>
        <v>0</v>
      </c>
    </row>
    <row r="920" spans="1:7" ht="14.6" x14ac:dyDescent="0.35">
      <c r="A920" s="14" t="s">
        <v>967</v>
      </c>
      <c r="B920" s="29">
        <v>94.182547999999997</v>
      </c>
      <c r="C920" s="16">
        <f t="shared" si="28"/>
        <v>-5</v>
      </c>
      <c r="D920" s="16">
        <f t="array" ref="D920">IFERROR(INDEX(C$2:C920,MATCH(2,1/(C$2:C920&lt;&gt;0))),0)</f>
        <v>-5</v>
      </c>
      <c r="E920" s="16">
        <f t="shared" si="29"/>
        <v>-5</v>
      </c>
      <c r="F920" s="16">
        <f>IF(AND(C920&lt;&gt;0,SUM(C$1:$D920)=SUM(C$1:$D920)),ROW(),0)</f>
        <v>920</v>
      </c>
      <c r="G920" s="16">
        <f t="array" ref="G920">IF(ROW()-IFERROR(INDEX(F$2:F920,MATCH(2,1/(F$2:F920&lt;&gt;0))),0)&gt;22,22,ROW()-IFERROR(INDEX(F$2:F920,MATCH(2,1/(F$2:F920&lt;&gt;0))),0))</f>
        <v>0</v>
      </c>
    </row>
    <row r="921" spans="1:7" ht="14.6" x14ac:dyDescent="0.35">
      <c r="A921" s="14" t="s">
        <v>968</v>
      </c>
      <c r="B921" s="29">
        <v>97.091273999999999</v>
      </c>
      <c r="C921" s="16">
        <f t="shared" si="28"/>
        <v>-5</v>
      </c>
      <c r="D921" s="16">
        <f t="array" ref="D921">IFERROR(INDEX(C$2:C921,MATCH(2,1/(C$2:C921&lt;&gt;0))),0)</f>
        <v>-5</v>
      </c>
      <c r="E921" s="16">
        <f t="shared" si="29"/>
        <v>-5</v>
      </c>
      <c r="F921" s="16">
        <f>IF(AND(C921&lt;&gt;0,SUM(C$1:$D921)=SUM(C$1:$D921)),ROW(),0)</f>
        <v>921</v>
      </c>
      <c r="G921" s="16">
        <f t="array" ref="G921">IF(ROW()-IFERROR(INDEX(F$2:F921,MATCH(2,1/(F$2:F921&lt;&gt;0))),0)&gt;22,22,ROW()-IFERROR(INDEX(F$2:F921,MATCH(2,1/(F$2:F921&lt;&gt;0))),0))</f>
        <v>0</v>
      </c>
    </row>
    <row r="922" spans="1:7" ht="14.6" x14ac:dyDescent="0.35">
      <c r="A922" s="14" t="s">
        <v>969</v>
      </c>
      <c r="B922" s="29">
        <v>97.793379999999999</v>
      </c>
      <c r="C922" s="16">
        <f t="shared" si="28"/>
        <v>-5</v>
      </c>
      <c r="D922" s="16">
        <f t="array" ref="D922">IFERROR(INDEX(C$2:C922,MATCH(2,1/(C$2:C922&lt;&gt;0))),0)</f>
        <v>-5</v>
      </c>
      <c r="E922" s="16">
        <f t="shared" si="29"/>
        <v>-5</v>
      </c>
      <c r="F922" s="16">
        <f>IF(AND(C922&lt;&gt;0,SUM(C$1:$D922)=SUM(C$1:$D922)),ROW(),0)</f>
        <v>922</v>
      </c>
      <c r="G922" s="16">
        <f t="array" ref="G922">IF(ROW()-IFERROR(INDEX(F$2:F922,MATCH(2,1/(F$2:F922&lt;&gt;0))),0)&gt;22,22,ROW()-IFERROR(INDEX(F$2:F922,MATCH(2,1/(F$2:F922&lt;&gt;0))),0))</f>
        <v>0</v>
      </c>
    </row>
    <row r="923" spans="1:7" ht="14.6" x14ac:dyDescent="0.35">
      <c r="A923" s="14" t="s">
        <v>970</v>
      </c>
      <c r="B923" s="29">
        <v>97.693078999999997</v>
      </c>
      <c r="C923" s="16">
        <f t="shared" si="28"/>
        <v>-5</v>
      </c>
      <c r="D923" s="16">
        <f t="array" ref="D923">IFERROR(INDEX(C$2:C923,MATCH(2,1/(C$2:C923&lt;&gt;0))),0)</f>
        <v>-5</v>
      </c>
      <c r="E923" s="16">
        <f t="shared" si="29"/>
        <v>-5</v>
      </c>
      <c r="F923" s="16">
        <f>IF(AND(C923&lt;&gt;0,SUM(C$1:$D923)=SUM(C$1:$D923)),ROW(),0)</f>
        <v>923</v>
      </c>
      <c r="G923" s="16">
        <f t="array" ref="G923">IF(ROW()-IFERROR(INDEX(F$2:F923,MATCH(2,1/(F$2:F923&lt;&gt;0))),0)&gt;22,22,ROW()-IFERROR(INDEX(F$2:F923,MATCH(2,1/(F$2:F923&lt;&gt;0))),0))</f>
        <v>0</v>
      </c>
    </row>
    <row r="924" spans="1:7" ht="14.6" x14ac:dyDescent="0.35">
      <c r="A924" s="14" t="s">
        <v>971</v>
      </c>
      <c r="B924" s="29">
        <v>97.793379999999999</v>
      </c>
      <c r="C924" s="16">
        <f t="shared" si="28"/>
        <v>-5</v>
      </c>
      <c r="D924" s="16">
        <f t="array" ref="D924">IFERROR(INDEX(C$2:C924,MATCH(2,1/(C$2:C924&lt;&gt;0))),0)</f>
        <v>-5</v>
      </c>
      <c r="E924" s="16">
        <f t="shared" si="29"/>
        <v>-5</v>
      </c>
      <c r="F924" s="16">
        <f>IF(AND(C924&lt;&gt;0,SUM(C$1:$D924)=SUM(C$1:$D924)),ROW(),0)</f>
        <v>924</v>
      </c>
      <c r="G924" s="16">
        <f t="array" ref="G924">IF(ROW()-IFERROR(INDEX(F$2:F924,MATCH(2,1/(F$2:F924&lt;&gt;0))),0)&gt;22,22,ROW()-IFERROR(INDEX(F$2:F924,MATCH(2,1/(F$2:F924&lt;&gt;0))),0))</f>
        <v>0</v>
      </c>
    </row>
    <row r="925" spans="1:7" ht="14.6" x14ac:dyDescent="0.35">
      <c r="A925" s="14" t="s">
        <v>972</v>
      </c>
      <c r="B925" s="29">
        <v>97.993982000000003</v>
      </c>
      <c r="C925" s="16">
        <f t="shared" si="28"/>
        <v>-5</v>
      </c>
      <c r="D925" s="16">
        <f t="array" ref="D925">IFERROR(INDEX(C$2:C925,MATCH(2,1/(C$2:C925&lt;&gt;0))),0)</f>
        <v>-5</v>
      </c>
      <c r="E925" s="16">
        <f t="shared" si="29"/>
        <v>-5</v>
      </c>
      <c r="F925" s="16">
        <f>IF(AND(C925&lt;&gt;0,SUM(C$1:$D925)=SUM(C$1:$D925)),ROW(),0)</f>
        <v>925</v>
      </c>
      <c r="G925" s="16">
        <f t="array" ref="G925">IF(ROW()-IFERROR(INDEX(F$2:F925,MATCH(2,1/(F$2:F925&lt;&gt;0))),0)&gt;22,22,ROW()-IFERROR(INDEX(F$2:F925,MATCH(2,1/(F$2:F925&lt;&gt;0))),0))</f>
        <v>0</v>
      </c>
    </row>
    <row r="926" spans="1:7" ht="14.6" x14ac:dyDescent="0.35">
      <c r="A926" s="14" t="s">
        <v>973</v>
      </c>
      <c r="B926" s="29">
        <v>97.993982000000003</v>
      </c>
      <c r="C926" s="16">
        <f t="shared" si="28"/>
        <v>-5</v>
      </c>
      <c r="D926" s="16">
        <f t="array" ref="D926">IFERROR(INDEX(C$2:C926,MATCH(2,1/(C$2:C926&lt;&gt;0))),0)</f>
        <v>-5</v>
      </c>
      <c r="E926" s="16">
        <f t="shared" si="29"/>
        <v>-5</v>
      </c>
      <c r="F926" s="16">
        <f>IF(AND(C926&lt;&gt;0,SUM(C$1:$D926)=SUM(C$1:$D926)),ROW(),0)</f>
        <v>926</v>
      </c>
      <c r="G926" s="16">
        <f t="array" ref="G926">IF(ROW()-IFERROR(INDEX(F$2:F926,MATCH(2,1/(F$2:F926&lt;&gt;0))),0)&gt;22,22,ROW()-IFERROR(INDEX(F$2:F926,MATCH(2,1/(F$2:F926&lt;&gt;0))),0))</f>
        <v>0</v>
      </c>
    </row>
    <row r="927" spans="1:7" ht="14.6" x14ac:dyDescent="0.35">
      <c r="A927" s="14" t="s">
        <v>974</v>
      </c>
      <c r="B927" s="29">
        <v>97.592777999999996</v>
      </c>
      <c r="C927" s="16">
        <f t="shared" si="28"/>
        <v>-5</v>
      </c>
      <c r="D927" s="16">
        <f t="array" ref="D927">IFERROR(INDEX(C$2:C927,MATCH(2,1/(C$2:C927&lt;&gt;0))),0)</f>
        <v>-5</v>
      </c>
      <c r="E927" s="16">
        <f t="shared" si="29"/>
        <v>-5</v>
      </c>
      <c r="F927" s="16">
        <f>IF(AND(C927&lt;&gt;0,SUM(C$1:$D927)=SUM(C$1:$D927)),ROW(),0)</f>
        <v>927</v>
      </c>
      <c r="G927" s="16">
        <f t="array" ref="G927">IF(ROW()-IFERROR(INDEX(F$2:F927,MATCH(2,1/(F$2:F927&lt;&gt;0))),0)&gt;22,22,ROW()-IFERROR(INDEX(F$2:F927,MATCH(2,1/(F$2:F927&lt;&gt;0))),0))</f>
        <v>0</v>
      </c>
    </row>
    <row r="928" spans="1:7" ht="14.6" x14ac:dyDescent="0.35">
      <c r="A928" s="14" t="s">
        <v>975</v>
      </c>
      <c r="B928" s="29">
        <v>98.094283000000004</v>
      </c>
      <c r="C928" s="16">
        <f t="shared" si="28"/>
        <v>-5</v>
      </c>
      <c r="D928" s="16">
        <f t="array" ref="D928">IFERROR(INDEX(C$2:C928,MATCH(2,1/(C$2:C928&lt;&gt;0))),0)</f>
        <v>-5</v>
      </c>
      <c r="E928" s="16">
        <f t="shared" si="29"/>
        <v>-5</v>
      </c>
      <c r="F928" s="16">
        <f>IF(AND(C928&lt;&gt;0,SUM(C$1:$D928)=SUM(C$1:$D928)),ROW(),0)</f>
        <v>928</v>
      </c>
      <c r="G928" s="16">
        <f t="array" ref="G928">IF(ROW()-IFERROR(INDEX(F$2:F928,MATCH(2,1/(F$2:F928&lt;&gt;0))),0)&gt;22,22,ROW()-IFERROR(INDEX(F$2:F928,MATCH(2,1/(F$2:F928&lt;&gt;0))),0))</f>
        <v>0</v>
      </c>
    </row>
    <row r="929" spans="1:7" ht="14.6" x14ac:dyDescent="0.35">
      <c r="A929" s="14" t="s">
        <v>976</v>
      </c>
      <c r="B929" s="29">
        <v>98.094283000000004</v>
      </c>
      <c r="C929" s="16">
        <f t="shared" si="28"/>
        <v>-5</v>
      </c>
      <c r="D929" s="16">
        <f t="array" ref="D929">IFERROR(INDEX(C$2:C929,MATCH(2,1/(C$2:C929&lt;&gt;0))),0)</f>
        <v>-5</v>
      </c>
      <c r="E929" s="16">
        <f t="shared" si="29"/>
        <v>-5</v>
      </c>
      <c r="F929" s="16">
        <f>IF(AND(C929&lt;&gt;0,SUM(C$1:$D929)=SUM(C$1:$D929)),ROW(),0)</f>
        <v>929</v>
      </c>
      <c r="G929" s="16">
        <f t="array" ref="G929">IF(ROW()-IFERROR(INDEX(F$2:F929,MATCH(2,1/(F$2:F929&lt;&gt;0))),0)&gt;22,22,ROW()-IFERROR(INDEX(F$2:F929,MATCH(2,1/(F$2:F929&lt;&gt;0))),0))</f>
        <v>0</v>
      </c>
    </row>
    <row r="930" spans="1:7" ht="14.6" x14ac:dyDescent="0.35">
      <c r="A930" s="14" t="s">
        <v>977</v>
      </c>
      <c r="B930" s="29">
        <v>98.395185999999995</v>
      </c>
      <c r="C930" s="16">
        <f t="shared" si="28"/>
        <v>-5</v>
      </c>
      <c r="D930" s="16">
        <f t="array" ref="D930">IFERROR(INDEX(C$2:C930,MATCH(2,1/(C$2:C930&lt;&gt;0))),0)</f>
        <v>-5</v>
      </c>
      <c r="E930" s="16">
        <f t="shared" si="29"/>
        <v>-5</v>
      </c>
      <c r="F930" s="16">
        <f>IF(AND(C930&lt;&gt;0,SUM(C$1:$D930)=SUM(C$1:$D930)),ROW(),0)</f>
        <v>930</v>
      </c>
      <c r="G930" s="16">
        <f t="array" ref="G930">IF(ROW()-IFERROR(INDEX(F$2:F930,MATCH(2,1/(F$2:F930&lt;&gt;0))),0)&gt;22,22,ROW()-IFERROR(INDEX(F$2:F930,MATCH(2,1/(F$2:F930&lt;&gt;0))),0))</f>
        <v>0</v>
      </c>
    </row>
    <row r="931" spans="1:7" ht="14.6" x14ac:dyDescent="0.35">
      <c r="A931" s="14" t="s">
        <v>978</v>
      </c>
      <c r="B931" s="29">
        <v>98.611110999999994</v>
      </c>
      <c r="C931" s="16">
        <f t="shared" si="28"/>
        <v>-5</v>
      </c>
      <c r="D931" s="16">
        <f t="array" ref="D931">IFERROR(INDEX(C$2:C931,MATCH(2,1/(C$2:C931&lt;&gt;0))),0)</f>
        <v>-5</v>
      </c>
      <c r="E931" s="16">
        <f t="shared" si="29"/>
        <v>-5</v>
      </c>
      <c r="F931" s="16">
        <f>IF(AND(C931&lt;&gt;0,SUM(C$1:$D931)=SUM(C$1:$D931)),ROW(),0)</f>
        <v>931</v>
      </c>
      <c r="G931" s="16">
        <f t="array" ref="G931">IF(ROW()-IFERROR(INDEX(F$2:F931,MATCH(2,1/(F$2:F931&lt;&gt;0))),0)&gt;22,22,ROW()-IFERROR(INDEX(F$2:F931,MATCH(2,1/(F$2:F931&lt;&gt;0))),0))</f>
        <v>0</v>
      </c>
    </row>
    <row r="932" spans="1:7" ht="14.6" x14ac:dyDescent="0.35">
      <c r="A932" s="14" t="s">
        <v>979</v>
      </c>
      <c r="B932" s="29">
        <v>98.809523999999996</v>
      </c>
      <c r="C932" s="16">
        <f t="shared" si="28"/>
        <v>-5</v>
      </c>
      <c r="D932" s="16">
        <f t="array" ref="D932">IFERROR(INDEX(C$2:C932,MATCH(2,1/(C$2:C932&lt;&gt;0))),0)</f>
        <v>-5</v>
      </c>
      <c r="E932" s="16">
        <f t="shared" si="29"/>
        <v>-5</v>
      </c>
      <c r="F932" s="16">
        <f>IF(AND(C932&lt;&gt;0,SUM(C$1:$D932)=SUM(C$1:$D932)),ROW(),0)</f>
        <v>932</v>
      </c>
      <c r="G932" s="16">
        <f t="array" ref="G932">IF(ROW()-IFERROR(INDEX(F$2:F932,MATCH(2,1/(F$2:F932&lt;&gt;0))),0)&gt;22,22,ROW()-IFERROR(INDEX(F$2:F932,MATCH(2,1/(F$2:F932&lt;&gt;0))),0))</f>
        <v>0</v>
      </c>
    </row>
    <row r="933" spans="1:7" ht="14.6" x14ac:dyDescent="0.35">
      <c r="A933" s="14" t="s">
        <v>980</v>
      </c>
      <c r="B933" s="29">
        <v>98.809523999999996</v>
      </c>
      <c r="C933" s="16">
        <f t="shared" si="28"/>
        <v>-5</v>
      </c>
      <c r="D933" s="16">
        <f t="array" ref="D933">IFERROR(INDEX(C$2:C933,MATCH(2,1/(C$2:C933&lt;&gt;0))),0)</f>
        <v>-5</v>
      </c>
      <c r="E933" s="16">
        <f t="shared" si="29"/>
        <v>-5</v>
      </c>
      <c r="F933" s="16">
        <f>IF(AND(C933&lt;&gt;0,SUM(C$1:$D933)=SUM(C$1:$D933)),ROW(),0)</f>
        <v>933</v>
      </c>
      <c r="G933" s="16">
        <f t="array" ref="G933">IF(ROW()-IFERROR(INDEX(F$2:F933,MATCH(2,1/(F$2:F933&lt;&gt;0))),0)&gt;22,22,ROW()-IFERROR(INDEX(F$2:F933,MATCH(2,1/(F$2:F933&lt;&gt;0))),0))</f>
        <v>0</v>
      </c>
    </row>
    <row r="934" spans="1:7" ht="14.6" x14ac:dyDescent="0.35">
      <c r="A934" s="14" t="s">
        <v>981</v>
      </c>
      <c r="B934" s="29">
        <v>98.809523999999996</v>
      </c>
      <c r="C934" s="16">
        <f t="shared" si="28"/>
        <v>-5</v>
      </c>
      <c r="D934" s="16">
        <f t="array" ref="D934">IFERROR(INDEX(C$2:C934,MATCH(2,1/(C$2:C934&lt;&gt;0))),0)</f>
        <v>-5</v>
      </c>
      <c r="E934" s="16">
        <f t="shared" si="29"/>
        <v>-5</v>
      </c>
      <c r="F934" s="16">
        <f>IF(AND(C934&lt;&gt;0,SUM(C$1:$D934)=SUM(C$1:$D934)),ROW(),0)</f>
        <v>934</v>
      </c>
      <c r="G934" s="16">
        <f t="array" ref="G934">IF(ROW()-IFERROR(INDEX(F$2:F934,MATCH(2,1/(F$2:F934&lt;&gt;0))),0)&gt;22,22,ROW()-IFERROR(INDEX(F$2:F934,MATCH(2,1/(F$2:F934&lt;&gt;0))),0))</f>
        <v>0</v>
      </c>
    </row>
    <row r="935" spans="1:7" ht="14.6" x14ac:dyDescent="0.35">
      <c r="A935" s="14" t="s">
        <v>982</v>
      </c>
      <c r="B935" s="29">
        <v>98.908730000000006</v>
      </c>
      <c r="C935" s="16">
        <f t="shared" si="28"/>
        <v>-5</v>
      </c>
      <c r="D935" s="16">
        <f t="array" ref="D935">IFERROR(INDEX(C$2:C935,MATCH(2,1/(C$2:C935&lt;&gt;0))),0)</f>
        <v>-5</v>
      </c>
      <c r="E935" s="16">
        <f t="shared" si="29"/>
        <v>-5</v>
      </c>
      <c r="F935" s="16">
        <f>IF(AND(C935&lt;&gt;0,SUM(C$1:$D935)=SUM(C$1:$D935)),ROW(),0)</f>
        <v>935</v>
      </c>
      <c r="G935" s="16">
        <f t="array" ref="G935">IF(ROW()-IFERROR(INDEX(F$2:F935,MATCH(2,1/(F$2:F935&lt;&gt;0))),0)&gt;22,22,ROW()-IFERROR(INDEX(F$2:F935,MATCH(2,1/(F$2:F935&lt;&gt;0))),0))</f>
        <v>0</v>
      </c>
    </row>
    <row r="936" spans="1:7" ht="14.6" x14ac:dyDescent="0.35">
      <c r="A936" s="14" t="s">
        <v>983</v>
      </c>
      <c r="B936" s="29">
        <v>98.908730000000006</v>
      </c>
      <c r="C936" s="16">
        <f t="shared" si="28"/>
        <v>-5</v>
      </c>
      <c r="D936" s="16">
        <f t="array" ref="D936">IFERROR(INDEX(C$2:C936,MATCH(2,1/(C$2:C936&lt;&gt;0))),0)</f>
        <v>-5</v>
      </c>
      <c r="E936" s="16">
        <f t="shared" si="29"/>
        <v>-5</v>
      </c>
      <c r="F936" s="16">
        <f>IF(AND(C936&lt;&gt;0,SUM(C$1:$D936)=SUM(C$1:$D936)),ROW(),0)</f>
        <v>936</v>
      </c>
      <c r="G936" s="16">
        <f t="array" ref="G936">IF(ROW()-IFERROR(INDEX(F$2:F936,MATCH(2,1/(F$2:F936&lt;&gt;0))),0)&gt;22,22,ROW()-IFERROR(INDEX(F$2:F936,MATCH(2,1/(F$2:F936&lt;&gt;0))),0))</f>
        <v>0</v>
      </c>
    </row>
    <row r="937" spans="1:7" ht="14.6" x14ac:dyDescent="0.35">
      <c r="A937" s="14" t="s">
        <v>984</v>
      </c>
      <c r="B937" s="29">
        <v>98.710317000000003</v>
      </c>
      <c r="C937" s="16">
        <f t="shared" si="28"/>
        <v>-5</v>
      </c>
      <c r="D937" s="16">
        <f t="array" ref="D937">IFERROR(INDEX(C$2:C937,MATCH(2,1/(C$2:C937&lt;&gt;0))),0)</f>
        <v>-5</v>
      </c>
      <c r="E937" s="16">
        <f t="shared" si="29"/>
        <v>-5</v>
      </c>
      <c r="F937" s="16">
        <f>IF(AND(C937&lt;&gt;0,SUM(C$1:$D937)=SUM(C$1:$D937)),ROW(),0)</f>
        <v>937</v>
      </c>
      <c r="G937" s="16">
        <f t="array" ref="G937">IF(ROW()-IFERROR(INDEX(F$2:F937,MATCH(2,1/(F$2:F937&lt;&gt;0))),0)&gt;22,22,ROW()-IFERROR(INDEX(F$2:F937,MATCH(2,1/(F$2:F937&lt;&gt;0))),0))</f>
        <v>0</v>
      </c>
    </row>
    <row r="938" spans="1:7" ht="14.6" x14ac:dyDescent="0.35">
      <c r="A938" s="14" t="s">
        <v>985</v>
      </c>
      <c r="B938" s="29">
        <v>98.809523999999996</v>
      </c>
      <c r="C938" s="16">
        <f t="shared" si="28"/>
        <v>-5</v>
      </c>
      <c r="D938" s="16">
        <f t="array" ref="D938">IFERROR(INDEX(C$2:C938,MATCH(2,1/(C$2:C938&lt;&gt;0))),0)</f>
        <v>-5</v>
      </c>
      <c r="E938" s="16">
        <f t="shared" si="29"/>
        <v>-5</v>
      </c>
      <c r="F938" s="16">
        <f>IF(AND(C938&lt;&gt;0,SUM(C$1:$D938)=SUM(C$1:$D938)),ROW(),0)</f>
        <v>938</v>
      </c>
      <c r="G938" s="16">
        <f t="array" ref="G938">IF(ROW()-IFERROR(INDEX(F$2:F938,MATCH(2,1/(F$2:F938&lt;&gt;0))),0)&gt;22,22,ROW()-IFERROR(INDEX(F$2:F938,MATCH(2,1/(F$2:F938&lt;&gt;0))),0))</f>
        <v>0</v>
      </c>
    </row>
    <row r="939" spans="1:7" ht="14.6" x14ac:dyDescent="0.35">
      <c r="A939" s="14" t="s">
        <v>986</v>
      </c>
      <c r="B939" s="29">
        <v>98.710317000000003</v>
      </c>
      <c r="C939" s="16">
        <f t="shared" si="28"/>
        <v>-5</v>
      </c>
      <c r="D939" s="16">
        <f t="array" ref="D939">IFERROR(INDEX(C$2:C939,MATCH(2,1/(C$2:C939&lt;&gt;0))),0)</f>
        <v>-5</v>
      </c>
      <c r="E939" s="16">
        <f t="shared" si="29"/>
        <v>-5</v>
      </c>
      <c r="F939" s="16">
        <f>IF(AND(C939&lt;&gt;0,SUM(C$1:$D939)=SUM(C$1:$D939)),ROW(),0)</f>
        <v>939</v>
      </c>
      <c r="G939" s="16">
        <f t="array" ref="G939">IF(ROW()-IFERROR(INDEX(F$2:F939,MATCH(2,1/(F$2:F939&lt;&gt;0))),0)&gt;22,22,ROW()-IFERROR(INDEX(F$2:F939,MATCH(2,1/(F$2:F939&lt;&gt;0))),0))</f>
        <v>0</v>
      </c>
    </row>
    <row r="940" spans="1:7" ht="14.6" x14ac:dyDescent="0.35">
      <c r="A940" s="14" t="s">
        <v>987</v>
      </c>
      <c r="B940" s="29">
        <v>98.611110999999994</v>
      </c>
      <c r="C940" s="16">
        <f t="shared" si="28"/>
        <v>-5</v>
      </c>
      <c r="D940" s="16">
        <f t="array" ref="D940">IFERROR(INDEX(C$2:C940,MATCH(2,1/(C$2:C940&lt;&gt;0))),0)</f>
        <v>-5</v>
      </c>
      <c r="E940" s="16">
        <f t="shared" si="29"/>
        <v>-5</v>
      </c>
      <c r="F940" s="16">
        <f>IF(AND(C940&lt;&gt;0,SUM(C$1:$D940)=SUM(C$1:$D940)),ROW(),0)</f>
        <v>940</v>
      </c>
      <c r="G940" s="16">
        <f t="array" ref="G940">IF(ROW()-IFERROR(INDEX(F$2:F940,MATCH(2,1/(F$2:F940&lt;&gt;0))),0)&gt;22,22,ROW()-IFERROR(INDEX(F$2:F940,MATCH(2,1/(F$2:F940&lt;&gt;0))),0))</f>
        <v>0</v>
      </c>
    </row>
    <row r="941" spans="1:7" ht="14.6" x14ac:dyDescent="0.35">
      <c r="A941" s="14" t="s">
        <v>988</v>
      </c>
      <c r="B941" s="29">
        <v>98.015872999999999</v>
      </c>
      <c r="C941" s="16">
        <f t="shared" si="28"/>
        <v>-5</v>
      </c>
      <c r="D941" s="16">
        <f t="array" ref="D941">IFERROR(INDEX(C$2:C941,MATCH(2,1/(C$2:C941&lt;&gt;0))),0)</f>
        <v>-5</v>
      </c>
      <c r="E941" s="16">
        <f t="shared" si="29"/>
        <v>-5</v>
      </c>
      <c r="F941" s="16">
        <f>IF(AND(C941&lt;&gt;0,SUM(C$1:$D941)=SUM(C$1:$D941)),ROW(),0)</f>
        <v>941</v>
      </c>
      <c r="G941" s="16">
        <f t="array" ref="G941">IF(ROW()-IFERROR(INDEX(F$2:F941,MATCH(2,1/(F$2:F941&lt;&gt;0))),0)&gt;22,22,ROW()-IFERROR(INDEX(F$2:F941,MATCH(2,1/(F$2:F941&lt;&gt;0))),0))</f>
        <v>0</v>
      </c>
    </row>
    <row r="942" spans="1:7" ht="14.6" x14ac:dyDescent="0.35">
      <c r="A942" s="14" t="s">
        <v>989</v>
      </c>
      <c r="B942" s="29">
        <v>98.214286000000001</v>
      </c>
      <c r="C942" s="16">
        <f t="shared" si="28"/>
        <v>-5</v>
      </c>
      <c r="D942" s="16">
        <f t="array" ref="D942">IFERROR(INDEX(C$2:C942,MATCH(2,1/(C$2:C942&lt;&gt;0))),0)</f>
        <v>-5</v>
      </c>
      <c r="E942" s="16">
        <f t="shared" si="29"/>
        <v>-5</v>
      </c>
      <c r="F942" s="16">
        <f>IF(AND(C942&lt;&gt;0,SUM(C$1:$D942)=SUM(C$1:$D942)),ROW(),0)</f>
        <v>942</v>
      </c>
      <c r="G942" s="16">
        <f t="array" ref="G942">IF(ROW()-IFERROR(INDEX(F$2:F942,MATCH(2,1/(F$2:F942&lt;&gt;0))),0)&gt;22,22,ROW()-IFERROR(INDEX(F$2:F942,MATCH(2,1/(F$2:F942&lt;&gt;0))),0))</f>
        <v>0</v>
      </c>
    </row>
    <row r="943" spans="1:7" ht="14.6" x14ac:dyDescent="0.35">
      <c r="A943" s="14" t="s">
        <v>990</v>
      </c>
      <c r="B943" s="29">
        <v>98.710317000000003</v>
      </c>
      <c r="C943" s="16">
        <f t="shared" si="28"/>
        <v>-5</v>
      </c>
      <c r="D943" s="16">
        <f t="array" ref="D943">IFERROR(INDEX(C$2:C943,MATCH(2,1/(C$2:C943&lt;&gt;0))),0)</f>
        <v>-5</v>
      </c>
      <c r="E943" s="16">
        <f t="shared" si="29"/>
        <v>-5</v>
      </c>
      <c r="F943" s="16">
        <f>IF(AND(C943&lt;&gt;0,SUM(C$1:$D943)=SUM(C$1:$D943)),ROW(),0)</f>
        <v>943</v>
      </c>
      <c r="G943" s="16">
        <f t="array" ref="G943">IF(ROW()-IFERROR(INDEX(F$2:F943,MATCH(2,1/(F$2:F943&lt;&gt;0))),0)&gt;22,22,ROW()-IFERROR(INDEX(F$2:F943,MATCH(2,1/(F$2:F943&lt;&gt;0))),0))</f>
        <v>0</v>
      </c>
    </row>
    <row r="944" spans="1:7" ht="14.6" x14ac:dyDescent="0.35">
      <c r="A944" s="14" t="s">
        <v>991</v>
      </c>
      <c r="B944" s="29">
        <v>98.313491999999997</v>
      </c>
      <c r="C944" s="16">
        <f t="shared" si="28"/>
        <v>-5</v>
      </c>
      <c r="D944" s="16">
        <f t="array" ref="D944">IFERROR(INDEX(C$2:C944,MATCH(2,1/(C$2:C944&lt;&gt;0))),0)</f>
        <v>-5</v>
      </c>
      <c r="E944" s="16">
        <f t="shared" si="29"/>
        <v>-5</v>
      </c>
      <c r="F944" s="16">
        <f>IF(AND(C944&lt;&gt;0,SUM(C$1:$D944)=SUM(C$1:$D944)),ROW(),0)</f>
        <v>944</v>
      </c>
      <c r="G944" s="16">
        <f t="array" ref="G944">IF(ROW()-IFERROR(INDEX(F$2:F944,MATCH(2,1/(F$2:F944&lt;&gt;0))),0)&gt;22,22,ROW()-IFERROR(INDEX(F$2:F944,MATCH(2,1/(F$2:F944&lt;&gt;0))),0))</f>
        <v>0</v>
      </c>
    </row>
    <row r="945" spans="1:7" ht="14.6" x14ac:dyDescent="0.35">
      <c r="A945" s="14" t="s">
        <v>992</v>
      </c>
      <c r="B945" s="29">
        <v>98.908730000000006</v>
      </c>
      <c r="C945" s="16">
        <f t="shared" si="28"/>
        <v>-5</v>
      </c>
      <c r="D945" s="16">
        <f t="array" ref="D945">IFERROR(INDEX(C$2:C945,MATCH(2,1/(C$2:C945&lt;&gt;0))),0)</f>
        <v>-5</v>
      </c>
      <c r="E945" s="16">
        <f t="shared" si="29"/>
        <v>-5</v>
      </c>
      <c r="F945" s="16">
        <f>IF(AND(C945&lt;&gt;0,SUM(C$1:$D945)=SUM(C$1:$D945)),ROW(),0)</f>
        <v>945</v>
      </c>
      <c r="G945" s="16">
        <f t="array" ref="G945">IF(ROW()-IFERROR(INDEX(F$2:F945,MATCH(2,1/(F$2:F945&lt;&gt;0))),0)&gt;22,22,ROW()-IFERROR(INDEX(F$2:F945,MATCH(2,1/(F$2:F945&lt;&gt;0))),0))</f>
        <v>0</v>
      </c>
    </row>
    <row r="946" spans="1:7" ht="14.6" x14ac:dyDescent="0.35">
      <c r="A946" s="14" t="s">
        <v>993</v>
      </c>
      <c r="B946" s="29">
        <v>98.908730000000006</v>
      </c>
      <c r="C946" s="16">
        <f t="shared" si="28"/>
        <v>-5</v>
      </c>
      <c r="D946" s="16">
        <f t="array" ref="D946">IFERROR(INDEX(C$2:C946,MATCH(2,1/(C$2:C946&lt;&gt;0))),0)</f>
        <v>-5</v>
      </c>
      <c r="E946" s="16">
        <f t="shared" si="29"/>
        <v>-5</v>
      </c>
      <c r="F946" s="16">
        <f>IF(AND(C946&lt;&gt;0,SUM(C$1:$D946)=SUM(C$1:$D946)),ROW(),0)</f>
        <v>946</v>
      </c>
      <c r="G946" s="16">
        <f t="array" ref="G946">IF(ROW()-IFERROR(INDEX(F$2:F946,MATCH(2,1/(F$2:F946&lt;&gt;0))),0)&gt;22,22,ROW()-IFERROR(INDEX(F$2:F946,MATCH(2,1/(F$2:F946&lt;&gt;0))),0))</f>
        <v>0</v>
      </c>
    </row>
    <row r="947" spans="1:7" ht="14.6" x14ac:dyDescent="0.35">
      <c r="A947" s="14" t="s">
        <v>994</v>
      </c>
      <c r="B947" s="29">
        <v>98.710317000000003</v>
      </c>
      <c r="C947" s="16">
        <f t="shared" si="28"/>
        <v>-5</v>
      </c>
      <c r="D947" s="16">
        <f t="array" ref="D947">IFERROR(INDEX(C$2:C947,MATCH(2,1/(C$2:C947&lt;&gt;0))),0)</f>
        <v>-5</v>
      </c>
      <c r="E947" s="16">
        <f t="shared" si="29"/>
        <v>-5</v>
      </c>
      <c r="F947" s="16">
        <f>IF(AND(C947&lt;&gt;0,SUM(C$1:$D947)=SUM(C$1:$D947)),ROW(),0)</f>
        <v>947</v>
      </c>
      <c r="G947" s="16">
        <f t="array" ref="G947">IF(ROW()-IFERROR(INDEX(F$2:F947,MATCH(2,1/(F$2:F947&lt;&gt;0))),0)&gt;22,22,ROW()-IFERROR(INDEX(F$2:F947,MATCH(2,1/(F$2:F947&lt;&gt;0))),0))</f>
        <v>0</v>
      </c>
    </row>
    <row r="948" spans="1:7" ht="14.6" x14ac:dyDescent="0.35">
      <c r="A948" s="14" t="s">
        <v>995</v>
      </c>
      <c r="B948" s="29">
        <v>98.710317000000003</v>
      </c>
      <c r="C948" s="16">
        <f t="shared" si="28"/>
        <v>-5</v>
      </c>
      <c r="D948" s="16">
        <f t="array" ref="D948">IFERROR(INDEX(C$2:C948,MATCH(2,1/(C$2:C948&lt;&gt;0))),0)</f>
        <v>-5</v>
      </c>
      <c r="E948" s="16">
        <f t="shared" si="29"/>
        <v>-5</v>
      </c>
      <c r="F948" s="16">
        <f>IF(AND(C948&lt;&gt;0,SUM(C$1:$D948)=SUM(C$1:$D948)),ROW(),0)</f>
        <v>948</v>
      </c>
      <c r="G948" s="16">
        <f t="array" ref="G948">IF(ROW()-IFERROR(INDEX(F$2:F948,MATCH(2,1/(F$2:F948&lt;&gt;0))),0)&gt;22,22,ROW()-IFERROR(INDEX(F$2:F948,MATCH(2,1/(F$2:F948&lt;&gt;0))),0))</f>
        <v>0</v>
      </c>
    </row>
    <row r="949" spans="1:7" ht="14.6" x14ac:dyDescent="0.35">
      <c r="A949" s="14" t="s">
        <v>996</v>
      </c>
      <c r="B949" s="29">
        <v>98.710317000000003</v>
      </c>
      <c r="C949" s="16">
        <f t="shared" si="28"/>
        <v>-5</v>
      </c>
      <c r="D949" s="16">
        <f t="array" ref="D949">IFERROR(INDEX(C$2:C949,MATCH(2,1/(C$2:C949&lt;&gt;0))),0)</f>
        <v>-5</v>
      </c>
      <c r="E949" s="16">
        <f t="shared" si="29"/>
        <v>-5</v>
      </c>
      <c r="F949" s="16">
        <f>IF(AND(C949&lt;&gt;0,SUM(C$1:$D949)=SUM(C$1:$D949)),ROW(),0)</f>
        <v>949</v>
      </c>
      <c r="G949" s="16">
        <f t="array" ref="G949">IF(ROW()-IFERROR(INDEX(F$2:F949,MATCH(2,1/(F$2:F949&lt;&gt;0))),0)&gt;22,22,ROW()-IFERROR(INDEX(F$2:F949,MATCH(2,1/(F$2:F949&lt;&gt;0))),0))</f>
        <v>0</v>
      </c>
    </row>
    <row r="950" spans="1:7" ht="14.6" x14ac:dyDescent="0.35">
      <c r="A950" s="14" t="s">
        <v>997</v>
      </c>
      <c r="B950" s="29">
        <v>98.611110999999994</v>
      </c>
      <c r="C950" s="16">
        <f t="shared" si="28"/>
        <v>-5</v>
      </c>
      <c r="D950" s="16">
        <f t="array" ref="D950">IFERROR(INDEX(C$2:C950,MATCH(2,1/(C$2:C950&lt;&gt;0))),0)</f>
        <v>-5</v>
      </c>
      <c r="E950" s="16">
        <f t="shared" si="29"/>
        <v>-5</v>
      </c>
      <c r="F950" s="16">
        <f>IF(AND(C950&lt;&gt;0,SUM(C$1:$D950)=SUM(C$1:$D950)),ROW(),0)</f>
        <v>950</v>
      </c>
      <c r="G950" s="16">
        <f t="array" ref="G950">IF(ROW()-IFERROR(INDEX(F$2:F950,MATCH(2,1/(F$2:F950&lt;&gt;0))),0)&gt;22,22,ROW()-IFERROR(INDEX(F$2:F950,MATCH(2,1/(F$2:F950&lt;&gt;0))),0))</f>
        <v>0</v>
      </c>
    </row>
    <row r="951" spans="1:7" ht="14.6" x14ac:dyDescent="0.35">
      <c r="A951" s="14" t="s">
        <v>998</v>
      </c>
      <c r="B951" s="29">
        <v>98.710317000000003</v>
      </c>
      <c r="C951" s="16">
        <f t="shared" si="28"/>
        <v>-5</v>
      </c>
      <c r="D951" s="16">
        <f t="array" ref="D951">IFERROR(INDEX(C$2:C951,MATCH(2,1/(C$2:C951&lt;&gt;0))),0)</f>
        <v>-5</v>
      </c>
      <c r="E951" s="16">
        <f t="shared" si="29"/>
        <v>-5</v>
      </c>
      <c r="F951" s="16">
        <f>IF(AND(C951&lt;&gt;0,SUM(C$1:$D951)=SUM(C$1:$D951)),ROW(),0)</f>
        <v>951</v>
      </c>
      <c r="G951" s="16">
        <f t="array" ref="G951">IF(ROW()-IFERROR(INDEX(F$2:F951,MATCH(2,1/(F$2:F951&lt;&gt;0))),0)&gt;22,22,ROW()-IFERROR(INDEX(F$2:F951,MATCH(2,1/(F$2:F951&lt;&gt;0))),0))</f>
        <v>0</v>
      </c>
    </row>
    <row r="952" spans="1:7" ht="14.6" x14ac:dyDescent="0.35">
      <c r="A952" s="14" t="s">
        <v>999</v>
      </c>
      <c r="B952" s="29">
        <v>98.725489999999994</v>
      </c>
      <c r="C952" s="16">
        <f t="shared" si="28"/>
        <v>-5</v>
      </c>
      <c r="D952" s="16">
        <f t="array" ref="D952">IFERROR(INDEX(C$2:C952,MATCH(2,1/(C$2:C952&lt;&gt;0))),0)</f>
        <v>-5</v>
      </c>
      <c r="E952" s="16">
        <f t="shared" si="29"/>
        <v>-5</v>
      </c>
      <c r="F952" s="16">
        <f>IF(AND(C952&lt;&gt;0,SUM(C$1:$D952)=SUM(C$1:$D952)),ROW(),0)</f>
        <v>952</v>
      </c>
      <c r="G952" s="16">
        <f t="array" ref="G952">IF(ROW()-IFERROR(INDEX(F$2:F952,MATCH(2,1/(F$2:F952&lt;&gt;0))),0)&gt;22,22,ROW()-IFERROR(INDEX(F$2:F952,MATCH(2,1/(F$2:F952&lt;&gt;0))),0))</f>
        <v>0</v>
      </c>
    </row>
    <row r="953" spans="1:7" ht="14.6" x14ac:dyDescent="0.35">
      <c r="A953" s="14" t="s">
        <v>1000</v>
      </c>
      <c r="B953" s="29">
        <v>98.529411999999994</v>
      </c>
      <c r="C953" s="16">
        <f t="shared" si="28"/>
        <v>-5</v>
      </c>
      <c r="D953" s="16">
        <f t="array" ref="D953">IFERROR(INDEX(C$2:C953,MATCH(2,1/(C$2:C953&lt;&gt;0))),0)</f>
        <v>-5</v>
      </c>
      <c r="E953" s="16">
        <f t="shared" si="29"/>
        <v>-5</v>
      </c>
      <c r="F953" s="16">
        <f>IF(AND(C953&lt;&gt;0,SUM(C$1:$D953)=SUM(C$1:$D953)),ROW(),0)</f>
        <v>953</v>
      </c>
      <c r="G953" s="16">
        <f t="array" ref="G953">IF(ROW()-IFERROR(INDEX(F$2:F953,MATCH(2,1/(F$2:F953&lt;&gt;0))),0)&gt;22,22,ROW()-IFERROR(INDEX(F$2:F953,MATCH(2,1/(F$2:F953&lt;&gt;0))),0))</f>
        <v>0</v>
      </c>
    </row>
    <row r="954" spans="1:7" ht="14.6" x14ac:dyDescent="0.35">
      <c r="A954" s="14" t="s">
        <v>1001</v>
      </c>
      <c r="B954" s="29">
        <v>96.960784000000004</v>
      </c>
      <c r="C954" s="16">
        <f t="shared" si="28"/>
        <v>-5</v>
      </c>
      <c r="D954" s="16">
        <f t="array" ref="D954">IFERROR(INDEX(C$2:C954,MATCH(2,1/(C$2:C954&lt;&gt;0))),0)</f>
        <v>-5</v>
      </c>
      <c r="E954" s="16">
        <f t="shared" si="29"/>
        <v>-5</v>
      </c>
      <c r="F954" s="16">
        <f>IF(AND(C954&lt;&gt;0,SUM(C$1:$D954)=SUM(C$1:$D954)),ROW(),0)</f>
        <v>954</v>
      </c>
      <c r="G954" s="16">
        <f t="array" ref="G954">IF(ROW()-IFERROR(INDEX(F$2:F954,MATCH(2,1/(F$2:F954&lt;&gt;0))),0)&gt;22,22,ROW()-IFERROR(INDEX(F$2:F954,MATCH(2,1/(F$2:F954&lt;&gt;0))),0))</f>
        <v>0</v>
      </c>
    </row>
    <row r="955" spans="1:7" ht="14.6" x14ac:dyDescent="0.35">
      <c r="A955" s="14" t="s">
        <v>1002</v>
      </c>
      <c r="B955" s="29">
        <v>95.098039</v>
      </c>
      <c r="C955" s="16">
        <f t="shared" si="28"/>
        <v>-5</v>
      </c>
      <c r="D955" s="16">
        <f t="array" ref="D955">IFERROR(INDEX(C$2:C955,MATCH(2,1/(C$2:C955&lt;&gt;0))),0)</f>
        <v>-5</v>
      </c>
      <c r="E955" s="16">
        <f t="shared" si="29"/>
        <v>-5</v>
      </c>
      <c r="F955" s="16">
        <f>IF(AND(C955&lt;&gt;0,SUM(C$1:$D955)=SUM(C$1:$D955)),ROW(),0)</f>
        <v>955</v>
      </c>
      <c r="G955" s="16">
        <f t="array" ref="G955">IF(ROW()-IFERROR(INDEX(F$2:F955,MATCH(2,1/(F$2:F955&lt;&gt;0))),0)&gt;22,22,ROW()-IFERROR(INDEX(F$2:F955,MATCH(2,1/(F$2:F955&lt;&gt;0))),0))</f>
        <v>0</v>
      </c>
    </row>
    <row r="956" spans="1:7" ht="14.6" x14ac:dyDescent="0.35">
      <c r="A956" s="14" t="s">
        <v>1003</v>
      </c>
      <c r="B956" s="29">
        <v>88.823528999999994</v>
      </c>
      <c r="C956" s="16">
        <f t="shared" si="28"/>
        <v>-5</v>
      </c>
      <c r="D956" s="16">
        <f t="array" ref="D956">IFERROR(INDEX(C$2:C956,MATCH(2,1/(C$2:C956&lt;&gt;0))),0)</f>
        <v>-5</v>
      </c>
      <c r="E956" s="16">
        <f t="shared" si="29"/>
        <v>-5</v>
      </c>
      <c r="F956" s="16">
        <f>IF(AND(C956&lt;&gt;0,SUM(C$1:$D956)=SUM(C$1:$D956)),ROW(),0)</f>
        <v>956</v>
      </c>
      <c r="G956" s="16">
        <f t="array" ref="G956">IF(ROW()-IFERROR(INDEX(F$2:F956,MATCH(2,1/(F$2:F956&lt;&gt;0))),0)&gt;22,22,ROW()-IFERROR(INDEX(F$2:F956,MATCH(2,1/(F$2:F956&lt;&gt;0))),0))</f>
        <v>0</v>
      </c>
    </row>
    <row r="957" spans="1:7" ht="14.6" x14ac:dyDescent="0.35">
      <c r="A957" s="14" t="s">
        <v>1004</v>
      </c>
      <c r="B957" s="29">
        <v>93.235293999999996</v>
      </c>
      <c r="C957" s="16">
        <f t="shared" si="28"/>
        <v>-5</v>
      </c>
      <c r="D957" s="16">
        <f t="array" ref="D957">IFERROR(INDEX(C$2:C957,MATCH(2,1/(C$2:C957&lt;&gt;0))),0)</f>
        <v>-5</v>
      </c>
      <c r="E957" s="16">
        <f t="shared" si="29"/>
        <v>-5</v>
      </c>
      <c r="F957" s="16">
        <f>IF(AND(C957&lt;&gt;0,SUM(C$1:$D957)=SUM(C$1:$D957)),ROW(),0)</f>
        <v>957</v>
      </c>
      <c r="G957" s="16">
        <f t="array" ref="G957">IF(ROW()-IFERROR(INDEX(F$2:F957,MATCH(2,1/(F$2:F957&lt;&gt;0))),0)&gt;22,22,ROW()-IFERROR(INDEX(F$2:F957,MATCH(2,1/(F$2:F957&lt;&gt;0))),0))</f>
        <v>0</v>
      </c>
    </row>
    <row r="958" spans="1:7" ht="14.6" x14ac:dyDescent="0.35">
      <c r="A958" s="14" t="s">
        <v>1005</v>
      </c>
      <c r="B958" s="29">
        <v>96.960784000000004</v>
      </c>
      <c r="C958" s="16">
        <f t="shared" si="28"/>
        <v>-5</v>
      </c>
      <c r="D958" s="16">
        <f t="array" ref="D958">IFERROR(INDEX(C$2:C958,MATCH(2,1/(C$2:C958&lt;&gt;0))),0)</f>
        <v>-5</v>
      </c>
      <c r="E958" s="16">
        <f t="shared" si="29"/>
        <v>-5</v>
      </c>
      <c r="F958" s="16">
        <f>IF(AND(C958&lt;&gt;0,SUM(C$1:$D958)=SUM(C$1:$D958)),ROW(),0)</f>
        <v>958</v>
      </c>
      <c r="G958" s="16">
        <f t="array" ref="G958">IF(ROW()-IFERROR(INDEX(F$2:F958,MATCH(2,1/(F$2:F958&lt;&gt;0))),0)&gt;22,22,ROW()-IFERROR(INDEX(F$2:F958,MATCH(2,1/(F$2:F958&lt;&gt;0))),0))</f>
        <v>0</v>
      </c>
    </row>
    <row r="959" spans="1:7" ht="14.6" x14ac:dyDescent="0.35">
      <c r="A959" s="14" t="s">
        <v>1006</v>
      </c>
      <c r="B959" s="29">
        <v>97.450980000000001</v>
      </c>
      <c r="C959" s="16">
        <f t="shared" si="28"/>
        <v>-5</v>
      </c>
      <c r="D959" s="16">
        <f t="array" ref="D959">IFERROR(INDEX(C$2:C959,MATCH(2,1/(C$2:C959&lt;&gt;0))),0)</f>
        <v>-5</v>
      </c>
      <c r="E959" s="16">
        <f t="shared" si="29"/>
        <v>-5</v>
      </c>
      <c r="F959" s="16">
        <f>IF(AND(C959&lt;&gt;0,SUM(C$1:$D959)=SUM(C$1:$D959)),ROW(),0)</f>
        <v>959</v>
      </c>
      <c r="G959" s="16">
        <f t="array" ref="G959">IF(ROW()-IFERROR(INDEX(F$2:F959,MATCH(2,1/(F$2:F959&lt;&gt;0))),0)&gt;22,22,ROW()-IFERROR(INDEX(F$2:F959,MATCH(2,1/(F$2:F959&lt;&gt;0))),0))</f>
        <v>0</v>
      </c>
    </row>
    <row r="960" spans="1:7" ht="14.6" x14ac:dyDescent="0.35">
      <c r="A960" s="14" t="s">
        <v>1007</v>
      </c>
      <c r="B960" s="29">
        <v>97.058824000000001</v>
      </c>
      <c r="C960" s="16">
        <f t="shared" si="28"/>
        <v>-5</v>
      </c>
      <c r="D960" s="16">
        <f t="array" ref="D960">IFERROR(INDEX(C$2:C960,MATCH(2,1/(C$2:C960&lt;&gt;0))),0)</f>
        <v>-5</v>
      </c>
      <c r="E960" s="16">
        <f t="shared" si="29"/>
        <v>-5</v>
      </c>
      <c r="F960" s="16">
        <f>IF(AND(C960&lt;&gt;0,SUM(C$1:$D960)=SUM(C$1:$D960)),ROW(),0)</f>
        <v>960</v>
      </c>
      <c r="G960" s="16">
        <f t="array" ref="G960">IF(ROW()-IFERROR(INDEX(F$2:F960,MATCH(2,1/(F$2:F960&lt;&gt;0))),0)&gt;22,22,ROW()-IFERROR(INDEX(F$2:F960,MATCH(2,1/(F$2:F960&lt;&gt;0))),0))</f>
        <v>0</v>
      </c>
    </row>
    <row r="961" spans="1:7" ht="14.6" x14ac:dyDescent="0.35">
      <c r="A961" s="14" t="s">
        <v>1008</v>
      </c>
      <c r="B961" s="29">
        <v>96.274510000000006</v>
      </c>
      <c r="C961" s="16">
        <f t="shared" si="28"/>
        <v>-5</v>
      </c>
      <c r="D961" s="16">
        <f t="array" ref="D961">IFERROR(INDEX(C$2:C961,MATCH(2,1/(C$2:C961&lt;&gt;0))),0)</f>
        <v>-5</v>
      </c>
      <c r="E961" s="16">
        <f t="shared" si="29"/>
        <v>-5</v>
      </c>
      <c r="F961" s="16">
        <f>IF(AND(C961&lt;&gt;0,SUM(C$1:$D961)=SUM(C$1:$D961)),ROW(),0)</f>
        <v>961</v>
      </c>
      <c r="G961" s="16">
        <f t="array" ref="G961">IF(ROW()-IFERROR(INDEX(F$2:F961,MATCH(2,1/(F$2:F961&lt;&gt;0))),0)&gt;22,22,ROW()-IFERROR(INDEX(F$2:F961,MATCH(2,1/(F$2:F961&lt;&gt;0))),0))</f>
        <v>0</v>
      </c>
    </row>
    <row r="962" spans="1:7" ht="14.6" x14ac:dyDescent="0.35">
      <c r="A962" s="14" t="s">
        <v>1009</v>
      </c>
      <c r="B962" s="29">
        <v>94.117647000000005</v>
      </c>
      <c r="C962" s="16">
        <f t="shared" si="28"/>
        <v>-5</v>
      </c>
      <c r="D962" s="16">
        <f t="array" ref="D962">IFERROR(INDEX(C$2:C962,MATCH(2,1/(C$2:C962&lt;&gt;0))),0)</f>
        <v>-5</v>
      </c>
      <c r="E962" s="16">
        <f t="shared" si="29"/>
        <v>-5</v>
      </c>
      <c r="F962" s="16">
        <f>IF(AND(C962&lt;&gt;0,SUM(C$1:$D962)=SUM(C$1:$D962)),ROW(),0)</f>
        <v>962</v>
      </c>
      <c r="G962" s="16">
        <f t="array" ref="G962">IF(ROW()-IFERROR(INDEX(F$2:F962,MATCH(2,1/(F$2:F962&lt;&gt;0))),0)&gt;22,22,ROW()-IFERROR(INDEX(F$2:F962,MATCH(2,1/(F$2:F962&lt;&gt;0))),0))</f>
        <v>0</v>
      </c>
    </row>
    <row r="963" spans="1:7" ht="14.6" x14ac:dyDescent="0.35">
      <c r="A963" s="14" t="s">
        <v>1010</v>
      </c>
      <c r="B963" s="29">
        <v>93.431372999999994</v>
      </c>
      <c r="C963" s="16">
        <f t="shared" ref="C963:C1026" si="30">IF(B963&gt;85,-5,IF(B963&gt;80,-2.5,IF(B963&gt;20,0,IF(B963&gt;15,2.5,5))))</f>
        <v>-5</v>
      </c>
      <c r="D963" s="16">
        <f t="array" ref="D963">IFERROR(INDEX(C$2:C963,MATCH(2,1/(C$2:C963&lt;&gt;0))),0)</f>
        <v>-5</v>
      </c>
      <c r="E963" s="16">
        <f t="shared" ref="E963:E1026" si="31">IF(D963=0,0,IF(D963&lt;0,-1*(ABS(D963)-G963*ABS(D963)/22),D963-G963*D963/22))</f>
        <v>-5</v>
      </c>
      <c r="F963" s="16">
        <f>IF(AND(C963&lt;&gt;0,SUM(C$1:$D963)=SUM(C$1:$D963)),ROW(),0)</f>
        <v>963</v>
      </c>
      <c r="G963" s="16">
        <f t="array" ref="G963">IF(ROW()-IFERROR(INDEX(F$2:F963,MATCH(2,1/(F$2:F963&lt;&gt;0))),0)&gt;22,22,ROW()-IFERROR(INDEX(F$2:F963,MATCH(2,1/(F$2:F963&lt;&gt;0))),0))</f>
        <v>0</v>
      </c>
    </row>
    <row r="964" spans="1:7" ht="14.6" x14ac:dyDescent="0.35">
      <c r="A964" s="14" t="s">
        <v>1011</v>
      </c>
      <c r="B964" s="29">
        <v>96.568627000000006</v>
      </c>
      <c r="C964" s="16">
        <f t="shared" si="30"/>
        <v>-5</v>
      </c>
      <c r="D964" s="16">
        <f t="array" ref="D964">IFERROR(INDEX(C$2:C964,MATCH(2,1/(C$2:C964&lt;&gt;0))),0)</f>
        <v>-5</v>
      </c>
      <c r="E964" s="16">
        <f t="shared" si="31"/>
        <v>-5</v>
      </c>
      <c r="F964" s="16">
        <f>IF(AND(C964&lt;&gt;0,SUM(C$1:$D964)=SUM(C$1:$D964)),ROW(),0)</f>
        <v>964</v>
      </c>
      <c r="G964" s="16">
        <f t="array" ref="G964">IF(ROW()-IFERROR(INDEX(F$2:F964,MATCH(2,1/(F$2:F964&lt;&gt;0))),0)&gt;22,22,ROW()-IFERROR(INDEX(F$2:F964,MATCH(2,1/(F$2:F964&lt;&gt;0))),0))</f>
        <v>0</v>
      </c>
    </row>
    <row r="965" spans="1:7" ht="14.6" x14ac:dyDescent="0.35">
      <c r="A965" s="14" t="s">
        <v>1012</v>
      </c>
      <c r="B965" s="29">
        <v>96.070727000000005</v>
      </c>
      <c r="C965" s="16">
        <f t="shared" si="30"/>
        <v>-5</v>
      </c>
      <c r="D965" s="16">
        <f t="array" ref="D965">IFERROR(INDEX(C$2:C965,MATCH(2,1/(C$2:C965&lt;&gt;0))),0)</f>
        <v>-5</v>
      </c>
      <c r="E965" s="16">
        <f t="shared" si="31"/>
        <v>-5</v>
      </c>
      <c r="F965" s="16">
        <f>IF(AND(C965&lt;&gt;0,SUM(C$1:$D965)=SUM(C$1:$D965)),ROW(),0)</f>
        <v>965</v>
      </c>
      <c r="G965" s="16">
        <f t="array" ref="G965">IF(ROW()-IFERROR(INDEX(F$2:F965,MATCH(2,1/(F$2:F965&lt;&gt;0))),0)&gt;22,22,ROW()-IFERROR(INDEX(F$2:F965,MATCH(2,1/(F$2:F965&lt;&gt;0))),0))</f>
        <v>0</v>
      </c>
    </row>
    <row r="966" spans="1:7" ht="14.6" x14ac:dyDescent="0.35">
      <c r="A966" s="14" t="s">
        <v>1013</v>
      </c>
      <c r="B966" s="29">
        <v>97.642436000000004</v>
      </c>
      <c r="C966" s="16">
        <f t="shared" si="30"/>
        <v>-5</v>
      </c>
      <c r="D966" s="16">
        <f t="array" ref="D966">IFERROR(INDEX(C$2:C966,MATCH(2,1/(C$2:C966&lt;&gt;0))),0)</f>
        <v>-5</v>
      </c>
      <c r="E966" s="16">
        <f t="shared" si="31"/>
        <v>-5</v>
      </c>
      <c r="F966" s="16">
        <f>IF(AND(C966&lt;&gt;0,SUM(C$1:$D966)=SUM(C$1:$D966)),ROW(),0)</f>
        <v>966</v>
      </c>
      <c r="G966" s="16">
        <f t="array" ref="G966">IF(ROW()-IFERROR(INDEX(F$2:F966,MATCH(2,1/(F$2:F966&lt;&gt;0))),0)&gt;22,22,ROW()-IFERROR(INDEX(F$2:F966,MATCH(2,1/(F$2:F966&lt;&gt;0))),0))</f>
        <v>0</v>
      </c>
    </row>
    <row r="967" spans="1:7" ht="14.6" x14ac:dyDescent="0.35">
      <c r="A967" s="14" t="s">
        <v>1014</v>
      </c>
      <c r="B967" s="29">
        <v>98.428291000000002</v>
      </c>
      <c r="C967" s="16">
        <f t="shared" si="30"/>
        <v>-5</v>
      </c>
      <c r="D967" s="16">
        <f t="array" ref="D967">IFERROR(INDEX(C$2:C967,MATCH(2,1/(C$2:C967&lt;&gt;0))),0)</f>
        <v>-5</v>
      </c>
      <c r="E967" s="16">
        <f t="shared" si="31"/>
        <v>-5</v>
      </c>
      <c r="F967" s="16">
        <f>IF(AND(C967&lt;&gt;0,SUM(C$1:$D967)=SUM(C$1:$D967)),ROW(),0)</f>
        <v>967</v>
      </c>
      <c r="G967" s="16">
        <f t="array" ref="G967">IF(ROW()-IFERROR(INDEX(F$2:F967,MATCH(2,1/(F$2:F967&lt;&gt;0))),0)&gt;22,22,ROW()-IFERROR(INDEX(F$2:F967,MATCH(2,1/(F$2:F967&lt;&gt;0))),0))</f>
        <v>0</v>
      </c>
    </row>
    <row r="968" spans="1:7" ht="14.6" x14ac:dyDescent="0.35">
      <c r="A968" s="14" t="s">
        <v>1015</v>
      </c>
      <c r="B968" s="29">
        <v>98.919449999999998</v>
      </c>
      <c r="C968" s="16">
        <f t="shared" si="30"/>
        <v>-5</v>
      </c>
      <c r="D968" s="16">
        <f t="array" ref="D968">IFERROR(INDEX(C$2:C968,MATCH(2,1/(C$2:C968&lt;&gt;0))),0)</f>
        <v>-5</v>
      </c>
      <c r="E968" s="16">
        <f t="shared" si="31"/>
        <v>-5</v>
      </c>
      <c r="F968" s="16">
        <f>IF(AND(C968&lt;&gt;0,SUM(C$1:$D968)=SUM(C$1:$D968)),ROW(),0)</f>
        <v>968</v>
      </c>
      <c r="G968" s="16">
        <f t="array" ref="G968">IF(ROW()-IFERROR(INDEX(F$2:F968,MATCH(2,1/(F$2:F968&lt;&gt;0))),0)&gt;22,22,ROW()-IFERROR(INDEX(F$2:F968,MATCH(2,1/(F$2:F968&lt;&gt;0))),0))</f>
        <v>0</v>
      </c>
    </row>
    <row r="969" spans="1:7" ht="14.6" x14ac:dyDescent="0.35">
      <c r="A969" s="14" t="s">
        <v>1016</v>
      </c>
      <c r="B969" s="29">
        <v>98.821218000000002</v>
      </c>
      <c r="C969" s="16">
        <f t="shared" si="30"/>
        <v>-5</v>
      </c>
      <c r="D969" s="16">
        <f t="array" ref="D969">IFERROR(INDEX(C$2:C969,MATCH(2,1/(C$2:C969&lt;&gt;0))),0)</f>
        <v>-5</v>
      </c>
      <c r="E969" s="16">
        <f t="shared" si="31"/>
        <v>-5</v>
      </c>
      <c r="F969" s="16">
        <f>IF(AND(C969&lt;&gt;0,SUM(C$1:$D969)=SUM(C$1:$D969)),ROW(),0)</f>
        <v>969</v>
      </c>
      <c r="G969" s="16">
        <f t="array" ref="G969">IF(ROW()-IFERROR(INDEX(F$2:F969,MATCH(2,1/(F$2:F969&lt;&gt;0))),0)&gt;22,22,ROW()-IFERROR(INDEX(F$2:F969,MATCH(2,1/(F$2:F969&lt;&gt;0))),0))</f>
        <v>0</v>
      </c>
    </row>
    <row r="970" spans="1:7" ht="14.6" x14ac:dyDescent="0.35">
      <c r="A970" s="14" t="s">
        <v>1017</v>
      </c>
      <c r="B970" s="29">
        <v>98.919449999999998</v>
      </c>
      <c r="C970" s="16">
        <f t="shared" si="30"/>
        <v>-5</v>
      </c>
      <c r="D970" s="16">
        <f t="array" ref="D970">IFERROR(INDEX(C$2:C970,MATCH(2,1/(C$2:C970&lt;&gt;0))),0)</f>
        <v>-5</v>
      </c>
      <c r="E970" s="16">
        <f t="shared" si="31"/>
        <v>-5</v>
      </c>
      <c r="F970" s="16">
        <f>IF(AND(C970&lt;&gt;0,SUM(C$1:$D970)=SUM(C$1:$D970)),ROW(),0)</f>
        <v>970</v>
      </c>
      <c r="G970" s="16">
        <f t="array" ref="G970">IF(ROW()-IFERROR(INDEX(F$2:F970,MATCH(2,1/(F$2:F970&lt;&gt;0))),0)&gt;22,22,ROW()-IFERROR(INDEX(F$2:F970,MATCH(2,1/(F$2:F970&lt;&gt;0))),0))</f>
        <v>0</v>
      </c>
    </row>
    <row r="971" spans="1:7" ht="14.6" x14ac:dyDescent="0.35">
      <c r="A971" s="14" t="s">
        <v>1018</v>
      </c>
      <c r="B971" s="29">
        <v>96.561886000000001</v>
      </c>
      <c r="C971" s="16">
        <f t="shared" si="30"/>
        <v>-5</v>
      </c>
      <c r="D971" s="16">
        <f t="array" ref="D971">IFERROR(INDEX(C$2:C971,MATCH(2,1/(C$2:C971&lt;&gt;0))),0)</f>
        <v>-5</v>
      </c>
      <c r="E971" s="16">
        <f t="shared" si="31"/>
        <v>-5</v>
      </c>
      <c r="F971" s="16">
        <f>IF(AND(C971&lt;&gt;0,SUM(C$1:$D971)=SUM(C$1:$D971)),ROW(),0)</f>
        <v>971</v>
      </c>
      <c r="G971" s="16">
        <f t="array" ref="G971">IF(ROW()-IFERROR(INDEX(F$2:F971,MATCH(2,1/(F$2:F971&lt;&gt;0))),0)&gt;22,22,ROW()-IFERROR(INDEX(F$2:F971,MATCH(2,1/(F$2:F971&lt;&gt;0))),0))</f>
        <v>0</v>
      </c>
    </row>
    <row r="972" spans="1:7" ht="14.6" x14ac:dyDescent="0.35">
      <c r="A972" s="14" t="s">
        <v>1019</v>
      </c>
      <c r="B972" s="29">
        <v>95.353340000000003</v>
      </c>
      <c r="C972" s="16">
        <f t="shared" si="30"/>
        <v>-5</v>
      </c>
      <c r="D972" s="16">
        <f t="array" ref="D972">IFERROR(INDEX(C$2:C972,MATCH(2,1/(C$2:C972&lt;&gt;0))),0)</f>
        <v>-5</v>
      </c>
      <c r="E972" s="16">
        <f t="shared" si="31"/>
        <v>-5</v>
      </c>
      <c r="F972" s="16">
        <f>IF(AND(C972&lt;&gt;0,SUM(C$1:$D972)=SUM(C$1:$D972)),ROW(),0)</f>
        <v>972</v>
      </c>
      <c r="G972" s="16">
        <f t="array" ref="G972">IF(ROW()-IFERROR(INDEX(F$2:F972,MATCH(2,1/(F$2:F972&lt;&gt;0))),0)&gt;22,22,ROW()-IFERROR(INDEX(F$2:F972,MATCH(2,1/(F$2:F972&lt;&gt;0))),0))</f>
        <v>0</v>
      </c>
    </row>
    <row r="973" spans="1:7" ht="14.6" x14ac:dyDescent="0.35">
      <c r="A973" s="14" t="s">
        <v>1020</v>
      </c>
      <c r="B973" s="29">
        <v>98.063891999999996</v>
      </c>
      <c r="C973" s="16">
        <f t="shared" si="30"/>
        <v>-5</v>
      </c>
      <c r="D973" s="16">
        <f t="array" ref="D973">IFERROR(INDEX(C$2:C973,MATCH(2,1/(C$2:C973&lt;&gt;0))),0)</f>
        <v>-5</v>
      </c>
      <c r="E973" s="16">
        <f t="shared" si="31"/>
        <v>-5</v>
      </c>
      <c r="F973" s="16">
        <f>IF(AND(C973&lt;&gt;0,SUM(C$1:$D973)=SUM(C$1:$D973)),ROW(),0)</f>
        <v>973</v>
      </c>
      <c r="G973" s="16">
        <f t="array" ref="G973">IF(ROW()-IFERROR(INDEX(F$2:F973,MATCH(2,1/(F$2:F973&lt;&gt;0))),0)&gt;22,22,ROW()-IFERROR(INDEX(F$2:F973,MATCH(2,1/(F$2:F973&lt;&gt;0))),0))</f>
        <v>0</v>
      </c>
    </row>
    <row r="974" spans="1:7" ht="14.6" x14ac:dyDescent="0.35">
      <c r="A974" s="14" t="s">
        <v>1021</v>
      </c>
      <c r="B974" s="29">
        <v>98.063891999999996</v>
      </c>
      <c r="C974" s="16">
        <f t="shared" si="30"/>
        <v>-5</v>
      </c>
      <c r="D974" s="16">
        <f t="array" ref="D974">IFERROR(INDEX(C$2:C974,MATCH(2,1/(C$2:C974&lt;&gt;0))),0)</f>
        <v>-5</v>
      </c>
      <c r="E974" s="16">
        <f t="shared" si="31"/>
        <v>-5</v>
      </c>
      <c r="F974" s="16">
        <f>IF(AND(C974&lt;&gt;0,SUM(C$1:$D974)=SUM(C$1:$D974)),ROW(),0)</f>
        <v>974</v>
      </c>
      <c r="G974" s="16">
        <f t="array" ref="G974">IF(ROW()-IFERROR(INDEX(F$2:F974,MATCH(2,1/(F$2:F974&lt;&gt;0))),0)&gt;22,22,ROW()-IFERROR(INDEX(F$2:F974,MATCH(2,1/(F$2:F974&lt;&gt;0))),0))</f>
        <v>0</v>
      </c>
    </row>
    <row r="975" spans="1:7" ht="14.6" x14ac:dyDescent="0.35">
      <c r="A975" s="14" t="s">
        <v>1022</v>
      </c>
      <c r="B975" s="29">
        <v>98.160696999999999</v>
      </c>
      <c r="C975" s="16">
        <f t="shared" si="30"/>
        <v>-5</v>
      </c>
      <c r="D975" s="16">
        <f t="array" ref="D975">IFERROR(INDEX(C$2:C975,MATCH(2,1/(C$2:C975&lt;&gt;0))),0)</f>
        <v>-5</v>
      </c>
      <c r="E975" s="16">
        <f t="shared" si="31"/>
        <v>-5</v>
      </c>
      <c r="F975" s="16">
        <f>IF(AND(C975&lt;&gt;0,SUM(C$1:$D975)=SUM(C$1:$D975)),ROW(),0)</f>
        <v>975</v>
      </c>
      <c r="G975" s="16">
        <f t="array" ref="G975">IF(ROW()-IFERROR(INDEX(F$2:F975,MATCH(2,1/(F$2:F975&lt;&gt;0))),0)&gt;22,22,ROW()-IFERROR(INDEX(F$2:F975,MATCH(2,1/(F$2:F975&lt;&gt;0))),0))</f>
        <v>0</v>
      </c>
    </row>
    <row r="976" spans="1:7" ht="14.6" x14ac:dyDescent="0.35">
      <c r="A976" s="14" t="s">
        <v>1023</v>
      </c>
      <c r="B976" s="29">
        <v>97.967085999999995</v>
      </c>
      <c r="C976" s="16">
        <f t="shared" si="30"/>
        <v>-5</v>
      </c>
      <c r="D976" s="16">
        <f t="array" ref="D976">IFERROR(INDEX(C$2:C976,MATCH(2,1/(C$2:C976&lt;&gt;0))),0)</f>
        <v>-5</v>
      </c>
      <c r="E976" s="16">
        <f t="shared" si="31"/>
        <v>-5</v>
      </c>
      <c r="F976" s="16">
        <f>IF(AND(C976&lt;&gt;0,SUM(C$1:$D976)=SUM(C$1:$D976)),ROW(),0)</f>
        <v>976</v>
      </c>
      <c r="G976" s="16">
        <f t="array" ref="G976">IF(ROW()-IFERROR(INDEX(F$2:F976,MATCH(2,1/(F$2:F976&lt;&gt;0))),0)&gt;22,22,ROW()-IFERROR(INDEX(F$2:F976,MATCH(2,1/(F$2:F976&lt;&gt;0))),0))</f>
        <v>0</v>
      </c>
    </row>
    <row r="977" spans="1:7" ht="14.6" x14ac:dyDescent="0.35">
      <c r="A977" s="14" t="s">
        <v>1024</v>
      </c>
      <c r="B977" s="29">
        <v>98.257502000000002</v>
      </c>
      <c r="C977" s="16">
        <f t="shared" si="30"/>
        <v>-5</v>
      </c>
      <c r="D977" s="16">
        <f t="array" ref="D977">IFERROR(INDEX(C$2:C977,MATCH(2,1/(C$2:C977&lt;&gt;0))),0)</f>
        <v>-5</v>
      </c>
      <c r="E977" s="16">
        <f t="shared" si="31"/>
        <v>-5</v>
      </c>
      <c r="F977" s="16">
        <f>IF(AND(C977&lt;&gt;0,SUM(C$1:$D977)=SUM(C$1:$D977)),ROW(),0)</f>
        <v>977</v>
      </c>
      <c r="G977" s="16">
        <f t="array" ref="G977">IF(ROW()-IFERROR(INDEX(F$2:F977,MATCH(2,1/(F$2:F977&lt;&gt;0))),0)&gt;22,22,ROW()-IFERROR(INDEX(F$2:F977,MATCH(2,1/(F$2:F977&lt;&gt;0))),0))</f>
        <v>0</v>
      </c>
    </row>
    <row r="978" spans="1:7" ht="14.6" x14ac:dyDescent="0.35">
      <c r="A978" s="14" t="s">
        <v>1025</v>
      </c>
      <c r="B978" s="29">
        <v>98.741529999999997</v>
      </c>
      <c r="C978" s="16">
        <f t="shared" si="30"/>
        <v>-5</v>
      </c>
      <c r="D978" s="16">
        <f t="array" ref="D978">IFERROR(INDEX(C$2:C978,MATCH(2,1/(C$2:C978&lt;&gt;0))),0)</f>
        <v>-5</v>
      </c>
      <c r="E978" s="16">
        <f t="shared" si="31"/>
        <v>-5</v>
      </c>
      <c r="F978" s="16">
        <f>IF(AND(C978&lt;&gt;0,SUM(C$1:$D978)=SUM(C$1:$D978)),ROW(),0)</f>
        <v>978</v>
      </c>
      <c r="G978" s="16">
        <f t="array" ref="G978">IF(ROW()-IFERROR(INDEX(F$2:F978,MATCH(2,1/(F$2:F978&lt;&gt;0))),0)&gt;22,22,ROW()-IFERROR(INDEX(F$2:F978,MATCH(2,1/(F$2:F978&lt;&gt;0))),0))</f>
        <v>0</v>
      </c>
    </row>
    <row r="979" spans="1:7" ht="14.6" x14ac:dyDescent="0.35">
      <c r="A979" s="14" t="s">
        <v>1026</v>
      </c>
      <c r="B979" s="29">
        <v>98.451113000000007</v>
      </c>
      <c r="C979" s="16">
        <f t="shared" si="30"/>
        <v>-5</v>
      </c>
      <c r="D979" s="16">
        <f t="array" ref="D979">IFERROR(INDEX(C$2:C979,MATCH(2,1/(C$2:C979&lt;&gt;0))),0)</f>
        <v>-5</v>
      </c>
      <c r="E979" s="16">
        <f t="shared" si="31"/>
        <v>-5</v>
      </c>
      <c r="F979" s="16">
        <f>IF(AND(C979&lt;&gt;0,SUM(C$1:$D979)=SUM(C$1:$D979)),ROW(),0)</f>
        <v>979</v>
      </c>
      <c r="G979" s="16">
        <f t="array" ref="G979">IF(ROW()-IFERROR(INDEX(F$2:F979,MATCH(2,1/(F$2:F979&lt;&gt;0))),0)&gt;22,22,ROW()-IFERROR(INDEX(F$2:F979,MATCH(2,1/(F$2:F979&lt;&gt;0))),0))</f>
        <v>0</v>
      </c>
    </row>
    <row r="980" spans="1:7" ht="14.6" x14ac:dyDescent="0.35">
      <c r="A980" s="14" t="s">
        <v>1027</v>
      </c>
      <c r="B980" s="29">
        <v>98.354308000000003</v>
      </c>
      <c r="C980" s="16">
        <f t="shared" si="30"/>
        <v>-5</v>
      </c>
      <c r="D980" s="16">
        <f t="array" ref="D980">IFERROR(INDEX(C$2:C980,MATCH(2,1/(C$2:C980&lt;&gt;0))),0)</f>
        <v>-5</v>
      </c>
      <c r="E980" s="16">
        <f t="shared" si="31"/>
        <v>-5</v>
      </c>
      <c r="F980" s="16">
        <f>IF(AND(C980&lt;&gt;0,SUM(C$1:$D980)=SUM(C$1:$D980)),ROW(),0)</f>
        <v>980</v>
      </c>
      <c r="G980" s="16">
        <f t="array" ref="G980">IF(ROW()-IFERROR(INDEX(F$2:F980,MATCH(2,1/(F$2:F980&lt;&gt;0))),0)&gt;22,22,ROW()-IFERROR(INDEX(F$2:F980,MATCH(2,1/(F$2:F980&lt;&gt;0))),0))</f>
        <v>0</v>
      </c>
    </row>
    <row r="981" spans="1:7" ht="14.6" x14ac:dyDescent="0.35">
      <c r="A981" s="14" t="s">
        <v>1028</v>
      </c>
      <c r="B981" s="29">
        <v>98.160696999999999</v>
      </c>
      <c r="C981" s="16">
        <f t="shared" si="30"/>
        <v>-5</v>
      </c>
      <c r="D981" s="16">
        <f t="array" ref="D981">IFERROR(INDEX(C$2:C981,MATCH(2,1/(C$2:C981&lt;&gt;0))),0)</f>
        <v>-5</v>
      </c>
      <c r="E981" s="16">
        <f t="shared" si="31"/>
        <v>-5</v>
      </c>
      <c r="F981" s="16">
        <f>IF(AND(C981&lt;&gt;0,SUM(C$1:$D981)=SUM(C$1:$D981)),ROW(),0)</f>
        <v>981</v>
      </c>
      <c r="G981" s="16">
        <f t="array" ref="G981">IF(ROW()-IFERROR(INDEX(F$2:F981,MATCH(2,1/(F$2:F981&lt;&gt;0))),0)&gt;22,22,ROW()-IFERROR(INDEX(F$2:F981,MATCH(2,1/(F$2:F981&lt;&gt;0))),0))</f>
        <v>0</v>
      </c>
    </row>
    <row r="982" spans="1:7" ht="14.6" x14ac:dyDescent="0.35">
      <c r="A982" s="14" t="s">
        <v>1029</v>
      </c>
      <c r="B982" s="29">
        <v>97.967085999999995</v>
      </c>
      <c r="C982" s="16">
        <f t="shared" si="30"/>
        <v>-5</v>
      </c>
      <c r="D982" s="16">
        <f t="array" ref="D982">IFERROR(INDEX(C$2:C982,MATCH(2,1/(C$2:C982&lt;&gt;0))),0)</f>
        <v>-5</v>
      </c>
      <c r="E982" s="16">
        <f t="shared" si="31"/>
        <v>-5</v>
      </c>
      <c r="F982" s="16">
        <f>IF(AND(C982&lt;&gt;0,SUM(C$1:$D982)=SUM(C$1:$D982)),ROW(),0)</f>
        <v>982</v>
      </c>
      <c r="G982" s="16">
        <f t="array" ref="G982">IF(ROW()-IFERROR(INDEX(F$2:F982,MATCH(2,1/(F$2:F982&lt;&gt;0))),0)&gt;22,22,ROW()-IFERROR(INDEX(F$2:F982,MATCH(2,1/(F$2:F982&lt;&gt;0))),0))</f>
        <v>0</v>
      </c>
    </row>
    <row r="983" spans="1:7" ht="14.6" x14ac:dyDescent="0.35">
      <c r="A983" s="14" t="s">
        <v>1030</v>
      </c>
      <c r="B983" s="29">
        <v>97.095837000000003</v>
      </c>
      <c r="C983" s="16">
        <f t="shared" si="30"/>
        <v>-5</v>
      </c>
      <c r="D983" s="16">
        <f t="array" ref="D983">IFERROR(INDEX(C$2:C983,MATCH(2,1/(C$2:C983&lt;&gt;0))),0)</f>
        <v>-5</v>
      </c>
      <c r="E983" s="16">
        <f t="shared" si="31"/>
        <v>-5</v>
      </c>
      <c r="F983" s="16">
        <f>IF(AND(C983&lt;&gt;0,SUM(C$1:$D983)=SUM(C$1:$D983)),ROW(),0)</f>
        <v>983</v>
      </c>
      <c r="G983" s="16">
        <f t="array" ref="G983">IF(ROW()-IFERROR(INDEX(F$2:F983,MATCH(2,1/(F$2:F983&lt;&gt;0))),0)&gt;22,22,ROW()-IFERROR(INDEX(F$2:F983,MATCH(2,1/(F$2:F983&lt;&gt;0))),0))</f>
        <v>0</v>
      </c>
    </row>
    <row r="984" spans="1:7" ht="14.6" x14ac:dyDescent="0.35">
      <c r="A984" s="14" t="s">
        <v>1031</v>
      </c>
      <c r="B984" s="29">
        <v>95.546951000000007</v>
      </c>
      <c r="C984" s="16">
        <f t="shared" si="30"/>
        <v>-5</v>
      </c>
      <c r="D984" s="16">
        <f t="array" ref="D984">IFERROR(INDEX(C$2:C984,MATCH(2,1/(C$2:C984&lt;&gt;0))),0)</f>
        <v>-5</v>
      </c>
      <c r="E984" s="16">
        <f t="shared" si="31"/>
        <v>-5</v>
      </c>
      <c r="F984" s="16">
        <f>IF(AND(C984&lt;&gt;0,SUM(C$1:$D984)=SUM(C$1:$D984)),ROW(),0)</f>
        <v>984</v>
      </c>
      <c r="G984" s="16">
        <f t="array" ref="G984">IF(ROW()-IFERROR(INDEX(F$2:F984,MATCH(2,1/(F$2:F984&lt;&gt;0))),0)&gt;22,22,ROW()-IFERROR(INDEX(F$2:F984,MATCH(2,1/(F$2:F984&lt;&gt;0))),0))</f>
        <v>0</v>
      </c>
    </row>
    <row r="985" spans="1:7" ht="14.6" x14ac:dyDescent="0.35">
      <c r="A985" s="14" t="s">
        <v>1032</v>
      </c>
      <c r="B985" s="29">
        <v>96.224588999999995</v>
      </c>
      <c r="C985" s="16">
        <f t="shared" si="30"/>
        <v>-5</v>
      </c>
      <c r="D985" s="16">
        <f t="array" ref="D985">IFERROR(INDEX(C$2:C985,MATCH(2,1/(C$2:C985&lt;&gt;0))),0)</f>
        <v>-5</v>
      </c>
      <c r="E985" s="16">
        <f t="shared" si="31"/>
        <v>-5</v>
      </c>
      <c r="F985" s="16">
        <f>IF(AND(C985&lt;&gt;0,SUM(C$1:$D985)=SUM(C$1:$D985)),ROW(),0)</f>
        <v>985</v>
      </c>
      <c r="G985" s="16">
        <f t="array" ref="G985">IF(ROW()-IFERROR(INDEX(F$2:F985,MATCH(2,1/(F$2:F985&lt;&gt;0))),0)&gt;22,22,ROW()-IFERROR(INDEX(F$2:F985,MATCH(2,1/(F$2:F985&lt;&gt;0))),0))</f>
        <v>0</v>
      </c>
    </row>
    <row r="986" spans="1:7" ht="14.6" x14ac:dyDescent="0.35">
      <c r="A986" s="14" t="s">
        <v>1033</v>
      </c>
      <c r="B986" s="29">
        <v>92.642787999999996</v>
      </c>
      <c r="C986" s="16">
        <f t="shared" si="30"/>
        <v>-5</v>
      </c>
      <c r="D986" s="16">
        <f t="array" ref="D986">IFERROR(INDEX(C$2:C986,MATCH(2,1/(C$2:C986&lt;&gt;0))),0)</f>
        <v>-5</v>
      </c>
      <c r="E986" s="16">
        <f t="shared" si="31"/>
        <v>-5</v>
      </c>
      <c r="F986" s="16">
        <f>IF(AND(C986&lt;&gt;0,SUM(C$1:$D986)=SUM(C$1:$D986)),ROW(),0)</f>
        <v>986</v>
      </c>
      <c r="G986" s="16">
        <f t="array" ref="G986">IF(ROW()-IFERROR(INDEX(F$2:F986,MATCH(2,1/(F$2:F986&lt;&gt;0))),0)&gt;22,22,ROW()-IFERROR(INDEX(F$2:F986,MATCH(2,1/(F$2:F986&lt;&gt;0))),0))</f>
        <v>0</v>
      </c>
    </row>
    <row r="987" spans="1:7" ht="14.6" x14ac:dyDescent="0.35">
      <c r="A987" s="14" t="s">
        <v>1034</v>
      </c>
      <c r="B987" s="29">
        <v>77.541141999999994</v>
      </c>
      <c r="C987" s="16">
        <f t="shared" si="30"/>
        <v>0</v>
      </c>
      <c r="D987" s="16">
        <f t="array" ref="D987">IFERROR(INDEX(C$2:C987,MATCH(2,1/(C$2:C987&lt;&gt;0))),0)</f>
        <v>-5</v>
      </c>
      <c r="E987" s="16">
        <f t="shared" si="31"/>
        <v>-4.7727272727272725</v>
      </c>
      <c r="F987" s="16">
        <f>IF(AND(C987&lt;&gt;0,SUM(C$1:$D987)=SUM(C$1:$D987)),ROW(),0)</f>
        <v>0</v>
      </c>
      <c r="G987" s="16">
        <f t="array" ref="G987">IF(ROW()-IFERROR(INDEX(F$2:F987,MATCH(2,1/(F$2:F987&lt;&gt;0))),0)&gt;22,22,ROW()-IFERROR(INDEX(F$2:F987,MATCH(2,1/(F$2:F987&lt;&gt;0))),0))</f>
        <v>1</v>
      </c>
    </row>
    <row r="988" spans="1:7" ht="14.6" x14ac:dyDescent="0.35">
      <c r="A988" s="14" t="s">
        <v>1035</v>
      </c>
      <c r="B988" s="29">
        <v>81.122943000000006</v>
      </c>
      <c r="C988" s="16">
        <f t="shared" si="30"/>
        <v>-2.5</v>
      </c>
      <c r="D988" s="16">
        <f t="array" ref="D988">IFERROR(INDEX(C$2:C988,MATCH(2,1/(C$2:C988&lt;&gt;0))),0)</f>
        <v>-2.5</v>
      </c>
      <c r="E988" s="16">
        <f t="shared" si="31"/>
        <v>-2.5</v>
      </c>
      <c r="F988" s="16">
        <f>IF(AND(C988&lt;&gt;0,SUM(C$1:$D988)=SUM(C$1:$D988)),ROW(),0)</f>
        <v>988</v>
      </c>
      <c r="G988" s="16">
        <f t="array" ref="G988">IF(ROW()-IFERROR(INDEX(F$2:F988,MATCH(2,1/(F$2:F988&lt;&gt;0))),0)&gt;22,22,ROW()-IFERROR(INDEX(F$2:F988,MATCH(2,1/(F$2:F988&lt;&gt;0))),0))</f>
        <v>0</v>
      </c>
    </row>
    <row r="989" spans="1:7" ht="14.6" x14ac:dyDescent="0.35">
      <c r="A989" s="14" t="s">
        <v>1036</v>
      </c>
      <c r="B989" s="29">
        <v>86.350436000000002</v>
      </c>
      <c r="C989" s="16">
        <f t="shared" si="30"/>
        <v>-5</v>
      </c>
      <c r="D989" s="16">
        <f t="array" ref="D989">IFERROR(INDEX(C$2:C989,MATCH(2,1/(C$2:C989&lt;&gt;0))),0)</f>
        <v>-5</v>
      </c>
      <c r="E989" s="16">
        <f t="shared" si="31"/>
        <v>-5</v>
      </c>
      <c r="F989" s="16">
        <f>IF(AND(C989&lt;&gt;0,SUM(C$1:$D989)=SUM(C$1:$D989)),ROW(),0)</f>
        <v>989</v>
      </c>
      <c r="G989" s="16">
        <f t="array" ref="G989">IF(ROW()-IFERROR(INDEX(F$2:F989,MATCH(2,1/(F$2:F989&lt;&gt;0))),0)&gt;22,22,ROW()-IFERROR(INDEX(F$2:F989,MATCH(2,1/(F$2:F989&lt;&gt;0))),0))</f>
        <v>0</v>
      </c>
    </row>
    <row r="990" spans="1:7" ht="14.6" x14ac:dyDescent="0.35">
      <c r="A990" s="14" t="s">
        <v>1037</v>
      </c>
      <c r="B990" s="29">
        <v>71.151984999999996</v>
      </c>
      <c r="C990" s="16">
        <f t="shared" si="30"/>
        <v>0</v>
      </c>
      <c r="D990" s="16">
        <f t="array" ref="D990">IFERROR(INDEX(C$2:C990,MATCH(2,1/(C$2:C990&lt;&gt;0))),0)</f>
        <v>-5</v>
      </c>
      <c r="E990" s="16">
        <f t="shared" si="31"/>
        <v>-4.7727272727272725</v>
      </c>
      <c r="F990" s="16">
        <f>IF(AND(C990&lt;&gt;0,SUM(C$1:$D990)=SUM(C$1:$D990)),ROW(),0)</f>
        <v>0</v>
      </c>
      <c r="G990" s="16">
        <f t="array" ref="G990">IF(ROW()-IFERROR(INDEX(F$2:F990,MATCH(2,1/(F$2:F990&lt;&gt;0))),0)&gt;22,22,ROW()-IFERROR(INDEX(F$2:F990,MATCH(2,1/(F$2:F990&lt;&gt;0))),0))</f>
        <v>1</v>
      </c>
    </row>
    <row r="991" spans="1:7" ht="14.6" x14ac:dyDescent="0.35">
      <c r="A991" s="14" t="s">
        <v>1038</v>
      </c>
      <c r="B991" s="29">
        <v>40.561470999999997</v>
      </c>
      <c r="C991" s="16">
        <f t="shared" si="30"/>
        <v>0</v>
      </c>
      <c r="D991" s="16">
        <f t="array" ref="D991">IFERROR(INDEX(C$2:C991,MATCH(2,1/(C$2:C991&lt;&gt;0))),0)</f>
        <v>-5</v>
      </c>
      <c r="E991" s="16">
        <f t="shared" si="31"/>
        <v>-4.5454545454545459</v>
      </c>
      <c r="F991" s="16">
        <f>IF(AND(C991&lt;&gt;0,SUM(C$1:$D991)=SUM(C$1:$D991)),ROW(),0)</f>
        <v>0</v>
      </c>
      <c r="G991" s="16">
        <f t="array" ref="G991">IF(ROW()-IFERROR(INDEX(F$2:F991,MATCH(2,1/(F$2:F991&lt;&gt;0))),0)&gt;22,22,ROW()-IFERROR(INDEX(F$2:F991,MATCH(2,1/(F$2:F991&lt;&gt;0))),0))</f>
        <v>2</v>
      </c>
    </row>
    <row r="992" spans="1:7" ht="14.6" x14ac:dyDescent="0.35">
      <c r="A992" s="14" t="s">
        <v>1039</v>
      </c>
      <c r="B992" s="29">
        <v>26.815102</v>
      </c>
      <c r="C992" s="16">
        <f t="shared" si="30"/>
        <v>0</v>
      </c>
      <c r="D992" s="16">
        <f t="array" ref="D992">IFERROR(INDEX(C$2:C992,MATCH(2,1/(C$2:C992&lt;&gt;0))),0)</f>
        <v>-5</v>
      </c>
      <c r="E992" s="16">
        <f t="shared" si="31"/>
        <v>-4.3181818181818183</v>
      </c>
      <c r="F992" s="16">
        <f>IF(AND(C992&lt;&gt;0,SUM(C$1:$D992)=SUM(C$1:$D992)),ROW(),0)</f>
        <v>0</v>
      </c>
      <c r="G992" s="16">
        <f t="array" ref="G992">IF(ROW()-IFERROR(INDEX(F$2:F992,MATCH(2,1/(F$2:F992&lt;&gt;0))),0)&gt;22,22,ROW()-IFERROR(INDEX(F$2:F992,MATCH(2,1/(F$2:F992&lt;&gt;0))),0))</f>
        <v>3</v>
      </c>
    </row>
    <row r="993" spans="1:7" ht="14.6" x14ac:dyDescent="0.35">
      <c r="A993" s="14" t="s">
        <v>1040</v>
      </c>
      <c r="B993" s="29">
        <v>36.562202999999997</v>
      </c>
      <c r="C993" s="16">
        <f t="shared" si="30"/>
        <v>0</v>
      </c>
      <c r="D993" s="16">
        <f t="array" ref="D993">IFERROR(INDEX(C$2:C993,MATCH(2,1/(C$2:C993&lt;&gt;0))),0)</f>
        <v>-5</v>
      </c>
      <c r="E993" s="16">
        <f t="shared" si="31"/>
        <v>-4.0909090909090908</v>
      </c>
      <c r="F993" s="16">
        <f>IF(AND(C993&lt;&gt;0,SUM(C$1:$D993)=SUM(C$1:$D993)),ROW(),0)</f>
        <v>0</v>
      </c>
      <c r="G993" s="16">
        <f t="array" ref="G993">IF(ROW()-IFERROR(INDEX(F$2:F993,MATCH(2,1/(F$2:F993&lt;&gt;0))),0)&gt;22,22,ROW()-IFERROR(INDEX(F$2:F993,MATCH(2,1/(F$2:F993&lt;&gt;0))),0))</f>
        <v>4</v>
      </c>
    </row>
    <row r="994" spans="1:7" ht="14.6" x14ac:dyDescent="0.35">
      <c r="A994" s="14" t="s">
        <v>1041</v>
      </c>
      <c r="B994" s="29">
        <v>25.166191999999999</v>
      </c>
      <c r="C994" s="16">
        <f t="shared" si="30"/>
        <v>0</v>
      </c>
      <c r="D994" s="16">
        <f t="array" ref="D994">IFERROR(INDEX(C$2:C994,MATCH(2,1/(C$2:C994&lt;&gt;0))),0)</f>
        <v>-5</v>
      </c>
      <c r="E994" s="16">
        <f t="shared" si="31"/>
        <v>-3.8636363636363633</v>
      </c>
      <c r="F994" s="16">
        <f>IF(AND(C994&lt;&gt;0,SUM(C$1:$D994)=SUM(C$1:$D994)),ROW(),0)</f>
        <v>0</v>
      </c>
      <c r="G994" s="16">
        <f t="array" ref="G994">IF(ROW()-IFERROR(INDEX(F$2:F994,MATCH(2,1/(F$2:F994&lt;&gt;0))),0)&gt;22,22,ROW()-IFERROR(INDEX(F$2:F994,MATCH(2,1/(F$2:F994&lt;&gt;0))),0))</f>
        <v>5</v>
      </c>
    </row>
    <row r="995" spans="1:7" ht="14.6" x14ac:dyDescent="0.35">
      <c r="A995" s="14" t="s">
        <v>1042</v>
      </c>
      <c r="B995" s="29">
        <v>17.283950999999998</v>
      </c>
      <c r="C995" s="16">
        <f t="shared" si="30"/>
        <v>2.5</v>
      </c>
      <c r="D995" s="16">
        <f t="array" ref="D995">IFERROR(INDEX(C$2:C995,MATCH(2,1/(C$2:C995&lt;&gt;0))),0)</f>
        <v>2.5</v>
      </c>
      <c r="E995" s="16">
        <f t="shared" si="31"/>
        <v>2.5</v>
      </c>
      <c r="F995" s="16">
        <f>IF(AND(C995&lt;&gt;0,SUM(C$1:$D995)=SUM(C$1:$D995)),ROW(),0)</f>
        <v>995</v>
      </c>
      <c r="G995" s="16">
        <f t="array" ref="G995">IF(ROW()-IFERROR(INDEX(F$2:F995,MATCH(2,1/(F$2:F995&lt;&gt;0))),0)&gt;22,22,ROW()-IFERROR(INDEX(F$2:F995,MATCH(2,1/(F$2:F995&lt;&gt;0))),0))</f>
        <v>0</v>
      </c>
    </row>
    <row r="996" spans="1:7" ht="14.6" x14ac:dyDescent="0.35">
      <c r="A996" s="14" t="s">
        <v>1043</v>
      </c>
      <c r="B996" s="29">
        <v>12.345679000000001</v>
      </c>
      <c r="C996" s="16">
        <f t="shared" si="30"/>
        <v>5</v>
      </c>
      <c r="D996" s="16">
        <f t="array" ref="D996">IFERROR(INDEX(C$2:C996,MATCH(2,1/(C$2:C996&lt;&gt;0))),0)</f>
        <v>5</v>
      </c>
      <c r="E996" s="16">
        <f t="shared" si="31"/>
        <v>5</v>
      </c>
      <c r="F996" s="16">
        <f>IF(AND(C996&lt;&gt;0,SUM(C$1:$D996)=SUM(C$1:$D996)),ROW(),0)</f>
        <v>996</v>
      </c>
      <c r="G996" s="16">
        <f t="array" ref="G996">IF(ROW()-IFERROR(INDEX(F$2:F996,MATCH(2,1/(F$2:F996&lt;&gt;0))),0)&gt;22,22,ROW()-IFERROR(INDEX(F$2:F996,MATCH(2,1/(F$2:F996&lt;&gt;0))),0))</f>
        <v>0</v>
      </c>
    </row>
    <row r="997" spans="1:7" ht="14.6" x14ac:dyDescent="0.35">
      <c r="A997" s="14" t="s">
        <v>1044</v>
      </c>
      <c r="B997" s="29">
        <v>11.965812</v>
      </c>
      <c r="C997" s="16">
        <f t="shared" si="30"/>
        <v>5</v>
      </c>
      <c r="D997" s="16">
        <f t="array" ref="D997">IFERROR(INDEX(C$2:C997,MATCH(2,1/(C$2:C997&lt;&gt;0))),0)</f>
        <v>5</v>
      </c>
      <c r="E997" s="16">
        <f t="shared" si="31"/>
        <v>5</v>
      </c>
      <c r="F997" s="16">
        <f>IF(AND(C997&lt;&gt;0,SUM(C$1:$D997)=SUM(C$1:$D997)),ROW(),0)</f>
        <v>997</v>
      </c>
      <c r="G997" s="16">
        <f t="array" ref="G997">IF(ROW()-IFERROR(INDEX(F$2:F997,MATCH(2,1/(F$2:F997&lt;&gt;0))),0)&gt;22,22,ROW()-IFERROR(INDEX(F$2:F997,MATCH(2,1/(F$2:F997&lt;&gt;0))),0))</f>
        <v>0</v>
      </c>
    </row>
    <row r="998" spans="1:7" ht="14.6" x14ac:dyDescent="0.35">
      <c r="A998" s="14" t="s">
        <v>1045</v>
      </c>
      <c r="B998" s="29">
        <v>10.826211000000001</v>
      </c>
      <c r="C998" s="16">
        <f t="shared" si="30"/>
        <v>5</v>
      </c>
      <c r="D998" s="16">
        <f t="array" ref="D998">IFERROR(INDEX(C$2:C998,MATCH(2,1/(C$2:C998&lt;&gt;0))),0)</f>
        <v>5</v>
      </c>
      <c r="E998" s="16">
        <f t="shared" si="31"/>
        <v>5</v>
      </c>
      <c r="F998" s="16">
        <f>IF(AND(C998&lt;&gt;0,SUM(C$1:$D998)=SUM(C$1:$D998)),ROW(),0)</f>
        <v>998</v>
      </c>
      <c r="G998" s="16">
        <f t="array" ref="G998">IF(ROW()-IFERROR(INDEX(F$2:F998,MATCH(2,1/(F$2:F998&lt;&gt;0))),0)&gt;22,22,ROW()-IFERROR(INDEX(F$2:F998,MATCH(2,1/(F$2:F998&lt;&gt;0))),0))</f>
        <v>0</v>
      </c>
    </row>
    <row r="999" spans="1:7" ht="14.6" x14ac:dyDescent="0.35">
      <c r="A999" s="14" t="s">
        <v>1046</v>
      </c>
      <c r="B999" s="29">
        <v>9.8765429999999999</v>
      </c>
      <c r="C999" s="16">
        <f t="shared" si="30"/>
        <v>5</v>
      </c>
      <c r="D999" s="16">
        <f t="array" ref="D999">IFERROR(INDEX(C$2:C999,MATCH(2,1/(C$2:C999&lt;&gt;0))),0)</f>
        <v>5</v>
      </c>
      <c r="E999" s="16">
        <f t="shared" si="31"/>
        <v>5</v>
      </c>
      <c r="F999" s="16">
        <f>IF(AND(C999&lt;&gt;0,SUM(C$1:$D999)=SUM(C$1:$D999)),ROW(),0)</f>
        <v>999</v>
      </c>
      <c r="G999" s="16">
        <f t="array" ref="G999">IF(ROW()-IFERROR(INDEX(F$2:F999,MATCH(2,1/(F$2:F999&lt;&gt;0))),0)&gt;22,22,ROW()-IFERROR(INDEX(F$2:F999,MATCH(2,1/(F$2:F999&lt;&gt;0))),0))</f>
        <v>0</v>
      </c>
    </row>
    <row r="1000" spans="1:7" ht="14.6" x14ac:dyDescent="0.35">
      <c r="A1000" s="14" t="s">
        <v>1047</v>
      </c>
      <c r="B1000" s="29">
        <v>10.731244</v>
      </c>
      <c r="C1000" s="16">
        <f t="shared" si="30"/>
        <v>5</v>
      </c>
      <c r="D1000" s="16">
        <f t="array" ref="D1000">IFERROR(INDEX(C$2:C1000,MATCH(2,1/(C$2:C1000&lt;&gt;0))),0)</f>
        <v>5</v>
      </c>
      <c r="E1000" s="16">
        <f t="shared" si="31"/>
        <v>5</v>
      </c>
      <c r="F1000" s="16">
        <f>IF(AND(C1000&lt;&gt;0,SUM(C$1:$D1000)=SUM(C$1:$D1000)),ROW(),0)</f>
        <v>1000</v>
      </c>
      <c r="G1000" s="16">
        <f t="array" ref="G1000">IF(ROW()-IFERROR(INDEX(F$2:F1000,MATCH(2,1/(F$2:F1000&lt;&gt;0))),0)&gt;22,22,ROW()-IFERROR(INDEX(F$2:F1000,MATCH(2,1/(F$2:F1000&lt;&gt;0))),0))</f>
        <v>0</v>
      </c>
    </row>
    <row r="1001" spans="1:7" ht="14.6" x14ac:dyDescent="0.35">
      <c r="A1001" s="14" t="s">
        <v>1048</v>
      </c>
      <c r="B1001" s="29">
        <v>12.915480000000001</v>
      </c>
      <c r="C1001" s="16">
        <f t="shared" si="30"/>
        <v>5</v>
      </c>
      <c r="D1001" s="16">
        <f t="array" ref="D1001">IFERROR(INDEX(C$2:C1001,MATCH(2,1/(C$2:C1001&lt;&gt;0))),0)</f>
        <v>5</v>
      </c>
      <c r="E1001" s="16">
        <f t="shared" si="31"/>
        <v>5</v>
      </c>
      <c r="F1001" s="16">
        <f>IF(AND(C1001&lt;&gt;0,SUM(C$1:$D1001)=SUM(C$1:$D1001)),ROW(),0)</f>
        <v>1001</v>
      </c>
      <c r="G1001" s="16">
        <f t="array" ref="G1001">IF(ROW()-IFERROR(INDEX(F$2:F1001,MATCH(2,1/(F$2:F1001&lt;&gt;0))),0)&gt;22,22,ROW()-IFERROR(INDEX(F$2:F1001,MATCH(2,1/(F$2:F1001&lt;&gt;0))),0))</f>
        <v>0</v>
      </c>
    </row>
    <row r="1002" spans="1:7" ht="14.6" x14ac:dyDescent="0.35">
      <c r="A1002" s="14" t="s">
        <v>1049</v>
      </c>
      <c r="B1002" s="29">
        <v>14.909782</v>
      </c>
      <c r="C1002" s="16">
        <f t="shared" si="30"/>
        <v>5</v>
      </c>
      <c r="D1002" s="16">
        <f t="array" ref="D1002">IFERROR(INDEX(C$2:C1002,MATCH(2,1/(C$2:C1002&lt;&gt;0))),0)</f>
        <v>5</v>
      </c>
      <c r="E1002" s="16">
        <f t="shared" si="31"/>
        <v>5</v>
      </c>
      <c r="F1002" s="16">
        <f>IF(AND(C1002&lt;&gt;0,SUM(C$1:$D1002)=SUM(C$1:$D1002)),ROW(),0)</f>
        <v>1002</v>
      </c>
      <c r="G1002" s="16">
        <f t="array" ref="G1002">IF(ROW()-IFERROR(INDEX(F$2:F1002,MATCH(2,1/(F$2:F1002&lt;&gt;0))),0)&gt;22,22,ROW()-IFERROR(INDEX(F$2:F1002,MATCH(2,1/(F$2:F1002&lt;&gt;0))),0))</f>
        <v>0</v>
      </c>
    </row>
    <row r="1003" spans="1:7" ht="14.6" x14ac:dyDescent="0.35">
      <c r="A1003" s="14" t="s">
        <v>1050</v>
      </c>
      <c r="B1003" s="29">
        <v>14.624881</v>
      </c>
      <c r="C1003" s="16">
        <f t="shared" si="30"/>
        <v>5</v>
      </c>
      <c r="D1003" s="16">
        <f t="array" ref="D1003">IFERROR(INDEX(C$2:C1003,MATCH(2,1/(C$2:C1003&lt;&gt;0))),0)</f>
        <v>5</v>
      </c>
      <c r="E1003" s="16">
        <f t="shared" si="31"/>
        <v>5</v>
      </c>
      <c r="F1003" s="16">
        <f>IF(AND(C1003&lt;&gt;0,SUM(C$1:$D1003)=SUM(C$1:$D1003)),ROW(),0)</f>
        <v>1003</v>
      </c>
      <c r="G1003" s="16">
        <f t="array" ref="G1003">IF(ROW()-IFERROR(INDEX(F$2:F1003,MATCH(2,1/(F$2:F1003&lt;&gt;0))),0)&gt;22,22,ROW()-IFERROR(INDEX(F$2:F1003,MATCH(2,1/(F$2:F1003&lt;&gt;0))),0))</f>
        <v>0</v>
      </c>
    </row>
    <row r="1004" spans="1:7" ht="14.6" x14ac:dyDescent="0.35">
      <c r="A1004" s="14" t="s">
        <v>1051</v>
      </c>
      <c r="B1004" s="29">
        <v>10.636277</v>
      </c>
      <c r="C1004" s="16">
        <f t="shared" si="30"/>
        <v>5</v>
      </c>
      <c r="D1004" s="16">
        <f t="array" ref="D1004">IFERROR(INDEX(C$2:C1004,MATCH(2,1/(C$2:C1004&lt;&gt;0))),0)</f>
        <v>5</v>
      </c>
      <c r="E1004" s="16">
        <f t="shared" si="31"/>
        <v>5</v>
      </c>
      <c r="F1004" s="16">
        <f>IF(AND(C1004&lt;&gt;0,SUM(C$1:$D1004)=SUM(C$1:$D1004)),ROW(),0)</f>
        <v>1004</v>
      </c>
      <c r="G1004" s="16">
        <f t="array" ref="G1004">IF(ROW()-IFERROR(INDEX(F$2:F1004,MATCH(2,1/(F$2:F1004&lt;&gt;0))),0)&gt;22,22,ROW()-IFERROR(INDEX(F$2:F1004,MATCH(2,1/(F$2:F1004&lt;&gt;0))),0))</f>
        <v>0</v>
      </c>
    </row>
    <row r="1005" spans="1:7" ht="14.6" x14ac:dyDescent="0.35">
      <c r="A1005" s="14" t="s">
        <v>1052</v>
      </c>
      <c r="B1005" s="29">
        <v>10.826211000000001</v>
      </c>
      <c r="C1005" s="16">
        <f t="shared" si="30"/>
        <v>5</v>
      </c>
      <c r="D1005" s="16">
        <f t="array" ref="D1005">IFERROR(INDEX(C$2:C1005,MATCH(2,1/(C$2:C1005&lt;&gt;0))),0)</f>
        <v>5</v>
      </c>
      <c r="E1005" s="16">
        <f t="shared" si="31"/>
        <v>5</v>
      </c>
      <c r="F1005" s="16">
        <f>IF(AND(C1005&lt;&gt;0,SUM(C$1:$D1005)=SUM(C$1:$D1005)),ROW(),0)</f>
        <v>1005</v>
      </c>
      <c r="G1005" s="16">
        <f t="array" ref="G1005">IF(ROW()-IFERROR(INDEX(F$2:F1005,MATCH(2,1/(F$2:F1005&lt;&gt;0))),0)&gt;22,22,ROW()-IFERROR(INDEX(F$2:F1005,MATCH(2,1/(F$2:F1005&lt;&gt;0))),0))</f>
        <v>0</v>
      </c>
    </row>
    <row r="1006" spans="1:7" ht="14.6" x14ac:dyDescent="0.35">
      <c r="A1006" s="14" t="s">
        <v>1053</v>
      </c>
      <c r="B1006" s="29">
        <v>13.295347</v>
      </c>
      <c r="C1006" s="16">
        <f t="shared" si="30"/>
        <v>5</v>
      </c>
      <c r="D1006" s="16">
        <f t="array" ref="D1006">IFERROR(INDEX(C$2:C1006,MATCH(2,1/(C$2:C1006&lt;&gt;0))),0)</f>
        <v>5</v>
      </c>
      <c r="E1006" s="16">
        <f t="shared" si="31"/>
        <v>5</v>
      </c>
      <c r="F1006" s="16">
        <f>IF(AND(C1006&lt;&gt;0,SUM(C$1:$D1006)=SUM(C$1:$D1006)),ROW(),0)</f>
        <v>1006</v>
      </c>
      <c r="G1006" s="16">
        <f t="array" ref="G1006">IF(ROW()-IFERROR(INDEX(F$2:F1006,MATCH(2,1/(F$2:F1006&lt;&gt;0))),0)&gt;22,22,ROW()-IFERROR(INDEX(F$2:F1006,MATCH(2,1/(F$2:F1006&lt;&gt;0))),0))</f>
        <v>0</v>
      </c>
    </row>
    <row r="1007" spans="1:7" ht="14.6" x14ac:dyDescent="0.35">
      <c r="A1007" s="14" t="s">
        <v>1054</v>
      </c>
      <c r="B1007" s="29">
        <v>13.865147</v>
      </c>
      <c r="C1007" s="16">
        <f t="shared" si="30"/>
        <v>5</v>
      </c>
      <c r="D1007" s="16">
        <f t="array" ref="D1007">IFERROR(INDEX(C$2:C1007,MATCH(2,1/(C$2:C1007&lt;&gt;0))),0)</f>
        <v>5</v>
      </c>
      <c r="E1007" s="16">
        <f t="shared" si="31"/>
        <v>5</v>
      </c>
      <c r="F1007" s="16">
        <f>IF(AND(C1007&lt;&gt;0,SUM(C$1:$D1007)=SUM(C$1:$D1007)),ROW(),0)</f>
        <v>1007</v>
      </c>
      <c r="G1007" s="16">
        <f t="array" ref="G1007">IF(ROW()-IFERROR(INDEX(F$2:F1007,MATCH(2,1/(F$2:F1007&lt;&gt;0))),0)&gt;22,22,ROW()-IFERROR(INDEX(F$2:F1007,MATCH(2,1/(F$2:F1007&lt;&gt;0))),0))</f>
        <v>0</v>
      </c>
    </row>
    <row r="1008" spans="1:7" ht="14.6" x14ac:dyDescent="0.35">
      <c r="A1008" s="14" t="s">
        <v>1055</v>
      </c>
      <c r="B1008" s="29">
        <v>15.289649000000001</v>
      </c>
      <c r="C1008" s="16">
        <f t="shared" si="30"/>
        <v>2.5</v>
      </c>
      <c r="D1008" s="16">
        <f t="array" ref="D1008">IFERROR(INDEX(C$2:C1008,MATCH(2,1/(C$2:C1008&lt;&gt;0))),0)</f>
        <v>2.5</v>
      </c>
      <c r="E1008" s="16">
        <f t="shared" si="31"/>
        <v>2.5</v>
      </c>
      <c r="F1008" s="16">
        <f>IF(AND(C1008&lt;&gt;0,SUM(C$1:$D1008)=SUM(C$1:$D1008)),ROW(),0)</f>
        <v>1008</v>
      </c>
      <c r="G1008" s="16">
        <f t="array" ref="G1008">IF(ROW()-IFERROR(INDEX(F$2:F1008,MATCH(2,1/(F$2:F1008&lt;&gt;0))),0)&gt;22,22,ROW()-IFERROR(INDEX(F$2:F1008,MATCH(2,1/(F$2:F1008&lt;&gt;0))),0))</f>
        <v>0</v>
      </c>
    </row>
    <row r="1009" spans="1:7" ht="14.6" x14ac:dyDescent="0.35">
      <c r="A1009" s="14" t="s">
        <v>1056</v>
      </c>
      <c r="B1009" s="29">
        <v>16.71415</v>
      </c>
      <c r="C1009" s="16">
        <f t="shared" si="30"/>
        <v>2.5</v>
      </c>
      <c r="D1009" s="16">
        <f t="array" ref="D1009">IFERROR(INDEX(C$2:C1009,MATCH(2,1/(C$2:C1009&lt;&gt;0))),0)</f>
        <v>2.5</v>
      </c>
      <c r="E1009" s="16">
        <f t="shared" si="31"/>
        <v>2.5</v>
      </c>
      <c r="F1009" s="16">
        <f>IF(AND(C1009&lt;&gt;0,SUM(C$1:$D1009)=SUM(C$1:$D1009)),ROW(),0)</f>
        <v>1009</v>
      </c>
      <c r="G1009" s="16">
        <f t="array" ref="G1009">IF(ROW()-IFERROR(INDEX(F$2:F1009,MATCH(2,1/(F$2:F1009&lt;&gt;0))),0)&gt;22,22,ROW()-IFERROR(INDEX(F$2:F1009,MATCH(2,1/(F$2:F1009&lt;&gt;0))),0))</f>
        <v>0</v>
      </c>
    </row>
    <row r="1010" spans="1:7" ht="14.6" x14ac:dyDescent="0.35">
      <c r="A1010" s="14" t="s">
        <v>1057</v>
      </c>
      <c r="B1010" s="29">
        <v>20.892688</v>
      </c>
      <c r="C1010" s="16">
        <f t="shared" si="30"/>
        <v>0</v>
      </c>
      <c r="D1010" s="16">
        <f t="array" ref="D1010">IFERROR(INDEX(C$2:C1010,MATCH(2,1/(C$2:C1010&lt;&gt;0))),0)</f>
        <v>2.5</v>
      </c>
      <c r="E1010" s="16">
        <f t="shared" si="31"/>
        <v>2.3863636363636362</v>
      </c>
      <c r="F1010" s="16">
        <f>IF(AND(C1010&lt;&gt;0,SUM(C$1:$D1010)=SUM(C$1:$D1010)),ROW(),0)</f>
        <v>0</v>
      </c>
      <c r="G1010" s="16">
        <f t="array" ref="G1010">IF(ROW()-IFERROR(INDEX(F$2:F1010,MATCH(2,1/(F$2:F1010&lt;&gt;0))),0)&gt;22,22,ROW()-IFERROR(INDEX(F$2:F1010,MATCH(2,1/(F$2:F1010&lt;&gt;0))),0))</f>
        <v>1</v>
      </c>
    </row>
    <row r="1011" spans="1:7" ht="14.6" x14ac:dyDescent="0.35">
      <c r="A1011" s="14" t="s">
        <v>1058</v>
      </c>
      <c r="B1011" s="29">
        <v>18.613485000000001</v>
      </c>
      <c r="C1011" s="16">
        <f t="shared" si="30"/>
        <v>2.5</v>
      </c>
      <c r="D1011" s="16">
        <f t="array" ref="D1011">IFERROR(INDEX(C$2:C1011,MATCH(2,1/(C$2:C1011&lt;&gt;0))),0)</f>
        <v>2.5</v>
      </c>
      <c r="E1011" s="16">
        <f t="shared" si="31"/>
        <v>2.5</v>
      </c>
      <c r="F1011" s="16">
        <f>IF(AND(C1011&lt;&gt;0,SUM(C$1:$D1011)=SUM(C$1:$D1011)),ROW(),0)</f>
        <v>1011</v>
      </c>
      <c r="G1011" s="16">
        <f t="array" ref="G1011">IF(ROW()-IFERROR(INDEX(F$2:F1011,MATCH(2,1/(F$2:F1011&lt;&gt;0))),0)&gt;22,22,ROW()-IFERROR(INDEX(F$2:F1011,MATCH(2,1/(F$2:F1011&lt;&gt;0))),0))</f>
        <v>0</v>
      </c>
    </row>
    <row r="1012" spans="1:7" ht="14.6" x14ac:dyDescent="0.35">
      <c r="A1012" s="14" t="s">
        <v>1059</v>
      </c>
      <c r="B1012" s="29">
        <v>11.396011</v>
      </c>
      <c r="C1012" s="16">
        <f t="shared" si="30"/>
        <v>5</v>
      </c>
      <c r="D1012" s="16">
        <f t="array" ref="D1012">IFERROR(INDEX(C$2:C1012,MATCH(2,1/(C$2:C1012&lt;&gt;0))),0)</f>
        <v>5</v>
      </c>
      <c r="E1012" s="16">
        <f t="shared" si="31"/>
        <v>5</v>
      </c>
      <c r="F1012" s="16">
        <f>IF(AND(C1012&lt;&gt;0,SUM(C$1:$D1012)=SUM(C$1:$D1012)),ROW(),0)</f>
        <v>1012</v>
      </c>
      <c r="G1012" s="16">
        <f t="array" ref="G1012">IF(ROW()-IFERROR(INDEX(F$2:F1012,MATCH(2,1/(F$2:F1012&lt;&gt;0))),0)&gt;22,22,ROW()-IFERROR(INDEX(F$2:F1012,MATCH(2,1/(F$2:F1012&lt;&gt;0))),0))</f>
        <v>0</v>
      </c>
    </row>
    <row r="1013" spans="1:7" ht="14.6" x14ac:dyDescent="0.35">
      <c r="A1013" s="14" t="s">
        <v>1060</v>
      </c>
      <c r="B1013" s="29">
        <v>11.016144000000001</v>
      </c>
      <c r="C1013" s="16">
        <f t="shared" si="30"/>
        <v>5</v>
      </c>
      <c r="D1013" s="16">
        <f t="array" ref="D1013">IFERROR(INDEX(C$2:C1013,MATCH(2,1/(C$2:C1013&lt;&gt;0))),0)</f>
        <v>5</v>
      </c>
      <c r="E1013" s="16">
        <f t="shared" si="31"/>
        <v>5</v>
      </c>
      <c r="F1013" s="16">
        <f>IF(AND(C1013&lt;&gt;0,SUM(C$1:$D1013)=SUM(C$1:$D1013)),ROW(),0)</f>
        <v>1013</v>
      </c>
      <c r="G1013" s="16">
        <f t="array" ref="G1013">IF(ROW()-IFERROR(INDEX(F$2:F1013,MATCH(2,1/(F$2:F1013&lt;&gt;0))),0)&gt;22,22,ROW()-IFERROR(INDEX(F$2:F1013,MATCH(2,1/(F$2:F1013&lt;&gt;0))),0))</f>
        <v>0</v>
      </c>
    </row>
    <row r="1014" spans="1:7" ht="14.6" x14ac:dyDescent="0.35">
      <c r="A1014" s="14" t="s">
        <v>1061</v>
      </c>
      <c r="B1014" s="29">
        <v>13.675214</v>
      </c>
      <c r="C1014" s="16">
        <f t="shared" si="30"/>
        <v>5</v>
      </c>
      <c r="D1014" s="16">
        <f t="array" ref="D1014">IFERROR(INDEX(C$2:C1014,MATCH(2,1/(C$2:C1014&lt;&gt;0))),0)</f>
        <v>5</v>
      </c>
      <c r="E1014" s="16">
        <f t="shared" si="31"/>
        <v>5</v>
      </c>
      <c r="F1014" s="16">
        <f>IF(AND(C1014&lt;&gt;0,SUM(C$1:$D1014)=SUM(C$1:$D1014)),ROW(),0)</f>
        <v>1014</v>
      </c>
      <c r="G1014" s="16">
        <f t="array" ref="G1014">IF(ROW()-IFERROR(INDEX(F$2:F1014,MATCH(2,1/(F$2:F1014&lt;&gt;0))),0)&gt;22,22,ROW()-IFERROR(INDEX(F$2:F1014,MATCH(2,1/(F$2:F1014&lt;&gt;0))),0))</f>
        <v>0</v>
      </c>
    </row>
    <row r="1015" spans="1:7" ht="14.6" x14ac:dyDescent="0.35">
      <c r="A1015" s="14" t="s">
        <v>1062</v>
      </c>
      <c r="B1015" s="29">
        <v>13.010446</v>
      </c>
      <c r="C1015" s="16">
        <f t="shared" si="30"/>
        <v>5</v>
      </c>
      <c r="D1015" s="16">
        <f t="array" ref="D1015">IFERROR(INDEX(C$2:C1015,MATCH(2,1/(C$2:C1015&lt;&gt;0))),0)</f>
        <v>5</v>
      </c>
      <c r="E1015" s="16">
        <f t="shared" si="31"/>
        <v>5</v>
      </c>
      <c r="F1015" s="16">
        <f>IF(AND(C1015&lt;&gt;0,SUM(C$1:$D1015)=SUM(C$1:$D1015)),ROW(),0)</f>
        <v>1015</v>
      </c>
      <c r="G1015" s="16">
        <f t="array" ref="G1015">IF(ROW()-IFERROR(INDEX(F$2:F1015,MATCH(2,1/(F$2:F1015&lt;&gt;0))),0)&gt;22,22,ROW()-IFERROR(INDEX(F$2:F1015,MATCH(2,1/(F$2:F1015&lt;&gt;0))),0))</f>
        <v>0</v>
      </c>
    </row>
    <row r="1016" spans="1:7" ht="14.6" x14ac:dyDescent="0.35">
      <c r="A1016" s="14" t="s">
        <v>1063</v>
      </c>
      <c r="B1016" s="29">
        <v>12.252592</v>
      </c>
      <c r="C1016" s="16">
        <f t="shared" si="30"/>
        <v>5</v>
      </c>
      <c r="D1016" s="16">
        <f t="array" ref="D1016">IFERROR(INDEX(C$2:C1016,MATCH(2,1/(C$2:C1016&lt;&gt;0))),0)</f>
        <v>5</v>
      </c>
      <c r="E1016" s="16">
        <f t="shared" si="31"/>
        <v>5</v>
      </c>
      <c r="F1016" s="16">
        <f>IF(AND(C1016&lt;&gt;0,SUM(C$1:$D1016)=SUM(C$1:$D1016)),ROW(),0)</f>
        <v>1016</v>
      </c>
      <c r="G1016" s="16">
        <f t="array" ref="G1016">IF(ROW()-IFERROR(INDEX(F$2:F1016,MATCH(2,1/(F$2:F1016&lt;&gt;0))),0)&gt;22,22,ROW()-IFERROR(INDEX(F$2:F1016,MATCH(2,1/(F$2:F1016&lt;&gt;0))),0))</f>
        <v>0</v>
      </c>
    </row>
    <row r="1017" spans="1:7" ht="14.6" x14ac:dyDescent="0.35">
      <c r="A1017" s="14" t="s">
        <v>1064</v>
      </c>
      <c r="B1017" s="29">
        <v>10.838831000000001</v>
      </c>
      <c r="C1017" s="16">
        <f t="shared" si="30"/>
        <v>5</v>
      </c>
      <c r="D1017" s="16">
        <f t="array" ref="D1017">IFERROR(INDEX(C$2:C1017,MATCH(2,1/(C$2:C1017&lt;&gt;0))),0)</f>
        <v>5</v>
      </c>
      <c r="E1017" s="16">
        <f t="shared" si="31"/>
        <v>5</v>
      </c>
      <c r="F1017" s="16">
        <f>IF(AND(C1017&lt;&gt;0,SUM(C$1:$D1017)=SUM(C$1:$D1017)),ROW(),0)</f>
        <v>1017</v>
      </c>
      <c r="G1017" s="16">
        <f t="array" ref="G1017">IF(ROW()-IFERROR(INDEX(F$2:F1017,MATCH(2,1/(F$2:F1017&lt;&gt;0))),0)&gt;22,22,ROW()-IFERROR(INDEX(F$2:F1017,MATCH(2,1/(F$2:F1017&lt;&gt;0))),0))</f>
        <v>0</v>
      </c>
    </row>
    <row r="1018" spans="1:7" ht="14.6" x14ac:dyDescent="0.35">
      <c r="A1018" s="14" t="s">
        <v>1065</v>
      </c>
      <c r="B1018" s="29">
        <v>14.043355</v>
      </c>
      <c r="C1018" s="16">
        <f t="shared" si="30"/>
        <v>5</v>
      </c>
      <c r="D1018" s="16">
        <f t="array" ref="D1018">IFERROR(INDEX(C$2:C1018,MATCH(2,1/(C$2:C1018&lt;&gt;0))),0)</f>
        <v>5</v>
      </c>
      <c r="E1018" s="16">
        <f t="shared" si="31"/>
        <v>5</v>
      </c>
      <c r="F1018" s="16">
        <f>IF(AND(C1018&lt;&gt;0,SUM(C$1:$D1018)=SUM(C$1:$D1018)),ROW(),0)</f>
        <v>1018</v>
      </c>
      <c r="G1018" s="16">
        <f t="array" ref="G1018">IF(ROW()-IFERROR(INDEX(F$2:F1018,MATCH(2,1/(F$2:F1018&lt;&gt;0))),0)&gt;22,22,ROW()-IFERROR(INDEX(F$2:F1018,MATCH(2,1/(F$2:F1018&lt;&gt;0))),0))</f>
        <v>0</v>
      </c>
    </row>
    <row r="1019" spans="1:7" ht="14.6" x14ac:dyDescent="0.35">
      <c r="A1019" s="14" t="s">
        <v>1066</v>
      </c>
      <c r="B1019" s="29">
        <v>12.912347</v>
      </c>
      <c r="C1019" s="16">
        <f t="shared" si="30"/>
        <v>5</v>
      </c>
      <c r="D1019" s="16">
        <f t="array" ref="D1019">IFERROR(INDEX(C$2:C1019,MATCH(2,1/(C$2:C1019&lt;&gt;0))),0)</f>
        <v>5</v>
      </c>
      <c r="E1019" s="16">
        <f t="shared" si="31"/>
        <v>5</v>
      </c>
      <c r="F1019" s="16">
        <f>IF(AND(C1019&lt;&gt;0,SUM(C$1:$D1019)=SUM(C$1:$D1019)),ROW(),0)</f>
        <v>1019</v>
      </c>
      <c r="G1019" s="16">
        <f t="array" ref="G1019">IF(ROW()-IFERROR(INDEX(F$2:F1019,MATCH(2,1/(F$2:F1019&lt;&gt;0))),0)&gt;22,22,ROW()-IFERROR(INDEX(F$2:F1019,MATCH(2,1/(F$2:F1019&lt;&gt;0))),0))</f>
        <v>0</v>
      </c>
    </row>
    <row r="1020" spans="1:7" ht="14.6" x14ac:dyDescent="0.35">
      <c r="A1020" s="14" t="s">
        <v>1067</v>
      </c>
      <c r="B1020" s="29">
        <v>11.96984</v>
      </c>
      <c r="C1020" s="16">
        <f t="shared" si="30"/>
        <v>5</v>
      </c>
      <c r="D1020" s="16">
        <f t="array" ref="D1020">IFERROR(INDEX(C$2:C1020,MATCH(2,1/(C$2:C1020&lt;&gt;0))),0)</f>
        <v>5</v>
      </c>
      <c r="E1020" s="16">
        <f t="shared" si="31"/>
        <v>5</v>
      </c>
      <c r="F1020" s="16">
        <f>IF(AND(C1020&lt;&gt;0,SUM(C$1:$D1020)=SUM(C$1:$D1020)),ROW(),0)</f>
        <v>1020</v>
      </c>
      <c r="G1020" s="16">
        <f t="array" ref="G1020">IF(ROW()-IFERROR(INDEX(F$2:F1020,MATCH(2,1/(F$2:F1020&lt;&gt;0))),0)&gt;22,22,ROW()-IFERROR(INDEX(F$2:F1020,MATCH(2,1/(F$2:F1020&lt;&gt;0))),0))</f>
        <v>0</v>
      </c>
    </row>
    <row r="1021" spans="1:7" ht="14.6" x14ac:dyDescent="0.35">
      <c r="A1021" s="14" t="s">
        <v>1068</v>
      </c>
      <c r="B1021" s="29">
        <v>13.854854</v>
      </c>
      <c r="C1021" s="16">
        <f t="shared" si="30"/>
        <v>5</v>
      </c>
      <c r="D1021" s="16">
        <f t="array" ref="D1021">IFERROR(INDEX(C$2:C1021,MATCH(2,1/(C$2:C1021&lt;&gt;0))),0)</f>
        <v>5</v>
      </c>
      <c r="E1021" s="16">
        <f t="shared" si="31"/>
        <v>5</v>
      </c>
      <c r="F1021" s="16">
        <f>IF(AND(C1021&lt;&gt;0,SUM(C$1:$D1021)=SUM(C$1:$D1021)),ROW(),0)</f>
        <v>1021</v>
      </c>
      <c r="G1021" s="16">
        <f t="array" ref="G1021">IF(ROW()-IFERROR(INDEX(F$2:F1021,MATCH(2,1/(F$2:F1021&lt;&gt;0))),0)&gt;22,22,ROW()-IFERROR(INDEX(F$2:F1021,MATCH(2,1/(F$2:F1021&lt;&gt;0))),0))</f>
        <v>0</v>
      </c>
    </row>
    <row r="1022" spans="1:7" ht="14.6" x14ac:dyDescent="0.35">
      <c r="A1022" s="14" t="s">
        <v>1069</v>
      </c>
      <c r="B1022" s="29">
        <v>18.755890999999998</v>
      </c>
      <c r="C1022" s="16">
        <f t="shared" si="30"/>
        <v>2.5</v>
      </c>
      <c r="D1022" s="16">
        <f t="array" ref="D1022">IFERROR(INDEX(C$2:C1022,MATCH(2,1/(C$2:C1022&lt;&gt;0))),0)</f>
        <v>2.5</v>
      </c>
      <c r="E1022" s="16">
        <f t="shared" si="31"/>
        <v>2.5</v>
      </c>
      <c r="F1022" s="16">
        <f>IF(AND(C1022&lt;&gt;0,SUM(C$1:$D1022)=SUM(C$1:$D1022)),ROW(),0)</f>
        <v>1022</v>
      </c>
      <c r="G1022" s="16">
        <f t="array" ref="G1022">IF(ROW()-IFERROR(INDEX(F$2:F1022,MATCH(2,1/(F$2:F1022&lt;&gt;0))),0)&gt;22,22,ROW()-IFERROR(INDEX(F$2:F1022,MATCH(2,1/(F$2:F1022&lt;&gt;0))),0))</f>
        <v>0</v>
      </c>
    </row>
    <row r="1023" spans="1:7" ht="14.6" x14ac:dyDescent="0.35">
      <c r="A1023" s="14" t="s">
        <v>1070</v>
      </c>
      <c r="B1023" s="29">
        <v>20.735156</v>
      </c>
      <c r="C1023" s="16">
        <f t="shared" si="30"/>
        <v>0</v>
      </c>
      <c r="D1023" s="16">
        <f t="array" ref="D1023">IFERROR(INDEX(C$2:C1023,MATCH(2,1/(C$2:C1023&lt;&gt;0))),0)</f>
        <v>2.5</v>
      </c>
      <c r="E1023" s="16">
        <f t="shared" si="31"/>
        <v>2.3863636363636362</v>
      </c>
      <c r="F1023" s="16">
        <f>IF(AND(C1023&lt;&gt;0,SUM(C$1:$D1023)=SUM(C$1:$D1023)),ROW(),0)</f>
        <v>0</v>
      </c>
      <c r="G1023" s="16">
        <f t="array" ref="G1023">IF(ROW()-IFERROR(INDEX(F$2:F1023,MATCH(2,1/(F$2:F1023&lt;&gt;0))),0)&gt;22,22,ROW()-IFERROR(INDEX(F$2:F1023,MATCH(2,1/(F$2:F1023&lt;&gt;0))),0))</f>
        <v>1</v>
      </c>
    </row>
    <row r="1024" spans="1:7" ht="14.6" x14ac:dyDescent="0.35">
      <c r="A1024" s="14" t="s">
        <v>1071</v>
      </c>
      <c r="B1024" s="29">
        <v>19.509896000000001</v>
      </c>
      <c r="C1024" s="16">
        <f t="shared" si="30"/>
        <v>2.5</v>
      </c>
      <c r="D1024" s="16">
        <f t="array" ref="D1024">IFERROR(INDEX(C$2:C1024,MATCH(2,1/(C$2:C1024&lt;&gt;0))),0)</f>
        <v>2.5</v>
      </c>
      <c r="E1024" s="16">
        <f t="shared" si="31"/>
        <v>2.5</v>
      </c>
      <c r="F1024" s="16">
        <f>IF(AND(C1024&lt;&gt;0,SUM(C$1:$D1024)=SUM(C$1:$D1024)),ROW(),0)</f>
        <v>1024</v>
      </c>
      <c r="G1024" s="16">
        <f t="array" ref="G1024">IF(ROW()-IFERROR(INDEX(F$2:F1024,MATCH(2,1/(F$2:F1024&lt;&gt;0))),0)&gt;22,22,ROW()-IFERROR(INDEX(F$2:F1024,MATCH(2,1/(F$2:F1024&lt;&gt;0))),0))</f>
        <v>0</v>
      </c>
    </row>
    <row r="1025" spans="1:7" ht="14.6" x14ac:dyDescent="0.35">
      <c r="A1025" s="14" t="s">
        <v>1072</v>
      </c>
      <c r="B1025" s="29">
        <v>24.882186999999998</v>
      </c>
      <c r="C1025" s="16">
        <f t="shared" si="30"/>
        <v>0</v>
      </c>
      <c r="D1025" s="16">
        <f t="array" ref="D1025">IFERROR(INDEX(C$2:C1025,MATCH(2,1/(C$2:C1025&lt;&gt;0))),0)</f>
        <v>2.5</v>
      </c>
      <c r="E1025" s="16">
        <f t="shared" si="31"/>
        <v>2.3863636363636362</v>
      </c>
      <c r="F1025" s="16">
        <f>IF(AND(C1025&lt;&gt;0,SUM(C$1:$D1025)=SUM(C$1:$D1025)),ROW(),0)</f>
        <v>0</v>
      </c>
      <c r="G1025" s="16">
        <f t="array" ref="G1025">IF(ROW()-IFERROR(INDEX(F$2:F1025,MATCH(2,1/(F$2:F1025&lt;&gt;0))),0)&gt;22,22,ROW()-IFERROR(INDEX(F$2:F1025,MATCH(2,1/(F$2:F1025&lt;&gt;0))),0))</f>
        <v>1</v>
      </c>
    </row>
    <row r="1026" spans="1:7" ht="14.6" x14ac:dyDescent="0.35">
      <c r="A1026" s="14" t="s">
        <v>1073</v>
      </c>
      <c r="B1026" s="29">
        <v>27.709707999999999</v>
      </c>
      <c r="C1026" s="16">
        <f t="shared" si="30"/>
        <v>0</v>
      </c>
      <c r="D1026" s="16">
        <f t="array" ref="D1026">IFERROR(INDEX(C$2:C1026,MATCH(2,1/(C$2:C1026&lt;&gt;0))),0)</f>
        <v>2.5</v>
      </c>
      <c r="E1026" s="16">
        <f t="shared" si="31"/>
        <v>2.2727272727272729</v>
      </c>
      <c r="F1026" s="16">
        <f>IF(AND(C1026&lt;&gt;0,SUM(C$1:$D1026)=SUM(C$1:$D1026)),ROW(),0)</f>
        <v>0</v>
      </c>
      <c r="G1026" s="16">
        <f t="array" ref="G1026">IF(ROW()-IFERROR(INDEX(F$2:F1026,MATCH(2,1/(F$2:F1026&lt;&gt;0))),0)&gt;22,22,ROW()-IFERROR(INDEX(F$2:F1026,MATCH(2,1/(F$2:F1026&lt;&gt;0))),0))</f>
        <v>2</v>
      </c>
    </row>
    <row r="1027" spans="1:7" ht="14.6" x14ac:dyDescent="0.35">
      <c r="A1027" s="14" t="s">
        <v>1074</v>
      </c>
      <c r="B1027" s="29">
        <v>35.909519000000003</v>
      </c>
      <c r="C1027" s="16">
        <f t="shared" ref="C1027:C1090" si="32">IF(B1027&gt;85,-5,IF(B1027&gt;80,-2.5,IF(B1027&gt;20,0,IF(B1027&gt;15,2.5,5))))</f>
        <v>0</v>
      </c>
      <c r="D1027" s="16">
        <f t="array" ref="D1027">IFERROR(INDEX(C$2:C1027,MATCH(2,1/(C$2:C1027&lt;&gt;0))),0)</f>
        <v>2.5</v>
      </c>
      <c r="E1027" s="16">
        <f t="shared" ref="E1027:E1090" si="33">IF(D1027=0,0,IF(D1027&lt;0,-1*(ABS(D1027)-G1027*ABS(D1027)/22),D1027-G1027*D1027/22))</f>
        <v>2.1590909090909092</v>
      </c>
      <c r="F1027" s="16">
        <f>IF(AND(C1027&lt;&gt;0,SUM(C$1:$D1027)=SUM(C$1:$D1027)),ROW(),0)</f>
        <v>0</v>
      </c>
      <c r="G1027" s="16">
        <f t="array" ref="G1027">IF(ROW()-IFERROR(INDEX(F$2:F1027,MATCH(2,1/(F$2:F1027&lt;&gt;0))),0)&gt;22,22,ROW()-IFERROR(INDEX(F$2:F1027,MATCH(2,1/(F$2:F1027&lt;&gt;0))),0))</f>
        <v>3</v>
      </c>
    </row>
    <row r="1028" spans="1:7" ht="14.6" x14ac:dyDescent="0.35">
      <c r="A1028" s="14" t="s">
        <v>1075</v>
      </c>
      <c r="B1028" s="29">
        <v>17.342130000000001</v>
      </c>
      <c r="C1028" s="16">
        <f t="shared" si="32"/>
        <v>2.5</v>
      </c>
      <c r="D1028" s="16">
        <f t="array" ref="D1028">IFERROR(INDEX(C$2:C1028,MATCH(2,1/(C$2:C1028&lt;&gt;0))),0)</f>
        <v>2.5</v>
      </c>
      <c r="E1028" s="16">
        <f t="shared" si="33"/>
        <v>2.5</v>
      </c>
      <c r="F1028" s="16">
        <f>IF(AND(C1028&lt;&gt;0,SUM(C$1:$D1028)=SUM(C$1:$D1028)),ROW(),0)</f>
        <v>1028</v>
      </c>
      <c r="G1028" s="16">
        <f t="array" ref="G1028">IF(ROW()-IFERROR(INDEX(F$2:F1028,MATCH(2,1/(F$2:F1028&lt;&gt;0))),0)&gt;22,22,ROW()-IFERROR(INDEX(F$2:F1028,MATCH(2,1/(F$2:F1028&lt;&gt;0))),0))</f>
        <v>0</v>
      </c>
    </row>
    <row r="1029" spans="1:7" ht="14.6" x14ac:dyDescent="0.35">
      <c r="A1029" s="14" t="s">
        <v>1076</v>
      </c>
      <c r="B1029" s="29">
        <v>23.751177999999999</v>
      </c>
      <c r="C1029" s="16">
        <f t="shared" si="32"/>
        <v>0</v>
      </c>
      <c r="D1029" s="16">
        <f t="array" ref="D1029">IFERROR(INDEX(C$2:C1029,MATCH(2,1/(C$2:C1029&lt;&gt;0))),0)</f>
        <v>2.5</v>
      </c>
      <c r="E1029" s="16">
        <f t="shared" si="33"/>
        <v>2.3863636363636362</v>
      </c>
      <c r="F1029" s="16">
        <f>IF(AND(C1029&lt;&gt;0,SUM(C$1:$D1029)=SUM(C$1:$D1029)),ROW(),0)</f>
        <v>0</v>
      </c>
      <c r="G1029" s="16">
        <f t="array" ref="G1029">IF(ROW()-IFERROR(INDEX(F$2:F1029,MATCH(2,1/(F$2:F1029&lt;&gt;0))),0)&gt;22,22,ROW()-IFERROR(INDEX(F$2:F1029,MATCH(2,1/(F$2:F1029&lt;&gt;0))),0))</f>
        <v>1</v>
      </c>
    </row>
    <row r="1030" spans="1:7" ht="14.6" x14ac:dyDescent="0.35">
      <c r="A1030" s="14" t="s">
        <v>1077</v>
      </c>
      <c r="B1030" s="29">
        <v>16.776626</v>
      </c>
      <c r="C1030" s="16">
        <f t="shared" si="32"/>
        <v>2.5</v>
      </c>
      <c r="D1030" s="16">
        <f t="array" ref="D1030">IFERROR(INDEX(C$2:C1030,MATCH(2,1/(C$2:C1030&lt;&gt;0))),0)</f>
        <v>2.5</v>
      </c>
      <c r="E1030" s="16">
        <f t="shared" si="33"/>
        <v>2.5</v>
      </c>
      <c r="F1030" s="16">
        <f>IF(AND(C1030&lt;&gt;0,SUM(C$1:$D1030)=SUM(C$1:$D1030)),ROW(),0)</f>
        <v>1030</v>
      </c>
      <c r="G1030" s="16">
        <f t="array" ref="G1030">IF(ROW()-IFERROR(INDEX(F$2:F1030,MATCH(2,1/(F$2:F1030&lt;&gt;0))),0)&gt;22,22,ROW()-IFERROR(INDEX(F$2:F1030,MATCH(2,1/(F$2:F1030&lt;&gt;0))),0))</f>
        <v>0</v>
      </c>
    </row>
    <row r="1031" spans="1:7" ht="14.6" x14ac:dyDescent="0.35">
      <c r="A1031" s="14" t="s">
        <v>1078</v>
      </c>
      <c r="B1031" s="29">
        <v>11.215833999999999</v>
      </c>
      <c r="C1031" s="16">
        <f t="shared" si="32"/>
        <v>5</v>
      </c>
      <c r="D1031" s="16">
        <f t="array" ref="D1031">IFERROR(INDEX(C$2:C1031,MATCH(2,1/(C$2:C1031&lt;&gt;0))),0)</f>
        <v>5</v>
      </c>
      <c r="E1031" s="16">
        <f t="shared" si="33"/>
        <v>5</v>
      </c>
      <c r="F1031" s="16">
        <f>IF(AND(C1031&lt;&gt;0,SUM(C$1:$D1031)=SUM(C$1:$D1031)),ROW(),0)</f>
        <v>1031</v>
      </c>
      <c r="G1031" s="16">
        <f t="array" ref="G1031">IF(ROW()-IFERROR(INDEX(F$2:F1031,MATCH(2,1/(F$2:F1031&lt;&gt;0))),0)&gt;22,22,ROW()-IFERROR(INDEX(F$2:F1031,MATCH(2,1/(F$2:F1031&lt;&gt;0))),0))</f>
        <v>0</v>
      </c>
    </row>
    <row r="1032" spans="1:7" ht="14.6" x14ac:dyDescent="0.35">
      <c r="A1032" s="14" t="s">
        <v>1079</v>
      </c>
      <c r="B1032" s="29">
        <v>7.3515550000000003</v>
      </c>
      <c r="C1032" s="16">
        <f t="shared" si="32"/>
        <v>5</v>
      </c>
      <c r="D1032" s="16">
        <f t="array" ref="D1032">IFERROR(INDEX(C$2:C1032,MATCH(2,1/(C$2:C1032&lt;&gt;0))),0)</f>
        <v>5</v>
      </c>
      <c r="E1032" s="16">
        <f t="shared" si="33"/>
        <v>5</v>
      </c>
      <c r="F1032" s="16">
        <f>IF(AND(C1032&lt;&gt;0,SUM(C$1:$D1032)=SUM(C$1:$D1032)),ROW(),0)</f>
        <v>1032</v>
      </c>
      <c r="G1032" s="16">
        <f t="array" ref="G1032">IF(ROW()-IFERROR(INDEX(F$2:F1032,MATCH(2,1/(F$2:F1032&lt;&gt;0))),0)&gt;22,22,ROW()-IFERROR(INDEX(F$2:F1032,MATCH(2,1/(F$2:F1032&lt;&gt;0))),0))</f>
        <v>0</v>
      </c>
    </row>
    <row r="1033" spans="1:7" ht="14.6" x14ac:dyDescent="0.35">
      <c r="A1033" s="14" t="s">
        <v>1080</v>
      </c>
      <c r="B1033" s="29">
        <v>6.3147970000000004</v>
      </c>
      <c r="C1033" s="16">
        <f t="shared" si="32"/>
        <v>5</v>
      </c>
      <c r="D1033" s="16">
        <f t="array" ref="D1033">IFERROR(INDEX(C$2:C1033,MATCH(2,1/(C$2:C1033&lt;&gt;0))),0)</f>
        <v>5</v>
      </c>
      <c r="E1033" s="16">
        <f t="shared" si="33"/>
        <v>5</v>
      </c>
      <c r="F1033" s="16">
        <f>IF(AND(C1033&lt;&gt;0,SUM(C$1:$D1033)=SUM(C$1:$D1033)),ROW(),0)</f>
        <v>1033</v>
      </c>
      <c r="G1033" s="16">
        <f t="array" ref="G1033">IF(ROW()-IFERROR(INDEX(F$2:F1033,MATCH(2,1/(F$2:F1033&lt;&gt;0))),0)&gt;22,22,ROW()-IFERROR(INDEX(F$2:F1033,MATCH(2,1/(F$2:F1033&lt;&gt;0))),0))</f>
        <v>0</v>
      </c>
    </row>
    <row r="1034" spans="1:7" ht="14.6" x14ac:dyDescent="0.35">
      <c r="A1034" s="14" t="s">
        <v>1081</v>
      </c>
      <c r="B1034" s="29">
        <v>5.9377950000000004</v>
      </c>
      <c r="C1034" s="16">
        <f t="shared" si="32"/>
        <v>5</v>
      </c>
      <c r="D1034" s="16">
        <f t="array" ref="D1034">IFERROR(INDEX(C$2:C1034,MATCH(2,1/(C$2:C1034&lt;&gt;0))),0)</f>
        <v>5</v>
      </c>
      <c r="E1034" s="16">
        <f t="shared" si="33"/>
        <v>5</v>
      </c>
      <c r="F1034" s="16">
        <f>IF(AND(C1034&lt;&gt;0,SUM(C$1:$D1034)=SUM(C$1:$D1034)),ROW(),0)</f>
        <v>1034</v>
      </c>
      <c r="G1034" s="16">
        <f t="array" ref="G1034">IF(ROW()-IFERROR(INDEX(F$2:F1034,MATCH(2,1/(F$2:F1034&lt;&gt;0))),0)&gt;22,22,ROW()-IFERROR(INDEX(F$2:F1034,MATCH(2,1/(F$2:F1034&lt;&gt;0))),0))</f>
        <v>0</v>
      </c>
    </row>
    <row r="1035" spans="1:7" ht="14.6" x14ac:dyDescent="0.35">
      <c r="A1035" s="14" t="s">
        <v>1082</v>
      </c>
      <c r="B1035" s="29">
        <v>6.5032990000000002</v>
      </c>
      <c r="C1035" s="16">
        <f t="shared" si="32"/>
        <v>5</v>
      </c>
      <c r="D1035" s="16">
        <f t="array" ref="D1035">IFERROR(INDEX(C$2:C1035,MATCH(2,1/(C$2:C1035&lt;&gt;0))),0)</f>
        <v>5</v>
      </c>
      <c r="E1035" s="16">
        <f t="shared" si="33"/>
        <v>5</v>
      </c>
      <c r="F1035" s="16">
        <f>IF(AND(C1035&lt;&gt;0,SUM(C$1:$D1035)=SUM(C$1:$D1035)),ROW(),0)</f>
        <v>1035</v>
      </c>
      <c r="G1035" s="16">
        <f t="array" ref="G1035">IF(ROW()-IFERROR(INDEX(F$2:F1035,MATCH(2,1/(F$2:F1035&lt;&gt;0))),0)&gt;22,22,ROW()-IFERROR(INDEX(F$2:F1035,MATCH(2,1/(F$2:F1035&lt;&gt;0))),0))</f>
        <v>0</v>
      </c>
    </row>
    <row r="1036" spans="1:7" ht="14.6" x14ac:dyDescent="0.35">
      <c r="A1036" s="14" t="s">
        <v>1083</v>
      </c>
      <c r="B1036" s="29">
        <v>8.1055609999999998</v>
      </c>
      <c r="C1036" s="16">
        <f t="shared" si="32"/>
        <v>5</v>
      </c>
      <c r="D1036" s="16">
        <f t="array" ref="D1036">IFERROR(INDEX(C$2:C1036,MATCH(2,1/(C$2:C1036&lt;&gt;0))),0)</f>
        <v>5</v>
      </c>
      <c r="E1036" s="16">
        <f t="shared" si="33"/>
        <v>5</v>
      </c>
      <c r="F1036" s="16">
        <f>IF(AND(C1036&lt;&gt;0,SUM(C$1:$D1036)=SUM(C$1:$D1036)),ROW(),0)</f>
        <v>1036</v>
      </c>
      <c r="G1036" s="16">
        <f t="array" ref="G1036">IF(ROW()-IFERROR(INDEX(F$2:F1036,MATCH(2,1/(F$2:F1036&lt;&gt;0))),0)&gt;22,22,ROW()-IFERROR(INDEX(F$2:F1036,MATCH(2,1/(F$2:F1036&lt;&gt;0))),0))</f>
        <v>0</v>
      </c>
    </row>
    <row r="1037" spans="1:7" ht="14.6" x14ac:dyDescent="0.35">
      <c r="A1037" s="14" t="s">
        <v>1084</v>
      </c>
      <c r="B1037" s="29">
        <v>7.7285579999999996</v>
      </c>
      <c r="C1037" s="16">
        <f t="shared" si="32"/>
        <v>5</v>
      </c>
      <c r="D1037" s="16">
        <f t="array" ref="D1037">IFERROR(INDEX(C$2:C1037,MATCH(2,1/(C$2:C1037&lt;&gt;0))),0)</f>
        <v>5</v>
      </c>
      <c r="E1037" s="16">
        <f t="shared" si="33"/>
        <v>5</v>
      </c>
      <c r="F1037" s="16">
        <f>IF(AND(C1037&lt;&gt;0,SUM(C$1:$D1037)=SUM(C$1:$D1037)),ROW(),0)</f>
        <v>1037</v>
      </c>
      <c r="G1037" s="16">
        <f t="array" ref="G1037">IF(ROW()-IFERROR(INDEX(F$2:F1037,MATCH(2,1/(F$2:F1037&lt;&gt;0))),0)&gt;22,22,ROW()-IFERROR(INDEX(F$2:F1037,MATCH(2,1/(F$2:F1037&lt;&gt;0))),0))</f>
        <v>0</v>
      </c>
    </row>
    <row r="1038" spans="1:7" ht="14.6" x14ac:dyDescent="0.35">
      <c r="A1038" s="14" t="s">
        <v>1085</v>
      </c>
      <c r="B1038" s="29">
        <v>6.0320450000000001</v>
      </c>
      <c r="C1038" s="16">
        <f t="shared" si="32"/>
        <v>5</v>
      </c>
      <c r="D1038" s="16">
        <f t="array" ref="D1038">IFERROR(INDEX(C$2:C1038,MATCH(2,1/(C$2:C1038&lt;&gt;0))),0)</f>
        <v>5</v>
      </c>
      <c r="E1038" s="16">
        <f t="shared" si="33"/>
        <v>5</v>
      </c>
      <c r="F1038" s="16">
        <f>IF(AND(C1038&lt;&gt;0,SUM(C$1:$D1038)=SUM(C$1:$D1038)),ROW(),0)</f>
        <v>1038</v>
      </c>
      <c r="G1038" s="16">
        <f t="array" ref="G1038">IF(ROW()-IFERROR(INDEX(F$2:F1038,MATCH(2,1/(F$2:F1038&lt;&gt;0))),0)&gt;22,22,ROW()-IFERROR(INDEX(F$2:F1038,MATCH(2,1/(F$2:F1038&lt;&gt;0))),0))</f>
        <v>0</v>
      </c>
    </row>
    <row r="1039" spans="1:7" ht="14.6" x14ac:dyDescent="0.35">
      <c r="A1039" s="14" t="s">
        <v>1086</v>
      </c>
      <c r="B1039" s="29">
        <v>5.5607920000000002</v>
      </c>
      <c r="C1039" s="16">
        <f t="shared" si="32"/>
        <v>5</v>
      </c>
      <c r="D1039" s="16">
        <f t="array" ref="D1039">IFERROR(INDEX(C$2:C1039,MATCH(2,1/(C$2:C1039&lt;&gt;0))),0)</f>
        <v>5</v>
      </c>
      <c r="E1039" s="16">
        <f t="shared" si="33"/>
        <v>5</v>
      </c>
      <c r="F1039" s="16">
        <f>IF(AND(C1039&lt;&gt;0,SUM(C$1:$D1039)=SUM(C$1:$D1039)),ROW(),0)</f>
        <v>1039</v>
      </c>
      <c r="G1039" s="16">
        <f t="array" ref="G1039">IF(ROW()-IFERROR(INDEX(F$2:F1039,MATCH(2,1/(F$2:F1039&lt;&gt;0))),0)&gt;22,22,ROW()-IFERROR(INDEX(F$2:F1039,MATCH(2,1/(F$2:F1039&lt;&gt;0))),0))</f>
        <v>0</v>
      </c>
    </row>
    <row r="1040" spans="1:7" ht="14.6" x14ac:dyDescent="0.35">
      <c r="A1040" s="14" t="s">
        <v>1087</v>
      </c>
      <c r="B1040" s="29">
        <v>5.8435439999999996</v>
      </c>
      <c r="C1040" s="16">
        <f t="shared" si="32"/>
        <v>5</v>
      </c>
      <c r="D1040" s="16">
        <f t="array" ref="D1040">IFERROR(INDEX(C$2:C1040,MATCH(2,1/(C$2:C1040&lt;&gt;0))),0)</f>
        <v>5</v>
      </c>
      <c r="E1040" s="16">
        <f t="shared" si="33"/>
        <v>5</v>
      </c>
      <c r="F1040" s="16">
        <f>IF(AND(C1040&lt;&gt;0,SUM(C$1:$D1040)=SUM(C$1:$D1040)),ROW(),0)</f>
        <v>1040</v>
      </c>
      <c r="G1040" s="16">
        <f t="array" ref="G1040">IF(ROW()-IFERROR(INDEX(F$2:F1040,MATCH(2,1/(F$2:F1040&lt;&gt;0))),0)&gt;22,22,ROW()-IFERROR(INDEX(F$2:F1040,MATCH(2,1/(F$2:F1040&lt;&gt;0))),0))</f>
        <v>0</v>
      </c>
    </row>
    <row r="1041" spans="1:7" ht="14.6" x14ac:dyDescent="0.35">
      <c r="A1041" s="14" t="s">
        <v>1088</v>
      </c>
      <c r="B1041" s="29">
        <v>6.5032990000000002</v>
      </c>
      <c r="C1041" s="16">
        <f t="shared" si="32"/>
        <v>5</v>
      </c>
      <c r="D1041" s="16">
        <f t="array" ref="D1041">IFERROR(INDEX(C$2:C1041,MATCH(2,1/(C$2:C1041&lt;&gt;0))),0)</f>
        <v>5</v>
      </c>
      <c r="E1041" s="16">
        <f t="shared" si="33"/>
        <v>5</v>
      </c>
      <c r="F1041" s="16">
        <f>IF(AND(C1041&lt;&gt;0,SUM(C$1:$D1041)=SUM(C$1:$D1041)),ROW(),0)</f>
        <v>1041</v>
      </c>
      <c r="G1041" s="16">
        <f t="array" ref="G1041">IF(ROW()-IFERROR(INDEX(F$2:F1041,MATCH(2,1/(F$2:F1041&lt;&gt;0))),0)&gt;22,22,ROW()-IFERROR(INDEX(F$2:F1041,MATCH(2,1/(F$2:F1041&lt;&gt;0))),0))</f>
        <v>0</v>
      </c>
    </row>
    <row r="1042" spans="1:7" ht="14.6" x14ac:dyDescent="0.35">
      <c r="A1042" s="14" t="s">
        <v>1089</v>
      </c>
      <c r="B1042" s="29">
        <v>8.1055609999999998</v>
      </c>
      <c r="C1042" s="16">
        <f t="shared" si="32"/>
        <v>5</v>
      </c>
      <c r="D1042" s="16">
        <f t="array" ref="D1042">IFERROR(INDEX(C$2:C1042,MATCH(2,1/(C$2:C1042&lt;&gt;0))),0)</f>
        <v>5</v>
      </c>
      <c r="E1042" s="16">
        <f t="shared" si="33"/>
        <v>5</v>
      </c>
      <c r="F1042" s="16">
        <f>IF(AND(C1042&lt;&gt;0,SUM(C$1:$D1042)=SUM(C$1:$D1042)),ROW(),0)</f>
        <v>1042</v>
      </c>
      <c r="G1042" s="16">
        <f t="array" ref="G1042">IF(ROW()-IFERROR(INDEX(F$2:F1042,MATCH(2,1/(F$2:F1042&lt;&gt;0))),0)&gt;22,22,ROW()-IFERROR(INDEX(F$2:F1042,MATCH(2,1/(F$2:F1042&lt;&gt;0))),0))</f>
        <v>0</v>
      </c>
    </row>
    <row r="1043" spans="1:7" ht="14.6" x14ac:dyDescent="0.35">
      <c r="A1043" s="14" t="s">
        <v>1090</v>
      </c>
      <c r="B1043" s="29">
        <v>8.2940620000000003</v>
      </c>
      <c r="C1043" s="16">
        <f t="shared" si="32"/>
        <v>5</v>
      </c>
      <c r="D1043" s="16">
        <f t="array" ref="D1043">IFERROR(INDEX(C$2:C1043,MATCH(2,1/(C$2:C1043&lt;&gt;0))),0)</f>
        <v>5</v>
      </c>
      <c r="E1043" s="16">
        <f t="shared" si="33"/>
        <v>5</v>
      </c>
      <c r="F1043" s="16">
        <f>IF(AND(C1043&lt;&gt;0,SUM(C$1:$D1043)=SUM(C$1:$D1043)),ROW(),0)</f>
        <v>1043</v>
      </c>
      <c r="G1043" s="16">
        <f t="array" ref="G1043">IF(ROW()-IFERROR(INDEX(F$2:F1043,MATCH(2,1/(F$2:F1043&lt;&gt;0))),0)&gt;22,22,ROW()-IFERROR(INDEX(F$2:F1043,MATCH(2,1/(F$2:F1043&lt;&gt;0))),0))</f>
        <v>0</v>
      </c>
    </row>
    <row r="1044" spans="1:7" ht="14.6" x14ac:dyDescent="0.35">
      <c r="A1044" s="14" t="s">
        <v>1091</v>
      </c>
      <c r="B1044" s="29">
        <v>9.5193209999999997</v>
      </c>
      <c r="C1044" s="16">
        <f t="shared" si="32"/>
        <v>5</v>
      </c>
      <c r="D1044" s="16">
        <f t="array" ref="D1044">IFERROR(INDEX(C$2:C1044,MATCH(2,1/(C$2:C1044&lt;&gt;0))),0)</f>
        <v>5</v>
      </c>
      <c r="E1044" s="16">
        <f t="shared" si="33"/>
        <v>5</v>
      </c>
      <c r="F1044" s="16">
        <f>IF(AND(C1044&lt;&gt;0,SUM(C$1:$D1044)=SUM(C$1:$D1044)),ROW(),0)</f>
        <v>1044</v>
      </c>
      <c r="G1044" s="16">
        <f t="array" ref="G1044">IF(ROW()-IFERROR(INDEX(F$2:F1044,MATCH(2,1/(F$2:F1044&lt;&gt;0))),0)&gt;22,22,ROW()-IFERROR(INDEX(F$2:F1044,MATCH(2,1/(F$2:F1044&lt;&gt;0))),0))</f>
        <v>0</v>
      </c>
    </row>
    <row r="1045" spans="1:7" ht="14.6" x14ac:dyDescent="0.35">
      <c r="A1045" s="14" t="s">
        <v>1092</v>
      </c>
      <c r="B1045" s="29">
        <v>8.2940620000000003</v>
      </c>
      <c r="C1045" s="16">
        <f t="shared" si="32"/>
        <v>5</v>
      </c>
      <c r="D1045" s="16">
        <f t="array" ref="D1045">IFERROR(INDEX(C$2:C1045,MATCH(2,1/(C$2:C1045&lt;&gt;0))),0)</f>
        <v>5</v>
      </c>
      <c r="E1045" s="16">
        <f t="shared" si="33"/>
        <v>5</v>
      </c>
      <c r="F1045" s="16">
        <f>IF(AND(C1045&lt;&gt;0,SUM(C$1:$D1045)=SUM(C$1:$D1045)),ROW(),0)</f>
        <v>1045</v>
      </c>
      <c r="G1045" s="16">
        <f t="array" ref="G1045">IF(ROW()-IFERROR(INDEX(F$2:F1045,MATCH(2,1/(F$2:F1045&lt;&gt;0))),0)&gt;22,22,ROW()-IFERROR(INDEX(F$2:F1045,MATCH(2,1/(F$2:F1045&lt;&gt;0))),0))</f>
        <v>0</v>
      </c>
    </row>
    <row r="1046" spans="1:7" ht="14.6" x14ac:dyDescent="0.35">
      <c r="A1046" s="14" t="s">
        <v>1093</v>
      </c>
      <c r="B1046" s="29">
        <v>7.6343069999999997</v>
      </c>
      <c r="C1046" s="16">
        <f t="shared" si="32"/>
        <v>5</v>
      </c>
      <c r="D1046" s="16">
        <f t="array" ref="D1046">IFERROR(INDEX(C$2:C1046,MATCH(2,1/(C$2:C1046&lt;&gt;0))),0)</f>
        <v>5</v>
      </c>
      <c r="E1046" s="16">
        <f t="shared" si="33"/>
        <v>5</v>
      </c>
      <c r="F1046" s="16">
        <f>IF(AND(C1046&lt;&gt;0,SUM(C$1:$D1046)=SUM(C$1:$D1046)),ROW(),0)</f>
        <v>1046</v>
      </c>
      <c r="G1046" s="16">
        <f t="array" ref="G1046">IF(ROW()-IFERROR(INDEX(F$2:F1046,MATCH(2,1/(F$2:F1046&lt;&gt;0))),0)&gt;22,22,ROW()-IFERROR(INDEX(F$2:F1046,MATCH(2,1/(F$2:F1046&lt;&gt;0))),0))</f>
        <v>0</v>
      </c>
    </row>
    <row r="1047" spans="1:7" ht="14.6" x14ac:dyDescent="0.35">
      <c r="A1047" s="14" t="s">
        <v>1094</v>
      </c>
      <c r="B1047" s="29">
        <v>10.461828000000001</v>
      </c>
      <c r="C1047" s="16">
        <f t="shared" si="32"/>
        <v>5</v>
      </c>
      <c r="D1047" s="16">
        <f t="array" ref="D1047">IFERROR(INDEX(C$2:C1047,MATCH(2,1/(C$2:C1047&lt;&gt;0))),0)</f>
        <v>5</v>
      </c>
      <c r="E1047" s="16">
        <f t="shared" si="33"/>
        <v>5</v>
      </c>
      <c r="F1047" s="16">
        <f>IF(AND(C1047&lt;&gt;0,SUM(C$1:$D1047)=SUM(C$1:$D1047)),ROW(),0)</f>
        <v>1047</v>
      </c>
      <c r="G1047" s="16">
        <f t="array" ref="G1047">IF(ROW()-IFERROR(INDEX(F$2:F1047,MATCH(2,1/(F$2:F1047&lt;&gt;0))),0)&gt;22,22,ROW()-IFERROR(INDEX(F$2:F1047,MATCH(2,1/(F$2:F1047&lt;&gt;0))),0))</f>
        <v>0</v>
      </c>
    </row>
    <row r="1048" spans="1:7" ht="14.6" x14ac:dyDescent="0.35">
      <c r="A1048" s="14" t="s">
        <v>1095</v>
      </c>
      <c r="B1048" s="29">
        <v>9.5193209999999997</v>
      </c>
      <c r="C1048" s="16">
        <f t="shared" si="32"/>
        <v>5</v>
      </c>
      <c r="D1048" s="16">
        <f t="array" ref="D1048">IFERROR(INDEX(C$2:C1048,MATCH(2,1/(C$2:C1048&lt;&gt;0))),0)</f>
        <v>5</v>
      </c>
      <c r="E1048" s="16">
        <f t="shared" si="33"/>
        <v>5</v>
      </c>
      <c r="F1048" s="16">
        <f>IF(AND(C1048&lt;&gt;0,SUM(C$1:$D1048)=SUM(C$1:$D1048)),ROW(),0)</f>
        <v>1048</v>
      </c>
      <c r="G1048" s="16">
        <f t="array" ref="G1048">IF(ROW()-IFERROR(INDEX(F$2:F1048,MATCH(2,1/(F$2:F1048&lt;&gt;0))),0)&gt;22,22,ROW()-IFERROR(INDEX(F$2:F1048,MATCH(2,1/(F$2:F1048&lt;&gt;0))),0))</f>
        <v>0</v>
      </c>
    </row>
    <row r="1049" spans="1:7" ht="14.6" x14ac:dyDescent="0.35">
      <c r="A1049" s="14" t="s">
        <v>1096</v>
      </c>
      <c r="B1049" s="29">
        <v>10.367578</v>
      </c>
      <c r="C1049" s="16">
        <f t="shared" si="32"/>
        <v>5</v>
      </c>
      <c r="D1049" s="16">
        <f t="array" ref="D1049">IFERROR(INDEX(C$2:C1049,MATCH(2,1/(C$2:C1049&lt;&gt;0))),0)</f>
        <v>5</v>
      </c>
      <c r="E1049" s="16">
        <f t="shared" si="33"/>
        <v>5</v>
      </c>
      <c r="F1049" s="16">
        <f>IF(AND(C1049&lt;&gt;0,SUM(C$1:$D1049)=SUM(C$1:$D1049)),ROW(),0)</f>
        <v>1049</v>
      </c>
      <c r="G1049" s="16">
        <f t="array" ref="G1049">IF(ROW()-IFERROR(INDEX(F$2:F1049,MATCH(2,1/(F$2:F1049&lt;&gt;0))),0)&gt;22,22,ROW()-IFERROR(INDEX(F$2:F1049,MATCH(2,1/(F$2:F1049&lt;&gt;0))),0))</f>
        <v>0</v>
      </c>
    </row>
    <row r="1050" spans="1:7" ht="14.6" x14ac:dyDescent="0.35">
      <c r="A1050" s="14" t="s">
        <v>1097</v>
      </c>
      <c r="B1050" s="29">
        <v>13.100847999999999</v>
      </c>
      <c r="C1050" s="16">
        <f t="shared" si="32"/>
        <v>5</v>
      </c>
      <c r="D1050" s="16">
        <f t="array" ref="D1050">IFERROR(INDEX(C$2:C1050,MATCH(2,1/(C$2:C1050&lt;&gt;0))),0)</f>
        <v>5</v>
      </c>
      <c r="E1050" s="16">
        <f t="shared" si="33"/>
        <v>5</v>
      </c>
      <c r="F1050" s="16">
        <f>IF(AND(C1050&lt;&gt;0,SUM(C$1:$D1050)=SUM(C$1:$D1050)),ROW(),0)</f>
        <v>1050</v>
      </c>
      <c r="G1050" s="16">
        <f t="array" ref="G1050">IF(ROW()-IFERROR(INDEX(F$2:F1050,MATCH(2,1/(F$2:F1050&lt;&gt;0))),0)&gt;22,22,ROW()-IFERROR(INDEX(F$2:F1050,MATCH(2,1/(F$2:F1050&lt;&gt;0))),0))</f>
        <v>0</v>
      </c>
    </row>
    <row r="1051" spans="1:7" ht="14.6" x14ac:dyDescent="0.35">
      <c r="A1051" s="14" t="s">
        <v>1098</v>
      </c>
      <c r="B1051" s="29">
        <v>14.420358</v>
      </c>
      <c r="C1051" s="16">
        <f t="shared" si="32"/>
        <v>5</v>
      </c>
      <c r="D1051" s="16">
        <f t="array" ref="D1051">IFERROR(INDEX(C$2:C1051,MATCH(2,1/(C$2:C1051&lt;&gt;0))),0)</f>
        <v>5</v>
      </c>
      <c r="E1051" s="16">
        <f t="shared" si="33"/>
        <v>5</v>
      </c>
      <c r="F1051" s="16">
        <f>IF(AND(C1051&lt;&gt;0,SUM(C$1:$D1051)=SUM(C$1:$D1051)),ROW(),0)</f>
        <v>1051</v>
      </c>
      <c r="G1051" s="16">
        <f t="array" ref="G1051">IF(ROW()-IFERROR(INDEX(F$2:F1051,MATCH(2,1/(F$2:F1051&lt;&gt;0))),0)&gt;22,22,ROW()-IFERROR(INDEX(F$2:F1051,MATCH(2,1/(F$2:F1051&lt;&gt;0))),0))</f>
        <v>0</v>
      </c>
    </row>
    <row r="1052" spans="1:7" ht="14.6" x14ac:dyDescent="0.35">
      <c r="A1052" s="14" t="s">
        <v>1099</v>
      </c>
      <c r="B1052" s="29">
        <v>13.572101999999999</v>
      </c>
      <c r="C1052" s="16">
        <f t="shared" si="32"/>
        <v>5</v>
      </c>
      <c r="D1052" s="16">
        <f t="array" ref="D1052">IFERROR(INDEX(C$2:C1052,MATCH(2,1/(C$2:C1052&lt;&gt;0))),0)</f>
        <v>5</v>
      </c>
      <c r="E1052" s="16">
        <f t="shared" si="33"/>
        <v>5</v>
      </c>
      <c r="F1052" s="16">
        <f>IF(AND(C1052&lt;&gt;0,SUM(C$1:$D1052)=SUM(C$1:$D1052)),ROW(),0)</f>
        <v>1052</v>
      </c>
      <c r="G1052" s="16">
        <f t="array" ref="G1052">IF(ROW()-IFERROR(INDEX(F$2:F1052,MATCH(2,1/(F$2:F1052&lt;&gt;0))),0)&gt;22,22,ROW()-IFERROR(INDEX(F$2:F1052,MATCH(2,1/(F$2:F1052&lt;&gt;0))),0))</f>
        <v>0</v>
      </c>
    </row>
    <row r="1053" spans="1:7" ht="14.6" x14ac:dyDescent="0.35">
      <c r="A1053" s="14" t="s">
        <v>1100</v>
      </c>
      <c r="B1053" s="29">
        <v>15.174364000000001</v>
      </c>
      <c r="C1053" s="16">
        <f t="shared" si="32"/>
        <v>2.5</v>
      </c>
      <c r="D1053" s="16">
        <f t="array" ref="D1053">IFERROR(INDEX(C$2:C1053,MATCH(2,1/(C$2:C1053&lt;&gt;0))),0)</f>
        <v>2.5</v>
      </c>
      <c r="E1053" s="16">
        <f t="shared" si="33"/>
        <v>2.5</v>
      </c>
      <c r="F1053" s="16">
        <f>IF(AND(C1053&lt;&gt;0,SUM(C$1:$D1053)=SUM(C$1:$D1053)),ROW(),0)</f>
        <v>1053</v>
      </c>
      <c r="G1053" s="16">
        <f t="array" ref="G1053">IF(ROW()-IFERROR(INDEX(F$2:F1053,MATCH(2,1/(F$2:F1053&lt;&gt;0))),0)&gt;22,22,ROW()-IFERROR(INDEX(F$2:F1053,MATCH(2,1/(F$2:F1053&lt;&gt;0))),0))</f>
        <v>0</v>
      </c>
    </row>
    <row r="1054" spans="1:7" ht="14.6" x14ac:dyDescent="0.35">
      <c r="A1054" s="14" t="s">
        <v>1101</v>
      </c>
      <c r="B1054" s="29">
        <v>12.629595</v>
      </c>
      <c r="C1054" s="16">
        <f t="shared" si="32"/>
        <v>5</v>
      </c>
      <c r="D1054" s="16">
        <f t="array" ref="D1054">IFERROR(INDEX(C$2:C1054,MATCH(2,1/(C$2:C1054&lt;&gt;0))),0)</f>
        <v>5</v>
      </c>
      <c r="E1054" s="16">
        <f t="shared" si="33"/>
        <v>5</v>
      </c>
      <c r="F1054" s="16">
        <f>IF(AND(C1054&lt;&gt;0,SUM(C$1:$D1054)=SUM(C$1:$D1054)),ROW(),0)</f>
        <v>1054</v>
      </c>
      <c r="G1054" s="16">
        <f t="array" ref="G1054">IF(ROW()-IFERROR(INDEX(F$2:F1054,MATCH(2,1/(F$2:F1054&lt;&gt;0))),0)&gt;22,22,ROW()-IFERROR(INDEX(F$2:F1054,MATCH(2,1/(F$2:F1054&lt;&gt;0))),0))</f>
        <v>0</v>
      </c>
    </row>
    <row r="1055" spans="1:7" ht="14.6" x14ac:dyDescent="0.35">
      <c r="A1055" s="14" t="s">
        <v>1102</v>
      </c>
      <c r="B1055" s="29">
        <v>14.703110000000001</v>
      </c>
      <c r="C1055" s="16">
        <f t="shared" si="32"/>
        <v>5</v>
      </c>
      <c r="D1055" s="16">
        <f t="array" ref="D1055">IFERROR(INDEX(C$2:C1055,MATCH(2,1/(C$2:C1055&lt;&gt;0))),0)</f>
        <v>5</v>
      </c>
      <c r="E1055" s="16">
        <f t="shared" si="33"/>
        <v>5</v>
      </c>
      <c r="F1055" s="16">
        <f>IF(AND(C1055&lt;&gt;0,SUM(C$1:$D1055)=SUM(C$1:$D1055)),ROW(),0)</f>
        <v>1055</v>
      </c>
      <c r="G1055" s="16">
        <f t="array" ref="G1055">IF(ROW()-IFERROR(INDEX(F$2:F1055,MATCH(2,1/(F$2:F1055&lt;&gt;0))),0)&gt;22,22,ROW()-IFERROR(INDEX(F$2:F1055,MATCH(2,1/(F$2:F1055&lt;&gt;0))),0))</f>
        <v>0</v>
      </c>
    </row>
    <row r="1056" spans="1:7" ht="14.6" x14ac:dyDescent="0.35">
      <c r="A1056" s="14" t="s">
        <v>1103</v>
      </c>
      <c r="B1056" s="29">
        <v>12.818096000000001</v>
      </c>
      <c r="C1056" s="16">
        <f t="shared" si="32"/>
        <v>5</v>
      </c>
      <c r="D1056" s="16">
        <f t="array" ref="D1056">IFERROR(INDEX(C$2:C1056,MATCH(2,1/(C$2:C1056&lt;&gt;0))),0)</f>
        <v>5</v>
      </c>
      <c r="E1056" s="16">
        <f t="shared" si="33"/>
        <v>5</v>
      </c>
      <c r="F1056" s="16">
        <f>IF(AND(C1056&lt;&gt;0,SUM(C$1:$D1056)=SUM(C$1:$D1056)),ROW(),0)</f>
        <v>1056</v>
      </c>
      <c r="G1056" s="16">
        <f t="array" ref="G1056">IF(ROW()-IFERROR(INDEX(F$2:F1056,MATCH(2,1/(F$2:F1056&lt;&gt;0))),0)&gt;22,22,ROW()-IFERROR(INDEX(F$2:F1056,MATCH(2,1/(F$2:F1056&lt;&gt;0))),0))</f>
        <v>0</v>
      </c>
    </row>
    <row r="1057" spans="1:7" ht="14.6" x14ac:dyDescent="0.35">
      <c r="A1057" s="14" t="s">
        <v>1104</v>
      </c>
      <c r="B1057" s="29">
        <v>12.818096000000001</v>
      </c>
      <c r="C1057" s="16">
        <f t="shared" si="32"/>
        <v>5</v>
      </c>
      <c r="D1057" s="16">
        <f t="array" ref="D1057">IFERROR(INDEX(C$2:C1057,MATCH(2,1/(C$2:C1057&lt;&gt;0))),0)</f>
        <v>5</v>
      </c>
      <c r="E1057" s="16">
        <f t="shared" si="33"/>
        <v>5</v>
      </c>
      <c r="F1057" s="16">
        <f>IF(AND(C1057&lt;&gt;0,SUM(C$1:$D1057)=SUM(C$1:$D1057)),ROW(),0)</f>
        <v>1057</v>
      </c>
      <c r="G1057" s="16">
        <f t="array" ref="G1057">IF(ROW()-IFERROR(INDEX(F$2:F1057,MATCH(2,1/(F$2:F1057&lt;&gt;0))),0)&gt;22,22,ROW()-IFERROR(INDEX(F$2:F1057,MATCH(2,1/(F$2:F1057&lt;&gt;0))),0))</f>
        <v>0</v>
      </c>
    </row>
    <row r="1058" spans="1:7" ht="14.6" x14ac:dyDescent="0.35">
      <c r="A1058" s="14" t="s">
        <v>1105</v>
      </c>
      <c r="B1058" s="29">
        <v>16.965126999999999</v>
      </c>
      <c r="C1058" s="16">
        <f t="shared" si="32"/>
        <v>2.5</v>
      </c>
      <c r="D1058" s="16">
        <f t="array" ref="D1058">IFERROR(INDEX(C$2:C1058,MATCH(2,1/(C$2:C1058&lt;&gt;0))),0)</f>
        <v>2.5</v>
      </c>
      <c r="E1058" s="16">
        <f t="shared" si="33"/>
        <v>2.5</v>
      </c>
      <c r="F1058" s="16">
        <f>IF(AND(C1058&lt;&gt;0,SUM(C$1:$D1058)=SUM(C$1:$D1058)),ROW(),0)</f>
        <v>1058</v>
      </c>
      <c r="G1058" s="16">
        <f t="array" ref="G1058">IF(ROW()-IFERROR(INDEX(F$2:F1058,MATCH(2,1/(F$2:F1058&lt;&gt;0))),0)&gt;22,22,ROW()-IFERROR(INDEX(F$2:F1058,MATCH(2,1/(F$2:F1058&lt;&gt;0))),0))</f>
        <v>0</v>
      </c>
    </row>
    <row r="1059" spans="1:7" ht="14.6" x14ac:dyDescent="0.35">
      <c r="A1059" s="14" t="s">
        <v>1106</v>
      </c>
      <c r="B1059" s="29">
        <v>19.038643</v>
      </c>
      <c r="C1059" s="16">
        <f t="shared" si="32"/>
        <v>2.5</v>
      </c>
      <c r="D1059" s="16">
        <f t="array" ref="D1059">IFERROR(INDEX(C$2:C1059,MATCH(2,1/(C$2:C1059&lt;&gt;0))),0)</f>
        <v>2.5</v>
      </c>
      <c r="E1059" s="16">
        <f t="shared" si="33"/>
        <v>2.5</v>
      </c>
      <c r="F1059" s="16">
        <f>IF(AND(C1059&lt;&gt;0,SUM(C$1:$D1059)=SUM(C$1:$D1059)),ROW(),0)</f>
        <v>1059</v>
      </c>
      <c r="G1059" s="16">
        <f t="array" ref="G1059">IF(ROW()-IFERROR(INDEX(F$2:F1059,MATCH(2,1/(F$2:F1059&lt;&gt;0))),0)&gt;22,22,ROW()-IFERROR(INDEX(F$2:F1059,MATCH(2,1/(F$2:F1059&lt;&gt;0))),0))</f>
        <v>0</v>
      </c>
    </row>
    <row r="1060" spans="1:7" ht="14.6" x14ac:dyDescent="0.35">
      <c r="A1060" s="14" t="s">
        <v>1107</v>
      </c>
      <c r="B1060" s="29">
        <v>27.238454000000001</v>
      </c>
      <c r="C1060" s="16">
        <f t="shared" si="32"/>
        <v>0</v>
      </c>
      <c r="D1060" s="16">
        <f t="array" ref="D1060">IFERROR(INDEX(C$2:C1060,MATCH(2,1/(C$2:C1060&lt;&gt;0))),0)</f>
        <v>2.5</v>
      </c>
      <c r="E1060" s="16">
        <f t="shared" si="33"/>
        <v>2.3863636363636362</v>
      </c>
      <c r="F1060" s="16">
        <f>IF(AND(C1060&lt;&gt;0,SUM(C$1:$D1060)=SUM(C$1:$D1060)),ROW(),0)</f>
        <v>0</v>
      </c>
      <c r="G1060" s="16">
        <f t="array" ref="G1060">IF(ROW()-IFERROR(INDEX(F$2:F1060,MATCH(2,1/(F$2:F1060&lt;&gt;0))),0)&gt;22,22,ROW()-IFERROR(INDEX(F$2:F1060,MATCH(2,1/(F$2:F1060&lt;&gt;0))),0))</f>
        <v>1</v>
      </c>
    </row>
    <row r="1061" spans="1:7" ht="14.6" x14ac:dyDescent="0.35">
      <c r="A1061" s="14" t="s">
        <v>1108</v>
      </c>
      <c r="B1061" s="29">
        <v>31.762488000000001</v>
      </c>
      <c r="C1061" s="16">
        <f t="shared" si="32"/>
        <v>0</v>
      </c>
      <c r="D1061" s="16">
        <f t="array" ref="D1061">IFERROR(INDEX(C$2:C1061,MATCH(2,1/(C$2:C1061&lt;&gt;0))),0)</f>
        <v>2.5</v>
      </c>
      <c r="E1061" s="16">
        <f t="shared" si="33"/>
        <v>2.2727272727272729</v>
      </c>
      <c r="F1061" s="16">
        <f>IF(AND(C1061&lt;&gt;0,SUM(C$1:$D1061)=SUM(C$1:$D1061)),ROW(),0)</f>
        <v>0</v>
      </c>
      <c r="G1061" s="16">
        <f t="array" ref="G1061">IF(ROW()-IFERROR(INDEX(F$2:F1061,MATCH(2,1/(F$2:F1061&lt;&gt;0))),0)&gt;22,22,ROW()-IFERROR(INDEX(F$2:F1061,MATCH(2,1/(F$2:F1061&lt;&gt;0))),0))</f>
        <v>2</v>
      </c>
    </row>
    <row r="1062" spans="1:7" ht="14.6" x14ac:dyDescent="0.35">
      <c r="A1062" s="14" t="s">
        <v>1109</v>
      </c>
      <c r="B1062" s="29">
        <v>28.463712999999998</v>
      </c>
      <c r="C1062" s="16">
        <f t="shared" si="32"/>
        <v>0</v>
      </c>
      <c r="D1062" s="16">
        <f t="array" ref="D1062">IFERROR(INDEX(C$2:C1062,MATCH(2,1/(C$2:C1062&lt;&gt;0))),0)</f>
        <v>2.5</v>
      </c>
      <c r="E1062" s="16">
        <f t="shared" si="33"/>
        <v>2.1590909090909092</v>
      </c>
      <c r="F1062" s="16">
        <f>IF(AND(C1062&lt;&gt;0,SUM(C$1:$D1062)=SUM(C$1:$D1062)),ROW(),0)</f>
        <v>0</v>
      </c>
      <c r="G1062" s="16">
        <f t="array" ref="G1062">IF(ROW()-IFERROR(INDEX(F$2:F1062,MATCH(2,1/(F$2:F1062&lt;&gt;0))),0)&gt;22,22,ROW()-IFERROR(INDEX(F$2:F1062,MATCH(2,1/(F$2:F1062&lt;&gt;0))),0))</f>
        <v>3</v>
      </c>
    </row>
    <row r="1063" spans="1:7" ht="14.6" x14ac:dyDescent="0.35">
      <c r="A1063" s="14" t="s">
        <v>1110</v>
      </c>
      <c r="B1063" s="29">
        <v>41.658811999999998</v>
      </c>
      <c r="C1063" s="16">
        <f t="shared" si="32"/>
        <v>0</v>
      </c>
      <c r="D1063" s="16">
        <f t="array" ref="D1063">IFERROR(INDEX(C$2:C1063,MATCH(2,1/(C$2:C1063&lt;&gt;0))),0)</f>
        <v>2.5</v>
      </c>
      <c r="E1063" s="16">
        <f t="shared" si="33"/>
        <v>2.0454545454545454</v>
      </c>
      <c r="F1063" s="16">
        <f>IF(AND(C1063&lt;&gt;0,SUM(C$1:$D1063)=SUM(C$1:$D1063)),ROW(),0)</f>
        <v>0</v>
      </c>
      <c r="G1063" s="16">
        <f t="array" ref="G1063">IF(ROW()-IFERROR(INDEX(F$2:F1063,MATCH(2,1/(F$2:F1063&lt;&gt;0))),0)&gt;22,22,ROW()-IFERROR(INDEX(F$2:F1063,MATCH(2,1/(F$2:F1063&lt;&gt;0))),0))</f>
        <v>4</v>
      </c>
    </row>
    <row r="1064" spans="1:7" ht="14.6" x14ac:dyDescent="0.35">
      <c r="A1064" s="14" t="s">
        <v>1111</v>
      </c>
      <c r="B1064" s="29">
        <v>49.952874999999999</v>
      </c>
      <c r="C1064" s="16">
        <f t="shared" si="32"/>
        <v>0</v>
      </c>
      <c r="D1064" s="16">
        <f t="array" ref="D1064">IFERROR(INDEX(C$2:C1064,MATCH(2,1/(C$2:C1064&lt;&gt;0))),0)</f>
        <v>2.5</v>
      </c>
      <c r="E1064" s="16">
        <f t="shared" si="33"/>
        <v>1.9318181818181817</v>
      </c>
      <c r="F1064" s="16">
        <f>IF(AND(C1064&lt;&gt;0,SUM(C$1:$D1064)=SUM(C$1:$D1064)),ROW(),0)</f>
        <v>0</v>
      </c>
      <c r="G1064" s="16">
        <f t="array" ref="G1064">IF(ROW()-IFERROR(INDEX(F$2:F1064,MATCH(2,1/(F$2:F1064&lt;&gt;0))),0)&gt;22,22,ROW()-IFERROR(INDEX(F$2:F1064,MATCH(2,1/(F$2:F1064&lt;&gt;0))),0))</f>
        <v>5</v>
      </c>
    </row>
    <row r="1065" spans="1:7" ht="14.6" x14ac:dyDescent="0.35">
      <c r="A1065" s="14" t="s">
        <v>1112</v>
      </c>
      <c r="B1065" s="29">
        <v>50.706879999999998</v>
      </c>
      <c r="C1065" s="16">
        <f t="shared" si="32"/>
        <v>0</v>
      </c>
      <c r="D1065" s="16">
        <f t="array" ref="D1065">IFERROR(INDEX(C$2:C1065,MATCH(2,1/(C$2:C1065&lt;&gt;0))),0)</f>
        <v>2.5</v>
      </c>
      <c r="E1065" s="16">
        <f t="shared" si="33"/>
        <v>1.8181818181818183</v>
      </c>
      <c r="F1065" s="16">
        <f>IF(AND(C1065&lt;&gt;0,SUM(C$1:$D1065)=SUM(C$1:$D1065)),ROW(),0)</f>
        <v>0</v>
      </c>
      <c r="G1065" s="16">
        <f t="array" ref="G1065">IF(ROW()-IFERROR(INDEX(F$2:F1065,MATCH(2,1/(F$2:F1065&lt;&gt;0))),0)&gt;22,22,ROW()-IFERROR(INDEX(F$2:F1065,MATCH(2,1/(F$2:F1065&lt;&gt;0))),0))</f>
        <v>6</v>
      </c>
    </row>
    <row r="1066" spans="1:7" ht="14.6" x14ac:dyDescent="0.35">
      <c r="A1066" s="14" t="s">
        <v>1113</v>
      </c>
      <c r="B1066" s="29">
        <v>58.058435000000003</v>
      </c>
      <c r="C1066" s="16">
        <f t="shared" si="32"/>
        <v>0</v>
      </c>
      <c r="D1066" s="16">
        <f t="array" ref="D1066">IFERROR(INDEX(C$2:C1066,MATCH(2,1/(C$2:C1066&lt;&gt;0))),0)</f>
        <v>2.5</v>
      </c>
      <c r="E1066" s="16">
        <f t="shared" si="33"/>
        <v>1.7045454545454546</v>
      </c>
      <c r="F1066" s="16">
        <f>IF(AND(C1066&lt;&gt;0,SUM(C$1:$D1066)=SUM(C$1:$D1066)),ROW(),0)</f>
        <v>0</v>
      </c>
      <c r="G1066" s="16">
        <f t="array" ref="G1066">IF(ROW()-IFERROR(INDEX(F$2:F1066,MATCH(2,1/(F$2:F1066&lt;&gt;0))),0)&gt;22,22,ROW()-IFERROR(INDEX(F$2:F1066,MATCH(2,1/(F$2:F1066&lt;&gt;0))),0))</f>
        <v>7</v>
      </c>
    </row>
    <row r="1067" spans="1:7" ht="14.6" x14ac:dyDescent="0.35">
      <c r="A1067" s="14" t="s">
        <v>1114</v>
      </c>
      <c r="B1067" s="29">
        <v>28.275212</v>
      </c>
      <c r="C1067" s="16">
        <f t="shared" si="32"/>
        <v>0</v>
      </c>
      <c r="D1067" s="16">
        <f t="array" ref="D1067">IFERROR(INDEX(C$2:C1067,MATCH(2,1/(C$2:C1067&lt;&gt;0))),0)</f>
        <v>2.5</v>
      </c>
      <c r="E1067" s="16">
        <f t="shared" si="33"/>
        <v>1.5909090909090908</v>
      </c>
      <c r="F1067" s="16">
        <f>IF(AND(C1067&lt;&gt;0,SUM(C$1:$D1067)=SUM(C$1:$D1067)),ROW(),0)</f>
        <v>0</v>
      </c>
      <c r="G1067" s="16">
        <f t="array" ref="G1067">IF(ROW()-IFERROR(INDEX(F$2:F1067,MATCH(2,1/(F$2:F1067&lt;&gt;0))),0)&gt;22,22,ROW()-IFERROR(INDEX(F$2:F1067,MATCH(2,1/(F$2:F1067&lt;&gt;0))),0))</f>
        <v>8</v>
      </c>
    </row>
    <row r="1068" spans="1:7" ht="14.6" x14ac:dyDescent="0.35">
      <c r="A1068" s="14" t="s">
        <v>1115</v>
      </c>
      <c r="B1068" s="29">
        <v>43.072572999999998</v>
      </c>
      <c r="C1068" s="16">
        <f t="shared" si="32"/>
        <v>0</v>
      </c>
      <c r="D1068" s="16">
        <f t="array" ref="D1068">IFERROR(INDEX(C$2:C1068,MATCH(2,1/(C$2:C1068&lt;&gt;0))),0)</f>
        <v>2.5</v>
      </c>
      <c r="E1068" s="16">
        <f t="shared" si="33"/>
        <v>1.4772727272727273</v>
      </c>
      <c r="F1068" s="16">
        <f>IF(AND(C1068&lt;&gt;0,SUM(C$1:$D1068)=SUM(C$1:$D1068)),ROW(),0)</f>
        <v>0</v>
      </c>
      <c r="G1068" s="16">
        <f t="array" ref="G1068">IF(ROW()-IFERROR(INDEX(F$2:F1068,MATCH(2,1/(F$2:F1068&lt;&gt;0))),0)&gt;22,22,ROW()-IFERROR(INDEX(F$2:F1068,MATCH(2,1/(F$2:F1068&lt;&gt;0))),0))</f>
        <v>9</v>
      </c>
    </row>
    <row r="1069" spans="1:7" ht="14.6" x14ac:dyDescent="0.35">
      <c r="A1069" s="14" t="s">
        <v>1116</v>
      </c>
      <c r="B1069" s="29">
        <v>58.341188000000002</v>
      </c>
      <c r="C1069" s="16">
        <f t="shared" si="32"/>
        <v>0</v>
      </c>
      <c r="D1069" s="16">
        <f t="array" ref="D1069">IFERROR(INDEX(C$2:C1069,MATCH(2,1/(C$2:C1069&lt;&gt;0))),0)</f>
        <v>2.5</v>
      </c>
      <c r="E1069" s="16">
        <f t="shared" si="33"/>
        <v>1.3636363636363635</v>
      </c>
      <c r="F1069" s="16">
        <f>IF(AND(C1069&lt;&gt;0,SUM(C$1:$D1069)=SUM(C$1:$D1069)),ROW(),0)</f>
        <v>0</v>
      </c>
      <c r="G1069" s="16">
        <f t="array" ref="G1069">IF(ROW()-IFERROR(INDEX(F$2:F1069,MATCH(2,1/(F$2:F1069&lt;&gt;0))),0)&gt;22,22,ROW()-IFERROR(INDEX(F$2:F1069,MATCH(2,1/(F$2:F1069&lt;&gt;0))),0))</f>
        <v>10</v>
      </c>
    </row>
    <row r="1070" spans="1:7" ht="14.6" x14ac:dyDescent="0.35">
      <c r="A1070" s="14" t="s">
        <v>1117</v>
      </c>
      <c r="B1070" s="29">
        <v>65.221489000000005</v>
      </c>
      <c r="C1070" s="16">
        <f t="shared" si="32"/>
        <v>0</v>
      </c>
      <c r="D1070" s="16">
        <f t="array" ref="D1070">IFERROR(INDEX(C$2:C1070,MATCH(2,1/(C$2:C1070&lt;&gt;0))),0)</f>
        <v>2.5</v>
      </c>
      <c r="E1070" s="16">
        <f t="shared" si="33"/>
        <v>1.25</v>
      </c>
      <c r="F1070" s="16">
        <f>IF(AND(C1070&lt;&gt;0,SUM(C$1:$D1070)=SUM(C$1:$D1070)),ROW(),0)</f>
        <v>0</v>
      </c>
      <c r="G1070" s="16">
        <f t="array" ref="G1070">IF(ROW()-IFERROR(INDEX(F$2:F1070,MATCH(2,1/(F$2:F1070&lt;&gt;0))),0)&gt;22,22,ROW()-IFERROR(INDEX(F$2:F1070,MATCH(2,1/(F$2:F1070&lt;&gt;0))),0))</f>
        <v>11</v>
      </c>
    </row>
    <row r="1071" spans="1:7" ht="14.6" x14ac:dyDescent="0.35">
      <c r="A1071" s="14" t="s">
        <v>1118</v>
      </c>
      <c r="B1071" s="29">
        <v>67.483506000000006</v>
      </c>
      <c r="C1071" s="16">
        <f t="shared" si="32"/>
        <v>0</v>
      </c>
      <c r="D1071" s="16">
        <f t="array" ref="D1071">IFERROR(INDEX(C$2:C1071,MATCH(2,1/(C$2:C1071&lt;&gt;0))),0)</f>
        <v>2.5</v>
      </c>
      <c r="E1071" s="16">
        <f t="shared" si="33"/>
        <v>1.1363636363636365</v>
      </c>
      <c r="F1071" s="16">
        <f>IF(AND(C1071&lt;&gt;0,SUM(C$1:$D1071)=SUM(C$1:$D1071)),ROW(),0)</f>
        <v>0</v>
      </c>
      <c r="G1071" s="16">
        <f t="array" ref="G1071">IF(ROW()-IFERROR(INDEX(F$2:F1071,MATCH(2,1/(F$2:F1071&lt;&gt;0))),0)&gt;22,22,ROW()-IFERROR(INDEX(F$2:F1071,MATCH(2,1/(F$2:F1071&lt;&gt;0))),0))</f>
        <v>12</v>
      </c>
    </row>
    <row r="1072" spans="1:7" ht="14.6" x14ac:dyDescent="0.35">
      <c r="A1072" s="14" t="s">
        <v>1119</v>
      </c>
      <c r="B1072" s="29">
        <v>60.791705999999998</v>
      </c>
      <c r="C1072" s="16">
        <f t="shared" si="32"/>
        <v>0</v>
      </c>
      <c r="D1072" s="16">
        <f t="array" ref="D1072">IFERROR(INDEX(C$2:C1072,MATCH(2,1/(C$2:C1072&lt;&gt;0))),0)</f>
        <v>2.5</v>
      </c>
      <c r="E1072" s="16">
        <f t="shared" si="33"/>
        <v>1.0227272727272727</v>
      </c>
      <c r="F1072" s="16">
        <f>IF(AND(C1072&lt;&gt;0,SUM(C$1:$D1072)=SUM(C$1:$D1072)),ROW(),0)</f>
        <v>0</v>
      </c>
      <c r="G1072" s="16">
        <f t="array" ref="G1072">IF(ROW()-IFERROR(INDEX(F$2:F1072,MATCH(2,1/(F$2:F1072&lt;&gt;0))),0)&gt;22,22,ROW()-IFERROR(INDEX(F$2:F1072,MATCH(2,1/(F$2:F1072&lt;&gt;0))),0))</f>
        <v>13</v>
      </c>
    </row>
    <row r="1073" spans="1:7" ht="14.6" x14ac:dyDescent="0.35">
      <c r="A1073" s="14" t="s">
        <v>1120</v>
      </c>
      <c r="B1073" s="29">
        <v>64.938737000000003</v>
      </c>
      <c r="C1073" s="16">
        <f t="shared" si="32"/>
        <v>0</v>
      </c>
      <c r="D1073" s="16">
        <f t="array" ref="D1073">IFERROR(INDEX(C$2:C1073,MATCH(2,1/(C$2:C1073&lt;&gt;0))),0)</f>
        <v>2.5</v>
      </c>
      <c r="E1073" s="16">
        <f t="shared" si="33"/>
        <v>0.90909090909090917</v>
      </c>
      <c r="F1073" s="16">
        <f>IF(AND(C1073&lt;&gt;0,SUM(C$1:$D1073)=SUM(C$1:$D1073)),ROW(),0)</f>
        <v>0</v>
      </c>
      <c r="G1073" s="16">
        <f t="array" ref="G1073">IF(ROW()-IFERROR(INDEX(F$2:F1073,MATCH(2,1/(F$2:F1073&lt;&gt;0))),0)&gt;22,22,ROW()-IFERROR(INDEX(F$2:F1073,MATCH(2,1/(F$2:F1073&lt;&gt;0))),0))</f>
        <v>14</v>
      </c>
    </row>
    <row r="1074" spans="1:7" ht="14.6" x14ac:dyDescent="0.35">
      <c r="A1074" s="14" t="s">
        <v>1121</v>
      </c>
      <c r="B1074" s="29">
        <v>64.278981999999999</v>
      </c>
      <c r="C1074" s="16">
        <f t="shared" si="32"/>
        <v>0</v>
      </c>
      <c r="D1074" s="16">
        <f t="array" ref="D1074">IFERROR(INDEX(C$2:C1074,MATCH(2,1/(C$2:C1074&lt;&gt;0))),0)</f>
        <v>2.5</v>
      </c>
      <c r="E1074" s="16">
        <f t="shared" si="33"/>
        <v>0.79545454545454541</v>
      </c>
      <c r="F1074" s="16">
        <f>IF(AND(C1074&lt;&gt;0,SUM(C$1:$D1074)=SUM(C$1:$D1074)),ROW(),0)</f>
        <v>0</v>
      </c>
      <c r="G1074" s="16">
        <f t="array" ref="G1074">IF(ROW()-IFERROR(INDEX(F$2:F1074,MATCH(2,1/(F$2:F1074&lt;&gt;0))),0)&gt;22,22,ROW()-IFERROR(INDEX(F$2:F1074,MATCH(2,1/(F$2:F1074&lt;&gt;0))),0))</f>
        <v>15</v>
      </c>
    </row>
    <row r="1075" spans="1:7" ht="14.6" x14ac:dyDescent="0.35">
      <c r="A1075" s="14" t="s">
        <v>1122</v>
      </c>
      <c r="B1075" s="29">
        <v>57.304430000000004</v>
      </c>
      <c r="C1075" s="16">
        <f t="shared" si="32"/>
        <v>0</v>
      </c>
      <c r="D1075" s="16">
        <f t="array" ref="D1075">IFERROR(INDEX(C$2:C1075,MATCH(2,1/(C$2:C1075&lt;&gt;0))),0)</f>
        <v>2.5</v>
      </c>
      <c r="E1075" s="16">
        <f t="shared" si="33"/>
        <v>0.68181818181818188</v>
      </c>
      <c r="F1075" s="16">
        <f>IF(AND(C1075&lt;&gt;0,SUM(C$1:$D1075)=SUM(C$1:$D1075)),ROW(),0)</f>
        <v>0</v>
      </c>
      <c r="G1075" s="16">
        <f t="array" ref="G1075">IF(ROW()-IFERROR(INDEX(F$2:F1075,MATCH(2,1/(F$2:F1075&lt;&gt;0))),0)&gt;22,22,ROW()-IFERROR(INDEX(F$2:F1075,MATCH(2,1/(F$2:F1075&lt;&gt;0))),0))</f>
        <v>16</v>
      </c>
    </row>
    <row r="1076" spans="1:7" ht="14.6" x14ac:dyDescent="0.35">
      <c r="A1076" s="14" t="s">
        <v>1123</v>
      </c>
      <c r="B1076" s="29">
        <v>57.869934000000001</v>
      </c>
      <c r="C1076" s="16">
        <f t="shared" si="32"/>
        <v>0</v>
      </c>
      <c r="D1076" s="16">
        <f t="array" ref="D1076">IFERROR(INDEX(C$2:C1076,MATCH(2,1/(C$2:C1076&lt;&gt;0))),0)</f>
        <v>2.5</v>
      </c>
      <c r="E1076" s="16">
        <f t="shared" si="33"/>
        <v>0.56818181818181812</v>
      </c>
      <c r="F1076" s="16">
        <f>IF(AND(C1076&lt;&gt;0,SUM(C$1:$D1076)=SUM(C$1:$D1076)),ROW(),0)</f>
        <v>0</v>
      </c>
      <c r="G1076" s="16">
        <f t="array" ref="G1076">IF(ROW()-IFERROR(INDEX(F$2:F1076,MATCH(2,1/(F$2:F1076&lt;&gt;0))),0)&gt;22,22,ROW()-IFERROR(INDEX(F$2:F1076,MATCH(2,1/(F$2:F1076&lt;&gt;0))),0))</f>
        <v>17</v>
      </c>
    </row>
    <row r="1077" spans="1:7" ht="14.6" x14ac:dyDescent="0.35">
      <c r="A1077" s="14" t="s">
        <v>1124</v>
      </c>
      <c r="B1077" s="29">
        <v>74.835060999999996</v>
      </c>
      <c r="C1077" s="16">
        <f t="shared" si="32"/>
        <v>0</v>
      </c>
      <c r="D1077" s="16">
        <f t="array" ref="D1077">IFERROR(INDEX(C$2:C1077,MATCH(2,1/(C$2:C1077&lt;&gt;0))),0)</f>
        <v>2.5</v>
      </c>
      <c r="E1077" s="16">
        <f t="shared" si="33"/>
        <v>0.45454545454545459</v>
      </c>
      <c r="F1077" s="16">
        <f>IF(AND(C1077&lt;&gt;0,SUM(C$1:$D1077)=SUM(C$1:$D1077)),ROW(),0)</f>
        <v>0</v>
      </c>
      <c r="G1077" s="16">
        <f t="array" ref="G1077">IF(ROW()-IFERROR(INDEX(F$2:F1077,MATCH(2,1/(F$2:F1077&lt;&gt;0))),0)&gt;22,22,ROW()-IFERROR(INDEX(F$2:F1077,MATCH(2,1/(F$2:F1077&lt;&gt;0))),0))</f>
        <v>18</v>
      </c>
    </row>
    <row r="1078" spans="1:7" ht="14.6" x14ac:dyDescent="0.35">
      <c r="A1078" s="14" t="s">
        <v>1125</v>
      </c>
      <c r="B1078" s="29">
        <v>80.678605000000005</v>
      </c>
      <c r="C1078" s="16">
        <f t="shared" si="32"/>
        <v>-2.5</v>
      </c>
      <c r="D1078" s="16">
        <f t="array" ref="D1078">IFERROR(INDEX(C$2:C1078,MATCH(2,1/(C$2:C1078&lt;&gt;0))),0)</f>
        <v>-2.5</v>
      </c>
      <c r="E1078" s="16">
        <f t="shared" si="33"/>
        <v>-2.5</v>
      </c>
      <c r="F1078" s="16">
        <f>IF(AND(C1078&lt;&gt;0,SUM(C$1:$D1078)=SUM(C$1:$D1078)),ROW(),0)</f>
        <v>1078</v>
      </c>
      <c r="G1078" s="16">
        <f t="array" ref="G1078">IF(ROW()-IFERROR(INDEX(F$2:F1078,MATCH(2,1/(F$2:F1078&lt;&gt;0))),0)&gt;22,22,ROW()-IFERROR(INDEX(F$2:F1078,MATCH(2,1/(F$2:F1078&lt;&gt;0))),0))</f>
        <v>0</v>
      </c>
    </row>
    <row r="1079" spans="1:7" ht="14.6" x14ac:dyDescent="0.35">
      <c r="A1079" s="14" t="s">
        <v>1126</v>
      </c>
      <c r="B1079" s="29">
        <v>84.354382999999999</v>
      </c>
      <c r="C1079" s="16">
        <f t="shared" si="32"/>
        <v>-2.5</v>
      </c>
      <c r="D1079" s="16">
        <f t="array" ref="D1079">IFERROR(INDEX(C$2:C1079,MATCH(2,1/(C$2:C1079&lt;&gt;0))),0)</f>
        <v>-2.5</v>
      </c>
      <c r="E1079" s="16">
        <f t="shared" si="33"/>
        <v>-2.5</v>
      </c>
      <c r="F1079" s="16">
        <f>IF(AND(C1079&lt;&gt;0,SUM(C$1:$D1079)=SUM(C$1:$D1079)),ROW(),0)</f>
        <v>1079</v>
      </c>
      <c r="G1079" s="16">
        <f t="array" ref="G1079">IF(ROW()-IFERROR(INDEX(F$2:F1079,MATCH(2,1/(F$2:F1079&lt;&gt;0))),0)&gt;22,22,ROW()-IFERROR(INDEX(F$2:F1079,MATCH(2,1/(F$2:F1079&lt;&gt;0))),0))</f>
        <v>0</v>
      </c>
    </row>
    <row r="1080" spans="1:7" ht="14.6" x14ac:dyDescent="0.35">
      <c r="A1080" s="14" t="s">
        <v>1127</v>
      </c>
      <c r="B1080" s="29">
        <v>85.768142999999995</v>
      </c>
      <c r="C1080" s="16">
        <f t="shared" si="32"/>
        <v>-5</v>
      </c>
      <c r="D1080" s="16">
        <f t="array" ref="D1080">IFERROR(INDEX(C$2:C1080,MATCH(2,1/(C$2:C1080&lt;&gt;0))),0)</f>
        <v>-5</v>
      </c>
      <c r="E1080" s="16">
        <f t="shared" si="33"/>
        <v>-5</v>
      </c>
      <c r="F1080" s="16">
        <f>IF(AND(C1080&lt;&gt;0,SUM(C$1:$D1080)=SUM(C$1:$D1080)),ROW(),0)</f>
        <v>1080</v>
      </c>
      <c r="G1080" s="16">
        <f t="array" ref="G1080">IF(ROW()-IFERROR(INDEX(F$2:F1080,MATCH(2,1/(F$2:F1080&lt;&gt;0))),0)&gt;22,22,ROW()-IFERROR(INDEX(F$2:F1080,MATCH(2,1/(F$2:F1080&lt;&gt;0))),0))</f>
        <v>0</v>
      </c>
    </row>
    <row r="1081" spans="1:7" ht="14.6" x14ac:dyDescent="0.35">
      <c r="A1081" s="14" t="s">
        <v>1128</v>
      </c>
      <c r="B1081" s="29">
        <v>86.710650000000001</v>
      </c>
      <c r="C1081" s="16">
        <f t="shared" si="32"/>
        <v>-5</v>
      </c>
      <c r="D1081" s="16">
        <f t="array" ref="D1081">IFERROR(INDEX(C$2:C1081,MATCH(2,1/(C$2:C1081&lt;&gt;0))),0)</f>
        <v>-5</v>
      </c>
      <c r="E1081" s="16">
        <f t="shared" si="33"/>
        <v>-5</v>
      </c>
      <c r="F1081" s="16">
        <f>IF(AND(C1081&lt;&gt;0,SUM(C$1:$D1081)=SUM(C$1:$D1081)),ROW(),0)</f>
        <v>1081</v>
      </c>
      <c r="G1081" s="16">
        <f t="array" ref="G1081">IF(ROW()-IFERROR(INDEX(F$2:F1081,MATCH(2,1/(F$2:F1081&lt;&gt;0))),0)&gt;22,22,ROW()-IFERROR(INDEX(F$2:F1081,MATCH(2,1/(F$2:F1081&lt;&gt;0))),0))</f>
        <v>0</v>
      </c>
    </row>
    <row r="1082" spans="1:7" ht="14.6" x14ac:dyDescent="0.35">
      <c r="A1082" s="14" t="s">
        <v>1129</v>
      </c>
      <c r="B1082" s="29">
        <v>88.218661999999995</v>
      </c>
      <c r="C1082" s="16">
        <f t="shared" si="32"/>
        <v>-5</v>
      </c>
      <c r="D1082" s="16">
        <f t="array" ref="D1082">IFERROR(INDEX(C$2:C1082,MATCH(2,1/(C$2:C1082&lt;&gt;0))),0)</f>
        <v>-5</v>
      </c>
      <c r="E1082" s="16">
        <f t="shared" si="33"/>
        <v>-5</v>
      </c>
      <c r="F1082" s="16">
        <f>IF(AND(C1082&lt;&gt;0,SUM(C$1:$D1082)=SUM(C$1:$D1082)),ROW(),0)</f>
        <v>1082</v>
      </c>
      <c r="G1082" s="16">
        <f t="array" ref="G1082">IF(ROW()-IFERROR(INDEX(F$2:F1082,MATCH(2,1/(F$2:F1082&lt;&gt;0))),0)&gt;22,22,ROW()-IFERROR(INDEX(F$2:F1082,MATCH(2,1/(F$2:F1082&lt;&gt;0))),0))</f>
        <v>0</v>
      </c>
    </row>
    <row r="1083" spans="1:7" ht="14.6" x14ac:dyDescent="0.35">
      <c r="A1083" s="14" t="s">
        <v>1130</v>
      </c>
      <c r="B1083" s="29">
        <v>87.841659000000007</v>
      </c>
      <c r="C1083" s="16">
        <f t="shared" si="32"/>
        <v>-5</v>
      </c>
      <c r="D1083" s="16">
        <f t="array" ref="D1083">IFERROR(INDEX(C$2:C1083,MATCH(2,1/(C$2:C1083&lt;&gt;0))),0)</f>
        <v>-5</v>
      </c>
      <c r="E1083" s="16">
        <f t="shared" si="33"/>
        <v>-5</v>
      </c>
      <c r="F1083" s="16">
        <f>IF(AND(C1083&lt;&gt;0,SUM(C$1:$D1083)=SUM(C$1:$D1083)),ROW(),0)</f>
        <v>1083</v>
      </c>
      <c r="G1083" s="16">
        <f t="array" ref="G1083">IF(ROW()-IFERROR(INDEX(F$2:F1083,MATCH(2,1/(F$2:F1083&lt;&gt;0))),0)&gt;22,22,ROW()-IFERROR(INDEX(F$2:F1083,MATCH(2,1/(F$2:F1083&lt;&gt;0))),0))</f>
        <v>0</v>
      </c>
    </row>
    <row r="1084" spans="1:7" ht="14.6" x14ac:dyDescent="0.35">
      <c r="A1084" s="14" t="s">
        <v>1131</v>
      </c>
      <c r="B1084" s="29">
        <v>85.485391000000007</v>
      </c>
      <c r="C1084" s="16">
        <f t="shared" si="32"/>
        <v>-5</v>
      </c>
      <c r="D1084" s="16">
        <f t="array" ref="D1084">IFERROR(INDEX(C$2:C1084,MATCH(2,1/(C$2:C1084&lt;&gt;0))),0)</f>
        <v>-5</v>
      </c>
      <c r="E1084" s="16">
        <f t="shared" si="33"/>
        <v>-5</v>
      </c>
      <c r="F1084" s="16">
        <f>IF(AND(C1084&lt;&gt;0,SUM(C$1:$D1084)=SUM(C$1:$D1084)),ROW(),0)</f>
        <v>1084</v>
      </c>
      <c r="G1084" s="16">
        <f t="array" ref="G1084">IF(ROW()-IFERROR(INDEX(F$2:F1084,MATCH(2,1/(F$2:F1084&lt;&gt;0))),0)&gt;22,22,ROW()-IFERROR(INDEX(F$2:F1084,MATCH(2,1/(F$2:F1084&lt;&gt;0))),0))</f>
        <v>0</v>
      </c>
    </row>
    <row r="1085" spans="1:7" ht="14.6" x14ac:dyDescent="0.35">
      <c r="A1085" s="14" t="s">
        <v>1132</v>
      </c>
      <c r="B1085" s="29">
        <v>87.747407999999993</v>
      </c>
      <c r="C1085" s="16">
        <f t="shared" si="32"/>
        <v>-5</v>
      </c>
      <c r="D1085" s="16">
        <f t="array" ref="D1085">IFERROR(INDEX(C$2:C1085,MATCH(2,1/(C$2:C1085&lt;&gt;0))),0)</f>
        <v>-5</v>
      </c>
      <c r="E1085" s="16">
        <f t="shared" si="33"/>
        <v>-5</v>
      </c>
      <c r="F1085" s="16">
        <f>IF(AND(C1085&lt;&gt;0,SUM(C$1:$D1085)=SUM(C$1:$D1085)),ROW(),0)</f>
        <v>1085</v>
      </c>
      <c r="G1085" s="16">
        <f t="array" ref="G1085">IF(ROW()-IFERROR(INDEX(F$2:F1085,MATCH(2,1/(F$2:F1085&lt;&gt;0))),0)&gt;22,22,ROW()-IFERROR(INDEX(F$2:F1085,MATCH(2,1/(F$2:F1085&lt;&gt;0))),0))</f>
        <v>0</v>
      </c>
    </row>
    <row r="1086" spans="1:7" ht="14.6" x14ac:dyDescent="0.35">
      <c r="A1086" s="14" t="s">
        <v>1133</v>
      </c>
      <c r="B1086" s="29">
        <v>88.312911999999997</v>
      </c>
      <c r="C1086" s="16">
        <f t="shared" si="32"/>
        <v>-5</v>
      </c>
      <c r="D1086" s="16">
        <f t="array" ref="D1086">IFERROR(INDEX(C$2:C1086,MATCH(2,1/(C$2:C1086&lt;&gt;0))),0)</f>
        <v>-5</v>
      </c>
      <c r="E1086" s="16">
        <f t="shared" si="33"/>
        <v>-5</v>
      </c>
      <c r="F1086" s="16">
        <f>IF(AND(C1086&lt;&gt;0,SUM(C$1:$D1086)=SUM(C$1:$D1086)),ROW(),0)</f>
        <v>1086</v>
      </c>
      <c r="G1086" s="16">
        <f t="array" ref="G1086">IF(ROW()-IFERROR(INDEX(F$2:F1086,MATCH(2,1/(F$2:F1086&lt;&gt;0))),0)&gt;22,22,ROW()-IFERROR(INDEX(F$2:F1086,MATCH(2,1/(F$2:F1086&lt;&gt;0))),0))</f>
        <v>0</v>
      </c>
    </row>
    <row r="1087" spans="1:7" ht="14.6" x14ac:dyDescent="0.35">
      <c r="A1087" s="14" t="s">
        <v>1134</v>
      </c>
      <c r="B1087" s="29">
        <v>87.935910000000007</v>
      </c>
      <c r="C1087" s="16">
        <f t="shared" si="32"/>
        <v>-5</v>
      </c>
      <c r="D1087" s="16">
        <f t="array" ref="D1087">IFERROR(INDEX(C$2:C1087,MATCH(2,1/(C$2:C1087&lt;&gt;0))),0)</f>
        <v>-5</v>
      </c>
      <c r="E1087" s="16">
        <f t="shared" si="33"/>
        <v>-5</v>
      </c>
      <c r="F1087" s="16">
        <f>IF(AND(C1087&lt;&gt;0,SUM(C$1:$D1087)=SUM(C$1:$D1087)),ROW(),0)</f>
        <v>1087</v>
      </c>
      <c r="G1087" s="16">
        <f t="array" ref="G1087">IF(ROW()-IFERROR(INDEX(F$2:F1087,MATCH(2,1/(F$2:F1087&lt;&gt;0))),0)&gt;22,22,ROW()-IFERROR(INDEX(F$2:F1087,MATCH(2,1/(F$2:F1087&lt;&gt;0))),0))</f>
        <v>0</v>
      </c>
    </row>
    <row r="1088" spans="1:7" ht="14.6" x14ac:dyDescent="0.35">
      <c r="A1088" s="14" t="s">
        <v>1135</v>
      </c>
      <c r="B1088" s="29">
        <v>89.915173999999993</v>
      </c>
      <c r="C1088" s="16">
        <f t="shared" si="32"/>
        <v>-5</v>
      </c>
      <c r="D1088" s="16">
        <f t="array" ref="D1088">IFERROR(INDEX(C$2:C1088,MATCH(2,1/(C$2:C1088&lt;&gt;0))),0)</f>
        <v>-5</v>
      </c>
      <c r="E1088" s="16">
        <f t="shared" si="33"/>
        <v>-5</v>
      </c>
      <c r="F1088" s="16">
        <f>IF(AND(C1088&lt;&gt;0,SUM(C$1:$D1088)=SUM(C$1:$D1088)),ROW(),0)</f>
        <v>1088</v>
      </c>
      <c r="G1088" s="16">
        <f t="array" ref="G1088">IF(ROW()-IFERROR(INDEX(F$2:F1088,MATCH(2,1/(F$2:F1088&lt;&gt;0))),0)&gt;22,22,ROW()-IFERROR(INDEX(F$2:F1088,MATCH(2,1/(F$2:F1088&lt;&gt;0))),0))</f>
        <v>0</v>
      </c>
    </row>
    <row r="1089" spans="1:7" ht="14.6" x14ac:dyDescent="0.35">
      <c r="A1089" s="14" t="s">
        <v>1136</v>
      </c>
      <c r="B1089" s="29">
        <v>90.574928999999997</v>
      </c>
      <c r="C1089" s="16">
        <f t="shared" si="32"/>
        <v>-5</v>
      </c>
      <c r="D1089" s="16">
        <f t="array" ref="D1089">IFERROR(INDEX(C$2:C1089,MATCH(2,1/(C$2:C1089&lt;&gt;0))),0)</f>
        <v>-5</v>
      </c>
      <c r="E1089" s="16">
        <f t="shared" si="33"/>
        <v>-5</v>
      </c>
      <c r="F1089" s="16">
        <f>IF(AND(C1089&lt;&gt;0,SUM(C$1:$D1089)=SUM(C$1:$D1089)),ROW(),0)</f>
        <v>1089</v>
      </c>
      <c r="G1089" s="16">
        <f t="array" ref="G1089">IF(ROW()-IFERROR(INDEX(F$2:F1089,MATCH(2,1/(F$2:F1089&lt;&gt;0))),0)&gt;22,22,ROW()-IFERROR(INDEX(F$2:F1089,MATCH(2,1/(F$2:F1089&lt;&gt;0))),0))</f>
        <v>0</v>
      </c>
    </row>
    <row r="1090" spans="1:7" ht="14.6" x14ac:dyDescent="0.35">
      <c r="A1090" s="14" t="s">
        <v>1137</v>
      </c>
      <c r="B1090" s="29">
        <v>90.574928999999997</v>
      </c>
      <c r="C1090" s="16">
        <f t="shared" si="32"/>
        <v>-5</v>
      </c>
      <c r="D1090" s="16">
        <f t="array" ref="D1090">IFERROR(INDEX(C$2:C1090,MATCH(2,1/(C$2:C1090&lt;&gt;0))),0)</f>
        <v>-5</v>
      </c>
      <c r="E1090" s="16">
        <f t="shared" si="33"/>
        <v>-5</v>
      </c>
      <c r="F1090" s="16">
        <f>IF(AND(C1090&lt;&gt;0,SUM(C$1:$D1090)=SUM(C$1:$D1090)),ROW(),0)</f>
        <v>1090</v>
      </c>
      <c r="G1090" s="16">
        <f t="array" ref="G1090">IF(ROW()-IFERROR(INDEX(F$2:F1090,MATCH(2,1/(F$2:F1090&lt;&gt;0))),0)&gt;22,22,ROW()-IFERROR(INDEX(F$2:F1090,MATCH(2,1/(F$2:F1090&lt;&gt;0))),0))</f>
        <v>0</v>
      </c>
    </row>
    <row r="1091" spans="1:7" ht="14.6" x14ac:dyDescent="0.35">
      <c r="A1091" s="14" t="s">
        <v>1138</v>
      </c>
      <c r="B1091" s="29">
        <v>90.951931999999999</v>
      </c>
      <c r="C1091" s="16">
        <f t="shared" ref="C1091:C1154" si="34">IF(B1091&gt;85,-5,IF(B1091&gt;80,-2.5,IF(B1091&gt;20,0,IF(B1091&gt;15,2.5,5))))</f>
        <v>-5</v>
      </c>
      <c r="D1091" s="16">
        <f t="array" ref="D1091">IFERROR(INDEX(C$2:C1091,MATCH(2,1/(C$2:C1091&lt;&gt;0))),0)</f>
        <v>-5</v>
      </c>
      <c r="E1091" s="16">
        <f t="shared" ref="E1091:E1154" si="35">IF(D1091=0,0,IF(D1091&lt;0,-1*(ABS(D1091)-G1091*ABS(D1091)/22),D1091-G1091*D1091/22))</f>
        <v>-5</v>
      </c>
      <c r="F1091" s="16">
        <f>IF(AND(C1091&lt;&gt;0,SUM(C$1:$D1091)=SUM(C$1:$D1091)),ROW(),0)</f>
        <v>1091</v>
      </c>
      <c r="G1091" s="16">
        <f t="array" ref="G1091">IF(ROW()-IFERROR(INDEX(F$2:F1091,MATCH(2,1/(F$2:F1091&lt;&gt;0))),0)&gt;22,22,ROW()-IFERROR(INDEX(F$2:F1091,MATCH(2,1/(F$2:F1091&lt;&gt;0))),0))</f>
        <v>0</v>
      </c>
    </row>
    <row r="1092" spans="1:7" ht="14.6" x14ac:dyDescent="0.35">
      <c r="A1092" s="14" t="s">
        <v>1139</v>
      </c>
      <c r="B1092" s="29">
        <v>91.705938000000003</v>
      </c>
      <c r="C1092" s="16">
        <f t="shared" si="34"/>
        <v>-5</v>
      </c>
      <c r="D1092" s="16">
        <f t="array" ref="D1092">IFERROR(INDEX(C$2:C1092,MATCH(2,1/(C$2:C1092&lt;&gt;0))),0)</f>
        <v>-5</v>
      </c>
      <c r="E1092" s="16">
        <f t="shared" si="35"/>
        <v>-5</v>
      </c>
      <c r="F1092" s="16">
        <f>IF(AND(C1092&lt;&gt;0,SUM(C$1:$D1092)=SUM(C$1:$D1092)),ROW(),0)</f>
        <v>1092</v>
      </c>
      <c r="G1092" s="16">
        <f t="array" ref="G1092">IF(ROW()-IFERROR(INDEX(F$2:F1092,MATCH(2,1/(F$2:F1092&lt;&gt;0))),0)&gt;22,22,ROW()-IFERROR(INDEX(F$2:F1092,MATCH(2,1/(F$2:F1092&lt;&gt;0))),0))</f>
        <v>0</v>
      </c>
    </row>
    <row r="1093" spans="1:7" ht="14.6" x14ac:dyDescent="0.35">
      <c r="A1093" s="14" t="s">
        <v>1140</v>
      </c>
      <c r="B1093" s="29">
        <v>91.046182999999999</v>
      </c>
      <c r="C1093" s="16">
        <f t="shared" si="34"/>
        <v>-5</v>
      </c>
      <c r="D1093" s="16">
        <f t="array" ref="D1093">IFERROR(INDEX(C$2:C1093,MATCH(2,1/(C$2:C1093&lt;&gt;0))),0)</f>
        <v>-5</v>
      </c>
      <c r="E1093" s="16">
        <f t="shared" si="35"/>
        <v>-5</v>
      </c>
      <c r="F1093" s="16">
        <f>IF(AND(C1093&lt;&gt;0,SUM(C$1:$D1093)=SUM(C$1:$D1093)),ROW(),0)</f>
        <v>1093</v>
      </c>
      <c r="G1093" s="16">
        <f t="array" ref="G1093">IF(ROW()-IFERROR(INDEX(F$2:F1093,MATCH(2,1/(F$2:F1093&lt;&gt;0))),0)&gt;22,22,ROW()-IFERROR(INDEX(F$2:F1093,MATCH(2,1/(F$2:F1093&lt;&gt;0))),0))</f>
        <v>0</v>
      </c>
    </row>
    <row r="1094" spans="1:7" ht="14.6" x14ac:dyDescent="0.35">
      <c r="A1094" s="14" t="s">
        <v>1141</v>
      </c>
      <c r="B1094" s="29">
        <v>76.343073000000004</v>
      </c>
      <c r="C1094" s="16">
        <f t="shared" si="34"/>
        <v>0</v>
      </c>
      <c r="D1094" s="16">
        <f t="array" ref="D1094">IFERROR(INDEX(C$2:C1094,MATCH(2,1/(C$2:C1094&lt;&gt;0))),0)</f>
        <v>-5</v>
      </c>
      <c r="E1094" s="16">
        <f t="shared" si="35"/>
        <v>-4.7727272727272725</v>
      </c>
      <c r="F1094" s="16">
        <f>IF(AND(C1094&lt;&gt;0,SUM(C$1:$D1094)=SUM(C$1:$D1094)),ROW(),0)</f>
        <v>0</v>
      </c>
      <c r="G1094" s="16">
        <f t="array" ref="G1094">IF(ROW()-IFERROR(INDEX(F$2:F1094,MATCH(2,1/(F$2:F1094&lt;&gt;0))),0)&gt;22,22,ROW()-IFERROR(INDEX(F$2:F1094,MATCH(2,1/(F$2:F1094&lt;&gt;0))),0))</f>
        <v>1</v>
      </c>
    </row>
    <row r="1095" spans="1:7" ht="14.6" x14ac:dyDescent="0.35">
      <c r="A1095" s="14" t="s">
        <v>1142</v>
      </c>
      <c r="B1095" s="29">
        <v>72.855795999999998</v>
      </c>
      <c r="C1095" s="16">
        <f t="shared" si="34"/>
        <v>0</v>
      </c>
      <c r="D1095" s="16">
        <f t="array" ref="D1095">IFERROR(INDEX(C$2:C1095,MATCH(2,1/(C$2:C1095&lt;&gt;0))),0)</f>
        <v>-5</v>
      </c>
      <c r="E1095" s="16">
        <f t="shared" si="35"/>
        <v>-4.5454545454545459</v>
      </c>
      <c r="F1095" s="16">
        <f>IF(AND(C1095&lt;&gt;0,SUM(C$1:$D1095)=SUM(C$1:$D1095)),ROW(),0)</f>
        <v>0</v>
      </c>
      <c r="G1095" s="16">
        <f t="array" ref="G1095">IF(ROW()-IFERROR(INDEX(F$2:F1095,MATCH(2,1/(F$2:F1095&lt;&gt;0))),0)&gt;22,22,ROW()-IFERROR(INDEX(F$2:F1095,MATCH(2,1/(F$2:F1095&lt;&gt;0))),0))</f>
        <v>2</v>
      </c>
    </row>
    <row r="1096" spans="1:7" ht="14.6" x14ac:dyDescent="0.35">
      <c r="A1096" s="14" t="s">
        <v>1143</v>
      </c>
      <c r="B1096" s="29">
        <v>75.023562999999996</v>
      </c>
      <c r="C1096" s="16">
        <f t="shared" si="34"/>
        <v>0</v>
      </c>
      <c r="D1096" s="16">
        <f t="array" ref="D1096">IFERROR(INDEX(C$2:C1096,MATCH(2,1/(C$2:C1096&lt;&gt;0))),0)</f>
        <v>-5</v>
      </c>
      <c r="E1096" s="16">
        <f t="shared" si="35"/>
        <v>-4.3181818181818183</v>
      </c>
      <c r="F1096" s="16">
        <f>IF(AND(C1096&lt;&gt;0,SUM(C$1:$D1096)=SUM(C$1:$D1096)),ROW(),0)</f>
        <v>0</v>
      </c>
      <c r="G1096" s="16">
        <f t="array" ref="G1096">IF(ROW()-IFERROR(INDEX(F$2:F1096,MATCH(2,1/(F$2:F1096&lt;&gt;0))),0)&gt;22,22,ROW()-IFERROR(INDEX(F$2:F1096,MATCH(2,1/(F$2:F1096&lt;&gt;0))),0))</f>
        <v>3</v>
      </c>
    </row>
    <row r="1097" spans="1:7" ht="14.6" x14ac:dyDescent="0.35">
      <c r="A1097" s="14" t="s">
        <v>1144</v>
      </c>
      <c r="B1097" s="29">
        <v>78.982091999999994</v>
      </c>
      <c r="C1097" s="16">
        <f t="shared" si="34"/>
        <v>0</v>
      </c>
      <c r="D1097" s="16">
        <f t="array" ref="D1097">IFERROR(INDEX(C$2:C1097,MATCH(2,1/(C$2:C1097&lt;&gt;0))),0)</f>
        <v>-5</v>
      </c>
      <c r="E1097" s="16">
        <f t="shared" si="35"/>
        <v>-4.0909090909090908</v>
      </c>
      <c r="F1097" s="16">
        <f>IF(AND(C1097&lt;&gt;0,SUM(C$1:$D1097)=SUM(C$1:$D1097)),ROW(),0)</f>
        <v>0</v>
      </c>
      <c r="G1097" s="16">
        <f t="array" ref="G1097">IF(ROW()-IFERROR(INDEX(F$2:F1097,MATCH(2,1/(F$2:F1097&lt;&gt;0))),0)&gt;22,22,ROW()-IFERROR(INDEX(F$2:F1097,MATCH(2,1/(F$2:F1097&lt;&gt;0))),0))</f>
        <v>4</v>
      </c>
    </row>
    <row r="1098" spans="1:7" ht="14.6" x14ac:dyDescent="0.35">
      <c r="A1098" s="14" t="s">
        <v>1145</v>
      </c>
      <c r="B1098" s="29">
        <v>82.092365999999998</v>
      </c>
      <c r="C1098" s="16">
        <f t="shared" si="34"/>
        <v>-2.5</v>
      </c>
      <c r="D1098" s="16">
        <f t="array" ref="D1098">IFERROR(INDEX(C$2:C1098,MATCH(2,1/(C$2:C1098&lt;&gt;0))),0)</f>
        <v>-2.5</v>
      </c>
      <c r="E1098" s="16">
        <f t="shared" si="35"/>
        <v>-2.5</v>
      </c>
      <c r="F1098" s="16">
        <f>IF(AND(C1098&lt;&gt;0,SUM(C$1:$D1098)=SUM(C$1:$D1098)),ROW(),0)</f>
        <v>1098</v>
      </c>
      <c r="G1098" s="16">
        <f t="array" ref="G1098">IF(ROW()-IFERROR(INDEX(F$2:F1098,MATCH(2,1/(F$2:F1098&lt;&gt;0))),0)&gt;22,22,ROW()-IFERROR(INDEX(F$2:F1098,MATCH(2,1/(F$2:F1098&lt;&gt;0))),0))</f>
        <v>0</v>
      </c>
    </row>
    <row r="1099" spans="1:7" ht="14.6" x14ac:dyDescent="0.35">
      <c r="A1099" s="14" t="s">
        <v>1146</v>
      </c>
      <c r="B1099" s="29">
        <v>78.228087000000002</v>
      </c>
      <c r="C1099" s="16">
        <f t="shared" si="34"/>
        <v>0</v>
      </c>
      <c r="D1099" s="16">
        <f t="array" ref="D1099">IFERROR(INDEX(C$2:C1099,MATCH(2,1/(C$2:C1099&lt;&gt;0))),0)</f>
        <v>-2.5</v>
      </c>
      <c r="E1099" s="16">
        <f t="shared" si="35"/>
        <v>-2.3863636363636362</v>
      </c>
      <c r="F1099" s="16">
        <f>IF(AND(C1099&lt;&gt;0,SUM(C$1:$D1099)=SUM(C$1:$D1099)),ROW(),0)</f>
        <v>0</v>
      </c>
      <c r="G1099" s="16">
        <f t="array" ref="G1099">IF(ROW()-IFERROR(INDEX(F$2:F1099,MATCH(2,1/(F$2:F1099&lt;&gt;0))),0)&gt;22,22,ROW()-IFERROR(INDEX(F$2:F1099,MATCH(2,1/(F$2:F1099&lt;&gt;0))),0))</f>
        <v>1</v>
      </c>
    </row>
    <row r="1100" spans="1:7" ht="14.6" x14ac:dyDescent="0.35">
      <c r="A1100" s="14" t="s">
        <v>1147</v>
      </c>
      <c r="B1100" s="29">
        <v>79.924599000000001</v>
      </c>
      <c r="C1100" s="16">
        <f t="shared" si="34"/>
        <v>0</v>
      </c>
      <c r="D1100" s="16">
        <f t="array" ref="D1100">IFERROR(INDEX(C$2:C1100,MATCH(2,1/(C$2:C1100&lt;&gt;0))),0)</f>
        <v>-2.5</v>
      </c>
      <c r="E1100" s="16">
        <f t="shared" si="35"/>
        <v>-2.2727272727272729</v>
      </c>
      <c r="F1100" s="16">
        <f>IF(AND(C1100&lt;&gt;0,SUM(C$1:$D1100)=SUM(C$1:$D1100)),ROW(),0)</f>
        <v>0</v>
      </c>
      <c r="G1100" s="16">
        <f t="array" ref="G1100">IF(ROW()-IFERROR(INDEX(F$2:F1100,MATCH(2,1/(F$2:F1100&lt;&gt;0))),0)&gt;22,22,ROW()-IFERROR(INDEX(F$2:F1100,MATCH(2,1/(F$2:F1100&lt;&gt;0))),0))</f>
        <v>2</v>
      </c>
    </row>
    <row r="1101" spans="1:7" ht="14.6" x14ac:dyDescent="0.35">
      <c r="A1101" s="14" t="s">
        <v>1148</v>
      </c>
      <c r="B1101" s="29">
        <v>71.913289000000006</v>
      </c>
      <c r="C1101" s="16">
        <f t="shared" si="34"/>
        <v>0</v>
      </c>
      <c r="D1101" s="16">
        <f t="array" ref="D1101">IFERROR(INDEX(C$2:C1101,MATCH(2,1/(C$2:C1101&lt;&gt;0))),0)</f>
        <v>-2.5</v>
      </c>
      <c r="E1101" s="16">
        <f t="shared" si="35"/>
        <v>-2.1590909090909092</v>
      </c>
      <c r="F1101" s="16">
        <f>IF(AND(C1101&lt;&gt;0,SUM(C$1:$D1101)=SUM(C$1:$D1101)),ROW(),0)</f>
        <v>0</v>
      </c>
      <c r="G1101" s="16">
        <f t="array" ref="G1101">IF(ROW()-IFERROR(INDEX(F$2:F1101,MATCH(2,1/(F$2:F1101&lt;&gt;0))),0)&gt;22,22,ROW()-IFERROR(INDEX(F$2:F1101,MATCH(2,1/(F$2:F1101&lt;&gt;0))),0))</f>
        <v>3</v>
      </c>
    </row>
    <row r="1102" spans="1:7" ht="14.6" x14ac:dyDescent="0.35">
      <c r="A1102" s="14" t="s">
        <v>1149</v>
      </c>
      <c r="B1102" s="29">
        <v>70.311026999999996</v>
      </c>
      <c r="C1102" s="16">
        <f t="shared" si="34"/>
        <v>0</v>
      </c>
      <c r="D1102" s="16">
        <f t="array" ref="D1102">IFERROR(INDEX(C$2:C1102,MATCH(2,1/(C$2:C1102&lt;&gt;0))),0)</f>
        <v>-2.5</v>
      </c>
      <c r="E1102" s="16">
        <f t="shared" si="35"/>
        <v>-2.0454545454545454</v>
      </c>
      <c r="F1102" s="16">
        <f>IF(AND(C1102&lt;&gt;0,SUM(C$1:$D1102)=SUM(C$1:$D1102)),ROW(),0)</f>
        <v>0</v>
      </c>
      <c r="G1102" s="16">
        <f t="array" ref="G1102">IF(ROW()-IFERROR(INDEX(F$2:F1102,MATCH(2,1/(F$2:F1102&lt;&gt;0))),0)&gt;22,22,ROW()-IFERROR(INDEX(F$2:F1102,MATCH(2,1/(F$2:F1102&lt;&gt;0))),0))</f>
        <v>4</v>
      </c>
    </row>
    <row r="1103" spans="1:7" ht="14.6" x14ac:dyDescent="0.35">
      <c r="A1103" s="14" t="s">
        <v>1150</v>
      </c>
      <c r="B1103" s="29">
        <v>68.520263999999997</v>
      </c>
      <c r="C1103" s="16">
        <f t="shared" si="34"/>
        <v>0</v>
      </c>
      <c r="D1103" s="16">
        <f t="array" ref="D1103">IFERROR(INDEX(C$2:C1103,MATCH(2,1/(C$2:C1103&lt;&gt;0))),0)</f>
        <v>-2.5</v>
      </c>
      <c r="E1103" s="16">
        <f t="shared" si="35"/>
        <v>-1.9318181818181817</v>
      </c>
      <c r="F1103" s="16">
        <f>IF(AND(C1103&lt;&gt;0,SUM(C$1:$D1103)=SUM(C$1:$D1103)),ROW(),0)</f>
        <v>0</v>
      </c>
      <c r="G1103" s="16">
        <f t="array" ref="G1103">IF(ROW()-IFERROR(INDEX(F$2:F1103,MATCH(2,1/(F$2:F1103&lt;&gt;0))),0)&gt;22,22,ROW()-IFERROR(INDEX(F$2:F1103,MATCH(2,1/(F$2:F1103&lt;&gt;0))),0))</f>
        <v>5</v>
      </c>
    </row>
    <row r="1104" spans="1:7" ht="14.6" x14ac:dyDescent="0.35">
      <c r="A1104" s="14" t="s">
        <v>1151</v>
      </c>
      <c r="B1104" s="29">
        <v>67.389255000000006</v>
      </c>
      <c r="C1104" s="16">
        <f t="shared" si="34"/>
        <v>0</v>
      </c>
      <c r="D1104" s="16">
        <f t="array" ref="D1104">IFERROR(INDEX(C$2:C1104,MATCH(2,1/(C$2:C1104&lt;&gt;0))),0)</f>
        <v>-2.5</v>
      </c>
      <c r="E1104" s="16">
        <f t="shared" si="35"/>
        <v>-1.8181818181818183</v>
      </c>
      <c r="F1104" s="16">
        <f>IF(AND(C1104&lt;&gt;0,SUM(C$1:$D1104)=SUM(C$1:$D1104)),ROW(),0)</f>
        <v>0</v>
      </c>
      <c r="G1104" s="16">
        <f t="array" ref="G1104">IF(ROW()-IFERROR(INDEX(F$2:F1104,MATCH(2,1/(F$2:F1104&lt;&gt;0))),0)&gt;22,22,ROW()-IFERROR(INDEX(F$2:F1104,MATCH(2,1/(F$2:F1104&lt;&gt;0))),0))</f>
        <v>6</v>
      </c>
    </row>
    <row r="1105" spans="1:7" ht="14.6" x14ac:dyDescent="0.35">
      <c r="A1105" s="14" t="s">
        <v>1152</v>
      </c>
      <c r="B1105" s="29">
        <v>73.32705</v>
      </c>
      <c r="C1105" s="16">
        <f t="shared" si="34"/>
        <v>0</v>
      </c>
      <c r="D1105" s="16">
        <f t="array" ref="D1105">IFERROR(INDEX(C$2:C1105,MATCH(2,1/(C$2:C1105&lt;&gt;0))),0)</f>
        <v>-2.5</v>
      </c>
      <c r="E1105" s="16">
        <f t="shared" si="35"/>
        <v>-1.7045454545454546</v>
      </c>
      <c r="F1105" s="16">
        <f>IF(AND(C1105&lt;&gt;0,SUM(C$1:$D1105)=SUM(C$1:$D1105)),ROW(),0)</f>
        <v>0</v>
      </c>
      <c r="G1105" s="16">
        <f t="array" ref="G1105">IF(ROW()-IFERROR(INDEX(F$2:F1105,MATCH(2,1/(F$2:F1105&lt;&gt;0))),0)&gt;22,22,ROW()-IFERROR(INDEX(F$2:F1105,MATCH(2,1/(F$2:F1105&lt;&gt;0))),0))</f>
        <v>7</v>
      </c>
    </row>
    <row r="1106" spans="1:7" ht="14.6" x14ac:dyDescent="0.35">
      <c r="A1106" s="14" t="s">
        <v>1153</v>
      </c>
      <c r="B1106" s="29">
        <v>72.855795999999998</v>
      </c>
      <c r="C1106" s="16">
        <f t="shared" si="34"/>
        <v>0</v>
      </c>
      <c r="D1106" s="16">
        <f t="array" ref="D1106">IFERROR(INDEX(C$2:C1106,MATCH(2,1/(C$2:C1106&lt;&gt;0))),0)</f>
        <v>-2.5</v>
      </c>
      <c r="E1106" s="16">
        <f t="shared" si="35"/>
        <v>-1.5909090909090908</v>
      </c>
      <c r="F1106" s="16">
        <f>IF(AND(C1106&lt;&gt;0,SUM(C$1:$D1106)=SUM(C$1:$D1106)),ROW(),0)</f>
        <v>0</v>
      </c>
      <c r="G1106" s="16">
        <f t="array" ref="G1106">IF(ROW()-IFERROR(INDEX(F$2:F1106,MATCH(2,1/(F$2:F1106&lt;&gt;0))),0)&gt;22,22,ROW()-IFERROR(INDEX(F$2:F1106,MATCH(2,1/(F$2:F1106&lt;&gt;0))),0))</f>
        <v>8</v>
      </c>
    </row>
    <row r="1107" spans="1:7" ht="14.6" x14ac:dyDescent="0.35">
      <c r="A1107" s="14" t="s">
        <v>1154</v>
      </c>
      <c r="B1107" s="29">
        <v>73.704053000000002</v>
      </c>
      <c r="C1107" s="16">
        <f t="shared" si="34"/>
        <v>0</v>
      </c>
      <c r="D1107" s="16">
        <f t="array" ref="D1107">IFERROR(INDEX(C$2:C1107,MATCH(2,1/(C$2:C1107&lt;&gt;0))),0)</f>
        <v>-2.5</v>
      </c>
      <c r="E1107" s="16">
        <f t="shared" si="35"/>
        <v>-1.4772727272727273</v>
      </c>
      <c r="F1107" s="16">
        <f>IF(AND(C1107&lt;&gt;0,SUM(C$1:$D1107)=SUM(C$1:$D1107)),ROW(),0)</f>
        <v>0</v>
      </c>
      <c r="G1107" s="16">
        <f t="array" ref="G1107">IF(ROW()-IFERROR(INDEX(F$2:F1107,MATCH(2,1/(F$2:F1107&lt;&gt;0))),0)&gt;22,22,ROW()-IFERROR(INDEX(F$2:F1107,MATCH(2,1/(F$2:F1107&lt;&gt;0))),0))</f>
        <v>9</v>
      </c>
    </row>
    <row r="1108" spans="1:7" ht="14.6" x14ac:dyDescent="0.35">
      <c r="A1108" s="14" t="s">
        <v>1155</v>
      </c>
      <c r="B1108" s="29">
        <v>78.605090000000004</v>
      </c>
      <c r="C1108" s="16">
        <f t="shared" si="34"/>
        <v>0</v>
      </c>
      <c r="D1108" s="16">
        <f t="array" ref="D1108">IFERROR(INDEX(C$2:C1108,MATCH(2,1/(C$2:C1108&lt;&gt;0))),0)</f>
        <v>-2.5</v>
      </c>
      <c r="E1108" s="16">
        <f t="shared" si="35"/>
        <v>-1.3636363636363635</v>
      </c>
      <c r="F1108" s="16">
        <f>IF(AND(C1108&lt;&gt;0,SUM(C$1:$D1108)=SUM(C$1:$D1108)),ROW(),0)</f>
        <v>0</v>
      </c>
      <c r="G1108" s="16">
        <f t="array" ref="G1108">IF(ROW()-IFERROR(INDEX(F$2:F1108,MATCH(2,1/(F$2:F1108&lt;&gt;0))),0)&gt;22,22,ROW()-IFERROR(INDEX(F$2:F1108,MATCH(2,1/(F$2:F1108&lt;&gt;0))),0))</f>
        <v>10</v>
      </c>
    </row>
    <row r="1109" spans="1:7" ht="14.6" x14ac:dyDescent="0.35">
      <c r="A1109" s="14" t="s">
        <v>1156</v>
      </c>
      <c r="B1109" s="29">
        <v>78.887842000000006</v>
      </c>
      <c r="C1109" s="16">
        <f t="shared" si="34"/>
        <v>0</v>
      </c>
      <c r="D1109" s="16">
        <f t="array" ref="D1109">IFERROR(INDEX(C$2:C1109,MATCH(2,1/(C$2:C1109&lt;&gt;0))),0)</f>
        <v>-2.5</v>
      </c>
      <c r="E1109" s="16">
        <f t="shared" si="35"/>
        <v>-1.25</v>
      </c>
      <c r="F1109" s="16">
        <f>IF(AND(C1109&lt;&gt;0,SUM(C$1:$D1109)=SUM(C$1:$D1109)),ROW(),0)</f>
        <v>0</v>
      </c>
      <c r="G1109" s="16">
        <f t="array" ref="G1109">IF(ROW()-IFERROR(INDEX(F$2:F1109,MATCH(2,1/(F$2:F1109&lt;&gt;0))),0)&gt;22,22,ROW()-IFERROR(INDEX(F$2:F1109,MATCH(2,1/(F$2:F1109&lt;&gt;0))),0))</f>
        <v>11</v>
      </c>
    </row>
    <row r="1110" spans="1:7" ht="14.6" x14ac:dyDescent="0.35">
      <c r="A1110" s="14" t="s">
        <v>1157</v>
      </c>
      <c r="B1110" s="29">
        <v>83.129123000000007</v>
      </c>
      <c r="C1110" s="16">
        <f t="shared" si="34"/>
        <v>-2.5</v>
      </c>
      <c r="D1110" s="16">
        <f t="array" ref="D1110">IFERROR(INDEX(C$2:C1110,MATCH(2,1/(C$2:C1110&lt;&gt;0))),0)</f>
        <v>-2.5</v>
      </c>
      <c r="E1110" s="16">
        <f t="shared" si="35"/>
        <v>-2.5</v>
      </c>
      <c r="F1110" s="16">
        <f>IF(AND(C1110&lt;&gt;0,SUM(C$1:$D1110)=SUM(C$1:$D1110)),ROW(),0)</f>
        <v>1110</v>
      </c>
      <c r="G1110" s="16">
        <f t="array" ref="G1110">IF(ROW()-IFERROR(INDEX(F$2:F1110,MATCH(2,1/(F$2:F1110&lt;&gt;0))),0)&gt;22,22,ROW()-IFERROR(INDEX(F$2:F1110,MATCH(2,1/(F$2:F1110&lt;&gt;0))),0))</f>
        <v>0</v>
      </c>
    </row>
    <row r="1111" spans="1:7" ht="14.6" x14ac:dyDescent="0.35">
      <c r="A1111" s="14" t="s">
        <v>1158</v>
      </c>
      <c r="B1111" s="29">
        <v>83.600376999999995</v>
      </c>
      <c r="C1111" s="16">
        <f t="shared" si="34"/>
        <v>-2.5</v>
      </c>
      <c r="D1111" s="16">
        <f t="array" ref="D1111">IFERROR(INDEX(C$2:C1111,MATCH(2,1/(C$2:C1111&lt;&gt;0))),0)</f>
        <v>-2.5</v>
      </c>
      <c r="E1111" s="16">
        <f t="shared" si="35"/>
        <v>-2.5</v>
      </c>
      <c r="F1111" s="16">
        <f>IF(AND(C1111&lt;&gt;0,SUM(C$1:$D1111)=SUM(C$1:$D1111)),ROW(),0)</f>
        <v>1111</v>
      </c>
      <c r="G1111" s="16">
        <f t="array" ref="G1111">IF(ROW()-IFERROR(INDEX(F$2:F1111,MATCH(2,1/(F$2:F1111&lt;&gt;0))),0)&gt;22,22,ROW()-IFERROR(INDEX(F$2:F1111,MATCH(2,1/(F$2:F1111&lt;&gt;0))),0))</f>
        <v>0</v>
      </c>
    </row>
    <row r="1112" spans="1:7" ht="14.6" x14ac:dyDescent="0.35">
      <c r="A1112" s="14" t="s">
        <v>1159</v>
      </c>
      <c r="B1112" s="29">
        <v>81.149859000000006</v>
      </c>
      <c r="C1112" s="16">
        <f t="shared" si="34"/>
        <v>-2.5</v>
      </c>
      <c r="D1112" s="16">
        <f t="array" ref="D1112">IFERROR(INDEX(C$2:C1112,MATCH(2,1/(C$2:C1112&lt;&gt;0))),0)</f>
        <v>-2.5</v>
      </c>
      <c r="E1112" s="16">
        <f t="shared" si="35"/>
        <v>-2.5</v>
      </c>
      <c r="F1112" s="16">
        <f>IF(AND(C1112&lt;&gt;0,SUM(C$1:$D1112)=SUM(C$1:$D1112)),ROW(),0)</f>
        <v>1112</v>
      </c>
      <c r="G1112" s="16">
        <f t="array" ref="G1112">IF(ROW()-IFERROR(INDEX(F$2:F1112,MATCH(2,1/(F$2:F1112&lt;&gt;0))),0)&gt;22,22,ROW()-IFERROR(INDEX(F$2:F1112,MATCH(2,1/(F$2:F1112&lt;&gt;0))),0))</f>
        <v>0</v>
      </c>
    </row>
    <row r="1113" spans="1:7" ht="14.6" x14ac:dyDescent="0.35">
      <c r="A1113" s="14" t="s">
        <v>1160</v>
      </c>
      <c r="B1113" s="29">
        <v>78.133836000000002</v>
      </c>
      <c r="C1113" s="16">
        <f t="shared" si="34"/>
        <v>0</v>
      </c>
      <c r="D1113" s="16">
        <f t="array" ref="D1113">IFERROR(INDEX(C$2:C1113,MATCH(2,1/(C$2:C1113&lt;&gt;0))),0)</f>
        <v>-2.5</v>
      </c>
      <c r="E1113" s="16">
        <f t="shared" si="35"/>
        <v>-2.3863636363636362</v>
      </c>
      <c r="F1113" s="16">
        <f>IF(AND(C1113&lt;&gt;0,SUM(C$1:$D1113)=SUM(C$1:$D1113)),ROW(),0)</f>
        <v>0</v>
      </c>
      <c r="G1113" s="16">
        <f t="array" ref="G1113">IF(ROW()-IFERROR(INDEX(F$2:F1113,MATCH(2,1/(F$2:F1113&lt;&gt;0))),0)&gt;22,22,ROW()-IFERROR(INDEX(F$2:F1113,MATCH(2,1/(F$2:F1113&lt;&gt;0))),0))</f>
        <v>1</v>
      </c>
    </row>
    <row r="1114" spans="1:7" ht="14.6" x14ac:dyDescent="0.35">
      <c r="A1114" s="14" t="s">
        <v>1161</v>
      </c>
      <c r="B1114" s="29">
        <v>79.264843999999997</v>
      </c>
      <c r="C1114" s="16">
        <f t="shared" si="34"/>
        <v>0</v>
      </c>
      <c r="D1114" s="16">
        <f t="array" ref="D1114">IFERROR(INDEX(C$2:C1114,MATCH(2,1/(C$2:C1114&lt;&gt;0))),0)</f>
        <v>-2.5</v>
      </c>
      <c r="E1114" s="16">
        <f t="shared" si="35"/>
        <v>-2.2727272727272729</v>
      </c>
      <c r="F1114" s="16">
        <f>IF(AND(C1114&lt;&gt;0,SUM(C$1:$D1114)=SUM(C$1:$D1114)),ROW(),0)</f>
        <v>0</v>
      </c>
      <c r="G1114" s="16">
        <f t="array" ref="G1114">IF(ROW()-IFERROR(INDEX(F$2:F1114,MATCH(2,1/(F$2:F1114&lt;&gt;0))),0)&gt;22,22,ROW()-IFERROR(INDEX(F$2:F1114,MATCH(2,1/(F$2:F1114&lt;&gt;0))),0))</f>
        <v>2</v>
      </c>
    </row>
    <row r="1115" spans="1:7" ht="14.6" x14ac:dyDescent="0.35">
      <c r="A1115" s="14" t="s">
        <v>1162</v>
      </c>
      <c r="B1115" s="29">
        <v>71.253534000000002</v>
      </c>
      <c r="C1115" s="16">
        <f t="shared" si="34"/>
        <v>0</v>
      </c>
      <c r="D1115" s="16">
        <f t="array" ref="D1115">IFERROR(INDEX(C$2:C1115,MATCH(2,1/(C$2:C1115&lt;&gt;0))),0)</f>
        <v>-2.5</v>
      </c>
      <c r="E1115" s="16">
        <f t="shared" si="35"/>
        <v>-2.1590909090909092</v>
      </c>
      <c r="F1115" s="16">
        <f>IF(AND(C1115&lt;&gt;0,SUM(C$1:$D1115)=SUM(C$1:$D1115)),ROW(),0)</f>
        <v>0</v>
      </c>
      <c r="G1115" s="16">
        <f t="array" ref="G1115">IF(ROW()-IFERROR(INDEX(F$2:F1115,MATCH(2,1/(F$2:F1115&lt;&gt;0))),0)&gt;22,22,ROW()-IFERROR(INDEX(F$2:F1115,MATCH(2,1/(F$2:F1115&lt;&gt;0))),0))</f>
        <v>3</v>
      </c>
    </row>
    <row r="1116" spans="1:7" ht="14.6" x14ac:dyDescent="0.35">
      <c r="A1116" s="14" t="s">
        <v>1163</v>
      </c>
      <c r="B1116" s="29">
        <v>73.32705</v>
      </c>
      <c r="C1116" s="16">
        <f t="shared" si="34"/>
        <v>0</v>
      </c>
      <c r="D1116" s="16">
        <f t="array" ref="D1116">IFERROR(INDEX(C$2:C1116,MATCH(2,1/(C$2:C1116&lt;&gt;0))),0)</f>
        <v>-2.5</v>
      </c>
      <c r="E1116" s="16">
        <f t="shared" si="35"/>
        <v>-2.0454545454545454</v>
      </c>
      <c r="F1116" s="16">
        <f>IF(AND(C1116&lt;&gt;0,SUM(C$1:$D1116)=SUM(C$1:$D1116)),ROW(),0)</f>
        <v>0</v>
      </c>
      <c r="G1116" s="16">
        <f t="array" ref="G1116">IF(ROW()-IFERROR(INDEX(F$2:F1116,MATCH(2,1/(F$2:F1116&lt;&gt;0))),0)&gt;22,22,ROW()-IFERROR(INDEX(F$2:F1116,MATCH(2,1/(F$2:F1116&lt;&gt;0))),0))</f>
        <v>4</v>
      </c>
    </row>
    <row r="1117" spans="1:7" ht="14.6" x14ac:dyDescent="0.35">
      <c r="A1117" s="14" t="s">
        <v>1164</v>
      </c>
      <c r="B1117" s="29">
        <v>74.363808000000006</v>
      </c>
      <c r="C1117" s="16">
        <f t="shared" si="34"/>
        <v>0</v>
      </c>
      <c r="D1117" s="16">
        <f t="array" ref="D1117">IFERROR(INDEX(C$2:C1117,MATCH(2,1/(C$2:C1117&lt;&gt;0))),0)</f>
        <v>-2.5</v>
      </c>
      <c r="E1117" s="16">
        <f t="shared" si="35"/>
        <v>-1.9318181818181817</v>
      </c>
      <c r="F1117" s="16">
        <f>IF(AND(C1117&lt;&gt;0,SUM(C$1:$D1117)=SUM(C$1:$D1117)),ROW(),0)</f>
        <v>0</v>
      </c>
      <c r="G1117" s="16">
        <f t="array" ref="G1117">IF(ROW()-IFERROR(INDEX(F$2:F1117,MATCH(2,1/(F$2:F1117&lt;&gt;0))),0)&gt;22,22,ROW()-IFERROR(INDEX(F$2:F1117,MATCH(2,1/(F$2:F1117&lt;&gt;0))),0))</f>
        <v>5</v>
      </c>
    </row>
    <row r="1118" spans="1:7" ht="14.6" x14ac:dyDescent="0.35">
      <c r="A1118" s="14" t="s">
        <v>1165</v>
      </c>
      <c r="B1118" s="29">
        <v>70.852857999999998</v>
      </c>
      <c r="C1118" s="16">
        <f t="shared" si="34"/>
        <v>0</v>
      </c>
      <c r="D1118" s="16">
        <f t="array" ref="D1118">IFERROR(INDEX(C$2:C1118,MATCH(2,1/(C$2:C1118&lt;&gt;0))),0)</f>
        <v>-2.5</v>
      </c>
      <c r="E1118" s="16">
        <f t="shared" si="35"/>
        <v>-1.8181818181818183</v>
      </c>
      <c r="F1118" s="16">
        <f>IF(AND(C1118&lt;&gt;0,SUM(C$1:$D1118)=SUM(C$1:$D1118)),ROW(),0)</f>
        <v>0</v>
      </c>
      <c r="G1118" s="16">
        <f t="array" ref="G1118">IF(ROW()-IFERROR(INDEX(F$2:F1118,MATCH(2,1/(F$2:F1118&lt;&gt;0))),0)&gt;22,22,ROW()-IFERROR(INDEX(F$2:F1118,MATCH(2,1/(F$2:F1118&lt;&gt;0))),0))</f>
        <v>6</v>
      </c>
    </row>
    <row r="1119" spans="1:7" ht="14.6" x14ac:dyDescent="0.35">
      <c r="A1119" s="14" t="s">
        <v>1166</v>
      </c>
      <c r="B1119" s="29">
        <v>32.052484</v>
      </c>
      <c r="C1119" s="16">
        <f t="shared" si="34"/>
        <v>0</v>
      </c>
      <c r="D1119" s="16">
        <f t="array" ref="D1119">IFERROR(INDEX(C$2:C1119,MATCH(2,1/(C$2:C1119&lt;&gt;0))),0)</f>
        <v>-2.5</v>
      </c>
      <c r="E1119" s="16">
        <f t="shared" si="35"/>
        <v>-1.7045454545454546</v>
      </c>
      <c r="F1119" s="16">
        <f>IF(AND(C1119&lt;&gt;0,SUM(C$1:$D1119)=SUM(C$1:$D1119)),ROW(),0)</f>
        <v>0</v>
      </c>
      <c r="G1119" s="16">
        <f t="array" ref="G1119">IF(ROW()-IFERROR(INDEX(F$2:F1119,MATCH(2,1/(F$2:F1119&lt;&gt;0))),0)&gt;22,22,ROW()-IFERROR(INDEX(F$2:F1119,MATCH(2,1/(F$2:F1119&lt;&gt;0))),0))</f>
        <v>7</v>
      </c>
    </row>
    <row r="1120" spans="1:7" ht="14.6" x14ac:dyDescent="0.35">
      <c r="A1120" s="14" t="s">
        <v>1167</v>
      </c>
      <c r="B1120" s="29">
        <v>29.053421</v>
      </c>
      <c r="C1120" s="16">
        <f t="shared" si="34"/>
        <v>0</v>
      </c>
      <c r="D1120" s="16">
        <f t="array" ref="D1120">IFERROR(INDEX(C$2:C1120,MATCH(2,1/(C$2:C1120&lt;&gt;0))),0)</f>
        <v>-2.5</v>
      </c>
      <c r="E1120" s="16">
        <f t="shared" si="35"/>
        <v>-1.5909090909090908</v>
      </c>
      <c r="F1120" s="16">
        <f>IF(AND(C1120&lt;&gt;0,SUM(C$1:$D1120)=SUM(C$1:$D1120)),ROW(),0)</f>
        <v>0</v>
      </c>
      <c r="G1120" s="16">
        <f t="array" ref="G1120">IF(ROW()-IFERROR(INDEX(F$2:F1120,MATCH(2,1/(F$2:F1120&lt;&gt;0))),0)&gt;22,22,ROW()-IFERROR(INDEX(F$2:F1120,MATCH(2,1/(F$2:F1120&lt;&gt;0))),0))</f>
        <v>8</v>
      </c>
    </row>
    <row r="1121" spans="1:7" ht="14.6" x14ac:dyDescent="0.35">
      <c r="A1121" s="14" t="s">
        <v>1168</v>
      </c>
      <c r="B1121" s="29">
        <v>35.613871000000003</v>
      </c>
      <c r="C1121" s="16">
        <f t="shared" si="34"/>
        <v>0</v>
      </c>
      <c r="D1121" s="16">
        <f t="array" ref="D1121">IFERROR(INDEX(C$2:C1121,MATCH(2,1/(C$2:C1121&lt;&gt;0))),0)</f>
        <v>-2.5</v>
      </c>
      <c r="E1121" s="16">
        <f t="shared" si="35"/>
        <v>-1.4772727272727273</v>
      </c>
      <c r="F1121" s="16">
        <f>IF(AND(C1121&lt;&gt;0,SUM(C$1:$D1121)=SUM(C$1:$D1121)),ROW(),0)</f>
        <v>0</v>
      </c>
      <c r="G1121" s="16">
        <f t="array" ref="G1121">IF(ROW()-IFERROR(INDEX(F$2:F1121,MATCH(2,1/(F$2:F1121&lt;&gt;0))),0)&gt;22,22,ROW()-IFERROR(INDEX(F$2:F1121,MATCH(2,1/(F$2:F1121&lt;&gt;0))),0))</f>
        <v>9</v>
      </c>
    </row>
    <row r="1122" spans="1:7" ht="14.6" x14ac:dyDescent="0.35">
      <c r="A1122" s="14" t="s">
        <v>1169</v>
      </c>
      <c r="B1122" s="29">
        <v>16.494845000000002</v>
      </c>
      <c r="C1122" s="16">
        <f t="shared" si="34"/>
        <v>2.5</v>
      </c>
      <c r="D1122" s="16">
        <f t="array" ref="D1122">IFERROR(INDEX(C$2:C1122,MATCH(2,1/(C$2:C1122&lt;&gt;0))),0)</f>
        <v>2.5</v>
      </c>
      <c r="E1122" s="16">
        <f t="shared" si="35"/>
        <v>2.5</v>
      </c>
      <c r="F1122" s="16">
        <f>IF(AND(C1122&lt;&gt;0,SUM(C$1:$D1122)=SUM(C$1:$D1122)),ROW(),0)</f>
        <v>1122</v>
      </c>
      <c r="G1122" s="16">
        <f t="array" ref="G1122">IF(ROW()-IFERROR(INDEX(F$2:F1122,MATCH(2,1/(F$2:F1122&lt;&gt;0))),0)&gt;22,22,ROW()-IFERROR(INDEX(F$2:F1122,MATCH(2,1/(F$2:F1122&lt;&gt;0))),0))</f>
        <v>0</v>
      </c>
    </row>
    <row r="1123" spans="1:7" ht="14.6" x14ac:dyDescent="0.35">
      <c r="A1123" s="14" t="s">
        <v>1170</v>
      </c>
      <c r="B1123" s="29">
        <v>19.400186999999999</v>
      </c>
      <c r="C1123" s="16">
        <f t="shared" si="34"/>
        <v>2.5</v>
      </c>
      <c r="D1123" s="16">
        <f t="array" ref="D1123">IFERROR(INDEX(C$2:C1123,MATCH(2,1/(C$2:C1123&lt;&gt;0))),0)</f>
        <v>2.5</v>
      </c>
      <c r="E1123" s="16">
        <f t="shared" si="35"/>
        <v>2.5</v>
      </c>
      <c r="F1123" s="16">
        <f>IF(AND(C1123&lt;&gt;0,SUM(C$1:$D1123)=SUM(C$1:$D1123)),ROW(),0)</f>
        <v>1123</v>
      </c>
      <c r="G1123" s="16">
        <f t="array" ref="G1123">IF(ROW()-IFERROR(INDEX(F$2:F1123,MATCH(2,1/(F$2:F1123&lt;&gt;0))),0)&gt;22,22,ROW()-IFERROR(INDEX(F$2:F1123,MATCH(2,1/(F$2:F1123&lt;&gt;0))),0))</f>
        <v>0</v>
      </c>
    </row>
    <row r="1124" spans="1:7" ht="14.6" x14ac:dyDescent="0.35">
      <c r="A1124" s="14" t="s">
        <v>1171</v>
      </c>
      <c r="B1124" s="29">
        <v>13.308341</v>
      </c>
      <c r="C1124" s="16">
        <f t="shared" si="34"/>
        <v>5</v>
      </c>
      <c r="D1124" s="16">
        <f t="array" ref="D1124">IFERROR(INDEX(C$2:C1124,MATCH(2,1/(C$2:C1124&lt;&gt;0))),0)</f>
        <v>5</v>
      </c>
      <c r="E1124" s="16">
        <f t="shared" si="35"/>
        <v>5</v>
      </c>
      <c r="F1124" s="16">
        <f>IF(AND(C1124&lt;&gt;0,SUM(C$1:$D1124)=SUM(C$1:$D1124)),ROW(),0)</f>
        <v>1124</v>
      </c>
      <c r="G1124" s="16">
        <f t="array" ref="G1124">IF(ROW()-IFERROR(INDEX(F$2:F1124,MATCH(2,1/(F$2:F1124&lt;&gt;0))),0)&gt;22,22,ROW()-IFERROR(INDEX(F$2:F1124,MATCH(2,1/(F$2:F1124&lt;&gt;0))),0))</f>
        <v>0</v>
      </c>
    </row>
    <row r="1125" spans="1:7" ht="14.6" x14ac:dyDescent="0.35">
      <c r="A1125" s="14" t="s">
        <v>1172</v>
      </c>
      <c r="B1125" s="29">
        <v>11.246485</v>
      </c>
      <c r="C1125" s="16">
        <f t="shared" si="34"/>
        <v>5</v>
      </c>
      <c r="D1125" s="16">
        <f t="array" ref="D1125">IFERROR(INDEX(C$2:C1125,MATCH(2,1/(C$2:C1125&lt;&gt;0))),0)</f>
        <v>5</v>
      </c>
      <c r="E1125" s="16">
        <f t="shared" si="35"/>
        <v>5</v>
      </c>
      <c r="F1125" s="16">
        <f>IF(AND(C1125&lt;&gt;0,SUM(C$1:$D1125)=SUM(C$1:$D1125)),ROW(),0)</f>
        <v>1125</v>
      </c>
      <c r="G1125" s="16">
        <f t="array" ref="G1125">IF(ROW()-IFERROR(INDEX(F$2:F1125,MATCH(2,1/(F$2:F1125&lt;&gt;0))),0)&gt;22,22,ROW()-IFERROR(INDEX(F$2:F1125,MATCH(2,1/(F$2:F1125&lt;&gt;0))),0))</f>
        <v>0</v>
      </c>
    </row>
    <row r="1126" spans="1:7" ht="14.6" x14ac:dyDescent="0.35">
      <c r="A1126" s="14" t="s">
        <v>1173</v>
      </c>
      <c r="B1126" s="29">
        <v>9.1846300000000003</v>
      </c>
      <c r="C1126" s="16">
        <f t="shared" si="34"/>
        <v>5</v>
      </c>
      <c r="D1126" s="16">
        <f t="array" ref="D1126">IFERROR(INDEX(C$2:C1126,MATCH(2,1/(C$2:C1126&lt;&gt;0))),0)</f>
        <v>5</v>
      </c>
      <c r="E1126" s="16">
        <f t="shared" si="35"/>
        <v>5</v>
      </c>
      <c r="F1126" s="16">
        <f>IF(AND(C1126&lt;&gt;0,SUM(C$1:$D1126)=SUM(C$1:$D1126)),ROW(),0)</f>
        <v>1126</v>
      </c>
      <c r="G1126" s="16">
        <f t="array" ref="G1126">IF(ROW()-IFERROR(INDEX(F$2:F1126,MATCH(2,1/(F$2:F1126&lt;&gt;0))),0)&gt;22,22,ROW()-IFERROR(INDEX(F$2:F1126,MATCH(2,1/(F$2:F1126&lt;&gt;0))),0))</f>
        <v>0</v>
      </c>
    </row>
    <row r="1127" spans="1:7" ht="14.6" x14ac:dyDescent="0.35">
      <c r="A1127" s="14" t="s">
        <v>1174</v>
      </c>
      <c r="B1127" s="29">
        <v>9.7469540000000006</v>
      </c>
      <c r="C1127" s="16">
        <f t="shared" si="34"/>
        <v>5</v>
      </c>
      <c r="D1127" s="16">
        <f t="array" ref="D1127">IFERROR(INDEX(C$2:C1127,MATCH(2,1/(C$2:C1127&lt;&gt;0))),0)</f>
        <v>5</v>
      </c>
      <c r="E1127" s="16">
        <f t="shared" si="35"/>
        <v>5</v>
      </c>
      <c r="F1127" s="16">
        <f>IF(AND(C1127&lt;&gt;0,SUM(C$1:$D1127)=SUM(C$1:$D1127)),ROW(),0)</f>
        <v>1127</v>
      </c>
      <c r="G1127" s="16">
        <f t="array" ref="G1127">IF(ROW()-IFERROR(INDEX(F$2:F1127,MATCH(2,1/(F$2:F1127&lt;&gt;0))),0)&gt;22,22,ROW()-IFERROR(INDEX(F$2:F1127,MATCH(2,1/(F$2:F1127&lt;&gt;0))),0))</f>
        <v>0</v>
      </c>
    </row>
    <row r="1128" spans="1:7" ht="14.6" x14ac:dyDescent="0.35">
      <c r="A1128" s="14" t="s">
        <v>1175</v>
      </c>
      <c r="B1128" s="29">
        <v>8.8097469999999998</v>
      </c>
      <c r="C1128" s="16">
        <f t="shared" si="34"/>
        <v>5</v>
      </c>
      <c r="D1128" s="16">
        <f t="array" ref="D1128">IFERROR(INDEX(C$2:C1128,MATCH(2,1/(C$2:C1128&lt;&gt;0))),0)</f>
        <v>5</v>
      </c>
      <c r="E1128" s="16">
        <f t="shared" si="35"/>
        <v>5</v>
      </c>
      <c r="F1128" s="16">
        <f>IF(AND(C1128&lt;&gt;0,SUM(C$1:$D1128)=SUM(C$1:$D1128)),ROW(),0)</f>
        <v>1128</v>
      </c>
      <c r="G1128" s="16">
        <f t="array" ref="G1128">IF(ROW()-IFERROR(INDEX(F$2:F1128,MATCH(2,1/(F$2:F1128&lt;&gt;0))),0)&gt;22,22,ROW()-IFERROR(INDEX(F$2:F1128,MATCH(2,1/(F$2:F1128&lt;&gt;0))),0))</f>
        <v>0</v>
      </c>
    </row>
    <row r="1129" spans="1:7" ht="14.6" x14ac:dyDescent="0.35">
      <c r="A1129" s="14" t="s">
        <v>1176</v>
      </c>
      <c r="B1129" s="29">
        <v>8.4348639999999993</v>
      </c>
      <c r="C1129" s="16">
        <f t="shared" si="34"/>
        <v>5</v>
      </c>
      <c r="D1129" s="16">
        <f t="array" ref="D1129">IFERROR(INDEX(C$2:C1129,MATCH(2,1/(C$2:C1129&lt;&gt;0))),0)</f>
        <v>5</v>
      </c>
      <c r="E1129" s="16">
        <f t="shared" si="35"/>
        <v>5</v>
      </c>
      <c r="F1129" s="16">
        <f>IF(AND(C1129&lt;&gt;0,SUM(C$1:$D1129)=SUM(C$1:$D1129)),ROW(),0)</f>
        <v>1129</v>
      </c>
      <c r="G1129" s="16">
        <f t="array" ref="G1129">IF(ROW()-IFERROR(INDEX(F$2:F1129,MATCH(2,1/(F$2:F1129&lt;&gt;0))),0)&gt;22,22,ROW()-IFERROR(INDEX(F$2:F1129,MATCH(2,1/(F$2:F1129&lt;&gt;0))),0))</f>
        <v>0</v>
      </c>
    </row>
    <row r="1130" spans="1:7" ht="14.6" x14ac:dyDescent="0.35">
      <c r="A1130" s="14" t="s">
        <v>1177</v>
      </c>
      <c r="B1130" s="29">
        <v>9.7469540000000006</v>
      </c>
      <c r="C1130" s="16">
        <f t="shared" si="34"/>
        <v>5</v>
      </c>
      <c r="D1130" s="16">
        <f t="array" ref="D1130">IFERROR(INDEX(C$2:C1130,MATCH(2,1/(C$2:C1130&lt;&gt;0))),0)</f>
        <v>5</v>
      </c>
      <c r="E1130" s="16">
        <f t="shared" si="35"/>
        <v>5</v>
      </c>
      <c r="F1130" s="16">
        <f>IF(AND(C1130&lt;&gt;0,SUM(C$1:$D1130)=SUM(C$1:$D1130)),ROW(),0)</f>
        <v>1130</v>
      </c>
      <c r="G1130" s="16">
        <f t="array" ref="G1130">IF(ROW()-IFERROR(INDEX(F$2:F1130,MATCH(2,1/(F$2:F1130&lt;&gt;0))),0)&gt;22,22,ROW()-IFERROR(INDEX(F$2:F1130,MATCH(2,1/(F$2:F1130&lt;&gt;0))),0))</f>
        <v>0</v>
      </c>
    </row>
    <row r="1131" spans="1:7" ht="14.6" x14ac:dyDescent="0.35">
      <c r="A1131" s="14" t="s">
        <v>1178</v>
      </c>
      <c r="B1131" s="29">
        <v>9.5595130000000008</v>
      </c>
      <c r="C1131" s="16">
        <f t="shared" si="34"/>
        <v>5</v>
      </c>
      <c r="D1131" s="16">
        <f t="array" ref="D1131">IFERROR(INDEX(C$2:C1131,MATCH(2,1/(C$2:C1131&lt;&gt;0))),0)</f>
        <v>5</v>
      </c>
      <c r="E1131" s="16">
        <f t="shared" si="35"/>
        <v>5</v>
      </c>
      <c r="F1131" s="16">
        <f>IF(AND(C1131&lt;&gt;0,SUM(C$1:$D1131)=SUM(C$1:$D1131)),ROW(),0)</f>
        <v>1131</v>
      </c>
      <c r="G1131" s="16">
        <f t="array" ref="G1131">IF(ROW()-IFERROR(INDEX(F$2:F1131,MATCH(2,1/(F$2:F1131&lt;&gt;0))),0)&gt;22,22,ROW()-IFERROR(INDEX(F$2:F1131,MATCH(2,1/(F$2:F1131&lt;&gt;0))),0))</f>
        <v>0</v>
      </c>
    </row>
    <row r="1132" spans="1:7" ht="14.6" x14ac:dyDescent="0.35">
      <c r="A1132" s="14" t="s">
        <v>1179</v>
      </c>
      <c r="B1132" s="29">
        <v>6.8416119999999996</v>
      </c>
      <c r="C1132" s="16">
        <f t="shared" si="34"/>
        <v>5</v>
      </c>
      <c r="D1132" s="16">
        <f t="array" ref="D1132">IFERROR(INDEX(C$2:C1132,MATCH(2,1/(C$2:C1132&lt;&gt;0))),0)</f>
        <v>5</v>
      </c>
      <c r="E1132" s="16">
        <f t="shared" si="35"/>
        <v>5</v>
      </c>
      <c r="F1132" s="16">
        <f>IF(AND(C1132&lt;&gt;0,SUM(C$1:$D1132)=SUM(C$1:$D1132)),ROW(),0)</f>
        <v>1132</v>
      </c>
      <c r="G1132" s="16">
        <f t="array" ref="G1132">IF(ROW()-IFERROR(INDEX(F$2:F1132,MATCH(2,1/(F$2:F1132&lt;&gt;0))),0)&gt;22,22,ROW()-IFERROR(INDEX(F$2:F1132,MATCH(2,1/(F$2:F1132&lt;&gt;0))),0))</f>
        <v>0</v>
      </c>
    </row>
    <row r="1133" spans="1:7" ht="14.6" x14ac:dyDescent="0.35">
      <c r="A1133" s="14" t="s">
        <v>1180</v>
      </c>
      <c r="B1133" s="29">
        <v>7.685098</v>
      </c>
      <c r="C1133" s="16">
        <f t="shared" si="34"/>
        <v>5</v>
      </c>
      <c r="D1133" s="16">
        <f t="array" ref="D1133">IFERROR(INDEX(C$2:C1133,MATCH(2,1/(C$2:C1133&lt;&gt;0))),0)</f>
        <v>5</v>
      </c>
      <c r="E1133" s="16">
        <f t="shared" si="35"/>
        <v>5</v>
      </c>
      <c r="F1133" s="16">
        <f>IF(AND(C1133&lt;&gt;0,SUM(C$1:$D1133)=SUM(C$1:$D1133)),ROW(),0)</f>
        <v>1133</v>
      </c>
      <c r="G1133" s="16">
        <f t="array" ref="G1133">IF(ROW()-IFERROR(INDEX(F$2:F1133,MATCH(2,1/(F$2:F1133&lt;&gt;0))),0)&gt;22,22,ROW()-IFERROR(INDEX(F$2:F1133,MATCH(2,1/(F$2:F1133&lt;&gt;0))),0))</f>
        <v>0</v>
      </c>
    </row>
    <row r="1134" spans="1:7" ht="14.6" x14ac:dyDescent="0.35">
      <c r="A1134" s="14" t="s">
        <v>1181</v>
      </c>
      <c r="B1134" s="29">
        <v>8.5285849999999996</v>
      </c>
      <c r="C1134" s="16">
        <f t="shared" si="34"/>
        <v>5</v>
      </c>
      <c r="D1134" s="16">
        <f t="array" ref="D1134">IFERROR(INDEX(C$2:C1134,MATCH(2,1/(C$2:C1134&lt;&gt;0))),0)</f>
        <v>5</v>
      </c>
      <c r="E1134" s="16">
        <f t="shared" si="35"/>
        <v>5</v>
      </c>
      <c r="F1134" s="16">
        <f>IF(AND(C1134&lt;&gt;0,SUM(C$1:$D1134)=SUM(C$1:$D1134)),ROW(),0)</f>
        <v>1134</v>
      </c>
      <c r="G1134" s="16">
        <f t="array" ref="G1134">IF(ROW()-IFERROR(INDEX(F$2:F1134,MATCH(2,1/(F$2:F1134&lt;&gt;0))),0)&gt;22,22,ROW()-IFERROR(INDEX(F$2:F1134,MATCH(2,1/(F$2:F1134&lt;&gt;0))),0))</f>
        <v>0</v>
      </c>
    </row>
    <row r="1135" spans="1:7" ht="14.6" x14ac:dyDescent="0.35">
      <c r="A1135" s="14" t="s">
        <v>1182</v>
      </c>
      <c r="B1135" s="29">
        <v>6.3730079999999996</v>
      </c>
      <c r="C1135" s="16">
        <f t="shared" si="34"/>
        <v>5</v>
      </c>
      <c r="D1135" s="16">
        <f t="array" ref="D1135">IFERROR(INDEX(C$2:C1135,MATCH(2,1/(C$2:C1135&lt;&gt;0))),0)</f>
        <v>5</v>
      </c>
      <c r="E1135" s="16">
        <f t="shared" si="35"/>
        <v>5</v>
      </c>
      <c r="F1135" s="16">
        <f>IF(AND(C1135&lt;&gt;0,SUM(C$1:$D1135)=SUM(C$1:$D1135)),ROW(),0)</f>
        <v>1135</v>
      </c>
      <c r="G1135" s="16">
        <f t="array" ref="G1135">IF(ROW()-IFERROR(INDEX(F$2:F1135,MATCH(2,1/(F$2:F1135&lt;&gt;0))),0)&gt;22,22,ROW()-IFERROR(INDEX(F$2:F1135,MATCH(2,1/(F$2:F1135&lt;&gt;0))),0))</f>
        <v>0</v>
      </c>
    </row>
    <row r="1136" spans="1:7" ht="14.6" x14ac:dyDescent="0.35">
      <c r="A1136" s="14" t="s">
        <v>1183</v>
      </c>
      <c r="B1136" s="29">
        <v>6.1855669999999998</v>
      </c>
      <c r="C1136" s="16">
        <f t="shared" si="34"/>
        <v>5</v>
      </c>
      <c r="D1136" s="16">
        <f t="array" ref="D1136">IFERROR(INDEX(C$2:C1136,MATCH(2,1/(C$2:C1136&lt;&gt;0))),0)</f>
        <v>5</v>
      </c>
      <c r="E1136" s="16">
        <f t="shared" si="35"/>
        <v>5</v>
      </c>
      <c r="F1136" s="16">
        <f>IF(AND(C1136&lt;&gt;0,SUM(C$1:$D1136)=SUM(C$1:$D1136)),ROW(),0)</f>
        <v>1136</v>
      </c>
      <c r="G1136" s="16">
        <f t="array" ref="G1136">IF(ROW()-IFERROR(INDEX(F$2:F1136,MATCH(2,1/(F$2:F1136&lt;&gt;0))),0)&gt;22,22,ROW()-IFERROR(INDEX(F$2:F1136,MATCH(2,1/(F$2:F1136&lt;&gt;0))),0))</f>
        <v>0</v>
      </c>
    </row>
    <row r="1137" spans="1:7" ht="14.6" x14ac:dyDescent="0.35">
      <c r="A1137" s="14" t="s">
        <v>1184</v>
      </c>
      <c r="B1137" s="29">
        <v>5.060918</v>
      </c>
      <c r="C1137" s="16">
        <f t="shared" si="34"/>
        <v>5</v>
      </c>
      <c r="D1137" s="16">
        <f t="array" ref="D1137">IFERROR(INDEX(C$2:C1137,MATCH(2,1/(C$2:C1137&lt;&gt;0))),0)</f>
        <v>5</v>
      </c>
      <c r="E1137" s="16">
        <f t="shared" si="35"/>
        <v>5</v>
      </c>
      <c r="F1137" s="16">
        <f>IF(AND(C1137&lt;&gt;0,SUM(C$1:$D1137)=SUM(C$1:$D1137)),ROW(),0)</f>
        <v>1137</v>
      </c>
      <c r="G1137" s="16">
        <f t="array" ref="G1137">IF(ROW()-IFERROR(INDEX(F$2:F1137,MATCH(2,1/(F$2:F1137&lt;&gt;0))),0)&gt;22,22,ROW()-IFERROR(INDEX(F$2:F1137,MATCH(2,1/(F$2:F1137&lt;&gt;0))),0))</f>
        <v>0</v>
      </c>
    </row>
    <row r="1138" spans="1:7" ht="14.6" x14ac:dyDescent="0.35">
      <c r="A1138" s="14" t="s">
        <v>1185</v>
      </c>
      <c r="B1138" s="29">
        <v>5.6902990000000004</v>
      </c>
      <c r="C1138" s="16">
        <f t="shared" si="34"/>
        <v>5</v>
      </c>
      <c r="D1138" s="16">
        <f t="array" ref="D1138">IFERROR(INDEX(C$2:C1138,MATCH(2,1/(C$2:C1138&lt;&gt;0))),0)</f>
        <v>5</v>
      </c>
      <c r="E1138" s="16">
        <f t="shared" si="35"/>
        <v>5</v>
      </c>
      <c r="F1138" s="16">
        <f>IF(AND(C1138&lt;&gt;0,SUM(C$1:$D1138)=SUM(C$1:$D1138)),ROW(),0)</f>
        <v>1138</v>
      </c>
      <c r="G1138" s="16">
        <f t="array" ref="G1138">IF(ROW()-IFERROR(INDEX(F$2:F1138,MATCH(2,1/(F$2:F1138&lt;&gt;0))),0)&gt;22,22,ROW()-IFERROR(INDEX(F$2:F1138,MATCH(2,1/(F$2:F1138&lt;&gt;0))),0))</f>
        <v>0</v>
      </c>
    </row>
    <row r="1139" spans="1:7" ht="14.6" x14ac:dyDescent="0.35">
      <c r="A1139" s="14" t="s">
        <v>1186</v>
      </c>
      <c r="B1139" s="29">
        <v>5.2238810000000004</v>
      </c>
      <c r="C1139" s="16">
        <f t="shared" si="34"/>
        <v>5</v>
      </c>
      <c r="D1139" s="16">
        <f t="array" ref="D1139">IFERROR(INDEX(C$2:C1139,MATCH(2,1/(C$2:C1139&lt;&gt;0))),0)</f>
        <v>5</v>
      </c>
      <c r="E1139" s="16">
        <f t="shared" si="35"/>
        <v>5</v>
      </c>
      <c r="F1139" s="16">
        <f>IF(AND(C1139&lt;&gt;0,SUM(C$1:$D1139)=SUM(C$1:$D1139)),ROW(),0)</f>
        <v>1139</v>
      </c>
      <c r="G1139" s="16">
        <f t="array" ref="G1139">IF(ROW()-IFERROR(INDEX(F$2:F1139,MATCH(2,1/(F$2:F1139&lt;&gt;0))),0)&gt;22,22,ROW()-IFERROR(INDEX(F$2:F1139,MATCH(2,1/(F$2:F1139&lt;&gt;0))),0))</f>
        <v>0</v>
      </c>
    </row>
    <row r="1140" spans="1:7" ht="14.6" x14ac:dyDescent="0.35">
      <c r="A1140" s="14" t="s">
        <v>1187</v>
      </c>
      <c r="B1140" s="29">
        <v>6.6231340000000003</v>
      </c>
      <c r="C1140" s="16">
        <f t="shared" si="34"/>
        <v>5</v>
      </c>
      <c r="D1140" s="16">
        <f t="array" ref="D1140">IFERROR(INDEX(C$2:C1140,MATCH(2,1/(C$2:C1140&lt;&gt;0))),0)</f>
        <v>5</v>
      </c>
      <c r="E1140" s="16">
        <f t="shared" si="35"/>
        <v>5</v>
      </c>
      <c r="F1140" s="16">
        <f>IF(AND(C1140&lt;&gt;0,SUM(C$1:$D1140)=SUM(C$1:$D1140)),ROW(),0)</f>
        <v>1140</v>
      </c>
      <c r="G1140" s="16">
        <f t="array" ref="G1140">IF(ROW()-IFERROR(INDEX(F$2:F1140,MATCH(2,1/(F$2:F1140&lt;&gt;0))),0)&gt;22,22,ROW()-IFERROR(INDEX(F$2:F1140,MATCH(2,1/(F$2:F1140&lt;&gt;0))),0))</f>
        <v>0</v>
      </c>
    </row>
    <row r="1141" spans="1:7" ht="14.6" x14ac:dyDescent="0.35">
      <c r="A1141" s="14" t="s">
        <v>1188</v>
      </c>
      <c r="B1141" s="29">
        <v>6.1567160000000003</v>
      </c>
      <c r="C1141" s="16">
        <f t="shared" si="34"/>
        <v>5</v>
      </c>
      <c r="D1141" s="16">
        <f t="array" ref="D1141">IFERROR(INDEX(C$2:C1141,MATCH(2,1/(C$2:C1141&lt;&gt;0))),0)</f>
        <v>5</v>
      </c>
      <c r="E1141" s="16">
        <f t="shared" si="35"/>
        <v>5</v>
      </c>
      <c r="F1141" s="16">
        <f>IF(AND(C1141&lt;&gt;0,SUM(C$1:$D1141)=SUM(C$1:$D1141)),ROW(),0)</f>
        <v>1141</v>
      </c>
      <c r="G1141" s="16">
        <f t="array" ref="G1141">IF(ROW()-IFERROR(INDEX(F$2:F1141,MATCH(2,1/(F$2:F1141&lt;&gt;0))),0)&gt;22,22,ROW()-IFERROR(INDEX(F$2:F1141,MATCH(2,1/(F$2:F1141&lt;&gt;0))),0))</f>
        <v>0</v>
      </c>
    </row>
    <row r="1142" spans="1:7" ht="14.6" x14ac:dyDescent="0.35">
      <c r="A1142" s="14" t="s">
        <v>1189</v>
      </c>
      <c r="B1142" s="29">
        <v>7.3694030000000001</v>
      </c>
      <c r="C1142" s="16">
        <f t="shared" si="34"/>
        <v>5</v>
      </c>
      <c r="D1142" s="16">
        <f t="array" ref="D1142">IFERROR(INDEX(C$2:C1142,MATCH(2,1/(C$2:C1142&lt;&gt;0))),0)</f>
        <v>5</v>
      </c>
      <c r="E1142" s="16">
        <f t="shared" si="35"/>
        <v>5</v>
      </c>
      <c r="F1142" s="16">
        <f>IF(AND(C1142&lt;&gt;0,SUM(C$1:$D1142)=SUM(C$1:$D1142)),ROW(),0)</f>
        <v>1142</v>
      </c>
      <c r="G1142" s="16">
        <f t="array" ref="G1142">IF(ROW()-IFERROR(INDEX(F$2:F1142,MATCH(2,1/(F$2:F1142&lt;&gt;0))),0)&gt;22,22,ROW()-IFERROR(INDEX(F$2:F1142,MATCH(2,1/(F$2:F1142&lt;&gt;0))),0))</f>
        <v>0</v>
      </c>
    </row>
    <row r="1143" spans="1:7" ht="14.6" x14ac:dyDescent="0.35">
      <c r="A1143" s="14" t="s">
        <v>1190</v>
      </c>
      <c r="B1143" s="29">
        <v>6.716418</v>
      </c>
      <c r="C1143" s="16">
        <f t="shared" si="34"/>
        <v>5</v>
      </c>
      <c r="D1143" s="16">
        <f t="array" ref="D1143">IFERROR(INDEX(C$2:C1143,MATCH(2,1/(C$2:C1143&lt;&gt;0))),0)</f>
        <v>5</v>
      </c>
      <c r="E1143" s="16">
        <f t="shared" si="35"/>
        <v>5</v>
      </c>
      <c r="F1143" s="16">
        <f>IF(AND(C1143&lt;&gt;0,SUM(C$1:$D1143)=SUM(C$1:$D1143)),ROW(),0)</f>
        <v>1143</v>
      </c>
      <c r="G1143" s="16">
        <f t="array" ref="G1143">IF(ROW()-IFERROR(INDEX(F$2:F1143,MATCH(2,1/(F$2:F1143&lt;&gt;0))),0)&gt;22,22,ROW()-IFERROR(INDEX(F$2:F1143,MATCH(2,1/(F$2:F1143&lt;&gt;0))),0))</f>
        <v>0</v>
      </c>
    </row>
    <row r="1144" spans="1:7" ht="14.6" x14ac:dyDescent="0.35">
      <c r="A1144" s="14" t="s">
        <v>1191</v>
      </c>
      <c r="B1144" s="29">
        <v>7.3694030000000001</v>
      </c>
      <c r="C1144" s="16">
        <f t="shared" si="34"/>
        <v>5</v>
      </c>
      <c r="D1144" s="16">
        <f t="array" ref="D1144">IFERROR(INDEX(C$2:C1144,MATCH(2,1/(C$2:C1144&lt;&gt;0))),0)</f>
        <v>5</v>
      </c>
      <c r="E1144" s="16">
        <f t="shared" si="35"/>
        <v>5</v>
      </c>
      <c r="F1144" s="16">
        <f>IF(AND(C1144&lt;&gt;0,SUM(C$1:$D1144)=SUM(C$1:$D1144)),ROW(),0)</f>
        <v>1144</v>
      </c>
      <c r="G1144" s="16">
        <f t="array" ref="G1144">IF(ROW()-IFERROR(INDEX(F$2:F1144,MATCH(2,1/(F$2:F1144&lt;&gt;0))),0)&gt;22,22,ROW()-IFERROR(INDEX(F$2:F1144,MATCH(2,1/(F$2:F1144&lt;&gt;0))),0))</f>
        <v>0</v>
      </c>
    </row>
    <row r="1145" spans="1:7" ht="14.6" x14ac:dyDescent="0.35">
      <c r="A1145" s="14" t="s">
        <v>1192</v>
      </c>
      <c r="B1145" s="29">
        <v>8.7686569999999993</v>
      </c>
      <c r="C1145" s="16">
        <f t="shared" si="34"/>
        <v>5</v>
      </c>
      <c r="D1145" s="16">
        <f t="array" ref="D1145">IFERROR(INDEX(C$2:C1145,MATCH(2,1/(C$2:C1145&lt;&gt;0))),0)</f>
        <v>5</v>
      </c>
      <c r="E1145" s="16">
        <f t="shared" si="35"/>
        <v>5</v>
      </c>
      <c r="F1145" s="16">
        <f>IF(AND(C1145&lt;&gt;0,SUM(C$1:$D1145)=SUM(C$1:$D1145)),ROW(),0)</f>
        <v>1145</v>
      </c>
      <c r="G1145" s="16">
        <f t="array" ref="G1145">IF(ROW()-IFERROR(INDEX(F$2:F1145,MATCH(2,1/(F$2:F1145&lt;&gt;0))),0)&gt;22,22,ROW()-IFERROR(INDEX(F$2:F1145,MATCH(2,1/(F$2:F1145&lt;&gt;0))),0))</f>
        <v>0</v>
      </c>
    </row>
    <row r="1146" spans="1:7" ht="14.6" x14ac:dyDescent="0.35">
      <c r="A1146" s="14" t="s">
        <v>1193</v>
      </c>
      <c r="B1146" s="29">
        <v>10.074627</v>
      </c>
      <c r="C1146" s="16">
        <f t="shared" si="34"/>
        <v>5</v>
      </c>
      <c r="D1146" s="16">
        <f t="array" ref="D1146">IFERROR(INDEX(C$2:C1146,MATCH(2,1/(C$2:C1146&lt;&gt;0))),0)</f>
        <v>5</v>
      </c>
      <c r="E1146" s="16">
        <f t="shared" si="35"/>
        <v>5</v>
      </c>
      <c r="F1146" s="16">
        <f>IF(AND(C1146&lt;&gt;0,SUM(C$1:$D1146)=SUM(C$1:$D1146)),ROW(),0)</f>
        <v>1146</v>
      </c>
      <c r="G1146" s="16">
        <f t="array" ref="G1146">IF(ROW()-IFERROR(INDEX(F$2:F1146,MATCH(2,1/(F$2:F1146&lt;&gt;0))),0)&gt;22,22,ROW()-IFERROR(INDEX(F$2:F1146,MATCH(2,1/(F$2:F1146&lt;&gt;0))),0))</f>
        <v>0</v>
      </c>
    </row>
    <row r="1147" spans="1:7" ht="14.6" x14ac:dyDescent="0.35">
      <c r="A1147" s="14" t="s">
        <v>1194</v>
      </c>
      <c r="B1147" s="29">
        <v>9.8880599999999994</v>
      </c>
      <c r="C1147" s="16">
        <f t="shared" si="34"/>
        <v>5</v>
      </c>
      <c r="D1147" s="16">
        <f t="array" ref="D1147">IFERROR(INDEX(C$2:C1147,MATCH(2,1/(C$2:C1147&lt;&gt;0))),0)</f>
        <v>5</v>
      </c>
      <c r="E1147" s="16">
        <f t="shared" si="35"/>
        <v>5</v>
      </c>
      <c r="F1147" s="16">
        <f>IF(AND(C1147&lt;&gt;0,SUM(C$1:$D1147)=SUM(C$1:$D1147)),ROW(),0)</f>
        <v>1147</v>
      </c>
      <c r="G1147" s="16">
        <f t="array" ref="G1147">IF(ROW()-IFERROR(INDEX(F$2:F1147,MATCH(2,1/(F$2:F1147&lt;&gt;0))),0)&gt;22,22,ROW()-IFERROR(INDEX(F$2:F1147,MATCH(2,1/(F$2:F1147&lt;&gt;0))),0))</f>
        <v>0</v>
      </c>
    </row>
    <row r="1148" spans="1:7" ht="14.6" x14ac:dyDescent="0.35">
      <c r="A1148" s="14" t="s">
        <v>1195</v>
      </c>
      <c r="B1148" s="29">
        <v>10.447761</v>
      </c>
      <c r="C1148" s="16">
        <f t="shared" si="34"/>
        <v>5</v>
      </c>
      <c r="D1148" s="16">
        <f t="array" ref="D1148">IFERROR(INDEX(C$2:C1148,MATCH(2,1/(C$2:C1148&lt;&gt;0))),0)</f>
        <v>5</v>
      </c>
      <c r="E1148" s="16">
        <f t="shared" si="35"/>
        <v>5</v>
      </c>
      <c r="F1148" s="16">
        <f>IF(AND(C1148&lt;&gt;0,SUM(C$1:$D1148)=SUM(C$1:$D1148)),ROW(),0)</f>
        <v>1148</v>
      </c>
      <c r="G1148" s="16">
        <f t="array" ref="G1148">IF(ROW()-IFERROR(INDEX(F$2:F1148,MATCH(2,1/(F$2:F1148&lt;&gt;0))),0)&gt;22,22,ROW()-IFERROR(INDEX(F$2:F1148,MATCH(2,1/(F$2:F1148&lt;&gt;0))),0))</f>
        <v>0</v>
      </c>
    </row>
    <row r="1149" spans="1:7" ht="14.6" x14ac:dyDescent="0.35">
      <c r="A1149" s="14" t="s">
        <v>1196</v>
      </c>
      <c r="B1149" s="29">
        <v>12.593284000000001</v>
      </c>
      <c r="C1149" s="16">
        <f t="shared" si="34"/>
        <v>5</v>
      </c>
      <c r="D1149" s="16">
        <f t="array" ref="D1149">IFERROR(INDEX(C$2:C1149,MATCH(2,1/(C$2:C1149&lt;&gt;0))),0)</f>
        <v>5</v>
      </c>
      <c r="E1149" s="16">
        <f t="shared" si="35"/>
        <v>5</v>
      </c>
      <c r="F1149" s="16">
        <f>IF(AND(C1149&lt;&gt;0,SUM(C$1:$D1149)=SUM(C$1:$D1149)),ROW(),0)</f>
        <v>1149</v>
      </c>
      <c r="G1149" s="16">
        <f t="array" ref="G1149">IF(ROW()-IFERROR(INDEX(F$2:F1149,MATCH(2,1/(F$2:F1149&lt;&gt;0))),0)&gt;22,22,ROW()-IFERROR(INDEX(F$2:F1149,MATCH(2,1/(F$2:F1149&lt;&gt;0))),0))</f>
        <v>0</v>
      </c>
    </row>
    <row r="1150" spans="1:7" ht="14.6" x14ac:dyDescent="0.35">
      <c r="A1150" s="14" t="s">
        <v>1197</v>
      </c>
      <c r="B1150" s="29">
        <v>12.966418000000001</v>
      </c>
      <c r="C1150" s="16">
        <f t="shared" si="34"/>
        <v>5</v>
      </c>
      <c r="D1150" s="16">
        <f t="array" ref="D1150">IFERROR(INDEX(C$2:C1150,MATCH(2,1/(C$2:C1150&lt;&gt;0))),0)</f>
        <v>5</v>
      </c>
      <c r="E1150" s="16">
        <f t="shared" si="35"/>
        <v>5</v>
      </c>
      <c r="F1150" s="16">
        <f>IF(AND(C1150&lt;&gt;0,SUM(C$1:$D1150)=SUM(C$1:$D1150)),ROW(),0)</f>
        <v>1150</v>
      </c>
      <c r="G1150" s="16">
        <f t="array" ref="G1150">IF(ROW()-IFERROR(INDEX(F$2:F1150,MATCH(2,1/(F$2:F1150&lt;&gt;0))),0)&gt;22,22,ROW()-IFERROR(INDEX(F$2:F1150,MATCH(2,1/(F$2:F1150&lt;&gt;0))),0))</f>
        <v>0</v>
      </c>
    </row>
    <row r="1151" spans="1:7" ht="14.6" x14ac:dyDescent="0.35">
      <c r="A1151" s="14" t="s">
        <v>1198</v>
      </c>
      <c r="B1151" s="29">
        <v>14.085820999999999</v>
      </c>
      <c r="C1151" s="16">
        <f t="shared" si="34"/>
        <v>5</v>
      </c>
      <c r="D1151" s="16">
        <f t="array" ref="D1151">IFERROR(INDEX(C$2:C1151,MATCH(2,1/(C$2:C1151&lt;&gt;0))),0)</f>
        <v>5</v>
      </c>
      <c r="E1151" s="16">
        <f t="shared" si="35"/>
        <v>5</v>
      </c>
      <c r="F1151" s="16">
        <f>IF(AND(C1151&lt;&gt;0,SUM(C$1:$D1151)=SUM(C$1:$D1151)),ROW(),0)</f>
        <v>1151</v>
      </c>
      <c r="G1151" s="16">
        <f t="array" ref="G1151">IF(ROW()-IFERROR(INDEX(F$2:F1151,MATCH(2,1/(F$2:F1151&lt;&gt;0))),0)&gt;22,22,ROW()-IFERROR(INDEX(F$2:F1151,MATCH(2,1/(F$2:F1151&lt;&gt;0))),0))</f>
        <v>0</v>
      </c>
    </row>
    <row r="1152" spans="1:7" ht="14.6" x14ac:dyDescent="0.35">
      <c r="A1152" s="14" t="s">
        <v>1199</v>
      </c>
      <c r="B1152" s="29">
        <v>8.115672</v>
      </c>
      <c r="C1152" s="16">
        <f t="shared" si="34"/>
        <v>5</v>
      </c>
      <c r="D1152" s="16">
        <f t="array" ref="D1152">IFERROR(INDEX(C$2:C1152,MATCH(2,1/(C$2:C1152&lt;&gt;0))),0)</f>
        <v>5</v>
      </c>
      <c r="E1152" s="16">
        <f t="shared" si="35"/>
        <v>5</v>
      </c>
      <c r="F1152" s="16">
        <f>IF(AND(C1152&lt;&gt;0,SUM(C$1:$D1152)=SUM(C$1:$D1152)),ROW(),0)</f>
        <v>1152</v>
      </c>
      <c r="G1152" s="16">
        <f t="array" ref="G1152">IF(ROW()-IFERROR(INDEX(F$2:F1152,MATCH(2,1/(F$2:F1152&lt;&gt;0))),0)&gt;22,22,ROW()-IFERROR(INDEX(F$2:F1152,MATCH(2,1/(F$2:F1152&lt;&gt;0))),0))</f>
        <v>0</v>
      </c>
    </row>
    <row r="1153" spans="1:7" ht="14.6" x14ac:dyDescent="0.35">
      <c r="A1153" s="14" t="s">
        <v>1200</v>
      </c>
      <c r="B1153" s="29">
        <v>8.9552239999999994</v>
      </c>
      <c r="C1153" s="16">
        <f t="shared" si="34"/>
        <v>5</v>
      </c>
      <c r="D1153" s="16">
        <f t="array" ref="D1153">IFERROR(INDEX(C$2:C1153,MATCH(2,1/(C$2:C1153&lt;&gt;0))),0)</f>
        <v>5</v>
      </c>
      <c r="E1153" s="16">
        <f t="shared" si="35"/>
        <v>5</v>
      </c>
      <c r="F1153" s="16">
        <f>IF(AND(C1153&lt;&gt;0,SUM(C$1:$D1153)=SUM(C$1:$D1153)),ROW(),0)</f>
        <v>1153</v>
      </c>
      <c r="G1153" s="16">
        <f t="array" ref="G1153">IF(ROW()-IFERROR(INDEX(F$2:F1153,MATCH(2,1/(F$2:F1153&lt;&gt;0))),0)&gt;22,22,ROW()-IFERROR(INDEX(F$2:F1153,MATCH(2,1/(F$2:F1153&lt;&gt;0))),0))</f>
        <v>0</v>
      </c>
    </row>
    <row r="1154" spans="1:7" ht="14.6" x14ac:dyDescent="0.35">
      <c r="A1154" s="14" t="s">
        <v>1201</v>
      </c>
      <c r="B1154" s="29">
        <v>6.7970199999999998</v>
      </c>
      <c r="C1154" s="16">
        <f t="shared" si="34"/>
        <v>5</v>
      </c>
      <c r="D1154" s="16">
        <f t="array" ref="D1154">IFERROR(INDEX(C$2:C1154,MATCH(2,1/(C$2:C1154&lt;&gt;0))),0)</f>
        <v>5</v>
      </c>
      <c r="E1154" s="16">
        <f t="shared" si="35"/>
        <v>5</v>
      </c>
      <c r="F1154" s="16">
        <f>IF(AND(C1154&lt;&gt;0,SUM(C$1:$D1154)=SUM(C$1:$D1154)),ROW(),0)</f>
        <v>1154</v>
      </c>
      <c r="G1154" s="16">
        <f t="array" ref="G1154">IF(ROW()-IFERROR(INDEX(F$2:F1154,MATCH(2,1/(F$2:F1154&lt;&gt;0))),0)&gt;22,22,ROW()-IFERROR(INDEX(F$2:F1154,MATCH(2,1/(F$2:F1154&lt;&gt;0))),0))</f>
        <v>0</v>
      </c>
    </row>
    <row r="1155" spans="1:7" ht="14.6" x14ac:dyDescent="0.35">
      <c r="A1155" s="14" t="s">
        <v>1202</v>
      </c>
      <c r="B1155" s="29">
        <v>7.8212289999999998</v>
      </c>
      <c r="C1155" s="16">
        <f t="shared" ref="C1155:C1218" si="36">IF(B1155&gt;85,-5,IF(B1155&gt;80,-2.5,IF(B1155&gt;20,0,IF(B1155&gt;15,2.5,5))))</f>
        <v>5</v>
      </c>
      <c r="D1155" s="16">
        <f t="array" ref="D1155">IFERROR(INDEX(C$2:C1155,MATCH(2,1/(C$2:C1155&lt;&gt;0))),0)</f>
        <v>5</v>
      </c>
      <c r="E1155" s="16">
        <f t="shared" ref="E1155:E1218" si="37">IF(D1155=0,0,IF(D1155&lt;0,-1*(ABS(D1155)-G1155*ABS(D1155)/22),D1155-G1155*D1155/22))</f>
        <v>5</v>
      </c>
      <c r="F1155" s="16">
        <f>IF(AND(C1155&lt;&gt;0,SUM(C$1:$D1155)=SUM(C$1:$D1155)),ROW(),0)</f>
        <v>1155</v>
      </c>
      <c r="G1155" s="16">
        <f t="array" ref="G1155">IF(ROW()-IFERROR(INDEX(F$2:F1155,MATCH(2,1/(F$2:F1155&lt;&gt;0))),0)&gt;22,22,ROW()-IFERROR(INDEX(F$2:F1155,MATCH(2,1/(F$2:F1155&lt;&gt;0))),0))</f>
        <v>0</v>
      </c>
    </row>
    <row r="1156" spans="1:7" ht="14.6" x14ac:dyDescent="0.35">
      <c r="A1156" s="14" t="s">
        <v>1203</v>
      </c>
      <c r="B1156" s="29">
        <v>11.545624</v>
      </c>
      <c r="C1156" s="16">
        <f t="shared" si="36"/>
        <v>5</v>
      </c>
      <c r="D1156" s="16">
        <f t="array" ref="D1156">IFERROR(INDEX(C$2:C1156,MATCH(2,1/(C$2:C1156&lt;&gt;0))),0)</f>
        <v>5</v>
      </c>
      <c r="E1156" s="16">
        <f t="shared" si="37"/>
        <v>5</v>
      </c>
      <c r="F1156" s="16">
        <f>IF(AND(C1156&lt;&gt;0,SUM(C$1:$D1156)=SUM(C$1:$D1156)),ROW(),0)</f>
        <v>1156</v>
      </c>
      <c r="G1156" s="16">
        <f t="array" ref="G1156">IF(ROW()-IFERROR(INDEX(F$2:F1156,MATCH(2,1/(F$2:F1156&lt;&gt;0))),0)&gt;22,22,ROW()-IFERROR(INDEX(F$2:F1156,MATCH(2,1/(F$2:F1156&lt;&gt;0))),0))</f>
        <v>0</v>
      </c>
    </row>
    <row r="1157" spans="1:7" ht="14.6" x14ac:dyDescent="0.35">
      <c r="A1157" s="14" t="s">
        <v>1204</v>
      </c>
      <c r="B1157" s="29">
        <v>12.290502999999999</v>
      </c>
      <c r="C1157" s="16">
        <f t="shared" si="36"/>
        <v>5</v>
      </c>
      <c r="D1157" s="16">
        <f t="array" ref="D1157">IFERROR(INDEX(C$2:C1157,MATCH(2,1/(C$2:C1157&lt;&gt;0))),0)</f>
        <v>5</v>
      </c>
      <c r="E1157" s="16">
        <f t="shared" si="37"/>
        <v>5</v>
      </c>
      <c r="F1157" s="16">
        <f>IF(AND(C1157&lt;&gt;0,SUM(C$1:$D1157)=SUM(C$1:$D1157)),ROW(),0)</f>
        <v>1157</v>
      </c>
      <c r="G1157" s="16">
        <f t="array" ref="G1157">IF(ROW()-IFERROR(INDEX(F$2:F1157,MATCH(2,1/(F$2:F1157&lt;&gt;0))),0)&gt;22,22,ROW()-IFERROR(INDEX(F$2:F1157,MATCH(2,1/(F$2:F1157&lt;&gt;0))),0))</f>
        <v>0</v>
      </c>
    </row>
    <row r="1158" spans="1:7" ht="14.6" x14ac:dyDescent="0.35">
      <c r="A1158" s="14" t="s">
        <v>1205</v>
      </c>
      <c r="B1158" s="29">
        <v>10.521414999999999</v>
      </c>
      <c r="C1158" s="16">
        <f t="shared" si="36"/>
        <v>5</v>
      </c>
      <c r="D1158" s="16">
        <f t="array" ref="D1158">IFERROR(INDEX(C$2:C1158,MATCH(2,1/(C$2:C1158&lt;&gt;0))),0)</f>
        <v>5</v>
      </c>
      <c r="E1158" s="16">
        <f t="shared" si="37"/>
        <v>5</v>
      </c>
      <c r="F1158" s="16">
        <f>IF(AND(C1158&lt;&gt;0,SUM(C$1:$D1158)=SUM(C$1:$D1158)),ROW(),0)</f>
        <v>1158</v>
      </c>
      <c r="G1158" s="16">
        <f t="array" ref="G1158">IF(ROW()-IFERROR(INDEX(F$2:F1158,MATCH(2,1/(F$2:F1158&lt;&gt;0))),0)&gt;22,22,ROW()-IFERROR(INDEX(F$2:F1158,MATCH(2,1/(F$2:F1158&lt;&gt;0))),0))</f>
        <v>0</v>
      </c>
    </row>
    <row r="1159" spans="1:7" ht="14.6" x14ac:dyDescent="0.35">
      <c r="A1159" s="14" t="s">
        <v>1206</v>
      </c>
      <c r="B1159" s="29">
        <v>13.221601</v>
      </c>
      <c r="C1159" s="16">
        <f t="shared" si="36"/>
        <v>5</v>
      </c>
      <c r="D1159" s="16">
        <f t="array" ref="D1159">IFERROR(INDEX(C$2:C1159,MATCH(2,1/(C$2:C1159&lt;&gt;0))),0)</f>
        <v>5</v>
      </c>
      <c r="E1159" s="16">
        <f t="shared" si="37"/>
        <v>5</v>
      </c>
      <c r="F1159" s="16">
        <f>IF(AND(C1159&lt;&gt;0,SUM(C$1:$D1159)=SUM(C$1:$D1159)),ROW(),0)</f>
        <v>1159</v>
      </c>
      <c r="G1159" s="16">
        <f t="array" ref="G1159">IF(ROW()-IFERROR(INDEX(F$2:F1159,MATCH(2,1/(F$2:F1159&lt;&gt;0))),0)&gt;22,22,ROW()-IFERROR(INDEX(F$2:F1159,MATCH(2,1/(F$2:F1159&lt;&gt;0))),0))</f>
        <v>0</v>
      </c>
    </row>
    <row r="1160" spans="1:7" ht="14.6" x14ac:dyDescent="0.35">
      <c r="A1160" s="14" t="s">
        <v>1207</v>
      </c>
      <c r="B1160" s="29">
        <v>15.176909</v>
      </c>
      <c r="C1160" s="16">
        <f t="shared" si="36"/>
        <v>2.5</v>
      </c>
      <c r="D1160" s="16">
        <f t="array" ref="D1160">IFERROR(INDEX(C$2:C1160,MATCH(2,1/(C$2:C1160&lt;&gt;0))),0)</f>
        <v>2.5</v>
      </c>
      <c r="E1160" s="16">
        <f t="shared" si="37"/>
        <v>2.5</v>
      </c>
      <c r="F1160" s="16">
        <f>IF(AND(C1160&lt;&gt;0,SUM(C$1:$D1160)=SUM(C$1:$D1160)),ROW(),0)</f>
        <v>1160</v>
      </c>
      <c r="G1160" s="16">
        <f t="array" ref="G1160">IF(ROW()-IFERROR(INDEX(F$2:F1160,MATCH(2,1/(F$2:F1160&lt;&gt;0))),0)&gt;22,22,ROW()-IFERROR(INDEX(F$2:F1160,MATCH(2,1/(F$2:F1160&lt;&gt;0))),0))</f>
        <v>0</v>
      </c>
    </row>
    <row r="1161" spans="1:7" ht="14.6" x14ac:dyDescent="0.35">
      <c r="A1161" s="14" t="s">
        <v>1208</v>
      </c>
      <c r="B1161" s="29">
        <v>10.148975999999999</v>
      </c>
      <c r="C1161" s="16">
        <f t="shared" si="36"/>
        <v>5</v>
      </c>
      <c r="D1161" s="16">
        <f t="array" ref="D1161">IFERROR(INDEX(C$2:C1161,MATCH(2,1/(C$2:C1161&lt;&gt;0))),0)</f>
        <v>5</v>
      </c>
      <c r="E1161" s="16">
        <f t="shared" si="37"/>
        <v>5</v>
      </c>
      <c r="F1161" s="16">
        <f>IF(AND(C1161&lt;&gt;0,SUM(C$1:$D1161)=SUM(C$1:$D1161)),ROW(),0)</f>
        <v>1161</v>
      </c>
      <c r="G1161" s="16">
        <f t="array" ref="G1161">IF(ROW()-IFERROR(INDEX(F$2:F1161,MATCH(2,1/(F$2:F1161&lt;&gt;0))),0)&gt;22,22,ROW()-IFERROR(INDEX(F$2:F1161,MATCH(2,1/(F$2:F1161&lt;&gt;0))),0))</f>
        <v>0</v>
      </c>
    </row>
    <row r="1162" spans="1:7" ht="14.6" x14ac:dyDescent="0.35">
      <c r="A1162" s="14" t="s">
        <v>1209</v>
      </c>
      <c r="B1162" s="29">
        <v>7.4487899999999998</v>
      </c>
      <c r="C1162" s="16">
        <f t="shared" si="36"/>
        <v>5</v>
      </c>
      <c r="D1162" s="16">
        <f t="array" ref="D1162">IFERROR(INDEX(C$2:C1162,MATCH(2,1/(C$2:C1162&lt;&gt;0))),0)</f>
        <v>5</v>
      </c>
      <c r="E1162" s="16">
        <f t="shared" si="37"/>
        <v>5</v>
      </c>
      <c r="F1162" s="16">
        <f>IF(AND(C1162&lt;&gt;0,SUM(C$1:$D1162)=SUM(C$1:$D1162)),ROW(),0)</f>
        <v>1162</v>
      </c>
      <c r="G1162" s="16">
        <f t="array" ref="G1162">IF(ROW()-IFERROR(INDEX(F$2:F1162,MATCH(2,1/(F$2:F1162&lt;&gt;0))),0)&gt;22,22,ROW()-IFERROR(INDEX(F$2:F1162,MATCH(2,1/(F$2:F1162&lt;&gt;0))),0))</f>
        <v>0</v>
      </c>
    </row>
    <row r="1163" spans="1:7" ht="14.6" x14ac:dyDescent="0.35">
      <c r="A1163" s="14" t="s">
        <v>1210</v>
      </c>
      <c r="B1163" s="29">
        <v>7.3556800000000004</v>
      </c>
      <c r="C1163" s="16">
        <f t="shared" si="36"/>
        <v>5</v>
      </c>
      <c r="D1163" s="16">
        <f t="array" ref="D1163">IFERROR(INDEX(C$2:C1163,MATCH(2,1/(C$2:C1163&lt;&gt;0))),0)</f>
        <v>5</v>
      </c>
      <c r="E1163" s="16">
        <f t="shared" si="37"/>
        <v>5</v>
      </c>
      <c r="F1163" s="16">
        <f>IF(AND(C1163&lt;&gt;0,SUM(C$1:$D1163)=SUM(C$1:$D1163)),ROW(),0)</f>
        <v>1163</v>
      </c>
      <c r="G1163" s="16">
        <f t="array" ref="G1163">IF(ROW()-IFERROR(INDEX(F$2:F1163,MATCH(2,1/(F$2:F1163&lt;&gt;0))),0)&gt;22,22,ROW()-IFERROR(INDEX(F$2:F1163,MATCH(2,1/(F$2:F1163&lt;&gt;0))),0))</f>
        <v>0</v>
      </c>
    </row>
    <row r="1164" spans="1:7" ht="14.6" x14ac:dyDescent="0.35">
      <c r="A1164" s="14" t="s">
        <v>1211</v>
      </c>
      <c r="B1164" s="29">
        <v>11.173183999999999</v>
      </c>
      <c r="C1164" s="16">
        <f t="shared" si="36"/>
        <v>5</v>
      </c>
      <c r="D1164" s="16">
        <f t="array" ref="D1164">IFERROR(INDEX(C$2:C1164,MATCH(2,1/(C$2:C1164&lt;&gt;0))),0)</f>
        <v>5</v>
      </c>
      <c r="E1164" s="16">
        <f t="shared" si="37"/>
        <v>5</v>
      </c>
      <c r="F1164" s="16">
        <f>IF(AND(C1164&lt;&gt;0,SUM(C$1:$D1164)=SUM(C$1:$D1164)),ROW(),0)</f>
        <v>1164</v>
      </c>
      <c r="G1164" s="16">
        <f t="array" ref="G1164">IF(ROW()-IFERROR(INDEX(F$2:F1164,MATCH(2,1/(F$2:F1164&lt;&gt;0))),0)&gt;22,22,ROW()-IFERROR(INDEX(F$2:F1164,MATCH(2,1/(F$2:F1164&lt;&gt;0))),0))</f>
        <v>0</v>
      </c>
    </row>
    <row r="1165" spans="1:7" ht="14.6" x14ac:dyDescent="0.35">
      <c r="A1165" s="14" t="s">
        <v>1212</v>
      </c>
      <c r="B1165" s="29">
        <v>10.242086</v>
      </c>
      <c r="C1165" s="16">
        <f t="shared" si="36"/>
        <v>5</v>
      </c>
      <c r="D1165" s="16">
        <f t="array" ref="D1165">IFERROR(INDEX(C$2:C1165,MATCH(2,1/(C$2:C1165&lt;&gt;0))),0)</f>
        <v>5</v>
      </c>
      <c r="E1165" s="16">
        <f t="shared" si="37"/>
        <v>5</v>
      </c>
      <c r="F1165" s="16">
        <f>IF(AND(C1165&lt;&gt;0,SUM(C$1:$D1165)=SUM(C$1:$D1165)),ROW(),0)</f>
        <v>1165</v>
      </c>
      <c r="G1165" s="16">
        <f t="array" ref="G1165">IF(ROW()-IFERROR(INDEX(F$2:F1165,MATCH(2,1/(F$2:F1165&lt;&gt;0))),0)&gt;22,22,ROW()-IFERROR(INDEX(F$2:F1165,MATCH(2,1/(F$2:F1165&lt;&gt;0))),0))</f>
        <v>0</v>
      </c>
    </row>
    <row r="1166" spans="1:7" ht="14.6" x14ac:dyDescent="0.35">
      <c r="A1166" s="14" t="s">
        <v>1213</v>
      </c>
      <c r="B1166" s="29">
        <v>10.800744999999999</v>
      </c>
      <c r="C1166" s="16">
        <f t="shared" si="36"/>
        <v>5</v>
      </c>
      <c r="D1166" s="16">
        <f t="array" ref="D1166">IFERROR(INDEX(C$2:C1166,MATCH(2,1/(C$2:C1166&lt;&gt;0))),0)</f>
        <v>5</v>
      </c>
      <c r="E1166" s="16">
        <f t="shared" si="37"/>
        <v>5</v>
      </c>
      <c r="F1166" s="16">
        <f>IF(AND(C1166&lt;&gt;0,SUM(C$1:$D1166)=SUM(C$1:$D1166)),ROW(),0)</f>
        <v>1166</v>
      </c>
      <c r="G1166" s="16">
        <f t="array" ref="G1166">IF(ROW()-IFERROR(INDEX(F$2:F1166,MATCH(2,1/(F$2:F1166&lt;&gt;0))),0)&gt;22,22,ROW()-IFERROR(INDEX(F$2:F1166,MATCH(2,1/(F$2:F1166&lt;&gt;0))),0))</f>
        <v>0</v>
      </c>
    </row>
    <row r="1167" spans="1:7" ht="14.6" x14ac:dyDescent="0.35">
      <c r="A1167" s="14" t="s">
        <v>1214</v>
      </c>
      <c r="B1167" s="29">
        <v>15.363128</v>
      </c>
      <c r="C1167" s="16">
        <f t="shared" si="36"/>
        <v>2.5</v>
      </c>
      <c r="D1167" s="16">
        <f t="array" ref="D1167">IFERROR(INDEX(C$2:C1167,MATCH(2,1/(C$2:C1167&lt;&gt;0))),0)</f>
        <v>2.5</v>
      </c>
      <c r="E1167" s="16">
        <f t="shared" si="37"/>
        <v>2.5</v>
      </c>
      <c r="F1167" s="16">
        <f>IF(AND(C1167&lt;&gt;0,SUM(C$1:$D1167)=SUM(C$1:$D1167)),ROW(),0)</f>
        <v>1167</v>
      </c>
      <c r="G1167" s="16">
        <f t="array" ref="G1167">IF(ROW()-IFERROR(INDEX(F$2:F1167,MATCH(2,1/(F$2:F1167&lt;&gt;0))),0)&gt;22,22,ROW()-IFERROR(INDEX(F$2:F1167,MATCH(2,1/(F$2:F1167&lt;&gt;0))),0))</f>
        <v>0</v>
      </c>
    </row>
    <row r="1168" spans="1:7" ht="14.6" x14ac:dyDescent="0.35">
      <c r="A1168" s="14" t="s">
        <v>1215</v>
      </c>
      <c r="B1168" s="29">
        <v>26.163872999999999</v>
      </c>
      <c r="C1168" s="16">
        <f t="shared" si="36"/>
        <v>0</v>
      </c>
      <c r="D1168" s="16">
        <f t="array" ref="D1168">IFERROR(INDEX(C$2:C1168,MATCH(2,1/(C$2:C1168&lt;&gt;0))),0)</f>
        <v>2.5</v>
      </c>
      <c r="E1168" s="16">
        <f t="shared" si="37"/>
        <v>2.3863636363636362</v>
      </c>
      <c r="F1168" s="16">
        <f>IF(AND(C1168&lt;&gt;0,SUM(C$1:$D1168)=SUM(C$1:$D1168)),ROW(),0)</f>
        <v>0</v>
      </c>
      <c r="G1168" s="16">
        <f t="array" ref="G1168">IF(ROW()-IFERROR(INDEX(F$2:F1168,MATCH(2,1/(F$2:F1168&lt;&gt;0))),0)&gt;22,22,ROW()-IFERROR(INDEX(F$2:F1168,MATCH(2,1/(F$2:F1168&lt;&gt;0))),0))</f>
        <v>1</v>
      </c>
    </row>
    <row r="1169" spans="1:7" ht="14.6" x14ac:dyDescent="0.35">
      <c r="A1169" s="14" t="s">
        <v>1216</v>
      </c>
      <c r="B1169" s="29">
        <v>41.527002000000003</v>
      </c>
      <c r="C1169" s="16">
        <f t="shared" si="36"/>
        <v>0</v>
      </c>
      <c r="D1169" s="16">
        <f t="array" ref="D1169">IFERROR(INDEX(C$2:C1169,MATCH(2,1/(C$2:C1169&lt;&gt;0))),0)</f>
        <v>2.5</v>
      </c>
      <c r="E1169" s="16">
        <f t="shared" si="37"/>
        <v>2.2727272727272729</v>
      </c>
      <c r="F1169" s="16">
        <f>IF(AND(C1169&lt;&gt;0,SUM(C$1:$D1169)=SUM(C$1:$D1169)),ROW(),0)</f>
        <v>0</v>
      </c>
      <c r="G1169" s="16">
        <f t="array" ref="G1169">IF(ROW()-IFERROR(INDEX(F$2:F1169,MATCH(2,1/(F$2:F1169&lt;&gt;0))),0)&gt;22,22,ROW()-IFERROR(INDEX(F$2:F1169,MATCH(2,1/(F$2:F1169&lt;&gt;0))),0))</f>
        <v>2</v>
      </c>
    </row>
    <row r="1170" spans="1:7" ht="14.6" x14ac:dyDescent="0.35">
      <c r="A1170" s="14" t="s">
        <v>1217</v>
      </c>
      <c r="B1170" s="29">
        <v>41.527002000000003</v>
      </c>
      <c r="C1170" s="16">
        <f t="shared" si="36"/>
        <v>0</v>
      </c>
      <c r="D1170" s="16">
        <f t="array" ref="D1170">IFERROR(INDEX(C$2:C1170,MATCH(2,1/(C$2:C1170&lt;&gt;0))),0)</f>
        <v>2.5</v>
      </c>
      <c r="E1170" s="16">
        <f t="shared" si="37"/>
        <v>2.1590909090909092</v>
      </c>
      <c r="F1170" s="16">
        <f>IF(AND(C1170&lt;&gt;0,SUM(C$1:$D1170)=SUM(C$1:$D1170)),ROW(),0)</f>
        <v>0</v>
      </c>
      <c r="G1170" s="16">
        <f t="array" ref="G1170">IF(ROW()-IFERROR(INDEX(F$2:F1170,MATCH(2,1/(F$2:F1170&lt;&gt;0))),0)&gt;22,22,ROW()-IFERROR(INDEX(F$2:F1170,MATCH(2,1/(F$2:F1170&lt;&gt;0))),0))</f>
        <v>3</v>
      </c>
    </row>
    <row r="1171" spans="1:7" ht="14.6" x14ac:dyDescent="0.35">
      <c r="A1171" s="14" t="s">
        <v>1218</v>
      </c>
      <c r="B1171" s="29">
        <v>49.068900999999997</v>
      </c>
      <c r="C1171" s="16">
        <f t="shared" si="36"/>
        <v>0</v>
      </c>
      <c r="D1171" s="16">
        <f t="array" ref="D1171">IFERROR(INDEX(C$2:C1171,MATCH(2,1/(C$2:C1171&lt;&gt;0))),0)</f>
        <v>2.5</v>
      </c>
      <c r="E1171" s="16">
        <f t="shared" si="37"/>
        <v>2.0454545454545454</v>
      </c>
      <c r="F1171" s="16">
        <f>IF(AND(C1171&lt;&gt;0,SUM(C$1:$D1171)=SUM(C$1:$D1171)),ROW(),0)</f>
        <v>0</v>
      </c>
      <c r="G1171" s="16">
        <f t="array" ref="G1171">IF(ROW()-IFERROR(INDEX(F$2:F1171,MATCH(2,1/(F$2:F1171&lt;&gt;0))),0)&gt;22,22,ROW()-IFERROR(INDEX(F$2:F1171,MATCH(2,1/(F$2:F1171&lt;&gt;0))),0))</f>
        <v>4</v>
      </c>
    </row>
    <row r="1172" spans="1:7" ht="14.6" x14ac:dyDescent="0.35">
      <c r="A1172" s="14" t="s">
        <v>1219</v>
      </c>
      <c r="B1172" s="29">
        <v>42.737430000000003</v>
      </c>
      <c r="C1172" s="16">
        <f t="shared" si="36"/>
        <v>0</v>
      </c>
      <c r="D1172" s="16">
        <f t="array" ref="D1172">IFERROR(INDEX(C$2:C1172,MATCH(2,1/(C$2:C1172&lt;&gt;0))),0)</f>
        <v>2.5</v>
      </c>
      <c r="E1172" s="16">
        <f t="shared" si="37"/>
        <v>1.9318181818181817</v>
      </c>
      <c r="F1172" s="16">
        <f>IF(AND(C1172&lt;&gt;0,SUM(C$1:$D1172)=SUM(C$1:$D1172)),ROW(),0)</f>
        <v>0</v>
      </c>
      <c r="G1172" s="16">
        <f t="array" ref="G1172">IF(ROW()-IFERROR(INDEX(F$2:F1172,MATCH(2,1/(F$2:F1172&lt;&gt;0))),0)&gt;22,22,ROW()-IFERROR(INDEX(F$2:F1172,MATCH(2,1/(F$2:F1172&lt;&gt;0))),0))</f>
        <v>5</v>
      </c>
    </row>
    <row r="1173" spans="1:7" ht="14.6" x14ac:dyDescent="0.35">
      <c r="A1173" s="14" t="s">
        <v>1220</v>
      </c>
      <c r="B1173" s="29">
        <v>51.955306999999998</v>
      </c>
      <c r="C1173" s="16">
        <f t="shared" si="36"/>
        <v>0</v>
      </c>
      <c r="D1173" s="16">
        <f t="array" ref="D1173">IFERROR(INDEX(C$2:C1173,MATCH(2,1/(C$2:C1173&lt;&gt;0))),0)</f>
        <v>2.5</v>
      </c>
      <c r="E1173" s="16">
        <f t="shared" si="37"/>
        <v>1.8181818181818183</v>
      </c>
      <c r="F1173" s="16">
        <f>IF(AND(C1173&lt;&gt;0,SUM(C$1:$D1173)=SUM(C$1:$D1173)),ROW(),0)</f>
        <v>0</v>
      </c>
      <c r="G1173" s="16">
        <f t="array" ref="G1173">IF(ROW()-IFERROR(INDEX(F$2:F1173,MATCH(2,1/(F$2:F1173&lt;&gt;0))),0)&gt;22,22,ROW()-IFERROR(INDEX(F$2:F1173,MATCH(2,1/(F$2:F1173&lt;&gt;0))),0))</f>
        <v>6</v>
      </c>
    </row>
    <row r="1174" spans="1:7" ht="14.6" x14ac:dyDescent="0.35">
      <c r="A1174" s="14" t="s">
        <v>1221</v>
      </c>
      <c r="B1174" s="29">
        <v>52.141527000000004</v>
      </c>
      <c r="C1174" s="16">
        <f t="shared" si="36"/>
        <v>0</v>
      </c>
      <c r="D1174" s="16">
        <f t="array" ref="D1174">IFERROR(INDEX(C$2:C1174,MATCH(2,1/(C$2:C1174&lt;&gt;0))),0)</f>
        <v>2.5</v>
      </c>
      <c r="E1174" s="16">
        <f t="shared" si="37"/>
        <v>1.7045454545454546</v>
      </c>
      <c r="F1174" s="16">
        <f>IF(AND(C1174&lt;&gt;0,SUM(C$1:$D1174)=SUM(C$1:$D1174)),ROW(),0)</f>
        <v>0</v>
      </c>
      <c r="G1174" s="16">
        <f t="array" ref="G1174">IF(ROW()-IFERROR(INDEX(F$2:F1174,MATCH(2,1/(F$2:F1174&lt;&gt;0))),0)&gt;22,22,ROW()-IFERROR(INDEX(F$2:F1174,MATCH(2,1/(F$2:F1174&lt;&gt;0))),0))</f>
        <v>7</v>
      </c>
    </row>
    <row r="1175" spans="1:7" ht="14.6" x14ac:dyDescent="0.35">
      <c r="A1175" s="14" t="s">
        <v>1222</v>
      </c>
      <c r="B1175" s="29">
        <v>44.320298000000001</v>
      </c>
      <c r="C1175" s="16">
        <f t="shared" si="36"/>
        <v>0</v>
      </c>
      <c r="D1175" s="16">
        <f t="array" ref="D1175">IFERROR(INDEX(C$2:C1175,MATCH(2,1/(C$2:C1175&lt;&gt;0))),0)</f>
        <v>2.5</v>
      </c>
      <c r="E1175" s="16">
        <f t="shared" si="37"/>
        <v>1.5909090909090908</v>
      </c>
      <c r="F1175" s="16">
        <f>IF(AND(C1175&lt;&gt;0,SUM(C$1:$D1175)=SUM(C$1:$D1175)),ROW(),0)</f>
        <v>0</v>
      </c>
      <c r="G1175" s="16">
        <f t="array" ref="G1175">IF(ROW()-IFERROR(INDEX(F$2:F1175,MATCH(2,1/(F$2:F1175&lt;&gt;0))),0)&gt;22,22,ROW()-IFERROR(INDEX(F$2:F1175,MATCH(2,1/(F$2:F1175&lt;&gt;0))),0))</f>
        <v>8</v>
      </c>
    </row>
    <row r="1176" spans="1:7" ht="14.6" x14ac:dyDescent="0.35">
      <c r="A1176" s="14" t="s">
        <v>1223</v>
      </c>
      <c r="B1176" s="29">
        <v>67.132216</v>
      </c>
      <c r="C1176" s="16">
        <f t="shared" si="36"/>
        <v>0</v>
      </c>
      <c r="D1176" s="16">
        <f t="array" ref="D1176">IFERROR(INDEX(C$2:C1176,MATCH(2,1/(C$2:C1176&lt;&gt;0))),0)</f>
        <v>2.5</v>
      </c>
      <c r="E1176" s="16">
        <f t="shared" si="37"/>
        <v>1.4772727272727273</v>
      </c>
      <c r="F1176" s="16">
        <f>IF(AND(C1176&lt;&gt;0,SUM(C$1:$D1176)=SUM(C$1:$D1176)),ROW(),0)</f>
        <v>0</v>
      </c>
      <c r="G1176" s="16">
        <f t="array" ref="G1176">IF(ROW()-IFERROR(INDEX(F$2:F1176,MATCH(2,1/(F$2:F1176&lt;&gt;0))),0)&gt;22,22,ROW()-IFERROR(INDEX(F$2:F1176,MATCH(2,1/(F$2:F1176&lt;&gt;0))),0))</f>
        <v>9</v>
      </c>
    </row>
    <row r="1177" spans="1:7" ht="14.6" x14ac:dyDescent="0.35">
      <c r="A1177" s="14" t="s">
        <v>1224</v>
      </c>
      <c r="B1177" s="29">
        <v>72.937905000000001</v>
      </c>
      <c r="C1177" s="16">
        <f t="shared" si="36"/>
        <v>0</v>
      </c>
      <c r="D1177" s="16">
        <f t="array" ref="D1177">IFERROR(INDEX(C$2:C1177,MATCH(2,1/(C$2:C1177&lt;&gt;0))),0)</f>
        <v>2.5</v>
      </c>
      <c r="E1177" s="16">
        <f t="shared" si="37"/>
        <v>1.3636363636363635</v>
      </c>
      <c r="F1177" s="16">
        <f>IF(AND(C1177&lt;&gt;0,SUM(C$1:$D1177)=SUM(C$1:$D1177)),ROW(),0)</f>
        <v>0</v>
      </c>
      <c r="G1177" s="16">
        <f t="array" ref="G1177">IF(ROW()-IFERROR(INDEX(F$2:F1177,MATCH(2,1/(F$2:F1177&lt;&gt;0))),0)&gt;22,22,ROW()-IFERROR(INDEX(F$2:F1177,MATCH(2,1/(F$2:F1177&lt;&gt;0))),0))</f>
        <v>10</v>
      </c>
    </row>
    <row r="1178" spans="1:7" ht="14.6" x14ac:dyDescent="0.35">
      <c r="A1178" s="14" t="s">
        <v>1225</v>
      </c>
      <c r="B1178" s="29">
        <v>75.440222000000006</v>
      </c>
      <c r="C1178" s="16">
        <f t="shared" si="36"/>
        <v>0</v>
      </c>
      <c r="D1178" s="16">
        <f t="array" ref="D1178">IFERROR(INDEX(C$2:C1178,MATCH(2,1/(C$2:C1178&lt;&gt;0))),0)</f>
        <v>2.5</v>
      </c>
      <c r="E1178" s="16">
        <f t="shared" si="37"/>
        <v>1.25</v>
      </c>
      <c r="F1178" s="16">
        <f>IF(AND(C1178&lt;&gt;0,SUM(C$1:$D1178)=SUM(C$1:$D1178)),ROW(),0)</f>
        <v>0</v>
      </c>
      <c r="G1178" s="16">
        <f t="array" ref="G1178">IF(ROW()-IFERROR(INDEX(F$2:F1178,MATCH(2,1/(F$2:F1178&lt;&gt;0))),0)&gt;22,22,ROW()-IFERROR(INDEX(F$2:F1178,MATCH(2,1/(F$2:F1178&lt;&gt;0))),0))</f>
        <v>11</v>
      </c>
    </row>
    <row r="1179" spans="1:7" ht="14.6" x14ac:dyDescent="0.35">
      <c r="A1179" s="14" t="s">
        <v>1226</v>
      </c>
      <c r="B1179" s="29">
        <v>87.303057999999993</v>
      </c>
      <c r="C1179" s="16">
        <f t="shared" si="36"/>
        <v>-5</v>
      </c>
      <c r="D1179" s="16">
        <f t="array" ref="D1179">IFERROR(INDEX(C$2:C1179,MATCH(2,1/(C$2:C1179&lt;&gt;0))),0)</f>
        <v>-5</v>
      </c>
      <c r="E1179" s="16">
        <f t="shared" si="37"/>
        <v>-5</v>
      </c>
      <c r="F1179" s="16">
        <f>IF(AND(C1179&lt;&gt;0,SUM(C$1:$D1179)=SUM(C$1:$D1179)),ROW(),0)</f>
        <v>1179</v>
      </c>
      <c r="G1179" s="16">
        <f t="array" ref="G1179">IF(ROW()-IFERROR(INDEX(F$2:F1179,MATCH(2,1/(F$2:F1179&lt;&gt;0))),0)&gt;22,22,ROW()-IFERROR(INDEX(F$2:F1179,MATCH(2,1/(F$2:F1179&lt;&gt;0))),0))</f>
        <v>0</v>
      </c>
    </row>
    <row r="1180" spans="1:7" ht="14.6" x14ac:dyDescent="0.35">
      <c r="A1180" s="14" t="s">
        <v>1227</v>
      </c>
      <c r="B1180" s="29">
        <v>89.805374999999998</v>
      </c>
      <c r="C1180" s="16">
        <f t="shared" si="36"/>
        <v>-5</v>
      </c>
      <c r="D1180" s="16">
        <f t="array" ref="D1180">IFERROR(INDEX(C$2:C1180,MATCH(2,1/(C$2:C1180&lt;&gt;0))),0)</f>
        <v>-5</v>
      </c>
      <c r="E1180" s="16">
        <f t="shared" si="37"/>
        <v>-5</v>
      </c>
      <c r="F1180" s="16">
        <f>IF(AND(C1180&lt;&gt;0,SUM(C$1:$D1180)=SUM(C$1:$D1180)),ROW(),0)</f>
        <v>1180</v>
      </c>
      <c r="G1180" s="16">
        <f t="array" ref="G1180">IF(ROW()-IFERROR(INDEX(F$2:F1180,MATCH(2,1/(F$2:F1180&lt;&gt;0))),0)&gt;22,22,ROW()-IFERROR(INDEX(F$2:F1180,MATCH(2,1/(F$2:F1180&lt;&gt;0))),0))</f>
        <v>0</v>
      </c>
    </row>
    <row r="1181" spans="1:7" ht="14.6" x14ac:dyDescent="0.35">
      <c r="A1181" s="14" t="s">
        <v>1228</v>
      </c>
      <c r="B1181" s="29">
        <v>87.673772</v>
      </c>
      <c r="C1181" s="16">
        <f t="shared" si="36"/>
        <v>-5</v>
      </c>
      <c r="D1181" s="16">
        <f t="array" ref="D1181">IFERROR(INDEX(C$2:C1181,MATCH(2,1/(C$2:C1181&lt;&gt;0))),0)</f>
        <v>-5</v>
      </c>
      <c r="E1181" s="16">
        <f t="shared" si="37"/>
        <v>-5</v>
      </c>
      <c r="F1181" s="16">
        <f>IF(AND(C1181&lt;&gt;0,SUM(C$1:$D1181)=SUM(C$1:$D1181)),ROW(),0)</f>
        <v>1181</v>
      </c>
      <c r="G1181" s="16">
        <f t="array" ref="G1181">IF(ROW()-IFERROR(INDEX(F$2:F1181,MATCH(2,1/(F$2:F1181&lt;&gt;0))),0)&gt;22,22,ROW()-IFERROR(INDEX(F$2:F1181,MATCH(2,1/(F$2:F1181&lt;&gt;0))),0))</f>
        <v>0</v>
      </c>
    </row>
    <row r="1182" spans="1:7" ht="14.6" x14ac:dyDescent="0.35">
      <c r="A1182" s="14" t="s">
        <v>1229</v>
      </c>
      <c r="B1182" s="29">
        <v>83.688601000000006</v>
      </c>
      <c r="C1182" s="16">
        <f t="shared" si="36"/>
        <v>-2.5</v>
      </c>
      <c r="D1182" s="16">
        <f t="array" ref="D1182">IFERROR(INDEX(C$2:C1182,MATCH(2,1/(C$2:C1182&lt;&gt;0))),0)</f>
        <v>-2.5</v>
      </c>
      <c r="E1182" s="16">
        <f t="shared" si="37"/>
        <v>-2.5</v>
      </c>
      <c r="F1182" s="16">
        <f>IF(AND(C1182&lt;&gt;0,SUM(C$1:$D1182)=SUM(C$1:$D1182)),ROW(),0)</f>
        <v>1182</v>
      </c>
      <c r="G1182" s="16">
        <f t="array" ref="G1182">IF(ROW()-IFERROR(INDEX(F$2:F1182,MATCH(2,1/(F$2:F1182&lt;&gt;0))),0)&gt;22,22,ROW()-IFERROR(INDEX(F$2:F1182,MATCH(2,1/(F$2:F1182&lt;&gt;0))),0))</f>
        <v>0</v>
      </c>
    </row>
    <row r="1183" spans="1:7" ht="14.6" x14ac:dyDescent="0.35">
      <c r="A1183" s="14" t="s">
        <v>1230</v>
      </c>
      <c r="B1183" s="29">
        <v>91.380908000000005</v>
      </c>
      <c r="C1183" s="16">
        <f t="shared" si="36"/>
        <v>-5</v>
      </c>
      <c r="D1183" s="16">
        <f t="array" ref="D1183">IFERROR(INDEX(C$2:C1183,MATCH(2,1/(C$2:C1183&lt;&gt;0))),0)</f>
        <v>-5</v>
      </c>
      <c r="E1183" s="16">
        <f t="shared" si="37"/>
        <v>-5</v>
      </c>
      <c r="F1183" s="16">
        <f>IF(AND(C1183&lt;&gt;0,SUM(C$1:$D1183)=SUM(C$1:$D1183)),ROW(),0)</f>
        <v>1183</v>
      </c>
      <c r="G1183" s="16">
        <f t="array" ref="G1183">IF(ROW()-IFERROR(INDEX(F$2:F1183,MATCH(2,1/(F$2:F1183&lt;&gt;0))),0)&gt;22,22,ROW()-IFERROR(INDEX(F$2:F1183,MATCH(2,1/(F$2:F1183&lt;&gt;0))),0))</f>
        <v>0</v>
      </c>
    </row>
    <row r="1184" spans="1:7" ht="14.6" x14ac:dyDescent="0.35">
      <c r="A1184" s="14" t="s">
        <v>1231</v>
      </c>
      <c r="B1184" s="29">
        <v>89.712697000000006</v>
      </c>
      <c r="C1184" s="16">
        <f t="shared" si="36"/>
        <v>-5</v>
      </c>
      <c r="D1184" s="16">
        <f t="array" ref="D1184">IFERROR(INDEX(C$2:C1184,MATCH(2,1/(C$2:C1184&lt;&gt;0))),0)</f>
        <v>-5</v>
      </c>
      <c r="E1184" s="16">
        <f t="shared" si="37"/>
        <v>-5</v>
      </c>
      <c r="F1184" s="16">
        <f>IF(AND(C1184&lt;&gt;0,SUM(C$1:$D1184)=SUM(C$1:$D1184)),ROW(),0)</f>
        <v>1184</v>
      </c>
      <c r="G1184" s="16">
        <f t="array" ref="G1184">IF(ROW()-IFERROR(INDEX(F$2:F1184,MATCH(2,1/(F$2:F1184&lt;&gt;0))),0)&gt;22,22,ROW()-IFERROR(INDEX(F$2:F1184,MATCH(2,1/(F$2:F1184&lt;&gt;0))),0))</f>
        <v>0</v>
      </c>
    </row>
    <row r="1185" spans="1:7" ht="14.6" x14ac:dyDescent="0.35">
      <c r="A1185" s="14" t="s">
        <v>1232</v>
      </c>
      <c r="B1185" s="29">
        <v>92.400371000000007</v>
      </c>
      <c r="C1185" s="16">
        <f t="shared" si="36"/>
        <v>-5</v>
      </c>
      <c r="D1185" s="16">
        <f t="array" ref="D1185">IFERROR(INDEX(C$2:C1185,MATCH(2,1/(C$2:C1185&lt;&gt;0))),0)</f>
        <v>-5</v>
      </c>
      <c r="E1185" s="16">
        <f t="shared" si="37"/>
        <v>-5</v>
      </c>
      <c r="F1185" s="16">
        <f>IF(AND(C1185&lt;&gt;0,SUM(C$1:$D1185)=SUM(C$1:$D1185)),ROW(),0)</f>
        <v>1185</v>
      </c>
      <c r="G1185" s="16">
        <f t="array" ref="G1185">IF(ROW()-IFERROR(INDEX(F$2:F1185,MATCH(2,1/(F$2:F1185&lt;&gt;0))),0)&gt;22,22,ROW()-IFERROR(INDEX(F$2:F1185,MATCH(2,1/(F$2:F1185&lt;&gt;0))),0))</f>
        <v>0</v>
      </c>
    </row>
    <row r="1186" spans="1:7" ht="14.6" x14ac:dyDescent="0.35">
      <c r="A1186" s="14" t="s">
        <v>1233</v>
      </c>
      <c r="B1186" s="29">
        <v>93.790547000000004</v>
      </c>
      <c r="C1186" s="16">
        <f t="shared" si="36"/>
        <v>-5</v>
      </c>
      <c r="D1186" s="16">
        <f t="array" ref="D1186">IFERROR(INDEX(C$2:C1186,MATCH(2,1/(C$2:C1186&lt;&gt;0))),0)</f>
        <v>-5</v>
      </c>
      <c r="E1186" s="16">
        <f t="shared" si="37"/>
        <v>-5</v>
      </c>
      <c r="F1186" s="16">
        <f>IF(AND(C1186&lt;&gt;0,SUM(C$1:$D1186)=SUM(C$1:$D1186)),ROW(),0)</f>
        <v>1186</v>
      </c>
      <c r="G1186" s="16">
        <f t="array" ref="G1186">IF(ROW()-IFERROR(INDEX(F$2:F1186,MATCH(2,1/(F$2:F1186&lt;&gt;0))),0)&gt;22,22,ROW()-IFERROR(INDEX(F$2:F1186,MATCH(2,1/(F$2:F1186&lt;&gt;0))),0))</f>
        <v>0</v>
      </c>
    </row>
    <row r="1187" spans="1:7" ht="14.6" x14ac:dyDescent="0.35">
      <c r="A1187" s="14" t="s">
        <v>1234</v>
      </c>
      <c r="B1187" s="29">
        <v>93.975904</v>
      </c>
      <c r="C1187" s="16">
        <f t="shared" si="36"/>
        <v>-5</v>
      </c>
      <c r="D1187" s="16">
        <f t="array" ref="D1187">IFERROR(INDEX(C$2:C1187,MATCH(2,1/(C$2:C1187&lt;&gt;0))),0)</f>
        <v>-5</v>
      </c>
      <c r="E1187" s="16">
        <f t="shared" si="37"/>
        <v>-5</v>
      </c>
      <c r="F1187" s="16">
        <f>IF(AND(C1187&lt;&gt;0,SUM(C$1:$D1187)=SUM(C$1:$D1187)),ROW(),0)</f>
        <v>1187</v>
      </c>
      <c r="G1187" s="16">
        <f t="array" ref="G1187">IF(ROW()-IFERROR(INDEX(F$2:F1187,MATCH(2,1/(F$2:F1187&lt;&gt;0))),0)&gt;22,22,ROW()-IFERROR(INDEX(F$2:F1187,MATCH(2,1/(F$2:F1187&lt;&gt;0))),0))</f>
        <v>0</v>
      </c>
    </row>
    <row r="1188" spans="1:7" ht="14.6" x14ac:dyDescent="0.35">
      <c r="A1188" s="14" t="s">
        <v>1235</v>
      </c>
      <c r="B1188" s="29">
        <v>91.658942999999994</v>
      </c>
      <c r="C1188" s="16">
        <f t="shared" si="36"/>
        <v>-5</v>
      </c>
      <c r="D1188" s="16">
        <f t="array" ref="D1188">IFERROR(INDEX(C$2:C1188,MATCH(2,1/(C$2:C1188&lt;&gt;0))),0)</f>
        <v>-5</v>
      </c>
      <c r="E1188" s="16">
        <f t="shared" si="37"/>
        <v>-5</v>
      </c>
      <c r="F1188" s="16">
        <f>IF(AND(C1188&lt;&gt;0,SUM(C$1:$D1188)=SUM(C$1:$D1188)),ROW(),0)</f>
        <v>1188</v>
      </c>
      <c r="G1188" s="16">
        <f t="array" ref="G1188">IF(ROW()-IFERROR(INDEX(F$2:F1188,MATCH(2,1/(F$2:F1188&lt;&gt;0))),0)&gt;22,22,ROW()-IFERROR(INDEX(F$2:F1188,MATCH(2,1/(F$2:F1188&lt;&gt;0))),0))</f>
        <v>0</v>
      </c>
    </row>
    <row r="1189" spans="1:7" ht="14.6" x14ac:dyDescent="0.35">
      <c r="A1189" s="14" t="s">
        <v>1236</v>
      </c>
      <c r="B1189" s="29">
        <v>92.307692000000003</v>
      </c>
      <c r="C1189" s="16">
        <f t="shared" si="36"/>
        <v>-5</v>
      </c>
      <c r="D1189" s="16">
        <f t="array" ref="D1189">IFERROR(INDEX(C$2:C1189,MATCH(2,1/(C$2:C1189&lt;&gt;0))),0)</f>
        <v>-5</v>
      </c>
      <c r="E1189" s="16">
        <f t="shared" si="37"/>
        <v>-5</v>
      </c>
      <c r="F1189" s="16">
        <f>IF(AND(C1189&lt;&gt;0,SUM(C$1:$D1189)=SUM(C$1:$D1189)),ROW(),0)</f>
        <v>1189</v>
      </c>
      <c r="G1189" s="16">
        <f t="array" ref="G1189">IF(ROW()-IFERROR(INDEX(F$2:F1189,MATCH(2,1/(F$2:F1189&lt;&gt;0))),0)&gt;22,22,ROW()-IFERROR(INDEX(F$2:F1189,MATCH(2,1/(F$2:F1189&lt;&gt;0))),0))</f>
        <v>0</v>
      </c>
    </row>
    <row r="1190" spans="1:7" ht="14.6" x14ac:dyDescent="0.35">
      <c r="A1190" s="14" t="s">
        <v>1237</v>
      </c>
      <c r="B1190" s="29">
        <v>67.191844000000003</v>
      </c>
      <c r="C1190" s="16">
        <f t="shared" si="36"/>
        <v>0</v>
      </c>
      <c r="D1190" s="16">
        <f t="array" ref="D1190">IFERROR(INDEX(C$2:C1190,MATCH(2,1/(C$2:C1190&lt;&gt;0))),0)</f>
        <v>-5</v>
      </c>
      <c r="E1190" s="16">
        <f t="shared" si="37"/>
        <v>-4.7727272727272725</v>
      </c>
      <c r="F1190" s="16">
        <f>IF(AND(C1190&lt;&gt;0,SUM(C$1:$D1190)=SUM(C$1:$D1190)),ROW(),0)</f>
        <v>0</v>
      </c>
      <c r="G1190" s="16">
        <f t="array" ref="G1190">IF(ROW()-IFERROR(INDEX(F$2:F1190,MATCH(2,1/(F$2:F1190&lt;&gt;0))),0)&gt;22,22,ROW()-IFERROR(INDEX(F$2:F1190,MATCH(2,1/(F$2:F1190&lt;&gt;0))),0))</f>
        <v>1</v>
      </c>
    </row>
    <row r="1191" spans="1:7" ht="14.6" x14ac:dyDescent="0.35">
      <c r="A1191" s="14" t="s">
        <v>1238</v>
      </c>
      <c r="B1191" s="29">
        <v>62.001854000000002</v>
      </c>
      <c r="C1191" s="16">
        <f t="shared" si="36"/>
        <v>0</v>
      </c>
      <c r="D1191" s="16">
        <f t="array" ref="D1191">IFERROR(INDEX(C$2:C1191,MATCH(2,1/(C$2:C1191&lt;&gt;0))),0)</f>
        <v>-5</v>
      </c>
      <c r="E1191" s="16">
        <f t="shared" si="37"/>
        <v>-4.5454545454545459</v>
      </c>
      <c r="F1191" s="16">
        <f>IF(AND(C1191&lt;&gt;0,SUM(C$1:$D1191)=SUM(C$1:$D1191)),ROW(),0)</f>
        <v>0</v>
      </c>
      <c r="G1191" s="16">
        <f t="array" ref="G1191">IF(ROW()-IFERROR(INDEX(F$2:F1191,MATCH(2,1/(F$2:F1191&lt;&gt;0))),0)&gt;22,22,ROW()-IFERROR(INDEX(F$2:F1191,MATCH(2,1/(F$2:F1191&lt;&gt;0))),0))</f>
        <v>2</v>
      </c>
    </row>
    <row r="1192" spans="1:7" ht="14.6" x14ac:dyDescent="0.35">
      <c r="A1192" s="14" t="s">
        <v>1239</v>
      </c>
      <c r="B1192" s="29">
        <v>64.874883999999994</v>
      </c>
      <c r="C1192" s="16">
        <f t="shared" si="36"/>
        <v>0</v>
      </c>
      <c r="D1192" s="16">
        <f t="array" ref="D1192">IFERROR(INDEX(C$2:C1192,MATCH(2,1/(C$2:C1192&lt;&gt;0))),0)</f>
        <v>-5</v>
      </c>
      <c r="E1192" s="16">
        <f t="shared" si="37"/>
        <v>-4.3181818181818183</v>
      </c>
      <c r="F1192" s="16">
        <f>IF(AND(C1192&lt;&gt;0,SUM(C$1:$D1192)=SUM(C$1:$D1192)),ROW(),0)</f>
        <v>0</v>
      </c>
      <c r="G1192" s="16">
        <f t="array" ref="G1192">IF(ROW()-IFERROR(INDEX(F$2:F1192,MATCH(2,1/(F$2:F1192&lt;&gt;0))),0)&gt;22,22,ROW()-IFERROR(INDEX(F$2:F1192,MATCH(2,1/(F$2:F1192&lt;&gt;0))),0))</f>
        <v>3</v>
      </c>
    </row>
    <row r="1193" spans="1:7" ht="14.6" x14ac:dyDescent="0.35">
      <c r="A1193" s="14" t="s">
        <v>1240</v>
      </c>
      <c r="B1193" s="29">
        <v>62.094532000000001</v>
      </c>
      <c r="C1193" s="16">
        <f t="shared" si="36"/>
        <v>0</v>
      </c>
      <c r="D1193" s="16">
        <f t="array" ref="D1193">IFERROR(INDEX(C$2:C1193,MATCH(2,1/(C$2:C1193&lt;&gt;0))),0)</f>
        <v>-5</v>
      </c>
      <c r="E1193" s="16">
        <f t="shared" si="37"/>
        <v>-4.0909090909090908</v>
      </c>
      <c r="F1193" s="16">
        <f>IF(AND(C1193&lt;&gt;0,SUM(C$1:$D1193)=SUM(C$1:$D1193)),ROW(),0)</f>
        <v>0</v>
      </c>
      <c r="G1193" s="16">
        <f t="array" ref="G1193">IF(ROW()-IFERROR(INDEX(F$2:F1193,MATCH(2,1/(F$2:F1193&lt;&gt;0))),0)&gt;22,22,ROW()-IFERROR(INDEX(F$2:F1193,MATCH(2,1/(F$2:F1193&lt;&gt;0))),0))</f>
        <v>4</v>
      </c>
    </row>
    <row r="1194" spans="1:7" ht="14.6" x14ac:dyDescent="0.35">
      <c r="A1194" s="14" t="s">
        <v>1241</v>
      </c>
      <c r="B1194" s="29">
        <v>67.933272000000002</v>
      </c>
      <c r="C1194" s="16">
        <f t="shared" si="36"/>
        <v>0</v>
      </c>
      <c r="D1194" s="16">
        <f t="array" ref="D1194">IFERROR(INDEX(C$2:C1194,MATCH(2,1/(C$2:C1194&lt;&gt;0))),0)</f>
        <v>-5</v>
      </c>
      <c r="E1194" s="16">
        <f t="shared" si="37"/>
        <v>-3.8636363636363633</v>
      </c>
      <c r="F1194" s="16">
        <f>IF(AND(C1194&lt;&gt;0,SUM(C$1:$D1194)=SUM(C$1:$D1194)),ROW(),0)</f>
        <v>0</v>
      </c>
      <c r="G1194" s="16">
        <f t="array" ref="G1194">IF(ROW()-IFERROR(INDEX(F$2:F1194,MATCH(2,1/(F$2:F1194&lt;&gt;0))),0)&gt;22,22,ROW()-IFERROR(INDEX(F$2:F1194,MATCH(2,1/(F$2:F1194&lt;&gt;0))),0))</f>
        <v>5</v>
      </c>
    </row>
    <row r="1195" spans="1:7" ht="14.6" x14ac:dyDescent="0.35">
      <c r="A1195" s="14" t="s">
        <v>1242</v>
      </c>
      <c r="B1195" s="29">
        <v>66.079702999999995</v>
      </c>
      <c r="C1195" s="16">
        <f t="shared" si="36"/>
        <v>0</v>
      </c>
      <c r="D1195" s="16">
        <f t="array" ref="D1195">IFERROR(INDEX(C$2:C1195,MATCH(2,1/(C$2:C1195&lt;&gt;0))),0)</f>
        <v>-5</v>
      </c>
      <c r="E1195" s="16">
        <f t="shared" si="37"/>
        <v>-3.6363636363636367</v>
      </c>
      <c r="F1195" s="16">
        <f>IF(AND(C1195&lt;&gt;0,SUM(C$1:$D1195)=SUM(C$1:$D1195)),ROW(),0)</f>
        <v>0</v>
      </c>
      <c r="G1195" s="16">
        <f t="array" ref="G1195">IF(ROW()-IFERROR(INDEX(F$2:F1195,MATCH(2,1/(F$2:F1195&lt;&gt;0))),0)&gt;22,22,ROW()-IFERROR(INDEX(F$2:F1195,MATCH(2,1/(F$2:F1195&lt;&gt;0))),0))</f>
        <v>6</v>
      </c>
    </row>
    <row r="1196" spans="1:7" ht="14.6" x14ac:dyDescent="0.35">
      <c r="A1196" s="14" t="s">
        <v>1243</v>
      </c>
      <c r="B1196" s="29">
        <v>62.743281000000003</v>
      </c>
      <c r="C1196" s="16">
        <f t="shared" si="36"/>
        <v>0</v>
      </c>
      <c r="D1196" s="16">
        <f t="array" ref="D1196">IFERROR(INDEX(C$2:C1196,MATCH(2,1/(C$2:C1196&lt;&gt;0))),0)</f>
        <v>-5</v>
      </c>
      <c r="E1196" s="16">
        <f t="shared" si="37"/>
        <v>-3.4090909090909092</v>
      </c>
      <c r="F1196" s="16">
        <f>IF(AND(C1196&lt;&gt;0,SUM(C$1:$D1196)=SUM(C$1:$D1196)),ROW(),0)</f>
        <v>0</v>
      </c>
      <c r="G1196" s="16">
        <f t="array" ref="G1196">IF(ROW()-IFERROR(INDEX(F$2:F1196,MATCH(2,1/(F$2:F1196&lt;&gt;0))),0)&gt;22,22,ROW()-IFERROR(INDEX(F$2:F1196,MATCH(2,1/(F$2:F1196&lt;&gt;0))),0))</f>
        <v>7</v>
      </c>
    </row>
    <row r="1197" spans="1:7" ht="14.6" x14ac:dyDescent="0.35">
      <c r="A1197" s="14" t="s">
        <v>1244</v>
      </c>
      <c r="B1197" s="29">
        <v>61.332099999999997</v>
      </c>
      <c r="C1197" s="16">
        <f t="shared" si="36"/>
        <v>0</v>
      </c>
      <c r="D1197" s="16">
        <f t="array" ref="D1197">IFERROR(INDEX(C$2:C1197,MATCH(2,1/(C$2:C1197&lt;&gt;0))),0)</f>
        <v>-5</v>
      </c>
      <c r="E1197" s="16">
        <f t="shared" si="37"/>
        <v>-3.1818181818181817</v>
      </c>
      <c r="F1197" s="16">
        <f>IF(AND(C1197&lt;&gt;0,SUM(C$1:$D1197)=SUM(C$1:$D1197)),ROW(),0)</f>
        <v>0</v>
      </c>
      <c r="G1197" s="16">
        <f t="array" ref="G1197">IF(ROW()-IFERROR(INDEX(F$2:F1197,MATCH(2,1/(F$2:F1197&lt;&gt;0))),0)&gt;22,22,ROW()-IFERROR(INDEX(F$2:F1197,MATCH(2,1/(F$2:F1197&lt;&gt;0))),0))</f>
        <v>8</v>
      </c>
    </row>
    <row r="1198" spans="1:7" ht="14.6" x14ac:dyDescent="0.35">
      <c r="A1198" s="14" t="s">
        <v>1245</v>
      </c>
      <c r="B1198" s="29">
        <v>73.913043000000002</v>
      </c>
      <c r="C1198" s="16">
        <f t="shared" si="36"/>
        <v>0</v>
      </c>
      <c r="D1198" s="16">
        <f t="array" ref="D1198">IFERROR(INDEX(C$2:C1198,MATCH(2,1/(C$2:C1198&lt;&gt;0))),0)</f>
        <v>-5</v>
      </c>
      <c r="E1198" s="16">
        <f t="shared" si="37"/>
        <v>-2.9545454545454546</v>
      </c>
      <c r="F1198" s="16">
        <f>IF(AND(C1198&lt;&gt;0,SUM(C$1:$D1198)=SUM(C$1:$D1198)),ROW(),0)</f>
        <v>0</v>
      </c>
      <c r="G1198" s="16">
        <f t="array" ref="G1198">IF(ROW()-IFERROR(INDEX(F$2:F1198,MATCH(2,1/(F$2:F1198&lt;&gt;0))),0)&gt;22,22,ROW()-IFERROR(INDEX(F$2:F1198,MATCH(2,1/(F$2:F1198&lt;&gt;0))),0))</f>
        <v>9</v>
      </c>
    </row>
    <row r="1199" spans="1:7" ht="14.6" x14ac:dyDescent="0.35">
      <c r="A1199" s="14" t="s">
        <v>1246</v>
      </c>
      <c r="B1199" s="29">
        <v>73.820537000000002</v>
      </c>
      <c r="C1199" s="16">
        <f t="shared" si="36"/>
        <v>0</v>
      </c>
      <c r="D1199" s="16">
        <f t="array" ref="D1199">IFERROR(INDEX(C$2:C1199,MATCH(2,1/(C$2:C1199&lt;&gt;0))),0)</f>
        <v>-5</v>
      </c>
      <c r="E1199" s="16">
        <f t="shared" si="37"/>
        <v>-2.7272727272727271</v>
      </c>
      <c r="F1199" s="16">
        <f>IF(AND(C1199&lt;&gt;0,SUM(C$1:$D1199)=SUM(C$1:$D1199)),ROW(),0)</f>
        <v>0</v>
      </c>
      <c r="G1199" s="16">
        <f t="array" ref="G1199">IF(ROW()-IFERROR(INDEX(F$2:F1199,MATCH(2,1/(F$2:F1199&lt;&gt;0))),0)&gt;22,22,ROW()-IFERROR(INDEX(F$2:F1199,MATCH(2,1/(F$2:F1199&lt;&gt;0))),0))</f>
        <v>10</v>
      </c>
    </row>
    <row r="1200" spans="1:7" ht="14.6" x14ac:dyDescent="0.35">
      <c r="A1200" s="14" t="s">
        <v>1247</v>
      </c>
      <c r="B1200" s="29">
        <v>74.930620000000005</v>
      </c>
      <c r="C1200" s="16">
        <f t="shared" si="36"/>
        <v>0</v>
      </c>
      <c r="D1200" s="16">
        <f t="array" ref="D1200">IFERROR(INDEX(C$2:C1200,MATCH(2,1/(C$2:C1200&lt;&gt;0))),0)</f>
        <v>-5</v>
      </c>
      <c r="E1200" s="16">
        <f t="shared" si="37"/>
        <v>-2.5</v>
      </c>
      <c r="F1200" s="16">
        <f>IF(AND(C1200&lt;&gt;0,SUM(C$1:$D1200)=SUM(C$1:$D1200)),ROW(),0)</f>
        <v>0</v>
      </c>
      <c r="G1200" s="16">
        <f t="array" ref="G1200">IF(ROW()-IFERROR(INDEX(F$2:F1200,MATCH(2,1/(F$2:F1200&lt;&gt;0))),0)&gt;22,22,ROW()-IFERROR(INDEX(F$2:F1200,MATCH(2,1/(F$2:F1200&lt;&gt;0))),0))</f>
        <v>11</v>
      </c>
    </row>
    <row r="1201" spans="1:7" ht="14.6" x14ac:dyDescent="0.35">
      <c r="A1201" s="14" t="s">
        <v>1248</v>
      </c>
      <c r="B1201" s="29">
        <v>51.618870999999999</v>
      </c>
      <c r="C1201" s="16">
        <f t="shared" si="36"/>
        <v>0</v>
      </c>
      <c r="D1201" s="16">
        <f t="array" ref="D1201">IFERROR(INDEX(C$2:C1201,MATCH(2,1/(C$2:C1201&lt;&gt;0))),0)</f>
        <v>-5</v>
      </c>
      <c r="E1201" s="16">
        <f t="shared" si="37"/>
        <v>-2.2727272727272729</v>
      </c>
      <c r="F1201" s="16">
        <f>IF(AND(C1201&lt;&gt;0,SUM(C$1:$D1201)=SUM(C$1:$D1201)),ROW(),0)</f>
        <v>0</v>
      </c>
      <c r="G1201" s="16">
        <f t="array" ref="G1201">IF(ROW()-IFERROR(INDEX(F$2:F1201,MATCH(2,1/(F$2:F1201&lt;&gt;0))),0)&gt;22,22,ROW()-IFERROR(INDEX(F$2:F1201,MATCH(2,1/(F$2:F1201&lt;&gt;0))),0))</f>
        <v>12</v>
      </c>
    </row>
    <row r="1202" spans="1:7" ht="14.6" x14ac:dyDescent="0.35">
      <c r="A1202" s="14" t="s">
        <v>1249</v>
      </c>
      <c r="B1202" s="29">
        <v>29.509713000000001</v>
      </c>
      <c r="C1202" s="16">
        <f t="shared" si="36"/>
        <v>0</v>
      </c>
      <c r="D1202" s="16">
        <f t="array" ref="D1202">IFERROR(INDEX(C$2:C1202,MATCH(2,1/(C$2:C1202&lt;&gt;0))),0)</f>
        <v>-5</v>
      </c>
      <c r="E1202" s="16">
        <f t="shared" si="37"/>
        <v>-2.0454545454545454</v>
      </c>
      <c r="F1202" s="16">
        <f>IF(AND(C1202&lt;&gt;0,SUM(C$1:$D1202)=SUM(C$1:$D1202)),ROW(),0)</f>
        <v>0</v>
      </c>
      <c r="G1202" s="16">
        <f t="array" ref="G1202">IF(ROW()-IFERROR(INDEX(F$2:F1202,MATCH(2,1/(F$2:F1202&lt;&gt;0))),0)&gt;22,22,ROW()-IFERROR(INDEX(F$2:F1202,MATCH(2,1/(F$2:F1202&lt;&gt;0))),0))</f>
        <v>13</v>
      </c>
    </row>
    <row r="1203" spans="1:7" ht="14.6" x14ac:dyDescent="0.35">
      <c r="A1203" s="14" t="s">
        <v>1250</v>
      </c>
      <c r="B1203" s="29">
        <v>27.844588000000002</v>
      </c>
      <c r="C1203" s="16">
        <f t="shared" si="36"/>
        <v>0</v>
      </c>
      <c r="D1203" s="16">
        <f t="array" ref="D1203">IFERROR(INDEX(C$2:C1203,MATCH(2,1/(C$2:C1203&lt;&gt;0))),0)</f>
        <v>-5</v>
      </c>
      <c r="E1203" s="16">
        <f t="shared" si="37"/>
        <v>-1.8181818181818183</v>
      </c>
      <c r="F1203" s="16">
        <f>IF(AND(C1203&lt;&gt;0,SUM(C$1:$D1203)=SUM(C$1:$D1203)),ROW(),0)</f>
        <v>0</v>
      </c>
      <c r="G1203" s="16">
        <f t="array" ref="G1203">IF(ROW()-IFERROR(INDEX(F$2:F1203,MATCH(2,1/(F$2:F1203&lt;&gt;0))),0)&gt;22,22,ROW()-IFERROR(INDEX(F$2:F1203,MATCH(2,1/(F$2:F1203&lt;&gt;0))),0))</f>
        <v>14</v>
      </c>
    </row>
    <row r="1204" spans="1:7" ht="14.6" x14ac:dyDescent="0.35">
      <c r="A1204" s="14" t="s">
        <v>1251</v>
      </c>
      <c r="B1204" s="29">
        <v>27.567067999999999</v>
      </c>
      <c r="C1204" s="16">
        <f t="shared" si="36"/>
        <v>0</v>
      </c>
      <c r="D1204" s="16">
        <f t="array" ref="D1204">IFERROR(INDEX(C$2:C1204,MATCH(2,1/(C$2:C1204&lt;&gt;0))),0)</f>
        <v>-5</v>
      </c>
      <c r="E1204" s="16">
        <f t="shared" si="37"/>
        <v>-1.5909090909090908</v>
      </c>
      <c r="F1204" s="16">
        <f>IF(AND(C1204&lt;&gt;0,SUM(C$1:$D1204)=SUM(C$1:$D1204)),ROW(),0)</f>
        <v>0</v>
      </c>
      <c r="G1204" s="16">
        <f t="array" ref="G1204">IF(ROW()-IFERROR(INDEX(F$2:F1204,MATCH(2,1/(F$2:F1204&lt;&gt;0))),0)&gt;22,22,ROW()-IFERROR(INDEX(F$2:F1204,MATCH(2,1/(F$2:F1204&lt;&gt;0))),0))</f>
        <v>15</v>
      </c>
    </row>
    <row r="1205" spans="1:7" ht="14.6" x14ac:dyDescent="0.35">
      <c r="A1205" s="14" t="s">
        <v>1252</v>
      </c>
      <c r="B1205" s="29">
        <v>25.531915000000001</v>
      </c>
      <c r="C1205" s="16">
        <f t="shared" si="36"/>
        <v>0</v>
      </c>
      <c r="D1205" s="16">
        <f t="array" ref="D1205">IFERROR(INDEX(C$2:C1205,MATCH(2,1/(C$2:C1205&lt;&gt;0))),0)</f>
        <v>-5</v>
      </c>
      <c r="E1205" s="16">
        <f t="shared" si="37"/>
        <v>-1.3636363636363638</v>
      </c>
      <c r="F1205" s="16">
        <f>IF(AND(C1205&lt;&gt;0,SUM(C$1:$D1205)=SUM(C$1:$D1205)),ROW(),0)</f>
        <v>0</v>
      </c>
      <c r="G1205" s="16">
        <f t="array" ref="G1205">IF(ROW()-IFERROR(INDEX(F$2:F1205,MATCH(2,1/(F$2:F1205&lt;&gt;0))),0)&gt;22,22,ROW()-IFERROR(INDEX(F$2:F1205,MATCH(2,1/(F$2:F1205&lt;&gt;0))),0))</f>
        <v>16</v>
      </c>
    </row>
    <row r="1206" spans="1:7" ht="14.6" x14ac:dyDescent="0.35">
      <c r="A1206" s="14" t="s">
        <v>1253</v>
      </c>
      <c r="B1206" s="29">
        <v>24.699352000000001</v>
      </c>
      <c r="C1206" s="16">
        <f t="shared" si="36"/>
        <v>0</v>
      </c>
      <c r="D1206" s="16">
        <f t="array" ref="D1206">IFERROR(INDEX(C$2:C1206,MATCH(2,1/(C$2:C1206&lt;&gt;0))),0)</f>
        <v>-5</v>
      </c>
      <c r="E1206" s="16">
        <f t="shared" si="37"/>
        <v>-1.1363636363636362</v>
      </c>
      <c r="F1206" s="16">
        <f>IF(AND(C1206&lt;&gt;0,SUM(C$1:$D1206)=SUM(C$1:$D1206)),ROW(),0)</f>
        <v>0</v>
      </c>
      <c r="G1206" s="16">
        <f t="array" ref="G1206">IF(ROW()-IFERROR(INDEX(F$2:F1206,MATCH(2,1/(F$2:F1206&lt;&gt;0))),0)&gt;22,22,ROW()-IFERROR(INDEX(F$2:F1206,MATCH(2,1/(F$2:F1206&lt;&gt;0))),0))</f>
        <v>17</v>
      </c>
    </row>
    <row r="1207" spans="1:7" ht="14.6" x14ac:dyDescent="0.35">
      <c r="A1207" s="14" t="s">
        <v>1254</v>
      </c>
      <c r="B1207" s="29">
        <v>29.139685</v>
      </c>
      <c r="C1207" s="16">
        <f t="shared" si="36"/>
        <v>0</v>
      </c>
      <c r="D1207" s="16">
        <f t="array" ref="D1207">IFERROR(INDEX(C$2:C1207,MATCH(2,1/(C$2:C1207&lt;&gt;0))),0)</f>
        <v>-5</v>
      </c>
      <c r="E1207" s="16">
        <f t="shared" si="37"/>
        <v>-0.90909090909090917</v>
      </c>
      <c r="F1207" s="16">
        <f>IF(AND(C1207&lt;&gt;0,SUM(C$1:$D1207)=SUM(C$1:$D1207)),ROW(),0)</f>
        <v>0</v>
      </c>
      <c r="G1207" s="16">
        <f t="array" ref="G1207">IF(ROW()-IFERROR(INDEX(F$2:F1207,MATCH(2,1/(F$2:F1207&lt;&gt;0))),0)&gt;22,22,ROW()-IFERROR(INDEX(F$2:F1207,MATCH(2,1/(F$2:F1207&lt;&gt;0))),0))</f>
        <v>18</v>
      </c>
    </row>
    <row r="1208" spans="1:7" ht="14.6" x14ac:dyDescent="0.35">
      <c r="A1208" s="14" t="s">
        <v>1255</v>
      </c>
      <c r="B1208" s="29">
        <v>29.047179</v>
      </c>
      <c r="C1208" s="16">
        <f t="shared" si="36"/>
        <v>0</v>
      </c>
      <c r="D1208" s="16">
        <f t="array" ref="D1208">IFERROR(INDEX(C$2:C1208,MATCH(2,1/(C$2:C1208&lt;&gt;0))),0)</f>
        <v>-5</v>
      </c>
      <c r="E1208" s="16">
        <f t="shared" si="37"/>
        <v>-0.68181818181818166</v>
      </c>
      <c r="F1208" s="16">
        <f>IF(AND(C1208&lt;&gt;0,SUM(C$1:$D1208)=SUM(C$1:$D1208)),ROW(),0)</f>
        <v>0</v>
      </c>
      <c r="G1208" s="16">
        <f t="array" ref="G1208">IF(ROW()-IFERROR(INDEX(F$2:F1208,MATCH(2,1/(F$2:F1208&lt;&gt;0))),0)&gt;22,22,ROW()-IFERROR(INDEX(F$2:F1208,MATCH(2,1/(F$2:F1208&lt;&gt;0))),0))</f>
        <v>19</v>
      </c>
    </row>
    <row r="1209" spans="1:7" ht="14.6" x14ac:dyDescent="0.35">
      <c r="A1209" s="14" t="s">
        <v>1256</v>
      </c>
      <c r="B1209" s="29">
        <v>21.276596000000001</v>
      </c>
      <c r="C1209" s="16">
        <f t="shared" si="36"/>
        <v>0</v>
      </c>
      <c r="D1209" s="16">
        <f t="array" ref="D1209">IFERROR(INDEX(C$2:C1209,MATCH(2,1/(C$2:C1209&lt;&gt;0))),0)</f>
        <v>-5</v>
      </c>
      <c r="E1209" s="16">
        <f t="shared" si="37"/>
        <v>-0.45454545454545414</v>
      </c>
      <c r="F1209" s="16">
        <f>IF(AND(C1209&lt;&gt;0,SUM(C$1:$D1209)=SUM(C$1:$D1209)),ROW(),0)</f>
        <v>0</v>
      </c>
      <c r="G1209" s="16">
        <f t="array" ref="G1209">IF(ROW()-IFERROR(INDEX(F$2:F1209,MATCH(2,1/(F$2:F1209&lt;&gt;0))),0)&gt;22,22,ROW()-IFERROR(INDEX(F$2:F1209,MATCH(2,1/(F$2:F1209&lt;&gt;0))),0))</f>
        <v>20</v>
      </c>
    </row>
    <row r="1210" spans="1:7" ht="14.6" x14ac:dyDescent="0.35">
      <c r="A1210" s="14" t="s">
        <v>1257</v>
      </c>
      <c r="B1210" s="29">
        <v>22.201664999999998</v>
      </c>
      <c r="C1210" s="16">
        <f t="shared" si="36"/>
        <v>0</v>
      </c>
      <c r="D1210" s="16">
        <f t="array" ref="D1210">IFERROR(INDEX(C$2:C1210,MATCH(2,1/(C$2:C1210&lt;&gt;0))),0)</f>
        <v>-5</v>
      </c>
      <c r="E1210" s="16">
        <f t="shared" si="37"/>
        <v>-0.22727272727272751</v>
      </c>
      <c r="F1210" s="16">
        <f>IF(AND(C1210&lt;&gt;0,SUM(C$1:$D1210)=SUM(C$1:$D1210)),ROW(),0)</f>
        <v>0</v>
      </c>
      <c r="G1210" s="16">
        <f t="array" ref="G1210">IF(ROW()-IFERROR(INDEX(F$2:F1210,MATCH(2,1/(F$2:F1210&lt;&gt;0))),0)&gt;22,22,ROW()-IFERROR(INDEX(F$2:F1210,MATCH(2,1/(F$2:F1210&lt;&gt;0))),0))</f>
        <v>21</v>
      </c>
    </row>
    <row r="1211" spans="1:7" ht="14.6" x14ac:dyDescent="0.35">
      <c r="A1211" s="14" t="s">
        <v>1258</v>
      </c>
      <c r="B1211" s="29">
        <v>24.421831999999998</v>
      </c>
      <c r="C1211" s="16">
        <f t="shared" si="36"/>
        <v>0</v>
      </c>
      <c r="D1211" s="16">
        <f t="array" ref="D1211">IFERROR(INDEX(C$2:C1211,MATCH(2,1/(C$2:C1211&lt;&gt;0))),0)</f>
        <v>-5</v>
      </c>
      <c r="E1211" s="16">
        <f t="shared" si="37"/>
        <v>0</v>
      </c>
      <c r="F1211" s="16">
        <f>IF(AND(C1211&lt;&gt;0,SUM(C$1:$D1211)=SUM(C$1:$D1211)),ROW(),0)</f>
        <v>0</v>
      </c>
      <c r="G1211" s="16">
        <f t="array" ref="G1211">IF(ROW()-IFERROR(INDEX(F$2:F1211,MATCH(2,1/(F$2:F1211&lt;&gt;0))),0)&gt;22,22,ROW()-IFERROR(INDEX(F$2:F1211,MATCH(2,1/(F$2:F1211&lt;&gt;0))),0))</f>
        <v>22</v>
      </c>
    </row>
    <row r="1212" spans="1:7" ht="14.6" x14ac:dyDescent="0.35">
      <c r="A1212" s="14" t="s">
        <v>1259</v>
      </c>
      <c r="B1212" s="29">
        <v>28.307123000000001</v>
      </c>
      <c r="C1212" s="16">
        <f t="shared" si="36"/>
        <v>0</v>
      </c>
      <c r="D1212" s="16">
        <f t="array" ref="D1212">IFERROR(INDEX(C$2:C1212,MATCH(2,1/(C$2:C1212&lt;&gt;0))),0)</f>
        <v>-5</v>
      </c>
      <c r="E1212" s="16">
        <f t="shared" si="37"/>
        <v>0</v>
      </c>
      <c r="F1212" s="16">
        <f>IF(AND(C1212&lt;&gt;0,SUM(C$1:$D1212)=SUM(C$1:$D1212)),ROW(),0)</f>
        <v>0</v>
      </c>
      <c r="G1212" s="16">
        <f t="array" ref="G1212">IF(ROW()-IFERROR(INDEX(F$2:F1212,MATCH(2,1/(F$2:F1212&lt;&gt;0))),0)&gt;22,22,ROW()-IFERROR(INDEX(F$2:F1212,MATCH(2,1/(F$2:F1212&lt;&gt;0))),0))</f>
        <v>22</v>
      </c>
    </row>
    <row r="1213" spans="1:7" ht="14.6" x14ac:dyDescent="0.35">
      <c r="A1213" s="14" t="s">
        <v>1260</v>
      </c>
      <c r="B1213" s="29">
        <v>25.901942999999999</v>
      </c>
      <c r="C1213" s="16">
        <f t="shared" si="36"/>
        <v>0</v>
      </c>
      <c r="D1213" s="16">
        <f t="array" ref="D1213">IFERROR(INDEX(C$2:C1213,MATCH(2,1/(C$2:C1213&lt;&gt;0))),0)</f>
        <v>-5</v>
      </c>
      <c r="E1213" s="16">
        <f t="shared" si="37"/>
        <v>0</v>
      </c>
      <c r="F1213" s="16">
        <f>IF(AND(C1213&lt;&gt;0,SUM(C$1:$D1213)=SUM(C$1:$D1213)),ROW(),0)</f>
        <v>0</v>
      </c>
      <c r="G1213" s="16">
        <f t="array" ref="G1213">IF(ROW()-IFERROR(INDEX(F$2:F1213,MATCH(2,1/(F$2:F1213&lt;&gt;0))),0)&gt;22,22,ROW()-IFERROR(INDEX(F$2:F1213,MATCH(2,1/(F$2:F1213&lt;&gt;0))),0))</f>
        <v>22</v>
      </c>
    </row>
    <row r="1214" spans="1:7" ht="14.6" x14ac:dyDescent="0.35">
      <c r="A1214" s="14" t="s">
        <v>1261</v>
      </c>
      <c r="B1214" s="29">
        <v>23.774283</v>
      </c>
      <c r="C1214" s="16">
        <f t="shared" si="36"/>
        <v>0</v>
      </c>
      <c r="D1214" s="16">
        <f t="array" ref="D1214">IFERROR(INDEX(C$2:C1214,MATCH(2,1/(C$2:C1214&lt;&gt;0))),0)</f>
        <v>-5</v>
      </c>
      <c r="E1214" s="16">
        <f t="shared" si="37"/>
        <v>0</v>
      </c>
      <c r="F1214" s="16">
        <f>IF(AND(C1214&lt;&gt;0,SUM(C$1:$D1214)=SUM(C$1:$D1214)),ROW(),0)</f>
        <v>0</v>
      </c>
      <c r="G1214" s="16">
        <f t="array" ref="G1214">IF(ROW()-IFERROR(INDEX(F$2:F1214,MATCH(2,1/(F$2:F1214&lt;&gt;0))),0)&gt;22,22,ROW()-IFERROR(INDEX(F$2:F1214,MATCH(2,1/(F$2:F1214&lt;&gt;0))),0))</f>
        <v>22</v>
      </c>
    </row>
    <row r="1215" spans="1:7" ht="14.6" x14ac:dyDescent="0.35">
      <c r="A1215" s="14" t="s">
        <v>1262</v>
      </c>
      <c r="B1215" s="29">
        <v>25.254394000000001</v>
      </c>
      <c r="C1215" s="16">
        <f t="shared" si="36"/>
        <v>0</v>
      </c>
      <c r="D1215" s="16">
        <f t="array" ref="D1215">IFERROR(INDEX(C$2:C1215,MATCH(2,1/(C$2:C1215&lt;&gt;0))),0)</f>
        <v>-5</v>
      </c>
      <c r="E1215" s="16">
        <f t="shared" si="37"/>
        <v>0</v>
      </c>
      <c r="F1215" s="16">
        <f>IF(AND(C1215&lt;&gt;0,SUM(C$1:$D1215)=SUM(C$1:$D1215)),ROW(),0)</f>
        <v>0</v>
      </c>
      <c r="G1215" s="16">
        <f t="array" ref="G1215">IF(ROW()-IFERROR(INDEX(F$2:F1215,MATCH(2,1/(F$2:F1215&lt;&gt;0))),0)&gt;22,22,ROW()-IFERROR(INDEX(F$2:F1215,MATCH(2,1/(F$2:F1215&lt;&gt;0))),0))</f>
        <v>22</v>
      </c>
    </row>
    <row r="1216" spans="1:7" ht="14.6" x14ac:dyDescent="0.35">
      <c r="A1216" s="14" t="s">
        <v>1263</v>
      </c>
      <c r="B1216" s="29">
        <v>25.346900999999999</v>
      </c>
      <c r="C1216" s="16">
        <f t="shared" si="36"/>
        <v>0</v>
      </c>
      <c r="D1216" s="16">
        <f t="array" ref="D1216">IFERROR(INDEX(C$2:C1216,MATCH(2,1/(C$2:C1216&lt;&gt;0))),0)</f>
        <v>-5</v>
      </c>
      <c r="E1216" s="16">
        <f t="shared" si="37"/>
        <v>0</v>
      </c>
      <c r="F1216" s="16">
        <f>IF(AND(C1216&lt;&gt;0,SUM(C$1:$D1216)=SUM(C$1:$D1216)),ROW(),0)</f>
        <v>0</v>
      </c>
      <c r="G1216" s="16">
        <f t="array" ref="G1216">IF(ROW()-IFERROR(INDEX(F$2:F1216,MATCH(2,1/(F$2:F1216&lt;&gt;0))),0)&gt;22,22,ROW()-IFERROR(INDEX(F$2:F1216,MATCH(2,1/(F$2:F1216&lt;&gt;0))),0))</f>
        <v>22</v>
      </c>
    </row>
    <row r="1217" spans="1:7" ht="14.6" x14ac:dyDescent="0.35">
      <c r="A1217" s="14" t="s">
        <v>1264</v>
      </c>
      <c r="B1217" s="29">
        <v>24.329325000000001</v>
      </c>
      <c r="C1217" s="16">
        <f t="shared" si="36"/>
        <v>0</v>
      </c>
      <c r="D1217" s="16">
        <f t="array" ref="D1217">IFERROR(INDEX(C$2:C1217,MATCH(2,1/(C$2:C1217&lt;&gt;0))),0)</f>
        <v>-5</v>
      </c>
      <c r="E1217" s="16">
        <f t="shared" si="37"/>
        <v>0</v>
      </c>
      <c r="F1217" s="16">
        <f>IF(AND(C1217&lt;&gt;0,SUM(C$1:$D1217)=SUM(C$1:$D1217)),ROW(),0)</f>
        <v>0</v>
      </c>
      <c r="G1217" s="16">
        <f t="array" ref="G1217">IF(ROW()-IFERROR(INDEX(F$2:F1217,MATCH(2,1/(F$2:F1217&lt;&gt;0))),0)&gt;22,22,ROW()-IFERROR(INDEX(F$2:F1217,MATCH(2,1/(F$2:F1217&lt;&gt;0))),0))</f>
        <v>22</v>
      </c>
    </row>
    <row r="1218" spans="1:7" ht="14.6" x14ac:dyDescent="0.35">
      <c r="A1218" s="14" t="s">
        <v>1265</v>
      </c>
      <c r="B1218" s="29">
        <v>38.475665999999997</v>
      </c>
      <c r="C1218" s="16">
        <f t="shared" si="36"/>
        <v>0</v>
      </c>
      <c r="D1218" s="16">
        <f t="array" ref="D1218">IFERROR(INDEX(C$2:C1218,MATCH(2,1/(C$2:C1218&lt;&gt;0))),0)</f>
        <v>-5</v>
      </c>
      <c r="E1218" s="16">
        <f t="shared" si="37"/>
        <v>0</v>
      </c>
      <c r="F1218" s="16">
        <f>IF(AND(C1218&lt;&gt;0,SUM(C$1:$D1218)=SUM(C$1:$D1218)),ROW(),0)</f>
        <v>0</v>
      </c>
      <c r="G1218" s="16">
        <f t="array" ref="G1218">IF(ROW()-IFERROR(INDEX(F$2:F1218,MATCH(2,1/(F$2:F1218&lt;&gt;0))),0)&gt;22,22,ROW()-IFERROR(INDEX(F$2:F1218,MATCH(2,1/(F$2:F1218&lt;&gt;0))),0))</f>
        <v>22</v>
      </c>
    </row>
    <row r="1219" spans="1:7" ht="14.6" x14ac:dyDescent="0.35">
      <c r="A1219" s="14" t="s">
        <v>1266</v>
      </c>
      <c r="B1219" s="29">
        <v>40.771349999999998</v>
      </c>
      <c r="C1219" s="16">
        <f t="shared" ref="C1219:C1282" si="38">IF(B1219&gt;85,-5,IF(B1219&gt;80,-2.5,IF(B1219&gt;20,0,IF(B1219&gt;15,2.5,5))))</f>
        <v>0</v>
      </c>
      <c r="D1219" s="16">
        <f t="array" ref="D1219">IFERROR(INDEX(C$2:C1219,MATCH(2,1/(C$2:C1219&lt;&gt;0))),0)</f>
        <v>-5</v>
      </c>
      <c r="E1219" s="16">
        <f t="shared" ref="E1219:E1282" si="39">IF(D1219=0,0,IF(D1219&lt;0,-1*(ABS(D1219)-G1219*ABS(D1219)/22),D1219-G1219*D1219/22))</f>
        <v>0</v>
      </c>
      <c r="F1219" s="16">
        <f>IF(AND(C1219&lt;&gt;0,SUM(C$1:$D1219)=SUM(C$1:$D1219)),ROW(),0)</f>
        <v>0</v>
      </c>
      <c r="G1219" s="16">
        <f t="array" ref="G1219">IF(ROW()-IFERROR(INDEX(F$2:F1219,MATCH(2,1/(F$2:F1219&lt;&gt;0))),0)&gt;22,22,ROW()-IFERROR(INDEX(F$2:F1219,MATCH(2,1/(F$2:F1219&lt;&gt;0))),0))</f>
        <v>22</v>
      </c>
    </row>
    <row r="1220" spans="1:7" ht="14.6" x14ac:dyDescent="0.35">
      <c r="A1220" s="14" t="s">
        <v>1267</v>
      </c>
      <c r="B1220" s="29">
        <v>45.087235999999997</v>
      </c>
      <c r="C1220" s="16">
        <f t="shared" si="38"/>
        <v>0</v>
      </c>
      <c r="D1220" s="16">
        <f t="array" ref="D1220">IFERROR(INDEX(C$2:C1220,MATCH(2,1/(C$2:C1220&lt;&gt;0))),0)</f>
        <v>-5</v>
      </c>
      <c r="E1220" s="16">
        <f t="shared" si="39"/>
        <v>0</v>
      </c>
      <c r="F1220" s="16">
        <f>IF(AND(C1220&lt;&gt;0,SUM(C$1:$D1220)=SUM(C$1:$D1220)),ROW(),0)</f>
        <v>0</v>
      </c>
      <c r="G1220" s="16">
        <f t="array" ref="G1220">IF(ROW()-IFERROR(INDEX(F$2:F1220,MATCH(2,1/(F$2:F1220&lt;&gt;0))),0)&gt;22,22,ROW()-IFERROR(INDEX(F$2:F1220,MATCH(2,1/(F$2:F1220&lt;&gt;0))),0))</f>
        <v>22</v>
      </c>
    </row>
    <row r="1221" spans="1:7" ht="14.6" x14ac:dyDescent="0.35">
      <c r="A1221" s="14" t="s">
        <v>1268</v>
      </c>
      <c r="B1221" s="29">
        <v>47.015611</v>
      </c>
      <c r="C1221" s="16">
        <f t="shared" si="38"/>
        <v>0</v>
      </c>
      <c r="D1221" s="16">
        <f t="array" ref="D1221">IFERROR(INDEX(C$2:C1221,MATCH(2,1/(C$2:C1221&lt;&gt;0))),0)</f>
        <v>-5</v>
      </c>
      <c r="E1221" s="16">
        <f t="shared" si="39"/>
        <v>0</v>
      </c>
      <c r="F1221" s="16">
        <f>IF(AND(C1221&lt;&gt;0,SUM(C$1:$D1221)=SUM(C$1:$D1221)),ROW(),0)</f>
        <v>0</v>
      </c>
      <c r="G1221" s="16">
        <f t="array" ref="G1221">IF(ROW()-IFERROR(INDEX(F$2:F1221,MATCH(2,1/(F$2:F1221&lt;&gt;0))),0)&gt;22,22,ROW()-IFERROR(INDEX(F$2:F1221,MATCH(2,1/(F$2:F1221&lt;&gt;0))),0))</f>
        <v>22</v>
      </c>
    </row>
    <row r="1222" spans="1:7" ht="14.6" x14ac:dyDescent="0.35">
      <c r="A1222" s="14" t="s">
        <v>1269</v>
      </c>
      <c r="B1222" s="29">
        <v>46.464646000000002</v>
      </c>
      <c r="C1222" s="16">
        <f t="shared" si="38"/>
        <v>0</v>
      </c>
      <c r="D1222" s="16">
        <f t="array" ref="D1222">IFERROR(INDEX(C$2:C1222,MATCH(2,1/(C$2:C1222&lt;&gt;0))),0)</f>
        <v>-5</v>
      </c>
      <c r="E1222" s="16">
        <f t="shared" si="39"/>
        <v>0</v>
      </c>
      <c r="F1222" s="16">
        <f>IF(AND(C1222&lt;&gt;0,SUM(C$1:$D1222)=SUM(C$1:$D1222)),ROW(),0)</f>
        <v>0</v>
      </c>
      <c r="G1222" s="16">
        <f t="array" ref="G1222">IF(ROW()-IFERROR(INDEX(F$2:F1222,MATCH(2,1/(F$2:F1222&lt;&gt;0))),0)&gt;22,22,ROW()-IFERROR(INDEX(F$2:F1222,MATCH(2,1/(F$2:F1222&lt;&gt;0))),0))</f>
        <v>22</v>
      </c>
    </row>
    <row r="1223" spans="1:7" ht="14.6" x14ac:dyDescent="0.35">
      <c r="A1223" s="14" t="s">
        <v>1270</v>
      </c>
      <c r="B1223" s="29">
        <v>45.730027999999997</v>
      </c>
      <c r="C1223" s="16">
        <f t="shared" si="38"/>
        <v>0</v>
      </c>
      <c r="D1223" s="16">
        <f t="array" ref="D1223">IFERROR(INDEX(C$2:C1223,MATCH(2,1/(C$2:C1223&lt;&gt;0))),0)</f>
        <v>-5</v>
      </c>
      <c r="E1223" s="16">
        <f t="shared" si="39"/>
        <v>0</v>
      </c>
      <c r="F1223" s="16">
        <f>IF(AND(C1223&lt;&gt;0,SUM(C$1:$D1223)=SUM(C$1:$D1223)),ROW(),0)</f>
        <v>0</v>
      </c>
      <c r="G1223" s="16">
        <f t="array" ref="G1223">IF(ROW()-IFERROR(INDEX(F$2:F1223,MATCH(2,1/(F$2:F1223&lt;&gt;0))),0)&gt;22,22,ROW()-IFERROR(INDEX(F$2:F1223,MATCH(2,1/(F$2:F1223&lt;&gt;0))),0))</f>
        <v>22</v>
      </c>
    </row>
    <row r="1224" spans="1:7" ht="14.6" x14ac:dyDescent="0.35">
      <c r="A1224" s="14" t="s">
        <v>1271</v>
      </c>
      <c r="B1224" s="29">
        <v>43.342516000000003</v>
      </c>
      <c r="C1224" s="16">
        <f t="shared" si="38"/>
        <v>0</v>
      </c>
      <c r="D1224" s="16">
        <f t="array" ref="D1224">IFERROR(INDEX(C$2:C1224,MATCH(2,1/(C$2:C1224&lt;&gt;0))),0)</f>
        <v>-5</v>
      </c>
      <c r="E1224" s="16">
        <f t="shared" si="39"/>
        <v>0</v>
      </c>
      <c r="F1224" s="16">
        <f>IF(AND(C1224&lt;&gt;0,SUM(C$1:$D1224)=SUM(C$1:$D1224)),ROW(),0)</f>
        <v>0</v>
      </c>
      <c r="G1224" s="16">
        <f t="array" ref="G1224">IF(ROW()-IFERROR(INDEX(F$2:F1224,MATCH(2,1/(F$2:F1224&lt;&gt;0))),0)&gt;22,22,ROW()-IFERROR(INDEX(F$2:F1224,MATCH(2,1/(F$2:F1224&lt;&gt;0))),0))</f>
        <v>22</v>
      </c>
    </row>
    <row r="1225" spans="1:7" ht="14.6" x14ac:dyDescent="0.35">
      <c r="A1225" s="14" t="s">
        <v>1272</v>
      </c>
      <c r="B1225" s="29">
        <v>24.885216</v>
      </c>
      <c r="C1225" s="16">
        <f t="shared" si="38"/>
        <v>0</v>
      </c>
      <c r="D1225" s="16">
        <f t="array" ref="D1225">IFERROR(INDEX(C$2:C1225,MATCH(2,1/(C$2:C1225&lt;&gt;0))),0)</f>
        <v>-5</v>
      </c>
      <c r="E1225" s="16">
        <f t="shared" si="39"/>
        <v>0</v>
      </c>
      <c r="F1225" s="16">
        <f>IF(AND(C1225&lt;&gt;0,SUM(C$1:$D1225)=SUM(C$1:$D1225)),ROW(),0)</f>
        <v>0</v>
      </c>
      <c r="G1225" s="16">
        <f t="array" ref="G1225">IF(ROW()-IFERROR(INDEX(F$2:F1225,MATCH(2,1/(F$2:F1225&lt;&gt;0))),0)&gt;22,22,ROW()-IFERROR(INDEX(F$2:F1225,MATCH(2,1/(F$2:F1225&lt;&gt;0))),0))</f>
        <v>22</v>
      </c>
    </row>
    <row r="1226" spans="1:7" ht="14.6" x14ac:dyDescent="0.35">
      <c r="A1226" s="14" t="s">
        <v>1273</v>
      </c>
      <c r="B1226" s="29">
        <v>26.446280999999999</v>
      </c>
      <c r="C1226" s="16">
        <f t="shared" si="38"/>
        <v>0</v>
      </c>
      <c r="D1226" s="16">
        <f t="array" ref="D1226">IFERROR(INDEX(C$2:C1226,MATCH(2,1/(C$2:C1226&lt;&gt;0))),0)</f>
        <v>-5</v>
      </c>
      <c r="E1226" s="16">
        <f t="shared" si="39"/>
        <v>0</v>
      </c>
      <c r="F1226" s="16">
        <f>IF(AND(C1226&lt;&gt;0,SUM(C$1:$D1226)=SUM(C$1:$D1226)),ROW(),0)</f>
        <v>0</v>
      </c>
      <c r="G1226" s="16">
        <f t="array" ref="G1226">IF(ROW()-IFERROR(INDEX(F$2:F1226,MATCH(2,1/(F$2:F1226&lt;&gt;0))),0)&gt;22,22,ROW()-IFERROR(INDEX(F$2:F1226,MATCH(2,1/(F$2:F1226&lt;&gt;0))),0))</f>
        <v>22</v>
      </c>
    </row>
    <row r="1227" spans="1:7" ht="14.6" x14ac:dyDescent="0.35">
      <c r="A1227" s="14" t="s">
        <v>1274</v>
      </c>
      <c r="B1227" s="29">
        <v>34.986226000000002</v>
      </c>
      <c r="C1227" s="16">
        <f t="shared" si="38"/>
        <v>0</v>
      </c>
      <c r="D1227" s="16">
        <f t="array" ref="D1227">IFERROR(INDEX(C$2:C1227,MATCH(2,1/(C$2:C1227&lt;&gt;0))),0)</f>
        <v>-5</v>
      </c>
      <c r="E1227" s="16">
        <f t="shared" si="39"/>
        <v>0</v>
      </c>
      <c r="F1227" s="16">
        <f>IF(AND(C1227&lt;&gt;0,SUM(C$1:$D1227)=SUM(C$1:$D1227)),ROW(),0)</f>
        <v>0</v>
      </c>
      <c r="G1227" s="16">
        <f t="array" ref="G1227">IF(ROW()-IFERROR(INDEX(F$2:F1227,MATCH(2,1/(F$2:F1227&lt;&gt;0))),0)&gt;22,22,ROW()-IFERROR(INDEX(F$2:F1227,MATCH(2,1/(F$2:F1227&lt;&gt;0))),0))</f>
        <v>22</v>
      </c>
    </row>
    <row r="1228" spans="1:7" ht="14.6" x14ac:dyDescent="0.35">
      <c r="A1228" s="14" t="s">
        <v>1275</v>
      </c>
      <c r="B1228" s="29">
        <v>35.904499999999999</v>
      </c>
      <c r="C1228" s="16">
        <f t="shared" si="38"/>
        <v>0</v>
      </c>
      <c r="D1228" s="16">
        <f t="array" ref="D1228">IFERROR(INDEX(C$2:C1228,MATCH(2,1/(C$2:C1228&lt;&gt;0))),0)</f>
        <v>-5</v>
      </c>
      <c r="E1228" s="16">
        <f t="shared" si="39"/>
        <v>0</v>
      </c>
      <c r="F1228" s="16">
        <f>IF(AND(C1228&lt;&gt;0,SUM(C$1:$D1228)=SUM(C$1:$D1228)),ROW(),0)</f>
        <v>0</v>
      </c>
      <c r="G1228" s="16">
        <f t="array" ref="G1228">IF(ROW()-IFERROR(INDEX(F$2:F1228,MATCH(2,1/(F$2:F1228&lt;&gt;0))),0)&gt;22,22,ROW()-IFERROR(INDEX(F$2:F1228,MATCH(2,1/(F$2:F1228&lt;&gt;0))),0))</f>
        <v>22</v>
      </c>
    </row>
    <row r="1229" spans="1:7" ht="14.6" x14ac:dyDescent="0.35">
      <c r="A1229" s="14" t="s">
        <v>1276</v>
      </c>
      <c r="B1229" s="29">
        <v>38.567492999999999</v>
      </c>
      <c r="C1229" s="16">
        <f t="shared" si="38"/>
        <v>0</v>
      </c>
      <c r="D1229" s="16">
        <f t="array" ref="D1229">IFERROR(INDEX(C$2:C1229,MATCH(2,1/(C$2:C1229&lt;&gt;0))),0)</f>
        <v>-5</v>
      </c>
      <c r="E1229" s="16">
        <f t="shared" si="39"/>
        <v>0</v>
      </c>
      <c r="F1229" s="16">
        <f>IF(AND(C1229&lt;&gt;0,SUM(C$1:$D1229)=SUM(C$1:$D1229)),ROW(),0)</f>
        <v>0</v>
      </c>
      <c r="G1229" s="16">
        <f t="array" ref="G1229">IF(ROW()-IFERROR(INDEX(F$2:F1229,MATCH(2,1/(F$2:F1229&lt;&gt;0))),0)&gt;22,22,ROW()-IFERROR(INDEX(F$2:F1229,MATCH(2,1/(F$2:F1229&lt;&gt;0))),0))</f>
        <v>22</v>
      </c>
    </row>
    <row r="1230" spans="1:7" ht="14.6" x14ac:dyDescent="0.35">
      <c r="A1230" s="14" t="s">
        <v>1277</v>
      </c>
      <c r="B1230" s="29">
        <v>40.036731000000003</v>
      </c>
      <c r="C1230" s="16">
        <f t="shared" si="38"/>
        <v>0</v>
      </c>
      <c r="D1230" s="16">
        <f t="array" ref="D1230">IFERROR(INDEX(C$2:C1230,MATCH(2,1/(C$2:C1230&lt;&gt;0))),0)</f>
        <v>-5</v>
      </c>
      <c r="E1230" s="16">
        <f t="shared" si="39"/>
        <v>0</v>
      </c>
      <c r="F1230" s="16">
        <f>IF(AND(C1230&lt;&gt;0,SUM(C$1:$D1230)=SUM(C$1:$D1230)),ROW(),0)</f>
        <v>0</v>
      </c>
      <c r="G1230" s="16">
        <f t="array" ref="G1230">IF(ROW()-IFERROR(INDEX(F$2:F1230,MATCH(2,1/(F$2:F1230&lt;&gt;0))),0)&gt;22,22,ROW()-IFERROR(INDEX(F$2:F1230,MATCH(2,1/(F$2:F1230&lt;&gt;0))),0))</f>
        <v>22</v>
      </c>
    </row>
    <row r="1231" spans="1:7" ht="14.6" x14ac:dyDescent="0.35">
      <c r="A1231" s="14" t="s">
        <v>1278</v>
      </c>
      <c r="B1231" s="29">
        <v>37.649219000000002</v>
      </c>
      <c r="C1231" s="16">
        <f t="shared" si="38"/>
        <v>0</v>
      </c>
      <c r="D1231" s="16">
        <f t="array" ref="D1231">IFERROR(INDEX(C$2:C1231,MATCH(2,1/(C$2:C1231&lt;&gt;0))),0)</f>
        <v>-5</v>
      </c>
      <c r="E1231" s="16">
        <f t="shared" si="39"/>
        <v>0</v>
      </c>
      <c r="F1231" s="16">
        <f>IF(AND(C1231&lt;&gt;0,SUM(C$1:$D1231)=SUM(C$1:$D1231)),ROW(),0)</f>
        <v>0</v>
      </c>
      <c r="G1231" s="16">
        <f t="array" ref="G1231">IF(ROW()-IFERROR(INDEX(F$2:F1231,MATCH(2,1/(F$2:F1231&lt;&gt;0))),0)&gt;22,22,ROW()-IFERROR(INDEX(F$2:F1231,MATCH(2,1/(F$2:F1231&lt;&gt;0))),0))</f>
        <v>22</v>
      </c>
    </row>
    <row r="1232" spans="1:7" ht="14.6" x14ac:dyDescent="0.35">
      <c r="A1232" s="14" t="s">
        <v>1279</v>
      </c>
      <c r="B1232" s="29">
        <v>42.332414999999997</v>
      </c>
      <c r="C1232" s="16">
        <f t="shared" si="38"/>
        <v>0</v>
      </c>
      <c r="D1232" s="16">
        <f t="array" ref="D1232">IFERROR(INDEX(C$2:C1232,MATCH(2,1/(C$2:C1232&lt;&gt;0))),0)</f>
        <v>-5</v>
      </c>
      <c r="E1232" s="16">
        <f t="shared" si="39"/>
        <v>0</v>
      </c>
      <c r="F1232" s="16">
        <f>IF(AND(C1232&lt;&gt;0,SUM(C$1:$D1232)=SUM(C$1:$D1232)),ROW(),0)</f>
        <v>0</v>
      </c>
      <c r="G1232" s="16">
        <f t="array" ref="G1232">IF(ROW()-IFERROR(INDEX(F$2:F1232,MATCH(2,1/(F$2:F1232&lt;&gt;0))),0)&gt;22,22,ROW()-IFERROR(INDEX(F$2:F1232,MATCH(2,1/(F$2:F1232&lt;&gt;0))),0))</f>
        <v>22</v>
      </c>
    </row>
    <row r="1233" spans="1:7" ht="14.6" x14ac:dyDescent="0.35">
      <c r="A1233" s="14" t="s">
        <v>1280</v>
      </c>
      <c r="B1233" s="29">
        <v>40.587694999999997</v>
      </c>
      <c r="C1233" s="16">
        <f t="shared" si="38"/>
        <v>0</v>
      </c>
      <c r="D1233" s="16">
        <f t="array" ref="D1233">IFERROR(INDEX(C$2:C1233,MATCH(2,1/(C$2:C1233&lt;&gt;0))),0)</f>
        <v>-5</v>
      </c>
      <c r="E1233" s="16">
        <f t="shared" si="39"/>
        <v>0</v>
      </c>
      <c r="F1233" s="16">
        <f>IF(AND(C1233&lt;&gt;0,SUM(C$1:$D1233)=SUM(C$1:$D1233)),ROW(),0)</f>
        <v>0</v>
      </c>
      <c r="G1233" s="16">
        <f t="array" ref="G1233">IF(ROW()-IFERROR(INDEX(F$2:F1233,MATCH(2,1/(F$2:F1233&lt;&gt;0))),0)&gt;22,22,ROW()-IFERROR(INDEX(F$2:F1233,MATCH(2,1/(F$2:F1233&lt;&gt;0))),0))</f>
        <v>22</v>
      </c>
    </row>
    <row r="1234" spans="1:7" ht="14.6" x14ac:dyDescent="0.35">
      <c r="A1234" s="14" t="s">
        <v>1281</v>
      </c>
      <c r="B1234" s="29">
        <v>34.159779999999998</v>
      </c>
      <c r="C1234" s="16">
        <f t="shared" si="38"/>
        <v>0</v>
      </c>
      <c r="D1234" s="16">
        <f t="array" ref="D1234">IFERROR(INDEX(C$2:C1234,MATCH(2,1/(C$2:C1234&lt;&gt;0))),0)</f>
        <v>-5</v>
      </c>
      <c r="E1234" s="16">
        <f t="shared" si="39"/>
        <v>0</v>
      </c>
      <c r="F1234" s="16">
        <f>IF(AND(C1234&lt;&gt;0,SUM(C$1:$D1234)=SUM(C$1:$D1234)),ROW(),0)</f>
        <v>0</v>
      </c>
      <c r="G1234" s="16">
        <f t="array" ref="G1234">IF(ROW()-IFERROR(INDEX(F$2:F1234,MATCH(2,1/(F$2:F1234&lt;&gt;0))),0)&gt;22,22,ROW()-IFERROR(INDEX(F$2:F1234,MATCH(2,1/(F$2:F1234&lt;&gt;0))),0))</f>
        <v>22</v>
      </c>
    </row>
    <row r="1235" spans="1:7" ht="14.6" x14ac:dyDescent="0.35">
      <c r="A1235" s="14" t="s">
        <v>1282</v>
      </c>
      <c r="B1235" s="29">
        <v>43.893479999999997</v>
      </c>
      <c r="C1235" s="16">
        <f t="shared" si="38"/>
        <v>0</v>
      </c>
      <c r="D1235" s="16">
        <f t="array" ref="D1235">IFERROR(INDEX(C$2:C1235,MATCH(2,1/(C$2:C1235&lt;&gt;0))),0)</f>
        <v>-5</v>
      </c>
      <c r="E1235" s="16">
        <f t="shared" si="39"/>
        <v>0</v>
      </c>
      <c r="F1235" s="16">
        <f>IF(AND(C1235&lt;&gt;0,SUM(C$1:$D1235)=SUM(C$1:$D1235)),ROW(),0)</f>
        <v>0</v>
      </c>
      <c r="G1235" s="16">
        <f t="array" ref="G1235">IF(ROW()-IFERROR(INDEX(F$2:F1235,MATCH(2,1/(F$2:F1235&lt;&gt;0))),0)&gt;22,22,ROW()-IFERROR(INDEX(F$2:F1235,MATCH(2,1/(F$2:F1235&lt;&gt;0))),0))</f>
        <v>22</v>
      </c>
    </row>
    <row r="1236" spans="1:7" ht="14.6" x14ac:dyDescent="0.35">
      <c r="A1236" s="14" t="s">
        <v>1283</v>
      </c>
      <c r="B1236" s="29">
        <v>49.678604</v>
      </c>
      <c r="C1236" s="16">
        <f t="shared" si="38"/>
        <v>0</v>
      </c>
      <c r="D1236" s="16">
        <f t="array" ref="D1236">IFERROR(INDEX(C$2:C1236,MATCH(2,1/(C$2:C1236&lt;&gt;0))),0)</f>
        <v>-5</v>
      </c>
      <c r="E1236" s="16">
        <f t="shared" si="39"/>
        <v>0</v>
      </c>
      <c r="F1236" s="16">
        <f>IF(AND(C1236&lt;&gt;0,SUM(C$1:$D1236)=SUM(C$1:$D1236)),ROW(),0)</f>
        <v>0</v>
      </c>
      <c r="G1236" s="16">
        <f t="array" ref="G1236">IF(ROW()-IFERROR(INDEX(F$2:F1236,MATCH(2,1/(F$2:F1236&lt;&gt;0))),0)&gt;22,22,ROW()-IFERROR(INDEX(F$2:F1236,MATCH(2,1/(F$2:F1236&lt;&gt;0))),0))</f>
        <v>22</v>
      </c>
    </row>
    <row r="1237" spans="1:7" ht="14.6" x14ac:dyDescent="0.35">
      <c r="A1237" s="14" t="s">
        <v>1284</v>
      </c>
      <c r="B1237" s="29">
        <v>52.433425</v>
      </c>
      <c r="C1237" s="16">
        <f t="shared" si="38"/>
        <v>0</v>
      </c>
      <c r="D1237" s="16">
        <f t="array" ref="D1237">IFERROR(INDEX(C$2:C1237,MATCH(2,1/(C$2:C1237&lt;&gt;0))),0)</f>
        <v>-5</v>
      </c>
      <c r="E1237" s="16">
        <f t="shared" si="39"/>
        <v>0</v>
      </c>
      <c r="F1237" s="16">
        <f>IF(AND(C1237&lt;&gt;0,SUM(C$1:$D1237)=SUM(C$1:$D1237)),ROW(),0)</f>
        <v>0</v>
      </c>
      <c r="G1237" s="16">
        <f t="array" ref="G1237">IF(ROW()-IFERROR(INDEX(F$2:F1237,MATCH(2,1/(F$2:F1237&lt;&gt;0))),0)&gt;22,22,ROW()-IFERROR(INDEX(F$2:F1237,MATCH(2,1/(F$2:F1237&lt;&gt;0))),0))</f>
        <v>22</v>
      </c>
    </row>
    <row r="1238" spans="1:7" ht="14.6" x14ac:dyDescent="0.35">
      <c r="A1238" s="14" t="s">
        <v>1285</v>
      </c>
      <c r="B1238" s="29">
        <v>54.387568999999999</v>
      </c>
      <c r="C1238" s="16">
        <f t="shared" si="38"/>
        <v>0</v>
      </c>
      <c r="D1238" s="16">
        <f t="array" ref="D1238">IFERROR(INDEX(C$2:C1238,MATCH(2,1/(C$2:C1238&lt;&gt;0))),0)</f>
        <v>-5</v>
      </c>
      <c r="E1238" s="16">
        <f t="shared" si="39"/>
        <v>0</v>
      </c>
      <c r="F1238" s="16">
        <f>IF(AND(C1238&lt;&gt;0,SUM(C$1:$D1238)=SUM(C$1:$D1238)),ROW(),0)</f>
        <v>0</v>
      </c>
      <c r="G1238" s="16">
        <f t="array" ref="G1238">IF(ROW()-IFERROR(INDEX(F$2:F1238,MATCH(2,1/(F$2:F1238&lt;&gt;0))),0)&gt;22,22,ROW()-IFERROR(INDEX(F$2:F1238,MATCH(2,1/(F$2:F1238&lt;&gt;0))),0))</f>
        <v>22</v>
      </c>
    </row>
    <row r="1239" spans="1:7" ht="14.6" x14ac:dyDescent="0.35">
      <c r="A1239" s="14" t="s">
        <v>1286</v>
      </c>
      <c r="B1239" s="29">
        <v>54.753199000000002</v>
      </c>
      <c r="C1239" s="16">
        <f t="shared" si="38"/>
        <v>0</v>
      </c>
      <c r="D1239" s="16">
        <f t="array" ref="D1239">IFERROR(INDEX(C$2:C1239,MATCH(2,1/(C$2:C1239&lt;&gt;0))),0)</f>
        <v>-5</v>
      </c>
      <c r="E1239" s="16">
        <f t="shared" si="39"/>
        <v>0</v>
      </c>
      <c r="F1239" s="16">
        <f>IF(AND(C1239&lt;&gt;0,SUM(C$1:$D1239)=SUM(C$1:$D1239)),ROW(),0)</f>
        <v>0</v>
      </c>
      <c r="G1239" s="16">
        <f t="array" ref="G1239">IF(ROW()-IFERROR(INDEX(F$2:F1239,MATCH(2,1/(F$2:F1239&lt;&gt;0))),0)&gt;22,22,ROW()-IFERROR(INDEX(F$2:F1239,MATCH(2,1/(F$2:F1239&lt;&gt;0))),0))</f>
        <v>22</v>
      </c>
    </row>
    <row r="1240" spans="1:7" ht="14.6" x14ac:dyDescent="0.35">
      <c r="A1240" s="14" t="s">
        <v>1287</v>
      </c>
      <c r="B1240" s="29">
        <v>67.458866999999998</v>
      </c>
      <c r="C1240" s="16">
        <f t="shared" si="38"/>
        <v>0</v>
      </c>
      <c r="D1240" s="16">
        <f t="array" ref="D1240">IFERROR(INDEX(C$2:C1240,MATCH(2,1/(C$2:C1240&lt;&gt;0))),0)</f>
        <v>-5</v>
      </c>
      <c r="E1240" s="16">
        <f t="shared" si="39"/>
        <v>0</v>
      </c>
      <c r="F1240" s="16">
        <f>IF(AND(C1240&lt;&gt;0,SUM(C$1:$D1240)=SUM(C$1:$D1240)),ROW(),0)</f>
        <v>0</v>
      </c>
      <c r="G1240" s="16">
        <f t="array" ref="G1240">IF(ROW()-IFERROR(INDEX(F$2:F1240,MATCH(2,1/(F$2:F1240&lt;&gt;0))),0)&gt;22,22,ROW()-IFERROR(INDEX(F$2:F1240,MATCH(2,1/(F$2:F1240&lt;&gt;0))),0))</f>
        <v>22</v>
      </c>
    </row>
    <row r="1241" spans="1:7" ht="14.6" x14ac:dyDescent="0.35">
      <c r="A1241" s="14" t="s">
        <v>1288</v>
      </c>
      <c r="B1241" s="29">
        <v>74.405850000000001</v>
      </c>
      <c r="C1241" s="16">
        <f t="shared" si="38"/>
        <v>0</v>
      </c>
      <c r="D1241" s="16">
        <f t="array" ref="D1241">IFERROR(INDEX(C$2:C1241,MATCH(2,1/(C$2:C1241&lt;&gt;0))),0)</f>
        <v>-5</v>
      </c>
      <c r="E1241" s="16">
        <f t="shared" si="39"/>
        <v>0</v>
      </c>
      <c r="F1241" s="16">
        <f>IF(AND(C1241&lt;&gt;0,SUM(C$1:$D1241)=SUM(C$1:$D1241)),ROW(),0)</f>
        <v>0</v>
      </c>
      <c r="G1241" s="16">
        <f t="array" ref="G1241">IF(ROW()-IFERROR(INDEX(F$2:F1241,MATCH(2,1/(F$2:F1241&lt;&gt;0))),0)&gt;22,22,ROW()-IFERROR(INDEX(F$2:F1241,MATCH(2,1/(F$2:F1241&lt;&gt;0))),0))</f>
        <v>22</v>
      </c>
    </row>
    <row r="1242" spans="1:7" ht="14.6" x14ac:dyDescent="0.35">
      <c r="A1242" s="14" t="s">
        <v>1289</v>
      </c>
      <c r="B1242" s="29">
        <v>77.970749999999995</v>
      </c>
      <c r="C1242" s="16">
        <f t="shared" si="38"/>
        <v>0</v>
      </c>
      <c r="D1242" s="16">
        <f t="array" ref="D1242">IFERROR(INDEX(C$2:C1242,MATCH(2,1/(C$2:C1242&lt;&gt;0))),0)</f>
        <v>-5</v>
      </c>
      <c r="E1242" s="16">
        <f t="shared" si="39"/>
        <v>0</v>
      </c>
      <c r="F1242" s="16">
        <f>IF(AND(C1242&lt;&gt;0,SUM(C$1:$D1242)=SUM(C$1:$D1242)),ROW(),0)</f>
        <v>0</v>
      </c>
      <c r="G1242" s="16">
        <f t="array" ref="G1242">IF(ROW()-IFERROR(INDEX(F$2:F1242,MATCH(2,1/(F$2:F1242&lt;&gt;0))),0)&gt;22,22,ROW()-IFERROR(INDEX(F$2:F1242,MATCH(2,1/(F$2:F1242&lt;&gt;0))),0))</f>
        <v>22</v>
      </c>
    </row>
    <row r="1243" spans="1:7" ht="14.6" x14ac:dyDescent="0.35">
      <c r="A1243" s="14" t="s">
        <v>1290</v>
      </c>
      <c r="B1243" s="29">
        <v>79.250456999999997</v>
      </c>
      <c r="C1243" s="16">
        <f t="shared" si="38"/>
        <v>0</v>
      </c>
      <c r="D1243" s="16">
        <f t="array" ref="D1243">IFERROR(INDEX(C$2:C1243,MATCH(2,1/(C$2:C1243&lt;&gt;0))),0)</f>
        <v>-5</v>
      </c>
      <c r="E1243" s="16">
        <f t="shared" si="39"/>
        <v>0</v>
      </c>
      <c r="F1243" s="16">
        <f>IF(AND(C1243&lt;&gt;0,SUM(C$1:$D1243)=SUM(C$1:$D1243)),ROW(),0)</f>
        <v>0</v>
      </c>
      <c r="G1243" s="16">
        <f t="array" ref="G1243">IF(ROW()-IFERROR(INDEX(F$2:F1243,MATCH(2,1/(F$2:F1243&lt;&gt;0))),0)&gt;22,22,ROW()-IFERROR(INDEX(F$2:F1243,MATCH(2,1/(F$2:F1243&lt;&gt;0))),0))</f>
        <v>22</v>
      </c>
    </row>
    <row r="1244" spans="1:7" ht="14.6" x14ac:dyDescent="0.35">
      <c r="A1244" s="14" t="s">
        <v>1291</v>
      </c>
      <c r="B1244" s="29">
        <v>77.696527000000003</v>
      </c>
      <c r="C1244" s="16">
        <f t="shared" si="38"/>
        <v>0</v>
      </c>
      <c r="D1244" s="16">
        <f t="array" ref="D1244">IFERROR(INDEX(C$2:C1244,MATCH(2,1/(C$2:C1244&lt;&gt;0))),0)</f>
        <v>-5</v>
      </c>
      <c r="E1244" s="16">
        <f t="shared" si="39"/>
        <v>0</v>
      </c>
      <c r="F1244" s="16">
        <f>IF(AND(C1244&lt;&gt;0,SUM(C$1:$D1244)=SUM(C$1:$D1244)),ROW(),0)</f>
        <v>0</v>
      </c>
      <c r="G1244" s="16">
        <f t="array" ref="G1244">IF(ROW()-IFERROR(INDEX(F$2:F1244,MATCH(2,1/(F$2:F1244&lt;&gt;0))),0)&gt;22,22,ROW()-IFERROR(INDEX(F$2:F1244,MATCH(2,1/(F$2:F1244&lt;&gt;0))),0))</f>
        <v>22</v>
      </c>
    </row>
    <row r="1245" spans="1:7" ht="14.6" x14ac:dyDescent="0.35">
      <c r="A1245" s="14" t="s">
        <v>1292</v>
      </c>
      <c r="B1245" s="29">
        <v>77.879341999999994</v>
      </c>
      <c r="C1245" s="16">
        <f t="shared" si="38"/>
        <v>0</v>
      </c>
      <c r="D1245" s="16">
        <f t="array" ref="D1245">IFERROR(INDEX(C$2:C1245,MATCH(2,1/(C$2:C1245&lt;&gt;0))),0)</f>
        <v>-5</v>
      </c>
      <c r="E1245" s="16">
        <f t="shared" si="39"/>
        <v>0</v>
      </c>
      <c r="F1245" s="16">
        <f>IF(AND(C1245&lt;&gt;0,SUM(C$1:$D1245)=SUM(C$1:$D1245)),ROW(),0)</f>
        <v>0</v>
      </c>
      <c r="G1245" s="16">
        <f t="array" ref="G1245">IF(ROW()-IFERROR(INDEX(F$2:F1245,MATCH(2,1/(F$2:F1245&lt;&gt;0))),0)&gt;22,22,ROW()-IFERROR(INDEX(F$2:F1245,MATCH(2,1/(F$2:F1245&lt;&gt;0))),0))</f>
        <v>22</v>
      </c>
    </row>
    <row r="1246" spans="1:7" ht="14.6" x14ac:dyDescent="0.35">
      <c r="A1246" s="14" t="s">
        <v>1293</v>
      </c>
      <c r="B1246" s="29">
        <v>85.374770999999996</v>
      </c>
      <c r="C1246" s="16">
        <f t="shared" si="38"/>
        <v>-5</v>
      </c>
      <c r="D1246" s="16">
        <f t="array" ref="D1246">IFERROR(INDEX(C$2:C1246,MATCH(2,1/(C$2:C1246&lt;&gt;0))),0)</f>
        <v>-5</v>
      </c>
      <c r="E1246" s="16">
        <f t="shared" si="39"/>
        <v>-5</v>
      </c>
      <c r="F1246" s="16">
        <f>IF(AND(C1246&lt;&gt;0,SUM(C$1:$D1246)=SUM(C$1:$D1246)),ROW(),0)</f>
        <v>1246</v>
      </c>
      <c r="G1246" s="16">
        <f t="array" ref="G1246">IF(ROW()-IFERROR(INDEX(F$2:F1246,MATCH(2,1/(F$2:F1246&lt;&gt;0))),0)&gt;22,22,ROW()-IFERROR(INDEX(F$2:F1246,MATCH(2,1/(F$2:F1246&lt;&gt;0))),0))</f>
        <v>0</v>
      </c>
    </row>
    <row r="1247" spans="1:7" ht="14.6" x14ac:dyDescent="0.35">
      <c r="A1247" s="14" t="s">
        <v>1294</v>
      </c>
      <c r="B1247" s="29">
        <v>88.939671000000004</v>
      </c>
      <c r="C1247" s="16">
        <f t="shared" si="38"/>
        <v>-5</v>
      </c>
      <c r="D1247" s="16">
        <f t="array" ref="D1247">IFERROR(INDEX(C$2:C1247,MATCH(2,1/(C$2:C1247&lt;&gt;0))),0)</f>
        <v>-5</v>
      </c>
      <c r="E1247" s="16">
        <f t="shared" si="39"/>
        <v>-5</v>
      </c>
      <c r="F1247" s="16">
        <f>IF(AND(C1247&lt;&gt;0,SUM(C$1:$D1247)=SUM(C$1:$D1247)),ROW(),0)</f>
        <v>1247</v>
      </c>
      <c r="G1247" s="16">
        <f t="array" ref="G1247">IF(ROW()-IFERROR(INDEX(F$2:F1247,MATCH(2,1/(F$2:F1247&lt;&gt;0))),0)&gt;22,22,ROW()-IFERROR(INDEX(F$2:F1247,MATCH(2,1/(F$2:F1247&lt;&gt;0))),0))</f>
        <v>0</v>
      </c>
    </row>
    <row r="1248" spans="1:7" ht="14.6" x14ac:dyDescent="0.35">
      <c r="A1248" s="14" t="s">
        <v>1295</v>
      </c>
      <c r="B1248" s="29">
        <v>88.848263000000003</v>
      </c>
      <c r="C1248" s="16">
        <f t="shared" si="38"/>
        <v>-5</v>
      </c>
      <c r="D1248" s="16">
        <f t="array" ref="D1248">IFERROR(INDEX(C$2:C1248,MATCH(2,1/(C$2:C1248&lt;&gt;0))),0)</f>
        <v>-5</v>
      </c>
      <c r="E1248" s="16">
        <f t="shared" si="39"/>
        <v>-5</v>
      </c>
      <c r="F1248" s="16">
        <f>IF(AND(C1248&lt;&gt;0,SUM(C$1:$D1248)=SUM(C$1:$D1248)),ROW(),0)</f>
        <v>1248</v>
      </c>
      <c r="G1248" s="16">
        <f t="array" ref="G1248">IF(ROW()-IFERROR(INDEX(F$2:F1248,MATCH(2,1/(F$2:F1248&lt;&gt;0))),0)&gt;22,22,ROW()-IFERROR(INDEX(F$2:F1248,MATCH(2,1/(F$2:F1248&lt;&gt;0))),0))</f>
        <v>0</v>
      </c>
    </row>
    <row r="1249" spans="1:7" ht="14.6" x14ac:dyDescent="0.35">
      <c r="A1249" s="14" t="s">
        <v>1296</v>
      </c>
      <c r="B1249" s="29">
        <v>88.208410000000001</v>
      </c>
      <c r="C1249" s="16">
        <f t="shared" si="38"/>
        <v>-5</v>
      </c>
      <c r="D1249" s="16">
        <f t="array" ref="D1249">IFERROR(INDEX(C$2:C1249,MATCH(2,1/(C$2:C1249&lt;&gt;0))),0)</f>
        <v>-5</v>
      </c>
      <c r="E1249" s="16">
        <f t="shared" si="39"/>
        <v>-5</v>
      </c>
      <c r="F1249" s="16">
        <f>IF(AND(C1249&lt;&gt;0,SUM(C$1:$D1249)=SUM(C$1:$D1249)),ROW(),0)</f>
        <v>1249</v>
      </c>
      <c r="G1249" s="16">
        <f t="array" ref="G1249">IF(ROW()-IFERROR(INDEX(F$2:F1249,MATCH(2,1/(F$2:F1249&lt;&gt;0))),0)&gt;22,22,ROW()-IFERROR(INDEX(F$2:F1249,MATCH(2,1/(F$2:F1249&lt;&gt;0))),0))</f>
        <v>0</v>
      </c>
    </row>
    <row r="1250" spans="1:7" ht="14.6" x14ac:dyDescent="0.35">
      <c r="A1250" s="14" t="s">
        <v>1297</v>
      </c>
      <c r="B1250" s="29">
        <v>86.745886999999996</v>
      </c>
      <c r="C1250" s="16">
        <f t="shared" si="38"/>
        <v>-5</v>
      </c>
      <c r="D1250" s="16">
        <f t="array" ref="D1250">IFERROR(INDEX(C$2:C1250,MATCH(2,1/(C$2:C1250&lt;&gt;0))),0)</f>
        <v>-5</v>
      </c>
      <c r="E1250" s="16">
        <f t="shared" si="39"/>
        <v>-5</v>
      </c>
      <c r="F1250" s="16">
        <f>IF(AND(C1250&lt;&gt;0,SUM(C$1:$D1250)=SUM(C$1:$D1250)),ROW(),0)</f>
        <v>1250</v>
      </c>
      <c r="G1250" s="16">
        <f t="array" ref="G1250">IF(ROW()-IFERROR(INDEX(F$2:F1250,MATCH(2,1/(F$2:F1250&lt;&gt;0))),0)&gt;22,22,ROW()-IFERROR(INDEX(F$2:F1250,MATCH(2,1/(F$2:F1250&lt;&gt;0))),0))</f>
        <v>0</v>
      </c>
    </row>
    <row r="1251" spans="1:7" ht="14.6" x14ac:dyDescent="0.35">
      <c r="A1251" s="14" t="s">
        <v>1298</v>
      </c>
      <c r="B1251" s="29">
        <v>88.574039999999997</v>
      </c>
      <c r="C1251" s="16">
        <f t="shared" si="38"/>
        <v>-5</v>
      </c>
      <c r="D1251" s="16">
        <f t="array" ref="D1251">IFERROR(INDEX(C$2:C1251,MATCH(2,1/(C$2:C1251&lt;&gt;0))),0)</f>
        <v>-5</v>
      </c>
      <c r="E1251" s="16">
        <f t="shared" si="39"/>
        <v>-5</v>
      </c>
      <c r="F1251" s="16">
        <f>IF(AND(C1251&lt;&gt;0,SUM(C$1:$D1251)=SUM(C$1:$D1251)),ROW(),0)</f>
        <v>1251</v>
      </c>
      <c r="G1251" s="16">
        <f t="array" ref="G1251">IF(ROW()-IFERROR(INDEX(F$2:F1251,MATCH(2,1/(F$2:F1251&lt;&gt;0))),0)&gt;22,22,ROW()-IFERROR(INDEX(F$2:F1251,MATCH(2,1/(F$2:F1251&lt;&gt;0))),0))</f>
        <v>0</v>
      </c>
    </row>
    <row r="1252" spans="1:7" ht="14.6" x14ac:dyDescent="0.35">
      <c r="A1252" s="14" t="s">
        <v>1299</v>
      </c>
      <c r="B1252" s="29">
        <v>88.391225000000006</v>
      </c>
      <c r="C1252" s="16">
        <f t="shared" si="38"/>
        <v>-5</v>
      </c>
      <c r="D1252" s="16">
        <f t="array" ref="D1252">IFERROR(INDEX(C$2:C1252,MATCH(2,1/(C$2:C1252&lt;&gt;0))),0)</f>
        <v>-5</v>
      </c>
      <c r="E1252" s="16">
        <f t="shared" si="39"/>
        <v>-5</v>
      </c>
      <c r="F1252" s="16">
        <f>IF(AND(C1252&lt;&gt;0,SUM(C$1:$D1252)=SUM(C$1:$D1252)),ROW(),0)</f>
        <v>1252</v>
      </c>
      <c r="G1252" s="16">
        <f t="array" ref="G1252">IF(ROW()-IFERROR(INDEX(F$2:F1252,MATCH(2,1/(F$2:F1252&lt;&gt;0))),0)&gt;22,22,ROW()-IFERROR(INDEX(F$2:F1252,MATCH(2,1/(F$2:F1252&lt;&gt;0))),0))</f>
        <v>0</v>
      </c>
    </row>
    <row r="1253" spans="1:7" ht="14.6" x14ac:dyDescent="0.35">
      <c r="A1253" s="14" t="s">
        <v>1300</v>
      </c>
      <c r="B1253" s="29">
        <v>89.579525000000004</v>
      </c>
      <c r="C1253" s="16">
        <f t="shared" si="38"/>
        <v>-5</v>
      </c>
      <c r="D1253" s="16">
        <f t="array" ref="D1253">IFERROR(INDEX(C$2:C1253,MATCH(2,1/(C$2:C1253&lt;&gt;0))),0)</f>
        <v>-5</v>
      </c>
      <c r="E1253" s="16">
        <f t="shared" si="39"/>
        <v>-5</v>
      </c>
      <c r="F1253" s="16">
        <f>IF(AND(C1253&lt;&gt;0,SUM(C$1:$D1253)=SUM(C$1:$D1253)),ROW(),0)</f>
        <v>1253</v>
      </c>
      <c r="G1253" s="16">
        <f t="array" ref="G1253">IF(ROW()-IFERROR(INDEX(F$2:F1253,MATCH(2,1/(F$2:F1253&lt;&gt;0))),0)&gt;22,22,ROW()-IFERROR(INDEX(F$2:F1253,MATCH(2,1/(F$2:F1253&lt;&gt;0))),0))</f>
        <v>0</v>
      </c>
    </row>
    <row r="1254" spans="1:7" ht="14.6" x14ac:dyDescent="0.35">
      <c r="A1254" s="14" t="s">
        <v>1301</v>
      </c>
      <c r="B1254" s="29">
        <v>86.380256000000003</v>
      </c>
      <c r="C1254" s="16">
        <f t="shared" si="38"/>
        <v>-5</v>
      </c>
      <c r="D1254" s="16">
        <f t="array" ref="D1254">IFERROR(INDEX(C$2:C1254,MATCH(2,1/(C$2:C1254&lt;&gt;0))),0)</f>
        <v>-5</v>
      </c>
      <c r="E1254" s="16">
        <f t="shared" si="39"/>
        <v>-5</v>
      </c>
      <c r="F1254" s="16">
        <f>IF(AND(C1254&lt;&gt;0,SUM(C$1:$D1254)=SUM(C$1:$D1254)),ROW(),0)</f>
        <v>1254</v>
      </c>
      <c r="G1254" s="16">
        <f t="array" ref="G1254">IF(ROW()-IFERROR(INDEX(F$2:F1254,MATCH(2,1/(F$2:F1254&lt;&gt;0))),0)&gt;22,22,ROW()-IFERROR(INDEX(F$2:F1254,MATCH(2,1/(F$2:F1254&lt;&gt;0))),0))</f>
        <v>0</v>
      </c>
    </row>
    <row r="1255" spans="1:7" ht="14.6" x14ac:dyDescent="0.35">
      <c r="A1255" s="14" t="s">
        <v>1302</v>
      </c>
      <c r="B1255" s="29">
        <v>86.837294</v>
      </c>
      <c r="C1255" s="16">
        <f t="shared" si="38"/>
        <v>-5</v>
      </c>
      <c r="D1255" s="16">
        <f t="array" ref="D1255">IFERROR(INDEX(C$2:C1255,MATCH(2,1/(C$2:C1255&lt;&gt;0))),0)</f>
        <v>-5</v>
      </c>
      <c r="E1255" s="16">
        <f t="shared" si="39"/>
        <v>-5</v>
      </c>
      <c r="F1255" s="16">
        <f>IF(AND(C1255&lt;&gt;0,SUM(C$1:$D1255)=SUM(C$1:$D1255)),ROW(),0)</f>
        <v>1255</v>
      </c>
      <c r="G1255" s="16">
        <f t="array" ref="G1255">IF(ROW()-IFERROR(INDEX(F$2:F1255,MATCH(2,1/(F$2:F1255&lt;&gt;0))),0)&gt;22,22,ROW()-IFERROR(INDEX(F$2:F1255,MATCH(2,1/(F$2:F1255&lt;&gt;0))),0))</f>
        <v>0</v>
      </c>
    </row>
    <row r="1256" spans="1:7" ht="14.6" x14ac:dyDescent="0.35">
      <c r="A1256" s="14" t="s">
        <v>1303</v>
      </c>
      <c r="B1256" s="29">
        <v>90.036563000000001</v>
      </c>
      <c r="C1256" s="16">
        <f t="shared" si="38"/>
        <v>-5</v>
      </c>
      <c r="D1256" s="16">
        <f t="array" ref="D1256">IFERROR(INDEX(C$2:C1256,MATCH(2,1/(C$2:C1256&lt;&gt;0))),0)</f>
        <v>-5</v>
      </c>
      <c r="E1256" s="16">
        <f t="shared" si="39"/>
        <v>-5</v>
      </c>
      <c r="F1256" s="16">
        <f>IF(AND(C1256&lt;&gt;0,SUM(C$1:$D1256)=SUM(C$1:$D1256)),ROW(),0)</f>
        <v>1256</v>
      </c>
      <c r="G1256" s="16">
        <f t="array" ref="G1256">IF(ROW()-IFERROR(INDEX(F$2:F1256,MATCH(2,1/(F$2:F1256&lt;&gt;0))),0)&gt;22,22,ROW()-IFERROR(INDEX(F$2:F1256,MATCH(2,1/(F$2:F1256&lt;&gt;0))),0))</f>
        <v>0</v>
      </c>
    </row>
    <row r="1257" spans="1:7" ht="14.6" x14ac:dyDescent="0.35">
      <c r="A1257" s="14" t="s">
        <v>1304</v>
      </c>
      <c r="B1257" s="29">
        <v>67.550274000000002</v>
      </c>
      <c r="C1257" s="16">
        <f t="shared" si="38"/>
        <v>0</v>
      </c>
      <c r="D1257" s="16">
        <f t="array" ref="D1257">IFERROR(INDEX(C$2:C1257,MATCH(2,1/(C$2:C1257&lt;&gt;0))),0)</f>
        <v>-5</v>
      </c>
      <c r="E1257" s="16">
        <f t="shared" si="39"/>
        <v>-4.7727272727272725</v>
      </c>
      <c r="F1257" s="16">
        <f>IF(AND(C1257&lt;&gt;0,SUM(C$1:$D1257)=SUM(C$1:$D1257)),ROW(),0)</f>
        <v>0</v>
      </c>
      <c r="G1257" s="16">
        <f t="array" ref="G1257">IF(ROW()-IFERROR(INDEX(F$2:F1257,MATCH(2,1/(F$2:F1257&lt;&gt;0))),0)&gt;22,22,ROW()-IFERROR(INDEX(F$2:F1257,MATCH(2,1/(F$2:F1257&lt;&gt;0))),0))</f>
        <v>1</v>
      </c>
    </row>
    <row r="1258" spans="1:7" ht="14.6" x14ac:dyDescent="0.35">
      <c r="A1258" s="14" t="s">
        <v>1305</v>
      </c>
      <c r="B1258" s="29">
        <v>67.550274000000002</v>
      </c>
      <c r="C1258" s="16">
        <f t="shared" si="38"/>
        <v>0</v>
      </c>
      <c r="D1258" s="16">
        <f t="array" ref="D1258">IFERROR(INDEX(C$2:C1258,MATCH(2,1/(C$2:C1258&lt;&gt;0))),0)</f>
        <v>-5</v>
      </c>
      <c r="E1258" s="16">
        <f t="shared" si="39"/>
        <v>-4.5454545454545459</v>
      </c>
      <c r="F1258" s="16">
        <f>IF(AND(C1258&lt;&gt;0,SUM(C$1:$D1258)=SUM(C$1:$D1258)),ROW(),0)</f>
        <v>0</v>
      </c>
      <c r="G1258" s="16">
        <f t="array" ref="G1258">IF(ROW()-IFERROR(INDEX(F$2:F1258,MATCH(2,1/(F$2:F1258&lt;&gt;0))),0)&gt;22,22,ROW()-IFERROR(INDEX(F$2:F1258,MATCH(2,1/(F$2:F1258&lt;&gt;0))),0))</f>
        <v>2</v>
      </c>
    </row>
    <row r="1259" spans="1:7" ht="14.6" x14ac:dyDescent="0.35">
      <c r="A1259" s="14" t="s">
        <v>1306</v>
      </c>
      <c r="B1259" s="29">
        <v>63.057324999999999</v>
      </c>
      <c r="C1259" s="16">
        <f t="shared" si="38"/>
        <v>0</v>
      </c>
      <c r="D1259" s="16">
        <f t="array" ref="D1259">IFERROR(INDEX(C$2:C1259,MATCH(2,1/(C$2:C1259&lt;&gt;0))),0)</f>
        <v>-5</v>
      </c>
      <c r="E1259" s="16">
        <f t="shared" si="39"/>
        <v>-4.3181818181818183</v>
      </c>
      <c r="F1259" s="16">
        <f>IF(AND(C1259&lt;&gt;0,SUM(C$1:$D1259)=SUM(C$1:$D1259)),ROW(),0)</f>
        <v>0</v>
      </c>
      <c r="G1259" s="16">
        <f t="array" ref="G1259">IF(ROW()-IFERROR(INDEX(F$2:F1259,MATCH(2,1/(F$2:F1259&lt;&gt;0))),0)&gt;22,22,ROW()-IFERROR(INDEX(F$2:F1259,MATCH(2,1/(F$2:F1259&lt;&gt;0))),0))</f>
        <v>3</v>
      </c>
    </row>
    <row r="1260" spans="1:7" ht="14.6" x14ac:dyDescent="0.35">
      <c r="A1260" s="14" t="s">
        <v>1307</v>
      </c>
      <c r="B1260" s="29">
        <v>51.228389</v>
      </c>
      <c r="C1260" s="16">
        <f t="shared" si="38"/>
        <v>0</v>
      </c>
      <c r="D1260" s="16">
        <f t="array" ref="D1260">IFERROR(INDEX(C$2:C1260,MATCH(2,1/(C$2:C1260&lt;&gt;0))),0)</f>
        <v>-5</v>
      </c>
      <c r="E1260" s="16">
        <f t="shared" si="39"/>
        <v>-4.0909090909090908</v>
      </c>
      <c r="F1260" s="16">
        <f>IF(AND(C1260&lt;&gt;0,SUM(C$1:$D1260)=SUM(C$1:$D1260)),ROW(),0)</f>
        <v>0</v>
      </c>
      <c r="G1260" s="16">
        <f t="array" ref="G1260">IF(ROW()-IFERROR(INDEX(F$2:F1260,MATCH(2,1/(F$2:F1260&lt;&gt;0))),0)&gt;22,22,ROW()-IFERROR(INDEX(F$2:F1260,MATCH(2,1/(F$2:F1260&lt;&gt;0))),0))</f>
        <v>4</v>
      </c>
    </row>
    <row r="1261" spans="1:7" ht="14.6" x14ac:dyDescent="0.35">
      <c r="A1261" s="14" t="s">
        <v>1308</v>
      </c>
      <c r="B1261" s="29">
        <v>58.234758999999997</v>
      </c>
      <c r="C1261" s="16">
        <f t="shared" si="38"/>
        <v>0</v>
      </c>
      <c r="D1261" s="16">
        <f t="array" ref="D1261">IFERROR(INDEX(C$2:C1261,MATCH(2,1/(C$2:C1261&lt;&gt;0))),0)</f>
        <v>-5</v>
      </c>
      <c r="E1261" s="16">
        <f t="shared" si="39"/>
        <v>-3.8636363636363633</v>
      </c>
      <c r="F1261" s="16">
        <f>IF(AND(C1261&lt;&gt;0,SUM(C$1:$D1261)=SUM(C$1:$D1261)),ROW(),0)</f>
        <v>0</v>
      </c>
      <c r="G1261" s="16">
        <f t="array" ref="G1261">IF(ROW()-IFERROR(INDEX(F$2:F1261,MATCH(2,1/(F$2:F1261&lt;&gt;0))),0)&gt;22,22,ROW()-IFERROR(INDEX(F$2:F1261,MATCH(2,1/(F$2:F1261&lt;&gt;0))),0))</f>
        <v>5</v>
      </c>
    </row>
    <row r="1262" spans="1:7" ht="14.6" x14ac:dyDescent="0.35">
      <c r="A1262" s="14" t="s">
        <v>1309</v>
      </c>
      <c r="B1262" s="29">
        <v>61.965423000000001</v>
      </c>
      <c r="C1262" s="16">
        <f t="shared" si="38"/>
        <v>0</v>
      </c>
      <c r="D1262" s="16">
        <f t="array" ref="D1262">IFERROR(INDEX(C$2:C1262,MATCH(2,1/(C$2:C1262&lt;&gt;0))),0)</f>
        <v>-5</v>
      </c>
      <c r="E1262" s="16">
        <f t="shared" si="39"/>
        <v>-3.6363636363636367</v>
      </c>
      <c r="F1262" s="16">
        <f>IF(AND(C1262&lt;&gt;0,SUM(C$1:$D1262)=SUM(C$1:$D1262)),ROW(),0)</f>
        <v>0</v>
      </c>
      <c r="G1262" s="16">
        <f t="array" ref="G1262">IF(ROW()-IFERROR(INDEX(F$2:F1262,MATCH(2,1/(F$2:F1262&lt;&gt;0))),0)&gt;22,22,ROW()-IFERROR(INDEX(F$2:F1262,MATCH(2,1/(F$2:F1262&lt;&gt;0))),0))</f>
        <v>6</v>
      </c>
    </row>
    <row r="1263" spans="1:7" ht="14.6" x14ac:dyDescent="0.35">
      <c r="A1263" s="14" t="s">
        <v>1310</v>
      </c>
      <c r="B1263" s="29">
        <v>64.331209999999999</v>
      </c>
      <c r="C1263" s="16">
        <f t="shared" si="38"/>
        <v>0</v>
      </c>
      <c r="D1263" s="16">
        <f t="array" ref="D1263">IFERROR(INDEX(C$2:C1263,MATCH(2,1/(C$2:C1263&lt;&gt;0))),0)</f>
        <v>-5</v>
      </c>
      <c r="E1263" s="16">
        <f t="shared" si="39"/>
        <v>-3.4090909090909092</v>
      </c>
      <c r="F1263" s="16">
        <f>IF(AND(C1263&lt;&gt;0,SUM(C$1:$D1263)=SUM(C$1:$D1263)),ROW(),0)</f>
        <v>0</v>
      </c>
      <c r="G1263" s="16">
        <f t="array" ref="G1263">IF(ROW()-IFERROR(INDEX(F$2:F1263,MATCH(2,1/(F$2:F1263&lt;&gt;0))),0)&gt;22,22,ROW()-IFERROR(INDEX(F$2:F1263,MATCH(2,1/(F$2:F1263&lt;&gt;0))),0))</f>
        <v>7</v>
      </c>
    </row>
    <row r="1264" spans="1:7" ht="14.6" x14ac:dyDescent="0.35">
      <c r="A1264" s="14" t="s">
        <v>1311</v>
      </c>
      <c r="B1264" s="29">
        <v>62.602366000000004</v>
      </c>
      <c r="C1264" s="16">
        <f t="shared" si="38"/>
        <v>0</v>
      </c>
      <c r="D1264" s="16">
        <f t="array" ref="D1264">IFERROR(INDEX(C$2:C1264,MATCH(2,1/(C$2:C1264&lt;&gt;0))),0)</f>
        <v>-5</v>
      </c>
      <c r="E1264" s="16">
        <f t="shared" si="39"/>
        <v>-3.1818181818181817</v>
      </c>
      <c r="F1264" s="16">
        <f>IF(AND(C1264&lt;&gt;0,SUM(C$1:$D1264)=SUM(C$1:$D1264)),ROW(),0)</f>
        <v>0</v>
      </c>
      <c r="G1264" s="16">
        <f t="array" ref="G1264">IF(ROW()-IFERROR(INDEX(F$2:F1264,MATCH(2,1/(F$2:F1264&lt;&gt;0))),0)&gt;22,22,ROW()-IFERROR(INDEX(F$2:F1264,MATCH(2,1/(F$2:F1264&lt;&gt;0))),0))</f>
        <v>8</v>
      </c>
    </row>
    <row r="1265" spans="1:7" ht="14.6" x14ac:dyDescent="0.35">
      <c r="A1265" s="14" t="s">
        <v>1312</v>
      </c>
      <c r="B1265" s="29">
        <v>69.426751999999993</v>
      </c>
      <c r="C1265" s="16">
        <f t="shared" si="38"/>
        <v>0</v>
      </c>
      <c r="D1265" s="16">
        <f t="array" ref="D1265">IFERROR(INDEX(C$2:C1265,MATCH(2,1/(C$2:C1265&lt;&gt;0))),0)</f>
        <v>-5</v>
      </c>
      <c r="E1265" s="16">
        <f t="shared" si="39"/>
        <v>-2.9545454545454546</v>
      </c>
      <c r="F1265" s="16">
        <f>IF(AND(C1265&lt;&gt;0,SUM(C$1:$D1265)=SUM(C$1:$D1265)),ROW(),0)</f>
        <v>0</v>
      </c>
      <c r="G1265" s="16">
        <f t="array" ref="G1265">IF(ROW()-IFERROR(INDEX(F$2:F1265,MATCH(2,1/(F$2:F1265&lt;&gt;0))),0)&gt;22,22,ROW()-IFERROR(INDEX(F$2:F1265,MATCH(2,1/(F$2:F1265&lt;&gt;0))),0))</f>
        <v>9</v>
      </c>
    </row>
    <row r="1266" spans="1:7" ht="14.6" x14ac:dyDescent="0.35">
      <c r="A1266" s="14" t="s">
        <v>1313</v>
      </c>
      <c r="B1266" s="29">
        <v>73.157415999999998</v>
      </c>
      <c r="C1266" s="16">
        <f t="shared" si="38"/>
        <v>0</v>
      </c>
      <c r="D1266" s="16">
        <f t="array" ref="D1266">IFERROR(INDEX(C$2:C1266,MATCH(2,1/(C$2:C1266&lt;&gt;0))),0)</f>
        <v>-5</v>
      </c>
      <c r="E1266" s="16">
        <f t="shared" si="39"/>
        <v>-2.7272727272727271</v>
      </c>
      <c r="F1266" s="16">
        <f>IF(AND(C1266&lt;&gt;0,SUM(C$1:$D1266)=SUM(C$1:$D1266)),ROW(),0)</f>
        <v>0</v>
      </c>
      <c r="G1266" s="16">
        <f t="array" ref="G1266">IF(ROW()-IFERROR(INDEX(F$2:F1266,MATCH(2,1/(F$2:F1266&lt;&gt;0))),0)&gt;22,22,ROW()-IFERROR(INDEX(F$2:F1266,MATCH(2,1/(F$2:F1266&lt;&gt;0))),0))</f>
        <v>10</v>
      </c>
    </row>
    <row r="1267" spans="1:7" ht="14.6" x14ac:dyDescent="0.35">
      <c r="A1267" s="14" t="s">
        <v>1314</v>
      </c>
      <c r="B1267" s="29">
        <v>71.974521999999993</v>
      </c>
      <c r="C1267" s="16">
        <f t="shared" si="38"/>
        <v>0</v>
      </c>
      <c r="D1267" s="16">
        <f t="array" ref="D1267">IFERROR(INDEX(C$2:C1267,MATCH(2,1/(C$2:C1267&lt;&gt;0))),0)</f>
        <v>-5</v>
      </c>
      <c r="E1267" s="16">
        <f t="shared" si="39"/>
        <v>-2.5</v>
      </c>
      <c r="F1267" s="16">
        <f>IF(AND(C1267&lt;&gt;0,SUM(C$1:$D1267)=SUM(C$1:$D1267)),ROW(),0)</f>
        <v>0</v>
      </c>
      <c r="G1267" s="16">
        <f t="array" ref="G1267">IF(ROW()-IFERROR(INDEX(F$2:F1267,MATCH(2,1/(F$2:F1267&lt;&gt;0))),0)&gt;22,22,ROW()-IFERROR(INDEX(F$2:F1267,MATCH(2,1/(F$2:F1267&lt;&gt;0))),0))</f>
        <v>11</v>
      </c>
    </row>
    <row r="1268" spans="1:7" ht="14.6" x14ac:dyDescent="0.35">
      <c r="A1268" s="14" t="s">
        <v>1315</v>
      </c>
      <c r="B1268" s="29">
        <v>61.055504999999997</v>
      </c>
      <c r="C1268" s="16">
        <f t="shared" si="38"/>
        <v>0</v>
      </c>
      <c r="D1268" s="16">
        <f t="array" ref="D1268">IFERROR(INDEX(C$2:C1268,MATCH(2,1/(C$2:C1268&lt;&gt;0))),0)</f>
        <v>-5</v>
      </c>
      <c r="E1268" s="16">
        <f t="shared" si="39"/>
        <v>-2.2727272727272729</v>
      </c>
      <c r="F1268" s="16">
        <f>IF(AND(C1268&lt;&gt;0,SUM(C$1:$D1268)=SUM(C$1:$D1268)),ROW(),0)</f>
        <v>0</v>
      </c>
      <c r="G1268" s="16">
        <f t="array" ref="G1268">IF(ROW()-IFERROR(INDEX(F$2:F1268,MATCH(2,1/(F$2:F1268&lt;&gt;0))),0)&gt;22,22,ROW()-IFERROR(INDEX(F$2:F1268,MATCH(2,1/(F$2:F1268&lt;&gt;0))),0))</f>
        <v>12</v>
      </c>
    </row>
    <row r="1269" spans="1:7" ht="14.6" x14ac:dyDescent="0.35">
      <c r="A1269" s="14" t="s">
        <v>1316</v>
      </c>
      <c r="B1269" s="29">
        <v>68.516833000000005</v>
      </c>
      <c r="C1269" s="16">
        <f t="shared" si="38"/>
        <v>0</v>
      </c>
      <c r="D1269" s="16">
        <f t="array" ref="D1269">IFERROR(INDEX(C$2:C1269,MATCH(2,1/(C$2:C1269&lt;&gt;0))),0)</f>
        <v>-5</v>
      </c>
      <c r="E1269" s="16">
        <f t="shared" si="39"/>
        <v>-2.0454545454545454</v>
      </c>
      <c r="F1269" s="16">
        <f>IF(AND(C1269&lt;&gt;0,SUM(C$1:$D1269)=SUM(C$1:$D1269)),ROW(),0)</f>
        <v>0</v>
      </c>
      <c r="G1269" s="16">
        <f t="array" ref="G1269">IF(ROW()-IFERROR(INDEX(F$2:F1269,MATCH(2,1/(F$2:F1269&lt;&gt;0))),0)&gt;22,22,ROW()-IFERROR(INDEX(F$2:F1269,MATCH(2,1/(F$2:F1269&lt;&gt;0))),0))</f>
        <v>13</v>
      </c>
    </row>
    <row r="1270" spans="1:7" ht="14.6" x14ac:dyDescent="0.35">
      <c r="A1270" s="14" t="s">
        <v>1317</v>
      </c>
      <c r="B1270" s="29">
        <v>79.799818000000002</v>
      </c>
      <c r="C1270" s="16">
        <f t="shared" si="38"/>
        <v>0</v>
      </c>
      <c r="D1270" s="16">
        <f t="array" ref="D1270">IFERROR(INDEX(C$2:C1270,MATCH(2,1/(C$2:C1270&lt;&gt;0))),0)</f>
        <v>-5</v>
      </c>
      <c r="E1270" s="16">
        <f t="shared" si="39"/>
        <v>-1.8181818181818183</v>
      </c>
      <c r="F1270" s="16">
        <f>IF(AND(C1270&lt;&gt;0,SUM(C$1:$D1270)=SUM(C$1:$D1270)),ROW(),0)</f>
        <v>0</v>
      </c>
      <c r="G1270" s="16">
        <f t="array" ref="G1270">IF(ROW()-IFERROR(INDEX(F$2:F1270,MATCH(2,1/(F$2:F1270&lt;&gt;0))),0)&gt;22,22,ROW()-IFERROR(INDEX(F$2:F1270,MATCH(2,1/(F$2:F1270&lt;&gt;0))),0))</f>
        <v>14</v>
      </c>
    </row>
    <row r="1271" spans="1:7" ht="14.6" x14ac:dyDescent="0.35">
      <c r="A1271" s="14" t="s">
        <v>1318</v>
      </c>
      <c r="B1271" s="29">
        <v>81.437670999999995</v>
      </c>
      <c r="C1271" s="16">
        <f t="shared" si="38"/>
        <v>-2.5</v>
      </c>
      <c r="D1271" s="16">
        <f t="array" ref="D1271">IFERROR(INDEX(C$2:C1271,MATCH(2,1/(C$2:C1271&lt;&gt;0))),0)</f>
        <v>-2.5</v>
      </c>
      <c r="E1271" s="16">
        <f t="shared" si="39"/>
        <v>-2.5</v>
      </c>
      <c r="F1271" s="16">
        <f>IF(AND(C1271&lt;&gt;0,SUM(C$1:$D1271)=SUM(C$1:$D1271)),ROW(),0)</f>
        <v>1271</v>
      </c>
      <c r="G1271" s="16">
        <f t="array" ref="G1271">IF(ROW()-IFERROR(INDEX(F$2:F1271,MATCH(2,1/(F$2:F1271&lt;&gt;0))),0)&gt;22,22,ROW()-IFERROR(INDEX(F$2:F1271,MATCH(2,1/(F$2:F1271&lt;&gt;0))),0))</f>
        <v>0</v>
      </c>
    </row>
    <row r="1272" spans="1:7" ht="14.6" x14ac:dyDescent="0.35">
      <c r="A1272" s="14" t="s">
        <v>1319</v>
      </c>
      <c r="B1272" s="29">
        <v>82.620564000000002</v>
      </c>
      <c r="C1272" s="16">
        <f t="shared" si="38"/>
        <v>-2.5</v>
      </c>
      <c r="D1272" s="16">
        <f t="array" ref="D1272">IFERROR(INDEX(C$2:C1272,MATCH(2,1/(C$2:C1272&lt;&gt;0))),0)</f>
        <v>-2.5</v>
      </c>
      <c r="E1272" s="16">
        <f t="shared" si="39"/>
        <v>-2.5</v>
      </c>
      <c r="F1272" s="16">
        <f>IF(AND(C1272&lt;&gt;0,SUM(C$1:$D1272)=SUM(C$1:$D1272)),ROW(),0)</f>
        <v>1272</v>
      </c>
      <c r="G1272" s="16">
        <f t="array" ref="G1272">IF(ROW()-IFERROR(INDEX(F$2:F1272,MATCH(2,1/(F$2:F1272&lt;&gt;0))),0)&gt;22,22,ROW()-IFERROR(INDEX(F$2:F1272,MATCH(2,1/(F$2:F1272&lt;&gt;0))),0))</f>
        <v>0</v>
      </c>
    </row>
    <row r="1273" spans="1:7" ht="14.6" x14ac:dyDescent="0.35">
      <c r="A1273" s="14" t="s">
        <v>1320</v>
      </c>
      <c r="B1273" s="29">
        <v>81.255686999999995</v>
      </c>
      <c r="C1273" s="16">
        <f t="shared" si="38"/>
        <v>-2.5</v>
      </c>
      <c r="D1273" s="16">
        <f t="array" ref="D1273">IFERROR(INDEX(C$2:C1273,MATCH(2,1/(C$2:C1273&lt;&gt;0))),0)</f>
        <v>-2.5</v>
      </c>
      <c r="E1273" s="16">
        <f t="shared" si="39"/>
        <v>-2.5</v>
      </c>
      <c r="F1273" s="16">
        <f>IF(AND(C1273&lt;&gt;0,SUM(C$1:$D1273)=SUM(C$1:$D1273)),ROW(),0)</f>
        <v>1273</v>
      </c>
      <c r="G1273" s="16">
        <f t="array" ref="G1273">IF(ROW()-IFERROR(INDEX(F$2:F1273,MATCH(2,1/(F$2:F1273&lt;&gt;0))),0)&gt;22,22,ROW()-IFERROR(INDEX(F$2:F1273,MATCH(2,1/(F$2:F1273&lt;&gt;0))),0))</f>
        <v>0</v>
      </c>
    </row>
    <row r="1274" spans="1:7" ht="14.6" x14ac:dyDescent="0.35">
      <c r="A1274" s="14" t="s">
        <v>1321</v>
      </c>
      <c r="B1274" s="29">
        <v>80.527753000000004</v>
      </c>
      <c r="C1274" s="16">
        <f t="shared" si="38"/>
        <v>-2.5</v>
      </c>
      <c r="D1274" s="16">
        <f t="array" ref="D1274">IFERROR(INDEX(C$2:C1274,MATCH(2,1/(C$2:C1274&lt;&gt;0))),0)</f>
        <v>-2.5</v>
      </c>
      <c r="E1274" s="16">
        <f t="shared" si="39"/>
        <v>-2.5</v>
      </c>
      <c r="F1274" s="16">
        <f>IF(AND(C1274&lt;&gt;0,SUM(C$1:$D1274)=SUM(C$1:$D1274)),ROW(),0)</f>
        <v>1274</v>
      </c>
      <c r="G1274" s="16">
        <f t="array" ref="G1274">IF(ROW()-IFERROR(INDEX(F$2:F1274,MATCH(2,1/(F$2:F1274&lt;&gt;0))),0)&gt;22,22,ROW()-IFERROR(INDEX(F$2:F1274,MATCH(2,1/(F$2:F1274&lt;&gt;0))),0))</f>
        <v>0</v>
      </c>
    </row>
    <row r="1275" spans="1:7" ht="14.6" x14ac:dyDescent="0.35">
      <c r="A1275" s="14" t="s">
        <v>1322</v>
      </c>
      <c r="B1275" s="29">
        <v>75.796177999999998</v>
      </c>
      <c r="C1275" s="16">
        <f t="shared" si="38"/>
        <v>0</v>
      </c>
      <c r="D1275" s="16">
        <f t="array" ref="D1275">IFERROR(INDEX(C$2:C1275,MATCH(2,1/(C$2:C1275&lt;&gt;0))),0)</f>
        <v>-2.5</v>
      </c>
      <c r="E1275" s="16">
        <f t="shared" si="39"/>
        <v>-2.3863636363636362</v>
      </c>
      <c r="F1275" s="16">
        <f>IF(AND(C1275&lt;&gt;0,SUM(C$1:$D1275)=SUM(C$1:$D1275)),ROW(),0)</f>
        <v>0</v>
      </c>
      <c r="G1275" s="16">
        <f t="array" ref="G1275">IF(ROW()-IFERROR(INDEX(F$2:F1275,MATCH(2,1/(F$2:F1275&lt;&gt;0))),0)&gt;22,22,ROW()-IFERROR(INDEX(F$2:F1275,MATCH(2,1/(F$2:F1275&lt;&gt;0))),0))</f>
        <v>1</v>
      </c>
    </row>
    <row r="1276" spans="1:7" ht="14.6" x14ac:dyDescent="0.35">
      <c r="A1276" s="14" t="s">
        <v>1323</v>
      </c>
      <c r="B1276" s="29">
        <v>75.978161999999998</v>
      </c>
      <c r="C1276" s="16">
        <f t="shared" si="38"/>
        <v>0</v>
      </c>
      <c r="D1276" s="16">
        <f t="array" ref="D1276">IFERROR(INDEX(C$2:C1276,MATCH(2,1/(C$2:C1276&lt;&gt;0))),0)</f>
        <v>-2.5</v>
      </c>
      <c r="E1276" s="16">
        <f t="shared" si="39"/>
        <v>-2.2727272727272729</v>
      </c>
      <c r="F1276" s="16">
        <f>IF(AND(C1276&lt;&gt;0,SUM(C$1:$D1276)=SUM(C$1:$D1276)),ROW(),0)</f>
        <v>0</v>
      </c>
      <c r="G1276" s="16">
        <f t="array" ref="G1276">IF(ROW()-IFERROR(INDEX(F$2:F1276,MATCH(2,1/(F$2:F1276&lt;&gt;0))),0)&gt;22,22,ROW()-IFERROR(INDEX(F$2:F1276,MATCH(2,1/(F$2:F1276&lt;&gt;0))),0))</f>
        <v>2</v>
      </c>
    </row>
    <row r="1277" spans="1:7" ht="14.6" x14ac:dyDescent="0.35">
      <c r="A1277" s="14" t="s">
        <v>1324</v>
      </c>
      <c r="B1277" s="29">
        <v>75.705186999999995</v>
      </c>
      <c r="C1277" s="16">
        <f t="shared" si="38"/>
        <v>0</v>
      </c>
      <c r="D1277" s="16">
        <f t="array" ref="D1277">IFERROR(INDEX(C$2:C1277,MATCH(2,1/(C$2:C1277&lt;&gt;0))),0)</f>
        <v>-2.5</v>
      </c>
      <c r="E1277" s="16">
        <f t="shared" si="39"/>
        <v>-2.1590909090909092</v>
      </c>
      <c r="F1277" s="16">
        <f>IF(AND(C1277&lt;&gt;0,SUM(C$1:$D1277)=SUM(C$1:$D1277)),ROW(),0)</f>
        <v>0</v>
      </c>
      <c r="G1277" s="16">
        <f t="array" ref="G1277">IF(ROW()-IFERROR(INDEX(F$2:F1277,MATCH(2,1/(F$2:F1277&lt;&gt;0))),0)&gt;22,22,ROW()-IFERROR(INDEX(F$2:F1277,MATCH(2,1/(F$2:F1277&lt;&gt;0))),0))</f>
        <v>3</v>
      </c>
    </row>
    <row r="1278" spans="1:7" ht="14.6" x14ac:dyDescent="0.35">
      <c r="A1278" s="14" t="s">
        <v>1325</v>
      </c>
      <c r="B1278" s="29">
        <v>68.607825000000005</v>
      </c>
      <c r="C1278" s="16">
        <f t="shared" si="38"/>
        <v>0</v>
      </c>
      <c r="D1278" s="16">
        <f t="array" ref="D1278">IFERROR(INDEX(C$2:C1278,MATCH(2,1/(C$2:C1278&lt;&gt;0))),0)</f>
        <v>-2.5</v>
      </c>
      <c r="E1278" s="16">
        <f t="shared" si="39"/>
        <v>-2.0454545454545454</v>
      </c>
      <c r="F1278" s="16">
        <f>IF(AND(C1278&lt;&gt;0,SUM(C$1:$D1278)=SUM(C$1:$D1278)),ROW(),0)</f>
        <v>0</v>
      </c>
      <c r="G1278" s="16">
        <f t="array" ref="G1278">IF(ROW()-IFERROR(INDEX(F$2:F1278,MATCH(2,1/(F$2:F1278&lt;&gt;0))),0)&gt;22,22,ROW()-IFERROR(INDEX(F$2:F1278,MATCH(2,1/(F$2:F1278&lt;&gt;0))),0))</f>
        <v>4</v>
      </c>
    </row>
    <row r="1279" spans="1:7" ht="14.6" x14ac:dyDescent="0.35">
      <c r="A1279" s="14" t="s">
        <v>1326</v>
      </c>
      <c r="B1279" s="29">
        <v>70.973612000000003</v>
      </c>
      <c r="C1279" s="16">
        <f t="shared" si="38"/>
        <v>0</v>
      </c>
      <c r="D1279" s="16">
        <f t="array" ref="D1279">IFERROR(INDEX(C$2:C1279,MATCH(2,1/(C$2:C1279&lt;&gt;0))),0)</f>
        <v>-2.5</v>
      </c>
      <c r="E1279" s="16">
        <f t="shared" si="39"/>
        <v>-1.9318181818181817</v>
      </c>
      <c r="F1279" s="16">
        <f>IF(AND(C1279&lt;&gt;0,SUM(C$1:$D1279)=SUM(C$1:$D1279)),ROW(),0)</f>
        <v>0</v>
      </c>
      <c r="G1279" s="16">
        <f t="array" ref="G1279">IF(ROW()-IFERROR(INDEX(F$2:F1279,MATCH(2,1/(F$2:F1279&lt;&gt;0))),0)&gt;22,22,ROW()-IFERROR(INDEX(F$2:F1279,MATCH(2,1/(F$2:F1279&lt;&gt;0))),0))</f>
        <v>5</v>
      </c>
    </row>
    <row r="1280" spans="1:7" ht="14.6" x14ac:dyDescent="0.35">
      <c r="A1280" s="14" t="s">
        <v>1327</v>
      </c>
      <c r="B1280" s="29">
        <v>71.064604000000003</v>
      </c>
      <c r="C1280" s="16">
        <f t="shared" si="38"/>
        <v>0</v>
      </c>
      <c r="D1280" s="16">
        <f t="array" ref="D1280">IFERROR(INDEX(C$2:C1280,MATCH(2,1/(C$2:C1280&lt;&gt;0))),0)</f>
        <v>-2.5</v>
      </c>
      <c r="E1280" s="16">
        <f t="shared" si="39"/>
        <v>-1.8181818181818183</v>
      </c>
      <c r="F1280" s="16">
        <f>IF(AND(C1280&lt;&gt;0,SUM(C$1:$D1280)=SUM(C$1:$D1280)),ROW(),0)</f>
        <v>0</v>
      </c>
      <c r="G1280" s="16">
        <f t="array" ref="G1280">IF(ROW()-IFERROR(INDEX(F$2:F1280,MATCH(2,1/(F$2:F1280&lt;&gt;0))),0)&gt;22,22,ROW()-IFERROR(INDEX(F$2:F1280,MATCH(2,1/(F$2:F1280&lt;&gt;0))),0))</f>
        <v>6</v>
      </c>
    </row>
    <row r="1281" spans="1:7" ht="14.6" x14ac:dyDescent="0.35">
      <c r="A1281" s="14" t="s">
        <v>1328</v>
      </c>
      <c r="B1281" s="29">
        <v>72.156505999999993</v>
      </c>
      <c r="C1281" s="16">
        <f t="shared" si="38"/>
        <v>0</v>
      </c>
      <c r="D1281" s="16">
        <f t="array" ref="D1281">IFERROR(INDEX(C$2:C1281,MATCH(2,1/(C$2:C1281&lt;&gt;0))),0)</f>
        <v>-2.5</v>
      </c>
      <c r="E1281" s="16">
        <f t="shared" si="39"/>
        <v>-1.7045454545454546</v>
      </c>
      <c r="F1281" s="16">
        <f>IF(AND(C1281&lt;&gt;0,SUM(C$1:$D1281)=SUM(C$1:$D1281)),ROW(),0)</f>
        <v>0</v>
      </c>
      <c r="G1281" s="16">
        <f t="array" ref="G1281">IF(ROW()-IFERROR(INDEX(F$2:F1281,MATCH(2,1/(F$2:F1281&lt;&gt;0))),0)&gt;22,22,ROW()-IFERROR(INDEX(F$2:F1281,MATCH(2,1/(F$2:F1281&lt;&gt;0))),0))</f>
        <v>7</v>
      </c>
    </row>
    <row r="1282" spans="1:7" ht="14.6" x14ac:dyDescent="0.35">
      <c r="A1282" s="14" t="s">
        <v>1329</v>
      </c>
      <c r="B1282" s="29">
        <v>71.415689999999998</v>
      </c>
      <c r="C1282" s="16">
        <f t="shared" si="38"/>
        <v>0</v>
      </c>
      <c r="D1282" s="16">
        <f t="array" ref="D1282">IFERROR(INDEX(C$2:C1282,MATCH(2,1/(C$2:C1282&lt;&gt;0))),0)</f>
        <v>-2.5</v>
      </c>
      <c r="E1282" s="16">
        <f t="shared" si="39"/>
        <v>-1.5909090909090908</v>
      </c>
      <c r="F1282" s="16">
        <f>IF(AND(C1282&lt;&gt;0,SUM(C$1:$D1282)=SUM(C$1:$D1282)),ROW(),0)</f>
        <v>0</v>
      </c>
      <c r="G1282" s="16">
        <f t="array" ref="G1282">IF(ROW()-IFERROR(INDEX(F$2:F1282,MATCH(2,1/(F$2:F1282&lt;&gt;0))),0)&gt;22,22,ROW()-IFERROR(INDEX(F$2:F1282,MATCH(2,1/(F$2:F1282&lt;&gt;0))),0))</f>
        <v>8</v>
      </c>
    </row>
    <row r="1283" spans="1:7" ht="14.6" x14ac:dyDescent="0.35">
      <c r="A1283" s="14" t="s">
        <v>1330</v>
      </c>
      <c r="B1283" s="29">
        <v>67.989178999999993</v>
      </c>
      <c r="C1283" s="16">
        <f t="shared" ref="C1283:C1346" si="40">IF(B1283&gt;85,-5,IF(B1283&gt;80,-2.5,IF(B1283&gt;20,0,IF(B1283&gt;15,2.5,5))))</f>
        <v>0</v>
      </c>
      <c r="D1283" s="16">
        <f t="array" ref="D1283">IFERROR(INDEX(C$2:C1283,MATCH(2,1/(C$2:C1283&lt;&gt;0))),0)</f>
        <v>-2.5</v>
      </c>
      <c r="E1283" s="16">
        <f t="shared" ref="E1283:E1310" si="41">IF(D1283=0,0,IF(D1283&lt;0,-1*(ABS(D1283)-G1283*ABS(D1283)/22),D1283-G1283*D1283/22))</f>
        <v>-1.4772727272727273</v>
      </c>
      <c r="F1283" s="16">
        <f>IF(AND(C1283&lt;&gt;0,SUM(C$1:$D1283)=SUM(C$1:$D1283)),ROW(),0)</f>
        <v>0</v>
      </c>
      <c r="G1283" s="16">
        <f t="array" ref="G1283">IF(ROW()-IFERROR(INDEX(F$2:F1283,MATCH(2,1/(F$2:F1283&lt;&gt;0))),0)&gt;22,22,ROW()-IFERROR(INDEX(F$2:F1283,MATCH(2,1/(F$2:F1283&lt;&gt;0))),0))</f>
        <v>9</v>
      </c>
    </row>
    <row r="1284" spans="1:7" ht="14.6" x14ac:dyDescent="0.35">
      <c r="A1284" s="14" t="s">
        <v>1331</v>
      </c>
      <c r="B1284" s="29">
        <v>65.734896000000006</v>
      </c>
      <c r="C1284" s="16">
        <f t="shared" si="40"/>
        <v>0</v>
      </c>
      <c r="D1284" s="16">
        <f t="array" ref="D1284">IFERROR(INDEX(C$2:C1284,MATCH(2,1/(C$2:C1284&lt;&gt;0))),0)</f>
        <v>-2.5</v>
      </c>
      <c r="E1284" s="16">
        <f t="shared" si="41"/>
        <v>-1.3636363636363635</v>
      </c>
      <c r="F1284" s="16">
        <f>IF(AND(C1284&lt;&gt;0,SUM(C$1:$D1284)=SUM(C$1:$D1284)),ROW(),0)</f>
        <v>0</v>
      </c>
      <c r="G1284" s="16">
        <f t="array" ref="G1284">IF(ROW()-IFERROR(INDEX(F$2:F1284,MATCH(2,1/(F$2:F1284&lt;&gt;0))),0)&gt;22,22,ROW()-IFERROR(INDEX(F$2:F1284,MATCH(2,1/(F$2:F1284&lt;&gt;0))),0))</f>
        <v>10</v>
      </c>
    </row>
    <row r="1285" spans="1:7" ht="14.6" x14ac:dyDescent="0.35">
      <c r="A1285" s="14" t="s">
        <v>1332</v>
      </c>
      <c r="B1285" s="29">
        <v>65.915239</v>
      </c>
      <c r="C1285" s="16">
        <f t="shared" si="40"/>
        <v>0</v>
      </c>
      <c r="D1285" s="16">
        <f t="array" ref="D1285">IFERROR(INDEX(C$2:C1285,MATCH(2,1/(C$2:C1285&lt;&gt;0))),0)</f>
        <v>-2.5</v>
      </c>
      <c r="E1285" s="16">
        <f t="shared" si="41"/>
        <v>-1.25</v>
      </c>
      <c r="F1285" s="16">
        <f>IF(AND(C1285&lt;&gt;0,SUM(C$1:$D1285)=SUM(C$1:$D1285)),ROW(),0)</f>
        <v>0</v>
      </c>
      <c r="G1285" s="16">
        <f t="array" ref="G1285">IF(ROW()-IFERROR(INDEX(F$2:F1285,MATCH(2,1/(F$2:F1285&lt;&gt;0))),0)&gt;22,22,ROW()-IFERROR(INDEX(F$2:F1285,MATCH(2,1/(F$2:F1285&lt;&gt;0))),0))</f>
        <v>11</v>
      </c>
    </row>
    <row r="1286" spans="1:7" ht="14.6" x14ac:dyDescent="0.35">
      <c r="A1286" s="14" t="s">
        <v>1333</v>
      </c>
      <c r="B1286" s="29">
        <v>71.325518000000002</v>
      </c>
      <c r="C1286" s="16">
        <f t="shared" si="40"/>
        <v>0</v>
      </c>
      <c r="D1286" s="16">
        <f t="array" ref="D1286">IFERROR(INDEX(C$2:C1286,MATCH(2,1/(C$2:C1286&lt;&gt;0))),0)</f>
        <v>-2.5</v>
      </c>
      <c r="E1286" s="16">
        <f t="shared" si="41"/>
        <v>-1.1363636363636365</v>
      </c>
      <c r="F1286" s="16">
        <f>IF(AND(C1286&lt;&gt;0,SUM(C$1:$D1286)=SUM(C$1:$D1286)),ROW(),0)</f>
        <v>0</v>
      </c>
      <c r="G1286" s="16">
        <f t="array" ref="G1286">IF(ROW()-IFERROR(INDEX(F$2:F1286,MATCH(2,1/(F$2:F1286&lt;&gt;0))),0)&gt;22,22,ROW()-IFERROR(INDEX(F$2:F1286,MATCH(2,1/(F$2:F1286&lt;&gt;0))),0))</f>
        <v>12</v>
      </c>
    </row>
    <row r="1287" spans="1:7" ht="14.6" x14ac:dyDescent="0.35">
      <c r="A1287" s="14" t="s">
        <v>1334</v>
      </c>
      <c r="B1287" s="29">
        <v>71.686204000000004</v>
      </c>
      <c r="C1287" s="16">
        <f t="shared" si="40"/>
        <v>0</v>
      </c>
      <c r="D1287" s="16">
        <f t="array" ref="D1287">IFERROR(INDEX(C$2:C1287,MATCH(2,1/(C$2:C1287&lt;&gt;0))),0)</f>
        <v>-2.5</v>
      </c>
      <c r="E1287" s="16">
        <f t="shared" si="41"/>
        <v>-1.0227272727272727</v>
      </c>
      <c r="F1287" s="16">
        <f>IF(AND(C1287&lt;&gt;0,SUM(C$1:$D1287)=SUM(C$1:$D1287)),ROW(),0)</f>
        <v>0</v>
      </c>
      <c r="G1287" s="16">
        <f t="array" ref="G1287">IF(ROW()-IFERROR(INDEX(F$2:F1287,MATCH(2,1/(F$2:F1287&lt;&gt;0))),0)&gt;22,22,ROW()-IFERROR(INDEX(F$2:F1287,MATCH(2,1/(F$2:F1287&lt;&gt;0))),0))</f>
        <v>13</v>
      </c>
    </row>
    <row r="1288" spans="1:7" ht="14.6" x14ac:dyDescent="0.35">
      <c r="A1288" s="14" t="s">
        <v>1335</v>
      </c>
      <c r="B1288" s="29">
        <v>72.137060000000005</v>
      </c>
      <c r="C1288" s="16">
        <f t="shared" si="40"/>
        <v>0</v>
      </c>
      <c r="D1288" s="16">
        <f t="array" ref="D1288">IFERROR(INDEX(C$2:C1288,MATCH(2,1/(C$2:C1288&lt;&gt;0))),0)</f>
        <v>-2.5</v>
      </c>
      <c r="E1288" s="16">
        <f t="shared" si="41"/>
        <v>-0.90909090909090917</v>
      </c>
      <c r="F1288" s="16">
        <f>IF(AND(C1288&lt;&gt;0,SUM(C$1:$D1288)=SUM(C$1:$D1288)),ROW(),0)</f>
        <v>0</v>
      </c>
      <c r="G1288" s="16">
        <f t="array" ref="G1288">IF(ROW()-IFERROR(INDEX(F$2:F1288,MATCH(2,1/(F$2:F1288&lt;&gt;0))),0)&gt;22,22,ROW()-IFERROR(INDEX(F$2:F1288,MATCH(2,1/(F$2:F1288&lt;&gt;0))),0))</f>
        <v>14</v>
      </c>
    </row>
    <row r="1289" spans="1:7" ht="14.6" x14ac:dyDescent="0.35">
      <c r="A1289" s="14" t="s">
        <v>1336</v>
      </c>
      <c r="B1289" s="29">
        <v>68.079351000000003</v>
      </c>
      <c r="C1289" s="16">
        <f t="shared" si="40"/>
        <v>0</v>
      </c>
      <c r="D1289" s="16">
        <f t="array" ref="D1289">IFERROR(INDEX(C$2:C1289,MATCH(2,1/(C$2:C1289&lt;&gt;0))),0)</f>
        <v>-2.5</v>
      </c>
      <c r="E1289" s="16">
        <f t="shared" si="41"/>
        <v>-0.79545454545454541</v>
      </c>
      <c r="F1289" s="16">
        <f>IF(AND(C1289&lt;&gt;0,SUM(C$1:$D1289)=SUM(C$1:$D1289)),ROW(),0)</f>
        <v>0</v>
      </c>
      <c r="G1289" s="16">
        <f t="array" ref="G1289">IF(ROW()-IFERROR(INDEX(F$2:F1289,MATCH(2,1/(F$2:F1289&lt;&gt;0))),0)&gt;22,22,ROW()-IFERROR(INDEX(F$2:F1289,MATCH(2,1/(F$2:F1289&lt;&gt;0))),0))</f>
        <v>15</v>
      </c>
    </row>
    <row r="1290" spans="1:7" ht="14.6" x14ac:dyDescent="0.35">
      <c r="A1290" s="14" t="s">
        <v>1337</v>
      </c>
      <c r="B1290" s="29">
        <v>46.528404000000002</v>
      </c>
      <c r="C1290" s="16">
        <f t="shared" si="40"/>
        <v>0</v>
      </c>
      <c r="D1290" s="16">
        <f t="array" ref="D1290">IFERROR(INDEX(C$2:C1290,MATCH(2,1/(C$2:C1290&lt;&gt;0))),0)</f>
        <v>-2.5</v>
      </c>
      <c r="E1290" s="16">
        <f t="shared" si="41"/>
        <v>-0.68181818181818188</v>
      </c>
      <c r="F1290" s="16">
        <f>IF(AND(C1290&lt;&gt;0,SUM(C$1:$D1290)=SUM(C$1:$D1290)),ROW(),0)</f>
        <v>0</v>
      </c>
      <c r="G1290" s="16">
        <f t="array" ref="G1290">IF(ROW()-IFERROR(INDEX(F$2:F1290,MATCH(2,1/(F$2:F1290&lt;&gt;0))),0)&gt;22,22,ROW()-IFERROR(INDEX(F$2:F1290,MATCH(2,1/(F$2:F1290&lt;&gt;0))),0))</f>
        <v>16</v>
      </c>
    </row>
    <row r="1291" spans="1:7" ht="14.6" x14ac:dyDescent="0.35">
      <c r="A1291" s="14" t="s">
        <v>1338</v>
      </c>
      <c r="B1291" s="29">
        <v>49.413885999999998</v>
      </c>
      <c r="C1291" s="16">
        <f t="shared" si="40"/>
        <v>0</v>
      </c>
      <c r="D1291" s="16">
        <f t="array" ref="D1291">IFERROR(INDEX(C$2:C1291,MATCH(2,1/(C$2:C1291&lt;&gt;0))),0)</f>
        <v>-2.5</v>
      </c>
      <c r="E1291" s="16">
        <f t="shared" si="41"/>
        <v>-0.56818181818181812</v>
      </c>
      <c r="F1291" s="16">
        <f>IF(AND(C1291&lt;&gt;0,SUM(C$1:$D1291)=SUM(C$1:$D1291)),ROW(),0)</f>
        <v>0</v>
      </c>
      <c r="G1291" s="16">
        <f t="array" ref="G1291">IF(ROW()-IFERROR(INDEX(F$2:F1291,MATCH(2,1/(F$2:F1291&lt;&gt;0))),0)&gt;22,22,ROW()-IFERROR(INDEX(F$2:F1291,MATCH(2,1/(F$2:F1291&lt;&gt;0))),0))</f>
        <v>17</v>
      </c>
    </row>
    <row r="1292" spans="1:7" ht="14.6" x14ac:dyDescent="0.35">
      <c r="A1292" s="14" t="s">
        <v>1339</v>
      </c>
      <c r="B1292" s="29">
        <v>45.536518999999998</v>
      </c>
      <c r="C1292" s="16">
        <f t="shared" si="40"/>
        <v>0</v>
      </c>
      <c r="D1292" s="16">
        <f t="array" ref="D1292">IFERROR(INDEX(C$2:C1292,MATCH(2,1/(C$2:C1292&lt;&gt;0))),0)</f>
        <v>-2.5</v>
      </c>
      <c r="E1292" s="16">
        <f t="shared" si="41"/>
        <v>-0.45454545454545459</v>
      </c>
      <c r="F1292" s="16">
        <f>IF(AND(C1292&lt;&gt;0,SUM(C$1:$D1292)=SUM(C$1:$D1292)),ROW(),0)</f>
        <v>0</v>
      </c>
      <c r="G1292" s="16">
        <f t="array" ref="G1292">IF(ROW()-IFERROR(INDEX(F$2:F1292,MATCH(2,1/(F$2:F1292&lt;&gt;0))),0)&gt;22,22,ROW()-IFERROR(INDEX(F$2:F1292,MATCH(2,1/(F$2:F1292&lt;&gt;0))),0))</f>
        <v>18</v>
      </c>
    </row>
    <row r="1293" spans="1:7" ht="14.6" x14ac:dyDescent="0.35">
      <c r="A1293" s="14" t="s">
        <v>1340</v>
      </c>
      <c r="B1293" s="29">
        <v>50.405771000000001</v>
      </c>
      <c r="C1293" s="16">
        <f t="shared" si="40"/>
        <v>0</v>
      </c>
      <c r="D1293" s="16">
        <f t="array" ref="D1293">IFERROR(INDEX(C$2:C1293,MATCH(2,1/(C$2:C1293&lt;&gt;0))),0)</f>
        <v>-2.5</v>
      </c>
      <c r="E1293" s="16">
        <f t="shared" si="41"/>
        <v>-0.34090909090909083</v>
      </c>
      <c r="F1293" s="16">
        <f>IF(AND(C1293&lt;&gt;0,SUM(C$1:$D1293)=SUM(C$1:$D1293)),ROW(),0)</f>
        <v>0</v>
      </c>
      <c r="G1293" s="16">
        <f t="array" ref="G1293">IF(ROW()-IFERROR(INDEX(F$2:F1293,MATCH(2,1/(F$2:F1293&lt;&gt;0))),0)&gt;22,22,ROW()-IFERROR(INDEX(F$2:F1293,MATCH(2,1/(F$2:F1293&lt;&gt;0))),0))</f>
        <v>19</v>
      </c>
    </row>
    <row r="1294" spans="1:7" ht="14.6" x14ac:dyDescent="0.35">
      <c r="A1294" s="14" t="s">
        <v>1341</v>
      </c>
      <c r="B1294" s="29">
        <v>50.045085999999998</v>
      </c>
      <c r="C1294" s="16">
        <f t="shared" si="40"/>
        <v>0</v>
      </c>
      <c r="D1294" s="16">
        <f t="array" ref="D1294">IFERROR(INDEX(C$2:C1294,MATCH(2,1/(C$2:C1294&lt;&gt;0))),0)</f>
        <v>-2.5</v>
      </c>
      <c r="E1294" s="16">
        <f t="shared" si="41"/>
        <v>-0.22727272727272707</v>
      </c>
      <c r="F1294" s="16">
        <f>IF(AND(C1294&lt;&gt;0,SUM(C$1:$D1294)=SUM(C$1:$D1294)),ROW(),0)</f>
        <v>0</v>
      </c>
      <c r="G1294" s="16">
        <f t="array" ref="G1294">IF(ROW()-IFERROR(INDEX(F$2:F1294,MATCH(2,1/(F$2:F1294&lt;&gt;0))),0)&gt;22,22,ROW()-IFERROR(INDEX(F$2:F1294,MATCH(2,1/(F$2:F1294&lt;&gt;0))),0))</f>
        <v>20</v>
      </c>
    </row>
    <row r="1295" spans="1:7" ht="14.6" x14ac:dyDescent="0.35">
      <c r="A1295" s="14" t="s">
        <v>1342</v>
      </c>
      <c r="B1295" s="29">
        <v>50.405771000000001</v>
      </c>
      <c r="C1295" s="16">
        <f t="shared" si="40"/>
        <v>0</v>
      </c>
      <c r="D1295" s="16">
        <f t="array" ref="D1295">IFERROR(INDEX(C$2:C1295,MATCH(2,1/(C$2:C1295&lt;&gt;0))),0)</f>
        <v>-2.5</v>
      </c>
      <c r="E1295" s="16">
        <f t="shared" si="41"/>
        <v>-0.11363636363636376</v>
      </c>
      <c r="F1295" s="16">
        <f>IF(AND(C1295&lt;&gt;0,SUM(C$1:$D1295)=SUM(C$1:$D1295)),ROW(),0)</f>
        <v>0</v>
      </c>
      <c r="G1295" s="16">
        <f t="array" ref="G1295">IF(ROW()-IFERROR(INDEX(F$2:F1295,MATCH(2,1/(F$2:F1295&lt;&gt;0))),0)&gt;22,22,ROW()-IFERROR(INDEX(F$2:F1295,MATCH(2,1/(F$2:F1295&lt;&gt;0))),0))</f>
        <v>21</v>
      </c>
    </row>
    <row r="1296" spans="1:7" ht="14.6" x14ac:dyDescent="0.35">
      <c r="A1296" s="14" t="s">
        <v>1343</v>
      </c>
      <c r="B1296" s="29">
        <v>53.381425</v>
      </c>
      <c r="C1296" s="16">
        <f t="shared" si="40"/>
        <v>0</v>
      </c>
      <c r="D1296" s="16">
        <f t="array" ref="D1296">IFERROR(INDEX(C$2:C1296,MATCH(2,1/(C$2:C1296&lt;&gt;0))),0)</f>
        <v>-2.5</v>
      </c>
      <c r="E1296" s="16">
        <f t="shared" si="41"/>
        <v>0</v>
      </c>
      <c r="F1296" s="16">
        <f>IF(AND(C1296&lt;&gt;0,SUM(C$1:$D1296)=SUM(C$1:$D1296)),ROW(),0)</f>
        <v>0</v>
      </c>
      <c r="G1296" s="16">
        <f t="array" ref="G1296">IF(ROW()-IFERROR(INDEX(F$2:F1296,MATCH(2,1/(F$2:F1296&lt;&gt;0))),0)&gt;22,22,ROW()-IFERROR(INDEX(F$2:F1296,MATCH(2,1/(F$2:F1296&lt;&gt;0))),0))</f>
        <v>22</v>
      </c>
    </row>
    <row r="1297" spans="1:7" ht="14.6" x14ac:dyDescent="0.35">
      <c r="A1297" s="14" t="s">
        <v>1344</v>
      </c>
      <c r="B1297" s="29">
        <v>51.938682999999997</v>
      </c>
      <c r="C1297" s="16">
        <f t="shared" si="40"/>
        <v>0</v>
      </c>
      <c r="D1297" s="16">
        <f t="array" ref="D1297">IFERROR(INDEX(C$2:C1297,MATCH(2,1/(C$2:C1297&lt;&gt;0))),0)</f>
        <v>-2.5</v>
      </c>
      <c r="E1297" s="16">
        <f t="shared" si="41"/>
        <v>0</v>
      </c>
      <c r="F1297" s="16">
        <f>IF(AND(C1297&lt;&gt;0,SUM(C$1:$D1297)=SUM(C$1:$D1297)),ROW(),0)</f>
        <v>0</v>
      </c>
      <c r="G1297" s="16">
        <f t="array" ref="G1297">IF(ROW()-IFERROR(INDEX(F$2:F1297,MATCH(2,1/(F$2:F1297&lt;&gt;0))),0)&gt;22,22,ROW()-IFERROR(INDEX(F$2:F1297,MATCH(2,1/(F$2:F1297&lt;&gt;0))),0))</f>
        <v>22</v>
      </c>
    </row>
    <row r="1298" spans="1:7" ht="14.6" x14ac:dyDescent="0.35">
      <c r="A1298" s="14" t="s">
        <v>1345</v>
      </c>
      <c r="B1298" s="29">
        <v>38.863841000000001</v>
      </c>
      <c r="C1298" s="16">
        <f t="shared" si="40"/>
        <v>0</v>
      </c>
      <c r="D1298" s="16">
        <f t="array" ref="D1298">IFERROR(INDEX(C$2:C1298,MATCH(2,1/(C$2:C1298&lt;&gt;0))),0)</f>
        <v>-2.5</v>
      </c>
      <c r="E1298" s="16">
        <f t="shared" si="41"/>
        <v>0</v>
      </c>
      <c r="F1298" s="16">
        <f>IF(AND(C1298&lt;&gt;0,SUM(C$1:$D1298)=SUM(C$1:$D1298)),ROW(),0)</f>
        <v>0</v>
      </c>
      <c r="G1298" s="16">
        <f t="array" ref="G1298">IF(ROW()-IFERROR(INDEX(F$2:F1298,MATCH(2,1/(F$2:F1298&lt;&gt;0))),0)&gt;22,22,ROW()-IFERROR(INDEX(F$2:F1298,MATCH(2,1/(F$2:F1298&lt;&gt;0))),0))</f>
        <v>22</v>
      </c>
    </row>
    <row r="1299" spans="1:7" ht="14.6" x14ac:dyDescent="0.35">
      <c r="A1299" s="14" t="s">
        <v>1346</v>
      </c>
      <c r="B1299" s="29">
        <v>40.757438999999998</v>
      </c>
      <c r="C1299" s="16">
        <f t="shared" si="40"/>
        <v>0</v>
      </c>
      <c r="D1299" s="16">
        <f t="array" ref="D1299">IFERROR(INDEX(C$2:C1299,MATCH(2,1/(C$2:C1299&lt;&gt;0))),0)</f>
        <v>-2.5</v>
      </c>
      <c r="E1299" s="16">
        <f t="shared" si="41"/>
        <v>0</v>
      </c>
      <c r="F1299" s="16">
        <f>IF(AND(C1299&lt;&gt;0,SUM(C$1:$D1299)=SUM(C$1:$D1299)),ROW(),0)</f>
        <v>0</v>
      </c>
      <c r="G1299" s="16">
        <f t="array" ref="G1299">IF(ROW()-IFERROR(INDEX(F$2:F1299,MATCH(2,1/(F$2:F1299&lt;&gt;0))),0)&gt;22,22,ROW()-IFERROR(INDEX(F$2:F1299,MATCH(2,1/(F$2:F1299&lt;&gt;0))),0))</f>
        <v>22</v>
      </c>
    </row>
    <row r="1300" spans="1:7" ht="14.6" x14ac:dyDescent="0.35">
      <c r="A1300" s="14" t="s">
        <v>1347</v>
      </c>
      <c r="B1300" s="29">
        <v>40.396754000000001</v>
      </c>
      <c r="C1300" s="16">
        <f t="shared" si="40"/>
        <v>0</v>
      </c>
      <c r="D1300" s="16">
        <f t="array" ref="D1300">IFERROR(INDEX(C$2:C1300,MATCH(2,1/(C$2:C1300&lt;&gt;0))),0)</f>
        <v>-2.5</v>
      </c>
      <c r="E1300" s="16">
        <f t="shared" si="41"/>
        <v>0</v>
      </c>
      <c r="F1300" s="16">
        <f>IF(AND(C1300&lt;&gt;0,SUM(C$1:$D1300)=SUM(C$1:$D1300)),ROW(),0)</f>
        <v>0</v>
      </c>
      <c r="G1300" s="16">
        <f t="array" ref="G1300">IF(ROW()-IFERROR(INDEX(F$2:F1300,MATCH(2,1/(F$2:F1300&lt;&gt;0))),0)&gt;22,22,ROW()-IFERROR(INDEX(F$2:F1300,MATCH(2,1/(F$2:F1300&lt;&gt;0))),0))</f>
        <v>22</v>
      </c>
    </row>
    <row r="1301" spans="1:7" ht="14.6" x14ac:dyDescent="0.35">
      <c r="A1301" s="14" t="s">
        <v>1348</v>
      </c>
      <c r="B1301" s="29">
        <v>42.380522999999997</v>
      </c>
      <c r="C1301" s="16">
        <f t="shared" si="40"/>
        <v>0</v>
      </c>
      <c r="D1301" s="16">
        <f t="array" ref="D1301">IFERROR(INDEX(C$2:C1301,MATCH(2,1/(C$2:C1301&lt;&gt;0))),0)</f>
        <v>-2.5</v>
      </c>
      <c r="E1301" s="16">
        <f t="shared" si="41"/>
        <v>0</v>
      </c>
      <c r="F1301" s="16">
        <f>IF(AND(C1301&lt;&gt;0,SUM(C$1:$D1301)=SUM(C$1:$D1301)),ROW(),0)</f>
        <v>0</v>
      </c>
      <c r="G1301" s="16">
        <f t="array" ref="G1301">IF(ROW()-IFERROR(INDEX(F$2:F1301,MATCH(2,1/(F$2:F1301&lt;&gt;0))),0)&gt;22,22,ROW()-IFERROR(INDEX(F$2:F1301,MATCH(2,1/(F$2:F1301&lt;&gt;0))),0))</f>
        <v>22</v>
      </c>
    </row>
    <row r="1302" spans="1:7" ht="14.6" x14ac:dyDescent="0.35">
      <c r="A1302" s="14" t="s">
        <v>1349</v>
      </c>
      <c r="B1302" s="29">
        <v>45.267856999999999</v>
      </c>
      <c r="C1302" s="16">
        <f t="shared" si="40"/>
        <v>0</v>
      </c>
      <c r="D1302" s="16">
        <f t="array" ref="D1302">IFERROR(INDEX(C$2:C1302,MATCH(2,1/(C$2:C1302&lt;&gt;0))),0)</f>
        <v>-2.5</v>
      </c>
      <c r="E1302" s="16">
        <f t="shared" si="41"/>
        <v>0</v>
      </c>
      <c r="F1302" s="16">
        <f>IF(AND(C1302&lt;&gt;0,SUM(C$1:$D1302)=SUM(C$1:$D1302)),ROW(),0)</f>
        <v>0</v>
      </c>
      <c r="G1302" s="16">
        <f t="array" ref="G1302">IF(ROW()-IFERROR(INDEX(F$2:F1302,MATCH(2,1/(F$2:F1302&lt;&gt;0))),0)&gt;22,22,ROW()-IFERROR(INDEX(F$2:F1302,MATCH(2,1/(F$2:F1302&lt;&gt;0))),0))</f>
        <v>22</v>
      </c>
    </row>
    <row r="1303" spans="1:7" ht="14.6" x14ac:dyDescent="0.35">
      <c r="A1303" s="14" t="s">
        <v>1350</v>
      </c>
      <c r="B1303" s="29">
        <v>55.357143000000001</v>
      </c>
      <c r="C1303" s="16">
        <f t="shared" si="40"/>
        <v>0</v>
      </c>
      <c r="D1303" s="16">
        <f t="array" ref="D1303">IFERROR(INDEX(C$2:C1303,MATCH(2,1/(C$2:C1303&lt;&gt;0))),0)</f>
        <v>-2.5</v>
      </c>
      <c r="E1303" s="16">
        <f t="shared" si="41"/>
        <v>0</v>
      </c>
      <c r="F1303" s="16">
        <f>IF(AND(C1303&lt;&gt;0,SUM(C$1:$D1303)=SUM(C$1:$D1303)),ROW(),0)</f>
        <v>0</v>
      </c>
      <c r="G1303" s="16">
        <f t="array" ref="G1303">IF(ROW()-IFERROR(INDEX(F$2:F1303,MATCH(2,1/(F$2:F1303&lt;&gt;0))),0)&gt;22,22,ROW()-IFERROR(INDEX(F$2:F1303,MATCH(2,1/(F$2:F1303&lt;&gt;0))),0))</f>
        <v>22</v>
      </c>
    </row>
    <row r="1304" spans="1:7" ht="14.6" x14ac:dyDescent="0.35">
      <c r="A1304" s="14" t="s">
        <v>1351</v>
      </c>
      <c r="B1304" s="29">
        <v>59.642856999999999</v>
      </c>
      <c r="C1304" s="16">
        <f t="shared" si="40"/>
        <v>0</v>
      </c>
      <c r="D1304" s="16">
        <f t="array" ref="D1304">IFERROR(INDEX(C$2:C1304,MATCH(2,1/(C$2:C1304&lt;&gt;0))),0)</f>
        <v>-2.5</v>
      </c>
      <c r="E1304" s="16">
        <f t="shared" si="41"/>
        <v>0</v>
      </c>
      <c r="F1304" s="16">
        <f>IF(AND(C1304&lt;&gt;0,SUM(C$1:$D1304)=SUM(C$1:$D1304)),ROW(),0)</f>
        <v>0</v>
      </c>
      <c r="G1304" s="16">
        <f t="array" ref="G1304">IF(ROW()-IFERROR(INDEX(F$2:F1304,MATCH(2,1/(F$2:F1304&lt;&gt;0))),0)&gt;22,22,ROW()-IFERROR(INDEX(F$2:F1304,MATCH(2,1/(F$2:F1304&lt;&gt;0))),0))</f>
        <v>22</v>
      </c>
    </row>
    <row r="1305" spans="1:7" ht="14.6" x14ac:dyDescent="0.35">
      <c r="A1305" s="14" t="s">
        <v>1352</v>
      </c>
      <c r="B1305" s="29">
        <v>58.214286000000001</v>
      </c>
      <c r="C1305" s="16">
        <f t="shared" si="40"/>
        <v>0</v>
      </c>
      <c r="D1305" s="16">
        <f t="array" ref="D1305">IFERROR(INDEX(C$2:C1305,MATCH(2,1/(C$2:C1305&lt;&gt;0))),0)</f>
        <v>-2.5</v>
      </c>
      <c r="E1305" s="16">
        <f t="shared" si="41"/>
        <v>0</v>
      </c>
      <c r="F1305" s="16">
        <f>IF(AND(C1305&lt;&gt;0,SUM(C$1:$D1305)=SUM(C$1:$D1305)),ROW(),0)</f>
        <v>0</v>
      </c>
      <c r="G1305" s="16">
        <f t="array" ref="G1305">IF(ROW()-IFERROR(INDEX(F$2:F1305,MATCH(2,1/(F$2:F1305&lt;&gt;0))),0)&gt;22,22,ROW()-IFERROR(INDEX(F$2:F1305,MATCH(2,1/(F$2:F1305&lt;&gt;0))),0))</f>
        <v>22</v>
      </c>
    </row>
    <row r="1306" spans="1:7" ht="14.6" x14ac:dyDescent="0.35">
      <c r="A1306" s="14" t="s">
        <v>1353</v>
      </c>
      <c r="B1306" s="29">
        <v>60.267856999999999</v>
      </c>
      <c r="C1306" s="16">
        <f t="shared" si="40"/>
        <v>0</v>
      </c>
      <c r="D1306" s="16">
        <f t="array" ref="D1306">IFERROR(INDEX(C$2:C1306,MATCH(2,1/(C$2:C1306&lt;&gt;0))),0)</f>
        <v>-2.5</v>
      </c>
      <c r="E1306" s="16">
        <f t="shared" si="41"/>
        <v>0</v>
      </c>
      <c r="F1306" s="16">
        <f>IF(AND(C1306&lt;&gt;0,SUM(C$1:$D1306)=SUM(C$1:$D1306)),ROW(),0)</f>
        <v>0</v>
      </c>
      <c r="G1306" s="16">
        <f t="array" ref="G1306">IF(ROW()-IFERROR(INDEX(F$2:F1306,MATCH(2,1/(F$2:F1306&lt;&gt;0))),0)&gt;22,22,ROW()-IFERROR(INDEX(F$2:F1306,MATCH(2,1/(F$2:F1306&lt;&gt;0))),0))</f>
        <v>22</v>
      </c>
    </row>
    <row r="1307" spans="1:7" ht="14.6" x14ac:dyDescent="0.35">
      <c r="A1307" s="14" t="s">
        <v>1354</v>
      </c>
      <c r="B1307" s="29">
        <v>59.107143000000001</v>
      </c>
      <c r="C1307" s="16">
        <f t="shared" si="40"/>
        <v>0</v>
      </c>
      <c r="D1307" s="16">
        <f t="array" ref="D1307">IFERROR(INDEX(C$2:C1307,MATCH(2,1/(C$2:C1307&lt;&gt;0))),0)</f>
        <v>-2.5</v>
      </c>
      <c r="E1307" s="16">
        <f t="shared" si="41"/>
        <v>0</v>
      </c>
      <c r="F1307" s="16">
        <f>IF(AND(C1307&lt;&gt;0,SUM(C$1:$D1307)=SUM(C$1:$D1307)),ROW(),0)</f>
        <v>0</v>
      </c>
      <c r="G1307" s="16">
        <f t="array" ref="G1307">IF(ROW()-IFERROR(INDEX(F$2:F1307,MATCH(2,1/(F$2:F1307&lt;&gt;0))),0)&gt;22,22,ROW()-IFERROR(INDEX(F$2:F1307,MATCH(2,1/(F$2:F1307&lt;&gt;0))),0))</f>
        <v>22</v>
      </c>
    </row>
    <row r="1308" spans="1:7" ht="14.6" x14ac:dyDescent="0.35">
      <c r="A1308" s="14" t="s">
        <v>1355</v>
      </c>
      <c r="B1308" s="29">
        <v>53.660713999999999</v>
      </c>
      <c r="C1308" s="16">
        <f t="shared" si="40"/>
        <v>0</v>
      </c>
      <c r="D1308" s="16">
        <f t="array" ref="D1308">IFERROR(INDEX(C$2:C1308,MATCH(2,1/(C$2:C1308&lt;&gt;0))),0)</f>
        <v>-2.5</v>
      </c>
      <c r="E1308" s="16">
        <f t="shared" si="41"/>
        <v>0</v>
      </c>
      <c r="F1308" s="16">
        <f>IF(AND(C1308&lt;&gt;0,SUM(C$1:$D1308)=SUM(C$1:$D1308)),ROW(),0)</f>
        <v>0</v>
      </c>
      <c r="G1308" s="16">
        <f t="array" ref="G1308">IF(ROW()-IFERROR(INDEX(F$2:F1308,MATCH(2,1/(F$2:F1308&lt;&gt;0))),0)&gt;22,22,ROW()-IFERROR(INDEX(F$2:F1308,MATCH(2,1/(F$2:F1308&lt;&gt;0))),0))</f>
        <v>22</v>
      </c>
    </row>
    <row r="1309" spans="1:7" ht="14.6" x14ac:dyDescent="0.35">
      <c r="A1309" s="14" t="s">
        <v>1356</v>
      </c>
      <c r="B1309" s="29">
        <v>65.625</v>
      </c>
      <c r="C1309" s="16">
        <f t="shared" si="40"/>
        <v>0</v>
      </c>
      <c r="D1309" s="16">
        <f t="array" ref="D1309">IFERROR(INDEX(C$2:C1309,MATCH(2,1/(C$2:C1309&lt;&gt;0))),0)</f>
        <v>-2.5</v>
      </c>
      <c r="E1309" s="16">
        <f t="shared" si="41"/>
        <v>0</v>
      </c>
      <c r="F1309" s="16">
        <f>IF(AND(C1309&lt;&gt;0,SUM(C$1:$D1309)=SUM(C$1:$D1309)),ROW(),0)</f>
        <v>0</v>
      </c>
      <c r="G1309" s="16">
        <f t="array" ref="G1309">IF(ROW()-IFERROR(INDEX(F$2:F1309,MATCH(2,1/(F$2:F1309&lt;&gt;0))),0)&gt;22,22,ROW()-IFERROR(INDEX(F$2:F1309,MATCH(2,1/(F$2:F1309&lt;&gt;0))),0))</f>
        <v>22</v>
      </c>
    </row>
    <row r="1310" spans="1:7" ht="14.6" x14ac:dyDescent="0.35">
      <c r="A1310" s="14" t="s">
        <v>1357</v>
      </c>
      <c r="B1310" s="29">
        <v>64.821428999999995</v>
      </c>
      <c r="C1310" s="16">
        <f t="shared" si="40"/>
        <v>0</v>
      </c>
      <c r="D1310" s="16">
        <f t="array" ref="D1310">IFERROR(INDEX(C$2:C1310,MATCH(2,1/(C$2:C1310&lt;&gt;0))),0)</f>
        <v>-2.5</v>
      </c>
      <c r="E1310" s="16">
        <f t="shared" si="41"/>
        <v>0</v>
      </c>
      <c r="F1310" s="16">
        <f>IF(AND(C1310&lt;&gt;0,SUM(C$1:$D1310)=SUM(C$1:$D1310)),ROW(),0)</f>
        <v>0</v>
      </c>
      <c r="G1310" s="16">
        <f t="array" ref="G1310">IF(ROW()-IFERROR(INDEX(F$2:F1310,MATCH(2,1/(F$2:F1310&lt;&gt;0))),0)&gt;22,22,ROW()-IFERROR(INDEX(F$2:F1310,MATCH(2,1/(F$2:F1310&lt;&gt;0))),0))</f>
        <v>22</v>
      </c>
    </row>
    <row r="1311" spans="1:7" ht="14.6" x14ac:dyDescent="0.35">
      <c r="A1311" s="14" t="s">
        <v>1358</v>
      </c>
      <c r="B1311" s="29">
        <v>66.071428999999995</v>
      </c>
      <c r="C1311" s="16">
        <f t="shared" si="40"/>
        <v>0</v>
      </c>
      <c r="D1311" s="16">
        <f t="array" ref="D1311">IFERROR(INDEX(C$2:C1311,MATCH(2,1/(C$2:C1311&lt;&gt;0))),0)</f>
        <v>-2.5</v>
      </c>
      <c r="E1311" s="16">
        <f t="shared" ref="E1311:E1374" si="42">IF(D1311=0,0,IF(D1311&lt;0,-1*(ABS(D1311)-G1311*ABS(D1311)/22),D1311-G1311*D1311/22))</f>
        <v>0</v>
      </c>
      <c r="F1311" s="16">
        <f>IF(AND(C1311&lt;&gt;0,SUM(C$1:$D1311)=SUM(C$1:$D1311)),ROW(),0)</f>
        <v>0</v>
      </c>
      <c r="G1311" s="16">
        <f t="array" ref="G1311">IF(ROW()-IFERROR(INDEX(F$2:F1311,MATCH(2,1/(F$2:F1311&lt;&gt;0))),0)&gt;22,22,ROW()-IFERROR(INDEX(F$2:F1311,MATCH(2,1/(F$2:F1311&lt;&gt;0))),0))</f>
        <v>22</v>
      </c>
    </row>
    <row r="1312" spans="1:7" ht="14.6" x14ac:dyDescent="0.35">
      <c r="A1312" s="14" t="s">
        <v>1359</v>
      </c>
      <c r="B1312" s="29">
        <v>63.571429000000002</v>
      </c>
      <c r="C1312" s="16">
        <f t="shared" si="40"/>
        <v>0</v>
      </c>
      <c r="D1312" s="16">
        <f t="array" ref="D1312">IFERROR(INDEX(C$2:C1312,MATCH(2,1/(C$2:C1312&lt;&gt;0))),0)</f>
        <v>-2.5</v>
      </c>
      <c r="E1312" s="16">
        <f t="shared" si="42"/>
        <v>0</v>
      </c>
      <c r="F1312" s="16">
        <f>IF(AND(C1312&lt;&gt;0,SUM(C$1:$D1312)=SUM(C$1:$D1312)),ROW(),0)</f>
        <v>0</v>
      </c>
      <c r="G1312" s="16">
        <f t="array" ref="G1312">IF(ROW()-IFERROR(INDEX(F$2:F1312,MATCH(2,1/(F$2:F1312&lt;&gt;0))),0)&gt;22,22,ROW()-IFERROR(INDEX(F$2:F1312,MATCH(2,1/(F$2:F1312&lt;&gt;0))),0))</f>
        <v>22</v>
      </c>
    </row>
    <row r="1313" spans="1:7" ht="14.6" x14ac:dyDescent="0.35">
      <c r="A1313" s="14" t="s">
        <v>1360</v>
      </c>
      <c r="B1313" s="29">
        <v>70.982142999999994</v>
      </c>
      <c r="C1313" s="16">
        <f t="shared" si="40"/>
        <v>0</v>
      </c>
      <c r="D1313" s="16">
        <f t="array" ref="D1313">IFERROR(INDEX(C$2:C1313,MATCH(2,1/(C$2:C1313&lt;&gt;0))),0)</f>
        <v>-2.5</v>
      </c>
      <c r="E1313" s="16">
        <f t="shared" si="42"/>
        <v>0</v>
      </c>
      <c r="F1313" s="16">
        <f>IF(AND(C1313&lt;&gt;0,SUM(C$1:$D1313)=SUM(C$1:$D1313)),ROW(),0)</f>
        <v>0</v>
      </c>
      <c r="G1313" s="16">
        <f t="array" ref="G1313">IF(ROW()-IFERROR(INDEX(F$2:F1313,MATCH(2,1/(F$2:F1313&lt;&gt;0))),0)&gt;22,22,ROW()-IFERROR(INDEX(F$2:F1313,MATCH(2,1/(F$2:F1313&lt;&gt;0))),0))</f>
        <v>22</v>
      </c>
    </row>
    <row r="1314" spans="1:7" ht="14.6" x14ac:dyDescent="0.35">
      <c r="A1314" s="14" t="s">
        <v>1361</v>
      </c>
      <c r="B1314" s="29">
        <v>73.660713999999999</v>
      </c>
      <c r="C1314" s="16">
        <f t="shared" si="40"/>
        <v>0</v>
      </c>
      <c r="D1314" s="16">
        <f t="array" ref="D1314">IFERROR(INDEX(C$2:C1314,MATCH(2,1/(C$2:C1314&lt;&gt;0))),0)</f>
        <v>-2.5</v>
      </c>
      <c r="E1314" s="16">
        <f t="shared" si="42"/>
        <v>0</v>
      </c>
      <c r="F1314" s="16">
        <f>IF(AND(C1314&lt;&gt;0,SUM(C$1:$D1314)=SUM(C$1:$D1314)),ROW(),0)</f>
        <v>0</v>
      </c>
      <c r="G1314" s="16">
        <f t="array" ref="G1314">IF(ROW()-IFERROR(INDEX(F$2:F1314,MATCH(2,1/(F$2:F1314&lt;&gt;0))),0)&gt;22,22,ROW()-IFERROR(INDEX(F$2:F1314,MATCH(2,1/(F$2:F1314&lt;&gt;0))),0))</f>
        <v>22</v>
      </c>
    </row>
    <row r="1315" spans="1:7" ht="14.6" x14ac:dyDescent="0.35">
      <c r="A1315" s="14" t="s">
        <v>1362</v>
      </c>
      <c r="B1315" s="29">
        <v>71.875</v>
      </c>
      <c r="C1315" s="16">
        <f t="shared" si="40"/>
        <v>0</v>
      </c>
      <c r="D1315" s="16">
        <f t="array" ref="D1315">IFERROR(INDEX(C$2:C1315,MATCH(2,1/(C$2:C1315&lt;&gt;0))),0)</f>
        <v>-2.5</v>
      </c>
      <c r="E1315" s="16">
        <f t="shared" si="42"/>
        <v>0</v>
      </c>
      <c r="F1315" s="16">
        <f>IF(AND(C1315&lt;&gt;0,SUM(C$1:$D1315)=SUM(C$1:$D1315)),ROW(),0)</f>
        <v>0</v>
      </c>
      <c r="G1315" s="16">
        <f t="array" ref="G1315">IF(ROW()-IFERROR(INDEX(F$2:F1315,MATCH(2,1/(F$2:F1315&lt;&gt;0))),0)&gt;22,22,ROW()-IFERROR(INDEX(F$2:F1315,MATCH(2,1/(F$2:F1315&lt;&gt;0))),0))</f>
        <v>22</v>
      </c>
    </row>
    <row r="1316" spans="1:7" ht="14.6" x14ac:dyDescent="0.35">
      <c r="A1316" s="14" t="s">
        <v>1363</v>
      </c>
      <c r="B1316" s="29">
        <v>70.803571000000005</v>
      </c>
      <c r="C1316" s="16">
        <f t="shared" si="40"/>
        <v>0</v>
      </c>
      <c r="D1316" s="16">
        <f t="array" ref="D1316">IFERROR(INDEX(C$2:C1316,MATCH(2,1/(C$2:C1316&lt;&gt;0))),0)</f>
        <v>-2.5</v>
      </c>
      <c r="E1316" s="16">
        <f t="shared" si="42"/>
        <v>0</v>
      </c>
      <c r="F1316" s="16">
        <f>IF(AND(C1316&lt;&gt;0,SUM(C$1:$D1316)=SUM(C$1:$D1316)),ROW(),0)</f>
        <v>0</v>
      </c>
      <c r="G1316" s="16">
        <f t="array" ref="G1316">IF(ROW()-IFERROR(INDEX(F$2:F1316,MATCH(2,1/(F$2:F1316&lt;&gt;0))),0)&gt;22,22,ROW()-IFERROR(INDEX(F$2:F1316,MATCH(2,1/(F$2:F1316&lt;&gt;0))),0))</f>
        <v>22</v>
      </c>
    </row>
    <row r="1317" spans="1:7" ht="14.6" x14ac:dyDescent="0.35">
      <c r="A1317" s="14" t="s">
        <v>1364</v>
      </c>
      <c r="B1317" s="29">
        <v>66.339286000000001</v>
      </c>
      <c r="C1317" s="16">
        <f t="shared" si="40"/>
        <v>0</v>
      </c>
      <c r="D1317" s="16">
        <f t="array" ref="D1317">IFERROR(INDEX(C$2:C1317,MATCH(2,1/(C$2:C1317&lt;&gt;0))),0)</f>
        <v>-2.5</v>
      </c>
      <c r="E1317" s="16">
        <f t="shared" si="42"/>
        <v>0</v>
      </c>
      <c r="F1317" s="16">
        <f>IF(AND(C1317&lt;&gt;0,SUM(C$1:$D1317)=SUM(C$1:$D1317)),ROW(),0)</f>
        <v>0</v>
      </c>
      <c r="G1317" s="16">
        <f t="array" ref="G1317">IF(ROW()-IFERROR(INDEX(F$2:F1317,MATCH(2,1/(F$2:F1317&lt;&gt;0))),0)&gt;22,22,ROW()-IFERROR(INDEX(F$2:F1317,MATCH(2,1/(F$2:F1317&lt;&gt;0))),0))</f>
        <v>22</v>
      </c>
    </row>
    <row r="1318" spans="1:7" ht="14.6" x14ac:dyDescent="0.35">
      <c r="A1318" s="14" t="s">
        <v>1365</v>
      </c>
      <c r="B1318" s="29">
        <v>63.893805</v>
      </c>
      <c r="C1318" s="16">
        <f t="shared" si="40"/>
        <v>0</v>
      </c>
      <c r="D1318" s="16">
        <f t="array" ref="D1318">IFERROR(INDEX(C$2:C1318,MATCH(2,1/(C$2:C1318&lt;&gt;0))),0)</f>
        <v>-2.5</v>
      </c>
      <c r="E1318" s="16">
        <f t="shared" si="42"/>
        <v>0</v>
      </c>
      <c r="F1318" s="16">
        <f>IF(AND(C1318&lt;&gt;0,SUM(C$1:$D1318)=SUM(C$1:$D1318)),ROW(),0)</f>
        <v>0</v>
      </c>
      <c r="G1318" s="16">
        <f t="array" ref="G1318">IF(ROW()-IFERROR(INDEX(F$2:F1318,MATCH(2,1/(F$2:F1318&lt;&gt;0))),0)&gt;22,22,ROW()-IFERROR(INDEX(F$2:F1318,MATCH(2,1/(F$2:F1318&lt;&gt;0))),0))</f>
        <v>22</v>
      </c>
    </row>
    <row r="1319" spans="1:7" ht="14.6" x14ac:dyDescent="0.35">
      <c r="A1319" s="14" t="s">
        <v>1366</v>
      </c>
      <c r="B1319" s="29">
        <v>70.619468999999995</v>
      </c>
      <c r="C1319" s="16">
        <f t="shared" si="40"/>
        <v>0</v>
      </c>
      <c r="D1319" s="16">
        <f t="array" ref="D1319">IFERROR(INDEX(C$2:C1319,MATCH(2,1/(C$2:C1319&lt;&gt;0))),0)</f>
        <v>-2.5</v>
      </c>
      <c r="E1319" s="16">
        <f t="shared" si="42"/>
        <v>0</v>
      </c>
      <c r="F1319" s="16">
        <f>IF(AND(C1319&lt;&gt;0,SUM(C$1:$D1319)=SUM(C$1:$D1319)),ROW(),0)</f>
        <v>0</v>
      </c>
      <c r="G1319" s="16">
        <f t="array" ref="G1319">IF(ROW()-IFERROR(INDEX(F$2:F1319,MATCH(2,1/(F$2:F1319&lt;&gt;0))),0)&gt;22,22,ROW()-IFERROR(INDEX(F$2:F1319,MATCH(2,1/(F$2:F1319&lt;&gt;0))),0))</f>
        <v>22</v>
      </c>
    </row>
    <row r="1320" spans="1:7" ht="14.6" x14ac:dyDescent="0.35">
      <c r="A1320" s="14" t="s">
        <v>1367</v>
      </c>
      <c r="B1320" s="29">
        <v>65.132743000000005</v>
      </c>
      <c r="C1320" s="16">
        <f t="shared" si="40"/>
        <v>0</v>
      </c>
      <c r="D1320" s="16">
        <f t="array" ref="D1320">IFERROR(INDEX(C$2:C1320,MATCH(2,1/(C$2:C1320&lt;&gt;0))),0)</f>
        <v>-2.5</v>
      </c>
      <c r="E1320" s="16">
        <f t="shared" si="42"/>
        <v>0</v>
      </c>
      <c r="F1320" s="16">
        <f>IF(AND(C1320&lt;&gt;0,SUM(C$1:$D1320)=SUM(C$1:$D1320)),ROW(),0)</f>
        <v>0</v>
      </c>
      <c r="G1320" s="16">
        <f t="array" ref="G1320">IF(ROW()-IFERROR(INDEX(F$2:F1320,MATCH(2,1/(F$2:F1320&lt;&gt;0))),0)&gt;22,22,ROW()-IFERROR(INDEX(F$2:F1320,MATCH(2,1/(F$2:F1320&lt;&gt;0))),0))</f>
        <v>22</v>
      </c>
    </row>
    <row r="1321" spans="1:7" ht="14.6" x14ac:dyDescent="0.35">
      <c r="A1321" s="14" t="s">
        <v>1368</v>
      </c>
      <c r="B1321" s="29">
        <v>69.115043999999997</v>
      </c>
      <c r="C1321" s="16">
        <f t="shared" si="40"/>
        <v>0</v>
      </c>
      <c r="D1321" s="16">
        <f t="array" ref="D1321">IFERROR(INDEX(C$2:C1321,MATCH(2,1/(C$2:C1321&lt;&gt;0))),0)</f>
        <v>-2.5</v>
      </c>
      <c r="E1321" s="16">
        <f t="shared" si="42"/>
        <v>0</v>
      </c>
      <c r="F1321" s="16">
        <f>IF(AND(C1321&lt;&gt;0,SUM(C$1:$D1321)=SUM(C$1:$D1321)),ROW(),0)</f>
        <v>0</v>
      </c>
      <c r="G1321" s="16">
        <f t="array" ref="G1321">IF(ROW()-IFERROR(INDEX(F$2:F1321,MATCH(2,1/(F$2:F1321&lt;&gt;0))),0)&gt;22,22,ROW()-IFERROR(INDEX(F$2:F1321,MATCH(2,1/(F$2:F1321&lt;&gt;0))),0))</f>
        <v>22</v>
      </c>
    </row>
    <row r="1322" spans="1:7" ht="14.6" x14ac:dyDescent="0.35">
      <c r="A1322" s="14" t="s">
        <v>1369</v>
      </c>
      <c r="B1322" s="29">
        <v>68.230087999999995</v>
      </c>
      <c r="C1322" s="16">
        <f t="shared" si="40"/>
        <v>0</v>
      </c>
      <c r="D1322" s="16">
        <f t="array" ref="D1322">IFERROR(INDEX(C$2:C1322,MATCH(2,1/(C$2:C1322&lt;&gt;0))),0)</f>
        <v>-2.5</v>
      </c>
      <c r="E1322" s="16">
        <f t="shared" si="42"/>
        <v>0</v>
      </c>
      <c r="F1322" s="16">
        <f>IF(AND(C1322&lt;&gt;0,SUM(C$1:$D1322)=SUM(C$1:$D1322)),ROW(),0)</f>
        <v>0</v>
      </c>
      <c r="G1322" s="16">
        <f t="array" ref="G1322">IF(ROW()-IFERROR(INDEX(F$2:F1322,MATCH(2,1/(F$2:F1322&lt;&gt;0))),0)&gt;22,22,ROW()-IFERROR(INDEX(F$2:F1322,MATCH(2,1/(F$2:F1322&lt;&gt;0))),0))</f>
        <v>22</v>
      </c>
    </row>
    <row r="1323" spans="1:7" ht="14.6" x14ac:dyDescent="0.35">
      <c r="A1323" s="14" t="s">
        <v>1370</v>
      </c>
      <c r="B1323" s="29">
        <v>69.292034999999998</v>
      </c>
      <c r="C1323" s="16">
        <f t="shared" si="40"/>
        <v>0</v>
      </c>
      <c r="D1323" s="16">
        <f t="array" ref="D1323">IFERROR(INDEX(C$2:C1323,MATCH(2,1/(C$2:C1323&lt;&gt;0))),0)</f>
        <v>-2.5</v>
      </c>
      <c r="E1323" s="16">
        <f t="shared" si="42"/>
        <v>0</v>
      </c>
      <c r="F1323" s="16">
        <f>IF(AND(C1323&lt;&gt;0,SUM(C$1:$D1323)=SUM(C$1:$D1323)),ROW(),0)</f>
        <v>0</v>
      </c>
      <c r="G1323" s="16">
        <f t="array" ref="G1323">IF(ROW()-IFERROR(INDEX(F$2:F1323,MATCH(2,1/(F$2:F1323&lt;&gt;0))),0)&gt;22,22,ROW()-IFERROR(INDEX(F$2:F1323,MATCH(2,1/(F$2:F1323&lt;&gt;0))),0))</f>
        <v>22</v>
      </c>
    </row>
    <row r="1324" spans="1:7" ht="14.6" x14ac:dyDescent="0.35">
      <c r="A1324" s="14" t="s">
        <v>1371</v>
      </c>
      <c r="B1324" s="29">
        <v>72.212389000000002</v>
      </c>
      <c r="C1324" s="16">
        <f t="shared" si="40"/>
        <v>0</v>
      </c>
      <c r="D1324" s="16">
        <f t="array" ref="D1324">IFERROR(INDEX(C$2:C1324,MATCH(2,1/(C$2:C1324&lt;&gt;0))),0)</f>
        <v>-2.5</v>
      </c>
      <c r="E1324" s="16">
        <f t="shared" si="42"/>
        <v>0</v>
      </c>
      <c r="F1324" s="16">
        <f>IF(AND(C1324&lt;&gt;0,SUM(C$1:$D1324)=SUM(C$1:$D1324)),ROW(),0)</f>
        <v>0</v>
      </c>
      <c r="G1324" s="16">
        <f t="array" ref="G1324">IF(ROW()-IFERROR(INDEX(F$2:F1324,MATCH(2,1/(F$2:F1324&lt;&gt;0))),0)&gt;22,22,ROW()-IFERROR(INDEX(F$2:F1324,MATCH(2,1/(F$2:F1324&lt;&gt;0))),0))</f>
        <v>22</v>
      </c>
    </row>
    <row r="1325" spans="1:7" ht="14.6" x14ac:dyDescent="0.35">
      <c r="A1325" s="14" t="s">
        <v>1372</v>
      </c>
      <c r="B1325" s="29">
        <v>65.309735000000003</v>
      </c>
      <c r="C1325" s="16">
        <f t="shared" si="40"/>
        <v>0</v>
      </c>
      <c r="D1325" s="16">
        <f t="array" ref="D1325">IFERROR(INDEX(C$2:C1325,MATCH(2,1/(C$2:C1325&lt;&gt;0))),0)</f>
        <v>-2.5</v>
      </c>
      <c r="E1325" s="16">
        <f t="shared" si="42"/>
        <v>0</v>
      </c>
      <c r="F1325" s="16">
        <f>IF(AND(C1325&lt;&gt;0,SUM(C$1:$D1325)=SUM(C$1:$D1325)),ROW(),0)</f>
        <v>0</v>
      </c>
      <c r="G1325" s="16">
        <f t="array" ref="G1325">IF(ROW()-IFERROR(INDEX(F$2:F1325,MATCH(2,1/(F$2:F1325&lt;&gt;0))),0)&gt;22,22,ROW()-IFERROR(INDEX(F$2:F1325,MATCH(2,1/(F$2:F1325&lt;&gt;0))),0))</f>
        <v>22</v>
      </c>
    </row>
    <row r="1326" spans="1:7" ht="14.6" x14ac:dyDescent="0.35">
      <c r="A1326" s="14" t="s">
        <v>1373</v>
      </c>
      <c r="B1326" s="29">
        <v>74.336282999999995</v>
      </c>
      <c r="C1326" s="16">
        <f t="shared" si="40"/>
        <v>0</v>
      </c>
      <c r="D1326" s="16">
        <f t="array" ref="D1326">IFERROR(INDEX(C$2:C1326,MATCH(2,1/(C$2:C1326&lt;&gt;0))),0)</f>
        <v>-2.5</v>
      </c>
      <c r="E1326" s="16">
        <f t="shared" si="42"/>
        <v>0</v>
      </c>
      <c r="F1326" s="16">
        <f>IF(AND(C1326&lt;&gt;0,SUM(C$1:$D1326)=SUM(C$1:$D1326)),ROW(),0)</f>
        <v>0</v>
      </c>
      <c r="G1326" s="16">
        <f t="array" ref="G1326">IF(ROW()-IFERROR(INDEX(F$2:F1326,MATCH(2,1/(F$2:F1326&lt;&gt;0))),0)&gt;22,22,ROW()-IFERROR(INDEX(F$2:F1326,MATCH(2,1/(F$2:F1326&lt;&gt;0))),0))</f>
        <v>22</v>
      </c>
    </row>
    <row r="1327" spans="1:7" ht="14.6" x14ac:dyDescent="0.35">
      <c r="A1327" s="14" t="s">
        <v>1374</v>
      </c>
      <c r="B1327" s="29">
        <v>76.991150000000005</v>
      </c>
      <c r="C1327" s="16">
        <f t="shared" si="40"/>
        <v>0</v>
      </c>
      <c r="D1327" s="16">
        <f t="array" ref="D1327">IFERROR(INDEX(C$2:C1327,MATCH(2,1/(C$2:C1327&lt;&gt;0))),0)</f>
        <v>-2.5</v>
      </c>
      <c r="E1327" s="16">
        <f t="shared" si="42"/>
        <v>0</v>
      </c>
      <c r="F1327" s="16">
        <f>IF(AND(C1327&lt;&gt;0,SUM(C$1:$D1327)=SUM(C$1:$D1327)),ROW(),0)</f>
        <v>0</v>
      </c>
      <c r="G1327" s="16">
        <f t="array" ref="G1327">IF(ROW()-IFERROR(INDEX(F$2:F1327,MATCH(2,1/(F$2:F1327&lt;&gt;0))),0)&gt;22,22,ROW()-IFERROR(INDEX(F$2:F1327,MATCH(2,1/(F$2:F1327&lt;&gt;0))),0))</f>
        <v>22</v>
      </c>
    </row>
    <row r="1328" spans="1:7" ht="14.6" x14ac:dyDescent="0.35">
      <c r="A1328" s="14" t="s">
        <v>1375</v>
      </c>
      <c r="B1328" s="29">
        <v>77.699115000000006</v>
      </c>
      <c r="C1328" s="16">
        <f t="shared" si="40"/>
        <v>0</v>
      </c>
      <c r="D1328" s="16">
        <f t="array" ref="D1328">IFERROR(INDEX(C$2:C1328,MATCH(2,1/(C$2:C1328&lt;&gt;0))),0)</f>
        <v>-2.5</v>
      </c>
      <c r="E1328" s="16">
        <f t="shared" si="42"/>
        <v>0</v>
      </c>
      <c r="F1328" s="16">
        <f>IF(AND(C1328&lt;&gt;0,SUM(C$1:$D1328)=SUM(C$1:$D1328)),ROW(),0)</f>
        <v>0</v>
      </c>
      <c r="G1328" s="16">
        <f t="array" ref="G1328">IF(ROW()-IFERROR(INDEX(F$2:F1328,MATCH(2,1/(F$2:F1328&lt;&gt;0))),0)&gt;22,22,ROW()-IFERROR(INDEX(F$2:F1328,MATCH(2,1/(F$2:F1328&lt;&gt;0))),0))</f>
        <v>22</v>
      </c>
    </row>
    <row r="1329" spans="1:7" ht="14.6" x14ac:dyDescent="0.35">
      <c r="A1329" s="14" t="s">
        <v>1376</v>
      </c>
      <c r="B1329" s="29">
        <v>80.619468999999995</v>
      </c>
      <c r="C1329" s="16">
        <f t="shared" si="40"/>
        <v>-2.5</v>
      </c>
      <c r="D1329" s="16">
        <f t="array" ref="D1329">IFERROR(INDEX(C$2:C1329,MATCH(2,1/(C$2:C1329&lt;&gt;0))),0)</f>
        <v>-2.5</v>
      </c>
      <c r="E1329" s="16">
        <f t="shared" si="42"/>
        <v>-2.5</v>
      </c>
      <c r="F1329" s="16">
        <f>IF(AND(C1329&lt;&gt;0,SUM(C$1:$D1329)=SUM(C$1:$D1329)),ROW(),0)</f>
        <v>1329</v>
      </c>
      <c r="G1329" s="16">
        <f t="array" ref="G1329">IF(ROW()-IFERROR(INDEX(F$2:F1329,MATCH(2,1/(F$2:F1329&lt;&gt;0))),0)&gt;22,22,ROW()-IFERROR(INDEX(F$2:F1329,MATCH(2,1/(F$2:F1329&lt;&gt;0))),0))</f>
        <v>0</v>
      </c>
    </row>
    <row r="1330" spans="1:7" ht="14.6" x14ac:dyDescent="0.35">
      <c r="A1330" s="14" t="s">
        <v>1377</v>
      </c>
      <c r="B1330" s="29">
        <v>82.035398000000001</v>
      </c>
      <c r="C1330" s="16">
        <f t="shared" si="40"/>
        <v>-2.5</v>
      </c>
      <c r="D1330" s="16">
        <f t="array" ref="D1330">IFERROR(INDEX(C$2:C1330,MATCH(2,1/(C$2:C1330&lt;&gt;0))),0)</f>
        <v>-2.5</v>
      </c>
      <c r="E1330" s="16">
        <f t="shared" si="42"/>
        <v>-2.5</v>
      </c>
      <c r="F1330" s="16">
        <f>IF(AND(C1330&lt;&gt;0,SUM(C$1:$D1330)=SUM(C$1:$D1330)),ROW(),0)</f>
        <v>1330</v>
      </c>
      <c r="G1330" s="16">
        <f t="array" ref="G1330">IF(ROW()-IFERROR(INDEX(F$2:F1330,MATCH(2,1/(F$2:F1330&lt;&gt;0))),0)&gt;22,22,ROW()-IFERROR(INDEX(F$2:F1330,MATCH(2,1/(F$2:F1330&lt;&gt;0))),0))</f>
        <v>0</v>
      </c>
    </row>
    <row r="1331" spans="1:7" ht="14.6" x14ac:dyDescent="0.35">
      <c r="A1331" s="14" t="s">
        <v>1378</v>
      </c>
      <c r="B1331" s="29">
        <v>79.823008999999999</v>
      </c>
      <c r="C1331" s="16">
        <f t="shared" si="40"/>
        <v>0</v>
      </c>
      <c r="D1331" s="16">
        <f t="array" ref="D1331">IFERROR(INDEX(C$2:C1331,MATCH(2,1/(C$2:C1331&lt;&gt;0))),0)</f>
        <v>-2.5</v>
      </c>
      <c r="E1331" s="16">
        <f t="shared" si="42"/>
        <v>-2.3863636363636362</v>
      </c>
      <c r="F1331" s="16">
        <f>IF(AND(C1331&lt;&gt;0,SUM(C$1:$D1331)=SUM(C$1:$D1331)),ROW(),0)</f>
        <v>0</v>
      </c>
      <c r="G1331" s="16">
        <f t="array" ref="G1331">IF(ROW()-IFERROR(INDEX(F$2:F1331,MATCH(2,1/(F$2:F1331&lt;&gt;0))),0)&gt;22,22,ROW()-IFERROR(INDEX(F$2:F1331,MATCH(2,1/(F$2:F1331&lt;&gt;0))),0))</f>
        <v>1</v>
      </c>
    </row>
    <row r="1332" spans="1:7" ht="14.6" x14ac:dyDescent="0.35">
      <c r="A1332" s="14" t="s">
        <v>1379</v>
      </c>
      <c r="B1332" s="29">
        <v>78.141593</v>
      </c>
      <c r="C1332" s="16">
        <f t="shared" si="40"/>
        <v>0</v>
      </c>
      <c r="D1332" s="16">
        <f t="array" ref="D1332">IFERROR(INDEX(C$2:C1332,MATCH(2,1/(C$2:C1332&lt;&gt;0))),0)</f>
        <v>-2.5</v>
      </c>
      <c r="E1332" s="16">
        <f t="shared" si="42"/>
        <v>-2.2727272727272729</v>
      </c>
      <c r="F1332" s="16">
        <f>IF(AND(C1332&lt;&gt;0,SUM(C$1:$D1332)=SUM(C$1:$D1332)),ROW(),0)</f>
        <v>0</v>
      </c>
      <c r="G1332" s="16">
        <f t="array" ref="G1332">IF(ROW()-IFERROR(INDEX(F$2:F1332,MATCH(2,1/(F$2:F1332&lt;&gt;0))),0)&gt;22,22,ROW()-IFERROR(INDEX(F$2:F1332,MATCH(2,1/(F$2:F1332&lt;&gt;0))),0))</f>
        <v>2</v>
      </c>
    </row>
    <row r="1333" spans="1:7" ht="14.6" x14ac:dyDescent="0.35">
      <c r="A1333" s="14" t="s">
        <v>1380</v>
      </c>
      <c r="B1333" s="29">
        <v>79.646017999999998</v>
      </c>
      <c r="C1333" s="16">
        <f t="shared" si="40"/>
        <v>0</v>
      </c>
      <c r="D1333" s="16">
        <f t="array" ref="D1333">IFERROR(INDEX(C$2:C1333,MATCH(2,1/(C$2:C1333&lt;&gt;0))),0)</f>
        <v>-2.5</v>
      </c>
      <c r="E1333" s="16">
        <f t="shared" si="42"/>
        <v>-2.1590909090909092</v>
      </c>
      <c r="F1333" s="16">
        <f>IF(AND(C1333&lt;&gt;0,SUM(C$1:$D1333)=SUM(C$1:$D1333)),ROW(),0)</f>
        <v>0</v>
      </c>
      <c r="G1333" s="16">
        <f t="array" ref="G1333">IF(ROW()-IFERROR(INDEX(F$2:F1333,MATCH(2,1/(F$2:F1333&lt;&gt;0))),0)&gt;22,22,ROW()-IFERROR(INDEX(F$2:F1333,MATCH(2,1/(F$2:F1333&lt;&gt;0))),0))</f>
        <v>3</v>
      </c>
    </row>
    <row r="1334" spans="1:7" ht="14.6" x14ac:dyDescent="0.35">
      <c r="A1334" s="14" t="s">
        <v>1381</v>
      </c>
      <c r="B1334" s="29">
        <v>82.566372000000001</v>
      </c>
      <c r="C1334" s="16">
        <f t="shared" si="40"/>
        <v>-2.5</v>
      </c>
      <c r="D1334" s="16">
        <f t="array" ref="D1334">IFERROR(INDEX(C$2:C1334,MATCH(2,1/(C$2:C1334&lt;&gt;0))),0)</f>
        <v>-2.5</v>
      </c>
      <c r="E1334" s="16">
        <f t="shared" si="42"/>
        <v>-2.5</v>
      </c>
      <c r="F1334" s="16">
        <f>IF(AND(C1334&lt;&gt;0,SUM(C$1:$D1334)=SUM(C$1:$D1334)),ROW(),0)</f>
        <v>1334</v>
      </c>
      <c r="G1334" s="16">
        <f t="array" ref="G1334">IF(ROW()-IFERROR(INDEX(F$2:F1334,MATCH(2,1/(F$2:F1334&lt;&gt;0))),0)&gt;22,22,ROW()-IFERROR(INDEX(F$2:F1334,MATCH(2,1/(F$2:F1334&lt;&gt;0))),0))</f>
        <v>0</v>
      </c>
    </row>
    <row r="1335" spans="1:7" ht="14.6" x14ac:dyDescent="0.35">
      <c r="A1335" s="14" t="s">
        <v>1382</v>
      </c>
      <c r="B1335" s="29">
        <v>81.327433999999997</v>
      </c>
      <c r="C1335" s="16">
        <f t="shared" si="40"/>
        <v>-2.5</v>
      </c>
      <c r="D1335" s="16">
        <f t="array" ref="D1335">IFERROR(INDEX(C$2:C1335,MATCH(2,1/(C$2:C1335&lt;&gt;0))),0)</f>
        <v>-2.5</v>
      </c>
      <c r="E1335" s="16">
        <f t="shared" si="42"/>
        <v>-2.5</v>
      </c>
      <c r="F1335" s="16">
        <f>IF(AND(C1335&lt;&gt;0,SUM(C$1:$D1335)=SUM(C$1:$D1335)),ROW(),0)</f>
        <v>1335</v>
      </c>
      <c r="G1335" s="16">
        <f t="array" ref="G1335">IF(ROW()-IFERROR(INDEX(F$2:F1335,MATCH(2,1/(F$2:F1335&lt;&gt;0))),0)&gt;22,22,ROW()-IFERROR(INDEX(F$2:F1335,MATCH(2,1/(F$2:F1335&lt;&gt;0))),0))</f>
        <v>0</v>
      </c>
    </row>
    <row r="1336" spans="1:7" ht="14.6" x14ac:dyDescent="0.35">
      <c r="A1336" s="14" t="s">
        <v>1383</v>
      </c>
      <c r="B1336" s="29">
        <v>79.026549000000003</v>
      </c>
      <c r="C1336" s="16">
        <f t="shared" si="40"/>
        <v>0</v>
      </c>
      <c r="D1336" s="16">
        <f t="array" ref="D1336">IFERROR(INDEX(C$2:C1336,MATCH(2,1/(C$2:C1336&lt;&gt;0))),0)</f>
        <v>-2.5</v>
      </c>
      <c r="E1336" s="16">
        <f t="shared" si="42"/>
        <v>-2.3863636363636362</v>
      </c>
      <c r="F1336" s="16">
        <f>IF(AND(C1336&lt;&gt;0,SUM(C$1:$D1336)=SUM(C$1:$D1336)),ROW(),0)</f>
        <v>0</v>
      </c>
      <c r="G1336" s="16">
        <f t="array" ref="G1336">IF(ROW()-IFERROR(INDEX(F$2:F1336,MATCH(2,1/(F$2:F1336&lt;&gt;0))),0)&gt;22,22,ROW()-IFERROR(INDEX(F$2:F1336,MATCH(2,1/(F$2:F1336&lt;&gt;0))),0))</f>
        <v>1</v>
      </c>
    </row>
    <row r="1337" spans="1:7" ht="14.6" x14ac:dyDescent="0.35">
      <c r="A1337" s="14" t="s">
        <v>1384</v>
      </c>
      <c r="B1337" s="29">
        <v>78.938052999999996</v>
      </c>
      <c r="C1337" s="16">
        <f t="shared" si="40"/>
        <v>0</v>
      </c>
      <c r="D1337" s="16">
        <f t="array" ref="D1337">IFERROR(INDEX(C$2:C1337,MATCH(2,1/(C$2:C1337&lt;&gt;0))),0)</f>
        <v>-2.5</v>
      </c>
      <c r="E1337" s="16">
        <f t="shared" si="42"/>
        <v>-2.2727272727272729</v>
      </c>
      <c r="F1337" s="16">
        <f>IF(AND(C1337&lt;&gt;0,SUM(C$1:$D1337)=SUM(C$1:$D1337)),ROW(),0)</f>
        <v>0</v>
      </c>
      <c r="G1337" s="16">
        <f t="array" ref="G1337">IF(ROW()-IFERROR(INDEX(F$2:F1337,MATCH(2,1/(F$2:F1337&lt;&gt;0))),0)&gt;22,22,ROW()-IFERROR(INDEX(F$2:F1337,MATCH(2,1/(F$2:F1337&lt;&gt;0))),0))</f>
        <v>2</v>
      </c>
    </row>
    <row r="1338" spans="1:7" ht="14.6" x14ac:dyDescent="0.35">
      <c r="A1338" s="14" t="s">
        <v>1385</v>
      </c>
      <c r="B1338" s="29">
        <v>79.557522000000006</v>
      </c>
      <c r="C1338" s="16">
        <f t="shared" si="40"/>
        <v>0</v>
      </c>
      <c r="D1338" s="16">
        <f t="array" ref="D1338">IFERROR(INDEX(C$2:C1338,MATCH(2,1/(C$2:C1338&lt;&gt;0))),0)</f>
        <v>-2.5</v>
      </c>
      <c r="E1338" s="16">
        <f t="shared" si="42"/>
        <v>-2.1590909090909092</v>
      </c>
      <c r="F1338" s="16">
        <f>IF(AND(C1338&lt;&gt;0,SUM(C$1:$D1338)=SUM(C$1:$D1338)),ROW(),0)</f>
        <v>0</v>
      </c>
      <c r="G1338" s="16">
        <f t="array" ref="G1338">IF(ROW()-IFERROR(INDEX(F$2:F1338,MATCH(2,1/(F$2:F1338&lt;&gt;0))),0)&gt;22,22,ROW()-IFERROR(INDEX(F$2:F1338,MATCH(2,1/(F$2:F1338&lt;&gt;0))),0))</f>
        <v>3</v>
      </c>
    </row>
    <row r="1339" spans="1:7" ht="14.6" x14ac:dyDescent="0.35">
      <c r="A1339" s="14" t="s">
        <v>1386</v>
      </c>
      <c r="B1339" s="29">
        <v>74.778761000000003</v>
      </c>
      <c r="C1339" s="16">
        <f t="shared" si="40"/>
        <v>0</v>
      </c>
      <c r="D1339" s="16">
        <f t="array" ref="D1339">IFERROR(INDEX(C$2:C1339,MATCH(2,1/(C$2:C1339&lt;&gt;0))),0)</f>
        <v>-2.5</v>
      </c>
      <c r="E1339" s="16">
        <f t="shared" si="42"/>
        <v>-2.0454545454545454</v>
      </c>
      <c r="F1339" s="16">
        <f>IF(AND(C1339&lt;&gt;0,SUM(C$1:$D1339)=SUM(C$1:$D1339)),ROW(),0)</f>
        <v>0</v>
      </c>
      <c r="G1339" s="16">
        <f t="array" ref="G1339">IF(ROW()-IFERROR(INDEX(F$2:F1339,MATCH(2,1/(F$2:F1339&lt;&gt;0))),0)&gt;22,22,ROW()-IFERROR(INDEX(F$2:F1339,MATCH(2,1/(F$2:F1339&lt;&gt;0))),0))</f>
        <v>4</v>
      </c>
    </row>
    <row r="1340" spans="1:7" ht="14.6" x14ac:dyDescent="0.35">
      <c r="A1340" s="14" t="s">
        <v>1387</v>
      </c>
      <c r="B1340" s="29">
        <v>70.577933000000002</v>
      </c>
      <c r="C1340" s="16">
        <f t="shared" si="40"/>
        <v>0</v>
      </c>
      <c r="D1340" s="16">
        <f t="array" ref="D1340">IFERROR(INDEX(C$2:C1340,MATCH(2,1/(C$2:C1340&lt;&gt;0))),0)</f>
        <v>-2.5</v>
      </c>
      <c r="E1340" s="16">
        <f t="shared" si="42"/>
        <v>-1.9318181818181817</v>
      </c>
      <c r="F1340" s="16">
        <f>IF(AND(C1340&lt;&gt;0,SUM(C$1:$D1340)=SUM(C$1:$D1340)),ROW(),0)</f>
        <v>0</v>
      </c>
      <c r="G1340" s="16">
        <f t="array" ref="G1340">IF(ROW()-IFERROR(INDEX(F$2:F1340,MATCH(2,1/(F$2:F1340&lt;&gt;0))),0)&gt;22,22,ROW()-IFERROR(INDEX(F$2:F1340,MATCH(2,1/(F$2:F1340&lt;&gt;0))),0))</f>
        <v>5</v>
      </c>
    </row>
    <row r="1341" spans="1:7" ht="14.6" x14ac:dyDescent="0.35">
      <c r="A1341" s="14" t="s">
        <v>1388</v>
      </c>
      <c r="B1341" s="29">
        <v>72.504378000000003</v>
      </c>
      <c r="C1341" s="16">
        <f t="shared" si="40"/>
        <v>0</v>
      </c>
      <c r="D1341" s="16">
        <f t="array" ref="D1341">IFERROR(INDEX(C$2:C1341,MATCH(2,1/(C$2:C1341&lt;&gt;0))),0)</f>
        <v>-2.5</v>
      </c>
      <c r="E1341" s="16">
        <f t="shared" si="42"/>
        <v>-1.8181818181818183</v>
      </c>
      <c r="F1341" s="16">
        <f>IF(AND(C1341&lt;&gt;0,SUM(C$1:$D1341)=SUM(C$1:$D1341)),ROW(),0)</f>
        <v>0</v>
      </c>
      <c r="G1341" s="16">
        <f t="array" ref="G1341">IF(ROW()-IFERROR(INDEX(F$2:F1341,MATCH(2,1/(F$2:F1341&lt;&gt;0))),0)&gt;22,22,ROW()-IFERROR(INDEX(F$2:F1341,MATCH(2,1/(F$2:F1341&lt;&gt;0))),0))</f>
        <v>6</v>
      </c>
    </row>
    <row r="1342" spans="1:7" ht="14.6" x14ac:dyDescent="0.35">
      <c r="A1342" s="14" t="s">
        <v>1389</v>
      </c>
      <c r="B1342" s="29">
        <v>58.406305000000003</v>
      </c>
      <c r="C1342" s="16">
        <f t="shared" si="40"/>
        <v>0</v>
      </c>
      <c r="D1342" s="16">
        <f t="array" ref="D1342">IFERROR(INDEX(C$2:C1342,MATCH(2,1/(C$2:C1342&lt;&gt;0))),0)</f>
        <v>-2.5</v>
      </c>
      <c r="E1342" s="16">
        <f t="shared" si="42"/>
        <v>-1.7045454545454546</v>
      </c>
      <c r="F1342" s="16">
        <f>IF(AND(C1342&lt;&gt;0,SUM(C$1:$D1342)=SUM(C$1:$D1342)),ROW(),0)</f>
        <v>0</v>
      </c>
      <c r="G1342" s="16">
        <f t="array" ref="G1342">IF(ROW()-IFERROR(INDEX(F$2:F1342,MATCH(2,1/(F$2:F1342&lt;&gt;0))),0)&gt;22,22,ROW()-IFERROR(INDEX(F$2:F1342,MATCH(2,1/(F$2:F1342&lt;&gt;0))),0))</f>
        <v>7</v>
      </c>
    </row>
    <row r="1343" spans="1:7" ht="14.6" x14ac:dyDescent="0.35">
      <c r="A1343" s="14" t="s">
        <v>1390</v>
      </c>
      <c r="B1343" s="29">
        <v>52.364272999999997</v>
      </c>
      <c r="C1343" s="16">
        <f t="shared" si="40"/>
        <v>0</v>
      </c>
      <c r="D1343" s="16">
        <f t="array" ref="D1343">IFERROR(INDEX(C$2:C1343,MATCH(2,1/(C$2:C1343&lt;&gt;0))),0)</f>
        <v>-2.5</v>
      </c>
      <c r="E1343" s="16">
        <f t="shared" si="42"/>
        <v>-1.5909090909090908</v>
      </c>
      <c r="F1343" s="16">
        <f>IF(AND(C1343&lt;&gt;0,SUM(C$1:$D1343)=SUM(C$1:$D1343)),ROW(),0)</f>
        <v>0</v>
      </c>
      <c r="G1343" s="16">
        <f t="array" ref="G1343">IF(ROW()-IFERROR(INDEX(F$2:F1343,MATCH(2,1/(F$2:F1343&lt;&gt;0))),0)&gt;22,22,ROW()-IFERROR(INDEX(F$2:F1343,MATCH(2,1/(F$2:F1343&lt;&gt;0))),0))</f>
        <v>8</v>
      </c>
    </row>
    <row r="1344" spans="1:7" ht="14.6" x14ac:dyDescent="0.35">
      <c r="A1344" s="14" t="s">
        <v>1391</v>
      </c>
      <c r="B1344" s="29">
        <v>53.064799000000001</v>
      </c>
      <c r="C1344" s="16">
        <f t="shared" si="40"/>
        <v>0</v>
      </c>
      <c r="D1344" s="16">
        <f t="array" ref="D1344">IFERROR(INDEX(C$2:C1344,MATCH(2,1/(C$2:C1344&lt;&gt;0))),0)</f>
        <v>-2.5</v>
      </c>
      <c r="E1344" s="16">
        <f t="shared" si="42"/>
        <v>-1.4772727272727273</v>
      </c>
      <c r="F1344" s="16">
        <f>IF(AND(C1344&lt;&gt;0,SUM(C$1:$D1344)=SUM(C$1:$D1344)),ROW(),0)</f>
        <v>0</v>
      </c>
      <c r="G1344" s="16">
        <f t="array" ref="G1344">IF(ROW()-IFERROR(INDEX(F$2:F1344,MATCH(2,1/(F$2:F1344&lt;&gt;0))),0)&gt;22,22,ROW()-IFERROR(INDEX(F$2:F1344,MATCH(2,1/(F$2:F1344&lt;&gt;0))),0))</f>
        <v>9</v>
      </c>
    </row>
    <row r="1345" spans="1:7" ht="14.6" x14ac:dyDescent="0.35">
      <c r="A1345" s="14" t="s">
        <v>1392</v>
      </c>
      <c r="B1345" s="29">
        <v>61.120840999999999</v>
      </c>
      <c r="C1345" s="16">
        <f t="shared" si="40"/>
        <v>0</v>
      </c>
      <c r="D1345" s="16">
        <f t="array" ref="D1345">IFERROR(INDEX(C$2:C1345,MATCH(2,1/(C$2:C1345&lt;&gt;0))),0)</f>
        <v>-2.5</v>
      </c>
      <c r="E1345" s="16">
        <f t="shared" si="42"/>
        <v>-1.3636363636363635</v>
      </c>
      <c r="F1345" s="16">
        <f>IF(AND(C1345&lt;&gt;0,SUM(C$1:$D1345)=SUM(C$1:$D1345)),ROW(),0)</f>
        <v>0</v>
      </c>
      <c r="G1345" s="16">
        <f t="array" ref="G1345">IF(ROW()-IFERROR(INDEX(F$2:F1345,MATCH(2,1/(F$2:F1345&lt;&gt;0))),0)&gt;22,22,ROW()-IFERROR(INDEX(F$2:F1345,MATCH(2,1/(F$2:F1345&lt;&gt;0))),0))</f>
        <v>10</v>
      </c>
    </row>
    <row r="1346" spans="1:7" ht="14.6" x14ac:dyDescent="0.35">
      <c r="A1346" s="14" t="s">
        <v>1393</v>
      </c>
      <c r="B1346" s="29">
        <v>57.530647999999999</v>
      </c>
      <c r="C1346" s="16">
        <f t="shared" si="40"/>
        <v>0</v>
      </c>
      <c r="D1346" s="16">
        <f t="array" ref="D1346">IFERROR(INDEX(C$2:C1346,MATCH(2,1/(C$2:C1346&lt;&gt;0))),0)</f>
        <v>-2.5</v>
      </c>
      <c r="E1346" s="16">
        <f t="shared" si="42"/>
        <v>-1.25</v>
      </c>
      <c r="F1346" s="16">
        <f>IF(AND(C1346&lt;&gt;0,SUM(C$1:$D1346)=SUM(C$1:$D1346)),ROW(),0)</f>
        <v>0</v>
      </c>
      <c r="G1346" s="16">
        <f t="array" ref="G1346">IF(ROW()-IFERROR(INDEX(F$2:F1346,MATCH(2,1/(F$2:F1346&lt;&gt;0))),0)&gt;22,22,ROW()-IFERROR(INDEX(F$2:F1346,MATCH(2,1/(F$2:F1346&lt;&gt;0))),0))</f>
        <v>11</v>
      </c>
    </row>
    <row r="1347" spans="1:7" ht="14.6" x14ac:dyDescent="0.35">
      <c r="A1347" s="14" t="s">
        <v>1394</v>
      </c>
      <c r="B1347" s="29">
        <v>55.078809</v>
      </c>
      <c r="C1347" s="16">
        <f t="shared" ref="C1347:C1410" si="43">IF(B1347&gt;85,-5,IF(B1347&gt;80,-2.5,IF(B1347&gt;20,0,IF(B1347&gt;15,2.5,5))))</f>
        <v>0</v>
      </c>
      <c r="D1347" s="16">
        <f t="array" ref="D1347">IFERROR(INDEX(C$2:C1347,MATCH(2,1/(C$2:C1347&lt;&gt;0))),0)</f>
        <v>-2.5</v>
      </c>
      <c r="E1347" s="16">
        <f t="shared" si="42"/>
        <v>-1.1363636363636365</v>
      </c>
      <c r="F1347" s="16">
        <f>IF(AND(C1347&lt;&gt;0,SUM(C$1:$D1347)=SUM(C$1:$D1347)),ROW(),0)</f>
        <v>0</v>
      </c>
      <c r="G1347" s="16">
        <f t="array" ref="G1347">IF(ROW()-IFERROR(INDEX(F$2:F1347,MATCH(2,1/(F$2:F1347&lt;&gt;0))),0)&gt;22,22,ROW()-IFERROR(INDEX(F$2:F1347,MATCH(2,1/(F$2:F1347&lt;&gt;0))),0))</f>
        <v>12</v>
      </c>
    </row>
    <row r="1348" spans="1:7" ht="14.6" x14ac:dyDescent="0.35">
      <c r="A1348" s="14" t="s">
        <v>1395</v>
      </c>
      <c r="B1348" s="29">
        <v>28.809107000000001</v>
      </c>
      <c r="C1348" s="16">
        <f t="shared" si="43"/>
        <v>0</v>
      </c>
      <c r="D1348" s="16">
        <f t="array" ref="D1348">IFERROR(INDEX(C$2:C1348,MATCH(2,1/(C$2:C1348&lt;&gt;0))),0)</f>
        <v>-2.5</v>
      </c>
      <c r="E1348" s="16">
        <f t="shared" si="42"/>
        <v>-1.0227272727272727</v>
      </c>
      <c r="F1348" s="16">
        <f>IF(AND(C1348&lt;&gt;0,SUM(C$1:$D1348)=SUM(C$1:$D1348)),ROW(),0)</f>
        <v>0</v>
      </c>
      <c r="G1348" s="16">
        <f t="array" ref="G1348">IF(ROW()-IFERROR(INDEX(F$2:F1348,MATCH(2,1/(F$2:F1348&lt;&gt;0))),0)&gt;22,22,ROW()-IFERROR(INDEX(F$2:F1348,MATCH(2,1/(F$2:F1348&lt;&gt;0))),0))</f>
        <v>13</v>
      </c>
    </row>
    <row r="1349" spans="1:7" ht="14.6" x14ac:dyDescent="0.35">
      <c r="A1349" s="14" t="s">
        <v>1396</v>
      </c>
      <c r="B1349" s="29">
        <v>31.173380000000002</v>
      </c>
      <c r="C1349" s="16">
        <f t="shared" si="43"/>
        <v>0</v>
      </c>
      <c r="D1349" s="16">
        <f t="array" ref="D1349">IFERROR(INDEX(C$2:C1349,MATCH(2,1/(C$2:C1349&lt;&gt;0))),0)</f>
        <v>-2.5</v>
      </c>
      <c r="E1349" s="16">
        <f t="shared" si="42"/>
        <v>-0.90909090909090917</v>
      </c>
      <c r="F1349" s="16">
        <f>IF(AND(C1349&lt;&gt;0,SUM(C$1:$D1349)=SUM(C$1:$D1349)),ROW(),0)</f>
        <v>0</v>
      </c>
      <c r="G1349" s="16">
        <f t="array" ref="G1349">IF(ROW()-IFERROR(INDEX(F$2:F1349,MATCH(2,1/(F$2:F1349&lt;&gt;0))),0)&gt;22,22,ROW()-IFERROR(INDEX(F$2:F1349,MATCH(2,1/(F$2:F1349&lt;&gt;0))),0))</f>
        <v>14</v>
      </c>
    </row>
    <row r="1350" spans="1:7" ht="14.6" x14ac:dyDescent="0.35">
      <c r="A1350" s="14" t="s">
        <v>1397</v>
      </c>
      <c r="B1350" s="29">
        <v>30.385289</v>
      </c>
      <c r="C1350" s="16">
        <f t="shared" si="43"/>
        <v>0</v>
      </c>
      <c r="D1350" s="16">
        <f t="array" ref="D1350">IFERROR(INDEX(C$2:C1350,MATCH(2,1/(C$2:C1350&lt;&gt;0))),0)</f>
        <v>-2.5</v>
      </c>
      <c r="E1350" s="16">
        <f t="shared" si="42"/>
        <v>-0.79545454545454541</v>
      </c>
      <c r="F1350" s="16">
        <f>IF(AND(C1350&lt;&gt;0,SUM(C$1:$D1350)=SUM(C$1:$D1350)),ROW(),0)</f>
        <v>0</v>
      </c>
      <c r="G1350" s="16">
        <f t="array" ref="G1350">IF(ROW()-IFERROR(INDEX(F$2:F1350,MATCH(2,1/(F$2:F1350&lt;&gt;0))),0)&gt;22,22,ROW()-IFERROR(INDEX(F$2:F1350,MATCH(2,1/(F$2:F1350&lt;&gt;0))),0))</f>
        <v>15</v>
      </c>
    </row>
    <row r="1351" spans="1:7" ht="14.6" x14ac:dyDescent="0.35">
      <c r="A1351" s="14" t="s">
        <v>1398</v>
      </c>
      <c r="B1351" s="29">
        <v>31.786339999999999</v>
      </c>
      <c r="C1351" s="16">
        <f t="shared" si="43"/>
        <v>0</v>
      </c>
      <c r="D1351" s="16">
        <f t="array" ref="D1351">IFERROR(INDEX(C$2:C1351,MATCH(2,1/(C$2:C1351&lt;&gt;0))),0)</f>
        <v>-2.5</v>
      </c>
      <c r="E1351" s="16">
        <f t="shared" si="42"/>
        <v>-0.68181818181818188</v>
      </c>
      <c r="F1351" s="16">
        <f>IF(AND(C1351&lt;&gt;0,SUM(C$1:$D1351)=SUM(C$1:$D1351)),ROW(),0)</f>
        <v>0</v>
      </c>
      <c r="G1351" s="16">
        <f t="array" ref="G1351">IF(ROW()-IFERROR(INDEX(F$2:F1351,MATCH(2,1/(F$2:F1351&lt;&gt;0))),0)&gt;22,22,ROW()-IFERROR(INDEX(F$2:F1351,MATCH(2,1/(F$2:F1351&lt;&gt;0))),0))</f>
        <v>16</v>
      </c>
    </row>
    <row r="1352" spans="1:7" ht="14.6" x14ac:dyDescent="0.35">
      <c r="A1352" s="14" t="s">
        <v>1399</v>
      </c>
      <c r="B1352" s="29">
        <v>34.763573000000001</v>
      </c>
      <c r="C1352" s="16">
        <f t="shared" si="43"/>
        <v>0</v>
      </c>
      <c r="D1352" s="16">
        <f t="array" ref="D1352">IFERROR(INDEX(C$2:C1352,MATCH(2,1/(C$2:C1352&lt;&gt;0))),0)</f>
        <v>-2.5</v>
      </c>
      <c r="E1352" s="16">
        <f t="shared" si="42"/>
        <v>-0.56818181818181812</v>
      </c>
      <c r="F1352" s="16">
        <f>IF(AND(C1352&lt;&gt;0,SUM(C$1:$D1352)=SUM(C$1:$D1352)),ROW(),0)</f>
        <v>0</v>
      </c>
      <c r="G1352" s="16">
        <f t="array" ref="G1352">IF(ROW()-IFERROR(INDEX(F$2:F1352,MATCH(2,1/(F$2:F1352&lt;&gt;0))),0)&gt;22,22,ROW()-IFERROR(INDEX(F$2:F1352,MATCH(2,1/(F$2:F1352&lt;&gt;0))),0))</f>
        <v>17</v>
      </c>
    </row>
    <row r="1353" spans="1:7" ht="14.6" x14ac:dyDescent="0.35">
      <c r="A1353" s="14" t="s">
        <v>1400</v>
      </c>
      <c r="B1353" s="29">
        <v>36.865149000000002</v>
      </c>
      <c r="C1353" s="16">
        <f t="shared" si="43"/>
        <v>0</v>
      </c>
      <c r="D1353" s="16">
        <f t="array" ref="D1353">IFERROR(INDEX(C$2:C1353,MATCH(2,1/(C$2:C1353&lt;&gt;0))),0)</f>
        <v>-2.5</v>
      </c>
      <c r="E1353" s="16">
        <f t="shared" si="42"/>
        <v>-0.45454545454545459</v>
      </c>
      <c r="F1353" s="16">
        <f>IF(AND(C1353&lt;&gt;0,SUM(C$1:$D1353)=SUM(C$1:$D1353)),ROW(),0)</f>
        <v>0</v>
      </c>
      <c r="G1353" s="16">
        <f t="array" ref="G1353">IF(ROW()-IFERROR(INDEX(F$2:F1353,MATCH(2,1/(F$2:F1353&lt;&gt;0))),0)&gt;22,22,ROW()-IFERROR(INDEX(F$2:F1353,MATCH(2,1/(F$2:F1353&lt;&gt;0))),0))</f>
        <v>18</v>
      </c>
    </row>
    <row r="1354" spans="1:7" ht="14.6" x14ac:dyDescent="0.35">
      <c r="A1354" s="14" t="s">
        <v>1401</v>
      </c>
      <c r="B1354" s="29">
        <v>35.113835000000002</v>
      </c>
      <c r="C1354" s="16">
        <f t="shared" si="43"/>
        <v>0</v>
      </c>
      <c r="D1354" s="16">
        <f t="array" ref="D1354">IFERROR(INDEX(C$2:C1354,MATCH(2,1/(C$2:C1354&lt;&gt;0))),0)</f>
        <v>-2.5</v>
      </c>
      <c r="E1354" s="16">
        <f t="shared" si="42"/>
        <v>-0.34090909090909083</v>
      </c>
      <c r="F1354" s="16">
        <f>IF(AND(C1354&lt;&gt;0,SUM(C$1:$D1354)=SUM(C$1:$D1354)),ROW(),0)</f>
        <v>0</v>
      </c>
      <c r="G1354" s="16">
        <f t="array" ref="G1354">IF(ROW()-IFERROR(INDEX(F$2:F1354,MATCH(2,1/(F$2:F1354&lt;&gt;0))),0)&gt;22,22,ROW()-IFERROR(INDEX(F$2:F1354,MATCH(2,1/(F$2:F1354&lt;&gt;0))),0))</f>
        <v>19</v>
      </c>
    </row>
    <row r="1355" spans="1:7" ht="14.6" x14ac:dyDescent="0.35">
      <c r="A1355" s="14" t="s">
        <v>1402</v>
      </c>
      <c r="B1355" s="29">
        <v>39.492119000000002</v>
      </c>
      <c r="C1355" s="16">
        <f t="shared" si="43"/>
        <v>0</v>
      </c>
      <c r="D1355" s="16">
        <f t="array" ref="D1355">IFERROR(INDEX(C$2:C1355,MATCH(2,1/(C$2:C1355&lt;&gt;0))),0)</f>
        <v>-2.5</v>
      </c>
      <c r="E1355" s="16">
        <f t="shared" si="42"/>
        <v>-0.22727272727272707</v>
      </c>
      <c r="F1355" s="16">
        <f>IF(AND(C1355&lt;&gt;0,SUM(C$1:$D1355)=SUM(C$1:$D1355)),ROW(),0)</f>
        <v>0</v>
      </c>
      <c r="G1355" s="16">
        <f t="array" ref="G1355">IF(ROW()-IFERROR(INDEX(F$2:F1355,MATCH(2,1/(F$2:F1355&lt;&gt;0))),0)&gt;22,22,ROW()-IFERROR(INDEX(F$2:F1355,MATCH(2,1/(F$2:F1355&lt;&gt;0))),0))</f>
        <v>20</v>
      </c>
    </row>
    <row r="1356" spans="1:7" ht="14.6" x14ac:dyDescent="0.35">
      <c r="A1356" s="14" t="s">
        <v>1403</v>
      </c>
      <c r="B1356" s="29">
        <v>38.441330999999998</v>
      </c>
      <c r="C1356" s="16">
        <f t="shared" si="43"/>
        <v>0</v>
      </c>
      <c r="D1356" s="16">
        <f t="array" ref="D1356">IFERROR(INDEX(C$2:C1356,MATCH(2,1/(C$2:C1356&lt;&gt;0))),0)</f>
        <v>-2.5</v>
      </c>
      <c r="E1356" s="16">
        <f t="shared" si="42"/>
        <v>-0.11363636363636376</v>
      </c>
      <c r="F1356" s="16">
        <f>IF(AND(C1356&lt;&gt;0,SUM(C$1:$D1356)=SUM(C$1:$D1356)),ROW(),0)</f>
        <v>0</v>
      </c>
      <c r="G1356" s="16">
        <f t="array" ref="G1356">IF(ROW()-IFERROR(INDEX(F$2:F1356,MATCH(2,1/(F$2:F1356&lt;&gt;0))),0)&gt;22,22,ROW()-IFERROR(INDEX(F$2:F1356,MATCH(2,1/(F$2:F1356&lt;&gt;0))),0))</f>
        <v>21</v>
      </c>
    </row>
    <row r="1357" spans="1:7" ht="14.6" x14ac:dyDescent="0.35">
      <c r="A1357" s="14" t="s">
        <v>1404</v>
      </c>
      <c r="B1357" s="29">
        <v>32.574430999999997</v>
      </c>
      <c r="C1357" s="16">
        <f t="shared" si="43"/>
        <v>0</v>
      </c>
      <c r="D1357" s="16">
        <f t="array" ref="D1357">IFERROR(INDEX(C$2:C1357,MATCH(2,1/(C$2:C1357&lt;&gt;0))),0)</f>
        <v>-2.5</v>
      </c>
      <c r="E1357" s="16">
        <f t="shared" si="42"/>
        <v>0</v>
      </c>
      <c r="F1357" s="16">
        <f>IF(AND(C1357&lt;&gt;0,SUM(C$1:$D1357)=SUM(C$1:$D1357)),ROW(),0)</f>
        <v>0</v>
      </c>
      <c r="G1357" s="16">
        <f t="array" ref="G1357">IF(ROW()-IFERROR(INDEX(F$2:F1357,MATCH(2,1/(F$2:F1357&lt;&gt;0))),0)&gt;22,22,ROW()-IFERROR(INDEX(F$2:F1357,MATCH(2,1/(F$2:F1357&lt;&gt;0))),0))</f>
        <v>22</v>
      </c>
    </row>
    <row r="1358" spans="1:7" ht="14.6" x14ac:dyDescent="0.35">
      <c r="A1358" s="14" t="s">
        <v>1405</v>
      </c>
      <c r="B1358" s="29">
        <v>33.362521999999998</v>
      </c>
      <c r="C1358" s="16">
        <f t="shared" si="43"/>
        <v>0</v>
      </c>
      <c r="D1358" s="16">
        <f t="array" ref="D1358">IFERROR(INDEX(C$2:C1358,MATCH(2,1/(C$2:C1358&lt;&gt;0))),0)</f>
        <v>-2.5</v>
      </c>
      <c r="E1358" s="16">
        <f t="shared" si="42"/>
        <v>0</v>
      </c>
      <c r="F1358" s="16">
        <f>IF(AND(C1358&lt;&gt;0,SUM(C$1:$D1358)=SUM(C$1:$D1358)),ROW(),0)</f>
        <v>0</v>
      </c>
      <c r="G1358" s="16">
        <f t="array" ref="G1358">IF(ROW()-IFERROR(INDEX(F$2:F1358,MATCH(2,1/(F$2:F1358&lt;&gt;0))),0)&gt;22,22,ROW()-IFERROR(INDEX(F$2:F1358,MATCH(2,1/(F$2:F1358&lt;&gt;0))),0))</f>
        <v>22</v>
      </c>
    </row>
    <row r="1359" spans="1:7" ht="14.6" x14ac:dyDescent="0.35">
      <c r="A1359" s="14" t="s">
        <v>1406</v>
      </c>
      <c r="B1359" s="29">
        <v>34.588441000000003</v>
      </c>
      <c r="C1359" s="16">
        <f t="shared" si="43"/>
        <v>0</v>
      </c>
      <c r="D1359" s="16">
        <f t="array" ref="D1359">IFERROR(INDEX(C$2:C1359,MATCH(2,1/(C$2:C1359&lt;&gt;0))),0)</f>
        <v>-2.5</v>
      </c>
      <c r="E1359" s="16">
        <f t="shared" si="42"/>
        <v>0</v>
      </c>
      <c r="F1359" s="16">
        <f>IF(AND(C1359&lt;&gt;0,SUM(C$1:$D1359)=SUM(C$1:$D1359)),ROW(),0)</f>
        <v>0</v>
      </c>
      <c r="G1359" s="16">
        <f t="array" ref="G1359">IF(ROW()-IFERROR(INDEX(F$2:F1359,MATCH(2,1/(F$2:F1359&lt;&gt;0))),0)&gt;22,22,ROW()-IFERROR(INDEX(F$2:F1359,MATCH(2,1/(F$2:F1359&lt;&gt;0))),0))</f>
        <v>22</v>
      </c>
    </row>
    <row r="1360" spans="1:7" ht="14.6" x14ac:dyDescent="0.35">
      <c r="A1360" s="14" t="s">
        <v>1407</v>
      </c>
      <c r="B1360" s="29">
        <v>33.012259</v>
      </c>
      <c r="C1360" s="16">
        <f t="shared" si="43"/>
        <v>0</v>
      </c>
      <c r="D1360" s="16">
        <f t="array" ref="D1360">IFERROR(INDEX(C$2:C1360,MATCH(2,1/(C$2:C1360&lt;&gt;0))),0)</f>
        <v>-2.5</v>
      </c>
      <c r="E1360" s="16">
        <f t="shared" si="42"/>
        <v>0</v>
      </c>
      <c r="F1360" s="16">
        <f>IF(AND(C1360&lt;&gt;0,SUM(C$1:$D1360)=SUM(C$1:$D1360)),ROW(),0)</f>
        <v>0</v>
      </c>
      <c r="G1360" s="16">
        <f t="array" ref="G1360">IF(ROW()-IFERROR(INDEX(F$2:F1360,MATCH(2,1/(F$2:F1360&lt;&gt;0))),0)&gt;22,22,ROW()-IFERROR(INDEX(F$2:F1360,MATCH(2,1/(F$2:F1360&lt;&gt;0))),0))</f>
        <v>22</v>
      </c>
    </row>
    <row r="1361" spans="1:7" ht="14.6" x14ac:dyDescent="0.35">
      <c r="A1361" s="14" t="s">
        <v>1408</v>
      </c>
      <c r="B1361" s="29">
        <v>31.523643</v>
      </c>
      <c r="C1361" s="16">
        <f t="shared" si="43"/>
        <v>0</v>
      </c>
      <c r="D1361" s="16">
        <f t="array" ref="D1361">IFERROR(INDEX(C$2:C1361,MATCH(2,1/(C$2:C1361&lt;&gt;0))),0)</f>
        <v>-2.5</v>
      </c>
      <c r="E1361" s="16">
        <f t="shared" si="42"/>
        <v>0</v>
      </c>
      <c r="F1361" s="16">
        <f>IF(AND(C1361&lt;&gt;0,SUM(C$1:$D1361)=SUM(C$1:$D1361)),ROW(),0)</f>
        <v>0</v>
      </c>
      <c r="G1361" s="16">
        <f t="array" ref="G1361">IF(ROW()-IFERROR(INDEX(F$2:F1361,MATCH(2,1/(F$2:F1361&lt;&gt;0))),0)&gt;22,22,ROW()-IFERROR(INDEX(F$2:F1361,MATCH(2,1/(F$2:F1361&lt;&gt;0))),0))</f>
        <v>22</v>
      </c>
    </row>
    <row r="1362" spans="1:7" ht="14.6" x14ac:dyDescent="0.35">
      <c r="A1362" s="14" t="s">
        <v>1409</v>
      </c>
      <c r="B1362" s="29">
        <v>33.476764000000003</v>
      </c>
      <c r="C1362" s="16">
        <f t="shared" si="43"/>
        <v>0</v>
      </c>
      <c r="D1362" s="16">
        <f t="array" ref="D1362">IFERROR(INDEX(C$2:C1362,MATCH(2,1/(C$2:C1362&lt;&gt;0))),0)</f>
        <v>-2.5</v>
      </c>
      <c r="E1362" s="16">
        <f t="shared" si="42"/>
        <v>0</v>
      </c>
      <c r="F1362" s="16">
        <f>IF(AND(C1362&lt;&gt;0,SUM(C$1:$D1362)=SUM(C$1:$D1362)),ROW(),0)</f>
        <v>0</v>
      </c>
      <c r="G1362" s="16">
        <f t="array" ref="G1362">IF(ROW()-IFERROR(INDEX(F$2:F1362,MATCH(2,1/(F$2:F1362&lt;&gt;0))),0)&gt;22,22,ROW()-IFERROR(INDEX(F$2:F1362,MATCH(2,1/(F$2:F1362&lt;&gt;0))),0))</f>
        <v>22</v>
      </c>
    </row>
    <row r="1363" spans="1:7" ht="14.6" x14ac:dyDescent="0.35">
      <c r="A1363" s="14" t="s">
        <v>1410</v>
      </c>
      <c r="B1363" s="29">
        <v>38.209983000000001</v>
      </c>
      <c r="C1363" s="16">
        <f t="shared" si="43"/>
        <v>0</v>
      </c>
      <c r="D1363" s="16">
        <f t="array" ref="D1363">IFERROR(INDEX(C$2:C1363,MATCH(2,1/(C$2:C1363&lt;&gt;0))),0)</f>
        <v>-2.5</v>
      </c>
      <c r="E1363" s="16">
        <f t="shared" si="42"/>
        <v>0</v>
      </c>
      <c r="F1363" s="16">
        <f>IF(AND(C1363&lt;&gt;0,SUM(C$1:$D1363)=SUM(C$1:$D1363)),ROW(),0)</f>
        <v>0</v>
      </c>
      <c r="G1363" s="16">
        <f t="array" ref="G1363">IF(ROW()-IFERROR(INDEX(F$2:F1363,MATCH(2,1/(F$2:F1363&lt;&gt;0))),0)&gt;22,22,ROW()-IFERROR(INDEX(F$2:F1363,MATCH(2,1/(F$2:F1363&lt;&gt;0))),0))</f>
        <v>22</v>
      </c>
    </row>
    <row r="1364" spans="1:7" ht="14.6" x14ac:dyDescent="0.35">
      <c r="A1364" s="14" t="s">
        <v>1411</v>
      </c>
      <c r="B1364" s="29">
        <v>42.685026000000001</v>
      </c>
      <c r="C1364" s="16">
        <f t="shared" si="43"/>
        <v>0</v>
      </c>
      <c r="D1364" s="16">
        <f t="array" ref="D1364">IFERROR(INDEX(C$2:C1364,MATCH(2,1/(C$2:C1364&lt;&gt;0))),0)</f>
        <v>-2.5</v>
      </c>
      <c r="E1364" s="16">
        <f t="shared" si="42"/>
        <v>0</v>
      </c>
      <c r="F1364" s="16">
        <f>IF(AND(C1364&lt;&gt;0,SUM(C$1:$D1364)=SUM(C$1:$D1364)),ROW(),0)</f>
        <v>0</v>
      </c>
      <c r="G1364" s="16">
        <f t="array" ref="G1364">IF(ROW()-IFERROR(INDEX(F$2:F1364,MATCH(2,1/(F$2:F1364&lt;&gt;0))),0)&gt;22,22,ROW()-IFERROR(INDEX(F$2:F1364,MATCH(2,1/(F$2:F1364&lt;&gt;0))),0))</f>
        <v>22</v>
      </c>
    </row>
    <row r="1365" spans="1:7" ht="14.6" x14ac:dyDescent="0.35">
      <c r="A1365" s="14" t="s">
        <v>1412</v>
      </c>
      <c r="B1365" s="29">
        <v>44.148021</v>
      </c>
      <c r="C1365" s="16">
        <f t="shared" si="43"/>
        <v>0</v>
      </c>
      <c r="D1365" s="16">
        <f t="array" ref="D1365">IFERROR(INDEX(C$2:C1365,MATCH(2,1/(C$2:C1365&lt;&gt;0))),0)</f>
        <v>-2.5</v>
      </c>
      <c r="E1365" s="16">
        <f t="shared" si="42"/>
        <v>0</v>
      </c>
      <c r="F1365" s="16">
        <f>IF(AND(C1365&lt;&gt;0,SUM(C$1:$D1365)=SUM(C$1:$D1365)),ROW(),0)</f>
        <v>0</v>
      </c>
      <c r="G1365" s="16">
        <f t="array" ref="G1365">IF(ROW()-IFERROR(INDEX(F$2:F1365,MATCH(2,1/(F$2:F1365&lt;&gt;0))),0)&gt;22,22,ROW()-IFERROR(INDEX(F$2:F1365,MATCH(2,1/(F$2:F1365&lt;&gt;0))),0))</f>
        <v>22</v>
      </c>
    </row>
    <row r="1366" spans="1:7" ht="14.6" x14ac:dyDescent="0.35">
      <c r="A1366" s="14" t="s">
        <v>1413</v>
      </c>
      <c r="B1366" s="29">
        <v>42.254733000000002</v>
      </c>
      <c r="C1366" s="16">
        <f t="shared" si="43"/>
        <v>0</v>
      </c>
      <c r="D1366" s="16">
        <f t="array" ref="D1366">IFERROR(INDEX(C$2:C1366,MATCH(2,1/(C$2:C1366&lt;&gt;0))),0)</f>
        <v>-2.5</v>
      </c>
      <c r="E1366" s="16">
        <f t="shared" si="42"/>
        <v>0</v>
      </c>
      <c r="F1366" s="16">
        <f>IF(AND(C1366&lt;&gt;0,SUM(C$1:$D1366)=SUM(C$1:$D1366)),ROW(),0)</f>
        <v>0</v>
      </c>
      <c r="G1366" s="16">
        <f t="array" ref="G1366">IF(ROW()-IFERROR(INDEX(F$2:F1366,MATCH(2,1/(F$2:F1366&lt;&gt;0))),0)&gt;22,22,ROW()-IFERROR(INDEX(F$2:F1366,MATCH(2,1/(F$2:F1366&lt;&gt;0))),0))</f>
        <v>22</v>
      </c>
    </row>
    <row r="1367" spans="1:7" ht="14.6" x14ac:dyDescent="0.35">
      <c r="A1367" s="14" t="s">
        <v>1414</v>
      </c>
      <c r="B1367" s="29">
        <v>47.246127000000001</v>
      </c>
      <c r="C1367" s="16">
        <f t="shared" si="43"/>
        <v>0</v>
      </c>
      <c r="D1367" s="16">
        <f t="array" ref="D1367">IFERROR(INDEX(C$2:C1367,MATCH(2,1/(C$2:C1367&lt;&gt;0))),0)</f>
        <v>-2.5</v>
      </c>
      <c r="E1367" s="16">
        <f t="shared" si="42"/>
        <v>0</v>
      </c>
      <c r="F1367" s="16">
        <f>IF(AND(C1367&lt;&gt;0,SUM(C$1:$D1367)=SUM(C$1:$D1367)),ROW(),0)</f>
        <v>0</v>
      </c>
      <c r="G1367" s="16">
        <f t="array" ref="G1367">IF(ROW()-IFERROR(INDEX(F$2:F1367,MATCH(2,1/(F$2:F1367&lt;&gt;0))),0)&gt;22,22,ROW()-IFERROR(INDEX(F$2:F1367,MATCH(2,1/(F$2:F1367&lt;&gt;0))),0))</f>
        <v>22</v>
      </c>
    </row>
    <row r="1368" spans="1:7" ht="14.6" x14ac:dyDescent="0.35">
      <c r="A1368" s="14" t="s">
        <v>1415</v>
      </c>
      <c r="B1368" s="29">
        <v>45.611015000000002</v>
      </c>
      <c r="C1368" s="16">
        <f t="shared" si="43"/>
        <v>0</v>
      </c>
      <c r="D1368" s="16">
        <f t="array" ref="D1368">IFERROR(INDEX(C$2:C1368,MATCH(2,1/(C$2:C1368&lt;&gt;0))),0)</f>
        <v>-2.5</v>
      </c>
      <c r="E1368" s="16">
        <f t="shared" si="42"/>
        <v>0</v>
      </c>
      <c r="F1368" s="16">
        <f>IF(AND(C1368&lt;&gt;0,SUM(C$1:$D1368)=SUM(C$1:$D1368)),ROW(),0)</f>
        <v>0</v>
      </c>
      <c r="G1368" s="16">
        <f t="array" ref="G1368">IF(ROW()-IFERROR(INDEX(F$2:F1368,MATCH(2,1/(F$2:F1368&lt;&gt;0))),0)&gt;22,22,ROW()-IFERROR(INDEX(F$2:F1368,MATCH(2,1/(F$2:F1368&lt;&gt;0))),0))</f>
        <v>22</v>
      </c>
    </row>
    <row r="1369" spans="1:7" ht="14.6" x14ac:dyDescent="0.35">
      <c r="A1369" s="14" t="s">
        <v>1416</v>
      </c>
      <c r="B1369" s="29">
        <v>39.845095000000001</v>
      </c>
      <c r="C1369" s="16">
        <f t="shared" si="43"/>
        <v>0</v>
      </c>
      <c r="D1369" s="16">
        <f t="array" ref="D1369">IFERROR(INDEX(C$2:C1369,MATCH(2,1/(C$2:C1369&lt;&gt;0))),0)</f>
        <v>-2.5</v>
      </c>
      <c r="E1369" s="16">
        <f t="shared" si="42"/>
        <v>0</v>
      </c>
      <c r="F1369" s="16">
        <f>IF(AND(C1369&lt;&gt;0,SUM(C$1:$D1369)=SUM(C$1:$D1369)),ROW(),0)</f>
        <v>0</v>
      </c>
      <c r="G1369" s="16">
        <f t="array" ref="G1369">IF(ROW()-IFERROR(INDEX(F$2:F1369,MATCH(2,1/(F$2:F1369&lt;&gt;0))),0)&gt;22,22,ROW()-IFERROR(INDEX(F$2:F1369,MATCH(2,1/(F$2:F1369&lt;&gt;0))),0))</f>
        <v>22</v>
      </c>
    </row>
    <row r="1370" spans="1:7" ht="14.6" x14ac:dyDescent="0.35">
      <c r="A1370" s="14" t="s">
        <v>1417</v>
      </c>
      <c r="B1370" s="29">
        <v>33.734940000000002</v>
      </c>
      <c r="C1370" s="16">
        <f t="shared" si="43"/>
        <v>0</v>
      </c>
      <c r="D1370" s="16">
        <f t="array" ref="D1370">IFERROR(INDEX(C$2:C1370,MATCH(2,1/(C$2:C1370&lt;&gt;0))),0)</f>
        <v>-2.5</v>
      </c>
      <c r="E1370" s="16">
        <f t="shared" si="42"/>
        <v>0</v>
      </c>
      <c r="F1370" s="16">
        <f>IF(AND(C1370&lt;&gt;0,SUM(C$1:$D1370)=SUM(C$1:$D1370)),ROW(),0)</f>
        <v>0</v>
      </c>
      <c r="G1370" s="16">
        <f t="array" ref="G1370">IF(ROW()-IFERROR(INDEX(F$2:F1370,MATCH(2,1/(F$2:F1370&lt;&gt;0))),0)&gt;22,22,ROW()-IFERROR(INDEX(F$2:F1370,MATCH(2,1/(F$2:F1370&lt;&gt;0))),0))</f>
        <v>22</v>
      </c>
    </row>
    <row r="1371" spans="1:7" ht="14.6" x14ac:dyDescent="0.35">
      <c r="A1371" s="14" t="s">
        <v>1418</v>
      </c>
      <c r="B1371" s="29">
        <v>28.227194000000001</v>
      </c>
      <c r="C1371" s="16">
        <f t="shared" si="43"/>
        <v>0</v>
      </c>
      <c r="D1371" s="16">
        <f t="array" ref="D1371">IFERROR(INDEX(C$2:C1371,MATCH(2,1/(C$2:C1371&lt;&gt;0))),0)</f>
        <v>-2.5</v>
      </c>
      <c r="E1371" s="16">
        <f t="shared" si="42"/>
        <v>0</v>
      </c>
      <c r="F1371" s="16">
        <f>IF(AND(C1371&lt;&gt;0,SUM(C$1:$D1371)=SUM(C$1:$D1371)),ROW(),0)</f>
        <v>0</v>
      </c>
      <c r="G1371" s="16">
        <f t="array" ref="G1371">IF(ROW()-IFERROR(INDEX(F$2:F1371,MATCH(2,1/(F$2:F1371&lt;&gt;0))),0)&gt;22,22,ROW()-IFERROR(INDEX(F$2:F1371,MATCH(2,1/(F$2:F1371&lt;&gt;0))),0))</f>
        <v>22</v>
      </c>
    </row>
    <row r="1372" spans="1:7" ht="14.6" x14ac:dyDescent="0.35">
      <c r="A1372" s="14" t="s">
        <v>1419</v>
      </c>
      <c r="B1372" s="29">
        <v>22.805508</v>
      </c>
      <c r="C1372" s="16">
        <f t="shared" si="43"/>
        <v>0</v>
      </c>
      <c r="D1372" s="16">
        <f t="array" ref="D1372">IFERROR(INDEX(C$2:C1372,MATCH(2,1/(C$2:C1372&lt;&gt;0))),0)</f>
        <v>-2.5</v>
      </c>
      <c r="E1372" s="16">
        <f t="shared" si="42"/>
        <v>0</v>
      </c>
      <c r="F1372" s="16">
        <f>IF(AND(C1372&lt;&gt;0,SUM(C$1:$D1372)=SUM(C$1:$D1372)),ROW(),0)</f>
        <v>0</v>
      </c>
      <c r="G1372" s="16">
        <f t="array" ref="G1372">IF(ROW()-IFERROR(INDEX(F$2:F1372,MATCH(2,1/(F$2:F1372&lt;&gt;0))),0)&gt;22,22,ROW()-IFERROR(INDEX(F$2:F1372,MATCH(2,1/(F$2:F1372&lt;&gt;0))),0))</f>
        <v>22</v>
      </c>
    </row>
    <row r="1373" spans="1:7" ht="14.6" x14ac:dyDescent="0.35">
      <c r="A1373" s="14" t="s">
        <v>1420</v>
      </c>
      <c r="B1373" s="29">
        <v>23.235800000000001</v>
      </c>
      <c r="C1373" s="16">
        <f t="shared" si="43"/>
        <v>0</v>
      </c>
      <c r="D1373" s="16">
        <f t="array" ref="D1373">IFERROR(INDEX(C$2:C1373,MATCH(2,1/(C$2:C1373&lt;&gt;0))),0)</f>
        <v>-2.5</v>
      </c>
      <c r="E1373" s="16">
        <f t="shared" si="42"/>
        <v>0</v>
      </c>
      <c r="F1373" s="16">
        <f>IF(AND(C1373&lt;&gt;0,SUM(C$1:$D1373)=SUM(C$1:$D1373)),ROW(),0)</f>
        <v>0</v>
      </c>
      <c r="G1373" s="16">
        <f t="array" ref="G1373">IF(ROW()-IFERROR(INDEX(F$2:F1373,MATCH(2,1/(F$2:F1373&lt;&gt;0))),0)&gt;22,22,ROW()-IFERROR(INDEX(F$2:F1373,MATCH(2,1/(F$2:F1373&lt;&gt;0))),0))</f>
        <v>22</v>
      </c>
    </row>
    <row r="1374" spans="1:7" ht="14.6" x14ac:dyDescent="0.35">
      <c r="A1374" s="14" t="s">
        <v>1421</v>
      </c>
      <c r="B1374" s="29">
        <v>24.440619999999999</v>
      </c>
      <c r="C1374" s="16">
        <f t="shared" si="43"/>
        <v>0</v>
      </c>
      <c r="D1374" s="16">
        <f t="array" ref="D1374">IFERROR(INDEX(C$2:C1374,MATCH(2,1/(C$2:C1374&lt;&gt;0))),0)</f>
        <v>-2.5</v>
      </c>
      <c r="E1374" s="16">
        <f t="shared" si="42"/>
        <v>0</v>
      </c>
      <c r="F1374" s="16">
        <f>IF(AND(C1374&lt;&gt;0,SUM(C$1:$D1374)=SUM(C$1:$D1374)),ROW(),0)</f>
        <v>0</v>
      </c>
      <c r="G1374" s="16">
        <f t="array" ref="G1374">IF(ROW()-IFERROR(INDEX(F$2:F1374,MATCH(2,1/(F$2:F1374&lt;&gt;0))),0)&gt;22,22,ROW()-IFERROR(INDEX(F$2:F1374,MATCH(2,1/(F$2:F1374&lt;&gt;0))),0))</f>
        <v>22</v>
      </c>
    </row>
    <row r="1375" spans="1:7" ht="14.6" x14ac:dyDescent="0.35">
      <c r="A1375" s="14" t="s">
        <v>1422</v>
      </c>
      <c r="B1375" s="29">
        <v>22.719449000000001</v>
      </c>
      <c r="C1375" s="16">
        <f t="shared" si="43"/>
        <v>0</v>
      </c>
      <c r="D1375" s="16">
        <f t="array" ref="D1375">IFERROR(INDEX(C$2:C1375,MATCH(2,1/(C$2:C1375&lt;&gt;0))),0)</f>
        <v>-2.5</v>
      </c>
      <c r="E1375" s="16">
        <f t="shared" ref="E1375:E1438" si="44">IF(D1375=0,0,IF(D1375&lt;0,-1*(ABS(D1375)-G1375*ABS(D1375)/22),D1375-G1375*D1375/22))</f>
        <v>0</v>
      </c>
      <c r="F1375" s="16">
        <f>IF(AND(C1375&lt;&gt;0,SUM(C$1:$D1375)=SUM(C$1:$D1375)),ROW(),0)</f>
        <v>0</v>
      </c>
      <c r="G1375" s="16">
        <f t="array" ref="G1375">IF(ROW()-IFERROR(INDEX(F$2:F1375,MATCH(2,1/(F$2:F1375&lt;&gt;0))),0)&gt;22,22,ROW()-IFERROR(INDEX(F$2:F1375,MATCH(2,1/(F$2:F1375&lt;&gt;0))),0))</f>
        <v>22</v>
      </c>
    </row>
    <row r="1376" spans="1:7" ht="14.6" x14ac:dyDescent="0.35">
      <c r="A1376" s="14" t="s">
        <v>1423</v>
      </c>
      <c r="B1376" s="29">
        <v>26.075731000000001</v>
      </c>
      <c r="C1376" s="16">
        <f t="shared" si="43"/>
        <v>0</v>
      </c>
      <c r="D1376" s="16">
        <f t="array" ref="D1376">IFERROR(INDEX(C$2:C1376,MATCH(2,1/(C$2:C1376&lt;&gt;0))),0)</f>
        <v>-2.5</v>
      </c>
      <c r="E1376" s="16">
        <f t="shared" si="44"/>
        <v>0</v>
      </c>
      <c r="F1376" s="16">
        <f>IF(AND(C1376&lt;&gt;0,SUM(C$1:$D1376)=SUM(C$1:$D1376)),ROW(),0)</f>
        <v>0</v>
      </c>
      <c r="G1376" s="16">
        <f t="array" ref="G1376">IF(ROW()-IFERROR(INDEX(F$2:F1376,MATCH(2,1/(F$2:F1376&lt;&gt;0))),0)&gt;22,22,ROW()-IFERROR(INDEX(F$2:F1376,MATCH(2,1/(F$2:F1376&lt;&gt;0))),0))</f>
        <v>22</v>
      </c>
    </row>
    <row r="1377" spans="1:7" ht="14.6" x14ac:dyDescent="0.35">
      <c r="A1377" s="14" t="s">
        <v>1424</v>
      </c>
      <c r="B1377" s="29">
        <v>28.141135999999999</v>
      </c>
      <c r="C1377" s="16">
        <f t="shared" si="43"/>
        <v>0</v>
      </c>
      <c r="D1377" s="16">
        <f t="array" ref="D1377">IFERROR(INDEX(C$2:C1377,MATCH(2,1/(C$2:C1377&lt;&gt;0))),0)</f>
        <v>-2.5</v>
      </c>
      <c r="E1377" s="16">
        <f t="shared" si="44"/>
        <v>0</v>
      </c>
      <c r="F1377" s="16">
        <f>IF(AND(C1377&lt;&gt;0,SUM(C$1:$D1377)=SUM(C$1:$D1377)),ROW(),0)</f>
        <v>0</v>
      </c>
      <c r="G1377" s="16">
        <f t="array" ref="G1377">IF(ROW()-IFERROR(INDEX(F$2:F1377,MATCH(2,1/(F$2:F1377&lt;&gt;0))),0)&gt;22,22,ROW()-IFERROR(INDEX(F$2:F1377,MATCH(2,1/(F$2:F1377&lt;&gt;0))),0))</f>
        <v>22</v>
      </c>
    </row>
    <row r="1378" spans="1:7" ht="14.6" x14ac:dyDescent="0.35">
      <c r="A1378" s="14" t="s">
        <v>1425</v>
      </c>
      <c r="B1378" s="29">
        <v>28.48537</v>
      </c>
      <c r="C1378" s="16">
        <f t="shared" si="43"/>
        <v>0</v>
      </c>
      <c r="D1378" s="16">
        <f t="array" ref="D1378">IFERROR(INDEX(C$2:C1378,MATCH(2,1/(C$2:C1378&lt;&gt;0))),0)</f>
        <v>-2.5</v>
      </c>
      <c r="E1378" s="16">
        <f t="shared" si="44"/>
        <v>0</v>
      </c>
      <c r="F1378" s="16">
        <f>IF(AND(C1378&lt;&gt;0,SUM(C$1:$D1378)=SUM(C$1:$D1378)),ROW(),0)</f>
        <v>0</v>
      </c>
      <c r="G1378" s="16">
        <f t="array" ref="G1378">IF(ROW()-IFERROR(INDEX(F$2:F1378,MATCH(2,1/(F$2:F1378&lt;&gt;0))),0)&gt;22,22,ROW()-IFERROR(INDEX(F$2:F1378,MATCH(2,1/(F$2:F1378&lt;&gt;0))),0))</f>
        <v>22</v>
      </c>
    </row>
    <row r="1379" spans="1:7" ht="14.6" x14ac:dyDescent="0.35">
      <c r="A1379" s="14" t="s">
        <v>1426</v>
      </c>
      <c r="B1379" s="29">
        <v>28.743545999999998</v>
      </c>
      <c r="C1379" s="16">
        <f t="shared" si="43"/>
        <v>0</v>
      </c>
      <c r="D1379" s="16">
        <f t="array" ref="D1379">IFERROR(INDEX(C$2:C1379,MATCH(2,1/(C$2:C1379&lt;&gt;0))),0)</f>
        <v>-2.5</v>
      </c>
      <c r="E1379" s="16">
        <f t="shared" si="44"/>
        <v>0</v>
      </c>
      <c r="F1379" s="16">
        <f>IF(AND(C1379&lt;&gt;0,SUM(C$1:$D1379)=SUM(C$1:$D1379)),ROW(),0)</f>
        <v>0</v>
      </c>
      <c r="G1379" s="16">
        <f t="array" ref="G1379">IF(ROW()-IFERROR(INDEX(F$2:F1379,MATCH(2,1/(F$2:F1379&lt;&gt;0))),0)&gt;22,22,ROW()-IFERROR(INDEX(F$2:F1379,MATCH(2,1/(F$2:F1379&lt;&gt;0))),0))</f>
        <v>22</v>
      </c>
    </row>
    <row r="1380" spans="1:7" ht="14.6" x14ac:dyDescent="0.35">
      <c r="A1380" s="14" t="s">
        <v>1427</v>
      </c>
      <c r="B1380" s="29">
        <v>31.139240999999998</v>
      </c>
      <c r="C1380" s="16">
        <f t="shared" si="43"/>
        <v>0</v>
      </c>
      <c r="D1380" s="16">
        <f t="array" ref="D1380">IFERROR(INDEX(C$2:C1380,MATCH(2,1/(C$2:C1380&lt;&gt;0))),0)</f>
        <v>-2.5</v>
      </c>
      <c r="E1380" s="16">
        <f t="shared" si="44"/>
        <v>0</v>
      </c>
      <c r="F1380" s="16">
        <f>IF(AND(C1380&lt;&gt;0,SUM(C$1:$D1380)=SUM(C$1:$D1380)),ROW(),0)</f>
        <v>0</v>
      </c>
      <c r="G1380" s="16">
        <f t="array" ref="G1380">IF(ROW()-IFERROR(INDEX(F$2:F1380,MATCH(2,1/(F$2:F1380&lt;&gt;0))),0)&gt;22,22,ROW()-IFERROR(INDEX(F$2:F1380,MATCH(2,1/(F$2:F1380&lt;&gt;0))),0))</f>
        <v>22</v>
      </c>
    </row>
    <row r="1381" spans="1:7" ht="14.6" x14ac:dyDescent="0.35">
      <c r="A1381" s="14" t="s">
        <v>1428</v>
      </c>
      <c r="B1381" s="29">
        <v>28.860759000000002</v>
      </c>
      <c r="C1381" s="16">
        <f t="shared" si="43"/>
        <v>0</v>
      </c>
      <c r="D1381" s="16">
        <f t="array" ref="D1381">IFERROR(INDEX(C$2:C1381,MATCH(2,1/(C$2:C1381&lt;&gt;0))),0)</f>
        <v>-2.5</v>
      </c>
      <c r="E1381" s="16">
        <f t="shared" si="44"/>
        <v>0</v>
      </c>
      <c r="F1381" s="16">
        <f>IF(AND(C1381&lt;&gt;0,SUM(C$1:$D1381)=SUM(C$1:$D1381)),ROW(),0)</f>
        <v>0</v>
      </c>
      <c r="G1381" s="16">
        <f t="array" ref="G1381">IF(ROW()-IFERROR(INDEX(F$2:F1381,MATCH(2,1/(F$2:F1381&lt;&gt;0))),0)&gt;22,22,ROW()-IFERROR(INDEX(F$2:F1381,MATCH(2,1/(F$2:F1381&lt;&gt;0))),0))</f>
        <v>22</v>
      </c>
    </row>
    <row r="1382" spans="1:7" ht="14.6" x14ac:dyDescent="0.35">
      <c r="A1382" s="14" t="s">
        <v>1429</v>
      </c>
      <c r="B1382" s="29">
        <v>32.405062999999998</v>
      </c>
      <c r="C1382" s="16">
        <f t="shared" si="43"/>
        <v>0</v>
      </c>
      <c r="D1382" s="16">
        <f t="array" ref="D1382">IFERROR(INDEX(C$2:C1382,MATCH(2,1/(C$2:C1382&lt;&gt;0))),0)</f>
        <v>-2.5</v>
      </c>
      <c r="E1382" s="16">
        <f t="shared" si="44"/>
        <v>0</v>
      </c>
      <c r="F1382" s="16">
        <f>IF(AND(C1382&lt;&gt;0,SUM(C$1:$D1382)=SUM(C$1:$D1382)),ROW(),0)</f>
        <v>0</v>
      </c>
      <c r="G1382" s="16">
        <f t="array" ref="G1382">IF(ROW()-IFERROR(INDEX(F$2:F1382,MATCH(2,1/(F$2:F1382&lt;&gt;0))),0)&gt;22,22,ROW()-IFERROR(INDEX(F$2:F1382,MATCH(2,1/(F$2:F1382&lt;&gt;0))),0))</f>
        <v>22</v>
      </c>
    </row>
    <row r="1383" spans="1:7" ht="14.6" x14ac:dyDescent="0.35">
      <c r="A1383" s="14" t="s">
        <v>1430</v>
      </c>
      <c r="B1383" s="29">
        <v>33.924050999999999</v>
      </c>
      <c r="C1383" s="16">
        <f t="shared" si="43"/>
        <v>0</v>
      </c>
      <c r="D1383" s="16">
        <f t="array" ref="D1383">IFERROR(INDEX(C$2:C1383,MATCH(2,1/(C$2:C1383&lt;&gt;0))),0)</f>
        <v>-2.5</v>
      </c>
      <c r="E1383" s="16">
        <f t="shared" si="44"/>
        <v>0</v>
      </c>
      <c r="F1383" s="16">
        <f>IF(AND(C1383&lt;&gt;0,SUM(C$1:$D1383)=SUM(C$1:$D1383)),ROW(),0)</f>
        <v>0</v>
      </c>
      <c r="G1383" s="16">
        <f t="array" ref="G1383">IF(ROW()-IFERROR(INDEX(F$2:F1383,MATCH(2,1/(F$2:F1383&lt;&gt;0))),0)&gt;22,22,ROW()-IFERROR(INDEX(F$2:F1383,MATCH(2,1/(F$2:F1383&lt;&gt;0))),0))</f>
        <v>22</v>
      </c>
    </row>
    <row r="1384" spans="1:7" ht="14.6" x14ac:dyDescent="0.35">
      <c r="A1384" s="14" t="s">
        <v>1431</v>
      </c>
      <c r="B1384" s="29">
        <v>37.21519</v>
      </c>
      <c r="C1384" s="16">
        <f t="shared" si="43"/>
        <v>0</v>
      </c>
      <c r="D1384" s="16">
        <f t="array" ref="D1384">IFERROR(INDEX(C$2:C1384,MATCH(2,1/(C$2:C1384&lt;&gt;0))),0)</f>
        <v>-2.5</v>
      </c>
      <c r="E1384" s="16">
        <f t="shared" si="44"/>
        <v>0</v>
      </c>
      <c r="F1384" s="16">
        <f>IF(AND(C1384&lt;&gt;0,SUM(C$1:$D1384)=SUM(C$1:$D1384)),ROW(),0)</f>
        <v>0</v>
      </c>
      <c r="G1384" s="16">
        <f t="array" ref="G1384">IF(ROW()-IFERROR(INDEX(F$2:F1384,MATCH(2,1/(F$2:F1384&lt;&gt;0))),0)&gt;22,22,ROW()-IFERROR(INDEX(F$2:F1384,MATCH(2,1/(F$2:F1384&lt;&gt;0))),0))</f>
        <v>22</v>
      </c>
    </row>
    <row r="1385" spans="1:7" ht="14.6" x14ac:dyDescent="0.35">
      <c r="A1385" s="14" t="s">
        <v>1432</v>
      </c>
      <c r="B1385" s="29">
        <v>41.012658000000002</v>
      </c>
      <c r="C1385" s="16">
        <f t="shared" si="43"/>
        <v>0</v>
      </c>
      <c r="D1385" s="16">
        <f t="array" ref="D1385">IFERROR(INDEX(C$2:C1385,MATCH(2,1/(C$2:C1385&lt;&gt;0))),0)</f>
        <v>-2.5</v>
      </c>
      <c r="E1385" s="16">
        <f t="shared" si="44"/>
        <v>0</v>
      </c>
      <c r="F1385" s="16">
        <f>IF(AND(C1385&lt;&gt;0,SUM(C$1:$D1385)=SUM(C$1:$D1385)),ROW(),0)</f>
        <v>0</v>
      </c>
      <c r="G1385" s="16">
        <f t="array" ref="G1385">IF(ROW()-IFERROR(INDEX(F$2:F1385,MATCH(2,1/(F$2:F1385&lt;&gt;0))),0)&gt;22,22,ROW()-IFERROR(INDEX(F$2:F1385,MATCH(2,1/(F$2:F1385&lt;&gt;0))),0))</f>
        <v>22</v>
      </c>
    </row>
    <row r="1386" spans="1:7" ht="14.6" x14ac:dyDescent="0.35">
      <c r="A1386" s="14" t="s">
        <v>1433</v>
      </c>
      <c r="B1386" s="29">
        <v>43.544303999999997</v>
      </c>
      <c r="C1386" s="16">
        <f t="shared" si="43"/>
        <v>0</v>
      </c>
      <c r="D1386" s="16">
        <f t="array" ref="D1386">IFERROR(INDEX(C$2:C1386,MATCH(2,1/(C$2:C1386&lt;&gt;0))),0)</f>
        <v>-2.5</v>
      </c>
      <c r="E1386" s="16">
        <f t="shared" si="44"/>
        <v>0</v>
      </c>
      <c r="F1386" s="16">
        <f>IF(AND(C1386&lt;&gt;0,SUM(C$1:$D1386)=SUM(C$1:$D1386)),ROW(),0)</f>
        <v>0</v>
      </c>
      <c r="G1386" s="16">
        <f t="array" ref="G1386">IF(ROW()-IFERROR(INDEX(F$2:F1386,MATCH(2,1/(F$2:F1386&lt;&gt;0))),0)&gt;22,22,ROW()-IFERROR(INDEX(F$2:F1386,MATCH(2,1/(F$2:F1386&lt;&gt;0))),0))</f>
        <v>22</v>
      </c>
    </row>
    <row r="1387" spans="1:7" ht="14.6" x14ac:dyDescent="0.35">
      <c r="A1387" s="14" t="s">
        <v>1434</v>
      </c>
      <c r="B1387" s="29">
        <v>48.185654</v>
      </c>
      <c r="C1387" s="16">
        <f t="shared" si="43"/>
        <v>0</v>
      </c>
      <c r="D1387" s="16">
        <f t="array" ref="D1387">IFERROR(INDEX(C$2:C1387,MATCH(2,1/(C$2:C1387&lt;&gt;0))),0)</f>
        <v>-2.5</v>
      </c>
      <c r="E1387" s="16">
        <f t="shared" si="44"/>
        <v>0</v>
      </c>
      <c r="F1387" s="16">
        <f>IF(AND(C1387&lt;&gt;0,SUM(C$1:$D1387)=SUM(C$1:$D1387)),ROW(),0)</f>
        <v>0</v>
      </c>
      <c r="G1387" s="16">
        <f t="array" ref="G1387">IF(ROW()-IFERROR(INDEX(F$2:F1387,MATCH(2,1/(F$2:F1387&lt;&gt;0))),0)&gt;22,22,ROW()-IFERROR(INDEX(F$2:F1387,MATCH(2,1/(F$2:F1387&lt;&gt;0))),0))</f>
        <v>22</v>
      </c>
    </row>
    <row r="1388" spans="1:7" ht="14.6" x14ac:dyDescent="0.35">
      <c r="A1388" s="14" t="s">
        <v>1435</v>
      </c>
      <c r="B1388" s="29">
        <v>48.986485999999999</v>
      </c>
      <c r="C1388" s="16">
        <f t="shared" si="43"/>
        <v>0</v>
      </c>
      <c r="D1388" s="16">
        <f t="array" ref="D1388">IFERROR(INDEX(C$2:C1388,MATCH(2,1/(C$2:C1388&lt;&gt;0))),0)</f>
        <v>-2.5</v>
      </c>
      <c r="E1388" s="16">
        <f t="shared" si="44"/>
        <v>0</v>
      </c>
      <c r="F1388" s="16">
        <f>IF(AND(C1388&lt;&gt;0,SUM(C$1:$D1388)=SUM(C$1:$D1388)),ROW(),0)</f>
        <v>0</v>
      </c>
      <c r="G1388" s="16">
        <f t="array" ref="G1388">IF(ROW()-IFERROR(INDEX(F$2:F1388,MATCH(2,1/(F$2:F1388&lt;&gt;0))),0)&gt;22,22,ROW()-IFERROR(INDEX(F$2:F1388,MATCH(2,1/(F$2:F1388&lt;&gt;0))),0))</f>
        <v>22</v>
      </c>
    </row>
    <row r="1389" spans="1:7" ht="14.6" x14ac:dyDescent="0.35">
      <c r="A1389" s="14" t="s">
        <v>1436</v>
      </c>
      <c r="B1389" s="29">
        <v>45.608108000000001</v>
      </c>
      <c r="C1389" s="16">
        <f t="shared" si="43"/>
        <v>0</v>
      </c>
      <c r="D1389" s="16">
        <f t="array" ref="D1389">IFERROR(INDEX(C$2:C1389,MATCH(2,1/(C$2:C1389&lt;&gt;0))),0)</f>
        <v>-2.5</v>
      </c>
      <c r="E1389" s="16">
        <f t="shared" si="44"/>
        <v>0</v>
      </c>
      <c r="F1389" s="16">
        <f>IF(AND(C1389&lt;&gt;0,SUM(C$1:$D1389)=SUM(C$1:$D1389)),ROW(),0)</f>
        <v>0</v>
      </c>
      <c r="G1389" s="16">
        <f t="array" ref="G1389">IF(ROW()-IFERROR(INDEX(F$2:F1389,MATCH(2,1/(F$2:F1389&lt;&gt;0))),0)&gt;22,22,ROW()-IFERROR(INDEX(F$2:F1389,MATCH(2,1/(F$2:F1389&lt;&gt;0))),0))</f>
        <v>22</v>
      </c>
    </row>
    <row r="1390" spans="1:7" ht="14.6" x14ac:dyDescent="0.35">
      <c r="A1390" s="14" t="s">
        <v>1437</v>
      </c>
      <c r="B1390" s="29">
        <v>51.266891999999999</v>
      </c>
      <c r="C1390" s="16">
        <f t="shared" si="43"/>
        <v>0</v>
      </c>
      <c r="D1390" s="16">
        <f t="array" ref="D1390">IFERROR(INDEX(C$2:C1390,MATCH(2,1/(C$2:C1390&lt;&gt;0))),0)</f>
        <v>-2.5</v>
      </c>
      <c r="E1390" s="16">
        <f t="shared" si="44"/>
        <v>0</v>
      </c>
      <c r="F1390" s="16">
        <f>IF(AND(C1390&lt;&gt;0,SUM(C$1:$D1390)=SUM(C$1:$D1390)),ROW(),0)</f>
        <v>0</v>
      </c>
      <c r="G1390" s="16">
        <f t="array" ref="G1390">IF(ROW()-IFERROR(INDEX(F$2:F1390,MATCH(2,1/(F$2:F1390&lt;&gt;0))),0)&gt;22,22,ROW()-IFERROR(INDEX(F$2:F1390,MATCH(2,1/(F$2:F1390&lt;&gt;0))),0))</f>
        <v>22</v>
      </c>
    </row>
    <row r="1391" spans="1:7" ht="14.6" x14ac:dyDescent="0.35">
      <c r="A1391" s="14" t="s">
        <v>1438</v>
      </c>
      <c r="B1391" s="29">
        <v>46.959459000000003</v>
      </c>
      <c r="C1391" s="16">
        <f t="shared" si="43"/>
        <v>0</v>
      </c>
      <c r="D1391" s="16">
        <f t="array" ref="D1391">IFERROR(INDEX(C$2:C1391,MATCH(2,1/(C$2:C1391&lt;&gt;0))),0)</f>
        <v>-2.5</v>
      </c>
      <c r="E1391" s="16">
        <f t="shared" si="44"/>
        <v>0</v>
      </c>
      <c r="F1391" s="16">
        <f>IF(AND(C1391&lt;&gt;0,SUM(C$1:$D1391)=SUM(C$1:$D1391)),ROW(),0)</f>
        <v>0</v>
      </c>
      <c r="G1391" s="16">
        <f t="array" ref="G1391">IF(ROW()-IFERROR(INDEX(F$2:F1391,MATCH(2,1/(F$2:F1391&lt;&gt;0))),0)&gt;22,22,ROW()-IFERROR(INDEX(F$2:F1391,MATCH(2,1/(F$2:F1391&lt;&gt;0))),0))</f>
        <v>22</v>
      </c>
    </row>
    <row r="1392" spans="1:7" ht="14.6" x14ac:dyDescent="0.35">
      <c r="A1392" s="14" t="s">
        <v>1439</v>
      </c>
      <c r="B1392" s="29">
        <v>52.618243</v>
      </c>
      <c r="C1392" s="16">
        <f t="shared" si="43"/>
        <v>0</v>
      </c>
      <c r="D1392" s="16">
        <f t="array" ref="D1392">IFERROR(INDEX(C$2:C1392,MATCH(2,1/(C$2:C1392&lt;&gt;0))),0)</f>
        <v>-2.5</v>
      </c>
      <c r="E1392" s="16">
        <f t="shared" si="44"/>
        <v>0</v>
      </c>
      <c r="F1392" s="16">
        <f>IF(AND(C1392&lt;&gt;0,SUM(C$1:$D1392)=SUM(C$1:$D1392)),ROW(),0)</f>
        <v>0</v>
      </c>
      <c r="G1392" s="16">
        <f t="array" ref="G1392">IF(ROW()-IFERROR(INDEX(F$2:F1392,MATCH(2,1/(F$2:F1392&lt;&gt;0))),0)&gt;22,22,ROW()-IFERROR(INDEX(F$2:F1392,MATCH(2,1/(F$2:F1392&lt;&gt;0))),0))</f>
        <v>22</v>
      </c>
    </row>
    <row r="1393" spans="1:7" ht="14.6" x14ac:dyDescent="0.35">
      <c r="A1393" s="14" t="s">
        <v>1440</v>
      </c>
      <c r="B1393" s="29">
        <v>58.361485999999999</v>
      </c>
      <c r="C1393" s="16">
        <f t="shared" si="43"/>
        <v>0</v>
      </c>
      <c r="D1393" s="16">
        <f t="array" ref="D1393">IFERROR(INDEX(C$2:C1393,MATCH(2,1/(C$2:C1393&lt;&gt;0))),0)</f>
        <v>-2.5</v>
      </c>
      <c r="E1393" s="16">
        <f t="shared" si="44"/>
        <v>0</v>
      </c>
      <c r="F1393" s="16">
        <f>IF(AND(C1393&lt;&gt;0,SUM(C$1:$D1393)=SUM(C$1:$D1393)),ROW(),0)</f>
        <v>0</v>
      </c>
      <c r="G1393" s="16">
        <f t="array" ref="G1393">IF(ROW()-IFERROR(INDEX(F$2:F1393,MATCH(2,1/(F$2:F1393&lt;&gt;0))),0)&gt;22,22,ROW()-IFERROR(INDEX(F$2:F1393,MATCH(2,1/(F$2:F1393&lt;&gt;0))),0))</f>
        <v>22</v>
      </c>
    </row>
    <row r="1394" spans="1:7" ht="14.6" x14ac:dyDescent="0.35">
      <c r="A1394" s="14" t="s">
        <v>1441</v>
      </c>
      <c r="B1394" s="29">
        <v>60.219594999999998</v>
      </c>
      <c r="C1394" s="16">
        <f t="shared" si="43"/>
        <v>0</v>
      </c>
      <c r="D1394" s="16">
        <f t="array" ref="D1394">IFERROR(INDEX(C$2:C1394,MATCH(2,1/(C$2:C1394&lt;&gt;0))),0)</f>
        <v>-2.5</v>
      </c>
      <c r="E1394" s="16">
        <f t="shared" si="44"/>
        <v>0</v>
      </c>
      <c r="F1394" s="16">
        <f>IF(AND(C1394&lt;&gt;0,SUM(C$1:$D1394)=SUM(C$1:$D1394)),ROW(),0)</f>
        <v>0</v>
      </c>
      <c r="G1394" s="16">
        <f t="array" ref="G1394">IF(ROW()-IFERROR(INDEX(F$2:F1394,MATCH(2,1/(F$2:F1394&lt;&gt;0))),0)&gt;22,22,ROW()-IFERROR(INDEX(F$2:F1394,MATCH(2,1/(F$2:F1394&lt;&gt;0))),0))</f>
        <v>22</v>
      </c>
    </row>
    <row r="1395" spans="1:7" ht="14.6" x14ac:dyDescent="0.35">
      <c r="A1395" s="14" t="s">
        <v>1442</v>
      </c>
      <c r="B1395" s="29">
        <v>60.304054000000001</v>
      </c>
      <c r="C1395" s="16">
        <f t="shared" si="43"/>
        <v>0</v>
      </c>
      <c r="D1395" s="16">
        <f t="array" ref="D1395">IFERROR(INDEX(C$2:C1395,MATCH(2,1/(C$2:C1395&lt;&gt;0))),0)</f>
        <v>-2.5</v>
      </c>
      <c r="E1395" s="16">
        <f t="shared" si="44"/>
        <v>0</v>
      </c>
      <c r="F1395" s="16">
        <f>IF(AND(C1395&lt;&gt;0,SUM(C$1:$D1395)=SUM(C$1:$D1395)),ROW(),0)</f>
        <v>0</v>
      </c>
      <c r="G1395" s="16">
        <f t="array" ref="G1395">IF(ROW()-IFERROR(INDEX(F$2:F1395,MATCH(2,1/(F$2:F1395&lt;&gt;0))),0)&gt;22,22,ROW()-IFERROR(INDEX(F$2:F1395,MATCH(2,1/(F$2:F1395&lt;&gt;0))),0))</f>
        <v>22</v>
      </c>
    </row>
    <row r="1396" spans="1:7" ht="14.6" x14ac:dyDescent="0.35">
      <c r="A1396" s="14" t="s">
        <v>1443</v>
      </c>
      <c r="B1396" s="29">
        <v>63.175676000000003</v>
      </c>
      <c r="C1396" s="16">
        <f t="shared" si="43"/>
        <v>0</v>
      </c>
      <c r="D1396" s="16">
        <f t="array" ref="D1396">IFERROR(INDEX(C$2:C1396,MATCH(2,1/(C$2:C1396&lt;&gt;0))),0)</f>
        <v>-2.5</v>
      </c>
      <c r="E1396" s="16">
        <f t="shared" si="44"/>
        <v>0</v>
      </c>
      <c r="F1396" s="16">
        <f>IF(AND(C1396&lt;&gt;0,SUM(C$1:$D1396)=SUM(C$1:$D1396)),ROW(),0)</f>
        <v>0</v>
      </c>
      <c r="G1396" s="16">
        <f t="array" ref="G1396">IF(ROW()-IFERROR(INDEX(F$2:F1396,MATCH(2,1/(F$2:F1396&lt;&gt;0))),0)&gt;22,22,ROW()-IFERROR(INDEX(F$2:F1396,MATCH(2,1/(F$2:F1396&lt;&gt;0))),0))</f>
        <v>22</v>
      </c>
    </row>
    <row r="1397" spans="1:7" ht="14.6" x14ac:dyDescent="0.35">
      <c r="A1397" s="14" t="s">
        <v>1444</v>
      </c>
      <c r="B1397" s="29">
        <v>58.361485999999999</v>
      </c>
      <c r="C1397" s="16">
        <f t="shared" si="43"/>
        <v>0</v>
      </c>
      <c r="D1397" s="16">
        <f t="array" ref="D1397">IFERROR(INDEX(C$2:C1397,MATCH(2,1/(C$2:C1397&lt;&gt;0))),0)</f>
        <v>-2.5</v>
      </c>
      <c r="E1397" s="16">
        <f t="shared" si="44"/>
        <v>0</v>
      </c>
      <c r="F1397" s="16">
        <f>IF(AND(C1397&lt;&gt;0,SUM(C$1:$D1397)=SUM(C$1:$D1397)),ROW(),0)</f>
        <v>0</v>
      </c>
      <c r="G1397" s="16">
        <f t="array" ref="G1397">IF(ROW()-IFERROR(INDEX(F$2:F1397,MATCH(2,1/(F$2:F1397&lt;&gt;0))),0)&gt;22,22,ROW()-IFERROR(INDEX(F$2:F1397,MATCH(2,1/(F$2:F1397&lt;&gt;0))),0))</f>
        <v>22</v>
      </c>
    </row>
    <row r="1398" spans="1:7" ht="14.6" x14ac:dyDescent="0.35">
      <c r="A1398" s="14" t="s">
        <v>1445</v>
      </c>
      <c r="B1398" s="29">
        <v>62.117452</v>
      </c>
      <c r="C1398" s="16">
        <f t="shared" si="43"/>
        <v>0</v>
      </c>
      <c r="D1398" s="16">
        <f t="array" ref="D1398">IFERROR(INDEX(C$2:C1398,MATCH(2,1/(C$2:C1398&lt;&gt;0))),0)</f>
        <v>-2.5</v>
      </c>
      <c r="E1398" s="16">
        <f t="shared" si="44"/>
        <v>0</v>
      </c>
      <c r="F1398" s="16">
        <f>IF(AND(C1398&lt;&gt;0,SUM(C$1:$D1398)=SUM(C$1:$D1398)),ROW(),0)</f>
        <v>0</v>
      </c>
      <c r="G1398" s="16">
        <f t="array" ref="G1398">IF(ROW()-IFERROR(INDEX(F$2:F1398,MATCH(2,1/(F$2:F1398&lt;&gt;0))),0)&gt;22,22,ROW()-IFERROR(INDEX(F$2:F1398,MATCH(2,1/(F$2:F1398&lt;&gt;0))),0))</f>
        <v>22</v>
      </c>
    </row>
    <row r="1399" spans="1:7" ht="14.6" x14ac:dyDescent="0.35">
      <c r="A1399" s="14" t="s">
        <v>1446</v>
      </c>
      <c r="B1399" s="29">
        <v>63.854424999999999</v>
      </c>
      <c r="C1399" s="16">
        <f t="shared" si="43"/>
        <v>0</v>
      </c>
      <c r="D1399" s="16">
        <f t="array" ref="D1399">IFERROR(INDEX(C$2:C1399,MATCH(2,1/(C$2:C1399&lt;&gt;0))),0)</f>
        <v>-2.5</v>
      </c>
      <c r="E1399" s="16">
        <f t="shared" si="44"/>
        <v>0</v>
      </c>
      <c r="F1399" s="16">
        <f>IF(AND(C1399&lt;&gt;0,SUM(C$1:$D1399)=SUM(C$1:$D1399)),ROW(),0)</f>
        <v>0</v>
      </c>
      <c r="G1399" s="16">
        <f t="array" ref="G1399">IF(ROW()-IFERROR(INDEX(F$2:F1399,MATCH(2,1/(F$2:F1399&lt;&gt;0))),0)&gt;22,22,ROW()-IFERROR(INDEX(F$2:F1399,MATCH(2,1/(F$2:F1399&lt;&gt;0))),0))</f>
        <v>22</v>
      </c>
    </row>
    <row r="1400" spans="1:7" ht="14.6" x14ac:dyDescent="0.35">
      <c r="A1400" s="14" t="s">
        <v>1447</v>
      </c>
      <c r="B1400" s="29">
        <v>59.636063</v>
      </c>
      <c r="C1400" s="16">
        <f t="shared" si="43"/>
        <v>0</v>
      </c>
      <c r="D1400" s="16">
        <f t="array" ref="D1400">IFERROR(INDEX(C$2:C1400,MATCH(2,1/(C$2:C1400&lt;&gt;0))),0)</f>
        <v>-2.5</v>
      </c>
      <c r="E1400" s="16">
        <f t="shared" si="44"/>
        <v>0</v>
      </c>
      <c r="F1400" s="16">
        <f>IF(AND(C1400&lt;&gt;0,SUM(C$1:$D1400)=SUM(C$1:$D1400)),ROW(),0)</f>
        <v>0</v>
      </c>
      <c r="G1400" s="16">
        <f t="array" ref="G1400">IF(ROW()-IFERROR(INDEX(F$2:F1400,MATCH(2,1/(F$2:F1400&lt;&gt;0))),0)&gt;22,22,ROW()-IFERROR(INDEX(F$2:F1400,MATCH(2,1/(F$2:F1400&lt;&gt;0))),0))</f>
        <v>22</v>
      </c>
    </row>
    <row r="1401" spans="1:7" ht="14.6" x14ac:dyDescent="0.35">
      <c r="A1401" s="14" t="s">
        <v>1448</v>
      </c>
      <c r="B1401" s="29">
        <v>58.974359</v>
      </c>
      <c r="C1401" s="16">
        <f t="shared" si="43"/>
        <v>0</v>
      </c>
      <c r="D1401" s="16">
        <f t="array" ref="D1401">IFERROR(INDEX(C$2:C1401,MATCH(2,1/(C$2:C1401&lt;&gt;0))),0)</f>
        <v>-2.5</v>
      </c>
      <c r="E1401" s="16">
        <f t="shared" si="44"/>
        <v>0</v>
      </c>
      <c r="F1401" s="16">
        <f>IF(AND(C1401&lt;&gt;0,SUM(C$1:$D1401)=SUM(C$1:$D1401)),ROW(),0)</f>
        <v>0</v>
      </c>
      <c r="G1401" s="16">
        <f t="array" ref="G1401">IF(ROW()-IFERROR(INDEX(F$2:F1401,MATCH(2,1/(F$2:F1401&lt;&gt;0))),0)&gt;22,22,ROW()-IFERROR(INDEX(F$2:F1401,MATCH(2,1/(F$2:F1401&lt;&gt;0))),0))</f>
        <v>22</v>
      </c>
    </row>
    <row r="1402" spans="1:7" ht="14.6" x14ac:dyDescent="0.35">
      <c r="A1402" s="14" t="s">
        <v>1449</v>
      </c>
      <c r="B1402" s="29">
        <v>66.832093</v>
      </c>
      <c r="C1402" s="16">
        <f t="shared" si="43"/>
        <v>0</v>
      </c>
      <c r="D1402" s="16">
        <f t="array" ref="D1402">IFERROR(INDEX(C$2:C1402,MATCH(2,1/(C$2:C1402&lt;&gt;0))),0)</f>
        <v>-2.5</v>
      </c>
      <c r="E1402" s="16">
        <f t="shared" si="44"/>
        <v>0</v>
      </c>
      <c r="F1402" s="16">
        <f>IF(AND(C1402&lt;&gt;0,SUM(C$1:$D1402)=SUM(C$1:$D1402)),ROW(),0)</f>
        <v>0</v>
      </c>
      <c r="G1402" s="16">
        <f t="array" ref="G1402">IF(ROW()-IFERROR(INDEX(F$2:F1402,MATCH(2,1/(F$2:F1402&lt;&gt;0))),0)&gt;22,22,ROW()-IFERROR(INDEX(F$2:F1402,MATCH(2,1/(F$2:F1402&lt;&gt;0))),0))</f>
        <v>22</v>
      </c>
    </row>
    <row r="1403" spans="1:7" ht="14.6" x14ac:dyDescent="0.35">
      <c r="A1403" s="14" t="s">
        <v>1450</v>
      </c>
      <c r="B1403" s="29">
        <v>70.471463999999997</v>
      </c>
      <c r="C1403" s="16">
        <f t="shared" si="43"/>
        <v>0</v>
      </c>
      <c r="D1403" s="16">
        <f t="array" ref="D1403">IFERROR(INDEX(C$2:C1403,MATCH(2,1/(C$2:C1403&lt;&gt;0))),0)</f>
        <v>-2.5</v>
      </c>
      <c r="E1403" s="16">
        <f t="shared" si="44"/>
        <v>0</v>
      </c>
      <c r="F1403" s="16">
        <f>IF(AND(C1403&lt;&gt;0,SUM(C$1:$D1403)=SUM(C$1:$D1403)),ROW(),0)</f>
        <v>0</v>
      </c>
      <c r="G1403" s="16">
        <f t="array" ref="G1403">IF(ROW()-IFERROR(INDEX(F$2:F1403,MATCH(2,1/(F$2:F1403&lt;&gt;0))),0)&gt;22,22,ROW()-IFERROR(INDEX(F$2:F1403,MATCH(2,1/(F$2:F1403&lt;&gt;0))),0))</f>
        <v>22</v>
      </c>
    </row>
    <row r="1404" spans="1:7" ht="14.6" x14ac:dyDescent="0.35">
      <c r="A1404" s="14" t="s">
        <v>1451</v>
      </c>
      <c r="B1404" s="29">
        <v>67.659222</v>
      </c>
      <c r="C1404" s="16">
        <f t="shared" si="43"/>
        <v>0</v>
      </c>
      <c r="D1404" s="16">
        <f t="array" ref="D1404">IFERROR(INDEX(C$2:C1404,MATCH(2,1/(C$2:C1404&lt;&gt;0))),0)</f>
        <v>-2.5</v>
      </c>
      <c r="E1404" s="16">
        <f t="shared" si="44"/>
        <v>0</v>
      </c>
      <c r="F1404" s="16">
        <f>IF(AND(C1404&lt;&gt;0,SUM(C$1:$D1404)=SUM(C$1:$D1404)),ROW(),0)</f>
        <v>0</v>
      </c>
      <c r="G1404" s="16">
        <f t="array" ref="G1404">IF(ROW()-IFERROR(INDEX(F$2:F1404,MATCH(2,1/(F$2:F1404&lt;&gt;0))),0)&gt;22,22,ROW()-IFERROR(INDEX(F$2:F1404,MATCH(2,1/(F$2:F1404&lt;&gt;0))),0))</f>
        <v>22</v>
      </c>
    </row>
    <row r="1405" spans="1:7" ht="14.6" x14ac:dyDescent="0.35">
      <c r="A1405" s="14" t="s">
        <v>1452</v>
      </c>
      <c r="B1405" s="29">
        <v>58.726219999999998</v>
      </c>
      <c r="C1405" s="16">
        <f t="shared" si="43"/>
        <v>0</v>
      </c>
      <c r="D1405" s="16">
        <f t="array" ref="D1405">IFERROR(INDEX(C$2:C1405,MATCH(2,1/(C$2:C1405&lt;&gt;0))),0)</f>
        <v>-2.5</v>
      </c>
      <c r="E1405" s="16">
        <f t="shared" si="44"/>
        <v>0</v>
      </c>
      <c r="F1405" s="16">
        <f>IF(AND(C1405&lt;&gt;0,SUM(C$1:$D1405)=SUM(C$1:$D1405)),ROW(),0)</f>
        <v>0</v>
      </c>
      <c r="G1405" s="16">
        <f t="array" ref="G1405">IF(ROW()-IFERROR(INDEX(F$2:F1405,MATCH(2,1/(F$2:F1405&lt;&gt;0))),0)&gt;22,22,ROW()-IFERROR(INDEX(F$2:F1405,MATCH(2,1/(F$2:F1405&lt;&gt;0))),0))</f>
        <v>22</v>
      </c>
    </row>
    <row r="1406" spans="1:7" ht="14.6" x14ac:dyDescent="0.35">
      <c r="A1406" s="14" t="s">
        <v>1453</v>
      </c>
      <c r="B1406" s="29">
        <v>59.139785000000003</v>
      </c>
      <c r="C1406" s="16">
        <f t="shared" si="43"/>
        <v>0</v>
      </c>
      <c r="D1406" s="16">
        <f t="array" ref="D1406">IFERROR(INDEX(C$2:C1406,MATCH(2,1/(C$2:C1406&lt;&gt;0))),0)</f>
        <v>-2.5</v>
      </c>
      <c r="E1406" s="16">
        <f t="shared" si="44"/>
        <v>0</v>
      </c>
      <c r="F1406" s="16">
        <f>IF(AND(C1406&lt;&gt;0,SUM(C$1:$D1406)=SUM(C$1:$D1406)),ROW(),0)</f>
        <v>0</v>
      </c>
      <c r="G1406" s="16">
        <f t="array" ref="G1406">IF(ROW()-IFERROR(INDEX(F$2:F1406,MATCH(2,1/(F$2:F1406&lt;&gt;0))),0)&gt;22,22,ROW()-IFERROR(INDEX(F$2:F1406,MATCH(2,1/(F$2:F1406&lt;&gt;0))),0))</f>
        <v>22</v>
      </c>
    </row>
    <row r="1407" spans="1:7" ht="14.6" x14ac:dyDescent="0.35">
      <c r="A1407" s="14" t="s">
        <v>1454</v>
      </c>
      <c r="B1407" s="29">
        <v>64.681555000000003</v>
      </c>
      <c r="C1407" s="16">
        <f t="shared" si="43"/>
        <v>0</v>
      </c>
      <c r="D1407" s="16">
        <f t="array" ref="D1407">IFERROR(INDEX(C$2:C1407,MATCH(2,1/(C$2:C1407&lt;&gt;0))),0)</f>
        <v>-2.5</v>
      </c>
      <c r="E1407" s="16">
        <f t="shared" si="44"/>
        <v>0</v>
      </c>
      <c r="F1407" s="16">
        <f>IF(AND(C1407&lt;&gt;0,SUM(C$1:$D1407)=SUM(C$1:$D1407)),ROW(),0)</f>
        <v>0</v>
      </c>
      <c r="G1407" s="16">
        <f t="array" ref="G1407">IF(ROW()-IFERROR(INDEX(F$2:F1407,MATCH(2,1/(F$2:F1407&lt;&gt;0))),0)&gt;22,22,ROW()-IFERROR(INDEX(F$2:F1407,MATCH(2,1/(F$2:F1407&lt;&gt;0))),0))</f>
        <v>22</v>
      </c>
    </row>
    <row r="1408" spans="1:7" ht="14.6" x14ac:dyDescent="0.35">
      <c r="A1408" s="14" t="s">
        <v>1455</v>
      </c>
      <c r="B1408" s="29">
        <v>63.192720999999999</v>
      </c>
      <c r="C1408" s="16">
        <f t="shared" si="43"/>
        <v>0</v>
      </c>
      <c r="D1408" s="16">
        <f t="array" ref="D1408">IFERROR(INDEX(C$2:C1408,MATCH(2,1/(C$2:C1408&lt;&gt;0))),0)</f>
        <v>-2.5</v>
      </c>
      <c r="E1408" s="16">
        <f t="shared" si="44"/>
        <v>0</v>
      </c>
      <c r="F1408" s="16">
        <f>IF(AND(C1408&lt;&gt;0,SUM(C$1:$D1408)=SUM(C$1:$D1408)),ROW(),0)</f>
        <v>0</v>
      </c>
      <c r="G1408" s="16">
        <f t="array" ref="G1408">IF(ROW()-IFERROR(INDEX(F$2:F1408,MATCH(2,1/(F$2:F1408&lt;&gt;0))),0)&gt;22,22,ROW()-IFERROR(INDEX(F$2:F1408,MATCH(2,1/(F$2:F1408&lt;&gt;0))),0))</f>
        <v>22</v>
      </c>
    </row>
    <row r="1409" spans="1:7" ht="14.6" x14ac:dyDescent="0.35">
      <c r="A1409" s="14" t="s">
        <v>1456</v>
      </c>
      <c r="B1409" s="29">
        <v>60.959471000000001</v>
      </c>
      <c r="C1409" s="16">
        <f t="shared" si="43"/>
        <v>0</v>
      </c>
      <c r="D1409" s="16">
        <f t="array" ref="D1409">IFERROR(INDEX(C$2:C1409,MATCH(2,1/(C$2:C1409&lt;&gt;0))),0)</f>
        <v>-2.5</v>
      </c>
      <c r="E1409" s="16">
        <f t="shared" si="44"/>
        <v>0</v>
      </c>
      <c r="F1409" s="16">
        <f>IF(AND(C1409&lt;&gt;0,SUM(C$1:$D1409)=SUM(C$1:$D1409)),ROW(),0)</f>
        <v>0</v>
      </c>
      <c r="G1409" s="16">
        <f t="array" ref="G1409">IF(ROW()-IFERROR(INDEX(F$2:F1409,MATCH(2,1/(F$2:F1409&lt;&gt;0))),0)&gt;22,22,ROW()-IFERROR(INDEX(F$2:F1409,MATCH(2,1/(F$2:F1409&lt;&gt;0))),0))</f>
        <v>22</v>
      </c>
    </row>
    <row r="1410" spans="1:7" ht="14.6" x14ac:dyDescent="0.35">
      <c r="A1410" s="14" t="s">
        <v>1457</v>
      </c>
      <c r="B1410" s="29">
        <v>69.644334000000001</v>
      </c>
      <c r="C1410" s="16">
        <f t="shared" si="43"/>
        <v>0</v>
      </c>
      <c r="D1410" s="16">
        <f t="array" ref="D1410">IFERROR(INDEX(C$2:C1410,MATCH(2,1/(C$2:C1410&lt;&gt;0))),0)</f>
        <v>-2.5</v>
      </c>
      <c r="E1410" s="16">
        <f t="shared" si="44"/>
        <v>0</v>
      </c>
      <c r="F1410" s="16">
        <f>IF(AND(C1410&lt;&gt;0,SUM(C$1:$D1410)=SUM(C$1:$D1410)),ROW(),0)</f>
        <v>0</v>
      </c>
      <c r="G1410" s="16">
        <f t="array" ref="G1410">IF(ROW()-IFERROR(INDEX(F$2:F1410,MATCH(2,1/(F$2:F1410&lt;&gt;0))),0)&gt;22,22,ROW()-IFERROR(INDEX(F$2:F1410,MATCH(2,1/(F$2:F1410&lt;&gt;0))),0))</f>
        <v>22</v>
      </c>
    </row>
    <row r="1411" spans="1:7" ht="14.6" x14ac:dyDescent="0.35">
      <c r="A1411" s="14" t="s">
        <v>1458</v>
      </c>
      <c r="B1411" s="29">
        <v>60.545906000000002</v>
      </c>
      <c r="C1411" s="16">
        <f t="shared" ref="C1411:C1474" si="45">IF(B1411&gt;85,-5,IF(B1411&gt;80,-2.5,IF(B1411&gt;20,0,IF(B1411&gt;15,2.5,5))))</f>
        <v>0</v>
      </c>
      <c r="D1411" s="16">
        <f t="array" ref="D1411">IFERROR(INDEX(C$2:C1411,MATCH(2,1/(C$2:C1411&lt;&gt;0))),0)</f>
        <v>-2.5</v>
      </c>
      <c r="E1411" s="16">
        <f t="shared" si="44"/>
        <v>0</v>
      </c>
      <c r="F1411" s="16">
        <f>IF(AND(C1411&lt;&gt;0,SUM(C$1:$D1411)=SUM(C$1:$D1411)),ROW(),0)</f>
        <v>0</v>
      </c>
      <c r="G1411" s="16">
        <f t="array" ref="G1411">IF(ROW()-IFERROR(INDEX(F$2:F1411,MATCH(2,1/(F$2:F1411&lt;&gt;0))),0)&gt;22,22,ROW()-IFERROR(INDEX(F$2:F1411,MATCH(2,1/(F$2:F1411&lt;&gt;0))),0))</f>
        <v>22</v>
      </c>
    </row>
    <row r="1412" spans="1:7" ht="14.6" x14ac:dyDescent="0.35">
      <c r="A1412" s="14" t="s">
        <v>1459</v>
      </c>
      <c r="B1412" s="29">
        <v>64.516129000000006</v>
      </c>
      <c r="C1412" s="16">
        <f t="shared" si="45"/>
        <v>0</v>
      </c>
      <c r="D1412" s="16">
        <f t="array" ref="D1412">IFERROR(INDEX(C$2:C1412,MATCH(2,1/(C$2:C1412&lt;&gt;0))),0)</f>
        <v>-2.5</v>
      </c>
      <c r="E1412" s="16">
        <f t="shared" si="44"/>
        <v>0</v>
      </c>
      <c r="F1412" s="16">
        <f>IF(AND(C1412&lt;&gt;0,SUM(C$1:$D1412)=SUM(C$1:$D1412)),ROW(),0)</f>
        <v>0</v>
      </c>
      <c r="G1412" s="16">
        <f t="array" ref="G1412">IF(ROW()-IFERROR(INDEX(F$2:F1412,MATCH(2,1/(F$2:F1412&lt;&gt;0))),0)&gt;22,22,ROW()-IFERROR(INDEX(F$2:F1412,MATCH(2,1/(F$2:F1412&lt;&gt;0))),0))</f>
        <v>22</v>
      </c>
    </row>
    <row r="1413" spans="1:7" ht="14.6" x14ac:dyDescent="0.35">
      <c r="A1413" s="14" t="s">
        <v>1460</v>
      </c>
      <c r="B1413" s="29">
        <v>65.260546000000005</v>
      </c>
      <c r="C1413" s="16">
        <f t="shared" si="45"/>
        <v>0</v>
      </c>
      <c r="D1413" s="16">
        <f t="array" ref="D1413">IFERROR(INDEX(C$2:C1413,MATCH(2,1/(C$2:C1413&lt;&gt;0))),0)</f>
        <v>-2.5</v>
      </c>
      <c r="E1413" s="16">
        <f t="shared" si="44"/>
        <v>0</v>
      </c>
      <c r="F1413" s="16">
        <f>IF(AND(C1413&lt;&gt;0,SUM(C$1:$D1413)=SUM(C$1:$D1413)),ROW(),0)</f>
        <v>0</v>
      </c>
      <c r="G1413" s="16">
        <f t="array" ref="G1413">IF(ROW()-IFERROR(INDEX(F$2:F1413,MATCH(2,1/(F$2:F1413&lt;&gt;0))),0)&gt;22,22,ROW()-IFERROR(INDEX(F$2:F1413,MATCH(2,1/(F$2:F1413&lt;&gt;0))),0))</f>
        <v>22</v>
      </c>
    </row>
    <row r="1414" spans="1:7" ht="14.6" x14ac:dyDescent="0.35">
      <c r="A1414" s="14" t="s">
        <v>1461</v>
      </c>
      <c r="B1414" s="29">
        <v>58.560794000000001</v>
      </c>
      <c r="C1414" s="16">
        <f t="shared" si="45"/>
        <v>0</v>
      </c>
      <c r="D1414" s="16">
        <f t="array" ref="D1414">IFERROR(INDEX(C$2:C1414,MATCH(2,1/(C$2:C1414&lt;&gt;0))),0)</f>
        <v>-2.5</v>
      </c>
      <c r="E1414" s="16">
        <f t="shared" si="44"/>
        <v>0</v>
      </c>
      <c r="F1414" s="16">
        <f>IF(AND(C1414&lt;&gt;0,SUM(C$1:$D1414)=SUM(C$1:$D1414)),ROW(),0)</f>
        <v>0</v>
      </c>
      <c r="G1414" s="16">
        <f t="array" ref="G1414">IF(ROW()-IFERROR(INDEX(F$2:F1414,MATCH(2,1/(F$2:F1414&lt;&gt;0))),0)&gt;22,22,ROW()-IFERROR(INDEX(F$2:F1414,MATCH(2,1/(F$2:F1414&lt;&gt;0))),0))</f>
        <v>22</v>
      </c>
    </row>
    <row r="1415" spans="1:7" ht="14.6" x14ac:dyDescent="0.35">
      <c r="A1415" s="14" t="s">
        <v>1462</v>
      </c>
      <c r="B1415" s="29">
        <v>58.891646000000001</v>
      </c>
      <c r="C1415" s="16">
        <f t="shared" si="45"/>
        <v>0</v>
      </c>
      <c r="D1415" s="16">
        <f t="array" ref="D1415">IFERROR(INDEX(C$2:C1415,MATCH(2,1/(C$2:C1415&lt;&gt;0))),0)</f>
        <v>-2.5</v>
      </c>
      <c r="E1415" s="16">
        <f t="shared" si="44"/>
        <v>0</v>
      </c>
      <c r="F1415" s="16">
        <f>IF(AND(C1415&lt;&gt;0,SUM(C$1:$D1415)=SUM(C$1:$D1415)),ROW(),0)</f>
        <v>0</v>
      </c>
      <c r="G1415" s="16">
        <f t="array" ref="G1415">IF(ROW()-IFERROR(INDEX(F$2:F1415,MATCH(2,1/(F$2:F1415&lt;&gt;0))),0)&gt;22,22,ROW()-IFERROR(INDEX(F$2:F1415,MATCH(2,1/(F$2:F1415&lt;&gt;0))),0))</f>
        <v>22</v>
      </c>
    </row>
    <row r="1416" spans="1:7" ht="14.6" x14ac:dyDescent="0.35">
      <c r="A1416" s="14" t="s">
        <v>1463</v>
      </c>
      <c r="B1416" s="29">
        <v>59.801488999999997</v>
      </c>
      <c r="C1416" s="16">
        <f t="shared" si="45"/>
        <v>0</v>
      </c>
      <c r="D1416" s="16">
        <f t="array" ref="D1416">IFERROR(INDEX(C$2:C1416,MATCH(2,1/(C$2:C1416&lt;&gt;0))),0)</f>
        <v>-2.5</v>
      </c>
      <c r="E1416" s="16">
        <f t="shared" si="44"/>
        <v>0</v>
      </c>
      <c r="F1416" s="16">
        <f>IF(AND(C1416&lt;&gt;0,SUM(C$1:$D1416)=SUM(C$1:$D1416)),ROW(),0)</f>
        <v>0</v>
      </c>
      <c r="G1416" s="16">
        <f t="array" ref="G1416">IF(ROW()-IFERROR(INDEX(F$2:F1416,MATCH(2,1/(F$2:F1416&lt;&gt;0))),0)&gt;22,22,ROW()-IFERROR(INDEX(F$2:F1416,MATCH(2,1/(F$2:F1416&lt;&gt;0))),0))</f>
        <v>22</v>
      </c>
    </row>
    <row r="1417" spans="1:7" ht="14.6" x14ac:dyDescent="0.35">
      <c r="A1417" s="14" t="s">
        <v>1464</v>
      </c>
      <c r="B1417" s="29">
        <v>58.974359</v>
      </c>
      <c r="C1417" s="16">
        <f t="shared" si="45"/>
        <v>0</v>
      </c>
      <c r="D1417" s="16">
        <f t="array" ref="D1417">IFERROR(INDEX(C$2:C1417,MATCH(2,1/(C$2:C1417&lt;&gt;0))),0)</f>
        <v>-2.5</v>
      </c>
      <c r="E1417" s="16">
        <f t="shared" si="44"/>
        <v>0</v>
      </c>
      <c r="F1417" s="16">
        <f>IF(AND(C1417&lt;&gt;0,SUM(C$1:$D1417)=SUM(C$1:$D1417)),ROW(),0)</f>
        <v>0</v>
      </c>
      <c r="G1417" s="16">
        <f t="array" ref="G1417">IF(ROW()-IFERROR(INDEX(F$2:F1417,MATCH(2,1/(F$2:F1417&lt;&gt;0))),0)&gt;22,22,ROW()-IFERROR(INDEX(F$2:F1417,MATCH(2,1/(F$2:F1417&lt;&gt;0))),0))</f>
        <v>22</v>
      </c>
    </row>
    <row r="1418" spans="1:7" ht="14.6" x14ac:dyDescent="0.35">
      <c r="A1418" s="14" t="s">
        <v>1465</v>
      </c>
      <c r="B1418" s="29">
        <v>56.906534000000001</v>
      </c>
      <c r="C1418" s="16">
        <f t="shared" si="45"/>
        <v>0</v>
      </c>
      <c r="D1418" s="16">
        <f t="array" ref="D1418">IFERROR(INDEX(C$2:C1418,MATCH(2,1/(C$2:C1418&lt;&gt;0))),0)</f>
        <v>-2.5</v>
      </c>
      <c r="E1418" s="16">
        <f t="shared" si="44"/>
        <v>0</v>
      </c>
      <c r="F1418" s="16">
        <f>IF(AND(C1418&lt;&gt;0,SUM(C$1:$D1418)=SUM(C$1:$D1418)),ROW(),0)</f>
        <v>0</v>
      </c>
      <c r="G1418" s="16">
        <f t="array" ref="G1418">IF(ROW()-IFERROR(INDEX(F$2:F1418,MATCH(2,1/(F$2:F1418&lt;&gt;0))),0)&gt;22,22,ROW()-IFERROR(INDEX(F$2:F1418,MATCH(2,1/(F$2:F1418&lt;&gt;0))),0))</f>
        <v>22</v>
      </c>
    </row>
    <row r="1419" spans="1:7" ht="14.6" x14ac:dyDescent="0.35">
      <c r="A1419" s="14" t="s">
        <v>1466</v>
      </c>
      <c r="B1419" s="29">
        <v>50.454920999999999</v>
      </c>
      <c r="C1419" s="16">
        <f t="shared" si="45"/>
        <v>0</v>
      </c>
      <c r="D1419" s="16">
        <f t="array" ref="D1419">IFERROR(INDEX(C$2:C1419,MATCH(2,1/(C$2:C1419&lt;&gt;0))),0)</f>
        <v>-2.5</v>
      </c>
      <c r="E1419" s="16">
        <f t="shared" si="44"/>
        <v>0</v>
      </c>
      <c r="F1419" s="16">
        <f>IF(AND(C1419&lt;&gt;0,SUM(C$1:$D1419)=SUM(C$1:$D1419)),ROW(),0)</f>
        <v>0</v>
      </c>
      <c r="G1419" s="16">
        <f t="array" ref="G1419">IF(ROW()-IFERROR(INDEX(F$2:F1419,MATCH(2,1/(F$2:F1419&lt;&gt;0))),0)&gt;22,22,ROW()-IFERROR(INDEX(F$2:F1419,MATCH(2,1/(F$2:F1419&lt;&gt;0))),0))</f>
        <v>22</v>
      </c>
    </row>
    <row r="1420" spans="1:7" ht="14.6" x14ac:dyDescent="0.35">
      <c r="A1420" s="14" t="s">
        <v>1467</v>
      </c>
      <c r="B1420" s="29">
        <v>38.2134</v>
      </c>
      <c r="C1420" s="16">
        <f t="shared" si="45"/>
        <v>0</v>
      </c>
      <c r="D1420" s="16">
        <f t="array" ref="D1420">IFERROR(INDEX(C$2:C1420,MATCH(2,1/(C$2:C1420&lt;&gt;0))),0)</f>
        <v>-2.5</v>
      </c>
      <c r="E1420" s="16">
        <f t="shared" si="44"/>
        <v>0</v>
      </c>
      <c r="F1420" s="16">
        <f>IF(AND(C1420&lt;&gt;0,SUM(C$1:$D1420)=SUM(C$1:$D1420)),ROW(),0)</f>
        <v>0</v>
      </c>
      <c r="G1420" s="16">
        <f t="array" ref="G1420">IF(ROW()-IFERROR(INDEX(F$2:F1420,MATCH(2,1/(F$2:F1420&lt;&gt;0))),0)&gt;22,22,ROW()-IFERROR(INDEX(F$2:F1420,MATCH(2,1/(F$2:F1420&lt;&gt;0))),0))</f>
        <v>22</v>
      </c>
    </row>
    <row r="1421" spans="1:7" ht="14.6" x14ac:dyDescent="0.35">
      <c r="A1421" s="14" t="s">
        <v>1468</v>
      </c>
      <c r="B1421" s="29">
        <v>40.912795000000003</v>
      </c>
      <c r="C1421" s="16">
        <f t="shared" si="45"/>
        <v>0</v>
      </c>
      <c r="D1421" s="16">
        <f t="array" ref="D1421">IFERROR(INDEX(C$2:C1421,MATCH(2,1/(C$2:C1421&lt;&gt;0))),0)</f>
        <v>-2.5</v>
      </c>
      <c r="E1421" s="16">
        <f t="shared" si="44"/>
        <v>0</v>
      </c>
      <c r="F1421" s="16">
        <f>IF(AND(C1421&lt;&gt;0,SUM(C$1:$D1421)=SUM(C$1:$D1421)),ROW(),0)</f>
        <v>0</v>
      </c>
      <c r="G1421" s="16">
        <f t="array" ref="G1421">IF(ROW()-IFERROR(INDEX(F$2:F1421,MATCH(2,1/(F$2:F1421&lt;&gt;0))),0)&gt;22,22,ROW()-IFERROR(INDEX(F$2:F1421,MATCH(2,1/(F$2:F1421&lt;&gt;0))),0))</f>
        <v>22</v>
      </c>
    </row>
    <row r="1422" spans="1:7" ht="14.6" x14ac:dyDescent="0.35">
      <c r="A1422" s="14" t="s">
        <v>1469</v>
      </c>
      <c r="B1422" s="29">
        <v>51.100244000000004</v>
      </c>
      <c r="C1422" s="16">
        <f t="shared" si="45"/>
        <v>0</v>
      </c>
      <c r="D1422" s="16">
        <f t="array" ref="D1422">IFERROR(INDEX(C$2:C1422,MATCH(2,1/(C$2:C1422&lt;&gt;0))),0)</f>
        <v>-2.5</v>
      </c>
      <c r="E1422" s="16">
        <f t="shared" si="44"/>
        <v>0</v>
      </c>
      <c r="F1422" s="16">
        <f>IF(AND(C1422&lt;&gt;0,SUM(C$1:$D1422)=SUM(C$1:$D1422)),ROW(),0)</f>
        <v>0</v>
      </c>
      <c r="G1422" s="16">
        <f t="array" ref="G1422">IF(ROW()-IFERROR(INDEX(F$2:F1422,MATCH(2,1/(F$2:F1422&lt;&gt;0))),0)&gt;22,22,ROW()-IFERROR(INDEX(F$2:F1422,MATCH(2,1/(F$2:F1422&lt;&gt;0))),0))</f>
        <v>22</v>
      </c>
    </row>
    <row r="1423" spans="1:7" ht="14.6" x14ac:dyDescent="0.35">
      <c r="A1423" s="14" t="s">
        <v>1470</v>
      </c>
      <c r="B1423" s="29">
        <v>51.344743000000001</v>
      </c>
      <c r="C1423" s="16">
        <f t="shared" si="45"/>
        <v>0</v>
      </c>
      <c r="D1423" s="16">
        <f t="array" ref="D1423">IFERROR(INDEX(C$2:C1423,MATCH(2,1/(C$2:C1423&lt;&gt;0))),0)</f>
        <v>-2.5</v>
      </c>
      <c r="E1423" s="16">
        <f t="shared" si="44"/>
        <v>0</v>
      </c>
      <c r="F1423" s="16">
        <f>IF(AND(C1423&lt;&gt;0,SUM(C$1:$D1423)=SUM(C$1:$D1423)),ROW(),0)</f>
        <v>0</v>
      </c>
      <c r="G1423" s="16">
        <f t="array" ref="G1423">IF(ROW()-IFERROR(INDEX(F$2:F1423,MATCH(2,1/(F$2:F1423&lt;&gt;0))),0)&gt;22,22,ROW()-IFERROR(INDEX(F$2:F1423,MATCH(2,1/(F$2:F1423&lt;&gt;0))),0))</f>
        <v>22</v>
      </c>
    </row>
    <row r="1424" spans="1:7" ht="14.6" x14ac:dyDescent="0.35">
      <c r="A1424" s="14" t="s">
        <v>1471</v>
      </c>
      <c r="B1424" s="29">
        <v>52.648736999999997</v>
      </c>
      <c r="C1424" s="16">
        <f t="shared" si="45"/>
        <v>0</v>
      </c>
      <c r="D1424" s="16">
        <f t="array" ref="D1424">IFERROR(INDEX(C$2:C1424,MATCH(2,1/(C$2:C1424&lt;&gt;0))),0)</f>
        <v>-2.5</v>
      </c>
      <c r="E1424" s="16">
        <f t="shared" si="44"/>
        <v>0</v>
      </c>
      <c r="F1424" s="16">
        <f>IF(AND(C1424&lt;&gt;0,SUM(C$1:$D1424)=SUM(C$1:$D1424)),ROW(),0)</f>
        <v>0</v>
      </c>
      <c r="G1424" s="16">
        <f t="array" ref="G1424">IF(ROW()-IFERROR(INDEX(F$2:F1424,MATCH(2,1/(F$2:F1424&lt;&gt;0))),0)&gt;22,22,ROW()-IFERROR(INDEX(F$2:F1424,MATCH(2,1/(F$2:F1424&lt;&gt;0))),0))</f>
        <v>22</v>
      </c>
    </row>
    <row r="1425" spans="1:7" ht="14.6" x14ac:dyDescent="0.35">
      <c r="A1425" s="14" t="s">
        <v>1472</v>
      </c>
      <c r="B1425" s="29">
        <v>46.047269999999997</v>
      </c>
      <c r="C1425" s="16">
        <f t="shared" si="45"/>
        <v>0</v>
      </c>
      <c r="D1425" s="16">
        <f t="array" ref="D1425">IFERROR(INDEX(C$2:C1425,MATCH(2,1/(C$2:C1425&lt;&gt;0))),0)</f>
        <v>-2.5</v>
      </c>
      <c r="E1425" s="16">
        <f t="shared" si="44"/>
        <v>0</v>
      </c>
      <c r="F1425" s="16">
        <f>IF(AND(C1425&lt;&gt;0,SUM(C$1:$D1425)=SUM(C$1:$D1425)),ROW(),0)</f>
        <v>0</v>
      </c>
      <c r="G1425" s="16">
        <f t="array" ref="G1425">IF(ROW()-IFERROR(INDEX(F$2:F1425,MATCH(2,1/(F$2:F1425&lt;&gt;0))),0)&gt;22,22,ROW()-IFERROR(INDEX(F$2:F1425,MATCH(2,1/(F$2:F1425&lt;&gt;0))),0))</f>
        <v>22</v>
      </c>
    </row>
    <row r="1426" spans="1:7" ht="14.6" x14ac:dyDescent="0.35">
      <c r="A1426" s="14" t="s">
        <v>1473</v>
      </c>
      <c r="B1426" s="29">
        <v>48.247759000000002</v>
      </c>
      <c r="C1426" s="16">
        <f t="shared" si="45"/>
        <v>0</v>
      </c>
      <c r="D1426" s="16">
        <f t="array" ref="D1426">IFERROR(INDEX(C$2:C1426,MATCH(2,1/(C$2:C1426&lt;&gt;0))),0)</f>
        <v>-2.5</v>
      </c>
      <c r="E1426" s="16">
        <f t="shared" si="44"/>
        <v>0</v>
      </c>
      <c r="F1426" s="16">
        <f>IF(AND(C1426&lt;&gt;0,SUM(C$1:$D1426)=SUM(C$1:$D1426)),ROW(),0)</f>
        <v>0</v>
      </c>
      <c r="G1426" s="16">
        <f t="array" ref="G1426">IF(ROW()-IFERROR(INDEX(F$2:F1426,MATCH(2,1/(F$2:F1426&lt;&gt;0))),0)&gt;22,22,ROW()-IFERROR(INDEX(F$2:F1426,MATCH(2,1/(F$2:F1426&lt;&gt;0))),0))</f>
        <v>22</v>
      </c>
    </row>
    <row r="1427" spans="1:7" ht="14.6" x14ac:dyDescent="0.35">
      <c r="A1427" s="14" t="s">
        <v>1474</v>
      </c>
      <c r="B1427" s="29">
        <v>45.721271000000002</v>
      </c>
      <c r="C1427" s="16">
        <f t="shared" si="45"/>
        <v>0</v>
      </c>
      <c r="D1427" s="16">
        <f t="array" ref="D1427">IFERROR(INDEX(C$2:C1427,MATCH(2,1/(C$2:C1427&lt;&gt;0))),0)</f>
        <v>-2.5</v>
      </c>
      <c r="E1427" s="16">
        <f t="shared" si="44"/>
        <v>0</v>
      </c>
      <c r="F1427" s="16">
        <f>IF(AND(C1427&lt;&gt;0,SUM(C$1:$D1427)=SUM(C$1:$D1427)),ROW(),0)</f>
        <v>0</v>
      </c>
      <c r="G1427" s="16">
        <f t="array" ref="G1427">IF(ROW()-IFERROR(INDEX(F$2:F1427,MATCH(2,1/(F$2:F1427&lt;&gt;0))),0)&gt;22,22,ROW()-IFERROR(INDEX(F$2:F1427,MATCH(2,1/(F$2:F1427&lt;&gt;0))),0))</f>
        <v>22</v>
      </c>
    </row>
    <row r="1428" spans="1:7" ht="14.6" x14ac:dyDescent="0.35">
      <c r="A1428" s="14" t="s">
        <v>1475</v>
      </c>
      <c r="B1428" s="29">
        <v>48.247759000000002</v>
      </c>
      <c r="C1428" s="16">
        <f t="shared" si="45"/>
        <v>0</v>
      </c>
      <c r="D1428" s="16">
        <f t="array" ref="D1428">IFERROR(INDEX(C$2:C1428,MATCH(2,1/(C$2:C1428&lt;&gt;0))),0)</f>
        <v>-2.5</v>
      </c>
      <c r="E1428" s="16">
        <f t="shared" si="44"/>
        <v>0</v>
      </c>
      <c r="F1428" s="16">
        <f>IF(AND(C1428&lt;&gt;0,SUM(C$1:$D1428)=SUM(C$1:$D1428)),ROW(),0)</f>
        <v>0</v>
      </c>
      <c r="G1428" s="16">
        <f t="array" ref="G1428">IF(ROW()-IFERROR(INDEX(F$2:F1428,MATCH(2,1/(F$2:F1428&lt;&gt;0))),0)&gt;22,22,ROW()-IFERROR(INDEX(F$2:F1428,MATCH(2,1/(F$2:F1428&lt;&gt;0))),0))</f>
        <v>22</v>
      </c>
    </row>
    <row r="1429" spans="1:7" ht="14.6" x14ac:dyDescent="0.35">
      <c r="A1429" s="14" t="s">
        <v>1476</v>
      </c>
      <c r="B1429" s="29">
        <v>40.097799999999999</v>
      </c>
      <c r="C1429" s="16">
        <f t="shared" si="45"/>
        <v>0</v>
      </c>
      <c r="D1429" s="16">
        <f t="array" ref="D1429">IFERROR(INDEX(C$2:C1429,MATCH(2,1/(C$2:C1429&lt;&gt;0))),0)</f>
        <v>-2.5</v>
      </c>
      <c r="E1429" s="16">
        <f t="shared" si="44"/>
        <v>0</v>
      </c>
      <c r="F1429" s="16">
        <f>IF(AND(C1429&lt;&gt;0,SUM(C$1:$D1429)=SUM(C$1:$D1429)),ROW(),0)</f>
        <v>0</v>
      </c>
      <c r="G1429" s="16">
        <f t="array" ref="G1429">IF(ROW()-IFERROR(INDEX(F$2:F1429,MATCH(2,1/(F$2:F1429&lt;&gt;0))),0)&gt;22,22,ROW()-IFERROR(INDEX(F$2:F1429,MATCH(2,1/(F$2:F1429&lt;&gt;0))),0))</f>
        <v>22</v>
      </c>
    </row>
    <row r="1430" spans="1:7" ht="14.6" x14ac:dyDescent="0.35">
      <c r="A1430" s="14" t="s">
        <v>1477</v>
      </c>
      <c r="B1430" s="29">
        <v>34.881825999999997</v>
      </c>
      <c r="C1430" s="16">
        <f t="shared" si="45"/>
        <v>0</v>
      </c>
      <c r="D1430" s="16">
        <f t="array" ref="D1430">IFERROR(INDEX(C$2:C1430,MATCH(2,1/(C$2:C1430&lt;&gt;0))),0)</f>
        <v>-2.5</v>
      </c>
      <c r="E1430" s="16">
        <f t="shared" si="44"/>
        <v>0</v>
      </c>
      <c r="F1430" s="16">
        <f>IF(AND(C1430&lt;&gt;0,SUM(C$1:$D1430)=SUM(C$1:$D1430)),ROW(),0)</f>
        <v>0</v>
      </c>
      <c r="G1430" s="16">
        <f t="array" ref="G1430">IF(ROW()-IFERROR(INDEX(F$2:F1430,MATCH(2,1/(F$2:F1430&lt;&gt;0))),0)&gt;22,22,ROW()-IFERROR(INDEX(F$2:F1430,MATCH(2,1/(F$2:F1430&lt;&gt;0))),0))</f>
        <v>22</v>
      </c>
    </row>
    <row r="1431" spans="1:7" ht="14.6" x14ac:dyDescent="0.35">
      <c r="A1431" s="14" t="s">
        <v>1478</v>
      </c>
      <c r="B1431" s="29">
        <v>30.399348</v>
      </c>
      <c r="C1431" s="16">
        <f t="shared" si="45"/>
        <v>0</v>
      </c>
      <c r="D1431" s="16">
        <f t="array" ref="D1431">IFERROR(INDEX(C$2:C1431,MATCH(2,1/(C$2:C1431&lt;&gt;0))),0)</f>
        <v>-2.5</v>
      </c>
      <c r="E1431" s="16">
        <f t="shared" si="44"/>
        <v>0</v>
      </c>
      <c r="F1431" s="16">
        <f>IF(AND(C1431&lt;&gt;0,SUM(C$1:$D1431)=SUM(C$1:$D1431)),ROW(),0)</f>
        <v>0</v>
      </c>
      <c r="G1431" s="16">
        <f t="array" ref="G1431">IF(ROW()-IFERROR(INDEX(F$2:F1431,MATCH(2,1/(F$2:F1431&lt;&gt;0))),0)&gt;22,22,ROW()-IFERROR(INDEX(F$2:F1431,MATCH(2,1/(F$2:F1431&lt;&gt;0))),0))</f>
        <v>22</v>
      </c>
    </row>
    <row r="1432" spans="1:7" ht="14.6" x14ac:dyDescent="0.35">
      <c r="A1432" s="14" t="s">
        <v>1479</v>
      </c>
      <c r="B1432" s="29">
        <v>25.998370000000001</v>
      </c>
      <c r="C1432" s="16">
        <f t="shared" si="45"/>
        <v>0</v>
      </c>
      <c r="D1432" s="16">
        <f t="array" ref="D1432">IFERROR(INDEX(C$2:C1432,MATCH(2,1/(C$2:C1432&lt;&gt;0))),0)</f>
        <v>-2.5</v>
      </c>
      <c r="E1432" s="16">
        <f t="shared" si="44"/>
        <v>0</v>
      </c>
      <c r="F1432" s="16">
        <f>IF(AND(C1432&lt;&gt;0,SUM(C$1:$D1432)=SUM(C$1:$D1432)),ROW(),0)</f>
        <v>0</v>
      </c>
      <c r="G1432" s="16">
        <f t="array" ref="G1432">IF(ROW()-IFERROR(INDEX(F$2:F1432,MATCH(2,1/(F$2:F1432&lt;&gt;0))),0)&gt;22,22,ROW()-IFERROR(INDEX(F$2:F1432,MATCH(2,1/(F$2:F1432&lt;&gt;0))),0))</f>
        <v>22</v>
      </c>
    </row>
    <row r="1433" spans="1:7" ht="14.6" x14ac:dyDescent="0.35">
      <c r="A1433" s="14" t="s">
        <v>1480</v>
      </c>
      <c r="B1433" s="29">
        <v>25.916869999999999</v>
      </c>
      <c r="C1433" s="16">
        <f t="shared" si="45"/>
        <v>0</v>
      </c>
      <c r="D1433" s="16">
        <f t="array" ref="D1433">IFERROR(INDEX(C$2:C1433,MATCH(2,1/(C$2:C1433&lt;&gt;0))),0)</f>
        <v>-2.5</v>
      </c>
      <c r="E1433" s="16">
        <f t="shared" si="44"/>
        <v>0</v>
      </c>
      <c r="F1433" s="16">
        <f>IF(AND(C1433&lt;&gt;0,SUM(C$1:$D1433)=SUM(C$1:$D1433)),ROW(),0)</f>
        <v>0</v>
      </c>
      <c r="G1433" s="16">
        <f t="array" ref="G1433">IF(ROW()-IFERROR(INDEX(F$2:F1433,MATCH(2,1/(F$2:F1433&lt;&gt;0))),0)&gt;22,22,ROW()-IFERROR(INDEX(F$2:F1433,MATCH(2,1/(F$2:F1433&lt;&gt;0))),0))</f>
        <v>22</v>
      </c>
    </row>
    <row r="1434" spans="1:7" ht="14.6" x14ac:dyDescent="0.35">
      <c r="A1434" s="14" t="s">
        <v>1481</v>
      </c>
      <c r="B1434" s="29">
        <v>25.020375000000001</v>
      </c>
      <c r="C1434" s="16">
        <f t="shared" si="45"/>
        <v>0</v>
      </c>
      <c r="D1434" s="16">
        <f t="array" ref="D1434">IFERROR(INDEX(C$2:C1434,MATCH(2,1/(C$2:C1434&lt;&gt;0))),0)</f>
        <v>-2.5</v>
      </c>
      <c r="E1434" s="16">
        <f t="shared" si="44"/>
        <v>0</v>
      </c>
      <c r="F1434" s="16">
        <f>IF(AND(C1434&lt;&gt;0,SUM(C$1:$D1434)=SUM(C$1:$D1434)),ROW(),0)</f>
        <v>0</v>
      </c>
      <c r="G1434" s="16">
        <f t="array" ref="G1434">IF(ROW()-IFERROR(INDEX(F$2:F1434,MATCH(2,1/(F$2:F1434&lt;&gt;0))),0)&gt;22,22,ROW()-IFERROR(INDEX(F$2:F1434,MATCH(2,1/(F$2:F1434&lt;&gt;0))),0))</f>
        <v>22</v>
      </c>
    </row>
    <row r="1435" spans="1:7" ht="14.6" x14ac:dyDescent="0.35">
      <c r="A1435" s="14" t="s">
        <v>1482</v>
      </c>
      <c r="B1435" s="29">
        <v>19.641401999999999</v>
      </c>
      <c r="C1435" s="16">
        <f t="shared" si="45"/>
        <v>2.5</v>
      </c>
      <c r="D1435" s="16">
        <f t="array" ref="D1435">IFERROR(INDEX(C$2:C1435,MATCH(2,1/(C$2:C1435&lt;&gt;0))),0)</f>
        <v>2.5</v>
      </c>
      <c r="E1435" s="16">
        <f t="shared" si="44"/>
        <v>2.5</v>
      </c>
      <c r="F1435" s="16">
        <f>IF(AND(C1435&lt;&gt;0,SUM(C$1:$D1435)=SUM(C$1:$D1435)),ROW(),0)</f>
        <v>1435</v>
      </c>
      <c r="G1435" s="16">
        <f t="array" ref="G1435">IF(ROW()-IFERROR(INDEX(F$2:F1435,MATCH(2,1/(F$2:F1435&lt;&gt;0))),0)&gt;22,22,ROW()-IFERROR(INDEX(F$2:F1435,MATCH(2,1/(F$2:F1435&lt;&gt;0))),0))</f>
        <v>0</v>
      </c>
    </row>
    <row r="1436" spans="1:7" ht="14.6" x14ac:dyDescent="0.35">
      <c r="A1436" s="14" t="s">
        <v>1483</v>
      </c>
      <c r="B1436" s="29">
        <v>20.782395999999999</v>
      </c>
      <c r="C1436" s="16">
        <f t="shared" si="45"/>
        <v>0</v>
      </c>
      <c r="D1436" s="16">
        <f t="array" ref="D1436">IFERROR(INDEX(C$2:C1436,MATCH(2,1/(C$2:C1436&lt;&gt;0))),0)</f>
        <v>2.5</v>
      </c>
      <c r="E1436" s="16">
        <f t="shared" si="44"/>
        <v>2.3863636363636362</v>
      </c>
      <c r="F1436" s="16">
        <f>IF(AND(C1436&lt;&gt;0,SUM(C$1:$D1436)=SUM(C$1:$D1436)),ROW(),0)</f>
        <v>0</v>
      </c>
      <c r="G1436" s="16">
        <f t="array" ref="G1436">IF(ROW()-IFERROR(INDEX(F$2:F1436,MATCH(2,1/(F$2:F1436&lt;&gt;0))),0)&gt;22,22,ROW()-IFERROR(INDEX(F$2:F1436,MATCH(2,1/(F$2:F1436&lt;&gt;0))),0))</f>
        <v>1</v>
      </c>
    </row>
    <row r="1437" spans="1:7" ht="14.6" x14ac:dyDescent="0.35">
      <c r="A1437" s="14" t="s">
        <v>1484</v>
      </c>
      <c r="B1437" s="29">
        <v>21.271394000000001</v>
      </c>
      <c r="C1437" s="16">
        <f t="shared" si="45"/>
        <v>0</v>
      </c>
      <c r="D1437" s="16">
        <f t="array" ref="D1437">IFERROR(INDEX(C$2:C1437,MATCH(2,1/(C$2:C1437&lt;&gt;0))),0)</f>
        <v>2.5</v>
      </c>
      <c r="E1437" s="16">
        <f t="shared" si="44"/>
        <v>2.2727272727272729</v>
      </c>
      <c r="F1437" s="16">
        <f>IF(AND(C1437&lt;&gt;0,SUM(C$1:$D1437)=SUM(C$1:$D1437)),ROW(),0)</f>
        <v>0</v>
      </c>
      <c r="G1437" s="16">
        <f t="array" ref="G1437">IF(ROW()-IFERROR(INDEX(F$2:F1437,MATCH(2,1/(F$2:F1437&lt;&gt;0))),0)&gt;22,22,ROW()-IFERROR(INDEX(F$2:F1437,MATCH(2,1/(F$2:F1437&lt;&gt;0))),0))</f>
        <v>2</v>
      </c>
    </row>
    <row r="1438" spans="1:7" ht="14.6" x14ac:dyDescent="0.35">
      <c r="A1438" s="14" t="s">
        <v>1485</v>
      </c>
      <c r="B1438" s="29">
        <v>23.227384000000001</v>
      </c>
      <c r="C1438" s="16">
        <f t="shared" si="45"/>
        <v>0</v>
      </c>
      <c r="D1438" s="16">
        <f t="array" ref="D1438">IFERROR(INDEX(C$2:C1438,MATCH(2,1/(C$2:C1438&lt;&gt;0))),0)</f>
        <v>2.5</v>
      </c>
      <c r="E1438" s="16">
        <f t="shared" si="44"/>
        <v>2.1590909090909092</v>
      </c>
      <c r="F1438" s="16">
        <f>IF(AND(C1438&lt;&gt;0,SUM(C$1:$D1438)=SUM(C$1:$D1438)),ROW(),0)</f>
        <v>0</v>
      </c>
      <c r="G1438" s="16">
        <f t="array" ref="G1438">IF(ROW()-IFERROR(INDEX(F$2:F1438,MATCH(2,1/(F$2:F1438&lt;&gt;0))),0)&gt;22,22,ROW()-IFERROR(INDEX(F$2:F1438,MATCH(2,1/(F$2:F1438&lt;&gt;0))),0))</f>
        <v>3</v>
      </c>
    </row>
    <row r="1439" spans="1:7" ht="14.6" x14ac:dyDescent="0.35">
      <c r="A1439" s="14" t="s">
        <v>1486</v>
      </c>
      <c r="B1439" s="29">
        <v>23.897354</v>
      </c>
      <c r="C1439" s="16">
        <f t="shared" si="45"/>
        <v>0</v>
      </c>
      <c r="D1439" s="16">
        <f t="array" ref="D1439">IFERROR(INDEX(C$2:C1439,MATCH(2,1/(C$2:C1439&lt;&gt;0))),0)</f>
        <v>2.5</v>
      </c>
      <c r="E1439" s="16">
        <f t="shared" ref="E1439:E1502" si="46">IF(D1439=0,0,IF(D1439&lt;0,-1*(ABS(D1439)-G1439*ABS(D1439)/22),D1439-G1439*D1439/22))</f>
        <v>2.0454545454545454</v>
      </c>
      <c r="F1439" s="16">
        <f>IF(AND(C1439&lt;&gt;0,SUM(C$1:$D1439)=SUM(C$1:$D1439)),ROW(),0)</f>
        <v>0</v>
      </c>
      <c r="G1439" s="16">
        <f t="array" ref="G1439">IF(ROW()-IFERROR(INDEX(F$2:F1439,MATCH(2,1/(F$2:F1439&lt;&gt;0))),0)&gt;22,22,ROW()-IFERROR(INDEX(F$2:F1439,MATCH(2,1/(F$2:F1439&lt;&gt;0))),0))</f>
        <v>4</v>
      </c>
    </row>
    <row r="1440" spans="1:7" ht="14.6" x14ac:dyDescent="0.35">
      <c r="A1440" s="14" t="s">
        <v>1487</v>
      </c>
      <c r="B1440" s="29">
        <v>23.336006000000001</v>
      </c>
      <c r="C1440" s="16">
        <f t="shared" si="45"/>
        <v>0</v>
      </c>
      <c r="D1440" s="16">
        <f t="array" ref="D1440">IFERROR(INDEX(C$2:C1440,MATCH(2,1/(C$2:C1440&lt;&gt;0))),0)</f>
        <v>2.5</v>
      </c>
      <c r="E1440" s="16">
        <f t="shared" si="46"/>
        <v>1.9318181818181817</v>
      </c>
      <c r="F1440" s="16">
        <f>IF(AND(C1440&lt;&gt;0,SUM(C$1:$D1440)=SUM(C$1:$D1440)),ROW(),0)</f>
        <v>0</v>
      </c>
      <c r="G1440" s="16">
        <f t="array" ref="G1440">IF(ROW()-IFERROR(INDEX(F$2:F1440,MATCH(2,1/(F$2:F1440&lt;&gt;0))),0)&gt;22,22,ROW()-IFERROR(INDEX(F$2:F1440,MATCH(2,1/(F$2:F1440&lt;&gt;0))),0))</f>
        <v>5</v>
      </c>
    </row>
    <row r="1441" spans="1:7" ht="14.6" x14ac:dyDescent="0.35">
      <c r="A1441" s="14" t="s">
        <v>1488</v>
      </c>
      <c r="B1441" s="29">
        <v>22.774659</v>
      </c>
      <c r="C1441" s="16">
        <f t="shared" si="45"/>
        <v>0</v>
      </c>
      <c r="D1441" s="16">
        <f t="array" ref="D1441">IFERROR(INDEX(C$2:C1441,MATCH(2,1/(C$2:C1441&lt;&gt;0))),0)</f>
        <v>2.5</v>
      </c>
      <c r="E1441" s="16">
        <f t="shared" si="46"/>
        <v>1.8181818181818183</v>
      </c>
      <c r="F1441" s="16">
        <f>IF(AND(C1441&lt;&gt;0,SUM(C$1:$D1441)=SUM(C$1:$D1441)),ROW(),0)</f>
        <v>0</v>
      </c>
      <c r="G1441" s="16">
        <f t="array" ref="G1441">IF(ROW()-IFERROR(INDEX(F$2:F1441,MATCH(2,1/(F$2:F1441&lt;&gt;0))),0)&gt;22,22,ROW()-IFERROR(INDEX(F$2:F1441,MATCH(2,1/(F$2:F1441&lt;&gt;0))),0))</f>
        <v>6</v>
      </c>
    </row>
    <row r="1442" spans="1:7" ht="14.6" x14ac:dyDescent="0.35">
      <c r="A1442" s="14" t="s">
        <v>1489</v>
      </c>
      <c r="B1442" s="29">
        <v>22.213311999999998</v>
      </c>
      <c r="C1442" s="16">
        <f t="shared" si="45"/>
        <v>0</v>
      </c>
      <c r="D1442" s="16">
        <f t="array" ref="D1442">IFERROR(INDEX(C$2:C1442,MATCH(2,1/(C$2:C1442&lt;&gt;0))),0)</f>
        <v>2.5</v>
      </c>
      <c r="E1442" s="16">
        <f t="shared" si="46"/>
        <v>1.7045454545454546</v>
      </c>
      <c r="F1442" s="16">
        <f>IF(AND(C1442&lt;&gt;0,SUM(C$1:$D1442)=SUM(C$1:$D1442)),ROW(),0)</f>
        <v>0</v>
      </c>
      <c r="G1442" s="16">
        <f t="array" ref="G1442">IF(ROW()-IFERROR(INDEX(F$2:F1442,MATCH(2,1/(F$2:F1442&lt;&gt;0))),0)&gt;22,22,ROW()-IFERROR(INDEX(F$2:F1442,MATCH(2,1/(F$2:F1442&lt;&gt;0))),0))</f>
        <v>7</v>
      </c>
    </row>
    <row r="1443" spans="1:7" ht="14.6" x14ac:dyDescent="0.35">
      <c r="A1443" s="14" t="s">
        <v>1490</v>
      </c>
      <c r="B1443" s="29">
        <v>18.925421</v>
      </c>
      <c r="C1443" s="16">
        <f t="shared" si="45"/>
        <v>2.5</v>
      </c>
      <c r="D1443" s="16">
        <f t="array" ref="D1443">IFERROR(INDEX(C$2:C1443,MATCH(2,1/(C$2:C1443&lt;&gt;0))),0)</f>
        <v>2.5</v>
      </c>
      <c r="E1443" s="16">
        <f t="shared" si="46"/>
        <v>2.5</v>
      </c>
      <c r="F1443" s="16">
        <f>IF(AND(C1443&lt;&gt;0,SUM(C$1:$D1443)=SUM(C$1:$D1443)),ROW(),0)</f>
        <v>1443</v>
      </c>
      <c r="G1443" s="16">
        <f t="array" ref="G1443">IF(ROW()-IFERROR(INDEX(F$2:F1443,MATCH(2,1/(F$2:F1443&lt;&gt;0))),0)&gt;22,22,ROW()-IFERROR(INDEX(F$2:F1443,MATCH(2,1/(F$2:F1443&lt;&gt;0))),0))</f>
        <v>0</v>
      </c>
    </row>
    <row r="1444" spans="1:7" ht="14.6" x14ac:dyDescent="0.35">
      <c r="A1444" s="14" t="s">
        <v>1491</v>
      </c>
      <c r="B1444" s="29">
        <v>16.680032000000001</v>
      </c>
      <c r="C1444" s="16">
        <f t="shared" si="45"/>
        <v>2.5</v>
      </c>
      <c r="D1444" s="16">
        <f t="array" ref="D1444">IFERROR(INDEX(C$2:C1444,MATCH(2,1/(C$2:C1444&lt;&gt;0))),0)</f>
        <v>2.5</v>
      </c>
      <c r="E1444" s="16">
        <f t="shared" si="46"/>
        <v>2.5</v>
      </c>
      <c r="F1444" s="16">
        <f>IF(AND(C1444&lt;&gt;0,SUM(C$1:$D1444)=SUM(C$1:$D1444)),ROW(),0)</f>
        <v>1444</v>
      </c>
      <c r="G1444" s="16">
        <f t="array" ref="G1444">IF(ROW()-IFERROR(INDEX(F$2:F1444,MATCH(2,1/(F$2:F1444&lt;&gt;0))),0)&gt;22,22,ROW()-IFERROR(INDEX(F$2:F1444,MATCH(2,1/(F$2:F1444&lt;&gt;0))),0))</f>
        <v>0</v>
      </c>
    </row>
    <row r="1445" spans="1:7" ht="14.6" x14ac:dyDescent="0.35">
      <c r="A1445" s="14" t="s">
        <v>1492</v>
      </c>
      <c r="B1445" s="29">
        <v>16.59984</v>
      </c>
      <c r="C1445" s="16">
        <f t="shared" si="45"/>
        <v>2.5</v>
      </c>
      <c r="D1445" s="16">
        <f t="array" ref="D1445">IFERROR(INDEX(C$2:C1445,MATCH(2,1/(C$2:C1445&lt;&gt;0))),0)</f>
        <v>2.5</v>
      </c>
      <c r="E1445" s="16">
        <f t="shared" si="46"/>
        <v>2.5</v>
      </c>
      <c r="F1445" s="16">
        <f>IF(AND(C1445&lt;&gt;0,SUM(C$1:$D1445)=SUM(C$1:$D1445)),ROW(),0)</f>
        <v>1445</v>
      </c>
      <c r="G1445" s="16">
        <f t="array" ref="G1445">IF(ROW()-IFERROR(INDEX(F$2:F1445,MATCH(2,1/(F$2:F1445&lt;&gt;0))),0)&gt;22,22,ROW()-IFERROR(INDEX(F$2:F1445,MATCH(2,1/(F$2:F1445&lt;&gt;0))),0))</f>
        <v>0</v>
      </c>
    </row>
    <row r="1446" spans="1:7" ht="14.6" x14ac:dyDescent="0.35">
      <c r="A1446" s="14" t="s">
        <v>1493</v>
      </c>
      <c r="B1446" s="29">
        <v>13.793103</v>
      </c>
      <c r="C1446" s="16">
        <f t="shared" si="45"/>
        <v>5</v>
      </c>
      <c r="D1446" s="16">
        <f t="array" ref="D1446">IFERROR(INDEX(C$2:C1446,MATCH(2,1/(C$2:C1446&lt;&gt;0))),0)</f>
        <v>5</v>
      </c>
      <c r="E1446" s="16">
        <f t="shared" si="46"/>
        <v>5</v>
      </c>
      <c r="F1446" s="16">
        <f>IF(AND(C1446&lt;&gt;0,SUM(C$1:$D1446)=SUM(C$1:$D1446)),ROW(),0)</f>
        <v>1446</v>
      </c>
      <c r="G1446" s="16">
        <f t="array" ref="G1446">IF(ROW()-IFERROR(INDEX(F$2:F1446,MATCH(2,1/(F$2:F1446&lt;&gt;0))),0)&gt;22,22,ROW()-IFERROR(INDEX(F$2:F1446,MATCH(2,1/(F$2:F1446&lt;&gt;0))),0))</f>
        <v>0</v>
      </c>
    </row>
    <row r="1447" spans="1:7" ht="14.6" x14ac:dyDescent="0.35">
      <c r="A1447" s="14" t="s">
        <v>1494</v>
      </c>
      <c r="B1447" s="29">
        <v>14.274258</v>
      </c>
      <c r="C1447" s="16">
        <f t="shared" si="45"/>
        <v>5</v>
      </c>
      <c r="D1447" s="16">
        <f t="array" ref="D1447">IFERROR(INDEX(C$2:C1447,MATCH(2,1/(C$2:C1447&lt;&gt;0))),0)</f>
        <v>5</v>
      </c>
      <c r="E1447" s="16">
        <f t="shared" si="46"/>
        <v>5</v>
      </c>
      <c r="F1447" s="16">
        <f>IF(AND(C1447&lt;&gt;0,SUM(C$1:$D1447)=SUM(C$1:$D1447)),ROW(),0)</f>
        <v>1447</v>
      </c>
      <c r="G1447" s="16">
        <f t="array" ref="G1447">IF(ROW()-IFERROR(INDEX(F$2:F1447,MATCH(2,1/(F$2:F1447&lt;&gt;0))),0)&gt;22,22,ROW()-IFERROR(INDEX(F$2:F1447,MATCH(2,1/(F$2:F1447&lt;&gt;0))),0))</f>
        <v>0</v>
      </c>
    </row>
    <row r="1448" spans="1:7" ht="14.6" x14ac:dyDescent="0.35">
      <c r="A1448" s="14" t="s">
        <v>1495</v>
      </c>
      <c r="B1448" s="29">
        <v>14.595027999999999</v>
      </c>
      <c r="C1448" s="16">
        <f t="shared" si="45"/>
        <v>5</v>
      </c>
      <c r="D1448" s="16">
        <f t="array" ref="D1448">IFERROR(INDEX(C$2:C1448,MATCH(2,1/(C$2:C1448&lt;&gt;0))),0)</f>
        <v>5</v>
      </c>
      <c r="E1448" s="16">
        <f t="shared" si="46"/>
        <v>5</v>
      </c>
      <c r="F1448" s="16">
        <f>IF(AND(C1448&lt;&gt;0,SUM(C$1:$D1448)=SUM(C$1:$D1448)),ROW(),0)</f>
        <v>1448</v>
      </c>
      <c r="G1448" s="16">
        <f t="array" ref="G1448">IF(ROW()-IFERROR(INDEX(F$2:F1448,MATCH(2,1/(F$2:F1448&lt;&gt;0))),0)&gt;22,22,ROW()-IFERROR(INDEX(F$2:F1448,MATCH(2,1/(F$2:F1448&lt;&gt;0))),0))</f>
        <v>0</v>
      </c>
    </row>
    <row r="1449" spans="1:7" ht="14.6" x14ac:dyDescent="0.35">
      <c r="A1449" s="14" t="s">
        <v>1496</v>
      </c>
      <c r="B1449" s="29">
        <v>15.156375000000001</v>
      </c>
      <c r="C1449" s="16">
        <f t="shared" si="45"/>
        <v>2.5</v>
      </c>
      <c r="D1449" s="16">
        <f t="array" ref="D1449">IFERROR(INDEX(C$2:C1449,MATCH(2,1/(C$2:C1449&lt;&gt;0))),0)</f>
        <v>2.5</v>
      </c>
      <c r="E1449" s="16">
        <f t="shared" si="46"/>
        <v>2.5</v>
      </c>
      <c r="F1449" s="16">
        <f>IF(AND(C1449&lt;&gt;0,SUM(C$1:$D1449)=SUM(C$1:$D1449)),ROW(),0)</f>
        <v>1449</v>
      </c>
      <c r="G1449" s="16">
        <f t="array" ref="G1449">IF(ROW()-IFERROR(INDEX(F$2:F1449,MATCH(2,1/(F$2:F1449&lt;&gt;0))),0)&gt;22,22,ROW()-IFERROR(INDEX(F$2:F1449,MATCH(2,1/(F$2:F1449&lt;&gt;0))),0))</f>
        <v>0</v>
      </c>
    </row>
    <row r="1450" spans="1:7" ht="14.6" x14ac:dyDescent="0.35">
      <c r="A1450" s="14" t="s">
        <v>1497</v>
      </c>
      <c r="B1450" s="29">
        <v>18.364073999999999</v>
      </c>
      <c r="C1450" s="16">
        <f t="shared" si="45"/>
        <v>2.5</v>
      </c>
      <c r="D1450" s="16">
        <f t="array" ref="D1450">IFERROR(INDEX(C$2:C1450,MATCH(2,1/(C$2:C1450&lt;&gt;0))),0)</f>
        <v>2.5</v>
      </c>
      <c r="E1450" s="16">
        <f t="shared" si="46"/>
        <v>2.5</v>
      </c>
      <c r="F1450" s="16">
        <f>IF(AND(C1450&lt;&gt;0,SUM(C$1:$D1450)=SUM(C$1:$D1450)),ROW(),0)</f>
        <v>1450</v>
      </c>
      <c r="G1450" s="16">
        <f t="array" ref="G1450">IF(ROW()-IFERROR(INDEX(F$2:F1450,MATCH(2,1/(F$2:F1450&lt;&gt;0))),0)&gt;22,22,ROW()-IFERROR(INDEX(F$2:F1450,MATCH(2,1/(F$2:F1450&lt;&gt;0))),0))</f>
        <v>0</v>
      </c>
    </row>
    <row r="1451" spans="1:7" ht="14.6" x14ac:dyDescent="0.35">
      <c r="A1451" s="14" t="s">
        <v>1498</v>
      </c>
      <c r="B1451" s="29">
        <v>18.684843999999998</v>
      </c>
      <c r="C1451" s="16">
        <f t="shared" si="45"/>
        <v>2.5</v>
      </c>
      <c r="D1451" s="16">
        <f t="array" ref="D1451">IFERROR(INDEX(C$2:C1451,MATCH(2,1/(C$2:C1451&lt;&gt;0))),0)</f>
        <v>2.5</v>
      </c>
      <c r="E1451" s="16">
        <f t="shared" si="46"/>
        <v>2.5</v>
      </c>
      <c r="F1451" s="16">
        <f>IF(AND(C1451&lt;&gt;0,SUM(C$1:$D1451)=SUM(C$1:$D1451)),ROW(),0)</f>
        <v>1451</v>
      </c>
      <c r="G1451" s="16">
        <f t="array" ref="G1451">IF(ROW()-IFERROR(INDEX(F$2:F1451,MATCH(2,1/(F$2:F1451&lt;&gt;0))),0)&gt;22,22,ROW()-IFERROR(INDEX(F$2:F1451,MATCH(2,1/(F$2:F1451&lt;&gt;0))),0))</f>
        <v>0</v>
      </c>
    </row>
    <row r="1452" spans="1:7" ht="14.6" x14ac:dyDescent="0.35">
      <c r="A1452" s="14" t="s">
        <v>1499</v>
      </c>
      <c r="B1452" s="29">
        <v>17.642341999999999</v>
      </c>
      <c r="C1452" s="16">
        <f t="shared" si="45"/>
        <v>2.5</v>
      </c>
      <c r="D1452" s="16">
        <f t="array" ref="D1452">IFERROR(INDEX(C$2:C1452,MATCH(2,1/(C$2:C1452&lt;&gt;0))),0)</f>
        <v>2.5</v>
      </c>
      <c r="E1452" s="16">
        <f t="shared" si="46"/>
        <v>2.5</v>
      </c>
      <c r="F1452" s="16">
        <f>IF(AND(C1452&lt;&gt;0,SUM(C$1:$D1452)=SUM(C$1:$D1452)),ROW(),0)</f>
        <v>1452</v>
      </c>
      <c r="G1452" s="16">
        <f t="array" ref="G1452">IF(ROW()-IFERROR(INDEX(F$2:F1452,MATCH(2,1/(F$2:F1452&lt;&gt;0))),0)&gt;22,22,ROW()-IFERROR(INDEX(F$2:F1452,MATCH(2,1/(F$2:F1452&lt;&gt;0))),0))</f>
        <v>0</v>
      </c>
    </row>
    <row r="1453" spans="1:7" ht="14.6" x14ac:dyDescent="0.35">
      <c r="A1453" s="14" t="s">
        <v>1500</v>
      </c>
      <c r="B1453" s="29">
        <v>17.241378999999998</v>
      </c>
      <c r="C1453" s="16">
        <f t="shared" si="45"/>
        <v>2.5</v>
      </c>
      <c r="D1453" s="16">
        <f t="array" ref="D1453">IFERROR(INDEX(C$2:C1453,MATCH(2,1/(C$2:C1453&lt;&gt;0))),0)</f>
        <v>2.5</v>
      </c>
      <c r="E1453" s="16">
        <f t="shared" si="46"/>
        <v>2.5</v>
      </c>
      <c r="F1453" s="16">
        <f>IF(AND(C1453&lt;&gt;0,SUM(C$1:$D1453)=SUM(C$1:$D1453)),ROW(),0)</f>
        <v>1453</v>
      </c>
      <c r="G1453" s="16">
        <f t="array" ref="G1453">IF(ROW()-IFERROR(INDEX(F$2:F1453,MATCH(2,1/(F$2:F1453&lt;&gt;0))),0)&gt;22,22,ROW()-IFERROR(INDEX(F$2:F1453,MATCH(2,1/(F$2:F1453&lt;&gt;0))),0))</f>
        <v>0</v>
      </c>
    </row>
    <row r="1454" spans="1:7" ht="14.6" x14ac:dyDescent="0.35">
      <c r="A1454" s="14" t="s">
        <v>1501</v>
      </c>
      <c r="B1454" s="29">
        <v>15.396953</v>
      </c>
      <c r="C1454" s="16">
        <f t="shared" si="45"/>
        <v>2.5</v>
      </c>
      <c r="D1454" s="16">
        <f t="array" ref="D1454">IFERROR(INDEX(C$2:C1454,MATCH(2,1/(C$2:C1454&lt;&gt;0))),0)</f>
        <v>2.5</v>
      </c>
      <c r="E1454" s="16">
        <f t="shared" si="46"/>
        <v>2.5</v>
      </c>
      <c r="F1454" s="16">
        <f>IF(AND(C1454&lt;&gt;0,SUM(C$1:$D1454)=SUM(C$1:$D1454)),ROW(),0)</f>
        <v>1454</v>
      </c>
      <c r="G1454" s="16">
        <f t="array" ref="G1454">IF(ROW()-IFERROR(INDEX(F$2:F1454,MATCH(2,1/(F$2:F1454&lt;&gt;0))),0)&gt;22,22,ROW()-IFERROR(INDEX(F$2:F1454,MATCH(2,1/(F$2:F1454&lt;&gt;0))),0))</f>
        <v>0</v>
      </c>
    </row>
    <row r="1455" spans="1:7" ht="14.6" x14ac:dyDescent="0.35">
      <c r="A1455" s="14" t="s">
        <v>1502</v>
      </c>
      <c r="B1455" s="29">
        <v>13.392141000000001</v>
      </c>
      <c r="C1455" s="16">
        <f t="shared" si="45"/>
        <v>5</v>
      </c>
      <c r="D1455" s="16">
        <f t="array" ref="D1455">IFERROR(INDEX(C$2:C1455,MATCH(2,1/(C$2:C1455&lt;&gt;0))),0)</f>
        <v>5</v>
      </c>
      <c r="E1455" s="16">
        <f t="shared" si="46"/>
        <v>5</v>
      </c>
      <c r="F1455" s="16">
        <f>IF(AND(C1455&lt;&gt;0,SUM(C$1:$D1455)=SUM(C$1:$D1455)),ROW(),0)</f>
        <v>1455</v>
      </c>
      <c r="G1455" s="16">
        <f t="array" ref="G1455">IF(ROW()-IFERROR(INDEX(F$2:F1455,MATCH(2,1/(F$2:F1455&lt;&gt;0))),0)&gt;22,22,ROW()-IFERROR(INDEX(F$2:F1455,MATCH(2,1/(F$2:F1455&lt;&gt;0))),0))</f>
        <v>0</v>
      </c>
    </row>
    <row r="1456" spans="1:7" ht="14.6" x14ac:dyDescent="0.35">
      <c r="A1456" s="14" t="s">
        <v>1503</v>
      </c>
      <c r="B1456" s="29">
        <v>14.113873</v>
      </c>
      <c r="C1456" s="16">
        <f t="shared" si="45"/>
        <v>5</v>
      </c>
      <c r="D1456" s="16">
        <f t="array" ref="D1456">IFERROR(INDEX(C$2:C1456,MATCH(2,1/(C$2:C1456&lt;&gt;0))),0)</f>
        <v>5</v>
      </c>
      <c r="E1456" s="16">
        <f t="shared" si="46"/>
        <v>5</v>
      </c>
      <c r="F1456" s="16">
        <f>IF(AND(C1456&lt;&gt;0,SUM(C$1:$D1456)=SUM(C$1:$D1456)),ROW(),0)</f>
        <v>1456</v>
      </c>
      <c r="G1456" s="16">
        <f t="array" ref="G1456">IF(ROW()-IFERROR(INDEX(F$2:F1456,MATCH(2,1/(F$2:F1456&lt;&gt;0))),0)&gt;22,22,ROW()-IFERROR(INDEX(F$2:F1456,MATCH(2,1/(F$2:F1456&lt;&gt;0))),0))</f>
        <v>0</v>
      </c>
    </row>
    <row r="1457" spans="1:7" ht="14.6" x14ac:dyDescent="0.35">
      <c r="A1457" s="14" t="s">
        <v>1504</v>
      </c>
      <c r="B1457" s="29">
        <v>15.797915</v>
      </c>
      <c r="C1457" s="16">
        <f t="shared" si="45"/>
        <v>2.5</v>
      </c>
      <c r="D1457" s="16">
        <f t="array" ref="D1457">IFERROR(INDEX(C$2:C1457,MATCH(2,1/(C$2:C1457&lt;&gt;0))),0)</f>
        <v>2.5</v>
      </c>
      <c r="E1457" s="16">
        <f t="shared" si="46"/>
        <v>2.5</v>
      </c>
      <c r="F1457" s="16">
        <f>IF(AND(C1457&lt;&gt;0,SUM(C$1:$D1457)=SUM(C$1:$D1457)),ROW(),0)</f>
        <v>1457</v>
      </c>
      <c r="G1457" s="16">
        <f t="array" ref="G1457">IF(ROW()-IFERROR(INDEX(F$2:F1457,MATCH(2,1/(F$2:F1457&lt;&gt;0))),0)&gt;22,22,ROW()-IFERROR(INDEX(F$2:F1457,MATCH(2,1/(F$2:F1457&lt;&gt;0))),0))</f>
        <v>0</v>
      </c>
    </row>
    <row r="1458" spans="1:7" ht="14.6" x14ac:dyDescent="0.35">
      <c r="A1458" s="14" t="s">
        <v>1505</v>
      </c>
      <c r="B1458" s="29">
        <v>16.519646999999999</v>
      </c>
      <c r="C1458" s="16">
        <f t="shared" si="45"/>
        <v>2.5</v>
      </c>
      <c r="D1458" s="16">
        <f t="array" ref="D1458">IFERROR(INDEX(C$2:C1458,MATCH(2,1/(C$2:C1458&lt;&gt;0))),0)</f>
        <v>2.5</v>
      </c>
      <c r="E1458" s="16">
        <f t="shared" si="46"/>
        <v>2.5</v>
      </c>
      <c r="F1458" s="16">
        <f>IF(AND(C1458&lt;&gt;0,SUM(C$1:$D1458)=SUM(C$1:$D1458)),ROW(),0)</f>
        <v>1458</v>
      </c>
      <c r="G1458" s="16">
        <f t="array" ref="G1458">IF(ROW()-IFERROR(INDEX(F$2:F1458,MATCH(2,1/(F$2:F1458&lt;&gt;0))),0)&gt;22,22,ROW()-IFERROR(INDEX(F$2:F1458,MATCH(2,1/(F$2:F1458&lt;&gt;0))),0))</f>
        <v>0</v>
      </c>
    </row>
    <row r="1459" spans="1:7" ht="14.6" x14ac:dyDescent="0.35">
      <c r="A1459" s="14" t="s">
        <v>1506</v>
      </c>
      <c r="B1459" s="29">
        <v>17.233201999999999</v>
      </c>
      <c r="C1459" s="16">
        <f t="shared" si="45"/>
        <v>2.5</v>
      </c>
      <c r="D1459" s="16">
        <f t="array" ref="D1459">IFERROR(INDEX(C$2:C1459,MATCH(2,1/(C$2:C1459&lt;&gt;0))),0)</f>
        <v>2.5</v>
      </c>
      <c r="E1459" s="16">
        <f t="shared" si="46"/>
        <v>2.5</v>
      </c>
      <c r="F1459" s="16">
        <f>IF(AND(C1459&lt;&gt;0,SUM(C$1:$D1459)=SUM(C$1:$D1459)),ROW(),0)</f>
        <v>1459</v>
      </c>
      <c r="G1459" s="16">
        <f t="array" ref="G1459">IF(ROW()-IFERROR(INDEX(F$2:F1459,MATCH(2,1/(F$2:F1459&lt;&gt;0))),0)&gt;22,22,ROW()-IFERROR(INDEX(F$2:F1459,MATCH(2,1/(F$2:F1459&lt;&gt;0))),0))</f>
        <v>0</v>
      </c>
    </row>
    <row r="1460" spans="1:7" ht="14.6" x14ac:dyDescent="0.35">
      <c r="A1460" s="14" t="s">
        <v>1507</v>
      </c>
      <c r="B1460" s="29">
        <v>14.466403</v>
      </c>
      <c r="C1460" s="16">
        <f t="shared" si="45"/>
        <v>5</v>
      </c>
      <c r="D1460" s="16">
        <f t="array" ref="D1460">IFERROR(INDEX(C$2:C1460,MATCH(2,1/(C$2:C1460&lt;&gt;0))),0)</f>
        <v>5</v>
      </c>
      <c r="E1460" s="16">
        <f t="shared" si="46"/>
        <v>5</v>
      </c>
      <c r="F1460" s="16">
        <f>IF(AND(C1460&lt;&gt;0,SUM(C$1:$D1460)=SUM(C$1:$D1460)),ROW(),0)</f>
        <v>1460</v>
      </c>
      <c r="G1460" s="16">
        <f t="array" ref="G1460">IF(ROW()-IFERROR(INDEX(F$2:F1460,MATCH(2,1/(F$2:F1460&lt;&gt;0))),0)&gt;22,22,ROW()-IFERROR(INDEX(F$2:F1460,MATCH(2,1/(F$2:F1460&lt;&gt;0))),0))</f>
        <v>0</v>
      </c>
    </row>
    <row r="1461" spans="1:7" ht="14.6" x14ac:dyDescent="0.35">
      <c r="A1461" s="14" t="s">
        <v>1508</v>
      </c>
      <c r="B1461" s="29">
        <v>15.889328000000001</v>
      </c>
      <c r="C1461" s="16">
        <f t="shared" si="45"/>
        <v>2.5</v>
      </c>
      <c r="D1461" s="16">
        <f t="array" ref="D1461">IFERROR(INDEX(C$2:C1461,MATCH(2,1/(C$2:C1461&lt;&gt;0))),0)</f>
        <v>2.5</v>
      </c>
      <c r="E1461" s="16">
        <f t="shared" si="46"/>
        <v>2.5</v>
      </c>
      <c r="F1461" s="16">
        <f>IF(AND(C1461&lt;&gt;0,SUM(C$1:$D1461)=SUM(C$1:$D1461)),ROW(),0)</f>
        <v>1461</v>
      </c>
      <c r="G1461" s="16">
        <f t="array" ref="G1461">IF(ROW()-IFERROR(INDEX(F$2:F1461,MATCH(2,1/(F$2:F1461&lt;&gt;0))),0)&gt;22,22,ROW()-IFERROR(INDEX(F$2:F1461,MATCH(2,1/(F$2:F1461&lt;&gt;0))),0))</f>
        <v>0</v>
      </c>
    </row>
    <row r="1462" spans="1:7" ht="14.6" x14ac:dyDescent="0.35">
      <c r="A1462" s="14" t="s">
        <v>1509</v>
      </c>
      <c r="B1462" s="29">
        <v>16.837945000000001</v>
      </c>
      <c r="C1462" s="16">
        <f t="shared" si="45"/>
        <v>2.5</v>
      </c>
      <c r="D1462" s="16">
        <f t="array" ref="D1462">IFERROR(INDEX(C$2:C1462,MATCH(2,1/(C$2:C1462&lt;&gt;0))),0)</f>
        <v>2.5</v>
      </c>
      <c r="E1462" s="16">
        <f t="shared" si="46"/>
        <v>2.5</v>
      </c>
      <c r="F1462" s="16">
        <f>IF(AND(C1462&lt;&gt;0,SUM(C$1:$D1462)=SUM(C$1:$D1462)),ROW(),0)</f>
        <v>1462</v>
      </c>
      <c r="G1462" s="16">
        <f t="array" ref="G1462">IF(ROW()-IFERROR(INDEX(F$2:F1462,MATCH(2,1/(F$2:F1462&lt;&gt;0))),0)&gt;22,22,ROW()-IFERROR(INDEX(F$2:F1462,MATCH(2,1/(F$2:F1462&lt;&gt;0))),0))</f>
        <v>0</v>
      </c>
    </row>
    <row r="1463" spans="1:7" ht="14.6" x14ac:dyDescent="0.35">
      <c r="A1463" s="14" t="s">
        <v>1510</v>
      </c>
      <c r="B1463" s="29">
        <v>16.996047000000001</v>
      </c>
      <c r="C1463" s="16">
        <f t="shared" si="45"/>
        <v>2.5</v>
      </c>
      <c r="D1463" s="16">
        <f t="array" ref="D1463">IFERROR(INDEX(C$2:C1463,MATCH(2,1/(C$2:C1463&lt;&gt;0))),0)</f>
        <v>2.5</v>
      </c>
      <c r="E1463" s="16">
        <f t="shared" si="46"/>
        <v>2.5</v>
      </c>
      <c r="F1463" s="16">
        <f>IF(AND(C1463&lt;&gt;0,SUM(C$1:$D1463)=SUM(C$1:$D1463)),ROW(),0)</f>
        <v>1463</v>
      </c>
      <c r="G1463" s="16">
        <f t="array" ref="G1463">IF(ROW()-IFERROR(INDEX(F$2:F1463,MATCH(2,1/(F$2:F1463&lt;&gt;0))),0)&gt;22,22,ROW()-IFERROR(INDEX(F$2:F1463,MATCH(2,1/(F$2:F1463&lt;&gt;0))),0))</f>
        <v>0</v>
      </c>
    </row>
    <row r="1464" spans="1:7" ht="14.6" x14ac:dyDescent="0.35">
      <c r="A1464" s="14" t="s">
        <v>1511</v>
      </c>
      <c r="B1464" s="29">
        <v>20.632411000000001</v>
      </c>
      <c r="C1464" s="16">
        <f t="shared" si="45"/>
        <v>0</v>
      </c>
      <c r="D1464" s="16">
        <f t="array" ref="D1464">IFERROR(INDEX(C$2:C1464,MATCH(2,1/(C$2:C1464&lt;&gt;0))),0)</f>
        <v>2.5</v>
      </c>
      <c r="E1464" s="16">
        <f t="shared" si="46"/>
        <v>2.3863636363636362</v>
      </c>
      <c r="F1464" s="16">
        <f>IF(AND(C1464&lt;&gt;0,SUM(C$1:$D1464)=SUM(C$1:$D1464)),ROW(),0)</f>
        <v>0</v>
      </c>
      <c r="G1464" s="16">
        <f t="array" ref="G1464">IF(ROW()-IFERROR(INDEX(F$2:F1464,MATCH(2,1/(F$2:F1464&lt;&gt;0))),0)&gt;22,22,ROW()-IFERROR(INDEX(F$2:F1464,MATCH(2,1/(F$2:F1464&lt;&gt;0))),0))</f>
        <v>1</v>
      </c>
    </row>
    <row r="1465" spans="1:7" ht="14.6" x14ac:dyDescent="0.35">
      <c r="A1465" s="14" t="s">
        <v>1512</v>
      </c>
      <c r="B1465" s="29">
        <v>20.395257000000001</v>
      </c>
      <c r="C1465" s="16">
        <f t="shared" si="45"/>
        <v>0</v>
      </c>
      <c r="D1465" s="16">
        <f t="array" ref="D1465">IFERROR(INDEX(C$2:C1465,MATCH(2,1/(C$2:C1465&lt;&gt;0))),0)</f>
        <v>2.5</v>
      </c>
      <c r="E1465" s="16">
        <f t="shared" si="46"/>
        <v>2.2727272727272729</v>
      </c>
      <c r="F1465" s="16">
        <f>IF(AND(C1465&lt;&gt;0,SUM(C$1:$D1465)=SUM(C$1:$D1465)),ROW(),0)</f>
        <v>0</v>
      </c>
      <c r="G1465" s="16">
        <f t="array" ref="G1465">IF(ROW()-IFERROR(INDEX(F$2:F1465,MATCH(2,1/(F$2:F1465&lt;&gt;0))),0)&gt;22,22,ROW()-IFERROR(INDEX(F$2:F1465,MATCH(2,1/(F$2:F1465&lt;&gt;0))),0))</f>
        <v>2</v>
      </c>
    </row>
    <row r="1466" spans="1:7" ht="14.6" x14ac:dyDescent="0.35">
      <c r="A1466" s="14" t="s">
        <v>1513</v>
      </c>
      <c r="B1466" s="29">
        <v>21.185770999999999</v>
      </c>
      <c r="C1466" s="16">
        <f t="shared" si="45"/>
        <v>0</v>
      </c>
      <c r="D1466" s="16">
        <f t="array" ref="D1466">IFERROR(INDEX(C$2:C1466,MATCH(2,1/(C$2:C1466&lt;&gt;0))),0)</f>
        <v>2.5</v>
      </c>
      <c r="E1466" s="16">
        <f t="shared" si="46"/>
        <v>2.1590909090909092</v>
      </c>
      <c r="F1466" s="16">
        <f>IF(AND(C1466&lt;&gt;0,SUM(C$1:$D1466)=SUM(C$1:$D1466)),ROW(),0)</f>
        <v>0</v>
      </c>
      <c r="G1466" s="16">
        <f t="array" ref="G1466">IF(ROW()-IFERROR(INDEX(F$2:F1466,MATCH(2,1/(F$2:F1466&lt;&gt;0))),0)&gt;22,22,ROW()-IFERROR(INDEX(F$2:F1466,MATCH(2,1/(F$2:F1466&lt;&gt;0))),0))</f>
        <v>3</v>
      </c>
    </row>
    <row r="1467" spans="1:7" ht="14.6" x14ac:dyDescent="0.35">
      <c r="A1467" s="14" t="s">
        <v>1514</v>
      </c>
      <c r="B1467" s="29">
        <v>19.446639999999999</v>
      </c>
      <c r="C1467" s="16">
        <f t="shared" si="45"/>
        <v>2.5</v>
      </c>
      <c r="D1467" s="16">
        <f t="array" ref="D1467">IFERROR(INDEX(C$2:C1467,MATCH(2,1/(C$2:C1467&lt;&gt;0))),0)</f>
        <v>2.5</v>
      </c>
      <c r="E1467" s="16">
        <f t="shared" si="46"/>
        <v>2.5</v>
      </c>
      <c r="F1467" s="16">
        <f>IF(AND(C1467&lt;&gt;0,SUM(C$1:$D1467)=SUM(C$1:$D1467)),ROW(),0)</f>
        <v>1467</v>
      </c>
      <c r="G1467" s="16">
        <f t="array" ref="G1467">IF(ROW()-IFERROR(INDEX(F$2:F1467,MATCH(2,1/(F$2:F1467&lt;&gt;0))),0)&gt;22,22,ROW()-IFERROR(INDEX(F$2:F1467,MATCH(2,1/(F$2:F1467&lt;&gt;0))),0))</f>
        <v>0</v>
      </c>
    </row>
    <row r="1468" spans="1:7" ht="14.6" x14ac:dyDescent="0.35">
      <c r="A1468" s="14" t="s">
        <v>1515</v>
      </c>
      <c r="B1468" s="29">
        <v>21.818182</v>
      </c>
      <c r="C1468" s="16">
        <f t="shared" si="45"/>
        <v>0</v>
      </c>
      <c r="D1468" s="16">
        <f t="array" ref="D1468">IFERROR(INDEX(C$2:C1468,MATCH(2,1/(C$2:C1468&lt;&gt;0))),0)</f>
        <v>2.5</v>
      </c>
      <c r="E1468" s="16">
        <f t="shared" si="46"/>
        <v>2.3863636363636362</v>
      </c>
      <c r="F1468" s="16">
        <f>IF(AND(C1468&lt;&gt;0,SUM(C$1:$D1468)=SUM(C$1:$D1468)),ROW(),0)</f>
        <v>0</v>
      </c>
      <c r="G1468" s="16">
        <f t="array" ref="G1468">IF(ROW()-IFERROR(INDEX(F$2:F1468,MATCH(2,1/(F$2:F1468&lt;&gt;0))),0)&gt;22,22,ROW()-IFERROR(INDEX(F$2:F1468,MATCH(2,1/(F$2:F1468&lt;&gt;0))),0))</f>
        <v>1</v>
      </c>
    </row>
    <row r="1469" spans="1:7" ht="14.6" x14ac:dyDescent="0.35">
      <c r="A1469" s="14" t="s">
        <v>1516</v>
      </c>
      <c r="B1469" s="29">
        <v>21.739129999999999</v>
      </c>
      <c r="C1469" s="16">
        <f t="shared" si="45"/>
        <v>0</v>
      </c>
      <c r="D1469" s="16">
        <f t="array" ref="D1469">IFERROR(INDEX(C$2:C1469,MATCH(2,1/(C$2:C1469&lt;&gt;0))),0)</f>
        <v>2.5</v>
      </c>
      <c r="E1469" s="16">
        <f t="shared" si="46"/>
        <v>2.2727272727272729</v>
      </c>
      <c r="F1469" s="16">
        <f>IF(AND(C1469&lt;&gt;0,SUM(C$1:$D1469)=SUM(C$1:$D1469)),ROW(),0)</f>
        <v>0</v>
      </c>
      <c r="G1469" s="16">
        <f t="array" ref="G1469">IF(ROW()-IFERROR(INDEX(F$2:F1469,MATCH(2,1/(F$2:F1469&lt;&gt;0))),0)&gt;22,22,ROW()-IFERROR(INDEX(F$2:F1469,MATCH(2,1/(F$2:F1469&lt;&gt;0))),0))</f>
        <v>2</v>
      </c>
    </row>
    <row r="1470" spans="1:7" ht="14.6" x14ac:dyDescent="0.35">
      <c r="A1470" s="14" t="s">
        <v>1517</v>
      </c>
      <c r="B1470" s="29">
        <v>24.031621000000001</v>
      </c>
      <c r="C1470" s="16">
        <f t="shared" si="45"/>
        <v>0</v>
      </c>
      <c r="D1470" s="16">
        <f t="array" ref="D1470">IFERROR(INDEX(C$2:C1470,MATCH(2,1/(C$2:C1470&lt;&gt;0))),0)</f>
        <v>2.5</v>
      </c>
      <c r="E1470" s="16">
        <f t="shared" si="46"/>
        <v>2.1590909090909092</v>
      </c>
      <c r="F1470" s="16">
        <f>IF(AND(C1470&lt;&gt;0,SUM(C$1:$D1470)=SUM(C$1:$D1470)),ROW(),0)</f>
        <v>0</v>
      </c>
      <c r="G1470" s="16">
        <f t="array" ref="G1470">IF(ROW()-IFERROR(INDEX(F$2:F1470,MATCH(2,1/(F$2:F1470&lt;&gt;0))),0)&gt;22,22,ROW()-IFERROR(INDEX(F$2:F1470,MATCH(2,1/(F$2:F1470&lt;&gt;0))),0))</f>
        <v>3</v>
      </c>
    </row>
    <row r="1471" spans="1:7" ht="14.6" x14ac:dyDescent="0.35">
      <c r="A1471" s="14" t="s">
        <v>1518</v>
      </c>
      <c r="B1471" s="29">
        <v>23.003952999999999</v>
      </c>
      <c r="C1471" s="16">
        <f t="shared" si="45"/>
        <v>0</v>
      </c>
      <c r="D1471" s="16">
        <f t="array" ref="D1471">IFERROR(INDEX(C$2:C1471,MATCH(2,1/(C$2:C1471&lt;&gt;0))),0)</f>
        <v>2.5</v>
      </c>
      <c r="E1471" s="16">
        <f t="shared" si="46"/>
        <v>2.0454545454545454</v>
      </c>
      <c r="F1471" s="16">
        <f>IF(AND(C1471&lt;&gt;0,SUM(C$1:$D1471)=SUM(C$1:$D1471)),ROW(),0)</f>
        <v>0</v>
      </c>
      <c r="G1471" s="16">
        <f t="array" ref="G1471">IF(ROW()-IFERROR(INDEX(F$2:F1471,MATCH(2,1/(F$2:F1471&lt;&gt;0))),0)&gt;22,22,ROW()-IFERROR(INDEX(F$2:F1471,MATCH(2,1/(F$2:F1471&lt;&gt;0))),0))</f>
        <v>4</v>
      </c>
    </row>
    <row r="1472" spans="1:7" ht="14.6" x14ac:dyDescent="0.35">
      <c r="A1472" s="14" t="s">
        <v>1519</v>
      </c>
      <c r="B1472" s="29">
        <v>25.059289</v>
      </c>
      <c r="C1472" s="16">
        <f t="shared" si="45"/>
        <v>0</v>
      </c>
      <c r="D1472" s="16">
        <f t="array" ref="D1472">IFERROR(INDEX(C$2:C1472,MATCH(2,1/(C$2:C1472&lt;&gt;0))),0)</f>
        <v>2.5</v>
      </c>
      <c r="E1472" s="16">
        <f t="shared" si="46"/>
        <v>1.9318181818181817</v>
      </c>
      <c r="F1472" s="16">
        <f>IF(AND(C1472&lt;&gt;0,SUM(C$1:$D1472)=SUM(C$1:$D1472)),ROW(),0)</f>
        <v>0</v>
      </c>
      <c r="G1472" s="16">
        <f t="array" ref="G1472">IF(ROW()-IFERROR(INDEX(F$2:F1472,MATCH(2,1/(F$2:F1472&lt;&gt;0))),0)&gt;22,22,ROW()-IFERROR(INDEX(F$2:F1472,MATCH(2,1/(F$2:F1472&lt;&gt;0))),0))</f>
        <v>5</v>
      </c>
    </row>
    <row r="1473" spans="1:7" ht="14.6" x14ac:dyDescent="0.35">
      <c r="A1473" s="14" t="s">
        <v>1520</v>
      </c>
      <c r="B1473" s="29">
        <v>26.007905000000001</v>
      </c>
      <c r="C1473" s="16">
        <f t="shared" si="45"/>
        <v>0</v>
      </c>
      <c r="D1473" s="16">
        <f t="array" ref="D1473">IFERROR(INDEX(C$2:C1473,MATCH(2,1/(C$2:C1473&lt;&gt;0))),0)</f>
        <v>2.5</v>
      </c>
      <c r="E1473" s="16">
        <f t="shared" si="46"/>
        <v>1.8181818181818183</v>
      </c>
      <c r="F1473" s="16">
        <f>IF(AND(C1473&lt;&gt;0,SUM(C$1:$D1473)=SUM(C$1:$D1473)),ROW(),0)</f>
        <v>0</v>
      </c>
      <c r="G1473" s="16">
        <f t="array" ref="G1473">IF(ROW()-IFERROR(INDEX(F$2:F1473,MATCH(2,1/(F$2:F1473&lt;&gt;0))),0)&gt;22,22,ROW()-IFERROR(INDEX(F$2:F1473,MATCH(2,1/(F$2:F1473&lt;&gt;0))),0))</f>
        <v>6</v>
      </c>
    </row>
    <row r="1474" spans="1:7" ht="14.6" x14ac:dyDescent="0.35">
      <c r="A1474" s="14" t="s">
        <v>1521</v>
      </c>
      <c r="B1474" s="29">
        <v>26.482213000000002</v>
      </c>
      <c r="C1474" s="16">
        <f t="shared" si="45"/>
        <v>0</v>
      </c>
      <c r="D1474" s="16">
        <f t="array" ref="D1474">IFERROR(INDEX(C$2:C1474,MATCH(2,1/(C$2:C1474&lt;&gt;0))),0)</f>
        <v>2.5</v>
      </c>
      <c r="E1474" s="16">
        <f t="shared" si="46"/>
        <v>1.7045454545454546</v>
      </c>
      <c r="F1474" s="16">
        <f>IF(AND(C1474&lt;&gt;0,SUM(C$1:$D1474)=SUM(C$1:$D1474)),ROW(),0)</f>
        <v>0</v>
      </c>
      <c r="G1474" s="16">
        <f t="array" ref="G1474">IF(ROW()-IFERROR(INDEX(F$2:F1474,MATCH(2,1/(F$2:F1474&lt;&gt;0))),0)&gt;22,22,ROW()-IFERROR(INDEX(F$2:F1474,MATCH(2,1/(F$2:F1474&lt;&gt;0))),0))</f>
        <v>7</v>
      </c>
    </row>
    <row r="1475" spans="1:7" ht="14.6" x14ac:dyDescent="0.35">
      <c r="A1475" s="14" t="s">
        <v>1522</v>
      </c>
      <c r="B1475" s="29">
        <v>23.478261</v>
      </c>
      <c r="C1475" s="16">
        <f t="shared" ref="C1475:C1538" si="47">IF(B1475&gt;85,-5,IF(B1475&gt;80,-2.5,IF(B1475&gt;20,0,IF(B1475&gt;15,2.5,5))))</f>
        <v>0</v>
      </c>
      <c r="D1475" s="16">
        <f t="array" ref="D1475">IFERROR(INDEX(C$2:C1475,MATCH(2,1/(C$2:C1475&lt;&gt;0))),0)</f>
        <v>2.5</v>
      </c>
      <c r="E1475" s="16">
        <f t="shared" si="46"/>
        <v>1.5909090909090908</v>
      </c>
      <c r="F1475" s="16">
        <f>IF(AND(C1475&lt;&gt;0,SUM(C$1:$D1475)=SUM(C$1:$D1475)),ROW(),0)</f>
        <v>0</v>
      </c>
      <c r="G1475" s="16">
        <f t="array" ref="G1475">IF(ROW()-IFERROR(INDEX(F$2:F1475,MATCH(2,1/(F$2:F1475&lt;&gt;0))),0)&gt;22,22,ROW()-IFERROR(INDEX(F$2:F1475,MATCH(2,1/(F$2:F1475&lt;&gt;0))),0))</f>
        <v>8</v>
      </c>
    </row>
    <row r="1476" spans="1:7" ht="14.6" x14ac:dyDescent="0.35">
      <c r="A1476" s="14" t="s">
        <v>1523</v>
      </c>
      <c r="B1476" s="29">
        <v>25.533597</v>
      </c>
      <c r="C1476" s="16">
        <f t="shared" si="47"/>
        <v>0</v>
      </c>
      <c r="D1476" s="16">
        <f t="array" ref="D1476">IFERROR(INDEX(C$2:C1476,MATCH(2,1/(C$2:C1476&lt;&gt;0))),0)</f>
        <v>2.5</v>
      </c>
      <c r="E1476" s="16">
        <f t="shared" si="46"/>
        <v>1.4772727272727273</v>
      </c>
      <c r="F1476" s="16">
        <f>IF(AND(C1476&lt;&gt;0,SUM(C$1:$D1476)=SUM(C$1:$D1476)),ROW(),0)</f>
        <v>0</v>
      </c>
      <c r="G1476" s="16">
        <f t="array" ref="G1476">IF(ROW()-IFERROR(INDEX(F$2:F1476,MATCH(2,1/(F$2:F1476&lt;&gt;0))),0)&gt;22,22,ROW()-IFERROR(INDEX(F$2:F1476,MATCH(2,1/(F$2:F1476&lt;&gt;0))),0))</f>
        <v>9</v>
      </c>
    </row>
    <row r="1477" spans="1:7" ht="14.6" x14ac:dyDescent="0.35">
      <c r="A1477" s="14" t="s">
        <v>1524</v>
      </c>
      <c r="B1477" s="29">
        <v>29.960474000000001</v>
      </c>
      <c r="C1477" s="16">
        <f t="shared" si="47"/>
        <v>0</v>
      </c>
      <c r="D1477" s="16">
        <f t="array" ref="D1477">IFERROR(INDEX(C$2:C1477,MATCH(2,1/(C$2:C1477&lt;&gt;0))),0)</f>
        <v>2.5</v>
      </c>
      <c r="E1477" s="16">
        <f t="shared" si="46"/>
        <v>1.3636363636363635</v>
      </c>
      <c r="F1477" s="16">
        <f>IF(AND(C1477&lt;&gt;0,SUM(C$1:$D1477)=SUM(C$1:$D1477)),ROW(),0)</f>
        <v>0</v>
      </c>
      <c r="G1477" s="16">
        <f t="array" ref="G1477">IF(ROW()-IFERROR(INDEX(F$2:F1477,MATCH(2,1/(F$2:F1477&lt;&gt;0))),0)&gt;22,22,ROW()-IFERROR(INDEX(F$2:F1477,MATCH(2,1/(F$2:F1477&lt;&gt;0))),0))</f>
        <v>10</v>
      </c>
    </row>
    <row r="1478" spans="1:7" ht="14.6" x14ac:dyDescent="0.35">
      <c r="A1478" s="14" t="s">
        <v>1525</v>
      </c>
      <c r="B1478" s="29">
        <v>31.778656000000002</v>
      </c>
      <c r="C1478" s="16">
        <f t="shared" si="47"/>
        <v>0</v>
      </c>
      <c r="D1478" s="16">
        <f t="array" ref="D1478">IFERROR(INDEX(C$2:C1478,MATCH(2,1/(C$2:C1478&lt;&gt;0))),0)</f>
        <v>2.5</v>
      </c>
      <c r="E1478" s="16">
        <f t="shared" si="46"/>
        <v>1.25</v>
      </c>
      <c r="F1478" s="16">
        <f>IF(AND(C1478&lt;&gt;0,SUM(C$1:$D1478)=SUM(C$1:$D1478)),ROW(),0)</f>
        <v>0</v>
      </c>
      <c r="G1478" s="16">
        <f t="array" ref="G1478">IF(ROW()-IFERROR(INDEX(F$2:F1478,MATCH(2,1/(F$2:F1478&lt;&gt;0))),0)&gt;22,22,ROW()-IFERROR(INDEX(F$2:F1478,MATCH(2,1/(F$2:F1478&lt;&gt;0))),0))</f>
        <v>11</v>
      </c>
    </row>
    <row r="1479" spans="1:7" ht="14.6" x14ac:dyDescent="0.35">
      <c r="A1479" s="14" t="s">
        <v>1526</v>
      </c>
      <c r="B1479" s="29">
        <v>31.383399000000001</v>
      </c>
      <c r="C1479" s="16">
        <f t="shared" si="47"/>
        <v>0</v>
      </c>
      <c r="D1479" s="16">
        <f t="array" ref="D1479">IFERROR(INDEX(C$2:C1479,MATCH(2,1/(C$2:C1479&lt;&gt;0))),0)</f>
        <v>2.5</v>
      </c>
      <c r="E1479" s="16">
        <f t="shared" si="46"/>
        <v>1.1363636363636365</v>
      </c>
      <c r="F1479" s="16">
        <f>IF(AND(C1479&lt;&gt;0,SUM(C$1:$D1479)=SUM(C$1:$D1479)),ROW(),0)</f>
        <v>0</v>
      </c>
      <c r="G1479" s="16">
        <f t="array" ref="G1479">IF(ROW()-IFERROR(INDEX(F$2:F1479,MATCH(2,1/(F$2:F1479&lt;&gt;0))),0)&gt;22,22,ROW()-IFERROR(INDEX(F$2:F1479,MATCH(2,1/(F$2:F1479&lt;&gt;0))),0))</f>
        <v>12</v>
      </c>
    </row>
    <row r="1480" spans="1:7" ht="14.6" x14ac:dyDescent="0.35">
      <c r="A1480" s="14" t="s">
        <v>1527</v>
      </c>
      <c r="B1480" s="29">
        <v>33.201580999999997</v>
      </c>
      <c r="C1480" s="16">
        <f t="shared" si="47"/>
        <v>0</v>
      </c>
      <c r="D1480" s="16">
        <f t="array" ref="D1480">IFERROR(INDEX(C$2:C1480,MATCH(2,1/(C$2:C1480&lt;&gt;0))),0)</f>
        <v>2.5</v>
      </c>
      <c r="E1480" s="16">
        <f t="shared" si="46"/>
        <v>1.0227272727272727</v>
      </c>
      <c r="F1480" s="16">
        <f>IF(AND(C1480&lt;&gt;0,SUM(C$1:$D1480)=SUM(C$1:$D1480)),ROW(),0)</f>
        <v>0</v>
      </c>
      <c r="G1480" s="16">
        <f t="array" ref="G1480">IF(ROW()-IFERROR(INDEX(F$2:F1480,MATCH(2,1/(F$2:F1480&lt;&gt;0))),0)&gt;22,22,ROW()-IFERROR(INDEX(F$2:F1480,MATCH(2,1/(F$2:F1480&lt;&gt;0))),0))</f>
        <v>13</v>
      </c>
    </row>
    <row r="1481" spans="1:7" ht="14.6" x14ac:dyDescent="0.35">
      <c r="A1481" s="14" t="s">
        <v>1528</v>
      </c>
      <c r="B1481" s="29">
        <v>34.762276</v>
      </c>
      <c r="C1481" s="16">
        <f t="shared" si="47"/>
        <v>0</v>
      </c>
      <c r="D1481" s="16">
        <f t="array" ref="D1481">IFERROR(INDEX(C$2:C1481,MATCH(2,1/(C$2:C1481&lt;&gt;0))),0)</f>
        <v>2.5</v>
      </c>
      <c r="E1481" s="16">
        <f t="shared" si="46"/>
        <v>0.90909090909090917</v>
      </c>
      <c r="F1481" s="16">
        <f>IF(AND(C1481&lt;&gt;0,SUM(C$1:$D1481)=SUM(C$1:$D1481)),ROW(),0)</f>
        <v>0</v>
      </c>
      <c r="G1481" s="16">
        <f t="array" ref="G1481">IF(ROW()-IFERROR(INDEX(F$2:F1481,MATCH(2,1/(F$2:F1481&lt;&gt;0))),0)&gt;22,22,ROW()-IFERROR(INDEX(F$2:F1481,MATCH(2,1/(F$2:F1481&lt;&gt;0))),0))</f>
        <v>14</v>
      </c>
    </row>
    <row r="1482" spans="1:7" ht="14.6" x14ac:dyDescent="0.35">
      <c r="A1482" s="14" t="s">
        <v>1529</v>
      </c>
      <c r="B1482" s="29">
        <v>39.906469000000001</v>
      </c>
      <c r="C1482" s="16">
        <f t="shared" si="47"/>
        <v>0</v>
      </c>
      <c r="D1482" s="16">
        <f t="array" ref="D1482">IFERROR(INDEX(C$2:C1482,MATCH(2,1/(C$2:C1482&lt;&gt;0))),0)</f>
        <v>2.5</v>
      </c>
      <c r="E1482" s="16">
        <f t="shared" si="46"/>
        <v>0.79545454545454541</v>
      </c>
      <c r="F1482" s="16">
        <f>IF(AND(C1482&lt;&gt;0,SUM(C$1:$D1482)=SUM(C$1:$D1482)),ROW(),0)</f>
        <v>0</v>
      </c>
      <c r="G1482" s="16">
        <f t="array" ref="G1482">IF(ROW()-IFERROR(INDEX(F$2:F1482,MATCH(2,1/(F$2:F1482&lt;&gt;0))),0)&gt;22,22,ROW()-IFERROR(INDEX(F$2:F1482,MATCH(2,1/(F$2:F1482&lt;&gt;0))),0))</f>
        <v>15</v>
      </c>
    </row>
    <row r="1483" spans="1:7" ht="14.6" x14ac:dyDescent="0.35">
      <c r="A1483" s="14" t="s">
        <v>1530</v>
      </c>
      <c r="B1483" s="29">
        <v>39.438814999999998</v>
      </c>
      <c r="C1483" s="16">
        <f t="shared" si="47"/>
        <v>0</v>
      </c>
      <c r="D1483" s="16">
        <f t="array" ref="D1483">IFERROR(INDEX(C$2:C1483,MATCH(2,1/(C$2:C1483&lt;&gt;0))),0)</f>
        <v>2.5</v>
      </c>
      <c r="E1483" s="16">
        <f t="shared" si="46"/>
        <v>0.68181818181818188</v>
      </c>
      <c r="F1483" s="16">
        <f>IF(AND(C1483&lt;&gt;0,SUM(C$1:$D1483)=SUM(C$1:$D1483)),ROW(),0)</f>
        <v>0</v>
      </c>
      <c r="G1483" s="16">
        <f t="array" ref="G1483">IF(ROW()-IFERROR(INDEX(F$2:F1483,MATCH(2,1/(F$2:F1483&lt;&gt;0))),0)&gt;22,22,ROW()-IFERROR(INDEX(F$2:F1483,MATCH(2,1/(F$2:F1483&lt;&gt;0))),0))</f>
        <v>16</v>
      </c>
    </row>
    <row r="1484" spans="1:7" ht="14.6" x14ac:dyDescent="0.35">
      <c r="A1484" s="14" t="s">
        <v>1531</v>
      </c>
      <c r="B1484" s="29">
        <v>44.972720000000002</v>
      </c>
      <c r="C1484" s="16">
        <f t="shared" si="47"/>
        <v>0</v>
      </c>
      <c r="D1484" s="16">
        <f t="array" ref="D1484">IFERROR(INDEX(C$2:C1484,MATCH(2,1/(C$2:C1484&lt;&gt;0))),0)</f>
        <v>2.5</v>
      </c>
      <c r="E1484" s="16">
        <f t="shared" si="46"/>
        <v>0.56818181818181812</v>
      </c>
      <c r="F1484" s="16">
        <f>IF(AND(C1484&lt;&gt;0,SUM(C$1:$D1484)=SUM(C$1:$D1484)),ROW(),0)</f>
        <v>0</v>
      </c>
      <c r="G1484" s="16">
        <f t="array" ref="G1484">IF(ROW()-IFERROR(INDEX(F$2:F1484,MATCH(2,1/(F$2:F1484&lt;&gt;0))),0)&gt;22,22,ROW()-IFERROR(INDEX(F$2:F1484,MATCH(2,1/(F$2:F1484&lt;&gt;0))),0))</f>
        <v>17</v>
      </c>
    </row>
    <row r="1485" spans="1:7" ht="14.6" x14ac:dyDescent="0.35">
      <c r="A1485" s="14" t="s">
        <v>1532</v>
      </c>
      <c r="B1485" s="29">
        <v>47.077162999999999</v>
      </c>
      <c r="C1485" s="16">
        <f t="shared" si="47"/>
        <v>0</v>
      </c>
      <c r="D1485" s="16">
        <f t="array" ref="D1485">IFERROR(INDEX(C$2:C1485,MATCH(2,1/(C$2:C1485&lt;&gt;0))),0)</f>
        <v>2.5</v>
      </c>
      <c r="E1485" s="16">
        <f t="shared" si="46"/>
        <v>0.45454545454545459</v>
      </c>
      <c r="F1485" s="16">
        <f>IF(AND(C1485&lt;&gt;0,SUM(C$1:$D1485)=SUM(C$1:$D1485)),ROW(),0)</f>
        <v>0</v>
      </c>
      <c r="G1485" s="16">
        <f t="array" ref="G1485">IF(ROW()-IFERROR(INDEX(F$2:F1485,MATCH(2,1/(F$2:F1485&lt;&gt;0))),0)&gt;22,22,ROW()-IFERROR(INDEX(F$2:F1485,MATCH(2,1/(F$2:F1485&lt;&gt;0))),0))</f>
        <v>18</v>
      </c>
    </row>
    <row r="1486" spans="1:7" ht="14.6" x14ac:dyDescent="0.35">
      <c r="A1486" s="14" t="s">
        <v>1533</v>
      </c>
      <c r="B1486" s="29">
        <v>52.922837000000001</v>
      </c>
      <c r="C1486" s="16">
        <f t="shared" si="47"/>
        <v>0</v>
      </c>
      <c r="D1486" s="16">
        <f t="array" ref="D1486">IFERROR(INDEX(C$2:C1486,MATCH(2,1/(C$2:C1486&lt;&gt;0))),0)</f>
        <v>2.5</v>
      </c>
      <c r="E1486" s="16">
        <f t="shared" si="46"/>
        <v>0.34090909090909083</v>
      </c>
      <c r="F1486" s="16">
        <f>IF(AND(C1486&lt;&gt;0,SUM(C$1:$D1486)=SUM(C$1:$D1486)),ROW(),0)</f>
        <v>0</v>
      </c>
      <c r="G1486" s="16">
        <f t="array" ref="G1486">IF(ROW()-IFERROR(INDEX(F$2:F1486,MATCH(2,1/(F$2:F1486&lt;&gt;0))),0)&gt;22,22,ROW()-IFERROR(INDEX(F$2:F1486,MATCH(2,1/(F$2:F1486&lt;&gt;0))),0))</f>
        <v>19</v>
      </c>
    </row>
    <row r="1487" spans="1:7" ht="14.6" x14ac:dyDescent="0.35">
      <c r="A1487" s="14" t="s">
        <v>1534</v>
      </c>
      <c r="B1487" s="29">
        <v>51.208106000000001</v>
      </c>
      <c r="C1487" s="16">
        <f t="shared" si="47"/>
        <v>0</v>
      </c>
      <c r="D1487" s="16">
        <f t="array" ref="D1487">IFERROR(INDEX(C$2:C1487,MATCH(2,1/(C$2:C1487&lt;&gt;0))),0)</f>
        <v>2.5</v>
      </c>
      <c r="E1487" s="16">
        <f t="shared" si="46"/>
        <v>0.22727272727272707</v>
      </c>
      <c r="F1487" s="16">
        <f>IF(AND(C1487&lt;&gt;0,SUM(C$1:$D1487)=SUM(C$1:$D1487)),ROW(),0)</f>
        <v>0</v>
      </c>
      <c r="G1487" s="16">
        <f t="array" ref="G1487">IF(ROW()-IFERROR(INDEX(F$2:F1487,MATCH(2,1/(F$2:F1487&lt;&gt;0))),0)&gt;22,22,ROW()-IFERROR(INDEX(F$2:F1487,MATCH(2,1/(F$2:F1487&lt;&gt;0))),0))</f>
        <v>20</v>
      </c>
    </row>
    <row r="1488" spans="1:7" ht="14.6" x14ac:dyDescent="0.35">
      <c r="A1488" s="14" t="s">
        <v>1535</v>
      </c>
      <c r="B1488" s="29">
        <v>47.466875000000002</v>
      </c>
      <c r="C1488" s="16">
        <f t="shared" si="47"/>
        <v>0</v>
      </c>
      <c r="D1488" s="16">
        <f t="array" ref="D1488">IFERROR(INDEX(C$2:C1488,MATCH(2,1/(C$2:C1488&lt;&gt;0))),0)</f>
        <v>2.5</v>
      </c>
      <c r="E1488" s="16">
        <f t="shared" si="46"/>
        <v>0.11363636363636376</v>
      </c>
      <c r="F1488" s="16">
        <f>IF(AND(C1488&lt;&gt;0,SUM(C$1:$D1488)=SUM(C$1:$D1488)),ROW(),0)</f>
        <v>0</v>
      </c>
      <c r="G1488" s="16">
        <f t="array" ref="G1488">IF(ROW()-IFERROR(INDEX(F$2:F1488,MATCH(2,1/(F$2:F1488&lt;&gt;0))),0)&gt;22,22,ROW()-IFERROR(INDEX(F$2:F1488,MATCH(2,1/(F$2:F1488&lt;&gt;0))),0))</f>
        <v>21</v>
      </c>
    </row>
    <row r="1489" spans="1:7" ht="14.6" x14ac:dyDescent="0.35">
      <c r="A1489" s="14" t="s">
        <v>1536</v>
      </c>
      <c r="B1489" s="29">
        <v>45.206547</v>
      </c>
      <c r="C1489" s="16">
        <f t="shared" si="47"/>
        <v>0</v>
      </c>
      <c r="D1489" s="16">
        <f t="array" ref="D1489">IFERROR(INDEX(C$2:C1489,MATCH(2,1/(C$2:C1489&lt;&gt;0))),0)</f>
        <v>2.5</v>
      </c>
      <c r="E1489" s="16">
        <f t="shared" si="46"/>
        <v>0</v>
      </c>
      <c r="F1489" s="16">
        <f>IF(AND(C1489&lt;&gt;0,SUM(C$1:$D1489)=SUM(C$1:$D1489)),ROW(),0)</f>
        <v>0</v>
      </c>
      <c r="G1489" s="16">
        <f t="array" ref="G1489">IF(ROW()-IFERROR(INDEX(F$2:F1489,MATCH(2,1/(F$2:F1489&lt;&gt;0))),0)&gt;22,22,ROW()-IFERROR(INDEX(F$2:F1489,MATCH(2,1/(F$2:F1489&lt;&gt;0))),0))</f>
        <v>22</v>
      </c>
    </row>
    <row r="1490" spans="1:7" ht="14.6" x14ac:dyDescent="0.35">
      <c r="A1490" s="14" t="s">
        <v>1537</v>
      </c>
      <c r="B1490" s="29">
        <v>48.558067000000001</v>
      </c>
      <c r="C1490" s="16">
        <f t="shared" si="47"/>
        <v>0</v>
      </c>
      <c r="D1490" s="16">
        <f t="array" ref="D1490">IFERROR(INDEX(C$2:C1490,MATCH(2,1/(C$2:C1490&lt;&gt;0))),0)</f>
        <v>2.5</v>
      </c>
      <c r="E1490" s="16">
        <f t="shared" si="46"/>
        <v>0</v>
      </c>
      <c r="F1490" s="16">
        <f>IF(AND(C1490&lt;&gt;0,SUM(C$1:$D1490)=SUM(C$1:$D1490)),ROW(),0)</f>
        <v>0</v>
      </c>
      <c r="G1490" s="16">
        <f t="array" ref="G1490">IF(ROW()-IFERROR(INDEX(F$2:F1490,MATCH(2,1/(F$2:F1490&lt;&gt;0))),0)&gt;22,22,ROW()-IFERROR(INDEX(F$2:F1490,MATCH(2,1/(F$2:F1490&lt;&gt;0))),0))</f>
        <v>22</v>
      </c>
    </row>
    <row r="1491" spans="1:7" ht="14.6" x14ac:dyDescent="0.35">
      <c r="A1491" s="14" t="s">
        <v>1538</v>
      </c>
      <c r="B1491" s="29">
        <v>47.233047999999997</v>
      </c>
      <c r="C1491" s="16">
        <f t="shared" si="47"/>
        <v>0</v>
      </c>
      <c r="D1491" s="16">
        <f t="array" ref="D1491">IFERROR(INDEX(C$2:C1491,MATCH(2,1/(C$2:C1491&lt;&gt;0))),0)</f>
        <v>2.5</v>
      </c>
      <c r="E1491" s="16">
        <f t="shared" si="46"/>
        <v>0</v>
      </c>
      <c r="F1491" s="16">
        <f>IF(AND(C1491&lt;&gt;0,SUM(C$1:$D1491)=SUM(C$1:$D1491)),ROW(),0)</f>
        <v>0</v>
      </c>
      <c r="G1491" s="16">
        <f t="array" ref="G1491">IF(ROW()-IFERROR(INDEX(F$2:F1491,MATCH(2,1/(F$2:F1491&lt;&gt;0))),0)&gt;22,22,ROW()-IFERROR(INDEX(F$2:F1491,MATCH(2,1/(F$2:F1491&lt;&gt;0))),0))</f>
        <v>22</v>
      </c>
    </row>
    <row r="1492" spans="1:7" ht="14.6" x14ac:dyDescent="0.35">
      <c r="A1492" s="14" t="s">
        <v>1539</v>
      </c>
      <c r="B1492" s="29">
        <v>26.422446999999998</v>
      </c>
      <c r="C1492" s="16">
        <f t="shared" si="47"/>
        <v>0</v>
      </c>
      <c r="D1492" s="16">
        <f t="array" ref="D1492">IFERROR(INDEX(C$2:C1492,MATCH(2,1/(C$2:C1492&lt;&gt;0))),0)</f>
        <v>2.5</v>
      </c>
      <c r="E1492" s="16">
        <f t="shared" si="46"/>
        <v>0</v>
      </c>
      <c r="F1492" s="16">
        <f>IF(AND(C1492&lt;&gt;0,SUM(C$1:$D1492)=SUM(C$1:$D1492)),ROW(),0)</f>
        <v>0</v>
      </c>
      <c r="G1492" s="16">
        <f t="array" ref="G1492">IF(ROW()-IFERROR(INDEX(F$2:F1492,MATCH(2,1/(F$2:F1492&lt;&gt;0))),0)&gt;22,22,ROW()-IFERROR(INDEX(F$2:F1492,MATCH(2,1/(F$2:F1492&lt;&gt;0))),0))</f>
        <v>22</v>
      </c>
    </row>
    <row r="1493" spans="1:7" ht="14.6" x14ac:dyDescent="0.35">
      <c r="A1493" s="14" t="s">
        <v>1540</v>
      </c>
      <c r="B1493" s="29">
        <v>30.709275000000002</v>
      </c>
      <c r="C1493" s="16">
        <f t="shared" si="47"/>
        <v>0</v>
      </c>
      <c r="D1493" s="16">
        <f t="array" ref="D1493">IFERROR(INDEX(C$2:C1493,MATCH(2,1/(C$2:C1493&lt;&gt;0))),0)</f>
        <v>2.5</v>
      </c>
      <c r="E1493" s="16">
        <f t="shared" si="46"/>
        <v>0</v>
      </c>
      <c r="F1493" s="16">
        <f>IF(AND(C1493&lt;&gt;0,SUM(C$1:$D1493)=SUM(C$1:$D1493)),ROW(),0)</f>
        <v>0</v>
      </c>
      <c r="G1493" s="16">
        <f t="array" ref="G1493">IF(ROW()-IFERROR(INDEX(F$2:F1493,MATCH(2,1/(F$2:F1493&lt;&gt;0))),0)&gt;22,22,ROW()-IFERROR(INDEX(F$2:F1493,MATCH(2,1/(F$2:F1493&lt;&gt;0))),0))</f>
        <v>22</v>
      </c>
    </row>
    <row r="1494" spans="1:7" ht="14.6" x14ac:dyDescent="0.35">
      <c r="A1494" s="14" t="s">
        <v>1541</v>
      </c>
      <c r="B1494" s="29">
        <v>37.490257</v>
      </c>
      <c r="C1494" s="16">
        <f t="shared" si="47"/>
        <v>0</v>
      </c>
      <c r="D1494" s="16">
        <f t="array" ref="D1494">IFERROR(INDEX(C$2:C1494,MATCH(2,1/(C$2:C1494&lt;&gt;0))),0)</f>
        <v>2.5</v>
      </c>
      <c r="E1494" s="16">
        <f t="shared" si="46"/>
        <v>0</v>
      </c>
      <c r="F1494" s="16">
        <f>IF(AND(C1494&lt;&gt;0,SUM(C$1:$D1494)=SUM(C$1:$D1494)),ROW(),0)</f>
        <v>0</v>
      </c>
      <c r="G1494" s="16">
        <f t="array" ref="G1494">IF(ROW()-IFERROR(INDEX(F$2:F1494,MATCH(2,1/(F$2:F1494&lt;&gt;0))),0)&gt;22,22,ROW()-IFERROR(INDEX(F$2:F1494,MATCH(2,1/(F$2:F1494&lt;&gt;0))),0))</f>
        <v>22</v>
      </c>
    </row>
    <row r="1495" spans="1:7" ht="14.6" x14ac:dyDescent="0.35">
      <c r="A1495" s="14" t="s">
        <v>1542</v>
      </c>
      <c r="B1495" s="29">
        <v>41.075603999999998</v>
      </c>
      <c r="C1495" s="16">
        <f t="shared" si="47"/>
        <v>0</v>
      </c>
      <c r="D1495" s="16">
        <f t="array" ref="D1495">IFERROR(INDEX(C$2:C1495,MATCH(2,1/(C$2:C1495&lt;&gt;0))),0)</f>
        <v>2.5</v>
      </c>
      <c r="E1495" s="16">
        <f t="shared" si="46"/>
        <v>0</v>
      </c>
      <c r="F1495" s="16">
        <f>IF(AND(C1495&lt;&gt;0,SUM(C$1:$D1495)=SUM(C$1:$D1495)),ROW(),0)</f>
        <v>0</v>
      </c>
      <c r="G1495" s="16">
        <f t="array" ref="G1495">IF(ROW()-IFERROR(INDEX(F$2:F1495,MATCH(2,1/(F$2:F1495&lt;&gt;0))),0)&gt;22,22,ROW()-IFERROR(INDEX(F$2:F1495,MATCH(2,1/(F$2:F1495&lt;&gt;0))),0))</f>
        <v>22</v>
      </c>
    </row>
    <row r="1496" spans="1:7" ht="14.6" x14ac:dyDescent="0.35">
      <c r="A1496" s="14" t="s">
        <v>1543</v>
      </c>
      <c r="B1496" s="29">
        <v>42.088853999999998</v>
      </c>
      <c r="C1496" s="16">
        <f t="shared" si="47"/>
        <v>0</v>
      </c>
      <c r="D1496" s="16">
        <f t="array" ref="D1496">IFERROR(INDEX(C$2:C1496,MATCH(2,1/(C$2:C1496&lt;&gt;0))),0)</f>
        <v>2.5</v>
      </c>
      <c r="E1496" s="16">
        <f t="shared" si="46"/>
        <v>0</v>
      </c>
      <c r="F1496" s="16">
        <f>IF(AND(C1496&lt;&gt;0,SUM(C$1:$D1496)=SUM(C$1:$D1496)),ROW(),0)</f>
        <v>0</v>
      </c>
      <c r="G1496" s="16">
        <f t="array" ref="G1496">IF(ROW()-IFERROR(INDEX(F$2:F1496,MATCH(2,1/(F$2:F1496&lt;&gt;0))),0)&gt;22,22,ROW()-IFERROR(INDEX(F$2:F1496,MATCH(2,1/(F$2:F1496&lt;&gt;0))),0))</f>
        <v>22</v>
      </c>
    </row>
    <row r="1497" spans="1:7" ht="14.6" x14ac:dyDescent="0.35">
      <c r="A1497" s="14" t="s">
        <v>1544</v>
      </c>
      <c r="B1497" s="29">
        <v>45.985970000000002</v>
      </c>
      <c r="C1497" s="16">
        <f t="shared" si="47"/>
        <v>0</v>
      </c>
      <c r="D1497" s="16">
        <f t="array" ref="D1497">IFERROR(INDEX(C$2:C1497,MATCH(2,1/(C$2:C1497&lt;&gt;0))),0)</f>
        <v>2.5</v>
      </c>
      <c r="E1497" s="16">
        <f t="shared" si="46"/>
        <v>0</v>
      </c>
      <c r="F1497" s="16">
        <f>IF(AND(C1497&lt;&gt;0,SUM(C$1:$D1497)=SUM(C$1:$D1497)),ROW(),0)</f>
        <v>0</v>
      </c>
      <c r="G1497" s="16">
        <f t="array" ref="G1497">IF(ROW()-IFERROR(INDEX(F$2:F1497,MATCH(2,1/(F$2:F1497&lt;&gt;0))),0)&gt;22,22,ROW()-IFERROR(INDEX(F$2:F1497,MATCH(2,1/(F$2:F1497&lt;&gt;0))),0))</f>
        <v>22</v>
      </c>
    </row>
    <row r="1498" spans="1:7" ht="14.6" x14ac:dyDescent="0.35">
      <c r="A1498" s="14" t="s">
        <v>1545</v>
      </c>
      <c r="B1498" s="29">
        <v>45.284489000000001</v>
      </c>
      <c r="C1498" s="16">
        <f t="shared" si="47"/>
        <v>0</v>
      </c>
      <c r="D1498" s="16">
        <f t="array" ref="D1498">IFERROR(INDEX(C$2:C1498,MATCH(2,1/(C$2:C1498&lt;&gt;0))),0)</f>
        <v>2.5</v>
      </c>
      <c r="E1498" s="16">
        <f t="shared" si="46"/>
        <v>0</v>
      </c>
      <c r="F1498" s="16">
        <f>IF(AND(C1498&lt;&gt;0,SUM(C$1:$D1498)=SUM(C$1:$D1498)),ROW(),0)</f>
        <v>0</v>
      </c>
      <c r="G1498" s="16">
        <f t="array" ref="G1498">IF(ROW()-IFERROR(INDEX(F$2:F1498,MATCH(2,1/(F$2:F1498&lt;&gt;0))),0)&gt;22,22,ROW()-IFERROR(INDEX(F$2:F1498,MATCH(2,1/(F$2:F1498&lt;&gt;0))),0))</f>
        <v>22</v>
      </c>
    </row>
    <row r="1499" spans="1:7" ht="14.6" x14ac:dyDescent="0.35">
      <c r="A1499" s="14" t="s">
        <v>1546</v>
      </c>
      <c r="B1499" s="29">
        <v>45.206547</v>
      </c>
      <c r="C1499" s="16">
        <f t="shared" si="47"/>
        <v>0</v>
      </c>
      <c r="D1499" s="16">
        <f t="array" ref="D1499">IFERROR(INDEX(C$2:C1499,MATCH(2,1/(C$2:C1499&lt;&gt;0))),0)</f>
        <v>2.5</v>
      </c>
      <c r="E1499" s="16">
        <f t="shared" si="46"/>
        <v>0</v>
      </c>
      <c r="F1499" s="16">
        <f>IF(AND(C1499&lt;&gt;0,SUM(C$1:$D1499)=SUM(C$1:$D1499)),ROW(),0)</f>
        <v>0</v>
      </c>
      <c r="G1499" s="16">
        <f t="array" ref="G1499">IF(ROW()-IFERROR(INDEX(F$2:F1499,MATCH(2,1/(F$2:F1499&lt;&gt;0))),0)&gt;22,22,ROW()-IFERROR(INDEX(F$2:F1499,MATCH(2,1/(F$2:F1499&lt;&gt;0))),0))</f>
        <v>22</v>
      </c>
    </row>
    <row r="1500" spans="1:7" ht="14.6" x14ac:dyDescent="0.35">
      <c r="A1500" s="14" t="s">
        <v>1547</v>
      </c>
      <c r="B1500" s="29">
        <v>48.636009000000001</v>
      </c>
      <c r="C1500" s="16">
        <f t="shared" si="47"/>
        <v>0</v>
      </c>
      <c r="D1500" s="16">
        <f t="array" ref="D1500">IFERROR(INDEX(C$2:C1500,MATCH(2,1/(C$2:C1500&lt;&gt;0))),0)</f>
        <v>2.5</v>
      </c>
      <c r="E1500" s="16">
        <f t="shared" si="46"/>
        <v>0</v>
      </c>
      <c r="F1500" s="16">
        <f>IF(AND(C1500&lt;&gt;0,SUM(C$1:$D1500)=SUM(C$1:$D1500)),ROW(),0)</f>
        <v>0</v>
      </c>
      <c r="G1500" s="16">
        <f t="array" ref="G1500">IF(ROW()-IFERROR(INDEX(F$2:F1500,MATCH(2,1/(F$2:F1500&lt;&gt;0))),0)&gt;22,22,ROW()-IFERROR(INDEX(F$2:F1500,MATCH(2,1/(F$2:F1500&lt;&gt;0))),0))</f>
        <v>22</v>
      </c>
    </row>
    <row r="1501" spans="1:7" ht="14.6" x14ac:dyDescent="0.35">
      <c r="A1501" s="14" t="s">
        <v>1548</v>
      </c>
      <c r="B1501" s="29">
        <v>49.181606000000002</v>
      </c>
      <c r="C1501" s="16">
        <f t="shared" si="47"/>
        <v>0</v>
      </c>
      <c r="D1501" s="16">
        <f t="array" ref="D1501">IFERROR(INDEX(C$2:C1501,MATCH(2,1/(C$2:C1501&lt;&gt;0))),0)</f>
        <v>2.5</v>
      </c>
      <c r="E1501" s="16">
        <f t="shared" si="46"/>
        <v>0</v>
      </c>
      <c r="F1501" s="16">
        <f>IF(AND(C1501&lt;&gt;0,SUM(C$1:$D1501)=SUM(C$1:$D1501)),ROW(),0)</f>
        <v>0</v>
      </c>
      <c r="G1501" s="16">
        <f t="array" ref="G1501">IF(ROW()-IFERROR(INDEX(F$2:F1501,MATCH(2,1/(F$2:F1501&lt;&gt;0))),0)&gt;22,22,ROW()-IFERROR(INDEX(F$2:F1501,MATCH(2,1/(F$2:F1501&lt;&gt;0))),0))</f>
        <v>22</v>
      </c>
    </row>
    <row r="1502" spans="1:7" ht="14.6" x14ac:dyDescent="0.35">
      <c r="A1502" s="14" t="s">
        <v>1549</v>
      </c>
      <c r="B1502" s="29">
        <v>51.039261000000003</v>
      </c>
      <c r="C1502" s="16">
        <f t="shared" si="47"/>
        <v>0</v>
      </c>
      <c r="D1502" s="16">
        <f t="array" ref="D1502">IFERROR(INDEX(C$2:C1502,MATCH(2,1/(C$2:C1502&lt;&gt;0))),0)</f>
        <v>2.5</v>
      </c>
      <c r="E1502" s="16">
        <f t="shared" si="46"/>
        <v>0</v>
      </c>
      <c r="F1502" s="16">
        <f>IF(AND(C1502&lt;&gt;0,SUM(C$1:$D1502)=SUM(C$1:$D1502)),ROW(),0)</f>
        <v>0</v>
      </c>
      <c r="G1502" s="16">
        <f t="array" ref="G1502">IF(ROW()-IFERROR(INDEX(F$2:F1502,MATCH(2,1/(F$2:F1502&lt;&gt;0))),0)&gt;22,22,ROW()-IFERROR(INDEX(F$2:F1502,MATCH(2,1/(F$2:F1502&lt;&gt;0))),0))</f>
        <v>22</v>
      </c>
    </row>
    <row r="1503" spans="1:7" ht="14.6" x14ac:dyDescent="0.35">
      <c r="A1503" s="14" t="s">
        <v>1550</v>
      </c>
      <c r="B1503" s="29">
        <v>53.271746999999998</v>
      </c>
      <c r="C1503" s="16">
        <f t="shared" si="47"/>
        <v>0</v>
      </c>
      <c r="D1503" s="16">
        <f t="array" ref="D1503">IFERROR(INDEX(C$2:C1503,MATCH(2,1/(C$2:C1503&lt;&gt;0))),0)</f>
        <v>2.5</v>
      </c>
      <c r="E1503" s="16">
        <f t="shared" ref="E1503:E1566" si="48">IF(D1503=0,0,IF(D1503&lt;0,-1*(ABS(D1503)-G1503*ABS(D1503)/22),D1503-G1503*D1503/22))</f>
        <v>0</v>
      </c>
      <c r="F1503" s="16">
        <f>IF(AND(C1503&lt;&gt;0,SUM(C$1:$D1503)=SUM(C$1:$D1503)),ROW(),0)</f>
        <v>0</v>
      </c>
      <c r="G1503" s="16">
        <f t="array" ref="G1503">IF(ROW()-IFERROR(INDEX(F$2:F1503,MATCH(2,1/(F$2:F1503&lt;&gt;0))),0)&gt;22,22,ROW()-IFERROR(INDEX(F$2:F1503,MATCH(2,1/(F$2:F1503&lt;&gt;0))),0))</f>
        <v>22</v>
      </c>
    </row>
    <row r="1504" spans="1:7" ht="14.6" x14ac:dyDescent="0.35">
      <c r="A1504" s="14" t="s">
        <v>1551</v>
      </c>
      <c r="B1504" s="29">
        <v>49.422632999999998</v>
      </c>
      <c r="C1504" s="16">
        <f t="shared" si="47"/>
        <v>0</v>
      </c>
      <c r="D1504" s="16">
        <f t="array" ref="D1504">IFERROR(INDEX(C$2:C1504,MATCH(2,1/(C$2:C1504&lt;&gt;0))),0)</f>
        <v>2.5</v>
      </c>
      <c r="E1504" s="16">
        <f t="shared" si="48"/>
        <v>0</v>
      </c>
      <c r="F1504" s="16">
        <f>IF(AND(C1504&lt;&gt;0,SUM(C$1:$D1504)=SUM(C$1:$D1504)),ROW(),0)</f>
        <v>0</v>
      </c>
      <c r="G1504" s="16">
        <f t="array" ref="G1504">IF(ROW()-IFERROR(INDEX(F$2:F1504,MATCH(2,1/(F$2:F1504&lt;&gt;0))),0)&gt;22,22,ROW()-IFERROR(INDEX(F$2:F1504,MATCH(2,1/(F$2:F1504&lt;&gt;0))),0))</f>
        <v>22</v>
      </c>
    </row>
    <row r="1505" spans="1:7" ht="14.6" x14ac:dyDescent="0.35">
      <c r="A1505" s="14" t="s">
        <v>1552</v>
      </c>
      <c r="B1505" s="29">
        <v>50.423403</v>
      </c>
      <c r="C1505" s="16">
        <f t="shared" si="47"/>
        <v>0</v>
      </c>
      <c r="D1505" s="16">
        <f t="array" ref="D1505">IFERROR(INDEX(C$2:C1505,MATCH(2,1/(C$2:C1505&lt;&gt;0))),0)</f>
        <v>2.5</v>
      </c>
      <c r="E1505" s="16">
        <f t="shared" si="48"/>
        <v>0</v>
      </c>
      <c r="F1505" s="16">
        <f>IF(AND(C1505&lt;&gt;0,SUM(C$1:$D1505)=SUM(C$1:$D1505)),ROW(),0)</f>
        <v>0</v>
      </c>
      <c r="G1505" s="16">
        <f t="array" ref="G1505">IF(ROW()-IFERROR(INDEX(F$2:F1505,MATCH(2,1/(F$2:F1505&lt;&gt;0))),0)&gt;22,22,ROW()-IFERROR(INDEX(F$2:F1505,MATCH(2,1/(F$2:F1505&lt;&gt;0))),0))</f>
        <v>22</v>
      </c>
    </row>
    <row r="1506" spans="1:7" ht="14.6" x14ac:dyDescent="0.35">
      <c r="A1506" s="14" t="s">
        <v>1553</v>
      </c>
      <c r="B1506" s="29">
        <v>49.576597</v>
      </c>
      <c r="C1506" s="16">
        <f t="shared" si="47"/>
        <v>0</v>
      </c>
      <c r="D1506" s="16">
        <f t="array" ref="D1506">IFERROR(INDEX(C$2:C1506,MATCH(2,1/(C$2:C1506&lt;&gt;0))),0)</f>
        <v>2.5</v>
      </c>
      <c r="E1506" s="16">
        <f t="shared" si="48"/>
        <v>0</v>
      </c>
      <c r="F1506" s="16">
        <f>IF(AND(C1506&lt;&gt;0,SUM(C$1:$D1506)=SUM(C$1:$D1506)),ROW(),0)</f>
        <v>0</v>
      </c>
      <c r="G1506" s="16">
        <f t="array" ref="G1506">IF(ROW()-IFERROR(INDEX(F$2:F1506,MATCH(2,1/(F$2:F1506&lt;&gt;0))),0)&gt;22,22,ROW()-IFERROR(INDEX(F$2:F1506,MATCH(2,1/(F$2:F1506&lt;&gt;0))),0))</f>
        <v>22</v>
      </c>
    </row>
    <row r="1507" spans="1:7" ht="14.6" x14ac:dyDescent="0.35">
      <c r="A1507" s="14" t="s">
        <v>1554</v>
      </c>
      <c r="B1507" s="29">
        <v>52.193995000000001</v>
      </c>
      <c r="C1507" s="16">
        <f t="shared" si="47"/>
        <v>0</v>
      </c>
      <c r="D1507" s="16">
        <f t="array" ref="D1507">IFERROR(INDEX(C$2:C1507,MATCH(2,1/(C$2:C1507&lt;&gt;0))),0)</f>
        <v>2.5</v>
      </c>
      <c r="E1507" s="16">
        <f t="shared" si="48"/>
        <v>0</v>
      </c>
      <c r="F1507" s="16">
        <f>IF(AND(C1507&lt;&gt;0,SUM(C$1:$D1507)=SUM(C$1:$D1507)),ROW(),0)</f>
        <v>0</v>
      </c>
      <c r="G1507" s="16">
        <f t="array" ref="G1507">IF(ROW()-IFERROR(INDEX(F$2:F1507,MATCH(2,1/(F$2:F1507&lt;&gt;0))),0)&gt;22,22,ROW()-IFERROR(INDEX(F$2:F1507,MATCH(2,1/(F$2:F1507&lt;&gt;0))),0))</f>
        <v>22</v>
      </c>
    </row>
    <row r="1508" spans="1:7" ht="14.6" x14ac:dyDescent="0.35">
      <c r="A1508" s="14" t="s">
        <v>1555</v>
      </c>
      <c r="B1508" s="29">
        <v>53.425711999999997</v>
      </c>
      <c r="C1508" s="16">
        <f t="shared" si="47"/>
        <v>0</v>
      </c>
      <c r="D1508" s="16">
        <f t="array" ref="D1508">IFERROR(INDEX(C$2:C1508,MATCH(2,1/(C$2:C1508&lt;&gt;0))),0)</f>
        <v>2.5</v>
      </c>
      <c r="E1508" s="16">
        <f t="shared" si="48"/>
        <v>0</v>
      </c>
      <c r="F1508" s="16">
        <f>IF(AND(C1508&lt;&gt;0,SUM(C$1:$D1508)=SUM(C$1:$D1508)),ROW(),0)</f>
        <v>0</v>
      </c>
      <c r="G1508" s="16">
        <f t="array" ref="G1508">IF(ROW()-IFERROR(INDEX(F$2:F1508,MATCH(2,1/(F$2:F1508&lt;&gt;0))),0)&gt;22,22,ROW()-IFERROR(INDEX(F$2:F1508,MATCH(2,1/(F$2:F1508&lt;&gt;0))),0))</f>
        <v>22</v>
      </c>
    </row>
    <row r="1509" spans="1:7" ht="14.6" x14ac:dyDescent="0.35">
      <c r="A1509" s="14" t="s">
        <v>1556</v>
      </c>
      <c r="B1509" s="29">
        <v>54.426482</v>
      </c>
      <c r="C1509" s="16">
        <f t="shared" si="47"/>
        <v>0</v>
      </c>
      <c r="D1509" s="16">
        <f t="array" ref="D1509">IFERROR(INDEX(C$2:C1509,MATCH(2,1/(C$2:C1509&lt;&gt;0))),0)</f>
        <v>2.5</v>
      </c>
      <c r="E1509" s="16">
        <f t="shared" si="48"/>
        <v>0</v>
      </c>
      <c r="F1509" s="16">
        <f>IF(AND(C1509&lt;&gt;0,SUM(C$1:$D1509)=SUM(C$1:$D1509)),ROW(),0)</f>
        <v>0</v>
      </c>
      <c r="G1509" s="16">
        <f t="array" ref="G1509">IF(ROW()-IFERROR(INDEX(F$2:F1509,MATCH(2,1/(F$2:F1509&lt;&gt;0))),0)&gt;22,22,ROW()-IFERROR(INDEX(F$2:F1509,MATCH(2,1/(F$2:F1509&lt;&gt;0))),0))</f>
        <v>22</v>
      </c>
    </row>
    <row r="1510" spans="1:7" ht="14.6" x14ac:dyDescent="0.35">
      <c r="A1510" s="14" t="s">
        <v>1557</v>
      </c>
      <c r="B1510" s="29">
        <v>50.500385000000001</v>
      </c>
      <c r="C1510" s="16">
        <f t="shared" si="47"/>
        <v>0</v>
      </c>
      <c r="D1510" s="16">
        <f t="array" ref="D1510">IFERROR(INDEX(C$2:C1510,MATCH(2,1/(C$2:C1510&lt;&gt;0))),0)</f>
        <v>2.5</v>
      </c>
      <c r="E1510" s="16">
        <f t="shared" si="48"/>
        <v>0</v>
      </c>
      <c r="F1510" s="16">
        <f>IF(AND(C1510&lt;&gt;0,SUM(C$1:$D1510)=SUM(C$1:$D1510)),ROW(),0)</f>
        <v>0</v>
      </c>
      <c r="G1510" s="16">
        <f t="array" ref="G1510">IF(ROW()-IFERROR(INDEX(F$2:F1510,MATCH(2,1/(F$2:F1510&lt;&gt;0))),0)&gt;22,22,ROW()-IFERROR(INDEX(F$2:F1510,MATCH(2,1/(F$2:F1510&lt;&gt;0))),0))</f>
        <v>22</v>
      </c>
    </row>
    <row r="1511" spans="1:7" ht="14.6" x14ac:dyDescent="0.35">
      <c r="A1511" s="14" t="s">
        <v>1558</v>
      </c>
      <c r="B1511" s="29">
        <v>41.724403000000002</v>
      </c>
      <c r="C1511" s="16">
        <f t="shared" si="47"/>
        <v>0</v>
      </c>
      <c r="D1511" s="16">
        <f t="array" ref="D1511">IFERROR(INDEX(C$2:C1511,MATCH(2,1/(C$2:C1511&lt;&gt;0))),0)</f>
        <v>2.5</v>
      </c>
      <c r="E1511" s="16">
        <f t="shared" si="48"/>
        <v>0</v>
      </c>
      <c r="F1511" s="16">
        <f>IF(AND(C1511&lt;&gt;0,SUM(C$1:$D1511)=SUM(C$1:$D1511)),ROW(),0)</f>
        <v>0</v>
      </c>
      <c r="G1511" s="16">
        <f t="array" ref="G1511">IF(ROW()-IFERROR(INDEX(F$2:F1511,MATCH(2,1/(F$2:F1511&lt;&gt;0))),0)&gt;22,22,ROW()-IFERROR(INDEX(F$2:F1511,MATCH(2,1/(F$2:F1511&lt;&gt;0))),0))</f>
        <v>22</v>
      </c>
    </row>
    <row r="1512" spans="1:7" ht="14.6" x14ac:dyDescent="0.35">
      <c r="A1512" s="14" t="s">
        <v>1559</v>
      </c>
      <c r="B1512" s="29">
        <v>51.039261000000003</v>
      </c>
      <c r="C1512" s="16">
        <f t="shared" si="47"/>
        <v>0</v>
      </c>
      <c r="D1512" s="16">
        <f t="array" ref="D1512">IFERROR(INDEX(C$2:C1512,MATCH(2,1/(C$2:C1512&lt;&gt;0))),0)</f>
        <v>2.5</v>
      </c>
      <c r="E1512" s="16">
        <f t="shared" si="48"/>
        <v>0</v>
      </c>
      <c r="F1512" s="16">
        <f>IF(AND(C1512&lt;&gt;0,SUM(C$1:$D1512)=SUM(C$1:$D1512)),ROW(),0)</f>
        <v>0</v>
      </c>
      <c r="G1512" s="16">
        <f t="array" ref="G1512">IF(ROW()-IFERROR(INDEX(F$2:F1512,MATCH(2,1/(F$2:F1512&lt;&gt;0))),0)&gt;22,22,ROW()-IFERROR(INDEX(F$2:F1512,MATCH(2,1/(F$2:F1512&lt;&gt;0))),0))</f>
        <v>22</v>
      </c>
    </row>
    <row r="1513" spans="1:7" ht="14.6" x14ac:dyDescent="0.35">
      <c r="A1513" s="14" t="s">
        <v>1560</v>
      </c>
      <c r="B1513" s="29">
        <v>52.117013</v>
      </c>
      <c r="C1513" s="16">
        <f t="shared" si="47"/>
        <v>0</v>
      </c>
      <c r="D1513" s="16">
        <f t="array" ref="D1513">IFERROR(INDEX(C$2:C1513,MATCH(2,1/(C$2:C1513&lt;&gt;0))),0)</f>
        <v>2.5</v>
      </c>
      <c r="E1513" s="16">
        <f t="shared" si="48"/>
        <v>0</v>
      </c>
      <c r="F1513" s="16">
        <f>IF(AND(C1513&lt;&gt;0,SUM(C$1:$D1513)=SUM(C$1:$D1513)),ROW(),0)</f>
        <v>0</v>
      </c>
      <c r="G1513" s="16">
        <f t="array" ref="G1513">IF(ROW()-IFERROR(INDEX(F$2:F1513,MATCH(2,1/(F$2:F1513&lt;&gt;0))),0)&gt;22,22,ROW()-IFERROR(INDEX(F$2:F1513,MATCH(2,1/(F$2:F1513&lt;&gt;0))),0))</f>
        <v>22</v>
      </c>
    </row>
    <row r="1514" spans="1:7" ht="14.6" x14ac:dyDescent="0.35">
      <c r="A1514" s="14" t="s">
        <v>1561</v>
      </c>
      <c r="B1514" s="29">
        <v>55.273287000000003</v>
      </c>
      <c r="C1514" s="16">
        <f t="shared" si="47"/>
        <v>0</v>
      </c>
      <c r="D1514" s="16">
        <f t="array" ref="D1514">IFERROR(INDEX(C$2:C1514,MATCH(2,1/(C$2:C1514&lt;&gt;0))),0)</f>
        <v>2.5</v>
      </c>
      <c r="E1514" s="16">
        <f t="shared" si="48"/>
        <v>0</v>
      </c>
      <c r="F1514" s="16">
        <f>IF(AND(C1514&lt;&gt;0,SUM(C$1:$D1514)=SUM(C$1:$D1514)),ROW(),0)</f>
        <v>0</v>
      </c>
      <c r="G1514" s="16">
        <f t="array" ref="G1514">IF(ROW()-IFERROR(INDEX(F$2:F1514,MATCH(2,1/(F$2:F1514&lt;&gt;0))),0)&gt;22,22,ROW()-IFERROR(INDEX(F$2:F1514,MATCH(2,1/(F$2:F1514&lt;&gt;0))),0))</f>
        <v>22</v>
      </c>
    </row>
    <row r="1515" spans="1:7" ht="14.6" x14ac:dyDescent="0.35">
      <c r="A1515" s="14" t="s">
        <v>1562</v>
      </c>
      <c r="B1515" s="29">
        <v>61.508853000000002</v>
      </c>
      <c r="C1515" s="16">
        <f t="shared" si="47"/>
        <v>0</v>
      </c>
      <c r="D1515" s="16">
        <f t="array" ref="D1515">IFERROR(INDEX(C$2:C1515,MATCH(2,1/(C$2:C1515&lt;&gt;0))),0)</f>
        <v>2.5</v>
      </c>
      <c r="E1515" s="16">
        <f t="shared" si="48"/>
        <v>0</v>
      </c>
      <c r="F1515" s="16">
        <f>IF(AND(C1515&lt;&gt;0,SUM(C$1:$D1515)=SUM(C$1:$D1515)),ROW(),0)</f>
        <v>0</v>
      </c>
      <c r="G1515" s="16">
        <f t="array" ref="G1515">IF(ROW()-IFERROR(INDEX(F$2:F1515,MATCH(2,1/(F$2:F1515&lt;&gt;0))),0)&gt;22,22,ROW()-IFERROR(INDEX(F$2:F1515,MATCH(2,1/(F$2:F1515&lt;&gt;0))),0))</f>
        <v>22</v>
      </c>
    </row>
    <row r="1516" spans="1:7" ht="14.6" x14ac:dyDescent="0.35">
      <c r="A1516" s="14" t="s">
        <v>1563</v>
      </c>
      <c r="B1516" s="29">
        <v>61.200924000000001</v>
      </c>
      <c r="C1516" s="16">
        <f t="shared" si="47"/>
        <v>0</v>
      </c>
      <c r="D1516" s="16">
        <f t="array" ref="D1516">IFERROR(INDEX(C$2:C1516,MATCH(2,1/(C$2:C1516&lt;&gt;0))),0)</f>
        <v>2.5</v>
      </c>
      <c r="E1516" s="16">
        <f t="shared" si="48"/>
        <v>0</v>
      </c>
      <c r="F1516" s="16">
        <f>IF(AND(C1516&lt;&gt;0,SUM(C$1:$D1516)=SUM(C$1:$D1516)),ROW(),0)</f>
        <v>0</v>
      </c>
      <c r="G1516" s="16">
        <f t="array" ref="G1516">IF(ROW()-IFERROR(INDEX(F$2:F1516,MATCH(2,1/(F$2:F1516&lt;&gt;0))),0)&gt;22,22,ROW()-IFERROR(INDEX(F$2:F1516,MATCH(2,1/(F$2:F1516&lt;&gt;0))),0))</f>
        <v>22</v>
      </c>
    </row>
    <row r="1517" spans="1:7" ht="14.6" x14ac:dyDescent="0.35">
      <c r="A1517" s="14" t="s">
        <v>1564</v>
      </c>
      <c r="B1517" s="29">
        <v>65.742879000000002</v>
      </c>
      <c r="C1517" s="16">
        <f t="shared" si="47"/>
        <v>0</v>
      </c>
      <c r="D1517" s="16">
        <f t="array" ref="D1517">IFERROR(INDEX(C$2:C1517,MATCH(2,1/(C$2:C1517&lt;&gt;0))),0)</f>
        <v>2.5</v>
      </c>
      <c r="E1517" s="16">
        <f t="shared" si="48"/>
        <v>0</v>
      </c>
      <c r="F1517" s="16">
        <f>IF(AND(C1517&lt;&gt;0,SUM(C$1:$D1517)=SUM(C$1:$D1517)),ROW(),0)</f>
        <v>0</v>
      </c>
      <c r="G1517" s="16">
        <f t="array" ref="G1517">IF(ROW()-IFERROR(INDEX(F$2:F1517,MATCH(2,1/(F$2:F1517&lt;&gt;0))),0)&gt;22,22,ROW()-IFERROR(INDEX(F$2:F1517,MATCH(2,1/(F$2:F1517&lt;&gt;0))),0))</f>
        <v>22</v>
      </c>
    </row>
    <row r="1518" spans="1:7" ht="14.6" x14ac:dyDescent="0.35">
      <c r="A1518" s="14" t="s">
        <v>1565</v>
      </c>
      <c r="B1518" s="29">
        <v>61.354888000000003</v>
      </c>
      <c r="C1518" s="16">
        <f t="shared" si="47"/>
        <v>0</v>
      </c>
      <c r="D1518" s="16">
        <f t="array" ref="D1518">IFERROR(INDEX(C$2:C1518,MATCH(2,1/(C$2:C1518&lt;&gt;0))),0)</f>
        <v>2.5</v>
      </c>
      <c r="E1518" s="16">
        <f t="shared" si="48"/>
        <v>0</v>
      </c>
      <c r="F1518" s="16">
        <f>IF(AND(C1518&lt;&gt;0,SUM(C$1:$D1518)=SUM(C$1:$D1518)),ROW(),0)</f>
        <v>0</v>
      </c>
      <c r="G1518" s="16">
        <f t="array" ref="G1518">IF(ROW()-IFERROR(INDEX(F$2:F1518,MATCH(2,1/(F$2:F1518&lt;&gt;0))),0)&gt;22,22,ROW()-IFERROR(INDEX(F$2:F1518,MATCH(2,1/(F$2:F1518&lt;&gt;0))),0))</f>
        <v>22</v>
      </c>
    </row>
    <row r="1519" spans="1:7" ht="14.6" x14ac:dyDescent="0.35">
      <c r="A1519" s="14" t="s">
        <v>1566</v>
      </c>
      <c r="B1519" s="29">
        <v>58.121631999999998</v>
      </c>
      <c r="C1519" s="16">
        <f t="shared" si="47"/>
        <v>0</v>
      </c>
      <c r="D1519" s="16">
        <f t="array" ref="D1519">IFERROR(INDEX(C$2:C1519,MATCH(2,1/(C$2:C1519&lt;&gt;0))),0)</f>
        <v>2.5</v>
      </c>
      <c r="E1519" s="16">
        <f t="shared" si="48"/>
        <v>0</v>
      </c>
      <c r="F1519" s="16">
        <f>IF(AND(C1519&lt;&gt;0,SUM(C$1:$D1519)=SUM(C$1:$D1519)),ROW(),0)</f>
        <v>0</v>
      </c>
      <c r="G1519" s="16">
        <f t="array" ref="G1519">IF(ROW()-IFERROR(INDEX(F$2:F1519,MATCH(2,1/(F$2:F1519&lt;&gt;0))),0)&gt;22,22,ROW()-IFERROR(INDEX(F$2:F1519,MATCH(2,1/(F$2:F1519&lt;&gt;0))),0))</f>
        <v>22</v>
      </c>
    </row>
    <row r="1520" spans="1:7" ht="14.6" x14ac:dyDescent="0.35">
      <c r="A1520" s="14" t="s">
        <v>1567</v>
      </c>
      <c r="B1520" s="29">
        <v>52.34796</v>
      </c>
      <c r="C1520" s="16">
        <f t="shared" si="47"/>
        <v>0</v>
      </c>
      <c r="D1520" s="16">
        <f t="array" ref="D1520">IFERROR(INDEX(C$2:C1520,MATCH(2,1/(C$2:C1520&lt;&gt;0))),0)</f>
        <v>2.5</v>
      </c>
      <c r="E1520" s="16">
        <f t="shared" si="48"/>
        <v>0</v>
      </c>
      <c r="F1520" s="16">
        <f>IF(AND(C1520&lt;&gt;0,SUM(C$1:$D1520)=SUM(C$1:$D1520)),ROW(),0)</f>
        <v>0</v>
      </c>
      <c r="G1520" s="16">
        <f t="array" ref="G1520">IF(ROW()-IFERROR(INDEX(F$2:F1520,MATCH(2,1/(F$2:F1520&lt;&gt;0))),0)&gt;22,22,ROW()-IFERROR(INDEX(F$2:F1520,MATCH(2,1/(F$2:F1520&lt;&gt;0))),0))</f>
        <v>22</v>
      </c>
    </row>
    <row r="1521" spans="1:7" ht="14.6" x14ac:dyDescent="0.35">
      <c r="A1521" s="14" t="s">
        <v>1568</v>
      </c>
      <c r="B1521" s="29">
        <v>61.508853000000002</v>
      </c>
      <c r="C1521" s="16">
        <f t="shared" si="47"/>
        <v>0</v>
      </c>
      <c r="D1521" s="16">
        <f t="array" ref="D1521">IFERROR(INDEX(C$2:C1521,MATCH(2,1/(C$2:C1521&lt;&gt;0))),0)</f>
        <v>2.5</v>
      </c>
      <c r="E1521" s="16">
        <f t="shared" si="48"/>
        <v>0</v>
      </c>
      <c r="F1521" s="16">
        <f>IF(AND(C1521&lt;&gt;0,SUM(C$1:$D1521)=SUM(C$1:$D1521)),ROW(),0)</f>
        <v>0</v>
      </c>
      <c r="G1521" s="16">
        <f t="array" ref="G1521">IF(ROW()-IFERROR(INDEX(F$2:F1521,MATCH(2,1/(F$2:F1521&lt;&gt;0))),0)&gt;22,22,ROW()-IFERROR(INDEX(F$2:F1521,MATCH(2,1/(F$2:F1521&lt;&gt;0))),0))</f>
        <v>22</v>
      </c>
    </row>
    <row r="1522" spans="1:7" ht="14.6" x14ac:dyDescent="0.35">
      <c r="A1522" s="14" t="s">
        <v>1569</v>
      </c>
      <c r="B1522" s="29">
        <v>69.361046999999999</v>
      </c>
      <c r="C1522" s="16">
        <f t="shared" si="47"/>
        <v>0</v>
      </c>
      <c r="D1522" s="16">
        <f t="array" ref="D1522">IFERROR(INDEX(C$2:C1522,MATCH(2,1/(C$2:C1522&lt;&gt;0))),0)</f>
        <v>2.5</v>
      </c>
      <c r="E1522" s="16">
        <f t="shared" si="48"/>
        <v>0</v>
      </c>
      <c r="F1522" s="16">
        <f>IF(AND(C1522&lt;&gt;0,SUM(C$1:$D1522)=SUM(C$1:$D1522)),ROW(),0)</f>
        <v>0</v>
      </c>
      <c r="G1522" s="16">
        <f t="array" ref="G1522">IF(ROW()-IFERROR(INDEX(F$2:F1522,MATCH(2,1/(F$2:F1522&lt;&gt;0))),0)&gt;22,22,ROW()-IFERROR(INDEX(F$2:F1522,MATCH(2,1/(F$2:F1522&lt;&gt;0))),0))</f>
        <v>22</v>
      </c>
    </row>
    <row r="1523" spans="1:7" ht="14.6" x14ac:dyDescent="0.35">
      <c r="A1523" s="14" t="s">
        <v>1570</v>
      </c>
      <c r="B1523" s="29">
        <v>69.745958000000002</v>
      </c>
      <c r="C1523" s="16">
        <f t="shared" si="47"/>
        <v>0</v>
      </c>
      <c r="D1523" s="16">
        <f t="array" ref="D1523">IFERROR(INDEX(C$2:C1523,MATCH(2,1/(C$2:C1523&lt;&gt;0))),0)</f>
        <v>2.5</v>
      </c>
      <c r="E1523" s="16">
        <f t="shared" si="48"/>
        <v>0</v>
      </c>
      <c r="F1523" s="16">
        <f>IF(AND(C1523&lt;&gt;0,SUM(C$1:$D1523)=SUM(C$1:$D1523)),ROW(),0)</f>
        <v>0</v>
      </c>
      <c r="G1523" s="16">
        <f t="array" ref="G1523">IF(ROW()-IFERROR(INDEX(F$2:F1523,MATCH(2,1/(F$2:F1523&lt;&gt;0))),0)&gt;22,22,ROW()-IFERROR(INDEX(F$2:F1523,MATCH(2,1/(F$2:F1523&lt;&gt;0))),0))</f>
        <v>22</v>
      </c>
    </row>
    <row r="1524" spans="1:7" ht="14.6" x14ac:dyDescent="0.35">
      <c r="A1524" s="14" t="s">
        <v>1571</v>
      </c>
      <c r="B1524" s="29">
        <v>69.361046999999999</v>
      </c>
      <c r="C1524" s="16">
        <f t="shared" si="47"/>
        <v>0</v>
      </c>
      <c r="D1524" s="16">
        <f t="array" ref="D1524">IFERROR(INDEX(C$2:C1524,MATCH(2,1/(C$2:C1524&lt;&gt;0))),0)</f>
        <v>2.5</v>
      </c>
      <c r="E1524" s="16">
        <f t="shared" si="48"/>
        <v>0</v>
      </c>
      <c r="F1524" s="16">
        <f>IF(AND(C1524&lt;&gt;0,SUM(C$1:$D1524)=SUM(C$1:$D1524)),ROW(),0)</f>
        <v>0</v>
      </c>
      <c r="G1524" s="16">
        <f t="array" ref="G1524">IF(ROW()-IFERROR(INDEX(F$2:F1524,MATCH(2,1/(F$2:F1524&lt;&gt;0))),0)&gt;22,22,ROW()-IFERROR(INDEX(F$2:F1524,MATCH(2,1/(F$2:F1524&lt;&gt;0))),0))</f>
        <v>22</v>
      </c>
    </row>
    <row r="1525" spans="1:7" ht="14.6" x14ac:dyDescent="0.35">
      <c r="A1525" s="14" t="s">
        <v>1572</v>
      </c>
      <c r="B1525" s="29">
        <v>71.623671999999999</v>
      </c>
      <c r="C1525" s="16">
        <f t="shared" si="47"/>
        <v>0</v>
      </c>
      <c r="D1525" s="16">
        <f t="array" ref="D1525">IFERROR(INDEX(C$2:C1525,MATCH(2,1/(C$2:C1525&lt;&gt;0))),0)</f>
        <v>2.5</v>
      </c>
      <c r="E1525" s="16">
        <f t="shared" si="48"/>
        <v>0</v>
      </c>
      <c r="F1525" s="16">
        <f>IF(AND(C1525&lt;&gt;0,SUM(C$1:$D1525)=SUM(C$1:$D1525)),ROW(),0)</f>
        <v>0</v>
      </c>
      <c r="G1525" s="16">
        <f t="array" ref="G1525">IF(ROW()-IFERROR(INDEX(F$2:F1525,MATCH(2,1/(F$2:F1525&lt;&gt;0))),0)&gt;22,22,ROW()-IFERROR(INDEX(F$2:F1525,MATCH(2,1/(F$2:F1525&lt;&gt;0))),0))</f>
        <v>22</v>
      </c>
    </row>
    <row r="1526" spans="1:7" ht="14.6" x14ac:dyDescent="0.35">
      <c r="A1526" s="14" t="s">
        <v>1573</v>
      </c>
      <c r="B1526" s="29">
        <v>72.913505000000001</v>
      </c>
      <c r="C1526" s="16">
        <f t="shared" si="47"/>
        <v>0</v>
      </c>
      <c r="D1526" s="16">
        <f t="array" ref="D1526">IFERROR(INDEX(C$2:C1526,MATCH(2,1/(C$2:C1526&lt;&gt;0))),0)</f>
        <v>2.5</v>
      </c>
      <c r="E1526" s="16">
        <f t="shared" si="48"/>
        <v>0</v>
      </c>
      <c r="F1526" s="16">
        <f>IF(AND(C1526&lt;&gt;0,SUM(C$1:$D1526)=SUM(C$1:$D1526)),ROW(),0)</f>
        <v>0</v>
      </c>
      <c r="G1526" s="16">
        <f t="array" ref="G1526">IF(ROW()-IFERROR(INDEX(F$2:F1526,MATCH(2,1/(F$2:F1526&lt;&gt;0))),0)&gt;22,22,ROW()-IFERROR(INDEX(F$2:F1526,MATCH(2,1/(F$2:F1526&lt;&gt;0))),0))</f>
        <v>22</v>
      </c>
    </row>
    <row r="1527" spans="1:7" ht="14.6" x14ac:dyDescent="0.35">
      <c r="A1527" s="14" t="s">
        <v>1574</v>
      </c>
      <c r="B1527" s="29">
        <v>72.078907000000001</v>
      </c>
      <c r="C1527" s="16">
        <f t="shared" si="47"/>
        <v>0</v>
      </c>
      <c r="D1527" s="16">
        <f t="array" ref="D1527">IFERROR(INDEX(C$2:C1527,MATCH(2,1/(C$2:C1527&lt;&gt;0))),0)</f>
        <v>2.5</v>
      </c>
      <c r="E1527" s="16">
        <f t="shared" si="48"/>
        <v>0</v>
      </c>
      <c r="F1527" s="16">
        <f>IF(AND(C1527&lt;&gt;0,SUM(C$1:$D1527)=SUM(C$1:$D1527)),ROW(),0)</f>
        <v>0</v>
      </c>
      <c r="G1527" s="16">
        <f t="array" ref="G1527">IF(ROW()-IFERROR(INDEX(F$2:F1527,MATCH(2,1/(F$2:F1527&lt;&gt;0))),0)&gt;22,22,ROW()-IFERROR(INDEX(F$2:F1527,MATCH(2,1/(F$2:F1527&lt;&gt;0))),0))</f>
        <v>22</v>
      </c>
    </row>
    <row r="1528" spans="1:7" ht="14.6" x14ac:dyDescent="0.35">
      <c r="A1528" s="14" t="s">
        <v>1575</v>
      </c>
      <c r="B1528" s="29">
        <v>72.685888000000006</v>
      </c>
      <c r="C1528" s="16">
        <f t="shared" si="47"/>
        <v>0</v>
      </c>
      <c r="D1528" s="16">
        <f t="array" ref="D1528">IFERROR(INDEX(C$2:C1528,MATCH(2,1/(C$2:C1528&lt;&gt;0))),0)</f>
        <v>2.5</v>
      </c>
      <c r="E1528" s="16">
        <f t="shared" si="48"/>
        <v>0</v>
      </c>
      <c r="F1528" s="16">
        <f>IF(AND(C1528&lt;&gt;0,SUM(C$1:$D1528)=SUM(C$1:$D1528)),ROW(),0)</f>
        <v>0</v>
      </c>
      <c r="G1528" s="16">
        <f t="array" ref="G1528">IF(ROW()-IFERROR(INDEX(F$2:F1528,MATCH(2,1/(F$2:F1528&lt;&gt;0))),0)&gt;22,22,ROW()-IFERROR(INDEX(F$2:F1528,MATCH(2,1/(F$2:F1528&lt;&gt;0))),0))</f>
        <v>22</v>
      </c>
    </row>
    <row r="1529" spans="1:7" ht="14.6" x14ac:dyDescent="0.35">
      <c r="A1529" s="14" t="s">
        <v>1576</v>
      </c>
      <c r="B1529" s="29">
        <v>72.685888000000006</v>
      </c>
      <c r="C1529" s="16">
        <f t="shared" si="47"/>
        <v>0</v>
      </c>
      <c r="D1529" s="16">
        <f t="array" ref="D1529">IFERROR(INDEX(C$2:C1529,MATCH(2,1/(C$2:C1529&lt;&gt;0))),0)</f>
        <v>2.5</v>
      </c>
      <c r="E1529" s="16">
        <f t="shared" si="48"/>
        <v>0</v>
      </c>
      <c r="F1529" s="16">
        <f>IF(AND(C1529&lt;&gt;0,SUM(C$1:$D1529)=SUM(C$1:$D1529)),ROW(),0)</f>
        <v>0</v>
      </c>
      <c r="G1529" s="16">
        <f t="array" ref="G1529">IF(ROW()-IFERROR(INDEX(F$2:F1529,MATCH(2,1/(F$2:F1529&lt;&gt;0))),0)&gt;22,22,ROW()-IFERROR(INDEX(F$2:F1529,MATCH(2,1/(F$2:F1529&lt;&gt;0))),0))</f>
        <v>22</v>
      </c>
    </row>
    <row r="1530" spans="1:7" ht="14.6" x14ac:dyDescent="0.35">
      <c r="A1530" s="14" t="s">
        <v>1577</v>
      </c>
      <c r="B1530" s="29">
        <v>71.547799999999995</v>
      </c>
      <c r="C1530" s="16">
        <f t="shared" si="47"/>
        <v>0</v>
      </c>
      <c r="D1530" s="16">
        <f t="array" ref="D1530">IFERROR(INDEX(C$2:C1530,MATCH(2,1/(C$2:C1530&lt;&gt;0))),0)</f>
        <v>2.5</v>
      </c>
      <c r="E1530" s="16">
        <f t="shared" si="48"/>
        <v>0</v>
      </c>
      <c r="F1530" s="16">
        <f>IF(AND(C1530&lt;&gt;0,SUM(C$1:$D1530)=SUM(C$1:$D1530)),ROW(),0)</f>
        <v>0</v>
      </c>
      <c r="G1530" s="16">
        <f t="array" ref="G1530">IF(ROW()-IFERROR(INDEX(F$2:F1530,MATCH(2,1/(F$2:F1530&lt;&gt;0))),0)&gt;22,22,ROW()-IFERROR(INDEX(F$2:F1530,MATCH(2,1/(F$2:F1530&lt;&gt;0))),0))</f>
        <v>22</v>
      </c>
    </row>
    <row r="1531" spans="1:7" ht="14.6" x14ac:dyDescent="0.35">
      <c r="A1531" s="14" t="s">
        <v>1578</v>
      </c>
      <c r="B1531" s="29">
        <v>70.940819000000005</v>
      </c>
      <c r="C1531" s="16">
        <f t="shared" si="47"/>
        <v>0</v>
      </c>
      <c r="D1531" s="16">
        <f t="array" ref="D1531">IFERROR(INDEX(C$2:C1531,MATCH(2,1/(C$2:C1531&lt;&gt;0))),0)</f>
        <v>2.5</v>
      </c>
      <c r="E1531" s="16">
        <f t="shared" si="48"/>
        <v>0</v>
      </c>
      <c r="F1531" s="16">
        <f>IF(AND(C1531&lt;&gt;0,SUM(C$1:$D1531)=SUM(C$1:$D1531)),ROW(),0)</f>
        <v>0</v>
      </c>
      <c r="G1531" s="16">
        <f t="array" ref="G1531">IF(ROW()-IFERROR(INDEX(F$2:F1531,MATCH(2,1/(F$2:F1531&lt;&gt;0))),0)&gt;22,22,ROW()-IFERROR(INDEX(F$2:F1531,MATCH(2,1/(F$2:F1531&lt;&gt;0))),0))</f>
        <v>22</v>
      </c>
    </row>
    <row r="1532" spans="1:7" ht="14.6" x14ac:dyDescent="0.35">
      <c r="A1532" s="14" t="s">
        <v>1579</v>
      </c>
      <c r="B1532" s="29">
        <v>75.948407000000003</v>
      </c>
      <c r="C1532" s="16">
        <f t="shared" si="47"/>
        <v>0</v>
      </c>
      <c r="D1532" s="16">
        <f t="array" ref="D1532">IFERROR(INDEX(C$2:C1532,MATCH(2,1/(C$2:C1532&lt;&gt;0))),0)</f>
        <v>2.5</v>
      </c>
      <c r="E1532" s="16">
        <f t="shared" si="48"/>
        <v>0</v>
      </c>
      <c r="F1532" s="16">
        <f>IF(AND(C1532&lt;&gt;0,SUM(C$1:$D1532)=SUM(C$1:$D1532)),ROW(),0)</f>
        <v>0</v>
      </c>
      <c r="G1532" s="16">
        <f t="array" ref="G1532">IF(ROW()-IFERROR(INDEX(F$2:F1532,MATCH(2,1/(F$2:F1532&lt;&gt;0))),0)&gt;22,22,ROW()-IFERROR(INDEX(F$2:F1532,MATCH(2,1/(F$2:F1532&lt;&gt;0))),0))</f>
        <v>22</v>
      </c>
    </row>
    <row r="1533" spans="1:7" ht="14.6" x14ac:dyDescent="0.35">
      <c r="A1533" s="14" t="s">
        <v>1580</v>
      </c>
      <c r="B1533" s="29">
        <v>72.685888000000006</v>
      </c>
      <c r="C1533" s="16">
        <f t="shared" si="47"/>
        <v>0</v>
      </c>
      <c r="D1533" s="16">
        <f t="array" ref="D1533">IFERROR(INDEX(C$2:C1533,MATCH(2,1/(C$2:C1533&lt;&gt;0))),0)</f>
        <v>2.5</v>
      </c>
      <c r="E1533" s="16">
        <f t="shared" si="48"/>
        <v>0</v>
      </c>
      <c r="F1533" s="16">
        <f>IF(AND(C1533&lt;&gt;0,SUM(C$1:$D1533)=SUM(C$1:$D1533)),ROW(),0)</f>
        <v>0</v>
      </c>
      <c r="G1533" s="16">
        <f t="array" ref="G1533">IF(ROW()-IFERROR(INDEX(F$2:F1533,MATCH(2,1/(F$2:F1533&lt;&gt;0))),0)&gt;22,22,ROW()-IFERROR(INDEX(F$2:F1533,MATCH(2,1/(F$2:F1533&lt;&gt;0))),0))</f>
        <v>22</v>
      </c>
    </row>
    <row r="1534" spans="1:7" ht="14.6" x14ac:dyDescent="0.35">
      <c r="A1534" s="14" t="s">
        <v>1581</v>
      </c>
      <c r="B1534" s="29">
        <v>74.127465999999998</v>
      </c>
      <c r="C1534" s="16">
        <f t="shared" si="47"/>
        <v>0</v>
      </c>
      <c r="D1534" s="16">
        <f t="array" ref="D1534">IFERROR(INDEX(C$2:C1534,MATCH(2,1/(C$2:C1534&lt;&gt;0))),0)</f>
        <v>2.5</v>
      </c>
      <c r="E1534" s="16">
        <f t="shared" si="48"/>
        <v>0</v>
      </c>
      <c r="F1534" s="16">
        <f>IF(AND(C1534&lt;&gt;0,SUM(C$1:$D1534)=SUM(C$1:$D1534)),ROW(),0)</f>
        <v>0</v>
      </c>
      <c r="G1534" s="16">
        <f t="array" ref="G1534">IF(ROW()-IFERROR(INDEX(F$2:F1534,MATCH(2,1/(F$2:F1534&lt;&gt;0))),0)&gt;22,22,ROW()-IFERROR(INDEX(F$2:F1534,MATCH(2,1/(F$2:F1534&lt;&gt;0))),0))</f>
        <v>22</v>
      </c>
    </row>
    <row r="1535" spans="1:7" ht="14.6" x14ac:dyDescent="0.35">
      <c r="A1535" s="14" t="s">
        <v>1582</v>
      </c>
      <c r="B1535" s="29">
        <v>73.141122999999993</v>
      </c>
      <c r="C1535" s="16">
        <f t="shared" si="47"/>
        <v>0</v>
      </c>
      <c r="D1535" s="16">
        <f t="array" ref="D1535">IFERROR(INDEX(C$2:C1535,MATCH(2,1/(C$2:C1535&lt;&gt;0))),0)</f>
        <v>2.5</v>
      </c>
      <c r="E1535" s="16">
        <f t="shared" si="48"/>
        <v>0</v>
      </c>
      <c r="F1535" s="16">
        <f>IF(AND(C1535&lt;&gt;0,SUM(C$1:$D1535)=SUM(C$1:$D1535)),ROW(),0)</f>
        <v>0</v>
      </c>
      <c r="G1535" s="16">
        <f t="array" ref="G1535">IF(ROW()-IFERROR(INDEX(F$2:F1535,MATCH(2,1/(F$2:F1535&lt;&gt;0))),0)&gt;22,22,ROW()-IFERROR(INDEX(F$2:F1535,MATCH(2,1/(F$2:F1535&lt;&gt;0))),0))</f>
        <v>22</v>
      </c>
    </row>
    <row r="1536" spans="1:7" ht="14.6" x14ac:dyDescent="0.35">
      <c r="A1536" s="14" t="s">
        <v>1583</v>
      </c>
      <c r="B1536" s="29">
        <v>70.030349000000001</v>
      </c>
      <c r="C1536" s="16">
        <f t="shared" si="47"/>
        <v>0</v>
      </c>
      <c r="D1536" s="16">
        <f t="array" ref="D1536">IFERROR(INDEX(C$2:C1536,MATCH(2,1/(C$2:C1536&lt;&gt;0))),0)</f>
        <v>2.5</v>
      </c>
      <c r="E1536" s="16">
        <f t="shared" si="48"/>
        <v>0</v>
      </c>
      <c r="F1536" s="16">
        <f>IF(AND(C1536&lt;&gt;0,SUM(C$1:$D1536)=SUM(C$1:$D1536)),ROW(),0)</f>
        <v>0</v>
      </c>
      <c r="G1536" s="16">
        <f t="array" ref="G1536">IF(ROW()-IFERROR(INDEX(F$2:F1536,MATCH(2,1/(F$2:F1536&lt;&gt;0))),0)&gt;22,22,ROW()-IFERROR(INDEX(F$2:F1536,MATCH(2,1/(F$2:F1536&lt;&gt;0))),0))</f>
        <v>22</v>
      </c>
    </row>
    <row r="1537" spans="1:7" ht="14.6" x14ac:dyDescent="0.35">
      <c r="A1537" s="14" t="s">
        <v>1584</v>
      </c>
      <c r="B1537" s="29">
        <v>73.216994999999997</v>
      </c>
      <c r="C1537" s="16">
        <f t="shared" si="47"/>
        <v>0</v>
      </c>
      <c r="D1537" s="16">
        <f t="array" ref="D1537">IFERROR(INDEX(C$2:C1537,MATCH(2,1/(C$2:C1537&lt;&gt;0))),0)</f>
        <v>2.5</v>
      </c>
      <c r="E1537" s="16">
        <f t="shared" si="48"/>
        <v>0</v>
      </c>
      <c r="F1537" s="16">
        <f>IF(AND(C1537&lt;&gt;0,SUM(C$1:$D1537)=SUM(C$1:$D1537)),ROW(),0)</f>
        <v>0</v>
      </c>
      <c r="G1537" s="16">
        <f t="array" ref="G1537">IF(ROW()-IFERROR(INDEX(F$2:F1537,MATCH(2,1/(F$2:F1537&lt;&gt;0))),0)&gt;22,22,ROW()-IFERROR(INDEX(F$2:F1537,MATCH(2,1/(F$2:F1537&lt;&gt;0))),0))</f>
        <v>22</v>
      </c>
    </row>
    <row r="1538" spans="1:7" ht="14.6" x14ac:dyDescent="0.35">
      <c r="A1538" s="14" t="s">
        <v>1585</v>
      </c>
      <c r="B1538" s="29">
        <v>71.320182000000003</v>
      </c>
      <c r="C1538" s="16">
        <f t="shared" si="47"/>
        <v>0</v>
      </c>
      <c r="D1538" s="16">
        <f t="array" ref="D1538">IFERROR(INDEX(C$2:C1538,MATCH(2,1/(C$2:C1538&lt;&gt;0))),0)</f>
        <v>2.5</v>
      </c>
      <c r="E1538" s="16">
        <f t="shared" si="48"/>
        <v>0</v>
      </c>
      <c r="F1538" s="16">
        <f>IF(AND(C1538&lt;&gt;0,SUM(C$1:$D1538)=SUM(C$1:$D1538)),ROW(),0)</f>
        <v>0</v>
      </c>
      <c r="G1538" s="16">
        <f t="array" ref="G1538">IF(ROW()-IFERROR(INDEX(F$2:F1538,MATCH(2,1/(F$2:F1538&lt;&gt;0))),0)&gt;22,22,ROW()-IFERROR(INDEX(F$2:F1538,MATCH(2,1/(F$2:F1538&lt;&gt;0))),0))</f>
        <v>22</v>
      </c>
    </row>
    <row r="1539" spans="1:7" ht="14.6" x14ac:dyDescent="0.35">
      <c r="A1539" s="14" t="s">
        <v>1586</v>
      </c>
      <c r="B1539" s="29">
        <v>73.292867999999999</v>
      </c>
      <c r="C1539" s="16">
        <f t="shared" ref="C1539:C1602" si="49">IF(B1539&gt;85,-5,IF(B1539&gt;80,-2.5,IF(B1539&gt;20,0,IF(B1539&gt;15,2.5,5))))</f>
        <v>0</v>
      </c>
      <c r="D1539" s="16">
        <f t="array" ref="D1539">IFERROR(INDEX(C$2:C1539,MATCH(2,1/(C$2:C1539&lt;&gt;0))),0)</f>
        <v>2.5</v>
      </c>
      <c r="E1539" s="16">
        <f t="shared" si="48"/>
        <v>0</v>
      </c>
      <c r="F1539" s="16">
        <f>IF(AND(C1539&lt;&gt;0,SUM(C$1:$D1539)=SUM(C$1:$D1539)),ROW(),0)</f>
        <v>0</v>
      </c>
      <c r="G1539" s="16">
        <f t="array" ref="G1539">IF(ROW()-IFERROR(INDEX(F$2:F1539,MATCH(2,1/(F$2:F1539&lt;&gt;0))),0)&gt;22,22,ROW()-IFERROR(INDEX(F$2:F1539,MATCH(2,1/(F$2:F1539&lt;&gt;0))),0))</f>
        <v>22</v>
      </c>
    </row>
    <row r="1540" spans="1:7" ht="14.6" x14ac:dyDescent="0.35">
      <c r="A1540" s="14" t="s">
        <v>1587</v>
      </c>
      <c r="B1540" s="29">
        <v>68.816388000000003</v>
      </c>
      <c r="C1540" s="16">
        <f t="shared" si="49"/>
        <v>0</v>
      </c>
      <c r="D1540" s="16">
        <f t="array" ref="D1540">IFERROR(INDEX(C$2:C1540,MATCH(2,1/(C$2:C1540&lt;&gt;0))),0)</f>
        <v>2.5</v>
      </c>
      <c r="E1540" s="16">
        <f t="shared" si="48"/>
        <v>0</v>
      </c>
      <c r="F1540" s="16">
        <f>IF(AND(C1540&lt;&gt;0,SUM(C$1:$D1540)=SUM(C$1:$D1540)),ROW(),0)</f>
        <v>0</v>
      </c>
      <c r="G1540" s="16">
        <f t="array" ref="G1540">IF(ROW()-IFERROR(INDEX(F$2:F1540,MATCH(2,1/(F$2:F1540&lt;&gt;0))),0)&gt;22,22,ROW()-IFERROR(INDEX(F$2:F1540,MATCH(2,1/(F$2:F1540&lt;&gt;0))),0))</f>
        <v>22</v>
      </c>
    </row>
    <row r="1541" spans="1:7" ht="14.6" x14ac:dyDescent="0.35">
      <c r="A1541" s="14" t="s">
        <v>1588</v>
      </c>
      <c r="B1541" s="29">
        <v>63.505310999999999</v>
      </c>
      <c r="C1541" s="16">
        <f t="shared" si="49"/>
        <v>0</v>
      </c>
      <c r="D1541" s="16">
        <f t="array" ref="D1541">IFERROR(INDEX(C$2:C1541,MATCH(2,1/(C$2:C1541&lt;&gt;0))),0)</f>
        <v>2.5</v>
      </c>
      <c r="E1541" s="16">
        <f t="shared" si="48"/>
        <v>0</v>
      </c>
      <c r="F1541" s="16">
        <f>IF(AND(C1541&lt;&gt;0,SUM(C$1:$D1541)=SUM(C$1:$D1541)),ROW(),0)</f>
        <v>0</v>
      </c>
      <c r="G1541" s="16">
        <f t="array" ref="G1541">IF(ROW()-IFERROR(INDEX(F$2:F1541,MATCH(2,1/(F$2:F1541&lt;&gt;0))),0)&gt;22,22,ROW()-IFERROR(INDEX(F$2:F1541,MATCH(2,1/(F$2:F1541&lt;&gt;0))),0))</f>
        <v>22</v>
      </c>
    </row>
    <row r="1542" spans="1:7" ht="14.6" x14ac:dyDescent="0.35">
      <c r="A1542" s="14" t="s">
        <v>1589</v>
      </c>
      <c r="B1542" s="29">
        <v>55.007587000000001</v>
      </c>
      <c r="C1542" s="16">
        <f t="shared" si="49"/>
        <v>0</v>
      </c>
      <c r="D1542" s="16">
        <f t="array" ref="D1542">IFERROR(INDEX(C$2:C1542,MATCH(2,1/(C$2:C1542&lt;&gt;0))),0)</f>
        <v>2.5</v>
      </c>
      <c r="E1542" s="16">
        <f t="shared" si="48"/>
        <v>0</v>
      </c>
      <c r="F1542" s="16">
        <f>IF(AND(C1542&lt;&gt;0,SUM(C$1:$D1542)=SUM(C$1:$D1542)),ROW(),0)</f>
        <v>0</v>
      </c>
      <c r="G1542" s="16">
        <f t="array" ref="G1542">IF(ROW()-IFERROR(INDEX(F$2:F1542,MATCH(2,1/(F$2:F1542&lt;&gt;0))),0)&gt;22,22,ROW()-IFERROR(INDEX(F$2:F1542,MATCH(2,1/(F$2:F1542&lt;&gt;0))),0))</f>
        <v>22</v>
      </c>
    </row>
    <row r="1543" spans="1:7" ht="14.6" x14ac:dyDescent="0.35">
      <c r="A1543" s="14" t="s">
        <v>1590</v>
      </c>
      <c r="B1543" s="29">
        <v>49.772382</v>
      </c>
      <c r="C1543" s="16">
        <f t="shared" si="49"/>
        <v>0</v>
      </c>
      <c r="D1543" s="16">
        <f t="array" ref="D1543">IFERROR(INDEX(C$2:C1543,MATCH(2,1/(C$2:C1543&lt;&gt;0))),0)</f>
        <v>2.5</v>
      </c>
      <c r="E1543" s="16">
        <f t="shared" si="48"/>
        <v>0</v>
      </c>
      <c r="F1543" s="16">
        <f>IF(AND(C1543&lt;&gt;0,SUM(C$1:$D1543)=SUM(C$1:$D1543)),ROW(),0)</f>
        <v>0</v>
      </c>
      <c r="G1543" s="16">
        <f t="array" ref="G1543">IF(ROW()-IFERROR(INDEX(F$2:F1543,MATCH(2,1/(F$2:F1543&lt;&gt;0))),0)&gt;22,22,ROW()-IFERROR(INDEX(F$2:F1543,MATCH(2,1/(F$2:F1543&lt;&gt;0))),0))</f>
        <v>22</v>
      </c>
    </row>
    <row r="1544" spans="1:7" ht="14.6" x14ac:dyDescent="0.35">
      <c r="A1544" s="14" t="s">
        <v>1591</v>
      </c>
      <c r="B1544" s="29">
        <v>52.048558</v>
      </c>
      <c r="C1544" s="16">
        <f t="shared" si="49"/>
        <v>0</v>
      </c>
      <c r="D1544" s="16">
        <f t="array" ref="D1544">IFERROR(INDEX(C$2:C1544,MATCH(2,1/(C$2:C1544&lt;&gt;0))),0)</f>
        <v>2.5</v>
      </c>
      <c r="E1544" s="16">
        <f t="shared" si="48"/>
        <v>0</v>
      </c>
      <c r="F1544" s="16">
        <f>IF(AND(C1544&lt;&gt;0,SUM(C$1:$D1544)=SUM(C$1:$D1544)),ROW(),0)</f>
        <v>0</v>
      </c>
      <c r="G1544" s="16">
        <f t="array" ref="G1544">IF(ROW()-IFERROR(INDEX(F$2:F1544,MATCH(2,1/(F$2:F1544&lt;&gt;0))),0)&gt;22,22,ROW()-IFERROR(INDEX(F$2:F1544,MATCH(2,1/(F$2:F1544&lt;&gt;0))),0))</f>
        <v>22</v>
      </c>
    </row>
    <row r="1545" spans="1:7" ht="14.6" x14ac:dyDescent="0.35">
      <c r="A1545" s="14" t="s">
        <v>1592</v>
      </c>
      <c r="B1545" s="29">
        <v>48.254931999999997</v>
      </c>
      <c r="C1545" s="16">
        <f t="shared" si="49"/>
        <v>0</v>
      </c>
      <c r="D1545" s="16">
        <f t="array" ref="D1545">IFERROR(INDEX(C$2:C1545,MATCH(2,1/(C$2:C1545&lt;&gt;0))),0)</f>
        <v>2.5</v>
      </c>
      <c r="E1545" s="16">
        <f t="shared" si="48"/>
        <v>0</v>
      </c>
      <c r="F1545" s="16">
        <f>IF(AND(C1545&lt;&gt;0,SUM(C$1:$D1545)=SUM(C$1:$D1545)),ROW(),0)</f>
        <v>0</v>
      </c>
      <c r="G1545" s="16">
        <f t="array" ref="G1545">IF(ROW()-IFERROR(INDEX(F$2:F1545,MATCH(2,1/(F$2:F1545&lt;&gt;0))),0)&gt;22,22,ROW()-IFERROR(INDEX(F$2:F1545,MATCH(2,1/(F$2:F1545&lt;&gt;0))),0))</f>
        <v>22</v>
      </c>
    </row>
    <row r="1546" spans="1:7" ht="14.6" x14ac:dyDescent="0.35">
      <c r="A1546" s="14" t="s">
        <v>1593</v>
      </c>
      <c r="B1546" s="29">
        <v>52.659176000000002</v>
      </c>
      <c r="C1546" s="16">
        <f t="shared" si="49"/>
        <v>0</v>
      </c>
      <c r="D1546" s="16">
        <f t="array" ref="D1546">IFERROR(INDEX(C$2:C1546,MATCH(2,1/(C$2:C1546&lt;&gt;0))),0)</f>
        <v>2.5</v>
      </c>
      <c r="E1546" s="16">
        <f t="shared" si="48"/>
        <v>0</v>
      </c>
      <c r="F1546" s="16">
        <f>IF(AND(C1546&lt;&gt;0,SUM(C$1:$D1546)=SUM(C$1:$D1546)),ROW(),0)</f>
        <v>0</v>
      </c>
      <c r="G1546" s="16">
        <f t="array" ref="G1546">IF(ROW()-IFERROR(INDEX(F$2:F1546,MATCH(2,1/(F$2:F1546&lt;&gt;0))),0)&gt;22,22,ROW()-IFERROR(INDEX(F$2:F1546,MATCH(2,1/(F$2:F1546&lt;&gt;0))),0))</f>
        <v>22</v>
      </c>
    </row>
    <row r="1547" spans="1:7" ht="14.6" x14ac:dyDescent="0.35">
      <c r="A1547" s="14" t="s">
        <v>1594</v>
      </c>
      <c r="B1547" s="29">
        <v>59.550561999999999</v>
      </c>
      <c r="C1547" s="16">
        <f t="shared" si="49"/>
        <v>0</v>
      </c>
      <c r="D1547" s="16">
        <f t="array" ref="D1547">IFERROR(INDEX(C$2:C1547,MATCH(2,1/(C$2:C1547&lt;&gt;0))),0)</f>
        <v>2.5</v>
      </c>
      <c r="E1547" s="16">
        <f t="shared" si="48"/>
        <v>0</v>
      </c>
      <c r="F1547" s="16">
        <f>IF(AND(C1547&lt;&gt;0,SUM(C$1:$D1547)=SUM(C$1:$D1547)),ROW(),0)</f>
        <v>0</v>
      </c>
      <c r="G1547" s="16">
        <f t="array" ref="G1547">IF(ROW()-IFERROR(INDEX(F$2:F1547,MATCH(2,1/(F$2:F1547&lt;&gt;0))),0)&gt;22,22,ROW()-IFERROR(INDEX(F$2:F1547,MATCH(2,1/(F$2:F1547&lt;&gt;0))),0))</f>
        <v>22</v>
      </c>
    </row>
    <row r="1548" spans="1:7" ht="14.6" x14ac:dyDescent="0.35">
      <c r="A1548" s="14" t="s">
        <v>1595</v>
      </c>
      <c r="B1548" s="29">
        <v>67.490637000000007</v>
      </c>
      <c r="C1548" s="16">
        <f t="shared" si="49"/>
        <v>0</v>
      </c>
      <c r="D1548" s="16">
        <f t="array" ref="D1548">IFERROR(INDEX(C$2:C1548,MATCH(2,1/(C$2:C1548&lt;&gt;0))),0)</f>
        <v>2.5</v>
      </c>
      <c r="E1548" s="16">
        <f t="shared" si="48"/>
        <v>0</v>
      </c>
      <c r="F1548" s="16">
        <f>IF(AND(C1548&lt;&gt;0,SUM(C$1:$D1548)=SUM(C$1:$D1548)),ROW(),0)</f>
        <v>0</v>
      </c>
      <c r="G1548" s="16">
        <f t="array" ref="G1548">IF(ROW()-IFERROR(INDEX(F$2:F1548,MATCH(2,1/(F$2:F1548&lt;&gt;0))),0)&gt;22,22,ROW()-IFERROR(INDEX(F$2:F1548,MATCH(2,1/(F$2:F1548&lt;&gt;0))),0))</f>
        <v>22</v>
      </c>
    </row>
    <row r="1549" spans="1:7" ht="14.6" x14ac:dyDescent="0.35">
      <c r="A1549" s="14" t="s">
        <v>1596</v>
      </c>
      <c r="B1549" s="29">
        <v>69.138576999999998</v>
      </c>
      <c r="C1549" s="16">
        <f t="shared" si="49"/>
        <v>0</v>
      </c>
      <c r="D1549" s="16">
        <f t="array" ref="D1549">IFERROR(INDEX(C$2:C1549,MATCH(2,1/(C$2:C1549&lt;&gt;0))),0)</f>
        <v>2.5</v>
      </c>
      <c r="E1549" s="16">
        <f t="shared" si="48"/>
        <v>0</v>
      </c>
      <c r="F1549" s="16">
        <f>IF(AND(C1549&lt;&gt;0,SUM(C$1:$D1549)=SUM(C$1:$D1549)),ROW(),0)</f>
        <v>0</v>
      </c>
      <c r="G1549" s="16">
        <f t="array" ref="G1549">IF(ROW()-IFERROR(INDEX(F$2:F1549,MATCH(2,1/(F$2:F1549&lt;&gt;0))),0)&gt;22,22,ROW()-IFERROR(INDEX(F$2:F1549,MATCH(2,1/(F$2:F1549&lt;&gt;0))),0))</f>
        <v>22</v>
      </c>
    </row>
    <row r="1550" spans="1:7" ht="14.6" x14ac:dyDescent="0.35">
      <c r="A1550" s="14" t="s">
        <v>1597</v>
      </c>
      <c r="B1550" s="29">
        <v>65.617977999999994</v>
      </c>
      <c r="C1550" s="16">
        <f t="shared" si="49"/>
        <v>0</v>
      </c>
      <c r="D1550" s="16">
        <f t="array" ref="D1550">IFERROR(INDEX(C$2:C1550,MATCH(2,1/(C$2:C1550&lt;&gt;0))),0)</f>
        <v>2.5</v>
      </c>
      <c r="E1550" s="16">
        <f t="shared" si="48"/>
        <v>0</v>
      </c>
      <c r="F1550" s="16">
        <f>IF(AND(C1550&lt;&gt;0,SUM(C$1:$D1550)=SUM(C$1:$D1550)),ROW(),0)</f>
        <v>0</v>
      </c>
      <c r="G1550" s="16">
        <f t="array" ref="G1550">IF(ROW()-IFERROR(INDEX(F$2:F1550,MATCH(2,1/(F$2:F1550&lt;&gt;0))),0)&gt;22,22,ROW()-IFERROR(INDEX(F$2:F1550,MATCH(2,1/(F$2:F1550&lt;&gt;0))),0))</f>
        <v>22</v>
      </c>
    </row>
    <row r="1551" spans="1:7" ht="14.6" x14ac:dyDescent="0.35">
      <c r="A1551" s="14" t="s">
        <v>1598</v>
      </c>
      <c r="B1551" s="29">
        <v>68.689138999999997</v>
      </c>
      <c r="C1551" s="16">
        <f t="shared" si="49"/>
        <v>0</v>
      </c>
      <c r="D1551" s="16">
        <f t="array" ref="D1551">IFERROR(INDEX(C$2:C1551,MATCH(2,1/(C$2:C1551&lt;&gt;0))),0)</f>
        <v>2.5</v>
      </c>
      <c r="E1551" s="16">
        <f t="shared" si="48"/>
        <v>0</v>
      </c>
      <c r="F1551" s="16">
        <f>IF(AND(C1551&lt;&gt;0,SUM(C$1:$D1551)=SUM(C$1:$D1551)),ROW(),0)</f>
        <v>0</v>
      </c>
      <c r="G1551" s="16">
        <f t="array" ref="G1551">IF(ROW()-IFERROR(INDEX(F$2:F1551,MATCH(2,1/(F$2:F1551&lt;&gt;0))),0)&gt;22,22,ROW()-IFERROR(INDEX(F$2:F1551,MATCH(2,1/(F$2:F1551&lt;&gt;0))),0))</f>
        <v>22</v>
      </c>
    </row>
    <row r="1552" spans="1:7" ht="14.6" x14ac:dyDescent="0.35">
      <c r="A1552" s="14" t="s">
        <v>1599</v>
      </c>
      <c r="B1552" s="29">
        <v>55.355804999999997</v>
      </c>
      <c r="C1552" s="16">
        <f t="shared" si="49"/>
        <v>0</v>
      </c>
      <c r="D1552" s="16">
        <f t="array" ref="D1552">IFERROR(INDEX(C$2:C1552,MATCH(2,1/(C$2:C1552&lt;&gt;0))),0)</f>
        <v>2.5</v>
      </c>
      <c r="E1552" s="16">
        <f t="shared" si="48"/>
        <v>0</v>
      </c>
      <c r="F1552" s="16">
        <f>IF(AND(C1552&lt;&gt;0,SUM(C$1:$D1552)=SUM(C$1:$D1552)),ROW(),0)</f>
        <v>0</v>
      </c>
      <c r="G1552" s="16">
        <f t="array" ref="G1552">IF(ROW()-IFERROR(INDEX(F$2:F1552,MATCH(2,1/(F$2:F1552&lt;&gt;0))),0)&gt;22,22,ROW()-IFERROR(INDEX(F$2:F1552,MATCH(2,1/(F$2:F1552&lt;&gt;0))),0))</f>
        <v>22</v>
      </c>
    </row>
    <row r="1553" spans="1:7" ht="14.6" x14ac:dyDescent="0.35">
      <c r="A1553" s="14" t="s">
        <v>1600</v>
      </c>
      <c r="B1553" s="29">
        <v>55.131086000000003</v>
      </c>
      <c r="C1553" s="16">
        <f t="shared" si="49"/>
        <v>0</v>
      </c>
      <c r="D1553" s="16">
        <f t="array" ref="D1553">IFERROR(INDEX(C$2:C1553,MATCH(2,1/(C$2:C1553&lt;&gt;0))),0)</f>
        <v>2.5</v>
      </c>
      <c r="E1553" s="16">
        <f t="shared" si="48"/>
        <v>0</v>
      </c>
      <c r="F1553" s="16">
        <f>IF(AND(C1553&lt;&gt;0,SUM(C$1:$D1553)=SUM(C$1:$D1553)),ROW(),0)</f>
        <v>0</v>
      </c>
      <c r="G1553" s="16">
        <f t="array" ref="G1553">IF(ROW()-IFERROR(INDEX(F$2:F1553,MATCH(2,1/(F$2:F1553&lt;&gt;0))),0)&gt;22,22,ROW()-IFERROR(INDEX(F$2:F1553,MATCH(2,1/(F$2:F1553&lt;&gt;0))),0))</f>
        <v>22</v>
      </c>
    </row>
    <row r="1554" spans="1:7" ht="14.6" x14ac:dyDescent="0.35">
      <c r="A1554" s="14" t="s">
        <v>1601</v>
      </c>
      <c r="B1554" s="29">
        <v>48.239699999999999</v>
      </c>
      <c r="C1554" s="16">
        <f t="shared" si="49"/>
        <v>0</v>
      </c>
      <c r="D1554" s="16">
        <f t="array" ref="D1554">IFERROR(INDEX(C$2:C1554,MATCH(2,1/(C$2:C1554&lt;&gt;0))),0)</f>
        <v>2.5</v>
      </c>
      <c r="E1554" s="16">
        <f t="shared" si="48"/>
        <v>0</v>
      </c>
      <c r="F1554" s="16">
        <f>IF(AND(C1554&lt;&gt;0,SUM(C$1:$D1554)=SUM(C$1:$D1554)),ROW(),0)</f>
        <v>0</v>
      </c>
      <c r="G1554" s="16">
        <f t="array" ref="G1554">IF(ROW()-IFERROR(INDEX(F$2:F1554,MATCH(2,1/(F$2:F1554&lt;&gt;0))),0)&gt;22,22,ROW()-IFERROR(INDEX(F$2:F1554,MATCH(2,1/(F$2:F1554&lt;&gt;0))),0))</f>
        <v>22</v>
      </c>
    </row>
    <row r="1555" spans="1:7" ht="14.6" x14ac:dyDescent="0.35">
      <c r="A1555" s="14" t="s">
        <v>1602</v>
      </c>
      <c r="B1555" s="29">
        <v>39.850186999999998</v>
      </c>
      <c r="C1555" s="16">
        <f t="shared" si="49"/>
        <v>0</v>
      </c>
      <c r="D1555" s="16">
        <f t="array" ref="D1555">IFERROR(INDEX(C$2:C1555,MATCH(2,1/(C$2:C1555&lt;&gt;0))),0)</f>
        <v>2.5</v>
      </c>
      <c r="E1555" s="16">
        <f t="shared" si="48"/>
        <v>0</v>
      </c>
      <c r="F1555" s="16">
        <f>IF(AND(C1555&lt;&gt;0,SUM(C$1:$D1555)=SUM(C$1:$D1555)),ROW(),0)</f>
        <v>0</v>
      </c>
      <c r="G1555" s="16">
        <f t="array" ref="G1555">IF(ROW()-IFERROR(INDEX(F$2:F1555,MATCH(2,1/(F$2:F1555&lt;&gt;0))),0)&gt;22,22,ROW()-IFERROR(INDEX(F$2:F1555,MATCH(2,1/(F$2:F1555&lt;&gt;0))),0))</f>
        <v>22</v>
      </c>
    </row>
    <row r="1556" spans="1:7" ht="14.6" x14ac:dyDescent="0.35">
      <c r="A1556" s="14" t="s">
        <v>1603</v>
      </c>
      <c r="B1556" s="29">
        <v>45.243445999999999</v>
      </c>
      <c r="C1556" s="16">
        <f t="shared" si="49"/>
        <v>0</v>
      </c>
      <c r="D1556" s="16">
        <f t="array" ref="D1556">IFERROR(INDEX(C$2:C1556,MATCH(2,1/(C$2:C1556&lt;&gt;0))),0)</f>
        <v>2.5</v>
      </c>
      <c r="E1556" s="16">
        <f t="shared" si="48"/>
        <v>0</v>
      </c>
      <c r="F1556" s="16">
        <f>IF(AND(C1556&lt;&gt;0,SUM(C$1:$D1556)=SUM(C$1:$D1556)),ROW(),0)</f>
        <v>0</v>
      </c>
      <c r="G1556" s="16">
        <f t="array" ref="G1556">IF(ROW()-IFERROR(INDEX(F$2:F1556,MATCH(2,1/(F$2:F1556&lt;&gt;0))),0)&gt;22,22,ROW()-IFERROR(INDEX(F$2:F1556,MATCH(2,1/(F$2:F1556&lt;&gt;0))),0))</f>
        <v>22</v>
      </c>
    </row>
    <row r="1557" spans="1:7" ht="14.6" x14ac:dyDescent="0.35">
      <c r="A1557" s="14" t="s">
        <v>1604</v>
      </c>
      <c r="B1557" s="29">
        <v>47.565542999999998</v>
      </c>
      <c r="C1557" s="16">
        <f t="shared" si="49"/>
        <v>0</v>
      </c>
      <c r="D1557" s="16">
        <f t="array" ref="D1557">IFERROR(INDEX(C$2:C1557,MATCH(2,1/(C$2:C1557&lt;&gt;0))),0)</f>
        <v>2.5</v>
      </c>
      <c r="E1557" s="16">
        <f t="shared" si="48"/>
        <v>0</v>
      </c>
      <c r="F1557" s="16">
        <f>IF(AND(C1557&lt;&gt;0,SUM(C$1:$D1557)=SUM(C$1:$D1557)),ROW(),0)</f>
        <v>0</v>
      </c>
      <c r="G1557" s="16">
        <f t="array" ref="G1557">IF(ROW()-IFERROR(INDEX(F$2:F1557,MATCH(2,1/(F$2:F1557&lt;&gt;0))),0)&gt;22,22,ROW()-IFERROR(INDEX(F$2:F1557,MATCH(2,1/(F$2:F1557&lt;&gt;0))),0))</f>
        <v>22</v>
      </c>
    </row>
    <row r="1558" spans="1:7" ht="14.6" x14ac:dyDescent="0.35">
      <c r="A1558" s="14" t="s">
        <v>1605</v>
      </c>
      <c r="B1558" s="29">
        <v>45.168539000000003</v>
      </c>
      <c r="C1558" s="16">
        <f t="shared" si="49"/>
        <v>0</v>
      </c>
      <c r="D1558" s="16">
        <f t="array" ref="D1558">IFERROR(INDEX(C$2:C1558,MATCH(2,1/(C$2:C1558&lt;&gt;0))),0)</f>
        <v>2.5</v>
      </c>
      <c r="E1558" s="16">
        <f t="shared" si="48"/>
        <v>0</v>
      </c>
      <c r="F1558" s="16">
        <f>IF(AND(C1558&lt;&gt;0,SUM(C$1:$D1558)=SUM(C$1:$D1558)),ROW(),0)</f>
        <v>0</v>
      </c>
      <c r="G1558" s="16">
        <f t="array" ref="G1558">IF(ROW()-IFERROR(INDEX(F$2:F1558,MATCH(2,1/(F$2:F1558&lt;&gt;0))),0)&gt;22,22,ROW()-IFERROR(INDEX(F$2:F1558,MATCH(2,1/(F$2:F1558&lt;&gt;0))),0))</f>
        <v>22</v>
      </c>
    </row>
    <row r="1559" spans="1:7" ht="14.6" x14ac:dyDescent="0.35">
      <c r="A1559" s="14" t="s">
        <v>1606</v>
      </c>
      <c r="B1559" s="29">
        <v>48.838951000000002</v>
      </c>
      <c r="C1559" s="16">
        <f t="shared" si="49"/>
        <v>0</v>
      </c>
      <c r="D1559" s="16">
        <f t="array" ref="D1559">IFERROR(INDEX(C$2:C1559,MATCH(2,1/(C$2:C1559&lt;&gt;0))),0)</f>
        <v>2.5</v>
      </c>
      <c r="E1559" s="16">
        <f t="shared" si="48"/>
        <v>0</v>
      </c>
      <c r="F1559" s="16">
        <f>IF(AND(C1559&lt;&gt;0,SUM(C$1:$D1559)=SUM(C$1:$D1559)),ROW(),0)</f>
        <v>0</v>
      </c>
      <c r="G1559" s="16">
        <f t="array" ref="G1559">IF(ROW()-IFERROR(INDEX(F$2:F1559,MATCH(2,1/(F$2:F1559&lt;&gt;0))),0)&gt;22,22,ROW()-IFERROR(INDEX(F$2:F1559,MATCH(2,1/(F$2:F1559&lt;&gt;0))),0))</f>
        <v>22</v>
      </c>
    </row>
    <row r="1560" spans="1:7" ht="14.6" x14ac:dyDescent="0.35">
      <c r="A1560" s="14" t="s">
        <v>1607</v>
      </c>
      <c r="B1560" s="29">
        <v>50.936329999999998</v>
      </c>
      <c r="C1560" s="16">
        <f t="shared" si="49"/>
        <v>0</v>
      </c>
      <c r="D1560" s="16">
        <f t="array" ref="D1560">IFERROR(INDEX(C$2:C1560,MATCH(2,1/(C$2:C1560&lt;&gt;0))),0)</f>
        <v>2.5</v>
      </c>
      <c r="E1560" s="16">
        <f t="shared" si="48"/>
        <v>0</v>
      </c>
      <c r="F1560" s="16">
        <f>IF(AND(C1560&lt;&gt;0,SUM(C$1:$D1560)=SUM(C$1:$D1560)),ROW(),0)</f>
        <v>0</v>
      </c>
      <c r="G1560" s="16">
        <f t="array" ref="G1560">IF(ROW()-IFERROR(INDEX(F$2:F1560,MATCH(2,1/(F$2:F1560&lt;&gt;0))),0)&gt;22,22,ROW()-IFERROR(INDEX(F$2:F1560,MATCH(2,1/(F$2:F1560&lt;&gt;0))),0))</f>
        <v>22</v>
      </c>
    </row>
    <row r="1561" spans="1:7" ht="14.6" x14ac:dyDescent="0.35">
      <c r="A1561" s="14" t="s">
        <v>1608</v>
      </c>
      <c r="B1561" s="29">
        <v>47.340823999999998</v>
      </c>
      <c r="C1561" s="16">
        <f t="shared" si="49"/>
        <v>0</v>
      </c>
      <c r="D1561" s="16">
        <f t="array" ref="D1561">IFERROR(INDEX(C$2:C1561,MATCH(2,1/(C$2:C1561&lt;&gt;0))),0)</f>
        <v>2.5</v>
      </c>
      <c r="E1561" s="16">
        <f t="shared" si="48"/>
        <v>0</v>
      </c>
      <c r="F1561" s="16">
        <f>IF(AND(C1561&lt;&gt;0,SUM(C$1:$D1561)=SUM(C$1:$D1561)),ROW(),0)</f>
        <v>0</v>
      </c>
      <c r="G1561" s="16">
        <f t="array" ref="G1561">IF(ROW()-IFERROR(INDEX(F$2:F1561,MATCH(2,1/(F$2:F1561&lt;&gt;0))),0)&gt;22,22,ROW()-IFERROR(INDEX(F$2:F1561,MATCH(2,1/(F$2:F1561&lt;&gt;0))),0))</f>
        <v>22</v>
      </c>
    </row>
    <row r="1562" spans="1:7" ht="14.6" x14ac:dyDescent="0.35">
      <c r="A1562" s="14" t="s">
        <v>1609</v>
      </c>
      <c r="B1562" s="29">
        <v>33.333333000000003</v>
      </c>
      <c r="C1562" s="16">
        <f t="shared" si="49"/>
        <v>0</v>
      </c>
      <c r="D1562" s="16">
        <f t="array" ref="D1562">IFERROR(INDEX(C$2:C1562,MATCH(2,1/(C$2:C1562&lt;&gt;0))),0)</f>
        <v>2.5</v>
      </c>
      <c r="E1562" s="16">
        <f t="shared" si="48"/>
        <v>0</v>
      </c>
      <c r="F1562" s="16">
        <f>IF(AND(C1562&lt;&gt;0,SUM(C$1:$D1562)=SUM(C$1:$D1562)),ROW(),0)</f>
        <v>0</v>
      </c>
      <c r="G1562" s="16">
        <f t="array" ref="G1562">IF(ROW()-IFERROR(INDEX(F$2:F1562,MATCH(2,1/(F$2:F1562&lt;&gt;0))),0)&gt;22,22,ROW()-IFERROR(INDEX(F$2:F1562,MATCH(2,1/(F$2:F1562&lt;&gt;0))),0))</f>
        <v>22</v>
      </c>
    </row>
    <row r="1563" spans="1:7" ht="14.6" x14ac:dyDescent="0.35">
      <c r="A1563" s="14" t="s">
        <v>1610</v>
      </c>
      <c r="B1563" s="29">
        <v>37.407406999999999</v>
      </c>
      <c r="C1563" s="16">
        <f t="shared" si="49"/>
        <v>0</v>
      </c>
      <c r="D1563" s="16">
        <f t="array" ref="D1563">IFERROR(INDEX(C$2:C1563,MATCH(2,1/(C$2:C1563&lt;&gt;0))),0)</f>
        <v>2.5</v>
      </c>
      <c r="E1563" s="16">
        <f t="shared" si="48"/>
        <v>0</v>
      </c>
      <c r="F1563" s="16">
        <f>IF(AND(C1563&lt;&gt;0,SUM(C$1:$D1563)=SUM(C$1:$D1563)),ROW(),0)</f>
        <v>0</v>
      </c>
      <c r="G1563" s="16">
        <f t="array" ref="G1563">IF(ROW()-IFERROR(INDEX(F$2:F1563,MATCH(2,1/(F$2:F1563&lt;&gt;0))),0)&gt;22,22,ROW()-IFERROR(INDEX(F$2:F1563,MATCH(2,1/(F$2:F1563&lt;&gt;0))),0))</f>
        <v>22</v>
      </c>
    </row>
    <row r="1564" spans="1:7" ht="14.6" x14ac:dyDescent="0.35">
      <c r="A1564" s="14" t="s">
        <v>1611</v>
      </c>
      <c r="B1564" s="29">
        <v>38.888888999999999</v>
      </c>
      <c r="C1564" s="16">
        <f t="shared" si="49"/>
        <v>0</v>
      </c>
      <c r="D1564" s="16">
        <f t="array" ref="D1564">IFERROR(INDEX(C$2:C1564,MATCH(2,1/(C$2:C1564&lt;&gt;0))),0)</f>
        <v>2.5</v>
      </c>
      <c r="E1564" s="16">
        <f t="shared" si="48"/>
        <v>0</v>
      </c>
      <c r="F1564" s="16">
        <f>IF(AND(C1564&lt;&gt;0,SUM(C$1:$D1564)=SUM(C$1:$D1564)),ROW(),0)</f>
        <v>0</v>
      </c>
      <c r="G1564" s="16">
        <f t="array" ref="G1564">IF(ROW()-IFERROR(INDEX(F$2:F1564,MATCH(2,1/(F$2:F1564&lt;&gt;0))),0)&gt;22,22,ROW()-IFERROR(INDEX(F$2:F1564,MATCH(2,1/(F$2:F1564&lt;&gt;0))),0))</f>
        <v>22</v>
      </c>
    </row>
    <row r="1565" spans="1:7" ht="14.6" x14ac:dyDescent="0.35">
      <c r="A1565" s="14" t="s">
        <v>1612</v>
      </c>
      <c r="B1565" s="29">
        <v>35.629629999999999</v>
      </c>
      <c r="C1565" s="16">
        <f t="shared" si="49"/>
        <v>0</v>
      </c>
      <c r="D1565" s="16">
        <f t="array" ref="D1565">IFERROR(INDEX(C$2:C1565,MATCH(2,1/(C$2:C1565&lt;&gt;0))),0)</f>
        <v>2.5</v>
      </c>
      <c r="E1565" s="16">
        <f t="shared" si="48"/>
        <v>0</v>
      </c>
      <c r="F1565" s="16">
        <f>IF(AND(C1565&lt;&gt;0,SUM(C$1:$D1565)=SUM(C$1:$D1565)),ROW(),0)</f>
        <v>0</v>
      </c>
      <c r="G1565" s="16">
        <f t="array" ref="G1565">IF(ROW()-IFERROR(INDEX(F$2:F1565,MATCH(2,1/(F$2:F1565&lt;&gt;0))),0)&gt;22,22,ROW()-IFERROR(INDEX(F$2:F1565,MATCH(2,1/(F$2:F1565&lt;&gt;0))),0))</f>
        <v>22</v>
      </c>
    </row>
    <row r="1566" spans="1:7" ht="14.6" x14ac:dyDescent="0.35">
      <c r="A1566" s="14" t="s">
        <v>1613</v>
      </c>
      <c r="B1566" s="29">
        <v>33.037036999999998</v>
      </c>
      <c r="C1566" s="16">
        <f t="shared" si="49"/>
        <v>0</v>
      </c>
      <c r="D1566" s="16">
        <f t="array" ref="D1566">IFERROR(INDEX(C$2:C1566,MATCH(2,1/(C$2:C1566&lt;&gt;0))),0)</f>
        <v>2.5</v>
      </c>
      <c r="E1566" s="16">
        <f t="shared" si="48"/>
        <v>0</v>
      </c>
      <c r="F1566" s="16">
        <f>IF(AND(C1566&lt;&gt;0,SUM(C$1:$D1566)=SUM(C$1:$D1566)),ROW(),0)</f>
        <v>0</v>
      </c>
      <c r="G1566" s="16">
        <f t="array" ref="G1566">IF(ROW()-IFERROR(INDEX(F$2:F1566,MATCH(2,1/(F$2:F1566&lt;&gt;0))),0)&gt;22,22,ROW()-IFERROR(INDEX(F$2:F1566,MATCH(2,1/(F$2:F1566&lt;&gt;0))),0))</f>
        <v>22</v>
      </c>
    </row>
    <row r="1567" spans="1:7" ht="14.6" x14ac:dyDescent="0.35">
      <c r="A1567" s="14" t="s">
        <v>1614</v>
      </c>
      <c r="B1567" s="29">
        <v>35.407406999999999</v>
      </c>
      <c r="C1567" s="16">
        <f t="shared" si="49"/>
        <v>0</v>
      </c>
      <c r="D1567" s="16">
        <f t="array" ref="D1567">IFERROR(INDEX(C$2:C1567,MATCH(2,1/(C$2:C1567&lt;&gt;0))),0)</f>
        <v>2.5</v>
      </c>
      <c r="E1567" s="16">
        <f t="shared" ref="E1567:E1630" si="50">IF(D1567=0,0,IF(D1567&lt;0,-1*(ABS(D1567)-G1567*ABS(D1567)/22),D1567-G1567*D1567/22))</f>
        <v>0</v>
      </c>
      <c r="F1567" s="16">
        <f>IF(AND(C1567&lt;&gt;0,SUM(C$1:$D1567)=SUM(C$1:$D1567)),ROW(),0)</f>
        <v>0</v>
      </c>
      <c r="G1567" s="16">
        <f t="array" ref="G1567">IF(ROW()-IFERROR(INDEX(F$2:F1567,MATCH(2,1/(F$2:F1567&lt;&gt;0))),0)&gt;22,22,ROW()-IFERROR(INDEX(F$2:F1567,MATCH(2,1/(F$2:F1567&lt;&gt;0))),0))</f>
        <v>22</v>
      </c>
    </row>
    <row r="1568" spans="1:7" ht="14.6" x14ac:dyDescent="0.35">
      <c r="A1568" s="14" t="s">
        <v>1615</v>
      </c>
      <c r="B1568" s="29">
        <v>37.185184999999997</v>
      </c>
      <c r="C1568" s="16">
        <f t="shared" si="49"/>
        <v>0</v>
      </c>
      <c r="D1568" s="16">
        <f t="array" ref="D1568">IFERROR(INDEX(C$2:C1568,MATCH(2,1/(C$2:C1568&lt;&gt;0))),0)</f>
        <v>2.5</v>
      </c>
      <c r="E1568" s="16">
        <f t="shared" si="50"/>
        <v>0</v>
      </c>
      <c r="F1568" s="16">
        <f>IF(AND(C1568&lt;&gt;0,SUM(C$1:$D1568)=SUM(C$1:$D1568)),ROW(),0)</f>
        <v>0</v>
      </c>
      <c r="G1568" s="16">
        <f t="array" ref="G1568">IF(ROW()-IFERROR(INDEX(F$2:F1568,MATCH(2,1/(F$2:F1568&lt;&gt;0))),0)&gt;22,22,ROW()-IFERROR(INDEX(F$2:F1568,MATCH(2,1/(F$2:F1568&lt;&gt;0))),0))</f>
        <v>22</v>
      </c>
    </row>
    <row r="1569" spans="1:7" ht="14.6" x14ac:dyDescent="0.35">
      <c r="A1569" s="14" t="s">
        <v>1616</v>
      </c>
      <c r="B1569" s="29">
        <v>38.444443999999997</v>
      </c>
      <c r="C1569" s="16">
        <f t="shared" si="49"/>
        <v>0</v>
      </c>
      <c r="D1569" s="16">
        <f t="array" ref="D1569">IFERROR(INDEX(C$2:C1569,MATCH(2,1/(C$2:C1569&lt;&gt;0))),0)</f>
        <v>2.5</v>
      </c>
      <c r="E1569" s="16">
        <f t="shared" si="50"/>
        <v>0</v>
      </c>
      <c r="F1569" s="16">
        <f>IF(AND(C1569&lt;&gt;0,SUM(C$1:$D1569)=SUM(C$1:$D1569)),ROW(),0)</f>
        <v>0</v>
      </c>
      <c r="G1569" s="16">
        <f t="array" ref="G1569">IF(ROW()-IFERROR(INDEX(F$2:F1569,MATCH(2,1/(F$2:F1569&lt;&gt;0))),0)&gt;22,22,ROW()-IFERROR(INDEX(F$2:F1569,MATCH(2,1/(F$2:F1569&lt;&gt;0))),0))</f>
        <v>22</v>
      </c>
    </row>
    <row r="1570" spans="1:7" ht="14.6" x14ac:dyDescent="0.35">
      <c r="A1570" s="14" t="s">
        <v>1617</v>
      </c>
      <c r="B1570" s="29">
        <v>39.037036999999998</v>
      </c>
      <c r="C1570" s="16">
        <f t="shared" si="49"/>
        <v>0</v>
      </c>
      <c r="D1570" s="16">
        <f t="array" ref="D1570">IFERROR(INDEX(C$2:C1570,MATCH(2,1/(C$2:C1570&lt;&gt;0))),0)</f>
        <v>2.5</v>
      </c>
      <c r="E1570" s="16">
        <f t="shared" si="50"/>
        <v>0</v>
      </c>
      <c r="F1570" s="16">
        <f>IF(AND(C1570&lt;&gt;0,SUM(C$1:$D1570)=SUM(C$1:$D1570)),ROW(),0)</f>
        <v>0</v>
      </c>
      <c r="G1570" s="16">
        <f t="array" ref="G1570">IF(ROW()-IFERROR(INDEX(F$2:F1570,MATCH(2,1/(F$2:F1570&lt;&gt;0))),0)&gt;22,22,ROW()-IFERROR(INDEX(F$2:F1570,MATCH(2,1/(F$2:F1570&lt;&gt;0))),0))</f>
        <v>22</v>
      </c>
    </row>
    <row r="1571" spans="1:7" ht="14.6" x14ac:dyDescent="0.35">
      <c r="A1571" s="14" t="s">
        <v>1618</v>
      </c>
      <c r="B1571" s="29">
        <v>39.037036999999998</v>
      </c>
      <c r="C1571" s="16">
        <f t="shared" si="49"/>
        <v>0</v>
      </c>
      <c r="D1571" s="16">
        <f t="array" ref="D1571">IFERROR(INDEX(C$2:C1571,MATCH(2,1/(C$2:C1571&lt;&gt;0))),0)</f>
        <v>2.5</v>
      </c>
      <c r="E1571" s="16">
        <f t="shared" si="50"/>
        <v>0</v>
      </c>
      <c r="F1571" s="16">
        <f>IF(AND(C1571&lt;&gt;0,SUM(C$1:$D1571)=SUM(C$1:$D1571)),ROW(),0)</f>
        <v>0</v>
      </c>
      <c r="G1571" s="16">
        <f t="array" ref="G1571">IF(ROW()-IFERROR(INDEX(F$2:F1571,MATCH(2,1/(F$2:F1571&lt;&gt;0))),0)&gt;22,22,ROW()-IFERROR(INDEX(F$2:F1571,MATCH(2,1/(F$2:F1571&lt;&gt;0))),0))</f>
        <v>22</v>
      </c>
    </row>
    <row r="1572" spans="1:7" ht="14.6" x14ac:dyDescent="0.35">
      <c r="A1572" s="14" t="s">
        <v>1619</v>
      </c>
      <c r="B1572" s="29">
        <v>38.370370000000001</v>
      </c>
      <c r="C1572" s="16">
        <f t="shared" si="49"/>
        <v>0</v>
      </c>
      <c r="D1572" s="16">
        <f t="array" ref="D1572">IFERROR(INDEX(C$2:C1572,MATCH(2,1/(C$2:C1572&lt;&gt;0))),0)</f>
        <v>2.5</v>
      </c>
      <c r="E1572" s="16">
        <f t="shared" si="50"/>
        <v>0</v>
      </c>
      <c r="F1572" s="16">
        <f>IF(AND(C1572&lt;&gt;0,SUM(C$1:$D1572)=SUM(C$1:$D1572)),ROW(),0)</f>
        <v>0</v>
      </c>
      <c r="G1572" s="16">
        <f t="array" ref="G1572">IF(ROW()-IFERROR(INDEX(F$2:F1572,MATCH(2,1/(F$2:F1572&lt;&gt;0))),0)&gt;22,22,ROW()-IFERROR(INDEX(F$2:F1572,MATCH(2,1/(F$2:F1572&lt;&gt;0))),0))</f>
        <v>22</v>
      </c>
    </row>
    <row r="1573" spans="1:7" ht="14.6" x14ac:dyDescent="0.35">
      <c r="A1573" s="14" t="s">
        <v>1620</v>
      </c>
      <c r="B1573" s="29">
        <v>35.481481000000002</v>
      </c>
      <c r="C1573" s="16">
        <f t="shared" si="49"/>
        <v>0</v>
      </c>
      <c r="D1573" s="16">
        <f t="array" ref="D1573">IFERROR(INDEX(C$2:C1573,MATCH(2,1/(C$2:C1573&lt;&gt;0))),0)</f>
        <v>2.5</v>
      </c>
      <c r="E1573" s="16">
        <f t="shared" si="50"/>
        <v>0</v>
      </c>
      <c r="F1573" s="16">
        <f>IF(AND(C1573&lt;&gt;0,SUM(C$1:$D1573)=SUM(C$1:$D1573)),ROW(),0)</f>
        <v>0</v>
      </c>
      <c r="G1573" s="16">
        <f t="array" ref="G1573">IF(ROW()-IFERROR(INDEX(F$2:F1573,MATCH(2,1/(F$2:F1573&lt;&gt;0))),0)&gt;22,22,ROW()-IFERROR(INDEX(F$2:F1573,MATCH(2,1/(F$2:F1573&lt;&gt;0))),0))</f>
        <v>22</v>
      </c>
    </row>
    <row r="1574" spans="1:7" ht="14.6" x14ac:dyDescent="0.35">
      <c r="A1574" s="14" t="s">
        <v>1621</v>
      </c>
      <c r="B1574" s="29">
        <v>33.111111000000001</v>
      </c>
      <c r="C1574" s="16">
        <f t="shared" si="49"/>
        <v>0</v>
      </c>
      <c r="D1574" s="16">
        <f t="array" ref="D1574">IFERROR(INDEX(C$2:C1574,MATCH(2,1/(C$2:C1574&lt;&gt;0))),0)</f>
        <v>2.5</v>
      </c>
      <c r="E1574" s="16">
        <f t="shared" si="50"/>
        <v>0</v>
      </c>
      <c r="F1574" s="16">
        <f>IF(AND(C1574&lt;&gt;0,SUM(C$1:$D1574)=SUM(C$1:$D1574)),ROW(),0)</f>
        <v>0</v>
      </c>
      <c r="G1574" s="16">
        <f t="array" ref="G1574">IF(ROW()-IFERROR(INDEX(F$2:F1574,MATCH(2,1/(F$2:F1574&lt;&gt;0))),0)&gt;22,22,ROW()-IFERROR(INDEX(F$2:F1574,MATCH(2,1/(F$2:F1574&lt;&gt;0))),0))</f>
        <v>22</v>
      </c>
    </row>
    <row r="1575" spans="1:7" ht="14.6" x14ac:dyDescent="0.35">
      <c r="A1575" s="14" t="s">
        <v>1622</v>
      </c>
      <c r="B1575" s="29">
        <v>30.518519000000001</v>
      </c>
      <c r="C1575" s="16">
        <f t="shared" si="49"/>
        <v>0</v>
      </c>
      <c r="D1575" s="16">
        <f t="array" ref="D1575">IFERROR(INDEX(C$2:C1575,MATCH(2,1/(C$2:C1575&lt;&gt;0))),0)</f>
        <v>2.5</v>
      </c>
      <c r="E1575" s="16">
        <f t="shared" si="50"/>
        <v>0</v>
      </c>
      <c r="F1575" s="16">
        <f>IF(AND(C1575&lt;&gt;0,SUM(C$1:$D1575)=SUM(C$1:$D1575)),ROW(),0)</f>
        <v>0</v>
      </c>
      <c r="G1575" s="16">
        <f t="array" ref="G1575">IF(ROW()-IFERROR(INDEX(F$2:F1575,MATCH(2,1/(F$2:F1575&lt;&gt;0))),0)&gt;22,22,ROW()-IFERROR(INDEX(F$2:F1575,MATCH(2,1/(F$2:F1575&lt;&gt;0))),0))</f>
        <v>22</v>
      </c>
    </row>
    <row r="1576" spans="1:7" ht="14.6" x14ac:dyDescent="0.35">
      <c r="A1576" s="14" t="s">
        <v>1623</v>
      </c>
      <c r="B1576" s="29">
        <v>23.703703999999998</v>
      </c>
      <c r="C1576" s="16">
        <f t="shared" si="49"/>
        <v>0</v>
      </c>
      <c r="D1576" s="16">
        <f t="array" ref="D1576">IFERROR(INDEX(C$2:C1576,MATCH(2,1/(C$2:C1576&lt;&gt;0))),0)</f>
        <v>2.5</v>
      </c>
      <c r="E1576" s="16">
        <f t="shared" si="50"/>
        <v>0</v>
      </c>
      <c r="F1576" s="16">
        <f>IF(AND(C1576&lt;&gt;0,SUM(C$1:$D1576)=SUM(C$1:$D1576)),ROW(),0)</f>
        <v>0</v>
      </c>
      <c r="G1576" s="16">
        <f t="array" ref="G1576">IF(ROW()-IFERROR(INDEX(F$2:F1576,MATCH(2,1/(F$2:F1576&lt;&gt;0))),0)&gt;22,22,ROW()-IFERROR(INDEX(F$2:F1576,MATCH(2,1/(F$2:F1576&lt;&gt;0))),0))</f>
        <v>22</v>
      </c>
    </row>
    <row r="1577" spans="1:7" ht="14.6" x14ac:dyDescent="0.35">
      <c r="A1577" s="14" t="s">
        <v>1624</v>
      </c>
      <c r="B1577" s="29">
        <v>23.925926</v>
      </c>
      <c r="C1577" s="16">
        <f t="shared" si="49"/>
        <v>0</v>
      </c>
      <c r="D1577" s="16">
        <f t="array" ref="D1577">IFERROR(INDEX(C$2:C1577,MATCH(2,1/(C$2:C1577&lt;&gt;0))),0)</f>
        <v>2.5</v>
      </c>
      <c r="E1577" s="16">
        <f t="shared" si="50"/>
        <v>0</v>
      </c>
      <c r="F1577" s="16">
        <f>IF(AND(C1577&lt;&gt;0,SUM(C$1:$D1577)=SUM(C$1:$D1577)),ROW(),0)</f>
        <v>0</v>
      </c>
      <c r="G1577" s="16">
        <f t="array" ref="G1577">IF(ROW()-IFERROR(INDEX(F$2:F1577,MATCH(2,1/(F$2:F1577&lt;&gt;0))),0)&gt;22,22,ROW()-IFERROR(INDEX(F$2:F1577,MATCH(2,1/(F$2:F1577&lt;&gt;0))),0))</f>
        <v>22</v>
      </c>
    </row>
    <row r="1578" spans="1:7" ht="14.6" x14ac:dyDescent="0.35">
      <c r="A1578" s="14" t="s">
        <v>1625</v>
      </c>
      <c r="B1578" s="29">
        <v>24.592593000000001</v>
      </c>
      <c r="C1578" s="16">
        <f t="shared" si="49"/>
        <v>0</v>
      </c>
      <c r="D1578" s="16">
        <f t="array" ref="D1578">IFERROR(INDEX(C$2:C1578,MATCH(2,1/(C$2:C1578&lt;&gt;0))),0)</f>
        <v>2.5</v>
      </c>
      <c r="E1578" s="16">
        <f t="shared" si="50"/>
        <v>0</v>
      </c>
      <c r="F1578" s="16">
        <f>IF(AND(C1578&lt;&gt;0,SUM(C$1:$D1578)=SUM(C$1:$D1578)),ROW(),0)</f>
        <v>0</v>
      </c>
      <c r="G1578" s="16">
        <f t="array" ref="G1578">IF(ROW()-IFERROR(INDEX(F$2:F1578,MATCH(2,1/(F$2:F1578&lt;&gt;0))),0)&gt;22,22,ROW()-IFERROR(INDEX(F$2:F1578,MATCH(2,1/(F$2:F1578&lt;&gt;0))),0))</f>
        <v>22</v>
      </c>
    </row>
    <row r="1579" spans="1:7" ht="14.6" x14ac:dyDescent="0.35">
      <c r="A1579" s="14" t="s">
        <v>1626</v>
      </c>
      <c r="B1579" s="29">
        <v>25.259259</v>
      </c>
      <c r="C1579" s="16">
        <f t="shared" si="49"/>
        <v>0</v>
      </c>
      <c r="D1579" s="16">
        <f t="array" ref="D1579">IFERROR(INDEX(C$2:C1579,MATCH(2,1/(C$2:C1579&lt;&gt;0))),0)</f>
        <v>2.5</v>
      </c>
      <c r="E1579" s="16">
        <f t="shared" si="50"/>
        <v>0</v>
      </c>
      <c r="F1579" s="16">
        <f>IF(AND(C1579&lt;&gt;0,SUM(C$1:$D1579)=SUM(C$1:$D1579)),ROW(),0)</f>
        <v>0</v>
      </c>
      <c r="G1579" s="16">
        <f t="array" ref="G1579">IF(ROW()-IFERROR(INDEX(F$2:F1579,MATCH(2,1/(F$2:F1579&lt;&gt;0))),0)&gt;22,22,ROW()-IFERROR(INDEX(F$2:F1579,MATCH(2,1/(F$2:F1579&lt;&gt;0))),0))</f>
        <v>22</v>
      </c>
    </row>
    <row r="1580" spans="1:7" ht="14.6" x14ac:dyDescent="0.35">
      <c r="A1580" s="14" t="s">
        <v>1627</v>
      </c>
      <c r="B1580" s="29">
        <v>22.074074</v>
      </c>
      <c r="C1580" s="16">
        <f t="shared" si="49"/>
        <v>0</v>
      </c>
      <c r="D1580" s="16">
        <f t="array" ref="D1580">IFERROR(INDEX(C$2:C1580,MATCH(2,1/(C$2:C1580&lt;&gt;0))),0)</f>
        <v>2.5</v>
      </c>
      <c r="E1580" s="16">
        <f t="shared" si="50"/>
        <v>0</v>
      </c>
      <c r="F1580" s="16">
        <f>IF(AND(C1580&lt;&gt;0,SUM(C$1:$D1580)=SUM(C$1:$D1580)),ROW(),0)</f>
        <v>0</v>
      </c>
      <c r="G1580" s="16">
        <f t="array" ref="G1580">IF(ROW()-IFERROR(INDEX(F$2:F1580,MATCH(2,1/(F$2:F1580&lt;&gt;0))),0)&gt;22,22,ROW()-IFERROR(INDEX(F$2:F1580,MATCH(2,1/(F$2:F1580&lt;&gt;0))),0))</f>
        <v>22</v>
      </c>
    </row>
    <row r="1581" spans="1:7" ht="14.6" x14ac:dyDescent="0.35">
      <c r="A1581" s="14" t="s">
        <v>1628</v>
      </c>
      <c r="B1581" s="29">
        <v>22</v>
      </c>
      <c r="C1581" s="16">
        <f t="shared" si="49"/>
        <v>0</v>
      </c>
      <c r="D1581" s="16">
        <f t="array" ref="D1581">IFERROR(INDEX(C$2:C1581,MATCH(2,1/(C$2:C1581&lt;&gt;0))),0)</f>
        <v>2.5</v>
      </c>
      <c r="E1581" s="16">
        <f t="shared" si="50"/>
        <v>0</v>
      </c>
      <c r="F1581" s="16">
        <f>IF(AND(C1581&lt;&gt;0,SUM(C$1:$D1581)=SUM(C$1:$D1581)),ROW(),0)</f>
        <v>0</v>
      </c>
      <c r="G1581" s="16">
        <f t="array" ref="G1581">IF(ROW()-IFERROR(INDEX(F$2:F1581,MATCH(2,1/(F$2:F1581&lt;&gt;0))),0)&gt;22,22,ROW()-IFERROR(INDEX(F$2:F1581,MATCH(2,1/(F$2:F1581&lt;&gt;0))),0))</f>
        <v>22</v>
      </c>
    </row>
    <row r="1582" spans="1:7" ht="14.6" x14ac:dyDescent="0.35">
      <c r="A1582" s="14" t="s">
        <v>1629</v>
      </c>
      <c r="B1582" s="29">
        <v>19.259259</v>
      </c>
      <c r="C1582" s="16">
        <f t="shared" si="49"/>
        <v>2.5</v>
      </c>
      <c r="D1582" s="16">
        <f t="array" ref="D1582">IFERROR(INDEX(C$2:C1582,MATCH(2,1/(C$2:C1582&lt;&gt;0))),0)</f>
        <v>2.5</v>
      </c>
      <c r="E1582" s="16">
        <f t="shared" si="50"/>
        <v>2.5</v>
      </c>
      <c r="F1582" s="16">
        <f>IF(AND(C1582&lt;&gt;0,SUM(C$1:$D1582)=SUM(C$1:$D1582)),ROW(),0)</f>
        <v>1582</v>
      </c>
      <c r="G1582" s="16">
        <f t="array" ref="G1582">IF(ROW()-IFERROR(INDEX(F$2:F1582,MATCH(2,1/(F$2:F1582&lt;&gt;0))),0)&gt;22,22,ROW()-IFERROR(INDEX(F$2:F1582,MATCH(2,1/(F$2:F1582&lt;&gt;0))),0))</f>
        <v>0</v>
      </c>
    </row>
    <row r="1583" spans="1:7" ht="14.6" x14ac:dyDescent="0.35">
      <c r="A1583" s="14" t="s">
        <v>1630</v>
      </c>
      <c r="B1583" s="29">
        <v>20.444444000000001</v>
      </c>
      <c r="C1583" s="16">
        <f t="shared" si="49"/>
        <v>0</v>
      </c>
      <c r="D1583" s="16">
        <f t="array" ref="D1583">IFERROR(INDEX(C$2:C1583,MATCH(2,1/(C$2:C1583&lt;&gt;0))),0)</f>
        <v>2.5</v>
      </c>
      <c r="E1583" s="16">
        <f t="shared" si="50"/>
        <v>2.3863636363636362</v>
      </c>
      <c r="F1583" s="16">
        <f>IF(AND(C1583&lt;&gt;0,SUM(C$1:$D1583)=SUM(C$1:$D1583)),ROW(),0)</f>
        <v>0</v>
      </c>
      <c r="G1583" s="16">
        <f t="array" ref="G1583">IF(ROW()-IFERROR(INDEX(F$2:F1583,MATCH(2,1/(F$2:F1583&lt;&gt;0))),0)&gt;22,22,ROW()-IFERROR(INDEX(F$2:F1583,MATCH(2,1/(F$2:F1583&lt;&gt;0))),0))</f>
        <v>1</v>
      </c>
    </row>
    <row r="1584" spans="1:7" ht="14.6" x14ac:dyDescent="0.35">
      <c r="A1584" s="14" t="s">
        <v>1631</v>
      </c>
      <c r="B1584" s="29">
        <v>20.148147999999999</v>
      </c>
      <c r="C1584" s="16">
        <f t="shared" si="49"/>
        <v>0</v>
      </c>
      <c r="D1584" s="16">
        <f t="array" ref="D1584">IFERROR(INDEX(C$2:C1584,MATCH(2,1/(C$2:C1584&lt;&gt;0))),0)</f>
        <v>2.5</v>
      </c>
      <c r="E1584" s="16">
        <f t="shared" si="50"/>
        <v>2.2727272727272729</v>
      </c>
      <c r="F1584" s="16">
        <f>IF(AND(C1584&lt;&gt;0,SUM(C$1:$D1584)=SUM(C$1:$D1584)),ROW(),0)</f>
        <v>0</v>
      </c>
      <c r="G1584" s="16">
        <f t="array" ref="G1584">IF(ROW()-IFERROR(INDEX(F$2:F1584,MATCH(2,1/(F$2:F1584&lt;&gt;0))),0)&gt;22,22,ROW()-IFERROR(INDEX(F$2:F1584,MATCH(2,1/(F$2:F1584&lt;&gt;0))),0))</f>
        <v>2</v>
      </c>
    </row>
    <row r="1585" spans="1:7" ht="14.6" x14ac:dyDescent="0.35">
      <c r="A1585" s="14" t="s">
        <v>1632</v>
      </c>
      <c r="B1585" s="29">
        <v>19.912472999999999</v>
      </c>
      <c r="C1585" s="16">
        <f t="shared" si="49"/>
        <v>2.5</v>
      </c>
      <c r="D1585" s="16">
        <f t="array" ref="D1585">IFERROR(INDEX(C$2:C1585,MATCH(2,1/(C$2:C1585&lt;&gt;0))),0)</f>
        <v>2.5</v>
      </c>
      <c r="E1585" s="16">
        <f t="shared" si="50"/>
        <v>2.5</v>
      </c>
      <c r="F1585" s="16">
        <f>IF(AND(C1585&lt;&gt;0,SUM(C$1:$D1585)=SUM(C$1:$D1585)),ROW(),0)</f>
        <v>1585</v>
      </c>
      <c r="G1585" s="16">
        <f t="array" ref="G1585">IF(ROW()-IFERROR(INDEX(F$2:F1585,MATCH(2,1/(F$2:F1585&lt;&gt;0))),0)&gt;22,22,ROW()-IFERROR(INDEX(F$2:F1585,MATCH(2,1/(F$2:F1585&lt;&gt;0))),0))</f>
        <v>0</v>
      </c>
    </row>
    <row r="1586" spans="1:7" ht="14.6" x14ac:dyDescent="0.35">
      <c r="A1586" s="14" t="s">
        <v>1633</v>
      </c>
      <c r="B1586" s="29">
        <v>20.641867000000001</v>
      </c>
      <c r="C1586" s="16">
        <f t="shared" si="49"/>
        <v>0</v>
      </c>
      <c r="D1586" s="16">
        <f t="array" ref="D1586">IFERROR(INDEX(C$2:C1586,MATCH(2,1/(C$2:C1586&lt;&gt;0))),0)</f>
        <v>2.5</v>
      </c>
      <c r="E1586" s="16">
        <f t="shared" si="50"/>
        <v>2.3863636363636362</v>
      </c>
      <c r="F1586" s="16">
        <f>IF(AND(C1586&lt;&gt;0,SUM(C$1:$D1586)=SUM(C$1:$D1586)),ROW(),0)</f>
        <v>0</v>
      </c>
      <c r="G1586" s="16">
        <f t="array" ref="G1586">IF(ROW()-IFERROR(INDEX(F$2:F1586,MATCH(2,1/(F$2:F1586&lt;&gt;0))),0)&gt;22,22,ROW()-IFERROR(INDEX(F$2:F1586,MATCH(2,1/(F$2:F1586&lt;&gt;0))),0))</f>
        <v>1</v>
      </c>
    </row>
    <row r="1587" spans="1:7" ht="14.6" x14ac:dyDescent="0.35">
      <c r="A1587" s="14" t="s">
        <v>1634</v>
      </c>
      <c r="B1587" s="29">
        <v>18.526623000000001</v>
      </c>
      <c r="C1587" s="16">
        <f t="shared" si="49"/>
        <v>2.5</v>
      </c>
      <c r="D1587" s="16">
        <f t="array" ref="D1587">IFERROR(INDEX(C$2:C1587,MATCH(2,1/(C$2:C1587&lt;&gt;0))),0)</f>
        <v>2.5</v>
      </c>
      <c r="E1587" s="16">
        <f t="shared" si="50"/>
        <v>2.5</v>
      </c>
      <c r="F1587" s="16">
        <f>IF(AND(C1587&lt;&gt;0,SUM(C$1:$D1587)=SUM(C$1:$D1587)),ROW(),0)</f>
        <v>1587</v>
      </c>
      <c r="G1587" s="16">
        <f t="array" ref="G1587">IF(ROW()-IFERROR(INDEX(F$2:F1587,MATCH(2,1/(F$2:F1587&lt;&gt;0))),0)&gt;22,22,ROW()-IFERROR(INDEX(F$2:F1587,MATCH(2,1/(F$2:F1587&lt;&gt;0))),0))</f>
        <v>0</v>
      </c>
    </row>
    <row r="1588" spans="1:7" ht="14.6" x14ac:dyDescent="0.35">
      <c r="A1588" s="14" t="s">
        <v>1635</v>
      </c>
      <c r="B1588" s="29">
        <v>15.754923</v>
      </c>
      <c r="C1588" s="16">
        <f t="shared" si="49"/>
        <v>2.5</v>
      </c>
      <c r="D1588" s="16">
        <f t="array" ref="D1588">IFERROR(INDEX(C$2:C1588,MATCH(2,1/(C$2:C1588&lt;&gt;0))),0)</f>
        <v>2.5</v>
      </c>
      <c r="E1588" s="16">
        <f t="shared" si="50"/>
        <v>2.5</v>
      </c>
      <c r="F1588" s="16">
        <f>IF(AND(C1588&lt;&gt;0,SUM(C$1:$D1588)=SUM(C$1:$D1588)),ROW(),0)</f>
        <v>1588</v>
      </c>
      <c r="G1588" s="16">
        <f t="array" ref="G1588">IF(ROW()-IFERROR(INDEX(F$2:F1588,MATCH(2,1/(F$2:F1588&lt;&gt;0))),0)&gt;22,22,ROW()-IFERROR(INDEX(F$2:F1588,MATCH(2,1/(F$2:F1588&lt;&gt;0))),0))</f>
        <v>0</v>
      </c>
    </row>
    <row r="1589" spans="1:7" ht="14.6" x14ac:dyDescent="0.35">
      <c r="A1589" s="14" t="s">
        <v>1636</v>
      </c>
      <c r="B1589" s="29">
        <v>16.411379</v>
      </c>
      <c r="C1589" s="16">
        <f t="shared" si="49"/>
        <v>2.5</v>
      </c>
      <c r="D1589" s="16">
        <f t="array" ref="D1589">IFERROR(INDEX(C$2:C1589,MATCH(2,1/(C$2:C1589&lt;&gt;0))),0)</f>
        <v>2.5</v>
      </c>
      <c r="E1589" s="16">
        <f t="shared" si="50"/>
        <v>2.5</v>
      </c>
      <c r="F1589" s="16">
        <f>IF(AND(C1589&lt;&gt;0,SUM(C$1:$D1589)=SUM(C$1:$D1589)),ROW(),0)</f>
        <v>1589</v>
      </c>
      <c r="G1589" s="16">
        <f t="array" ref="G1589">IF(ROW()-IFERROR(INDEX(F$2:F1589,MATCH(2,1/(F$2:F1589&lt;&gt;0))),0)&gt;22,22,ROW()-IFERROR(INDEX(F$2:F1589,MATCH(2,1/(F$2:F1589&lt;&gt;0))),0))</f>
        <v>0</v>
      </c>
    </row>
    <row r="1590" spans="1:7" ht="14.6" x14ac:dyDescent="0.35">
      <c r="A1590" s="14" t="s">
        <v>1637</v>
      </c>
      <c r="B1590" s="29">
        <v>15.827863000000001</v>
      </c>
      <c r="C1590" s="16">
        <f t="shared" si="49"/>
        <v>2.5</v>
      </c>
      <c r="D1590" s="16">
        <f t="array" ref="D1590">IFERROR(INDEX(C$2:C1590,MATCH(2,1/(C$2:C1590&lt;&gt;0))),0)</f>
        <v>2.5</v>
      </c>
      <c r="E1590" s="16">
        <f t="shared" si="50"/>
        <v>2.5</v>
      </c>
      <c r="F1590" s="16">
        <f>IF(AND(C1590&lt;&gt;0,SUM(C$1:$D1590)=SUM(C$1:$D1590)),ROW(),0)</f>
        <v>1590</v>
      </c>
      <c r="G1590" s="16">
        <f t="array" ref="G1590">IF(ROW()-IFERROR(INDEX(F$2:F1590,MATCH(2,1/(F$2:F1590&lt;&gt;0))),0)&gt;22,22,ROW()-IFERROR(INDEX(F$2:F1590,MATCH(2,1/(F$2:F1590&lt;&gt;0))),0))</f>
        <v>0</v>
      </c>
    </row>
    <row r="1591" spans="1:7" ht="14.6" x14ac:dyDescent="0.35">
      <c r="A1591" s="14" t="s">
        <v>1638</v>
      </c>
      <c r="B1591" s="29">
        <v>16.776076</v>
      </c>
      <c r="C1591" s="16">
        <f t="shared" si="49"/>
        <v>2.5</v>
      </c>
      <c r="D1591" s="16">
        <f t="array" ref="D1591">IFERROR(INDEX(C$2:C1591,MATCH(2,1/(C$2:C1591&lt;&gt;0))),0)</f>
        <v>2.5</v>
      </c>
      <c r="E1591" s="16">
        <f t="shared" si="50"/>
        <v>2.5</v>
      </c>
      <c r="F1591" s="16">
        <f>IF(AND(C1591&lt;&gt;0,SUM(C$1:$D1591)=SUM(C$1:$D1591)),ROW(),0)</f>
        <v>1591</v>
      </c>
      <c r="G1591" s="16">
        <f t="array" ref="G1591">IF(ROW()-IFERROR(INDEX(F$2:F1591,MATCH(2,1/(F$2:F1591&lt;&gt;0))),0)&gt;22,22,ROW()-IFERROR(INDEX(F$2:F1591,MATCH(2,1/(F$2:F1591&lt;&gt;0))),0))</f>
        <v>0</v>
      </c>
    </row>
    <row r="1592" spans="1:7" ht="14.6" x14ac:dyDescent="0.35">
      <c r="A1592" s="14" t="s">
        <v>1639</v>
      </c>
      <c r="B1592" s="29">
        <v>18.745441</v>
      </c>
      <c r="C1592" s="16">
        <f t="shared" si="49"/>
        <v>2.5</v>
      </c>
      <c r="D1592" s="16">
        <f t="array" ref="D1592">IFERROR(INDEX(C$2:C1592,MATCH(2,1/(C$2:C1592&lt;&gt;0))),0)</f>
        <v>2.5</v>
      </c>
      <c r="E1592" s="16">
        <f t="shared" si="50"/>
        <v>2.5</v>
      </c>
      <c r="F1592" s="16">
        <f>IF(AND(C1592&lt;&gt;0,SUM(C$1:$D1592)=SUM(C$1:$D1592)),ROW(),0)</f>
        <v>1592</v>
      </c>
      <c r="G1592" s="16">
        <f t="array" ref="G1592">IF(ROW()-IFERROR(INDEX(F$2:F1592,MATCH(2,1/(F$2:F1592&lt;&gt;0))),0)&gt;22,22,ROW()-IFERROR(INDEX(F$2:F1592,MATCH(2,1/(F$2:F1592&lt;&gt;0))),0))</f>
        <v>0</v>
      </c>
    </row>
    <row r="1593" spans="1:7" ht="14.6" x14ac:dyDescent="0.35">
      <c r="A1593" s="14" t="s">
        <v>1640</v>
      </c>
      <c r="B1593" s="29">
        <v>17.578410000000002</v>
      </c>
      <c r="C1593" s="16">
        <f t="shared" si="49"/>
        <v>2.5</v>
      </c>
      <c r="D1593" s="16">
        <f t="array" ref="D1593">IFERROR(INDEX(C$2:C1593,MATCH(2,1/(C$2:C1593&lt;&gt;0))),0)</f>
        <v>2.5</v>
      </c>
      <c r="E1593" s="16">
        <f t="shared" si="50"/>
        <v>2.5</v>
      </c>
      <c r="F1593" s="16">
        <f>IF(AND(C1593&lt;&gt;0,SUM(C$1:$D1593)=SUM(C$1:$D1593)),ROW(),0)</f>
        <v>1593</v>
      </c>
      <c r="G1593" s="16">
        <f t="array" ref="G1593">IF(ROW()-IFERROR(INDEX(F$2:F1593,MATCH(2,1/(F$2:F1593&lt;&gt;0))),0)&gt;22,22,ROW()-IFERROR(INDEX(F$2:F1593,MATCH(2,1/(F$2:F1593&lt;&gt;0))),0))</f>
        <v>0</v>
      </c>
    </row>
    <row r="1594" spans="1:7" ht="14.6" x14ac:dyDescent="0.35">
      <c r="A1594" s="14" t="s">
        <v>1641</v>
      </c>
      <c r="B1594" s="29">
        <v>19.256018000000001</v>
      </c>
      <c r="C1594" s="16">
        <f t="shared" si="49"/>
        <v>2.5</v>
      </c>
      <c r="D1594" s="16">
        <f t="array" ref="D1594">IFERROR(INDEX(C$2:C1594,MATCH(2,1/(C$2:C1594&lt;&gt;0))),0)</f>
        <v>2.5</v>
      </c>
      <c r="E1594" s="16">
        <f t="shared" si="50"/>
        <v>2.5</v>
      </c>
      <c r="F1594" s="16">
        <f>IF(AND(C1594&lt;&gt;0,SUM(C$1:$D1594)=SUM(C$1:$D1594)),ROW(),0)</f>
        <v>1594</v>
      </c>
      <c r="G1594" s="16">
        <f t="array" ref="G1594">IF(ROW()-IFERROR(INDEX(F$2:F1594,MATCH(2,1/(F$2:F1594&lt;&gt;0))),0)&gt;22,22,ROW()-IFERROR(INDEX(F$2:F1594,MATCH(2,1/(F$2:F1594&lt;&gt;0))),0))</f>
        <v>0</v>
      </c>
    </row>
    <row r="1595" spans="1:7" ht="14.6" x14ac:dyDescent="0.35">
      <c r="A1595" s="14" t="s">
        <v>1642</v>
      </c>
      <c r="B1595" s="29">
        <v>19.037199000000001</v>
      </c>
      <c r="C1595" s="16">
        <f t="shared" si="49"/>
        <v>2.5</v>
      </c>
      <c r="D1595" s="16">
        <f t="array" ref="D1595">IFERROR(INDEX(C$2:C1595,MATCH(2,1/(C$2:C1595&lt;&gt;0))),0)</f>
        <v>2.5</v>
      </c>
      <c r="E1595" s="16">
        <f t="shared" si="50"/>
        <v>2.5</v>
      </c>
      <c r="F1595" s="16">
        <f>IF(AND(C1595&lt;&gt;0,SUM(C$1:$D1595)=SUM(C$1:$D1595)),ROW(),0)</f>
        <v>1595</v>
      </c>
      <c r="G1595" s="16">
        <f t="array" ref="G1595">IF(ROW()-IFERROR(INDEX(F$2:F1595,MATCH(2,1/(F$2:F1595&lt;&gt;0))),0)&gt;22,22,ROW()-IFERROR(INDEX(F$2:F1595,MATCH(2,1/(F$2:F1595&lt;&gt;0))),0))</f>
        <v>0</v>
      </c>
    </row>
    <row r="1596" spans="1:7" ht="14.6" x14ac:dyDescent="0.35">
      <c r="A1596" s="14" t="s">
        <v>1643</v>
      </c>
      <c r="B1596" s="29">
        <v>17.359591999999999</v>
      </c>
      <c r="C1596" s="16">
        <f t="shared" si="49"/>
        <v>2.5</v>
      </c>
      <c r="D1596" s="16">
        <f t="array" ref="D1596">IFERROR(INDEX(C$2:C1596,MATCH(2,1/(C$2:C1596&lt;&gt;0))),0)</f>
        <v>2.5</v>
      </c>
      <c r="E1596" s="16">
        <f t="shared" si="50"/>
        <v>2.5</v>
      </c>
      <c r="F1596" s="16">
        <f>IF(AND(C1596&lt;&gt;0,SUM(C$1:$D1596)=SUM(C$1:$D1596)),ROW(),0)</f>
        <v>1596</v>
      </c>
      <c r="G1596" s="16">
        <f t="array" ref="G1596">IF(ROW()-IFERROR(INDEX(F$2:F1596,MATCH(2,1/(F$2:F1596&lt;&gt;0))),0)&gt;22,22,ROW()-IFERROR(INDEX(F$2:F1596,MATCH(2,1/(F$2:F1596&lt;&gt;0))),0))</f>
        <v>0</v>
      </c>
    </row>
    <row r="1597" spans="1:7" ht="14.6" x14ac:dyDescent="0.35">
      <c r="A1597" s="14" t="s">
        <v>1644</v>
      </c>
      <c r="B1597" s="29">
        <v>17.797228</v>
      </c>
      <c r="C1597" s="16">
        <f t="shared" si="49"/>
        <v>2.5</v>
      </c>
      <c r="D1597" s="16">
        <f t="array" ref="D1597">IFERROR(INDEX(C$2:C1597,MATCH(2,1/(C$2:C1597&lt;&gt;0))),0)</f>
        <v>2.5</v>
      </c>
      <c r="E1597" s="16">
        <f t="shared" si="50"/>
        <v>2.5</v>
      </c>
      <c r="F1597" s="16">
        <f>IF(AND(C1597&lt;&gt;0,SUM(C$1:$D1597)=SUM(C$1:$D1597)),ROW(),0)</f>
        <v>1597</v>
      </c>
      <c r="G1597" s="16">
        <f t="array" ref="G1597">IF(ROW()-IFERROR(INDEX(F$2:F1597,MATCH(2,1/(F$2:F1597&lt;&gt;0))),0)&gt;22,22,ROW()-IFERROR(INDEX(F$2:F1597,MATCH(2,1/(F$2:F1597&lt;&gt;0))),0))</f>
        <v>0</v>
      </c>
    </row>
    <row r="1598" spans="1:7" ht="14.6" x14ac:dyDescent="0.35">
      <c r="A1598" s="14" t="s">
        <v>1645</v>
      </c>
      <c r="B1598" s="29">
        <v>18.307804999999998</v>
      </c>
      <c r="C1598" s="16">
        <f t="shared" si="49"/>
        <v>2.5</v>
      </c>
      <c r="D1598" s="16">
        <f t="array" ref="D1598">IFERROR(INDEX(C$2:C1598,MATCH(2,1/(C$2:C1598&lt;&gt;0))),0)</f>
        <v>2.5</v>
      </c>
      <c r="E1598" s="16">
        <f t="shared" si="50"/>
        <v>2.5</v>
      </c>
      <c r="F1598" s="16">
        <f>IF(AND(C1598&lt;&gt;0,SUM(C$1:$D1598)=SUM(C$1:$D1598)),ROW(),0)</f>
        <v>1598</v>
      </c>
      <c r="G1598" s="16">
        <f t="array" ref="G1598">IF(ROW()-IFERROR(INDEX(F$2:F1598,MATCH(2,1/(F$2:F1598&lt;&gt;0))),0)&gt;22,22,ROW()-IFERROR(INDEX(F$2:F1598,MATCH(2,1/(F$2:F1598&lt;&gt;0))),0))</f>
        <v>0</v>
      </c>
    </row>
    <row r="1599" spans="1:7" ht="14.6" x14ac:dyDescent="0.35">
      <c r="A1599" s="14" t="s">
        <v>1646</v>
      </c>
      <c r="B1599" s="29">
        <v>17.578410000000002</v>
      </c>
      <c r="C1599" s="16">
        <f t="shared" si="49"/>
        <v>2.5</v>
      </c>
      <c r="D1599" s="16">
        <f t="array" ref="D1599">IFERROR(INDEX(C$2:C1599,MATCH(2,1/(C$2:C1599&lt;&gt;0))),0)</f>
        <v>2.5</v>
      </c>
      <c r="E1599" s="16">
        <f t="shared" si="50"/>
        <v>2.5</v>
      </c>
      <c r="F1599" s="16">
        <f>IF(AND(C1599&lt;&gt;0,SUM(C$1:$D1599)=SUM(C$1:$D1599)),ROW(),0)</f>
        <v>1599</v>
      </c>
      <c r="G1599" s="16">
        <f t="array" ref="G1599">IF(ROW()-IFERROR(INDEX(F$2:F1599,MATCH(2,1/(F$2:F1599&lt;&gt;0))),0)&gt;22,22,ROW()-IFERROR(INDEX(F$2:F1599,MATCH(2,1/(F$2:F1599&lt;&gt;0))),0))</f>
        <v>0</v>
      </c>
    </row>
    <row r="1600" spans="1:7" ht="14.6" x14ac:dyDescent="0.35">
      <c r="A1600" s="14" t="s">
        <v>1647</v>
      </c>
      <c r="B1600" s="29">
        <v>18.016047</v>
      </c>
      <c r="C1600" s="16">
        <f t="shared" si="49"/>
        <v>2.5</v>
      </c>
      <c r="D1600" s="16">
        <f t="array" ref="D1600">IFERROR(INDEX(C$2:C1600,MATCH(2,1/(C$2:C1600&lt;&gt;0))),0)</f>
        <v>2.5</v>
      </c>
      <c r="E1600" s="16">
        <f t="shared" si="50"/>
        <v>2.5</v>
      </c>
      <c r="F1600" s="16">
        <f>IF(AND(C1600&lt;&gt;0,SUM(C$1:$D1600)=SUM(C$1:$D1600)),ROW(),0)</f>
        <v>1600</v>
      </c>
      <c r="G1600" s="16">
        <f t="array" ref="G1600">IF(ROW()-IFERROR(INDEX(F$2:F1600,MATCH(2,1/(F$2:F1600&lt;&gt;0))),0)&gt;22,22,ROW()-IFERROR(INDEX(F$2:F1600,MATCH(2,1/(F$2:F1600&lt;&gt;0))),0))</f>
        <v>0</v>
      </c>
    </row>
    <row r="1601" spans="1:7" ht="14.6" x14ac:dyDescent="0.35">
      <c r="A1601" s="14" t="s">
        <v>1648</v>
      </c>
      <c r="B1601" s="29">
        <v>19.037199000000001</v>
      </c>
      <c r="C1601" s="16">
        <f t="shared" si="49"/>
        <v>2.5</v>
      </c>
      <c r="D1601" s="16">
        <f t="array" ref="D1601">IFERROR(INDEX(C$2:C1601,MATCH(2,1/(C$2:C1601&lt;&gt;0))),0)</f>
        <v>2.5</v>
      </c>
      <c r="E1601" s="16">
        <f t="shared" si="50"/>
        <v>2.5</v>
      </c>
      <c r="F1601" s="16">
        <f>IF(AND(C1601&lt;&gt;0,SUM(C$1:$D1601)=SUM(C$1:$D1601)),ROW(),0)</f>
        <v>1601</v>
      </c>
      <c r="G1601" s="16">
        <f t="array" ref="G1601">IF(ROW()-IFERROR(INDEX(F$2:F1601,MATCH(2,1/(F$2:F1601&lt;&gt;0))),0)&gt;22,22,ROW()-IFERROR(INDEX(F$2:F1601,MATCH(2,1/(F$2:F1601&lt;&gt;0))),0))</f>
        <v>0</v>
      </c>
    </row>
    <row r="1602" spans="1:7" ht="14.6" x14ac:dyDescent="0.35">
      <c r="A1602" s="14" t="s">
        <v>1649</v>
      </c>
      <c r="B1602" s="29">
        <v>17.286652</v>
      </c>
      <c r="C1602" s="16">
        <f t="shared" si="49"/>
        <v>2.5</v>
      </c>
      <c r="D1602" s="16">
        <f t="array" ref="D1602">IFERROR(INDEX(C$2:C1602,MATCH(2,1/(C$2:C1602&lt;&gt;0))),0)</f>
        <v>2.5</v>
      </c>
      <c r="E1602" s="16">
        <f t="shared" si="50"/>
        <v>2.5</v>
      </c>
      <c r="F1602" s="16">
        <f>IF(AND(C1602&lt;&gt;0,SUM(C$1:$D1602)=SUM(C$1:$D1602)),ROW(),0)</f>
        <v>1602</v>
      </c>
      <c r="G1602" s="16">
        <f t="array" ref="G1602">IF(ROW()-IFERROR(INDEX(F$2:F1602,MATCH(2,1/(F$2:F1602&lt;&gt;0))),0)&gt;22,22,ROW()-IFERROR(INDEX(F$2:F1602,MATCH(2,1/(F$2:F1602&lt;&gt;0))),0))</f>
        <v>0</v>
      </c>
    </row>
    <row r="1603" spans="1:7" ht="14.6" x14ac:dyDescent="0.35">
      <c r="A1603" s="14" t="s">
        <v>1650</v>
      </c>
      <c r="B1603" s="29">
        <v>19.183077999999998</v>
      </c>
      <c r="C1603" s="16">
        <f t="shared" ref="C1603:C1666" si="51">IF(B1603&gt;85,-5,IF(B1603&gt;80,-2.5,IF(B1603&gt;20,0,IF(B1603&gt;15,2.5,5))))</f>
        <v>2.5</v>
      </c>
      <c r="D1603" s="16">
        <f t="array" ref="D1603">IFERROR(INDEX(C$2:C1603,MATCH(2,1/(C$2:C1603&lt;&gt;0))),0)</f>
        <v>2.5</v>
      </c>
      <c r="E1603" s="16">
        <f t="shared" si="50"/>
        <v>2.5</v>
      </c>
      <c r="F1603" s="16">
        <f>IF(AND(C1603&lt;&gt;0,SUM(C$1:$D1603)=SUM(C$1:$D1603)),ROW(),0)</f>
        <v>1603</v>
      </c>
      <c r="G1603" s="16">
        <f t="array" ref="G1603">IF(ROW()-IFERROR(INDEX(F$2:F1603,MATCH(2,1/(F$2:F1603&lt;&gt;0))),0)&gt;22,22,ROW()-IFERROR(INDEX(F$2:F1603,MATCH(2,1/(F$2:F1603&lt;&gt;0))),0))</f>
        <v>0</v>
      </c>
    </row>
    <row r="1604" spans="1:7" ht="14.6" x14ac:dyDescent="0.35">
      <c r="A1604" s="14" t="s">
        <v>1651</v>
      </c>
      <c r="B1604" s="29">
        <v>17.578410000000002</v>
      </c>
      <c r="C1604" s="16">
        <f t="shared" si="51"/>
        <v>2.5</v>
      </c>
      <c r="D1604" s="16">
        <f t="array" ref="D1604">IFERROR(INDEX(C$2:C1604,MATCH(2,1/(C$2:C1604&lt;&gt;0))),0)</f>
        <v>2.5</v>
      </c>
      <c r="E1604" s="16">
        <f t="shared" si="50"/>
        <v>2.5</v>
      </c>
      <c r="F1604" s="16">
        <f>IF(AND(C1604&lt;&gt;0,SUM(C$1:$D1604)=SUM(C$1:$D1604)),ROW(),0)</f>
        <v>1604</v>
      </c>
      <c r="G1604" s="16">
        <f t="array" ref="G1604">IF(ROW()-IFERROR(INDEX(F$2:F1604,MATCH(2,1/(F$2:F1604&lt;&gt;0))),0)&gt;22,22,ROW()-IFERROR(INDEX(F$2:F1604,MATCH(2,1/(F$2:F1604&lt;&gt;0))),0))</f>
        <v>0</v>
      </c>
    </row>
    <row r="1605" spans="1:7" ht="14.6" x14ac:dyDescent="0.35">
      <c r="A1605" s="14" t="s">
        <v>1652</v>
      </c>
      <c r="B1605" s="29">
        <v>19.401896000000001</v>
      </c>
      <c r="C1605" s="16">
        <f t="shared" si="51"/>
        <v>2.5</v>
      </c>
      <c r="D1605" s="16">
        <f t="array" ref="D1605">IFERROR(INDEX(C$2:C1605,MATCH(2,1/(C$2:C1605&lt;&gt;0))),0)</f>
        <v>2.5</v>
      </c>
      <c r="E1605" s="16">
        <f t="shared" si="50"/>
        <v>2.5</v>
      </c>
      <c r="F1605" s="16">
        <f>IF(AND(C1605&lt;&gt;0,SUM(C$1:$D1605)=SUM(C$1:$D1605)),ROW(),0)</f>
        <v>1605</v>
      </c>
      <c r="G1605" s="16">
        <f t="array" ref="G1605">IF(ROW()-IFERROR(INDEX(F$2:F1605,MATCH(2,1/(F$2:F1605&lt;&gt;0))),0)&gt;22,22,ROW()-IFERROR(INDEX(F$2:F1605,MATCH(2,1/(F$2:F1605&lt;&gt;0))),0))</f>
        <v>0</v>
      </c>
    </row>
    <row r="1606" spans="1:7" ht="14.6" x14ac:dyDescent="0.35">
      <c r="A1606" s="14" t="s">
        <v>1653</v>
      </c>
      <c r="B1606" s="29">
        <v>20.462762000000001</v>
      </c>
      <c r="C1606" s="16">
        <f t="shared" si="51"/>
        <v>0</v>
      </c>
      <c r="D1606" s="16">
        <f t="array" ref="D1606">IFERROR(INDEX(C$2:C1606,MATCH(2,1/(C$2:C1606&lt;&gt;0))),0)</f>
        <v>2.5</v>
      </c>
      <c r="E1606" s="16">
        <f t="shared" si="50"/>
        <v>2.3863636363636362</v>
      </c>
      <c r="F1606" s="16">
        <f>IF(AND(C1606&lt;&gt;0,SUM(C$1:$D1606)=SUM(C$1:$D1606)),ROW(),0)</f>
        <v>0</v>
      </c>
      <c r="G1606" s="16">
        <f t="array" ref="G1606">IF(ROW()-IFERROR(INDEX(F$2:F1606,MATCH(2,1/(F$2:F1606&lt;&gt;0))),0)&gt;22,22,ROW()-IFERROR(INDEX(F$2:F1606,MATCH(2,1/(F$2:F1606&lt;&gt;0))),0))</f>
        <v>1</v>
      </c>
    </row>
    <row r="1607" spans="1:7" ht="14.6" x14ac:dyDescent="0.35">
      <c r="A1607" s="14" t="s">
        <v>1654</v>
      </c>
      <c r="B1607" s="29">
        <v>24.94577</v>
      </c>
      <c r="C1607" s="16">
        <f t="shared" si="51"/>
        <v>0</v>
      </c>
      <c r="D1607" s="16">
        <f t="array" ref="D1607">IFERROR(INDEX(C$2:C1607,MATCH(2,1/(C$2:C1607&lt;&gt;0))),0)</f>
        <v>2.5</v>
      </c>
      <c r="E1607" s="16">
        <f t="shared" si="50"/>
        <v>2.2727272727272729</v>
      </c>
      <c r="F1607" s="16">
        <f>IF(AND(C1607&lt;&gt;0,SUM(C$1:$D1607)=SUM(C$1:$D1607)),ROW(),0)</f>
        <v>0</v>
      </c>
      <c r="G1607" s="16">
        <f t="array" ref="G1607">IF(ROW()-IFERROR(INDEX(F$2:F1607,MATCH(2,1/(F$2:F1607&lt;&gt;0))),0)&gt;22,22,ROW()-IFERROR(INDEX(F$2:F1607,MATCH(2,1/(F$2:F1607&lt;&gt;0))),0))</f>
        <v>2</v>
      </c>
    </row>
    <row r="1608" spans="1:7" ht="14.6" x14ac:dyDescent="0.35">
      <c r="A1608" s="14" t="s">
        <v>1655</v>
      </c>
      <c r="B1608" s="29">
        <v>28.633406000000001</v>
      </c>
      <c r="C1608" s="16">
        <f t="shared" si="51"/>
        <v>0</v>
      </c>
      <c r="D1608" s="16">
        <f t="array" ref="D1608">IFERROR(INDEX(C$2:C1608,MATCH(2,1/(C$2:C1608&lt;&gt;0))),0)</f>
        <v>2.5</v>
      </c>
      <c r="E1608" s="16">
        <f t="shared" si="50"/>
        <v>2.1590909090909092</v>
      </c>
      <c r="F1608" s="16">
        <f>IF(AND(C1608&lt;&gt;0,SUM(C$1:$D1608)=SUM(C$1:$D1608)),ROW(),0)</f>
        <v>0</v>
      </c>
      <c r="G1608" s="16">
        <f t="array" ref="G1608">IF(ROW()-IFERROR(INDEX(F$2:F1608,MATCH(2,1/(F$2:F1608&lt;&gt;0))),0)&gt;22,22,ROW()-IFERROR(INDEX(F$2:F1608,MATCH(2,1/(F$2:F1608&lt;&gt;0))),0))</f>
        <v>3</v>
      </c>
    </row>
    <row r="1609" spans="1:7" ht="14.6" x14ac:dyDescent="0.35">
      <c r="A1609" s="14" t="s">
        <v>1656</v>
      </c>
      <c r="B1609" s="29">
        <v>29.573391000000001</v>
      </c>
      <c r="C1609" s="16">
        <f t="shared" si="51"/>
        <v>0</v>
      </c>
      <c r="D1609" s="16">
        <f t="array" ref="D1609">IFERROR(INDEX(C$2:C1609,MATCH(2,1/(C$2:C1609&lt;&gt;0))),0)</f>
        <v>2.5</v>
      </c>
      <c r="E1609" s="16">
        <f t="shared" si="50"/>
        <v>2.0454545454545454</v>
      </c>
      <c r="F1609" s="16">
        <f>IF(AND(C1609&lt;&gt;0,SUM(C$1:$D1609)=SUM(C$1:$D1609)),ROW(),0)</f>
        <v>0</v>
      </c>
      <c r="G1609" s="16">
        <f t="array" ref="G1609">IF(ROW()-IFERROR(INDEX(F$2:F1609,MATCH(2,1/(F$2:F1609&lt;&gt;0))),0)&gt;22,22,ROW()-IFERROR(INDEX(F$2:F1609,MATCH(2,1/(F$2:F1609&lt;&gt;0))),0))</f>
        <v>4</v>
      </c>
    </row>
    <row r="1610" spans="1:7" ht="14.6" x14ac:dyDescent="0.35">
      <c r="A1610" s="14" t="s">
        <v>1657</v>
      </c>
      <c r="B1610" s="29">
        <v>31.381056000000001</v>
      </c>
      <c r="C1610" s="16">
        <f t="shared" si="51"/>
        <v>0</v>
      </c>
      <c r="D1610" s="16">
        <f t="array" ref="D1610">IFERROR(INDEX(C$2:C1610,MATCH(2,1/(C$2:C1610&lt;&gt;0))),0)</f>
        <v>2.5</v>
      </c>
      <c r="E1610" s="16">
        <f t="shared" si="50"/>
        <v>1.9318181818181817</v>
      </c>
      <c r="F1610" s="16">
        <f>IF(AND(C1610&lt;&gt;0,SUM(C$1:$D1610)=SUM(C$1:$D1610)),ROW(),0)</f>
        <v>0</v>
      </c>
      <c r="G1610" s="16">
        <f t="array" ref="G1610">IF(ROW()-IFERROR(INDEX(F$2:F1610,MATCH(2,1/(F$2:F1610&lt;&gt;0))),0)&gt;22,22,ROW()-IFERROR(INDEX(F$2:F1610,MATCH(2,1/(F$2:F1610&lt;&gt;0))),0))</f>
        <v>5</v>
      </c>
    </row>
    <row r="1611" spans="1:7" ht="14.6" x14ac:dyDescent="0.35">
      <c r="A1611" s="14" t="s">
        <v>1658</v>
      </c>
      <c r="B1611" s="29">
        <v>33.333333000000003</v>
      </c>
      <c r="C1611" s="16">
        <f t="shared" si="51"/>
        <v>0</v>
      </c>
      <c r="D1611" s="16">
        <f t="array" ref="D1611">IFERROR(INDEX(C$2:C1611,MATCH(2,1/(C$2:C1611&lt;&gt;0))),0)</f>
        <v>2.5</v>
      </c>
      <c r="E1611" s="16">
        <f t="shared" si="50"/>
        <v>1.8181818181818183</v>
      </c>
      <c r="F1611" s="16">
        <f>IF(AND(C1611&lt;&gt;0,SUM(C$1:$D1611)=SUM(C$1:$D1611)),ROW(),0)</f>
        <v>0</v>
      </c>
      <c r="G1611" s="16">
        <f t="array" ref="G1611">IF(ROW()-IFERROR(INDEX(F$2:F1611,MATCH(2,1/(F$2:F1611&lt;&gt;0))),0)&gt;22,22,ROW()-IFERROR(INDEX(F$2:F1611,MATCH(2,1/(F$2:F1611&lt;&gt;0))),0))</f>
        <v>6</v>
      </c>
    </row>
    <row r="1612" spans="1:7" ht="14.6" x14ac:dyDescent="0.35">
      <c r="A1612" s="14" t="s">
        <v>1659</v>
      </c>
      <c r="B1612" s="29">
        <v>33.911785999999999</v>
      </c>
      <c r="C1612" s="16">
        <f t="shared" si="51"/>
        <v>0</v>
      </c>
      <c r="D1612" s="16">
        <f t="array" ref="D1612">IFERROR(INDEX(C$2:C1612,MATCH(2,1/(C$2:C1612&lt;&gt;0))),0)</f>
        <v>2.5</v>
      </c>
      <c r="E1612" s="16">
        <f t="shared" si="50"/>
        <v>1.7045454545454546</v>
      </c>
      <c r="F1612" s="16">
        <f>IF(AND(C1612&lt;&gt;0,SUM(C$1:$D1612)=SUM(C$1:$D1612)),ROW(),0)</f>
        <v>0</v>
      </c>
      <c r="G1612" s="16">
        <f t="array" ref="G1612">IF(ROW()-IFERROR(INDEX(F$2:F1612,MATCH(2,1/(F$2:F1612&lt;&gt;0))),0)&gt;22,22,ROW()-IFERROR(INDEX(F$2:F1612,MATCH(2,1/(F$2:F1612&lt;&gt;0))),0))</f>
        <v>7</v>
      </c>
    </row>
    <row r="1613" spans="1:7" ht="14.6" x14ac:dyDescent="0.35">
      <c r="A1613" s="14" t="s">
        <v>1660</v>
      </c>
      <c r="B1613" s="29">
        <v>29.790310999999999</v>
      </c>
      <c r="C1613" s="16">
        <f t="shared" si="51"/>
        <v>0</v>
      </c>
      <c r="D1613" s="16">
        <f t="array" ref="D1613">IFERROR(INDEX(C$2:C1613,MATCH(2,1/(C$2:C1613&lt;&gt;0))),0)</f>
        <v>2.5</v>
      </c>
      <c r="E1613" s="16">
        <f t="shared" si="50"/>
        <v>1.5909090909090908</v>
      </c>
      <c r="F1613" s="16">
        <f>IF(AND(C1613&lt;&gt;0,SUM(C$1:$D1613)=SUM(C$1:$D1613)),ROW(),0)</f>
        <v>0</v>
      </c>
      <c r="G1613" s="16">
        <f t="array" ref="G1613">IF(ROW()-IFERROR(INDEX(F$2:F1613,MATCH(2,1/(F$2:F1613&lt;&gt;0))),0)&gt;22,22,ROW()-IFERROR(INDEX(F$2:F1613,MATCH(2,1/(F$2:F1613&lt;&gt;0))),0))</f>
        <v>8</v>
      </c>
    </row>
    <row r="1614" spans="1:7" ht="14.6" x14ac:dyDescent="0.35">
      <c r="A1614" s="14" t="s">
        <v>1661</v>
      </c>
      <c r="B1614" s="29">
        <v>31.236443000000001</v>
      </c>
      <c r="C1614" s="16">
        <f t="shared" si="51"/>
        <v>0</v>
      </c>
      <c r="D1614" s="16">
        <f t="array" ref="D1614">IFERROR(INDEX(C$2:C1614,MATCH(2,1/(C$2:C1614&lt;&gt;0))),0)</f>
        <v>2.5</v>
      </c>
      <c r="E1614" s="16">
        <f t="shared" si="50"/>
        <v>1.4772727272727273</v>
      </c>
      <c r="F1614" s="16">
        <f>IF(AND(C1614&lt;&gt;0,SUM(C$1:$D1614)=SUM(C$1:$D1614)),ROW(),0)</f>
        <v>0</v>
      </c>
      <c r="G1614" s="16">
        <f t="array" ref="G1614">IF(ROW()-IFERROR(INDEX(F$2:F1614,MATCH(2,1/(F$2:F1614&lt;&gt;0))),0)&gt;22,22,ROW()-IFERROR(INDEX(F$2:F1614,MATCH(2,1/(F$2:F1614&lt;&gt;0))),0))</f>
        <v>9</v>
      </c>
    </row>
    <row r="1615" spans="1:7" ht="14.6" x14ac:dyDescent="0.35">
      <c r="A1615" s="14" t="s">
        <v>1662</v>
      </c>
      <c r="B1615" s="29">
        <v>31.670282</v>
      </c>
      <c r="C1615" s="16">
        <f t="shared" si="51"/>
        <v>0</v>
      </c>
      <c r="D1615" s="16">
        <f t="array" ref="D1615">IFERROR(INDEX(C$2:C1615,MATCH(2,1/(C$2:C1615&lt;&gt;0))),0)</f>
        <v>2.5</v>
      </c>
      <c r="E1615" s="16">
        <f t="shared" si="50"/>
        <v>1.3636363636363635</v>
      </c>
      <c r="F1615" s="16">
        <f>IF(AND(C1615&lt;&gt;0,SUM(C$1:$D1615)=SUM(C$1:$D1615)),ROW(),0)</f>
        <v>0</v>
      </c>
      <c r="G1615" s="16">
        <f t="array" ref="G1615">IF(ROW()-IFERROR(INDEX(F$2:F1615,MATCH(2,1/(F$2:F1615&lt;&gt;0))),0)&gt;22,22,ROW()-IFERROR(INDEX(F$2:F1615,MATCH(2,1/(F$2:F1615&lt;&gt;0))),0))</f>
        <v>10</v>
      </c>
    </row>
    <row r="1616" spans="1:7" ht="14.6" x14ac:dyDescent="0.35">
      <c r="A1616" s="14" t="s">
        <v>1663</v>
      </c>
      <c r="B1616" s="29">
        <v>24.367317</v>
      </c>
      <c r="C1616" s="16">
        <f t="shared" si="51"/>
        <v>0</v>
      </c>
      <c r="D1616" s="16">
        <f t="array" ref="D1616">IFERROR(INDEX(C$2:C1616,MATCH(2,1/(C$2:C1616&lt;&gt;0))),0)</f>
        <v>2.5</v>
      </c>
      <c r="E1616" s="16">
        <f t="shared" si="50"/>
        <v>1.25</v>
      </c>
      <c r="F1616" s="16">
        <f>IF(AND(C1616&lt;&gt;0,SUM(C$1:$D1616)=SUM(C$1:$D1616)),ROW(),0)</f>
        <v>0</v>
      </c>
      <c r="G1616" s="16">
        <f t="array" ref="G1616">IF(ROW()-IFERROR(INDEX(F$2:F1616,MATCH(2,1/(F$2:F1616&lt;&gt;0))),0)&gt;22,22,ROW()-IFERROR(INDEX(F$2:F1616,MATCH(2,1/(F$2:F1616&lt;&gt;0))),0))</f>
        <v>11</v>
      </c>
    </row>
    <row r="1617" spans="1:7" ht="14.6" x14ac:dyDescent="0.35">
      <c r="A1617" s="14" t="s">
        <v>1664</v>
      </c>
      <c r="B1617" s="29">
        <v>29.356470999999999</v>
      </c>
      <c r="C1617" s="16">
        <f t="shared" si="51"/>
        <v>0</v>
      </c>
      <c r="D1617" s="16">
        <f t="array" ref="D1617">IFERROR(INDEX(C$2:C1617,MATCH(2,1/(C$2:C1617&lt;&gt;0))),0)</f>
        <v>2.5</v>
      </c>
      <c r="E1617" s="16">
        <f t="shared" si="50"/>
        <v>1.1363636363636365</v>
      </c>
      <c r="F1617" s="16">
        <f>IF(AND(C1617&lt;&gt;0,SUM(C$1:$D1617)=SUM(C$1:$D1617)),ROW(),0)</f>
        <v>0</v>
      </c>
      <c r="G1617" s="16">
        <f t="array" ref="G1617">IF(ROW()-IFERROR(INDEX(F$2:F1617,MATCH(2,1/(F$2:F1617&lt;&gt;0))),0)&gt;22,22,ROW()-IFERROR(INDEX(F$2:F1617,MATCH(2,1/(F$2:F1617&lt;&gt;0))),0))</f>
        <v>12</v>
      </c>
    </row>
    <row r="1618" spans="1:7" ht="14.6" x14ac:dyDescent="0.35">
      <c r="A1618" s="14" t="s">
        <v>1665</v>
      </c>
      <c r="B1618" s="29">
        <v>29.862617</v>
      </c>
      <c r="C1618" s="16">
        <f t="shared" si="51"/>
        <v>0</v>
      </c>
      <c r="D1618" s="16">
        <f t="array" ref="D1618">IFERROR(INDEX(C$2:C1618,MATCH(2,1/(C$2:C1618&lt;&gt;0))),0)</f>
        <v>2.5</v>
      </c>
      <c r="E1618" s="16">
        <f t="shared" si="50"/>
        <v>1.0227272727272727</v>
      </c>
      <c r="F1618" s="16">
        <f>IF(AND(C1618&lt;&gt;0,SUM(C$1:$D1618)=SUM(C$1:$D1618)),ROW(),0)</f>
        <v>0</v>
      </c>
      <c r="G1618" s="16">
        <f t="array" ref="G1618">IF(ROW()-IFERROR(INDEX(F$2:F1618,MATCH(2,1/(F$2:F1618&lt;&gt;0))),0)&gt;22,22,ROW()-IFERROR(INDEX(F$2:F1618,MATCH(2,1/(F$2:F1618&lt;&gt;0))),0))</f>
        <v>13</v>
      </c>
    </row>
    <row r="1619" spans="1:7" ht="14.6" x14ac:dyDescent="0.35">
      <c r="A1619" s="14" t="s">
        <v>1666</v>
      </c>
      <c r="B1619" s="29">
        <v>31.814895</v>
      </c>
      <c r="C1619" s="16">
        <f t="shared" si="51"/>
        <v>0</v>
      </c>
      <c r="D1619" s="16">
        <f t="array" ref="D1619">IFERROR(INDEX(C$2:C1619,MATCH(2,1/(C$2:C1619&lt;&gt;0))),0)</f>
        <v>2.5</v>
      </c>
      <c r="E1619" s="16">
        <f t="shared" si="50"/>
        <v>0.90909090909090917</v>
      </c>
      <c r="F1619" s="16">
        <f>IF(AND(C1619&lt;&gt;0,SUM(C$1:$D1619)=SUM(C$1:$D1619)),ROW(),0)</f>
        <v>0</v>
      </c>
      <c r="G1619" s="16">
        <f t="array" ref="G1619">IF(ROW()-IFERROR(INDEX(F$2:F1619,MATCH(2,1/(F$2:F1619&lt;&gt;0))),0)&gt;22,22,ROW()-IFERROR(INDEX(F$2:F1619,MATCH(2,1/(F$2:F1619&lt;&gt;0))),0))</f>
        <v>14</v>
      </c>
    </row>
    <row r="1620" spans="1:7" ht="14.6" x14ac:dyDescent="0.35">
      <c r="A1620" s="14" t="s">
        <v>1667</v>
      </c>
      <c r="B1620" s="29">
        <v>31.670282</v>
      </c>
      <c r="C1620" s="16">
        <f t="shared" si="51"/>
        <v>0</v>
      </c>
      <c r="D1620" s="16">
        <f t="array" ref="D1620">IFERROR(INDEX(C$2:C1620,MATCH(2,1/(C$2:C1620&lt;&gt;0))),0)</f>
        <v>2.5</v>
      </c>
      <c r="E1620" s="16">
        <f t="shared" si="50"/>
        <v>0.79545454545454541</v>
      </c>
      <c r="F1620" s="16">
        <f>IF(AND(C1620&lt;&gt;0,SUM(C$1:$D1620)=SUM(C$1:$D1620)),ROW(),0)</f>
        <v>0</v>
      </c>
      <c r="G1620" s="16">
        <f t="array" ref="G1620">IF(ROW()-IFERROR(INDEX(F$2:F1620,MATCH(2,1/(F$2:F1620&lt;&gt;0))),0)&gt;22,22,ROW()-IFERROR(INDEX(F$2:F1620,MATCH(2,1/(F$2:F1620&lt;&gt;0))),0))</f>
        <v>15</v>
      </c>
    </row>
    <row r="1621" spans="1:7" ht="14.6" x14ac:dyDescent="0.35">
      <c r="A1621" s="14" t="s">
        <v>1668</v>
      </c>
      <c r="B1621" s="29">
        <v>33.984093000000001</v>
      </c>
      <c r="C1621" s="16">
        <f t="shared" si="51"/>
        <v>0</v>
      </c>
      <c r="D1621" s="16">
        <f t="array" ref="D1621">IFERROR(INDEX(C$2:C1621,MATCH(2,1/(C$2:C1621&lt;&gt;0))),0)</f>
        <v>2.5</v>
      </c>
      <c r="E1621" s="16">
        <f t="shared" si="50"/>
        <v>0.68181818181818188</v>
      </c>
      <c r="F1621" s="16">
        <f>IF(AND(C1621&lt;&gt;0,SUM(C$1:$D1621)=SUM(C$1:$D1621)),ROW(),0)</f>
        <v>0</v>
      </c>
      <c r="G1621" s="16">
        <f t="array" ref="G1621">IF(ROW()-IFERROR(INDEX(F$2:F1621,MATCH(2,1/(F$2:F1621&lt;&gt;0))),0)&gt;22,22,ROW()-IFERROR(INDEX(F$2:F1621,MATCH(2,1/(F$2:F1621&lt;&gt;0))),0))</f>
        <v>16</v>
      </c>
    </row>
    <row r="1622" spans="1:7" ht="14.6" x14ac:dyDescent="0.35">
      <c r="A1622" s="14" t="s">
        <v>1669</v>
      </c>
      <c r="B1622" s="29">
        <v>35.936369999999997</v>
      </c>
      <c r="C1622" s="16">
        <f t="shared" si="51"/>
        <v>0</v>
      </c>
      <c r="D1622" s="16">
        <f t="array" ref="D1622">IFERROR(INDEX(C$2:C1622,MATCH(2,1/(C$2:C1622&lt;&gt;0))),0)</f>
        <v>2.5</v>
      </c>
      <c r="E1622" s="16">
        <f t="shared" si="50"/>
        <v>0.56818181818181812</v>
      </c>
      <c r="F1622" s="16">
        <f>IF(AND(C1622&lt;&gt;0,SUM(C$1:$D1622)=SUM(C$1:$D1622)),ROW(),0)</f>
        <v>0</v>
      </c>
      <c r="G1622" s="16">
        <f t="array" ref="G1622">IF(ROW()-IFERROR(INDEX(F$2:F1622,MATCH(2,1/(F$2:F1622&lt;&gt;0))),0)&gt;22,22,ROW()-IFERROR(INDEX(F$2:F1622,MATCH(2,1/(F$2:F1622&lt;&gt;0))),0))</f>
        <v>17</v>
      </c>
    </row>
    <row r="1623" spans="1:7" ht="14.6" x14ac:dyDescent="0.35">
      <c r="A1623" s="14" t="s">
        <v>1670</v>
      </c>
      <c r="B1623" s="29">
        <v>38.539406999999997</v>
      </c>
      <c r="C1623" s="16">
        <f t="shared" si="51"/>
        <v>0</v>
      </c>
      <c r="D1623" s="16">
        <f t="array" ref="D1623">IFERROR(INDEX(C$2:C1623,MATCH(2,1/(C$2:C1623&lt;&gt;0))),0)</f>
        <v>2.5</v>
      </c>
      <c r="E1623" s="16">
        <f t="shared" si="50"/>
        <v>0.45454545454545459</v>
      </c>
      <c r="F1623" s="16">
        <f>IF(AND(C1623&lt;&gt;0,SUM(C$1:$D1623)=SUM(C$1:$D1623)),ROW(),0)</f>
        <v>0</v>
      </c>
      <c r="G1623" s="16">
        <f t="array" ref="G1623">IF(ROW()-IFERROR(INDEX(F$2:F1623,MATCH(2,1/(F$2:F1623&lt;&gt;0))),0)&gt;22,22,ROW()-IFERROR(INDEX(F$2:F1623,MATCH(2,1/(F$2:F1623&lt;&gt;0))),0))</f>
        <v>18</v>
      </c>
    </row>
    <row r="1624" spans="1:7" ht="14.6" x14ac:dyDescent="0.35">
      <c r="A1624" s="14" t="s">
        <v>1671</v>
      </c>
      <c r="B1624" s="29">
        <v>38.756326999999999</v>
      </c>
      <c r="C1624" s="16">
        <f t="shared" si="51"/>
        <v>0</v>
      </c>
      <c r="D1624" s="16">
        <f t="array" ref="D1624">IFERROR(INDEX(C$2:C1624,MATCH(2,1/(C$2:C1624&lt;&gt;0))),0)</f>
        <v>2.5</v>
      </c>
      <c r="E1624" s="16">
        <f t="shared" si="50"/>
        <v>0.34090909090909083</v>
      </c>
      <c r="F1624" s="16">
        <f>IF(AND(C1624&lt;&gt;0,SUM(C$1:$D1624)=SUM(C$1:$D1624)),ROW(),0)</f>
        <v>0</v>
      </c>
      <c r="G1624" s="16">
        <f t="array" ref="G1624">IF(ROW()-IFERROR(INDEX(F$2:F1624,MATCH(2,1/(F$2:F1624&lt;&gt;0))),0)&gt;22,22,ROW()-IFERROR(INDEX(F$2:F1624,MATCH(2,1/(F$2:F1624&lt;&gt;0))),0))</f>
        <v>19</v>
      </c>
    </row>
    <row r="1625" spans="1:7" ht="14.6" x14ac:dyDescent="0.35">
      <c r="A1625" s="14" t="s">
        <v>1672</v>
      </c>
      <c r="B1625" s="29">
        <v>39.11786</v>
      </c>
      <c r="C1625" s="16">
        <f t="shared" si="51"/>
        <v>0</v>
      </c>
      <c r="D1625" s="16">
        <f t="array" ref="D1625">IFERROR(INDEX(C$2:C1625,MATCH(2,1/(C$2:C1625&lt;&gt;0))),0)</f>
        <v>2.5</v>
      </c>
      <c r="E1625" s="16">
        <f t="shared" si="50"/>
        <v>0.22727272727272707</v>
      </c>
      <c r="F1625" s="16">
        <f>IF(AND(C1625&lt;&gt;0,SUM(C$1:$D1625)=SUM(C$1:$D1625)),ROW(),0)</f>
        <v>0</v>
      </c>
      <c r="G1625" s="16">
        <f t="array" ref="G1625">IF(ROW()-IFERROR(INDEX(F$2:F1625,MATCH(2,1/(F$2:F1625&lt;&gt;0))),0)&gt;22,22,ROW()-IFERROR(INDEX(F$2:F1625,MATCH(2,1/(F$2:F1625&lt;&gt;0))),0))</f>
        <v>20</v>
      </c>
    </row>
    <row r="1626" spans="1:7" ht="14.6" x14ac:dyDescent="0.35">
      <c r="A1626" s="14" t="s">
        <v>1673</v>
      </c>
      <c r="B1626" s="29">
        <v>33.839478999999997</v>
      </c>
      <c r="C1626" s="16">
        <f t="shared" si="51"/>
        <v>0</v>
      </c>
      <c r="D1626" s="16">
        <f t="array" ref="D1626">IFERROR(INDEX(C$2:C1626,MATCH(2,1/(C$2:C1626&lt;&gt;0))),0)</f>
        <v>2.5</v>
      </c>
      <c r="E1626" s="16">
        <f t="shared" si="50"/>
        <v>0.11363636363636376</v>
      </c>
      <c r="F1626" s="16">
        <f>IF(AND(C1626&lt;&gt;0,SUM(C$1:$D1626)=SUM(C$1:$D1626)),ROW(),0)</f>
        <v>0</v>
      </c>
      <c r="G1626" s="16">
        <f t="array" ref="G1626">IF(ROW()-IFERROR(INDEX(F$2:F1626,MATCH(2,1/(F$2:F1626&lt;&gt;0))),0)&gt;22,22,ROW()-IFERROR(INDEX(F$2:F1626,MATCH(2,1/(F$2:F1626&lt;&gt;0))),0))</f>
        <v>21</v>
      </c>
    </row>
    <row r="1627" spans="1:7" ht="14.6" x14ac:dyDescent="0.35">
      <c r="A1627" s="14" t="s">
        <v>1674</v>
      </c>
      <c r="B1627" s="29">
        <v>33.261026999999999</v>
      </c>
      <c r="C1627" s="16">
        <f t="shared" si="51"/>
        <v>0</v>
      </c>
      <c r="D1627" s="16">
        <f t="array" ref="D1627">IFERROR(INDEX(C$2:C1627,MATCH(2,1/(C$2:C1627&lt;&gt;0))),0)</f>
        <v>2.5</v>
      </c>
      <c r="E1627" s="16">
        <f t="shared" si="50"/>
        <v>0</v>
      </c>
      <c r="F1627" s="16">
        <f>IF(AND(C1627&lt;&gt;0,SUM(C$1:$D1627)=SUM(C$1:$D1627)),ROW(),0)</f>
        <v>0</v>
      </c>
      <c r="G1627" s="16">
        <f t="array" ref="G1627">IF(ROW()-IFERROR(INDEX(F$2:F1627,MATCH(2,1/(F$2:F1627&lt;&gt;0))),0)&gt;22,22,ROW()-IFERROR(INDEX(F$2:F1627,MATCH(2,1/(F$2:F1627&lt;&gt;0))),0))</f>
        <v>22</v>
      </c>
    </row>
    <row r="1628" spans="1:7" ht="14.6" x14ac:dyDescent="0.35">
      <c r="A1628" s="14" t="s">
        <v>1675</v>
      </c>
      <c r="B1628" s="29">
        <v>27.67793</v>
      </c>
      <c r="C1628" s="16">
        <f t="shared" si="51"/>
        <v>0</v>
      </c>
      <c r="D1628" s="16">
        <f t="array" ref="D1628">IFERROR(INDEX(C$2:C1628,MATCH(2,1/(C$2:C1628&lt;&gt;0))),0)</f>
        <v>2.5</v>
      </c>
      <c r="E1628" s="16">
        <f t="shared" si="50"/>
        <v>0</v>
      </c>
      <c r="F1628" s="16">
        <f>IF(AND(C1628&lt;&gt;0,SUM(C$1:$D1628)=SUM(C$1:$D1628)),ROW(),0)</f>
        <v>0</v>
      </c>
      <c r="G1628" s="16">
        <f t="array" ref="G1628">IF(ROW()-IFERROR(INDEX(F$2:F1628,MATCH(2,1/(F$2:F1628&lt;&gt;0))),0)&gt;22,22,ROW()-IFERROR(INDEX(F$2:F1628,MATCH(2,1/(F$2:F1628&lt;&gt;0))),0))</f>
        <v>22</v>
      </c>
    </row>
    <row r="1629" spans="1:7" ht="14.6" x14ac:dyDescent="0.35">
      <c r="A1629" s="14" t="s">
        <v>1676</v>
      </c>
      <c r="B1629" s="29">
        <v>19.266715000000001</v>
      </c>
      <c r="C1629" s="16">
        <f t="shared" si="51"/>
        <v>2.5</v>
      </c>
      <c r="D1629" s="16">
        <f t="array" ref="D1629">IFERROR(INDEX(C$2:C1629,MATCH(2,1/(C$2:C1629&lt;&gt;0))),0)</f>
        <v>2.5</v>
      </c>
      <c r="E1629" s="16">
        <f t="shared" si="50"/>
        <v>2.5</v>
      </c>
      <c r="F1629" s="16">
        <f>IF(AND(C1629&lt;&gt;0,SUM(C$1:$D1629)=SUM(C$1:$D1629)),ROW(),0)</f>
        <v>1629</v>
      </c>
      <c r="G1629" s="16">
        <f t="array" ref="G1629">IF(ROW()-IFERROR(INDEX(F$2:F1629,MATCH(2,1/(F$2:F1629&lt;&gt;0))),0)&gt;22,22,ROW()-IFERROR(INDEX(F$2:F1629,MATCH(2,1/(F$2:F1629&lt;&gt;0))),0))</f>
        <v>0</v>
      </c>
    </row>
    <row r="1630" spans="1:7" ht="14.6" x14ac:dyDescent="0.35">
      <c r="A1630" s="14" t="s">
        <v>1677</v>
      </c>
      <c r="B1630" s="29">
        <v>19.698059000000001</v>
      </c>
      <c r="C1630" s="16">
        <f t="shared" si="51"/>
        <v>2.5</v>
      </c>
      <c r="D1630" s="16">
        <f t="array" ref="D1630">IFERROR(INDEX(C$2:C1630,MATCH(2,1/(C$2:C1630&lt;&gt;0))),0)</f>
        <v>2.5</v>
      </c>
      <c r="E1630" s="16">
        <f t="shared" si="50"/>
        <v>2.5</v>
      </c>
      <c r="F1630" s="16">
        <f>IF(AND(C1630&lt;&gt;0,SUM(C$1:$D1630)=SUM(C$1:$D1630)),ROW(),0)</f>
        <v>1630</v>
      </c>
      <c r="G1630" s="16">
        <f t="array" ref="G1630">IF(ROW()-IFERROR(INDEX(F$2:F1630,MATCH(2,1/(F$2:F1630&lt;&gt;0))),0)&gt;22,22,ROW()-IFERROR(INDEX(F$2:F1630,MATCH(2,1/(F$2:F1630&lt;&gt;0))),0))</f>
        <v>0</v>
      </c>
    </row>
    <row r="1631" spans="1:7" ht="14.6" x14ac:dyDescent="0.35">
      <c r="A1631" s="14" t="s">
        <v>1678</v>
      </c>
      <c r="B1631" s="29">
        <v>19.769950000000001</v>
      </c>
      <c r="C1631" s="16">
        <f t="shared" si="51"/>
        <v>2.5</v>
      </c>
      <c r="D1631" s="16">
        <f t="array" ref="D1631">IFERROR(INDEX(C$2:C1631,MATCH(2,1/(C$2:C1631&lt;&gt;0))),0)</f>
        <v>2.5</v>
      </c>
      <c r="E1631" s="16">
        <f t="shared" ref="E1631:E1694" si="52">IF(D1631=0,0,IF(D1631&lt;0,-1*(ABS(D1631)-G1631*ABS(D1631)/22),D1631-G1631*D1631/22))</f>
        <v>2.5</v>
      </c>
      <c r="F1631" s="16">
        <f>IF(AND(C1631&lt;&gt;0,SUM(C$1:$D1631)=SUM(C$1:$D1631)),ROW(),0)</f>
        <v>1631</v>
      </c>
      <c r="G1631" s="16">
        <f t="array" ref="G1631">IF(ROW()-IFERROR(INDEX(F$2:F1631,MATCH(2,1/(F$2:F1631&lt;&gt;0))),0)&gt;22,22,ROW()-IFERROR(INDEX(F$2:F1631,MATCH(2,1/(F$2:F1631&lt;&gt;0))),0))</f>
        <v>0</v>
      </c>
    </row>
    <row r="1632" spans="1:7" ht="14.6" x14ac:dyDescent="0.35">
      <c r="A1632" s="14" t="s">
        <v>1679</v>
      </c>
      <c r="B1632" s="29">
        <v>14.378145</v>
      </c>
      <c r="C1632" s="16">
        <f t="shared" si="51"/>
        <v>5</v>
      </c>
      <c r="D1632" s="16">
        <f t="array" ref="D1632">IFERROR(INDEX(C$2:C1632,MATCH(2,1/(C$2:C1632&lt;&gt;0))),0)</f>
        <v>5</v>
      </c>
      <c r="E1632" s="16">
        <f t="shared" si="52"/>
        <v>5</v>
      </c>
      <c r="F1632" s="16">
        <f>IF(AND(C1632&lt;&gt;0,SUM(C$1:$D1632)=SUM(C$1:$D1632)),ROW(),0)</f>
        <v>1632</v>
      </c>
      <c r="G1632" s="16">
        <f t="array" ref="G1632">IF(ROW()-IFERROR(INDEX(F$2:F1632,MATCH(2,1/(F$2:F1632&lt;&gt;0))),0)&gt;22,22,ROW()-IFERROR(INDEX(F$2:F1632,MATCH(2,1/(F$2:F1632&lt;&gt;0))),0))</f>
        <v>0</v>
      </c>
    </row>
    <row r="1633" spans="1:7" ht="14.6" x14ac:dyDescent="0.35">
      <c r="A1633" s="14" t="s">
        <v>1680</v>
      </c>
      <c r="B1633" s="29">
        <v>13.946801000000001</v>
      </c>
      <c r="C1633" s="16">
        <f t="shared" si="51"/>
        <v>5</v>
      </c>
      <c r="D1633" s="16">
        <f t="array" ref="D1633">IFERROR(INDEX(C$2:C1633,MATCH(2,1/(C$2:C1633&lt;&gt;0))),0)</f>
        <v>5</v>
      </c>
      <c r="E1633" s="16">
        <f t="shared" si="52"/>
        <v>5</v>
      </c>
      <c r="F1633" s="16">
        <f>IF(AND(C1633&lt;&gt;0,SUM(C$1:$D1633)=SUM(C$1:$D1633)),ROW(),0)</f>
        <v>1633</v>
      </c>
      <c r="G1633" s="16">
        <f t="array" ref="G1633">IF(ROW()-IFERROR(INDEX(F$2:F1633,MATCH(2,1/(F$2:F1633&lt;&gt;0))),0)&gt;22,22,ROW()-IFERROR(INDEX(F$2:F1633,MATCH(2,1/(F$2:F1633&lt;&gt;0))),0))</f>
        <v>0</v>
      </c>
    </row>
    <row r="1634" spans="1:7" ht="14.6" x14ac:dyDescent="0.35">
      <c r="A1634" s="14" t="s">
        <v>1681</v>
      </c>
      <c r="B1634" s="29">
        <v>13.587346999999999</v>
      </c>
      <c r="C1634" s="16">
        <f t="shared" si="51"/>
        <v>5</v>
      </c>
      <c r="D1634" s="16">
        <f t="array" ref="D1634">IFERROR(INDEX(C$2:C1634,MATCH(2,1/(C$2:C1634&lt;&gt;0))),0)</f>
        <v>5</v>
      </c>
      <c r="E1634" s="16">
        <f t="shared" si="52"/>
        <v>5</v>
      </c>
      <c r="F1634" s="16">
        <f>IF(AND(C1634&lt;&gt;0,SUM(C$1:$D1634)=SUM(C$1:$D1634)),ROW(),0)</f>
        <v>1634</v>
      </c>
      <c r="G1634" s="16">
        <f t="array" ref="G1634">IF(ROW()-IFERROR(INDEX(F$2:F1634,MATCH(2,1/(F$2:F1634&lt;&gt;0))),0)&gt;22,22,ROW()-IFERROR(INDEX(F$2:F1634,MATCH(2,1/(F$2:F1634&lt;&gt;0))),0))</f>
        <v>0</v>
      </c>
    </row>
    <row r="1635" spans="1:7" ht="14.6" x14ac:dyDescent="0.35">
      <c r="A1635" s="14" t="s">
        <v>1682</v>
      </c>
      <c r="B1635" s="29">
        <v>6.90151</v>
      </c>
      <c r="C1635" s="16">
        <f t="shared" si="51"/>
        <v>5</v>
      </c>
      <c r="D1635" s="16">
        <f t="array" ref="D1635">IFERROR(INDEX(C$2:C1635,MATCH(2,1/(C$2:C1635&lt;&gt;0))),0)</f>
        <v>5</v>
      </c>
      <c r="E1635" s="16">
        <f t="shared" si="52"/>
        <v>5</v>
      </c>
      <c r="F1635" s="16">
        <f>IF(AND(C1635&lt;&gt;0,SUM(C$1:$D1635)=SUM(C$1:$D1635)),ROW(),0)</f>
        <v>1635</v>
      </c>
      <c r="G1635" s="16">
        <f t="array" ref="G1635">IF(ROW()-IFERROR(INDEX(F$2:F1635,MATCH(2,1/(F$2:F1635&lt;&gt;0))),0)&gt;22,22,ROW()-IFERROR(INDEX(F$2:F1635,MATCH(2,1/(F$2:F1635&lt;&gt;0))),0))</f>
        <v>0</v>
      </c>
    </row>
    <row r="1636" spans="1:7" ht="14.6" x14ac:dyDescent="0.35">
      <c r="A1636" s="14" t="s">
        <v>1683</v>
      </c>
      <c r="B1636" s="29">
        <v>9.6333570000000002</v>
      </c>
      <c r="C1636" s="16">
        <f t="shared" si="51"/>
        <v>5</v>
      </c>
      <c r="D1636" s="16">
        <f t="array" ref="D1636">IFERROR(INDEX(C$2:C1636,MATCH(2,1/(C$2:C1636&lt;&gt;0))),0)</f>
        <v>5</v>
      </c>
      <c r="E1636" s="16">
        <f t="shared" si="52"/>
        <v>5</v>
      </c>
      <c r="F1636" s="16">
        <f>IF(AND(C1636&lt;&gt;0,SUM(C$1:$D1636)=SUM(C$1:$D1636)),ROW(),0)</f>
        <v>1636</v>
      </c>
      <c r="G1636" s="16">
        <f t="array" ref="G1636">IF(ROW()-IFERROR(INDEX(F$2:F1636,MATCH(2,1/(F$2:F1636&lt;&gt;0))),0)&gt;22,22,ROW()-IFERROR(INDEX(F$2:F1636,MATCH(2,1/(F$2:F1636&lt;&gt;0))),0))</f>
        <v>0</v>
      </c>
    </row>
    <row r="1637" spans="1:7" ht="14.6" x14ac:dyDescent="0.35">
      <c r="A1637" s="14" t="s">
        <v>1684</v>
      </c>
      <c r="B1637" s="29">
        <v>10.999281</v>
      </c>
      <c r="C1637" s="16">
        <f t="shared" si="51"/>
        <v>5</v>
      </c>
      <c r="D1637" s="16">
        <f t="array" ref="D1637">IFERROR(INDEX(C$2:C1637,MATCH(2,1/(C$2:C1637&lt;&gt;0))),0)</f>
        <v>5</v>
      </c>
      <c r="E1637" s="16">
        <f t="shared" si="52"/>
        <v>5</v>
      </c>
      <c r="F1637" s="16">
        <f>IF(AND(C1637&lt;&gt;0,SUM(C$1:$D1637)=SUM(C$1:$D1637)),ROW(),0)</f>
        <v>1637</v>
      </c>
      <c r="G1637" s="16">
        <f t="array" ref="G1637">IF(ROW()-IFERROR(INDEX(F$2:F1637,MATCH(2,1/(F$2:F1637&lt;&gt;0))),0)&gt;22,22,ROW()-IFERROR(INDEX(F$2:F1637,MATCH(2,1/(F$2:F1637&lt;&gt;0))),0))</f>
        <v>0</v>
      </c>
    </row>
    <row r="1638" spans="1:7" ht="14.6" x14ac:dyDescent="0.35">
      <c r="A1638" s="14" t="s">
        <v>1685</v>
      </c>
      <c r="B1638" s="29">
        <v>11.286844</v>
      </c>
      <c r="C1638" s="16">
        <f t="shared" si="51"/>
        <v>5</v>
      </c>
      <c r="D1638" s="16">
        <f t="array" ref="D1638">IFERROR(INDEX(C$2:C1638,MATCH(2,1/(C$2:C1638&lt;&gt;0))),0)</f>
        <v>5</v>
      </c>
      <c r="E1638" s="16">
        <f t="shared" si="52"/>
        <v>5</v>
      </c>
      <c r="F1638" s="16">
        <f>IF(AND(C1638&lt;&gt;0,SUM(C$1:$D1638)=SUM(C$1:$D1638)),ROW(),0)</f>
        <v>1638</v>
      </c>
      <c r="G1638" s="16">
        <f t="array" ref="G1638">IF(ROW()-IFERROR(INDEX(F$2:F1638,MATCH(2,1/(F$2:F1638&lt;&gt;0))),0)&gt;22,22,ROW()-IFERROR(INDEX(F$2:F1638,MATCH(2,1/(F$2:F1638&lt;&gt;0))),0))</f>
        <v>0</v>
      </c>
    </row>
    <row r="1639" spans="1:7" ht="14.6" x14ac:dyDescent="0.35">
      <c r="A1639" s="14" t="s">
        <v>1686</v>
      </c>
      <c r="B1639" s="29">
        <v>14.090581999999999</v>
      </c>
      <c r="C1639" s="16">
        <f t="shared" si="51"/>
        <v>5</v>
      </c>
      <c r="D1639" s="16">
        <f t="array" ref="D1639">IFERROR(INDEX(C$2:C1639,MATCH(2,1/(C$2:C1639&lt;&gt;0))),0)</f>
        <v>5</v>
      </c>
      <c r="E1639" s="16">
        <f t="shared" si="52"/>
        <v>5</v>
      </c>
      <c r="F1639" s="16">
        <f>IF(AND(C1639&lt;&gt;0,SUM(C$1:$D1639)=SUM(C$1:$D1639)),ROW(),0)</f>
        <v>1639</v>
      </c>
      <c r="G1639" s="16">
        <f t="array" ref="G1639">IF(ROW()-IFERROR(INDEX(F$2:F1639,MATCH(2,1/(F$2:F1639&lt;&gt;0))),0)&gt;22,22,ROW()-IFERROR(INDEX(F$2:F1639,MATCH(2,1/(F$2:F1639&lt;&gt;0))),0))</f>
        <v>0</v>
      </c>
    </row>
    <row r="1640" spans="1:7" ht="14.6" x14ac:dyDescent="0.35">
      <c r="A1640" s="14" t="s">
        <v>1687</v>
      </c>
      <c r="B1640" s="29">
        <v>15.528397</v>
      </c>
      <c r="C1640" s="16">
        <f t="shared" si="51"/>
        <v>2.5</v>
      </c>
      <c r="D1640" s="16">
        <f t="array" ref="D1640">IFERROR(INDEX(C$2:C1640,MATCH(2,1/(C$2:C1640&lt;&gt;0))),0)</f>
        <v>2.5</v>
      </c>
      <c r="E1640" s="16">
        <f t="shared" si="52"/>
        <v>2.5</v>
      </c>
      <c r="F1640" s="16">
        <f>IF(AND(C1640&lt;&gt;0,SUM(C$1:$D1640)=SUM(C$1:$D1640)),ROW(),0)</f>
        <v>1640</v>
      </c>
      <c r="G1640" s="16">
        <f t="array" ref="G1640">IF(ROW()-IFERROR(INDEX(F$2:F1640,MATCH(2,1/(F$2:F1640&lt;&gt;0))),0)&gt;22,22,ROW()-IFERROR(INDEX(F$2:F1640,MATCH(2,1/(F$2:F1640&lt;&gt;0))),0))</f>
        <v>0</v>
      </c>
    </row>
    <row r="1641" spans="1:7" ht="14.6" x14ac:dyDescent="0.35">
      <c r="A1641" s="14" t="s">
        <v>1688</v>
      </c>
      <c r="B1641" s="29">
        <v>19.769950000000001</v>
      </c>
      <c r="C1641" s="16">
        <f t="shared" si="51"/>
        <v>2.5</v>
      </c>
      <c r="D1641" s="16">
        <f t="array" ref="D1641">IFERROR(INDEX(C$2:C1641,MATCH(2,1/(C$2:C1641&lt;&gt;0))),0)</f>
        <v>2.5</v>
      </c>
      <c r="E1641" s="16">
        <f t="shared" si="52"/>
        <v>2.5</v>
      </c>
      <c r="F1641" s="16">
        <f>IF(AND(C1641&lt;&gt;0,SUM(C$1:$D1641)=SUM(C$1:$D1641)),ROW(),0)</f>
        <v>1641</v>
      </c>
      <c r="G1641" s="16">
        <f t="array" ref="G1641">IF(ROW()-IFERROR(INDEX(F$2:F1641,MATCH(2,1/(F$2:F1641&lt;&gt;0))),0)&gt;22,22,ROW()-IFERROR(INDEX(F$2:F1641,MATCH(2,1/(F$2:F1641&lt;&gt;0))),0))</f>
        <v>0</v>
      </c>
    </row>
    <row r="1642" spans="1:7" ht="14.6" x14ac:dyDescent="0.35">
      <c r="A1642" s="14" t="s">
        <v>1689</v>
      </c>
      <c r="B1642" s="29">
        <v>19.338605000000001</v>
      </c>
      <c r="C1642" s="16">
        <f t="shared" si="51"/>
        <v>2.5</v>
      </c>
      <c r="D1642" s="16">
        <f t="array" ref="D1642">IFERROR(INDEX(C$2:C1642,MATCH(2,1/(C$2:C1642&lt;&gt;0))),0)</f>
        <v>2.5</v>
      </c>
      <c r="E1642" s="16">
        <f t="shared" si="52"/>
        <v>2.5</v>
      </c>
      <c r="F1642" s="16">
        <f>IF(AND(C1642&lt;&gt;0,SUM(C$1:$D1642)=SUM(C$1:$D1642)),ROW(),0)</f>
        <v>1642</v>
      </c>
      <c r="G1642" s="16">
        <f t="array" ref="G1642">IF(ROW()-IFERROR(INDEX(F$2:F1642,MATCH(2,1/(F$2:F1642&lt;&gt;0))),0)&gt;22,22,ROW()-IFERROR(INDEX(F$2:F1642,MATCH(2,1/(F$2:F1642&lt;&gt;0))),0))</f>
        <v>0</v>
      </c>
    </row>
    <row r="1643" spans="1:7" ht="14.6" x14ac:dyDescent="0.35">
      <c r="A1643" s="14" t="s">
        <v>1690</v>
      </c>
      <c r="B1643" s="29">
        <v>18.396564000000001</v>
      </c>
      <c r="C1643" s="16">
        <f t="shared" si="51"/>
        <v>2.5</v>
      </c>
      <c r="D1643" s="16">
        <f t="array" ref="D1643">IFERROR(INDEX(C$2:C1643,MATCH(2,1/(C$2:C1643&lt;&gt;0))),0)</f>
        <v>2.5</v>
      </c>
      <c r="E1643" s="16">
        <f t="shared" si="52"/>
        <v>2.5</v>
      </c>
      <c r="F1643" s="16">
        <f>IF(AND(C1643&lt;&gt;0,SUM(C$1:$D1643)=SUM(C$1:$D1643)),ROW(),0)</f>
        <v>1643</v>
      </c>
      <c r="G1643" s="16">
        <f t="array" ref="G1643">IF(ROW()-IFERROR(INDEX(F$2:F1643,MATCH(2,1/(F$2:F1643&lt;&gt;0))),0)&gt;22,22,ROW()-IFERROR(INDEX(F$2:F1643,MATCH(2,1/(F$2:F1643&lt;&gt;0))),0))</f>
        <v>0</v>
      </c>
    </row>
    <row r="1644" spans="1:7" ht="14.6" x14ac:dyDescent="0.35">
      <c r="A1644" s="14" t="s">
        <v>1691</v>
      </c>
      <c r="B1644" s="29">
        <v>21.617751999999999</v>
      </c>
      <c r="C1644" s="16">
        <f t="shared" si="51"/>
        <v>0</v>
      </c>
      <c r="D1644" s="16">
        <f t="array" ref="D1644">IFERROR(INDEX(C$2:C1644,MATCH(2,1/(C$2:C1644&lt;&gt;0))),0)</f>
        <v>2.5</v>
      </c>
      <c r="E1644" s="16">
        <f t="shared" si="52"/>
        <v>2.3863636363636362</v>
      </c>
      <c r="F1644" s="16">
        <f>IF(AND(C1644&lt;&gt;0,SUM(C$1:$D1644)=SUM(C$1:$D1644)),ROW(),0)</f>
        <v>0</v>
      </c>
      <c r="G1644" s="16">
        <f t="array" ref="G1644">IF(ROW()-IFERROR(INDEX(F$2:F1644,MATCH(2,1/(F$2:F1644&lt;&gt;0))),0)&gt;22,22,ROW()-IFERROR(INDEX(F$2:F1644,MATCH(2,1/(F$2:F1644&lt;&gt;0))),0))</f>
        <v>1</v>
      </c>
    </row>
    <row r="1645" spans="1:7" ht="14.6" x14ac:dyDescent="0.35">
      <c r="A1645" s="14" t="s">
        <v>1692</v>
      </c>
      <c r="B1645" s="29">
        <v>20.758769000000001</v>
      </c>
      <c r="C1645" s="16">
        <f t="shared" si="51"/>
        <v>0</v>
      </c>
      <c r="D1645" s="16">
        <f t="array" ref="D1645">IFERROR(INDEX(C$2:C1645,MATCH(2,1/(C$2:C1645&lt;&gt;0))),0)</f>
        <v>2.5</v>
      </c>
      <c r="E1645" s="16">
        <f t="shared" si="52"/>
        <v>2.2727272727272729</v>
      </c>
      <c r="F1645" s="16">
        <f>IF(AND(C1645&lt;&gt;0,SUM(C$1:$D1645)=SUM(C$1:$D1645)),ROW(),0)</f>
        <v>0</v>
      </c>
      <c r="G1645" s="16">
        <f t="array" ref="G1645">IF(ROW()-IFERROR(INDEX(F$2:F1645,MATCH(2,1/(F$2:F1645&lt;&gt;0))),0)&gt;22,22,ROW()-IFERROR(INDEX(F$2:F1645,MATCH(2,1/(F$2:F1645&lt;&gt;0))),0))</f>
        <v>2</v>
      </c>
    </row>
    <row r="1646" spans="1:7" ht="14.6" x14ac:dyDescent="0.35">
      <c r="A1646" s="14" t="s">
        <v>1693</v>
      </c>
      <c r="B1646" s="29">
        <v>22.047243999999999</v>
      </c>
      <c r="C1646" s="16">
        <f t="shared" si="51"/>
        <v>0</v>
      </c>
      <c r="D1646" s="16">
        <f t="array" ref="D1646">IFERROR(INDEX(C$2:C1646,MATCH(2,1/(C$2:C1646&lt;&gt;0))),0)</f>
        <v>2.5</v>
      </c>
      <c r="E1646" s="16">
        <f t="shared" si="52"/>
        <v>2.1590909090909092</v>
      </c>
      <c r="F1646" s="16">
        <f>IF(AND(C1646&lt;&gt;0,SUM(C$1:$D1646)=SUM(C$1:$D1646)),ROW(),0)</f>
        <v>0</v>
      </c>
      <c r="G1646" s="16">
        <f t="array" ref="G1646">IF(ROW()-IFERROR(INDEX(F$2:F1646,MATCH(2,1/(F$2:F1646&lt;&gt;0))),0)&gt;22,22,ROW()-IFERROR(INDEX(F$2:F1646,MATCH(2,1/(F$2:F1646&lt;&gt;0))),0))</f>
        <v>3</v>
      </c>
    </row>
    <row r="1647" spans="1:7" ht="14.6" x14ac:dyDescent="0.35">
      <c r="A1647" s="14" t="s">
        <v>1694</v>
      </c>
      <c r="B1647" s="29">
        <v>27.057981000000002</v>
      </c>
      <c r="C1647" s="16">
        <f t="shared" si="51"/>
        <v>0</v>
      </c>
      <c r="D1647" s="16">
        <f t="array" ref="D1647">IFERROR(INDEX(C$2:C1647,MATCH(2,1/(C$2:C1647&lt;&gt;0))),0)</f>
        <v>2.5</v>
      </c>
      <c r="E1647" s="16">
        <f t="shared" si="52"/>
        <v>2.0454545454545454</v>
      </c>
      <c r="F1647" s="16">
        <f>IF(AND(C1647&lt;&gt;0,SUM(C$1:$D1647)=SUM(C$1:$D1647)),ROW(),0)</f>
        <v>0</v>
      </c>
      <c r="G1647" s="16">
        <f t="array" ref="G1647">IF(ROW()-IFERROR(INDEX(F$2:F1647,MATCH(2,1/(F$2:F1647&lt;&gt;0))),0)&gt;22,22,ROW()-IFERROR(INDEX(F$2:F1647,MATCH(2,1/(F$2:F1647&lt;&gt;0))),0))</f>
        <v>4</v>
      </c>
    </row>
    <row r="1648" spans="1:7" ht="14.6" x14ac:dyDescent="0.35">
      <c r="A1648" s="14" t="s">
        <v>1695</v>
      </c>
      <c r="B1648" s="29">
        <v>24.624195</v>
      </c>
      <c r="C1648" s="16">
        <f t="shared" si="51"/>
        <v>0</v>
      </c>
      <c r="D1648" s="16">
        <f t="array" ref="D1648">IFERROR(INDEX(C$2:C1648,MATCH(2,1/(C$2:C1648&lt;&gt;0))),0)</f>
        <v>2.5</v>
      </c>
      <c r="E1648" s="16">
        <f t="shared" si="52"/>
        <v>1.9318181818181817</v>
      </c>
      <c r="F1648" s="16">
        <f>IF(AND(C1648&lt;&gt;0,SUM(C$1:$D1648)=SUM(C$1:$D1648)),ROW(),0)</f>
        <v>0</v>
      </c>
      <c r="G1648" s="16">
        <f t="array" ref="G1648">IF(ROW()-IFERROR(INDEX(F$2:F1648,MATCH(2,1/(F$2:F1648&lt;&gt;0))),0)&gt;22,22,ROW()-IFERROR(INDEX(F$2:F1648,MATCH(2,1/(F$2:F1648&lt;&gt;0))),0))</f>
        <v>5</v>
      </c>
    </row>
    <row r="1649" spans="1:7" ht="14.6" x14ac:dyDescent="0.35">
      <c r="A1649" s="14" t="s">
        <v>1696</v>
      </c>
      <c r="B1649" s="29">
        <v>27.630637</v>
      </c>
      <c r="C1649" s="16">
        <f t="shared" si="51"/>
        <v>0</v>
      </c>
      <c r="D1649" s="16">
        <f t="array" ref="D1649">IFERROR(INDEX(C$2:C1649,MATCH(2,1/(C$2:C1649&lt;&gt;0))),0)</f>
        <v>2.5</v>
      </c>
      <c r="E1649" s="16">
        <f t="shared" si="52"/>
        <v>1.8181818181818183</v>
      </c>
      <c r="F1649" s="16">
        <f>IF(AND(C1649&lt;&gt;0,SUM(C$1:$D1649)=SUM(C$1:$D1649)),ROW(),0)</f>
        <v>0</v>
      </c>
      <c r="G1649" s="16">
        <f t="array" ref="G1649">IF(ROW()-IFERROR(INDEX(F$2:F1649,MATCH(2,1/(F$2:F1649&lt;&gt;0))),0)&gt;22,22,ROW()-IFERROR(INDEX(F$2:F1649,MATCH(2,1/(F$2:F1649&lt;&gt;0))),0))</f>
        <v>6</v>
      </c>
    </row>
    <row r="1650" spans="1:7" ht="14.6" x14ac:dyDescent="0.35">
      <c r="A1650" s="14" t="s">
        <v>1697</v>
      </c>
      <c r="B1650" s="29">
        <v>32.641373999999999</v>
      </c>
      <c r="C1650" s="16">
        <f t="shared" si="51"/>
        <v>0</v>
      </c>
      <c r="D1650" s="16">
        <f t="array" ref="D1650">IFERROR(INDEX(C$2:C1650,MATCH(2,1/(C$2:C1650&lt;&gt;0))),0)</f>
        <v>2.5</v>
      </c>
      <c r="E1650" s="16">
        <f t="shared" si="52"/>
        <v>1.7045454545454546</v>
      </c>
      <c r="F1650" s="16">
        <f>IF(AND(C1650&lt;&gt;0,SUM(C$1:$D1650)=SUM(C$1:$D1650)),ROW(),0)</f>
        <v>0</v>
      </c>
      <c r="G1650" s="16">
        <f t="array" ref="G1650">IF(ROW()-IFERROR(INDEX(F$2:F1650,MATCH(2,1/(F$2:F1650&lt;&gt;0))),0)&gt;22,22,ROW()-IFERROR(INDEX(F$2:F1650,MATCH(2,1/(F$2:F1650&lt;&gt;0))),0))</f>
        <v>7</v>
      </c>
    </row>
    <row r="1651" spans="1:7" ht="14.6" x14ac:dyDescent="0.35">
      <c r="A1651" s="14" t="s">
        <v>1698</v>
      </c>
      <c r="B1651" s="29">
        <v>39.727989000000001</v>
      </c>
      <c r="C1651" s="16">
        <f t="shared" si="51"/>
        <v>0</v>
      </c>
      <c r="D1651" s="16">
        <f t="array" ref="D1651">IFERROR(INDEX(C$2:C1651,MATCH(2,1/(C$2:C1651&lt;&gt;0))),0)</f>
        <v>2.5</v>
      </c>
      <c r="E1651" s="16">
        <f t="shared" si="52"/>
        <v>1.5909090909090908</v>
      </c>
      <c r="F1651" s="16">
        <f>IF(AND(C1651&lt;&gt;0,SUM(C$1:$D1651)=SUM(C$1:$D1651)),ROW(),0)</f>
        <v>0</v>
      </c>
      <c r="G1651" s="16">
        <f t="array" ref="G1651">IF(ROW()-IFERROR(INDEX(F$2:F1651,MATCH(2,1/(F$2:F1651&lt;&gt;0))),0)&gt;22,22,ROW()-IFERROR(INDEX(F$2:F1651,MATCH(2,1/(F$2:F1651&lt;&gt;0))),0))</f>
        <v>8</v>
      </c>
    </row>
    <row r="1652" spans="1:7" ht="14.6" x14ac:dyDescent="0.35">
      <c r="A1652" s="14" t="s">
        <v>1699</v>
      </c>
      <c r="B1652" s="29">
        <v>37.151038</v>
      </c>
      <c r="C1652" s="16">
        <f t="shared" si="51"/>
        <v>0</v>
      </c>
      <c r="D1652" s="16">
        <f t="array" ref="D1652">IFERROR(INDEX(C$2:C1652,MATCH(2,1/(C$2:C1652&lt;&gt;0))),0)</f>
        <v>2.5</v>
      </c>
      <c r="E1652" s="16">
        <f t="shared" si="52"/>
        <v>1.4772727272727273</v>
      </c>
      <c r="F1652" s="16">
        <f>IF(AND(C1652&lt;&gt;0,SUM(C$1:$D1652)=SUM(C$1:$D1652)),ROW(),0)</f>
        <v>0</v>
      </c>
      <c r="G1652" s="16">
        <f t="array" ref="G1652">IF(ROW()-IFERROR(INDEX(F$2:F1652,MATCH(2,1/(F$2:F1652&lt;&gt;0))),0)&gt;22,22,ROW()-IFERROR(INDEX(F$2:F1652,MATCH(2,1/(F$2:F1652&lt;&gt;0))),0))</f>
        <v>9</v>
      </c>
    </row>
    <row r="1653" spans="1:7" ht="14.6" x14ac:dyDescent="0.35">
      <c r="A1653" s="14" t="s">
        <v>1700</v>
      </c>
      <c r="B1653" s="29">
        <v>31.782391000000001</v>
      </c>
      <c r="C1653" s="16">
        <f t="shared" si="51"/>
        <v>0</v>
      </c>
      <c r="D1653" s="16">
        <f t="array" ref="D1653">IFERROR(INDEX(C$2:C1653,MATCH(2,1/(C$2:C1653&lt;&gt;0))),0)</f>
        <v>2.5</v>
      </c>
      <c r="E1653" s="16">
        <f t="shared" si="52"/>
        <v>1.3636363636363635</v>
      </c>
      <c r="F1653" s="16">
        <f>IF(AND(C1653&lt;&gt;0,SUM(C$1:$D1653)=SUM(C$1:$D1653)),ROW(),0)</f>
        <v>0</v>
      </c>
      <c r="G1653" s="16">
        <f t="array" ref="G1653">IF(ROW()-IFERROR(INDEX(F$2:F1653,MATCH(2,1/(F$2:F1653&lt;&gt;0))),0)&gt;22,22,ROW()-IFERROR(INDEX(F$2:F1653,MATCH(2,1/(F$2:F1653&lt;&gt;0))),0))</f>
        <v>10</v>
      </c>
    </row>
    <row r="1654" spans="1:7" ht="14.6" x14ac:dyDescent="0.35">
      <c r="A1654" s="14" t="s">
        <v>1701</v>
      </c>
      <c r="B1654" s="29">
        <v>29.205439999999999</v>
      </c>
      <c r="C1654" s="16">
        <f t="shared" si="51"/>
        <v>0</v>
      </c>
      <c r="D1654" s="16">
        <f t="array" ref="D1654">IFERROR(INDEX(C$2:C1654,MATCH(2,1/(C$2:C1654&lt;&gt;0))),0)</f>
        <v>2.5</v>
      </c>
      <c r="E1654" s="16">
        <f t="shared" si="52"/>
        <v>1.25</v>
      </c>
      <c r="F1654" s="16">
        <f>IF(AND(C1654&lt;&gt;0,SUM(C$1:$D1654)=SUM(C$1:$D1654)),ROW(),0)</f>
        <v>0</v>
      </c>
      <c r="G1654" s="16">
        <f t="array" ref="G1654">IF(ROW()-IFERROR(INDEX(F$2:F1654,MATCH(2,1/(F$2:F1654&lt;&gt;0))),0)&gt;22,22,ROW()-IFERROR(INDEX(F$2:F1654,MATCH(2,1/(F$2:F1654&lt;&gt;0))),0))</f>
        <v>11</v>
      </c>
    </row>
    <row r="1655" spans="1:7" ht="14.6" x14ac:dyDescent="0.35">
      <c r="A1655" s="14" t="s">
        <v>1702</v>
      </c>
      <c r="B1655" s="29">
        <v>29.992842</v>
      </c>
      <c r="C1655" s="16">
        <f t="shared" si="51"/>
        <v>0</v>
      </c>
      <c r="D1655" s="16">
        <f t="array" ref="D1655">IFERROR(INDEX(C$2:C1655,MATCH(2,1/(C$2:C1655&lt;&gt;0))),0)</f>
        <v>2.5</v>
      </c>
      <c r="E1655" s="16">
        <f t="shared" si="52"/>
        <v>1.1363636363636365</v>
      </c>
      <c r="F1655" s="16">
        <f>IF(AND(C1655&lt;&gt;0,SUM(C$1:$D1655)=SUM(C$1:$D1655)),ROW(),0)</f>
        <v>0</v>
      </c>
      <c r="G1655" s="16">
        <f t="array" ref="G1655">IF(ROW()-IFERROR(INDEX(F$2:F1655,MATCH(2,1/(F$2:F1655&lt;&gt;0))),0)&gt;22,22,ROW()-IFERROR(INDEX(F$2:F1655,MATCH(2,1/(F$2:F1655&lt;&gt;0))),0))</f>
        <v>12</v>
      </c>
    </row>
    <row r="1656" spans="1:7" ht="14.6" x14ac:dyDescent="0.35">
      <c r="A1656" s="14" t="s">
        <v>1703</v>
      </c>
      <c r="B1656" s="29">
        <v>30.279170000000001</v>
      </c>
      <c r="C1656" s="16">
        <f t="shared" si="51"/>
        <v>0</v>
      </c>
      <c r="D1656" s="16">
        <f t="array" ref="D1656">IFERROR(INDEX(C$2:C1656,MATCH(2,1/(C$2:C1656&lt;&gt;0))),0)</f>
        <v>2.5</v>
      </c>
      <c r="E1656" s="16">
        <f t="shared" si="52"/>
        <v>1.0227272727272727</v>
      </c>
      <c r="F1656" s="16">
        <f>IF(AND(C1656&lt;&gt;0,SUM(C$1:$D1656)=SUM(C$1:$D1656)),ROW(),0)</f>
        <v>0</v>
      </c>
      <c r="G1656" s="16">
        <f t="array" ref="G1656">IF(ROW()-IFERROR(INDEX(F$2:F1656,MATCH(2,1/(F$2:F1656&lt;&gt;0))),0)&gt;22,22,ROW()-IFERROR(INDEX(F$2:F1656,MATCH(2,1/(F$2:F1656&lt;&gt;0))),0))</f>
        <v>13</v>
      </c>
    </row>
    <row r="1657" spans="1:7" ht="14.6" x14ac:dyDescent="0.35">
      <c r="A1657" s="14" t="s">
        <v>1704</v>
      </c>
      <c r="B1657" s="29">
        <v>34.574086999999999</v>
      </c>
      <c r="C1657" s="16">
        <f t="shared" si="51"/>
        <v>0</v>
      </c>
      <c r="D1657" s="16">
        <f t="array" ref="D1657">IFERROR(INDEX(C$2:C1657,MATCH(2,1/(C$2:C1657&lt;&gt;0))),0)</f>
        <v>2.5</v>
      </c>
      <c r="E1657" s="16">
        <f t="shared" si="52"/>
        <v>0.90909090909090917</v>
      </c>
      <c r="F1657" s="16">
        <f>IF(AND(C1657&lt;&gt;0,SUM(C$1:$D1657)=SUM(C$1:$D1657)),ROW(),0)</f>
        <v>0</v>
      </c>
      <c r="G1657" s="16">
        <f t="array" ref="G1657">IF(ROW()-IFERROR(INDEX(F$2:F1657,MATCH(2,1/(F$2:F1657&lt;&gt;0))),0)&gt;22,22,ROW()-IFERROR(INDEX(F$2:F1657,MATCH(2,1/(F$2:F1657&lt;&gt;0))),0))</f>
        <v>14</v>
      </c>
    </row>
    <row r="1658" spans="1:7" ht="14.6" x14ac:dyDescent="0.35">
      <c r="A1658" s="14" t="s">
        <v>1705</v>
      </c>
      <c r="B1658" s="29">
        <v>33.571939999999998</v>
      </c>
      <c r="C1658" s="16">
        <f t="shared" si="51"/>
        <v>0</v>
      </c>
      <c r="D1658" s="16">
        <f t="array" ref="D1658">IFERROR(INDEX(C$2:C1658,MATCH(2,1/(C$2:C1658&lt;&gt;0))),0)</f>
        <v>2.5</v>
      </c>
      <c r="E1658" s="16">
        <f t="shared" si="52"/>
        <v>0.79545454545454541</v>
      </c>
      <c r="F1658" s="16">
        <f>IF(AND(C1658&lt;&gt;0,SUM(C$1:$D1658)=SUM(C$1:$D1658)),ROW(),0)</f>
        <v>0</v>
      </c>
      <c r="G1658" s="16">
        <f t="array" ref="G1658">IF(ROW()-IFERROR(INDEX(F$2:F1658,MATCH(2,1/(F$2:F1658&lt;&gt;0))),0)&gt;22,22,ROW()-IFERROR(INDEX(F$2:F1658,MATCH(2,1/(F$2:F1658&lt;&gt;0))),0))</f>
        <v>15</v>
      </c>
    </row>
    <row r="1659" spans="1:7" ht="14.6" x14ac:dyDescent="0.35">
      <c r="A1659" s="14" t="s">
        <v>1706</v>
      </c>
      <c r="B1659" s="29">
        <v>35.934145000000001</v>
      </c>
      <c r="C1659" s="16">
        <f t="shared" si="51"/>
        <v>0</v>
      </c>
      <c r="D1659" s="16">
        <f t="array" ref="D1659">IFERROR(INDEX(C$2:C1659,MATCH(2,1/(C$2:C1659&lt;&gt;0))),0)</f>
        <v>2.5</v>
      </c>
      <c r="E1659" s="16">
        <f t="shared" si="52"/>
        <v>0.68181818181818188</v>
      </c>
      <c r="F1659" s="16">
        <f>IF(AND(C1659&lt;&gt;0,SUM(C$1:$D1659)=SUM(C$1:$D1659)),ROW(),0)</f>
        <v>0</v>
      </c>
      <c r="G1659" s="16">
        <f t="array" ref="G1659">IF(ROW()-IFERROR(INDEX(F$2:F1659,MATCH(2,1/(F$2:F1659&lt;&gt;0))),0)&gt;22,22,ROW()-IFERROR(INDEX(F$2:F1659,MATCH(2,1/(F$2:F1659&lt;&gt;0))),0))</f>
        <v>16</v>
      </c>
    </row>
    <row r="1660" spans="1:7" ht="14.6" x14ac:dyDescent="0.35">
      <c r="A1660" s="14" t="s">
        <v>1707</v>
      </c>
      <c r="B1660" s="29">
        <v>17.251252999999998</v>
      </c>
      <c r="C1660" s="16">
        <f t="shared" si="51"/>
        <v>2.5</v>
      </c>
      <c r="D1660" s="16">
        <f t="array" ref="D1660">IFERROR(INDEX(C$2:C1660,MATCH(2,1/(C$2:C1660&lt;&gt;0))),0)</f>
        <v>2.5</v>
      </c>
      <c r="E1660" s="16">
        <f t="shared" si="52"/>
        <v>2.5</v>
      </c>
      <c r="F1660" s="16">
        <f>IF(AND(C1660&lt;&gt;0,SUM(C$1:$D1660)=SUM(C$1:$D1660)),ROW(),0)</f>
        <v>1660</v>
      </c>
      <c r="G1660" s="16">
        <f t="array" ref="G1660">IF(ROW()-IFERROR(INDEX(F$2:F1660,MATCH(2,1/(F$2:F1660&lt;&gt;0))),0)&gt;22,22,ROW()-IFERROR(INDEX(F$2:F1660,MATCH(2,1/(F$2:F1660&lt;&gt;0))),0))</f>
        <v>0</v>
      </c>
    </row>
    <row r="1661" spans="1:7" ht="14.6" x14ac:dyDescent="0.35">
      <c r="A1661" s="14" t="s">
        <v>1708</v>
      </c>
      <c r="B1661" s="29">
        <v>20.830351</v>
      </c>
      <c r="C1661" s="16">
        <f t="shared" si="51"/>
        <v>0</v>
      </c>
      <c r="D1661" s="16">
        <f t="array" ref="D1661">IFERROR(INDEX(C$2:C1661,MATCH(2,1/(C$2:C1661&lt;&gt;0))),0)</f>
        <v>2.5</v>
      </c>
      <c r="E1661" s="16">
        <f t="shared" si="52"/>
        <v>2.3863636363636362</v>
      </c>
      <c r="F1661" s="16">
        <f>IF(AND(C1661&lt;&gt;0,SUM(C$1:$D1661)=SUM(C$1:$D1661)),ROW(),0)</f>
        <v>0</v>
      </c>
      <c r="G1661" s="16">
        <f t="array" ref="G1661">IF(ROW()-IFERROR(INDEX(F$2:F1661,MATCH(2,1/(F$2:F1661&lt;&gt;0))),0)&gt;22,22,ROW()-IFERROR(INDEX(F$2:F1661,MATCH(2,1/(F$2:F1661&lt;&gt;0))),0))</f>
        <v>1</v>
      </c>
    </row>
    <row r="1662" spans="1:7" ht="14.6" x14ac:dyDescent="0.35">
      <c r="A1662" s="14" t="s">
        <v>1709</v>
      </c>
      <c r="B1662" s="29">
        <v>30.064423999999999</v>
      </c>
      <c r="C1662" s="16">
        <f t="shared" si="51"/>
        <v>0</v>
      </c>
      <c r="D1662" s="16">
        <f t="array" ref="D1662">IFERROR(INDEX(C$2:C1662,MATCH(2,1/(C$2:C1662&lt;&gt;0))),0)</f>
        <v>2.5</v>
      </c>
      <c r="E1662" s="16">
        <f t="shared" si="52"/>
        <v>2.2727272727272729</v>
      </c>
      <c r="F1662" s="16">
        <f>IF(AND(C1662&lt;&gt;0,SUM(C$1:$D1662)=SUM(C$1:$D1662)),ROW(),0)</f>
        <v>0</v>
      </c>
      <c r="G1662" s="16">
        <f t="array" ref="G1662">IF(ROW()-IFERROR(INDEX(F$2:F1662,MATCH(2,1/(F$2:F1662&lt;&gt;0))),0)&gt;22,22,ROW()-IFERROR(INDEX(F$2:F1662,MATCH(2,1/(F$2:F1662&lt;&gt;0))),0))</f>
        <v>2</v>
      </c>
    </row>
    <row r="1663" spans="1:7" ht="14.6" x14ac:dyDescent="0.35">
      <c r="A1663" s="14" t="s">
        <v>1710</v>
      </c>
      <c r="B1663" s="29">
        <v>27.988547000000001</v>
      </c>
      <c r="C1663" s="16">
        <f t="shared" si="51"/>
        <v>0</v>
      </c>
      <c r="D1663" s="16">
        <f t="array" ref="D1663">IFERROR(INDEX(C$2:C1663,MATCH(2,1/(C$2:C1663&lt;&gt;0))),0)</f>
        <v>2.5</v>
      </c>
      <c r="E1663" s="16">
        <f t="shared" si="52"/>
        <v>2.1590909090909092</v>
      </c>
      <c r="F1663" s="16">
        <f>IF(AND(C1663&lt;&gt;0,SUM(C$1:$D1663)=SUM(C$1:$D1663)),ROW(),0)</f>
        <v>0</v>
      </c>
      <c r="G1663" s="16">
        <f t="array" ref="G1663">IF(ROW()-IFERROR(INDEX(F$2:F1663,MATCH(2,1/(F$2:F1663&lt;&gt;0))),0)&gt;22,22,ROW()-IFERROR(INDEX(F$2:F1663,MATCH(2,1/(F$2:F1663&lt;&gt;0))),0))</f>
        <v>3</v>
      </c>
    </row>
    <row r="1664" spans="1:7" ht="14.6" x14ac:dyDescent="0.35">
      <c r="A1664" s="14" t="s">
        <v>1711</v>
      </c>
      <c r="B1664" s="29">
        <v>32.49821</v>
      </c>
      <c r="C1664" s="16">
        <f t="shared" si="51"/>
        <v>0</v>
      </c>
      <c r="D1664" s="16">
        <f t="array" ref="D1664">IFERROR(INDEX(C$2:C1664,MATCH(2,1/(C$2:C1664&lt;&gt;0))),0)</f>
        <v>2.5</v>
      </c>
      <c r="E1664" s="16">
        <f t="shared" si="52"/>
        <v>2.0454545454545454</v>
      </c>
      <c r="F1664" s="16">
        <f>IF(AND(C1664&lt;&gt;0,SUM(C$1:$D1664)=SUM(C$1:$D1664)),ROW(),0)</f>
        <v>0</v>
      </c>
      <c r="G1664" s="16">
        <f t="array" ref="G1664">IF(ROW()-IFERROR(INDEX(F$2:F1664,MATCH(2,1/(F$2:F1664&lt;&gt;0))),0)&gt;22,22,ROW()-IFERROR(INDEX(F$2:F1664,MATCH(2,1/(F$2:F1664&lt;&gt;0))),0))</f>
        <v>4</v>
      </c>
    </row>
    <row r="1665" spans="1:7" ht="14.6" x14ac:dyDescent="0.35">
      <c r="A1665" s="14" t="s">
        <v>1712</v>
      </c>
      <c r="B1665" s="29">
        <v>37.562365999999997</v>
      </c>
      <c r="C1665" s="16">
        <f t="shared" si="51"/>
        <v>0</v>
      </c>
      <c r="D1665" s="16">
        <f t="array" ref="D1665">IFERROR(INDEX(C$2:C1665,MATCH(2,1/(C$2:C1665&lt;&gt;0))),0)</f>
        <v>2.5</v>
      </c>
      <c r="E1665" s="16">
        <f t="shared" si="52"/>
        <v>1.9318181818181817</v>
      </c>
      <c r="F1665" s="16">
        <f>IF(AND(C1665&lt;&gt;0,SUM(C$1:$D1665)=SUM(C$1:$D1665)),ROW(),0)</f>
        <v>0</v>
      </c>
      <c r="G1665" s="16">
        <f t="array" ref="G1665">IF(ROW()-IFERROR(INDEX(F$2:F1665,MATCH(2,1/(F$2:F1665&lt;&gt;0))),0)&gt;22,22,ROW()-IFERROR(INDEX(F$2:F1665,MATCH(2,1/(F$2:F1665&lt;&gt;0))),0))</f>
        <v>5</v>
      </c>
    </row>
    <row r="1666" spans="1:7" ht="14.6" x14ac:dyDescent="0.35">
      <c r="A1666" s="14" t="s">
        <v>1713</v>
      </c>
      <c r="B1666" s="29">
        <v>39.629365999999997</v>
      </c>
      <c r="C1666" s="16">
        <f t="shared" si="51"/>
        <v>0</v>
      </c>
      <c r="D1666" s="16">
        <f t="array" ref="D1666">IFERROR(INDEX(C$2:C1666,MATCH(2,1/(C$2:C1666&lt;&gt;0))),0)</f>
        <v>2.5</v>
      </c>
      <c r="E1666" s="16">
        <f t="shared" si="52"/>
        <v>1.8181818181818183</v>
      </c>
      <c r="F1666" s="16">
        <f>IF(AND(C1666&lt;&gt;0,SUM(C$1:$D1666)=SUM(C$1:$D1666)),ROW(),0)</f>
        <v>0</v>
      </c>
      <c r="G1666" s="16">
        <f t="array" ref="G1666">IF(ROW()-IFERROR(INDEX(F$2:F1666,MATCH(2,1/(F$2:F1666&lt;&gt;0))),0)&gt;22,22,ROW()-IFERROR(INDEX(F$2:F1666,MATCH(2,1/(F$2:F1666&lt;&gt;0))),0))</f>
        <v>6</v>
      </c>
    </row>
    <row r="1667" spans="1:7" ht="14.6" x14ac:dyDescent="0.35">
      <c r="A1667" s="14" t="s">
        <v>1714</v>
      </c>
      <c r="B1667" s="29">
        <v>36.778331999999999</v>
      </c>
      <c r="C1667" s="16">
        <f t="shared" ref="C1667:C1730" si="53">IF(B1667&gt;85,-5,IF(B1667&gt;80,-2.5,IF(B1667&gt;20,0,IF(B1667&gt;15,2.5,5))))</f>
        <v>0</v>
      </c>
      <c r="D1667" s="16">
        <f t="array" ref="D1667">IFERROR(INDEX(C$2:C1667,MATCH(2,1/(C$2:C1667&lt;&gt;0))),0)</f>
        <v>2.5</v>
      </c>
      <c r="E1667" s="16">
        <f t="shared" si="52"/>
        <v>1.7045454545454546</v>
      </c>
      <c r="F1667" s="16">
        <f>IF(AND(C1667&lt;&gt;0,SUM(C$1:$D1667)=SUM(C$1:$D1667)),ROW(),0)</f>
        <v>0</v>
      </c>
      <c r="G1667" s="16">
        <f t="array" ref="G1667">IF(ROW()-IFERROR(INDEX(F$2:F1667,MATCH(2,1/(F$2:F1667&lt;&gt;0))),0)&gt;22,22,ROW()-IFERROR(INDEX(F$2:F1667,MATCH(2,1/(F$2:F1667&lt;&gt;0))),0))</f>
        <v>7</v>
      </c>
    </row>
    <row r="1668" spans="1:7" ht="14.6" x14ac:dyDescent="0.35">
      <c r="A1668" s="14" t="s">
        <v>1715</v>
      </c>
      <c r="B1668" s="29">
        <v>36.493228999999999</v>
      </c>
      <c r="C1668" s="16">
        <f t="shared" si="53"/>
        <v>0</v>
      </c>
      <c r="D1668" s="16">
        <f t="array" ref="D1668">IFERROR(INDEX(C$2:C1668,MATCH(2,1/(C$2:C1668&lt;&gt;0))),0)</f>
        <v>2.5</v>
      </c>
      <c r="E1668" s="16">
        <f t="shared" si="52"/>
        <v>1.5909090909090908</v>
      </c>
      <c r="F1668" s="16">
        <f>IF(AND(C1668&lt;&gt;0,SUM(C$1:$D1668)=SUM(C$1:$D1668)),ROW(),0)</f>
        <v>0</v>
      </c>
      <c r="G1668" s="16">
        <f t="array" ref="G1668">IF(ROW()-IFERROR(INDEX(F$2:F1668,MATCH(2,1/(F$2:F1668&lt;&gt;0))),0)&gt;22,22,ROW()-IFERROR(INDEX(F$2:F1668,MATCH(2,1/(F$2:F1668&lt;&gt;0))),0))</f>
        <v>8</v>
      </c>
    </row>
    <row r="1669" spans="1:7" ht="14.6" x14ac:dyDescent="0.35">
      <c r="A1669" s="14" t="s">
        <v>1716</v>
      </c>
      <c r="B1669" s="29">
        <v>37.990020999999999</v>
      </c>
      <c r="C1669" s="16">
        <f t="shared" si="53"/>
        <v>0</v>
      </c>
      <c r="D1669" s="16">
        <f t="array" ref="D1669">IFERROR(INDEX(C$2:C1669,MATCH(2,1/(C$2:C1669&lt;&gt;0))),0)</f>
        <v>2.5</v>
      </c>
      <c r="E1669" s="16">
        <f t="shared" si="52"/>
        <v>1.4772727272727273</v>
      </c>
      <c r="F1669" s="16">
        <f>IF(AND(C1669&lt;&gt;0,SUM(C$1:$D1669)=SUM(C$1:$D1669)),ROW(),0)</f>
        <v>0</v>
      </c>
      <c r="G1669" s="16">
        <f t="array" ref="G1669">IF(ROW()-IFERROR(INDEX(F$2:F1669,MATCH(2,1/(F$2:F1669&lt;&gt;0))),0)&gt;22,22,ROW()-IFERROR(INDEX(F$2:F1669,MATCH(2,1/(F$2:F1669&lt;&gt;0))),0))</f>
        <v>9</v>
      </c>
    </row>
    <row r="1670" spans="1:7" ht="14.6" x14ac:dyDescent="0.35">
      <c r="A1670" s="14" t="s">
        <v>1717</v>
      </c>
      <c r="B1670" s="29">
        <v>39.771917000000002</v>
      </c>
      <c r="C1670" s="16">
        <f t="shared" si="53"/>
        <v>0</v>
      </c>
      <c r="D1670" s="16">
        <f t="array" ref="D1670">IFERROR(INDEX(C$2:C1670,MATCH(2,1/(C$2:C1670&lt;&gt;0))),0)</f>
        <v>2.5</v>
      </c>
      <c r="E1670" s="16">
        <f t="shared" si="52"/>
        <v>1.3636363636363635</v>
      </c>
      <c r="F1670" s="16">
        <f>IF(AND(C1670&lt;&gt;0,SUM(C$1:$D1670)=SUM(C$1:$D1670)),ROW(),0)</f>
        <v>0</v>
      </c>
      <c r="G1670" s="16">
        <f t="array" ref="G1670">IF(ROW()-IFERROR(INDEX(F$2:F1670,MATCH(2,1/(F$2:F1670&lt;&gt;0))),0)&gt;22,22,ROW()-IFERROR(INDEX(F$2:F1670,MATCH(2,1/(F$2:F1670&lt;&gt;0))),0))</f>
        <v>10</v>
      </c>
    </row>
    <row r="1671" spans="1:7" ht="14.6" x14ac:dyDescent="0.35">
      <c r="A1671" s="14" t="s">
        <v>1718</v>
      </c>
      <c r="B1671" s="29">
        <v>45.972915</v>
      </c>
      <c r="C1671" s="16">
        <f t="shared" si="53"/>
        <v>0</v>
      </c>
      <c r="D1671" s="16">
        <f t="array" ref="D1671">IFERROR(INDEX(C$2:C1671,MATCH(2,1/(C$2:C1671&lt;&gt;0))),0)</f>
        <v>2.5</v>
      </c>
      <c r="E1671" s="16">
        <f t="shared" si="52"/>
        <v>1.25</v>
      </c>
      <c r="F1671" s="16">
        <f>IF(AND(C1671&lt;&gt;0,SUM(C$1:$D1671)=SUM(C$1:$D1671)),ROW(),0)</f>
        <v>0</v>
      </c>
      <c r="G1671" s="16">
        <f t="array" ref="G1671">IF(ROW()-IFERROR(INDEX(F$2:F1671,MATCH(2,1/(F$2:F1671&lt;&gt;0))),0)&gt;22,22,ROW()-IFERROR(INDEX(F$2:F1671,MATCH(2,1/(F$2:F1671&lt;&gt;0))),0))</f>
        <v>11</v>
      </c>
    </row>
    <row r="1672" spans="1:7" ht="14.6" x14ac:dyDescent="0.35">
      <c r="A1672" s="14" t="s">
        <v>1719</v>
      </c>
      <c r="B1672" s="29">
        <v>44.832501999999998</v>
      </c>
      <c r="C1672" s="16">
        <f t="shared" si="53"/>
        <v>0</v>
      </c>
      <c r="D1672" s="16">
        <f t="array" ref="D1672">IFERROR(INDEX(C$2:C1672,MATCH(2,1/(C$2:C1672&lt;&gt;0))),0)</f>
        <v>2.5</v>
      </c>
      <c r="E1672" s="16">
        <f t="shared" si="52"/>
        <v>1.1363636363636365</v>
      </c>
      <c r="F1672" s="16">
        <f>IF(AND(C1672&lt;&gt;0,SUM(C$1:$D1672)=SUM(C$1:$D1672)),ROW(),0)</f>
        <v>0</v>
      </c>
      <c r="G1672" s="16">
        <f t="array" ref="G1672">IF(ROW()-IFERROR(INDEX(F$2:F1672,MATCH(2,1/(F$2:F1672&lt;&gt;0))),0)&gt;22,22,ROW()-IFERROR(INDEX(F$2:F1672,MATCH(2,1/(F$2:F1672&lt;&gt;0))),0))</f>
        <v>12</v>
      </c>
    </row>
    <row r="1673" spans="1:7" ht="14.6" x14ac:dyDescent="0.35">
      <c r="A1673" s="14" t="s">
        <v>1720</v>
      </c>
      <c r="B1673" s="29">
        <v>43.264432999999997</v>
      </c>
      <c r="C1673" s="16">
        <f t="shared" si="53"/>
        <v>0</v>
      </c>
      <c r="D1673" s="16">
        <f t="array" ref="D1673">IFERROR(INDEX(C$2:C1673,MATCH(2,1/(C$2:C1673&lt;&gt;0))),0)</f>
        <v>2.5</v>
      </c>
      <c r="E1673" s="16">
        <f t="shared" si="52"/>
        <v>1.0227272727272727</v>
      </c>
      <c r="F1673" s="16">
        <f>IF(AND(C1673&lt;&gt;0,SUM(C$1:$D1673)=SUM(C$1:$D1673)),ROW(),0)</f>
        <v>0</v>
      </c>
      <c r="G1673" s="16">
        <f t="array" ref="G1673">IF(ROW()-IFERROR(INDEX(F$2:F1673,MATCH(2,1/(F$2:F1673&lt;&gt;0))),0)&gt;22,22,ROW()-IFERROR(INDEX(F$2:F1673,MATCH(2,1/(F$2:F1673&lt;&gt;0))),0))</f>
        <v>13</v>
      </c>
    </row>
    <row r="1674" spans="1:7" ht="14.6" x14ac:dyDescent="0.35">
      <c r="A1674" s="14" t="s">
        <v>1721</v>
      </c>
      <c r="B1674" s="29">
        <v>37.918745999999999</v>
      </c>
      <c r="C1674" s="16">
        <f t="shared" si="53"/>
        <v>0</v>
      </c>
      <c r="D1674" s="16">
        <f t="array" ref="D1674">IFERROR(INDEX(C$2:C1674,MATCH(2,1/(C$2:C1674&lt;&gt;0))),0)</f>
        <v>2.5</v>
      </c>
      <c r="E1674" s="16">
        <f t="shared" si="52"/>
        <v>0.90909090909090917</v>
      </c>
      <c r="F1674" s="16">
        <f>IF(AND(C1674&lt;&gt;0,SUM(C$1:$D1674)=SUM(C$1:$D1674)),ROW(),0)</f>
        <v>0</v>
      </c>
      <c r="G1674" s="16">
        <f t="array" ref="G1674">IF(ROW()-IFERROR(INDEX(F$2:F1674,MATCH(2,1/(F$2:F1674&lt;&gt;0))),0)&gt;22,22,ROW()-IFERROR(INDEX(F$2:F1674,MATCH(2,1/(F$2:F1674&lt;&gt;0))),0))</f>
        <v>14</v>
      </c>
    </row>
    <row r="1675" spans="1:7" ht="14.6" x14ac:dyDescent="0.35">
      <c r="A1675" s="14" t="s">
        <v>1722</v>
      </c>
      <c r="B1675" s="29">
        <v>29.650748</v>
      </c>
      <c r="C1675" s="16">
        <f t="shared" si="53"/>
        <v>0</v>
      </c>
      <c r="D1675" s="16">
        <f t="array" ref="D1675">IFERROR(INDEX(C$2:C1675,MATCH(2,1/(C$2:C1675&lt;&gt;0))),0)</f>
        <v>2.5</v>
      </c>
      <c r="E1675" s="16">
        <f t="shared" si="52"/>
        <v>0.79545454545454541</v>
      </c>
      <c r="F1675" s="16">
        <f>IF(AND(C1675&lt;&gt;0,SUM(C$1:$D1675)=SUM(C$1:$D1675)),ROW(),0)</f>
        <v>0</v>
      </c>
      <c r="G1675" s="16">
        <f t="array" ref="G1675">IF(ROW()-IFERROR(INDEX(F$2:F1675,MATCH(2,1/(F$2:F1675&lt;&gt;0))),0)&gt;22,22,ROW()-IFERROR(INDEX(F$2:F1675,MATCH(2,1/(F$2:F1675&lt;&gt;0))),0))</f>
        <v>15</v>
      </c>
    </row>
    <row r="1676" spans="1:7" ht="14.6" x14ac:dyDescent="0.35">
      <c r="A1676" s="14" t="s">
        <v>1723</v>
      </c>
      <c r="B1676" s="29">
        <v>31.432644</v>
      </c>
      <c r="C1676" s="16">
        <f t="shared" si="53"/>
        <v>0</v>
      </c>
      <c r="D1676" s="16">
        <f t="array" ref="D1676">IFERROR(INDEX(C$2:C1676,MATCH(2,1/(C$2:C1676&lt;&gt;0))),0)</f>
        <v>2.5</v>
      </c>
      <c r="E1676" s="16">
        <f t="shared" si="52"/>
        <v>0.68181818181818188</v>
      </c>
      <c r="F1676" s="16">
        <f>IF(AND(C1676&lt;&gt;0,SUM(C$1:$D1676)=SUM(C$1:$D1676)),ROW(),0)</f>
        <v>0</v>
      </c>
      <c r="G1676" s="16">
        <f t="array" ref="G1676">IF(ROW()-IFERROR(INDEX(F$2:F1676,MATCH(2,1/(F$2:F1676&lt;&gt;0))),0)&gt;22,22,ROW()-IFERROR(INDEX(F$2:F1676,MATCH(2,1/(F$2:F1676&lt;&gt;0))),0))</f>
        <v>16</v>
      </c>
    </row>
    <row r="1677" spans="1:7" ht="14.6" x14ac:dyDescent="0.35">
      <c r="A1677" s="14" t="s">
        <v>1724</v>
      </c>
      <c r="B1677" s="29">
        <v>33.713470999999998</v>
      </c>
      <c r="C1677" s="16">
        <f t="shared" si="53"/>
        <v>0</v>
      </c>
      <c r="D1677" s="16">
        <f t="array" ref="D1677">IFERROR(INDEX(C$2:C1677,MATCH(2,1/(C$2:C1677&lt;&gt;0))),0)</f>
        <v>2.5</v>
      </c>
      <c r="E1677" s="16">
        <f t="shared" si="52"/>
        <v>0.56818181818181812</v>
      </c>
      <c r="F1677" s="16">
        <f>IF(AND(C1677&lt;&gt;0,SUM(C$1:$D1677)=SUM(C$1:$D1677)),ROW(),0)</f>
        <v>0</v>
      </c>
      <c r="G1677" s="16">
        <f t="array" ref="G1677">IF(ROW()-IFERROR(INDEX(F$2:F1677,MATCH(2,1/(F$2:F1677&lt;&gt;0))),0)&gt;22,22,ROW()-IFERROR(INDEX(F$2:F1677,MATCH(2,1/(F$2:F1677&lt;&gt;0))),0))</f>
        <v>17</v>
      </c>
    </row>
    <row r="1678" spans="1:7" ht="14.6" x14ac:dyDescent="0.35">
      <c r="A1678" s="14" t="s">
        <v>1725</v>
      </c>
      <c r="B1678" s="29">
        <v>25.588025999999999</v>
      </c>
      <c r="C1678" s="16">
        <f t="shared" si="53"/>
        <v>0</v>
      </c>
      <c r="D1678" s="16">
        <f t="array" ref="D1678">IFERROR(INDEX(C$2:C1678,MATCH(2,1/(C$2:C1678&lt;&gt;0))),0)</f>
        <v>2.5</v>
      </c>
      <c r="E1678" s="16">
        <f t="shared" si="52"/>
        <v>0.45454545454545459</v>
      </c>
      <c r="F1678" s="16">
        <f>IF(AND(C1678&lt;&gt;0,SUM(C$1:$D1678)=SUM(C$1:$D1678)),ROW(),0)</f>
        <v>0</v>
      </c>
      <c r="G1678" s="16">
        <f t="array" ref="G1678">IF(ROW()-IFERROR(INDEX(F$2:F1678,MATCH(2,1/(F$2:F1678&lt;&gt;0))),0)&gt;22,22,ROW()-IFERROR(INDEX(F$2:F1678,MATCH(2,1/(F$2:F1678&lt;&gt;0))),0))</f>
        <v>18</v>
      </c>
    </row>
    <row r="1679" spans="1:7" ht="14.6" x14ac:dyDescent="0.35">
      <c r="A1679" s="14" t="s">
        <v>1726</v>
      </c>
      <c r="B1679" s="29">
        <v>23.093371000000001</v>
      </c>
      <c r="C1679" s="16">
        <f t="shared" si="53"/>
        <v>0</v>
      </c>
      <c r="D1679" s="16">
        <f t="array" ref="D1679">IFERROR(INDEX(C$2:C1679,MATCH(2,1/(C$2:C1679&lt;&gt;0))),0)</f>
        <v>2.5</v>
      </c>
      <c r="E1679" s="16">
        <f t="shared" si="52"/>
        <v>0.34090909090909083</v>
      </c>
      <c r="F1679" s="16">
        <f>IF(AND(C1679&lt;&gt;0,SUM(C$1:$D1679)=SUM(C$1:$D1679)),ROW(),0)</f>
        <v>0</v>
      </c>
      <c r="G1679" s="16">
        <f t="array" ref="G1679">IF(ROW()-IFERROR(INDEX(F$2:F1679,MATCH(2,1/(F$2:F1679&lt;&gt;0))),0)&gt;22,22,ROW()-IFERROR(INDEX(F$2:F1679,MATCH(2,1/(F$2:F1679&lt;&gt;0))),0))</f>
        <v>19</v>
      </c>
    </row>
    <row r="1680" spans="1:7" ht="14.6" x14ac:dyDescent="0.35">
      <c r="A1680" s="14" t="s">
        <v>1727</v>
      </c>
      <c r="B1680" s="29">
        <v>31.646471999999999</v>
      </c>
      <c r="C1680" s="16">
        <f t="shared" si="53"/>
        <v>0</v>
      </c>
      <c r="D1680" s="16">
        <f t="array" ref="D1680">IFERROR(INDEX(C$2:C1680,MATCH(2,1/(C$2:C1680&lt;&gt;0))),0)</f>
        <v>2.5</v>
      </c>
      <c r="E1680" s="16">
        <f t="shared" si="52"/>
        <v>0.22727272727272707</v>
      </c>
      <c r="F1680" s="16">
        <f>IF(AND(C1680&lt;&gt;0,SUM(C$1:$D1680)=SUM(C$1:$D1680)),ROW(),0)</f>
        <v>0</v>
      </c>
      <c r="G1680" s="16">
        <f t="array" ref="G1680">IF(ROW()-IFERROR(INDEX(F$2:F1680,MATCH(2,1/(F$2:F1680&lt;&gt;0))),0)&gt;22,22,ROW()-IFERROR(INDEX(F$2:F1680,MATCH(2,1/(F$2:F1680&lt;&gt;0))),0))</f>
        <v>20</v>
      </c>
    </row>
    <row r="1681" spans="1:7" ht="14.6" x14ac:dyDescent="0.35">
      <c r="A1681" s="14" t="s">
        <v>1728</v>
      </c>
      <c r="B1681" s="29">
        <v>33.713470999999998</v>
      </c>
      <c r="C1681" s="16">
        <f t="shared" si="53"/>
        <v>0</v>
      </c>
      <c r="D1681" s="16">
        <f t="array" ref="D1681">IFERROR(INDEX(C$2:C1681,MATCH(2,1/(C$2:C1681&lt;&gt;0))),0)</f>
        <v>2.5</v>
      </c>
      <c r="E1681" s="16">
        <f t="shared" si="52"/>
        <v>0.11363636363636376</v>
      </c>
      <c r="F1681" s="16">
        <f>IF(AND(C1681&lt;&gt;0,SUM(C$1:$D1681)=SUM(C$1:$D1681)),ROW(),0)</f>
        <v>0</v>
      </c>
      <c r="G1681" s="16">
        <f t="array" ref="G1681">IF(ROW()-IFERROR(INDEX(F$2:F1681,MATCH(2,1/(F$2:F1681&lt;&gt;0))),0)&gt;22,22,ROW()-IFERROR(INDEX(F$2:F1681,MATCH(2,1/(F$2:F1681&lt;&gt;0))),0))</f>
        <v>21</v>
      </c>
    </row>
    <row r="1682" spans="1:7" ht="14.6" x14ac:dyDescent="0.35">
      <c r="A1682" s="14" t="s">
        <v>1729</v>
      </c>
      <c r="B1682" s="29">
        <v>26.870991</v>
      </c>
      <c r="C1682" s="16">
        <f t="shared" si="53"/>
        <v>0</v>
      </c>
      <c r="D1682" s="16">
        <f t="array" ref="D1682">IFERROR(INDEX(C$2:C1682,MATCH(2,1/(C$2:C1682&lt;&gt;0))),0)</f>
        <v>2.5</v>
      </c>
      <c r="E1682" s="16">
        <f t="shared" si="52"/>
        <v>0</v>
      </c>
      <c r="F1682" s="16">
        <f>IF(AND(C1682&lt;&gt;0,SUM(C$1:$D1682)=SUM(C$1:$D1682)),ROW(),0)</f>
        <v>0</v>
      </c>
      <c r="G1682" s="16">
        <f t="array" ref="G1682">IF(ROW()-IFERROR(INDEX(F$2:F1682,MATCH(2,1/(F$2:F1682&lt;&gt;0))),0)&gt;22,22,ROW()-IFERROR(INDEX(F$2:F1682,MATCH(2,1/(F$2:F1682&lt;&gt;0))),0))</f>
        <v>22</v>
      </c>
    </row>
    <row r="1683" spans="1:7" ht="14.6" x14ac:dyDescent="0.35">
      <c r="A1683" s="14" t="s">
        <v>1730</v>
      </c>
      <c r="B1683" s="29">
        <v>28.144988999999999</v>
      </c>
      <c r="C1683" s="16">
        <f t="shared" si="53"/>
        <v>0</v>
      </c>
      <c r="D1683" s="16">
        <f t="array" ref="D1683">IFERROR(INDEX(C$2:C1683,MATCH(2,1/(C$2:C1683&lt;&gt;0))),0)</f>
        <v>2.5</v>
      </c>
      <c r="E1683" s="16">
        <f t="shared" si="52"/>
        <v>0</v>
      </c>
      <c r="F1683" s="16">
        <f>IF(AND(C1683&lt;&gt;0,SUM(C$1:$D1683)=SUM(C$1:$D1683)),ROW(),0)</f>
        <v>0</v>
      </c>
      <c r="G1683" s="16">
        <f t="array" ref="G1683">IF(ROW()-IFERROR(INDEX(F$2:F1683,MATCH(2,1/(F$2:F1683&lt;&gt;0))),0)&gt;22,22,ROW()-IFERROR(INDEX(F$2:F1683,MATCH(2,1/(F$2:F1683&lt;&gt;0))),0))</f>
        <v>22</v>
      </c>
    </row>
    <row r="1684" spans="1:7" ht="14.6" x14ac:dyDescent="0.35">
      <c r="A1684" s="14" t="s">
        <v>1731</v>
      </c>
      <c r="B1684" s="29">
        <v>29.282160999999999</v>
      </c>
      <c r="C1684" s="16">
        <f t="shared" si="53"/>
        <v>0</v>
      </c>
      <c r="D1684" s="16">
        <f t="array" ref="D1684">IFERROR(INDEX(C$2:C1684,MATCH(2,1/(C$2:C1684&lt;&gt;0))),0)</f>
        <v>2.5</v>
      </c>
      <c r="E1684" s="16">
        <f t="shared" si="52"/>
        <v>0</v>
      </c>
      <c r="F1684" s="16">
        <f>IF(AND(C1684&lt;&gt;0,SUM(C$1:$D1684)=SUM(C$1:$D1684)),ROW(),0)</f>
        <v>0</v>
      </c>
      <c r="G1684" s="16">
        <f t="array" ref="G1684">IF(ROW()-IFERROR(INDEX(F$2:F1684,MATCH(2,1/(F$2:F1684&lt;&gt;0))),0)&gt;22,22,ROW()-IFERROR(INDEX(F$2:F1684,MATCH(2,1/(F$2:F1684&lt;&gt;0))),0))</f>
        <v>22</v>
      </c>
    </row>
    <row r="1685" spans="1:7" ht="14.6" x14ac:dyDescent="0.35">
      <c r="A1685" s="14" t="s">
        <v>1732</v>
      </c>
      <c r="B1685" s="29">
        <v>33.120114000000001</v>
      </c>
      <c r="C1685" s="16">
        <f t="shared" si="53"/>
        <v>0</v>
      </c>
      <c r="D1685" s="16">
        <f t="array" ref="D1685">IFERROR(INDEX(C$2:C1685,MATCH(2,1/(C$2:C1685&lt;&gt;0))),0)</f>
        <v>2.5</v>
      </c>
      <c r="E1685" s="16">
        <f t="shared" si="52"/>
        <v>0</v>
      </c>
      <c r="F1685" s="16">
        <f>IF(AND(C1685&lt;&gt;0,SUM(C$1:$D1685)=SUM(C$1:$D1685)),ROW(),0)</f>
        <v>0</v>
      </c>
      <c r="G1685" s="16">
        <f t="array" ref="G1685">IF(ROW()-IFERROR(INDEX(F$2:F1685,MATCH(2,1/(F$2:F1685&lt;&gt;0))),0)&gt;22,22,ROW()-IFERROR(INDEX(F$2:F1685,MATCH(2,1/(F$2:F1685&lt;&gt;0))),0))</f>
        <v>22</v>
      </c>
    </row>
    <row r="1686" spans="1:7" ht="14.6" x14ac:dyDescent="0.35">
      <c r="A1686" s="14" t="s">
        <v>1733</v>
      </c>
      <c r="B1686" s="29">
        <v>34.115138999999999</v>
      </c>
      <c r="C1686" s="16">
        <f t="shared" si="53"/>
        <v>0</v>
      </c>
      <c r="D1686" s="16">
        <f t="array" ref="D1686">IFERROR(INDEX(C$2:C1686,MATCH(2,1/(C$2:C1686&lt;&gt;0))),0)</f>
        <v>2.5</v>
      </c>
      <c r="E1686" s="16">
        <f t="shared" si="52"/>
        <v>0</v>
      </c>
      <c r="F1686" s="16">
        <f>IF(AND(C1686&lt;&gt;0,SUM(C$1:$D1686)=SUM(C$1:$D1686)),ROW(),0)</f>
        <v>0</v>
      </c>
      <c r="G1686" s="16">
        <f t="array" ref="G1686">IF(ROW()-IFERROR(INDEX(F$2:F1686,MATCH(2,1/(F$2:F1686&lt;&gt;0))),0)&gt;22,22,ROW()-IFERROR(INDEX(F$2:F1686,MATCH(2,1/(F$2:F1686&lt;&gt;0))),0))</f>
        <v>22</v>
      </c>
    </row>
    <row r="1687" spans="1:7" ht="14.6" x14ac:dyDescent="0.35">
      <c r="A1687" s="14" t="s">
        <v>1734</v>
      </c>
      <c r="B1687" s="29">
        <v>41.364606000000002</v>
      </c>
      <c r="C1687" s="16">
        <f t="shared" si="53"/>
        <v>0</v>
      </c>
      <c r="D1687" s="16">
        <f t="array" ref="D1687">IFERROR(INDEX(C$2:C1687,MATCH(2,1/(C$2:C1687&lt;&gt;0))),0)</f>
        <v>2.5</v>
      </c>
      <c r="E1687" s="16">
        <f t="shared" si="52"/>
        <v>0</v>
      </c>
      <c r="F1687" s="16">
        <f>IF(AND(C1687&lt;&gt;0,SUM(C$1:$D1687)=SUM(C$1:$D1687)),ROW(),0)</f>
        <v>0</v>
      </c>
      <c r="G1687" s="16">
        <f t="array" ref="G1687">IF(ROW()-IFERROR(INDEX(F$2:F1687,MATCH(2,1/(F$2:F1687&lt;&gt;0))),0)&gt;22,22,ROW()-IFERROR(INDEX(F$2:F1687,MATCH(2,1/(F$2:F1687&lt;&gt;0))),0))</f>
        <v>22</v>
      </c>
    </row>
    <row r="1688" spans="1:7" ht="14.6" x14ac:dyDescent="0.35">
      <c r="A1688" s="14" t="s">
        <v>1735</v>
      </c>
      <c r="B1688" s="29">
        <v>46.766168999999998</v>
      </c>
      <c r="C1688" s="16">
        <f t="shared" si="53"/>
        <v>0</v>
      </c>
      <c r="D1688" s="16">
        <f t="array" ref="D1688">IFERROR(INDEX(C$2:C1688,MATCH(2,1/(C$2:C1688&lt;&gt;0))),0)</f>
        <v>2.5</v>
      </c>
      <c r="E1688" s="16">
        <f t="shared" si="52"/>
        <v>0</v>
      </c>
      <c r="F1688" s="16">
        <f>IF(AND(C1688&lt;&gt;0,SUM(C$1:$D1688)=SUM(C$1:$D1688)),ROW(),0)</f>
        <v>0</v>
      </c>
      <c r="G1688" s="16">
        <f t="array" ref="G1688">IF(ROW()-IFERROR(INDEX(F$2:F1688,MATCH(2,1/(F$2:F1688&lt;&gt;0))),0)&gt;22,22,ROW()-IFERROR(INDEX(F$2:F1688,MATCH(2,1/(F$2:F1688&lt;&gt;0))),0))</f>
        <v>22</v>
      </c>
    </row>
    <row r="1689" spans="1:7" ht="14.6" x14ac:dyDescent="0.35">
      <c r="A1689" s="14" t="s">
        <v>1736</v>
      </c>
      <c r="B1689" s="29">
        <v>47.690120999999998</v>
      </c>
      <c r="C1689" s="16">
        <f t="shared" si="53"/>
        <v>0</v>
      </c>
      <c r="D1689" s="16">
        <f t="array" ref="D1689">IFERROR(INDEX(C$2:C1689,MATCH(2,1/(C$2:C1689&lt;&gt;0))),0)</f>
        <v>2.5</v>
      </c>
      <c r="E1689" s="16">
        <f t="shared" si="52"/>
        <v>0</v>
      </c>
      <c r="F1689" s="16">
        <f>IF(AND(C1689&lt;&gt;0,SUM(C$1:$D1689)=SUM(C$1:$D1689)),ROW(),0)</f>
        <v>0</v>
      </c>
      <c r="G1689" s="16">
        <f t="array" ref="G1689">IF(ROW()-IFERROR(INDEX(F$2:F1689,MATCH(2,1/(F$2:F1689&lt;&gt;0))),0)&gt;22,22,ROW()-IFERROR(INDEX(F$2:F1689,MATCH(2,1/(F$2:F1689&lt;&gt;0))),0))</f>
        <v>22</v>
      </c>
    </row>
    <row r="1690" spans="1:7" ht="14.6" x14ac:dyDescent="0.35">
      <c r="A1690" s="14" t="s">
        <v>1737</v>
      </c>
      <c r="B1690" s="29">
        <v>51.101635000000002</v>
      </c>
      <c r="C1690" s="16">
        <f t="shared" si="53"/>
        <v>0</v>
      </c>
      <c r="D1690" s="16">
        <f t="array" ref="D1690">IFERROR(INDEX(C$2:C1690,MATCH(2,1/(C$2:C1690&lt;&gt;0))),0)</f>
        <v>2.5</v>
      </c>
      <c r="E1690" s="16">
        <f t="shared" si="52"/>
        <v>0</v>
      </c>
      <c r="F1690" s="16">
        <f>IF(AND(C1690&lt;&gt;0,SUM(C$1:$D1690)=SUM(C$1:$D1690)),ROW(),0)</f>
        <v>0</v>
      </c>
      <c r="G1690" s="16">
        <f t="array" ref="G1690">IF(ROW()-IFERROR(INDEX(F$2:F1690,MATCH(2,1/(F$2:F1690&lt;&gt;0))),0)&gt;22,22,ROW()-IFERROR(INDEX(F$2:F1690,MATCH(2,1/(F$2:F1690&lt;&gt;0))),0))</f>
        <v>22</v>
      </c>
    </row>
    <row r="1691" spans="1:7" ht="14.6" x14ac:dyDescent="0.35">
      <c r="A1691" s="14" t="s">
        <v>1738</v>
      </c>
      <c r="B1691" s="29">
        <v>47.263682000000003</v>
      </c>
      <c r="C1691" s="16">
        <f t="shared" si="53"/>
        <v>0</v>
      </c>
      <c r="D1691" s="16">
        <f t="array" ref="D1691">IFERROR(INDEX(C$2:C1691,MATCH(2,1/(C$2:C1691&lt;&gt;0))),0)</f>
        <v>2.5</v>
      </c>
      <c r="E1691" s="16">
        <f t="shared" si="52"/>
        <v>0</v>
      </c>
      <c r="F1691" s="16">
        <f>IF(AND(C1691&lt;&gt;0,SUM(C$1:$D1691)=SUM(C$1:$D1691)),ROW(),0)</f>
        <v>0</v>
      </c>
      <c r="G1691" s="16">
        <f t="array" ref="G1691">IF(ROW()-IFERROR(INDEX(F$2:F1691,MATCH(2,1/(F$2:F1691&lt;&gt;0))),0)&gt;22,22,ROW()-IFERROR(INDEX(F$2:F1691,MATCH(2,1/(F$2:F1691&lt;&gt;0))),0))</f>
        <v>22</v>
      </c>
    </row>
    <row r="1692" spans="1:7" ht="14.6" x14ac:dyDescent="0.35">
      <c r="A1692" s="14" t="s">
        <v>1739</v>
      </c>
      <c r="B1692" s="29">
        <v>44.562899999999999</v>
      </c>
      <c r="C1692" s="16">
        <f t="shared" si="53"/>
        <v>0</v>
      </c>
      <c r="D1692" s="16">
        <f t="array" ref="D1692">IFERROR(INDEX(C$2:C1692,MATCH(2,1/(C$2:C1692&lt;&gt;0))),0)</f>
        <v>2.5</v>
      </c>
      <c r="E1692" s="16">
        <f t="shared" si="52"/>
        <v>0</v>
      </c>
      <c r="F1692" s="16">
        <f>IF(AND(C1692&lt;&gt;0,SUM(C$1:$D1692)=SUM(C$1:$D1692)),ROW(),0)</f>
        <v>0</v>
      </c>
      <c r="G1692" s="16">
        <f t="array" ref="G1692">IF(ROW()-IFERROR(INDEX(F$2:F1692,MATCH(2,1/(F$2:F1692&lt;&gt;0))),0)&gt;22,22,ROW()-IFERROR(INDEX(F$2:F1692,MATCH(2,1/(F$2:F1692&lt;&gt;0))),0))</f>
        <v>22</v>
      </c>
    </row>
    <row r="1693" spans="1:7" ht="14.6" x14ac:dyDescent="0.35">
      <c r="A1693" s="14" t="s">
        <v>1740</v>
      </c>
      <c r="B1693" s="29">
        <v>48.32978</v>
      </c>
      <c r="C1693" s="16">
        <f t="shared" si="53"/>
        <v>0</v>
      </c>
      <c r="D1693" s="16">
        <f t="array" ref="D1693">IFERROR(INDEX(C$2:C1693,MATCH(2,1/(C$2:C1693&lt;&gt;0))),0)</f>
        <v>2.5</v>
      </c>
      <c r="E1693" s="16">
        <f t="shared" si="52"/>
        <v>0</v>
      </c>
      <c r="F1693" s="16">
        <f>IF(AND(C1693&lt;&gt;0,SUM(C$1:$D1693)=SUM(C$1:$D1693)),ROW(),0)</f>
        <v>0</v>
      </c>
      <c r="G1693" s="16">
        <f t="array" ref="G1693">IF(ROW()-IFERROR(INDEX(F$2:F1693,MATCH(2,1/(F$2:F1693&lt;&gt;0))),0)&gt;22,22,ROW()-IFERROR(INDEX(F$2:F1693,MATCH(2,1/(F$2:F1693&lt;&gt;0))),0))</f>
        <v>22</v>
      </c>
    </row>
    <row r="1694" spans="1:7" ht="14.6" x14ac:dyDescent="0.35">
      <c r="A1694" s="14" t="s">
        <v>1741</v>
      </c>
      <c r="B1694" s="29">
        <v>46.055436999999998</v>
      </c>
      <c r="C1694" s="16">
        <f t="shared" si="53"/>
        <v>0</v>
      </c>
      <c r="D1694" s="16">
        <f t="array" ref="D1694">IFERROR(INDEX(C$2:C1694,MATCH(2,1/(C$2:C1694&lt;&gt;0))),0)</f>
        <v>2.5</v>
      </c>
      <c r="E1694" s="16">
        <f t="shared" si="52"/>
        <v>0</v>
      </c>
      <c r="F1694" s="16">
        <f>IF(AND(C1694&lt;&gt;0,SUM(C$1:$D1694)=SUM(C$1:$D1694)),ROW(),0)</f>
        <v>0</v>
      </c>
      <c r="G1694" s="16">
        <f t="array" ref="G1694">IF(ROW()-IFERROR(INDEX(F$2:F1694,MATCH(2,1/(F$2:F1694&lt;&gt;0))),0)&gt;22,22,ROW()-IFERROR(INDEX(F$2:F1694,MATCH(2,1/(F$2:F1694&lt;&gt;0))),0))</f>
        <v>22</v>
      </c>
    </row>
    <row r="1695" spans="1:7" ht="14.6" x14ac:dyDescent="0.35">
      <c r="A1695" s="14" t="s">
        <v>1742</v>
      </c>
      <c r="B1695" s="29">
        <v>44.207534000000003</v>
      </c>
      <c r="C1695" s="16">
        <f t="shared" si="53"/>
        <v>0</v>
      </c>
      <c r="D1695" s="16">
        <f t="array" ref="D1695">IFERROR(INDEX(C$2:C1695,MATCH(2,1/(C$2:C1695&lt;&gt;0))),0)</f>
        <v>2.5</v>
      </c>
      <c r="E1695" s="16">
        <f t="shared" ref="E1695:E1758" si="54">IF(D1695=0,0,IF(D1695&lt;0,-1*(ABS(D1695)-G1695*ABS(D1695)/22),D1695-G1695*D1695/22))</f>
        <v>0</v>
      </c>
      <c r="F1695" s="16">
        <f>IF(AND(C1695&lt;&gt;0,SUM(C$1:$D1695)=SUM(C$1:$D1695)),ROW(),0)</f>
        <v>0</v>
      </c>
      <c r="G1695" s="16">
        <f t="array" ref="G1695">IF(ROW()-IFERROR(INDEX(F$2:F1695,MATCH(2,1/(F$2:F1695&lt;&gt;0))),0)&gt;22,22,ROW()-IFERROR(INDEX(F$2:F1695,MATCH(2,1/(F$2:F1695&lt;&gt;0))),0))</f>
        <v>22</v>
      </c>
    </row>
    <row r="1696" spans="1:7" ht="14.6" x14ac:dyDescent="0.35">
      <c r="A1696" s="14" t="s">
        <v>1743</v>
      </c>
      <c r="B1696" s="29">
        <v>47.121535000000002</v>
      </c>
      <c r="C1696" s="16">
        <f t="shared" si="53"/>
        <v>0</v>
      </c>
      <c r="D1696" s="16">
        <f t="array" ref="D1696">IFERROR(INDEX(C$2:C1696,MATCH(2,1/(C$2:C1696&lt;&gt;0))),0)</f>
        <v>2.5</v>
      </c>
      <c r="E1696" s="16">
        <f t="shared" si="54"/>
        <v>0</v>
      </c>
      <c r="F1696" s="16">
        <f>IF(AND(C1696&lt;&gt;0,SUM(C$1:$D1696)=SUM(C$1:$D1696)),ROW(),0)</f>
        <v>0</v>
      </c>
      <c r="G1696" s="16">
        <f t="array" ref="G1696">IF(ROW()-IFERROR(INDEX(F$2:F1696,MATCH(2,1/(F$2:F1696&lt;&gt;0))),0)&gt;22,22,ROW()-IFERROR(INDEX(F$2:F1696,MATCH(2,1/(F$2:F1696&lt;&gt;0))),0))</f>
        <v>22</v>
      </c>
    </row>
    <row r="1697" spans="1:7" ht="14.6" x14ac:dyDescent="0.35">
      <c r="A1697" s="14" t="s">
        <v>1744</v>
      </c>
      <c r="B1697" s="29">
        <v>53.802416000000001</v>
      </c>
      <c r="C1697" s="16">
        <f t="shared" si="53"/>
        <v>0</v>
      </c>
      <c r="D1697" s="16">
        <f t="array" ref="D1697">IFERROR(INDEX(C$2:C1697,MATCH(2,1/(C$2:C1697&lt;&gt;0))),0)</f>
        <v>2.5</v>
      </c>
      <c r="E1697" s="16">
        <f t="shared" si="54"/>
        <v>0</v>
      </c>
      <c r="F1697" s="16">
        <f>IF(AND(C1697&lt;&gt;0,SUM(C$1:$D1697)=SUM(C$1:$D1697)),ROW(),0)</f>
        <v>0</v>
      </c>
      <c r="G1697" s="16">
        <f t="array" ref="G1697">IF(ROW()-IFERROR(INDEX(F$2:F1697,MATCH(2,1/(F$2:F1697&lt;&gt;0))),0)&gt;22,22,ROW()-IFERROR(INDEX(F$2:F1697,MATCH(2,1/(F$2:F1697&lt;&gt;0))),0))</f>
        <v>22</v>
      </c>
    </row>
    <row r="1698" spans="1:7" ht="14.6" x14ac:dyDescent="0.35">
      <c r="A1698" s="14" t="s">
        <v>1745</v>
      </c>
      <c r="B1698" s="29">
        <v>55.223880999999999</v>
      </c>
      <c r="C1698" s="16">
        <f t="shared" si="53"/>
        <v>0</v>
      </c>
      <c r="D1698" s="16">
        <f t="array" ref="D1698">IFERROR(INDEX(C$2:C1698,MATCH(2,1/(C$2:C1698&lt;&gt;0))),0)</f>
        <v>2.5</v>
      </c>
      <c r="E1698" s="16">
        <f t="shared" si="54"/>
        <v>0</v>
      </c>
      <c r="F1698" s="16">
        <f>IF(AND(C1698&lt;&gt;0,SUM(C$1:$D1698)=SUM(C$1:$D1698)),ROW(),0)</f>
        <v>0</v>
      </c>
      <c r="G1698" s="16">
        <f t="array" ref="G1698">IF(ROW()-IFERROR(INDEX(F$2:F1698,MATCH(2,1/(F$2:F1698&lt;&gt;0))),0)&gt;22,22,ROW()-IFERROR(INDEX(F$2:F1698,MATCH(2,1/(F$2:F1698&lt;&gt;0))),0))</f>
        <v>22</v>
      </c>
    </row>
    <row r="1699" spans="1:7" ht="14.6" x14ac:dyDescent="0.35">
      <c r="A1699" s="14" t="s">
        <v>1746</v>
      </c>
      <c r="B1699" s="29">
        <v>48.471926000000003</v>
      </c>
      <c r="C1699" s="16">
        <f t="shared" si="53"/>
        <v>0</v>
      </c>
      <c r="D1699" s="16">
        <f t="array" ref="D1699">IFERROR(INDEX(C$2:C1699,MATCH(2,1/(C$2:C1699&lt;&gt;0))),0)</f>
        <v>2.5</v>
      </c>
      <c r="E1699" s="16">
        <f t="shared" si="54"/>
        <v>0</v>
      </c>
      <c r="F1699" s="16">
        <f>IF(AND(C1699&lt;&gt;0,SUM(C$1:$D1699)=SUM(C$1:$D1699)),ROW(),0)</f>
        <v>0</v>
      </c>
      <c r="G1699" s="16">
        <f t="array" ref="G1699">IF(ROW()-IFERROR(INDEX(F$2:F1699,MATCH(2,1/(F$2:F1699&lt;&gt;0))),0)&gt;22,22,ROW()-IFERROR(INDEX(F$2:F1699,MATCH(2,1/(F$2:F1699&lt;&gt;0))),0))</f>
        <v>22</v>
      </c>
    </row>
    <row r="1700" spans="1:7" ht="14.6" x14ac:dyDescent="0.35">
      <c r="A1700" s="14" t="s">
        <v>1747</v>
      </c>
      <c r="B1700" s="29">
        <v>46.908315999999999</v>
      </c>
      <c r="C1700" s="16">
        <f t="shared" si="53"/>
        <v>0</v>
      </c>
      <c r="D1700" s="16">
        <f t="array" ref="D1700">IFERROR(INDEX(C$2:C1700,MATCH(2,1/(C$2:C1700&lt;&gt;0))),0)</f>
        <v>2.5</v>
      </c>
      <c r="E1700" s="16">
        <f t="shared" si="54"/>
        <v>0</v>
      </c>
      <c r="F1700" s="16">
        <f>IF(AND(C1700&lt;&gt;0,SUM(C$1:$D1700)=SUM(C$1:$D1700)),ROW(),0)</f>
        <v>0</v>
      </c>
      <c r="G1700" s="16">
        <f t="array" ref="G1700">IF(ROW()-IFERROR(INDEX(F$2:F1700,MATCH(2,1/(F$2:F1700&lt;&gt;0))),0)&gt;22,22,ROW()-IFERROR(INDEX(F$2:F1700,MATCH(2,1/(F$2:F1700&lt;&gt;0))),0))</f>
        <v>22</v>
      </c>
    </row>
    <row r="1701" spans="1:7" ht="14.6" x14ac:dyDescent="0.35">
      <c r="A1701" s="14" t="s">
        <v>1748</v>
      </c>
      <c r="B1701" s="29">
        <v>43.425728999999997</v>
      </c>
      <c r="C1701" s="16">
        <f t="shared" si="53"/>
        <v>0</v>
      </c>
      <c r="D1701" s="16">
        <f t="array" ref="D1701">IFERROR(INDEX(C$2:C1701,MATCH(2,1/(C$2:C1701&lt;&gt;0))),0)</f>
        <v>2.5</v>
      </c>
      <c r="E1701" s="16">
        <f t="shared" si="54"/>
        <v>0</v>
      </c>
      <c r="F1701" s="16">
        <f>IF(AND(C1701&lt;&gt;0,SUM(C$1:$D1701)=SUM(C$1:$D1701)),ROW(),0)</f>
        <v>0</v>
      </c>
      <c r="G1701" s="16">
        <f t="array" ref="G1701">IF(ROW()-IFERROR(INDEX(F$2:F1701,MATCH(2,1/(F$2:F1701&lt;&gt;0))),0)&gt;22,22,ROW()-IFERROR(INDEX(F$2:F1701,MATCH(2,1/(F$2:F1701&lt;&gt;0))),0))</f>
        <v>22</v>
      </c>
    </row>
    <row r="1702" spans="1:7" ht="14.6" x14ac:dyDescent="0.35">
      <c r="A1702" s="14" t="s">
        <v>1749</v>
      </c>
      <c r="B1702" s="29">
        <v>40.938166000000002</v>
      </c>
      <c r="C1702" s="16">
        <f t="shared" si="53"/>
        <v>0</v>
      </c>
      <c r="D1702" s="16">
        <f t="array" ref="D1702">IFERROR(INDEX(C$2:C1702,MATCH(2,1/(C$2:C1702&lt;&gt;0))),0)</f>
        <v>2.5</v>
      </c>
      <c r="E1702" s="16">
        <f t="shared" si="54"/>
        <v>0</v>
      </c>
      <c r="F1702" s="16">
        <f>IF(AND(C1702&lt;&gt;0,SUM(C$1:$D1702)=SUM(C$1:$D1702)),ROW(),0)</f>
        <v>0</v>
      </c>
      <c r="G1702" s="16">
        <f t="array" ref="G1702">IF(ROW()-IFERROR(INDEX(F$2:F1702,MATCH(2,1/(F$2:F1702&lt;&gt;0))),0)&gt;22,22,ROW()-IFERROR(INDEX(F$2:F1702,MATCH(2,1/(F$2:F1702&lt;&gt;0))),0))</f>
        <v>22</v>
      </c>
    </row>
    <row r="1703" spans="1:7" ht="14.6" x14ac:dyDescent="0.35">
      <c r="A1703" s="14" t="s">
        <v>1750</v>
      </c>
      <c r="B1703" s="29">
        <v>38.948117000000003</v>
      </c>
      <c r="C1703" s="16">
        <f t="shared" si="53"/>
        <v>0</v>
      </c>
      <c r="D1703" s="16">
        <f t="array" ref="D1703">IFERROR(INDEX(C$2:C1703,MATCH(2,1/(C$2:C1703&lt;&gt;0))),0)</f>
        <v>2.5</v>
      </c>
      <c r="E1703" s="16">
        <f t="shared" si="54"/>
        <v>0</v>
      </c>
      <c r="F1703" s="16">
        <f>IF(AND(C1703&lt;&gt;0,SUM(C$1:$D1703)=SUM(C$1:$D1703)),ROW(),0)</f>
        <v>0</v>
      </c>
      <c r="G1703" s="16">
        <f t="array" ref="G1703">IF(ROW()-IFERROR(INDEX(F$2:F1703,MATCH(2,1/(F$2:F1703&lt;&gt;0))),0)&gt;22,22,ROW()-IFERROR(INDEX(F$2:F1703,MATCH(2,1/(F$2:F1703&lt;&gt;0))),0))</f>
        <v>22</v>
      </c>
    </row>
    <row r="1704" spans="1:7" ht="14.6" x14ac:dyDescent="0.35">
      <c r="A1704" s="14" t="s">
        <v>1751</v>
      </c>
      <c r="B1704" s="29">
        <v>25.586354</v>
      </c>
      <c r="C1704" s="16">
        <f t="shared" si="53"/>
        <v>0</v>
      </c>
      <c r="D1704" s="16">
        <f t="array" ref="D1704">IFERROR(INDEX(C$2:C1704,MATCH(2,1/(C$2:C1704&lt;&gt;0))),0)</f>
        <v>2.5</v>
      </c>
      <c r="E1704" s="16">
        <f t="shared" si="54"/>
        <v>0</v>
      </c>
      <c r="F1704" s="16">
        <f>IF(AND(C1704&lt;&gt;0,SUM(C$1:$D1704)=SUM(C$1:$D1704)),ROW(),0)</f>
        <v>0</v>
      </c>
      <c r="G1704" s="16">
        <f t="array" ref="G1704">IF(ROW()-IFERROR(INDEX(F$2:F1704,MATCH(2,1/(F$2:F1704&lt;&gt;0))),0)&gt;22,22,ROW()-IFERROR(INDEX(F$2:F1704,MATCH(2,1/(F$2:F1704&lt;&gt;0))),0))</f>
        <v>22</v>
      </c>
    </row>
    <row r="1705" spans="1:7" ht="14.6" x14ac:dyDescent="0.35">
      <c r="A1705" s="14" t="s">
        <v>1752</v>
      </c>
      <c r="B1705" s="29">
        <v>31.705590999999998</v>
      </c>
      <c r="C1705" s="16">
        <f t="shared" si="53"/>
        <v>0</v>
      </c>
      <c r="D1705" s="16">
        <f t="array" ref="D1705">IFERROR(INDEX(C$2:C1705,MATCH(2,1/(C$2:C1705&lt;&gt;0))),0)</f>
        <v>2.5</v>
      </c>
      <c r="E1705" s="16">
        <f t="shared" si="54"/>
        <v>0</v>
      </c>
      <c r="F1705" s="16">
        <f>IF(AND(C1705&lt;&gt;0,SUM(C$1:$D1705)=SUM(C$1:$D1705)),ROW(),0)</f>
        <v>0</v>
      </c>
      <c r="G1705" s="16">
        <f t="array" ref="G1705">IF(ROW()-IFERROR(INDEX(F$2:F1705,MATCH(2,1/(F$2:F1705&lt;&gt;0))),0)&gt;22,22,ROW()-IFERROR(INDEX(F$2:F1705,MATCH(2,1/(F$2:F1705&lt;&gt;0))),0))</f>
        <v>22</v>
      </c>
    </row>
    <row r="1706" spans="1:7" ht="14.6" x14ac:dyDescent="0.35">
      <c r="A1706" s="14" t="s">
        <v>1753</v>
      </c>
      <c r="B1706" s="29">
        <v>30.007076999999999</v>
      </c>
      <c r="C1706" s="16">
        <f t="shared" si="53"/>
        <v>0</v>
      </c>
      <c r="D1706" s="16">
        <f t="array" ref="D1706">IFERROR(INDEX(C$2:C1706,MATCH(2,1/(C$2:C1706&lt;&gt;0))),0)</f>
        <v>2.5</v>
      </c>
      <c r="E1706" s="16">
        <f t="shared" si="54"/>
        <v>0</v>
      </c>
      <c r="F1706" s="16">
        <f>IF(AND(C1706&lt;&gt;0,SUM(C$1:$D1706)=SUM(C$1:$D1706)),ROW(),0)</f>
        <v>0</v>
      </c>
      <c r="G1706" s="16">
        <f t="array" ref="G1706">IF(ROW()-IFERROR(INDEX(F$2:F1706,MATCH(2,1/(F$2:F1706&lt;&gt;0))),0)&gt;22,22,ROW()-IFERROR(INDEX(F$2:F1706,MATCH(2,1/(F$2:F1706&lt;&gt;0))),0))</f>
        <v>22</v>
      </c>
    </row>
    <row r="1707" spans="1:7" ht="14.6" x14ac:dyDescent="0.35">
      <c r="A1707" s="14" t="s">
        <v>1754</v>
      </c>
      <c r="B1707" s="29">
        <v>29.865534</v>
      </c>
      <c r="C1707" s="16">
        <f t="shared" si="53"/>
        <v>0</v>
      </c>
      <c r="D1707" s="16">
        <f t="array" ref="D1707">IFERROR(INDEX(C$2:C1707,MATCH(2,1/(C$2:C1707&lt;&gt;0))),0)</f>
        <v>2.5</v>
      </c>
      <c r="E1707" s="16">
        <f t="shared" si="54"/>
        <v>0</v>
      </c>
      <c r="F1707" s="16">
        <f>IF(AND(C1707&lt;&gt;0,SUM(C$1:$D1707)=SUM(C$1:$D1707)),ROW(),0)</f>
        <v>0</v>
      </c>
      <c r="G1707" s="16">
        <f t="array" ref="G1707">IF(ROW()-IFERROR(INDEX(F$2:F1707,MATCH(2,1/(F$2:F1707&lt;&gt;0))),0)&gt;22,22,ROW()-IFERROR(INDEX(F$2:F1707,MATCH(2,1/(F$2:F1707&lt;&gt;0))),0))</f>
        <v>22</v>
      </c>
    </row>
    <row r="1708" spans="1:7" ht="14.6" x14ac:dyDescent="0.35">
      <c r="A1708" s="14" t="s">
        <v>1755</v>
      </c>
      <c r="B1708" s="29">
        <v>33.616419</v>
      </c>
      <c r="C1708" s="16">
        <f t="shared" si="53"/>
        <v>0</v>
      </c>
      <c r="D1708" s="16">
        <f t="array" ref="D1708">IFERROR(INDEX(C$2:C1708,MATCH(2,1/(C$2:C1708&lt;&gt;0))),0)</f>
        <v>2.5</v>
      </c>
      <c r="E1708" s="16">
        <f t="shared" si="54"/>
        <v>0</v>
      </c>
      <c r="F1708" s="16">
        <f>IF(AND(C1708&lt;&gt;0,SUM(C$1:$D1708)=SUM(C$1:$D1708)),ROW(),0)</f>
        <v>0</v>
      </c>
      <c r="G1708" s="16">
        <f t="array" ref="G1708">IF(ROW()-IFERROR(INDEX(F$2:F1708,MATCH(2,1/(F$2:F1708&lt;&gt;0))),0)&gt;22,22,ROW()-IFERROR(INDEX(F$2:F1708,MATCH(2,1/(F$2:F1708&lt;&gt;0))),0))</f>
        <v>22</v>
      </c>
    </row>
    <row r="1709" spans="1:7" ht="14.6" x14ac:dyDescent="0.35">
      <c r="A1709" s="14" t="s">
        <v>1756</v>
      </c>
      <c r="B1709" s="29">
        <v>35.527247000000003</v>
      </c>
      <c r="C1709" s="16">
        <f t="shared" si="53"/>
        <v>0</v>
      </c>
      <c r="D1709" s="16">
        <f t="array" ref="D1709">IFERROR(INDEX(C$2:C1709,MATCH(2,1/(C$2:C1709&lt;&gt;0))),0)</f>
        <v>2.5</v>
      </c>
      <c r="E1709" s="16">
        <f t="shared" si="54"/>
        <v>0</v>
      </c>
      <c r="F1709" s="16">
        <f>IF(AND(C1709&lt;&gt;0,SUM(C$1:$D1709)=SUM(C$1:$D1709)),ROW(),0)</f>
        <v>0</v>
      </c>
      <c r="G1709" s="16">
        <f t="array" ref="G1709">IF(ROW()-IFERROR(INDEX(F$2:F1709,MATCH(2,1/(F$2:F1709&lt;&gt;0))),0)&gt;22,22,ROW()-IFERROR(INDEX(F$2:F1709,MATCH(2,1/(F$2:F1709&lt;&gt;0))),0))</f>
        <v>22</v>
      </c>
    </row>
    <row r="1710" spans="1:7" ht="14.6" x14ac:dyDescent="0.35">
      <c r="A1710" s="14" t="s">
        <v>1757</v>
      </c>
      <c r="B1710" s="29">
        <v>34.182589999999998</v>
      </c>
      <c r="C1710" s="16">
        <f t="shared" si="53"/>
        <v>0</v>
      </c>
      <c r="D1710" s="16">
        <f t="array" ref="D1710">IFERROR(INDEX(C$2:C1710,MATCH(2,1/(C$2:C1710&lt;&gt;0))),0)</f>
        <v>2.5</v>
      </c>
      <c r="E1710" s="16">
        <f t="shared" si="54"/>
        <v>0</v>
      </c>
      <c r="F1710" s="16">
        <f>IF(AND(C1710&lt;&gt;0,SUM(C$1:$D1710)=SUM(C$1:$D1710)),ROW(),0)</f>
        <v>0</v>
      </c>
      <c r="G1710" s="16">
        <f t="array" ref="G1710">IF(ROW()-IFERROR(INDEX(F$2:F1710,MATCH(2,1/(F$2:F1710&lt;&gt;0))),0)&gt;22,22,ROW()-IFERROR(INDEX(F$2:F1710,MATCH(2,1/(F$2:F1710&lt;&gt;0))),0))</f>
        <v>22</v>
      </c>
    </row>
    <row r="1711" spans="1:7" ht="14.6" x14ac:dyDescent="0.35">
      <c r="A1711" s="14" t="s">
        <v>1758</v>
      </c>
      <c r="B1711" s="29">
        <v>30.502476999999999</v>
      </c>
      <c r="C1711" s="16">
        <f t="shared" si="53"/>
        <v>0</v>
      </c>
      <c r="D1711" s="16">
        <f t="array" ref="D1711">IFERROR(INDEX(C$2:C1711,MATCH(2,1/(C$2:C1711&lt;&gt;0))),0)</f>
        <v>2.5</v>
      </c>
      <c r="E1711" s="16">
        <f t="shared" si="54"/>
        <v>0</v>
      </c>
      <c r="F1711" s="16">
        <f>IF(AND(C1711&lt;&gt;0,SUM(C$1:$D1711)=SUM(C$1:$D1711)),ROW(),0)</f>
        <v>0</v>
      </c>
      <c r="G1711" s="16">
        <f t="array" ref="G1711">IF(ROW()-IFERROR(INDEX(F$2:F1711,MATCH(2,1/(F$2:F1711&lt;&gt;0))),0)&gt;22,22,ROW()-IFERROR(INDEX(F$2:F1711,MATCH(2,1/(F$2:F1711&lt;&gt;0))),0))</f>
        <v>22</v>
      </c>
    </row>
    <row r="1712" spans="1:7" ht="14.6" x14ac:dyDescent="0.35">
      <c r="A1712" s="14" t="s">
        <v>1759</v>
      </c>
      <c r="B1712" s="29">
        <v>29.087049</v>
      </c>
      <c r="C1712" s="16">
        <f t="shared" si="53"/>
        <v>0</v>
      </c>
      <c r="D1712" s="16">
        <f t="array" ref="D1712">IFERROR(INDEX(C$2:C1712,MATCH(2,1/(C$2:C1712&lt;&gt;0))),0)</f>
        <v>2.5</v>
      </c>
      <c r="E1712" s="16">
        <f t="shared" si="54"/>
        <v>0</v>
      </c>
      <c r="F1712" s="16">
        <f>IF(AND(C1712&lt;&gt;0,SUM(C$1:$D1712)=SUM(C$1:$D1712)),ROW(),0)</f>
        <v>0</v>
      </c>
      <c r="G1712" s="16">
        <f t="array" ref="G1712">IF(ROW()-IFERROR(INDEX(F$2:F1712,MATCH(2,1/(F$2:F1712&lt;&gt;0))),0)&gt;22,22,ROW()-IFERROR(INDEX(F$2:F1712,MATCH(2,1/(F$2:F1712&lt;&gt;0))),0))</f>
        <v>22</v>
      </c>
    </row>
    <row r="1713" spans="1:7" ht="14.6" x14ac:dyDescent="0.35">
      <c r="A1713" s="14" t="s">
        <v>1760</v>
      </c>
      <c r="B1713" s="29">
        <v>31.422505000000001</v>
      </c>
      <c r="C1713" s="16">
        <f t="shared" si="53"/>
        <v>0</v>
      </c>
      <c r="D1713" s="16">
        <f t="array" ref="D1713">IFERROR(INDEX(C$2:C1713,MATCH(2,1/(C$2:C1713&lt;&gt;0))),0)</f>
        <v>2.5</v>
      </c>
      <c r="E1713" s="16">
        <f t="shared" si="54"/>
        <v>0</v>
      </c>
      <c r="F1713" s="16">
        <f>IF(AND(C1713&lt;&gt;0,SUM(C$1:$D1713)=SUM(C$1:$D1713)),ROW(),0)</f>
        <v>0</v>
      </c>
      <c r="G1713" s="16">
        <f t="array" ref="G1713">IF(ROW()-IFERROR(INDEX(F$2:F1713,MATCH(2,1/(F$2:F1713&lt;&gt;0))),0)&gt;22,22,ROW()-IFERROR(INDEX(F$2:F1713,MATCH(2,1/(F$2:F1713&lt;&gt;0))),0))</f>
        <v>22</v>
      </c>
    </row>
    <row r="1714" spans="1:7" ht="14.6" x14ac:dyDescent="0.35">
      <c r="A1714" s="14" t="s">
        <v>1761</v>
      </c>
      <c r="B1714" s="29">
        <v>26.822364</v>
      </c>
      <c r="C1714" s="16">
        <f t="shared" si="53"/>
        <v>0</v>
      </c>
      <c r="D1714" s="16">
        <f t="array" ref="D1714">IFERROR(INDEX(C$2:C1714,MATCH(2,1/(C$2:C1714&lt;&gt;0))),0)</f>
        <v>2.5</v>
      </c>
      <c r="E1714" s="16">
        <f t="shared" si="54"/>
        <v>0</v>
      </c>
      <c r="F1714" s="16">
        <f>IF(AND(C1714&lt;&gt;0,SUM(C$1:$D1714)=SUM(C$1:$D1714)),ROW(),0)</f>
        <v>0</v>
      </c>
      <c r="G1714" s="16">
        <f t="array" ref="G1714">IF(ROW()-IFERROR(INDEX(F$2:F1714,MATCH(2,1/(F$2:F1714&lt;&gt;0))),0)&gt;22,22,ROW()-IFERROR(INDEX(F$2:F1714,MATCH(2,1/(F$2:F1714&lt;&gt;0))),0))</f>
        <v>22</v>
      </c>
    </row>
    <row r="1715" spans="1:7" ht="14.6" x14ac:dyDescent="0.35">
      <c r="A1715" s="14" t="s">
        <v>1762</v>
      </c>
      <c r="B1715" s="29">
        <v>25.973106999999999</v>
      </c>
      <c r="C1715" s="16">
        <f t="shared" si="53"/>
        <v>0</v>
      </c>
      <c r="D1715" s="16">
        <f t="array" ref="D1715">IFERROR(INDEX(C$2:C1715,MATCH(2,1/(C$2:C1715&lt;&gt;0))),0)</f>
        <v>2.5</v>
      </c>
      <c r="E1715" s="16">
        <f t="shared" si="54"/>
        <v>0</v>
      </c>
      <c r="F1715" s="16">
        <f>IF(AND(C1715&lt;&gt;0,SUM(C$1:$D1715)=SUM(C$1:$D1715)),ROW(),0)</f>
        <v>0</v>
      </c>
      <c r="G1715" s="16">
        <f t="array" ref="G1715">IF(ROW()-IFERROR(INDEX(F$2:F1715,MATCH(2,1/(F$2:F1715&lt;&gt;0))),0)&gt;22,22,ROW()-IFERROR(INDEX(F$2:F1715,MATCH(2,1/(F$2:F1715&lt;&gt;0))),0))</f>
        <v>22</v>
      </c>
    </row>
    <row r="1716" spans="1:7" ht="14.6" x14ac:dyDescent="0.35">
      <c r="A1716" s="14" t="s">
        <v>1763</v>
      </c>
      <c r="B1716" s="29">
        <v>20.665251000000001</v>
      </c>
      <c r="C1716" s="16">
        <f t="shared" si="53"/>
        <v>0</v>
      </c>
      <c r="D1716" s="16">
        <f t="array" ref="D1716">IFERROR(INDEX(C$2:C1716,MATCH(2,1/(C$2:C1716&lt;&gt;0))),0)</f>
        <v>2.5</v>
      </c>
      <c r="E1716" s="16">
        <f t="shared" si="54"/>
        <v>0</v>
      </c>
      <c r="F1716" s="16">
        <f>IF(AND(C1716&lt;&gt;0,SUM(C$1:$D1716)=SUM(C$1:$D1716)),ROW(),0)</f>
        <v>0</v>
      </c>
      <c r="G1716" s="16">
        <f t="array" ref="G1716">IF(ROW()-IFERROR(INDEX(F$2:F1716,MATCH(2,1/(F$2:F1716&lt;&gt;0))),0)&gt;22,22,ROW()-IFERROR(INDEX(F$2:F1716,MATCH(2,1/(F$2:F1716&lt;&gt;0))),0))</f>
        <v>22</v>
      </c>
    </row>
    <row r="1717" spans="1:7" ht="14.6" x14ac:dyDescent="0.35">
      <c r="A1717" s="14" t="s">
        <v>1764</v>
      </c>
      <c r="B1717" s="29">
        <v>10.474168000000001</v>
      </c>
      <c r="C1717" s="16">
        <f t="shared" si="53"/>
        <v>5</v>
      </c>
      <c r="D1717" s="16">
        <f t="array" ref="D1717">IFERROR(INDEX(C$2:C1717,MATCH(2,1/(C$2:C1717&lt;&gt;0))),0)</f>
        <v>5</v>
      </c>
      <c r="E1717" s="16">
        <f t="shared" si="54"/>
        <v>5</v>
      </c>
      <c r="F1717" s="16">
        <f>IF(AND(C1717&lt;&gt;0,SUM(C$1:$D1717)=SUM(C$1:$D1717)),ROW(),0)</f>
        <v>1717</v>
      </c>
      <c r="G1717" s="16">
        <f t="array" ref="G1717">IF(ROW()-IFERROR(INDEX(F$2:F1717,MATCH(2,1/(F$2:F1717&lt;&gt;0))),0)&gt;22,22,ROW()-IFERROR(INDEX(F$2:F1717,MATCH(2,1/(F$2:F1717&lt;&gt;0))),0))</f>
        <v>0</v>
      </c>
    </row>
    <row r="1718" spans="1:7" ht="14.6" x14ac:dyDescent="0.35">
      <c r="A1718" s="14" t="s">
        <v>1765</v>
      </c>
      <c r="B1718" s="29">
        <v>12.809625</v>
      </c>
      <c r="C1718" s="16">
        <f t="shared" si="53"/>
        <v>5</v>
      </c>
      <c r="D1718" s="16">
        <f t="array" ref="D1718">IFERROR(INDEX(C$2:C1718,MATCH(2,1/(C$2:C1718&lt;&gt;0))),0)</f>
        <v>5</v>
      </c>
      <c r="E1718" s="16">
        <f t="shared" si="54"/>
        <v>5</v>
      </c>
      <c r="F1718" s="16">
        <f>IF(AND(C1718&lt;&gt;0,SUM(C$1:$D1718)=SUM(C$1:$D1718)),ROW(),0)</f>
        <v>1718</v>
      </c>
      <c r="G1718" s="16">
        <f t="array" ref="G1718">IF(ROW()-IFERROR(INDEX(F$2:F1718,MATCH(2,1/(F$2:F1718&lt;&gt;0))),0)&gt;22,22,ROW()-IFERROR(INDEX(F$2:F1718,MATCH(2,1/(F$2:F1718&lt;&gt;0))),0))</f>
        <v>0</v>
      </c>
    </row>
    <row r="1719" spans="1:7" ht="14.6" x14ac:dyDescent="0.35">
      <c r="A1719" s="14" t="s">
        <v>1766</v>
      </c>
      <c r="B1719" s="29">
        <v>11.535740000000001</v>
      </c>
      <c r="C1719" s="16">
        <f t="shared" si="53"/>
        <v>5</v>
      </c>
      <c r="D1719" s="16">
        <f t="array" ref="D1719">IFERROR(INDEX(C$2:C1719,MATCH(2,1/(C$2:C1719&lt;&gt;0))),0)</f>
        <v>5</v>
      </c>
      <c r="E1719" s="16">
        <f t="shared" si="54"/>
        <v>5</v>
      </c>
      <c r="F1719" s="16">
        <f>IF(AND(C1719&lt;&gt;0,SUM(C$1:$D1719)=SUM(C$1:$D1719)),ROW(),0)</f>
        <v>1719</v>
      </c>
      <c r="G1719" s="16">
        <f t="array" ref="G1719">IF(ROW()-IFERROR(INDEX(F$2:F1719,MATCH(2,1/(F$2:F1719&lt;&gt;0))),0)&gt;22,22,ROW()-IFERROR(INDEX(F$2:F1719,MATCH(2,1/(F$2:F1719&lt;&gt;0))),0))</f>
        <v>0</v>
      </c>
    </row>
    <row r="1720" spans="1:7" ht="14.6" x14ac:dyDescent="0.35">
      <c r="A1720" s="14" t="s">
        <v>1767</v>
      </c>
      <c r="B1720" s="29">
        <v>12.597310999999999</v>
      </c>
      <c r="C1720" s="16">
        <f t="shared" si="53"/>
        <v>5</v>
      </c>
      <c r="D1720" s="16">
        <f t="array" ref="D1720">IFERROR(INDEX(C$2:C1720,MATCH(2,1/(C$2:C1720&lt;&gt;0))),0)</f>
        <v>5</v>
      </c>
      <c r="E1720" s="16">
        <f t="shared" si="54"/>
        <v>5</v>
      </c>
      <c r="F1720" s="16">
        <f>IF(AND(C1720&lt;&gt;0,SUM(C$1:$D1720)=SUM(C$1:$D1720)),ROW(),0)</f>
        <v>1720</v>
      </c>
      <c r="G1720" s="16">
        <f t="array" ref="G1720">IF(ROW()-IFERROR(INDEX(F$2:F1720,MATCH(2,1/(F$2:F1720&lt;&gt;0))),0)&gt;22,22,ROW()-IFERROR(INDEX(F$2:F1720,MATCH(2,1/(F$2:F1720&lt;&gt;0))),0))</f>
        <v>0</v>
      </c>
    </row>
    <row r="1721" spans="1:7" ht="14.6" x14ac:dyDescent="0.35">
      <c r="A1721" s="14" t="s">
        <v>1768</v>
      </c>
      <c r="B1721" s="29">
        <v>11.889597</v>
      </c>
      <c r="C1721" s="16">
        <f t="shared" si="53"/>
        <v>5</v>
      </c>
      <c r="D1721" s="16">
        <f t="array" ref="D1721">IFERROR(INDEX(C$2:C1721,MATCH(2,1/(C$2:C1721&lt;&gt;0))),0)</f>
        <v>5</v>
      </c>
      <c r="E1721" s="16">
        <f t="shared" si="54"/>
        <v>5</v>
      </c>
      <c r="F1721" s="16">
        <f>IF(AND(C1721&lt;&gt;0,SUM(C$1:$D1721)=SUM(C$1:$D1721)),ROW(),0)</f>
        <v>1721</v>
      </c>
      <c r="G1721" s="16">
        <f t="array" ref="G1721">IF(ROW()-IFERROR(INDEX(F$2:F1721,MATCH(2,1/(F$2:F1721&lt;&gt;0))),0)&gt;22,22,ROW()-IFERROR(INDEX(F$2:F1721,MATCH(2,1/(F$2:F1721&lt;&gt;0))),0))</f>
        <v>0</v>
      </c>
    </row>
    <row r="1722" spans="1:7" ht="14.6" x14ac:dyDescent="0.35">
      <c r="A1722" s="14" t="s">
        <v>1769</v>
      </c>
      <c r="B1722" s="29">
        <v>11.606510999999999</v>
      </c>
      <c r="C1722" s="16">
        <f t="shared" si="53"/>
        <v>5</v>
      </c>
      <c r="D1722" s="16">
        <f t="array" ref="D1722">IFERROR(INDEX(C$2:C1722,MATCH(2,1/(C$2:C1722&lt;&gt;0))),0)</f>
        <v>5</v>
      </c>
      <c r="E1722" s="16">
        <f t="shared" si="54"/>
        <v>5</v>
      </c>
      <c r="F1722" s="16">
        <f>IF(AND(C1722&lt;&gt;0,SUM(C$1:$D1722)=SUM(C$1:$D1722)),ROW(),0)</f>
        <v>1722</v>
      </c>
      <c r="G1722" s="16">
        <f t="array" ref="G1722">IF(ROW()-IFERROR(INDEX(F$2:F1722,MATCH(2,1/(F$2:F1722&lt;&gt;0))),0)&gt;22,22,ROW()-IFERROR(INDEX(F$2:F1722,MATCH(2,1/(F$2:F1722&lt;&gt;0))),0))</f>
        <v>0</v>
      </c>
    </row>
    <row r="1723" spans="1:7" ht="14.6" x14ac:dyDescent="0.35">
      <c r="A1723" s="14" t="s">
        <v>1770</v>
      </c>
      <c r="B1723" s="29">
        <v>10.332625999999999</v>
      </c>
      <c r="C1723" s="16">
        <f t="shared" si="53"/>
        <v>5</v>
      </c>
      <c r="D1723" s="16">
        <f t="array" ref="D1723">IFERROR(INDEX(C$2:C1723,MATCH(2,1/(C$2:C1723&lt;&gt;0))),0)</f>
        <v>5</v>
      </c>
      <c r="E1723" s="16">
        <f t="shared" si="54"/>
        <v>5</v>
      </c>
      <c r="F1723" s="16">
        <f>IF(AND(C1723&lt;&gt;0,SUM(C$1:$D1723)=SUM(C$1:$D1723)),ROW(),0)</f>
        <v>1723</v>
      </c>
      <c r="G1723" s="16">
        <f t="array" ref="G1723">IF(ROW()-IFERROR(INDEX(F$2:F1723,MATCH(2,1/(F$2:F1723&lt;&gt;0))),0)&gt;22,22,ROW()-IFERROR(INDEX(F$2:F1723,MATCH(2,1/(F$2:F1723&lt;&gt;0))),0))</f>
        <v>0</v>
      </c>
    </row>
    <row r="1724" spans="1:7" ht="14.6" x14ac:dyDescent="0.35">
      <c r="A1724" s="14" t="s">
        <v>1771</v>
      </c>
      <c r="B1724" s="29">
        <v>8.3510259999999992</v>
      </c>
      <c r="C1724" s="16">
        <f t="shared" si="53"/>
        <v>5</v>
      </c>
      <c r="D1724" s="16">
        <f t="array" ref="D1724">IFERROR(INDEX(C$2:C1724,MATCH(2,1/(C$2:C1724&lt;&gt;0))),0)</f>
        <v>5</v>
      </c>
      <c r="E1724" s="16">
        <f t="shared" si="54"/>
        <v>5</v>
      </c>
      <c r="F1724" s="16">
        <f>IF(AND(C1724&lt;&gt;0,SUM(C$1:$D1724)=SUM(C$1:$D1724)),ROW(),0)</f>
        <v>1724</v>
      </c>
      <c r="G1724" s="16">
        <f t="array" ref="G1724">IF(ROW()-IFERROR(INDEX(F$2:F1724,MATCH(2,1/(F$2:F1724&lt;&gt;0))),0)&gt;22,22,ROW()-IFERROR(INDEX(F$2:F1724,MATCH(2,1/(F$2:F1724&lt;&gt;0))),0))</f>
        <v>0</v>
      </c>
    </row>
    <row r="1725" spans="1:7" ht="14.6" x14ac:dyDescent="0.35">
      <c r="A1725" s="14" t="s">
        <v>1772</v>
      </c>
      <c r="B1725" s="29">
        <v>11.565585</v>
      </c>
      <c r="C1725" s="16">
        <f t="shared" si="53"/>
        <v>5</v>
      </c>
      <c r="D1725" s="16">
        <f t="array" ref="D1725">IFERROR(INDEX(C$2:C1725,MATCH(2,1/(C$2:C1725&lt;&gt;0))),0)</f>
        <v>5</v>
      </c>
      <c r="E1725" s="16">
        <f t="shared" si="54"/>
        <v>5</v>
      </c>
      <c r="F1725" s="16">
        <f>IF(AND(C1725&lt;&gt;0,SUM(C$1:$D1725)=SUM(C$1:$D1725)),ROW(),0)</f>
        <v>1725</v>
      </c>
      <c r="G1725" s="16">
        <f t="array" ref="G1725">IF(ROW()-IFERROR(INDEX(F$2:F1725,MATCH(2,1/(F$2:F1725&lt;&gt;0))),0)&gt;22,22,ROW()-IFERROR(INDEX(F$2:F1725,MATCH(2,1/(F$2:F1725&lt;&gt;0))),0))</f>
        <v>0</v>
      </c>
    </row>
    <row r="1726" spans="1:7" ht="14.6" x14ac:dyDescent="0.35">
      <c r="A1726" s="14" t="s">
        <v>1773</v>
      </c>
      <c r="B1726" s="29">
        <v>10.084626</v>
      </c>
      <c r="C1726" s="16">
        <f t="shared" si="53"/>
        <v>5</v>
      </c>
      <c r="D1726" s="16">
        <f t="array" ref="D1726">IFERROR(INDEX(C$2:C1726,MATCH(2,1/(C$2:C1726&lt;&gt;0))),0)</f>
        <v>5</v>
      </c>
      <c r="E1726" s="16">
        <f t="shared" si="54"/>
        <v>5</v>
      </c>
      <c r="F1726" s="16">
        <f>IF(AND(C1726&lt;&gt;0,SUM(C$1:$D1726)=SUM(C$1:$D1726)),ROW(),0)</f>
        <v>1726</v>
      </c>
      <c r="G1726" s="16">
        <f t="array" ref="G1726">IF(ROW()-IFERROR(INDEX(F$2:F1726,MATCH(2,1/(F$2:F1726&lt;&gt;0))),0)&gt;22,22,ROW()-IFERROR(INDEX(F$2:F1726,MATCH(2,1/(F$2:F1726&lt;&gt;0))),0))</f>
        <v>0</v>
      </c>
    </row>
    <row r="1727" spans="1:7" ht="14.6" x14ac:dyDescent="0.35">
      <c r="A1727" s="14" t="s">
        <v>1774</v>
      </c>
      <c r="B1727" s="29">
        <v>10.366714</v>
      </c>
      <c r="C1727" s="16">
        <f t="shared" si="53"/>
        <v>5</v>
      </c>
      <c r="D1727" s="16">
        <f t="array" ref="D1727">IFERROR(INDEX(C$2:C1727,MATCH(2,1/(C$2:C1727&lt;&gt;0))),0)</f>
        <v>5</v>
      </c>
      <c r="E1727" s="16">
        <f t="shared" si="54"/>
        <v>5</v>
      </c>
      <c r="F1727" s="16">
        <f>IF(AND(C1727&lt;&gt;0,SUM(C$1:$D1727)=SUM(C$1:$D1727)),ROW(),0)</f>
        <v>1727</v>
      </c>
      <c r="G1727" s="16">
        <f t="array" ref="G1727">IF(ROW()-IFERROR(INDEX(F$2:F1727,MATCH(2,1/(F$2:F1727&lt;&gt;0))),0)&gt;22,22,ROW()-IFERROR(INDEX(F$2:F1727,MATCH(2,1/(F$2:F1727&lt;&gt;0))),0))</f>
        <v>0</v>
      </c>
    </row>
    <row r="1728" spans="1:7" ht="14.6" x14ac:dyDescent="0.35">
      <c r="A1728" s="14" t="s">
        <v>1775</v>
      </c>
      <c r="B1728" s="29">
        <v>8.8857549999999996</v>
      </c>
      <c r="C1728" s="16">
        <f t="shared" si="53"/>
        <v>5</v>
      </c>
      <c r="D1728" s="16">
        <f t="array" ref="D1728">IFERROR(INDEX(C$2:C1728,MATCH(2,1/(C$2:C1728&lt;&gt;0))),0)</f>
        <v>5</v>
      </c>
      <c r="E1728" s="16">
        <f t="shared" si="54"/>
        <v>5</v>
      </c>
      <c r="F1728" s="16">
        <f>IF(AND(C1728&lt;&gt;0,SUM(C$1:$D1728)=SUM(C$1:$D1728)),ROW(),0)</f>
        <v>1728</v>
      </c>
      <c r="G1728" s="16">
        <f t="array" ref="G1728">IF(ROW()-IFERROR(INDEX(F$2:F1728,MATCH(2,1/(F$2:F1728&lt;&gt;0))),0)&gt;22,22,ROW()-IFERROR(INDEX(F$2:F1728,MATCH(2,1/(F$2:F1728&lt;&gt;0))),0))</f>
        <v>0</v>
      </c>
    </row>
    <row r="1729" spans="1:7" ht="14.6" x14ac:dyDescent="0.35">
      <c r="A1729" s="14" t="s">
        <v>1776</v>
      </c>
      <c r="B1729" s="29">
        <v>7.545839</v>
      </c>
      <c r="C1729" s="16">
        <f t="shared" si="53"/>
        <v>5</v>
      </c>
      <c r="D1729" s="16">
        <f t="array" ref="D1729">IFERROR(INDEX(C$2:C1729,MATCH(2,1/(C$2:C1729&lt;&gt;0))),0)</f>
        <v>5</v>
      </c>
      <c r="E1729" s="16">
        <f t="shared" si="54"/>
        <v>5</v>
      </c>
      <c r="F1729" s="16">
        <f>IF(AND(C1729&lt;&gt;0,SUM(C$1:$D1729)=SUM(C$1:$D1729)),ROW(),0)</f>
        <v>1729</v>
      </c>
      <c r="G1729" s="16">
        <f t="array" ref="G1729">IF(ROW()-IFERROR(INDEX(F$2:F1729,MATCH(2,1/(F$2:F1729&lt;&gt;0))),0)&gt;22,22,ROW()-IFERROR(INDEX(F$2:F1729,MATCH(2,1/(F$2:F1729&lt;&gt;0))),0))</f>
        <v>0</v>
      </c>
    </row>
    <row r="1730" spans="1:7" ht="14.6" x14ac:dyDescent="0.35">
      <c r="A1730" s="14" t="s">
        <v>1777</v>
      </c>
      <c r="B1730" s="29">
        <v>7.1227080000000003</v>
      </c>
      <c r="C1730" s="16">
        <f t="shared" si="53"/>
        <v>5</v>
      </c>
      <c r="D1730" s="16">
        <f t="array" ref="D1730">IFERROR(INDEX(C$2:C1730,MATCH(2,1/(C$2:C1730&lt;&gt;0))),0)</f>
        <v>5</v>
      </c>
      <c r="E1730" s="16">
        <f t="shared" si="54"/>
        <v>5</v>
      </c>
      <c r="F1730" s="16">
        <f>IF(AND(C1730&lt;&gt;0,SUM(C$1:$D1730)=SUM(C$1:$D1730)),ROW(),0)</f>
        <v>1730</v>
      </c>
      <c r="G1730" s="16">
        <f t="array" ref="G1730">IF(ROW()-IFERROR(INDEX(F$2:F1730,MATCH(2,1/(F$2:F1730&lt;&gt;0))),0)&gt;22,22,ROW()-IFERROR(INDEX(F$2:F1730,MATCH(2,1/(F$2:F1730&lt;&gt;0))),0))</f>
        <v>0</v>
      </c>
    </row>
    <row r="1731" spans="1:7" ht="14.6" x14ac:dyDescent="0.35">
      <c r="A1731" s="14" t="s">
        <v>1778</v>
      </c>
      <c r="B1731" s="29">
        <v>10.296192</v>
      </c>
      <c r="C1731" s="16">
        <f t="shared" ref="C1731:C1794" si="55">IF(B1731&gt;85,-5,IF(B1731&gt;80,-2.5,IF(B1731&gt;20,0,IF(B1731&gt;15,2.5,5))))</f>
        <v>5</v>
      </c>
      <c r="D1731" s="16">
        <f t="array" ref="D1731">IFERROR(INDEX(C$2:C1731,MATCH(2,1/(C$2:C1731&lt;&gt;0))),0)</f>
        <v>5</v>
      </c>
      <c r="E1731" s="16">
        <f t="shared" si="54"/>
        <v>5</v>
      </c>
      <c r="F1731" s="16">
        <f>IF(AND(C1731&lt;&gt;0,SUM(C$1:$D1731)=SUM(C$1:$D1731)),ROW(),0)</f>
        <v>1731</v>
      </c>
      <c r="G1731" s="16">
        <f t="array" ref="G1731">IF(ROW()-IFERROR(INDEX(F$2:F1731,MATCH(2,1/(F$2:F1731&lt;&gt;0))),0)&gt;22,22,ROW()-IFERROR(INDEX(F$2:F1731,MATCH(2,1/(F$2:F1731&lt;&gt;0))),0))</f>
        <v>0</v>
      </c>
    </row>
    <row r="1732" spans="1:7" ht="14.6" x14ac:dyDescent="0.35">
      <c r="A1732" s="14" t="s">
        <v>1779</v>
      </c>
      <c r="B1732" s="29">
        <v>11.212975999999999</v>
      </c>
      <c r="C1732" s="16">
        <f t="shared" si="55"/>
        <v>5</v>
      </c>
      <c r="D1732" s="16">
        <f t="array" ref="D1732">IFERROR(INDEX(C$2:C1732,MATCH(2,1/(C$2:C1732&lt;&gt;0))),0)</f>
        <v>5</v>
      </c>
      <c r="E1732" s="16">
        <f t="shared" si="54"/>
        <v>5</v>
      </c>
      <c r="F1732" s="16">
        <f>IF(AND(C1732&lt;&gt;0,SUM(C$1:$D1732)=SUM(C$1:$D1732)),ROW(),0)</f>
        <v>1732</v>
      </c>
      <c r="G1732" s="16">
        <f t="array" ref="G1732">IF(ROW()-IFERROR(INDEX(F$2:F1732,MATCH(2,1/(F$2:F1732&lt;&gt;0))),0)&gt;22,22,ROW()-IFERROR(INDEX(F$2:F1732,MATCH(2,1/(F$2:F1732&lt;&gt;0))),0))</f>
        <v>0</v>
      </c>
    </row>
    <row r="1733" spans="1:7" ht="14.6" x14ac:dyDescent="0.35">
      <c r="A1733" s="14" t="s">
        <v>1780</v>
      </c>
      <c r="B1733" s="29">
        <v>10.225669999999999</v>
      </c>
      <c r="C1733" s="16">
        <f t="shared" si="55"/>
        <v>5</v>
      </c>
      <c r="D1733" s="16">
        <f t="array" ref="D1733">IFERROR(INDEX(C$2:C1733,MATCH(2,1/(C$2:C1733&lt;&gt;0))),0)</f>
        <v>5</v>
      </c>
      <c r="E1733" s="16">
        <f t="shared" si="54"/>
        <v>5</v>
      </c>
      <c r="F1733" s="16">
        <f>IF(AND(C1733&lt;&gt;0,SUM(C$1:$D1733)=SUM(C$1:$D1733)),ROW(),0)</f>
        <v>1733</v>
      </c>
      <c r="G1733" s="16">
        <f t="array" ref="G1733">IF(ROW()-IFERROR(INDEX(F$2:F1733,MATCH(2,1/(F$2:F1733&lt;&gt;0))),0)&gt;22,22,ROW()-IFERROR(INDEX(F$2:F1733,MATCH(2,1/(F$2:F1733&lt;&gt;0))),0))</f>
        <v>0</v>
      </c>
    </row>
    <row r="1734" spans="1:7" ht="14.6" x14ac:dyDescent="0.35">
      <c r="A1734" s="14" t="s">
        <v>1781</v>
      </c>
      <c r="B1734" s="29">
        <v>13.046544000000001</v>
      </c>
      <c r="C1734" s="16">
        <f t="shared" si="55"/>
        <v>5</v>
      </c>
      <c r="D1734" s="16">
        <f t="array" ref="D1734">IFERROR(INDEX(C$2:C1734,MATCH(2,1/(C$2:C1734&lt;&gt;0))),0)</f>
        <v>5</v>
      </c>
      <c r="E1734" s="16">
        <f t="shared" si="54"/>
        <v>5</v>
      </c>
      <c r="F1734" s="16">
        <f>IF(AND(C1734&lt;&gt;0,SUM(C$1:$D1734)=SUM(C$1:$D1734)),ROW(),0)</f>
        <v>1734</v>
      </c>
      <c r="G1734" s="16">
        <f t="array" ref="G1734">IF(ROW()-IFERROR(INDEX(F$2:F1734,MATCH(2,1/(F$2:F1734&lt;&gt;0))),0)&gt;22,22,ROW()-IFERROR(INDEX(F$2:F1734,MATCH(2,1/(F$2:F1734&lt;&gt;0))),0))</f>
        <v>0</v>
      </c>
    </row>
    <row r="1735" spans="1:7" ht="14.6" x14ac:dyDescent="0.35">
      <c r="A1735" s="14" t="s">
        <v>1782</v>
      </c>
      <c r="B1735" s="29">
        <v>13.187588</v>
      </c>
      <c r="C1735" s="16">
        <f t="shared" si="55"/>
        <v>5</v>
      </c>
      <c r="D1735" s="16">
        <f t="array" ref="D1735">IFERROR(INDEX(C$2:C1735,MATCH(2,1/(C$2:C1735&lt;&gt;0))),0)</f>
        <v>5</v>
      </c>
      <c r="E1735" s="16">
        <f t="shared" si="54"/>
        <v>5</v>
      </c>
      <c r="F1735" s="16">
        <f>IF(AND(C1735&lt;&gt;0,SUM(C$1:$D1735)=SUM(C$1:$D1735)),ROW(),0)</f>
        <v>1735</v>
      </c>
      <c r="G1735" s="16">
        <f t="array" ref="G1735">IF(ROW()-IFERROR(INDEX(F$2:F1735,MATCH(2,1/(F$2:F1735&lt;&gt;0))),0)&gt;22,22,ROW()-IFERROR(INDEX(F$2:F1735,MATCH(2,1/(F$2:F1735&lt;&gt;0))),0))</f>
        <v>0</v>
      </c>
    </row>
    <row r="1736" spans="1:7" ht="14.6" x14ac:dyDescent="0.35">
      <c r="A1736" s="14" t="s">
        <v>1783</v>
      </c>
      <c r="B1736" s="29">
        <v>13.751763</v>
      </c>
      <c r="C1736" s="16">
        <f t="shared" si="55"/>
        <v>5</v>
      </c>
      <c r="D1736" s="16">
        <f t="array" ref="D1736">IFERROR(INDEX(C$2:C1736,MATCH(2,1/(C$2:C1736&lt;&gt;0))),0)</f>
        <v>5</v>
      </c>
      <c r="E1736" s="16">
        <f t="shared" si="54"/>
        <v>5</v>
      </c>
      <c r="F1736" s="16">
        <f>IF(AND(C1736&lt;&gt;0,SUM(C$1:$D1736)=SUM(C$1:$D1736)),ROW(),0)</f>
        <v>1736</v>
      </c>
      <c r="G1736" s="16">
        <f t="array" ref="G1736">IF(ROW()-IFERROR(INDEX(F$2:F1736,MATCH(2,1/(F$2:F1736&lt;&gt;0))),0)&gt;22,22,ROW()-IFERROR(INDEX(F$2:F1736,MATCH(2,1/(F$2:F1736&lt;&gt;0))),0))</f>
        <v>0</v>
      </c>
    </row>
    <row r="1737" spans="1:7" ht="14.6" x14ac:dyDescent="0.35">
      <c r="A1737" s="14" t="s">
        <v>1784</v>
      </c>
      <c r="B1737" s="29">
        <v>14.033849999999999</v>
      </c>
      <c r="C1737" s="16">
        <f t="shared" si="55"/>
        <v>5</v>
      </c>
      <c r="D1737" s="16">
        <f t="array" ref="D1737">IFERROR(INDEX(C$2:C1737,MATCH(2,1/(C$2:C1737&lt;&gt;0))),0)</f>
        <v>5</v>
      </c>
      <c r="E1737" s="16">
        <f t="shared" si="54"/>
        <v>5</v>
      </c>
      <c r="F1737" s="16">
        <f>IF(AND(C1737&lt;&gt;0,SUM(C$1:$D1737)=SUM(C$1:$D1737)),ROW(),0)</f>
        <v>1737</v>
      </c>
      <c r="G1737" s="16">
        <f t="array" ref="G1737">IF(ROW()-IFERROR(INDEX(F$2:F1737,MATCH(2,1/(F$2:F1737&lt;&gt;0))),0)&gt;22,22,ROW()-IFERROR(INDEX(F$2:F1737,MATCH(2,1/(F$2:F1737&lt;&gt;0))),0))</f>
        <v>0</v>
      </c>
    </row>
    <row r="1738" spans="1:7" ht="14.6" x14ac:dyDescent="0.35">
      <c r="A1738" s="14" t="s">
        <v>1785</v>
      </c>
      <c r="B1738" s="29">
        <v>13.892806999999999</v>
      </c>
      <c r="C1738" s="16">
        <f t="shared" si="55"/>
        <v>5</v>
      </c>
      <c r="D1738" s="16">
        <f t="array" ref="D1738">IFERROR(INDEX(C$2:C1738,MATCH(2,1/(C$2:C1738&lt;&gt;0))),0)</f>
        <v>5</v>
      </c>
      <c r="E1738" s="16">
        <f t="shared" si="54"/>
        <v>5</v>
      </c>
      <c r="F1738" s="16">
        <f>IF(AND(C1738&lt;&gt;0,SUM(C$1:$D1738)=SUM(C$1:$D1738)),ROW(),0)</f>
        <v>1738</v>
      </c>
      <c r="G1738" s="16">
        <f t="array" ref="G1738">IF(ROW()-IFERROR(INDEX(F$2:F1738,MATCH(2,1/(F$2:F1738&lt;&gt;0))),0)&gt;22,22,ROW()-IFERROR(INDEX(F$2:F1738,MATCH(2,1/(F$2:F1738&lt;&gt;0))),0))</f>
        <v>0</v>
      </c>
    </row>
    <row r="1739" spans="1:7" ht="14.6" x14ac:dyDescent="0.35">
      <c r="A1739" s="14" t="s">
        <v>1786</v>
      </c>
      <c r="B1739" s="29">
        <v>13.25811</v>
      </c>
      <c r="C1739" s="16">
        <f t="shared" si="55"/>
        <v>5</v>
      </c>
      <c r="D1739" s="16">
        <f t="array" ref="D1739">IFERROR(INDEX(C$2:C1739,MATCH(2,1/(C$2:C1739&lt;&gt;0))),0)</f>
        <v>5</v>
      </c>
      <c r="E1739" s="16">
        <f t="shared" si="54"/>
        <v>5</v>
      </c>
      <c r="F1739" s="16">
        <f>IF(AND(C1739&lt;&gt;0,SUM(C$1:$D1739)=SUM(C$1:$D1739)),ROW(),0)</f>
        <v>1739</v>
      </c>
      <c r="G1739" s="16">
        <f t="array" ref="G1739">IF(ROW()-IFERROR(INDEX(F$2:F1739,MATCH(2,1/(F$2:F1739&lt;&gt;0))),0)&gt;22,22,ROW()-IFERROR(INDEX(F$2:F1739,MATCH(2,1/(F$2:F1739&lt;&gt;0))),0))</f>
        <v>0</v>
      </c>
    </row>
    <row r="1740" spans="1:7" ht="14.6" x14ac:dyDescent="0.35">
      <c r="A1740" s="14" t="s">
        <v>1787</v>
      </c>
      <c r="B1740" s="29">
        <v>14.598025</v>
      </c>
      <c r="C1740" s="16">
        <f t="shared" si="55"/>
        <v>5</v>
      </c>
      <c r="D1740" s="16">
        <f t="array" ref="D1740">IFERROR(INDEX(C$2:C1740,MATCH(2,1/(C$2:C1740&lt;&gt;0))),0)</f>
        <v>5</v>
      </c>
      <c r="E1740" s="16">
        <f t="shared" si="54"/>
        <v>5</v>
      </c>
      <c r="F1740" s="16">
        <f>IF(AND(C1740&lt;&gt;0,SUM(C$1:$D1740)=SUM(C$1:$D1740)),ROW(),0)</f>
        <v>1740</v>
      </c>
      <c r="G1740" s="16">
        <f t="array" ref="G1740">IF(ROW()-IFERROR(INDEX(F$2:F1740,MATCH(2,1/(F$2:F1740&lt;&gt;0))),0)&gt;22,22,ROW()-IFERROR(INDEX(F$2:F1740,MATCH(2,1/(F$2:F1740&lt;&gt;0))),0))</f>
        <v>0</v>
      </c>
    </row>
    <row r="1741" spans="1:7" ht="14.6" x14ac:dyDescent="0.35">
      <c r="A1741" s="14" t="s">
        <v>1788</v>
      </c>
      <c r="B1741" s="29">
        <v>16.149505999999999</v>
      </c>
      <c r="C1741" s="16">
        <f t="shared" si="55"/>
        <v>2.5</v>
      </c>
      <c r="D1741" s="16">
        <f t="array" ref="D1741">IFERROR(INDEX(C$2:C1741,MATCH(2,1/(C$2:C1741&lt;&gt;0))),0)</f>
        <v>2.5</v>
      </c>
      <c r="E1741" s="16">
        <f t="shared" si="54"/>
        <v>2.5</v>
      </c>
      <c r="F1741" s="16">
        <f>IF(AND(C1741&lt;&gt;0,SUM(C$1:$D1741)=SUM(C$1:$D1741)),ROW(),0)</f>
        <v>1741</v>
      </c>
      <c r="G1741" s="16">
        <f t="array" ref="G1741">IF(ROW()-IFERROR(INDEX(F$2:F1741,MATCH(2,1/(F$2:F1741&lt;&gt;0))),0)&gt;22,22,ROW()-IFERROR(INDEX(F$2:F1741,MATCH(2,1/(F$2:F1741&lt;&gt;0))),0))</f>
        <v>0</v>
      </c>
    </row>
    <row r="1742" spans="1:7" ht="14.6" x14ac:dyDescent="0.35">
      <c r="A1742" s="14" t="s">
        <v>1789</v>
      </c>
      <c r="B1742" s="29">
        <v>21.368124000000002</v>
      </c>
      <c r="C1742" s="16">
        <f t="shared" si="55"/>
        <v>0</v>
      </c>
      <c r="D1742" s="16">
        <f t="array" ref="D1742">IFERROR(INDEX(C$2:C1742,MATCH(2,1/(C$2:C1742&lt;&gt;0))),0)</f>
        <v>2.5</v>
      </c>
      <c r="E1742" s="16">
        <f t="shared" si="54"/>
        <v>2.3863636363636362</v>
      </c>
      <c r="F1742" s="16">
        <f>IF(AND(C1742&lt;&gt;0,SUM(C$1:$D1742)=SUM(C$1:$D1742)),ROW(),0)</f>
        <v>0</v>
      </c>
      <c r="G1742" s="16">
        <f t="array" ref="G1742">IF(ROW()-IFERROR(INDEX(F$2:F1742,MATCH(2,1/(F$2:F1742&lt;&gt;0))),0)&gt;22,22,ROW()-IFERROR(INDEX(F$2:F1742,MATCH(2,1/(F$2:F1742&lt;&gt;0))),0))</f>
        <v>1</v>
      </c>
    </row>
    <row r="1743" spans="1:7" ht="14.6" x14ac:dyDescent="0.35">
      <c r="A1743" s="14" t="s">
        <v>1790</v>
      </c>
      <c r="B1743" s="29">
        <v>21.086037000000001</v>
      </c>
      <c r="C1743" s="16">
        <f t="shared" si="55"/>
        <v>0</v>
      </c>
      <c r="D1743" s="16">
        <f t="array" ref="D1743">IFERROR(INDEX(C$2:C1743,MATCH(2,1/(C$2:C1743&lt;&gt;0))),0)</f>
        <v>2.5</v>
      </c>
      <c r="E1743" s="16">
        <f t="shared" si="54"/>
        <v>2.2727272727272729</v>
      </c>
      <c r="F1743" s="16">
        <f>IF(AND(C1743&lt;&gt;0,SUM(C$1:$D1743)=SUM(C$1:$D1743)),ROW(),0)</f>
        <v>0</v>
      </c>
      <c r="G1743" s="16">
        <f t="array" ref="G1743">IF(ROW()-IFERROR(INDEX(F$2:F1743,MATCH(2,1/(F$2:F1743&lt;&gt;0))),0)&gt;22,22,ROW()-IFERROR(INDEX(F$2:F1743,MATCH(2,1/(F$2:F1743&lt;&gt;0))),0))</f>
        <v>2</v>
      </c>
    </row>
    <row r="1744" spans="1:7" ht="14.6" x14ac:dyDescent="0.35">
      <c r="A1744" s="14" t="s">
        <v>1791</v>
      </c>
      <c r="B1744" s="29">
        <v>20.592383999999999</v>
      </c>
      <c r="C1744" s="16">
        <f t="shared" si="55"/>
        <v>0</v>
      </c>
      <c r="D1744" s="16">
        <f t="array" ref="D1744">IFERROR(INDEX(C$2:C1744,MATCH(2,1/(C$2:C1744&lt;&gt;0))),0)</f>
        <v>2.5</v>
      </c>
      <c r="E1744" s="16">
        <f t="shared" si="54"/>
        <v>2.1590909090909092</v>
      </c>
      <c r="F1744" s="16">
        <f>IF(AND(C1744&lt;&gt;0,SUM(C$1:$D1744)=SUM(C$1:$D1744)),ROW(),0)</f>
        <v>0</v>
      </c>
      <c r="G1744" s="16">
        <f t="array" ref="G1744">IF(ROW()-IFERROR(INDEX(F$2:F1744,MATCH(2,1/(F$2:F1744&lt;&gt;0))),0)&gt;22,22,ROW()-IFERROR(INDEX(F$2:F1744,MATCH(2,1/(F$2:F1744&lt;&gt;0))),0))</f>
        <v>3</v>
      </c>
    </row>
    <row r="1745" spans="1:7" ht="14.6" x14ac:dyDescent="0.35">
      <c r="A1745" s="14" t="s">
        <v>1792</v>
      </c>
      <c r="B1745" s="29">
        <v>20.733426999999999</v>
      </c>
      <c r="C1745" s="16">
        <f t="shared" si="55"/>
        <v>0</v>
      </c>
      <c r="D1745" s="16">
        <f t="array" ref="D1745">IFERROR(INDEX(C$2:C1745,MATCH(2,1/(C$2:C1745&lt;&gt;0))),0)</f>
        <v>2.5</v>
      </c>
      <c r="E1745" s="16">
        <f t="shared" si="54"/>
        <v>2.0454545454545454</v>
      </c>
      <c r="F1745" s="16">
        <f>IF(AND(C1745&lt;&gt;0,SUM(C$1:$D1745)=SUM(C$1:$D1745)),ROW(),0)</f>
        <v>0</v>
      </c>
      <c r="G1745" s="16">
        <f t="array" ref="G1745">IF(ROW()-IFERROR(INDEX(F$2:F1745,MATCH(2,1/(F$2:F1745&lt;&gt;0))),0)&gt;22,22,ROW()-IFERROR(INDEX(F$2:F1745,MATCH(2,1/(F$2:F1745&lt;&gt;0))),0))</f>
        <v>4</v>
      </c>
    </row>
    <row r="1746" spans="1:7" ht="14.6" x14ac:dyDescent="0.35">
      <c r="A1746" s="14" t="s">
        <v>1793</v>
      </c>
      <c r="B1746" s="29">
        <v>19.746120999999999</v>
      </c>
      <c r="C1746" s="16">
        <f t="shared" si="55"/>
        <v>2.5</v>
      </c>
      <c r="D1746" s="16">
        <f t="array" ref="D1746">IFERROR(INDEX(C$2:C1746,MATCH(2,1/(C$2:C1746&lt;&gt;0))),0)</f>
        <v>2.5</v>
      </c>
      <c r="E1746" s="16">
        <f t="shared" si="54"/>
        <v>2.5</v>
      </c>
      <c r="F1746" s="16">
        <f>IF(AND(C1746&lt;&gt;0,SUM(C$1:$D1746)=SUM(C$1:$D1746)),ROW(),0)</f>
        <v>1746</v>
      </c>
      <c r="G1746" s="16">
        <f t="array" ref="G1746">IF(ROW()-IFERROR(INDEX(F$2:F1746,MATCH(2,1/(F$2:F1746&lt;&gt;0))),0)&gt;22,22,ROW()-IFERROR(INDEX(F$2:F1746,MATCH(2,1/(F$2:F1746&lt;&gt;0))),0))</f>
        <v>0</v>
      </c>
    </row>
    <row r="1747" spans="1:7" ht="14.6" x14ac:dyDescent="0.35">
      <c r="A1747" s="14" t="s">
        <v>1794</v>
      </c>
      <c r="B1747" s="29">
        <v>19.929825000000001</v>
      </c>
      <c r="C1747" s="16">
        <f t="shared" si="55"/>
        <v>2.5</v>
      </c>
      <c r="D1747" s="16">
        <f t="array" ref="D1747">IFERROR(INDEX(C$2:C1747,MATCH(2,1/(C$2:C1747&lt;&gt;0))),0)</f>
        <v>2.5</v>
      </c>
      <c r="E1747" s="16">
        <f t="shared" si="54"/>
        <v>2.5</v>
      </c>
      <c r="F1747" s="16">
        <f>IF(AND(C1747&lt;&gt;0,SUM(C$1:$D1747)=SUM(C$1:$D1747)),ROW(),0)</f>
        <v>1747</v>
      </c>
      <c r="G1747" s="16">
        <f t="array" ref="G1747">IF(ROW()-IFERROR(INDEX(F$2:F1747,MATCH(2,1/(F$2:F1747&lt;&gt;0))),0)&gt;22,22,ROW()-IFERROR(INDEX(F$2:F1747,MATCH(2,1/(F$2:F1747&lt;&gt;0))),0))</f>
        <v>0</v>
      </c>
    </row>
    <row r="1748" spans="1:7" ht="14.6" x14ac:dyDescent="0.35">
      <c r="A1748" s="14" t="s">
        <v>1795</v>
      </c>
      <c r="B1748" s="29">
        <v>16.421053000000001</v>
      </c>
      <c r="C1748" s="16">
        <f t="shared" si="55"/>
        <v>2.5</v>
      </c>
      <c r="D1748" s="16">
        <f t="array" ref="D1748">IFERROR(INDEX(C$2:C1748,MATCH(2,1/(C$2:C1748&lt;&gt;0))),0)</f>
        <v>2.5</v>
      </c>
      <c r="E1748" s="16">
        <f t="shared" si="54"/>
        <v>2.5</v>
      </c>
      <c r="F1748" s="16">
        <f>IF(AND(C1748&lt;&gt;0,SUM(C$1:$D1748)=SUM(C$1:$D1748)),ROW(),0)</f>
        <v>1748</v>
      </c>
      <c r="G1748" s="16">
        <f t="array" ref="G1748">IF(ROW()-IFERROR(INDEX(F$2:F1748,MATCH(2,1/(F$2:F1748&lt;&gt;0))),0)&gt;22,22,ROW()-IFERROR(INDEX(F$2:F1748,MATCH(2,1/(F$2:F1748&lt;&gt;0))),0))</f>
        <v>0</v>
      </c>
    </row>
    <row r="1749" spans="1:7" ht="14.6" x14ac:dyDescent="0.35">
      <c r="A1749" s="14" t="s">
        <v>1796</v>
      </c>
      <c r="B1749" s="29">
        <v>13.824560999999999</v>
      </c>
      <c r="C1749" s="16">
        <f t="shared" si="55"/>
        <v>5</v>
      </c>
      <c r="D1749" s="16">
        <f t="array" ref="D1749">IFERROR(INDEX(C$2:C1749,MATCH(2,1/(C$2:C1749&lt;&gt;0))),0)</f>
        <v>5</v>
      </c>
      <c r="E1749" s="16">
        <f t="shared" si="54"/>
        <v>5</v>
      </c>
      <c r="F1749" s="16">
        <f>IF(AND(C1749&lt;&gt;0,SUM(C$1:$D1749)=SUM(C$1:$D1749)),ROW(),0)</f>
        <v>1749</v>
      </c>
      <c r="G1749" s="16">
        <f t="array" ref="G1749">IF(ROW()-IFERROR(INDEX(F$2:F1749,MATCH(2,1/(F$2:F1749&lt;&gt;0))),0)&gt;22,22,ROW()-IFERROR(INDEX(F$2:F1749,MATCH(2,1/(F$2:F1749&lt;&gt;0))),0))</f>
        <v>0</v>
      </c>
    </row>
    <row r="1750" spans="1:7" ht="14.6" x14ac:dyDescent="0.35">
      <c r="A1750" s="14" t="s">
        <v>1797</v>
      </c>
      <c r="B1750" s="29">
        <v>12.561404</v>
      </c>
      <c r="C1750" s="16">
        <f t="shared" si="55"/>
        <v>5</v>
      </c>
      <c r="D1750" s="16">
        <f t="array" ref="D1750">IFERROR(INDEX(C$2:C1750,MATCH(2,1/(C$2:C1750&lt;&gt;0))),0)</f>
        <v>5</v>
      </c>
      <c r="E1750" s="16">
        <f t="shared" si="54"/>
        <v>5</v>
      </c>
      <c r="F1750" s="16">
        <f>IF(AND(C1750&lt;&gt;0,SUM(C$1:$D1750)=SUM(C$1:$D1750)),ROW(),0)</f>
        <v>1750</v>
      </c>
      <c r="G1750" s="16">
        <f t="array" ref="G1750">IF(ROW()-IFERROR(INDEX(F$2:F1750,MATCH(2,1/(F$2:F1750&lt;&gt;0))),0)&gt;22,22,ROW()-IFERROR(INDEX(F$2:F1750,MATCH(2,1/(F$2:F1750&lt;&gt;0))),0))</f>
        <v>0</v>
      </c>
    </row>
    <row r="1751" spans="1:7" ht="14.6" x14ac:dyDescent="0.35">
      <c r="A1751" s="14" t="s">
        <v>1798</v>
      </c>
      <c r="B1751" s="29">
        <v>10.596491</v>
      </c>
      <c r="C1751" s="16">
        <f t="shared" si="55"/>
        <v>5</v>
      </c>
      <c r="D1751" s="16">
        <f t="array" ref="D1751">IFERROR(INDEX(C$2:C1751,MATCH(2,1/(C$2:C1751&lt;&gt;0))),0)</f>
        <v>5</v>
      </c>
      <c r="E1751" s="16">
        <f t="shared" si="54"/>
        <v>5</v>
      </c>
      <c r="F1751" s="16">
        <f>IF(AND(C1751&lt;&gt;0,SUM(C$1:$D1751)=SUM(C$1:$D1751)),ROW(),0)</f>
        <v>1751</v>
      </c>
      <c r="G1751" s="16">
        <f t="array" ref="G1751">IF(ROW()-IFERROR(INDEX(F$2:F1751,MATCH(2,1/(F$2:F1751&lt;&gt;0))),0)&gt;22,22,ROW()-IFERROR(INDEX(F$2:F1751,MATCH(2,1/(F$2:F1751&lt;&gt;0))),0))</f>
        <v>0</v>
      </c>
    </row>
    <row r="1752" spans="1:7" ht="14.6" x14ac:dyDescent="0.35">
      <c r="A1752" s="14" t="s">
        <v>1799</v>
      </c>
      <c r="B1752" s="29">
        <v>16.070174999999999</v>
      </c>
      <c r="C1752" s="16">
        <f t="shared" si="55"/>
        <v>2.5</v>
      </c>
      <c r="D1752" s="16">
        <f t="array" ref="D1752">IFERROR(INDEX(C$2:C1752,MATCH(2,1/(C$2:C1752&lt;&gt;0))),0)</f>
        <v>2.5</v>
      </c>
      <c r="E1752" s="16">
        <f t="shared" si="54"/>
        <v>2.5</v>
      </c>
      <c r="F1752" s="16">
        <f>IF(AND(C1752&lt;&gt;0,SUM(C$1:$D1752)=SUM(C$1:$D1752)),ROW(),0)</f>
        <v>1752</v>
      </c>
      <c r="G1752" s="16">
        <f t="array" ref="G1752">IF(ROW()-IFERROR(INDEX(F$2:F1752,MATCH(2,1/(F$2:F1752&lt;&gt;0))),0)&gt;22,22,ROW()-IFERROR(INDEX(F$2:F1752,MATCH(2,1/(F$2:F1752&lt;&gt;0))),0))</f>
        <v>0</v>
      </c>
    </row>
    <row r="1753" spans="1:7" ht="14.6" x14ac:dyDescent="0.35">
      <c r="A1753" s="14" t="s">
        <v>1800</v>
      </c>
      <c r="B1753" s="29">
        <v>15.578946999999999</v>
      </c>
      <c r="C1753" s="16">
        <f t="shared" si="55"/>
        <v>2.5</v>
      </c>
      <c r="D1753" s="16">
        <f t="array" ref="D1753">IFERROR(INDEX(C$2:C1753,MATCH(2,1/(C$2:C1753&lt;&gt;0))),0)</f>
        <v>2.5</v>
      </c>
      <c r="E1753" s="16">
        <f t="shared" si="54"/>
        <v>2.5</v>
      </c>
      <c r="F1753" s="16">
        <f>IF(AND(C1753&lt;&gt;0,SUM(C$1:$D1753)=SUM(C$1:$D1753)),ROW(),0)</f>
        <v>1753</v>
      </c>
      <c r="G1753" s="16">
        <f t="array" ref="G1753">IF(ROW()-IFERROR(INDEX(F$2:F1753,MATCH(2,1/(F$2:F1753&lt;&gt;0))),0)&gt;22,22,ROW()-IFERROR(INDEX(F$2:F1753,MATCH(2,1/(F$2:F1753&lt;&gt;0))),0))</f>
        <v>0</v>
      </c>
    </row>
    <row r="1754" spans="1:7" ht="14.6" x14ac:dyDescent="0.35">
      <c r="A1754" s="14" t="s">
        <v>1801</v>
      </c>
      <c r="B1754" s="29">
        <v>19.298245999999999</v>
      </c>
      <c r="C1754" s="16">
        <f t="shared" si="55"/>
        <v>2.5</v>
      </c>
      <c r="D1754" s="16">
        <f t="array" ref="D1754">IFERROR(INDEX(C$2:C1754,MATCH(2,1/(C$2:C1754&lt;&gt;0))),0)</f>
        <v>2.5</v>
      </c>
      <c r="E1754" s="16">
        <f t="shared" si="54"/>
        <v>2.5</v>
      </c>
      <c r="F1754" s="16">
        <f>IF(AND(C1754&lt;&gt;0,SUM(C$1:$D1754)=SUM(C$1:$D1754)),ROW(),0)</f>
        <v>1754</v>
      </c>
      <c r="G1754" s="16">
        <f t="array" ref="G1754">IF(ROW()-IFERROR(INDEX(F$2:F1754,MATCH(2,1/(F$2:F1754&lt;&gt;0))),0)&gt;22,22,ROW()-IFERROR(INDEX(F$2:F1754,MATCH(2,1/(F$2:F1754&lt;&gt;0))),0))</f>
        <v>0</v>
      </c>
    </row>
    <row r="1755" spans="1:7" ht="14.6" x14ac:dyDescent="0.35">
      <c r="A1755" s="14" t="s">
        <v>1802</v>
      </c>
      <c r="B1755" s="29">
        <v>20.280702000000002</v>
      </c>
      <c r="C1755" s="16">
        <f t="shared" si="55"/>
        <v>0</v>
      </c>
      <c r="D1755" s="16">
        <f t="array" ref="D1755">IFERROR(INDEX(C$2:C1755,MATCH(2,1/(C$2:C1755&lt;&gt;0))),0)</f>
        <v>2.5</v>
      </c>
      <c r="E1755" s="16">
        <f t="shared" si="54"/>
        <v>2.3863636363636362</v>
      </c>
      <c r="F1755" s="16">
        <f>IF(AND(C1755&lt;&gt;0,SUM(C$1:$D1755)=SUM(C$1:$D1755)),ROW(),0)</f>
        <v>0</v>
      </c>
      <c r="G1755" s="16">
        <f t="array" ref="G1755">IF(ROW()-IFERROR(INDEX(F$2:F1755,MATCH(2,1/(F$2:F1755&lt;&gt;0))),0)&gt;22,22,ROW()-IFERROR(INDEX(F$2:F1755,MATCH(2,1/(F$2:F1755&lt;&gt;0))),0))</f>
        <v>1</v>
      </c>
    </row>
    <row r="1756" spans="1:7" ht="14.6" x14ac:dyDescent="0.35">
      <c r="A1756" s="14" t="s">
        <v>1803</v>
      </c>
      <c r="B1756" s="29">
        <v>20.561404</v>
      </c>
      <c r="C1756" s="16">
        <f t="shared" si="55"/>
        <v>0</v>
      </c>
      <c r="D1756" s="16">
        <f t="array" ref="D1756">IFERROR(INDEX(C$2:C1756,MATCH(2,1/(C$2:C1756&lt;&gt;0))),0)</f>
        <v>2.5</v>
      </c>
      <c r="E1756" s="16">
        <f t="shared" si="54"/>
        <v>2.2727272727272729</v>
      </c>
      <c r="F1756" s="16">
        <f>IF(AND(C1756&lt;&gt;0,SUM(C$1:$D1756)=SUM(C$1:$D1756)),ROW(),0)</f>
        <v>0</v>
      </c>
      <c r="G1756" s="16">
        <f t="array" ref="G1756">IF(ROW()-IFERROR(INDEX(F$2:F1756,MATCH(2,1/(F$2:F1756&lt;&gt;0))),0)&gt;22,22,ROW()-IFERROR(INDEX(F$2:F1756,MATCH(2,1/(F$2:F1756&lt;&gt;0))),0))</f>
        <v>2</v>
      </c>
    </row>
    <row r="1757" spans="1:7" ht="14.6" x14ac:dyDescent="0.35">
      <c r="A1757" s="14" t="s">
        <v>1804</v>
      </c>
      <c r="B1757" s="29">
        <v>21.192982000000001</v>
      </c>
      <c r="C1757" s="16">
        <f t="shared" si="55"/>
        <v>0</v>
      </c>
      <c r="D1757" s="16">
        <f t="array" ref="D1757">IFERROR(INDEX(C$2:C1757,MATCH(2,1/(C$2:C1757&lt;&gt;0))),0)</f>
        <v>2.5</v>
      </c>
      <c r="E1757" s="16">
        <f t="shared" si="54"/>
        <v>2.1590909090909092</v>
      </c>
      <c r="F1757" s="16">
        <f>IF(AND(C1757&lt;&gt;0,SUM(C$1:$D1757)=SUM(C$1:$D1757)),ROW(),0)</f>
        <v>0</v>
      </c>
      <c r="G1757" s="16">
        <f t="array" ref="G1757">IF(ROW()-IFERROR(INDEX(F$2:F1757,MATCH(2,1/(F$2:F1757&lt;&gt;0))),0)&gt;22,22,ROW()-IFERROR(INDEX(F$2:F1757,MATCH(2,1/(F$2:F1757&lt;&gt;0))),0))</f>
        <v>3</v>
      </c>
    </row>
    <row r="1758" spans="1:7" ht="14.6" x14ac:dyDescent="0.35">
      <c r="A1758" s="14" t="s">
        <v>1805</v>
      </c>
      <c r="B1758" s="29">
        <v>16.701754000000001</v>
      </c>
      <c r="C1758" s="16">
        <f t="shared" si="55"/>
        <v>2.5</v>
      </c>
      <c r="D1758" s="16">
        <f t="array" ref="D1758">IFERROR(INDEX(C$2:C1758,MATCH(2,1/(C$2:C1758&lt;&gt;0))),0)</f>
        <v>2.5</v>
      </c>
      <c r="E1758" s="16">
        <f t="shared" si="54"/>
        <v>2.5</v>
      </c>
      <c r="F1758" s="16">
        <f>IF(AND(C1758&lt;&gt;0,SUM(C$1:$D1758)=SUM(C$1:$D1758)),ROW(),0)</f>
        <v>1758</v>
      </c>
      <c r="G1758" s="16">
        <f t="array" ref="G1758">IF(ROW()-IFERROR(INDEX(F$2:F1758,MATCH(2,1/(F$2:F1758&lt;&gt;0))),0)&gt;22,22,ROW()-IFERROR(INDEX(F$2:F1758,MATCH(2,1/(F$2:F1758&lt;&gt;0))),0))</f>
        <v>0</v>
      </c>
    </row>
    <row r="1759" spans="1:7" ht="14.6" x14ac:dyDescent="0.35">
      <c r="A1759" s="14" t="s">
        <v>1806</v>
      </c>
      <c r="B1759" s="29">
        <v>13.964912</v>
      </c>
      <c r="C1759" s="16">
        <f t="shared" si="55"/>
        <v>5</v>
      </c>
      <c r="D1759" s="16">
        <f t="array" ref="D1759">IFERROR(INDEX(C$2:C1759,MATCH(2,1/(C$2:C1759&lt;&gt;0))),0)</f>
        <v>5</v>
      </c>
      <c r="E1759" s="16">
        <f t="shared" ref="E1759:E1822" si="56">IF(D1759=0,0,IF(D1759&lt;0,-1*(ABS(D1759)-G1759*ABS(D1759)/22),D1759-G1759*D1759/22))</f>
        <v>5</v>
      </c>
      <c r="F1759" s="16">
        <f>IF(AND(C1759&lt;&gt;0,SUM(C$1:$D1759)=SUM(C$1:$D1759)),ROW(),0)</f>
        <v>1759</v>
      </c>
      <c r="G1759" s="16">
        <f t="array" ref="G1759">IF(ROW()-IFERROR(INDEX(F$2:F1759,MATCH(2,1/(F$2:F1759&lt;&gt;0))),0)&gt;22,22,ROW()-IFERROR(INDEX(F$2:F1759,MATCH(2,1/(F$2:F1759&lt;&gt;0))),0))</f>
        <v>0</v>
      </c>
    </row>
    <row r="1760" spans="1:7" ht="14.6" x14ac:dyDescent="0.35">
      <c r="A1760" s="14" t="s">
        <v>1807</v>
      </c>
      <c r="B1760" s="29">
        <v>11.368421</v>
      </c>
      <c r="C1760" s="16">
        <f t="shared" si="55"/>
        <v>5</v>
      </c>
      <c r="D1760" s="16">
        <f t="array" ref="D1760">IFERROR(INDEX(C$2:C1760,MATCH(2,1/(C$2:C1760&lt;&gt;0))),0)</f>
        <v>5</v>
      </c>
      <c r="E1760" s="16">
        <f t="shared" si="56"/>
        <v>5</v>
      </c>
      <c r="F1760" s="16">
        <f>IF(AND(C1760&lt;&gt;0,SUM(C$1:$D1760)=SUM(C$1:$D1760)),ROW(),0)</f>
        <v>1760</v>
      </c>
      <c r="G1760" s="16">
        <f t="array" ref="G1760">IF(ROW()-IFERROR(INDEX(F$2:F1760,MATCH(2,1/(F$2:F1760&lt;&gt;0))),0)&gt;22,22,ROW()-IFERROR(INDEX(F$2:F1760,MATCH(2,1/(F$2:F1760&lt;&gt;0))),0))</f>
        <v>0</v>
      </c>
    </row>
    <row r="1761" spans="1:7" ht="14.6" x14ac:dyDescent="0.35">
      <c r="A1761" s="14" t="s">
        <v>1808</v>
      </c>
      <c r="B1761" s="29">
        <v>13.052631999999999</v>
      </c>
      <c r="C1761" s="16">
        <f t="shared" si="55"/>
        <v>5</v>
      </c>
      <c r="D1761" s="16">
        <f t="array" ref="D1761">IFERROR(INDEX(C$2:C1761,MATCH(2,1/(C$2:C1761&lt;&gt;0))),0)</f>
        <v>5</v>
      </c>
      <c r="E1761" s="16">
        <f t="shared" si="56"/>
        <v>5</v>
      </c>
      <c r="F1761" s="16">
        <f>IF(AND(C1761&lt;&gt;0,SUM(C$1:$D1761)=SUM(C$1:$D1761)),ROW(),0)</f>
        <v>1761</v>
      </c>
      <c r="G1761" s="16">
        <f t="array" ref="G1761">IF(ROW()-IFERROR(INDEX(F$2:F1761,MATCH(2,1/(F$2:F1761&lt;&gt;0))),0)&gt;22,22,ROW()-IFERROR(INDEX(F$2:F1761,MATCH(2,1/(F$2:F1761&lt;&gt;0))),0))</f>
        <v>0</v>
      </c>
    </row>
    <row r="1762" spans="1:7" ht="14.6" x14ac:dyDescent="0.35">
      <c r="A1762" s="14" t="s">
        <v>1809</v>
      </c>
      <c r="B1762" s="29">
        <v>16.350877000000001</v>
      </c>
      <c r="C1762" s="16">
        <f t="shared" si="55"/>
        <v>2.5</v>
      </c>
      <c r="D1762" s="16">
        <f t="array" ref="D1762">IFERROR(INDEX(C$2:C1762,MATCH(2,1/(C$2:C1762&lt;&gt;0))),0)</f>
        <v>2.5</v>
      </c>
      <c r="E1762" s="16">
        <f t="shared" si="56"/>
        <v>2.5</v>
      </c>
      <c r="F1762" s="16">
        <f>IF(AND(C1762&lt;&gt;0,SUM(C$1:$D1762)=SUM(C$1:$D1762)),ROW(),0)</f>
        <v>1762</v>
      </c>
      <c r="G1762" s="16">
        <f t="array" ref="G1762">IF(ROW()-IFERROR(INDEX(F$2:F1762,MATCH(2,1/(F$2:F1762&lt;&gt;0))),0)&gt;22,22,ROW()-IFERROR(INDEX(F$2:F1762,MATCH(2,1/(F$2:F1762&lt;&gt;0))),0))</f>
        <v>0</v>
      </c>
    </row>
    <row r="1763" spans="1:7" ht="14.6" x14ac:dyDescent="0.35">
      <c r="A1763" s="14" t="s">
        <v>1810</v>
      </c>
      <c r="B1763" s="29">
        <v>15.578946999999999</v>
      </c>
      <c r="C1763" s="16">
        <f t="shared" si="55"/>
        <v>2.5</v>
      </c>
      <c r="D1763" s="16">
        <f t="array" ref="D1763">IFERROR(INDEX(C$2:C1763,MATCH(2,1/(C$2:C1763&lt;&gt;0))),0)</f>
        <v>2.5</v>
      </c>
      <c r="E1763" s="16">
        <f t="shared" si="56"/>
        <v>2.5</v>
      </c>
      <c r="F1763" s="16">
        <f>IF(AND(C1763&lt;&gt;0,SUM(C$1:$D1763)=SUM(C$1:$D1763)),ROW(),0)</f>
        <v>1763</v>
      </c>
      <c r="G1763" s="16">
        <f t="array" ref="G1763">IF(ROW()-IFERROR(INDEX(F$2:F1763,MATCH(2,1/(F$2:F1763&lt;&gt;0))),0)&gt;22,22,ROW()-IFERROR(INDEX(F$2:F1763,MATCH(2,1/(F$2:F1763&lt;&gt;0))),0))</f>
        <v>0</v>
      </c>
    </row>
    <row r="1764" spans="1:7" ht="14.6" x14ac:dyDescent="0.35">
      <c r="A1764" s="14" t="s">
        <v>1811</v>
      </c>
      <c r="B1764" s="29">
        <v>17.263158000000001</v>
      </c>
      <c r="C1764" s="16">
        <f t="shared" si="55"/>
        <v>2.5</v>
      </c>
      <c r="D1764" s="16">
        <f t="array" ref="D1764">IFERROR(INDEX(C$2:C1764,MATCH(2,1/(C$2:C1764&lt;&gt;0))),0)</f>
        <v>2.5</v>
      </c>
      <c r="E1764" s="16">
        <f t="shared" si="56"/>
        <v>2.5</v>
      </c>
      <c r="F1764" s="16">
        <f>IF(AND(C1764&lt;&gt;0,SUM(C$1:$D1764)=SUM(C$1:$D1764)),ROW(),0)</f>
        <v>1764</v>
      </c>
      <c r="G1764" s="16">
        <f t="array" ref="G1764">IF(ROW()-IFERROR(INDEX(F$2:F1764,MATCH(2,1/(F$2:F1764&lt;&gt;0))),0)&gt;22,22,ROW()-IFERROR(INDEX(F$2:F1764,MATCH(2,1/(F$2:F1764&lt;&gt;0))),0))</f>
        <v>0</v>
      </c>
    </row>
    <row r="1765" spans="1:7" ht="14.6" x14ac:dyDescent="0.35">
      <c r="A1765" s="14" t="s">
        <v>1812</v>
      </c>
      <c r="B1765" s="29">
        <v>17.052631999999999</v>
      </c>
      <c r="C1765" s="16">
        <f t="shared" si="55"/>
        <v>2.5</v>
      </c>
      <c r="D1765" s="16">
        <f t="array" ref="D1765">IFERROR(INDEX(C$2:C1765,MATCH(2,1/(C$2:C1765&lt;&gt;0))),0)</f>
        <v>2.5</v>
      </c>
      <c r="E1765" s="16">
        <f t="shared" si="56"/>
        <v>2.5</v>
      </c>
      <c r="F1765" s="16">
        <f>IF(AND(C1765&lt;&gt;0,SUM(C$1:$D1765)=SUM(C$1:$D1765)),ROW(),0)</f>
        <v>1765</v>
      </c>
      <c r="G1765" s="16">
        <f t="array" ref="G1765">IF(ROW()-IFERROR(INDEX(F$2:F1765,MATCH(2,1/(F$2:F1765&lt;&gt;0))),0)&gt;22,22,ROW()-IFERROR(INDEX(F$2:F1765,MATCH(2,1/(F$2:F1765&lt;&gt;0))),0))</f>
        <v>0</v>
      </c>
    </row>
    <row r="1766" spans="1:7" ht="14.6" x14ac:dyDescent="0.35">
      <c r="A1766" s="14" t="s">
        <v>1813</v>
      </c>
      <c r="B1766" s="29">
        <v>23.719297999999998</v>
      </c>
      <c r="C1766" s="16">
        <f t="shared" si="55"/>
        <v>0</v>
      </c>
      <c r="D1766" s="16">
        <f t="array" ref="D1766">IFERROR(INDEX(C$2:C1766,MATCH(2,1/(C$2:C1766&lt;&gt;0))),0)</f>
        <v>2.5</v>
      </c>
      <c r="E1766" s="16">
        <f t="shared" si="56"/>
        <v>2.3863636363636362</v>
      </c>
      <c r="F1766" s="16">
        <f>IF(AND(C1766&lt;&gt;0,SUM(C$1:$D1766)=SUM(C$1:$D1766)),ROW(),0)</f>
        <v>0</v>
      </c>
      <c r="G1766" s="16">
        <f t="array" ref="G1766">IF(ROW()-IFERROR(INDEX(F$2:F1766,MATCH(2,1/(F$2:F1766&lt;&gt;0))),0)&gt;22,22,ROW()-IFERROR(INDEX(F$2:F1766,MATCH(2,1/(F$2:F1766&lt;&gt;0))),0))</f>
        <v>1</v>
      </c>
    </row>
    <row r="1767" spans="1:7" ht="14.6" x14ac:dyDescent="0.35">
      <c r="A1767" s="14" t="s">
        <v>1814</v>
      </c>
      <c r="B1767" s="29">
        <v>26.035087999999998</v>
      </c>
      <c r="C1767" s="16">
        <f t="shared" si="55"/>
        <v>0</v>
      </c>
      <c r="D1767" s="16">
        <f t="array" ref="D1767">IFERROR(INDEX(C$2:C1767,MATCH(2,1/(C$2:C1767&lt;&gt;0))),0)</f>
        <v>2.5</v>
      </c>
      <c r="E1767" s="16">
        <f t="shared" si="56"/>
        <v>2.2727272727272729</v>
      </c>
      <c r="F1767" s="16">
        <f>IF(AND(C1767&lt;&gt;0,SUM(C$1:$D1767)=SUM(C$1:$D1767)),ROW(),0)</f>
        <v>0</v>
      </c>
      <c r="G1767" s="16">
        <f t="array" ref="G1767">IF(ROW()-IFERROR(INDEX(F$2:F1767,MATCH(2,1/(F$2:F1767&lt;&gt;0))),0)&gt;22,22,ROW()-IFERROR(INDEX(F$2:F1767,MATCH(2,1/(F$2:F1767&lt;&gt;0))),0))</f>
        <v>2</v>
      </c>
    </row>
    <row r="1768" spans="1:7" ht="14.6" x14ac:dyDescent="0.35">
      <c r="A1768" s="14" t="s">
        <v>1815</v>
      </c>
      <c r="B1768" s="29">
        <v>26.035087999999998</v>
      </c>
      <c r="C1768" s="16">
        <f t="shared" si="55"/>
        <v>0</v>
      </c>
      <c r="D1768" s="16">
        <f t="array" ref="D1768">IFERROR(INDEX(C$2:C1768,MATCH(2,1/(C$2:C1768&lt;&gt;0))),0)</f>
        <v>2.5</v>
      </c>
      <c r="E1768" s="16">
        <f t="shared" si="56"/>
        <v>2.1590909090909092</v>
      </c>
      <c r="F1768" s="16">
        <f>IF(AND(C1768&lt;&gt;0,SUM(C$1:$D1768)=SUM(C$1:$D1768)),ROW(),0)</f>
        <v>0</v>
      </c>
      <c r="G1768" s="16">
        <f t="array" ref="G1768">IF(ROW()-IFERROR(INDEX(F$2:F1768,MATCH(2,1/(F$2:F1768&lt;&gt;0))),0)&gt;22,22,ROW()-IFERROR(INDEX(F$2:F1768,MATCH(2,1/(F$2:F1768&lt;&gt;0))),0))</f>
        <v>3</v>
      </c>
    </row>
    <row r="1769" spans="1:7" ht="14.6" x14ac:dyDescent="0.35">
      <c r="A1769" s="14" t="s">
        <v>1816</v>
      </c>
      <c r="B1769" s="29">
        <v>21.473683999999999</v>
      </c>
      <c r="C1769" s="16">
        <f t="shared" si="55"/>
        <v>0</v>
      </c>
      <c r="D1769" s="16">
        <f t="array" ref="D1769">IFERROR(INDEX(C$2:C1769,MATCH(2,1/(C$2:C1769&lt;&gt;0))),0)</f>
        <v>2.5</v>
      </c>
      <c r="E1769" s="16">
        <f t="shared" si="56"/>
        <v>2.0454545454545454</v>
      </c>
      <c r="F1769" s="16">
        <f>IF(AND(C1769&lt;&gt;0,SUM(C$1:$D1769)=SUM(C$1:$D1769)),ROW(),0)</f>
        <v>0</v>
      </c>
      <c r="G1769" s="16">
        <f t="array" ref="G1769">IF(ROW()-IFERROR(INDEX(F$2:F1769,MATCH(2,1/(F$2:F1769&lt;&gt;0))),0)&gt;22,22,ROW()-IFERROR(INDEX(F$2:F1769,MATCH(2,1/(F$2:F1769&lt;&gt;0))),0))</f>
        <v>4</v>
      </c>
    </row>
    <row r="1770" spans="1:7" ht="14.6" x14ac:dyDescent="0.35">
      <c r="A1770" s="14" t="s">
        <v>1817</v>
      </c>
      <c r="B1770" s="29">
        <v>19.957982999999999</v>
      </c>
      <c r="C1770" s="16">
        <f t="shared" si="55"/>
        <v>2.5</v>
      </c>
      <c r="D1770" s="16">
        <f t="array" ref="D1770">IFERROR(INDEX(C$2:C1770,MATCH(2,1/(C$2:C1770&lt;&gt;0))),0)</f>
        <v>2.5</v>
      </c>
      <c r="E1770" s="16">
        <f t="shared" si="56"/>
        <v>2.5</v>
      </c>
      <c r="F1770" s="16">
        <f>IF(AND(C1770&lt;&gt;0,SUM(C$1:$D1770)=SUM(C$1:$D1770)),ROW(),0)</f>
        <v>1770</v>
      </c>
      <c r="G1770" s="16">
        <f t="array" ref="G1770">IF(ROW()-IFERROR(INDEX(F$2:F1770,MATCH(2,1/(F$2:F1770&lt;&gt;0))),0)&gt;22,22,ROW()-IFERROR(INDEX(F$2:F1770,MATCH(2,1/(F$2:F1770&lt;&gt;0))),0))</f>
        <v>0</v>
      </c>
    </row>
    <row r="1771" spans="1:7" ht="14.6" x14ac:dyDescent="0.35">
      <c r="A1771" s="14" t="s">
        <v>1818</v>
      </c>
      <c r="B1771" s="29">
        <v>20.728290999999999</v>
      </c>
      <c r="C1771" s="16">
        <f t="shared" si="55"/>
        <v>0</v>
      </c>
      <c r="D1771" s="16">
        <f t="array" ref="D1771">IFERROR(INDEX(C$2:C1771,MATCH(2,1/(C$2:C1771&lt;&gt;0))),0)</f>
        <v>2.5</v>
      </c>
      <c r="E1771" s="16">
        <f t="shared" si="56"/>
        <v>2.3863636363636362</v>
      </c>
      <c r="F1771" s="16">
        <f>IF(AND(C1771&lt;&gt;0,SUM(C$1:$D1771)=SUM(C$1:$D1771)),ROW(),0)</f>
        <v>0</v>
      </c>
      <c r="G1771" s="16">
        <f t="array" ref="G1771">IF(ROW()-IFERROR(INDEX(F$2:F1771,MATCH(2,1/(F$2:F1771&lt;&gt;0))),0)&gt;22,22,ROW()-IFERROR(INDEX(F$2:F1771,MATCH(2,1/(F$2:F1771&lt;&gt;0))),0))</f>
        <v>1</v>
      </c>
    </row>
    <row r="1772" spans="1:7" ht="14.6" x14ac:dyDescent="0.35">
      <c r="A1772" s="14" t="s">
        <v>1819</v>
      </c>
      <c r="B1772" s="29">
        <v>25.700279999999999</v>
      </c>
      <c r="C1772" s="16">
        <f t="shared" si="55"/>
        <v>0</v>
      </c>
      <c r="D1772" s="16">
        <f t="array" ref="D1772">IFERROR(INDEX(C$2:C1772,MATCH(2,1/(C$2:C1772&lt;&gt;0))),0)</f>
        <v>2.5</v>
      </c>
      <c r="E1772" s="16">
        <f t="shared" si="56"/>
        <v>2.2727272727272729</v>
      </c>
      <c r="F1772" s="16">
        <f>IF(AND(C1772&lt;&gt;0,SUM(C$1:$D1772)=SUM(C$1:$D1772)),ROW(),0)</f>
        <v>0</v>
      </c>
      <c r="G1772" s="16">
        <f t="array" ref="G1772">IF(ROW()-IFERROR(INDEX(F$2:F1772,MATCH(2,1/(F$2:F1772&lt;&gt;0))),0)&gt;22,22,ROW()-IFERROR(INDEX(F$2:F1772,MATCH(2,1/(F$2:F1772&lt;&gt;0))),0))</f>
        <v>2</v>
      </c>
    </row>
    <row r="1773" spans="1:7" ht="14.6" x14ac:dyDescent="0.35">
      <c r="A1773" s="14" t="s">
        <v>1820</v>
      </c>
      <c r="B1773" s="29">
        <v>20.868347</v>
      </c>
      <c r="C1773" s="16">
        <f t="shared" si="55"/>
        <v>0</v>
      </c>
      <c r="D1773" s="16">
        <f t="array" ref="D1773">IFERROR(INDEX(C$2:C1773,MATCH(2,1/(C$2:C1773&lt;&gt;0))),0)</f>
        <v>2.5</v>
      </c>
      <c r="E1773" s="16">
        <f t="shared" si="56"/>
        <v>2.1590909090909092</v>
      </c>
      <c r="F1773" s="16">
        <f>IF(AND(C1773&lt;&gt;0,SUM(C$1:$D1773)=SUM(C$1:$D1773)),ROW(),0)</f>
        <v>0</v>
      </c>
      <c r="G1773" s="16">
        <f t="array" ref="G1773">IF(ROW()-IFERROR(INDEX(F$2:F1773,MATCH(2,1/(F$2:F1773&lt;&gt;0))),0)&gt;22,22,ROW()-IFERROR(INDEX(F$2:F1773,MATCH(2,1/(F$2:F1773&lt;&gt;0))),0))</f>
        <v>3</v>
      </c>
    </row>
    <row r="1774" spans="1:7" ht="14.6" x14ac:dyDescent="0.35">
      <c r="A1774" s="14" t="s">
        <v>1821</v>
      </c>
      <c r="B1774" s="29">
        <v>20.168067000000001</v>
      </c>
      <c r="C1774" s="16">
        <f t="shared" si="55"/>
        <v>0</v>
      </c>
      <c r="D1774" s="16">
        <f t="array" ref="D1774">IFERROR(INDEX(C$2:C1774,MATCH(2,1/(C$2:C1774&lt;&gt;0))),0)</f>
        <v>2.5</v>
      </c>
      <c r="E1774" s="16">
        <f t="shared" si="56"/>
        <v>2.0454545454545454</v>
      </c>
      <c r="F1774" s="16">
        <f>IF(AND(C1774&lt;&gt;0,SUM(C$1:$D1774)=SUM(C$1:$D1774)),ROW(),0)</f>
        <v>0</v>
      </c>
      <c r="G1774" s="16">
        <f t="array" ref="G1774">IF(ROW()-IFERROR(INDEX(F$2:F1774,MATCH(2,1/(F$2:F1774&lt;&gt;0))),0)&gt;22,22,ROW()-IFERROR(INDEX(F$2:F1774,MATCH(2,1/(F$2:F1774&lt;&gt;0))),0))</f>
        <v>4</v>
      </c>
    </row>
    <row r="1775" spans="1:7" ht="14.6" x14ac:dyDescent="0.35">
      <c r="A1775" s="14" t="s">
        <v>1822</v>
      </c>
      <c r="B1775" s="29">
        <v>21.848738999999998</v>
      </c>
      <c r="C1775" s="16">
        <f t="shared" si="55"/>
        <v>0</v>
      </c>
      <c r="D1775" s="16">
        <f t="array" ref="D1775">IFERROR(INDEX(C$2:C1775,MATCH(2,1/(C$2:C1775&lt;&gt;0))),0)</f>
        <v>2.5</v>
      </c>
      <c r="E1775" s="16">
        <f t="shared" si="56"/>
        <v>1.9318181818181817</v>
      </c>
      <c r="F1775" s="16">
        <f>IF(AND(C1775&lt;&gt;0,SUM(C$1:$D1775)=SUM(C$1:$D1775)),ROW(),0)</f>
        <v>0</v>
      </c>
      <c r="G1775" s="16">
        <f t="array" ref="G1775">IF(ROW()-IFERROR(INDEX(F$2:F1775,MATCH(2,1/(F$2:F1775&lt;&gt;0))),0)&gt;22,22,ROW()-IFERROR(INDEX(F$2:F1775,MATCH(2,1/(F$2:F1775&lt;&gt;0))),0))</f>
        <v>5</v>
      </c>
    </row>
    <row r="1776" spans="1:7" ht="14.6" x14ac:dyDescent="0.35">
      <c r="A1776" s="14" t="s">
        <v>1823</v>
      </c>
      <c r="B1776" s="29">
        <v>16.876750999999999</v>
      </c>
      <c r="C1776" s="16">
        <f t="shared" si="55"/>
        <v>2.5</v>
      </c>
      <c r="D1776" s="16">
        <f t="array" ref="D1776">IFERROR(INDEX(C$2:C1776,MATCH(2,1/(C$2:C1776&lt;&gt;0))),0)</f>
        <v>2.5</v>
      </c>
      <c r="E1776" s="16">
        <f t="shared" si="56"/>
        <v>2.5</v>
      </c>
      <c r="F1776" s="16">
        <f>IF(AND(C1776&lt;&gt;0,SUM(C$1:$D1776)=SUM(C$1:$D1776)),ROW(),0)</f>
        <v>1776</v>
      </c>
      <c r="G1776" s="16">
        <f t="array" ref="G1776">IF(ROW()-IFERROR(INDEX(F$2:F1776,MATCH(2,1/(F$2:F1776&lt;&gt;0))),0)&gt;22,22,ROW()-IFERROR(INDEX(F$2:F1776,MATCH(2,1/(F$2:F1776&lt;&gt;0))),0))</f>
        <v>0</v>
      </c>
    </row>
    <row r="1777" spans="1:7" ht="14.6" x14ac:dyDescent="0.35">
      <c r="A1777" s="14" t="s">
        <v>1824</v>
      </c>
      <c r="B1777" s="29">
        <v>17.296918999999999</v>
      </c>
      <c r="C1777" s="16">
        <f t="shared" si="55"/>
        <v>2.5</v>
      </c>
      <c r="D1777" s="16">
        <f t="array" ref="D1777">IFERROR(INDEX(C$2:C1777,MATCH(2,1/(C$2:C1777&lt;&gt;0))),0)</f>
        <v>2.5</v>
      </c>
      <c r="E1777" s="16">
        <f t="shared" si="56"/>
        <v>2.5</v>
      </c>
      <c r="F1777" s="16">
        <f>IF(AND(C1777&lt;&gt;0,SUM(C$1:$D1777)=SUM(C$1:$D1777)),ROW(),0)</f>
        <v>1777</v>
      </c>
      <c r="G1777" s="16">
        <f t="array" ref="G1777">IF(ROW()-IFERROR(INDEX(F$2:F1777,MATCH(2,1/(F$2:F1777&lt;&gt;0))),0)&gt;22,22,ROW()-IFERROR(INDEX(F$2:F1777,MATCH(2,1/(F$2:F1777&lt;&gt;0))),0))</f>
        <v>0</v>
      </c>
    </row>
    <row r="1778" spans="1:7" ht="14.6" x14ac:dyDescent="0.35">
      <c r="A1778" s="14" t="s">
        <v>1825</v>
      </c>
      <c r="B1778" s="29">
        <v>17.366947</v>
      </c>
      <c r="C1778" s="16">
        <f t="shared" si="55"/>
        <v>2.5</v>
      </c>
      <c r="D1778" s="16">
        <f t="array" ref="D1778">IFERROR(INDEX(C$2:C1778,MATCH(2,1/(C$2:C1778&lt;&gt;0))),0)</f>
        <v>2.5</v>
      </c>
      <c r="E1778" s="16">
        <f t="shared" si="56"/>
        <v>2.5</v>
      </c>
      <c r="F1778" s="16">
        <f>IF(AND(C1778&lt;&gt;0,SUM(C$1:$D1778)=SUM(C$1:$D1778)),ROW(),0)</f>
        <v>1778</v>
      </c>
      <c r="G1778" s="16">
        <f t="array" ref="G1778">IF(ROW()-IFERROR(INDEX(F$2:F1778,MATCH(2,1/(F$2:F1778&lt;&gt;0))),0)&gt;22,22,ROW()-IFERROR(INDEX(F$2:F1778,MATCH(2,1/(F$2:F1778&lt;&gt;0))),0))</f>
        <v>0</v>
      </c>
    </row>
    <row r="1779" spans="1:7" ht="14.6" x14ac:dyDescent="0.35">
      <c r="A1779" s="14" t="s">
        <v>1826</v>
      </c>
      <c r="B1779" s="29">
        <v>20.938375000000001</v>
      </c>
      <c r="C1779" s="16">
        <f t="shared" si="55"/>
        <v>0</v>
      </c>
      <c r="D1779" s="16">
        <f t="array" ref="D1779">IFERROR(INDEX(C$2:C1779,MATCH(2,1/(C$2:C1779&lt;&gt;0))),0)</f>
        <v>2.5</v>
      </c>
      <c r="E1779" s="16">
        <f t="shared" si="56"/>
        <v>2.3863636363636362</v>
      </c>
      <c r="F1779" s="16">
        <f>IF(AND(C1779&lt;&gt;0,SUM(C$1:$D1779)=SUM(C$1:$D1779)),ROW(),0)</f>
        <v>0</v>
      </c>
      <c r="G1779" s="16">
        <f t="array" ref="G1779">IF(ROW()-IFERROR(INDEX(F$2:F1779,MATCH(2,1/(F$2:F1779&lt;&gt;0))),0)&gt;22,22,ROW()-IFERROR(INDEX(F$2:F1779,MATCH(2,1/(F$2:F1779&lt;&gt;0))),0))</f>
        <v>1</v>
      </c>
    </row>
    <row r="1780" spans="1:7" ht="14.6" x14ac:dyDescent="0.35">
      <c r="A1780" s="14" t="s">
        <v>1827</v>
      </c>
      <c r="B1780" s="29">
        <v>19.817927000000001</v>
      </c>
      <c r="C1780" s="16">
        <f t="shared" si="55"/>
        <v>2.5</v>
      </c>
      <c r="D1780" s="16">
        <f t="array" ref="D1780">IFERROR(INDEX(C$2:C1780,MATCH(2,1/(C$2:C1780&lt;&gt;0))),0)</f>
        <v>2.5</v>
      </c>
      <c r="E1780" s="16">
        <f t="shared" si="56"/>
        <v>2.5</v>
      </c>
      <c r="F1780" s="16">
        <f>IF(AND(C1780&lt;&gt;0,SUM(C$1:$D1780)=SUM(C$1:$D1780)),ROW(),0)</f>
        <v>1780</v>
      </c>
      <c r="G1780" s="16">
        <f t="array" ref="G1780">IF(ROW()-IFERROR(INDEX(F$2:F1780,MATCH(2,1/(F$2:F1780&lt;&gt;0))),0)&gt;22,22,ROW()-IFERROR(INDEX(F$2:F1780,MATCH(2,1/(F$2:F1780&lt;&gt;0))),0))</f>
        <v>0</v>
      </c>
    </row>
    <row r="1781" spans="1:7" ht="14.6" x14ac:dyDescent="0.35">
      <c r="A1781" s="14" t="s">
        <v>1828</v>
      </c>
      <c r="B1781" s="29">
        <v>15.616246</v>
      </c>
      <c r="C1781" s="16">
        <f t="shared" si="55"/>
        <v>2.5</v>
      </c>
      <c r="D1781" s="16">
        <f t="array" ref="D1781">IFERROR(INDEX(C$2:C1781,MATCH(2,1/(C$2:C1781&lt;&gt;0))),0)</f>
        <v>2.5</v>
      </c>
      <c r="E1781" s="16">
        <f t="shared" si="56"/>
        <v>2.5</v>
      </c>
      <c r="F1781" s="16">
        <f>IF(AND(C1781&lt;&gt;0,SUM(C$1:$D1781)=SUM(C$1:$D1781)),ROW(),0)</f>
        <v>1781</v>
      </c>
      <c r="G1781" s="16">
        <f t="array" ref="G1781">IF(ROW()-IFERROR(INDEX(F$2:F1781,MATCH(2,1/(F$2:F1781&lt;&gt;0))),0)&gt;22,22,ROW()-IFERROR(INDEX(F$2:F1781,MATCH(2,1/(F$2:F1781&lt;&gt;0))),0))</f>
        <v>0</v>
      </c>
    </row>
    <row r="1782" spans="1:7" ht="14.6" x14ac:dyDescent="0.35">
      <c r="A1782" s="14" t="s">
        <v>1829</v>
      </c>
      <c r="B1782" s="29">
        <v>21.568626999999999</v>
      </c>
      <c r="C1782" s="16">
        <f t="shared" si="55"/>
        <v>0</v>
      </c>
      <c r="D1782" s="16">
        <f t="array" ref="D1782">IFERROR(INDEX(C$2:C1782,MATCH(2,1/(C$2:C1782&lt;&gt;0))),0)</f>
        <v>2.5</v>
      </c>
      <c r="E1782" s="16">
        <f t="shared" si="56"/>
        <v>2.3863636363636362</v>
      </c>
      <c r="F1782" s="16">
        <f>IF(AND(C1782&lt;&gt;0,SUM(C$1:$D1782)=SUM(C$1:$D1782)),ROW(),0)</f>
        <v>0</v>
      </c>
      <c r="G1782" s="16">
        <f t="array" ref="G1782">IF(ROW()-IFERROR(INDEX(F$2:F1782,MATCH(2,1/(F$2:F1782&lt;&gt;0))),0)&gt;22,22,ROW()-IFERROR(INDEX(F$2:F1782,MATCH(2,1/(F$2:F1782&lt;&gt;0))),0))</f>
        <v>1</v>
      </c>
    </row>
    <row r="1783" spans="1:7" ht="14.6" x14ac:dyDescent="0.35">
      <c r="A1783" s="14" t="s">
        <v>1830</v>
      </c>
      <c r="B1783" s="29">
        <v>25</v>
      </c>
      <c r="C1783" s="16">
        <f t="shared" si="55"/>
        <v>0</v>
      </c>
      <c r="D1783" s="16">
        <f t="array" ref="D1783">IFERROR(INDEX(C$2:C1783,MATCH(2,1/(C$2:C1783&lt;&gt;0))),0)</f>
        <v>2.5</v>
      </c>
      <c r="E1783" s="16">
        <f t="shared" si="56"/>
        <v>2.2727272727272729</v>
      </c>
      <c r="F1783" s="16">
        <f>IF(AND(C1783&lt;&gt;0,SUM(C$1:$D1783)=SUM(C$1:$D1783)),ROW(),0)</f>
        <v>0</v>
      </c>
      <c r="G1783" s="16">
        <f t="array" ref="G1783">IF(ROW()-IFERROR(INDEX(F$2:F1783,MATCH(2,1/(F$2:F1783&lt;&gt;0))),0)&gt;22,22,ROW()-IFERROR(INDEX(F$2:F1783,MATCH(2,1/(F$2:F1783&lt;&gt;0))),0))</f>
        <v>2</v>
      </c>
    </row>
    <row r="1784" spans="1:7" ht="14.6" x14ac:dyDescent="0.35">
      <c r="A1784" s="14" t="s">
        <v>1831</v>
      </c>
      <c r="B1784" s="29">
        <v>24.929971999999999</v>
      </c>
      <c r="C1784" s="16">
        <f t="shared" si="55"/>
        <v>0</v>
      </c>
      <c r="D1784" s="16">
        <f t="array" ref="D1784">IFERROR(INDEX(C$2:C1784,MATCH(2,1/(C$2:C1784&lt;&gt;0))),0)</f>
        <v>2.5</v>
      </c>
      <c r="E1784" s="16">
        <f t="shared" si="56"/>
        <v>2.1590909090909092</v>
      </c>
      <c r="F1784" s="16">
        <f>IF(AND(C1784&lt;&gt;0,SUM(C$1:$D1784)=SUM(C$1:$D1784)),ROW(),0)</f>
        <v>0</v>
      </c>
      <c r="G1784" s="16">
        <f t="array" ref="G1784">IF(ROW()-IFERROR(INDEX(F$2:F1784,MATCH(2,1/(F$2:F1784&lt;&gt;0))),0)&gt;22,22,ROW()-IFERROR(INDEX(F$2:F1784,MATCH(2,1/(F$2:F1784&lt;&gt;0))),0))</f>
        <v>3</v>
      </c>
    </row>
    <row r="1785" spans="1:7" ht="14.6" x14ac:dyDescent="0.35">
      <c r="A1785" s="14" t="s">
        <v>1832</v>
      </c>
      <c r="B1785" s="29">
        <v>32.913164999999999</v>
      </c>
      <c r="C1785" s="16">
        <f t="shared" si="55"/>
        <v>0</v>
      </c>
      <c r="D1785" s="16">
        <f t="array" ref="D1785">IFERROR(INDEX(C$2:C1785,MATCH(2,1/(C$2:C1785&lt;&gt;0))),0)</f>
        <v>2.5</v>
      </c>
      <c r="E1785" s="16">
        <f t="shared" si="56"/>
        <v>2.0454545454545454</v>
      </c>
      <c r="F1785" s="16">
        <f>IF(AND(C1785&lt;&gt;0,SUM(C$1:$D1785)=SUM(C$1:$D1785)),ROW(),0)</f>
        <v>0</v>
      </c>
      <c r="G1785" s="16">
        <f t="array" ref="G1785">IF(ROW()-IFERROR(INDEX(F$2:F1785,MATCH(2,1/(F$2:F1785&lt;&gt;0))),0)&gt;22,22,ROW()-IFERROR(INDEX(F$2:F1785,MATCH(2,1/(F$2:F1785&lt;&gt;0))),0))</f>
        <v>4</v>
      </c>
    </row>
    <row r="1786" spans="1:7" ht="14.6" x14ac:dyDescent="0.35">
      <c r="A1786" s="14" t="s">
        <v>1833</v>
      </c>
      <c r="B1786" s="29">
        <v>31.022409</v>
      </c>
      <c r="C1786" s="16">
        <f t="shared" si="55"/>
        <v>0</v>
      </c>
      <c r="D1786" s="16">
        <f t="array" ref="D1786">IFERROR(INDEX(C$2:C1786,MATCH(2,1/(C$2:C1786&lt;&gt;0))),0)</f>
        <v>2.5</v>
      </c>
      <c r="E1786" s="16">
        <f t="shared" si="56"/>
        <v>1.9318181818181817</v>
      </c>
      <c r="F1786" s="16">
        <f>IF(AND(C1786&lt;&gt;0,SUM(C$1:$D1786)=SUM(C$1:$D1786)),ROW(),0)</f>
        <v>0</v>
      </c>
      <c r="G1786" s="16">
        <f t="array" ref="G1786">IF(ROW()-IFERROR(INDEX(F$2:F1786,MATCH(2,1/(F$2:F1786&lt;&gt;0))),0)&gt;22,22,ROW()-IFERROR(INDEX(F$2:F1786,MATCH(2,1/(F$2:F1786&lt;&gt;0))),0))</f>
        <v>5</v>
      </c>
    </row>
    <row r="1787" spans="1:7" ht="14.6" x14ac:dyDescent="0.35">
      <c r="A1787" s="14" t="s">
        <v>1834</v>
      </c>
      <c r="B1787" s="29">
        <v>33.263305000000003</v>
      </c>
      <c r="C1787" s="16">
        <f t="shared" si="55"/>
        <v>0</v>
      </c>
      <c r="D1787" s="16">
        <f t="array" ref="D1787">IFERROR(INDEX(C$2:C1787,MATCH(2,1/(C$2:C1787&lt;&gt;0))),0)</f>
        <v>2.5</v>
      </c>
      <c r="E1787" s="16">
        <f t="shared" si="56"/>
        <v>1.8181818181818183</v>
      </c>
      <c r="F1787" s="16">
        <f>IF(AND(C1787&lt;&gt;0,SUM(C$1:$D1787)=SUM(C$1:$D1787)),ROW(),0)</f>
        <v>0</v>
      </c>
      <c r="G1787" s="16">
        <f t="array" ref="G1787">IF(ROW()-IFERROR(INDEX(F$2:F1787,MATCH(2,1/(F$2:F1787&lt;&gt;0))),0)&gt;22,22,ROW()-IFERROR(INDEX(F$2:F1787,MATCH(2,1/(F$2:F1787&lt;&gt;0))),0))</f>
        <v>6</v>
      </c>
    </row>
    <row r="1788" spans="1:7" ht="14.6" x14ac:dyDescent="0.35">
      <c r="A1788" s="14" t="s">
        <v>1835</v>
      </c>
      <c r="B1788" s="29">
        <v>27.731092</v>
      </c>
      <c r="C1788" s="16">
        <f t="shared" si="55"/>
        <v>0</v>
      </c>
      <c r="D1788" s="16">
        <f t="array" ref="D1788">IFERROR(INDEX(C$2:C1788,MATCH(2,1/(C$2:C1788&lt;&gt;0))),0)</f>
        <v>2.5</v>
      </c>
      <c r="E1788" s="16">
        <f t="shared" si="56"/>
        <v>1.7045454545454546</v>
      </c>
      <c r="F1788" s="16">
        <f>IF(AND(C1788&lt;&gt;0,SUM(C$1:$D1788)=SUM(C$1:$D1788)),ROW(),0)</f>
        <v>0</v>
      </c>
      <c r="G1788" s="16">
        <f t="array" ref="G1788">IF(ROW()-IFERROR(INDEX(F$2:F1788,MATCH(2,1/(F$2:F1788&lt;&gt;0))),0)&gt;22,22,ROW()-IFERROR(INDEX(F$2:F1788,MATCH(2,1/(F$2:F1788&lt;&gt;0))),0))</f>
        <v>7</v>
      </c>
    </row>
    <row r="1789" spans="1:7" ht="14.6" x14ac:dyDescent="0.35">
      <c r="A1789" s="14" t="s">
        <v>1836</v>
      </c>
      <c r="B1789" s="29">
        <v>32.170271999999997</v>
      </c>
      <c r="C1789" s="16">
        <f t="shared" si="55"/>
        <v>0</v>
      </c>
      <c r="D1789" s="16">
        <f t="array" ref="D1789">IFERROR(INDEX(C$2:C1789,MATCH(2,1/(C$2:C1789&lt;&gt;0))),0)</f>
        <v>2.5</v>
      </c>
      <c r="E1789" s="16">
        <f t="shared" si="56"/>
        <v>1.5909090909090908</v>
      </c>
      <c r="F1789" s="16">
        <f>IF(AND(C1789&lt;&gt;0,SUM(C$1:$D1789)=SUM(C$1:$D1789)),ROW(),0)</f>
        <v>0</v>
      </c>
      <c r="G1789" s="16">
        <f t="array" ref="G1789">IF(ROW()-IFERROR(INDEX(F$2:F1789,MATCH(2,1/(F$2:F1789&lt;&gt;0))),0)&gt;22,22,ROW()-IFERROR(INDEX(F$2:F1789,MATCH(2,1/(F$2:F1789&lt;&gt;0))),0))</f>
        <v>8</v>
      </c>
    </row>
    <row r="1790" spans="1:7" ht="14.6" x14ac:dyDescent="0.35">
      <c r="A1790" s="14" t="s">
        <v>1837</v>
      </c>
      <c r="B1790" s="29">
        <v>17.934403</v>
      </c>
      <c r="C1790" s="16">
        <f t="shared" si="55"/>
        <v>2.5</v>
      </c>
      <c r="D1790" s="16">
        <f t="array" ref="D1790">IFERROR(INDEX(C$2:C1790,MATCH(2,1/(C$2:C1790&lt;&gt;0))),0)</f>
        <v>2.5</v>
      </c>
      <c r="E1790" s="16">
        <f t="shared" si="56"/>
        <v>2.5</v>
      </c>
      <c r="F1790" s="16">
        <f>IF(AND(C1790&lt;&gt;0,SUM(C$1:$D1790)=SUM(C$1:$D1790)),ROW(),0)</f>
        <v>1790</v>
      </c>
      <c r="G1790" s="16">
        <f t="array" ref="G1790">IF(ROW()-IFERROR(INDEX(F$2:F1790,MATCH(2,1/(F$2:F1790&lt;&gt;0))),0)&gt;22,22,ROW()-IFERROR(INDEX(F$2:F1790,MATCH(2,1/(F$2:F1790&lt;&gt;0))),0))</f>
        <v>0</v>
      </c>
    </row>
    <row r="1791" spans="1:7" ht="14.6" x14ac:dyDescent="0.35">
      <c r="A1791" s="14" t="s">
        <v>1838</v>
      </c>
      <c r="B1791" s="29">
        <v>19.39986</v>
      </c>
      <c r="C1791" s="16">
        <f t="shared" si="55"/>
        <v>2.5</v>
      </c>
      <c r="D1791" s="16">
        <f t="array" ref="D1791">IFERROR(INDEX(C$2:C1791,MATCH(2,1/(C$2:C1791&lt;&gt;0))),0)</f>
        <v>2.5</v>
      </c>
      <c r="E1791" s="16">
        <f t="shared" si="56"/>
        <v>2.5</v>
      </c>
      <c r="F1791" s="16">
        <f>IF(AND(C1791&lt;&gt;0,SUM(C$1:$D1791)=SUM(C$1:$D1791)),ROW(),0)</f>
        <v>1791</v>
      </c>
      <c r="G1791" s="16">
        <f t="array" ref="G1791">IF(ROW()-IFERROR(INDEX(F$2:F1791,MATCH(2,1/(F$2:F1791&lt;&gt;0))),0)&gt;22,22,ROW()-IFERROR(INDEX(F$2:F1791,MATCH(2,1/(F$2:F1791&lt;&gt;0))),0))</f>
        <v>0</v>
      </c>
    </row>
    <row r="1792" spans="1:7" ht="14.6" x14ac:dyDescent="0.35">
      <c r="A1792" s="14" t="s">
        <v>1839</v>
      </c>
      <c r="B1792" s="29">
        <v>20.586182999999998</v>
      </c>
      <c r="C1792" s="16">
        <f t="shared" si="55"/>
        <v>0</v>
      </c>
      <c r="D1792" s="16">
        <f t="array" ref="D1792">IFERROR(INDEX(C$2:C1792,MATCH(2,1/(C$2:C1792&lt;&gt;0))),0)</f>
        <v>2.5</v>
      </c>
      <c r="E1792" s="16">
        <f t="shared" si="56"/>
        <v>2.3863636363636362</v>
      </c>
      <c r="F1792" s="16">
        <f>IF(AND(C1792&lt;&gt;0,SUM(C$1:$D1792)=SUM(C$1:$D1792)),ROW(),0)</f>
        <v>0</v>
      </c>
      <c r="G1792" s="16">
        <f t="array" ref="G1792">IF(ROW()-IFERROR(INDEX(F$2:F1792,MATCH(2,1/(F$2:F1792&lt;&gt;0))),0)&gt;22,22,ROW()-IFERROR(INDEX(F$2:F1792,MATCH(2,1/(F$2:F1792&lt;&gt;0))),0))</f>
        <v>1</v>
      </c>
    </row>
    <row r="1793" spans="1:7" ht="14.6" x14ac:dyDescent="0.35">
      <c r="A1793" s="14" t="s">
        <v>1840</v>
      </c>
      <c r="B1793" s="29">
        <v>8.0949059999999999</v>
      </c>
      <c r="C1793" s="16">
        <f t="shared" si="55"/>
        <v>5</v>
      </c>
      <c r="D1793" s="16">
        <f t="array" ref="D1793">IFERROR(INDEX(C$2:C1793,MATCH(2,1/(C$2:C1793&lt;&gt;0))),0)</f>
        <v>5</v>
      </c>
      <c r="E1793" s="16">
        <f t="shared" si="56"/>
        <v>5</v>
      </c>
      <c r="F1793" s="16">
        <f>IF(AND(C1793&lt;&gt;0,SUM(C$1:$D1793)=SUM(C$1:$D1793)),ROW(),0)</f>
        <v>1793</v>
      </c>
      <c r="G1793" s="16">
        <f t="array" ref="G1793">IF(ROW()-IFERROR(INDEX(F$2:F1793,MATCH(2,1/(F$2:F1793&lt;&gt;0))),0)&gt;22,22,ROW()-IFERROR(INDEX(F$2:F1793,MATCH(2,1/(F$2:F1793&lt;&gt;0))),0))</f>
        <v>0</v>
      </c>
    </row>
    <row r="1794" spans="1:7" ht="14.6" x14ac:dyDescent="0.35">
      <c r="A1794" s="14" t="s">
        <v>1841</v>
      </c>
      <c r="B1794" s="29">
        <v>9.4905790000000003</v>
      </c>
      <c r="C1794" s="16">
        <f t="shared" si="55"/>
        <v>5</v>
      </c>
      <c r="D1794" s="16">
        <f t="array" ref="D1794">IFERROR(INDEX(C$2:C1794,MATCH(2,1/(C$2:C1794&lt;&gt;0))),0)</f>
        <v>5</v>
      </c>
      <c r="E1794" s="16">
        <f t="shared" si="56"/>
        <v>5</v>
      </c>
      <c r="F1794" s="16">
        <f>IF(AND(C1794&lt;&gt;0,SUM(C$1:$D1794)=SUM(C$1:$D1794)),ROW(),0)</f>
        <v>1794</v>
      </c>
      <c r="G1794" s="16">
        <f t="array" ref="G1794">IF(ROW()-IFERROR(INDEX(F$2:F1794,MATCH(2,1/(F$2:F1794&lt;&gt;0))),0)&gt;22,22,ROW()-IFERROR(INDEX(F$2:F1794,MATCH(2,1/(F$2:F1794&lt;&gt;0))),0))</f>
        <v>0</v>
      </c>
    </row>
    <row r="1795" spans="1:7" ht="14.6" x14ac:dyDescent="0.35">
      <c r="A1795" s="14" t="s">
        <v>1842</v>
      </c>
      <c r="B1795" s="29">
        <v>7.9553380000000002</v>
      </c>
      <c r="C1795" s="16">
        <f t="shared" ref="C1795:C1858" si="57">IF(B1795&gt;85,-5,IF(B1795&gt;80,-2.5,IF(B1795&gt;20,0,IF(B1795&gt;15,2.5,5))))</f>
        <v>5</v>
      </c>
      <c r="D1795" s="16">
        <f t="array" ref="D1795">IFERROR(INDEX(C$2:C1795,MATCH(2,1/(C$2:C1795&lt;&gt;0))),0)</f>
        <v>5</v>
      </c>
      <c r="E1795" s="16">
        <f t="shared" si="56"/>
        <v>5</v>
      </c>
      <c r="F1795" s="16">
        <f>IF(AND(C1795&lt;&gt;0,SUM(C$1:$D1795)=SUM(C$1:$D1795)),ROW(),0)</f>
        <v>1795</v>
      </c>
      <c r="G1795" s="16">
        <f t="array" ref="G1795">IF(ROW()-IFERROR(INDEX(F$2:F1795,MATCH(2,1/(F$2:F1795&lt;&gt;0))),0)&gt;22,22,ROW()-IFERROR(INDEX(F$2:F1795,MATCH(2,1/(F$2:F1795&lt;&gt;0))),0))</f>
        <v>0</v>
      </c>
    </row>
    <row r="1796" spans="1:7" ht="14.6" x14ac:dyDescent="0.35">
      <c r="A1796" s="14" t="s">
        <v>1843</v>
      </c>
      <c r="B1796" s="29">
        <v>6.6294490000000001</v>
      </c>
      <c r="C1796" s="16">
        <f t="shared" si="57"/>
        <v>5</v>
      </c>
      <c r="D1796" s="16">
        <f t="array" ref="D1796">IFERROR(INDEX(C$2:C1796,MATCH(2,1/(C$2:C1796&lt;&gt;0))),0)</f>
        <v>5</v>
      </c>
      <c r="E1796" s="16">
        <f t="shared" si="56"/>
        <v>5</v>
      </c>
      <c r="F1796" s="16">
        <f>IF(AND(C1796&lt;&gt;0,SUM(C$1:$D1796)=SUM(C$1:$D1796)),ROW(),0)</f>
        <v>1796</v>
      </c>
      <c r="G1796" s="16">
        <f t="array" ref="G1796">IF(ROW()-IFERROR(INDEX(F$2:F1796,MATCH(2,1/(F$2:F1796&lt;&gt;0))),0)&gt;22,22,ROW()-IFERROR(INDEX(F$2:F1796,MATCH(2,1/(F$2:F1796&lt;&gt;0))),0))</f>
        <v>0</v>
      </c>
    </row>
    <row r="1797" spans="1:7" ht="14.6" x14ac:dyDescent="0.35">
      <c r="A1797" s="14" t="s">
        <v>1844</v>
      </c>
      <c r="B1797" s="29">
        <v>6.5596649999999999</v>
      </c>
      <c r="C1797" s="16">
        <f t="shared" si="57"/>
        <v>5</v>
      </c>
      <c r="D1797" s="16">
        <f t="array" ref="D1797">IFERROR(INDEX(C$2:C1797,MATCH(2,1/(C$2:C1797&lt;&gt;0))),0)</f>
        <v>5</v>
      </c>
      <c r="E1797" s="16">
        <f t="shared" si="56"/>
        <v>5</v>
      </c>
      <c r="F1797" s="16">
        <f>IF(AND(C1797&lt;&gt;0,SUM(C$1:$D1797)=SUM(C$1:$D1797)),ROW(),0)</f>
        <v>1797</v>
      </c>
      <c r="G1797" s="16">
        <f t="array" ref="G1797">IF(ROW()-IFERROR(INDEX(F$2:F1797,MATCH(2,1/(F$2:F1797&lt;&gt;0))),0)&gt;22,22,ROW()-IFERROR(INDEX(F$2:F1797,MATCH(2,1/(F$2:F1797&lt;&gt;0))),0))</f>
        <v>0</v>
      </c>
    </row>
    <row r="1798" spans="1:7" ht="14.6" x14ac:dyDescent="0.35">
      <c r="A1798" s="14" t="s">
        <v>1845</v>
      </c>
      <c r="B1798" s="29">
        <v>3.907886</v>
      </c>
      <c r="C1798" s="16">
        <f t="shared" si="57"/>
        <v>5</v>
      </c>
      <c r="D1798" s="16">
        <f t="array" ref="D1798">IFERROR(INDEX(C$2:C1798,MATCH(2,1/(C$2:C1798&lt;&gt;0))),0)</f>
        <v>5</v>
      </c>
      <c r="E1798" s="16">
        <f t="shared" si="56"/>
        <v>5</v>
      </c>
      <c r="F1798" s="16">
        <f>IF(AND(C1798&lt;&gt;0,SUM(C$1:$D1798)=SUM(C$1:$D1798)),ROW(),0)</f>
        <v>1798</v>
      </c>
      <c r="G1798" s="16">
        <f t="array" ref="G1798">IF(ROW()-IFERROR(INDEX(F$2:F1798,MATCH(2,1/(F$2:F1798&lt;&gt;0))),0)&gt;22,22,ROW()-IFERROR(INDEX(F$2:F1798,MATCH(2,1/(F$2:F1798&lt;&gt;0))),0))</f>
        <v>0</v>
      </c>
    </row>
    <row r="1799" spans="1:7" ht="14.6" x14ac:dyDescent="0.35">
      <c r="A1799" s="14" t="s">
        <v>1846</v>
      </c>
      <c r="B1799" s="29">
        <v>5.9316120000000003</v>
      </c>
      <c r="C1799" s="16">
        <f t="shared" si="57"/>
        <v>5</v>
      </c>
      <c r="D1799" s="16">
        <f t="array" ref="D1799">IFERROR(INDEX(C$2:C1799,MATCH(2,1/(C$2:C1799&lt;&gt;0))),0)</f>
        <v>5</v>
      </c>
      <c r="E1799" s="16">
        <f t="shared" si="56"/>
        <v>5</v>
      </c>
      <c r="F1799" s="16">
        <f>IF(AND(C1799&lt;&gt;0,SUM(C$1:$D1799)=SUM(C$1:$D1799)),ROW(),0)</f>
        <v>1799</v>
      </c>
      <c r="G1799" s="16">
        <f t="array" ref="G1799">IF(ROW()-IFERROR(INDEX(F$2:F1799,MATCH(2,1/(F$2:F1799&lt;&gt;0))),0)&gt;22,22,ROW()-IFERROR(INDEX(F$2:F1799,MATCH(2,1/(F$2:F1799&lt;&gt;0))),0))</f>
        <v>0</v>
      </c>
    </row>
    <row r="1800" spans="1:7" ht="14.6" x14ac:dyDescent="0.35">
      <c r="A1800" s="14" t="s">
        <v>1847</v>
      </c>
      <c r="B1800" s="29">
        <v>12.840195</v>
      </c>
      <c r="C1800" s="16">
        <f t="shared" si="57"/>
        <v>5</v>
      </c>
      <c r="D1800" s="16">
        <f t="array" ref="D1800">IFERROR(INDEX(C$2:C1800,MATCH(2,1/(C$2:C1800&lt;&gt;0))),0)</f>
        <v>5</v>
      </c>
      <c r="E1800" s="16">
        <f t="shared" si="56"/>
        <v>5</v>
      </c>
      <c r="F1800" s="16">
        <f>IF(AND(C1800&lt;&gt;0,SUM(C$1:$D1800)=SUM(C$1:$D1800)),ROW(),0)</f>
        <v>1800</v>
      </c>
      <c r="G1800" s="16">
        <f t="array" ref="G1800">IF(ROW()-IFERROR(INDEX(F$2:F1800,MATCH(2,1/(F$2:F1800&lt;&gt;0))),0)&gt;22,22,ROW()-IFERROR(INDEX(F$2:F1800,MATCH(2,1/(F$2:F1800&lt;&gt;0))),0))</f>
        <v>0</v>
      </c>
    </row>
    <row r="1801" spans="1:7" ht="14.6" x14ac:dyDescent="0.35">
      <c r="A1801" s="14" t="s">
        <v>1848</v>
      </c>
      <c r="B1801" s="29">
        <v>9.8394980000000007</v>
      </c>
      <c r="C1801" s="16">
        <f t="shared" si="57"/>
        <v>5</v>
      </c>
      <c r="D1801" s="16">
        <f t="array" ref="D1801">IFERROR(INDEX(C$2:C1801,MATCH(2,1/(C$2:C1801&lt;&gt;0))),0)</f>
        <v>5</v>
      </c>
      <c r="E1801" s="16">
        <f t="shared" si="56"/>
        <v>5</v>
      </c>
      <c r="F1801" s="16">
        <f>IF(AND(C1801&lt;&gt;0,SUM(C$1:$D1801)=SUM(C$1:$D1801)),ROW(),0)</f>
        <v>1801</v>
      </c>
      <c r="G1801" s="16">
        <f t="array" ref="G1801">IF(ROW()-IFERROR(INDEX(F$2:F1801,MATCH(2,1/(F$2:F1801&lt;&gt;0))),0)&gt;22,22,ROW()-IFERROR(INDEX(F$2:F1801,MATCH(2,1/(F$2:F1801&lt;&gt;0))),0))</f>
        <v>0</v>
      </c>
    </row>
    <row r="1802" spans="1:7" ht="14.6" x14ac:dyDescent="0.35">
      <c r="A1802" s="14" t="s">
        <v>1849</v>
      </c>
      <c r="B1802" s="29">
        <v>10.886253</v>
      </c>
      <c r="C1802" s="16">
        <f t="shared" si="57"/>
        <v>5</v>
      </c>
      <c r="D1802" s="16">
        <f t="array" ref="D1802">IFERROR(INDEX(C$2:C1802,MATCH(2,1/(C$2:C1802&lt;&gt;0))),0)</f>
        <v>5</v>
      </c>
      <c r="E1802" s="16">
        <f t="shared" si="56"/>
        <v>5</v>
      </c>
      <c r="F1802" s="16">
        <f>IF(AND(C1802&lt;&gt;0,SUM(C$1:$D1802)=SUM(C$1:$D1802)),ROW(),0)</f>
        <v>1802</v>
      </c>
      <c r="G1802" s="16">
        <f t="array" ref="G1802">IF(ROW()-IFERROR(INDEX(F$2:F1802,MATCH(2,1/(F$2:F1802&lt;&gt;0))),0)&gt;22,22,ROW()-IFERROR(INDEX(F$2:F1802,MATCH(2,1/(F$2:F1802&lt;&gt;0))),0))</f>
        <v>0</v>
      </c>
    </row>
    <row r="1803" spans="1:7" ht="14.6" x14ac:dyDescent="0.35">
      <c r="A1803" s="14" t="s">
        <v>1850</v>
      </c>
      <c r="B1803" s="29">
        <v>10.607118</v>
      </c>
      <c r="C1803" s="16">
        <f t="shared" si="57"/>
        <v>5</v>
      </c>
      <c r="D1803" s="16">
        <f t="array" ref="D1803">IFERROR(INDEX(C$2:C1803,MATCH(2,1/(C$2:C1803&lt;&gt;0))),0)</f>
        <v>5</v>
      </c>
      <c r="E1803" s="16">
        <f t="shared" si="56"/>
        <v>5</v>
      </c>
      <c r="F1803" s="16">
        <f>IF(AND(C1803&lt;&gt;0,SUM(C$1:$D1803)=SUM(C$1:$D1803)),ROW(),0)</f>
        <v>1803</v>
      </c>
      <c r="G1803" s="16">
        <f t="array" ref="G1803">IF(ROW()-IFERROR(INDEX(F$2:F1803,MATCH(2,1/(F$2:F1803&lt;&gt;0))),0)&gt;22,22,ROW()-IFERROR(INDEX(F$2:F1803,MATCH(2,1/(F$2:F1803&lt;&gt;0))),0))</f>
        <v>0</v>
      </c>
    </row>
    <row r="1804" spans="1:7" ht="14.6" x14ac:dyDescent="0.35">
      <c r="A1804" s="14" t="s">
        <v>1851</v>
      </c>
      <c r="B1804" s="29">
        <v>12.072575000000001</v>
      </c>
      <c r="C1804" s="16">
        <f t="shared" si="57"/>
        <v>5</v>
      </c>
      <c r="D1804" s="16">
        <f t="array" ref="D1804">IFERROR(INDEX(C$2:C1804,MATCH(2,1/(C$2:C1804&lt;&gt;0))),0)</f>
        <v>5</v>
      </c>
      <c r="E1804" s="16">
        <f t="shared" si="56"/>
        <v>5</v>
      </c>
      <c r="F1804" s="16">
        <f>IF(AND(C1804&lt;&gt;0,SUM(C$1:$D1804)=SUM(C$1:$D1804)),ROW(),0)</f>
        <v>1804</v>
      </c>
      <c r="G1804" s="16">
        <f t="array" ref="G1804">IF(ROW()-IFERROR(INDEX(F$2:F1804,MATCH(2,1/(F$2:F1804&lt;&gt;0))),0)&gt;22,22,ROW()-IFERROR(INDEX(F$2:F1804,MATCH(2,1/(F$2:F1804&lt;&gt;0))),0))</f>
        <v>0</v>
      </c>
    </row>
    <row r="1805" spans="1:7" ht="14.6" x14ac:dyDescent="0.35">
      <c r="A1805" s="14" t="s">
        <v>1852</v>
      </c>
      <c r="B1805" s="29">
        <v>9.7697140000000005</v>
      </c>
      <c r="C1805" s="16">
        <f t="shared" si="57"/>
        <v>5</v>
      </c>
      <c r="D1805" s="16">
        <f t="array" ref="D1805">IFERROR(INDEX(C$2:C1805,MATCH(2,1/(C$2:C1805&lt;&gt;0))),0)</f>
        <v>5</v>
      </c>
      <c r="E1805" s="16">
        <f t="shared" si="56"/>
        <v>5</v>
      </c>
      <c r="F1805" s="16">
        <f>IF(AND(C1805&lt;&gt;0,SUM(C$1:$D1805)=SUM(C$1:$D1805)),ROW(),0)</f>
        <v>1805</v>
      </c>
      <c r="G1805" s="16">
        <f t="array" ref="G1805">IF(ROW()-IFERROR(INDEX(F$2:F1805,MATCH(2,1/(F$2:F1805&lt;&gt;0))),0)&gt;22,22,ROW()-IFERROR(INDEX(F$2:F1805,MATCH(2,1/(F$2:F1805&lt;&gt;0))),0))</f>
        <v>0</v>
      </c>
    </row>
    <row r="1806" spans="1:7" ht="14.6" x14ac:dyDescent="0.35">
      <c r="A1806" s="14" t="s">
        <v>1853</v>
      </c>
      <c r="B1806" s="29">
        <v>13.747382999999999</v>
      </c>
      <c r="C1806" s="16">
        <f t="shared" si="57"/>
        <v>5</v>
      </c>
      <c r="D1806" s="16">
        <f t="array" ref="D1806">IFERROR(INDEX(C$2:C1806,MATCH(2,1/(C$2:C1806&lt;&gt;0))),0)</f>
        <v>5</v>
      </c>
      <c r="E1806" s="16">
        <f t="shared" si="56"/>
        <v>5</v>
      </c>
      <c r="F1806" s="16">
        <f>IF(AND(C1806&lt;&gt;0,SUM(C$1:$D1806)=SUM(C$1:$D1806)),ROW(),0)</f>
        <v>1806</v>
      </c>
      <c r="G1806" s="16">
        <f t="array" ref="G1806">IF(ROW()-IFERROR(INDEX(F$2:F1806,MATCH(2,1/(F$2:F1806&lt;&gt;0))),0)&gt;22,22,ROW()-IFERROR(INDEX(F$2:F1806,MATCH(2,1/(F$2:F1806&lt;&gt;0))),0))</f>
        <v>0</v>
      </c>
    </row>
    <row r="1807" spans="1:7" ht="14.6" x14ac:dyDescent="0.35">
      <c r="A1807" s="14" t="s">
        <v>1854</v>
      </c>
      <c r="B1807" s="29">
        <v>17.757660000000001</v>
      </c>
      <c r="C1807" s="16">
        <f t="shared" si="57"/>
        <v>2.5</v>
      </c>
      <c r="D1807" s="16">
        <f t="array" ref="D1807">IFERROR(INDEX(C$2:C1807,MATCH(2,1/(C$2:C1807&lt;&gt;0))),0)</f>
        <v>2.5</v>
      </c>
      <c r="E1807" s="16">
        <f t="shared" si="56"/>
        <v>2.5</v>
      </c>
      <c r="F1807" s="16">
        <f>IF(AND(C1807&lt;&gt;0,SUM(C$1:$D1807)=SUM(C$1:$D1807)),ROW(),0)</f>
        <v>1807</v>
      </c>
      <c r="G1807" s="16">
        <f t="array" ref="G1807">IF(ROW()-IFERROR(INDEX(F$2:F1807,MATCH(2,1/(F$2:F1807&lt;&gt;0))),0)&gt;22,22,ROW()-IFERROR(INDEX(F$2:F1807,MATCH(2,1/(F$2:F1807&lt;&gt;0))),0))</f>
        <v>0</v>
      </c>
    </row>
    <row r="1808" spans="1:7" ht="14.6" x14ac:dyDescent="0.35">
      <c r="A1808" s="14" t="s">
        <v>1855</v>
      </c>
      <c r="B1808" s="29">
        <v>18.802227999999999</v>
      </c>
      <c r="C1808" s="16">
        <f t="shared" si="57"/>
        <v>2.5</v>
      </c>
      <c r="D1808" s="16">
        <f t="array" ref="D1808">IFERROR(INDEX(C$2:C1808,MATCH(2,1/(C$2:C1808&lt;&gt;0))),0)</f>
        <v>2.5</v>
      </c>
      <c r="E1808" s="16">
        <f t="shared" si="56"/>
        <v>2.5</v>
      </c>
      <c r="F1808" s="16">
        <f>IF(AND(C1808&lt;&gt;0,SUM(C$1:$D1808)=SUM(C$1:$D1808)),ROW(),0)</f>
        <v>1808</v>
      </c>
      <c r="G1808" s="16">
        <f t="array" ref="G1808">IF(ROW()-IFERROR(INDEX(F$2:F1808,MATCH(2,1/(F$2:F1808&lt;&gt;0))),0)&gt;22,22,ROW()-IFERROR(INDEX(F$2:F1808,MATCH(2,1/(F$2:F1808&lt;&gt;0))),0))</f>
        <v>0</v>
      </c>
    </row>
    <row r="1809" spans="1:7" ht="14.6" x14ac:dyDescent="0.35">
      <c r="A1809" s="14" t="s">
        <v>1856</v>
      </c>
      <c r="B1809" s="29">
        <v>26.462395999999998</v>
      </c>
      <c r="C1809" s="16">
        <f t="shared" si="57"/>
        <v>0</v>
      </c>
      <c r="D1809" s="16">
        <f t="array" ref="D1809">IFERROR(INDEX(C$2:C1809,MATCH(2,1/(C$2:C1809&lt;&gt;0))),0)</f>
        <v>2.5</v>
      </c>
      <c r="E1809" s="16">
        <f t="shared" si="56"/>
        <v>2.3863636363636362</v>
      </c>
      <c r="F1809" s="16">
        <f>IF(AND(C1809&lt;&gt;0,SUM(C$1:$D1809)=SUM(C$1:$D1809)),ROW(),0)</f>
        <v>0</v>
      </c>
      <c r="G1809" s="16">
        <f t="array" ref="G1809">IF(ROW()-IFERROR(INDEX(F$2:F1809,MATCH(2,1/(F$2:F1809&lt;&gt;0))),0)&gt;22,22,ROW()-IFERROR(INDEX(F$2:F1809,MATCH(2,1/(F$2:F1809&lt;&gt;0))),0))</f>
        <v>1</v>
      </c>
    </row>
    <row r="1810" spans="1:7" ht="14.6" x14ac:dyDescent="0.35">
      <c r="A1810" s="14" t="s">
        <v>1857</v>
      </c>
      <c r="B1810" s="29">
        <v>30.640668999999999</v>
      </c>
      <c r="C1810" s="16">
        <f t="shared" si="57"/>
        <v>0</v>
      </c>
      <c r="D1810" s="16">
        <f t="array" ref="D1810">IFERROR(INDEX(C$2:C1810,MATCH(2,1/(C$2:C1810&lt;&gt;0))),0)</f>
        <v>2.5</v>
      </c>
      <c r="E1810" s="16">
        <f t="shared" si="56"/>
        <v>2.2727272727272729</v>
      </c>
      <c r="F1810" s="16">
        <f>IF(AND(C1810&lt;&gt;0,SUM(C$1:$D1810)=SUM(C$1:$D1810)),ROW(),0)</f>
        <v>0</v>
      </c>
      <c r="G1810" s="16">
        <f t="array" ref="G1810">IF(ROW()-IFERROR(INDEX(F$2:F1810,MATCH(2,1/(F$2:F1810&lt;&gt;0))),0)&gt;22,22,ROW()-IFERROR(INDEX(F$2:F1810,MATCH(2,1/(F$2:F1810&lt;&gt;0))),0))</f>
        <v>2</v>
      </c>
    </row>
    <row r="1811" spans="1:7" ht="14.6" x14ac:dyDescent="0.35">
      <c r="A1811" s="14" t="s">
        <v>1858</v>
      </c>
      <c r="B1811" s="29">
        <v>32.311978000000003</v>
      </c>
      <c r="C1811" s="16">
        <f t="shared" si="57"/>
        <v>0</v>
      </c>
      <c r="D1811" s="16">
        <f t="array" ref="D1811">IFERROR(INDEX(C$2:C1811,MATCH(2,1/(C$2:C1811&lt;&gt;0))),0)</f>
        <v>2.5</v>
      </c>
      <c r="E1811" s="16">
        <f t="shared" si="56"/>
        <v>2.1590909090909092</v>
      </c>
      <c r="F1811" s="16">
        <f>IF(AND(C1811&lt;&gt;0,SUM(C$1:$D1811)=SUM(C$1:$D1811)),ROW(),0)</f>
        <v>0</v>
      </c>
      <c r="G1811" s="16">
        <f t="array" ref="G1811">IF(ROW()-IFERROR(INDEX(F$2:F1811,MATCH(2,1/(F$2:F1811&lt;&gt;0))),0)&gt;22,22,ROW()-IFERROR(INDEX(F$2:F1811,MATCH(2,1/(F$2:F1811&lt;&gt;0))),0))</f>
        <v>3</v>
      </c>
    </row>
    <row r="1812" spans="1:7" ht="14.6" x14ac:dyDescent="0.35">
      <c r="A1812" s="14" t="s">
        <v>1859</v>
      </c>
      <c r="B1812" s="29">
        <v>29.805014</v>
      </c>
      <c r="C1812" s="16">
        <f t="shared" si="57"/>
        <v>0</v>
      </c>
      <c r="D1812" s="16">
        <f t="array" ref="D1812">IFERROR(INDEX(C$2:C1812,MATCH(2,1/(C$2:C1812&lt;&gt;0))),0)</f>
        <v>2.5</v>
      </c>
      <c r="E1812" s="16">
        <f t="shared" si="56"/>
        <v>2.0454545454545454</v>
      </c>
      <c r="F1812" s="16">
        <f>IF(AND(C1812&lt;&gt;0,SUM(C$1:$D1812)=SUM(C$1:$D1812)),ROW(),0)</f>
        <v>0</v>
      </c>
      <c r="G1812" s="16">
        <f t="array" ref="G1812">IF(ROW()-IFERROR(INDEX(F$2:F1812,MATCH(2,1/(F$2:F1812&lt;&gt;0))),0)&gt;22,22,ROW()-IFERROR(INDEX(F$2:F1812,MATCH(2,1/(F$2:F1812&lt;&gt;0))),0))</f>
        <v>4</v>
      </c>
    </row>
    <row r="1813" spans="1:7" ht="14.6" x14ac:dyDescent="0.35">
      <c r="A1813" s="14" t="s">
        <v>1860</v>
      </c>
      <c r="B1813" s="29">
        <v>30.083565</v>
      </c>
      <c r="C1813" s="16">
        <f t="shared" si="57"/>
        <v>0</v>
      </c>
      <c r="D1813" s="16">
        <f t="array" ref="D1813">IFERROR(INDEX(C$2:C1813,MATCH(2,1/(C$2:C1813&lt;&gt;0))),0)</f>
        <v>2.5</v>
      </c>
      <c r="E1813" s="16">
        <f t="shared" si="56"/>
        <v>1.9318181818181817</v>
      </c>
      <c r="F1813" s="16">
        <f>IF(AND(C1813&lt;&gt;0,SUM(C$1:$D1813)=SUM(C$1:$D1813)),ROW(),0)</f>
        <v>0</v>
      </c>
      <c r="G1813" s="16">
        <f t="array" ref="G1813">IF(ROW()-IFERROR(INDEX(F$2:F1813,MATCH(2,1/(F$2:F1813&lt;&gt;0))),0)&gt;22,22,ROW()-IFERROR(INDEX(F$2:F1813,MATCH(2,1/(F$2:F1813&lt;&gt;0))),0))</f>
        <v>5</v>
      </c>
    </row>
    <row r="1814" spans="1:7" ht="14.6" x14ac:dyDescent="0.35">
      <c r="A1814" s="14" t="s">
        <v>1861</v>
      </c>
      <c r="B1814" s="29">
        <v>27.994429</v>
      </c>
      <c r="C1814" s="16">
        <f t="shared" si="57"/>
        <v>0</v>
      </c>
      <c r="D1814" s="16">
        <f t="array" ref="D1814">IFERROR(INDEX(C$2:C1814,MATCH(2,1/(C$2:C1814&lt;&gt;0))),0)</f>
        <v>2.5</v>
      </c>
      <c r="E1814" s="16">
        <f t="shared" si="56"/>
        <v>1.8181818181818183</v>
      </c>
      <c r="F1814" s="16">
        <f>IF(AND(C1814&lt;&gt;0,SUM(C$1:$D1814)=SUM(C$1:$D1814)),ROW(),0)</f>
        <v>0</v>
      </c>
      <c r="G1814" s="16">
        <f t="array" ref="G1814">IF(ROW()-IFERROR(INDEX(F$2:F1814,MATCH(2,1/(F$2:F1814&lt;&gt;0))),0)&gt;22,22,ROW()-IFERROR(INDEX(F$2:F1814,MATCH(2,1/(F$2:F1814&lt;&gt;0))),0))</f>
        <v>6</v>
      </c>
    </row>
    <row r="1815" spans="1:7" ht="14.6" x14ac:dyDescent="0.35">
      <c r="A1815" s="14" t="s">
        <v>1862</v>
      </c>
      <c r="B1815" s="29">
        <v>42.270195000000001</v>
      </c>
      <c r="C1815" s="16">
        <f t="shared" si="57"/>
        <v>0</v>
      </c>
      <c r="D1815" s="16">
        <f t="array" ref="D1815">IFERROR(INDEX(C$2:C1815,MATCH(2,1/(C$2:C1815&lt;&gt;0))),0)</f>
        <v>2.5</v>
      </c>
      <c r="E1815" s="16">
        <f t="shared" si="56"/>
        <v>1.7045454545454546</v>
      </c>
      <c r="F1815" s="16">
        <f>IF(AND(C1815&lt;&gt;0,SUM(C$1:$D1815)=SUM(C$1:$D1815)),ROW(),0)</f>
        <v>0</v>
      </c>
      <c r="G1815" s="16">
        <f t="array" ref="G1815">IF(ROW()-IFERROR(INDEX(F$2:F1815,MATCH(2,1/(F$2:F1815&lt;&gt;0))),0)&gt;22,22,ROW()-IFERROR(INDEX(F$2:F1815,MATCH(2,1/(F$2:F1815&lt;&gt;0))),0))</f>
        <v>7</v>
      </c>
    </row>
    <row r="1816" spans="1:7" ht="14.6" x14ac:dyDescent="0.35">
      <c r="A1816" s="14" t="s">
        <v>1863</v>
      </c>
      <c r="B1816" s="29">
        <v>55.362116999999998</v>
      </c>
      <c r="C1816" s="16">
        <f t="shared" si="57"/>
        <v>0</v>
      </c>
      <c r="D1816" s="16">
        <f t="array" ref="D1816">IFERROR(INDEX(C$2:C1816,MATCH(2,1/(C$2:C1816&lt;&gt;0))),0)</f>
        <v>2.5</v>
      </c>
      <c r="E1816" s="16">
        <f t="shared" si="56"/>
        <v>1.5909090909090908</v>
      </c>
      <c r="F1816" s="16">
        <f>IF(AND(C1816&lt;&gt;0,SUM(C$1:$D1816)=SUM(C$1:$D1816)),ROW(),0)</f>
        <v>0</v>
      </c>
      <c r="G1816" s="16">
        <f t="array" ref="G1816">IF(ROW()-IFERROR(INDEX(F$2:F1816,MATCH(2,1/(F$2:F1816&lt;&gt;0))),0)&gt;22,22,ROW()-IFERROR(INDEX(F$2:F1816,MATCH(2,1/(F$2:F1816&lt;&gt;0))),0))</f>
        <v>8</v>
      </c>
    </row>
    <row r="1817" spans="1:7" ht="14.6" x14ac:dyDescent="0.35">
      <c r="A1817" s="14" t="s">
        <v>1864</v>
      </c>
      <c r="B1817" s="29">
        <v>56.824513000000003</v>
      </c>
      <c r="C1817" s="16">
        <f t="shared" si="57"/>
        <v>0</v>
      </c>
      <c r="D1817" s="16">
        <f t="array" ref="D1817">IFERROR(INDEX(C$2:C1817,MATCH(2,1/(C$2:C1817&lt;&gt;0))),0)</f>
        <v>2.5</v>
      </c>
      <c r="E1817" s="16">
        <f t="shared" si="56"/>
        <v>1.4772727272727273</v>
      </c>
      <c r="F1817" s="16">
        <f>IF(AND(C1817&lt;&gt;0,SUM(C$1:$D1817)=SUM(C$1:$D1817)),ROW(),0)</f>
        <v>0</v>
      </c>
      <c r="G1817" s="16">
        <f t="array" ref="G1817">IF(ROW()-IFERROR(INDEX(F$2:F1817,MATCH(2,1/(F$2:F1817&lt;&gt;0))),0)&gt;22,22,ROW()-IFERROR(INDEX(F$2:F1817,MATCH(2,1/(F$2:F1817&lt;&gt;0))),0))</f>
        <v>9</v>
      </c>
    </row>
    <row r="1818" spans="1:7" ht="14.6" x14ac:dyDescent="0.35">
      <c r="A1818" s="14" t="s">
        <v>1865</v>
      </c>
      <c r="B1818" s="29">
        <v>67.479108999999994</v>
      </c>
      <c r="C1818" s="16">
        <f t="shared" si="57"/>
        <v>0</v>
      </c>
      <c r="D1818" s="16">
        <f t="array" ref="D1818">IFERROR(INDEX(C$2:C1818,MATCH(2,1/(C$2:C1818&lt;&gt;0))),0)</f>
        <v>2.5</v>
      </c>
      <c r="E1818" s="16">
        <f t="shared" si="56"/>
        <v>1.3636363636363635</v>
      </c>
      <c r="F1818" s="16">
        <f>IF(AND(C1818&lt;&gt;0,SUM(C$1:$D1818)=SUM(C$1:$D1818)),ROW(),0)</f>
        <v>0</v>
      </c>
      <c r="G1818" s="16">
        <f t="array" ref="G1818">IF(ROW()-IFERROR(INDEX(F$2:F1818,MATCH(2,1/(F$2:F1818&lt;&gt;0))),0)&gt;22,22,ROW()-IFERROR(INDEX(F$2:F1818,MATCH(2,1/(F$2:F1818&lt;&gt;0))),0))</f>
        <v>10</v>
      </c>
    </row>
    <row r="1819" spans="1:7" ht="14.6" x14ac:dyDescent="0.35">
      <c r="A1819" s="14" t="s">
        <v>1866</v>
      </c>
      <c r="B1819" s="29">
        <v>73.119776999999999</v>
      </c>
      <c r="C1819" s="16">
        <f t="shared" si="57"/>
        <v>0</v>
      </c>
      <c r="D1819" s="16">
        <f t="array" ref="D1819">IFERROR(INDEX(C$2:C1819,MATCH(2,1/(C$2:C1819&lt;&gt;0))),0)</f>
        <v>2.5</v>
      </c>
      <c r="E1819" s="16">
        <f t="shared" si="56"/>
        <v>1.25</v>
      </c>
      <c r="F1819" s="16">
        <f>IF(AND(C1819&lt;&gt;0,SUM(C$1:$D1819)=SUM(C$1:$D1819)),ROW(),0)</f>
        <v>0</v>
      </c>
      <c r="G1819" s="16">
        <f t="array" ref="G1819">IF(ROW()-IFERROR(INDEX(F$2:F1819,MATCH(2,1/(F$2:F1819&lt;&gt;0))),0)&gt;22,22,ROW()-IFERROR(INDEX(F$2:F1819,MATCH(2,1/(F$2:F1819&lt;&gt;0))),0))</f>
        <v>11</v>
      </c>
    </row>
    <row r="1820" spans="1:7" ht="14.6" x14ac:dyDescent="0.35">
      <c r="A1820" s="14" t="s">
        <v>1867</v>
      </c>
      <c r="B1820" s="29">
        <v>75.069637999999998</v>
      </c>
      <c r="C1820" s="16">
        <f t="shared" si="57"/>
        <v>0</v>
      </c>
      <c r="D1820" s="16">
        <f t="array" ref="D1820">IFERROR(INDEX(C$2:C1820,MATCH(2,1/(C$2:C1820&lt;&gt;0))),0)</f>
        <v>2.5</v>
      </c>
      <c r="E1820" s="16">
        <f t="shared" si="56"/>
        <v>1.1363636363636365</v>
      </c>
      <c r="F1820" s="16">
        <f>IF(AND(C1820&lt;&gt;0,SUM(C$1:$D1820)=SUM(C$1:$D1820)),ROW(),0)</f>
        <v>0</v>
      </c>
      <c r="G1820" s="16">
        <f t="array" ref="G1820">IF(ROW()-IFERROR(INDEX(F$2:F1820,MATCH(2,1/(F$2:F1820&lt;&gt;0))),0)&gt;22,22,ROW()-IFERROR(INDEX(F$2:F1820,MATCH(2,1/(F$2:F1820&lt;&gt;0))),0))</f>
        <v>12</v>
      </c>
    </row>
    <row r="1821" spans="1:7" ht="14.6" x14ac:dyDescent="0.35">
      <c r="A1821" s="14" t="s">
        <v>1868</v>
      </c>
      <c r="B1821" s="29">
        <v>60.027855000000002</v>
      </c>
      <c r="C1821" s="16">
        <f t="shared" si="57"/>
        <v>0</v>
      </c>
      <c r="D1821" s="16">
        <f t="array" ref="D1821">IFERROR(INDEX(C$2:C1821,MATCH(2,1/(C$2:C1821&lt;&gt;0))),0)</f>
        <v>2.5</v>
      </c>
      <c r="E1821" s="16">
        <f t="shared" si="56"/>
        <v>1.0227272727272727</v>
      </c>
      <c r="F1821" s="16">
        <f>IF(AND(C1821&lt;&gt;0,SUM(C$1:$D1821)=SUM(C$1:$D1821)),ROW(),0)</f>
        <v>0</v>
      </c>
      <c r="G1821" s="16">
        <f t="array" ref="G1821">IF(ROW()-IFERROR(INDEX(F$2:F1821,MATCH(2,1/(F$2:F1821&lt;&gt;0))),0)&gt;22,22,ROW()-IFERROR(INDEX(F$2:F1821,MATCH(2,1/(F$2:F1821&lt;&gt;0))),0))</f>
        <v>13</v>
      </c>
    </row>
    <row r="1822" spans="1:7" ht="14.6" x14ac:dyDescent="0.35">
      <c r="A1822" s="14" t="s">
        <v>1869</v>
      </c>
      <c r="B1822" s="29">
        <v>64.763231000000005</v>
      </c>
      <c r="C1822" s="16">
        <f t="shared" si="57"/>
        <v>0</v>
      </c>
      <c r="D1822" s="16">
        <f t="array" ref="D1822">IFERROR(INDEX(C$2:C1822,MATCH(2,1/(C$2:C1822&lt;&gt;0))),0)</f>
        <v>2.5</v>
      </c>
      <c r="E1822" s="16">
        <f t="shared" si="56"/>
        <v>0.90909090909090917</v>
      </c>
      <c r="F1822" s="16">
        <f>IF(AND(C1822&lt;&gt;0,SUM(C$1:$D1822)=SUM(C$1:$D1822)),ROW(),0)</f>
        <v>0</v>
      </c>
      <c r="G1822" s="16">
        <f t="array" ref="G1822">IF(ROW()-IFERROR(INDEX(F$2:F1822,MATCH(2,1/(F$2:F1822&lt;&gt;0))),0)&gt;22,22,ROW()-IFERROR(INDEX(F$2:F1822,MATCH(2,1/(F$2:F1822&lt;&gt;0))),0))</f>
        <v>14</v>
      </c>
    </row>
    <row r="1823" spans="1:7" ht="14.6" x14ac:dyDescent="0.35">
      <c r="A1823" s="14" t="s">
        <v>1870</v>
      </c>
      <c r="B1823" s="29">
        <v>66.295265000000001</v>
      </c>
      <c r="C1823" s="16">
        <f t="shared" si="57"/>
        <v>0</v>
      </c>
      <c r="D1823" s="16">
        <f t="array" ref="D1823">IFERROR(INDEX(C$2:C1823,MATCH(2,1/(C$2:C1823&lt;&gt;0))),0)</f>
        <v>2.5</v>
      </c>
      <c r="E1823" s="16">
        <f t="shared" ref="E1823:E1886" si="58">IF(D1823=0,0,IF(D1823&lt;0,-1*(ABS(D1823)-G1823*ABS(D1823)/22),D1823-G1823*D1823/22))</f>
        <v>0.79545454545454541</v>
      </c>
      <c r="F1823" s="16">
        <f>IF(AND(C1823&lt;&gt;0,SUM(C$1:$D1823)=SUM(C$1:$D1823)),ROW(),0)</f>
        <v>0</v>
      </c>
      <c r="G1823" s="16">
        <f t="array" ref="G1823">IF(ROW()-IFERROR(INDEX(F$2:F1823,MATCH(2,1/(F$2:F1823&lt;&gt;0))),0)&gt;22,22,ROW()-IFERROR(INDEX(F$2:F1823,MATCH(2,1/(F$2:F1823&lt;&gt;0))),0))</f>
        <v>15</v>
      </c>
    </row>
    <row r="1824" spans="1:7" ht="14.6" x14ac:dyDescent="0.35">
      <c r="A1824" s="14" t="s">
        <v>1871</v>
      </c>
      <c r="B1824" s="29">
        <v>40.529248000000003</v>
      </c>
      <c r="C1824" s="16">
        <f t="shared" si="57"/>
        <v>0</v>
      </c>
      <c r="D1824" s="16">
        <f t="array" ref="D1824">IFERROR(INDEX(C$2:C1824,MATCH(2,1/(C$2:C1824&lt;&gt;0))),0)</f>
        <v>2.5</v>
      </c>
      <c r="E1824" s="16">
        <f t="shared" si="58"/>
        <v>0.68181818181818188</v>
      </c>
      <c r="F1824" s="16">
        <f>IF(AND(C1824&lt;&gt;0,SUM(C$1:$D1824)=SUM(C$1:$D1824)),ROW(),0)</f>
        <v>0</v>
      </c>
      <c r="G1824" s="16">
        <f t="array" ref="G1824">IF(ROW()-IFERROR(INDEX(F$2:F1824,MATCH(2,1/(F$2:F1824&lt;&gt;0))),0)&gt;22,22,ROW()-IFERROR(INDEX(F$2:F1824,MATCH(2,1/(F$2:F1824&lt;&gt;0))),0))</f>
        <v>16</v>
      </c>
    </row>
    <row r="1825" spans="1:7" ht="14.6" x14ac:dyDescent="0.35">
      <c r="A1825" s="14" t="s">
        <v>1872</v>
      </c>
      <c r="B1825" s="29">
        <v>40.320334000000003</v>
      </c>
      <c r="C1825" s="16">
        <f t="shared" si="57"/>
        <v>0</v>
      </c>
      <c r="D1825" s="16">
        <f t="array" ref="D1825">IFERROR(INDEX(C$2:C1825,MATCH(2,1/(C$2:C1825&lt;&gt;0))),0)</f>
        <v>2.5</v>
      </c>
      <c r="E1825" s="16">
        <f t="shared" si="58"/>
        <v>0.56818181818181812</v>
      </c>
      <c r="F1825" s="16">
        <f>IF(AND(C1825&lt;&gt;0,SUM(C$1:$D1825)=SUM(C$1:$D1825)),ROW(),0)</f>
        <v>0</v>
      </c>
      <c r="G1825" s="16">
        <f t="array" ref="G1825">IF(ROW()-IFERROR(INDEX(F$2:F1825,MATCH(2,1/(F$2:F1825&lt;&gt;0))),0)&gt;22,22,ROW()-IFERROR(INDEX(F$2:F1825,MATCH(2,1/(F$2:F1825&lt;&gt;0))),0))</f>
        <v>17</v>
      </c>
    </row>
    <row r="1826" spans="1:7" ht="14.6" x14ac:dyDescent="0.35">
      <c r="A1826" s="14" t="s">
        <v>1873</v>
      </c>
      <c r="B1826" s="29">
        <v>46.030641000000003</v>
      </c>
      <c r="C1826" s="16">
        <f t="shared" si="57"/>
        <v>0</v>
      </c>
      <c r="D1826" s="16">
        <f t="array" ref="D1826">IFERROR(INDEX(C$2:C1826,MATCH(2,1/(C$2:C1826&lt;&gt;0))),0)</f>
        <v>2.5</v>
      </c>
      <c r="E1826" s="16">
        <f t="shared" si="58"/>
        <v>0.45454545454545459</v>
      </c>
      <c r="F1826" s="16">
        <f>IF(AND(C1826&lt;&gt;0,SUM(C$1:$D1826)=SUM(C$1:$D1826)),ROW(),0)</f>
        <v>0</v>
      </c>
      <c r="G1826" s="16">
        <f t="array" ref="G1826">IF(ROW()-IFERROR(INDEX(F$2:F1826,MATCH(2,1/(F$2:F1826&lt;&gt;0))),0)&gt;22,22,ROW()-IFERROR(INDEX(F$2:F1826,MATCH(2,1/(F$2:F1826&lt;&gt;0))),0))</f>
        <v>18</v>
      </c>
    </row>
    <row r="1827" spans="1:7" ht="14.6" x14ac:dyDescent="0.35">
      <c r="A1827" s="14" t="s">
        <v>1874</v>
      </c>
      <c r="B1827" s="29">
        <v>53.064067000000001</v>
      </c>
      <c r="C1827" s="16">
        <f t="shared" si="57"/>
        <v>0</v>
      </c>
      <c r="D1827" s="16">
        <f t="array" ref="D1827">IFERROR(INDEX(C$2:C1827,MATCH(2,1/(C$2:C1827&lt;&gt;0))),0)</f>
        <v>2.5</v>
      </c>
      <c r="E1827" s="16">
        <f t="shared" si="58"/>
        <v>0.34090909090909083</v>
      </c>
      <c r="F1827" s="16">
        <f>IF(AND(C1827&lt;&gt;0,SUM(C$1:$D1827)=SUM(C$1:$D1827)),ROW(),0)</f>
        <v>0</v>
      </c>
      <c r="G1827" s="16">
        <f t="array" ref="G1827">IF(ROW()-IFERROR(INDEX(F$2:F1827,MATCH(2,1/(F$2:F1827&lt;&gt;0))),0)&gt;22,22,ROW()-IFERROR(INDEX(F$2:F1827,MATCH(2,1/(F$2:F1827&lt;&gt;0))),0))</f>
        <v>19</v>
      </c>
    </row>
    <row r="1828" spans="1:7" ht="14.6" x14ac:dyDescent="0.35">
      <c r="A1828" s="14" t="s">
        <v>1875</v>
      </c>
      <c r="B1828" s="29">
        <v>40.598886</v>
      </c>
      <c r="C1828" s="16">
        <f t="shared" si="57"/>
        <v>0</v>
      </c>
      <c r="D1828" s="16">
        <f t="array" ref="D1828">IFERROR(INDEX(C$2:C1828,MATCH(2,1/(C$2:C1828&lt;&gt;0))),0)</f>
        <v>2.5</v>
      </c>
      <c r="E1828" s="16">
        <f t="shared" si="58"/>
        <v>0.22727272727272707</v>
      </c>
      <c r="F1828" s="16">
        <f>IF(AND(C1828&lt;&gt;0,SUM(C$1:$D1828)=SUM(C$1:$D1828)),ROW(),0)</f>
        <v>0</v>
      </c>
      <c r="G1828" s="16">
        <f t="array" ref="G1828">IF(ROW()-IFERROR(INDEX(F$2:F1828,MATCH(2,1/(F$2:F1828&lt;&gt;0))),0)&gt;22,22,ROW()-IFERROR(INDEX(F$2:F1828,MATCH(2,1/(F$2:F1828&lt;&gt;0))),0))</f>
        <v>20</v>
      </c>
    </row>
    <row r="1829" spans="1:7" ht="14.6" x14ac:dyDescent="0.35">
      <c r="A1829" s="14" t="s">
        <v>1876</v>
      </c>
      <c r="B1829" s="29">
        <v>43.919387999999998</v>
      </c>
      <c r="C1829" s="16">
        <f t="shared" si="57"/>
        <v>0</v>
      </c>
      <c r="D1829" s="16">
        <f t="array" ref="D1829">IFERROR(INDEX(C$2:C1829,MATCH(2,1/(C$2:C1829&lt;&gt;0))),0)</f>
        <v>2.5</v>
      </c>
      <c r="E1829" s="16">
        <f t="shared" si="58"/>
        <v>0.11363636363636376</v>
      </c>
      <c r="F1829" s="16">
        <f>IF(AND(C1829&lt;&gt;0,SUM(C$1:$D1829)=SUM(C$1:$D1829)),ROW(),0)</f>
        <v>0</v>
      </c>
      <c r="G1829" s="16">
        <f t="array" ref="G1829">IF(ROW()-IFERROR(INDEX(F$2:F1829,MATCH(2,1/(F$2:F1829&lt;&gt;0))),0)&gt;22,22,ROW()-IFERROR(INDEX(F$2:F1829,MATCH(2,1/(F$2:F1829&lt;&gt;0))),0))</f>
        <v>21</v>
      </c>
    </row>
    <row r="1830" spans="1:7" ht="14.6" x14ac:dyDescent="0.35">
      <c r="A1830" s="14" t="s">
        <v>1877</v>
      </c>
      <c r="B1830" s="29">
        <v>63.794302000000002</v>
      </c>
      <c r="C1830" s="16">
        <f t="shared" si="57"/>
        <v>0</v>
      </c>
      <c r="D1830" s="16">
        <f t="array" ref="D1830">IFERROR(INDEX(C$2:C1830,MATCH(2,1/(C$2:C1830&lt;&gt;0))),0)</f>
        <v>2.5</v>
      </c>
      <c r="E1830" s="16">
        <f t="shared" si="58"/>
        <v>0</v>
      </c>
      <c r="F1830" s="16">
        <f>IF(AND(C1830&lt;&gt;0,SUM(C$1:$D1830)=SUM(C$1:$D1830)),ROW(),0)</f>
        <v>0</v>
      </c>
      <c r="G1830" s="16">
        <f t="array" ref="G1830">IF(ROW()-IFERROR(INDEX(F$2:F1830,MATCH(2,1/(F$2:F1830&lt;&gt;0))),0)&gt;22,22,ROW()-IFERROR(INDEX(F$2:F1830,MATCH(2,1/(F$2:F1830&lt;&gt;0))),0))</f>
        <v>22</v>
      </c>
    </row>
    <row r="1831" spans="1:7" ht="14.6" x14ac:dyDescent="0.35">
      <c r="A1831" s="14" t="s">
        <v>1878</v>
      </c>
      <c r="B1831" s="29">
        <v>69.423210999999995</v>
      </c>
      <c r="C1831" s="16">
        <f t="shared" si="57"/>
        <v>0</v>
      </c>
      <c r="D1831" s="16">
        <f t="array" ref="D1831">IFERROR(INDEX(C$2:C1831,MATCH(2,1/(C$2:C1831&lt;&gt;0))),0)</f>
        <v>2.5</v>
      </c>
      <c r="E1831" s="16">
        <f t="shared" si="58"/>
        <v>0</v>
      </c>
      <c r="F1831" s="16">
        <f>IF(AND(C1831&lt;&gt;0,SUM(C$1:$D1831)=SUM(C$1:$D1831)),ROW(),0)</f>
        <v>0</v>
      </c>
      <c r="G1831" s="16">
        <f t="array" ref="G1831">IF(ROW()-IFERROR(INDEX(F$2:F1831,MATCH(2,1/(F$2:F1831&lt;&gt;0))),0)&gt;22,22,ROW()-IFERROR(INDEX(F$2:F1831,MATCH(2,1/(F$2:F1831&lt;&gt;0))),0))</f>
        <v>22</v>
      </c>
    </row>
    <row r="1832" spans="1:7" ht="14.6" x14ac:dyDescent="0.35">
      <c r="A1832" s="14" t="s">
        <v>1879</v>
      </c>
      <c r="B1832" s="29">
        <v>65.045169999999999</v>
      </c>
      <c r="C1832" s="16">
        <f t="shared" si="57"/>
        <v>0</v>
      </c>
      <c r="D1832" s="16">
        <f t="array" ref="D1832">IFERROR(INDEX(C$2:C1832,MATCH(2,1/(C$2:C1832&lt;&gt;0))),0)</f>
        <v>2.5</v>
      </c>
      <c r="E1832" s="16">
        <f t="shared" si="58"/>
        <v>0</v>
      </c>
      <c r="F1832" s="16">
        <f>IF(AND(C1832&lt;&gt;0,SUM(C$1:$D1832)=SUM(C$1:$D1832)),ROW(),0)</f>
        <v>0</v>
      </c>
      <c r="G1832" s="16">
        <f t="array" ref="G1832">IF(ROW()-IFERROR(INDEX(F$2:F1832,MATCH(2,1/(F$2:F1832&lt;&gt;0))),0)&gt;22,22,ROW()-IFERROR(INDEX(F$2:F1832,MATCH(2,1/(F$2:F1832&lt;&gt;0))),0))</f>
        <v>22</v>
      </c>
    </row>
    <row r="1833" spans="1:7" ht="14.6" x14ac:dyDescent="0.35">
      <c r="A1833" s="14" t="s">
        <v>1880</v>
      </c>
      <c r="B1833" s="29">
        <v>54.204309000000002</v>
      </c>
      <c r="C1833" s="16">
        <f t="shared" si="57"/>
        <v>0</v>
      </c>
      <c r="D1833" s="16">
        <f t="array" ref="D1833">IFERROR(INDEX(C$2:C1833,MATCH(2,1/(C$2:C1833&lt;&gt;0))),0)</f>
        <v>2.5</v>
      </c>
      <c r="E1833" s="16">
        <f t="shared" si="58"/>
        <v>0</v>
      </c>
      <c r="F1833" s="16">
        <f>IF(AND(C1833&lt;&gt;0,SUM(C$1:$D1833)=SUM(C$1:$D1833)),ROW(),0)</f>
        <v>0</v>
      </c>
      <c r="G1833" s="16">
        <f t="array" ref="G1833">IF(ROW()-IFERROR(INDEX(F$2:F1833,MATCH(2,1/(F$2:F1833&lt;&gt;0))),0)&gt;22,22,ROW()-IFERROR(INDEX(F$2:F1833,MATCH(2,1/(F$2:F1833&lt;&gt;0))),0))</f>
        <v>22</v>
      </c>
    </row>
    <row r="1834" spans="1:7" ht="14.6" x14ac:dyDescent="0.35">
      <c r="A1834" s="14" t="s">
        <v>1881</v>
      </c>
      <c r="B1834" s="29">
        <v>56.011119000000001</v>
      </c>
      <c r="C1834" s="16">
        <f t="shared" si="57"/>
        <v>0</v>
      </c>
      <c r="D1834" s="16">
        <f t="array" ref="D1834">IFERROR(INDEX(C$2:C1834,MATCH(2,1/(C$2:C1834&lt;&gt;0))),0)</f>
        <v>2.5</v>
      </c>
      <c r="E1834" s="16">
        <f t="shared" si="58"/>
        <v>0</v>
      </c>
      <c r="F1834" s="16">
        <f>IF(AND(C1834&lt;&gt;0,SUM(C$1:$D1834)=SUM(C$1:$D1834)),ROW(),0)</f>
        <v>0</v>
      </c>
      <c r="G1834" s="16">
        <f t="array" ref="G1834">IF(ROW()-IFERROR(INDEX(F$2:F1834,MATCH(2,1/(F$2:F1834&lt;&gt;0))),0)&gt;22,22,ROW()-IFERROR(INDEX(F$2:F1834,MATCH(2,1/(F$2:F1834&lt;&gt;0))),0))</f>
        <v>22</v>
      </c>
    </row>
    <row r="1835" spans="1:7" ht="14.6" x14ac:dyDescent="0.35">
      <c r="A1835" s="14" t="s">
        <v>1882</v>
      </c>
      <c r="B1835" s="29">
        <v>46.768588999999999</v>
      </c>
      <c r="C1835" s="16">
        <f t="shared" si="57"/>
        <v>0</v>
      </c>
      <c r="D1835" s="16">
        <f t="array" ref="D1835">IFERROR(INDEX(C$2:C1835,MATCH(2,1/(C$2:C1835&lt;&gt;0))),0)</f>
        <v>2.5</v>
      </c>
      <c r="E1835" s="16">
        <f t="shared" si="58"/>
        <v>0</v>
      </c>
      <c r="F1835" s="16">
        <f>IF(AND(C1835&lt;&gt;0,SUM(C$1:$D1835)=SUM(C$1:$D1835)),ROW(),0)</f>
        <v>0</v>
      </c>
      <c r="G1835" s="16">
        <f t="array" ref="G1835">IF(ROW()-IFERROR(INDEX(F$2:F1835,MATCH(2,1/(F$2:F1835&lt;&gt;0))),0)&gt;22,22,ROW()-IFERROR(INDEX(F$2:F1835,MATCH(2,1/(F$2:F1835&lt;&gt;0))),0))</f>
        <v>22</v>
      </c>
    </row>
    <row r="1836" spans="1:7" ht="14.6" x14ac:dyDescent="0.35">
      <c r="A1836" s="14" t="s">
        <v>1883</v>
      </c>
      <c r="B1836" s="29">
        <v>50.938150999999998</v>
      </c>
      <c r="C1836" s="16">
        <f t="shared" si="57"/>
        <v>0</v>
      </c>
      <c r="D1836" s="16">
        <f t="array" ref="D1836">IFERROR(INDEX(C$2:C1836,MATCH(2,1/(C$2:C1836&lt;&gt;0))),0)</f>
        <v>2.5</v>
      </c>
      <c r="E1836" s="16">
        <f t="shared" si="58"/>
        <v>0</v>
      </c>
      <c r="F1836" s="16">
        <f>IF(AND(C1836&lt;&gt;0,SUM(C$1:$D1836)=SUM(C$1:$D1836)),ROW(),0)</f>
        <v>0</v>
      </c>
      <c r="G1836" s="16">
        <f t="array" ref="G1836">IF(ROW()-IFERROR(INDEX(F$2:F1836,MATCH(2,1/(F$2:F1836&lt;&gt;0))),0)&gt;22,22,ROW()-IFERROR(INDEX(F$2:F1836,MATCH(2,1/(F$2:F1836&lt;&gt;0))),0))</f>
        <v>22</v>
      </c>
    </row>
    <row r="1837" spans="1:7" ht="14.6" x14ac:dyDescent="0.35">
      <c r="A1837" s="14" t="s">
        <v>1884</v>
      </c>
      <c r="B1837" s="29">
        <v>52.119526999999998</v>
      </c>
      <c r="C1837" s="16">
        <f t="shared" si="57"/>
        <v>0</v>
      </c>
      <c r="D1837" s="16">
        <f t="array" ref="D1837">IFERROR(INDEX(C$2:C1837,MATCH(2,1/(C$2:C1837&lt;&gt;0))),0)</f>
        <v>2.5</v>
      </c>
      <c r="E1837" s="16">
        <f t="shared" si="58"/>
        <v>0</v>
      </c>
      <c r="F1837" s="16">
        <f>IF(AND(C1837&lt;&gt;0,SUM(C$1:$D1837)=SUM(C$1:$D1837)),ROW(),0)</f>
        <v>0</v>
      </c>
      <c r="G1837" s="16">
        <f t="array" ref="G1837">IF(ROW()-IFERROR(INDEX(F$2:F1837,MATCH(2,1/(F$2:F1837&lt;&gt;0))),0)&gt;22,22,ROW()-IFERROR(INDEX(F$2:F1837,MATCH(2,1/(F$2:F1837&lt;&gt;0))),0))</f>
        <v>22</v>
      </c>
    </row>
    <row r="1838" spans="1:7" ht="14.6" x14ac:dyDescent="0.35">
      <c r="A1838" s="14" t="s">
        <v>1885</v>
      </c>
      <c r="B1838" s="29">
        <v>59.833218000000002</v>
      </c>
      <c r="C1838" s="16">
        <f t="shared" si="57"/>
        <v>0</v>
      </c>
      <c r="D1838" s="16">
        <f t="array" ref="D1838">IFERROR(INDEX(C$2:C1838,MATCH(2,1/(C$2:C1838&lt;&gt;0))),0)</f>
        <v>2.5</v>
      </c>
      <c r="E1838" s="16">
        <f t="shared" si="58"/>
        <v>0</v>
      </c>
      <c r="F1838" s="16">
        <f>IF(AND(C1838&lt;&gt;0,SUM(C$1:$D1838)=SUM(C$1:$D1838)),ROW(),0)</f>
        <v>0</v>
      </c>
      <c r="G1838" s="16">
        <f t="array" ref="G1838">IF(ROW()-IFERROR(INDEX(F$2:F1838,MATCH(2,1/(F$2:F1838&lt;&gt;0))),0)&gt;22,22,ROW()-IFERROR(INDEX(F$2:F1838,MATCH(2,1/(F$2:F1838&lt;&gt;0))),0))</f>
        <v>22</v>
      </c>
    </row>
    <row r="1839" spans="1:7" ht="14.6" x14ac:dyDescent="0.35">
      <c r="A1839" s="14" t="s">
        <v>1886</v>
      </c>
      <c r="B1839" s="29">
        <v>42.946491000000002</v>
      </c>
      <c r="C1839" s="16">
        <f t="shared" si="57"/>
        <v>0</v>
      </c>
      <c r="D1839" s="16">
        <f t="array" ref="D1839">IFERROR(INDEX(C$2:C1839,MATCH(2,1/(C$2:C1839&lt;&gt;0))),0)</f>
        <v>2.5</v>
      </c>
      <c r="E1839" s="16">
        <f t="shared" si="58"/>
        <v>0</v>
      </c>
      <c r="F1839" s="16">
        <f>IF(AND(C1839&lt;&gt;0,SUM(C$1:$D1839)=SUM(C$1:$D1839)),ROW(),0)</f>
        <v>0</v>
      </c>
      <c r="G1839" s="16">
        <f t="array" ref="G1839">IF(ROW()-IFERROR(INDEX(F$2:F1839,MATCH(2,1/(F$2:F1839&lt;&gt;0))),0)&gt;22,22,ROW()-IFERROR(INDEX(F$2:F1839,MATCH(2,1/(F$2:F1839&lt;&gt;0))),0))</f>
        <v>22</v>
      </c>
    </row>
    <row r="1840" spans="1:7" ht="14.6" x14ac:dyDescent="0.35">
      <c r="A1840" s="14" t="s">
        <v>1887</v>
      </c>
      <c r="B1840" s="29">
        <v>43.015982999999999</v>
      </c>
      <c r="C1840" s="16">
        <f t="shared" si="57"/>
        <v>0</v>
      </c>
      <c r="D1840" s="16">
        <f t="array" ref="D1840">IFERROR(INDEX(C$2:C1840,MATCH(2,1/(C$2:C1840&lt;&gt;0))),0)</f>
        <v>2.5</v>
      </c>
      <c r="E1840" s="16">
        <f t="shared" si="58"/>
        <v>0</v>
      </c>
      <c r="F1840" s="16">
        <f>IF(AND(C1840&lt;&gt;0,SUM(C$1:$D1840)=SUM(C$1:$D1840)),ROW(),0)</f>
        <v>0</v>
      </c>
      <c r="G1840" s="16">
        <f t="array" ref="G1840">IF(ROW()-IFERROR(INDEX(F$2:F1840,MATCH(2,1/(F$2:F1840&lt;&gt;0))),0)&gt;22,22,ROW()-IFERROR(INDEX(F$2:F1840,MATCH(2,1/(F$2:F1840&lt;&gt;0))),0))</f>
        <v>22</v>
      </c>
    </row>
    <row r="1841" spans="1:7" ht="14.6" x14ac:dyDescent="0.35">
      <c r="A1841" s="14" t="s">
        <v>1888</v>
      </c>
      <c r="B1841" s="29">
        <v>38.290478999999998</v>
      </c>
      <c r="C1841" s="16">
        <f t="shared" si="57"/>
        <v>0</v>
      </c>
      <c r="D1841" s="16">
        <f t="array" ref="D1841">IFERROR(INDEX(C$2:C1841,MATCH(2,1/(C$2:C1841&lt;&gt;0))),0)</f>
        <v>2.5</v>
      </c>
      <c r="E1841" s="16">
        <f t="shared" si="58"/>
        <v>0</v>
      </c>
      <c r="F1841" s="16">
        <f>IF(AND(C1841&lt;&gt;0,SUM(C$1:$D1841)=SUM(C$1:$D1841)),ROW(),0)</f>
        <v>0</v>
      </c>
      <c r="G1841" s="16">
        <f t="array" ref="G1841">IF(ROW()-IFERROR(INDEX(F$2:F1841,MATCH(2,1/(F$2:F1841&lt;&gt;0))),0)&gt;22,22,ROW()-IFERROR(INDEX(F$2:F1841,MATCH(2,1/(F$2:F1841&lt;&gt;0))),0))</f>
        <v>22</v>
      </c>
    </row>
    <row r="1842" spans="1:7" ht="14.6" x14ac:dyDescent="0.35">
      <c r="A1842" s="14" t="s">
        <v>1889</v>
      </c>
      <c r="B1842" s="29">
        <v>32.661571000000002</v>
      </c>
      <c r="C1842" s="16">
        <f t="shared" si="57"/>
        <v>0</v>
      </c>
      <c r="D1842" s="16">
        <f t="array" ref="D1842">IFERROR(INDEX(C$2:C1842,MATCH(2,1/(C$2:C1842&lt;&gt;0))),0)</f>
        <v>2.5</v>
      </c>
      <c r="E1842" s="16">
        <f t="shared" si="58"/>
        <v>0</v>
      </c>
      <c r="F1842" s="16">
        <f>IF(AND(C1842&lt;&gt;0,SUM(C$1:$D1842)=SUM(C$1:$D1842)),ROW(),0)</f>
        <v>0</v>
      </c>
      <c r="G1842" s="16">
        <f t="array" ref="G1842">IF(ROW()-IFERROR(INDEX(F$2:F1842,MATCH(2,1/(F$2:F1842&lt;&gt;0))),0)&gt;22,22,ROW()-IFERROR(INDEX(F$2:F1842,MATCH(2,1/(F$2:F1842&lt;&gt;0))),0))</f>
        <v>22</v>
      </c>
    </row>
    <row r="1843" spans="1:7" ht="14.6" x14ac:dyDescent="0.35">
      <c r="A1843" s="14" t="s">
        <v>1890</v>
      </c>
      <c r="B1843" s="29">
        <v>34.885337</v>
      </c>
      <c r="C1843" s="16">
        <f t="shared" si="57"/>
        <v>0</v>
      </c>
      <c r="D1843" s="16">
        <f t="array" ref="D1843">IFERROR(INDEX(C$2:C1843,MATCH(2,1/(C$2:C1843&lt;&gt;0))),0)</f>
        <v>2.5</v>
      </c>
      <c r="E1843" s="16">
        <f t="shared" si="58"/>
        <v>0</v>
      </c>
      <c r="F1843" s="16">
        <f>IF(AND(C1843&lt;&gt;0,SUM(C$1:$D1843)=SUM(C$1:$D1843)),ROW(),0)</f>
        <v>0</v>
      </c>
      <c r="G1843" s="16">
        <f t="array" ref="G1843">IF(ROW()-IFERROR(INDEX(F$2:F1843,MATCH(2,1/(F$2:F1843&lt;&gt;0))),0)&gt;22,22,ROW()-IFERROR(INDEX(F$2:F1843,MATCH(2,1/(F$2:F1843&lt;&gt;0))),0))</f>
        <v>22</v>
      </c>
    </row>
    <row r="1844" spans="1:7" ht="14.6" x14ac:dyDescent="0.35">
      <c r="A1844" s="14" t="s">
        <v>1891</v>
      </c>
      <c r="B1844" s="29">
        <v>30.576789000000002</v>
      </c>
      <c r="C1844" s="16">
        <f t="shared" si="57"/>
        <v>0</v>
      </c>
      <c r="D1844" s="16">
        <f t="array" ref="D1844">IFERROR(INDEX(C$2:C1844,MATCH(2,1/(C$2:C1844&lt;&gt;0))),0)</f>
        <v>2.5</v>
      </c>
      <c r="E1844" s="16">
        <f t="shared" si="58"/>
        <v>0</v>
      </c>
      <c r="F1844" s="16">
        <f>IF(AND(C1844&lt;&gt;0,SUM(C$1:$D1844)=SUM(C$1:$D1844)),ROW(),0)</f>
        <v>0</v>
      </c>
      <c r="G1844" s="16">
        <f t="array" ref="G1844">IF(ROW()-IFERROR(INDEX(F$2:F1844,MATCH(2,1/(F$2:F1844&lt;&gt;0))),0)&gt;22,22,ROW()-IFERROR(INDEX(F$2:F1844,MATCH(2,1/(F$2:F1844&lt;&gt;0))),0))</f>
        <v>22</v>
      </c>
    </row>
    <row r="1845" spans="1:7" ht="14.6" x14ac:dyDescent="0.35">
      <c r="A1845" s="14" t="s">
        <v>1892</v>
      </c>
      <c r="B1845" s="29">
        <v>36.136206000000001</v>
      </c>
      <c r="C1845" s="16">
        <f t="shared" si="57"/>
        <v>0</v>
      </c>
      <c r="D1845" s="16">
        <f t="array" ref="D1845">IFERROR(INDEX(C$2:C1845,MATCH(2,1/(C$2:C1845&lt;&gt;0))),0)</f>
        <v>2.5</v>
      </c>
      <c r="E1845" s="16">
        <f t="shared" si="58"/>
        <v>0</v>
      </c>
      <c r="F1845" s="16">
        <f>IF(AND(C1845&lt;&gt;0,SUM(C$1:$D1845)=SUM(C$1:$D1845)),ROW(),0)</f>
        <v>0</v>
      </c>
      <c r="G1845" s="16">
        <f t="array" ref="G1845">IF(ROW()-IFERROR(INDEX(F$2:F1845,MATCH(2,1/(F$2:F1845&lt;&gt;0))),0)&gt;22,22,ROW()-IFERROR(INDEX(F$2:F1845,MATCH(2,1/(F$2:F1845&lt;&gt;0))),0))</f>
        <v>22</v>
      </c>
    </row>
    <row r="1846" spans="1:7" ht="14.6" x14ac:dyDescent="0.35">
      <c r="A1846" s="14" t="s">
        <v>1893</v>
      </c>
      <c r="B1846" s="29">
        <v>29.742877</v>
      </c>
      <c r="C1846" s="16">
        <f t="shared" si="57"/>
        <v>0</v>
      </c>
      <c r="D1846" s="16">
        <f t="array" ref="D1846">IFERROR(INDEX(C$2:C1846,MATCH(2,1/(C$2:C1846&lt;&gt;0))),0)</f>
        <v>2.5</v>
      </c>
      <c r="E1846" s="16">
        <f t="shared" si="58"/>
        <v>0</v>
      </c>
      <c r="F1846" s="16">
        <f>IF(AND(C1846&lt;&gt;0,SUM(C$1:$D1846)=SUM(C$1:$D1846)),ROW(),0)</f>
        <v>0</v>
      </c>
      <c r="G1846" s="16">
        <f t="array" ref="G1846">IF(ROW()-IFERROR(INDEX(F$2:F1846,MATCH(2,1/(F$2:F1846&lt;&gt;0))),0)&gt;22,22,ROW()-IFERROR(INDEX(F$2:F1846,MATCH(2,1/(F$2:F1846&lt;&gt;0))),0))</f>
        <v>22</v>
      </c>
    </row>
    <row r="1847" spans="1:7" ht="14.6" x14ac:dyDescent="0.35">
      <c r="A1847" s="14" t="s">
        <v>1894</v>
      </c>
      <c r="B1847" s="29">
        <v>31.549686999999999</v>
      </c>
      <c r="C1847" s="16">
        <f t="shared" si="57"/>
        <v>0</v>
      </c>
      <c r="D1847" s="16">
        <f t="array" ref="D1847">IFERROR(INDEX(C$2:C1847,MATCH(2,1/(C$2:C1847&lt;&gt;0))),0)</f>
        <v>2.5</v>
      </c>
      <c r="E1847" s="16">
        <f t="shared" si="58"/>
        <v>0</v>
      </c>
      <c r="F1847" s="16">
        <f>IF(AND(C1847&lt;&gt;0,SUM(C$1:$D1847)=SUM(C$1:$D1847)),ROW(),0)</f>
        <v>0</v>
      </c>
      <c r="G1847" s="16">
        <f t="array" ref="G1847">IF(ROW()-IFERROR(INDEX(F$2:F1847,MATCH(2,1/(F$2:F1847&lt;&gt;0))),0)&gt;22,22,ROW()-IFERROR(INDEX(F$2:F1847,MATCH(2,1/(F$2:F1847&lt;&gt;0))),0))</f>
        <v>22</v>
      </c>
    </row>
    <row r="1848" spans="1:7" ht="14.6" x14ac:dyDescent="0.35">
      <c r="A1848" s="14" t="s">
        <v>1895</v>
      </c>
      <c r="B1848" s="29">
        <v>26.198748999999999</v>
      </c>
      <c r="C1848" s="16">
        <f t="shared" si="57"/>
        <v>0</v>
      </c>
      <c r="D1848" s="16">
        <f t="array" ref="D1848">IFERROR(INDEX(C$2:C1848,MATCH(2,1/(C$2:C1848&lt;&gt;0))),0)</f>
        <v>2.5</v>
      </c>
      <c r="E1848" s="16">
        <f t="shared" si="58"/>
        <v>0</v>
      </c>
      <c r="F1848" s="16">
        <f>IF(AND(C1848&lt;&gt;0,SUM(C$1:$D1848)=SUM(C$1:$D1848)),ROW(),0)</f>
        <v>0</v>
      </c>
      <c r="G1848" s="16">
        <f t="array" ref="G1848">IF(ROW()-IFERROR(INDEX(F$2:F1848,MATCH(2,1/(F$2:F1848&lt;&gt;0))),0)&gt;22,22,ROW()-IFERROR(INDEX(F$2:F1848,MATCH(2,1/(F$2:F1848&lt;&gt;0))),0))</f>
        <v>22</v>
      </c>
    </row>
    <row r="1849" spans="1:7" ht="14.6" x14ac:dyDescent="0.35">
      <c r="A1849" s="14" t="s">
        <v>1896</v>
      </c>
      <c r="B1849" s="29">
        <v>27.032661999999998</v>
      </c>
      <c r="C1849" s="16">
        <f t="shared" si="57"/>
        <v>0</v>
      </c>
      <c r="D1849" s="16">
        <f t="array" ref="D1849">IFERROR(INDEX(C$2:C1849,MATCH(2,1/(C$2:C1849&lt;&gt;0))),0)</f>
        <v>2.5</v>
      </c>
      <c r="E1849" s="16">
        <f t="shared" si="58"/>
        <v>0</v>
      </c>
      <c r="F1849" s="16">
        <f>IF(AND(C1849&lt;&gt;0,SUM(C$1:$D1849)=SUM(C$1:$D1849)),ROW(),0)</f>
        <v>0</v>
      </c>
      <c r="G1849" s="16">
        <f t="array" ref="G1849">IF(ROW()-IFERROR(INDEX(F$2:F1849,MATCH(2,1/(F$2:F1849&lt;&gt;0))),0)&gt;22,22,ROW()-IFERROR(INDEX(F$2:F1849,MATCH(2,1/(F$2:F1849&lt;&gt;0))),0))</f>
        <v>22</v>
      </c>
    </row>
    <row r="1850" spans="1:7" ht="14.6" x14ac:dyDescent="0.35">
      <c r="A1850" s="14" t="s">
        <v>1897</v>
      </c>
      <c r="B1850" s="29">
        <v>25.781793</v>
      </c>
      <c r="C1850" s="16">
        <f t="shared" si="57"/>
        <v>0</v>
      </c>
      <c r="D1850" s="16">
        <f t="array" ref="D1850">IFERROR(INDEX(C$2:C1850,MATCH(2,1/(C$2:C1850&lt;&gt;0))),0)</f>
        <v>2.5</v>
      </c>
      <c r="E1850" s="16">
        <f t="shared" si="58"/>
        <v>0</v>
      </c>
      <c r="F1850" s="16">
        <f>IF(AND(C1850&lt;&gt;0,SUM(C$1:$D1850)=SUM(C$1:$D1850)),ROW(),0)</f>
        <v>0</v>
      </c>
      <c r="G1850" s="16">
        <f t="array" ref="G1850">IF(ROW()-IFERROR(INDEX(F$2:F1850,MATCH(2,1/(F$2:F1850&lt;&gt;0))),0)&gt;22,22,ROW()-IFERROR(INDEX(F$2:F1850,MATCH(2,1/(F$2:F1850&lt;&gt;0))),0))</f>
        <v>22</v>
      </c>
    </row>
    <row r="1851" spans="1:7" ht="14.6" x14ac:dyDescent="0.35">
      <c r="A1851" s="14" t="s">
        <v>1898</v>
      </c>
      <c r="B1851" s="29">
        <v>24.113968</v>
      </c>
      <c r="C1851" s="16">
        <f t="shared" si="57"/>
        <v>0</v>
      </c>
      <c r="D1851" s="16">
        <f t="array" ref="D1851">IFERROR(INDEX(C$2:C1851,MATCH(2,1/(C$2:C1851&lt;&gt;0))),0)</f>
        <v>2.5</v>
      </c>
      <c r="E1851" s="16">
        <f t="shared" si="58"/>
        <v>0</v>
      </c>
      <c r="F1851" s="16">
        <f>IF(AND(C1851&lt;&gt;0,SUM(C$1:$D1851)=SUM(C$1:$D1851)),ROW(),0)</f>
        <v>0</v>
      </c>
      <c r="G1851" s="16">
        <f t="array" ref="G1851">IF(ROW()-IFERROR(INDEX(F$2:F1851,MATCH(2,1/(F$2:F1851&lt;&gt;0))),0)&gt;22,22,ROW()-IFERROR(INDEX(F$2:F1851,MATCH(2,1/(F$2:F1851&lt;&gt;0))),0))</f>
        <v>22</v>
      </c>
    </row>
    <row r="1852" spans="1:7" ht="14.6" x14ac:dyDescent="0.35">
      <c r="A1852" s="14" t="s">
        <v>1899</v>
      </c>
      <c r="B1852" s="29">
        <v>36.344684000000001</v>
      </c>
      <c r="C1852" s="16">
        <f t="shared" si="57"/>
        <v>0</v>
      </c>
      <c r="D1852" s="16">
        <f t="array" ref="D1852">IFERROR(INDEX(C$2:C1852,MATCH(2,1/(C$2:C1852&lt;&gt;0))),0)</f>
        <v>2.5</v>
      </c>
      <c r="E1852" s="16">
        <f t="shared" si="58"/>
        <v>0</v>
      </c>
      <c r="F1852" s="16">
        <f>IF(AND(C1852&lt;&gt;0,SUM(C$1:$D1852)=SUM(C$1:$D1852)),ROW(),0)</f>
        <v>0</v>
      </c>
      <c r="G1852" s="16">
        <f t="array" ref="G1852">IF(ROW()-IFERROR(INDEX(F$2:F1852,MATCH(2,1/(F$2:F1852&lt;&gt;0))),0)&gt;22,22,ROW()-IFERROR(INDEX(F$2:F1852,MATCH(2,1/(F$2:F1852&lt;&gt;0))),0))</f>
        <v>22</v>
      </c>
    </row>
    <row r="1853" spans="1:7" ht="14.6" x14ac:dyDescent="0.35">
      <c r="A1853" s="14" t="s">
        <v>1900</v>
      </c>
      <c r="B1853" s="29">
        <v>47.602502000000001</v>
      </c>
      <c r="C1853" s="16">
        <f t="shared" si="57"/>
        <v>0</v>
      </c>
      <c r="D1853" s="16">
        <f t="array" ref="D1853">IFERROR(INDEX(C$2:C1853,MATCH(2,1/(C$2:C1853&lt;&gt;0))),0)</f>
        <v>2.5</v>
      </c>
      <c r="E1853" s="16">
        <f t="shared" si="58"/>
        <v>0</v>
      </c>
      <c r="F1853" s="16">
        <f>IF(AND(C1853&lt;&gt;0,SUM(C$1:$D1853)=SUM(C$1:$D1853)),ROW(),0)</f>
        <v>0</v>
      </c>
      <c r="G1853" s="16">
        <f t="array" ref="G1853">IF(ROW()-IFERROR(INDEX(F$2:F1853,MATCH(2,1/(F$2:F1853&lt;&gt;0))),0)&gt;22,22,ROW()-IFERROR(INDEX(F$2:F1853,MATCH(2,1/(F$2:F1853&lt;&gt;0))),0))</f>
        <v>22</v>
      </c>
    </row>
    <row r="1854" spans="1:7" ht="14.6" x14ac:dyDescent="0.35">
      <c r="A1854" s="14" t="s">
        <v>1901</v>
      </c>
      <c r="B1854" s="29">
        <v>47.324531</v>
      </c>
      <c r="C1854" s="16">
        <f t="shared" si="57"/>
        <v>0</v>
      </c>
      <c r="D1854" s="16">
        <f t="array" ref="D1854">IFERROR(INDEX(C$2:C1854,MATCH(2,1/(C$2:C1854&lt;&gt;0))),0)</f>
        <v>2.5</v>
      </c>
      <c r="E1854" s="16">
        <f t="shared" si="58"/>
        <v>0</v>
      </c>
      <c r="F1854" s="16">
        <f>IF(AND(C1854&lt;&gt;0,SUM(C$1:$D1854)=SUM(C$1:$D1854)),ROW(),0)</f>
        <v>0</v>
      </c>
      <c r="G1854" s="16">
        <f t="array" ref="G1854">IF(ROW()-IFERROR(INDEX(F$2:F1854,MATCH(2,1/(F$2:F1854&lt;&gt;0))),0)&gt;22,22,ROW()-IFERROR(INDEX(F$2:F1854,MATCH(2,1/(F$2:F1854&lt;&gt;0))),0))</f>
        <v>22</v>
      </c>
    </row>
    <row r="1855" spans="1:7" ht="14.6" x14ac:dyDescent="0.35">
      <c r="A1855" s="14" t="s">
        <v>1902</v>
      </c>
      <c r="B1855" s="29">
        <v>49.826267999999999</v>
      </c>
      <c r="C1855" s="16">
        <f t="shared" si="57"/>
        <v>0</v>
      </c>
      <c r="D1855" s="16">
        <f t="array" ref="D1855">IFERROR(INDEX(C$2:C1855,MATCH(2,1/(C$2:C1855&lt;&gt;0))),0)</f>
        <v>2.5</v>
      </c>
      <c r="E1855" s="16">
        <f t="shared" si="58"/>
        <v>0</v>
      </c>
      <c r="F1855" s="16">
        <f>IF(AND(C1855&lt;&gt;0,SUM(C$1:$D1855)=SUM(C$1:$D1855)),ROW(),0)</f>
        <v>0</v>
      </c>
      <c r="G1855" s="16">
        <f t="array" ref="G1855">IF(ROW()-IFERROR(INDEX(F$2:F1855,MATCH(2,1/(F$2:F1855&lt;&gt;0))),0)&gt;22,22,ROW()-IFERROR(INDEX(F$2:F1855,MATCH(2,1/(F$2:F1855&lt;&gt;0))),0))</f>
        <v>22</v>
      </c>
    </row>
    <row r="1856" spans="1:7" ht="14.6" x14ac:dyDescent="0.35">
      <c r="A1856" s="14" t="s">
        <v>1903</v>
      </c>
      <c r="B1856" s="29">
        <v>47.185546000000002</v>
      </c>
      <c r="C1856" s="16">
        <f t="shared" si="57"/>
        <v>0</v>
      </c>
      <c r="D1856" s="16">
        <f t="array" ref="D1856">IFERROR(INDEX(C$2:C1856,MATCH(2,1/(C$2:C1856&lt;&gt;0))),0)</f>
        <v>2.5</v>
      </c>
      <c r="E1856" s="16">
        <f t="shared" si="58"/>
        <v>0</v>
      </c>
      <c r="F1856" s="16">
        <f>IF(AND(C1856&lt;&gt;0,SUM(C$1:$D1856)=SUM(C$1:$D1856)),ROW(),0)</f>
        <v>0</v>
      </c>
      <c r="G1856" s="16">
        <f t="array" ref="G1856">IF(ROW()-IFERROR(INDEX(F$2:F1856,MATCH(2,1/(F$2:F1856&lt;&gt;0))),0)&gt;22,22,ROW()-IFERROR(INDEX(F$2:F1856,MATCH(2,1/(F$2:F1856&lt;&gt;0))),0))</f>
        <v>22</v>
      </c>
    </row>
    <row r="1857" spans="1:7" ht="14.6" x14ac:dyDescent="0.35">
      <c r="A1857" s="14" t="s">
        <v>1904</v>
      </c>
      <c r="B1857" s="29">
        <v>53.509382000000002</v>
      </c>
      <c r="C1857" s="16">
        <f t="shared" si="57"/>
        <v>0</v>
      </c>
      <c r="D1857" s="16">
        <f t="array" ref="D1857">IFERROR(INDEX(C$2:C1857,MATCH(2,1/(C$2:C1857&lt;&gt;0))),0)</f>
        <v>2.5</v>
      </c>
      <c r="E1857" s="16">
        <f t="shared" si="58"/>
        <v>0</v>
      </c>
      <c r="F1857" s="16">
        <f>IF(AND(C1857&lt;&gt;0,SUM(C$1:$D1857)=SUM(C$1:$D1857)),ROW(),0)</f>
        <v>0</v>
      </c>
      <c r="G1857" s="16">
        <f t="array" ref="G1857">IF(ROW()-IFERROR(INDEX(F$2:F1857,MATCH(2,1/(F$2:F1857&lt;&gt;0))),0)&gt;22,22,ROW()-IFERROR(INDEX(F$2:F1857,MATCH(2,1/(F$2:F1857&lt;&gt;0))),0))</f>
        <v>22</v>
      </c>
    </row>
    <row r="1858" spans="1:7" ht="14.6" x14ac:dyDescent="0.35">
      <c r="A1858" s="14" t="s">
        <v>1905</v>
      </c>
      <c r="B1858" s="29">
        <v>49.965254000000002</v>
      </c>
      <c r="C1858" s="16">
        <f t="shared" si="57"/>
        <v>0</v>
      </c>
      <c r="D1858" s="16">
        <f t="array" ref="D1858">IFERROR(INDEX(C$2:C1858,MATCH(2,1/(C$2:C1858&lt;&gt;0))),0)</f>
        <v>2.5</v>
      </c>
      <c r="E1858" s="16">
        <f t="shared" si="58"/>
        <v>0</v>
      </c>
      <c r="F1858" s="16">
        <f>IF(AND(C1858&lt;&gt;0,SUM(C$1:$D1858)=SUM(C$1:$D1858)),ROW(),0)</f>
        <v>0</v>
      </c>
      <c r="G1858" s="16">
        <f t="array" ref="G1858">IF(ROW()-IFERROR(INDEX(F$2:F1858,MATCH(2,1/(F$2:F1858&lt;&gt;0))),0)&gt;22,22,ROW()-IFERROR(INDEX(F$2:F1858,MATCH(2,1/(F$2:F1858&lt;&gt;0))),0))</f>
        <v>22</v>
      </c>
    </row>
    <row r="1859" spans="1:7" ht="14.6" x14ac:dyDescent="0.35">
      <c r="A1859" s="14" t="s">
        <v>1906</v>
      </c>
      <c r="B1859" s="29">
        <v>55.663654999999999</v>
      </c>
      <c r="C1859" s="16">
        <f t="shared" ref="C1859:C1922" si="59">IF(B1859&gt;85,-5,IF(B1859&gt;80,-2.5,IF(B1859&gt;20,0,IF(B1859&gt;15,2.5,5))))</f>
        <v>0</v>
      </c>
      <c r="D1859" s="16">
        <f t="array" ref="D1859">IFERROR(INDEX(C$2:C1859,MATCH(2,1/(C$2:C1859&lt;&gt;0))),0)</f>
        <v>2.5</v>
      </c>
      <c r="E1859" s="16">
        <f t="shared" si="58"/>
        <v>0</v>
      </c>
      <c r="F1859" s="16">
        <f>IF(AND(C1859&lt;&gt;0,SUM(C$1:$D1859)=SUM(C$1:$D1859)),ROW(),0)</f>
        <v>0</v>
      </c>
      <c r="G1859" s="16">
        <f t="array" ref="G1859">IF(ROW()-IFERROR(INDEX(F$2:F1859,MATCH(2,1/(F$2:F1859&lt;&gt;0))),0)&gt;22,22,ROW()-IFERROR(INDEX(F$2:F1859,MATCH(2,1/(F$2:F1859&lt;&gt;0))),0))</f>
        <v>22</v>
      </c>
    </row>
    <row r="1860" spans="1:7" ht="14.6" x14ac:dyDescent="0.35">
      <c r="A1860" s="14" t="s">
        <v>1907</v>
      </c>
      <c r="B1860" s="29">
        <v>54.412787000000002</v>
      </c>
      <c r="C1860" s="16">
        <f t="shared" si="59"/>
        <v>0</v>
      </c>
      <c r="D1860" s="16">
        <f t="array" ref="D1860">IFERROR(INDEX(C$2:C1860,MATCH(2,1/(C$2:C1860&lt;&gt;0))),0)</f>
        <v>2.5</v>
      </c>
      <c r="E1860" s="16">
        <f t="shared" si="58"/>
        <v>0</v>
      </c>
      <c r="F1860" s="16">
        <f>IF(AND(C1860&lt;&gt;0,SUM(C$1:$D1860)=SUM(C$1:$D1860)),ROW(),0)</f>
        <v>0</v>
      </c>
      <c r="G1860" s="16">
        <f t="array" ref="G1860">IF(ROW()-IFERROR(INDEX(F$2:F1860,MATCH(2,1/(F$2:F1860&lt;&gt;0))),0)&gt;22,22,ROW()-IFERROR(INDEX(F$2:F1860,MATCH(2,1/(F$2:F1860&lt;&gt;0))),0))</f>
        <v>22</v>
      </c>
    </row>
    <row r="1861" spans="1:7" ht="14.6" x14ac:dyDescent="0.35">
      <c r="A1861" s="14" t="s">
        <v>1908</v>
      </c>
      <c r="B1861" s="29">
        <v>46.699097000000002</v>
      </c>
      <c r="C1861" s="16">
        <f t="shared" si="59"/>
        <v>0</v>
      </c>
      <c r="D1861" s="16">
        <f t="array" ref="D1861">IFERROR(INDEX(C$2:C1861,MATCH(2,1/(C$2:C1861&lt;&gt;0))),0)</f>
        <v>2.5</v>
      </c>
      <c r="E1861" s="16">
        <f t="shared" si="58"/>
        <v>0</v>
      </c>
      <c r="F1861" s="16">
        <f>IF(AND(C1861&lt;&gt;0,SUM(C$1:$D1861)=SUM(C$1:$D1861)),ROW(),0)</f>
        <v>0</v>
      </c>
      <c r="G1861" s="16">
        <f t="array" ref="G1861">IF(ROW()-IFERROR(INDEX(F$2:F1861,MATCH(2,1/(F$2:F1861&lt;&gt;0))),0)&gt;22,22,ROW()-IFERROR(INDEX(F$2:F1861,MATCH(2,1/(F$2:F1861&lt;&gt;0))),0))</f>
        <v>22</v>
      </c>
    </row>
    <row r="1862" spans="1:7" ht="14.6" x14ac:dyDescent="0.35">
      <c r="A1862" s="14" t="s">
        <v>1909</v>
      </c>
      <c r="B1862" s="29">
        <v>51.911048999999998</v>
      </c>
      <c r="C1862" s="16">
        <f t="shared" si="59"/>
        <v>0</v>
      </c>
      <c r="D1862" s="16">
        <f t="array" ref="D1862">IFERROR(INDEX(C$2:C1862,MATCH(2,1/(C$2:C1862&lt;&gt;0))),0)</f>
        <v>2.5</v>
      </c>
      <c r="E1862" s="16">
        <f t="shared" si="58"/>
        <v>0</v>
      </c>
      <c r="F1862" s="16">
        <f>IF(AND(C1862&lt;&gt;0,SUM(C$1:$D1862)=SUM(C$1:$D1862)),ROW(),0)</f>
        <v>0</v>
      </c>
      <c r="G1862" s="16">
        <f t="array" ref="G1862">IF(ROW()-IFERROR(INDEX(F$2:F1862,MATCH(2,1/(F$2:F1862&lt;&gt;0))),0)&gt;22,22,ROW()-IFERROR(INDEX(F$2:F1862,MATCH(2,1/(F$2:F1862&lt;&gt;0))),0))</f>
        <v>22</v>
      </c>
    </row>
    <row r="1863" spans="1:7" ht="14.6" x14ac:dyDescent="0.35">
      <c r="A1863" s="14" t="s">
        <v>1910</v>
      </c>
      <c r="B1863" s="29">
        <v>54.412787000000002</v>
      </c>
      <c r="C1863" s="16">
        <f t="shared" si="59"/>
        <v>0</v>
      </c>
      <c r="D1863" s="16">
        <f t="array" ref="D1863">IFERROR(INDEX(C$2:C1863,MATCH(2,1/(C$2:C1863&lt;&gt;0))),0)</f>
        <v>2.5</v>
      </c>
      <c r="E1863" s="16">
        <f t="shared" si="58"/>
        <v>0</v>
      </c>
      <c r="F1863" s="16">
        <f>IF(AND(C1863&lt;&gt;0,SUM(C$1:$D1863)=SUM(C$1:$D1863)),ROW(),0)</f>
        <v>0</v>
      </c>
      <c r="G1863" s="16">
        <f t="array" ref="G1863">IF(ROW()-IFERROR(INDEX(F$2:F1863,MATCH(2,1/(F$2:F1863&lt;&gt;0))),0)&gt;22,22,ROW()-IFERROR(INDEX(F$2:F1863,MATCH(2,1/(F$2:F1863&lt;&gt;0))),0))</f>
        <v>22</v>
      </c>
    </row>
    <row r="1864" spans="1:7" ht="14.6" x14ac:dyDescent="0.35">
      <c r="A1864" s="14" t="s">
        <v>1911</v>
      </c>
      <c r="B1864" s="29">
        <v>45.448228</v>
      </c>
      <c r="C1864" s="16">
        <f t="shared" si="59"/>
        <v>0</v>
      </c>
      <c r="D1864" s="16">
        <f t="array" ref="D1864">IFERROR(INDEX(C$2:C1864,MATCH(2,1/(C$2:C1864&lt;&gt;0))),0)</f>
        <v>2.5</v>
      </c>
      <c r="E1864" s="16">
        <f t="shared" si="58"/>
        <v>0</v>
      </c>
      <c r="F1864" s="16">
        <f>IF(AND(C1864&lt;&gt;0,SUM(C$1:$D1864)=SUM(C$1:$D1864)),ROW(),0)</f>
        <v>0</v>
      </c>
      <c r="G1864" s="16">
        <f t="array" ref="G1864">IF(ROW()-IFERROR(INDEX(F$2:F1864,MATCH(2,1/(F$2:F1864&lt;&gt;0))),0)&gt;22,22,ROW()-IFERROR(INDEX(F$2:F1864,MATCH(2,1/(F$2:F1864&lt;&gt;0))),0))</f>
        <v>22</v>
      </c>
    </row>
    <row r="1865" spans="1:7" ht="14.6" x14ac:dyDescent="0.35">
      <c r="A1865" s="14" t="s">
        <v>1912</v>
      </c>
      <c r="B1865" s="29">
        <v>46.004170000000002</v>
      </c>
      <c r="C1865" s="16">
        <f t="shared" si="59"/>
        <v>0</v>
      </c>
      <c r="D1865" s="16">
        <f t="array" ref="D1865">IFERROR(INDEX(C$2:C1865,MATCH(2,1/(C$2:C1865&lt;&gt;0))),0)</f>
        <v>2.5</v>
      </c>
      <c r="E1865" s="16">
        <f t="shared" si="58"/>
        <v>0</v>
      </c>
      <c r="F1865" s="16">
        <f>IF(AND(C1865&lt;&gt;0,SUM(C$1:$D1865)=SUM(C$1:$D1865)),ROW(),0)</f>
        <v>0</v>
      </c>
      <c r="G1865" s="16">
        <f t="array" ref="G1865">IF(ROW()-IFERROR(INDEX(F$2:F1865,MATCH(2,1/(F$2:F1865&lt;&gt;0))),0)&gt;22,22,ROW()-IFERROR(INDEX(F$2:F1865,MATCH(2,1/(F$2:F1865&lt;&gt;0))),0))</f>
        <v>22</v>
      </c>
    </row>
    <row r="1866" spans="1:7" ht="14.6" x14ac:dyDescent="0.35">
      <c r="A1866" s="14" t="s">
        <v>1913</v>
      </c>
      <c r="B1866" s="29">
        <v>48.088951000000002</v>
      </c>
      <c r="C1866" s="16">
        <f t="shared" si="59"/>
        <v>0</v>
      </c>
      <c r="D1866" s="16">
        <f t="array" ref="D1866">IFERROR(INDEX(C$2:C1866,MATCH(2,1/(C$2:C1866&lt;&gt;0))),0)</f>
        <v>2.5</v>
      </c>
      <c r="E1866" s="16">
        <f t="shared" si="58"/>
        <v>0</v>
      </c>
      <c r="F1866" s="16">
        <f>IF(AND(C1866&lt;&gt;0,SUM(C$1:$D1866)=SUM(C$1:$D1866)),ROW(),0)</f>
        <v>0</v>
      </c>
      <c r="G1866" s="16">
        <f t="array" ref="G1866">IF(ROW()-IFERROR(INDEX(F$2:F1866,MATCH(2,1/(F$2:F1866&lt;&gt;0))),0)&gt;22,22,ROW()-IFERROR(INDEX(F$2:F1866,MATCH(2,1/(F$2:F1866&lt;&gt;0))),0))</f>
        <v>22</v>
      </c>
    </row>
    <row r="1867" spans="1:7" ht="14.6" x14ac:dyDescent="0.35">
      <c r="A1867" s="14" t="s">
        <v>1914</v>
      </c>
      <c r="B1867" s="29">
        <v>42.251564000000002</v>
      </c>
      <c r="C1867" s="16">
        <f t="shared" si="59"/>
        <v>0</v>
      </c>
      <c r="D1867" s="16">
        <f t="array" ref="D1867">IFERROR(INDEX(C$2:C1867,MATCH(2,1/(C$2:C1867&lt;&gt;0))),0)</f>
        <v>2.5</v>
      </c>
      <c r="E1867" s="16">
        <f t="shared" si="58"/>
        <v>0</v>
      </c>
      <c r="F1867" s="16">
        <f>IF(AND(C1867&lt;&gt;0,SUM(C$1:$D1867)=SUM(C$1:$D1867)),ROW(),0)</f>
        <v>0</v>
      </c>
      <c r="G1867" s="16">
        <f t="array" ref="G1867">IF(ROW()-IFERROR(INDEX(F$2:F1867,MATCH(2,1/(F$2:F1867&lt;&gt;0))),0)&gt;22,22,ROW()-IFERROR(INDEX(F$2:F1867,MATCH(2,1/(F$2:F1867&lt;&gt;0))),0))</f>
        <v>22</v>
      </c>
    </row>
    <row r="1868" spans="1:7" ht="14.6" x14ac:dyDescent="0.35">
      <c r="A1868" s="14" t="s">
        <v>1915</v>
      </c>
      <c r="B1868" s="29">
        <v>38.220987000000001</v>
      </c>
      <c r="C1868" s="16">
        <f t="shared" si="59"/>
        <v>0</v>
      </c>
      <c r="D1868" s="16">
        <f t="array" ref="D1868">IFERROR(INDEX(C$2:C1868,MATCH(2,1/(C$2:C1868&lt;&gt;0))),0)</f>
        <v>2.5</v>
      </c>
      <c r="E1868" s="16">
        <f t="shared" si="58"/>
        <v>0</v>
      </c>
      <c r="F1868" s="16">
        <f>IF(AND(C1868&lt;&gt;0,SUM(C$1:$D1868)=SUM(C$1:$D1868)),ROW(),0)</f>
        <v>0</v>
      </c>
      <c r="G1868" s="16">
        <f t="array" ref="G1868">IF(ROW()-IFERROR(INDEX(F$2:F1868,MATCH(2,1/(F$2:F1868&lt;&gt;0))),0)&gt;22,22,ROW()-IFERROR(INDEX(F$2:F1868,MATCH(2,1/(F$2:F1868&lt;&gt;0))),0))</f>
        <v>22</v>
      </c>
    </row>
    <row r="1869" spans="1:7" ht="14.6" x14ac:dyDescent="0.35">
      <c r="A1869" s="14" t="s">
        <v>1916</v>
      </c>
      <c r="B1869" s="29">
        <v>29.742877</v>
      </c>
      <c r="C1869" s="16">
        <f t="shared" si="59"/>
        <v>0</v>
      </c>
      <c r="D1869" s="16">
        <f t="array" ref="D1869">IFERROR(INDEX(C$2:C1869,MATCH(2,1/(C$2:C1869&lt;&gt;0))),0)</f>
        <v>2.5</v>
      </c>
      <c r="E1869" s="16">
        <f t="shared" si="58"/>
        <v>0</v>
      </c>
      <c r="F1869" s="16">
        <f>IF(AND(C1869&lt;&gt;0,SUM(C$1:$D1869)=SUM(C$1:$D1869)),ROW(),0)</f>
        <v>0</v>
      </c>
      <c r="G1869" s="16">
        <f t="array" ref="G1869">IF(ROW()-IFERROR(INDEX(F$2:F1869,MATCH(2,1/(F$2:F1869&lt;&gt;0))),0)&gt;22,22,ROW()-IFERROR(INDEX(F$2:F1869,MATCH(2,1/(F$2:F1869&lt;&gt;0))),0))</f>
        <v>22</v>
      </c>
    </row>
    <row r="1870" spans="1:7" ht="14.6" x14ac:dyDescent="0.35">
      <c r="A1870" s="14" t="s">
        <v>1917</v>
      </c>
      <c r="B1870" s="29">
        <v>24.739401999999998</v>
      </c>
      <c r="C1870" s="16">
        <f t="shared" si="59"/>
        <v>0</v>
      </c>
      <c r="D1870" s="16">
        <f t="array" ref="D1870">IFERROR(INDEX(C$2:C1870,MATCH(2,1/(C$2:C1870&lt;&gt;0))),0)</f>
        <v>2.5</v>
      </c>
      <c r="E1870" s="16">
        <f t="shared" si="58"/>
        <v>0</v>
      </c>
      <c r="F1870" s="16">
        <f>IF(AND(C1870&lt;&gt;0,SUM(C$1:$D1870)=SUM(C$1:$D1870)),ROW(),0)</f>
        <v>0</v>
      </c>
      <c r="G1870" s="16">
        <f t="array" ref="G1870">IF(ROW()-IFERROR(INDEX(F$2:F1870,MATCH(2,1/(F$2:F1870&lt;&gt;0))),0)&gt;22,22,ROW()-IFERROR(INDEX(F$2:F1870,MATCH(2,1/(F$2:F1870&lt;&gt;0))),0))</f>
        <v>22</v>
      </c>
    </row>
    <row r="1871" spans="1:7" ht="14.6" x14ac:dyDescent="0.35">
      <c r="A1871" s="14" t="s">
        <v>1918</v>
      </c>
      <c r="B1871" s="29">
        <v>22.268325999999998</v>
      </c>
      <c r="C1871" s="16">
        <f t="shared" si="59"/>
        <v>0</v>
      </c>
      <c r="D1871" s="16">
        <f t="array" ref="D1871">IFERROR(INDEX(C$2:C1871,MATCH(2,1/(C$2:C1871&lt;&gt;0))),0)</f>
        <v>2.5</v>
      </c>
      <c r="E1871" s="16">
        <f t="shared" si="58"/>
        <v>0</v>
      </c>
      <c r="F1871" s="16">
        <f>IF(AND(C1871&lt;&gt;0,SUM(C$1:$D1871)=SUM(C$1:$D1871)),ROW(),0)</f>
        <v>0</v>
      </c>
      <c r="G1871" s="16">
        <f t="array" ref="G1871">IF(ROW()-IFERROR(INDEX(F$2:F1871,MATCH(2,1/(F$2:F1871&lt;&gt;0))),0)&gt;22,22,ROW()-IFERROR(INDEX(F$2:F1871,MATCH(2,1/(F$2:F1871&lt;&gt;0))),0))</f>
        <v>22</v>
      </c>
    </row>
    <row r="1872" spans="1:7" ht="14.6" x14ac:dyDescent="0.35">
      <c r="A1872" s="14" t="s">
        <v>1919</v>
      </c>
      <c r="B1872" s="29">
        <v>29.806362</v>
      </c>
      <c r="C1872" s="16">
        <f t="shared" si="59"/>
        <v>0</v>
      </c>
      <c r="D1872" s="16">
        <f t="array" ref="D1872">IFERROR(INDEX(C$2:C1872,MATCH(2,1/(C$2:C1872&lt;&gt;0))),0)</f>
        <v>2.5</v>
      </c>
      <c r="E1872" s="16">
        <f t="shared" si="58"/>
        <v>0</v>
      </c>
      <c r="F1872" s="16">
        <f>IF(AND(C1872&lt;&gt;0,SUM(C$1:$D1872)=SUM(C$1:$D1872)),ROW(),0)</f>
        <v>0</v>
      </c>
      <c r="G1872" s="16">
        <f t="array" ref="G1872">IF(ROW()-IFERROR(INDEX(F$2:F1872,MATCH(2,1/(F$2:F1872&lt;&gt;0))),0)&gt;22,22,ROW()-IFERROR(INDEX(F$2:F1872,MATCH(2,1/(F$2:F1872&lt;&gt;0))),0))</f>
        <v>22</v>
      </c>
    </row>
    <row r="1873" spans="1:7" ht="14.6" x14ac:dyDescent="0.35">
      <c r="A1873" s="14" t="s">
        <v>1920</v>
      </c>
      <c r="B1873" s="29">
        <v>41.908714000000003</v>
      </c>
      <c r="C1873" s="16">
        <f t="shared" si="59"/>
        <v>0</v>
      </c>
      <c r="D1873" s="16">
        <f t="array" ref="D1873">IFERROR(INDEX(C$2:C1873,MATCH(2,1/(C$2:C1873&lt;&gt;0))),0)</f>
        <v>2.5</v>
      </c>
      <c r="E1873" s="16">
        <f t="shared" si="58"/>
        <v>0</v>
      </c>
      <c r="F1873" s="16">
        <f>IF(AND(C1873&lt;&gt;0,SUM(C$1:$D1873)=SUM(C$1:$D1873)),ROW(),0)</f>
        <v>0</v>
      </c>
      <c r="G1873" s="16">
        <f t="array" ref="G1873">IF(ROW()-IFERROR(INDEX(F$2:F1873,MATCH(2,1/(F$2:F1873&lt;&gt;0))),0)&gt;22,22,ROW()-IFERROR(INDEX(F$2:F1873,MATCH(2,1/(F$2:F1873&lt;&gt;0))),0))</f>
        <v>22</v>
      </c>
    </row>
    <row r="1874" spans="1:7" ht="14.6" x14ac:dyDescent="0.35">
      <c r="A1874" s="14" t="s">
        <v>1921</v>
      </c>
      <c r="B1874" s="29">
        <v>50</v>
      </c>
      <c r="C1874" s="16">
        <f t="shared" si="59"/>
        <v>0</v>
      </c>
      <c r="D1874" s="16">
        <f t="array" ref="D1874">IFERROR(INDEX(C$2:C1874,MATCH(2,1/(C$2:C1874&lt;&gt;0))),0)</f>
        <v>2.5</v>
      </c>
      <c r="E1874" s="16">
        <f t="shared" si="58"/>
        <v>0</v>
      </c>
      <c r="F1874" s="16">
        <f>IF(AND(C1874&lt;&gt;0,SUM(C$1:$D1874)=SUM(C$1:$D1874)),ROW(),0)</f>
        <v>0</v>
      </c>
      <c r="G1874" s="16">
        <f t="array" ref="G1874">IF(ROW()-IFERROR(INDEX(F$2:F1874,MATCH(2,1/(F$2:F1874&lt;&gt;0))),0)&gt;22,22,ROW()-IFERROR(INDEX(F$2:F1874,MATCH(2,1/(F$2:F1874&lt;&gt;0))),0))</f>
        <v>22</v>
      </c>
    </row>
    <row r="1875" spans="1:7" ht="14.6" x14ac:dyDescent="0.35">
      <c r="A1875" s="14" t="s">
        <v>1922</v>
      </c>
      <c r="B1875" s="29">
        <v>61.756570000000004</v>
      </c>
      <c r="C1875" s="16">
        <f t="shared" si="59"/>
        <v>0</v>
      </c>
      <c r="D1875" s="16">
        <f t="array" ref="D1875">IFERROR(INDEX(C$2:C1875,MATCH(2,1/(C$2:C1875&lt;&gt;0))),0)</f>
        <v>2.5</v>
      </c>
      <c r="E1875" s="16">
        <f t="shared" si="58"/>
        <v>0</v>
      </c>
      <c r="F1875" s="16">
        <f>IF(AND(C1875&lt;&gt;0,SUM(C$1:$D1875)=SUM(C$1:$D1875)),ROW(),0)</f>
        <v>0</v>
      </c>
      <c r="G1875" s="16">
        <f t="array" ref="G1875">IF(ROW()-IFERROR(INDEX(F$2:F1875,MATCH(2,1/(F$2:F1875&lt;&gt;0))),0)&gt;22,22,ROW()-IFERROR(INDEX(F$2:F1875,MATCH(2,1/(F$2:F1875&lt;&gt;0))),0))</f>
        <v>22</v>
      </c>
    </row>
    <row r="1876" spans="1:7" ht="14.6" x14ac:dyDescent="0.35">
      <c r="A1876" s="14" t="s">
        <v>1923</v>
      </c>
      <c r="B1876" s="29">
        <v>64.038728000000006</v>
      </c>
      <c r="C1876" s="16">
        <f t="shared" si="59"/>
        <v>0</v>
      </c>
      <c r="D1876" s="16">
        <f t="array" ref="D1876">IFERROR(INDEX(C$2:C1876,MATCH(2,1/(C$2:C1876&lt;&gt;0))),0)</f>
        <v>2.5</v>
      </c>
      <c r="E1876" s="16">
        <f t="shared" si="58"/>
        <v>0</v>
      </c>
      <c r="F1876" s="16">
        <f>IF(AND(C1876&lt;&gt;0,SUM(C$1:$D1876)=SUM(C$1:$D1876)),ROW(),0)</f>
        <v>0</v>
      </c>
      <c r="G1876" s="16">
        <f t="array" ref="G1876">IF(ROW()-IFERROR(INDEX(F$2:F1876,MATCH(2,1/(F$2:F1876&lt;&gt;0))),0)&gt;22,22,ROW()-IFERROR(INDEX(F$2:F1876,MATCH(2,1/(F$2:F1876&lt;&gt;0))),0))</f>
        <v>22</v>
      </c>
    </row>
    <row r="1877" spans="1:7" ht="14.6" x14ac:dyDescent="0.35">
      <c r="A1877" s="14" t="s">
        <v>1924</v>
      </c>
      <c r="B1877" s="29">
        <v>62.171508000000003</v>
      </c>
      <c r="C1877" s="16">
        <f t="shared" si="59"/>
        <v>0</v>
      </c>
      <c r="D1877" s="16">
        <f t="array" ref="D1877">IFERROR(INDEX(C$2:C1877,MATCH(2,1/(C$2:C1877&lt;&gt;0))),0)</f>
        <v>2.5</v>
      </c>
      <c r="E1877" s="16">
        <f t="shared" si="58"/>
        <v>0</v>
      </c>
      <c r="F1877" s="16">
        <f>IF(AND(C1877&lt;&gt;0,SUM(C$1:$D1877)=SUM(C$1:$D1877)),ROW(),0)</f>
        <v>0</v>
      </c>
      <c r="G1877" s="16">
        <f t="array" ref="G1877">IF(ROW()-IFERROR(INDEX(F$2:F1877,MATCH(2,1/(F$2:F1877&lt;&gt;0))),0)&gt;22,22,ROW()-IFERROR(INDEX(F$2:F1877,MATCH(2,1/(F$2:F1877&lt;&gt;0))),0))</f>
        <v>22</v>
      </c>
    </row>
    <row r="1878" spans="1:7" ht="14.6" x14ac:dyDescent="0.35">
      <c r="A1878" s="14" t="s">
        <v>1925</v>
      </c>
      <c r="B1878" s="29">
        <v>80.705393999999998</v>
      </c>
      <c r="C1878" s="16">
        <f t="shared" si="59"/>
        <v>-2.5</v>
      </c>
      <c r="D1878" s="16">
        <f t="array" ref="D1878">IFERROR(INDEX(C$2:C1878,MATCH(2,1/(C$2:C1878&lt;&gt;0))),0)</f>
        <v>-2.5</v>
      </c>
      <c r="E1878" s="16">
        <f t="shared" si="58"/>
        <v>-2.5</v>
      </c>
      <c r="F1878" s="16">
        <f>IF(AND(C1878&lt;&gt;0,SUM(C$1:$D1878)=SUM(C$1:$D1878)),ROW(),0)</f>
        <v>1878</v>
      </c>
      <c r="G1878" s="16">
        <f t="array" ref="G1878">IF(ROW()-IFERROR(INDEX(F$2:F1878,MATCH(2,1/(F$2:F1878&lt;&gt;0))),0)&gt;22,22,ROW()-IFERROR(INDEX(F$2:F1878,MATCH(2,1/(F$2:F1878&lt;&gt;0))),0))</f>
        <v>0</v>
      </c>
    </row>
    <row r="1879" spans="1:7" ht="14.6" x14ac:dyDescent="0.35">
      <c r="A1879" s="14" t="s">
        <v>1926</v>
      </c>
      <c r="B1879" s="29">
        <v>82.780083000000005</v>
      </c>
      <c r="C1879" s="16">
        <f t="shared" si="59"/>
        <v>-2.5</v>
      </c>
      <c r="D1879" s="16">
        <f t="array" ref="D1879">IFERROR(INDEX(C$2:C1879,MATCH(2,1/(C$2:C1879&lt;&gt;0))),0)</f>
        <v>-2.5</v>
      </c>
      <c r="E1879" s="16">
        <f t="shared" si="58"/>
        <v>-2.5</v>
      </c>
      <c r="F1879" s="16">
        <f>IF(AND(C1879&lt;&gt;0,SUM(C$1:$D1879)=SUM(C$1:$D1879)),ROW(),0)</f>
        <v>1879</v>
      </c>
      <c r="G1879" s="16">
        <f t="array" ref="G1879">IF(ROW()-IFERROR(INDEX(F$2:F1879,MATCH(2,1/(F$2:F1879&lt;&gt;0))),0)&gt;22,22,ROW()-IFERROR(INDEX(F$2:F1879,MATCH(2,1/(F$2:F1879&lt;&gt;0))),0))</f>
        <v>0</v>
      </c>
    </row>
    <row r="1880" spans="1:7" ht="14.6" x14ac:dyDescent="0.35">
      <c r="A1880" s="14" t="s">
        <v>1927</v>
      </c>
      <c r="B1880" s="29">
        <v>83.333332999999996</v>
      </c>
      <c r="C1880" s="16">
        <f t="shared" si="59"/>
        <v>-2.5</v>
      </c>
      <c r="D1880" s="16">
        <f t="array" ref="D1880">IFERROR(INDEX(C$2:C1880,MATCH(2,1/(C$2:C1880&lt;&gt;0))),0)</f>
        <v>-2.5</v>
      </c>
      <c r="E1880" s="16">
        <f t="shared" si="58"/>
        <v>-2.5</v>
      </c>
      <c r="F1880" s="16">
        <f>IF(AND(C1880&lt;&gt;0,SUM(C$1:$D1880)=SUM(C$1:$D1880)),ROW(),0)</f>
        <v>1880</v>
      </c>
      <c r="G1880" s="16">
        <f t="array" ref="G1880">IF(ROW()-IFERROR(INDEX(F$2:F1880,MATCH(2,1/(F$2:F1880&lt;&gt;0))),0)&gt;22,22,ROW()-IFERROR(INDEX(F$2:F1880,MATCH(2,1/(F$2:F1880&lt;&gt;0))),0))</f>
        <v>0</v>
      </c>
    </row>
    <row r="1881" spans="1:7" ht="14.6" x14ac:dyDescent="0.35">
      <c r="A1881" s="14" t="s">
        <v>1928</v>
      </c>
      <c r="B1881" s="29">
        <v>81.950207000000006</v>
      </c>
      <c r="C1881" s="16">
        <f t="shared" si="59"/>
        <v>-2.5</v>
      </c>
      <c r="D1881" s="16">
        <f t="array" ref="D1881">IFERROR(INDEX(C$2:C1881,MATCH(2,1/(C$2:C1881&lt;&gt;0))),0)</f>
        <v>-2.5</v>
      </c>
      <c r="E1881" s="16">
        <f t="shared" si="58"/>
        <v>-2.5</v>
      </c>
      <c r="F1881" s="16">
        <f>IF(AND(C1881&lt;&gt;0,SUM(C$1:$D1881)=SUM(C$1:$D1881)),ROW(),0)</f>
        <v>1881</v>
      </c>
      <c r="G1881" s="16">
        <f t="array" ref="G1881">IF(ROW()-IFERROR(INDEX(F$2:F1881,MATCH(2,1/(F$2:F1881&lt;&gt;0))),0)&gt;22,22,ROW()-IFERROR(INDEX(F$2:F1881,MATCH(2,1/(F$2:F1881&lt;&gt;0))),0))</f>
        <v>0</v>
      </c>
    </row>
    <row r="1882" spans="1:7" ht="14.6" x14ac:dyDescent="0.35">
      <c r="A1882" s="14" t="s">
        <v>1929</v>
      </c>
      <c r="B1882" s="29">
        <v>89.142461999999995</v>
      </c>
      <c r="C1882" s="16">
        <f t="shared" si="59"/>
        <v>-5</v>
      </c>
      <c r="D1882" s="16">
        <f t="array" ref="D1882">IFERROR(INDEX(C$2:C1882,MATCH(2,1/(C$2:C1882&lt;&gt;0))),0)</f>
        <v>-5</v>
      </c>
      <c r="E1882" s="16">
        <f t="shared" si="58"/>
        <v>-5</v>
      </c>
      <c r="F1882" s="16">
        <f>IF(AND(C1882&lt;&gt;0,SUM(C$1:$D1882)=SUM(C$1:$D1882)),ROW(),0)</f>
        <v>1882</v>
      </c>
      <c r="G1882" s="16">
        <f t="array" ref="G1882">IF(ROW()-IFERROR(INDEX(F$2:F1882,MATCH(2,1/(F$2:F1882&lt;&gt;0))),0)&gt;22,22,ROW()-IFERROR(INDEX(F$2:F1882,MATCH(2,1/(F$2:F1882&lt;&gt;0))),0))</f>
        <v>0</v>
      </c>
    </row>
    <row r="1883" spans="1:7" ht="14.6" x14ac:dyDescent="0.35">
      <c r="A1883" s="14" t="s">
        <v>1930</v>
      </c>
      <c r="B1883" s="29">
        <v>96.542185000000003</v>
      </c>
      <c r="C1883" s="16">
        <f t="shared" si="59"/>
        <v>-5</v>
      </c>
      <c r="D1883" s="16">
        <f t="array" ref="D1883">IFERROR(INDEX(C$2:C1883,MATCH(2,1/(C$2:C1883&lt;&gt;0))),0)</f>
        <v>-5</v>
      </c>
      <c r="E1883" s="16">
        <f t="shared" si="58"/>
        <v>-5</v>
      </c>
      <c r="F1883" s="16">
        <f>IF(AND(C1883&lt;&gt;0,SUM(C$1:$D1883)=SUM(C$1:$D1883)),ROW(),0)</f>
        <v>1883</v>
      </c>
      <c r="G1883" s="16">
        <f t="array" ref="G1883">IF(ROW()-IFERROR(INDEX(F$2:F1883,MATCH(2,1/(F$2:F1883&lt;&gt;0))),0)&gt;22,22,ROW()-IFERROR(INDEX(F$2:F1883,MATCH(2,1/(F$2:F1883&lt;&gt;0))),0))</f>
        <v>0</v>
      </c>
    </row>
    <row r="1884" spans="1:7" ht="14.6" x14ac:dyDescent="0.35">
      <c r="A1884" s="14" t="s">
        <v>1931</v>
      </c>
      <c r="B1884" s="29">
        <v>96.818810999999997</v>
      </c>
      <c r="C1884" s="16">
        <f t="shared" si="59"/>
        <v>-5</v>
      </c>
      <c r="D1884" s="16">
        <f t="array" ref="D1884">IFERROR(INDEX(C$2:C1884,MATCH(2,1/(C$2:C1884&lt;&gt;0))),0)</f>
        <v>-5</v>
      </c>
      <c r="E1884" s="16">
        <f t="shared" si="58"/>
        <v>-5</v>
      </c>
      <c r="F1884" s="16">
        <f>IF(AND(C1884&lt;&gt;0,SUM(C$1:$D1884)=SUM(C$1:$D1884)),ROW(),0)</f>
        <v>1884</v>
      </c>
      <c r="G1884" s="16">
        <f t="array" ref="G1884">IF(ROW()-IFERROR(INDEX(F$2:F1884,MATCH(2,1/(F$2:F1884&lt;&gt;0))),0)&gt;22,22,ROW()-IFERROR(INDEX(F$2:F1884,MATCH(2,1/(F$2:F1884&lt;&gt;0))),0))</f>
        <v>0</v>
      </c>
    </row>
    <row r="1885" spans="1:7" ht="14.6" x14ac:dyDescent="0.35">
      <c r="A1885" s="14" t="s">
        <v>1932</v>
      </c>
      <c r="B1885" s="29">
        <v>96.680498</v>
      </c>
      <c r="C1885" s="16">
        <f t="shared" si="59"/>
        <v>-5</v>
      </c>
      <c r="D1885" s="16">
        <f t="array" ref="D1885">IFERROR(INDEX(C$2:C1885,MATCH(2,1/(C$2:C1885&lt;&gt;0))),0)</f>
        <v>-5</v>
      </c>
      <c r="E1885" s="16">
        <f t="shared" si="58"/>
        <v>-5</v>
      </c>
      <c r="F1885" s="16">
        <f>IF(AND(C1885&lt;&gt;0,SUM(C$1:$D1885)=SUM(C$1:$D1885)),ROW(),0)</f>
        <v>1885</v>
      </c>
      <c r="G1885" s="16">
        <f t="array" ref="G1885">IF(ROW()-IFERROR(INDEX(F$2:F1885,MATCH(2,1/(F$2:F1885&lt;&gt;0))),0)&gt;22,22,ROW()-IFERROR(INDEX(F$2:F1885,MATCH(2,1/(F$2:F1885&lt;&gt;0))),0))</f>
        <v>0</v>
      </c>
    </row>
    <row r="1886" spans="1:7" ht="14.6" x14ac:dyDescent="0.35">
      <c r="A1886" s="14" t="s">
        <v>1933</v>
      </c>
      <c r="B1886" s="29">
        <v>97.105445000000003</v>
      </c>
      <c r="C1886" s="16">
        <f t="shared" si="59"/>
        <v>-5</v>
      </c>
      <c r="D1886" s="16">
        <f t="array" ref="D1886">IFERROR(INDEX(C$2:C1886,MATCH(2,1/(C$2:C1886&lt;&gt;0))),0)</f>
        <v>-5</v>
      </c>
      <c r="E1886" s="16">
        <f t="shared" si="58"/>
        <v>-5</v>
      </c>
      <c r="F1886" s="16">
        <f>IF(AND(C1886&lt;&gt;0,SUM(C$1:$D1886)=SUM(C$1:$D1886)),ROW(),0)</f>
        <v>1886</v>
      </c>
      <c r="G1886" s="16">
        <f t="array" ref="G1886">IF(ROW()-IFERROR(INDEX(F$2:F1886,MATCH(2,1/(F$2:F1886&lt;&gt;0))),0)&gt;22,22,ROW()-IFERROR(INDEX(F$2:F1886,MATCH(2,1/(F$2:F1886&lt;&gt;0))),0))</f>
        <v>0</v>
      </c>
    </row>
    <row r="1887" spans="1:7" ht="14.6" x14ac:dyDescent="0.35">
      <c r="A1887" s="14" t="s">
        <v>1934</v>
      </c>
      <c r="B1887" s="29">
        <v>97.312197999999995</v>
      </c>
      <c r="C1887" s="16">
        <f t="shared" si="59"/>
        <v>-5</v>
      </c>
      <c r="D1887" s="16">
        <f t="array" ref="D1887">IFERROR(INDEX(C$2:C1887,MATCH(2,1/(C$2:C1887&lt;&gt;0))),0)</f>
        <v>-5</v>
      </c>
      <c r="E1887" s="16">
        <f t="shared" ref="E1887:E1950" si="60">IF(D1887=0,0,IF(D1887&lt;0,-1*(ABS(D1887)-G1887*ABS(D1887)/22),D1887-G1887*D1887/22))</f>
        <v>-5</v>
      </c>
      <c r="F1887" s="16">
        <f>IF(AND(C1887&lt;&gt;0,SUM(C$1:$D1887)=SUM(C$1:$D1887)),ROW(),0)</f>
        <v>1887</v>
      </c>
      <c r="G1887" s="16">
        <f t="array" ref="G1887">IF(ROW()-IFERROR(INDEX(F$2:F1887,MATCH(2,1/(F$2:F1887&lt;&gt;0))),0)&gt;22,22,ROW()-IFERROR(INDEX(F$2:F1887,MATCH(2,1/(F$2:F1887&lt;&gt;0))),0))</f>
        <v>0</v>
      </c>
    </row>
    <row r="1888" spans="1:7" ht="14.6" x14ac:dyDescent="0.35">
      <c r="A1888" s="14" t="s">
        <v>1935</v>
      </c>
      <c r="B1888" s="29">
        <v>98.483804000000006</v>
      </c>
      <c r="C1888" s="16">
        <f t="shared" si="59"/>
        <v>-5</v>
      </c>
      <c r="D1888" s="16">
        <f t="array" ref="D1888">IFERROR(INDEX(C$2:C1888,MATCH(2,1/(C$2:C1888&lt;&gt;0))),0)</f>
        <v>-5</v>
      </c>
      <c r="E1888" s="16">
        <f t="shared" si="60"/>
        <v>-5</v>
      </c>
      <c r="F1888" s="16">
        <f>IF(AND(C1888&lt;&gt;0,SUM(C$1:$D1888)=SUM(C$1:$D1888)),ROW(),0)</f>
        <v>1888</v>
      </c>
      <c r="G1888" s="16">
        <f t="array" ref="G1888">IF(ROW()-IFERROR(INDEX(F$2:F1888,MATCH(2,1/(F$2:F1888&lt;&gt;0))),0)&gt;22,22,ROW()-IFERROR(INDEX(F$2:F1888,MATCH(2,1/(F$2:F1888&lt;&gt;0))),0))</f>
        <v>0</v>
      </c>
    </row>
    <row r="1889" spans="1:7" ht="14.6" x14ac:dyDescent="0.35">
      <c r="A1889" s="14" t="s">
        <v>1936</v>
      </c>
      <c r="B1889" s="29">
        <v>98.828394000000003</v>
      </c>
      <c r="C1889" s="16">
        <f t="shared" si="59"/>
        <v>-5</v>
      </c>
      <c r="D1889" s="16">
        <f t="array" ref="D1889">IFERROR(INDEX(C$2:C1889,MATCH(2,1/(C$2:C1889&lt;&gt;0))),0)</f>
        <v>-5</v>
      </c>
      <c r="E1889" s="16">
        <f t="shared" si="60"/>
        <v>-5</v>
      </c>
      <c r="F1889" s="16">
        <f>IF(AND(C1889&lt;&gt;0,SUM(C$1:$D1889)=SUM(C$1:$D1889)),ROW(),0)</f>
        <v>1889</v>
      </c>
      <c r="G1889" s="16">
        <f t="array" ref="G1889">IF(ROW()-IFERROR(INDEX(F$2:F1889,MATCH(2,1/(F$2:F1889&lt;&gt;0))),0)&gt;22,22,ROW()-IFERROR(INDEX(F$2:F1889,MATCH(2,1/(F$2:F1889&lt;&gt;0))),0))</f>
        <v>0</v>
      </c>
    </row>
    <row r="1890" spans="1:7" ht="14.6" x14ac:dyDescent="0.35">
      <c r="A1890" s="14" t="s">
        <v>1937</v>
      </c>
      <c r="B1890" s="29">
        <v>99.241901999999996</v>
      </c>
      <c r="C1890" s="16">
        <f t="shared" si="59"/>
        <v>-5</v>
      </c>
      <c r="D1890" s="16">
        <f t="array" ref="D1890">IFERROR(INDEX(C$2:C1890,MATCH(2,1/(C$2:C1890&lt;&gt;0))),0)</f>
        <v>-5</v>
      </c>
      <c r="E1890" s="16">
        <f t="shared" si="60"/>
        <v>-5</v>
      </c>
      <c r="F1890" s="16">
        <f>IF(AND(C1890&lt;&gt;0,SUM(C$1:$D1890)=SUM(C$1:$D1890)),ROW(),0)</f>
        <v>1890</v>
      </c>
      <c r="G1890" s="16">
        <f t="array" ref="G1890">IF(ROW()-IFERROR(INDEX(F$2:F1890,MATCH(2,1/(F$2:F1890&lt;&gt;0))),0)&gt;22,22,ROW()-IFERROR(INDEX(F$2:F1890,MATCH(2,1/(F$2:F1890&lt;&gt;0))),0))</f>
        <v>0</v>
      </c>
    </row>
    <row r="1891" spans="1:7" ht="14.6" x14ac:dyDescent="0.35">
      <c r="A1891" s="14" t="s">
        <v>1938</v>
      </c>
      <c r="B1891" s="29">
        <v>99.379738000000003</v>
      </c>
      <c r="C1891" s="16">
        <f t="shared" si="59"/>
        <v>-5</v>
      </c>
      <c r="D1891" s="16">
        <f t="array" ref="D1891">IFERROR(INDEX(C$2:C1891,MATCH(2,1/(C$2:C1891&lt;&gt;0))),0)</f>
        <v>-5</v>
      </c>
      <c r="E1891" s="16">
        <f t="shared" si="60"/>
        <v>-5</v>
      </c>
      <c r="F1891" s="16">
        <f>IF(AND(C1891&lt;&gt;0,SUM(C$1:$D1891)=SUM(C$1:$D1891)),ROW(),0)</f>
        <v>1891</v>
      </c>
      <c r="G1891" s="16">
        <f t="array" ref="G1891">IF(ROW()-IFERROR(INDEX(F$2:F1891,MATCH(2,1/(F$2:F1891&lt;&gt;0))),0)&gt;22,22,ROW()-IFERROR(INDEX(F$2:F1891,MATCH(2,1/(F$2:F1891&lt;&gt;0))),0))</f>
        <v>0</v>
      </c>
    </row>
    <row r="1892" spans="1:7" ht="14.6" x14ac:dyDescent="0.35">
      <c r="A1892" s="14" t="s">
        <v>1939</v>
      </c>
      <c r="B1892" s="29">
        <v>97.932460000000006</v>
      </c>
      <c r="C1892" s="16">
        <f t="shared" si="59"/>
        <v>-5</v>
      </c>
      <c r="D1892" s="16">
        <f t="array" ref="D1892">IFERROR(INDEX(C$2:C1892,MATCH(2,1/(C$2:C1892&lt;&gt;0))),0)</f>
        <v>-5</v>
      </c>
      <c r="E1892" s="16">
        <f t="shared" si="60"/>
        <v>-5</v>
      </c>
      <c r="F1892" s="16">
        <f>IF(AND(C1892&lt;&gt;0,SUM(C$1:$D1892)=SUM(C$1:$D1892)),ROW(),0)</f>
        <v>1892</v>
      </c>
      <c r="G1892" s="16">
        <f t="array" ref="G1892">IF(ROW()-IFERROR(INDEX(F$2:F1892,MATCH(2,1/(F$2:F1892&lt;&gt;0))),0)&gt;22,22,ROW()-IFERROR(INDEX(F$2:F1892,MATCH(2,1/(F$2:F1892&lt;&gt;0))),0))</f>
        <v>0</v>
      </c>
    </row>
    <row r="1893" spans="1:7" ht="14.6" x14ac:dyDescent="0.35">
      <c r="A1893" s="14" t="s">
        <v>1940</v>
      </c>
      <c r="B1893" s="29">
        <v>98.759476000000006</v>
      </c>
      <c r="C1893" s="16">
        <f t="shared" si="59"/>
        <v>-5</v>
      </c>
      <c r="D1893" s="16">
        <f t="array" ref="D1893">IFERROR(INDEX(C$2:C1893,MATCH(2,1/(C$2:C1893&lt;&gt;0))),0)</f>
        <v>-5</v>
      </c>
      <c r="E1893" s="16">
        <f t="shared" si="60"/>
        <v>-5</v>
      </c>
      <c r="F1893" s="16">
        <f>IF(AND(C1893&lt;&gt;0,SUM(C$1:$D1893)=SUM(C$1:$D1893)),ROW(),0)</f>
        <v>1893</v>
      </c>
      <c r="G1893" s="16">
        <f t="array" ref="G1893">IF(ROW()-IFERROR(INDEX(F$2:F1893,MATCH(2,1/(F$2:F1893&lt;&gt;0))),0)&gt;22,22,ROW()-IFERROR(INDEX(F$2:F1893,MATCH(2,1/(F$2:F1893&lt;&gt;0))),0))</f>
        <v>0</v>
      </c>
    </row>
    <row r="1894" spans="1:7" ht="14.6" x14ac:dyDescent="0.35">
      <c r="A1894" s="14" t="s">
        <v>1941</v>
      </c>
      <c r="B1894" s="29">
        <v>99.241901999999996</v>
      </c>
      <c r="C1894" s="16">
        <f t="shared" si="59"/>
        <v>-5</v>
      </c>
      <c r="D1894" s="16">
        <f t="array" ref="D1894">IFERROR(INDEX(C$2:C1894,MATCH(2,1/(C$2:C1894&lt;&gt;0))),0)</f>
        <v>-5</v>
      </c>
      <c r="E1894" s="16">
        <f t="shared" si="60"/>
        <v>-5</v>
      </c>
      <c r="F1894" s="16">
        <f>IF(AND(C1894&lt;&gt;0,SUM(C$1:$D1894)=SUM(C$1:$D1894)),ROW(),0)</f>
        <v>1894</v>
      </c>
      <c r="G1894" s="16">
        <f t="array" ref="G1894">IF(ROW()-IFERROR(INDEX(F$2:F1894,MATCH(2,1/(F$2:F1894&lt;&gt;0))),0)&gt;22,22,ROW()-IFERROR(INDEX(F$2:F1894,MATCH(2,1/(F$2:F1894&lt;&gt;0))),0))</f>
        <v>0</v>
      </c>
    </row>
    <row r="1895" spans="1:7" ht="14.6" x14ac:dyDescent="0.35">
      <c r="A1895" s="14" t="s">
        <v>1942</v>
      </c>
      <c r="B1895" s="29">
        <v>98.552722000000003</v>
      </c>
      <c r="C1895" s="16">
        <f t="shared" si="59"/>
        <v>-5</v>
      </c>
      <c r="D1895" s="16">
        <f t="array" ref="D1895">IFERROR(INDEX(C$2:C1895,MATCH(2,1/(C$2:C1895&lt;&gt;0))),0)</f>
        <v>-5</v>
      </c>
      <c r="E1895" s="16">
        <f t="shared" si="60"/>
        <v>-5</v>
      </c>
      <c r="F1895" s="16">
        <f>IF(AND(C1895&lt;&gt;0,SUM(C$1:$D1895)=SUM(C$1:$D1895)),ROW(),0)</f>
        <v>1895</v>
      </c>
      <c r="G1895" s="16">
        <f t="array" ref="G1895">IF(ROW()-IFERROR(INDEX(F$2:F1895,MATCH(2,1/(F$2:F1895&lt;&gt;0))),0)&gt;22,22,ROW()-IFERROR(INDEX(F$2:F1895,MATCH(2,1/(F$2:F1895&lt;&gt;0))),0))</f>
        <v>0</v>
      </c>
    </row>
    <row r="1896" spans="1:7" ht="14.6" x14ac:dyDescent="0.35">
      <c r="A1896" s="14" t="s">
        <v>1943</v>
      </c>
      <c r="B1896" s="29">
        <v>97.725706000000002</v>
      </c>
      <c r="C1896" s="16">
        <f t="shared" si="59"/>
        <v>-5</v>
      </c>
      <c r="D1896" s="16">
        <f t="array" ref="D1896">IFERROR(INDEX(C$2:C1896,MATCH(2,1/(C$2:C1896&lt;&gt;0))),0)</f>
        <v>-5</v>
      </c>
      <c r="E1896" s="16">
        <f t="shared" si="60"/>
        <v>-5</v>
      </c>
      <c r="F1896" s="16">
        <f>IF(AND(C1896&lt;&gt;0,SUM(C$1:$D1896)=SUM(C$1:$D1896)),ROW(),0)</f>
        <v>1896</v>
      </c>
      <c r="G1896" s="16">
        <f t="array" ref="G1896">IF(ROW()-IFERROR(INDEX(F$2:F1896,MATCH(2,1/(F$2:F1896&lt;&gt;0))),0)&gt;22,22,ROW()-IFERROR(INDEX(F$2:F1896,MATCH(2,1/(F$2:F1896&lt;&gt;0))),0))</f>
        <v>0</v>
      </c>
    </row>
    <row r="1897" spans="1:7" ht="14.6" x14ac:dyDescent="0.35">
      <c r="A1897" s="14" t="s">
        <v>1944</v>
      </c>
      <c r="B1897" s="29">
        <v>98.139213999999996</v>
      </c>
      <c r="C1897" s="16">
        <f t="shared" si="59"/>
        <v>-5</v>
      </c>
      <c r="D1897" s="16">
        <f t="array" ref="D1897">IFERROR(INDEX(C$2:C1897,MATCH(2,1/(C$2:C1897&lt;&gt;0))),0)</f>
        <v>-5</v>
      </c>
      <c r="E1897" s="16">
        <f t="shared" si="60"/>
        <v>-5</v>
      </c>
      <c r="F1897" s="16">
        <f>IF(AND(C1897&lt;&gt;0,SUM(C$1:$D1897)=SUM(C$1:$D1897)),ROW(),0)</f>
        <v>1897</v>
      </c>
      <c r="G1897" s="16">
        <f t="array" ref="G1897">IF(ROW()-IFERROR(INDEX(F$2:F1897,MATCH(2,1/(F$2:F1897&lt;&gt;0))),0)&gt;22,22,ROW()-IFERROR(INDEX(F$2:F1897,MATCH(2,1/(F$2:F1897&lt;&gt;0))),0))</f>
        <v>0</v>
      </c>
    </row>
    <row r="1898" spans="1:7" ht="14.6" x14ac:dyDescent="0.35">
      <c r="A1898" s="14" t="s">
        <v>1945</v>
      </c>
      <c r="B1898" s="29">
        <v>98.759476000000006</v>
      </c>
      <c r="C1898" s="16">
        <f t="shared" si="59"/>
        <v>-5</v>
      </c>
      <c r="D1898" s="16">
        <f t="array" ref="D1898">IFERROR(INDEX(C$2:C1898,MATCH(2,1/(C$2:C1898&lt;&gt;0))),0)</f>
        <v>-5</v>
      </c>
      <c r="E1898" s="16">
        <f t="shared" si="60"/>
        <v>-5</v>
      </c>
      <c r="F1898" s="16">
        <f>IF(AND(C1898&lt;&gt;0,SUM(C$1:$D1898)=SUM(C$1:$D1898)),ROW(),0)</f>
        <v>1898</v>
      </c>
      <c r="G1898" s="16">
        <f t="array" ref="G1898">IF(ROW()-IFERROR(INDEX(F$2:F1898,MATCH(2,1/(F$2:F1898&lt;&gt;0))),0)&gt;22,22,ROW()-IFERROR(INDEX(F$2:F1898,MATCH(2,1/(F$2:F1898&lt;&gt;0))),0))</f>
        <v>0</v>
      </c>
    </row>
    <row r="1899" spans="1:7" ht="14.6" x14ac:dyDescent="0.35">
      <c r="A1899" s="14" t="s">
        <v>1946</v>
      </c>
      <c r="B1899" s="29">
        <v>98.759476000000006</v>
      </c>
      <c r="C1899" s="16">
        <f t="shared" si="59"/>
        <v>-5</v>
      </c>
      <c r="D1899" s="16">
        <f t="array" ref="D1899">IFERROR(INDEX(C$2:C1899,MATCH(2,1/(C$2:C1899&lt;&gt;0))),0)</f>
        <v>-5</v>
      </c>
      <c r="E1899" s="16">
        <f t="shared" si="60"/>
        <v>-5</v>
      </c>
      <c r="F1899" s="16">
        <f>IF(AND(C1899&lt;&gt;0,SUM(C$1:$D1899)=SUM(C$1:$D1899)),ROW(),0)</f>
        <v>1899</v>
      </c>
      <c r="G1899" s="16">
        <f t="array" ref="G1899">IF(ROW()-IFERROR(INDEX(F$2:F1899,MATCH(2,1/(F$2:F1899&lt;&gt;0))),0)&gt;22,22,ROW()-IFERROR(INDEX(F$2:F1899,MATCH(2,1/(F$2:F1899&lt;&gt;0))),0))</f>
        <v>0</v>
      </c>
    </row>
    <row r="1900" spans="1:7" ht="14.6" x14ac:dyDescent="0.35">
      <c r="A1900" s="14" t="s">
        <v>1947</v>
      </c>
      <c r="B1900" s="29">
        <v>98.828394000000003</v>
      </c>
      <c r="C1900" s="16">
        <f t="shared" si="59"/>
        <v>-5</v>
      </c>
      <c r="D1900" s="16">
        <f t="array" ref="D1900">IFERROR(INDEX(C$2:C1900,MATCH(2,1/(C$2:C1900&lt;&gt;0))),0)</f>
        <v>-5</v>
      </c>
      <c r="E1900" s="16">
        <f t="shared" si="60"/>
        <v>-5</v>
      </c>
      <c r="F1900" s="16">
        <f>IF(AND(C1900&lt;&gt;0,SUM(C$1:$D1900)=SUM(C$1:$D1900)),ROW(),0)</f>
        <v>1900</v>
      </c>
      <c r="G1900" s="16">
        <f t="array" ref="G1900">IF(ROW()-IFERROR(INDEX(F$2:F1900,MATCH(2,1/(F$2:F1900&lt;&gt;0))),0)&gt;22,22,ROW()-IFERROR(INDEX(F$2:F1900,MATCH(2,1/(F$2:F1900&lt;&gt;0))),0))</f>
        <v>0</v>
      </c>
    </row>
    <row r="1901" spans="1:7" ht="14.6" x14ac:dyDescent="0.35">
      <c r="A1901" s="14" t="s">
        <v>1948</v>
      </c>
      <c r="B1901" s="29">
        <v>99.035148000000007</v>
      </c>
      <c r="C1901" s="16">
        <f t="shared" si="59"/>
        <v>-5</v>
      </c>
      <c r="D1901" s="16">
        <f t="array" ref="D1901">IFERROR(INDEX(C$2:C1901,MATCH(2,1/(C$2:C1901&lt;&gt;0))),0)</f>
        <v>-5</v>
      </c>
      <c r="E1901" s="16">
        <f t="shared" si="60"/>
        <v>-5</v>
      </c>
      <c r="F1901" s="16">
        <f>IF(AND(C1901&lt;&gt;0,SUM(C$1:$D1901)=SUM(C$1:$D1901)),ROW(),0)</f>
        <v>1901</v>
      </c>
      <c r="G1901" s="16">
        <f t="array" ref="G1901">IF(ROW()-IFERROR(INDEX(F$2:F1901,MATCH(2,1/(F$2:F1901&lt;&gt;0))),0)&gt;22,22,ROW()-IFERROR(INDEX(F$2:F1901,MATCH(2,1/(F$2:F1901&lt;&gt;0))),0))</f>
        <v>0</v>
      </c>
    </row>
    <row r="1902" spans="1:7" ht="14.6" x14ac:dyDescent="0.35">
      <c r="A1902" s="14" t="s">
        <v>1949</v>
      </c>
      <c r="B1902" s="29">
        <v>98.759476000000006</v>
      </c>
      <c r="C1902" s="16">
        <f t="shared" si="59"/>
        <v>-5</v>
      </c>
      <c r="D1902" s="16">
        <f t="array" ref="D1902">IFERROR(INDEX(C$2:C1902,MATCH(2,1/(C$2:C1902&lt;&gt;0))),0)</f>
        <v>-5</v>
      </c>
      <c r="E1902" s="16">
        <f t="shared" si="60"/>
        <v>-5</v>
      </c>
      <c r="F1902" s="16">
        <f>IF(AND(C1902&lt;&gt;0,SUM(C$1:$D1902)=SUM(C$1:$D1902)),ROW(),0)</f>
        <v>1902</v>
      </c>
      <c r="G1902" s="16">
        <f t="array" ref="G1902">IF(ROW()-IFERROR(INDEX(F$2:F1902,MATCH(2,1/(F$2:F1902&lt;&gt;0))),0)&gt;22,22,ROW()-IFERROR(INDEX(F$2:F1902,MATCH(2,1/(F$2:F1902&lt;&gt;0))),0))</f>
        <v>0</v>
      </c>
    </row>
    <row r="1903" spans="1:7" ht="14.6" x14ac:dyDescent="0.35">
      <c r="A1903" s="14" t="s">
        <v>1950</v>
      </c>
      <c r="B1903" s="29">
        <v>98.277050000000003</v>
      </c>
      <c r="C1903" s="16">
        <f t="shared" si="59"/>
        <v>-5</v>
      </c>
      <c r="D1903" s="16">
        <f t="array" ref="D1903">IFERROR(INDEX(C$2:C1903,MATCH(2,1/(C$2:C1903&lt;&gt;0))),0)</f>
        <v>-5</v>
      </c>
      <c r="E1903" s="16">
        <f t="shared" si="60"/>
        <v>-5</v>
      </c>
      <c r="F1903" s="16">
        <f>IF(AND(C1903&lt;&gt;0,SUM(C$1:$D1903)=SUM(C$1:$D1903)),ROW(),0)</f>
        <v>1903</v>
      </c>
      <c r="G1903" s="16">
        <f t="array" ref="G1903">IF(ROW()-IFERROR(INDEX(F$2:F1903,MATCH(2,1/(F$2:F1903&lt;&gt;0))),0)&gt;22,22,ROW()-IFERROR(INDEX(F$2:F1903,MATCH(2,1/(F$2:F1903&lt;&gt;0))),0))</f>
        <v>0</v>
      </c>
    </row>
    <row r="1904" spans="1:7" ht="14.6" x14ac:dyDescent="0.35">
      <c r="A1904" s="14" t="s">
        <v>1951</v>
      </c>
      <c r="B1904" s="29">
        <v>96.554101000000003</v>
      </c>
      <c r="C1904" s="16">
        <f t="shared" si="59"/>
        <v>-5</v>
      </c>
      <c r="D1904" s="16">
        <f t="array" ref="D1904">IFERROR(INDEX(C$2:C1904,MATCH(2,1/(C$2:C1904&lt;&gt;0))),0)</f>
        <v>-5</v>
      </c>
      <c r="E1904" s="16">
        <f t="shared" si="60"/>
        <v>-5</v>
      </c>
      <c r="F1904" s="16">
        <f>IF(AND(C1904&lt;&gt;0,SUM(C$1:$D1904)=SUM(C$1:$D1904)),ROW(),0)</f>
        <v>1904</v>
      </c>
      <c r="G1904" s="16">
        <f t="array" ref="G1904">IF(ROW()-IFERROR(INDEX(F$2:F1904,MATCH(2,1/(F$2:F1904&lt;&gt;0))),0)&gt;22,22,ROW()-IFERROR(INDEX(F$2:F1904,MATCH(2,1/(F$2:F1904&lt;&gt;0))),0))</f>
        <v>0</v>
      </c>
    </row>
    <row r="1905" spans="1:7" ht="14.6" x14ac:dyDescent="0.35">
      <c r="A1905" s="14" t="s">
        <v>1952</v>
      </c>
      <c r="B1905" s="29">
        <v>96.071674999999999</v>
      </c>
      <c r="C1905" s="16">
        <f t="shared" si="59"/>
        <v>-5</v>
      </c>
      <c r="D1905" s="16">
        <f t="array" ref="D1905">IFERROR(INDEX(C$2:C1905,MATCH(2,1/(C$2:C1905&lt;&gt;0))),0)</f>
        <v>-5</v>
      </c>
      <c r="E1905" s="16">
        <f t="shared" si="60"/>
        <v>-5</v>
      </c>
      <c r="F1905" s="16">
        <f>IF(AND(C1905&lt;&gt;0,SUM(C$1:$D1905)=SUM(C$1:$D1905)),ROW(),0)</f>
        <v>1905</v>
      </c>
      <c r="G1905" s="16">
        <f t="array" ref="G1905">IF(ROW()-IFERROR(INDEX(F$2:F1905,MATCH(2,1/(F$2:F1905&lt;&gt;0))),0)&gt;22,22,ROW()-IFERROR(INDEX(F$2:F1905,MATCH(2,1/(F$2:F1905&lt;&gt;0))),0))</f>
        <v>0</v>
      </c>
    </row>
    <row r="1906" spans="1:7" ht="14.6" x14ac:dyDescent="0.35">
      <c r="A1906" s="14" t="s">
        <v>1953</v>
      </c>
      <c r="B1906" s="29">
        <v>94.624397000000002</v>
      </c>
      <c r="C1906" s="16">
        <f t="shared" si="59"/>
        <v>-5</v>
      </c>
      <c r="D1906" s="16">
        <f t="array" ref="D1906">IFERROR(INDEX(C$2:C1906,MATCH(2,1/(C$2:C1906&lt;&gt;0))),0)</f>
        <v>-5</v>
      </c>
      <c r="E1906" s="16">
        <f t="shared" si="60"/>
        <v>-5</v>
      </c>
      <c r="F1906" s="16">
        <f>IF(AND(C1906&lt;&gt;0,SUM(C$1:$D1906)=SUM(C$1:$D1906)),ROW(),0)</f>
        <v>1906</v>
      </c>
      <c r="G1906" s="16">
        <f t="array" ref="G1906">IF(ROW()-IFERROR(INDEX(F$2:F1906,MATCH(2,1/(F$2:F1906&lt;&gt;0))),0)&gt;22,22,ROW()-IFERROR(INDEX(F$2:F1906,MATCH(2,1/(F$2:F1906&lt;&gt;0))),0))</f>
        <v>0</v>
      </c>
    </row>
    <row r="1907" spans="1:7" ht="14.6" x14ac:dyDescent="0.35">
      <c r="A1907" s="14" t="s">
        <v>1954</v>
      </c>
      <c r="B1907" s="29">
        <v>97.042641000000003</v>
      </c>
      <c r="C1907" s="16">
        <f t="shared" si="59"/>
        <v>-5</v>
      </c>
      <c r="D1907" s="16">
        <f t="array" ref="D1907">IFERROR(INDEX(C$2:C1907,MATCH(2,1/(C$2:C1907&lt;&gt;0))),0)</f>
        <v>-5</v>
      </c>
      <c r="E1907" s="16">
        <f t="shared" si="60"/>
        <v>-5</v>
      </c>
      <c r="F1907" s="16">
        <f>IF(AND(C1907&lt;&gt;0,SUM(C$1:$D1907)=SUM(C$1:$D1907)),ROW(),0)</f>
        <v>1907</v>
      </c>
      <c r="G1907" s="16">
        <f t="array" ref="G1907">IF(ROW()-IFERROR(INDEX(F$2:F1907,MATCH(2,1/(F$2:F1907&lt;&gt;0))),0)&gt;22,22,ROW()-IFERROR(INDEX(F$2:F1907,MATCH(2,1/(F$2:F1907&lt;&gt;0))),0))</f>
        <v>0</v>
      </c>
    </row>
    <row r="1908" spans="1:7" ht="14.6" x14ac:dyDescent="0.35">
      <c r="A1908" s="14" t="s">
        <v>1955</v>
      </c>
      <c r="B1908" s="29">
        <v>98.555707999999996</v>
      </c>
      <c r="C1908" s="16">
        <f t="shared" si="59"/>
        <v>-5</v>
      </c>
      <c r="D1908" s="16">
        <f t="array" ref="D1908">IFERROR(INDEX(C$2:C1908,MATCH(2,1/(C$2:C1908&lt;&gt;0))),0)</f>
        <v>-5</v>
      </c>
      <c r="E1908" s="16">
        <f t="shared" si="60"/>
        <v>-5</v>
      </c>
      <c r="F1908" s="16">
        <f>IF(AND(C1908&lt;&gt;0,SUM(C$1:$D1908)=SUM(C$1:$D1908)),ROW(),0)</f>
        <v>1908</v>
      </c>
      <c r="G1908" s="16">
        <f t="array" ref="G1908">IF(ROW()-IFERROR(INDEX(F$2:F1908,MATCH(2,1/(F$2:F1908&lt;&gt;0))),0)&gt;22,22,ROW()-IFERROR(INDEX(F$2:F1908,MATCH(2,1/(F$2:F1908&lt;&gt;0))),0))</f>
        <v>0</v>
      </c>
    </row>
    <row r="1909" spans="1:7" ht="14.6" x14ac:dyDescent="0.35">
      <c r="A1909" s="14" t="s">
        <v>1956</v>
      </c>
      <c r="B1909" s="29">
        <v>98.624483999999995</v>
      </c>
      <c r="C1909" s="16">
        <f t="shared" si="59"/>
        <v>-5</v>
      </c>
      <c r="D1909" s="16">
        <f t="array" ref="D1909">IFERROR(INDEX(C$2:C1909,MATCH(2,1/(C$2:C1909&lt;&gt;0))),0)</f>
        <v>-5</v>
      </c>
      <c r="E1909" s="16">
        <f t="shared" si="60"/>
        <v>-5</v>
      </c>
      <c r="F1909" s="16">
        <f>IF(AND(C1909&lt;&gt;0,SUM(C$1:$D1909)=SUM(C$1:$D1909)),ROW(),0)</f>
        <v>1909</v>
      </c>
      <c r="G1909" s="16">
        <f t="array" ref="G1909">IF(ROW()-IFERROR(INDEX(F$2:F1909,MATCH(2,1/(F$2:F1909&lt;&gt;0))),0)&gt;22,22,ROW()-IFERROR(INDEX(F$2:F1909,MATCH(2,1/(F$2:F1909&lt;&gt;0))),0))</f>
        <v>0</v>
      </c>
    </row>
    <row r="1910" spans="1:7" ht="14.6" x14ac:dyDescent="0.35">
      <c r="A1910" s="14" t="s">
        <v>1957</v>
      </c>
      <c r="B1910" s="29">
        <v>99.037138999999996</v>
      </c>
      <c r="C1910" s="16">
        <f t="shared" si="59"/>
        <v>-5</v>
      </c>
      <c r="D1910" s="16">
        <f t="array" ref="D1910">IFERROR(INDEX(C$2:C1910,MATCH(2,1/(C$2:C1910&lt;&gt;0))),0)</f>
        <v>-5</v>
      </c>
      <c r="E1910" s="16">
        <f t="shared" si="60"/>
        <v>-5</v>
      </c>
      <c r="F1910" s="16">
        <f>IF(AND(C1910&lt;&gt;0,SUM(C$1:$D1910)=SUM(C$1:$D1910)),ROW(),0)</f>
        <v>1910</v>
      </c>
      <c r="G1910" s="16">
        <f t="array" ref="G1910">IF(ROW()-IFERROR(INDEX(F$2:F1910,MATCH(2,1/(F$2:F1910&lt;&gt;0))),0)&gt;22,22,ROW()-IFERROR(INDEX(F$2:F1910,MATCH(2,1/(F$2:F1910&lt;&gt;0))),0))</f>
        <v>0</v>
      </c>
    </row>
    <row r="1911" spans="1:7" ht="14.6" x14ac:dyDescent="0.35">
      <c r="A1911" s="14" t="s">
        <v>1958</v>
      </c>
      <c r="B1911" s="29">
        <v>99.105914999999996</v>
      </c>
      <c r="C1911" s="16">
        <f t="shared" si="59"/>
        <v>-5</v>
      </c>
      <c r="D1911" s="16">
        <f t="array" ref="D1911">IFERROR(INDEX(C$2:C1911,MATCH(2,1/(C$2:C1911&lt;&gt;0))),0)</f>
        <v>-5</v>
      </c>
      <c r="E1911" s="16">
        <f t="shared" si="60"/>
        <v>-5</v>
      </c>
      <c r="F1911" s="16">
        <f>IF(AND(C1911&lt;&gt;0,SUM(C$1:$D1911)=SUM(C$1:$D1911)),ROW(),0)</f>
        <v>1911</v>
      </c>
      <c r="G1911" s="16">
        <f t="array" ref="G1911">IF(ROW()-IFERROR(INDEX(F$2:F1911,MATCH(2,1/(F$2:F1911&lt;&gt;0))),0)&gt;22,22,ROW()-IFERROR(INDEX(F$2:F1911,MATCH(2,1/(F$2:F1911&lt;&gt;0))),0))</f>
        <v>0</v>
      </c>
    </row>
    <row r="1912" spans="1:7" ht="14.6" x14ac:dyDescent="0.35">
      <c r="A1912" s="14" t="s">
        <v>1959</v>
      </c>
      <c r="B1912" s="29">
        <v>98.624483999999995</v>
      </c>
      <c r="C1912" s="16">
        <f t="shared" si="59"/>
        <v>-5</v>
      </c>
      <c r="D1912" s="16">
        <f t="array" ref="D1912">IFERROR(INDEX(C$2:C1912,MATCH(2,1/(C$2:C1912&lt;&gt;0))),0)</f>
        <v>-5</v>
      </c>
      <c r="E1912" s="16">
        <f t="shared" si="60"/>
        <v>-5</v>
      </c>
      <c r="F1912" s="16">
        <f>IF(AND(C1912&lt;&gt;0,SUM(C$1:$D1912)=SUM(C$1:$D1912)),ROW(),0)</f>
        <v>1912</v>
      </c>
      <c r="G1912" s="16">
        <f t="array" ref="G1912">IF(ROW()-IFERROR(INDEX(F$2:F1912,MATCH(2,1/(F$2:F1912&lt;&gt;0))),0)&gt;22,22,ROW()-IFERROR(INDEX(F$2:F1912,MATCH(2,1/(F$2:F1912&lt;&gt;0))),0))</f>
        <v>0</v>
      </c>
    </row>
    <row r="1913" spans="1:7" ht="14.6" x14ac:dyDescent="0.35">
      <c r="A1913" s="14" t="s">
        <v>1960</v>
      </c>
      <c r="B1913" s="29">
        <v>98.555707999999996</v>
      </c>
      <c r="C1913" s="16">
        <f t="shared" si="59"/>
        <v>-5</v>
      </c>
      <c r="D1913" s="16">
        <f t="array" ref="D1913">IFERROR(INDEX(C$2:C1913,MATCH(2,1/(C$2:C1913&lt;&gt;0))),0)</f>
        <v>-5</v>
      </c>
      <c r="E1913" s="16">
        <f t="shared" si="60"/>
        <v>-5</v>
      </c>
      <c r="F1913" s="16">
        <f>IF(AND(C1913&lt;&gt;0,SUM(C$1:$D1913)=SUM(C$1:$D1913)),ROW(),0)</f>
        <v>1913</v>
      </c>
      <c r="G1913" s="16">
        <f t="array" ref="G1913">IF(ROW()-IFERROR(INDEX(F$2:F1913,MATCH(2,1/(F$2:F1913&lt;&gt;0))),0)&gt;22,22,ROW()-IFERROR(INDEX(F$2:F1913,MATCH(2,1/(F$2:F1913&lt;&gt;0))),0))</f>
        <v>0</v>
      </c>
    </row>
    <row r="1914" spans="1:7" ht="14.6" x14ac:dyDescent="0.35">
      <c r="A1914" s="14" t="s">
        <v>1961</v>
      </c>
      <c r="B1914" s="29">
        <v>98.143054000000006</v>
      </c>
      <c r="C1914" s="16">
        <f t="shared" si="59"/>
        <v>-5</v>
      </c>
      <c r="D1914" s="16">
        <f t="array" ref="D1914">IFERROR(INDEX(C$2:C1914,MATCH(2,1/(C$2:C1914&lt;&gt;0))),0)</f>
        <v>-5</v>
      </c>
      <c r="E1914" s="16">
        <f t="shared" si="60"/>
        <v>-5</v>
      </c>
      <c r="F1914" s="16">
        <f>IF(AND(C1914&lt;&gt;0,SUM(C$1:$D1914)=SUM(C$1:$D1914)),ROW(),0)</f>
        <v>1914</v>
      </c>
      <c r="G1914" s="16">
        <f t="array" ref="G1914">IF(ROW()-IFERROR(INDEX(F$2:F1914,MATCH(2,1/(F$2:F1914&lt;&gt;0))),0)&gt;22,22,ROW()-IFERROR(INDEX(F$2:F1914,MATCH(2,1/(F$2:F1914&lt;&gt;0))),0))</f>
        <v>0</v>
      </c>
    </row>
    <row r="1915" spans="1:7" ht="14.6" x14ac:dyDescent="0.35">
      <c r="A1915" s="14" t="s">
        <v>1962</v>
      </c>
      <c r="B1915" s="29">
        <v>97.592847000000006</v>
      </c>
      <c r="C1915" s="16">
        <f t="shared" si="59"/>
        <v>-5</v>
      </c>
      <c r="D1915" s="16">
        <f t="array" ref="D1915">IFERROR(INDEX(C$2:C1915,MATCH(2,1/(C$2:C1915&lt;&gt;0))),0)</f>
        <v>-5</v>
      </c>
      <c r="E1915" s="16">
        <f t="shared" si="60"/>
        <v>-5</v>
      </c>
      <c r="F1915" s="16">
        <f>IF(AND(C1915&lt;&gt;0,SUM(C$1:$D1915)=SUM(C$1:$D1915)),ROW(),0)</f>
        <v>1915</v>
      </c>
      <c r="G1915" s="16">
        <f t="array" ref="G1915">IF(ROW()-IFERROR(INDEX(F$2:F1915,MATCH(2,1/(F$2:F1915&lt;&gt;0))),0)&gt;22,22,ROW()-IFERROR(INDEX(F$2:F1915,MATCH(2,1/(F$2:F1915&lt;&gt;0))),0))</f>
        <v>0</v>
      </c>
    </row>
    <row r="1916" spans="1:7" ht="14.6" x14ac:dyDescent="0.35">
      <c r="A1916" s="14" t="s">
        <v>1963</v>
      </c>
      <c r="B1916" s="29">
        <v>96.767538000000002</v>
      </c>
      <c r="C1916" s="16">
        <f t="shared" si="59"/>
        <v>-5</v>
      </c>
      <c r="D1916" s="16">
        <f t="array" ref="D1916">IFERROR(INDEX(C$2:C1916,MATCH(2,1/(C$2:C1916&lt;&gt;0))),0)</f>
        <v>-5</v>
      </c>
      <c r="E1916" s="16">
        <f t="shared" si="60"/>
        <v>-5</v>
      </c>
      <c r="F1916" s="16">
        <f>IF(AND(C1916&lt;&gt;0,SUM(C$1:$D1916)=SUM(C$1:$D1916)),ROW(),0)</f>
        <v>1916</v>
      </c>
      <c r="G1916" s="16">
        <f t="array" ref="G1916">IF(ROW()-IFERROR(INDEX(F$2:F1916,MATCH(2,1/(F$2:F1916&lt;&gt;0))),0)&gt;22,22,ROW()-IFERROR(INDEX(F$2:F1916,MATCH(2,1/(F$2:F1916&lt;&gt;0))),0))</f>
        <v>0</v>
      </c>
    </row>
    <row r="1917" spans="1:7" ht="14.6" x14ac:dyDescent="0.35">
      <c r="A1917" s="14" t="s">
        <v>1964</v>
      </c>
      <c r="B1917" s="29">
        <v>96.286107000000001</v>
      </c>
      <c r="C1917" s="16">
        <f t="shared" si="59"/>
        <v>-5</v>
      </c>
      <c r="D1917" s="16">
        <f t="array" ref="D1917">IFERROR(INDEX(C$2:C1917,MATCH(2,1/(C$2:C1917&lt;&gt;0))),0)</f>
        <v>-5</v>
      </c>
      <c r="E1917" s="16">
        <f t="shared" si="60"/>
        <v>-5</v>
      </c>
      <c r="F1917" s="16">
        <f>IF(AND(C1917&lt;&gt;0,SUM(C$1:$D1917)=SUM(C$1:$D1917)),ROW(),0)</f>
        <v>1917</v>
      </c>
      <c r="G1917" s="16">
        <f t="array" ref="G1917">IF(ROW()-IFERROR(INDEX(F$2:F1917,MATCH(2,1/(F$2:F1917&lt;&gt;0))),0)&gt;22,22,ROW()-IFERROR(INDEX(F$2:F1917,MATCH(2,1/(F$2:F1917&lt;&gt;0))),0))</f>
        <v>0</v>
      </c>
    </row>
    <row r="1918" spans="1:7" ht="14.6" x14ac:dyDescent="0.35">
      <c r="A1918" s="14" t="s">
        <v>1965</v>
      </c>
      <c r="B1918" s="29">
        <v>97.111417000000003</v>
      </c>
      <c r="C1918" s="16">
        <f t="shared" si="59"/>
        <v>-5</v>
      </c>
      <c r="D1918" s="16">
        <f t="array" ref="D1918">IFERROR(INDEX(C$2:C1918,MATCH(2,1/(C$2:C1918&lt;&gt;0))),0)</f>
        <v>-5</v>
      </c>
      <c r="E1918" s="16">
        <f t="shared" si="60"/>
        <v>-5</v>
      </c>
      <c r="F1918" s="16">
        <f>IF(AND(C1918&lt;&gt;0,SUM(C$1:$D1918)=SUM(C$1:$D1918)),ROW(),0)</f>
        <v>1918</v>
      </c>
      <c r="G1918" s="16">
        <f t="array" ref="G1918">IF(ROW()-IFERROR(INDEX(F$2:F1918,MATCH(2,1/(F$2:F1918&lt;&gt;0))),0)&gt;22,22,ROW()-IFERROR(INDEX(F$2:F1918,MATCH(2,1/(F$2:F1918&lt;&gt;0))),0))</f>
        <v>0</v>
      </c>
    </row>
    <row r="1919" spans="1:7" ht="14.6" x14ac:dyDescent="0.35">
      <c r="A1919" s="14" t="s">
        <v>1966</v>
      </c>
      <c r="B1919" s="29">
        <v>97.455296000000004</v>
      </c>
      <c r="C1919" s="16">
        <f t="shared" si="59"/>
        <v>-5</v>
      </c>
      <c r="D1919" s="16">
        <f t="array" ref="D1919">IFERROR(INDEX(C$2:C1919,MATCH(2,1/(C$2:C1919&lt;&gt;0))),0)</f>
        <v>-5</v>
      </c>
      <c r="E1919" s="16">
        <f t="shared" si="60"/>
        <v>-5</v>
      </c>
      <c r="F1919" s="16">
        <f>IF(AND(C1919&lt;&gt;0,SUM(C$1:$D1919)=SUM(C$1:$D1919)),ROW(),0)</f>
        <v>1919</v>
      </c>
      <c r="G1919" s="16">
        <f t="array" ref="G1919">IF(ROW()-IFERROR(INDEX(F$2:F1919,MATCH(2,1/(F$2:F1919&lt;&gt;0))),0)&gt;22,22,ROW()-IFERROR(INDEX(F$2:F1919,MATCH(2,1/(F$2:F1919&lt;&gt;0))),0))</f>
        <v>0</v>
      </c>
    </row>
    <row r="1920" spans="1:7" ht="14.6" x14ac:dyDescent="0.35">
      <c r="A1920" s="14" t="s">
        <v>1967</v>
      </c>
      <c r="B1920" s="29">
        <v>96.07978</v>
      </c>
      <c r="C1920" s="16">
        <f t="shared" si="59"/>
        <v>-5</v>
      </c>
      <c r="D1920" s="16">
        <f t="array" ref="D1920">IFERROR(INDEX(C$2:C1920,MATCH(2,1/(C$2:C1920&lt;&gt;0))),0)</f>
        <v>-5</v>
      </c>
      <c r="E1920" s="16">
        <f t="shared" si="60"/>
        <v>-5</v>
      </c>
      <c r="F1920" s="16">
        <f>IF(AND(C1920&lt;&gt;0,SUM(C$1:$D1920)=SUM(C$1:$D1920)),ROW(),0)</f>
        <v>1920</v>
      </c>
      <c r="G1920" s="16">
        <f t="array" ref="G1920">IF(ROW()-IFERROR(INDEX(F$2:F1920,MATCH(2,1/(F$2:F1920&lt;&gt;0))),0)&gt;22,22,ROW()-IFERROR(INDEX(F$2:F1920,MATCH(2,1/(F$2:F1920&lt;&gt;0))),0))</f>
        <v>0</v>
      </c>
    </row>
    <row r="1921" spans="1:7" ht="14.6" x14ac:dyDescent="0.35">
      <c r="A1921" s="14" t="s">
        <v>1968</v>
      </c>
      <c r="B1921" s="29">
        <v>96.217331000000001</v>
      </c>
      <c r="C1921" s="16">
        <f t="shared" si="59"/>
        <v>-5</v>
      </c>
      <c r="D1921" s="16">
        <f t="array" ref="D1921">IFERROR(INDEX(C$2:C1921,MATCH(2,1/(C$2:C1921&lt;&gt;0))),0)</f>
        <v>-5</v>
      </c>
      <c r="E1921" s="16">
        <f t="shared" si="60"/>
        <v>-5</v>
      </c>
      <c r="F1921" s="16">
        <f>IF(AND(C1921&lt;&gt;0,SUM(C$1:$D1921)=SUM(C$1:$D1921)),ROW(),0)</f>
        <v>1921</v>
      </c>
      <c r="G1921" s="16">
        <f t="array" ref="G1921">IF(ROW()-IFERROR(INDEX(F$2:F1921,MATCH(2,1/(F$2:F1921&lt;&gt;0))),0)&gt;22,22,ROW()-IFERROR(INDEX(F$2:F1921,MATCH(2,1/(F$2:F1921&lt;&gt;0))),0))</f>
        <v>0</v>
      </c>
    </row>
    <row r="1922" spans="1:7" ht="14.6" x14ac:dyDescent="0.35">
      <c r="A1922" s="14" t="s">
        <v>1969</v>
      </c>
      <c r="B1922" s="29">
        <v>94.566712999999993</v>
      </c>
      <c r="C1922" s="16">
        <f t="shared" si="59"/>
        <v>-5</v>
      </c>
      <c r="D1922" s="16">
        <f t="array" ref="D1922">IFERROR(INDEX(C$2:C1922,MATCH(2,1/(C$2:C1922&lt;&gt;0))),0)</f>
        <v>-5</v>
      </c>
      <c r="E1922" s="16">
        <f t="shared" si="60"/>
        <v>-5</v>
      </c>
      <c r="F1922" s="16">
        <f>IF(AND(C1922&lt;&gt;0,SUM(C$1:$D1922)=SUM(C$1:$D1922)),ROW(),0)</f>
        <v>1922</v>
      </c>
      <c r="G1922" s="16">
        <f t="array" ref="G1922">IF(ROW()-IFERROR(INDEX(F$2:F1922,MATCH(2,1/(F$2:F1922&lt;&gt;0))),0)&gt;22,22,ROW()-IFERROR(INDEX(F$2:F1922,MATCH(2,1/(F$2:F1922&lt;&gt;0))),0))</f>
        <v>0</v>
      </c>
    </row>
    <row r="1923" spans="1:7" ht="14.6" x14ac:dyDescent="0.35">
      <c r="A1923" s="14" t="s">
        <v>1970</v>
      </c>
      <c r="B1923" s="29">
        <v>90.784043999999994</v>
      </c>
      <c r="C1923" s="16">
        <f t="shared" ref="C1923:C1986" si="61">IF(B1923&gt;85,-5,IF(B1923&gt;80,-2.5,IF(B1923&gt;20,0,IF(B1923&gt;15,2.5,5))))</f>
        <v>-5</v>
      </c>
      <c r="D1923" s="16">
        <f t="array" ref="D1923">IFERROR(INDEX(C$2:C1923,MATCH(2,1/(C$2:C1923&lt;&gt;0))),0)</f>
        <v>-5</v>
      </c>
      <c r="E1923" s="16">
        <f t="shared" si="60"/>
        <v>-5</v>
      </c>
      <c r="F1923" s="16">
        <f>IF(AND(C1923&lt;&gt;0,SUM(C$1:$D1923)=SUM(C$1:$D1923)),ROW(),0)</f>
        <v>1923</v>
      </c>
      <c r="G1923" s="16">
        <f t="array" ref="G1923">IF(ROW()-IFERROR(INDEX(F$2:F1923,MATCH(2,1/(F$2:F1923&lt;&gt;0))),0)&gt;22,22,ROW()-IFERROR(INDEX(F$2:F1923,MATCH(2,1/(F$2:F1923&lt;&gt;0))),0))</f>
        <v>0</v>
      </c>
    </row>
    <row r="1924" spans="1:7" ht="14.6" x14ac:dyDescent="0.35">
      <c r="A1924" s="14" t="s">
        <v>1971</v>
      </c>
      <c r="B1924" s="29">
        <v>91.059146999999996</v>
      </c>
      <c r="C1924" s="16">
        <f t="shared" si="61"/>
        <v>-5</v>
      </c>
      <c r="D1924" s="16">
        <f t="array" ref="D1924">IFERROR(INDEX(C$2:C1924,MATCH(2,1/(C$2:C1924&lt;&gt;0))),0)</f>
        <v>-5</v>
      </c>
      <c r="E1924" s="16">
        <f t="shared" si="60"/>
        <v>-5</v>
      </c>
      <c r="F1924" s="16">
        <f>IF(AND(C1924&lt;&gt;0,SUM(C$1:$D1924)=SUM(C$1:$D1924)),ROW(),0)</f>
        <v>1924</v>
      </c>
      <c r="G1924" s="16">
        <f t="array" ref="G1924">IF(ROW()-IFERROR(INDEX(F$2:F1924,MATCH(2,1/(F$2:F1924&lt;&gt;0))),0)&gt;22,22,ROW()-IFERROR(INDEX(F$2:F1924,MATCH(2,1/(F$2:F1924&lt;&gt;0))),0))</f>
        <v>0</v>
      </c>
    </row>
    <row r="1925" spans="1:7" ht="14.6" x14ac:dyDescent="0.35">
      <c r="A1925" s="14" t="s">
        <v>1972</v>
      </c>
      <c r="B1925" s="29">
        <v>74.209078000000005</v>
      </c>
      <c r="C1925" s="16">
        <f t="shared" si="61"/>
        <v>0</v>
      </c>
      <c r="D1925" s="16">
        <f t="array" ref="D1925">IFERROR(INDEX(C$2:C1925,MATCH(2,1/(C$2:C1925&lt;&gt;0))),0)</f>
        <v>-5</v>
      </c>
      <c r="E1925" s="16">
        <f t="shared" si="60"/>
        <v>-4.7727272727272725</v>
      </c>
      <c r="F1925" s="16">
        <f>IF(AND(C1925&lt;&gt;0,SUM(C$1:$D1925)=SUM(C$1:$D1925)),ROW(),0)</f>
        <v>0</v>
      </c>
      <c r="G1925" s="16">
        <f t="array" ref="G1925">IF(ROW()-IFERROR(INDEX(F$2:F1925,MATCH(2,1/(F$2:F1925&lt;&gt;0))),0)&gt;22,22,ROW()-IFERROR(INDEX(F$2:F1925,MATCH(2,1/(F$2:F1925&lt;&gt;0))),0))</f>
        <v>1</v>
      </c>
    </row>
    <row r="1926" spans="1:7" ht="14.6" x14ac:dyDescent="0.35">
      <c r="A1926" s="14" t="s">
        <v>1973</v>
      </c>
      <c r="B1926" s="29">
        <v>61.898212000000001</v>
      </c>
      <c r="C1926" s="16">
        <f t="shared" si="61"/>
        <v>0</v>
      </c>
      <c r="D1926" s="16">
        <f t="array" ref="D1926">IFERROR(INDEX(C$2:C1926,MATCH(2,1/(C$2:C1926&lt;&gt;0))),0)</f>
        <v>-5</v>
      </c>
      <c r="E1926" s="16">
        <f t="shared" si="60"/>
        <v>-4.5454545454545459</v>
      </c>
      <c r="F1926" s="16">
        <f>IF(AND(C1926&lt;&gt;0,SUM(C$1:$D1926)=SUM(C$1:$D1926)),ROW(),0)</f>
        <v>0</v>
      </c>
      <c r="G1926" s="16">
        <f t="array" ref="G1926">IF(ROW()-IFERROR(INDEX(F$2:F1926,MATCH(2,1/(F$2:F1926&lt;&gt;0))),0)&gt;22,22,ROW()-IFERROR(INDEX(F$2:F1926,MATCH(2,1/(F$2:F1926&lt;&gt;0))),0))</f>
        <v>2</v>
      </c>
    </row>
    <row r="1927" spans="1:7" ht="14.6" x14ac:dyDescent="0.35">
      <c r="A1927" s="14" t="s">
        <v>1974</v>
      </c>
      <c r="B1927" s="29">
        <v>39.270977000000002</v>
      </c>
      <c r="C1927" s="16">
        <f t="shared" si="61"/>
        <v>0</v>
      </c>
      <c r="D1927" s="16">
        <f t="array" ref="D1927">IFERROR(INDEX(C$2:C1927,MATCH(2,1/(C$2:C1927&lt;&gt;0))),0)</f>
        <v>-5</v>
      </c>
      <c r="E1927" s="16">
        <f t="shared" si="60"/>
        <v>-4.3181818181818183</v>
      </c>
      <c r="F1927" s="16">
        <f>IF(AND(C1927&lt;&gt;0,SUM(C$1:$D1927)=SUM(C$1:$D1927)),ROW(),0)</f>
        <v>0</v>
      </c>
      <c r="G1927" s="16">
        <f t="array" ref="G1927">IF(ROW()-IFERROR(INDEX(F$2:F1927,MATCH(2,1/(F$2:F1927&lt;&gt;0))),0)&gt;22,22,ROW()-IFERROR(INDEX(F$2:F1927,MATCH(2,1/(F$2:F1927&lt;&gt;0))),0))</f>
        <v>3</v>
      </c>
    </row>
    <row r="1928" spans="1:7" ht="14.6" x14ac:dyDescent="0.35">
      <c r="A1928" s="14" t="s">
        <v>1975</v>
      </c>
      <c r="B1928" s="29">
        <v>44.101509</v>
      </c>
      <c r="C1928" s="16">
        <f t="shared" si="61"/>
        <v>0</v>
      </c>
      <c r="D1928" s="16">
        <f t="array" ref="D1928">IFERROR(INDEX(C$2:C1928,MATCH(2,1/(C$2:C1928&lt;&gt;0))),0)</f>
        <v>-5</v>
      </c>
      <c r="E1928" s="16">
        <f t="shared" si="60"/>
        <v>-4.0909090909090908</v>
      </c>
      <c r="F1928" s="16">
        <f>IF(AND(C1928&lt;&gt;0,SUM(C$1:$D1928)=SUM(C$1:$D1928)),ROW(),0)</f>
        <v>0</v>
      </c>
      <c r="G1928" s="16">
        <f t="array" ref="G1928">IF(ROW()-IFERROR(INDEX(F$2:F1928,MATCH(2,1/(F$2:F1928&lt;&gt;0))),0)&gt;22,22,ROW()-IFERROR(INDEX(F$2:F1928,MATCH(2,1/(F$2:F1928&lt;&gt;0))),0))</f>
        <v>4</v>
      </c>
    </row>
    <row r="1929" spans="1:7" ht="14.6" x14ac:dyDescent="0.35">
      <c r="A1929" s="14" t="s">
        <v>1976</v>
      </c>
      <c r="B1929" s="29">
        <v>18.038409000000001</v>
      </c>
      <c r="C1929" s="16">
        <f t="shared" si="61"/>
        <v>2.5</v>
      </c>
      <c r="D1929" s="16">
        <f t="array" ref="D1929">IFERROR(INDEX(C$2:C1929,MATCH(2,1/(C$2:C1929&lt;&gt;0))),0)</f>
        <v>2.5</v>
      </c>
      <c r="E1929" s="16">
        <f t="shared" si="60"/>
        <v>2.5</v>
      </c>
      <c r="F1929" s="16">
        <f>IF(AND(C1929&lt;&gt;0,SUM(C$1:$D1929)=SUM(C$1:$D1929)),ROW(),0)</f>
        <v>1929</v>
      </c>
      <c r="G1929" s="16">
        <f t="array" ref="G1929">IF(ROW()-IFERROR(INDEX(F$2:F1929,MATCH(2,1/(F$2:F1929&lt;&gt;0))),0)&gt;22,22,ROW()-IFERROR(INDEX(F$2:F1929,MATCH(2,1/(F$2:F1929&lt;&gt;0))),0))</f>
        <v>0</v>
      </c>
    </row>
    <row r="1930" spans="1:7" ht="14.6" x14ac:dyDescent="0.35">
      <c r="A1930" s="14" t="s">
        <v>1977</v>
      </c>
      <c r="B1930" s="29">
        <v>21.673525000000001</v>
      </c>
      <c r="C1930" s="16">
        <f t="shared" si="61"/>
        <v>0</v>
      </c>
      <c r="D1930" s="16">
        <f t="array" ref="D1930">IFERROR(INDEX(C$2:C1930,MATCH(2,1/(C$2:C1930&lt;&gt;0))),0)</f>
        <v>2.5</v>
      </c>
      <c r="E1930" s="16">
        <f t="shared" si="60"/>
        <v>2.3863636363636362</v>
      </c>
      <c r="F1930" s="16">
        <f>IF(AND(C1930&lt;&gt;0,SUM(C$1:$D1930)=SUM(C$1:$D1930)),ROW(),0)</f>
        <v>0</v>
      </c>
      <c r="G1930" s="16">
        <f t="array" ref="G1930">IF(ROW()-IFERROR(INDEX(F$2:F1930,MATCH(2,1/(F$2:F1930&lt;&gt;0))),0)&gt;22,22,ROW()-IFERROR(INDEX(F$2:F1930,MATCH(2,1/(F$2:F1930&lt;&gt;0))),0))</f>
        <v>1</v>
      </c>
    </row>
    <row r="1931" spans="1:7" ht="14.6" x14ac:dyDescent="0.35">
      <c r="A1931" s="14" t="s">
        <v>1978</v>
      </c>
      <c r="B1931" s="29">
        <v>19.341564000000002</v>
      </c>
      <c r="C1931" s="16">
        <f t="shared" si="61"/>
        <v>2.5</v>
      </c>
      <c r="D1931" s="16">
        <f t="array" ref="D1931">IFERROR(INDEX(C$2:C1931,MATCH(2,1/(C$2:C1931&lt;&gt;0))),0)</f>
        <v>2.5</v>
      </c>
      <c r="E1931" s="16">
        <f t="shared" si="60"/>
        <v>2.5</v>
      </c>
      <c r="F1931" s="16">
        <f>IF(AND(C1931&lt;&gt;0,SUM(C$1:$D1931)=SUM(C$1:$D1931)),ROW(),0)</f>
        <v>1931</v>
      </c>
      <c r="G1931" s="16">
        <f t="array" ref="G1931">IF(ROW()-IFERROR(INDEX(F$2:F1931,MATCH(2,1/(F$2:F1931&lt;&gt;0))),0)&gt;22,22,ROW()-IFERROR(INDEX(F$2:F1931,MATCH(2,1/(F$2:F1931&lt;&gt;0))),0))</f>
        <v>0</v>
      </c>
    </row>
    <row r="1932" spans="1:7" ht="14.6" x14ac:dyDescent="0.35">
      <c r="A1932" s="14" t="s">
        <v>1979</v>
      </c>
      <c r="B1932" s="29">
        <v>15.432098999999999</v>
      </c>
      <c r="C1932" s="16">
        <f t="shared" si="61"/>
        <v>2.5</v>
      </c>
      <c r="D1932" s="16">
        <f t="array" ref="D1932">IFERROR(INDEX(C$2:C1932,MATCH(2,1/(C$2:C1932&lt;&gt;0))),0)</f>
        <v>2.5</v>
      </c>
      <c r="E1932" s="16">
        <f t="shared" si="60"/>
        <v>2.5</v>
      </c>
      <c r="F1932" s="16">
        <f>IF(AND(C1932&lt;&gt;0,SUM(C$1:$D1932)=SUM(C$1:$D1932)),ROW(),0)</f>
        <v>1932</v>
      </c>
      <c r="G1932" s="16">
        <f t="array" ref="G1932">IF(ROW()-IFERROR(INDEX(F$2:F1932,MATCH(2,1/(F$2:F1932&lt;&gt;0))),0)&gt;22,22,ROW()-IFERROR(INDEX(F$2:F1932,MATCH(2,1/(F$2:F1932&lt;&gt;0))),0))</f>
        <v>0</v>
      </c>
    </row>
    <row r="1933" spans="1:7" ht="14.6" x14ac:dyDescent="0.35">
      <c r="A1933" s="14" t="s">
        <v>1980</v>
      </c>
      <c r="B1933" s="29">
        <v>23.113855000000001</v>
      </c>
      <c r="C1933" s="16">
        <f t="shared" si="61"/>
        <v>0</v>
      </c>
      <c r="D1933" s="16">
        <f t="array" ref="D1933">IFERROR(INDEX(C$2:C1933,MATCH(2,1/(C$2:C1933&lt;&gt;0))),0)</f>
        <v>2.5</v>
      </c>
      <c r="E1933" s="16">
        <f t="shared" si="60"/>
        <v>2.3863636363636362</v>
      </c>
      <c r="F1933" s="16">
        <f>IF(AND(C1933&lt;&gt;0,SUM(C$1:$D1933)=SUM(C$1:$D1933)),ROW(),0)</f>
        <v>0</v>
      </c>
      <c r="G1933" s="16">
        <f t="array" ref="G1933">IF(ROW()-IFERROR(INDEX(F$2:F1933,MATCH(2,1/(F$2:F1933&lt;&gt;0))),0)&gt;22,22,ROW()-IFERROR(INDEX(F$2:F1933,MATCH(2,1/(F$2:F1933&lt;&gt;0))),0))</f>
        <v>1</v>
      </c>
    </row>
    <row r="1934" spans="1:7" ht="14.6" x14ac:dyDescent="0.35">
      <c r="A1934" s="14" t="s">
        <v>1981</v>
      </c>
      <c r="B1934" s="29">
        <v>21.262003</v>
      </c>
      <c r="C1934" s="16">
        <f t="shared" si="61"/>
        <v>0</v>
      </c>
      <c r="D1934" s="16">
        <f t="array" ref="D1934">IFERROR(INDEX(C$2:C1934,MATCH(2,1/(C$2:C1934&lt;&gt;0))),0)</f>
        <v>2.5</v>
      </c>
      <c r="E1934" s="16">
        <f t="shared" si="60"/>
        <v>2.2727272727272729</v>
      </c>
      <c r="F1934" s="16">
        <f>IF(AND(C1934&lt;&gt;0,SUM(C$1:$D1934)=SUM(C$1:$D1934)),ROW(),0)</f>
        <v>0</v>
      </c>
      <c r="G1934" s="16">
        <f t="array" ref="G1934">IF(ROW()-IFERROR(INDEX(F$2:F1934,MATCH(2,1/(F$2:F1934&lt;&gt;0))),0)&gt;22,22,ROW()-IFERROR(INDEX(F$2:F1934,MATCH(2,1/(F$2:F1934&lt;&gt;0))),0))</f>
        <v>2</v>
      </c>
    </row>
    <row r="1935" spans="1:7" ht="14.6" x14ac:dyDescent="0.35">
      <c r="A1935" s="14" t="s">
        <v>1982</v>
      </c>
      <c r="B1935" s="29">
        <v>18.655692999999999</v>
      </c>
      <c r="C1935" s="16">
        <f t="shared" si="61"/>
        <v>2.5</v>
      </c>
      <c r="D1935" s="16">
        <f t="array" ref="D1935">IFERROR(INDEX(C$2:C1935,MATCH(2,1/(C$2:C1935&lt;&gt;0))),0)</f>
        <v>2.5</v>
      </c>
      <c r="E1935" s="16">
        <f t="shared" si="60"/>
        <v>2.5</v>
      </c>
      <c r="F1935" s="16">
        <f>IF(AND(C1935&lt;&gt;0,SUM(C$1:$D1935)=SUM(C$1:$D1935)),ROW(),0)</f>
        <v>1935</v>
      </c>
      <c r="G1935" s="16">
        <f t="array" ref="G1935">IF(ROW()-IFERROR(INDEX(F$2:F1935,MATCH(2,1/(F$2:F1935&lt;&gt;0))),0)&gt;22,22,ROW()-IFERROR(INDEX(F$2:F1935,MATCH(2,1/(F$2:F1935&lt;&gt;0))),0))</f>
        <v>0</v>
      </c>
    </row>
    <row r="1936" spans="1:7" ht="14.6" x14ac:dyDescent="0.35">
      <c r="A1936" s="14" t="s">
        <v>1983</v>
      </c>
      <c r="B1936" s="29">
        <v>23.456790000000002</v>
      </c>
      <c r="C1936" s="16">
        <f t="shared" si="61"/>
        <v>0</v>
      </c>
      <c r="D1936" s="16">
        <f t="array" ref="D1936">IFERROR(INDEX(C$2:C1936,MATCH(2,1/(C$2:C1936&lt;&gt;0))),0)</f>
        <v>2.5</v>
      </c>
      <c r="E1936" s="16">
        <f t="shared" si="60"/>
        <v>2.3863636363636362</v>
      </c>
      <c r="F1936" s="16">
        <f>IF(AND(C1936&lt;&gt;0,SUM(C$1:$D1936)=SUM(C$1:$D1936)),ROW(),0)</f>
        <v>0</v>
      </c>
      <c r="G1936" s="16">
        <f t="array" ref="G1936">IF(ROW()-IFERROR(INDEX(F$2:F1936,MATCH(2,1/(F$2:F1936&lt;&gt;0))),0)&gt;22,22,ROW()-IFERROR(INDEX(F$2:F1936,MATCH(2,1/(F$2:F1936&lt;&gt;0))),0))</f>
        <v>1</v>
      </c>
    </row>
    <row r="1937" spans="1:7" ht="14.6" x14ac:dyDescent="0.35">
      <c r="A1937" s="14" t="s">
        <v>1984</v>
      </c>
      <c r="B1937" s="29">
        <v>25.102881</v>
      </c>
      <c r="C1937" s="16">
        <f t="shared" si="61"/>
        <v>0</v>
      </c>
      <c r="D1937" s="16">
        <f t="array" ref="D1937">IFERROR(INDEX(C$2:C1937,MATCH(2,1/(C$2:C1937&lt;&gt;0))),0)</f>
        <v>2.5</v>
      </c>
      <c r="E1937" s="16">
        <f t="shared" si="60"/>
        <v>2.2727272727272729</v>
      </c>
      <c r="F1937" s="16">
        <f>IF(AND(C1937&lt;&gt;0,SUM(C$1:$D1937)=SUM(C$1:$D1937)),ROW(),0)</f>
        <v>0</v>
      </c>
      <c r="G1937" s="16">
        <f t="array" ref="G1937">IF(ROW()-IFERROR(INDEX(F$2:F1937,MATCH(2,1/(F$2:F1937&lt;&gt;0))),0)&gt;22,22,ROW()-IFERROR(INDEX(F$2:F1937,MATCH(2,1/(F$2:F1937&lt;&gt;0))),0))</f>
        <v>2</v>
      </c>
    </row>
    <row r="1938" spans="1:7" ht="14.6" x14ac:dyDescent="0.35">
      <c r="A1938" s="14" t="s">
        <v>1985</v>
      </c>
      <c r="B1938" s="29">
        <v>17.558299000000002</v>
      </c>
      <c r="C1938" s="16">
        <f t="shared" si="61"/>
        <v>2.5</v>
      </c>
      <c r="D1938" s="16">
        <f t="array" ref="D1938">IFERROR(INDEX(C$2:C1938,MATCH(2,1/(C$2:C1938&lt;&gt;0))),0)</f>
        <v>2.5</v>
      </c>
      <c r="E1938" s="16">
        <f t="shared" si="60"/>
        <v>2.5</v>
      </c>
      <c r="F1938" s="16">
        <f>IF(AND(C1938&lt;&gt;0,SUM(C$1:$D1938)=SUM(C$1:$D1938)),ROW(),0)</f>
        <v>1938</v>
      </c>
      <c r="G1938" s="16">
        <f t="array" ref="G1938">IF(ROW()-IFERROR(INDEX(F$2:F1938,MATCH(2,1/(F$2:F1938&lt;&gt;0))),0)&gt;22,22,ROW()-IFERROR(INDEX(F$2:F1938,MATCH(2,1/(F$2:F1938&lt;&gt;0))),0))</f>
        <v>0</v>
      </c>
    </row>
    <row r="1939" spans="1:7" ht="14.6" x14ac:dyDescent="0.35">
      <c r="A1939" s="14" t="s">
        <v>1986</v>
      </c>
      <c r="B1939" s="29">
        <v>14.746228</v>
      </c>
      <c r="C1939" s="16">
        <f t="shared" si="61"/>
        <v>5</v>
      </c>
      <c r="D1939" s="16">
        <f t="array" ref="D1939">IFERROR(INDEX(C$2:C1939,MATCH(2,1/(C$2:C1939&lt;&gt;0))),0)</f>
        <v>5</v>
      </c>
      <c r="E1939" s="16">
        <f t="shared" si="60"/>
        <v>5</v>
      </c>
      <c r="F1939" s="16">
        <f>IF(AND(C1939&lt;&gt;0,SUM(C$1:$D1939)=SUM(C$1:$D1939)),ROW(),0)</f>
        <v>1939</v>
      </c>
      <c r="G1939" s="16">
        <f t="array" ref="G1939">IF(ROW()-IFERROR(INDEX(F$2:F1939,MATCH(2,1/(F$2:F1939&lt;&gt;0))),0)&gt;22,22,ROW()-IFERROR(INDEX(F$2:F1939,MATCH(2,1/(F$2:F1939&lt;&gt;0))),0))</f>
        <v>0</v>
      </c>
    </row>
    <row r="1940" spans="1:7" ht="14.6" x14ac:dyDescent="0.35">
      <c r="A1940" s="14" t="s">
        <v>1987</v>
      </c>
      <c r="B1940" s="29">
        <v>17.764060000000001</v>
      </c>
      <c r="C1940" s="16">
        <f t="shared" si="61"/>
        <v>2.5</v>
      </c>
      <c r="D1940" s="16">
        <f t="array" ref="D1940">IFERROR(INDEX(C$2:C1940,MATCH(2,1/(C$2:C1940&lt;&gt;0))),0)</f>
        <v>2.5</v>
      </c>
      <c r="E1940" s="16">
        <f t="shared" si="60"/>
        <v>2.5</v>
      </c>
      <c r="F1940" s="16">
        <f>IF(AND(C1940&lt;&gt;0,SUM(C$1:$D1940)=SUM(C$1:$D1940)),ROW(),0)</f>
        <v>1940</v>
      </c>
      <c r="G1940" s="16">
        <f t="array" ref="G1940">IF(ROW()-IFERROR(INDEX(F$2:F1940,MATCH(2,1/(F$2:F1940&lt;&gt;0))),0)&gt;22,22,ROW()-IFERROR(INDEX(F$2:F1940,MATCH(2,1/(F$2:F1940&lt;&gt;0))),0))</f>
        <v>0</v>
      </c>
    </row>
    <row r="1941" spans="1:7" ht="14.6" x14ac:dyDescent="0.35">
      <c r="A1941" s="14" t="s">
        <v>1988</v>
      </c>
      <c r="B1941" s="29">
        <v>17.146775999999999</v>
      </c>
      <c r="C1941" s="16">
        <f t="shared" si="61"/>
        <v>2.5</v>
      </c>
      <c r="D1941" s="16">
        <f t="array" ref="D1941">IFERROR(INDEX(C$2:C1941,MATCH(2,1/(C$2:C1941&lt;&gt;0))),0)</f>
        <v>2.5</v>
      </c>
      <c r="E1941" s="16">
        <f t="shared" si="60"/>
        <v>2.5</v>
      </c>
      <c r="F1941" s="16">
        <f>IF(AND(C1941&lt;&gt;0,SUM(C$1:$D1941)=SUM(C$1:$D1941)),ROW(),0)</f>
        <v>1941</v>
      </c>
      <c r="G1941" s="16">
        <f t="array" ref="G1941">IF(ROW()-IFERROR(INDEX(F$2:F1941,MATCH(2,1/(F$2:F1941&lt;&gt;0))),0)&gt;22,22,ROW()-IFERROR(INDEX(F$2:F1941,MATCH(2,1/(F$2:F1941&lt;&gt;0))),0))</f>
        <v>0</v>
      </c>
    </row>
    <row r="1942" spans="1:7" ht="14.6" x14ac:dyDescent="0.35">
      <c r="A1942" s="14" t="s">
        <v>1989</v>
      </c>
      <c r="B1942" s="29">
        <v>12.757201999999999</v>
      </c>
      <c r="C1942" s="16">
        <f t="shared" si="61"/>
        <v>5</v>
      </c>
      <c r="D1942" s="16">
        <f t="array" ref="D1942">IFERROR(INDEX(C$2:C1942,MATCH(2,1/(C$2:C1942&lt;&gt;0))),0)</f>
        <v>5</v>
      </c>
      <c r="E1942" s="16">
        <f t="shared" si="60"/>
        <v>5</v>
      </c>
      <c r="F1942" s="16">
        <f>IF(AND(C1942&lt;&gt;0,SUM(C$1:$D1942)=SUM(C$1:$D1942)),ROW(),0)</f>
        <v>1942</v>
      </c>
      <c r="G1942" s="16">
        <f t="array" ref="G1942">IF(ROW()-IFERROR(INDEX(F$2:F1942,MATCH(2,1/(F$2:F1942&lt;&gt;0))),0)&gt;22,22,ROW()-IFERROR(INDEX(F$2:F1942,MATCH(2,1/(F$2:F1942&lt;&gt;0))),0))</f>
        <v>0</v>
      </c>
    </row>
    <row r="1943" spans="1:7" ht="14.6" x14ac:dyDescent="0.35">
      <c r="A1943" s="14" t="s">
        <v>1990</v>
      </c>
      <c r="B1943" s="29">
        <v>11.454046999999999</v>
      </c>
      <c r="C1943" s="16">
        <f t="shared" si="61"/>
        <v>5</v>
      </c>
      <c r="D1943" s="16">
        <f t="array" ref="D1943">IFERROR(INDEX(C$2:C1943,MATCH(2,1/(C$2:C1943&lt;&gt;0))),0)</f>
        <v>5</v>
      </c>
      <c r="E1943" s="16">
        <f t="shared" si="60"/>
        <v>5</v>
      </c>
      <c r="F1943" s="16">
        <f>IF(AND(C1943&lt;&gt;0,SUM(C$1:$D1943)=SUM(C$1:$D1943)),ROW(),0)</f>
        <v>1943</v>
      </c>
      <c r="G1943" s="16">
        <f t="array" ref="G1943">IF(ROW()-IFERROR(INDEX(F$2:F1943,MATCH(2,1/(F$2:F1943&lt;&gt;0))),0)&gt;22,22,ROW()-IFERROR(INDEX(F$2:F1943,MATCH(2,1/(F$2:F1943&lt;&gt;0))),0))</f>
        <v>0</v>
      </c>
    </row>
    <row r="1944" spans="1:7" ht="14.6" x14ac:dyDescent="0.35">
      <c r="A1944" s="14" t="s">
        <v>1991</v>
      </c>
      <c r="B1944" s="29">
        <v>15.294924999999999</v>
      </c>
      <c r="C1944" s="16">
        <f t="shared" si="61"/>
        <v>2.5</v>
      </c>
      <c r="D1944" s="16">
        <f t="array" ref="D1944">IFERROR(INDEX(C$2:C1944,MATCH(2,1/(C$2:C1944&lt;&gt;0))),0)</f>
        <v>2.5</v>
      </c>
      <c r="E1944" s="16">
        <f t="shared" si="60"/>
        <v>2.5</v>
      </c>
      <c r="F1944" s="16">
        <f>IF(AND(C1944&lt;&gt;0,SUM(C$1:$D1944)=SUM(C$1:$D1944)),ROW(),0)</f>
        <v>1944</v>
      </c>
      <c r="G1944" s="16">
        <f t="array" ref="G1944">IF(ROW()-IFERROR(INDEX(F$2:F1944,MATCH(2,1/(F$2:F1944&lt;&gt;0))),0)&gt;22,22,ROW()-IFERROR(INDEX(F$2:F1944,MATCH(2,1/(F$2:F1944&lt;&gt;0))),0))</f>
        <v>0</v>
      </c>
    </row>
    <row r="1945" spans="1:7" ht="14.6" x14ac:dyDescent="0.35">
      <c r="A1945" s="14" t="s">
        <v>1992</v>
      </c>
      <c r="B1945" s="29">
        <v>15.912209000000001</v>
      </c>
      <c r="C1945" s="16">
        <f t="shared" si="61"/>
        <v>2.5</v>
      </c>
      <c r="D1945" s="16">
        <f t="array" ref="D1945">IFERROR(INDEX(C$2:C1945,MATCH(2,1/(C$2:C1945&lt;&gt;0))),0)</f>
        <v>2.5</v>
      </c>
      <c r="E1945" s="16">
        <f t="shared" si="60"/>
        <v>2.5</v>
      </c>
      <c r="F1945" s="16">
        <f>IF(AND(C1945&lt;&gt;0,SUM(C$1:$D1945)=SUM(C$1:$D1945)),ROW(),0)</f>
        <v>1945</v>
      </c>
      <c r="G1945" s="16">
        <f t="array" ref="G1945">IF(ROW()-IFERROR(INDEX(F$2:F1945,MATCH(2,1/(F$2:F1945&lt;&gt;0))),0)&gt;22,22,ROW()-IFERROR(INDEX(F$2:F1945,MATCH(2,1/(F$2:F1945&lt;&gt;0))),0))</f>
        <v>0</v>
      </c>
    </row>
    <row r="1946" spans="1:7" ht="14.6" x14ac:dyDescent="0.35">
      <c r="A1946" s="14" t="s">
        <v>1993</v>
      </c>
      <c r="B1946" s="29">
        <v>17.215364000000001</v>
      </c>
      <c r="C1946" s="16">
        <f t="shared" si="61"/>
        <v>2.5</v>
      </c>
      <c r="D1946" s="16">
        <f t="array" ref="D1946">IFERROR(INDEX(C$2:C1946,MATCH(2,1/(C$2:C1946&lt;&gt;0))),0)</f>
        <v>2.5</v>
      </c>
      <c r="E1946" s="16">
        <f t="shared" si="60"/>
        <v>2.5</v>
      </c>
      <c r="F1946" s="16">
        <f>IF(AND(C1946&lt;&gt;0,SUM(C$1:$D1946)=SUM(C$1:$D1946)),ROW(),0)</f>
        <v>1946</v>
      </c>
      <c r="G1946" s="16">
        <f t="array" ref="G1946">IF(ROW()-IFERROR(INDEX(F$2:F1946,MATCH(2,1/(F$2:F1946&lt;&gt;0))),0)&gt;22,22,ROW()-IFERROR(INDEX(F$2:F1946,MATCH(2,1/(F$2:F1946&lt;&gt;0))),0))</f>
        <v>0</v>
      </c>
    </row>
    <row r="1947" spans="1:7" ht="14.6" x14ac:dyDescent="0.35">
      <c r="A1947" s="14" t="s">
        <v>1994</v>
      </c>
      <c r="B1947" s="29">
        <v>16.392318</v>
      </c>
      <c r="C1947" s="16">
        <f t="shared" si="61"/>
        <v>2.5</v>
      </c>
      <c r="D1947" s="16">
        <f t="array" ref="D1947">IFERROR(INDEX(C$2:C1947,MATCH(2,1/(C$2:C1947&lt;&gt;0))),0)</f>
        <v>2.5</v>
      </c>
      <c r="E1947" s="16">
        <f t="shared" si="60"/>
        <v>2.5</v>
      </c>
      <c r="F1947" s="16">
        <f>IF(AND(C1947&lt;&gt;0,SUM(C$1:$D1947)=SUM(C$1:$D1947)),ROW(),0)</f>
        <v>1947</v>
      </c>
      <c r="G1947" s="16">
        <f t="array" ref="G1947">IF(ROW()-IFERROR(INDEX(F$2:F1947,MATCH(2,1/(F$2:F1947&lt;&gt;0))),0)&gt;22,22,ROW()-IFERROR(INDEX(F$2:F1947,MATCH(2,1/(F$2:F1947&lt;&gt;0))),0))</f>
        <v>0</v>
      </c>
    </row>
    <row r="1948" spans="1:7" ht="14.6" x14ac:dyDescent="0.35">
      <c r="A1948" s="14" t="s">
        <v>1995</v>
      </c>
      <c r="B1948" s="29">
        <v>16.632444</v>
      </c>
      <c r="C1948" s="16">
        <f t="shared" si="61"/>
        <v>2.5</v>
      </c>
      <c r="D1948" s="16">
        <f t="array" ref="D1948">IFERROR(INDEX(C$2:C1948,MATCH(2,1/(C$2:C1948&lt;&gt;0))),0)</f>
        <v>2.5</v>
      </c>
      <c r="E1948" s="16">
        <f t="shared" si="60"/>
        <v>2.5</v>
      </c>
      <c r="F1948" s="16">
        <f>IF(AND(C1948&lt;&gt;0,SUM(C$1:$D1948)=SUM(C$1:$D1948)),ROW(),0)</f>
        <v>1948</v>
      </c>
      <c r="G1948" s="16">
        <f t="array" ref="G1948">IF(ROW()-IFERROR(INDEX(F$2:F1948,MATCH(2,1/(F$2:F1948&lt;&gt;0))),0)&gt;22,22,ROW()-IFERROR(INDEX(F$2:F1948,MATCH(2,1/(F$2:F1948&lt;&gt;0))),0))</f>
        <v>0</v>
      </c>
    </row>
    <row r="1949" spans="1:7" ht="14.6" x14ac:dyDescent="0.35">
      <c r="A1949" s="14" t="s">
        <v>1996</v>
      </c>
      <c r="B1949" s="29">
        <v>15.605748999999999</v>
      </c>
      <c r="C1949" s="16">
        <f t="shared" si="61"/>
        <v>2.5</v>
      </c>
      <c r="D1949" s="16">
        <f t="array" ref="D1949">IFERROR(INDEX(C$2:C1949,MATCH(2,1/(C$2:C1949&lt;&gt;0))),0)</f>
        <v>2.5</v>
      </c>
      <c r="E1949" s="16">
        <f t="shared" si="60"/>
        <v>2.5</v>
      </c>
      <c r="F1949" s="16">
        <f>IF(AND(C1949&lt;&gt;0,SUM(C$1:$D1949)=SUM(C$1:$D1949)),ROW(),0)</f>
        <v>1949</v>
      </c>
      <c r="G1949" s="16">
        <f t="array" ref="G1949">IF(ROW()-IFERROR(INDEX(F$2:F1949,MATCH(2,1/(F$2:F1949&lt;&gt;0))),0)&gt;22,22,ROW()-IFERROR(INDEX(F$2:F1949,MATCH(2,1/(F$2:F1949&lt;&gt;0))),0))</f>
        <v>0</v>
      </c>
    </row>
    <row r="1950" spans="1:7" ht="14.6" x14ac:dyDescent="0.35">
      <c r="A1950" s="14" t="s">
        <v>1997</v>
      </c>
      <c r="B1950" s="29">
        <v>12.799452</v>
      </c>
      <c r="C1950" s="16">
        <f t="shared" si="61"/>
        <v>5</v>
      </c>
      <c r="D1950" s="16">
        <f t="array" ref="D1950">IFERROR(INDEX(C$2:C1950,MATCH(2,1/(C$2:C1950&lt;&gt;0))),0)</f>
        <v>5</v>
      </c>
      <c r="E1950" s="16">
        <f t="shared" si="60"/>
        <v>5</v>
      </c>
      <c r="F1950" s="16">
        <f>IF(AND(C1950&lt;&gt;0,SUM(C$1:$D1950)=SUM(C$1:$D1950)),ROW(),0)</f>
        <v>1950</v>
      </c>
      <c r="G1950" s="16">
        <f t="array" ref="G1950">IF(ROW()-IFERROR(INDEX(F$2:F1950,MATCH(2,1/(F$2:F1950&lt;&gt;0))),0)&gt;22,22,ROW()-IFERROR(INDEX(F$2:F1950,MATCH(2,1/(F$2:F1950&lt;&gt;0))),0))</f>
        <v>0</v>
      </c>
    </row>
    <row r="1951" spans="1:7" ht="14.6" x14ac:dyDescent="0.35">
      <c r="A1951" s="14" t="s">
        <v>1998</v>
      </c>
      <c r="B1951" s="29">
        <v>12.936344999999999</v>
      </c>
      <c r="C1951" s="16">
        <f t="shared" si="61"/>
        <v>5</v>
      </c>
      <c r="D1951" s="16">
        <f t="array" ref="D1951">IFERROR(INDEX(C$2:C1951,MATCH(2,1/(C$2:C1951&lt;&gt;0))),0)</f>
        <v>5</v>
      </c>
      <c r="E1951" s="16">
        <f t="shared" ref="E1951:E2014" si="62">IF(D1951=0,0,IF(D1951&lt;0,-1*(ABS(D1951)-G1951*ABS(D1951)/22),D1951-G1951*D1951/22))</f>
        <v>5</v>
      </c>
      <c r="F1951" s="16">
        <f>IF(AND(C1951&lt;&gt;0,SUM(C$1:$D1951)=SUM(C$1:$D1951)),ROW(),0)</f>
        <v>1951</v>
      </c>
      <c r="G1951" s="16">
        <f t="array" ref="G1951">IF(ROW()-IFERROR(INDEX(F$2:F1951,MATCH(2,1/(F$2:F1951&lt;&gt;0))),0)&gt;22,22,ROW()-IFERROR(INDEX(F$2:F1951,MATCH(2,1/(F$2:F1951&lt;&gt;0))),0))</f>
        <v>0</v>
      </c>
    </row>
    <row r="1952" spans="1:7" ht="14.6" x14ac:dyDescent="0.35">
      <c r="A1952" s="14" t="s">
        <v>1999</v>
      </c>
      <c r="B1952" s="29">
        <v>10.403833000000001</v>
      </c>
      <c r="C1952" s="16">
        <f t="shared" si="61"/>
        <v>5</v>
      </c>
      <c r="D1952" s="16">
        <f t="array" ref="D1952">IFERROR(INDEX(C$2:C1952,MATCH(2,1/(C$2:C1952&lt;&gt;0))),0)</f>
        <v>5</v>
      </c>
      <c r="E1952" s="16">
        <f t="shared" si="62"/>
        <v>5</v>
      </c>
      <c r="F1952" s="16">
        <f>IF(AND(C1952&lt;&gt;0,SUM(C$1:$D1952)=SUM(C$1:$D1952)),ROW(),0)</f>
        <v>1952</v>
      </c>
      <c r="G1952" s="16">
        <f t="array" ref="G1952">IF(ROW()-IFERROR(INDEX(F$2:F1952,MATCH(2,1/(F$2:F1952&lt;&gt;0))),0)&gt;22,22,ROW()-IFERROR(INDEX(F$2:F1952,MATCH(2,1/(F$2:F1952&lt;&gt;0))),0))</f>
        <v>0</v>
      </c>
    </row>
    <row r="1953" spans="1:7" ht="14.6" x14ac:dyDescent="0.35">
      <c r="A1953" s="14" t="s">
        <v>2000</v>
      </c>
      <c r="B1953" s="29">
        <v>12.525667</v>
      </c>
      <c r="C1953" s="16">
        <f t="shared" si="61"/>
        <v>5</v>
      </c>
      <c r="D1953" s="16">
        <f t="array" ref="D1953">IFERROR(INDEX(C$2:C1953,MATCH(2,1/(C$2:C1953&lt;&gt;0))),0)</f>
        <v>5</v>
      </c>
      <c r="E1953" s="16">
        <f t="shared" si="62"/>
        <v>5</v>
      </c>
      <c r="F1953" s="16">
        <f>IF(AND(C1953&lt;&gt;0,SUM(C$1:$D1953)=SUM(C$1:$D1953)),ROW(),0)</f>
        <v>1953</v>
      </c>
      <c r="G1953" s="16">
        <f t="array" ref="G1953">IF(ROW()-IFERROR(INDEX(F$2:F1953,MATCH(2,1/(F$2:F1953&lt;&gt;0))),0)&gt;22,22,ROW()-IFERROR(INDEX(F$2:F1953,MATCH(2,1/(F$2:F1953&lt;&gt;0))),0))</f>
        <v>0</v>
      </c>
    </row>
    <row r="1954" spans="1:7" ht="14.6" x14ac:dyDescent="0.35">
      <c r="A1954" s="14" t="s">
        <v>2001</v>
      </c>
      <c r="B1954" s="29">
        <v>16.769335999999999</v>
      </c>
      <c r="C1954" s="16">
        <f t="shared" si="61"/>
        <v>2.5</v>
      </c>
      <c r="D1954" s="16">
        <f t="array" ref="D1954">IFERROR(INDEX(C$2:C1954,MATCH(2,1/(C$2:C1954&lt;&gt;0))),0)</f>
        <v>2.5</v>
      </c>
      <c r="E1954" s="16">
        <f t="shared" si="62"/>
        <v>2.5</v>
      </c>
      <c r="F1954" s="16">
        <f>IF(AND(C1954&lt;&gt;0,SUM(C$1:$D1954)=SUM(C$1:$D1954)),ROW(),0)</f>
        <v>1954</v>
      </c>
      <c r="G1954" s="16">
        <f t="array" ref="G1954">IF(ROW()-IFERROR(INDEX(F$2:F1954,MATCH(2,1/(F$2:F1954&lt;&gt;0))),0)&gt;22,22,ROW()-IFERROR(INDEX(F$2:F1954,MATCH(2,1/(F$2:F1954&lt;&gt;0))),0))</f>
        <v>0</v>
      </c>
    </row>
    <row r="1955" spans="1:7" ht="14.6" x14ac:dyDescent="0.35">
      <c r="A1955" s="14" t="s">
        <v>2002</v>
      </c>
      <c r="B1955" s="29">
        <v>16.495550999999999</v>
      </c>
      <c r="C1955" s="16">
        <f t="shared" si="61"/>
        <v>2.5</v>
      </c>
      <c r="D1955" s="16">
        <f t="array" ref="D1955">IFERROR(INDEX(C$2:C1955,MATCH(2,1/(C$2:C1955&lt;&gt;0))),0)</f>
        <v>2.5</v>
      </c>
      <c r="E1955" s="16">
        <f t="shared" si="62"/>
        <v>2.5</v>
      </c>
      <c r="F1955" s="16">
        <f>IF(AND(C1955&lt;&gt;0,SUM(C$1:$D1955)=SUM(C$1:$D1955)),ROW(),0)</f>
        <v>1955</v>
      </c>
      <c r="G1955" s="16">
        <f t="array" ref="G1955">IF(ROW()-IFERROR(INDEX(F$2:F1955,MATCH(2,1/(F$2:F1955&lt;&gt;0))),0)&gt;22,22,ROW()-IFERROR(INDEX(F$2:F1955,MATCH(2,1/(F$2:F1955&lt;&gt;0))),0))</f>
        <v>0</v>
      </c>
    </row>
    <row r="1956" spans="1:7" ht="14.6" x14ac:dyDescent="0.35">
      <c r="A1956" s="14" t="s">
        <v>2003</v>
      </c>
      <c r="B1956" s="29">
        <v>17.180014</v>
      </c>
      <c r="C1956" s="16">
        <f t="shared" si="61"/>
        <v>2.5</v>
      </c>
      <c r="D1956" s="16">
        <f t="array" ref="D1956">IFERROR(INDEX(C$2:C1956,MATCH(2,1/(C$2:C1956&lt;&gt;0))),0)</f>
        <v>2.5</v>
      </c>
      <c r="E1956" s="16">
        <f t="shared" si="62"/>
        <v>2.5</v>
      </c>
      <c r="F1956" s="16">
        <f>IF(AND(C1956&lt;&gt;0,SUM(C$1:$D1956)=SUM(C$1:$D1956)),ROW(),0)</f>
        <v>1956</v>
      </c>
      <c r="G1956" s="16">
        <f t="array" ref="G1956">IF(ROW()-IFERROR(INDEX(F$2:F1956,MATCH(2,1/(F$2:F1956&lt;&gt;0))),0)&gt;22,22,ROW()-IFERROR(INDEX(F$2:F1956,MATCH(2,1/(F$2:F1956&lt;&gt;0))),0))</f>
        <v>0</v>
      </c>
    </row>
    <row r="1957" spans="1:7" ht="14.6" x14ac:dyDescent="0.35">
      <c r="A1957" s="14" t="s">
        <v>2004</v>
      </c>
      <c r="B1957" s="29">
        <v>14.921287</v>
      </c>
      <c r="C1957" s="16">
        <f t="shared" si="61"/>
        <v>5</v>
      </c>
      <c r="D1957" s="16">
        <f t="array" ref="D1957">IFERROR(INDEX(C$2:C1957,MATCH(2,1/(C$2:C1957&lt;&gt;0))),0)</f>
        <v>5</v>
      </c>
      <c r="E1957" s="16">
        <f t="shared" si="62"/>
        <v>5</v>
      </c>
      <c r="F1957" s="16">
        <f>IF(AND(C1957&lt;&gt;0,SUM(C$1:$D1957)=SUM(C$1:$D1957)),ROW(),0)</f>
        <v>1957</v>
      </c>
      <c r="G1957" s="16">
        <f t="array" ref="G1957">IF(ROW()-IFERROR(INDEX(F$2:F1957,MATCH(2,1/(F$2:F1957&lt;&gt;0))),0)&gt;22,22,ROW()-IFERROR(INDEX(F$2:F1957,MATCH(2,1/(F$2:F1957&lt;&gt;0))),0))</f>
        <v>0</v>
      </c>
    </row>
    <row r="1958" spans="1:7" ht="14.6" x14ac:dyDescent="0.35">
      <c r="A1958" s="14" t="s">
        <v>2005</v>
      </c>
      <c r="B1958" s="29">
        <v>15.195072</v>
      </c>
      <c r="C1958" s="16">
        <f t="shared" si="61"/>
        <v>2.5</v>
      </c>
      <c r="D1958" s="16">
        <f t="array" ref="D1958">IFERROR(INDEX(C$2:C1958,MATCH(2,1/(C$2:C1958&lt;&gt;0))),0)</f>
        <v>2.5</v>
      </c>
      <c r="E1958" s="16">
        <f t="shared" si="62"/>
        <v>2.5</v>
      </c>
      <c r="F1958" s="16">
        <f>IF(AND(C1958&lt;&gt;0,SUM(C$1:$D1958)=SUM(C$1:$D1958)),ROW(),0)</f>
        <v>1958</v>
      </c>
      <c r="G1958" s="16">
        <f t="array" ref="G1958">IF(ROW()-IFERROR(INDEX(F$2:F1958,MATCH(2,1/(F$2:F1958&lt;&gt;0))),0)&gt;22,22,ROW()-IFERROR(INDEX(F$2:F1958,MATCH(2,1/(F$2:F1958&lt;&gt;0))),0))</f>
        <v>0</v>
      </c>
    </row>
    <row r="1959" spans="1:7" ht="14.6" x14ac:dyDescent="0.35">
      <c r="A1959" s="14" t="s">
        <v>2006</v>
      </c>
      <c r="B1959" s="29">
        <v>15.058179000000001</v>
      </c>
      <c r="C1959" s="16">
        <f t="shared" si="61"/>
        <v>2.5</v>
      </c>
      <c r="D1959" s="16">
        <f t="array" ref="D1959">IFERROR(INDEX(C$2:C1959,MATCH(2,1/(C$2:C1959&lt;&gt;0))),0)</f>
        <v>2.5</v>
      </c>
      <c r="E1959" s="16">
        <f t="shared" si="62"/>
        <v>2.5</v>
      </c>
      <c r="F1959" s="16">
        <f>IF(AND(C1959&lt;&gt;0,SUM(C$1:$D1959)=SUM(C$1:$D1959)),ROW(),0)</f>
        <v>1959</v>
      </c>
      <c r="G1959" s="16">
        <f t="array" ref="G1959">IF(ROW()-IFERROR(INDEX(F$2:F1959,MATCH(2,1/(F$2:F1959&lt;&gt;0))),0)&gt;22,22,ROW()-IFERROR(INDEX(F$2:F1959,MATCH(2,1/(F$2:F1959&lt;&gt;0))),0))</f>
        <v>0</v>
      </c>
    </row>
    <row r="1960" spans="1:7" ht="14.6" x14ac:dyDescent="0.35">
      <c r="A1960" s="14" t="s">
        <v>2007</v>
      </c>
      <c r="B1960" s="29">
        <v>18.001369</v>
      </c>
      <c r="C1960" s="16">
        <f t="shared" si="61"/>
        <v>2.5</v>
      </c>
      <c r="D1960" s="16">
        <f t="array" ref="D1960">IFERROR(INDEX(C$2:C1960,MATCH(2,1/(C$2:C1960&lt;&gt;0))),0)</f>
        <v>2.5</v>
      </c>
      <c r="E1960" s="16">
        <f t="shared" si="62"/>
        <v>2.5</v>
      </c>
      <c r="F1960" s="16">
        <f>IF(AND(C1960&lt;&gt;0,SUM(C$1:$D1960)=SUM(C$1:$D1960)),ROW(),0)</f>
        <v>1960</v>
      </c>
      <c r="G1960" s="16">
        <f t="array" ref="G1960">IF(ROW()-IFERROR(INDEX(F$2:F1960,MATCH(2,1/(F$2:F1960&lt;&gt;0))),0)&gt;22,22,ROW()-IFERROR(INDEX(F$2:F1960,MATCH(2,1/(F$2:F1960&lt;&gt;0))),0))</f>
        <v>0</v>
      </c>
    </row>
    <row r="1961" spans="1:7" ht="14.6" x14ac:dyDescent="0.35">
      <c r="A1961" s="14" t="s">
        <v>2008</v>
      </c>
      <c r="B1961" s="29">
        <v>23.134838999999999</v>
      </c>
      <c r="C1961" s="16">
        <f t="shared" si="61"/>
        <v>0</v>
      </c>
      <c r="D1961" s="16">
        <f t="array" ref="D1961">IFERROR(INDEX(C$2:C1961,MATCH(2,1/(C$2:C1961&lt;&gt;0))),0)</f>
        <v>2.5</v>
      </c>
      <c r="E1961" s="16">
        <f t="shared" si="62"/>
        <v>2.3863636363636362</v>
      </c>
      <c r="F1961" s="16">
        <f>IF(AND(C1961&lt;&gt;0,SUM(C$1:$D1961)=SUM(C$1:$D1961)),ROW(),0)</f>
        <v>0</v>
      </c>
      <c r="G1961" s="16">
        <f t="array" ref="G1961">IF(ROW()-IFERROR(INDEX(F$2:F1961,MATCH(2,1/(F$2:F1961&lt;&gt;0))),0)&gt;22,22,ROW()-IFERROR(INDEX(F$2:F1961,MATCH(2,1/(F$2:F1961&lt;&gt;0))),0))</f>
        <v>1</v>
      </c>
    </row>
    <row r="1962" spans="1:7" ht="14.6" x14ac:dyDescent="0.35">
      <c r="A1962" s="14" t="s">
        <v>2009</v>
      </c>
      <c r="B1962" s="29">
        <v>28.81588</v>
      </c>
      <c r="C1962" s="16">
        <f t="shared" si="61"/>
        <v>0</v>
      </c>
      <c r="D1962" s="16">
        <f t="array" ref="D1962">IFERROR(INDEX(C$2:C1962,MATCH(2,1/(C$2:C1962&lt;&gt;0))),0)</f>
        <v>2.5</v>
      </c>
      <c r="E1962" s="16">
        <f t="shared" si="62"/>
        <v>2.2727272727272729</v>
      </c>
      <c r="F1962" s="16">
        <f>IF(AND(C1962&lt;&gt;0,SUM(C$1:$D1962)=SUM(C$1:$D1962)),ROW(),0)</f>
        <v>0</v>
      </c>
      <c r="G1962" s="16">
        <f t="array" ref="G1962">IF(ROW()-IFERROR(INDEX(F$2:F1962,MATCH(2,1/(F$2:F1962&lt;&gt;0))),0)&gt;22,22,ROW()-IFERROR(INDEX(F$2:F1962,MATCH(2,1/(F$2:F1962&lt;&gt;0))),0))</f>
        <v>2</v>
      </c>
    </row>
    <row r="1963" spans="1:7" ht="14.6" x14ac:dyDescent="0.35">
      <c r="A1963" s="14" t="s">
        <v>2010</v>
      </c>
      <c r="B1963" s="29">
        <v>29.021218000000001</v>
      </c>
      <c r="C1963" s="16">
        <f t="shared" si="61"/>
        <v>0</v>
      </c>
      <c r="D1963" s="16">
        <f t="array" ref="D1963">IFERROR(INDEX(C$2:C1963,MATCH(2,1/(C$2:C1963&lt;&gt;0))),0)</f>
        <v>2.5</v>
      </c>
      <c r="E1963" s="16">
        <f t="shared" si="62"/>
        <v>2.1590909090909092</v>
      </c>
      <c r="F1963" s="16">
        <f>IF(AND(C1963&lt;&gt;0,SUM(C$1:$D1963)=SUM(C$1:$D1963)),ROW(),0)</f>
        <v>0</v>
      </c>
      <c r="G1963" s="16">
        <f t="array" ref="G1963">IF(ROW()-IFERROR(INDEX(F$2:F1963,MATCH(2,1/(F$2:F1963&lt;&gt;0))),0)&gt;22,22,ROW()-IFERROR(INDEX(F$2:F1963,MATCH(2,1/(F$2:F1963&lt;&gt;0))),0))</f>
        <v>3</v>
      </c>
    </row>
    <row r="1964" spans="1:7" ht="14.6" x14ac:dyDescent="0.35">
      <c r="A1964" s="14" t="s">
        <v>2011</v>
      </c>
      <c r="B1964" s="29">
        <v>25.872689999999999</v>
      </c>
      <c r="C1964" s="16">
        <f t="shared" si="61"/>
        <v>0</v>
      </c>
      <c r="D1964" s="16">
        <f t="array" ref="D1964">IFERROR(INDEX(C$2:C1964,MATCH(2,1/(C$2:C1964&lt;&gt;0))),0)</f>
        <v>2.5</v>
      </c>
      <c r="E1964" s="16">
        <f t="shared" si="62"/>
        <v>2.0454545454545454</v>
      </c>
      <c r="F1964" s="16">
        <f>IF(AND(C1964&lt;&gt;0,SUM(C$1:$D1964)=SUM(C$1:$D1964)),ROW(),0)</f>
        <v>0</v>
      </c>
      <c r="G1964" s="16">
        <f t="array" ref="G1964">IF(ROW()-IFERROR(INDEX(F$2:F1964,MATCH(2,1/(F$2:F1964&lt;&gt;0))),0)&gt;22,22,ROW()-IFERROR(INDEX(F$2:F1964,MATCH(2,1/(F$2:F1964&lt;&gt;0))),0))</f>
        <v>4</v>
      </c>
    </row>
    <row r="1965" spans="1:7" ht="14.6" x14ac:dyDescent="0.35">
      <c r="A1965" s="14" t="s">
        <v>2012</v>
      </c>
      <c r="B1965" s="29">
        <v>26.009582000000002</v>
      </c>
      <c r="C1965" s="16">
        <f t="shared" si="61"/>
        <v>0</v>
      </c>
      <c r="D1965" s="16">
        <f t="array" ref="D1965">IFERROR(INDEX(C$2:C1965,MATCH(2,1/(C$2:C1965&lt;&gt;0))),0)</f>
        <v>2.5</v>
      </c>
      <c r="E1965" s="16">
        <f t="shared" si="62"/>
        <v>1.9318181818181817</v>
      </c>
      <c r="F1965" s="16">
        <f>IF(AND(C1965&lt;&gt;0,SUM(C$1:$D1965)=SUM(C$1:$D1965)),ROW(),0)</f>
        <v>0</v>
      </c>
      <c r="G1965" s="16">
        <f t="array" ref="G1965">IF(ROW()-IFERROR(INDEX(F$2:F1965,MATCH(2,1/(F$2:F1965&lt;&gt;0))),0)&gt;22,22,ROW()-IFERROR(INDEX(F$2:F1965,MATCH(2,1/(F$2:F1965&lt;&gt;0))),0))</f>
        <v>5</v>
      </c>
    </row>
    <row r="1966" spans="1:7" ht="14.6" x14ac:dyDescent="0.35">
      <c r="A1966" s="14" t="s">
        <v>2013</v>
      </c>
      <c r="B1966" s="29">
        <v>28.542093999999999</v>
      </c>
      <c r="C1966" s="16">
        <f t="shared" si="61"/>
        <v>0</v>
      </c>
      <c r="D1966" s="16">
        <f t="array" ref="D1966">IFERROR(INDEX(C$2:C1966,MATCH(2,1/(C$2:C1966&lt;&gt;0))),0)</f>
        <v>2.5</v>
      </c>
      <c r="E1966" s="16">
        <f t="shared" si="62"/>
        <v>1.8181818181818183</v>
      </c>
      <c r="F1966" s="16">
        <f>IF(AND(C1966&lt;&gt;0,SUM(C$1:$D1966)=SUM(C$1:$D1966)),ROW(),0)</f>
        <v>0</v>
      </c>
      <c r="G1966" s="16">
        <f t="array" ref="G1966">IF(ROW()-IFERROR(INDEX(F$2:F1966,MATCH(2,1/(F$2:F1966&lt;&gt;0))),0)&gt;22,22,ROW()-IFERROR(INDEX(F$2:F1966,MATCH(2,1/(F$2:F1966&lt;&gt;0))),0))</f>
        <v>6</v>
      </c>
    </row>
    <row r="1967" spans="1:7" ht="14.6" x14ac:dyDescent="0.35">
      <c r="A1967" s="14" t="s">
        <v>2014</v>
      </c>
      <c r="B1967" s="29">
        <v>25</v>
      </c>
      <c r="C1967" s="16">
        <f t="shared" si="61"/>
        <v>0</v>
      </c>
      <c r="D1967" s="16">
        <f t="array" ref="D1967">IFERROR(INDEX(C$2:C1967,MATCH(2,1/(C$2:C1967&lt;&gt;0))),0)</f>
        <v>2.5</v>
      </c>
      <c r="E1967" s="16">
        <f t="shared" si="62"/>
        <v>1.7045454545454546</v>
      </c>
      <c r="F1967" s="16">
        <f>IF(AND(C1967&lt;&gt;0,SUM(C$1:$D1967)=SUM(C$1:$D1967)),ROW(),0)</f>
        <v>0</v>
      </c>
      <c r="G1967" s="16">
        <f t="array" ref="G1967">IF(ROW()-IFERROR(INDEX(F$2:F1967,MATCH(2,1/(F$2:F1967&lt;&gt;0))),0)&gt;22,22,ROW()-IFERROR(INDEX(F$2:F1967,MATCH(2,1/(F$2:F1967&lt;&gt;0))),0))</f>
        <v>7</v>
      </c>
    </row>
    <row r="1968" spans="1:7" ht="14.6" x14ac:dyDescent="0.35">
      <c r="A1968" s="14" t="s">
        <v>2015</v>
      </c>
      <c r="B1968" s="29">
        <v>36.816940000000002</v>
      </c>
      <c r="C1968" s="16">
        <f t="shared" si="61"/>
        <v>0</v>
      </c>
      <c r="D1968" s="16">
        <f t="array" ref="D1968">IFERROR(INDEX(C$2:C1968,MATCH(2,1/(C$2:C1968&lt;&gt;0))),0)</f>
        <v>2.5</v>
      </c>
      <c r="E1968" s="16">
        <f t="shared" si="62"/>
        <v>1.5909090909090908</v>
      </c>
      <c r="F1968" s="16">
        <f>IF(AND(C1968&lt;&gt;0,SUM(C$1:$D1968)=SUM(C$1:$D1968)),ROW(),0)</f>
        <v>0</v>
      </c>
      <c r="G1968" s="16">
        <f t="array" ref="G1968">IF(ROW()-IFERROR(INDEX(F$2:F1968,MATCH(2,1/(F$2:F1968&lt;&gt;0))),0)&gt;22,22,ROW()-IFERROR(INDEX(F$2:F1968,MATCH(2,1/(F$2:F1968&lt;&gt;0))),0))</f>
        <v>8</v>
      </c>
    </row>
    <row r="1969" spans="1:7" ht="14.6" x14ac:dyDescent="0.35">
      <c r="A1969" s="14" t="s">
        <v>2016</v>
      </c>
      <c r="B1969" s="29">
        <v>37.431694</v>
      </c>
      <c r="C1969" s="16">
        <f t="shared" si="61"/>
        <v>0</v>
      </c>
      <c r="D1969" s="16">
        <f t="array" ref="D1969">IFERROR(INDEX(C$2:C1969,MATCH(2,1/(C$2:C1969&lt;&gt;0))),0)</f>
        <v>2.5</v>
      </c>
      <c r="E1969" s="16">
        <f t="shared" si="62"/>
        <v>1.4772727272727273</v>
      </c>
      <c r="F1969" s="16">
        <f>IF(AND(C1969&lt;&gt;0,SUM(C$1:$D1969)=SUM(C$1:$D1969)),ROW(),0)</f>
        <v>0</v>
      </c>
      <c r="G1969" s="16">
        <f t="array" ref="G1969">IF(ROW()-IFERROR(INDEX(F$2:F1969,MATCH(2,1/(F$2:F1969&lt;&gt;0))),0)&gt;22,22,ROW()-IFERROR(INDEX(F$2:F1969,MATCH(2,1/(F$2:F1969&lt;&gt;0))),0))</f>
        <v>9</v>
      </c>
    </row>
    <row r="1970" spans="1:7" ht="14.6" x14ac:dyDescent="0.35">
      <c r="A1970" s="14" t="s">
        <v>2017</v>
      </c>
      <c r="B1970" s="29">
        <v>35.45082</v>
      </c>
      <c r="C1970" s="16">
        <f t="shared" si="61"/>
        <v>0</v>
      </c>
      <c r="D1970" s="16">
        <f t="array" ref="D1970">IFERROR(INDEX(C$2:C1970,MATCH(2,1/(C$2:C1970&lt;&gt;0))),0)</f>
        <v>2.5</v>
      </c>
      <c r="E1970" s="16">
        <f t="shared" si="62"/>
        <v>1.3636363636363635</v>
      </c>
      <c r="F1970" s="16">
        <f>IF(AND(C1970&lt;&gt;0,SUM(C$1:$D1970)=SUM(C$1:$D1970)),ROW(),0)</f>
        <v>0</v>
      </c>
      <c r="G1970" s="16">
        <f t="array" ref="G1970">IF(ROW()-IFERROR(INDEX(F$2:F1970,MATCH(2,1/(F$2:F1970&lt;&gt;0))),0)&gt;22,22,ROW()-IFERROR(INDEX(F$2:F1970,MATCH(2,1/(F$2:F1970&lt;&gt;0))),0))</f>
        <v>10</v>
      </c>
    </row>
    <row r="1971" spans="1:7" ht="14.6" x14ac:dyDescent="0.35">
      <c r="A1971" s="14" t="s">
        <v>2018</v>
      </c>
      <c r="B1971" s="29">
        <v>36.338797999999997</v>
      </c>
      <c r="C1971" s="16">
        <f t="shared" si="61"/>
        <v>0</v>
      </c>
      <c r="D1971" s="16">
        <f t="array" ref="D1971">IFERROR(INDEX(C$2:C1971,MATCH(2,1/(C$2:C1971&lt;&gt;0))),0)</f>
        <v>2.5</v>
      </c>
      <c r="E1971" s="16">
        <f t="shared" si="62"/>
        <v>1.25</v>
      </c>
      <c r="F1971" s="16">
        <f>IF(AND(C1971&lt;&gt;0,SUM(C$1:$D1971)=SUM(C$1:$D1971)),ROW(),0)</f>
        <v>0</v>
      </c>
      <c r="G1971" s="16">
        <f t="array" ref="G1971">IF(ROW()-IFERROR(INDEX(F$2:F1971,MATCH(2,1/(F$2:F1971&lt;&gt;0))),0)&gt;22,22,ROW()-IFERROR(INDEX(F$2:F1971,MATCH(2,1/(F$2:F1971&lt;&gt;0))),0))</f>
        <v>11</v>
      </c>
    </row>
    <row r="1972" spans="1:7" ht="14.6" x14ac:dyDescent="0.35">
      <c r="A1972" s="14" t="s">
        <v>2019</v>
      </c>
      <c r="B1972" s="29">
        <v>39.822403999999999</v>
      </c>
      <c r="C1972" s="16">
        <f t="shared" si="61"/>
        <v>0</v>
      </c>
      <c r="D1972" s="16">
        <f t="array" ref="D1972">IFERROR(INDEX(C$2:C1972,MATCH(2,1/(C$2:C1972&lt;&gt;0))),0)</f>
        <v>2.5</v>
      </c>
      <c r="E1972" s="16">
        <f t="shared" si="62"/>
        <v>1.1363636363636365</v>
      </c>
      <c r="F1972" s="16">
        <f>IF(AND(C1972&lt;&gt;0,SUM(C$1:$D1972)=SUM(C$1:$D1972)),ROW(),0)</f>
        <v>0</v>
      </c>
      <c r="G1972" s="16">
        <f t="array" ref="G1972">IF(ROW()-IFERROR(INDEX(F$2:F1972,MATCH(2,1/(F$2:F1972&lt;&gt;0))),0)&gt;22,22,ROW()-IFERROR(INDEX(F$2:F1972,MATCH(2,1/(F$2:F1972&lt;&gt;0))),0))</f>
        <v>12</v>
      </c>
    </row>
    <row r="1973" spans="1:7" ht="14.6" x14ac:dyDescent="0.35">
      <c r="A1973" s="14" t="s">
        <v>2020</v>
      </c>
      <c r="B1973" s="29">
        <v>24.931694</v>
      </c>
      <c r="C1973" s="16">
        <f t="shared" si="61"/>
        <v>0</v>
      </c>
      <c r="D1973" s="16">
        <f t="array" ref="D1973">IFERROR(INDEX(C$2:C1973,MATCH(2,1/(C$2:C1973&lt;&gt;0))),0)</f>
        <v>2.5</v>
      </c>
      <c r="E1973" s="16">
        <f t="shared" si="62"/>
        <v>1.0227272727272727</v>
      </c>
      <c r="F1973" s="16">
        <f>IF(AND(C1973&lt;&gt;0,SUM(C$1:$D1973)=SUM(C$1:$D1973)),ROW(),0)</f>
        <v>0</v>
      </c>
      <c r="G1973" s="16">
        <f t="array" ref="G1973">IF(ROW()-IFERROR(INDEX(F$2:F1973,MATCH(2,1/(F$2:F1973&lt;&gt;0))),0)&gt;22,22,ROW()-IFERROR(INDEX(F$2:F1973,MATCH(2,1/(F$2:F1973&lt;&gt;0))),0))</f>
        <v>13</v>
      </c>
    </row>
    <row r="1974" spans="1:7" ht="14.6" x14ac:dyDescent="0.35">
      <c r="A1974" s="14" t="s">
        <v>2021</v>
      </c>
      <c r="B1974" s="29">
        <v>27.527322000000002</v>
      </c>
      <c r="C1974" s="16">
        <f t="shared" si="61"/>
        <v>0</v>
      </c>
      <c r="D1974" s="16">
        <f t="array" ref="D1974">IFERROR(INDEX(C$2:C1974,MATCH(2,1/(C$2:C1974&lt;&gt;0))),0)</f>
        <v>2.5</v>
      </c>
      <c r="E1974" s="16">
        <f t="shared" si="62"/>
        <v>0.90909090909090917</v>
      </c>
      <c r="F1974" s="16">
        <f>IF(AND(C1974&lt;&gt;0,SUM(C$1:$D1974)=SUM(C$1:$D1974)),ROW(),0)</f>
        <v>0</v>
      </c>
      <c r="G1974" s="16">
        <f t="array" ref="G1974">IF(ROW()-IFERROR(INDEX(F$2:F1974,MATCH(2,1/(F$2:F1974&lt;&gt;0))),0)&gt;22,22,ROW()-IFERROR(INDEX(F$2:F1974,MATCH(2,1/(F$2:F1974&lt;&gt;0))),0))</f>
        <v>14</v>
      </c>
    </row>
    <row r="1975" spans="1:7" ht="14.6" x14ac:dyDescent="0.35">
      <c r="A1975" s="14" t="s">
        <v>2022</v>
      </c>
      <c r="B1975" s="29">
        <v>26.639344000000001</v>
      </c>
      <c r="C1975" s="16">
        <f t="shared" si="61"/>
        <v>0</v>
      </c>
      <c r="D1975" s="16">
        <f t="array" ref="D1975">IFERROR(INDEX(C$2:C1975,MATCH(2,1/(C$2:C1975&lt;&gt;0))),0)</f>
        <v>2.5</v>
      </c>
      <c r="E1975" s="16">
        <f t="shared" si="62"/>
        <v>0.79545454545454541</v>
      </c>
      <c r="F1975" s="16">
        <f>IF(AND(C1975&lt;&gt;0,SUM(C$1:$D1975)=SUM(C$1:$D1975)),ROW(),0)</f>
        <v>0</v>
      </c>
      <c r="G1975" s="16">
        <f t="array" ref="G1975">IF(ROW()-IFERROR(INDEX(F$2:F1975,MATCH(2,1/(F$2:F1975&lt;&gt;0))),0)&gt;22,22,ROW()-IFERROR(INDEX(F$2:F1975,MATCH(2,1/(F$2:F1975&lt;&gt;0))),0))</f>
        <v>15</v>
      </c>
    </row>
    <row r="1976" spans="1:7" ht="14.6" x14ac:dyDescent="0.35">
      <c r="A1976" s="14" t="s">
        <v>2023</v>
      </c>
      <c r="B1976" s="29">
        <v>27.868852</v>
      </c>
      <c r="C1976" s="16">
        <f t="shared" si="61"/>
        <v>0</v>
      </c>
      <c r="D1976" s="16">
        <f t="array" ref="D1976">IFERROR(INDEX(C$2:C1976,MATCH(2,1/(C$2:C1976&lt;&gt;0))),0)</f>
        <v>2.5</v>
      </c>
      <c r="E1976" s="16">
        <f t="shared" si="62"/>
        <v>0.68181818181818188</v>
      </c>
      <c r="F1976" s="16">
        <f>IF(AND(C1976&lt;&gt;0,SUM(C$1:$D1976)=SUM(C$1:$D1976)),ROW(),0)</f>
        <v>0</v>
      </c>
      <c r="G1976" s="16">
        <f t="array" ref="G1976">IF(ROW()-IFERROR(INDEX(F$2:F1976,MATCH(2,1/(F$2:F1976&lt;&gt;0))),0)&gt;22,22,ROW()-IFERROR(INDEX(F$2:F1976,MATCH(2,1/(F$2:F1976&lt;&gt;0))),0))</f>
        <v>16</v>
      </c>
    </row>
    <row r="1977" spans="1:7" ht="14.6" x14ac:dyDescent="0.35">
      <c r="A1977" s="14" t="s">
        <v>2024</v>
      </c>
      <c r="B1977" s="29">
        <v>30.601092999999999</v>
      </c>
      <c r="C1977" s="16">
        <f t="shared" si="61"/>
        <v>0</v>
      </c>
      <c r="D1977" s="16">
        <f t="array" ref="D1977">IFERROR(INDEX(C$2:C1977,MATCH(2,1/(C$2:C1977&lt;&gt;0))),0)</f>
        <v>2.5</v>
      </c>
      <c r="E1977" s="16">
        <f t="shared" si="62"/>
        <v>0.56818181818181812</v>
      </c>
      <c r="F1977" s="16">
        <f>IF(AND(C1977&lt;&gt;0,SUM(C$1:$D1977)=SUM(C$1:$D1977)),ROW(),0)</f>
        <v>0</v>
      </c>
      <c r="G1977" s="16">
        <f t="array" ref="G1977">IF(ROW()-IFERROR(INDEX(F$2:F1977,MATCH(2,1/(F$2:F1977&lt;&gt;0))),0)&gt;22,22,ROW()-IFERROR(INDEX(F$2:F1977,MATCH(2,1/(F$2:F1977&lt;&gt;0))),0))</f>
        <v>17</v>
      </c>
    </row>
    <row r="1978" spans="1:7" ht="14.6" x14ac:dyDescent="0.35">
      <c r="A1978" s="14" t="s">
        <v>2025</v>
      </c>
      <c r="B1978" s="29">
        <v>34.631148000000003</v>
      </c>
      <c r="C1978" s="16">
        <f t="shared" si="61"/>
        <v>0</v>
      </c>
      <c r="D1978" s="16">
        <f t="array" ref="D1978">IFERROR(INDEX(C$2:C1978,MATCH(2,1/(C$2:C1978&lt;&gt;0))),0)</f>
        <v>2.5</v>
      </c>
      <c r="E1978" s="16">
        <f t="shared" si="62"/>
        <v>0.45454545454545459</v>
      </c>
      <c r="F1978" s="16">
        <f>IF(AND(C1978&lt;&gt;0,SUM(C$1:$D1978)=SUM(C$1:$D1978)),ROW(),0)</f>
        <v>0</v>
      </c>
      <c r="G1978" s="16">
        <f t="array" ref="G1978">IF(ROW()-IFERROR(INDEX(F$2:F1978,MATCH(2,1/(F$2:F1978&lt;&gt;0))),0)&gt;22,22,ROW()-IFERROR(INDEX(F$2:F1978,MATCH(2,1/(F$2:F1978&lt;&gt;0))),0))</f>
        <v>18</v>
      </c>
    </row>
    <row r="1979" spans="1:7" ht="14.6" x14ac:dyDescent="0.35">
      <c r="A1979" s="14" t="s">
        <v>2026</v>
      </c>
      <c r="B1979" s="29">
        <v>36.953552000000002</v>
      </c>
      <c r="C1979" s="16">
        <f t="shared" si="61"/>
        <v>0</v>
      </c>
      <c r="D1979" s="16">
        <f t="array" ref="D1979">IFERROR(INDEX(C$2:C1979,MATCH(2,1/(C$2:C1979&lt;&gt;0))),0)</f>
        <v>2.5</v>
      </c>
      <c r="E1979" s="16">
        <f t="shared" si="62"/>
        <v>0.34090909090909083</v>
      </c>
      <c r="F1979" s="16">
        <f>IF(AND(C1979&lt;&gt;0,SUM(C$1:$D1979)=SUM(C$1:$D1979)),ROW(),0)</f>
        <v>0</v>
      </c>
      <c r="G1979" s="16">
        <f t="array" ref="G1979">IF(ROW()-IFERROR(INDEX(F$2:F1979,MATCH(2,1/(F$2:F1979&lt;&gt;0))),0)&gt;22,22,ROW()-IFERROR(INDEX(F$2:F1979,MATCH(2,1/(F$2:F1979&lt;&gt;0))),0))</f>
        <v>19</v>
      </c>
    </row>
    <row r="1980" spans="1:7" ht="14.6" x14ac:dyDescent="0.35">
      <c r="A1980" s="14" t="s">
        <v>2027</v>
      </c>
      <c r="B1980" s="29">
        <v>37.841529999999999</v>
      </c>
      <c r="C1980" s="16">
        <f t="shared" si="61"/>
        <v>0</v>
      </c>
      <c r="D1980" s="16">
        <f t="array" ref="D1980">IFERROR(INDEX(C$2:C1980,MATCH(2,1/(C$2:C1980&lt;&gt;0))),0)</f>
        <v>2.5</v>
      </c>
      <c r="E1980" s="16">
        <f t="shared" si="62"/>
        <v>0.22727272727272707</v>
      </c>
      <c r="F1980" s="16">
        <f>IF(AND(C1980&lt;&gt;0,SUM(C$1:$D1980)=SUM(C$1:$D1980)),ROW(),0)</f>
        <v>0</v>
      </c>
      <c r="G1980" s="16">
        <f t="array" ref="G1980">IF(ROW()-IFERROR(INDEX(F$2:F1980,MATCH(2,1/(F$2:F1980&lt;&gt;0))),0)&gt;22,22,ROW()-IFERROR(INDEX(F$2:F1980,MATCH(2,1/(F$2:F1980&lt;&gt;0))),0))</f>
        <v>20</v>
      </c>
    </row>
    <row r="1981" spans="1:7" ht="14.6" x14ac:dyDescent="0.35">
      <c r="A1981" s="14" t="s">
        <v>2028</v>
      </c>
      <c r="B1981" s="29">
        <v>29.098361000000001</v>
      </c>
      <c r="C1981" s="16">
        <f t="shared" si="61"/>
        <v>0</v>
      </c>
      <c r="D1981" s="16">
        <f t="array" ref="D1981">IFERROR(INDEX(C$2:C1981,MATCH(2,1/(C$2:C1981&lt;&gt;0))),0)</f>
        <v>2.5</v>
      </c>
      <c r="E1981" s="16">
        <f t="shared" si="62"/>
        <v>0.11363636363636376</v>
      </c>
      <c r="F1981" s="16">
        <f>IF(AND(C1981&lt;&gt;0,SUM(C$1:$D1981)=SUM(C$1:$D1981)),ROW(),0)</f>
        <v>0</v>
      </c>
      <c r="G1981" s="16">
        <f t="array" ref="G1981">IF(ROW()-IFERROR(INDEX(F$2:F1981,MATCH(2,1/(F$2:F1981&lt;&gt;0))),0)&gt;22,22,ROW()-IFERROR(INDEX(F$2:F1981,MATCH(2,1/(F$2:F1981&lt;&gt;0))),0))</f>
        <v>21</v>
      </c>
    </row>
    <row r="1982" spans="1:7" ht="14.6" x14ac:dyDescent="0.35">
      <c r="A1982" s="14" t="s">
        <v>2029</v>
      </c>
      <c r="B1982" s="29">
        <v>32.991802999999997</v>
      </c>
      <c r="C1982" s="16">
        <f t="shared" si="61"/>
        <v>0</v>
      </c>
      <c r="D1982" s="16">
        <f t="array" ref="D1982">IFERROR(INDEX(C$2:C1982,MATCH(2,1/(C$2:C1982&lt;&gt;0))),0)</f>
        <v>2.5</v>
      </c>
      <c r="E1982" s="16">
        <f t="shared" si="62"/>
        <v>0</v>
      </c>
      <c r="F1982" s="16">
        <f>IF(AND(C1982&lt;&gt;0,SUM(C$1:$D1982)=SUM(C$1:$D1982)),ROW(),0)</f>
        <v>0</v>
      </c>
      <c r="G1982" s="16">
        <f t="array" ref="G1982">IF(ROW()-IFERROR(INDEX(F$2:F1982,MATCH(2,1/(F$2:F1982&lt;&gt;0))),0)&gt;22,22,ROW()-IFERROR(INDEX(F$2:F1982,MATCH(2,1/(F$2:F1982&lt;&gt;0))),0))</f>
        <v>22</v>
      </c>
    </row>
    <row r="1983" spans="1:7" ht="14.6" x14ac:dyDescent="0.35">
      <c r="A1983" s="14" t="s">
        <v>2030</v>
      </c>
      <c r="B1983" s="29">
        <v>22.95082</v>
      </c>
      <c r="C1983" s="16">
        <f t="shared" si="61"/>
        <v>0</v>
      </c>
      <c r="D1983" s="16">
        <f t="array" ref="D1983">IFERROR(INDEX(C$2:C1983,MATCH(2,1/(C$2:C1983&lt;&gt;0))),0)</f>
        <v>2.5</v>
      </c>
      <c r="E1983" s="16">
        <f t="shared" si="62"/>
        <v>0</v>
      </c>
      <c r="F1983" s="16">
        <f>IF(AND(C1983&lt;&gt;0,SUM(C$1:$D1983)=SUM(C$1:$D1983)),ROW(),0)</f>
        <v>0</v>
      </c>
      <c r="G1983" s="16">
        <f t="array" ref="G1983">IF(ROW()-IFERROR(INDEX(F$2:F1983,MATCH(2,1/(F$2:F1983&lt;&gt;0))),0)&gt;22,22,ROW()-IFERROR(INDEX(F$2:F1983,MATCH(2,1/(F$2:F1983&lt;&gt;0))),0))</f>
        <v>22</v>
      </c>
    </row>
    <row r="1984" spans="1:7" ht="14.6" x14ac:dyDescent="0.35">
      <c r="A1984" s="14" t="s">
        <v>2031</v>
      </c>
      <c r="B1984" s="29">
        <v>28.551912999999999</v>
      </c>
      <c r="C1984" s="16">
        <f t="shared" si="61"/>
        <v>0</v>
      </c>
      <c r="D1984" s="16">
        <f t="array" ref="D1984">IFERROR(INDEX(C$2:C1984,MATCH(2,1/(C$2:C1984&lt;&gt;0))),0)</f>
        <v>2.5</v>
      </c>
      <c r="E1984" s="16">
        <f t="shared" si="62"/>
        <v>0</v>
      </c>
      <c r="F1984" s="16">
        <f>IF(AND(C1984&lt;&gt;0,SUM(C$1:$D1984)=SUM(C$1:$D1984)),ROW(),0)</f>
        <v>0</v>
      </c>
      <c r="G1984" s="16">
        <f t="array" ref="G1984">IF(ROW()-IFERROR(INDEX(F$2:F1984,MATCH(2,1/(F$2:F1984&lt;&gt;0))),0)&gt;22,22,ROW()-IFERROR(INDEX(F$2:F1984,MATCH(2,1/(F$2:F1984&lt;&gt;0))),0))</f>
        <v>22</v>
      </c>
    </row>
    <row r="1985" spans="1:7" ht="14.6" x14ac:dyDescent="0.35">
      <c r="A1985" s="14" t="s">
        <v>2032</v>
      </c>
      <c r="B1985" s="29">
        <v>34.562842000000003</v>
      </c>
      <c r="C1985" s="16">
        <f t="shared" si="61"/>
        <v>0</v>
      </c>
      <c r="D1985" s="16">
        <f t="array" ref="D1985">IFERROR(INDEX(C$2:C1985,MATCH(2,1/(C$2:C1985&lt;&gt;0))),0)</f>
        <v>2.5</v>
      </c>
      <c r="E1985" s="16">
        <f t="shared" si="62"/>
        <v>0</v>
      </c>
      <c r="F1985" s="16">
        <f>IF(AND(C1985&lt;&gt;0,SUM(C$1:$D1985)=SUM(C$1:$D1985)),ROW(),0)</f>
        <v>0</v>
      </c>
      <c r="G1985" s="16">
        <f t="array" ref="G1985">IF(ROW()-IFERROR(INDEX(F$2:F1985,MATCH(2,1/(F$2:F1985&lt;&gt;0))),0)&gt;22,22,ROW()-IFERROR(INDEX(F$2:F1985,MATCH(2,1/(F$2:F1985&lt;&gt;0))),0))</f>
        <v>22</v>
      </c>
    </row>
    <row r="1986" spans="1:7" ht="14.6" x14ac:dyDescent="0.35">
      <c r="A1986" s="14" t="s">
        <v>2033</v>
      </c>
      <c r="B1986" s="29">
        <v>37.158470000000001</v>
      </c>
      <c r="C1986" s="16">
        <f t="shared" si="61"/>
        <v>0</v>
      </c>
      <c r="D1986" s="16">
        <f t="array" ref="D1986">IFERROR(INDEX(C$2:C1986,MATCH(2,1/(C$2:C1986&lt;&gt;0))),0)</f>
        <v>2.5</v>
      </c>
      <c r="E1986" s="16">
        <f t="shared" si="62"/>
        <v>0</v>
      </c>
      <c r="F1986" s="16">
        <f>IF(AND(C1986&lt;&gt;0,SUM(C$1:$D1986)=SUM(C$1:$D1986)),ROW(),0)</f>
        <v>0</v>
      </c>
      <c r="G1986" s="16">
        <f t="array" ref="G1986">IF(ROW()-IFERROR(INDEX(F$2:F1986,MATCH(2,1/(F$2:F1986&lt;&gt;0))),0)&gt;22,22,ROW()-IFERROR(INDEX(F$2:F1986,MATCH(2,1/(F$2:F1986&lt;&gt;0))),0))</f>
        <v>22</v>
      </c>
    </row>
    <row r="1987" spans="1:7" ht="14.6" x14ac:dyDescent="0.35">
      <c r="A1987" s="14" t="s">
        <v>2034</v>
      </c>
      <c r="B1987" s="29">
        <v>39.890709999999999</v>
      </c>
      <c r="C1987" s="16">
        <f t="shared" ref="C1987:C2050" si="63">IF(B1987&gt;85,-5,IF(B1987&gt;80,-2.5,IF(B1987&gt;20,0,IF(B1987&gt;15,2.5,5))))</f>
        <v>0</v>
      </c>
      <c r="D1987" s="16">
        <f t="array" ref="D1987">IFERROR(INDEX(C$2:C1987,MATCH(2,1/(C$2:C1987&lt;&gt;0))),0)</f>
        <v>2.5</v>
      </c>
      <c r="E1987" s="16">
        <f t="shared" si="62"/>
        <v>0</v>
      </c>
      <c r="F1987" s="16">
        <f>IF(AND(C1987&lt;&gt;0,SUM(C$1:$D1987)=SUM(C$1:$D1987)),ROW(),0)</f>
        <v>0</v>
      </c>
      <c r="G1987" s="16">
        <f t="array" ref="G1987">IF(ROW()-IFERROR(INDEX(F$2:F1987,MATCH(2,1/(F$2:F1987&lt;&gt;0))),0)&gt;22,22,ROW()-IFERROR(INDEX(F$2:F1987,MATCH(2,1/(F$2:F1987&lt;&gt;0))),0))</f>
        <v>22</v>
      </c>
    </row>
    <row r="1988" spans="1:7" ht="14.6" x14ac:dyDescent="0.35">
      <c r="A1988" s="14" t="s">
        <v>2035</v>
      </c>
      <c r="B1988" s="29">
        <v>39.617486</v>
      </c>
      <c r="C1988" s="16">
        <f t="shared" si="63"/>
        <v>0</v>
      </c>
      <c r="D1988" s="16">
        <f t="array" ref="D1988">IFERROR(INDEX(C$2:C1988,MATCH(2,1/(C$2:C1988&lt;&gt;0))),0)</f>
        <v>2.5</v>
      </c>
      <c r="E1988" s="16">
        <f t="shared" si="62"/>
        <v>0</v>
      </c>
      <c r="F1988" s="16">
        <f>IF(AND(C1988&lt;&gt;0,SUM(C$1:$D1988)=SUM(C$1:$D1988)),ROW(),0)</f>
        <v>0</v>
      </c>
      <c r="G1988" s="16">
        <f t="array" ref="G1988">IF(ROW()-IFERROR(INDEX(F$2:F1988,MATCH(2,1/(F$2:F1988&lt;&gt;0))),0)&gt;22,22,ROW()-IFERROR(INDEX(F$2:F1988,MATCH(2,1/(F$2:F1988&lt;&gt;0))),0))</f>
        <v>22</v>
      </c>
    </row>
    <row r="1989" spans="1:7" ht="14.6" x14ac:dyDescent="0.35">
      <c r="A1989" s="14" t="s">
        <v>2036</v>
      </c>
      <c r="B1989" s="29">
        <v>42.827869</v>
      </c>
      <c r="C1989" s="16">
        <f t="shared" si="63"/>
        <v>0</v>
      </c>
      <c r="D1989" s="16">
        <f t="array" ref="D1989">IFERROR(INDEX(C$2:C1989,MATCH(2,1/(C$2:C1989&lt;&gt;0))),0)</f>
        <v>2.5</v>
      </c>
      <c r="E1989" s="16">
        <f t="shared" si="62"/>
        <v>0</v>
      </c>
      <c r="F1989" s="16">
        <f>IF(AND(C1989&lt;&gt;0,SUM(C$1:$D1989)=SUM(C$1:$D1989)),ROW(),0)</f>
        <v>0</v>
      </c>
      <c r="G1989" s="16">
        <f t="array" ref="G1989">IF(ROW()-IFERROR(INDEX(F$2:F1989,MATCH(2,1/(F$2:F1989&lt;&gt;0))),0)&gt;22,22,ROW()-IFERROR(INDEX(F$2:F1989,MATCH(2,1/(F$2:F1989&lt;&gt;0))),0))</f>
        <v>22</v>
      </c>
    </row>
    <row r="1990" spans="1:7" ht="14.6" x14ac:dyDescent="0.35">
      <c r="A1990" s="14" t="s">
        <v>2037</v>
      </c>
      <c r="B1990" s="29">
        <v>38.231293000000001</v>
      </c>
      <c r="C1990" s="16">
        <f t="shared" si="63"/>
        <v>0</v>
      </c>
      <c r="D1990" s="16">
        <f t="array" ref="D1990">IFERROR(INDEX(C$2:C1990,MATCH(2,1/(C$2:C1990&lt;&gt;0))),0)</f>
        <v>2.5</v>
      </c>
      <c r="E1990" s="16">
        <f t="shared" si="62"/>
        <v>0</v>
      </c>
      <c r="F1990" s="16">
        <f>IF(AND(C1990&lt;&gt;0,SUM(C$1:$D1990)=SUM(C$1:$D1990)),ROW(),0)</f>
        <v>0</v>
      </c>
      <c r="G1990" s="16">
        <f t="array" ref="G1990">IF(ROW()-IFERROR(INDEX(F$2:F1990,MATCH(2,1/(F$2:F1990&lt;&gt;0))),0)&gt;22,22,ROW()-IFERROR(INDEX(F$2:F1990,MATCH(2,1/(F$2:F1990&lt;&gt;0))),0))</f>
        <v>22</v>
      </c>
    </row>
    <row r="1991" spans="1:7" ht="14.6" x14ac:dyDescent="0.35">
      <c r="A1991" s="14" t="s">
        <v>2038</v>
      </c>
      <c r="B1991" s="29">
        <v>34.761904999999999</v>
      </c>
      <c r="C1991" s="16">
        <f t="shared" si="63"/>
        <v>0</v>
      </c>
      <c r="D1991" s="16">
        <f t="array" ref="D1991">IFERROR(INDEX(C$2:C1991,MATCH(2,1/(C$2:C1991&lt;&gt;0))),0)</f>
        <v>2.5</v>
      </c>
      <c r="E1991" s="16">
        <f t="shared" si="62"/>
        <v>0</v>
      </c>
      <c r="F1991" s="16">
        <f>IF(AND(C1991&lt;&gt;0,SUM(C$1:$D1991)=SUM(C$1:$D1991)),ROW(),0)</f>
        <v>0</v>
      </c>
      <c r="G1991" s="16">
        <f t="array" ref="G1991">IF(ROW()-IFERROR(INDEX(F$2:F1991,MATCH(2,1/(F$2:F1991&lt;&gt;0))),0)&gt;22,22,ROW()-IFERROR(INDEX(F$2:F1991,MATCH(2,1/(F$2:F1991&lt;&gt;0))),0))</f>
        <v>22</v>
      </c>
    </row>
    <row r="1992" spans="1:7" ht="14.6" x14ac:dyDescent="0.35">
      <c r="A1992" s="14" t="s">
        <v>2039</v>
      </c>
      <c r="B1992" s="29">
        <v>26.394558</v>
      </c>
      <c r="C1992" s="16">
        <f t="shared" si="63"/>
        <v>0</v>
      </c>
      <c r="D1992" s="16">
        <f t="array" ref="D1992">IFERROR(INDEX(C$2:C1992,MATCH(2,1/(C$2:C1992&lt;&gt;0))),0)</f>
        <v>2.5</v>
      </c>
      <c r="E1992" s="16">
        <f t="shared" si="62"/>
        <v>0</v>
      </c>
      <c r="F1992" s="16">
        <f>IF(AND(C1992&lt;&gt;0,SUM(C$1:$D1992)=SUM(C$1:$D1992)),ROW(),0)</f>
        <v>0</v>
      </c>
      <c r="G1992" s="16">
        <f t="array" ref="G1992">IF(ROW()-IFERROR(INDEX(F$2:F1992,MATCH(2,1/(F$2:F1992&lt;&gt;0))),0)&gt;22,22,ROW()-IFERROR(INDEX(F$2:F1992,MATCH(2,1/(F$2:F1992&lt;&gt;0))),0))</f>
        <v>22</v>
      </c>
    </row>
    <row r="1993" spans="1:7" ht="14.6" x14ac:dyDescent="0.35">
      <c r="A1993" s="14" t="s">
        <v>2040</v>
      </c>
      <c r="B1993" s="29">
        <v>22.312925</v>
      </c>
      <c r="C1993" s="16">
        <f t="shared" si="63"/>
        <v>0</v>
      </c>
      <c r="D1993" s="16">
        <f t="array" ref="D1993">IFERROR(INDEX(C$2:C1993,MATCH(2,1/(C$2:C1993&lt;&gt;0))),0)</f>
        <v>2.5</v>
      </c>
      <c r="E1993" s="16">
        <f t="shared" si="62"/>
        <v>0</v>
      </c>
      <c r="F1993" s="16">
        <f>IF(AND(C1993&lt;&gt;0,SUM(C$1:$D1993)=SUM(C$1:$D1993)),ROW(),0)</f>
        <v>0</v>
      </c>
      <c r="G1993" s="16">
        <f t="array" ref="G1993">IF(ROW()-IFERROR(INDEX(F$2:F1993,MATCH(2,1/(F$2:F1993&lt;&gt;0))),0)&gt;22,22,ROW()-IFERROR(INDEX(F$2:F1993,MATCH(2,1/(F$2:F1993&lt;&gt;0))),0))</f>
        <v>22</v>
      </c>
    </row>
    <row r="1994" spans="1:7" ht="14.6" x14ac:dyDescent="0.35">
      <c r="A1994" s="14" t="s">
        <v>2041</v>
      </c>
      <c r="B1994" s="29">
        <v>16.666667</v>
      </c>
      <c r="C1994" s="16">
        <f t="shared" si="63"/>
        <v>2.5</v>
      </c>
      <c r="D1994" s="16">
        <f t="array" ref="D1994">IFERROR(INDEX(C$2:C1994,MATCH(2,1/(C$2:C1994&lt;&gt;0))),0)</f>
        <v>2.5</v>
      </c>
      <c r="E1994" s="16">
        <f t="shared" si="62"/>
        <v>2.5</v>
      </c>
      <c r="F1994" s="16">
        <f>IF(AND(C1994&lt;&gt;0,SUM(C$1:$D1994)=SUM(C$1:$D1994)),ROW(),0)</f>
        <v>1994</v>
      </c>
      <c r="G1994" s="16">
        <f t="array" ref="G1994">IF(ROW()-IFERROR(INDEX(F$2:F1994,MATCH(2,1/(F$2:F1994&lt;&gt;0))),0)&gt;22,22,ROW()-IFERROR(INDEX(F$2:F1994,MATCH(2,1/(F$2:F1994&lt;&gt;0))),0))</f>
        <v>0</v>
      </c>
    </row>
    <row r="1995" spans="1:7" ht="14.6" x14ac:dyDescent="0.35">
      <c r="A1995" s="14" t="s">
        <v>2042</v>
      </c>
      <c r="B1995" s="29">
        <v>15.850339999999999</v>
      </c>
      <c r="C1995" s="16">
        <f t="shared" si="63"/>
        <v>2.5</v>
      </c>
      <c r="D1995" s="16">
        <f t="array" ref="D1995">IFERROR(INDEX(C$2:C1995,MATCH(2,1/(C$2:C1995&lt;&gt;0))),0)</f>
        <v>2.5</v>
      </c>
      <c r="E1995" s="16">
        <f t="shared" si="62"/>
        <v>2.5</v>
      </c>
      <c r="F1995" s="16">
        <f>IF(AND(C1995&lt;&gt;0,SUM(C$1:$D1995)=SUM(C$1:$D1995)),ROW(),0)</f>
        <v>1995</v>
      </c>
      <c r="G1995" s="16">
        <f t="array" ref="G1995">IF(ROW()-IFERROR(INDEX(F$2:F1995,MATCH(2,1/(F$2:F1995&lt;&gt;0))),0)&gt;22,22,ROW()-IFERROR(INDEX(F$2:F1995,MATCH(2,1/(F$2:F1995&lt;&gt;0))),0))</f>
        <v>0</v>
      </c>
    </row>
    <row r="1996" spans="1:7" ht="14.6" x14ac:dyDescent="0.35">
      <c r="A1996" s="14" t="s">
        <v>2043</v>
      </c>
      <c r="B1996" s="29">
        <v>17.823129000000002</v>
      </c>
      <c r="C1996" s="16">
        <f t="shared" si="63"/>
        <v>2.5</v>
      </c>
      <c r="D1996" s="16">
        <f t="array" ref="D1996">IFERROR(INDEX(C$2:C1996,MATCH(2,1/(C$2:C1996&lt;&gt;0))),0)</f>
        <v>2.5</v>
      </c>
      <c r="E1996" s="16">
        <f t="shared" si="62"/>
        <v>2.5</v>
      </c>
      <c r="F1996" s="16">
        <f>IF(AND(C1996&lt;&gt;0,SUM(C$1:$D1996)=SUM(C$1:$D1996)),ROW(),0)</f>
        <v>1996</v>
      </c>
      <c r="G1996" s="16">
        <f t="array" ref="G1996">IF(ROW()-IFERROR(INDEX(F$2:F1996,MATCH(2,1/(F$2:F1996&lt;&gt;0))),0)&gt;22,22,ROW()-IFERROR(INDEX(F$2:F1996,MATCH(2,1/(F$2:F1996&lt;&gt;0))),0))</f>
        <v>0</v>
      </c>
    </row>
    <row r="1997" spans="1:7" ht="14.6" x14ac:dyDescent="0.35">
      <c r="A1997" s="14" t="s">
        <v>2044</v>
      </c>
      <c r="B1997" s="29">
        <v>15.986395</v>
      </c>
      <c r="C1997" s="16">
        <f t="shared" si="63"/>
        <v>2.5</v>
      </c>
      <c r="D1997" s="16">
        <f t="array" ref="D1997">IFERROR(INDEX(C$2:C1997,MATCH(2,1/(C$2:C1997&lt;&gt;0))),0)</f>
        <v>2.5</v>
      </c>
      <c r="E1997" s="16">
        <f t="shared" si="62"/>
        <v>2.5</v>
      </c>
      <c r="F1997" s="16">
        <f>IF(AND(C1997&lt;&gt;0,SUM(C$1:$D1997)=SUM(C$1:$D1997)),ROW(),0)</f>
        <v>1997</v>
      </c>
      <c r="G1997" s="16">
        <f t="array" ref="G1997">IF(ROW()-IFERROR(INDEX(F$2:F1997,MATCH(2,1/(F$2:F1997&lt;&gt;0))),0)&gt;22,22,ROW()-IFERROR(INDEX(F$2:F1997,MATCH(2,1/(F$2:F1997&lt;&gt;0))),0))</f>
        <v>0</v>
      </c>
    </row>
    <row r="1998" spans="1:7" ht="14.6" x14ac:dyDescent="0.35">
      <c r="A1998" s="14" t="s">
        <v>2045</v>
      </c>
      <c r="B1998" s="29">
        <v>18.503401</v>
      </c>
      <c r="C1998" s="16">
        <f t="shared" si="63"/>
        <v>2.5</v>
      </c>
      <c r="D1998" s="16">
        <f t="array" ref="D1998">IFERROR(INDEX(C$2:C1998,MATCH(2,1/(C$2:C1998&lt;&gt;0))),0)</f>
        <v>2.5</v>
      </c>
      <c r="E1998" s="16">
        <f t="shared" si="62"/>
        <v>2.5</v>
      </c>
      <c r="F1998" s="16">
        <f>IF(AND(C1998&lt;&gt;0,SUM(C$1:$D1998)=SUM(C$1:$D1998)),ROW(),0)</f>
        <v>1998</v>
      </c>
      <c r="G1998" s="16">
        <f t="array" ref="G1998">IF(ROW()-IFERROR(INDEX(F$2:F1998,MATCH(2,1/(F$2:F1998&lt;&gt;0))),0)&gt;22,22,ROW()-IFERROR(INDEX(F$2:F1998,MATCH(2,1/(F$2:F1998&lt;&gt;0))),0))</f>
        <v>0</v>
      </c>
    </row>
    <row r="1999" spans="1:7" ht="14.6" x14ac:dyDescent="0.35">
      <c r="A1999" s="14" t="s">
        <v>2046</v>
      </c>
      <c r="B1999" s="29">
        <v>17.687075</v>
      </c>
      <c r="C1999" s="16">
        <f t="shared" si="63"/>
        <v>2.5</v>
      </c>
      <c r="D1999" s="16">
        <f t="array" ref="D1999">IFERROR(INDEX(C$2:C1999,MATCH(2,1/(C$2:C1999&lt;&gt;0))),0)</f>
        <v>2.5</v>
      </c>
      <c r="E1999" s="16">
        <f t="shared" si="62"/>
        <v>2.5</v>
      </c>
      <c r="F1999" s="16">
        <f>IF(AND(C1999&lt;&gt;0,SUM(C$1:$D1999)=SUM(C$1:$D1999)),ROW(),0)</f>
        <v>1999</v>
      </c>
      <c r="G1999" s="16">
        <f t="array" ref="G1999">IF(ROW()-IFERROR(INDEX(F$2:F1999,MATCH(2,1/(F$2:F1999&lt;&gt;0))),0)&gt;22,22,ROW()-IFERROR(INDEX(F$2:F1999,MATCH(2,1/(F$2:F1999&lt;&gt;0))),0))</f>
        <v>0</v>
      </c>
    </row>
    <row r="2000" spans="1:7" ht="14.6" x14ac:dyDescent="0.35">
      <c r="A2000" s="14" t="s">
        <v>2047</v>
      </c>
      <c r="B2000" s="29">
        <v>18.639455999999999</v>
      </c>
      <c r="C2000" s="16">
        <f t="shared" si="63"/>
        <v>2.5</v>
      </c>
      <c r="D2000" s="16">
        <f t="array" ref="D2000">IFERROR(INDEX(C$2:C2000,MATCH(2,1/(C$2:C2000&lt;&gt;0))),0)</f>
        <v>2.5</v>
      </c>
      <c r="E2000" s="16">
        <f t="shared" si="62"/>
        <v>2.5</v>
      </c>
      <c r="F2000" s="16">
        <f>IF(AND(C2000&lt;&gt;0,SUM(C$1:$D2000)=SUM(C$1:$D2000)),ROW(),0)</f>
        <v>2000</v>
      </c>
      <c r="G2000" s="16">
        <f t="array" ref="G2000">IF(ROW()-IFERROR(INDEX(F$2:F2000,MATCH(2,1/(F$2:F2000&lt;&gt;0))),0)&gt;22,22,ROW()-IFERROR(INDEX(F$2:F2000,MATCH(2,1/(F$2:F2000&lt;&gt;0))),0))</f>
        <v>0</v>
      </c>
    </row>
    <row r="2001" spans="1:7" ht="14.6" x14ac:dyDescent="0.35">
      <c r="A2001" s="14" t="s">
        <v>2048</v>
      </c>
      <c r="B2001" s="29">
        <v>19.319728000000001</v>
      </c>
      <c r="C2001" s="16">
        <f t="shared" si="63"/>
        <v>2.5</v>
      </c>
      <c r="D2001" s="16">
        <f t="array" ref="D2001">IFERROR(INDEX(C$2:C2001,MATCH(2,1/(C$2:C2001&lt;&gt;0))),0)</f>
        <v>2.5</v>
      </c>
      <c r="E2001" s="16">
        <f t="shared" si="62"/>
        <v>2.5</v>
      </c>
      <c r="F2001" s="16">
        <f>IF(AND(C2001&lt;&gt;0,SUM(C$1:$D2001)=SUM(C$1:$D2001)),ROW(),0)</f>
        <v>2001</v>
      </c>
      <c r="G2001" s="16">
        <f t="array" ref="G2001">IF(ROW()-IFERROR(INDEX(F$2:F2001,MATCH(2,1/(F$2:F2001&lt;&gt;0))),0)&gt;22,22,ROW()-IFERROR(INDEX(F$2:F2001,MATCH(2,1/(F$2:F2001&lt;&gt;0))),0))</f>
        <v>0</v>
      </c>
    </row>
    <row r="2002" spans="1:7" ht="14.6" x14ac:dyDescent="0.35">
      <c r="A2002" s="14" t="s">
        <v>2049</v>
      </c>
      <c r="B2002" s="29">
        <v>21.632653000000001</v>
      </c>
      <c r="C2002" s="16">
        <f t="shared" si="63"/>
        <v>0</v>
      </c>
      <c r="D2002" s="16">
        <f t="array" ref="D2002">IFERROR(INDEX(C$2:C2002,MATCH(2,1/(C$2:C2002&lt;&gt;0))),0)</f>
        <v>2.5</v>
      </c>
      <c r="E2002" s="16">
        <f t="shared" si="62"/>
        <v>2.3863636363636362</v>
      </c>
      <c r="F2002" s="16">
        <f>IF(AND(C2002&lt;&gt;0,SUM(C$1:$D2002)=SUM(C$1:$D2002)),ROW(),0)</f>
        <v>0</v>
      </c>
      <c r="G2002" s="16">
        <f t="array" ref="G2002">IF(ROW()-IFERROR(INDEX(F$2:F2002,MATCH(2,1/(F$2:F2002&lt;&gt;0))),0)&gt;22,22,ROW()-IFERROR(INDEX(F$2:F2002,MATCH(2,1/(F$2:F2002&lt;&gt;0))),0))</f>
        <v>1</v>
      </c>
    </row>
    <row r="2003" spans="1:7" ht="14.6" x14ac:dyDescent="0.35">
      <c r="A2003" s="14" t="s">
        <v>2050</v>
      </c>
      <c r="B2003" s="29">
        <v>28.979592</v>
      </c>
      <c r="C2003" s="16">
        <f t="shared" si="63"/>
        <v>0</v>
      </c>
      <c r="D2003" s="16">
        <f t="array" ref="D2003">IFERROR(INDEX(C$2:C2003,MATCH(2,1/(C$2:C2003&lt;&gt;0))),0)</f>
        <v>2.5</v>
      </c>
      <c r="E2003" s="16">
        <f t="shared" si="62"/>
        <v>2.2727272727272729</v>
      </c>
      <c r="F2003" s="16">
        <f>IF(AND(C2003&lt;&gt;0,SUM(C$1:$D2003)=SUM(C$1:$D2003)),ROW(),0)</f>
        <v>0</v>
      </c>
      <c r="G2003" s="16">
        <f t="array" ref="G2003">IF(ROW()-IFERROR(INDEX(F$2:F2003,MATCH(2,1/(F$2:F2003&lt;&gt;0))),0)&gt;22,22,ROW()-IFERROR(INDEX(F$2:F2003,MATCH(2,1/(F$2:F2003&lt;&gt;0))),0))</f>
        <v>2</v>
      </c>
    </row>
    <row r="2004" spans="1:7" ht="14.6" x14ac:dyDescent="0.35">
      <c r="A2004" s="14" t="s">
        <v>2051</v>
      </c>
      <c r="B2004" s="29">
        <v>29.591837000000002</v>
      </c>
      <c r="C2004" s="16">
        <f t="shared" si="63"/>
        <v>0</v>
      </c>
      <c r="D2004" s="16">
        <f t="array" ref="D2004">IFERROR(INDEX(C$2:C2004,MATCH(2,1/(C$2:C2004&lt;&gt;0))),0)</f>
        <v>2.5</v>
      </c>
      <c r="E2004" s="16">
        <f t="shared" si="62"/>
        <v>2.1590909090909092</v>
      </c>
      <c r="F2004" s="16">
        <f>IF(AND(C2004&lt;&gt;0,SUM(C$1:$D2004)=SUM(C$1:$D2004)),ROW(),0)</f>
        <v>0</v>
      </c>
      <c r="G2004" s="16">
        <f t="array" ref="G2004">IF(ROW()-IFERROR(INDEX(F$2:F2004,MATCH(2,1/(F$2:F2004&lt;&gt;0))),0)&gt;22,22,ROW()-IFERROR(INDEX(F$2:F2004,MATCH(2,1/(F$2:F2004&lt;&gt;0))),0))</f>
        <v>3</v>
      </c>
    </row>
    <row r="2005" spans="1:7" ht="14.6" x14ac:dyDescent="0.35">
      <c r="A2005" s="14" t="s">
        <v>2052</v>
      </c>
      <c r="B2005" s="29">
        <v>30.272109</v>
      </c>
      <c r="C2005" s="16">
        <f t="shared" si="63"/>
        <v>0</v>
      </c>
      <c r="D2005" s="16">
        <f t="array" ref="D2005">IFERROR(INDEX(C$2:C2005,MATCH(2,1/(C$2:C2005&lt;&gt;0))),0)</f>
        <v>2.5</v>
      </c>
      <c r="E2005" s="16">
        <f t="shared" si="62"/>
        <v>2.0454545454545454</v>
      </c>
      <c r="F2005" s="16">
        <f>IF(AND(C2005&lt;&gt;0,SUM(C$1:$D2005)=SUM(C$1:$D2005)),ROW(),0)</f>
        <v>0</v>
      </c>
      <c r="G2005" s="16">
        <f t="array" ref="G2005">IF(ROW()-IFERROR(INDEX(F$2:F2005,MATCH(2,1/(F$2:F2005&lt;&gt;0))),0)&gt;22,22,ROW()-IFERROR(INDEX(F$2:F2005,MATCH(2,1/(F$2:F2005&lt;&gt;0))),0))</f>
        <v>4</v>
      </c>
    </row>
    <row r="2006" spans="1:7" ht="14.6" x14ac:dyDescent="0.35">
      <c r="A2006" s="14" t="s">
        <v>2053</v>
      </c>
      <c r="B2006" s="29">
        <v>31.292517</v>
      </c>
      <c r="C2006" s="16">
        <f t="shared" si="63"/>
        <v>0</v>
      </c>
      <c r="D2006" s="16">
        <f t="array" ref="D2006">IFERROR(INDEX(C$2:C2006,MATCH(2,1/(C$2:C2006&lt;&gt;0))),0)</f>
        <v>2.5</v>
      </c>
      <c r="E2006" s="16">
        <f t="shared" si="62"/>
        <v>1.9318181818181817</v>
      </c>
      <c r="F2006" s="16">
        <f>IF(AND(C2006&lt;&gt;0,SUM(C$1:$D2006)=SUM(C$1:$D2006)),ROW(),0)</f>
        <v>0</v>
      </c>
      <c r="G2006" s="16">
        <f t="array" ref="G2006">IF(ROW()-IFERROR(INDEX(F$2:F2006,MATCH(2,1/(F$2:F2006&lt;&gt;0))),0)&gt;22,22,ROW()-IFERROR(INDEX(F$2:F2006,MATCH(2,1/(F$2:F2006&lt;&gt;0))),0))</f>
        <v>5</v>
      </c>
    </row>
    <row r="2007" spans="1:7" ht="14.6" x14ac:dyDescent="0.35">
      <c r="A2007" s="14" t="s">
        <v>2054</v>
      </c>
      <c r="B2007" s="29">
        <v>31.428571000000002</v>
      </c>
      <c r="C2007" s="16">
        <f t="shared" si="63"/>
        <v>0</v>
      </c>
      <c r="D2007" s="16">
        <f t="array" ref="D2007">IFERROR(INDEX(C$2:C2007,MATCH(2,1/(C$2:C2007&lt;&gt;0))),0)</f>
        <v>2.5</v>
      </c>
      <c r="E2007" s="16">
        <f t="shared" si="62"/>
        <v>1.8181818181818183</v>
      </c>
      <c r="F2007" s="16">
        <f>IF(AND(C2007&lt;&gt;0,SUM(C$1:$D2007)=SUM(C$1:$D2007)),ROW(),0)</f>
        <v>0</v>
      </c>
      <c r="G2007" s="16">
        <f t="array" ref="G2007">IF(ROW()-IFERROR(INDEX(F$2:F2007,MATCH(2,1/(F$2:F2007&lt;&gt;0))),0)&gt;22,22,ROW()-IFERROR(INDEX(F$2:F2007,MATCH(2,1/(F$2:F2007&lt;&gt;0))),0))</f>
        <v>6</v>
      </c>
    </row>
    <row r="2008" spans="1:7" ht="14.6" x14ac:dyDescent="0.35">
      <c r="A2008" s="14" t="s">
        <v>2055</v>
      </c>
      <c r="B2008" s="29">
        <v>28.571428999999998</v>
      </c>
      <c r="C2008" s="16">
        <f t="shared" si="63"/>
        <v>0</v>
      </c>
      <c r="D2008" s="16">
        <f t="array" ref="D2008">IFERROR(INDEX(C$2:C2008,MATCH(2,1/(C$2:C2008&lt;&gt;0))),0)</f>
        <v>2.5</v>
      </c>
      <c r="E2008" s="16">
        <f t="shared" si="62"/>
        <v>1.7045454545454546</v>
      </c>
      <c r="F2008" s="16">
        <f>IF(AND(C2008&lt;&gt;0,SUM(C$1:$D2008)=SUM(C$1:$D2008)),ROW(),0)</f>
        <v>0</v>
      </c>
      <c r="G2008" s="16">
        <f t="array" ref="G2008">IF(ROW()-IFERROR(INDEX(F$2:F2008,MATCH(2,1/(F$2:F2008&lt;&gt;0))),0)&gt;22,22,ROW()-IFERROR(INDEX(F$2:F2008,MATCH(2,1/(F$2:F2008&lt;&gt;0))),0))</f>
        <v>7</v>
      </c>
    </row>
    <row r="2009" spans="1:7" ht="14.6" x14ac:dyDescent="0.35">
      <c r="A2009" s="14" t="s">
        <v>2056</v>
      </c>
      <c r="B2009" s="29">
        <v>35.442177000000001</v>
      </c>
      <c r="C2009" s="16">
        <f t="shared" si="63"/>
        <v>0</v>
      </c>
      <c r="D2009" s="16">
        <f t="array" ref="D2009">IFERROR(INDEX(C$2:C2009,MATCH(2,1/(C$2:C2009&lt;&gt;0))),0)</f>
        <v>2.5</v>
      </c>
      <c r="E2009" s="16">
        <f t="shared" si="62"/>
        <v>1.5909090909090908</v>
      </c>
      <c r="F2009" s="16">
        <f>IF(AND(C2009&lt;&gt;0,SUM(C$1:$D2009)=SUM(C$1:$D2009)),ROW(),0)</f>
        <v>0</v>
      </c>
      <c r="G2009" s="16">
        <f t="array" ref="G2009">IF(ROW()-IFERROR(INDEX(F$2:F2009,MATCH(2,1/(F$2:F2009&lt;&gt;0))),0)&gt;22,22,ROW()-IFERROR(INDEX(F$2:F2009,MATCH(2,1/(F$2:F2009&lt;&gt;0))),0))</f>
        <v>8</v>
      </c>
    </row>
    <row r="2010" spans="1:7" ht="14.6" x14ac:dyDescent="0.35">
      <c r="A2010" s="14" t="s">
        <v>2057</v>
      </c>
      <c r="B2010" s="29">
        <v>35.986395000000002</v>
      </c>
      <c r="C2010" s="16">
        <f t="shared" si="63"/>
        <v>0</v>
      </c>
      <c r="D2010" s="16">
        <f t="array" ref="D2010">IFERROR(INDEX(C$2:C2010,MATCH(2,1/(C$2:C2010&lt;&gt;0))),0)</f>
        <v>2.5</v>
      </c>
      <c r="E2010" s="16">
        <f t="shared" si="62"/>
        <v>1.4772727272727273</v>
      </c>
      <c r="F2010" s="16">
        <f>IF(AND(C2010&lt;&gt;0,SUM(C$1:$D2010)=SUM(C$1:$D2010)),ROW(),0)</f>
        <v>0</v>
      </c>
      <c r="G2010" s="16">
        <f t="array" ref="G2010">IF(ROW()-IFERROR(INDEX(F$2:F2010,MATCH(2,1/(F$2:F2010&lt;&gt;0))),0)&gt;22,22,ROW()-IFERROR(INDEX(F$2:F2010,MATCH(2,1/(F$2:F2010&lt;&gt;0))),0))</f>
        <v>9</v>
      </c>
    </row>
    <row r="2011" spans="1:7" ht="14.6" x14ac:dyDescent="0.35">
      <c r="A2011" s="14" t="s">
        <v>2058</v>
      </c>
      <c r="B2011" s="29">
        <v>35.578231000000002</v>
      </c>
      <c r="C2011" s="16">
        <f t="shared" si="63"/>
        <v>0</v>
      </c>
      <c r="D2011" s="16">
        <f t="array" ref="D2011">IFERROR(INDEX(C$2:C2011,MATCH(2,1/(C$2:C2011&lt;&gt;0))),0)</f>
        <v>2.5</v>
      </c>
      <c r="E2011" s="16">
        <f t="shared" si="62"/>
        <v>1.3636363636363635</v>
      </c>
      <c r="F2011" s="16">
        <f>IF(AND(C2011&lt;&gt;0,SUM(C$1:$D2011)=SUM(C$1:$D2011)),ROW(),0)</f>
        <v>0</v>
      </c>
      <c r="G2011" s="16">
        <f t="array" ref="G2011">IF(ROW()-IFERROR(INDEX(F$2:F2011,MATCH(2,1/(F$2:F2011&lt;&gt;0))),0)&gt;22,22,ROW()-IFERROR(INDEX(F$2:F2011,MATCH(2,1/(F$2:F2011&lt;&gt;0))),0))</f>
        <v>10</v>
      </c>
    </row>
    <row r="2012" spans="1:7" ht="14.6" x14ac:dyDescent="0.35">
      <c r="A2012" s="14" t="s">
        <v>2059</v>
      </c>
      <c r="B2012" s="29">
        <v>30.311230999999999</v>
      </c>
      <c r="C2012" s="16">
        <f t="shared" si="63"/>
        <v>0</v>
      </c>
      <c r="D2012" s="16">
        <f t="array" ref="D2012">IFERROR(INDEX(C$2:C2012,MATCH(2,1/(C$2:C2012&lt;&gt;0))),0)</f>
        <v>2.5</v>
      </c>
      <c r="E2012" s="16">
        <f t="shared" si="62"/>
        <v>1.25</v>
      </c>
      <c r="F2012" s="16">
        <f>IF(AND(C2012&lt;&gt;0,SUM(C$1:$D2012)=SUM(C$1:$D2012)),ROW(),0)</f>
        <v>0</v>
      </c>
      <c r="G2012" s="16">
        <f t="array" ref="G2012">IF(ROW()-IFERROR(INDEX(F$2:F2012,MATCH(2,1/(F$2:F2012&lt;&gt;0))),0)&gt;22,22,ROW()-IFERROR(INDEX(F$2:F2012,MATCH(2,1/(F$2:F2012&lt;&gt;0))),0))</f>
        <v>11</v>
      </c>
    </row>
    <row r="2013" spans="1:7" ht="14.6" x14ac:dyDescent="0.35">
      <c r="A2013" s="14" t="s">
        <v>2060</v>
      </c>
      <c r="B2013" s="29">
        <v>38.565629000000001</v>
      </c>
      <c r="C2013" s="16">
        <f t="shared" si="63"/>
        <v>0</v>
      </c>
      <c r="D2013" s="16">
        <f t="array" ref="D2013">IFERROR(INDEX(C$2:C2013,MATCH(2,1/(C$2:C2013&lt;&gt;0))),0)</f>
        <v>2.5</v>
      </c>
      <c r="E2013" s="16">
        <f t="shared" si="62"/>
        <v>1.1363636363636365</v>
      </c>
      <c r="F2013" s="16">
        <f>IF(AND(C2013&lt;&gt;0,SUM(C$1:$D2013)=SUM(C$1:$D2013)),ROW(),0)</f>
        <v>0</v>
      </c>
      <c r="G2013" s="16">
        <f t="array" ref="G2013">IF(ROW()-IFERROR(INDEX(F$2:F2013,MATCH(2,1/(F$2:F2013&lt;&gt;0))),0)&gt;22,22,ROW()-IFERROR(INDEX(F$2:F2013,MATCH(2,1/(F$2:F2013&lt;&gt;0))),0))</f>
        <v>12</v>
      </c>
    </row>
    <row r="2014" spans="1:7" ht="14.6" x14ac:dyDescent="0.35">
      <c r="A2014" s="14" t="s">
        <v>2061</v>
      </c>
      <c r="B2014" s="29">
        <v>41.271988999999998</v>
      </c>
      <c r="C2014" s="16">
        <f t="shared" si="63"/>
        <v>0</v>
      </c>
      <c r="D2014" s="16">
        <f t="array" ref="D2014">IFERROR(INDEX(C$2:C2014,MATCH(2,1/(C$2:C2014&lt;&gt;0))),0)</f>
        <v>2.5</v>
      </c>
      <c r="E2014" s="16">
        <f t="shared" si="62"/>
        <v>1.0227272727272727</v>
      </c>
      <c r="F2014" s="16">
        <f>IF(AND(C2014&lt;&gt;0,SUM(C$1:$D2014)=SUM(C$1:$D2014)),ROW(),0)</f>
        <v>0</v>
      </c>
      <c r="G2014" s="16">
        <f t="array" ref="G2014">IF(ROW()-IFERROR(INDEX(F$2:F2014,MATCH(2,1/(F$2:F2014&lt;&gt;0))),0)&gt;22,22,ROW()-IFERROR(INDEX(F$2:F2014,MATCH(2,1/(F$2:F2014&lt;&gt;0))),0))</f>
        <v>13</v>
      </c>
    </row>
    <row r="2015" spans="1:7" ht="14.6" x14ac:dyDescent="0.35">
      <c r="A2015" s="14" t="s">
        <v>2062</v>
      </c>
      <c r="B2015" s="29">
        <v>47.970230000000001</v>
      </c>
      <c r="C2015" s="16">
        <f t="shared" si="63"/>
        <v>0</v>
      </c>
      <c r="D2015" s="16">
        <f t="array" ref="D2015">IFERROR(INDEX(C$2:C2015,MATCH(2,1/(C$2:C2015&lt;&gt;0))),0)</f>
        <v>2.5</v>
      </c>
      <c r="E2015" s="16">
        <f t="shared" ref="E2015:E2078" si="64">IF(D2015=0,0,IF(D2015&lt;0,-1*(ABS(D2015)-G2015*ABS(D2015)/22),D2015-G2015*D2015/22))</f>
        <v>0.90909090909090917</v>
      </c>
      <c r="F2015" s="16">
        <f>IF(AND(C2015&lt;&gt;0,SUM(C$1:$D2015)=SUM(C$1:$D2015)),ROW(),0)</f>
        <v>0</v>
      </c>
      <c r="G2015" s="16">
        <f t="array" ref="G2015">IF(ROW()-IFERROR(INDEX(F$2:F2015,MATCH(2,1/(F$2:F2015&lt;&gt;0))),0)&gt;22,22,ROW()-IFERROR(INDEX(F$2:F2015,MATCH(2,1/(F$2:F2015&lt;&gt;0))),0))</f>
        <v>14</v>
      </c>
    </row>
    <row r="2016" spans="1:7" ht="14.6" x14ac:dyDescent="0.35">
      <c r="A2016" s="14" t="s">
        <v>2063</v>
      </c>
      <c r="B2016" s="29">
        <v>54.939107</v>
      </c>
      <c r="C2016" s="16">
        <f t="shared" si="63"/>
        <v>0</v>
      </c>
      <c r="D2016" s="16">
        <f t="array" ref="D2016">IFERROR(INDEX(C$2:C2016,MATCH(2,1/(C$2:C2016&lt;&gt;0))),0)</f>
        <v>2.5</v>
      </c>
      <c r="E2016" s="16">
        <f t="shared" si="64"/>
        <v>0.79545454545454541</v>
      </c>
      <c r="F2016" s="16">
        <f>IF(AND(C2016&lt;&gt;0,SUM(C$1:$D2016)=SUM(C$1:$D2016)),ROW(),0)</f>
        <v>0</v>
      </c>
      <c r="G2016" s="16">
        <f t="array" ref="G2016">IF(ROW()-IFERROR(INDEX(F$2:F2016,MATCH(2,1/(F$2:F2016&lt;&gt;0))),0)&gt;22,22,ROW()-IFERROR(INDEX(F$2:F2016,MATCH(2,1/(F$2:F2016&lt;&gt;0))),0))</f>
        <v>15</v>
      </c>
    </row>
    <row r="2017" spans="1:7" ht="14.6" x14ac:dyDescent="0.35">
      <c r="A2017" s="14" t="s">
        <v>2064</v>
      </c>
      <c r="B2017" s="29">
        <v>57.307172000000001</v>
      </c>
      <c r="C2017" s="16">
        <f t="shared" si="63"/>
        <v>0</v>
      </c>
      <c r="D2017" s="16">
        <f t="array" ref="D2017">IFERROR(INDEX(C$2:C2017,MATCH(2,1/(C$2:C2017&lt;&gt;0))),0)</f>
        <v>2.5</v>
      </c>
      <c r="E2017" s="16">
        <f t="shared" si="64"/>
        <v>0.68181818181818188</v>
      </c>
      <c r="F2017" s="16">
        <f>IF(AND(C2017&lt;&gt;0,SUM(C$1:$D2017)=SUM(C$1:$D2017)),ROW(),0)</f>
        <v>0</v>
      </c>
      <c r="G2017" s="16">
        <f t="array" ref="G2017">IF(ROW()-IFERROR(INDEX(F$2:F2017,MATCH(2,1/(F$2:F2017&lt;&gt;0))),0)&gt;22,22,ROW()-IFERROR(INDEX(F$2:F2017,MATCH(2,1/(F$2:F2017&lt;&gt;0))),0))</f>
        <v>16</v>
      </c>
    </row>
    <row r="2018" spans="1:7" ht="14.6" x14ac:dyDescent="0.35">
      <c r="A2018" s="14" t="s">
        <v>2065</v>
      </c>
      <c r="B2018" s="29">
        <v>69.215155999999993</v>
      </c>
      <c r="C2018" s="16">
        <f t="shared" si="63"/>
        <v>0</v>
      </c>
      <c r="D2018" s="16">
        <f t="array" ref="D2018">IFERROR(INDEX(C$2:C2018,MATCH(2,1/(C$2:C2018&lt;&gt;0))),0)</f>
        <v>2.5</v>
      </c>
      <c r="E2018" s="16">
        <f t="shared" si="64"/>
        <v>0.56818181818181812</v>
      </c>
      <c r="F2018" s="16">
        <f>IF(AND(C2018&lt;&gt;0,SUM(C$1:$D2018)=SUM(C$1:$D2018)),ROW(),0)</f>
        <v>0</v>
      </c>
      <c r="G2018" s="16">
        <f t="array" ref="G2018">IF(ROW()-IFERROR(INDEX(F$2:F2018,MATCH(2,1/(F$2:F2018&lt;&gt;0))),0)&gt;22,22,ROW()-IFERROR(INDEX(F$2:F2018,MATCH(2,1/(F$2:F2018&lt;&gt;0))),0))</f>
        <v>17</v>
      </c>
    </row>
    <row r="2019" spans="1:7" ht="14.6" x14ac:dyDescent="0.35">
      <c r="A2019" s="14" t="s">
        <v>2066</v>
      </c>
      <c r="B2019" s="29">
        <v>70.771313000000006</v>
      </c>
      <c r="C2019" s="16">
        <f t="shared" si="63"/>
        <v>0</v>
      </c>
      <c r="D2019" s="16">
        <f t="array" ref="D2019">IFERROR(INDEX(C$2:C2019,MATCH(2,1/(C$2:C2019&lt;&gt;0))),0)</f>
        <v>2.5</v>
      </c>
      <c r="E2019" s="16">
        <f t="shared" si="64"/>
        <v>0.45454545454545459</v>
      </c>
      <c r="F2019" s="16">
        <f>IF(AND(C2019&lt;&gt;0,SUM(C$1:$D2019)=SUM(C$1:$D2019)),ROW(),0)</f>
        <v>0</v>
      </c>
      <c r="G2019" s="16">
        <f t="array" ref="G2019">IF(ROW()-IFERROR(INDEX(F$2:F2019,MATCH(2,1/(F$2:F2019&lt;&gt;0))),0)&gt;22,22,ROW()-IFERROR(INDEX(F$2:F2019,MATCH(2,1/(F$2:F2019&lt;&gt;0))),0))</f>
        <v>18</v>
      </c>
    </row>
    <row r="2020" spans="1:7" ht="14.6" x14ac:dyDescent="0.35">
      <c r="A2020" s="14" t="s">
        <v>2067</v>
      </c>
      <c r="B2020" s="29">
        <v>69.621110000000002</v>
      </c>
      <c r="C2020" s="16">
        <f t="shared" si="63"/>
        <v>0</v>
      </c>
      <c r="D2020" s="16">
        <f t="array" ref="D2020">IFERROR(INDEX(C$2:C2020,MATCH(2,1/(C$2:C2020&lt;&gt;0))),0)</f>
        <v>2.5</v>
      </c>
      <c r="E2020" s="16">
        <f t="shared" si="64"/>
        <v>0.34090909090909083</v>
      </c>
      <c r="F2020" s="16">
        <f>IF(AND(C2020&lt;&gt;0,SUM(C$1:$D2020)=SUM(C$1:$D2020)),ROW(),0)</f>
        <v>0</v>
      </c>
      <c r="G2020" s="16">
        <f t="array" ref="G2020">IF(ROW()-IFERROR(INDEX(F$2:F2020,MATCH(2,1/(F$2:F2020&lt;&gt;0))),0)&gt;22,22,ROW()-IFERROR(INDEX(F$2:F2020,MATCH(2,1/(F$2:F2020&lt;&gt;0))),0))</f>
        <v>19</v>
      </c>
    </row>
    <row r="2021" spans="1:7" ht="14.6" x14ac:dyDescent="0.35">
      <c r="A2021" s="14" t="s">
        <v>2068</v>
      </c>
      <c r="B2021" s="29">
        <v>75.845737</v>
      </c>
      <c r="C2021" s="16">
        <f t="shared" si="63"/>
        <v>0</v>
      </c>
      <c r="D2021" s="16">
        <f t="array" ref="D2021">IFERROR(INDEX(C$2:C2021,MATCH(2,1/(C$2:C2021&lt;&gt;0))),0)</f>
        <v>2.5</v>
      </c>
      <c r="E2021" s="16">
        <f t="shared" si="64"/>
        <v>0.22727272727272707</v>
      </c>
      <c r="F2021" s="16">
        <f>IF(AND(C2021&lt;&gt;0,SUM(C$1:$D2021)=SUM(C$1:$D2021)),ROW(),0)</f>
        <v>0</v>
      </c>
      <c r="G2021" s="16">
        <f t="array" ref="G2021">IF(ROW()-IFERROR(INDEX(F$2:F2021,MATCH(2,1/(F$2:F2021&lt;&gt;0))),0)&gt;22,22,ROW()-IFERROR(INDEX(F$2:F2021,MATCH(2,1/(F$2:F2021&lt;&gt;0))),0))</f>
        <v>20</v>
      </c>
    </row>
    <row r="2022" spans="1:7" ht="14.6" x14ac:dyDescent="0.35">
      <c r="A2022" s="14" t="s">
        <v>2069</v>
      </c>
      <c r="B2022" s="29">
        <v>77.943166000000005</v>
      </c>
      <c r="C2022" s="16">
        <f t="shared" si="63"/>
        <v>0</v>
      </c>
      <c r="D2022" s="16">
        <f t="array" ref="D2022">IFERROR(INDEX(C$2:C2022,MATCH(2,1/(C$2:C2022&lt;&gt;0))),0)</f>
        <v>2.5</v>
      </c>
      <c r="E2022" s="16">
        <f t="shared" si="64"/>
        <v>0.11363636363636376</v>
      </c>
      <c r="F2022" s="16">
        <f>IF(AND(C2022&lt;&gt;0,SUM(C$1:$D2022)=SUM(C$1:$D2022)),ROW(),0)</f>
        <v>0</v>
      </c>
      <c r="G2022" s="16">
        <f t="array" ref="G2022">IF(ROW()-IFERROR(INDEX(F$2:F2022,MATCH(2,1/(F$2:F2022&lt;&gt;0))),0)&gt;22,22,ROW()-IFERROR(INDEX(F$2:F2022,MATCH(2,1/(F$2:F2022&lt;&gt;0))),0))</f>
        <v>21</v>
      </c>
    </row>
    <row r="2023" spans="1:7" ht="14.6" x14ac:dyDescent="0.35">
      <c r="A2023" s="14" t="s">
        <v>2070</v>
      </c>
      <c r="B2023" s="29">
        <v>56.427605</v>
      </c>
      <c r="C2023" s="16">
        <f t="shared" si="63"/>
        <v>0</v>
      </c>
      <c r="D2023" s="16">
        <f t="array" ref="D2023">IFERROR(INDEX(C$2:C2023,MATCH(2,1/(C$2:C2023&lt;&gt;0))),0)</f>
        <v>2.5</v>
      </c>
      <c r="E2023" s="16">
        <f t="shared" si="64"/>
        <v>0</v>
      </c>
      <c r="F2023" s="16">
        <f>IF(AND(C2023&lt;&gt;0,SUM(C$1:$D2023)=SUM(C$1:$D2023)),ROW(),0)</f>
        <v>0</v>
      </c>
      <c r="G2023" s="16">
        <f t="array" ref="G2023">IF(ROW()-IFERROR(INDEX(F$2:F2023,MATCH(2,1/(F$2:F2023&lt;&gt;0))),0)&gt;22,22,ROW()-IFERROR(INDEX(F$2:F2023,MATCH(2,1/(F$2:F2023&lt;&gt;0))),0))</f>
        <v>22</v>
      </c>
    </row>
    <row r="2024" spans="1:7" ht="14.6" x14ac:dyDescent="0.35">
      <c r="A2024" s="14" t="s">
        <v>2071</v>
      </c>
      <c r="B2024" s="29">
        <v>58.119079999999997</v>
      </c>
      <c r="C2024" s="16">
        <f t="shared" si="63"/>
        <v>0</v>
      </c>
      <c r="D2024" s="16">
        <f t="array" ref="D2024">IFERROR(INDEX(C$2:C2024,MATCH(2,1/(C$2:C2024&lt;&gt;0))),0)</f>
        <v>2.5</v>
      </c>
      <c r="E2024" s="16">
        <f t="shared" si="64"/>
        <v>0</v>
      </c>
      <c r="F2024" s="16">
        <f>IF(AND(C2024&lt;&gt;0,SUM(C$1:$D2024)=SUM(C$1:$D2024)),ROW(),0)</f>
        <v>0</v>
      </c>
      <c r="G2024" s="16">
        <f t="array" ref="G2024">IF(ROW()-IFERROR(INDEX(F$2:F2024,MATCH(2,1/(F$2:F2024&lt;&gt;0))),0)&gt;22,22,ROW()-IFERROR(INDEX(F$2:F2024,MATCH(2,1/(F$2:F2024&lt;&gt;0))),0))</f>
        <v>22</v>
      </c>
    </row>
    <row r="2025" spans="1:7" ht="14.6" x14ac:dyDescent="0.35">
      <c r="A2025" s="14" t="s">
        <v>2072</v>
      </c>
      <c r="B2025" s="29">
        <v>64.884979999999999</v>
      </c>
      <c r="C2025" s="16">
        <f t="shared" si="63"/>
        <v>0</v>
      </c>
      <c r="D2025" s="16">
        <f t="array" ref="D2025">IFERROR(INDEX(C$2:C2025,MATCH(2,1/(C$2:C2025&lt;&gt;0))),0)</f>
        <v>2.5</v>
      </c>
      <c r="E2025" s="16">
        <f t="shared" si="64"/>
        <v>0</v>
      </c>
      <c r="F2025" s="16">
        <f>IF(AND(C2025&lt;&gt;0,SUM(C$1:$D2025)=SUM(C$1:$D2025)),ROW(),0)</f>
        <v>0</v>
      </c>
      <c r="G2025" s="16">
        <f t="array" ref="G2025">IF(ROW()-IFERROR(INDEX(F$2:F2025,MATCH(2,1/(F$2:F2025&lt;&gt;0))),0)&gt;22,22,ROW()-IFERROR(INDEX(F$2:F2025,MATCH(2,1/(F$2:F2025&lt;&gt;0))),0))</f>
        <v>22</v>
      </c>
    </row>
    <row r="2026" spans="1:7" ht="14.6" x14ac:dyDescent="0.35">
      <c r="A2026" s="14" t="s">
        <v>2073</v>
      </c>
      <c r="B2026" s="29">
        <v>66.779432</v>
      </c>
      <c r="C2026" s="16">
        <f t="shared" si="63"/>
        <v>0</v>
      </c>
      <c r="D2026" s="16">
        <f t="array" ref="D2026">IFERROR(INDEX(C$2:C2026,MATCH(2,1/(C$2:C2026&lt;&gt;0))),0)</f>
        <v>2.5</v>
      </c>
      <c r="E2026" s="16">
        <f t="shared" si="64"/>
        <v>0</v>
      </c>
      <c r="F2026" s="16">
        <f>IF(AND(C2026&lt;&gt;0,SUM(C$1:$D2026)=SUM(C$1:$D2026)),ROW(),0)</f>
        <v>0</v>
      </c>
      <c r="G2026" s="16">
        <f t="array" ref="G2026">IF(ROW()-IFERROR(INDEX(F$2:F2026,MATCH(2,1/(F$2:F2026&lt;&gt;0))),0)&gt;22,22,ROW()-IFERROR(INDEX(F$2:F2026,MATCH(2,1/(F$2:F2026&lt;&gt;0))),0))</f>
        <v>22</v>
      </c>
    </row>
    <row r="2027" spans="1:7" ht="14.6" x14ac:dyDescent="0.35">
      <c r="A2027" s="14" t="s">
        <v>2074</v>
      </c>
      <c r="B2027" s="29">
        <v>56.765900000000002</v>
      </c>
      <c r="C2027" s="16">
        <f t="shared" si="63"/>
        <v>0</v>
      </c>
      <c r="D2027" s="16">
        <f t="array" ref="D2027">IFERROR(INDEX(C$2:C2027,MATCH(2,1/(C$2:C2027&lt;&gt;0))),0)</f>
        <v>2.5</v>
      </c>
      <c r="E2027" s="16">
        <f t="shared" si="64"/>
        <v>0</v>
      </c>
      <c r="F2027" s="16">
        <f>IF(AND(C2027&lt;&gt;0,SUM(C$1:$D2027)=SUM(C$1:$D2027)),ROW(),0)</f>
        <v>0</v>
      </c>
      <c r="G2027" s="16">
        <f t="array" ref="G2027">IF(ROW()-IFERROR(INDEX(F$2:F2027,MATCH(2,1/(F$2:F2027&lt;&gt;0))),0)&gt;22,22,ROW()-IFERROR(INDEX(F$2:F2027,MATCH(2,1/(F$2:F2027&lt;&gt;0))),0))</f>
        <v>22</v>
      </c>
    </row>
    <row r="2028" spans="1:7" ht="14.6" x14ac:dyDescent="0.35">
      <c r="A2028" s="14" t="s">
        <v>2075</v>
      </c>
      <c r="B2028" s="29">
        <v>58.186739000000003</v>
      </c>
      <c r="C2028" s="16">
        <f t="shared" si="63"/>
        <v>0</v>
      </c>
      <c r="D2028" s="16">
        <f t="array" ref="D2028">IFERROR(INDEX(C$2:C2028,MATCH(2,1/(C$2:C2028&lt;&gt;0))),0)</f>
        <v>2.5</v>
      </c>
      <c r="E2028" s="16">
        <f t="shared" si="64"/>
        <v>0</v>
      </c>
      <c r="F2028" s="16">
        <f>IF(AND(C2028&lt;&gt;0,SUM(C$1:$D2028)=SUM(C$1:$D2028)),ROW(),0)</f>
        <v>0</v>
      </c>
      <c r="G2028" s="16">
        <f t="array" ref="G2028">IF(ROW()-IFERROR(INDEX(F$2:F2028,MATCH(2,1/(F$2:F2028&lt;&gt;0))),0)&gt;22,22,ROW()-IFERROR(INDEX(F$2:F2028,MATCH(2,1/(F$2:F2028&lt;&gt;0))),0))</f>
        <v>22</v>
      </c>
    </row>
    <row r="2029" spans="1:7" ht="14.6" x14ac:dyDescent="0.35">
      <c r="A2029" s="14" t="s">
        <v>2076</v>
      </c>
      <c r="B2029" s="29">
        <v>45.940460000000002</v>
      </c>
      <c r="C2029" s="16">
        <f t="shared" si="63"/>
        <v>0</v>
      </c>
      <c r="D2029" s="16">
        <f t="array" ref="D2029">IFERROR(INDEX(C$2:C2029,MATCH(2,1/(C$2:C2029&lt;&gt;0))),0)</f>
        <v>2.5</v>
      </c>
      <c r="E2029" s="16">
        <f t="shared" si="64"/>
        <v>0</v>
      </c>
      <c r="F2029" s="16">
        <f>IF(AND(C2029&lt;&gt;0,SUM(C$1:$D2029)=SUM(C$1:$D2029)),ROW(),0)</f>
        <v>0</v>
      </c>
      <c r="G2029" s="16">
        <f t="array" ref="G2029">IF(ROW()-IFERROR(INDEX(F$2:F2029,MATCH(2,1/(F$2:F2029&lt;&gt;0))),0)&gt;22,22,ROW()-IFERROR(INDEX(F$2:F2029,MATCH(2,1/(F$2:F2029&lt;&gt;0))),0))</f>
        <v>22</v>
      </c>
    </row>
    <row r="2030" spans="1:7" ht="14.6" x14ac:dyDescent="0.35">
      <c r="A2030" s="14" t="s">
        <v>2077</v>
      </c>
      <c r="B2030" s="29">
        <v>34.032476000000003</v>
      </c>
      <c r="C2030" s="16">
        <f t="shared" si="63"/>
        <v>0</v>
      </c>
      <c r="D2030" s="16">
        <f t="array" ref="D2030">IFERROR(INDEX(C$2:C2030,MATCH(2,1/(C$2:C2030&lt;&gt;0))),0)</f>
        <v>2.5</v>
      </c>
      <c r="E2030" s="16">
        <f t="shared" si="64"/>
        <v>0</v>
      </c>
      <c r="F2030" s="16">
        <f>IF(AND(C2030&lt;&gt;0,SUM(C$1:$D2030)=SUM(C$1:$D2030)),ROW(),0)</f>
        <v>0</v>
      </c>
      <c r="G2030" s="16">
        <f t="array" ref="G2030">IF(ROW()-IFERROR(INDEX(F$2:F2030,MATCH(2,1/(F$2:F2030&lt;&gt;0))),0)&gt;22,22,ROW()-IFERROR(INDEX(F$2:F2030,MATCH(2,1/(F$2:F2030&lt;&gt;0))),0))</f>
        <v>22</v>
      </c>
    </row>
    <row r="2031" spans="1:7" ht="14.6" x14ac:dyDescent="0.35">
      <c r="A2031" s="14" t="s">
        <v>2078</v>
      </c>
      <c r="B2031" s="29">
        <v>37.956698000000003</v>
      </c>
      <c r="C2031" s="16">
        <f t="shared" si="63"/>
        <v>0</v>
      </c>
      <c r="D2031" s="16">
        <f t="array" ref="D2031">IFERROR(INDEX(C$2:C2031,MATCH(2,1/(C$2:C2031&lt;&gt;0))),0)</f>
        <v>2.5</v>
      </c>
      <c r="E2031" s="16">
        <f t="shared" si="64"/>
        <v>0</v>
      </c>
      <c r="F2031" s="16">
        <f>IF(AND(C2031&lt;&gt;0,SUM(C$1:$D2031)=SUM(C$1:$D2031)),ROW(),0)</f>
        <v>0</v>
      </c>
      <c r="G2031" s="16">
        <f t="array" ref="G2031">IF(ROW()-IFERROR(INDEX(F$2:F2031,MATCH(2,1/(F$2:F2031&lt;&gt;0))),0)&gt;22,22,ROW()-IFERROR(INDEX(F$2:F2031,MATCH(2,1/(F$2:F2031&lt;&gt;0))),0))</f>
        <v>22</v>
      </c>
    </row>
    <row r="2032" spans="1:7" ht="14.6" x14ac:dyDescent="0.35">
      <c r="A2032" s="14" t="s">
        <v>2079</v>
      </c>
      <c r="B2032" s="29">
        <v>33.738191999999998</v>
      </c>
      <c r="C2032" s="16">
        <f t="shared" si="63"/>
        <v>0</v>
      </c>
      <c r="D2032" s="16">
        <f t="array" ref="D2032">IFERROR(INDEX(C$2:C2032,MATCH(2,1/(C$2:C2032&lt;&gt;0))),0)</f>
        <v>2.5</v>
      </c>
      <c r="E2032" s="16">
        <f t="shared" si="64"/>
        <v>0</v>
      </c>
      <c r="F2032" s="16">
        <f>IF(AND(C2032&lt;&gt;0,SUM(C$1:$D2032)=SUM(C$1:$D2032)),ROW(),0)</f>
        <v>0</v>
      </c>
      <c r="G2032" s="16">
        <f t="array" ref="G2032">IF(ROW()-IFERROR(INDEX(F$2:F2032,MATCH(2,1/(F$2:F2032&lt;&gt;0))),0)&gt;22,22,ROW()-IFERROR(INDEX(F$2:F2032,MATCH(2,1/(F$2:F2032&lt;&gt;0))),0))</f>
        <v>22</v>
      </c>
    </row>
    <row r="2033" spans="1:7" ht="14.6" x14ac:dyDescent="0.35">
      <c r="A2033" s="14" t="s">
        <v>2080</v>
      </c>
      <c r="B2033" s="29">
        <v>33.535761999999998</v>
      </c>
      <c r="C2033" s="16">
        <f t="shared" si="63"/>
        <v>0</v>
      </c>
      <c r="D2033" s="16">
        <f t="array" ref="D2033">IFERROR(INDEX(C$2:C2033,MATCH(2,1/(C$2:C2033&lt;&gt;0))),0)</f>
        <v>2.5</v>
      </c>
      <c r="E2033" s="16">
        <f t="shared" si="64"/>
        <v>0</v>
      </c>
      <c r="F2033" s="16">
        <f>IF(AND(C2033&lt;&gt;0,SUM(C$1:$D2033)=SUM(C$1:$D2033)),ROW(),0)</f>
        <v>0</v>
      </c>
      <c r="G2033" s="16">
        <f t="array" ref="G2033">IF(ROW()-IFERROR(INDEX(F$2:F2033,MATCH(2,1/(F$2:F2033&lt;&gt;0))),0)&gt;22,22,ROW()-IFERROR(INDEX(F$2:F2033,MATCH(2,1/(F$2:F2033&lt;&gt;0))),0))</f>
        <v>22</v>
      </c>
    </row>
    <row r="2034" spans="1:7" ht="14.6" x14ac:dyDescent="0.35">
      <c r="A2034" s="14" t="s">
        <v>2081</v>
      </c>
      <c r="B2034" s="29">
        <v>38.933872999999998</v>
      </c>
      <c r="C2034" s="16">
        <f t="shared" si="63"/>
        <v>0</v>
      </c>
      <c r="D2034" s="16">
        <f t="array" ref="D2034">IFERROR(INDEX(C$2:C2034,MATCH(2,1/(C$2:C2034&lt;&gt;0))),0)</f>
        <v>2.5</v>
      </c>
      <c r="E2034" s="16">
        <f t="shared" si="64"/>
        <v>0</v>
      </c>
      <c r="F2034" s="16">
        <f>IF(AND(C2034&lt;&gt;0,SUM(C$1:$D2034)=SUM(C$1:$D2034)),ROW(),0)</f>
        <v>0</v>
      </c>
      <c r="G2034" s="16">
        <f t="array" ref="G2034">IF(ROW()-IFERROR(INDEX(F$2:F2034,MATCH(2,1/(F$2:F2034&lt;&gt;0))),0)&gt;22,22,ROW()-IFERROR(INDEX(F$2:F2034,MATCH(2,1/(F$2:F2034&lt;&gt;0))),0))</f>
        <v>22</v>
      </c>
    </row>
    <row r="2035" spans="1:7" ht="14.6" x14ac:dyDescent="0.35">
      <c r="A2035" s="14" t="s">
        <v>2082</v>
      </c>
      <c r="B2035" s="29">
        <v>44.129555000000003</v>
      </c>
      <c r="C2035" s="16">
        <f t="shared" si="63"/>
        <v>0</v>
      </c>
      <c r="D2035" s="16">
        <f t="array" ref="D2035">IFERROR(INDEX(C$2:C2035,MATCH(2,1/(C$2:C2035&lt;&gt;0))),0)</f>
        <v>2.5</v>
      </c>
      <c r="E2035" s="16">
        <f t="shared" si="64"/>
        <v>0</v>
      </c>
      <c r="F2035" s="16">
        <f>IF(AND(C2035&lt;&gt;0,SUM(C$1:$D2035)=SUM(C$1:$D2035)),ROW(),0)</f>
        <v>0</v>
      </c>
      <c r="G2035" s="16">
        <f t="array" ref="G2035">IF(ROW()-IFERROR(INDEX(F$2:F2035,MATCH(2,1/(F$2:F2035&lt;&gt;0))),0)&gt;22,22,ROW()-IFERROR(INDEX(F$2:F2035,MATCH(2,1/(F$2:F2035&lt;&gt;0))),0))</f>
        <v>22</v>
      </c>
    </row>
    <row r="2036" spans="1:7" ht="14.6" x14ac:dyDescent="0.35">
      <c r="A2036" s="14" t="s">
        <v>2083</v>
      </c>
      <c r="B2036" s="29">
        <v>47.773279000000002</v>
      </c>
      <c r="C2036" s="16">
        <f t="shared" si="63"/>
        <v>0</v>
      </c>
      <c r="D2036" s="16">
        <f t="array" ref="D2036">IFERROR(INDEX(C$2:C2036,MATCH(2,1/(C$2:C2036&lt;&gt;0))),0)</f>
        <v>2.5</v>
      </c>
      <c r="E2036" s="16">
        <f t="shared" si="64"/>
        <v>0</v>
      </c>
      <c r="F2036" s="16">
        <f>IF(AND(C2036&lt;&gt;0,SUM(C$1:$D2036)=SUM(C$1:$D2036)),ROW(),0)</f>
        <v>0</v>
      </c>
      <c r="G2036" s="16">
        <f t="array" ref="G2036">IF(ROW()-IFERROR(INDEX(F$2:F2036,MATCH(2,1/(F$2:F2036&lt;&gt;0))),0)&gt;22,22,ROW()-IFERROR(INDEX(F$2:F2036,MATCH(2,1/(F$2:F2036&lt;&gt;0))),0))</f>
        <v>22</v>
      </c>
    </row>
    <row r="2037" spans="1:7" ht="14.6" x14ac:dyDescent="0.35">
      <c r="A2037" s="14" t="s">
        <v>2084</v>
      </c>
      <c r="B2037" s="29">
        <v>59.379216999999997</v>
      </c>
      <c r="C2037" s="16">
        <f t="shared" si="63"/>
        <v>0</v>
      </c>
      <c r="D2037" s="16">
        <f t="array" ref="D2037">IFERROR(INDEX(C$2:C2037,MATCH(2,1/(C$2:C2037&lt;&gt;0))),0)</f>
        <v>2.5</v>
      </c>
      <c r="E2037" s="16">
        <f t="shared" si="64"/>
        <v>0</v>
      </c>
      <c r="F2037" s="16">
        <f>IF(AND(C2037&lt;&gt;0,SUM(C$1:$D2037)=SUM(C$1:$D2037)),ROW(),0)</f>
        <v>0</v>
      </c>
      <c r="G2037" s="16">
        <f t="array" ref="G2037">IF(ROW()-IFERROR(INDEX(F$2:F2037,MATCH(2,1/(F$2:F2037&lt;&gt;0))),0)&gt;22,22,ROW()-IFERROR(INDEX(F$2:F2037,MATCH(2,1/(F$2:F2037&lt;&gt;0))),0))</f>
        <v>22</v>
      </c>
    </row>
    <row r="2038" spans="1:7" ht="14.6" x14ac:dyDescent="0.35">
      <c r="A2038" s="14" t="s">
        <v>2085</v>
      </c>
      <c r="B2038" s="29">
        <v>53.441296000000001</v>
      </c>
      <c r="C2038" s="16">
        <f t="shared" si="63"/>
        <v>0</v>
      </c>
      <c r="D2038" s="16">
        <f t="array" ref="D2038">IFERROR(INDEX(C$2:C2038,MATCH(2,1/(C$2:C2038&lt;&gt;0))),0)</f>
        <v>2.5</v>
      </c>
      <c r="E2038" s="16">
        <f t="shared" si="64"/>
        <v>0</v>
      </c>
      <c r="F2038" s="16">
        <f>IF(AND(C2038&lt;&gt;0,SUM(C$1:$D2038)=SUM(C$1:$D2038)),ROW(),0)</f>
        <v>0</v>
      </c>
      <c r="G2038" s="16">
        <f t="array" ref="G2038">IF(ROW()-IFERROR(INDEX(F$2:F2038,MATCH(2,1/(F$2:F2038&lt;&gt;0))),0)&gt;22,22,ROW()-IFERROR(INDEX(F$2:F2038,MATCH(2,1/(F$2:F2038&lt;&gt;0))),0))</f>
        <v>22</v>
      </c>
    </row>
    <row r="2039" spans="1:7" ht="14.6" x14ac:dyDescent="0.35">
      <c r="A2039" s="14" t="s">
        <v>2086</v>
      </c>
      <c r="B2039" s="29">
        <v>49.325235999999997</v>
      </c>
      <c r="C2039" s="16">
        <f t="shared" si="63"/>
        <v>0</v>
      </c>
      <c r="D2039" s="16">
        <f t="array" ref="D2039">IFERROR(INDEX(C$2:C2039,MATCH(2,1/(C$2:C2039&lt;&gt;0))),0)</f>
        <v>2.5</v>
      </c>
      <c r="E2039" s="16">
        <f t="shared" si="64"/>
        <v>0</v>
      </c>
      <c r="F2039" s="16">
        <f>IF(AND(C2039&lt;&gt;0,SUM(C$1:$D2039)=SUM(C$1:$D2039)),ROW(),0)</f>
        <v>0</v>
      </c>
      <c r="G2039" s="16">
        <f t="array" ref="G2039">IF(ROW()-IFERROR(INDEX(F$2:F2039,MATCH(2,1/(F$2:F2039&lt;&gt;0))),0)&gt;22,22,ROW()-IFERROR(INDEX(F$2:F2039,MATCH(2,1/(F$2:F2039&lt;&gt;0))),0))</f>
        <v>22</v>
      </c>
    </row>
    <row r="2040" spans="1:7" ht="14.6" x14ac:dyDescent="0.35">
      <c r="A2040" s="14" t="s">
        <v>2087</v>
      </c>
      <c r="B2040" s="29">
        <v>47.503374000000001</v>
      </c>
      <c r="C2040" s="16">
        <f t="shared" si="63"/>
        <v>0</v>
      </c>
      <c r="D2040" s="16">
        <f t="array" ref="D2040">IFERROR(INDEX(C$2:C2040,MATCH(2,1/(C$2:C2040&lt;&gt;0))),0)</f>
        <v>2.5</v>
      </c>
      <c r="E2040" s="16">
        <f t="shared" si="64"/>
        <v>0</v>
      </c>
      <c r="F2040" s="16">
        <f>IF(AND(C2040&lt;&gt;0,SUM(C$1:$D2040)=SUM(C$1:$D2040)),ROW(),0)</f>
        <v>0</v>
      </c>
      <c r="G2040" s="16">
        <f t="array" ref="G2040">IF(ROW()-IFERROR(INDEX(F$2:F2040,MATCH(2,1/(F$2:F2040&lt;&gt;0))),0)&gt;22,22,ROW()-IFERROR(INDEX(F$2:F2040,MATCH(2,1/(F$2:F2040&lt;&gt;0))),0))</f>
        <v>22</v>
      </c>
    </row>
    <row r="2041" spans="1:7" ht="14.6" x14ac:dyDescent="0.35">
      <c r="A2041" s="14" t="s">
        <v>2088</v>
      </c>
      <c r="B2041" s="29">
        <v>38.731444000000003</v>
      </c>
      <c r="C2041" s="16">
        <f t="shared" si="63"/>
        <v>0</v>
      </c>
      <c r="D2041" s="16">
        <f t="array" ref="D2041">IFERROR(INDEX(C$2:C2041,MATCH(2,1/(C$2:C2041&lt;&gt;0))),0)</f>
        <v>2.5</v>
      </c>
      <c r="E2041" s="16">
        <f t="shared" si="64"/>
        <v>0</v>
      </c>
      <c r="F2041" s="16">
        <f>IF(AND(C2041&lt;&gt;0,SUM(C$1:$D2041)=SUM(C$1:$D2041)),ROW(),0)</f>
        <v>0</v>
      </c>
      <c r="G2041" s="16">
        <f t="array" ref="G2041">IF(ROW()-IFERROR(INDEX(F$2:F2041,MATCH(2,1/(F$2:F2041&lt;&gt;0))),0)&gt;22,22,ROW()-IFERROR(INDEX(F$2:F2041,MATCH(2,1/(F$2:F2041&lt;&gt;0))),0))</f>
        <v>22</v>
      </c>
    </row>
    <row r="2042" spans="1:7" ht="14.6" x14ac:dyDescent="0.35">
      <c r="A2042" s="14" t="s">
        <v>2089</v>
      </c>
      <c r="B2042" s="29">
        <v>35.492578000000002</v>
      </c>
      <c r="C2042" s="16">
        <f t="shared" si="63"/>
        <v>0</v>
      </c>
      <c r="D2042" s="16">
        <f t="array" ref="D2042">IFERROR(INDEX(C$2:C2042,MATCH(2,1/(C$2:C2042&lt;&gt;0))),0)</f>
        <v>2.5</v>
      </c>
      <c r="E2042" s="16">
        <f t="shared" si="64"/>
        <v>0</v>
      </c>
      <c r="F2042" s="16">
        <f>IF(AND(C2042&lt;&gt;0,SUM(C$1:$D2042)=SUM(C$1:$D2042)),ROW(),0)</f>
        <v>0</v>
      </c>
      <c r="G2042" s="16">
        <f t="array" ref="G2042">IF(ROW()-IFERROR(INDEX(F$2:F2042,MATCH(2,1/(F$2:F2042&lt;&gt;0))),0)&gt;22,22,ROW()-IFERROR(INDEX(F$2:F2042,MATCH(2,1/(F$2:F2042&lt;&gt;0))),0))</f>
        <v>22</v>
      </c>
    </row>
    <row r="2043" spans="1:7" ht="14.6" x14ac:dyDescent="0.35">
      <c r="A2043" s="14" t="s">
        <v>2090</v>
      </c>
      <c r="B2043" s="29">
        <v>41.767881000000003</v>
      </c>
      <c r="C2043" s="16">
        <f t="shared" si="63"/>
        <v>0</v>
      </c>
      <c r="D2043" s="16">
        <f t="array" ref="D2043">IFERROR(INDEX(C$2:C2043,MATCH(2,1/(C$2:C2043&lt;&gt;0))),0)</f>
        <v>2.5</v>
      </c>
      <c r="E2043" s="16">
        <f t="shared" si="64"/>
        <v>0</v>
      </c>
      <c r="F2043" s="16">
        <f>IF(AND(C2043&lt;&gt;0,SUM(C$1:$D2043)=SUM(C$1:$D2043)),ROW(),0)</f>
        <v>0</v>
      </c>
      <c r="G2043" s="16">
        <f t="array" ref="G2043">IF(ROW()-IFERROR(INDEX(F$2:F2043,MATCH(2,1/(F$2:F2043&lt;&gt;0))),0)&gt;22,22,ROW()-IFERROR(INDEX(F$2:F2043,MATCH(2,1/(F$2:F2043&lt;&gt;0))),0))</f>
        <v>22</v>
      </c>
    </row>
    <row r="2044" spans="1:7" ht="14.6" x14ac:dyDescent="0.35">
      <c r="A2044" s="14" t="s">
        <v>2091</v>
      </c>
      <c r="B2044" s="29">
        <v>38.461537999999997</v>
      </c>
      <c r="C2044" s="16">
        <f t="shared" si="63"/>
        <v>0</v>
      </c>
      <c r="D2044" s="16">
        <f t="array" ref="D2044">IFERROR(INDEX(C$2:C2044,MATCH(2,1/(C$2:C2044&lt;&gt;0))),0)</f>
        <v>2.5</v>
      </c>
      <c r="E2044" s="16">
        <f t="shared" si="64"/>
        <v>0</v>
      </c>
      <c r="F2044" s="16">
        <f>IF(AND(C2044&lt;&gt;0,SUM(C$1:$D2044)=SUM(C$1:$D2044)),ROW(),0)</f>
        <v>0</v>
      </c>
      <c r="G2044" s="16">
        <f t="array" ref="G2044">IF(ROW()-IFERROR(INDEX(F$2:F2044,MATCH(2,1/(F$2:F2044&lt;&gt;0))),0)&gt;22,22,ROW()-IFERROR(INDEX(F$2:F2044,MATCH(2,1/(F$2:F2044&lt;&gt;0))),0))</f>
        <v>22</v>
      </c>
    </row>
    <row r="2045" spans="1:7" ht="14.6" x14ac:dyDescent="0.35">
      <c r="A2045" s="14" t="s">
        <v>2092</v>
      </c>
      <c r="B2045" s="29">
        <v>37.989204000000001</v>
      </c>
      <c r="C2045" s="16">
        <f t="shared" si="63"/>
        <v>0</v>
      </c>
      <c r="D2045" s="16">
        <f t="array" ref="D2045">IFERROR(INDEX(C$2:C2045,MATCH(2,1/(C$2:C2045&lt;&gt;0))),0)</f>
        <v>2.5</v>
      </c>
      <c r="E2045" s="16">
        <f t="shared" si="64"/>
        <v>0</v>
      </c>
      <c r="F2045" s="16">
        <f>IF(AND(C2045&lt;&gt;0,SUM(C$1:$D2045)=SUM(C$1:$D2045)),ROW(),0)</f>
        <v>0</v>
      </c>
      <c r="G2045" s="16">
        <f t="array" ref="G2045">IF(ROW()-IFERROR(INDEX(F$2:F2045,MATCH(2,1/(F$2:F2045&lt;&gt;0))),0)&gt;22,22,ROW()-IFERROR(INDEX(F$2:F2045,MATCH(2,1/(F$2:F2045&lt;&gt;0))),0))</f>
        <v>22</v>
      </c>
    </row>
    <row r="2046" spans="1:7" ht="14.6" x14ac:dyDescent="0.35">
      <c r="A2046" s="14" t="s">
        <v>2093</v>
      </c>
      <c r="B2046" s="29">
        <v>42.712550999999998</v>
      </c>
      <c r="C2046" s="16">
        <f t="shared" si="63"/>
        <v>0</v>
      </c>
      <c r="D2046" s="16">
        <f t="array" ref="D2046">IFERROR(INDEX(C$2:C2046,MATCH(2,1/(C$2:C2046&lt;&gt;0))),0)</f>
        <v>2.5</v>
      </c>
      <c r="E2046" s="16">
        <f t="shared" si="64"/>
        <v>0</v>
      </c>
      <c r="F2046" s="16">
        <f>IF(AND(C2046&lt;&gt;0,SUM(C$1:$D2046)=SUM(C$1:$D2046)),ROW(),0)</f>
        <v>0</v>
      </c>
      <c r="G2046" s="16">
        <f t="array" ref="G2046">IF(ROW()-IFERROR(INDEX(F$2:F2046,MATCH(2,1/(F$2:F2046&lt;&gt;0))),0)&gt;22,22,ROW()-IFERROR(INDEX(F$2:F2046,MATCH(2,1/(F$2:F2046&lt;&gt;0))),0))</f>
        <v>22</v>
      </c>
    </row>
    <row r="2047" spans="1:7" ht="14.6" x14ac:dyDescent="0.35">
      <c r="A2047" s="14" t="s">
        <v>2094</v>
      </c>
      <c r="B2047" s="29">
        <v>54.520918000000002</v>
      </c>
      <c r="C2047" s="16">
        <f t="shared" si="63"/>
        <v>0</v>
      </c>
      <c r="D2047" s="16">
        <f t="array" ref="D2047">IFERROR(INDEX(C$2:C2047,MATCH(2,1/(C$2:C2047&lt;&gt;0))),0)</f>
        <v>2.5</v>
      </c>
      <c r="E2047" s="16">
        <f t="shared" si="64"/>
        <v>0</v>
      </c>
      <c r="F2047" s="16">
        <f>IF(AND(C2047&lt;&gt;0,SUM(C$1:$D2047)=SUM(C$1:$D2047)),ROW(),0)</f>
        <v>0</v>
      </c>
      <c r="G2047" s="16">
        <f t="array" ref="G2047">IF(ROW()-IFERROR(INDEX(F$2:F2047,MATCH(2,1/(F$2:F2047&lt;&gt;0))),0)&gt;22,22,ROW()-IFERROR(INDEX(F$2:F2047,MATCH(2,1/(F$2:F2047&lt;&gt;0))),0))</f>
        <v>22</v>
      </c>
    </row>
    <row r="2048" spans="1:7" ht="14.6" x14ac:dyDescent="0.35">
      <c r="A2048" s="14" t="s">
        <v>2095</v>
      </c>
      <c r="B2048" s="29">
        <v>43.387314000000003</v>
      </c>
      <c r="C2048" s="16">
        <f t="shared" si="63"/>
        <v>0</v>
      </c>
      <c r="D2048" s="16">
        <f t="array" ref="D2048">IFERROR(INDEX(C$2:C2048,MATCH(2,1/(C$2:C2048&lt;&gt;0))),0)</f>
        <v>2.5</v>
      </c>
      <c r="E2048" s="16">
        <f t="shared" si="64"/>
        <v>0</v>
      </c>
      <c r="F2048" s="16">
        <f>IF(AND(C2048&lt;&gt;0,SUM(C$1:$D2048)=SUM(C$1:$D2048)),ROW(),0)</f>
        <v>0</v>
      </c>
      <c r="G2048" s="16">
        <f t="array" ref="G2048">IF(ROW()-IFERROR(INDEX(F$2:F2048,MATCH(2,1/(F$2:F2048&lt;&gt;0))),0)&gt;22,22,ROW()-IFERROR(INDEX(F$2:F2048,MATCH(2,1/(F$2:F2048&lt;&gt;0))),0))</f>
        <v>22</v>
      </c>
    </row>
    <row r="2049" spans="1:7" ht="14.6" x14ac:dyDescent="0.35">
      <c r="A2049" s="14" t="s">
        <v>2096</v>
      </c>
      <c r="B2049" s="29">
        <v>35.964911999999998</v>
      </c>
      <c r="C2049" s="16">
        <f t="shared" si="63"/>
        <v>0</v>
      </c>
      <c r="D2049" s="16">
        <f t="array" ref="D2049">IFERROR(INDEX(C$2:C2049,MATCH(2,1/(C$2:C2049&lt;&gt;0))),0)</f>
        <v>2.5</v>
      </c>
      <c r="E2049" s="16">
        <f t="shared" si="64"/>
        <v>0</v>
      </c>
      <c r="F2049" s="16">
        <f>IF(AND(C2049&lt;&gt;0,SUM(C$1:$D2049)=SUM(C$1:$D2049)),ROW(),0)</f>
        <v>0</v>
      </c>
      <c r="G2049" s="16">
        <f t="array" ref="G2049">IF(ROW()-IFERROR(INDEX(F$2:F2049,MATCH(2,1/(F$2:F2049&lt;&gt;0))),0)&gt;22,22,ROW()-IFERROR(INDEX(F$2:F2049,MATCH(2,1/(F$2:F2049&lt;&gt;0))),0))</f>
        <v>22</v>
      </c>
    </row>
    <row r="2050" spans="1:7" ht="14.6" x14ac:dyDescent="0.35">
      <c r="A2050" s="14" t="s">
        <v>2097</v>
      </c>
      <c r="B2050" s="29">
        <v>31.578946999999999</v>
      </c>
      <c r="C2050" s="16">
        <f t="shared" si="63"/>
        <v>0</v>
      </c>
      <c r="D2050" s="16">
        <f t="array" ref="D2050">IFERROR(INDEX(C$2:C2050,MATCH(2,1/(C$2:C2050&lt;&gt;0))),0)</f>
        <v>2.5</v>
      </c>
      <c r="E2050" s="16">
        <f t="shared" si="64"/>
        <v>0</v>
      </c>
      <c r="F2050" s="16">
        <f>IF(AND(C2050&lt;&gt;0,SUM(C$1:$D2050)=SUM(C$1:$D2050)),ROW(),0)</f>
        <v>0</v>
      </c>
      <c r="G2050" s="16">
        <f t="array" ref="G2050">IF(ROW()-IFERROR(INDEX(F$2:F2050,MATCH(2,1/(F$2:F2050&lt;&gt;0))),0)&gt;22,22,ROW()-IFERROR(INDEX(F$2:F2050,MATCH(2,1/(F$2:F2050&lt;&gt;0))),0))</f>
        <v>22</v>
      </c>
    </row>
    <row r="2051" spans="1:7" ht="14.6" x14ac:dyDescent="0.35">
      <c r="A2051" s="14" t="s">
        <v>2098</v>
      </c>
      <c r="B2051" s="29">
        <v>36.437246999999999</v>
      </c>
      <c r="C2051" s="16">
        <f t="shared" ref="C2051:C2114" si="65">IF(B2051&gt;85,-5,IF(B2051&gt;80,-2.5,IF(B2051&gt;20,0,IF(B2051&gt;15,2.5,5))))</f>
        <v>0</v>
      </c>
      <c r="D2051" s="16">
        <f t="array" ref="D2051">IFERROR(INDEX(C$2:C2051,MATCH(2,1/(C$2:C2051&lt;&gt;0))),0)</f>
        <v>2.5</v>
      </c>
      <c r="E2051" s="16">
        <f t="shared" si="64"/>
        <v>0</v>
      </c>
      <c r="F2051" s="16">
        <f>IF(AND(C2051&lt;&gt;0,SUM(C$1:$D2051)=SUM(C$1:$D2051)),ROW(),0)</f>
        <v>0</v>
      </c>
      <c r="G2051" s="16">
        <f t="array" ref="G2051">IF(ROW()-IFERROR(INDEX(F$2:F2051,MATCH(2,1/(F$2:F2051&lt;&gt;0))),0)&gt;22,22,ROW()-IFERROR(INDEX(F$2:F2051,MATCH(2,1/(F$2:F2051&lt;&gt;0))),0))</f>
        <v>22</v>
      </c>
    </row>
    <row r="2052" spans="1:7" ht="14.6" x14ac:dyDescent="0.35">
      <c r="A2052" s="14" t="s">
        <v>2099</v>
      </c>
      <c r="B2052" s="29">
        <v>38.529015000000001</v>
      </c>
      <c r="C2052" s="16">
        <f t="shared" si="65"/>
        <v>0</v>
      </c>
      <c r="D2052" s="16">
        <f t="array" ref="D2052">IFERROR(INDEX(C$2:C2052,MATCH(2,1/(C$2:C2052&lt;&gt;0))),0)</f>
        <v>2.5</v>
      </c>
      <c r="E2052" s="16">
        <f t="shared" si="64"/>
        <v>0</v>
      </c>
      <c r="F2052" s="16">
        <f>IF(AND(C2052&lt;&gt;0,SUM(C$1:$D2052)=SUM(C$1:$D2052)),ROW(),0)</f>
        <v>0</v>
      </c>
      <c r="G2052" s="16">
        <f t="array" ref="G2052">IF(ROW()-IFERROR(INDEX(F$2:F2052,MATCH(2,1/(F$2:F2052&lt;&gt;0))),0)&gt;22,22,ROW()-IFERROR(INDEX(F$2:F2052,MATCH(2,1/(F$2:F2052&lt;&gt;0))),0))</f>
        <v>22</v>
      </c>
    </row>
    <row r="2053" spans="1:7" ht="14.6" x14ac:dyDescent="0.35">
      <c r="A2053" s="14" t="s">
        <v>2100</v>
      </c>
      <c r="B2053" s="29">
        <v>39.473683999999999</v>
      </c>
      <c r="C2053" s="16">
        <f t="shared" si="65"/>
        <v>0</v>
      </c>
      <c r="D2053" s="16">
        <f t="array" ref="D2053">IFERROR(INDEX(C$2:C2053,MATCH(2,1/(C$2:C2053&lt;&gt;0))),0)</f>
        <v>2.5</v>
      </c>
      <c r="E2053" s="16">
        <f t="shared" si="64"/>
        <v>0</v>
      </c>
      <c r="F2053" s="16">
        <f>IF(AND(C2053&lt;&gt;0,SUM(C$1:$D2053)=SUM(C$1:$D2053)),ROW(),0)</f>
        <v>0</v>
      </c>
      <c r="G2053" s="16">
        <f t="array" ref="G2053">IF(ROW()-IFERROR(INDEX(F$2:F2053,MATCH(2,1/(F$2:F2053&lt;&gt;0))),0)&gt;22,22,ROW()-IFERROR(INDEX(F$2:F2053,MATCH(2,1/(F$2:F2053&lt;&gt;0))),0))</f>
        <v>22</v>
      </c>
    </row>
    <row r="2054" spans="1:7" ht="14.6" x14ac:dyDescent="0.35">
      <c r="A2054" s="14" t="s">
        <v>2101</v>
      </c>
      <c r="B2054" s="29">
        <v>34.278002999999998</v>
      </c>
      <c r="C2054" s="16">
        <f t="shared" si="65"/>
        <v>0</v>
      </c>
      <c r="D2054" s="16">
        <f t="array" ref="D2054">IFERROR(INDEX(C$2:C2054,MATCH(2,1/(C$2:C2054&lt;&gt;0))),0)</f>
        <v>2.5</v>
      </c>
      <c r="E2054" s="16">
        <f t="shared" si="64"/>
        <v>0</v>
      </c>
      <c r="F2054" s="16">
        <f>IF(AND(C2054&lt;&gt;0,SUM(C$1:$D2054)=SUM(C$1:$D2054)),ROW(),0)</f>
        <v>0</v>
      </c>
      <c r="G2054" s="16">
        <f t="array" ref="G2054">IF(ROW()-IFERROR(INDEX(F$2:F2054,MATCH(2,1/(F$2:F2054&lt;&gt;0))),0)&gt;22,22,ROW()-IFERROR(INDEX(F$2:F2054,MATCH(2,1/(F$2:F2054&lt;&gt;0))),0))</f>
        <v>22</v>
      </c>
    </row>
    <row r="2055" spans="1:7" ht="14.6" x14ac:dyDescent="0.35">
      <c r="A2055" s="14" t="s">
        <v>2102</v>
      </c>
      <c r="B2055" s="29">
        <v>34.615385000000003</v>
      </c>
      <c r="C2055" s="16">
        <f t="shared" si="65"/>
        <v>0</v>
      </c>
      <c r="D2055" s="16">
        <f t="array" ref="D2055">IFERROR(INDEX(C$2:C2055,MATCH(2,1/(C$2:C2055&lt;&gt;0))),0)</f>
        <v>2.5</v>
      </c>
      <c r="E2055" s="16">
        <f t="shared" si="64"/>
        <v>0</v>
      </c>
      <c r="F2055" s="16">
        <f>IF(AND(C2055&lt;&gt;0,SUM(C$1:$D2055)=SUM(C$1:$D2055)),ROW(),0)</f>
        <v>0</v>
      </c>
      <c r="G2055" s="16">
        <f t="array" ref="G2055">IF(ROW()-IFERROR(INDEX(F$2:F2055,MATCH(2,1/(F$2:F2055&lt;&gt;0))),0)&gt;22,22,ROW()-IFERROR(INDEX(F$2:F2055,MATCH(2,1/(F$2:F2055&lt;&gt;0))),0))</f>
        <v>22</v>
      </c>
    </row>
    <row r="2056" spans="1:7" ht="14.6" x14ac:dyDescent="0.35">
      <c r="A2056" s="14" t="s">
        <v>2103</v>
      </c>
      <c r="B2056" s="29">
        <v>34.210526000000002</v>
      </c>
      <c r="C2056" s="16">
        <f t="shared" si="65"/>
        <v>0</v>
      </c>
      <c r="D2056" s="16">
        <f t="array" ref="D2056">IFERROR(INDEX(C$2:C2056,MATCH(2,1/(C$2:C2056&lt;&gt;0))),0)</f>
        <v>2.5</v>
      </c>
      <c r="E2056" s="16">
        <f t="shared" si="64"/>
        <v>0</v>
      </c>
      <c r="F2056" s="16">
        <f>IF(AND(C2056&lt;&gt;0,SUM(C$1:$D2056)=SUM(C$1:$D2056)),ROW(),0)</f>
        <v>0</v>
      </c>
      <c r="G2056" s="16">
        <f t="array" ref="G2056">IF(ROW()-IFERROR(INDEX(F$2:F2056,MATCH(2,1/(F$2:F2056&lt;&gt;0))),0)&gt;22,22,ROW()-IFERROR(INDEX(F$2:F2056,MATCH(2,1/(F$2:F2056&lt;&gt;0))),0))</f>
        <v>22</v>
      </c>
    </row>
    <row r="2057" spans="1:7" ht="14.6" x14ac:dyDescent="0.35">
      <c r="A2057" s="14" t="s">
        <v>2104</v>
      </c>
      <c r="B2057" s="29">
        <v>24.224022000000001</v>
      </c>
      <c r="C2057" s="16">
        <f t="shared" si="65"/>
        <v>0</v>
      </c>
      <c r="D2057" s="16">
        <f t="array" ref="D2057">IFERROR(INDEX(C$2:C2057,MATCH(2,1/(C$2:C2057&lt;&gt;0))),0)</f>
        <v>2.5</v>
      </c>
      <c r="E2057" s="16">
        <f t="shared" si="64"/>
        <v>0</v>
      </c>
      <c r="F2057" s="16">
        <f>IF(AND(C2057&lt;&gt;0,SUM(C$1:$D2057)=SUM(C$1:$D2057)),ROW(),0)</f>
        <v>0</v>
      </c>
      <c r="G2057" s="16">
        <f t="array" ref="G2057">IF(ROW()-IFERROR(INDEX(F$2:F2057,MATCH(2,1/(F$2:F2057&lt;&gt;0))),0)&gt;22,22,ROW()-IFERROR(INDEX(F$2:F2057,MATCH(2,1/(F$2:F2057&lt;&gt;0))),0))</f>
        <v>22</v>
      </c>
    </row>
    <row r="2058" spans="1:7" ht="14.6" x14ac:dyDescent="0.35">
      <c r="A2058" s="14" t="s">
        <v>2105</v>
      </c>
      <c r="B2058" s="29">
        <v>23.751687</v>
      </c>
      <c r="C2058" s="16">
        <f t="shared" si="65"/>
        <v>0</v>
      </c>
      <c r="D2058" s="16">
        <f t="array" ref="D2058">IFERROR(INDEX(C$2:C2058,MATCH(2,1/(C$2:C2058&lt;&gt;0))),0)</f>
        <v>2.5</v>
      </c>
      <c r="E2058" s="16">
        <f t="shared" si="64"/>
        <v>0</v>
      </c>
      <c r="F2058" s="16">
        <f>IF(AND(C2058&lt;&gt;0,SUM(C$1:$D2058)=SUM(C$1:$D2058)),ROW(),0)</f>
        <v>0</v>
      </c>
      <c r="G2058" s="16">
        <f t="array" ref="G2058">IF(ROW()-IFERROR(INDEX(F$2:F2058,MATCH(2,1/(F$2:F2058&lt;&gt;0))),0)&gt;22,22,ROW()-IFERROR(INDEX(F$2:F2058,MATCH(2,1/(F$2:F2058&lt;&gt;0))),0))</f>
        <v>22</v>
      </c>
    </row>
    <row r="2059" spans="1:7" ht="14.6" x14ac:dyDescent="0.35">
      <c r="A2059" s="14" t="s">
        <v>2106</v>
      </c>
      <c r="B2059" s="29">
        <v>23.009447000000002</v>
      </c>
      <c r="C2059" s="16">
        <f t="shared" si="65"/>
        <v>0</v>
      </c>
      <c r="D2059" s="16">
        <f t="array" ref="D2059">IFERROR(INDEX(C$2:C2059,MATCH(2,1/(C$2:C2059&lt;&gt;0))),0)</f>
        <v>2.5</v>
      </c>
      <c r="E2059" s="16">
        <f t="shared" si="64"/>
        <v>0</v>
      </c>
      <c r="F2059" s="16">
        <f>IF(AND(C2059&lt;&gt;0,SUM(C$1:$D2059)=SUM(C$1:$D2059)),ROW(),0)</f>
        <v>0</v>
      </c>
      <c r="G2059" s="16">
        <f t="array" ref="G2059">IF(ROW()-IFERROR(INDEX(F$2:F2059,MATCH(2,1/(F$2:F2059&lt;&gt;0))),0)&gt;22,22,ROW()-IFERROR(INDEX(F$2:F2059,MATCH(2,1/(F$2:F2059&lt;&gt;0))),0))</f>
        <v>22</v>
      </c>
    </row>
    <row r="2060" spans="1:7" ht="14.6" x14ac:dyDescent="0.35">
      <c r="A2060" s="14" t="s">
        <v>2107</v>
      </c>
      <c r="B2060" s="29">
        <v>24.021591999999998</v>
      </c>
      <c r="C2060" s="16">
        <f t="shared" si="65"/>
        <v>0</v>
      </c>
      <c r="D2060" s="16">
        <f t="array" ref="D2060">IFERROR(INDEX(C$2:C2060,MATCH(2,1/(C$2:C2060&lt;&gt;0))),0)</f>
        <v>2.5</v>
      </c>
      <c r="E2060" s="16">
        <f t="shared" si="64"/>
        <v>0</v>
      </c>
      <c r="F2060" s="16">
        <f>IF(AND(C2060&lt;&gt;0,SUM(C$1:$D2060)=SUM(C$1:$D2060)),ROW(),0)</f>
        <v>0</v>
      </c>
      <c r="G2060" s="16">
        <f t="array" ref="G2060">IF(ROW()-IFERROR(INDEX(F$2:F2060,MATCH(2,1/(F$2:F2060&lt;&gt;0))),0)&gt;22,22,ROW()-IFERROR(INDEX(F$2:F2060,MATCH(2,1/(F$2:F2060&lt;&gt;0))),0))</f>
        <v>22</v>
      </c>
    </row>
    <row r="2061" spans="1:7" ht="14.6" x14ac:dyDescent="0.35">
      <c r="A2061" s="14" t="s">
        <v>2108</v>
      </c>
      <c r="B2061" s="29">
        <v>21.120107999999998</v>
      </c>
      <c r="C2061" s="16">
        <f t="shared" si="65"/>
        <v>0</v>
      </c>
      <c r="D2061" s="16">
        <f t="array" ref="D2061">IFERROR(INDEX(C$2:C2061,MATCH(2,1/(C$2:C2061&lt;&gt;0))),0)</f>
        <v>2.5</v>
      </c>
      <c r="E2061" s="16">
        <f t="shared" si="64"/>
        <v>0</v>
      </c>
      <c r="F2061" s="16">
        <f>IF(AND(C2061&lt;&gt;0,SUM(C$1:$D2061)=SUM(C$1:$D2061)),ROW(),0)</f>
        <v>0</v>
      </c>
      <c r="G2061" s="16">
        <f t="array" ref="G2061">IF(ROW()-IFERROR(INDEX(F$2:F2061,MATCH(2,1/(F$2:F2061&lt;&gt;0))),0)&gt;22,22,ROW()-IFERROR(INDEX(F$2:F2061,MATCH(2,1/(F$2:F2061&lt;&gt;0))),0))</f>
        <v>22</v>
      </c>
    </row>
    <row r="2062" spans="1:7" ht="14.6" x14ac:dyDescent="0.35">
      <c r="A2062" s="14" t="s">
        <v>2109</v>
      </c>
      <c r="B2062" s="29">
        <v>22.267206000000002</v>
      </c>
      <c r="C2062" s="16">
        <f t="shared" si="65"/>
        <v>0</v>
      </c>
      <c r="D2062" s="16">
        <f t="array" ref="D2062">IFERROR(INDEX(C$2:C2062,MATCH(2,1/(C$2:C2062&lt;&gt;0))),0)</f>
        <v>2.5</v>
      </c>
      <c r="E2062" s="16">
        <f t="shared" si="64"/>
        <v>0</v>
      </c>
      <c r="F2062" s="16">
        <f>IF(AND(C2062&lt;&gt;0,SUM(C$1:$D2062)=SUM(C$1:$D2062)),ROW(),0)</f>
        <v>0</v>
      </c>
      <c r="G2062" s="16">
        <f t="array" ref="G2062">IF(ROW()-IFERROR(INDEX(F$2:F2062,MATCH(2,1/(F$2:F2062&lt;&gt;0))),0)&gt;22,22,ROW()-IFERROR(INDEX(F$2:F2062,MATCH(2,1/(F$2:F2062&lt;&gt;0))),0))</f>
        <v>22</v>
      </c>
    </row>
    <row r="2063" spans="1:7" ht="14.6" x14ac:dyDescent="0.35">
      <c r="A2063" s="14" t="s">
        <v>2110</v>
      </c>
      <c r="B2063" s="29">
        <v>26.450742000000002</v>
      </c>
      <c r="C2063" s="16">
        <f t="shared" si="65"/>
        <v>0</v>
      </c>
      <c r="D2063" s="16">
        <f t="array" ref="D2063">IFERROR(INDEX(C$2:C2063,MATCH(2,1/(C$2:C2063&lt;&gt;0))),0)</f>
        <v>2.5</v>
      </c>
      <c r="E2063" s="16">
        <f t="shared" si="64"/>
        <v>0</v>
      </c>
      <c r="F2063" s="16">
        <f>IF(AND(C2063&lt;&gt;0,SUM(C$1:$D2063)=SUM(C$1:$D2063)),ROW(),0)</f>
        <v>0</v>
      </c>
      <c r="G2063" s="16">
        <f t="array" ref="G2063">IF(ROW()-IFERROR(INDEX(F$2:F2063,MATCH(2,1/(F$2:F2063&lt;&gt;0))),0)&gt;22,22,ROW()-IFERROR(INDEX(F$2:F2063,MATCH(2,1/(F$2:F2063&lt;&gt;0))),0))</f>
        <v>22</v>
      </c>
    </row>
    <row r="2064" spans="1:7" ht="14.6" x14ac:dyDescent="0.35">
      <c r="A2064" s="14" t="s">
        <v>2111</v>
      </c>
      <c r="B2064" s="29">
        <v>24.696356000000002</v>
      </c>
      <c r="C2064" s="16">
        <f t="shared" si="65"/>
        <v>0</v>
      </c>
      <c r="D2064" s="16">
        <f t="array" ref="D2064">IFERROR(INDEX(C$2:C2064,MATCH(2,1/(C$2:C2064&lt;&gt;0))),0)</f>
        <v>2.5</v>
      </c>
      <c r="E2064" s="16">
        <f t="shared" si="64"/>
        <v>0</v>
      </c>
      <c r="F2064" s="16">
        <f>IF(AND(C2064&lt;&gt;0,SUM(C$1:$D2064)=SUM(C$1:$D2064)),ROW(),0)</f>
        <v>0</v>
      </c>
      <c r="G2064" s="16">
        <f t="array" ref="G2064">IF(ROW()-IFERROR(INDEX(F$2:F2064,MATCH(2,1/(F$2:F2064&lt;&gt;0))),0)&gt;22,22,ROW()-IFERROR(INDEX(F$2:F2064,MATCH(2,1/(F$2:F2064&lt;&gt;0))),0))</f>
        <v>22</v>
      </c>
    </row>
    <row r="2065" spans="1:7" ht="14.6" x14ac:dyDescent="0.35">
      <c r="A2065" s="14" t="s">
        <v>2112</v>
      </c>
      <c r="B2065" s="29">
        <v>24.021591999999998</v>
      </c>
      <c r="C2065" s="16">
        <f t="shared" si="65"/>
        <v>0</v>
      </c>
      <c r="D2065" s="16">
        <f t="array" ref="D2065">IFERROR(INDEX(C$2:C2065,MATCH(2,1/(C$2:C2065&lt;&gt;0))),0)</f>
        <v>2.5</v>
      </c>
      <c r="E2065" s="16">
        <f t="shared" si="64"/>
        <v>0</v>
      </c>
      <c r="F2065" s="16">
        <f>IF(AND(C2065&lt;&gt;0,SUM(C$1:$D2065)=SUM(C$1:$D2065)),ROW(),0)</f>
        <v>0</v>
      </c>
      <c r="G2065" s="16">
        <f t="array" ref="G2065">IF(ROW()-IFERROR(INDEX(F$2:F2065,MATCH(2,1/(F$2:F2065&lt;&gt;0))),0)&gt;22,22,ROW()-IFERROR(INDEX(F$2:F2065,MATCH(2,1/(F$2:F2065&lt;&gt;0))),0))</f>
        <v>22</v>
      </c>
    </row>
    <row r="2066" spans="1:7" ht="14.6" x14ac:dyDescent="0.35">
      <c r="A2066" s="14" t="s">
        <v>2113</v>
      </c>
      <c r="B2066" s="29">
        <v>22.064776999999999</v>
      </c>
      <c r="C2066" s="16">
        <f t="shared" si="65"/>
        <v>0</v>
      </c>
      <c r="D2066" s="16">
        <f t="array" ref="D2066">IFERROR(INDEX(C$2:C2066,MATCH(2,1/(C$2:C2066&lt;&gt;0))),0)</f>
        <v>2.5</v>
      </c>
      <c r="E2066" s="16">
        <f t="shared" si="64"/>
        <v>0</v>
      </c>
      <c r="F2066" s="16">
        <f>IF(AND(C2066&lt;&gt;0,SUM(C$1:$D2066)=SUM(C$1:$D2066)),ROW(),0)</f>
        <v>0</v>
      </c>
      <c r="G2066" s="16">
        <f t="array" ref="G2066">IF(ROW()-IFERROR(INDEX(F$2:F2066,MATCH(2,1/(F$2:F2066&lt;&gt;0))),0)&gt;22,22,ROW()-IFERROR(INDEX(F$2:F2066,MATCH(2,1/(F$2:F2066&lt;&gt;0))),0))</f>
        <v>22</v>
      </c>
    </row>
    <row r="2067" spans="1:7" ht="14.6" x14ac:dyDescent="0.35">
      <c r="A2067" s="14" t="s">
        <v>2114</v>
      </c>
      <c r="B2067" s="29">
        <v>23.954115999999999</v>
      </c>
      <c r="C2067" s="16">
        <f t="shared" si="65"/>
        <v>0</v>
      </c>
      <c r="D2067" s="16">
        <f t="array" ref="D2067">IFERROR(INDEX(C$2:C2067,MATCH(2,1/(C$2:C2067&lt;&gt;0))),0)</f>
        <v>2.5</v>
      </c>
      <c r="E2067" s="16">
        <f t="shared" si="64"/>
        <v>0</v>
      </c>
      <c r="F2067" s="16">
        <f>IF(AND(C2067&lt;&gt;0,SUM(C$1:$D2067)=SUM(C$1:$D2067)),ROW(),0)</f>
        <v>0</v>
      </c>
      <c r="G2067" s="16">
        <f t="array" ref="G2067">IF(ROW()-IFERROR(INDEX(F$2:F2067,MATCH(2,1/(F$2:F2067&lt;&gt;0))),0)&gt;22,22,ROW()-IFERROR(INDEX(F$2:F2067,MATCH(2,1/(F$2:F2067&lt;&gt;0))),0))</f>
        <v>22</v>
      </c>
    </row>
    <row r="2068" spans="1:7" ht="14.6" x14ac:dyDescent="0.35">
      <c r="A2068" s="14" t="s">
        <v>2115</v>
      </c>
      <c r="B2068" s="29">
        <v>23.279351999999999</v>
      </c>
      <c r="C2068" s="16">
        <f t="shared" si="65"/>
        <v>0</v>
      </c>
      <c r="D2068" s="16">
        <f t="array" ref="D2068">IFERROR(INDEX(C$2:C2068,MATCH(2,1/(C$2:C2068&lt;&gt;0))),0)</f>
        <v>2.5</v>
      </c>
      <c r="E2068" s="16">
        <f t="shared" si="64"/>
        <v>0</v>
      </c>
      <c r="F2068" s="16">
        <f>IF(AND(C2068&lt;&gt;0,SUM(C$1:$D2068)=SUM(C$1:$D2068)),ROW(),0)</f>
        <v>0</v>
      </c>
      <c r="G2068" s="16">
        <f t="array" ref="G2068">IF(ROW()-IFERROR(INDEX(F$2:F2068,MATCH(2,1/(F$2:F2068&lt;&gt;0))),0)&gt;22,22,ROW()-IFERROR(INDEX(F$2:F2068,MATCH(2,1/(F$2:F2068&lt;&gt;0))),0))</f>
        <v>22</v>
      </c>
    </row>
    <row r="2069" spans="1:7" ht="14.6" x14ac:dyDescent="0.35">
      <c r="A2069" s="14" t="s">
        <v>2116</v>
      </c>
      <c r="B2069" s="29">
        <v>22.807017999999999</v>
      </c>
      <c r="C2069" s="16">
        <f t="shared" si="65"/>
        <v>0</v>
      </c>
      <c r="D2069" s="16">
        <f t="array" ref="D2069">IFERROR(INDEX(C$2:C2069,MATCH(2,1/(C$2:C2069&lt;&gt;0))),0)</f>
        <v>2.5</v>
      </c>
      <c r="E2069" s="16">
        <f t="shared" si="64"/>
        <v>0</v>
      </c>
      <c r="F2069" s="16">
        <f>IF(AND(C2069&lt;&gt;0,SUM(C$1:$D2069)=SUM(C$1:$D2069)),ROW(),0)</f>
        <v>0</v>
      </c>
      <c r="G2069" s="16">
        <f t="array" ref="G2069">IF(ROW()-IFERROR(INDEX(F$2:F2069,MATCH(2,1/(F$2:F2069&lt;&gt;0))),0)&gt;22,22,ROW()-IFERROR(INDEX(F$2:F2069,MATCH(2,1/(F$2:F2069&lt;&gt;0))),0))</f>
        <v>22</v>
      </c>
    </row>
    <row r="2070" spans="1:7" ht="14.6" x14ac:dyDescent="0.35">
      <c r="A2070" s="14" t="s">
        <v>2117</v>
      </c>
      <c r="B2070" s="29">
        <v>21.120107999999998</v>
      </c>
      <c r="C2070" s="16">
        <f t="shared" si="65"/>
        <v>0</v>
      </c>
      <c r="D2070" s="16">
        <f t="array" ref="D2070">IFERROR(INDEX(C$2:C2070,MATCH(2,1/(C$2:C2070&lt;&gt;0))),0)</f>
        <v>2.5</v>
      </c>
      <c r="E2070" s="16">
        <f t="shared" si="64"/>
        <v>0</v>
      </c>
      <c r="F2070" s="16">
        <f>IF(AND(C2070&lt;&gt;0,SUM(C$1:$D2070)=SUM(C$1:$D2070)),ROW(),0)</f>
        <v>0</v>
      </c>
      <c r="G2070" s="16">
        <f t="array" ref="G2070">IF(ROW()-IFERROR(INDEX(F$2:F2070,MATCH(2,1/(F$2:F2070&lt;&gt;0))),0)&gt;22,22,ROW()-IFERROR(INDEX(F$2:F2070,MATCH(2,1/(F$2:F2070&lt;&gt;0))),0))</f>
        <v>22</v>
      </c>
    </row>
    <row r="2071" spans="1:7" ht="14.6" x14ac:dyDescent="0.35">
      <c r="A2071" s="14" t="s">
        <v>2118</v>
      </c>
      <c r="B2071" s="29">
        <v>20.659489000000001</v>
      </c>
      <c r="C2071" s="16">
        <f t="shared" si="65"/>
        <v>0</v>
      </c>
      <c r="D2071" s="16">
        <f t="array" ref="D2071">IFERROR(INDEX(C$2:C2071,MATCH(2,1/(C$2:C2071&lt;&gt;0))),0)</f>
        <v>2.5</v>
      </c>
      <c r="E2071" s="16">
        <f t="shared" si="64"/>
        <v>0</v>
      </c>
      <c r="F2071" s="16">
        <f>IF(AND(C2071&lt;&gt;0,SUM(C$1:$D2071)=SUM(C$1:$D2071)),ROW(),0)</f>
        <v>0</v>
      </c>
      <c r="G2071" s="16">
        <f t="array" ref="G2071">IF(ROW()-IFERROR(INDEX(F$2:F2071,MATCH(2,1/(F$2:F2071&lt;&gt;0))),0)&gt;22,22,ROW()-IFERROR(INDEX(F$2:F2071,MATCH(2,1/(F$2:F2071&lt;&gt;0))),0))</f>
        <v>22</v>
      </c>
    </row>
    <row r="2072" spans="1:7" ht="14.6" x14ac:dyDescent="0.35">
      <c r="A2072" s="14" t="s">
        <v>2119</v>
      </c>
      <c r="B2072" s="29">
        <v>21.601614999999999</v>
      </c>
      <c r="C2072" s="16">
        <f t="shared" si="65"/>
        <v>0</v>
      </c>
      <c r="D2072" s="16">
        <f t="array" ref="D2072">IFERROR(INDEX(C$2:C2072,MATCH(2,1/(C$2:C2072&lt;&gt;0))),0)</f>
        <v>2.5</v>
      </c>
      <c r="E2072" s="16">
        <f t="shared" si="64"/>
        <v>0</v>
      </c>
      <c r="F2072" s="16">
        <f>IF(AND(C2072&lt;&gt;0,SUM(C$1:$D2072)=SUM(C$1:$D2072)),ROW(),0)</f>
        <v>0</v>
      </c>
      <c r="G2072" s="16">
        <f t="array" ref="G2072">IF(ROW()-IFERROR(INDEX(F$2:F2072,MATCH(2,1/(F$2:F2072&lt;&gt;0))),0)&gt;22,22,ROW()-IFERROR(INDEX(F$2:F2072,MATCH(2,1/(F$2:F2072&lt;&gt;0))),0))</f>
        <v>22</v>
      </c>
    </row>
    <row r="2073" spans="1:7" ht="14.6" x14ac:dyDescent="0.35">
      <c r="A2073" s="14" t="s">
        <v>2120</v>
      </c>
      <c r="B2073" s="29">
        <v>22.678331</v>
      </c>
      <c r="C2073" s="16">
        <f t="shared" si="65"/>
        <v>0</v>
      </c>
      <c r="D2073" s="16">
        <f t="array" ref="D2073">IFERROR(INDEX(C$2:C2073,MATCH(2,1/(C$2:C2073&lt;&gt;0))),0)</f>
        <v>2.5</v>
      </c>
      <c r="E2073" s="16">
        <f t="shared" si="64"/>
        <v>0</v>
      </c>
      <c r="F2073" s="16">
        <f>IF(AND(C2073&lt;&gt;0,SUM(C$1:$D2073)=SUM(C$1:$D2073)),ROW(),0)</f>
        <v>0</v>
      </c>
      <c r="G2073" s="16">
        <f t="array" ref="G2073">IF(ROW()-IFERROR(INDEX(F$2:F2073,MATCH(2,1/(F$2:F2073&lt;&gt;0))),0)&gt;22,22,ROW()-IFERROR(INDEX(F$2:F2073,MATCH(2,1/(F$2:F2073&lt;&gt;0))),0))</f>
        <v>22</v>
      </c>
    </row>
    <row r="2074" spans="1:7" ht="14.6" x14ac:dyDescent="0.35">
      <c r="A2074" s="14" t="s">
        <v>2121</v>
      </c>
      <c r="B2074" s="29">
        <v>23.014804999999999</v>
      </c>
      <c r="C2074" s="16">
        <f t="shared" si="65"/>
        <v>0</v>
      </c>
      <c r="D2074" s="16">
        <f t="array" ref="D2074">IFERROR(INDEX(C$2:C2074,MATCH(2,1/(C$2:C2074&lt;&gt;0))),0)</f>
        <v>2.5</v>
      </c>
      <c r="E2074" s="16">
        <f t="shared" si="64"/>
        <v>0</v>
      </c>
      <c r="F2074" s="16">
        <f>IF(AND(C2074&lt;&gt;0,SUM(C$1:$D2074)=SUM(C$1:$D2074)),ROW(),0)</f>
        <v>0</v>
      </c>
      <c r="G2074" s="16">
        <f t="array" ref="G2074">IF(ROW()-IFERROR(INDEX(F$2:F2074,MATCH(2,1/(F$2:F2074&lt;&gt;0))),0)&gt;22,22,ROW()-IFERROR(INDEX(F$2:F2074,MATCH(2,1/(F$2:F2074&lt;&gt;0))),0))</f>
        <v>22</v>
      </c>
    </row>
    <row r="2075" spans="1:7" ht="14.6" x14ac:dyDescent="0.35">
      <c r="A2075" s="14" t="s">
        <v>2122</v>
      </c>
      <c r="B2075" s="29">
        <v>24.899058</v>
      </c>
      <c r="C2075" s="16">
        <f t="shared" si="65"/>
        <v>0</v>
      </c>
      <c r="D2075" s="16">
        <f t="array" ref="D2075">IFERROR(INDEX(C$2:C2075,MATCH(2,1/(C$2:C2075&lt;&gt;0))),0)</f>
        <v>2.5</v>
      </c>
      <c r="E2075" s="16">
        <f t="shared" si="64"/>
        <v>0</v>
      </c>
      <c r="F2075" s="16">
        <f>IF(AND(C2075&lt;&gt;0,SUM(C$1:$D2075)=SUM(C$1:$D2075)),ROW(),0)</f>
        <v>0</v>
      </c>
      <c r="G2075" s="16">
        <f t="array" ref="G2075">IF(ROW()-IFERROR(INDEX(F$2:F2075,MATCH(2,1/(F$2:F2075&lt;&gt;0))),0)&gt;22,22,ROW()-IFERROR(INDEX(F$2:F2075,MATCH(2,1/(F$2:F2075&lt;&gt;0))),0))</f>
        <v>22</v>
      </c>
    </row>
    <row r="2076" spans="1:7" ht="14.6" x14ac:dyDescent="0.35">
      <c r="A2076" s="14" t="s">
        <v>2123</v>
      </c>
      <c r="B2076" s="29">
        <v>27.725436999999999</v>
      </c>
      <c r="C2076" s="16">
        <f t="shared" si="65"/>
        <v>0</v>
      </c>
      <c r="D2076" s="16">
        <f t="array" ref="D2076">IFERROR(INDEX(C$2:C2076,MATCH(2,1/(C$2:C2076&lt;&gt;0))),0)</f>
        <v>2.5</v>
      </c>
      <c r="E2076" s="16">
        <f t="shared" si="64"/>
        <v>0</v>
      </c>
      <c r="F2076" s="16">
        <f>IF(AND(C2076&lt;&gt;0,SUM(C$1:$D2076)=SUM(C$1:$D2076)),ROW(),0)</f>
        <v>0</v>
      </c>
      <c r="G2076" s="16">
        <f t="array" ref="G2076">IF(ROW()-IFERROR(INDEX(F$2:F2076,MATCH(2,1/(F$2:F2076&lt;&gt;0))),0)&gt;22,22,ROW()-IFERROR(INDEX(F$2:F2076,MATCH(2,1/(F$2:F2076&lt;&gt;0))),0))</f>
        <v>22</v>
      </c>
    </row>
    <row r="2077" spans="1:7" ht="14.6" x14ac:dyDescent="0.35">
      <c r="A2077" s="14" t="s">
        <v>2124</v>
      </c>
      <c r="B2077" s="29">
        <v>29.542396</v>
      </c>
      <c r="C2077" s="16">
        <f t="shared" si="65"/>
        <v>0</v>
      </c>
      <c r="D2077" s="16">
        <f t="array" ref="D2077">IFERROR(INDEX(C$2:C2077,MATCH(2,1/(C$2:C2077&lt;&gt;0))),0)</f>
        <v>2.5</v>
      </c>
      <c r="E2077" s="16">
        <f t="shared" si="64"/>
        <v>0</v>
      </c>
      <c r="F2077" s="16">
        <f>IF(AND(C2077&lt;&gt;0,SUM(C$1:$D2077)=SUM(C$1:$D2077)),ROW(),0)</f>
        <v>0</v>
      </c>
      <c r="G2077" s="16">
        <f t="array" ref="G2077">IF(ROW()-IFERROR(INDEX(F$2:F2077,MATCH(2,1/(F$2:F2077&lt;&gt;0))),0)&gt;22,22,ROW()-IFERROR(INDEX(F$2:F2077,MATCH(2,1/(F$2:F2077&lt;&gt;0))),0))</f>
        <v>22</v>
      </c>
    </row>
    <row r="2078" spans="1:7" ht="14.6" x14ac:dyDescent="0.35">
      <c r="A2078" s="14" t="s">
        <v>2125</v>
      </c>
      <c r="B2078" s="29">
        <v>30.551817</v>
      </c>
      <c r="C2078" s="16">
        <f t="shared" si="65"/>
        <v>0</v>
      </c>
      <c r="D2078" s="16">
        <f t="array" ref="D2078">IFERROR(INDEX(C$2:C2078,MATCH(2,1/(C$2:C2078&lt;&gt;0))),0)</f>
        <v>2.5</v>
      </c>
      <c r="E2078" s="16">
        <f t="shared" si="64"/>
        <v>0</v>
      </c>
      <c r="F2078" s="16">
        <f>IF(AND(C2078&lt;&gt;0,SUM(C$1:$D2078)=SUM(C$1:$D2078)),ROW(),0)</f>
        <v>0</v>
      </c>
      <c r="G2078" s="16">
        <f t="array" ref="G2078">IF(ROW()-IFERROR(INDEX(F$2:F2078,MATCH(2,1/(F$2:F2078&lt;&gt;0))),0)&gt;22,22,ROW()-IFERROR(INDEX(F$2:F2078,MATCH(2,1/(F$2:F2078&lt;&gt;0))),0))</f>
        <v>22</v>
      </c>
    </row>
    <row r="2079" spans="1:7" ht="14.6" x14ac:dyDescent="0.35">
      <c r="A2079" s="14" t="s">
        <v>2126</v>
      </c>
      <c r="B2079" s="29">
        <v>31.830417000000001</v>
      </c>
      <c r="C2079" s="16">
        <f t="shared" si="65"/>
        <v>0</v>
      </c>
      <c r="D2079" s="16">
        <f t="array" ref="D2079">IFERROR(INDEX(C$2:C2079,MATCH(2,1/(C$2:C2079&lt;&gt;0))),0)</f>
        <v>2.5</v>
      </c>
      <c r="E2079" s="16">
        <f t="shared" ref="E2079:E2142" si="66">IF(D2079=0,0,IF(D2079&lt;0,-1*(ABS(D2079)-G2079*ABS(D2079)/22),D2079-G2079*D2079/22))</f>
        <v>0</v>
      </c>
      <c r="F2079" s="16">
        <f>IF(AND(C2079&lt;&gt;0,SUM(C$1:$D2079)=SUM(C$1:$D2079)),ROW(),0)</f>
        <v>0</v>
      </c>
      <c r="G2079" s="16">
        <f t="array" ref="G2079">IF(ROW()-IFERROR(INDEX(F$2:F2079,MATCH(2,1/(F$2:F2079&lt;&gt;0))),0)&gt;22,22,ROW()-IFERROR(INDEX(F$2:F2079,MATCH(2,1/(F$2:F2079&lt;&gt;0))),0))</f>
        <v>22</v>
      </c>
    </row>
    <row r="2080" spans="1:7" ht="14.6" x14ac:dyDescent="0.35">
      <c r="A2080" s="14" t="s">
        <v>2127</v>
      </c>
      <c r="B2080" s="29">
        <v>30.484521999999998</v>
      </c>
      <c r="C2080" s="16">
        <f t="shared" si="65"/>
        <v>0</v>
      </c>
      <c r="D2080" s="16">
        <f t="array" ref="D2080">IFERROR(INDEX(C$2:C2080,MATCH(2,1/(C$2:C2080&lt;&gt;0))),0)</f>
        <v>2.5</v>
      </c>
      <c r="E2080" s="16">
        <f t="shared" si="66"/>
        <v>0</v>
      </c>
      <c r="F2080" s="16">
        <f>IF(AND(C2080&lt;&gt;0,SUM(C$1:$D2080)=SUM(C$1:$D2080)),ROW(),0)</f>
        <v>0</v>
      </c>
      <c r="G2080" s="16">
        <f t="array" ref="G2080">IF(ROW()-IFERROR(INDEX(F$2:F2080,MATCH(2,1/(F$2:F2080&lt;&gt;0))),0)&gt;22,22,ROW()-IFERROR(INDEX(F$2:F2080,MATCH(2,1/(F$2:F2080&lt;&gt;0))),0))</f>
        <v>22</v>
      </c>
    </row>
    <row r="2081" spans="1:7" ht="14.6" x14ac:dyDescent="0.35">
      <c r="A2081" s="14" t="s">
        <v>2128</v>
      </c>
      <c r="B2081" s="29">
        <v>38.425303</v>
      </c>
      <c r="C2081" s="16">
        <f t="shared" si="65"/>
        <v>0</v>
      </c>
      <c r="D2081" s="16">
        <f t="array" ref="D2081">IFERROR(INDEX(C$2:C2081,MATCH(2,1/(C$2:C2081&lt;&gt;0))),0)</f>
        <v>2.5</v>
      </c>
      <c r="E2081" s="16">
        <f t="shared" si="66"/>
        <v>0</v>
      </c>
      <c r="F2081" s="16">
        <f>IF(AND(C2081&lt;&gt;0,SUM(C$1:$D2081)=SUM(C$1:$D2081)),ROW(),0)</f>
        <v>0</v>
      </c>
      <c r="G2081" s="16">
        <f t="array" ref="G2081">IF(ROW()-IFERROR(INDEX(F$2:F2081,MATCH(2,1/(F$2:F2081&lt;&gt;0))),0)&gt;22,22,ROW()-IFERROR(INDEX(F$2:F2081,MATCH(2,1/(F$2:F2081&lt;&gt;0))),0))</f>
        <v>22</v>
      </c>
    </row>
    <row r="2082" spans="1:7" ht="14.6" x14ac:dyDescent="0.35">
      <c r="A2082" s="14" t="s">
        <v>2129</v>
      </c>
      <c r="B2082" s="29">
        <v>47.577388999999997</v>
      </c>
      <c r="C2082" s="16">
        <f t="shared" si="65"/>
        <v>0</v>
      </c>
      <c r="D2082" s="16">
        <f t="array" ref="D2082">IFERROR(INDEX(C$2:C2082,MATCH(2,1/(C$2:C2082&lt;&gt;0))),0)</f>
        <v>2.5</v>
      </c>
      <c r="E2082" s="16">
        <f t="shared" si="66"/>
        <v>0</v>
      </c>
      <c r="F2082" s="16">
        <f>IF(AND(C2082&lt;&gt;0,SUM(C$1:$D2082)=SUM(C$1:$D2082)),ROW(),0)</f>
        <v>0</v>
      </c>
      <c r="G2082" s="16">
        <f t="array" ref="G2082">IF(ROW()-IFERROR(INDEX(F$2:F2082,MATCH(2,1/(F$2:F2082&lt;&gt;0))),0)&gt;22,22,ROW()-IFERROR(INDEX(F$2:F2082,MATCH(2,1/(F$2:F2082&lt;&gt;0))),0))</f>
        <v>22</v>
      </c>
    </row>
    <row r="2083" spans="1:7" ht="14.6" x14ac:dyDescent="0.35">
      <c r="A2083" s="14" t="s">
        <v>2130</v>
      </c>
      <c r="B2083" s="29">
        <v>60.90175</v>
      </c>
      <c r="C2083" s="16">
        <f t="shared" si="65"/>
        <v>0</v>
      </c>
      <c r="D2083" s="16">
        <f t="array" ref="D2083">IFERROR(INDEX(C$2:C2083,MATCH(2,1/(C$2:C2083&lt;&gt;0))),0)</f>
        <v>2.5</v>
      </c>
      <c r="E2083" s="16">
        <f t="shared" si="66"/>
        <v>0</v>
      </c>
      <c r="F2083" s="16">
        <f>IF(AND(C2083&lt;&gt;0,SUM(C$1:$D2083)=SUM(C$1:$D2083)),ROW(),0)</f>
        <v>0</v>
      </c>
      <c r="G2083" s="16">
        <f t="array" ref="G2083">IF(ROW()-IFERROR(INDEX(F$2:F2083,MATCH(2,1/(F$2:F2083&lt;&gt;0))),0)&gt;22,22,ROW()-IFERROR(INDEX(F$2:F2083,MATCH(2,1/(F$2:F2083&lt;&gt;0))),0))</f>
        <v>22</v>
      </c>
    </row>
    <row r="2084" spans="1:7" ht="14.6" x14ac:dyDescent="0.35">
      <c r="A2084" s="14" t="s">
        <v>2131</v>
      </c>
      <c r="B2084" s="29">
        <v>61.574697</v>
      </c>
      <c r="C2084" s="16">
        <f t="shared" si="65"/>
        <v>0</v>
      </c>
      <c r="D2084" s="16">
        <f t="array" ref="D2084">IFERROR(INDEX(C$2:C2084,MATCH(2,1/(C$2:C2084&lt;&gt;0))),0)</f>
        <v>2.5</v>
      </c>
      <c r="E2084" s="16">
        <f t="shared" si="66"/>
        <v>0</v>
      </c>
      <c r="F2084" s="16">
        <f>IF(AND(C2084&lt;&gt;0,SUM(C$1:$D2084)=SUM(C$1:$D2084)),ROW(),0)</f>
        <v>0</v>
      </c>
      <c r="G2084" s="16">
        <f t="array" ref="G2084">IF(ROW()-IFERROR(INDEX(F$2:F2084,MATCH(2,1/(F$2:F2084&lt;&gt;0))),0)&gt;22,22,ROW()-IFERROR(INDEX(F$2:F2084,MATCH(2,1/(F$2:F2084&lt;&gt;0))),0))</f>
        <v>22</v>
      </c>
    </row>
    <row r="2085" spans="1:7" ht="14.6" x14ac:dyDescent="0.35">
      <c r="A2085" s="14" t="s">
        <v>2132</v>
      </c>
      <c r="B2085" s="29">
        <v>69.380887999999999</v>
      </c>
      <c r="C2085" s="16">
        <f t="shared" si="65"/>
        <v>0</v>
      </c>
      <c r="D2085" s="16">
        <f t="array" ref="D2085">IFERROR(INDEX(C$2:C2085,MATCH(2,1/(C$2:C2085&lt;&gt;0))),0)</f>
        <v>2.5</v>
      </c>
      <c r="E2085" s="16">
        <f t="shared" si="66"/>
        <v>0</v>
      </c>
      <c r="F2085" s="16">
        <f>IF(AND(C2085&lt;&gt;0,SUM(C$1:$D2085)=SUM(C$1:$D2085)),ROW(),0)</f>
        <v>0</v>
      </c>
      <c r="G2085" s="16">
        <f t="array" ref="G2085">IF(ROW()-IFERROR(INDEX(F$2:F2085,MATCH(2,1/(F$2:F2085&lt;&gt;0))),0)&gt;22,22,ROW()-IFERROR(INDEX(F$2:F2085,MATCH(2,1/(F$2:F2085&lt;&gt;0))),0))</f>
        <v>22</v>
      </c>
    </row>
    <row r="2086" spans="1:7" ht="14.6" x14ac:dyDescent="0.35">
      <c r="A2086" s="14" t="s">
        <v>2133</v>
      </c>
      <c r="B2086" s="29">
        <v>63.593539999999997</v>
      </c>
      <c r="C2086" s="16">
        <f t="shared" si="65"/>
        <v>0</v>
      </c>
      <c r="D2086" s="16">
        <f t="array" ref="D2086">IFERROR(INDEX(C$2:C2086,MATCH(2,1/(C$2:C2086&lt;&gt;0))),0)</f>
        <v>2.5</v>
      </c>
      <c r="E2086" s="16">
        <f t="shared" si="66"/>
        <v>0</v>
      </c>
      <c r="F2086" s="16">
        <f>IF(AND(C2086&lt;&gt;0,SUM(C$1:$D2086)=SUM(C$1:$D2086)),ROW(),0)</f>
        <v>0</v>
      </c>
      <c r="G2086" s="16">
        <f t="array" ref="G2086">IF(ROW()-IFERROR(INDEX(F$2:F2086,MATCH(2,1/(F$2:F2086&lt;&gt;0))),0)&gt;22,22,ROW()-IFERROR(INDEX(F$2:F2086,MATCH(2,1/(F$2:F2086&lt;&gt;0))),0))</f>
        <v>22</v>
      </c>
    </row>
    <row r="2087" spans="1:7" ht="14.6" x14ac:dyDescent="0.35">
      <c r="A2087" s="14" t="s">
        <v>2134</v>
      </c>
      <c r="B2087" s="29">
        <v>42.934050999999997</v>
      </c>
      <c r="C2087" s="16">
        <f t="shared" si="65"/>
        <v>0</v>
      </c>
      <c r="D2087" s="16">
        <f t="array" ref="D2087">IFERROR(INDEX(C$2:C2087,MATCH(2,1/(C$2:C2087&lt;&gt;0))),0)</f>
        <v>2.5</v>
      </c>
      <c r="E2087" s="16">
        <f t="shared" si="66"/>
        <v>0</v>
      </c>
      <c r="F2087" s="16">
        <f>IF(AND(C2087&lt;&gt;0,SUM(C$1:$D2087)=SUM(C$1:$D2087)),ROW(),0)</f>
        <v>0</v>
      </c>
      <c r="G2087" s="16">
        <f t="array" ref="G2087">IF(ROW()-IFERROR(INDEX(F$2:F2087,MATCH(2,1/(F$2:F2087&lt;&gt;0))),0)&gt;22,22,ROW()-IFERROR(INDEX(F$2:F2087,MATCH(2,1/(F$2:F2087&lt;&gt;0))),0))</f>
        <v>22</v>
      </c>
    </row>
    <row r="2088" spans="1:7" ht="14.6" x14ac:dyDescent="0.35">
      <c r="A2088" s="14" t="s">
        <v>2135</v>
      </c>
      <c r="B2088" s="29">
        <v>56.191116999999998</v>
      </c>
      <c r="C2088" s="16">
        <f t="shared" si="65"/>
        <v>0</v>
      </c>
      <c r="D2088" s="16">
        <f t="array" ref="D2088">IFERROR(INDEX(C$2:C2088,MATCH(2,1/(C$2:C2088&lt;&gt;0))),0)</f>
        <v>2.5</v>
      </c>
      <c r="E2088" s="16">
        <f t="shared" si="66"/>
        <v>0</v>
      </c>
      <c r="F2088" s="16">
        <f>IF(AND(C2088&lt;&gt;0,SUM(C$1:$D2088)=SUM(C$1:$D2088)),ROW(),0)</f>
        <v>0</v>
      </c>
      <c r="G2088" s="16">
        <f t="array" ref="G2088">IF(ROW()-IFERROR(INDEX(F$2:F2088,MATCH(2,1/(F$2:F2088&lt;&gt;0))),0)&gt;22,22,ROW()-IFERROR(INDEX(F$2:F2088,MATCH(2,1/(F$2:F2088&lt;&gt;0))),0))</f>
        <v>22</v>
      </c>
    </row>
    <row r="2089" spans="1:7" ht="14.6" x14ac:dyDescent="0.35">
      <c r="A2089" s="14" t="s">
        <v>2136</v>
      </c>
      <c r="B2089" s="29">
        <v>56.864064999999997</v>
      </c>
      <c r="C2089" s="16">
        <f t="shared" si="65"/>
        <v>0</v>
      </c>
      <c r="D2089" s="16">
        <f t="array" ref="D2089">IFERROR(INDEX(C$2:C2089,MATCH(2,1/(C$2:C2089&lt;&gt;0))),0)</f>
        <v>2.5</v>
      </c>
      <c r="E2089" s="16">
        <f t="shared" si="66"/>
        <v>0</v>
      </c>
      <c r="F2089" s="16">
        <f>IF(AND(C2089&lt;&gt;0,SUM(C$1:$D2089)=SUM(C$1:$D2089)),ROW(),0)</f>
        <v>0</v>
      </c>
      <c r="G2089" s="16">
        <f t="array" ref="G2089">IF(ROW()-IFERROR(INDEX(F$2:F2089,MATCH(2,1/(F$2:F2089&lt;&gt;0))),0)&gt;22,22,ROW()-IFERROR(INDEX(F$2:F2089,MATCH(2,1/(F$2:F2089&lt;&gt;0))),0))</f>
        <v>22</v>
      </c>
    </row>
    <row r="2090" spans="1:7" ht="14.6" x14ac:dyDescent="0.35">
      <c r="A2090" s="14" t="s">
        <v>2137</v>
      </c>
      <c r="B2090" s="29">
        <v>64.602960999999993</v>
      </c>
      <c r="C2090" s="16">
        <f t="shared" si="65"/>
        <v>0</v>
      </c>
      <c r="D2090" s="16">
        <f t="array" ref="D2090">IFERROR(INDEX(C$2:C2090,MATCH(2,1/(C$2:C2090&lt;&gt;0))),0)</f>
        <v>2.5</v>
      </c>
      <c r="E2090" s="16">
        <f t="shared" si="66"/>
        <v>0</v>
      </c>
      <c r="F2090" s="16">
        <f>IF(AND(C2090&lt;&gt;0,SUM(C$1:$D2090)=SUM(C$1:$D2090)),ROW(),0)</f>
        <v>0</v>
      </c>
      <c r="G2090" s="16">
        <f t="array" ref="G2090">IF(ROW()-IFERROR(INDEX(F$2:F2090,MATCH(2,1/(F$2:F2090&lt;&gt;0))),0)&gt;22,22,ROW()-IFERROR(INDEX(F$2:F2090,MATCH(2,1/(F$2:F2090&lt;&gt;0))),0))</f>
        <v>22</v>
      </c>
    </row>
    <row r="2091" spans="1:7" ht="14.6" x14ac:dyDescent="0.35">
      <c r="A2091" s="14" t="s">
        <v>2138</v>
      </c>
      <c r="B2091" s="29">
        <v>61.911171000000003</v>
      </c>
      <c r="C2091" s="16">
        <f t="shared" si="65"/>
        <v>0</v>
      </c>
      <c r="D2091" s="16">
        <f t="array" ref="D2091">IFERROR(INDEX(C$2:C2091,MATCH(2,1/(C$2:C2091&lt;&gt;0))),0)</f>
        <v>2.5</v>
      </c>
      <c r="E2091" s="16">
        <f t="shared" si="66"/>
        <v>0</v>
      </c>
      <c r="F2091" s="16">
        <f>IF(AND(C2091&lt;&gt;0,SUM(C$1:$D2091)=SUM(C$1:$D2091)),ROW(),0)</f>
        <v>0</v>
      </c>
      <c r="G2091" s="16">
        <f t="array" ref="G2091">IF(ROW()-IFERROR(INDEX(F$2:F2091,MATCH(2,1/(F$2:F2091&lt;&gt;0))),0)&gt;22,22,ROW()-IFERROR(INDEX(F$2:F2091,MATCH(2,1/(F$2:F2091&lt;&gt;0))),0))</f>
        <v>22</v>
      </c>
    </row>
    <row r="2092" spans="1:7" ht="14.6" x14ac:dyDescent="0.35">
      <c r="A2092" s="14" t="s">
        <v>2139</v>
      </c>
      <c r="B2092" s="29">
        <v>67.900403999999995</v>
      </c>
      <c r="C2092" s="16">
        <f t="shared" si="65"/>
        <v>0</v>
      </c>
      <c r="D2092" s="16">
        <f t="array" ref="D2092">IFERROR(INDEX(C$2:C2092,MATCH(2,1/(C$2:C2092&lt;&gt;0))),0)</f>
        <v>2.5</v>
      </c>
      <c r="E2092" s="16">
        <f t="shared" si="66"/>
        <v>0</v>
      </c>
      <c r="F2092" s="16">
        <f>IF(AND(C2092&lt;&gt;0,SUM(C$1:$D2092)=SUM(C$1:$D2092)),ROW(),0)</f>
        <v>0</v>
      </c>
      <c r="G2092" s="16">
        <f t="array" ref="G2092">IF(ROW()-IFERROR(INDEX(F$2:F2092,MATCH(2,1/(F$2:F2092&lt;&gt;0))),0)&gt;22,22,ROW()-IFERROR(INDEX(F$2:F2092,MATCH(2,1/(F$2:F2092&lt;&gt;0))),0))</f>
        <v>22</v>
      </c>
    </row>
    <row r="2093" spans="1:7" ht="14.6" x14ac:dyDescent="0.35">
      <c r="A2093" s="14" t="s">
        <v>2140</v>
      </c>
      <c r="B2093" s="29">
        <v>73.136332999999993</v>
      </c>
      <c r="C2093" s="16">
        <f t="shared" si="65"/>
        <v>0</v>
      </c>
      <c r="D2093" s="16">
        <f t="array" ref="D2093">IFERROR(INDEX(C$2:C2093,MATCH(2,1/(C$2:C2093&lt;&gt;0))),0)</f>
        <v>2.5</v>
      </c>
      <c r="E2093" s="16">
        <f t="shared" si="66"/>
        <v>0</v>
      </c>
      <c r="F2093" s="16">
        <f>IF(AND(C2093&lt;&gt;0,SUM(C$1:$D2093)=SUM(C$1:$D2093)),ROW(),0)</f>
        <v>0</v>
      </c>
      <c r="G2093" s="16">
        <f t="array" ref="G2093">IF(ROW()-IFERROR(INDEX(F$2:F2093,MATCH(2,1/(F$2:F2093&lt;&gt;0))),0)&gt;22,22,ROW()-IFERROR(INDEX(F$2:F2093,MATCH(2,1/(F$2:F2093&lt;&gt;0))),0))</f>
        <v>22</v>
      </c>
    </row>
    <row r="2094" spans="1:7" ht="14.6" x14ac:dyDescent="0.35">
      <c r="A2094" s="14" t="s">
        <v>2141</v>
      </c>
      <c r="B2094" s="29">
        <v>82.605776000000006</v>
      </c>
      <c r="C2094" s="16">
        <f t="shared" si="65"/>
        <v>-2.5</v>
      </c>
      <c r="D2094" s="16">
        <f t="array" ref="D2094">IFERROR(INDEX(C$2:C2094,MATCH(2,1/(C$2:C2094&lt;&gt;0))),0)</f>
        <v>-2.5</v>
      </c>
      <c r="E2094" s="16">
        <f t="shared" si="66"/>
        <v>-2.5</v>
      </c>
      <c r="F2094" s="16">
        <f>IF(AND(C2094&lt;&gt;0,SUM(C$1:$D2094)=SUM(C$1:$D2094)),ROW(),0)</f>
        <v>2094</v>
      </c>
      <c r="G2094" s="16">
        <f t="array" ref="G2094">IF(ROW()-IFERROR(INDEX(F$2:F2094,MATCH(2,1/(F$2:F2094&lt;&gt;0))),0)&gt;22,22,ROW()-IFERROR(INDEX(F$2:F2094,MATCH(2,1/(F$2:F2094&lt;&gt;0))),0))</f>
        <v>0</v>
      </c>
    </row>
    <row r="2095" spans="1:7" ht="14.6" x14ac:dyDescent="0.35">
      <c r="A2095" s="14" t="s">
        <v>2142</v>
      </c>
      <c r="B2095" s="29">
        <v>84.553392000000002</v>
      </c>
      <c r="C2095" s="16">
        <f t="shared" si="65"/>
        <v>-2.5</v>
      </c>
      <c r="D2095" s="16">
        <f t="array" ref="D2095">IFERROR(INDEX(C$2:C2095,MATCH(2,1/(C$2:C2095&lt;&gt;0))),0)</f>
        <v>-2.5</v>
      </c>
      <c r="E2095" s="16">
        <f t="shared" si="66"/>
        <v>-2.5</v>
      </c>
      <c r="F2095" s="16">
        <f>IF(AND(C2095&lt;&gt;0,SUM(C$1:$D2095)=SUM(C$1:$D2095)),ROW(),0)</f>
        <v>2095</v>
      </c>
      <c r="G2095" s="16">
        <f t="array" ref="G2095">IF(ROW()-IFERROR(INDEX(F$2:F2095,MATCH(2,1/(F$2:F2095&lt;&gt;0))),0)&gt;22,22,ROW()-IFERROR(INDEX(F$2:F2095,MATCH(2,1/(F$2:F2095&lt;&gt;0))),0))</f>
        <v>0</v>
      </c>
    </row>
    <row r="2096" spans="1:7" ht="14.6" x14ac:dyDescent="0.35">
      <c r="A2096" s="14" t="s">
        <v>2143</v>
      </c>
      <c r="B2096" s="29">
        <v>85.627938</v>
      </c>
      <c r="C2096" s="16">
        <f t="shared" si="65"/>
        <v>-5</v>
      </c>
      <c r="D2096" s="16">
        <f t="array" ref="D2096">IFERROR(INDEX(C$2:C2096,MATCH(2,1/(C$2:C2096&lt;&gt;0))),0)</f>
        <v>-5</v>
      </c>
      <c r="E2096" s="16">
        <f t="shared" si="66"/>
        <v>-5</v>
      </c>
      <c r="F2096" s="16">
        <f>IF(AND(C2096&lt;&gt;0,SUM(C$1:$D2096)=SUM(C$1:$D2096)),ROW(),0)</f>
        <v>2096</v>
      </c>
      <c r="G2096" s="16">
        <f t="array" ref="G2096">IF(ROW()-IFERROR(INDEX(F$2:F2096,MATCH(2,1/(F$2:F2096&lt;&gt;0))),0)&gt;22,22,ROW()-IFERROR(INDEX(F$2:F2096,MATCH(2,1/(F$2:F2096&lt;&gt;0))),0))</f>
        <v>0</v>
      </c>
    </row>
    <row r="2097" spans="1:7" ht="14.6" x14ac:dyDescent="0.35">
      <c r="A2097" s="14" t="s">
        <v>2144</v>
      </c>
      <c r="B2097" s="29">
        <v>89.858965999999995</v>
      </c>
      <c r="C2097" s="16">
        <f t="shared" si="65"/>
        <v>-5</v>
      </c>
      <c r="D2097" s="16">
        <f t="array" ref="D2097">IFERROR(INDEX(C$2:C2097,MATCH(2,1/(C$2:C2097&lt;&gt;0))),0)</f>
        <v>-5</v>
      </c>
      <c r="E2097" s="16">
        <f t="shared" si="66"/>
        <v>-5</v>
      </c>
      <c r="F2097" s="16">
        <f>IF(AND(C2097&lt;&gt;0,SUM(C$1:$D2097)=SUM(C$1:$D2097)),ROW(),0)</f>
        <v>2097</v>
      </c>
      <c r="G2097" s="16">
        <f t="array" ref="G2097">IF(ROW()-IFERROR(INDEX(F$2:F2097,MATCH(2,1/(F$2:F2097&lt;&gt;0))),0)&gt;22,22,ROW()-IFERROR(INDEX(F$2:F2097,MATCH(2,1/(F$2:F2097&lt;&gt;0))),0))</f>
        <v>0</v>
      </c>
    </row>
    <row r="2098" spans="1:7" ht="14.6" x14ac:dyDescent="0.35">
      <c r="A2098" s="14" t="s">
        <v>2145</v>
      </c>
      <c r="B2098" s="29">
        <v>82.941571999999994</v>
      </c>
      <c r="C2098" s="16">
        <f t="shared" si="65"/>
        <v>-2.5</v>
      </c>
      <c r="D2098" s="16">
        <f t="array" ref="D2098">IFERROR(INDEX(C$2:C2098,MATCH(2,1/(C$2:C2098&lt;&gt;0))),0)</f>
        <v>-2.5</v>
      </c>
      <c r="E2098" s="16">
        <f t="shared" si="66"/>
        <v>-2.5</v>
      </c>
      <c r="F2098" s="16">
        <f>IF(AND(C2098&lt;&gt;0,SUM(C$1:$D2098)=SUM(C$1:$D2098)),ROW(),0)</f>
        <v>2098</v>
      </c>
      <c r="G2098" s="16">
        <f t="array" ref="G2098">IF(ROW()-IFERROR(INDEX(F$2:F2098,MATCH(2,1/(F$2:F2098&lt;&gt;0))),0)&gt;22,22,ROW()-IFERROR(INDEX(F$2:F2098,MATCH(2,1/(F$2:F2098&lt;&gt;0))),0))</f>
        <v>0</v>
      </c>
    </row>
    <row r="2099" spans="1:7" ht="14.6" x14ac:dyDescent="0.35">
      <c r="A2099" s="14" t="s">
        <v>2146</v>
      </c>
      <c r="B2099" s="29">
        <v>89.724647000000004</v>
      </c>
      <c r="C2099" s="16">
        <f t="shared" si="65"/>
        <v>-5</v>
      </c>
      <c r="D2099" s="16">
        <f t="array" ref="D2099">IFERROR(INDEX(C$2:C2099,MATCH(2,1/(C$2:C2099&lt;&gt;0))),0)</f>
        <v>-5</v>
      </c>
      <c r="E2099" s="16">
        <f t="shared" si="66"/>
        <v>-5</v>
      </c>
      <c r="F2099" s="16">
        <f>IF(AND(C2099&lt;&gt;0,SUM(C$1:$D2099)=SUM(C$1:$D2099)),ROW(),0)</f>
        <v>2099</v>
      </c>
      <c r="G2099" s="16">
        <f t="array" ref="G2099">IF(ROW()-IFERROR(INDEX(F$2:F2099,MATCH(2,1/(F$2:F2099&lt;&gt;0))),0)&gt;22,22,ROW()-IFERROR(INDEX(F$2:F2099,MATCH(2,1/(F$2:F2099&lt;&gt;0))),0))</f>
        <v>0</v>
      </c>
    </row>
    <row r="2100" spans="1:7" ht="14.6" x14ac:dyDescent="0.35">
      <c r="A2100" s="14" t="s">
        <v>2147</v>
      </c>
      <c r="B2100" s="29">
        <v>89.254532999999995</v>
      </c>
      <c r="C2100" s="16">
        <f t="shared" si="65"/>
        <v>-5</v>
      </c>
      <c r="D2100" s="16">
        <f t="array" ref="D2100">IFERROR(INDEX(C$2:C2100,MATCH(2,1/(C$2:C2100&lt;&gt;0))),0)</f>
        <v>-5</v>
      </c>
      <c r="E2100" s="16">
        <f t="shared" si="66"/>
        <v>-5</v>
      </c>
      <c r="F2100" s="16">
        <f>IF(AND(C2100&lt;&gt;0,SUM(C$1:$D2100)=SUM(C$1:$D2100)),ROW(),0)</f>
        <v>2100</v>
      </c>
      <c r="G2100" s="16">
        <f t="array" ref="G2100">IF(ROW()-IFERROR(INDEX(F$2:F2100,MATCH(2,1/(F$2:F2100&lt;&gt;0))),0)&gt;22,22,ROW()-IFERROR(INDEX(F$2:F2100,MATCH(2,1/(F$2:F2100&lt;&gt;0))),0))</f>
        <v>0</v>
      </c>
    </row>
    <row r="2101" spans="1:7" ht="14.6" x14ac:dyDescent="0.35">
      <c r="A2101" s="14" t="s">
        <v>2148</v>
      </c>
      <c r="B2101" s="29">
        <v>90.664876000000007</v>
      </c>
      <c r="C2101" s="16">
        <f t="shared" si="65"/>
        <v>-5</v>
      </c>
      <c r="D2101" s="16">
        <f t="array" ref="D2101">IFERROR(INDEX(C$2:C2101,MATCH(2,1/(C$2:C2101&lt;&gt;0))),0)</f>
        <v>-5</v>
      </c>
      <c r="E2101" s="16">
        <f t="shared" si="66"/>
        <v>-5</v>
      </c>
      <c r="F2101" s="16">
        <f>IF(AND(C2101&lt;&gt;0,SUM(C$1:$D2101)=SUM(C$1:$D2101)),ROW(),0)</f>
        <v>2101</v>
      </c>
      <c r="G2101" s="16">
        <f t="array" ref="G2101">IF(ROW()-IFERROR(INDEX(F$2:F2101,MATCH(2,1/(F$2:F2101&lt;&gt;0))),0)&gt;22,22,ROW()-IFERROR(INDEX(F$2:F2101,MATCH(2,1/(F$2:F2101&lt;&gt;0))),0))</f>
        <v>0</v>
      </c>
    </row>
    <row r="2102" spans="1:7" ht="14.6" x14ac:dyDescent="0.35">
      <c r="A2102" s="14" t="s">
        <v>2149</v>
      </c>
      <c r="B2102" s="29">
        <v>90.530557000000002</v>
      </c>
      <c r="C2102" s="16">
        <f t="shared" si="65"/>
        <v>-5</v>
      </c>
      <c r="D2102" s="16">
        <f t="array" ref="D2102">IFERROR(INDEX(C$2:C2102,MATCH(2,1/(C$2:C2102&lt;&gt;0))),0)</f>
        <v>-5</v>
      </c>
      <c r="E2102" s="16">
        <f t="shared" si="66"/>
        <v>-5</v>
      </c>
      <c r="F2102" s="16">
        <f>IF(AND(C2102&lt;&gt;0,SUM(C$1:$D2102)=SUM(C$1:$D2102)),ROW(),0)</f>
        <v>2102</v>
      </c>
      <c r="G2102" s="16">
        <f t="array" ref="G2102">IF(ROW()-IFERROR(INDEX(F$2:F2102,MATCH(2,1/(F$2:F2102&lt;&gt;0))),0)&gt;22,22,ROW()-IFERROR(INDEX(F$2:F2102,MATCH(2,1/(F$2:F2102&lt;&gt;0))),0))</f>
        <v>0</v>
      </c>
    </row>
    <row r="2103" spans="1:7" ht="14.6" x14ac:dyDescent="0.35">
      <c r="A2103" s="14" t="s">
        <v>2150</v>
      </c>
      <c r="B2103" s="29">
        <v>88.112826999999996</v>
      </c>
      <c r="C2103" s="16">
        <f t="shared" si="65"/>
        <v>-5</v>
      </c>
      <c r="D2103" s="16">
        <f t="array" ref="D2103">IFERROR(INDEX(C$2:C2103,MATCH(2,1/(C$2:C2103&lt;&gt;0))),0)</f>
        <v>-5</v>
      </c>
      <c r="E2103" s="16">
        <f t="shared" si="66"/>
        <v>-5</v>
      </c>
      <c r="F2103" s="16">
        <f>IF(AND(C2103&lt;&gt;0,SUM(C$1:$D2103)=SUM(C$1:$D2103)),ROW(),0)</f>
        <v>2103</v>
      </c>
      <c r="G2103" s="16">
        <f t="array" ref="G2103">IF(ROW()-IFERROR(INDEX(F$2:F2103,MATCH(2,1/(F$2:F2103&lt;&gt;0))),0)&gt;22,22,ROW()-IFERROR(INDEX(F$2:F2103,MATCH(2,1/(F$2:F2103&lt;&gt;0))),0))</f>
        <v>0</v>
      </c>
    </row>
    <row r="2104" spans="1:7" ht="14.6" x14ac:dyDescent="0.35">
      <c r="A2104" s="14" t="s">
        <v>2151</v>
      </c>
      <c r="B2104" s="29">
        <v>84.284755000000004</v>
      </c>
      <c r="C2104" s="16">
        <f t="shared" si="65"/>
        <v>-2.5</v>
      </c>
      <c r="D2104" s="16">
        <f t="array" ref="D2104">IFERROR(INDEX(C$2:C2104,MATCH(2,1/(C$2:C2104&lt;&gt;0))),0)</f>
        <v>-2.5</v>
      </c>
      <c r="E2104" s="16">
        <f t="shared" si="66"/>
        <v>-2.5</v>
      </c>
      <c r="F2104" s="16">
        <f>IF(AND(C2104&lt;&gt;0,SUM(C$1:$D2104)=SUM(C$1:$D2104)),ROW(),0)</f>
        <v>2104</v>
      </c>
      <c r="G2104" s="16">
        <f t="array" ref="G2104">IF(ROW()-IFERROR(INDEX(F$2:F2104,MATCH(2,1/(F$2:F2104&lt;&gt;0))),0)&gt;22,22,ROW()-IFERROR(INDEX(F$2:F2104,MATCH(2,1/(F$2:F2104&lt;&gt;0))),0))</f>
        <v>0</v>
      </c>
    </row>
    <row r="2105" spans="1:7" ht="14.6" x14ac:dyDescent="0.35">
      <c r="A2105" s="14" t="s">
        <v>2152</v>
      </c>
      <c r="B2105" s="29">
        <v>80.926796999999993</v>
      </c>
      <c r="C2105" s="16">
        <f t="shared" si="65"/>
        <v>-2.5</v>
      </c>
      <c r="D2105" s="16">
        <f t="array" ref="D2105">IFERROR(INDEX(C$2:C2105,MATCH(2,1/(C$2:C2105&lt;&gt;0))),0)</f>
        <v>-2.5</v>
      </c>
      <c r="E2105" s="16">
        <f t="shared" si="66"/>
        <v>-2.5</v>
      </c>
      <c r="F2105" s="16">
        <f>IF(AND(C2105&lt;&gt;0,SUM(C$1:$D2105)=SUM(C$1:$D2105)),ROW(),0)</f>
        <v>2105</v>
      </c>
      <c r="G2105" s="16">
        <f t="array" ref="G2105">IF(ROW()-IFERROR(INDEX(F$2:F2105,MATCH(2,1/(F$2:F2105&lt;&gt;0))),0)&gt;22,22,ROW()-IFERROR(INDEX(F$2:F2105,MATCH(2,1/(F$2:F2105&lt;&gt;0))),0))</f>
        <v>0</v>
      </c>
    </row>
    <row r="2106" spans="1:7" ht="14.6" x14ac:dyDescent="0.35">
      <c r="A2106" s="14" t="s">
        <v>2153</v>
      </c>
      <c r="B2106" s="29">
        <v>82.068501999999995</v>
      </c>
      <c r="C2106" s="16">
        <f t="shared" si="65"/>
        <v>-2.5</v>
      </c>
      <c r="D2106" s="16">
        <f t="array" ref="D2106">IFERROR(INDEX(C$2:C2106,MATCH(2,1/(C$2:C2106&lt;&gt;0))),0)</f>
        <v>-2.5</v>
      </c>
      <c r="E2106" s="16">
        <f t="shared" si="66"/>
        <v>-2.5</v>
      </c>
      <c r="F2106" s="16">
        <f>IF(AND(C2106&lt;&gt;0,SUM(C$1:$D2106)=SUM(C$1:$D2106)),ROW(),0)</f>
        <v>2106</v>
      </c>
      <c r="G2106" s="16">
        <f t="array" ref="G2106">IF(ROW()-IFERROR(INDEX(F$2:F2106,MATCH(2,1/(F$2:F2106&lt;&gt;0))),0)&gt;22,22,ROW()-IFERROR(INDEX(F$2:F2106,MATCH(2,1/(F$2:F2106&lt;&gt;0))),0))</f>
        <v>0</v>
      </c>
    </row>
    <row r="2107" spans="1:7" ht="14.6" x14ac:dyDescent="0.35">
      <c r="A2107" s="14" t="s">
        <v>2154</v>
      </c>
      <c r="B2107" s="29">
        <v>71.725990999999993</v>
      </c>
      <c r="C2107" s="16">
        <f t="shared" si="65"/>
        <v>0</v>
      </c>
      <c r="D2107" s="16">
        <f t="array" ref="D2107">IFERROR(INDEX(C$2:C2107,MATCH(2,1/(C$2:C2107&lt;&gt;0))),0)</f>
        <v>-2.5</v>
      </c>
      <c r="E2107" s="16">
        <f t="shared" si="66"/>
        <v>-2.3863636363636362</v>
      </c>
      <c r="F2107" s="16">
        <f>IF(AND(C2107&lt;&gt;0,SUM(C$1:$D2107)=SUM(C$1:$D2107)),ROW(),0)</f>
        <v>0</v>
      </c>
      <c r="G2107" s="16">
        <f t="array" ref="G2107">IF(ROW()-IFERROR(INDEX(F$2:F2107,MATCH(2,1/(F$2:F2107&lt;&gt;0))),0)&gt;22,22,ROW()-IFERROR(INDEX(F$2:F2107,MATCH(2,1/(F$2:F2107&lt;&gt;0))),0))</f>
        <v>1</v>
      </c>
    </row>
    <row r="2108" spans="1:7" ht="14.6" x14ac:dyDescent="0.35">
      <c r="A2108" s="14" t="s">
        <v>2155</v>
      </c>
      <c r="B2108" s="29">
        <v>68.636668999999998</v>
      </c>
      <c r="C2108" s="16">
        <f t="shared" si="65"/>
        <v>0</v>
      </c>
      <c r="D2108" s="16">
        <f t="array" ref="D2108">IFERROR(INDEX(C$2:C2108,MATCH(2,1/(C$2:C2108&lt;&gt;0))),0)</f>
        <v>-2.5</v>
      </c>
      <c r="E2108" s="16">
        <f t="shared" si="66"/>
        <v>-2.2727272727272729</v>
      </c>
      <c r="F2108" s="16">
        <f>IF(AND(C2108&lt;&gt;0,SUM(C$1:$D2108)=SUM(C$1:$D2108)),ROW(),0)</f>
        <v>0</v>
      </c>
      <c r="G2108" s="16">
        <f t="array" ref="G2108">IF(ROW()-IFERROR(INDEX(F$2:F2108,MATCH(2,1/(F$2:F2108&lt;&gt;0))),0)&gt;22,22,ROW()-IFERROR(INDEX(F$2:F2108,MATCH(2,1/(F$2:F2108&lt;&gt;0))),0))</f>
        <v>2</v>
      </c>
    </row>
    <row r="2109" spans="1:7" ht="14.6" x14ac:dyDescent="0.35">
      <c r="A2109" s="14" t="s">
        <v>2156</v>
      </c>
      <c r="B2109" s="29">
        <v>42.627346000000003</v>
      </c>
      <c r="C2109" s="16">
        <f t="shared" si="65"/>
        <v>0</v>
      </c>
      <c r="D2109" s="16">
        <f t="array" ref="D2109">IFERROR(INDEX(C$2:C2109,MATCH(2,1/(C$2:C2109&lt;&gt;0))),0)</f>
        <v>-2.5</v>
      </c>
      <c r="E2109" s="16">
        <f t="shared" si="66"/>
        <v>-2.1590909090909092</v>
      </c>
      <c r="F2109" s="16">
        <f>IF(AND(C2109&lt;&gt;0,SUM(C$1:$D2109)=SUM(C$1:$D2109)),ROW(),0)</f>
        <v>0</v>
      </c>
      <c r="G2109" s="16">
        <f t="array" ref="G2109">IF(ROW()-IFERROR(INDEX(F$2:F2109,MATCH(2,1/(F$2:F2109&lt;&gt;0))),0)&gt;22,22,ROW()-IFERROR(INDEX(F$2:F2109,MATCH(2,1/(F$2:F2109&lt;&gt;0))),0))</f>
        <v>3</v>
      </c>
    </row>
    <row r="2110" spans="1:7" ht="14.6" x14ac:dyDescent="0.35">
      <c r="A2110" s="14" t="s">
        <v>2157</v>
      </c>
      <c r="B2110" s="29">
        <v>14.812332</v>
      </c>
      <c r="C2110" s="16">
        <f t="shared" si="65"/>
        <v>5</v>
      </c>
      <c r="D2110" s="16">
        <f t="array" ref="D2110">IFERROR(INDEX(C$2:C2110,MATCH(2,1/(C$2:C2110&lt;&gt;0))),0)</f>
        <v>5</v>
      </c>
      <c r="E2110" s="16">
        <f t="shared" si="66"/>
        <v>5</v>
      </c>
      <c r="F2110" s="16">
        <f>IF(AND(C2110&lt;&gt;0,SUM(C$1:$D2110)=SUM(C$1:$D2110)),ROW(),0)</f>
        <v>2110</v>
      </c>
      <c r="G2110" s="16">
        <f t="array" ref="G2110">IF(ROW()-IFERROR(INDEX(F$2:F2110,MATCH(2,1/(F$2:F2110&lt;&gt;0))),0)&gt;22,22,ROW()-IFERROR(INDEX(F$2:F2110,MATCH(2,1/(F$2:F2110&lt;&gt;0))),0))</f>
        <v>0</v>
      </c>
    </row>
    <row r="2111" spans="1:7" ht="14.6" x14ac:dyDescent="0.35">
      <c r="A2111" s="14" t="s">
        <v>2158</v>
      </c>
      <c r="B2111" s="29">
        <v>17.091152999999998</v>
      </c>
      <c r="C2111" s="16">
        <f t="shared" si="65"/>
        <v>2.5</v>
      </c>
      <c r="D2111" s="16">
        <f t="array" ref="D2111">IFERROR(INDEX(C$2:C2111,MATCH(2,1/(C$2:C2111&lt;&gt;0))),0)</f>
        <v>2.5</v>
      </c>
      <c r="E2111" s="16">
        <f t="shared" si="66"/>
        <v>2.5</v>
      </c>
      <c r="F2111" s="16">
        <f>IF(AND(C2111&lt;&gt;0,SUM(C$1:$D2111)=SUM(C$1:$D2111)),ROW(),0)</f>
        <v>2111</v>
      </c>
      <c r="G2111" s="16">
        <f t="array" ref="G2111">IF(ROW()-IFERROR(INDEX(F$2:F2111,MATCH(2,1/(F$2:F2111&lt;&gt;0))),0)&gt;22,22,ROW()-IFERROR(INDEX(F$2:F2111,MATCH(2,1/(F$2:F2111&lt;&gt;0))),0))</f>
        <v>0</v>
      </c>
    </row>
    <row r="2112" spans="1:7" ht="14.6" x14ac:dyDescent="0.35">
      <c r="A2112" s="14" t="s">
        <v>2159</v>
      </c>
      <c r="B2112" s="29">
        <v>20.710456000000001</v>
      </c>
      <c r="C2112" s="16">
        <f t="shared" si="65"/>
        <v>0</v>
      </c>
      <c r="D2112" s="16">
        <f t="array" ref="D2112">IFERROR(INDEX(C$2:C2112,MATCH(2,1/(C$2:C2112&lt;&gt;0))),0)</f>
        <v>2.5</v>
      </c>
      <c r="E2112" s="16">
        <f t="shared" si="66"/>
        <v>2.3863636363636362</v>
      </c>
      <c r="F2112" s="16">
        <f>IF(AND(C2112&lt;&gt;0,SUM(C$1:$D2112)=SUM(C$1:$D2112)),ROW(),0)</f>
        <v>0</v>
      </c>
      <c r="G2112" s="16">
        <f t="array" ref="G2112">IF(ROW()-IFERROR(INDEX(F$2:F2112,MATCH(2,1/(F$2:F2112&lt;&gt;0))),0)&gt;22,22,ROW()-IFERROR(INDEX(F$2:F2112,MATCH(2,1/(F$2:F2112&lt;&gt;0))),0))</f>
        <v>1</v>
      </c>
    </row>
    <row r="2113" spans="1:7" ht="14.6" x14ac:dyDescent="0.35">
      <c r="A2113" s="14" t="s">
        <v>2160</v>
      </c>
      <c r="B2113" s="29">
        <v>25.201072</v>
      </c>
      <c r="C2113" s="16">
        <f t="shared" si="65"/>
        <v>0</v>
      </c>
      <c r="D2113" s="16">
        <f t="array" ref="D2113">IFERROR(INDEX(C$2:C2113,MATCH(2,1/(C$2:C2113&lt;&gt;0))),0)</f>
        <v>2.5</v>
      </c>
      <c r="E2113" s="16">
        <f t="shared" si="66"/>
        <v>2.2727272727272729</v>
      </c>
      <c r="F2113" s="16">
        <f>IF(AND(C2113&lt;&gt;0,SUM(C$1:$D2113)=SUM(C$1:$D2113)),ROW(),0)</f>
        <v>0</v>
      </c>
      <c r="G2113" s="16">
        <f t="array" ref="G2113">IF(ROW()-IFERROR(INDEX(F$2:F2113,MATCH(2,1/(F$2:F2113&lt;&gt;0))),0)&gt;22,22,ROW()-IFERROR(INDEX(F$2:F2113,MATCH(2,1/(F$2:F2113&lt;&gt;0))),0))</f>
        <v>2</v>
      </c>
    </row>
    <row r="2114" spans="1:7" ht="14.6" x14ac:dyDescent="0.35">
      <c r="A2114" s="14" t="s">
        <v>2161</v>
      </c>
      <c r="B2114" s="29">
        <v>26.407506999999999</v>
      </c>
      <c r="C2114" s="16">
        <f t="shared" si="65"/>
        <v>0</v>
      </c>
      <c r="D2114" s="16">
        <f t="array" ref="D2114">IFERROR(INDEX(C$2:C2114,MATCH(2,1/(C$2:C2114&lt;&gt;0))),0)</f>
        <v>2.5</v>
      </c>
      <c r="E2114" s="16">
        <f t="shared" si="66"/>
        <v>2.1590909090909092</v>
      </c>
      <c r="F2114" s="16">
        <f>IF(AND(C2114&lt;&gt;0,SUM(C$1:$D2114)=SUM(C$1:$D2114)),ROW(),0)</f>
        <v>0</v>
      </c>
      <c r="G2114" s="16">
        <f t="array" ref="G2114">IF(ROW()-IFERROR(INDEX(F$2:F2114,MATCH(2,1/(F$2:F2114&lt;&gt;0))),0)&gt;22,22,ROW()-IFERROR(INDEX(F$2:F2114,MATCH(2,1/(F$2:F2114&lt;&gt;0))),0))</f>
        <v>3</v>
      </c>
    </row>
    <row r="2115" spans="1:7" ht="14.6" x14ac:dyDescent="0.35">
      <c r="A2115" s="14" t="s">
        <v>2162</v>
      </c>
      <c r="B2115" s="29">
        <v>30.563002999999998</v>
      </c>
      <c r="C2115" s="16">
        <f t="shared" ref="C2115:C2178" si="67">IF(B2115&gt;85,-5,IF(B2115&gt;80,-2.5,IF(B2115&gt;20,0,IF(B2115&gt;15,2.5,5))))</f>
        <v>0</v>
      </c>
      <c r="D2115" s="16">
        <f t="array" ref="D2115">IFERROR(INDEX(C$2:C2115,MATCH(2,1/(C$2:C2115&lt;&gt;0))),0)</f>
        <v>2.5</v>
      </c>
      <c r="E2115" s="16">
        <f t="shared" si="66"/>
        <v>2.0454545454545454</v>
      </c>
      <c r="F2115" s="16">
        <f>IF(AND(C2115&lt;&gt;0,SUM(C$1:$D2115)=SUM(C$1:$D2115)),ROW(),0)</f>
        <v>0</v>
      </c>
      <c r="G2115" s="16">
        <f t="array" ref="G2115">IF(ROW()-IFERROR(INDEX(F$2:F2115,MATCH(2,1/(F$2:F2115&lt;&gt;0))),0)&gt;22,22,ROW()-IFERROR(INDEX(F$2:F2115,MATCH(2,1/(F$2:F2115&lt;&gt;0))),0))</f>
        <v>4</v>
      </c>
    </row>
    <row r="2116" spans="1:7" ht="14.6" x14ac:dyDescent="0.35">
      <c r="A2116" s="14" t="s">
        <v>2163</v>
      </c>
      <c r="B2116" s="29">
        <v>29.624665</v>
      </c>
      <c r="C2116" s="16">
        <f t="shared" si="67"/>
        <v>0</v>
      </c>
      <c r="D2116" s="16">
        <f t="array" ref="D2116">IFERROR(INDEX(C$2:C2116,MATCH(2,1/(C$2:C2116&lt;&gt;0))),0)</f>
        <v>2.5</v>
      </c>
      <c r="E2116" s="16">
        <f t="shared" si="66"/>
        <v>1.9318181818181817</v>
      </c>
      <c r="F2116" s="16">
        <f>IF(AND(C2116&lt;&gt;0,SUM(C$1:$D2116)=SUM(C$1:$D2116)),ROW(),0)</f>
        <v>0</v>
      </c>
      <c r="G2116" s="16">
        <f t="array" ref="G2116">IF(ROW()-IFERROR(INDEX(F$2:F2116,MATCH(2,1/(F$2:F2116&lt;&gt;0))),0)&gt;22,22,ROW()-IFERROR(INDEX(F$2:F2116,MATCH(2,1/(F$2:F2116&lt;&gt;0))),0))</f>
        <v>5</v>
      </c>
    </row>
    <row r="2117" spans="1:7" ht="14.6" x14ac:dyDescent="0.35">
      <c r="A2117" s="14" t="s">
        <v>2164</v>
      </c>
      <c r="B2117" s="29">
        <v>32.305630000000001</v>
      </c>
      <c r="C2117" s="16">
        <f t="shared" si="67"/>
        <v>0</v>
      </c>
      <c r="D2117" s="16">
        <f t="array" ref="D2117">IFERROR(INDEX(C$2:C2117,MATCH(2,1/(C$2:C2117&lt;&gt;0))),0)</f>
        <v>2.5</v>
      </c>
      <c r="E2117" s="16">
        <f t="shared" si="66"/>
        <v>1.8181818181818183</v>
      </c>
      <c r="F2117" s="16">
        <f>IF(AND(C2117&lt;&gt;0,SUM(C$1:$D2117)=SUM(C$1:$D2117)),ROW(),0)</f>
        <v>0</v>
      </c>
      <c r="G2117" s="16">
        <f t="array" ref="G2117">IF(ROW()-IFERROR(INDEX(F$2:F2117,MATCH(2,1/(F$2:F2117&lt;&gt;0))),0)&gt;22,22,ROW()-IFERROR(INDEX(F$2:F2117,MATCH(2,1/(F$2:F2117&lt;&gt;0))),0))</f>
        <v>6</v>
      </c>
    </row>
    <row r="2118" spans="1:7" ht="14.6" x14ac:dyDescent="0.35">
      <c r="A2118" s="14" t="s">
        <v>2165</v>
      </c>
      <c r="B2118" s="29">
        <v>30.361930000000001</v>
      </c>
      <c r="C2118" s="16">
        <f t="shared" si="67"/>
        <v>0</v>
      </c>
      <c r="D2118" s="16">
        <f t="array" ref="D2118">IFERROR(INDEX(C$2:C2118,MATCH(2,1/(C$2:C2118&lt;&gt;0))),0)</f>
        <v>2.5</v>
      </c>
      <c r="E2118" s="16">
        <f t="shared" si="66"/>
        <v>1.7045454545454546</v>
      </c>
      <c r="F2118" s="16">
        <f>IF(AND(C2118&lt;&gt;0,SUM(C$1:$D2118)=SUM(C$1:$D2118)),ROW(),0)</f>
        <v>0</v>
      </c>
      <c r="G2118" s="16">
        <f t="array" ref="G2118">IF(ROW()-IFERROR(INDEX(F$2:F2118,MATCH(2,1/(F$2:F2118&lt;&gt;0))),0)&gt;22,22,ROW()-IFERROR(INDEX(F$2:F2118,MATCH(2,1/(F$2:F2118&lt;&gt;0))),0))</f>
        <v>7</v>
      </c>
    </row>
    <row r="2119" spans="1:7" ht="14.6" x14ac:dyDescent="0.35">
      <c r="A2119" s="14" t="s">
        <v>2166</v>
      </c>
      <c r="B2119" s="29">
        <v>31.501339999999999</v>
      </c>
      <c r="C2119" s="16">
        <f t="shared" si="67"/>
        <v>0</v>
      </c>
      <c r="D2119" s="16">
        <f t="array" ref="D2119">IFERROR(INDEX(C$2:C2119,MATCH(2,1/(C$2:C2119&lt;&gt;0))),0)</f>
        <v>2.5</v>
      </c>
      <c r="E2119" s="16">
        <f t="shared" si="66"/>
        <v>1.5909090909090908</v>
      </c>
      <c r="F2119" s="16">
        <f>IF(AND(C2119&lt;&gt;0,SUM(C$1:$D2119)=SUM(C$1:$D2119)),ROW(),0)</f>
        <v>0</v>
      </c>
      <c r="G2119" s="16">
        <f t="array" ref="G2119">IF(ROW()-IFERROR(INDEX(F$2:F2119,MATCH(2,1/(F$2:F2119&lt;&gt;0))),0)&gt;22,22,ROW()-IFERROR(INDEX(F$2:F2119,MATCH(2,1/(F$2:F2119&lt;&gt;0))),0))</f>
        <v>8</v>
      </c>
    </row>
    <row r="2120" spans="1:7" ht="14.6" x14ac:dyDescent="0.35">
      <c r="A2120" s="14" t="s">
        <v>2167</v>
      </c>
      <c r="B2120" s="29">
        <v>39.142091000000001</v>
      </c>
      <c r="C2120" s="16">
        <f t="shared" si="67"/>
        <v>0</v>
      </c>
      <c r="D2120" s="16">
        <f t="array" ref="D2120">IFERROR(INDEX(C$2:C2120,MATCH(2,1/(C$2:C2120&lt;&gt;0))),0)</f>
        <v>2.5</v>
      </c>
      <c r="E2120" s="16">
        <f t="shared" si="66"/>
        <v>1.4772727272727273</v>
      </c>
      <c r="F2120" s="16">
        <f>IF(AND(C2120&lt;&gt;0,SUM(C$1:$D2120)=SUM(C$1:$D2120)),ROW(),0)</f>
        <v>0</v>
      </c>
      <c r="G2120" s="16">
        <f t="array" ref="G2120">IF(ROW()-IFERROR(INDEX(F$2:F2120,MATCH(2,1/(F$2:F2120&lt;&gt;0))),0)&gt;22,22,ROW()-IFERROR(INDEX(F$2:F2120,MATCH(2,1/(F$2:F2120&lt;&gt;0))),0))</f>
        <v>9</v>
      </c>
    </row>
    <row r="2121" spans="1:7" ht="14.6" x14ac:dyDescent="0.35">
      <c r="A2121" s="14" t="s">
        <v>2168</v>
      </c>
      <c r="B2121" s="29">
        <v>43.163539</v>
      </c>
      <c r="C2121" s="16">
        <f t="shared" si="67"/>
        <v>0</v>
      </c>
      <c r="D2121" s="16">
        <f t="array" ref="D2121">IFERROR(INDEX(C$2:C2121,MATCH(2,1/(C$2:C2121&lt;&gt;0))),0)</f>
        <v>2.5</v>
      </c>
      <c r="E2121" s="16">
        <f t="shared" si="66"/>
        <v>1.3636363636363635</v>
      </c>
      <c r="F2121" s="16">
        <f>IF(AND(C2121&lt;&gt;0,SUM(C$1:$D2121)=SUM(C$1:$D2121)),ROW(),0)</f>
        <v>0</v>
      </c>
      <c r="G2121" s="16">
        <f t="array" ref="G2121">IF(ROW()-IFERROR(INDEX(F$2:F2121,MATCH(2,1/(F$2:F2121&lt;&gt;0))),0)&gt;22,22,ROW()-IFERROR(INDEX(F$2:F2121,MATCH(2,1/(F$2:F2121&lt;&gt;0))),0))</f>
        <v>10</v>
      </c>
    </row>
    <row r="2122" spans="1:7" ht="14.6" x14ac:dyDescent="0.35">
      <c r="A2122" s="14" t="s">
        <v>2169</v>
      </c>
      <c r="B2122" s="29">
        <v>42.627346000000003</v>
      </c>
      <c r="C2122" s="16">
        <f t="shared" si="67"/>
        <v>0</v>
      </c>
      <c r="D2122" s="16">
        <f t="array" ref="D2122">IFERROR(INDEX(C$2:C2122,MATCH(2,1/(C$2:C2122&lt;&gt;0))),0)</f>
        <v>2.5</v>
      </c>
      <c r="E2122" s="16">
        <f t="shared" si="66"/>
        <v>1.25</v>
      </c>
      <c r="F2122" s="16">
        <f>IF(AND(C2122&lt;&gt;0,SUM(C$1:$D2122)=SUM(C$1:$D2122)),ROW(),0)</f>
        <v>0</v>
      </c>
      <c r="G2122" s="16">
        <f t="array" ref="G2122">IF(ROW()-IFERROR(INDEX(F$2:F2122,MATCH(2,1/(F$2:F2122&lt;&gt;0))),0)&gt;22,22,ROW()-IFERROR(INDEX(F$2:F2122,MATCH(2,1/(F$2:F2122&lt;&gt;0))),0))</f>
        <v>11</v>
      </c>
    </row>
    <row r="2123" spans="1:7" ht="14.6" x14ac:dyDescent="0.35">
      <c r="A2123" s="14" t="s">
        <v>2170</v>
      </c>
      <c r="B2123" s="29">
        <v>49.597855000000003</v>
      </c>
      <c r="C2123" s="16">
        <f t="shared" si="67"/>
        <v>0</v>
      </c>
      <c r="D2123" s="16">
        <f t="array" ref="D2123">IFERROR(INDEX(C$2:C2123,MATCH(2,1/(C$2:C2123&lt;&gt;0))),0)</f>
        <v>2.5</v>
      </c>
      <c r="E2123" s="16">
        <f t="shared" si="66"/>
        <v>1.1363636363636365</v>
      </c>
      <c r="F2123" s="16">
        <f>IF(AND(C2123&lt;&gt;0,SUM(C$1:$D2123)=SUM(C$1:$D2123)),ROW(),0)</f>
        <v>0</v>
      </c>
      <c r="G2123" s="16">
        <f t="array" ref="G2123">IF(ROW()-IFERROR(INDEX(F$2:F2123,MATCH(2,1/(F$2:F2123&lt;&gt;0))),0)&gt;22,22,ROW()-IFERROR(INDEX(F$2:F2123,MATCH(2,1/(F$2:F2123&lt;&gt;0))),0))</f>
        <v>12</v>
      </c>
    </row>
    <row r="2124" spans="1:7" ht="14.6" x14ac:dyDescent="0.35">
      <c r="A2124" s="14" t="s">
        <v>2171</v>
      </c>
      <c r="B2124" s="29">
        <v>52.010724000000003</v>
      </c>
      <c r="C2124" s="16">
        <f t="shared" si="67"/>
        <v>0</v>
      </c>
      <c r="D2124" s="16">
        <f t="array" ref="D2124">IFERROR(INDEX(C$2:C2124,MATCH(2,1/(C$2:C2124&lt;&gt;0))),0)</f>
        <v>2.5</v>
      </c>
      <c r="E2124" s="16">
        <f t="shared" si="66"/>
        <v>1.0227272727272727</v>
      </c>
      <c r="F2124" s="16">
        <f>IF(AND(C2124&lt;&gt;0,SUM(C$1:$D2124)=SUM(C$1:$D2124)),ROW(),0)</f>
        <v>0</v>
      </c>
      <c r="G2124" s="16">
        <f t="array" ref="G2124">IF(ROW()-IFERROR(INDEX(F$2:F2124,MATCH(2,1/(F$2:F2124&lt;&gt;0))),0)&gt;22,22,ROW()-IFERROR(INDEX(F$2:F2124,MATCH(2,1/(F$2:F2124&lt;&gt;0))),0))</f>
        <v>13</v>
      </c>
    </row>
    <row r="2125" spans="1:7" ht="14.6" x14ac:dyDescent="0.35">
      <c r="A2125" s="14" t="s">
        <v>2172</v>
      </c>
      <c r="B2125" s="29">
        <v>52.412869000000001</v>
      </c>
      <c r="C2125" s="16">
        <f t="shared" si="67"/>
        <v>0</v>
      </c>
      <c r="D2125" s="16">
        <f t="array" ref="D2125">IFERROR(INDEX(C$2:C2125,MATCH(2,1/(C$2:C2125&lt;&gt;0))),0)</f>
        <v>2.5</v>
      </c>
      <c r="E2125" s="16">
        <f t="shared" si="66"/>
        <v>0.90909090909090917</v>
      </c>
      <c r="F2125" s="16">
        <f>IF(AND(C2125&lt;&gt;0,SUM(C$1:$D2125)=SUM(C$1:$D2125)),ROW(),0)</f>
        <v>0</v>
      </c>
      <c r="G2125" s="16">
        <f t="array" ref="G2125">IF(ROW()-IFERROR(INDEX(F$2:F2125,MATCH(2,1/(F$2:F2125&lt;&gt;0))),0)&gt;22,22,ROW()-IFERROR(INDEX(F$2:F2125,MATCH(2,1/(F$2:F2125&lt;&gt;0))),0))</f>
        <v>14</v>
      </c>
    </row>
    <row r="2126" spans="1:7" ht="14.6" x14ac:dyDescent="0.35">
      <c r="A2126" s="14" t="s">
        <v>2173</v>
      </c>
      <c r="B2126" s="29">
        <v>48.123323999999997</v>
      </c>
      <c r="C2126" s="16">
        <f t="shared" si="67"/>
        <v>0</v>
      </c>
      <c r="D2126" s="16">
        <f t="array" ref="D2126">IFERROR(INDEX(C$2:C2126,MATCH(2,1/(C$2:C2126&lt;&gt;0))),0)</f>
        <v>2.5</v>
      </c>
      <c r="E2126" s="16">
        <f t="shared" si="66"/>
        <v>0.79545454545454541</v>
      </c>
      <c r="F2126" s="16">
        <f>IF(AND(C2126&lt;&gt;0,SUM(C$1:$D2126)=SUM(C$1:$D2126)),ROW(),0)</f>
        <v>0</v>
      </c>
      <c r="G2126" s="16">
        <f t="array" ref="G2126">IF(ROW()-IFERROR(INDEX(F$2:F2126,MATCH(2,1/(F$2:F2126&lt;&gt;0))),0)&gt;22,22,ROW()-IFERROR(INDEX(F$2:F2126,MATCH(2,1/(F$2:F2126&lt;&gt;0))),0))</f>
        <v>15</v>
      </c>
    </row>
    <row r="2127" spans="1:7" ht="14.6" x14ac:dyDescent="0.35">
      <c r="A2127" s="14" t="s">
        <v>2174</v>
      </c>
      <c r="B2127" s="29">
        <v>48.391421000000001</v>
      </c>
      <c r="C2127" s="16">
        <f t="shared" si="67"/>
        <v>0</v>
      </c>
      <c r="D2127" s="16">
        <f t="array" ref="D2127">IFERROR(INDEX(C$2:C2127,MATCH(2,1/(C$2:C2127&lt;&gt;0))),0)</f>
        <v>2.5</v>
      </c>
      <c r="E2127" s="16">
        <f t="shared" si="66"/>
        <v>0.68181818181818188</v>
      </c>
      <c r="F2127" s="16">
        <f>IF(AND(C2127&lt;&gt;0,SUM(C$1:$D2127)=SUM(C$1:$D2127)),ROW(),0)</f>
        <v>0</v>
      </c>
      <c r="G2127" s="16">
        <f t="array" ref="G2127">IF(ROW()-IFERROR(INDEX(F$2:F2127,MATCH(2,1/(F$2:F2127&lt;&gt;0))),0)&gt;22,22,ROW()-IFERROR(INDEX(F$2:F2127,MATCH(2,1/(F$2:F2127&lt;&gt;0))),0))</f>
        <v>16</v>
      </c>
    </row>
    <row r="2128" spans="1:7" ht="14.6" x14ac:dyDescent="0.35">
      <c r="A2128" s="14" t="s">
        <v>2175</v>
      </c>
      <c r="B2128" s="29">
        <v>49.865952</v>
      </c>
      <c r="C2128" s="16">
        <f t="shared" si="67"/>
        <v>0</v>
      </c>
      <c r="D2128" s="16">
        <f t="array" ref="D2128">IFERROR(INDEX(C$2:C2128,MATCH(2,1/(C$2:C2128&lt;&gt;0))),0)</f>
        <v>2.5</v>
      </c>
      <c r="E2128" s="16">
        <f t="shared" si="66"/>
        <v>0.56818181818181812</v>
      </c>
      <c r="F2128" s="16">
        <f>IF(AND(C2128&lt;&gt;0,SUM(C$1:$D2128)=SUM(C$1:$D2128)),ROW(),0)</f>
        <v>0</v>
      </c>
      <c r="G2128" s="16">
        <f t="array" ref="G2128">IF(ROW()-IFERROR(INDEX(F$2:F2128,MATCH(2,1/(F$2:F2128&lt;&gt;0))),0)&gt;22,22,ROW()-IFERROR(INDEX(F$2:F2128,MATCH(2,1/(F$2:F2128&lt;&gt;0))),0))</f>
        <v>17</v>
      </c>
    </row>
    <row r="2129" spans="1:7" ht="14.6" x14ac:dyDescent="0.35">
      <c r="A2129" s="14" t="s">
        <v>2176</v>
      </c>
      <c r="B2129" s="29">
        <v>31.529726</v>
      </c>
      <c r="C2129" s="16">
        <f t="shared" si="67"/>
        <v>0</v>
      </c>
      <c r="D2129" s="16">
        <f t="array" ref="D2129">IFERROR(INDEX(C$2:C2129,MATCH(2,1/(C$2:C2129&lt;&gt;0))),0)</f>
        <v>2.5</v>
      </c>
      <c r="E2129" s="16">
        <f t="shared" si="66"/>
        <v>0.45454545454545459</v>
      </c>
      <c r="F2129" s="16">
        <f>IF(AND(C2129&lt;&gt;0,SUM(C$1:$D2129)=SUM(C$1:$D2129)),ROW(),0)</f>
        <v>0</v>
      </c>
      <c r="G2129" s="16">
        <f t="array" ref="G2129">IF(ROW()-IFERROR(INDEX(F$2:F2129,MATCH(2,1/(F$2:F2129&lt;&gt;0))),0)&gt;22,22,ROW()-IFERROR(INDEX(F$2:F2129,MATCH(2,1/(F$2:F2129&lt;&gt;0))),0))</f>
        <v>18</v>
      </c>
    </row>
    <row r="2130" spans="1:7" ht="14.6" x14ac:dyDescent="0.35">
      <c r="A2130" s="14" t="s">
        <v>2177</v>
      </c>
      <c r="B2130" s="29">
        <v>45.223781000000002</v>
      </c>
      <c r="C2130" s="16">
        <f t="shared" si="67"/>
        <v>0</v>
      </c>
      <c r="D2130" s="16">
        <f t="array" ref="D2130">IFERROR(INDEX(C$2:C2130,MATCH(2,1/(C$2:C2130&lt;&gt;0))),0)</f>
        <v>2.5</v>
      </c>
      <c r="E2130" s="16">
        <f t="shared" si="66"/>
        <v>0.34090909090909083</v>
      </c>
      <c r="F2130" s="16">
        <f>IF(AND(C2130&lt;&gt;0,SUM(C$1:$D2130)=SUM(C$1:$D2130)),ROW(),0)</f>
        <v>0</v>
      </c>
      <c r="G2130" s="16">
        <f t="array" ref="G2130">IF(ROW()-IFERROR(INDEX(F$2:F2130,MATCH(2,1/(F$2:F2130&lt;&gt;0))),0)&gt;22,22,ROW()-IFERROR(INDEX(F$2:F2130,MATCH(2,1/(F$2:F2130&lt;&gt;0))),0))</f>
        <v>19</v>
      </c>
    </row>
    <row r="2131" spans="1:7" ht="14.6" x14ac:dyDescent="0.35">
      <c r="A2131" s="14" t="s">
        <v>2178</v>
      </c>
      <c r="B2131" s="29">
        <v>49.365397000000002</v>
      </c>
      <c r="C2131" s="16">
        <f t="shared" si="67"/>
        <v>0</v>
      </c>
      <c r="D2131" s="16">
        <f t="array" ref="D2131">IFERROR(INDEX(C$2:C2131,MATCH(2,1/(C$2:C2131&lt;&gt;0))),0)</f>
        <v>2.5</v>
      </c>
      <c r="E2131" s="16">
        <f t="shared" si="66"/>
        <v>0.22727272727272707</v>
      </c>
      <c r="F2131" s="16">
        <f>IF(AND(C2131&lt;&gt;0,SUM(C$1:$D2131)=SUM(C$1:$D2131)),ROW(),0)</f>
        <v>0</v>
      </c>
      <c r="G2131" s="16">
        <f t="array" ref="G2131">IF(ROW()-IFERROR(INDEX(F$2:F2131,MATCH(2,1/(F$2:F2131&lt;&gt;0))),0)&gt;22,22,ROW()-IFERROR(INDEX(F$2:F2131,MATCH(2,1/(F$2:F2131&lt;&gt;0))),0))</f>
        <v>20</v>
      </c>
    </row>
    <row r="2132" spans="1:7" ht="14.6" x14ac:dyDescent="0.35">
      <c r="A2132" s="14" t="s">
        <v>2179</v>
      </c>
      <c r="B2132" s="29">
        <v>54.575817999999998</v>
      </c>
      <c r="C2132" s="16">
        <f t="shared" si="67"/>
        <v>0</v>
      </c>
      <c r="D2132" s="16">
        <f t="array" ref="D2132">IFERROR(INDEX(C$2:C2132,MATCH(2,1/(C$2:C2132&lt;&gt;0))),0)</f>
        <v>2.5</v>
      </c>
      <c r="E2132" s="16">
        <f t="shared" si="66"/>
        <v>0.11363636363636376</v>
      </c>
      <c r="F2132" s="16">
        <f>IF(AND(C2132&lt;&gt;0,SUM(C$1:$D2132)=SUM(C$1:$D2132)),ROW(),0)</f>
        <v>0</v>
      </c>
      <c r="G2132" s="16">
        <f t="array" ref="G2132">IF(ROW()-IFERROR(INDEX(F$2:F2132,MATCH(2,1/(F$2:F2132&lt;&gt;0))),0)&gt;22,22,ROW()-IFERROR(INDEX(F$2:F2132,MATCH(2,1/(F$2:F2132&lt;&gt;0))),0))</f>
        <v>21</v>
      </c>
    </row>
    <row r="2133" spans="1:7" ht="14.6" x14ac:dyDescent="0.35">
      <c r="A2133" s="14" t="s">
        <v>2180</v>
      </c>
      <c r="B2133" s="29">
        <v>62.992652</v>
      </c>
      <c r="C2133" s="16">
        <f t="shared" si="67"/>
        <v>0</v>
      </c>
      <c r="D2133" s="16">
        <f t="array" ref="D2133">IFERROR(INDEX(C$2:C2133,MATCH(2,1/(C$2:C2133&lt;&gt;0))),0)</f>
        <v>2.5</v>
      </c>
      <c r="E2133" s="16">
        <f t="shared" si="66"/>
        <v>0</v>
      </c>
      <c r="F2133" s="16">
        <f>IF(AND(C2133&lt;&gt;0,SUM(C$1:$D2133)=SUM(C$1:$D2133)),ROW(),0)</f>
        <v>0</v>
      </c>
      <c r="G2133" s="16">
        <f t="array" ref="G2133">IF(ROW()-IFERROR(INDEX(F$2:F2133,MATCH(2,1/(F$2:F2133&lt;&gt;0))),0)&gt;22,22,ROW()-IFERROR(INDEX(F$2:F2133,MATCH(2,1/(F$2:F2133&lt;&gt;0))),0))</f>
        <v>22</v>
      </c>
    </row>
    <row r="2134" spans="1:7" ht="14.6" x14ac:dyDescent="0.35">
      <c r="A2134" s="14" t="s">
        <v>2181</v>
      </c>
      <c r="B2134" s="29">
        <v>62.324649000000001</v>
      </c>
      <c r="C2134" s="16">
        <f t="shared" si="67"/>
        <v>0</v>
      </c>
      <c r="D2134" s="16">
        <f t="array" ref="D2134">IFERROR(INDEX(C$2:C2134,MATCH(2,1/(C$2:C2134&lt;&gt;0))),0)</f>
        <v>2.5</v>
      </c>
      <c r="E2134" s="16">
        <f t="shared" si="66"/>
        <v>0</v>
      </c>
      <c r="F2134" s="16">
        <f>IF(AND(C2134&lt;&gt;0,SUM(C$1:$D2134)=SUM(C$1:$D2134)),ROW(),0)</f>
        <v>0</v>
      </c>
      <c r="G2134" s="16">
        <f t="array" ref="G2134">IF(ROW()-IFERROR(INDEX(F$2:F2134,MATCH(2,1/(F$2:F2134&lt;&gt;0))),0)&gt;22,22,ROW()-IFERROR(INDEX(F$2:F2134,MATCH(2,1/(F$2:F2134&lt;&gt;0))),0))</f>
        <v>22</v>
      </c>
    </row>
    <row r="2135" spans="1:7" ht="14.6" x14ac:dyDescent="0.35">
      <c r="A2135" s="14" t="s">
        <v>2182</v>
      </c>
      <c r="B2135" s="29">
        <v>45.424182000000002</v>
      </c>
      <c r="C2135" s="16">
        <f t="shared" si="67"/>
        <v>0</v>
      </c>
      <c r="D2135" s="16">
        <f t="array" ref="D2135">IFERROR(INDEX(C$2:C2135,MATCH(2,1/(C$2:C2135&lt;&gt;0))),0)</f>
        <v>2.5</v>
      </c>
      <c r="E2135" s="16">
        <f t="shared" si="66"/>
        <v>0</v>
      </c>
      <c r="F2135" s="16">
        <f>IF(AND(C2135&lt;&gt;0,SUM(C$1:$D2135)=SUM(C$1:$D2135)),ROW(),0)</f>
        <v>0</v>
      </c>
      <c r="G2135" s="16">
        <f t="array" ref="G2135">IF(ROW()-IFERROR(INDEX(F$2:F2135,MATCH(2,1/(F$2:F2135&lt;&gt;0))),0)&gt;22,22,ROW()-IFERROR(INDEX(F$2:F2135,MATCH(2,1/(F$2:F2135&lt;&gt;0))),0))</f>
        <v>22</v>
      </c>
    </row>
    <row r="2136" spans="1:7" ht="14.6" x14ac:dyDescent="0.35">
      <c r="A2136" s="14" t="s">
        <v>2183</v>
      </c>
      <c r="B2136" s="29">
        <v>52.772210999999999</v>
      </c>
      <c r="C2136" s="16">
        <f t="shared" si="67"/>
        <v>0</v>
      </c>
      <c r="D2136" s="16">
        <f t="array" ref="D2136">IFERROR(INDEX(C$2:C2136,MATCH(2,1/(C$2:C2136&lt;&gt;0))),0)</f>
        <v>2.5</v>
      </c>
      <c r="E2136" s="16">
        <f t="shared" si="66"/>
        <v>0</v>
      </c>
      <c r="F2136" s="16">
        <f>IF(AND(C2136&lt;&gt;0,SUM(C$1:$D2136)=SUM(C$1:$D2136)),ROW(),0)</f>
        <v>0</v>
      </c>
      <c r="G2136" s="16">
        <f t="array" ref="G2136">IF(ROW()-IFERROR(INDEX(F$2:F2136,MATCH(2,1/(F$2:F2136&lt;&gt;0))),0)&gt;22,22,ROW()-IFERROR(INDEX(F$2:F2136,MATCH(2,1/(F$2:F2136&lt;&gt;0))),0))</f>
        <v>22</v>
      </c>
    </row>
    <row r="2137" spans="1:7" ht="14.6" x14ac:dyDescent="0.35">
      <c r="A2137" s="14" t="s">
        <v>2184</v>
      </c>
      <c r="B2137" s="29">
        <v>50.634602999999998</v>
      </c>
      <c r="C2137" s="16">
        <f t="shared" si="67"/>
        <v>0</v>
      </c>
      <c r="D2137" s="16">
        <f t="array" ref="D2137">IFERROR(INDEX(C$2:C2137,MATCH(2,1/(C$2:C2137&lt;&gt;0))),0)</f>
        <v>2.5</v>
      </c>
      <c r="E2137" s="16">
        <f t="shared" si="66"/>
        <v>0</v>
      </c>
      <c r="F2137" s="16">
        <f>IF(AND(C2137&lt;&gt;0,SUM(C$1:$D2137)=SUM(C$1:$D2137)),ROW(),0)</f>
        <v>0</v>
      </c>
      <c r="G2137" s="16">
        <f t="array" ref="G2137">IF(ROW()-IFERROR(INDEX(F$2:F2137,MATCH(2,1/(F$2:F2137&lt;&gt;0))),0)&gt;22,22,ROW()-IFERROR(INDEX(F$2:F2137,MATCH(2,1/(F$2:F2137&lt;&gt;0))),0))</f>
        <v>22</v>
      </c>
    </row>
    <row r="2138" spans="1:7" ht="14.6" x14ac:dyDescent="0.35">
      <c r="A2138" s="14" t="s">
        <v>2185</v>
      </c>
      <c r="B2138" s="29">
        <v>40.681362999999997</v>
      </c>
      <c r="C2138" s="16">
        <f t="shared" si="67"/>
        <v>0</v>
      </c>
      <c r="D2138" s="16">
        <f t="array" ref="D2138">IFERROR(INDEX(C$2:C2138,MATCH(2,1/(C$2:C2138&lt;&gt;0))),0)</f>
        <v>2.5</v>
      </c>
      <c r="E2138" s="16">
        <f t="shared" si="66"/>
        <v>0</v>
      </c>
      <c r="F2138" s="16">
        <f>IF(AND(C2138&lt;&gt;0,SUM(C$1:$D2138)=SUM(C$1:$D2138)),ROW(),0)</f>
        <v>0</v>
      </c>
      <c r="G2138" s="16">
        <f t="array" ref="G2138">IF(ROW()-IFERROR(INDEX(F$2:F2138,MATCH(2,1/(F$2:F2138&lt;&gt;0))),0)&gt;22,22,ROW()-IFERROR(INDEX(F$2:F2138,MATCH(2,1/(F$2:F2138&lt;&gt;0))),0))</f>
        <v>22</v>
      </c>
    </row>
    <row r="2139" spans="1:7" ht="14.6" x14ac:dyDescent="0.35">
      <c r="A2139" s="14" t="s">
        <v>2186</v>
      </c>
      <c r="B2139" s="29">
        <v>35.003340000000001</v>
      </c>
      <c r="C2139" s="16">
        <f t="shared" si="67"/>
        <v>0</v>
      </c>
      <c r="D2139" s="16">
        <f t="array" ref="D2139">IFERROR(INDEX(C$2:C2139,MATCH(2,1/(C$2:C2139&lt;&gt;0))),0)</f>
        <v>2.5</v>
      </c>
      <c r="E2139" s="16">
        <f t="shared" si="66"/>
        <v>0</v>
      </c>
      <c r="F2139" s="16">
        <f>IF(AND(C2139&lt;&gt;0,SUM(C$1:$D2139)=SUM(C$1:$D2139)),ROW(),0)</f>
        <v>0</v>
      </c>
      <c r="G2139" s="16">
        <f t="array" ref="G2139">IF(ROW()-IFERROR(INDEX(F$2:F2139,MATCH(2,1/(F$2:F2139&lt;&gt;0))),0)&gt;22,22,ROW()-IFERROR(INDEX(F$2:F2139,MATCH(2,1/(F$2:F2139&lt;&gt;0))),0))</f>
        <v>22</v>
      </c>
    </row>
    <row r="2140" spans="1:7" ht="14.6" x14ac:dyDescent="0.35">
      <c r="A2140" s="14" t="s">
        <v>2187</v>
      </c>
      <c r="B2140" s="29">
        <v>24.382097999999999</v>
      </c>
      <c r="C2140" s="16">
        <f t="shared" si="67"/>
        <v>0</v>
      </c>
      <c r="D2140" s="16">
        <f t="array" ref="D2140">IFERROR(INDEX(C$2:C2140,MATCH(2,1/(C$2:C2140&lt;&gt;0))),0)</f>
        <v>2.5</v>
      </c>
      <c r="E2140" s="16">
        <f t="shared" si="66"/>
        <v>0</v>
      </c>
      <c r="F2140" s="16">
        <f>IF(AND(C2140&lt;&gt;0,SUM(C$1:$D2140)=SUM(C$1:$D2140)),ROW(),0)</f>
        <v>0</v>
      </c>
      <c r="G2140" s="16">
        <f t="array" ref="G2140">IF(ROW()-IFERROR(INDEX(F$2:F2140,MATCH(2,1/(F$2:F2140&lt;&gt;0))),0)&gt;22,22,ROW()-IFERROR(INDEX(F$2:F2140,MATCH(2,1/(F$2:F2140&lt;&gt;0))),0))</f>
        <v>22</v>
      </c>
    </row>
    <row r="2141" spans="1:7" ht="14.6" x14ac:dyDescent="0.35">
      <c r="A2141" s="14" t="s">
        <v>2188</v>
      </c>
      <c r="B2141" s="29">
        <v>23.313293000000002</v>
      </c>
      <c r="C2141" s="16">
        <f t="shared" si="67"/>
        <v>0</v>
      </c>
      <c r="D2141" s="16">
        <f t="array" ref="D2141">IFERROR(INDEX(C$2:C2141,MATCH(2,1/(C$2:C2141&lt;&gt;0))),0)</f>
        <v>2.5</v>
      </c>
      <c r="E2141" s="16">
        <f t="shared" si="66"/>
        <v>0</v>
      </c>
      <c r="F2141" s="16">
        <f>IF(AND(C2141&lt;&gt;0,SUM(C$1:$D2141)=SUM(C$1:$D2141)),ROW(),0)</f>
        <v>0</v>
      </c>
      <c r="G2141" s="16">
        <f t="array" ref="G2141">IF(ROW()-IFERROR(INDEX(F$2:F2141,MATCH(2,1/(F$2:F2141&lt;&gt;0))),0)&gt;22,22,ROW()-IFERROR(INDEX(F$2:F2141,MATCH(2,1/(F$2:F2141&lt;&gt;0))),0))</f>
        <v>22</v>
      </c>
    </row>
    <row r="2142" spans="1:7" ht="14.6" x14ac:dyDescent="0.35">
      <c r="A2142" s="14" t="s">
        <v>2189</v>
      </c>
      <c r="B2142" s="29">
        <v>20.975283999999998</v>
      </c>
      <c r="C2142" s="16">
        <f t="shared" si="67"/>
        <v>0</v>
      </c>
      <c r="D2142" s="16">
        <f t="array" ref="D2142">IFERROR(INDEX(C$2:C2142,MATCH(2,1/(C$2:C2142&lt;&gt;0))),0)</f>
        <v>2.5</v>
      </c>
      <c r="E2142" s="16">
        <f t="shared" si="66"/>
        <v>0</v>
      </c>
      <c r="F2142" s="16">
        <f>IF(AND(C2142&lt;&gt;0,SUM(C$1:$D2142)=SUM(C$1:$D2142)),ROW(),0)</f>
        <v>0</v>
      </c>
      <c r="G2142" s="16">
        <f t="array" ref="G2142">IF(ROW()-IFERROR(INDEX(F$2:F2142,MATCH(2,1/(F$2:F2142&lt;&gt;0))),0)&gt;22,22,ROW()-IFERROR(INDEX(F$2:F2142,MATCH(2,1/(F$2:F2142&lt;&gt;0))),0))</f>
        <v>22</v>
      </c>
    </row>
    <row r="2143" spans="1:7" ht="14.6" x14ac:dyDescent="0.35">
      <c r="A2143" s="14" t="s">
        <v>2190</v>
      </c>
      <c r="B2143" s="29">
        <v>22.244489000000002</v>
      </c>
      <c r="C2143" s="16">
        <f t="shared" si="67"/>
        <v>0</v>
      </c>
      <c r="D2143" s="16">
        <f t="array" ref="D2143">IFERROR(INDEX(C$2:C2143,MATCH(2,1/(C$2:C2143&lt;&gt;0))),0)</f>
        <v>2.5</v>
      </c>
      <c r="E2143" s="16">
        <f t="shared" ref="E2143:E2206" si="68">IF(D2143=0,0,IF(D2143&lt;0,-1*(ABS(D2143)-G2143*ABS(D2143)/22),D2143-G2143*D2143/22))</f>
        <v>0</v>
      </c>
      <c r="F2143" s="16">
        <f>IF(AND(C2143&lt;&gt;0,SUM(C$1:$D2143)=SUM(C$1:$D2143)),ROW(),0)</f>
        <v>0</v>
      </c>
      <c r="G2143" s="16">
        <f t="array" ref="G2143">IF(ROW()-IFERROR(INDEX(F$2:F2143,MATCH(2,1/(F$2:F2143&lt;&gt;0))),0)&gt;22,22,ROW()-IFERROR(INDEX(F$2:F2143,MATCH(2,1/(F$2:F2143&lt;&gt;0))),0))</f>
        <v>22</v>
      </c>
    </row>
    <row r="2144" spans="1:7" ht="14.6" x14ac:dyDescent="0.35">
      <c r="A2144" s="14" t="s">
        <v>2191</v>
      </c>
      <c r="B2144" s="29">
        <v>26.118904000000001</v>
      </c>
      <c r="C2144" s="16">
        <f t="shared" si="67"/>
        <v>0</v>
      </c>
      <c r="D2144" s="16">
        <f t="array" ref="D2144">IFERROR(INDEX(C$2:C2144,MATCH(2,1/(C$2:C2144&lt;&gt;0))),0)</f>
        <v>2.5</v>
      </c>
      <c r="E2144" s="16">
        <f t="shared" si="68"/>
        <v>0</v>
      </c>
      <c r="F2144" s="16">
        <f>IF(AND(C2144&lt;&gt;0,SUM(C$1:$D2144)=SUM(C$1:$D2144)),ROW(),0)</f>
        <v>0</v>
      </c>
      <c r="G2144" s="16">
        <f t="array" ref="G2144">IF(ROW()-IFERROR(INDEX(F$2:F2144,MATCH(2,1/(F$2:F2144&lt;&gt;0))),0)&gt;22,22,ROW()-IFERROR(INDEX(F$2:F2144,MATCH(2,1/(F$2:F2144&lt;&gt;0))),0))</f>
        <v>22</v>
      </c>
    </row>
    <row r="2145" spans="1:7" ht="14.6" x14ac:dyDescent="0.35">
      <c r="A2145" s="14" t="s">
        <v>2192</v>
      </c>
      <c r="B2145" s="29">
        <v>18.837675000000001</v>
      </c>
      <c r="C2145" s="16">
        <f t="shared" si="67"/>
        <v>2.5</v>
      </c>
      <c r="D2145" s="16">
        <f t="array" ref="D2145">IFERROR(INDEX(C$2:C2145,MATCH(2,1/(C$2:C2145&lt;&gt;0))),0)</f>
        <v>2.5</v>
      </c>
      <c r="E2145" s="16">
        <f t="shared" si="68"/>
        <v>2.5</v>
      </c>
      <c r="F2145" s="16">
        <f>IF(AND(C2145&lt;&gt;0,SUM(C$1:$D2145)=SUM(C$1:$D2145)),ROW(),0)</f>
        <v>2145</v>
      </c>
      <c r="G2145" s="16">
        <f t="array" ref="G2145">IF(ROW()-IFERROR(INDEX(F$2:F2145,MATCH(2,1/(F$2:F2145&lt;&gt;0))),0)&gt;22,22,ROW()-IFERROR(INDEX(F$2:F2145,MATCH(2,1/(F$2:F2145&lt;&gt;0))),0))</f>
        <v>0</v>
      </c>
    </row>
    <row r="2146" spans="1:7" ht="14.6" x14ac:dyDescent="0.35">
      <c r="A2146" s="14" t="s">
        <v>2193</v>
      </c>
      <c r="B2146" s="29">
        <v>21.242484999999999</v>
      </c>
      <c r="C2146" s="16">
        <f t="shared" si="67"/>
        <v>0</v>
      </c>
      <c r="D2146" s="16">
        <f t="array" ref="D2146">IFERROR(INDEX(C$2:C2146,MATCH(2,1/(C$2:C2146&lt;&gt;0))),0)</f>
        <v>2.5</v>
      </c>
      <c r="E2146" s="16">
        <f t="shared" si="68"/>
        <v>2.3863636363636362</v>
      </c>
      <c r="F2146" s="16">
        <f>IF(AND(C2146&lt;&gt;0,SUM(C$1:$D2146)=SUM(C$1:$D2146)),ROW(),0)</f>
        <v>0</v>
      </c>
      <c r="G2146" s="16">
        <f t="array" ref="G2146">IF(ROW()-IFERROR(INDEX(F$2:F2146,MATCH(2,1/(F$2:F2146&lt;&gt;0))),0)&gt;22,22,ROW()-IFERROR(INDEX(F$2:F2146,MATCH(2,1/(F$2:F2146&lt;&gt;0))),0))</f>
        <v>1</v>
      </c>
    </row>
    <row r="2147" spans="1:7" ht="14.6" x14ac:dyDescent="0.35">
      <c r="A2147" s="14" t="s">
        <v>2194</v>
      </c>
      <c r="B2147" s="29">
        <v>26.319305</v>
      </c>
      <c r="C2147" s="16">
        <f t="shared" si="67"/>
        <v>0</v>
      </c>
      <c r="D2147" s="16">
        <f t="array" ref="D2147">IFERROR(INDEX(C$2:C2147,MATCH(2,1/(C$2:C2147&lt;&gt;0))),0)</f>
        <v>2.5</v>
      </c>
      <c r="E2147" s="16">
        <f t="shared" si="68"/>
        <v>2.2727272727272729</v>
      </c>
      <c r="F2147" s="16">
        <f>IF(AND(C2147&lt;&gt;0,SUM(C$1:$D2147)=SUM(C$1:$D2147)),ROW(),0)</f>
        <v>0</v>
      </c>
      <c r="G2147" s="16">
        <f t="array" ref="G2147">IF(ROW()-IFERROR(INDEX(F$2:F2147,MATCH(2,1/(F$2:F2147&lt;&gt;0))),0)&gt;22,22,ROW()-IFERROR(INDEX(F$2:F2147,MATCH(2,1/(F$2:F2147&lt;&gt;0))),0))</f>
        <v>2</v>
      </c>
    </row>
    <row r="2148" spans="1:7" ht="14.6" x14ac:dyDescent="0.35">
      <c r="A2148" s="14" t="s">
        <v>2195</v>
      </c>
      <c r="B2148" s="29">
        <v>24.515698</v>
      </c>
      <c r="C2148" s="16">
        <f t="shared" si="67"/>
        <v>0</v>
      </c>
      <c r="D2148" s="16">
        <f t="array" ref="D2148">IFERROR(INDEX(C$2:C2148,MATCH(2,1/(C$2:C2148&lt;&gt;0))),0)</f>
        <v>2.5</v>
      </c>
      <c r="E2148" s="16">
        <f t="shared" si="68"/>
        <v>2.1590909090909092</v>
      </c>
      <c r="F2148" s="16">
        <f>IF(AND(C2148&lt;&gt;0,SUM(C$1:$D2148)=SUM(C$1:$D2148)),ROW(),0)</f>
        <v>0</v>
      </c>
      <c r="G2148" s="16">
        <f t="array" ref="G2148">IF(ROW()-IFERROR(INDEX(F$2:F2148,MATCH(2,1/(F$2:F2148&lt;&gt;0))),0)&gt;22,22,ROW()-IFERROR(INDEX(F$2:F2148,MATCH(2,1/(F$2:F2148&lt;&gt;0))),0))</f>
        <v>3</v>
      </c>
    </row>
    <row r="2149" spans="1:7" ht="14.6" x14ac:dyDescent="0.35">
      <c r="A2149" s="14" t="s">
        <v>2196</v>
      </c>
      <c r="B2149" s="29">
        <v>24.649298999999999</v>
      </c>
      <c r="C2149" s="16">
        <f t="shared" si="67"/>
        <v>0</v>
      </c>
      <c r="D2149" s="16">
        <f t="array" ref="D2149">IFERROR(INDEX(C$2:C2149,MATCH(2,1/(C$2:C2149&lt;&gt;0))),0)</f>
        <v>2.5</v>
      </c>
      <c r="E2149" s="16">
        <f t="shared" si="68"/>
        <v>2.0454545454545454</v>
      </c>
      <c r="F2149" s="16">
        <f>IF(AND(C2149&lt;&gt;0,SUM(C$1:$D2149)=SUM(C$1:$D2149)),ROW(),0)</f>
        <v>0</v>
      </c>
      <c r="G2149" s="16">
        <f t="array" ref="G2149">IF(ROW()-IFERROR(INDEX(F$2:F2149,MATCH(2,1/(F$2:F2149&lt;&gt;0))),0)&gt;22,22,ROW()-IFERROR(INDEX(F$2:F2149,MATCH(2,1/(F$2:F2149&lt;&gt;0))),0))</f>
        <v>4</v>
      </c>
    </row>
    <row r="2150" spans="1:7" ht="14.6" x14ac:dyDescent="0.35">
      <c r="A2150" s="14" t="s">
        <v>2197</v>
      </c>
      <c r="B2150" s="29">
        <v>21.509685999999999</v>
      </c>
      <c r="C2150" s="16">
        <f t="shared" si="67"/>
        <v>0</v>
      </c>
      <c r="D2150" s="16">
        <f t="array" ref="D2150">IFERROR(INDEX(C$2:C2150,MATCH(2,1/(C$2:C2150&lt;&gt;0))),0)</f>
        <v>2.5</v>
      </c>
      <c r="E2150" s="16">
        <f t="shared" si="68"/>
        <v>1.9318181818181817</v>
      </c>
      <c r="F2150" s="16">
        <f>IF(AND(C2150&lt;&gt;0,SUM(C$1:$D2150)=SUM(C$1:$D2150)),ROW(),0)</f>
        <v>0</v>
      </c>
      <c r="G2150" s="16">
        <f t="array" ref="G2150">IF(ROW()-IFERROR(INDEX(F$2:F2150,MATCH(2,1/(F$2:F2150&lt;&gt;0))),0)&gt;22,22,ROW()-IFERROR(INDEX(F$2:F2150,MATCH(2,1/(F$2:F2150&lt;&gt;0))),0))</f>
        <v>5</v>
      </c>
    </row>
    <row r="2151" spans="1:7" ht="14.6" x14ac:dyDescent="0.35">
      <c r="A2151" s="14" t="s">
        <v>2198</v>
      </c>
      <c r="B2151" s="29">
        <v>22.466667000000001</v>
      </c>
      <c r="C2151" s="16">
        <f t="shared" si="67"/>
        <v>0</v>
      </c>
      <c r="D2151" s="16">
        <f t="array" ref="D2151">IFERROR(INDEX(C$2:C2151,MATCH(2,1/(C$2:C2151&lt;&gt;0))),0)</f>
        <v>2.5</v>
      </c>
      <c r="E2151" s="16">
        <f t="shared" si="68"/>
        <v>1.8181818181818183</v>
      </c>
      <c r="F2151" s="16">
        <f>IF(AND(C2151&lt;&gt;0,SUM(C$1:$D2151)=SUM(C$1:$D2151)),ROW(),0)</f>
        <v>0</v>
      </c>
      <c r="G2151" s="16">
        <f t="array" ref="G2151">IF(ROW()-IFERROR(INDEX(F$2:F2151,MATCH(2,1/(F$2:F2151&lt;&gt;0))),0)&gt;22,22,ROW()-IFERROR(INDEX(F$2:F2151,MATCH(2,1/(F$2:F2151&lt;&gt;0))),0))</f>
        <v>6</v>
      </c>
    </row>
    <row r="2152" spans="1:7" ht="14.6" x14ac:dyDescent="0.35">
      <c r="A2152" s="14" t="s">
        <v>2199</v>
      </c>
      <c r="B2152" s="29">
        <v>19.866667</v>
      </c>
      <c r="C2152" s="16">
        <f t="shared" si="67"/>
        <v>2.5</v>
      </c>
      <c r="D2152" s="16">
        <f t="array" ref="D2152">IFERROR(INDEX(C$2:C2152,MATCH(2,1/(C$2:C2152&lt;&gt;0))),0)</f>
        <v>2.5</v>
      </c>
      <c r="E2152" s="16">
        <f t="shared" si="68"/>
        <v>2.5</v>
      </c>
      <c r="F2152" s="16">
        <f>IF(AND(C2152&lt;&gt;0,SUM(C$1:$D2152)=SUM(C$1:$D2152)),ROW(),0)</f>
        <v>2152</v>
      </c>
      <c r="G2152" s="16">
        <f t="array" ref="G2152">IF(ROW()-IFERROR(INDEX(F$2:F2152,MATCH(2,1/(F$2:F2152&lt;&gt;0))),0)&gt;22,22,ROW()-IFERROR(INDEX(F$2:F2152,MATCH(2,1/(F$2:F2152&lt;&gt;0))),0))</f>
        <v>0</v>
      </c>
    </row>
    <row r="2153" spans="1:7" ht="14.6" x14ac:dyDescent="0.35">
      <c r="A2153" s="14" t="s">
        <v>2200</v>
      </c>
      <c r="B2153" s="29">
        <v>22.533332999999999</v>
      </c>
      <c r="C2153" s="16">
        <f t="shared" si="67"/>
        <v>0</v>
      </c>
      <c r="D2153" s="16">
        <f t="array" ref="D2153">IFERROR(INDEX(C$2:C2153,MATCH(2,1/(C$2:C2153&lt;&gt;0))),0)</f>
        <v>2.5</v>
      </c>
      <c r="E2153" s="16">
        <f t="shared" si="68"/>
        <v>2.3863636363636362</v>
      </c>
      <c r="F2153" s="16">
        <f>IF(AND(C2153&lt;&gt;0,SUM(C$1:$D2153)=SUM(C$1:$D2153)),ROW(),0)</f>
        <v>0</v>
      </c>
      <c r="G2153" s="16">
        <f t="array" ref="G2153">IF(ROW()-IFERROR(INDEX(F$2:F2153,MATCH(2,1/(F$2:F2153&lt;&gt;0))),0)&gt;22,22,ROW()-IFERROR(INDEX(F$2:F2153,MATCH(2,1/(F$2:F2153&lt;&gt;0))),0))</f>
        <v>1</v>
      </c>
    </row>
    <row r="2154" spans="1:7" ht="14.6" x14ac:dyDescent="0.35">
      <c r="A2154" s="14" t="s">
        <v>2201</v>
      </c>
      <c r="B2154" s="29">
        <v>22.8</v>
      </c>
      <c r="C2154" s="16">
        <f t="shared" si="67"/>
        <v>0</v>
      </c>
      <c r="D2154" s="16">
        <f t="array" ref="D2154">IFERROR(INDEX(C$2:C2154,MATCH(2,1/(C$2:C2154&lt;&gt;0))),0)</f>
        <v>2.5</v>
      </c>
      <c r="E2154" s="16">
        <f t="shared" si="68"/>
        <v>2.2727272727272729</v>
      </c>
      <c r="F2154" s="16">
        <f>IF(AND(C2154&lt;&gt;0,SUM(C$1:$D2154)=SUM(C$1:$D2154)),ROW(),0)</f>
        <v>0</v>
      </c>
      <c r="G2154" s="16">
        <f t="array" ref="G2154">IF(ROW()-IFERROR(INDEX(F$2:F2154,MATCH(2,1/(F$2:F2154&lt;&gt;0))),0)&gt;22,22,ROW()-IFERROR(INDEX(F$2:F2154,MATCH(2,1/(F$2:F2154&lt;&gt;0))),0))</f>
        <v>2</v>
      </c>
    </row>
    <row r="2155" spans="1:7" ht="14.6" x14ac:dyDescent="0.35">
      <c r="A2155" s="14" t="s">
        <v>2202</v>
      </c>
      <c r="B2155" s="29">
        <v>28.4</v>
      </c>
      <c r="C2155" s="16">
        <f t="shared" si="67"/>
        <v>0</v>
      </c>
      <c r="D2155" s="16">
        <f t="array" ref="D2155">IFERROR(INDEX(C$2:C2155,MATCH(2,1/(C$2:C2155&lt;&gt;0))),0)</f>
        <v>2.5</v>
      </c>
      <c r="E2155" s="16">
        <f t="shared" si="68"/>
        <v>2.1590909090909092</v>
      </c>
      <c r="F2155" s="16">
        <f>IF(AND(C2155&lt;&gt;0,SUM(C$1:$D2155)=SUM(C$1:$D2155)),ROW(),0)</f>
        <v>0</v>
      </c>
      <c r="G2155" s="16">
        <f t="array" ref="G2155">IF(ROW()-IFERROR(INDEX(F$2:F2155,MATCH(2,1/(F$2:F2155&lt;&gt;0))),0)&gt;22,22,ROW()-IFERROR(INDEX(F$2:F2155,MATCH(2,1/(F$2:F2155&lt;&gt;0))),0))</f>
        <v>3</v>
      </c>
    </row>
    <row r="2156" spans="1:7" ht="14.6" x14ac:dyDescent="0.35">
      <c r="A2156" s="14" t="s">
        <v>2203</v>
      </c>
      <c r="B2156" s="29">
        <v>31.866667</v>
      </c>
      <c r="C2156" s="16">
        <f t="shared" si="67"/>
        <v>0</v>
      </c>
      <c r="D2156" s="16">
        <f t="array" ref="D2156">IFERROR(INDEX(C$2:C2156,MATCH(2,1/(C$2:C2156&lt;&gt;0))),0)</f>
        <v>2.5</v>
      </c>
      <c r="E2156" s="16">
        <f t="shared" si="68"/>
        <v>2.0454545454545454</v>
      </c>
      <c r="F2156" s="16">
        <f>IF(AND(C2156&lt;&gt;0,SUM(C$1:$D2156)=SUM(C$1:$D2156)),ROW(),0)</f>
        <v>0</v>
      </c>
      <c r="G2156" s="16">
        <f t="array" ref="G2156">IF(ROW()-IFERROR(INDEX(F$2:F2156,MATCH(2,1/(F$2:F2156&lt;&gt;0))),0)&gt;22,22,ROW()-IFERROR(INDEX(F$2:F2156,MATCH(2,1/(F$2:F2156&lt;&gt;0))),0))</f>
        <v>4</v>
      </c>
    </row>
    <row r="2157" spans="1:7" ht="14.6" x14ac:dyDescent="0.35">
      <c r="A2157" s="14" t="s">
        <v>2204</v>
      </c>
      <c r="B2157" s="29">
        <v>35.066667000000002</v>
      </c>
      <c r="C2157" s="16">
        <f t="shared" si="67"/>
        <v>0</v>
      </c>
      <c r="D2157" s="16">
        <f t="array" ref="D2157">IFERROR(INDEX(C$2:C2157,MATCH(2,1/(C$2:C2157&lt;&gt;0))),0)</f>
        <v>2.5</v>
      </c>
      <c r="E2157" s="16">
        <f t="shared" si="68"/>
        <v>1.9318181818181817</v>
      </c>
      <c r="F2157" s="16">
        <f>IF(AND(C2157&lt;&gt;0,SUM(C$1:$D2157)=SUM(C$1:$D2157)),ROW(),0)</f>
        <v>0</v>
      </c>
      <c r="G2157" s="16">
        <f t="array" ref="G2157">IF(ROW()-IFERROR(INDEX(F$2:F2157,MATCH(2,1/(F$2:F2157&lt;&gt;0))),0)&gt;22,22,ROW()-IFERROR(INDEX(F$2:F2157,MATCH(2,1/(F$2:F2157&lt;&gt;0))),0))</f>
        <v>5</v>
      </c>
    </row>
    <row r="2158" spans="1:7" ht="14.6" x14ac:dyDescent="0.35">
      <c r="A2158" s="14" t="s">
        <v>2205</v>
      </c>
      <c r="B2158" s="29">
        <v>29.533332999999999</v>
      </c>
      <c r="C2158" s="16">
        <f t="shared" si="67"/>
        <v>0</v>
      </c>
      <c r="D2158" s="16">
        <f t="array" ref="D2158">IFERROR(INDEX(C$2:C2158,MATCH(2,1/(C$2:C2158&lt;&gt;0))),0)</f>
        <v>2.5</v>
      </c>
      <c r="E2158" s="16">
        <f t="shared" si="68"/>
        <v>1.8181818181818183</v>
      </c>
      <c r="F2158" s="16">
        <f>IF(AND(C2158&lt;&gt;0,SUM(C$1:$D2158)=SUM(C$1:$D2158)),ROW(),0)</f>
        <v>0</v>
      </c>
      <c r="G2158" s="16">
        <f t="array" ref="G2158">IF(ROW()-IFERROR(INDEX(F$2:F2158,MATCH(2,1/(F$2:F2158&lt;&gt;0))),0)&gt;22,22,ROW()-IFERROR(INDEX(F$2:F2158,MATCH(2,1/(F$2:F2158&lt;&gt;0))),0))</f>
        <v>6</v>
      </c>
    </row>
    <row r="2159" spans="1:7" ht="14.6" x14ac:dyDescent="0.35">
      <c r="A2159" s="14" t="s">
        <v>2206</v>
      </c>
      <c r="B2159" s="29">
        <v>28.866667</v>
      </c>
      <c r="C2159" s="16">
        <f t="shared" si="67"/>
        <v>0</v>
      </c>
      <c r="D2159" s="16">
        <f t="array" ref="D2159">IFERROR(INDEX(C$2:C2159,MATCH(2,1/(C$2:C2159&lt;&gt;0))),0)</f>
        <v>2.5</v>
      </c>
      <c r="E2159" s="16">
        <f t="shared" si="68"/>
        <v>1.7045454545454546</v>
      </c>
      <c r="F2159" s="16">
        <f>IF(AND(C2159&lt;&gt;0,SUM(C$1:$D2159)=SUM(C$1:$D2159)),ROW(),0)</f>
        <v>0</v>
      </c>
      <c r="G2159" s="16">
        <f t="array" ref="G2159">IF(ROW()-IFERROR(INDEX(F$2:F2159,MATCH(2,1/(F$2:F2159&lt;&gt;0))),0)&gt;22,22,ROW()-IFERROR(INDEX(F$2:F2159,MATCH(2,1/(F$2:F2159&lt;&gt;0))),0))</f>
        <v>7</v>
      </c>
    </row>
    <row r="2160" spans="1:7" ht="14.6" x14ac:dyDescent="0.35">
      <c r="A2160" s="14" t="s">
        <v>2207</v>
      </c>
      <c r="B2160" s="29">
        <v>33.6</v>
      </c>
      <c r="C2160" s="16">
        <f t="shared" si="67"/>
        <v>0</v>
      </c>
      <c r="D2160" s="16">
        <f t="array" ref="D2160">IFERROR(INDEX(C$2:C2160,MATCH(2,1/(C$2:C2160&lt;&gt;0))),0)</f>
        <v>2.5</v>
      </c>
      <c r="E2160" s="16">
        <f t="shared" si="68"/>
        <v>1.5909090909090908</v>
      </c>
      <c r="F2160" s="16">
        <f>IF(AND(C2160&lt;&gt;0,SUM(C$1:$D2160)=SUM(C$1:$D2160)),ROW(),0)</f>
        <v>0</v>
      </c>
      <c r="G2160" s="16">
        <f t="array" ref="G2160">IF(ROW()-IFERROR(INDEX(F$2:F2160,MATCH(2,1/(F$2:F2160&lt;&gt;0))),0)&gt;22,22,ROW()-IFERROR(INDEX(F$2:F2160,MATCH(2,1/(F$2:F2160&lt;&gt;0))),0))</f>
        <v>8</v>
      </c>
    </row>
    <row r="2161" spans="1:7" ht="14.6" x14ac:dyDescent="0.35">
      <c r="A2161" s="14" t="s">
        <v>2208</v>
      </c>
      <c r="B2161" s="29">
        <v>31.066666999999999</v>
      </c>
      <c r="C2161" s="16">
        <f t="shared" si="67"/>
        <v>0</v>
      </c>
      <c r="D2161" s="16">
        <f t="array" ref="D2161">IFERROR(INDEX(C$2:C2161,MATCH(2,1/(C$2:C2161&lt;&gt;0))),0)</f>
        <v>2.5</v>
      </c>
      <c r="E2161" s="16">
        <f t="shared" si="68"/>
        <v>1.4772727272727273</v>
      </c>
      <c r="F2161" s="16">
        <f>IF(AND(C2161&lt;&gt;0,SUM(C$1:$D2161)=SUM(C$1:$D2161)),ROW(),0)</f>
        <v>0</v>
      </c>
      <c r="G2161" s="16">
        <f t="array" ref="G2161">IF(ROW()-IFERROR(INDEX(F$2:F2161,MATCH(2,1/(F$2:F2161&lt;&gt;0))),0)&gt;22,22,ROW()-IFERROR(INDEX(F$2:F2161,MATCH(2,1/(F$2:F2161&lt;&gt;0))),0))</f>
        <v>9</v>
      </c>
    </row>
    <row r="2162" spans="1:7" ht="14.6" x14ac:dyDescent="0.35">
      <c r="A2162" s="14" t="s">
        <v>2209</v>
      </c>
      <c r="B2162" s="29">
        <v>33.133333</v>
      </c>
      <c r="C2162" s="16">
        <f t="shared" si="67"/>
        <v>0</v>
      </c>
      <c r="D2162" s="16">
        <f t="array" ref="D2162">IFERROR(INDEX(C$2:C2162,MATCH(2,1/(C$2:C2162&lt;&gt;0))),0)</f>
        <v>2.5</v>
      </c>
      <c r="E2162" s="16">
        <f t="shared" si="68"/>
        <v>1.3636363636363635</v>
      </c>
      <c r="F2162" s="16">
        <f>IF(AND(C2162&lt;&gt;0,SUM(C$1:$D2162)=SUM(C$1:$D2162)),ROW(),0)</f>
        <v>0</v>
      </c>
      <c r="G2162" s="16">
        <f t="array" ref="G2162">IF(ROW()-IFERROR(INDEX(F$2:F2162,MATCH(2,1/(F$2:F2162&lt;&gt;0))),0)&gt;22,22,ROW()-IFERROR(INDEX(F$2:F2162,MATCH(2,1/(F$2:F2162&lt;&gt;0))),0))</f>
        <v>10</v>
      </c>
    </row>
    <row r="2163" spans="1:7" ht="14.6" x14ac:dyDescent="0.35">
      <c r="A2163" s="14" t="s">
        <v>2210</v>
      </c>
      <c r="B2163" s="29">
        <v>32.866667</v>
      </c>
      <c r="C2163" s="16">
        <f t="shared" si="67"/>
        <v>0</v>
      </c>
      <c r="D2163" s="16">
        <f t="array" ref="D2163">IFERROR(INDEX(C$2:C2163,MATCH(2,1/(C$2:C2163&lt;&gt;0))),0)</f>
        <v>2.5</v>
      </c>
      <c r="E2163" s="16">
        <f t="shared" si="68"/>
        <v>1.25</v>
      </c>
      <c r="F2163" s="16">
        <f>IF(AND(C2163&lt;&gt;0,SUM(C$1:$D2163)=SUM(C$1:$D2163)),ROW(),0)</f>
        <v>0</v>
      </c>
      <c r="G2163" s="16">
        <f t="array" ref="G2163">IF(ROW()-IFERROR(INDEX(F$2:F2163,MATCH(2,1/(F$2:F2163&lt;&gt;0))),0)&gt;22,22,ROW()-IFERROR(INDEX(F$2:F2163,MATCH(2,1/(F$2:F2163&lt;&gt;0))),0))</f>
        <v>11</v>
      </c>
    </row>
    <row r="2164" spans="1:7" ht="14.6" x14ac:dyDescent="0.35">
      <c r="A2164" s="14" t="s">
        <v>2211</v>
      </c>
      <c r="B2164" s="29">
        <v>37.133333</v>
      </c>
      <c r="C2164" s="16">
        <f t="shared" si="67"/>
        <v>0</v>
      </c>
      <c r="D2164" s="16">
        <f t="array" ref="D2164">IFERROR(INDEX(C$2:C2164,MATCH(2,1/(C$2:C2164&lt;&gt;0))),0)</f>
        <v>2.5</v>
      </c>
      <c r="E2164" s="16">
        <f t="shared" si="68"/>
        <v>1.1363636363636365</v>
      </c>
      <c r="F2164" s="16">
        <f>IF(AND(C2164&lt;&gt;0,SUM(C$1:$D2164)=SUM(C$1:$D2164)),ROW(),0)</f>
        <v>0</v>
      </c>
      <c r="G2164" s="16">
        <f t="array" ref="G2164">IF(ROW()-IFERROR(INDEX(F$2:F2164,MATCH(2,1/(F$2:F2164&lt;&gt;0))),0)&gt;22,22,ROW()-IFERROR(INDEX(F$2:F2164,MATCH(2,1/(F$2:F2164&lt;&gt;0))),0))</f>
        <v>12</v>
      </c>
    </row>
    <row r="2165" spans="1:7" ht="14.6" x14ac:dyDescent="0.35">
      <c r="A2165" s="14" t="s">
        <v>2212</v>
      </c>
      <c r="B2165" s="29">
        <v>35.933332999999998</v>
      </c>
      <c r="C2165" s="16">
        <f t="shared" si="67"/>
        <v>0</v>
      </c>
      <c r="D2165" s="16">
        <f t="array" ref="D2165">IFERROR(INDEX(C$2:C2165,MATCH(2,1/(C$2:C2165&lt;&gt;0))),0)</f>
        <v>2.5</v>
      </c>
      <c r="E2165" s="16">
        <f t="shared" si="68"/>
        <v>1.0227272727272727</v>
      </c>
      <c r="F2165" s="16">
        <f>IF(AND(C2165&lt;&gt;0,SUM(C$1:$D2165)=SUM(C$1:$D2165)),ROW(),0)</f>
        <v>0</v>
      </c>
      <c r="G2165" s="16">
        <f t="array" ref="G2165">IF(ROW()-IFERROR(INDEX(F$2:F2165,MATCH(2,1/(F$2:F2165&lt;&gt;0))),0)&gt;22,22,ROW()-IFERROR(INDEX(F$2:F2165,MATCH(2,1/(F$2:F2165&lt;&gt;0))),0))</f>
        <v>13</v>
      </c>
    </row>
    <row r="2166" spans="1:7" ht="14.6" x14ac:dyDescent="0.35">
      <c r="A2166" s="14" t="s">
        <v>2213</v>
      </c>
      <c r="B2166" s="29">
        <v>39.266666999999998</v>
      </c>
      <c r="C2166" s="16">
        <f t="shared" si="67"/>
        <v>0</v>
      </c>
      <c r="D2166" s="16">
        <f t="array" ref="D2166">IFERROR(INDEX(C$2:C2166,MATCH(2,1/(C$2:C2166&lt;&gt;0))),0)</f>
        <v>2.5</v>
      </c>
      <c r="E2166" s="16">
        <f t="shared" si="68"/>
        <v>0.90909090909090917</v>
      </c>
      <c r="F2166" s="16">
        <f>IF(AND(C2166&lt;&gt;0,SUM(C$1:$D2166)=SUM(C$1:$D2166)),ROW(),0)</f>
        <v>0</v>
      </c>
      <c r="G2166" s="16">
        <f t="array" ref="G2166">IF(ROW()-IFERROR(INDEX(F$2:F2166,MATCH(2,1/(F$2:F2166&lt;&gt;0))),0)&gt;22,22,ROW()-IFERROR(INDEX(F$2:F2166,MATCH(2,1/(F$2:F2166&lt;&gt;0))),0))</f>
        <v>14</v>
      </c>
    </row>
    <row r="2167" spans="1:7" ht="14.6" x14ac:dyDescent="0.35">
      <c r="A2167" s="14" t="s">
        <v>2214</v>
      </c>
      <c r="B2167" s="29">
        <v>40.200000000000003</v>
      </c>
      <c r="C2167" s="16">
        <f t="shared" si="67"/>
        <v>0</v>
      </c>
      <c r="D2167" s="16">
        <f t="array" ref="D2167">IFERROR(INDEX(C$2:C2167,MATCH(2,1/(C$2:C2167&lt;&gt;0))),0)</f>
        <v>2.5</v>
      </c>
      <c r="E2167" s="16">
        <f t="shared" si="68"/>
        <v>0.79545454545454541</v>
      </c>
      <c r="F2167" s="16">
        <f>IF(AND(C2167&lt;&gt;0,SUM(C$1:$D2167)=SUM(C$1:$D2167)),ROW(),0)</f>
        <v>0</v>
      </c>
      <c r="G2167" s="16">
        <f t="array" ref="G2167">IF(ROW()-IFERROR(INDEX(F$2:F2167,MATCH(2,1/(F$2:F2167&lt;&gt;0))),0)&gt;22,22,ROW()-IFERROR(INDEX(F$2:F2167,MATCH(2,1/(F$2:F2167&lt;&gt;0))),0))</f>
        <v>15</v>
      </c>
    </row>
    <row r="2168" spans="1:7" ht="14.6" x14ac:dyDescent="0.35">
      <c r="A2168" s="14" t="s">
        <v>2215</v>
      </c>
      <c r="B2168" s="29">
        <v>34.733333000000002</v>
      </c>
      <c r="C2168" s="16">
        <f t="shared" si="67"/>
        <v>0</v>
      </c>
      <c r="D2168" s="16">
        <f t="array" ref="D2168">IFERROR(INDEX(C$2:C2168,MATCH(2,1/(C$2:C2168&lt;&gt;0))),0)</f>
        <v>2.5</v>
      </c>
      <c r="E2168" s="16">
        <f t="shared" si="68"/>
        <v>0.68181818181818188</v>
      </c>
      <c r="F2168" s="16">
        <f>IF(AND(C2168&lt;&gt;0,SUM(C$1:$D2168)=SUM(C$1:$D2168)),ROW(),0)</f>
        <v>0</v>
      </c>
      <c r="G2168" s="16">
        <f t="array" ref="G2168">IF(ROW()-IFERROR(INDEX(F$2:F2168,MATCH(2,1/(F$2:F2168&lt;&gt;0))),0)&gt;22,22,ROW()-IFERROR(INDEX(F$2:F2168,MATCH(2,1/(F$2:F2168&lt;&gt;0))),0))</f>
        <v>16</v>
      </c>
    </row>
    <row r="2169" spans="1:7" ht="14.6" x14ac:dyDescent="0.35">
      <c r="A2169" s="14" t="s">
        <v>2216</v>
      </c>
      <c r="B2169" s="29">
        <v>32.933332999999998</v>
      </c>
      <c r="C2169" s="16">
        <f t="shared" si="67"/>
        <v>0</v>
      </c>
      <c r="D2169" s="16">
        <f t="array" ref="D2169">IFERROR(INDEX(C$2:C2169,MATCH(2,1/(C$2:C2169&lt;&gt;0))),0)</f>
        <v>2.5</v>
      </c>
      <c r="E2169" s="16">
        <f t="shared" si="68"/>
        <v>0.56818181818181812</v>
      </c>
      <c r="F2169" s="16">
        <f>IF(AND(C2169&lt;&gt;0,SUM(C$1:$D2169)=SUM(C$1:$D2169)),ROW(),0)</f>
        <v>0</v>
      </c>
      <c r="G2169" s="16">
        <f t="array" ref="G2169">IF(ROW()-IFERROR(INDEX(F$2:F2169,MATCH(2,1/(F$2:F2169&lt;&gt;0))),0)&gt;22,22,ROW()-IFERROR(INDEX(F$2:F2169,MATCH(2,1/(F$2:F2169&lt;&gt;0))),0))</f>
        <v>17</v>
      </c>
    </row>
    <row r="2170" spans="1:7" ht="14.6" x14ac:dyDescent="0.35">
      <c r="A2170" s="14" t="s">
        <v>2217</v>
      </c>
      <c r="B2170" s="29">
        <v>27.133333</v>
      </c>
      <c r="C2170" s="16">
        <f t="shared" si="67"/>
        <v>0</v>
      </c>
      <c r="D2170" s="16">
        <f t="array" ref="D2170">IFERROR(INDEX(C$2:C2170,MATCH(2,1/(C$2:C2170&lt;&gt;0))),0)</f>
        <v>2.5</v>
      </c>
      <c r="E2170" s="16">
        <f t="shared" si="68"/>
        <v>0.45454545454545459</v>
      </c>
      <c r="F2170" s="16">
        <f>IF(AND(C2170&lt;&gt;0,SUM(C$1:$D2170)=SUM(C$1:$D2170)),ROW(),0)</f>
        <v>0</v>
      </c>
      <c r="G2170" s="16">
        <f t="array" ref="G2170">IF(ROW()-IFERROR(INDEX(F$2:F2170,MATCH(2,1/(F$2:F2170&lt;&gt;0))),0)&gt;22,22,ROW()-IFERROR(INDEX(F$2:F2170,MATCH(2,1/(F$2:F2170&lt;&gt;0))),0))</f>
        <v>18</v>
      </c>
    </row>
    <row r="2171" spans="1:7" ht="14.6" x14ac:dyDescent="0.35">
      <c r="A2171" s="14" t="s">
        <v>2218</v>
      </c>
      <c r="B2171" s="29">
        <v>28.2</v>
      </c>
      <c r="C2171" s="16">
        <f t="shared" si="67"/>
        <v>0</v>
      </c>
      <c r="D2171" s="16">
        <f t="array" ref="D2171">IFERROR(INDEX(C$2:C2171,MATCH(2,1/(C$2:C2171&lt;&gt;0))),0)</f>
        <v>2.5</v>
      </c>
      <c r="E2171" s="16">
        <f t="shared" si="68"/>
        <v>0.34090909090909083</v>
      </c>
      <c r="F2171" s="16">
        <f>IF(AND(C2171&lt;&gt;0,SUM(C$1:$D2171)=SUM(C$1:$D2171)),ROW(),0)</f>
        <v>0</v>
      </c>
      <c r="G2171" s="16">
        <f t="array" ref="G2171">IF(ROW()-IFERROR(INDEX(F$2:F2171,MATCH(2,1/(F$2:F2171&lt;&gt;0))),0)&gt;22,22,ROW()-IFERROR(INDEX(F$2:F2171,MATCH(2,1/(F$2:F2171&lt;&gt;0))),0))</f>
        <v>19</v>
      </c>
    </row>
    <row r="2172" spans="1:7" ht="14.6" x14ac:dyDescent="0.35">
      <c r="A2172" s="14" t="s">
        <v>2219</v>
      </c>
      <c r="B2172" s="29">
        <v>34.131737000000001</v>
      </c>
      <c r="C2172" s="16">
        <f t="shared" si="67"/>
        <v>0</v>
      </c>
      <c r="D2172" s="16">
        <f t="array" ref="D2172">IFERROR(INDEX(C$2:C2172,MATCH(2,1/(C$2:C2172&lt;&gt;0))),0)</f>
        <v>2.5</v>
      </c>
      <c r="E2172" s="16">
        <f t="shared" si="68"/>
        <v>0.22727272727272707</v>
      </c>
      <c r="F2172" s="16">
        <f>IF(AND(C2172&lt;&gt;0,SUM(C$1:$D2172)=SUM(C$1:$D2172)),ROW(),0)</f>
        <v>0</v>
      </c>
      <c r="G2172" s="16">
        <f t="array" ref="G2172">IF(ROW()-IFERROR(INDEX(F$2:F2172,MATCH(2,1/(F$2:F2172&lt;&gt;0))),0)&gt;22,22,ROW()-IFERROR(INDEX(F$2:F2172,MATCH(2,1/(F$2:F2172&lt;&gt;0))),0))</f>
        <v>20</v>
      </c>
    </row>
    <row r="2173" spans="1:7" ht="14.6" x14ac:dyDescent="0.35">
      <c r="A2173" s="14" t="s">
        <v>2220</v>
      </c>
      <c r="B2173" s="29">
        <v>36.926147999999998</v>
      </c>
      <c r="C2173" s="16">
        <f t="shared" si="67"/>
        <v>0</v>
      </c>
      <c r="D2173" s="16">
        <f t="array" ref="D2173">IFERROR(INDEX(C$2:C2173,MATCH(2,1/(C$2:C2173&lt;&gt;0))),0)</f>
        <v>2.5</v>
      </c>
      <c r="E2173" s="16">
        <f t="shared" si="68"/>
        <v>0.11363636363636376</v>
      </c>
      <c r="F2173" s="16">
        <f>IF(AND(C2173&lt;&gt;0,SUM(C$1:$D2173)=SUM(C$1:$D2173)),ROW(),0)</f>
        <v>0</v>
      </c>
      <c r="G2173" s="16">
        <f t="array" ref="G2173">IF(ROW()-IFERROR(INDEX(F$2:F2173,MATCH(2,1/(F$2:F2173&lt;&gt;0))),0)&gt;22,22,ROW()-IFERROR(INDEX(F$2:F2173,MATCH(2,1/(F$2:F2173&lt;&gt;0))),0))</f>
        <v>21</v>
      </c>
    </row>
    <row r="2174" spans="1:7" ht="14.6" x14ac:dyDescent="0.35">
      <c r="A2174" s="14" t="s">
        <v>2221</v>
      </c>
      <c r="B2174" s="29">
        <v>36.660012999999999</v>
      </c>
      <c r="C2174" s="16">
        <f t="shared" si="67"/>
        <v>0</v>
      </c>
      <c r="D2174" s="16">
        <f t="array" ref="D2174">IFERROR(INDEX(C$2:C2174,MATCH(2,1/(C$2:C2174&lt;&gt;0))),0)</f>
        <v>2.5</v>
      </c>
      <c r="E2174" s="16">
        <f t="shared" si="68"/>
        <v>0</v>
      </c>
      <c r="F2174" s="16">
        <f>IF(AND(C2174&lt;&gt;0,SUM(C$1:$D2174)=SUM(C$1:$D2174)),ROW(),0)</f>
        <v>0</v>
      </c>
      <c r="G2174" s="16">
        <f t="array" ref="G2174">IF(ROW()-IFERROR(INDEX(F$2:F2174,MATCH(2,1/(F$2:F2174&lt;&gt;0))),0)&gt;22,22,ROW()-IFERROR(INDEX(F$2:F2174,MATCH(2,1/(F$2:F2174&lt;&gt;0))),0))</f>
        <v>22</v>
      </c>
    </row>
    <row r="2175" spans="1:7" ht="14.6" x14ac:dyDescent="0.35">
      <c r="A2175" s="14" t="s">
        <v>2222</v>
      </c>
      <c r="B2175" s="29">
        <v>40.918163999999997</v>
      </c>
      <c r="C2175" s="16">
        <f t="shared" si="67"/>
        <v>0</v>
      </c>
      <c r="D2175" s="16">
        <f t="array" ref="D2175">IFERROR(INDEX(C$2:C2175,MATCH(2,1/(C$2:C2175&lt;&gt;0))),0)</f>
        <v>2.5</v>
      </c>
      <c r="E2175" s="16">
        <f t="shared" si="68"/>
        <v>0</v>
      </c>
      <c r="F2175" s="16">
        <f>IF(AND(C2175&lt;&gt;0,SUM(C$1:$D2175)=SUM(C$1:$D2175)),ROW(),0)</f>
        <v>0</v>
      </c>
      <c r="G2175" s="16">
        <f t="array" ref="G2175">IF(ROW()-IFERROR(INDEX(F$2:F2175,MATCH(2,1/(F$2:F2175&lt;&gt;0))),0)&gt;22,22,ROW()-IFERROR(INDEX(F$2:F2175,MATCH(2,1/(F$2:F2175&lt;&gt;0))),0))</f>
        <v>22</v>
      </c>
    </row>
    <row r="2176" spans="1:7" ht="14.6" x14ac:dyDescent="0.35">
      <c r="A2176" s="14" t="s">
        <v>2223</v>
      </c>
      <c r="B2176" s="29">
        <v>41.716566999999998</v>
      </c>
      <c r="C2176" s="16">
        <f t="shared" si="67"/>
        <v>0</v>
      </c>
      <c r="D2176" s="16">
        <f t="array" ref="D2176">IFERROR(INDEX(C$2:C2176,MATCH(2,1/(C$2:C2176&lt;&gt;0))),0)</f>
        <v>2.5</v>
      </c>
      <c r="E2176" s="16">
        <f t="shared" si="68"/>
        <v>0</v>
      </c>
      <c r="F2176" s="16">
        <f>IF(AND(C2176&lt;&gt;0,SUM(C$1:$D2176)=SUM(C$1:$D2176)),ROW(),0)</f>
        <v>0</v>
      </c>
      <c r="G2176" s="16">
        <f t="array" ref="G2176">IF(ROW()-IFERROR(INDEX(F$2:F2176,MATCH(2,1/(F$2:F2176&lt;&gt;0))),0)&gt;22,22,ROW()-IFERROR(INDEX(F$2:F2176,MATCH(2,1/(F$2:F2176&lt;&gt;0))),0))</f>
        <v>22</v>
      </c>
    </row>
    <row r="2177" spans="1:7" ht="14.6" x14ac:dyDescent="0.35">
      <c r="A2177" s="14" t="s">
        <v>2224</v>
      </c>
      <c r="B2177" s="29">
        <v>40.319361000000001</v>
      </c>
      <c r="C2177" s="16">
        <f t="shared" si="67"/>
        <v>0</v>
      </c>
      <c r="D2177" s="16">
        <f t="array" ref="D2177">IFERROR(INDEX(C$2:C2177,MATCH(2,1/(C$2:C2177&lt;&gt;0))),0)</f>
        <v>2.5</v>
      </c>
      <c r="E2177" s="16">
        <f t="shared" si="68"/>
        <v>0</v>
      </c>
      <c r="F2177" s="16">
        <f>IF(AND(C2177&lt;&gt;0,SUM(C$1:$D2177)=SUM(C$1:$D2177)),ROW(),0)</f>
        <v>0</v>
      </c>
      <c r="G2177" s="16">
        <f t="array" ref="G2177">IF(ROW()-IFERROR(INDEX(F$2:F2177,MATCH(2,1/(F$2:F2177&lt;&gt;0))),0)&gt;22,22,ROW()-IFERROR(INDEX(F$2:F2177,MATCH(2,1/(F$2:F2177&lt;&gt;0))),0))</f>
        <v>22</v>
      </c>
    </row>
    <row r="2178" spans="1:7" ht="14.6" x14ac:dyDescent="0.35">
      <c r="A2178" s="14" t="s">
        <v>2225</v>
      </c>
      <c r="B2178" s="29">
        <v>41.650033000000001</v>
      </c>
      <c r="C2178" s="16">
        <f t="shared" si="67"/>
        <v>0</v>
      </c>
      <c r="D2178" s="16">
        <f t="array" ref="D2178">IFERROR(INDEX(C$2:C2178,MATCH(2,1/(C$2:C2178&lt;&gt;0))),0)</f>
        <v>2.5</v>
      </c>
      <c r="E2178" s="16">
        <f t="shared" si="68"/>
        <v>0</v>
      </c>
      <c r="F2178" s="16">
        <f>IF(AND(C2178&lt;&gt;0,SUM(C$1:$D2178)=SUM(C$1:$D2178)),ROW(),0)</f>
        <v>0</v>
      </c>
      <c r="G2178" s="16">
        <f t="array" ref="G2178">IF(ROW()-IFERROR(INDEX(F$2:F2178,MATCH(2,1/(F$2:F2178&lt;&gt;0))),0)&gt;22,22,ROW()-IFERROR(INDEX(F$2:F2178,MATCH(2,1/(F$2:F2178&lt;&gt;0))),0))</f>
        <v>22</v>
      </c>
    </row>
    <row r="2179" spans="1:7" ht="14.6" x14ac:dyDescent="0.35">
      <c r="A2179" s="14" t="s">
        <v>2226</v>
      </c>
      <c r="B2179" s="29">
        <v>38.256819999999998</v>
      </c>
      <c r="C2179" s="16">
        <f t="shared" ref="C2179:C2242" si="69">IF(B2179&gt;85,-5,IF(B2179&gt;80,-2.5,IF(B2179&gt;20,0,IF(B2179&gt;15,2.5,5))))</f>
        <v>0</v>
      </c>
      <c r="D2179" s="16">
        <f t="array" ref="D2179">IFERROR(INDEX(C$2:C2179,MATCH(2,1/(C$2:C2179&lt;&gt;0))),0)</f>
        <v>2.5</v>
      </c>
      <c r="E2179" s="16">
        <f t="shared" si="68"/>
        <v>0</v>
      </c>
      <c r="F2179" s="16">
        <f>IF(AND(C2179&lt;&gt;0,SUM(C$1:$D2179)=SUM(C$1:$D2179)),ROW(),0)</f>
        <v>0</v>
      </c>
      <c r="G2179" s="16">
        <f t="array" ref="G2179">IF(ROW()-IFERROR(INDEX(F$2:F2179,MATCH(2,1/(F$2:F2179&lt;&gt;0))),0)&gt;22,22,ROW()-IFERROR(INDEX(F$2:F2179,MATCH(2,1/(F$2:F2179&lt;&gt;0))),0))</f>
        <v>22</v>
      </c>
    </row>
    <row r="2180" spans="1:7" ht="14.6" x14ac:dyDescent="0.35">
      <c r="A2180" s="14" t="s">
        <v>2227</v>
      </c>
      <c r="B2180" s="29">
        <v>39.055222999999998</v>
      </c>
      <c r="C2180" s="16">
        <f t="shared" si="69"/>
        <v>0</v>
      </c>
      <c r="D2180" s="16">
        <f t="array" ref="D2180">IFERROR(INDEX(C$2:C2180,MATCH(2,1/(C$2:C2180&lt;&gt;0))),0)</f>
        <v>2.5</v>
      </c>
      <c r="E2180" s="16">
        <f t="shared" si="68"/>
        <v>0</v>
      </c>
      <c r="F2180" s="16">
        <f>IF(AND(C2180&lt;&gt;0,SUM(C$1:$D2180)=SUM(C$1:$D2180)),ROW(),0)</f>
        <v>0</v>
      </c>
      <c r="G2180" s="16">
        <f t="array" ref="G2180">IF(ROW()-IFERROR(INDEX(F$2:F2180,MATCH(2,1/(F$2:F2180&lt;&gt;0))),0)&gt;22,22,ROW()-IFERROR(INDEX(F$2:F2180,MATCH(2,1/(F$2:F2180&lt;&gt;0))),0))</f>
        <v>22</v>
      </c>
    </row>
    <row r="2181" spans="1:7" ht="14.6" x14ac:dyDescent="0.35">
      <c r="A2181" s="14" t="s">
        <v>2228</v>
      </c>
      <c r="B2181" s="29">
        <v>39.587491999999997</v>
      </c>
      <c r="C2181" s="16">
        <f t="shared" si="69"/>
        <v>0</v>
      </c>
      <c r="D2181" s="16">
        <f t="array" ref="D2181">IFERROR(INDEX(C$2:C2181,MATCH(2,1/(C$2:C2181&lt;&gt;0))),0)</f>
        <v>2.5</v>
      </c>
      <c r="E2181" s="16">
        <f t="shared" si="68"/>
        <v>0</v>
      </c>
      <c r="F2181" s="16">
        <f>IF(AND(C2181&lt;&gt;0,SUM(C$1:$D2181)=SUM(C$1:$D2181)),ROW(),0)</f>
        <v>0</v>
      </c>
      <c r="G2181" s="16">
        <f t="array" ref="G2181">IF(ROW()-IFERROR(INDEX(F$2:F2181,MATCH(2,1/(F$2:F2181&lt;&gt;0))),0)&gt;22,22,ROW()-IFERROR(INDEX(F$2:F2181,MATCH(2,1/(F$2:F2181&lt;&gt;0))),0))</f>
        <v>22</v>
      </c>
    </row>
    <row r="2182" spans="1:7" ht="14.6" x14ac:dyDescent="0.35">
      <c r="A2182" s="14" t="s">
        <v>2229</v>
      </c>
      <c r="B2182" s="29">
        <v>42.980705</v>
      </c>
      <c r="C2182" s="16">
        <f t="shared" si="69"/>
        <v>0</v>
      </c>
      <c r="D2182" s="16">
        <f t="array" ref="D2182">IFERROR(INDEX(C$2:C2182,MATCH(2,1/(C$2:C2182&lt;&gt;0))),0)</f>
        <v>2.5</v>
      </c>
      <c r="E2182" s="16">
        <f t="shared" si="68"/>
        <v>0</v>
      </c>
      <c r="F2182" s="16">
        <f>IF(AND(C2182&lt;&gt;0,SUM(C$1:$D2182)=SUM(C$1:$D2182)),ROW(),0)</f>
        <v>0</v>
      </c>
      <c r="G2182" s="16">
        <f t="array" ref="G2182">IF(ROW()-IFERROR(INDEX(F$2:F2182,MATCH(2,1/(F$2:F2182&lt;&gt;0))),0)&gt;22,22,ROW()-IFERROR(INDEX(F$2:F2182,MATCH(2,1/(F$2:F2182&lt;&gt;0))),0))</f>
        <v>22</v>
      </c>
    </row>
    <row r="2183" spans="1:7" ht="14.6" x14ac:dyDescent="0.35">
      <c r="A2183" s="14" t="s">
        <v>2230</v>
      </c>
      <c r="B2183" s="29">
        <v>40.518962000000002</v>
      </c>
      <c r="C2183" s="16">
        <f t="shared" si="69"/>
        <v>0</v>
      </c>
      <c r="D2183" s="16">
        <f t="array" ref="D2183">IFERROR(INDEX(C$2:C2183,MATCH(2,1/(C$2:C2183&lt;&gt;0))),0)</f>
        <v>2.5</v>
      </c>
      <c r="E2183" s="16">
        <f t="shared" si="68"/>
        <v>0</v>
      </c>
      <c r="F2183" s="16">
        <f>IF(AND(C2183&lt;&gt;0,SUM(C$1:$D2183)=SUM(C$1:$D2183)),ROW(),0)</f>
        <v>0</v>
      </c>
      <c r="G2183" s="16">
        <f t="array" ref="G2183">IF(ROW()-IFERROR(INDEX(F$2:F2183,MATCH(2,1/(F$2:F2183&lt;&gt;0))),0)&gt;22,22,ROW()-IFERROR(INDEX(F$2:F2183,MATCH(2,1/(F$2:F2183&lt;&gt;0))),0))</f>
        <v>22</v>
      </c>
    </row>
    <row r="2184" spans="1:7" ht="14.6" x14ac:dyDescent="0.35">
      <c r="A2184" s="14" t="s">
        <v>2231</v>
      </c>
      <c r="B2184" s="29">
        <v>38.389887000000002</v>
      </c>
      <c r="C2184" s="16">
        <f t="shared" si="69"/>
        <v>0</v>
      </c>
      <c r="D2184" s="16">
        <f t="array" ref="D2184">IFERROR(INDEX(C$2:C2184,MATCH(2,1/(C$2:C2184&lt;&gt;0))),0)</f>
        <v>2.5</v>
      </c>
      <c r="E2184" s="16">
        <f t="shared" si="68"/>
        <v>0</v>
      </c>
      <c r="F2184" s="16">
        <f>IF(AND(C2184&lt;&gt;0,SUM(C$1:$D2184)=SUM(C$1:$D2184)),ROW(),0)</f>
        <v>0</v>
      </c>
      <c r="G2184" s="16">
        <f t="array" ref="G2184">IF(ROW()-IFERROR(INDEX(F$2:F2184,MATCH(2,1/(F$2:F2184&lt;&gt;0))),0)&gt;22,22,ROW()-IFERROR(INDEX(F$2:F2184,MATCH(2,1/(F$2:F2184&lt;&gt;0))),0))</f>
        <v>22</v>
      </c>
    </row>
    <row r="2185" spans="1:7" ht="14.6" x14ac:dyDescent="0.35">
      <c r="A2185" s="14" t="s">
        <v>2232</v>
      </c>
      <c r="B2185" s="29">
        <v>32.667997</v>
      </c>
      <c r="C2185" s="16">
        <f t="shared" si="69"/>
        <v>0</v>
      </c>
      <c r="D2185" s="16">
        <f t="array" ref="D2185">IFERROR(INDEX(C$2:C2185,MATCH(2,1/(C$2:C2185&lt;&gt;0))),0)</f>
        <v>2.5</v>
      </c>
      <c r="E2185" s="16">
        <f t="shared" si="68"/>
        <v>0</v>
      </c>
      <c r="F2185" s="16">
        <f>IF(AND(C2185&lt;&gt;0,SUM(C$1:$D2185)=SUM(C$1:$D2185)),ROW(),0)</f>
        <v>0</v>
      </c>
      <c r="G2185" s="16">
        <f t="array" ref="G2185">IF(ROW()-IFERROR(INDEX(F$2:F2185,MATCH(2,1/(F$2:F2185&lt;&gt;0))),0)&gt;22,22,ROW()-IFERROR(INDEX(F$2:F2185,MATCH(2,1/(F$2:F2185&lt;&gt;0))),0))</f>
        <v>22</v>
      </c>
    </row>
    <row r="2186" spans="1:7" ht="14.6" x14ac:dyDescent="0.35">
      <c r="A2186" s="14" t="s">
        <v>2233</v>
      </c>
      <c r="B2186" s="29">
        <v>32.867598000000001</v>
      </c>
      <c r="C2186" s="16">
        <f t="shared" si="69"/>
        <v>0</v>
      </c>
      <c r="D2186" s="16">
        <f t="array" ref="D2186">IFERROR(INDEX(C$2:C2186,MATCH(2,1/(C$2:C2186&lt;&gt;0))),0)</f>
        <v>2.5</v>
      </c>
      <c r="E2186" s="16">
        <f t="shared" si="68"/>
        <v>0</v>
      </c>
      <c r="F2186" s="16">
        <f>IF(AND(C2186&lt;&gt;0,SUM(C$1:$D2186)=SUM(C$1:$D2186)),ROW(),0)</f>
        <v>0</v>
      </c>
      <c r="G2186" s="16">
        <f t="array" ref="G2186">IF(ROW()-IFERROR(INDEX(F$2:F2186,MATCH(2,1/(F$2:F2186&lt;&gt;0))),0)&gt;22,22,ROW()-IFERROR(INDEX(F$2:F2186,MATCH(2,1/(F$2:F2186&lt;&gt;0))),0))</f>
        <v>22</v>
      </c>
    </row>
    <row r="2187" spans="1:7" ht="14.6" x14ac:dyDescent="0.35">
      <c r="A2187" s="14" t="s">
        <v>2234</v>
      </c>
      <c r="B2187" s="29">
        <v>39.321356999999999</v>
      </c>
      <c r="C2187" s="16">
        <f t="shared" si="69"/>
        <v>0</v>
      </c>
      <c r="D2187" s="16">
        <f t="array" ref="D2187">IFERROR(INDEX(C$2:C2187,MATCH(2,1/(C$2:C2187&lt;&gt;0))),0)</f>
        <v>2.5</v>
      </c>
      <c r="E2187" s="16">
        <f t="shared" si="68"/>
        <v>0</v>
      </c>
      <c r="F2187" s="16">
        <f>IF(AND(C2187&lt;&gt;0,SUM(C$1:$D2187)=SUM(C$1:$D2187)),ROW(),0)</f>
        <v>0</v>
      </c>
      <c r="G2187" s="16">
        <f t="array" ref="G2187">IF(ROW()-IFERROR(INDEX(F$2:F2187,MATCH(2,1/(F$2:F2187&lt;&gt;0))),0)&gt;22,22,ROW()-IFERROR(INDEX(F$2:F2187,MATCH(2,1/(F$2:F2187&lt;&gt;0))),0))</f>
        <v>22</v>
      </c>
    </row>
    <row r="2188" spans="1:7" ht="14.6" x14ac:dyDescent="0.35">
      <c r="A2188" s="14" t="s">
        <v>2235</v>
      </c>
      <c r="B2188" s="29">
        <v>39.986693000000002</v>
      </c>
      <c r="C2188" s="16">
        <f t="shared" si="69"/>
        <v>0</v>
      </c>
      <c r="D2188" s="16">
        <f t="array" ref="D2188">IFERROR(INDEX(C$2:C2188,MATCH(2,1/(C$2:C2188&lt;&gt;0))),0)</f>
        <v>2.5</v>
      </c>
      <c r="E2188" s="16">
        <f t="shared" si="68"/>
        <v>0</v>
      </c>
      <c r="F2188" s="16">
        <f>IF(AND(C2188&lt;&gt;0,SUM(C$1:$D2188)=SUM(C$1:$D2188)),ROW(),0)</f>
        <v>0</v>
      </c>
      <c r="G2188" s="16">
        <f t="array" ref="G2188">IF(ROW()-IFERROR(INDEX(F$2:F2188,MATCH(2,1/(F$2:F2188&lt;&gt;0))),0)&gt;22,22,ROW()-IFERROR(INDEX(F$2:F2188,MATCH(2,1/(F$2:F2188&lt;&gt;0))),0))</f>
        <v>22</v>
      </c>
    </row>
    <row r="2189" spans="1:7" ht="14.6" x14ac:dyDescent="0.35">
      <c r="A2189" s="14" t="s">
        <v>2236</v>
      </c>
      <c r="B2189" s="29">
        <v>39.055222999999998</v>
      </c>
      <c r="C2189" s="16">
        <f t="shared" si="69"/>
        <v>0</v>
      </c>
      <c r="D2189" s="16">
        <f t="array" ref="D2189">IFERROR(INDEX(C$2:C2189,MATCH(2,1/(C$2:C2189&lt;&gt;0))),0)</f>
        <v>2.5</v>
      </c>
      <c r="E2189" s="16">
        <f t="shared" si="68"/>
        <v>0</v>
      </c>
      <c r="F2189" s="16">
        <f>IF(AND(C2189&lt;&gt;0,SUM(C$1:$D2189)=SUM(C$1:$D2189)),ROW(),0)</f>
        <v>0</v>
      </c>
      <c r="G2189" s="16">
        <f t="array" ref="G2189">IF(ROW()-IFERROR(INDEX(F$2:F2189,MATCH(2,1/(F$2:F2189&lt;&gt;0))),0)&gt;22,22,ROW()-IFERROR(INDEX(F$2:F2189,MATCH(2,1/(F$2:F2189&lt;&gt;0))),0))</f>
        <v>22</v>
      </c>
    </row>
    <row r="2190" spans="1:7" ht="14.6" x14ac:dyDescent="0.35">
      <c r="A2190" s="14" t="s">
        <v>2237</v>
      </c>
      <c r="B2190" s="29">
        <v>41.755319</v>
      </c>
      <c r="C2190" s="16">
        <f t="shared" si="69"/>
        <v>0</v>
      </c>
      <c r="D2190" s="16">
        <f t="array" ref="D2190">IFERROR(INDEX(C$2:C2190,MATCH(2,1/(C$2:C2190&lt;&gt;0))),0)</f>
        <v>2.5</v>
      </c>
      <c r="E2190" s="16">
        <f t="shared" si="68"/>
        <v>0</v>
      </c>
      <c r="F2190" s="16">
        <f>IF(AND(C2190&lt;&gt;0,SUM(C$1:$D2190)=SUM(C$1:$D2190)),ROW(),0)</f>
        <v>0</v>
      </c>
      <c r="G2190" s="16">
        <f t="array" ref="G2190">IF(ROW()-IFERROR(INDEX(F$2:F2190,MATCH(2,1/(F$2:F2190&lt;&gt;0))),0)&gt;22,22,ROW()-IFERROR(INDEX(F$2:F2190,MATCH(2,1/(F$2:F2190&lt;&gt;0))),0))</f>
        <v>22</v>
      </c>
    </row>
    <row r="2191" spans="1:7" ht="14.6" x14ac:dyDescent="0.35">
      <c r="A2191" s="14" t="s">
        <v>2238</v>
      </c>
      <c r="B2191" s="29">
        <v>52.659573999999999</v>
      </c>
      <c r="C2191" s="16">
        <f t="shared" si="69"/>
        <v>0</v>
      </c>
      <c r="D2191" s="16">
        <f t="array" ref="D2191">IFERROR(INDEX(C$2:C2191,MATCH(2,1/(C$2:C2191&lt;&gt;0))),0)</f>
        <v>2.5</v>
      </c>
      <c r="E2191" s="16">
        <f t="shared" si="68"/>
        <v>0</v>
      </c>
      <c r="F2191" s="16">
        <f>IF(AND(C2191&lt;&gt;0,SUM(C$1:$D2191)=SUM(C$1:$D2191)),ROW(),0)</f>
        <v>0</v>
      </c>
      <c r="G2191" s="16">
        <f t="array" ref="G2191">IF(ROW()-IFERROR(INDEX(F$2:F2191,MATCH(2,1/(F$2:F2191&lt;&gt;0))),0)&gt;22,22,ROW()-IFERROR(INDEX(F$2:F2191,MATCH(2,1/(F$2:F2191&lt;&gt;0))),0))</f>
        <v>22</v>
      </c>
    </row>
    <row r="2192" spans="1:7" ht="14.6" x14ac:dyDescent="0.35">
      <c r="A2192" s="14" t="s">
        <v>2239</v>
      </c>
      <c r="B2192" s="29">
        <v>57.779254999999999</v>
      </c>
      <c r="C2192" s="16">
        <f t="shared" si="69"/>
        <v>0</v>
      </c>
      <c r="D2192" s="16">
        <f t="array" ref="D2192">IFERROR(INDEX(C$2:C2192,MATCH(2,1/(C$2:C2192&lt;&gt;0))),0)</f>
        <v>2.5</v>
      </c>
      <c r="E2192" s="16">
        <f t="shared" si="68"/>
        <v>0</v>
      </c>
      <c r="F2192" s="16">
        <f>IF(AND(C2192&lt;&gt;0,SUM(C$1:$D2192)=SUM(C$1:$D2192)),ROW(),0)</f>
        <v>0</v>
      </c>
      <c r="G2192" s="16">
        <f t="array" ref="G2192">IF(ROW()-IFERROR(INDEX(F$2:F2192,MATCH(2,1/(F$2:F2192&lt;&gt;0))),0)&gt;22,22,ROW()-IFERROR(INDEX(F$2:F2192,MATCH(2,1/(F$2:F2192&lt;&gt;0))),0))</f>
        <v>22</v>
      </c>
    </row>
    <row r="2193" spans="1:7" ht="14.6" x14ac:dyDescent="0.35">
      <c r="A2193" s="14" t="s">
        <v>2240</v>
      </c>
      <c r="B2193" s="29">
        <v>58.377659999999999</v>
      </c>
      <c r="C2193" s="16">
        <f t="shared" si="69"/>
        <v>0</v>
      </c>
      <c r="D2193" s="16">
        <f t="array" ref="D2193">IFERROR(INDEX(C$2:C2193,MATCH(2,1/(C$2:C2193&lt;&gt;0))),0)</f>
        <v>2.5</v>
      </c>
      <c r="E2193" s="16">
        <f t="shared" si="68"/>
        <v>0</v>
      </c>
      <c r="F2193" s="16">
        <f>IF(AND(C2193&lt;&gt;0,SUM(C$1:$D2193)=SUM(C$1:$D2193)),ROW(),0)</f>
        <v>0</v>
      </c>
      <c r="G2193" s="16">
        <f t="array" ref="G2193">IF(ROW()-IFERROR(INDEX(F$2:F2193,MATCH(2,1/(F$2:F2193&lt;&gt;0))),0)&gt;22,22,ROW()-IFERROR(INDEX(F$2:F2193,MATCH(2,1/(F$2:F2193&lt;&gt;0))),0))</f>
        <v>22</v>
      </c>
    </row>
    <row r="2194" spans="1:7" ht="14.6" x14ac:dyDescent="0.35">
      <c r="A2194" s="14" t="s">
        <v>2241</v>
      </c>
      <c r="B2194" s="29">
        <v>59.441488999999997</v>
      </c>
      <c r="C2194" s="16">
        <f t="shared" si="69"/>
        <v>0</v>
      </c>
      <c r="D2194" s="16">
        <f t="array" ref="D2194">IFERROR(INDEX(C$2:C2194,MATCH(2,1/(C$2:C2194&lt;&gt;0))),0)</f>
        <v>2.5</v>
      </c>
      <c r="E2194" s="16">
        <f t="shared" si="68"/>
        <v>0</v>
      </c>
      <c r="F2194" s="16">
        <f>IF(AND(C2194&lt;&gt;0,SUM(C$1:$D2194)=SUM(C$1:$D2194)),ROW(),0)</f>
        <v>0</v>
      </c>
      <c r="G2194" s="16">
        <f t="array" ref="G2194">IF(ROW()-IFERROR(INDEX(F$2:F2194,MATCH(2,1/(F$2:F2194&lt;&gt;0))),0)&gt;22,22,ROW()-IFERROR(INDEX(F$2:F2194,MATCH(2,1/(F$2:F2194&lt;&gt;0))),0))</f>
        <v>22</v>
      </c>
    </row>
    <row r="2195" spans="1:7" ht="14.6" x14ac:dyDescent="0.35">
      <c r="A2195" s="14" t="s">
        <v>2242</v>
      </c>
      <c r="B2195" s="29">
        <v>60.571809000000002</v>
      </c>
      <c r="C2195" s="16">
        <f t="shared" si="69"/>
        <v>0</v>
      </c>
      <c r="D2195" s="16">
        <f t="array" ref="D2195">IFERROR(INDEX(C$2:C2195,MATCH(2,1/(C$2:C2195&lt;&gt;0))),0)</f>
        <v>2.5</v>
      </c>
      <c r="E2195" s="16">
        <f t="shared" si="68"/>
        <v>0</v>
      </c>
      <c r="F2195" s="16">
        <f>IF(AND(C2195&lt;&gt;0,SUM(C$1:$D2195)=SUM(C$1:$D2195)),ROW(),0)</f>
        <v>0</v>
      </c>
      <c r="G2195" s="16">
        <f t="array" ref="G2195">IF(ROW()-IFERROR(INDEX(F$2:F2195,MATCH(2,1/(F$2:F2195&lt;&gt;0))),0)&gt;22,22,ROW()-IFERROR(INDEX(F$2:F2195,MATCH(2,1/(F$2:F2195&lt;&gt;0))),0))</f>
        <v>22</v>
      </c>
    </row>
    <row r="2196" spans="1:7" ht="14.6" x14ac:dyDescent="0.35">
      <c r="A2196" s="14" t="s">
        <v>2243</v>
      </c>
      <c r="B2196" s="29">
        <v>60.771276999999998</v>
      </c>
      <c r="C2196" s="16">
        <f t="shared" si="69"/>
        <v>0</v>
      </c>
      <c r="D2196" s="16">
        <f t="array" ref="D2196">IFERROR(INDEX(C$2:C2196,MATCH(2,1/(C$2:C2196&lt;&gt;0))),0)</f>
        <v>2.5</v>
      </c>
      <c r="E2196" s="16">
        <f t="shared" si="68"/>
        <v>0</v>
      </c>
      <c r="F2196" s="16">
        <f>IF(AND(C2196&lt;&gt;0,SUM(C$1:$D2196)=SUM(C$1:$D2196)),ROW(),0)</f>
        <v>0</v>
      </c>
      <c r="G2196" s="16">
        <f t="array" ref="G2196">IF(ROW()-IFERROR(INDEX(F$2:F2196,MATCH(2,1/(F$2:F2196&lt;&gt;0))),0)&gt;22,22,ROW()-IFERROR(INDEX(F$2:F2196,MATCH(2,1/(F$2:F2196&lt;&gt;0))),0))</f>
        <v>22</v>
      </c>
    </row>
    <row r="2197" spans="1:7" ht="14.6" x14ac:dyDescent="0.35">
      <c r="A2197" s="14" t="s">
        <v>2244</v>
      </c>
      <c r="B2197" s="29">
        <v>62.300531999999997</v>
      </c>
      <c r="C2197" s="16">
        <f t="shared" si="69"/>
        <v>0</v>
      </c>
      <c r="D2197" s="16">
        <f t="array" ref="D2197">IFERROR(INDEX(C$2:C2197,MATCH(2,1/(C$2:C2197&lt;&gt;0))),0)</f>
        <v>2.5</v>
      </c>
      <c r="E2197" s="16">
        <f t="shared" si="68"/>
        <v>0</v>
      </c>
      <c r="F2197" s="16">
        <f>IF(AND(C2197&lt;&gt;0,SUM(C$1:$D2197)=SUM(C$1:$D2197)),ROW(),0)</f>
        <v>0</v>
      </c>
      <c r="G2197" s="16">
        <f t="array" ref="G2197">IF(ROW()-IFERROR(INDEX(F$2:F2197,MATCH(2,1/(F$2:F2197&lt;&gt;0))),0)&gt;22,22,ROW()-IFERROR(INDEX(F$2:F2197,MATCH(2,1/(F$2:F2197&lt;&gt;0))),0))</f>
        <v>22</v>
      </c>
    </row>
    <row r="2198" spans="1:7" ht="14.6" x14ac:dyDescent="0.35">
      <c r="A2198" s="14" t="s">
        <v>2245</v>
      </c>
      <c r="B2198" s="29">
        <v>60.505319</v>
      </c>
      <c r="C2198" s="16">
        <f t="shared" si="69"/>
        <v>0</v>
      </c>
      <c r="D2198" s="16">
        <f t="array" ref="D2198">IFERROR(INDEX(C$2:C2198,MATCH(2,1/(C$2:C2198&lt;&gt;0))),0)</f>
        <v>2.5</v>
      </c>
      <c r="E2198" s="16">
        <f t="shared" si="68"/>
        <v>0</v>
      </c>
      <c r="F2198" s="16">
        <f>IF(AND(C2198&lt;&gt;0,SUM(C$1:$D2198)=SUM(C$1:$D2198)),ROW(),0)</f>
        <v>0</v>
      </c>
      <c r="G2198" s="16">
        <f t="array" ref="G2198">IF(ROW()-IFERROR(INDEX(F$2:F2198,MATCH(2,1/(F$2:F2198&lt;&gt;0))),0)&gt;22,22,ROW()-IFERROR(INDEX(F$2:F2198,MATCH(2,1/(F$2:F2198&lt;&gt;0))),0))</f>
        <v>22</v>
      </c>
    </row>
    <row r="2199" spans="1:7" ht="14.6" x14ac:dyDescent="0.35">
      <c r="A2199" s="14" t="s">
        <v>2246</v>
      </c>
      <c r="B2199" s="29">
        <v>57.047871999999998</v>
      </c>
      <c r="C2199" s="16">
        <f t="shared" si="69"/>
        <v>0</v>
      </c>
      <c r="D2199" s="16">
        <f t="array" ref="D2199">IFERROR(INDEX(C$2:C2199,MATCH(2,1/(C$2:C2199&lt;&gt;0))),0)</f>
        <v>2.5</v>
      </c>
      <c r="E2199" s="16">
        <f t="shared" si="68"/>
        <v>0</v>
      </c>
      <c r="F2199" s="16">
        <f>IF(AND(C2199&lt;&gt;0,SUM(C$1:$D2199)=SUM(C$1:$D2199)),ROW(),0)</f>
        <v>0</v>
      </c>
      <c r="G2199" s="16">
        <f t="array" ref="G2199">IF(ROW()-IFERROR(INDEX(F$2:F2199,MATCH(2,1/(F$2:F2199&lt;&gt;0))),0)&gt;22,22,ROW()-IFERROR(INDEX(F$2:F2199,MATCH(2,1/(F$2:F2199&lt;&gt;0))),0))</f>
        <v>22</v>
      </c>
    </row>
    <row r="2200" spans="1:7" ht="14.6" x14ac:dyDescent="0.35">
      <c r="A2200" s="14" t="s">
        <v>2247</v>
      </c>
      <c r="B2200" s="29">
        <v>55.784573999999999</v>
      </c>
      <c r="C2200" s="16">
        <f t="shared" si="69"/>
        <v>0</v>
      </c>
      <c r="D2200" s="16">
        <f t="array" ref="D2200">IFERROR(INDEX(C$2:C2200,MATCH(2,1/(C$2:C2200&lt;&gt;0))),0)</f>
        <v>2.5</v>
      </c>
      <c r="E2200" s="16">
        <f t="shared" si="68"/>
        <v>0</v>
      </c>
      <c r="F2200" s="16">
        <f>IF(AND(C2200&lt;&gt;0,SUM(C$1:$D2200)=SUM(C$1:$D2200)),ROW(),0)</f>
        <v>0</v>
      </c>
      <c r="G2200" s="16">
        <f t="array" ref="G2200">IF(ROW()-IFERROR(INDEX(F$2:F2200,MATCH(2,1/(F$2:F2200&lt;&gt;0))),0)&gt;22,22,ROW()-IFERROR(INDEX(F$2:F2200,MATCH(2,1/(F$2:F2200&lt;&gt;0))),0))</f>
        <v>22</v>
      </c>
    </row>
    <row r="2201" spans="1:7" ht="14.6" x14ac:dyDescent="0.35">
      <c r="A2201" s="14" t="s">
        <v>2248</v>
      </c>
      <c r="B2201" s="29">
        <v>53.523935999999999</v>
      </c>
      <c r="C2201" s="16">
        <f t="shared" si="69"/>
        <v>0</v>
      </c>
      <c r="D2201" s="16">
        <f t="array" ref="D2201">IFERROR(INDEX(C$2:C2201,MATCH(2,1/(C$2:C2201&lt;&gt;0))),0)</f>
        <v>2.5</v>
      </c>
      <c r="E2201" s="16">
        <f t="shared" si="68"/>
        <v>0</v>
      </c>
      <c r="F2201" s="16">
        <f>IF(AND(C2201&lt;&gt;0,SUM(C$1:$D2201)=SUM(C$1:$D2201)),ROW(),0)</f>
        <v>0</v>
      </c>
      <c r="G2201" s="16">
        <f t="array" ref="G2201">IF(ROW()-IFERROR(INDEX(F$2:F2201,MATCH(2,1/(F$2:F2201&lt;&gt;0))),0)&gt;22,22,ROW()-IFERROR(INDEX(F$2:F2201,MATCH(2,1/(F$2:F2201&lt;&gt;0))),0))</f>
        <v>22</v>
      </c>
    </row>
    <row r="2202" spans="1:7" ht="14.6" x14ac:dyDescent="0.35">
      <c r="A2202" s="14" t="s">
        <v>2249</v>
      </c>
      <c r="B2202" s="29">
        <v>59.640957</v>
      </c>
      <c r="C2202" s="16">
        <f t="shared" si="69"/>
        <v>0</v>
      </c>
      <c r="D2202" s="16">
        <f t="array" ref="D2202">IFERROR(INDEX(C$2:C2202,MATCH(2,1/(C$2:C2202&lt;&gt;0))),0)</f>
        <v>2.5</v>
      </c>
      <c r="E2202" s="16">
        <f t="shared" si="68"/>
        <v>0</v>
      </c>
      <c r="F2202" s="16">
        <f>IF(AND(C2202&lt;&gt;0,SUM(C$1:$D2202)=SUM(C$1:$D2202)),ROW(),0)</f>
        <v>0</v>
      </c>
      <c r="G2202" s="16">
        <f t="array" ref="G2202">IF(ROW()-IFERROR(INDEX(F$2:F2202,MATCH(2,1/(F$2:F2202&lt;&gt;0))),0)&gt;22,22,ROW()-IFERROR(INDEX(F$2:F2202,MATCH(2,1/(F$2:F2202&lt;&gt;0))),0))</f>
        <v>22</v>
      </c>
    </row>
    <row r="2203" spans="1:7" ht="14.6" x14ac:dyDescent="0.35">
      <c r="A2203" s="14" t="s">
        <v>2250</v>
      </c>
      <c r="B2203" s="29">
        <v>62.566488999999997</v>
      </c>
      <c r="C2203" s="16">
        <f t="shared" si="69"/>
        <v>0</v>
      </c>
      <c r="D2203" s="16">
        <f t="array" ref="D2203">IFERROR(INDEX(C$2:C2203,MATCH(2,1/(C$2:C2203&lt;&gt;0))),0)</f>
        <v>2.5</v>
      </c>
      <c r="E2203" s="16">
        <f t="shared" si="68"/>
        <v>0</v>
      </c>
      <c r="F2203" s="16">
        <f>IF(AND(C2203&lt;&gt;0,SUM(C$1:$D2203)=SUM(C$1:$D2203)),ROW(),0)</f>
        <v>0</v>
      </c>
      <c r="G2203" s="16">
        <f t="array" ref="G2203">IF(ROW()-IFERROR(INDEX(F$2:F2203,MATCH(2,1/(F$2:F2203&lt;&gt;0))),0)&gt;22,22,ROW()-IFERROR(INDEX(F$2:F2203,MATCH(2,1/(F$2:F2203&lt;&gt;0))),0))</f>
        <v>22</v>
      </c>
    </row>
    <row r="2204" spans="1:7" ht="14.6" x14ac:dyDescent="0.35">
      <c r="A2204" s="14" t="s">
        <v>2251</v>
      </c>
      <c r="B2204" s="29">
        <v>64.029255000000006</v>
      </c>
      <c r="C2204" s="16">
        <f t="shared" si="69"/>
        <v>0</v>
      </c>
      <c r="D2204" s="16">
        <f t="array" ref="D2204">IFERROR(INDEX(C$2:C2204,MATCH(2,1/(C$2:C2204&lt;&gt;0))),0)</f>
        <v>2.5</v>
      </c>
      <c r="E2204" s="16">
        <f t="shared" si="68"/>
        <v>0</v>
      </c>
      <c r="F2204" s="16">
        <f>IF(AND(C2204&lt;&gt;0,SUM(C$1:$D2204)=SUM(C$1:$D2204)),ROW(),0)</f>
        <v>0</v>
      </c>
      <c r="G2204" s="16">
        <f t="array" ref="G2204">IF(ROW()-IFERROR(INDEX(F$2:F2204,MATCH(2,1/(F$2:F2204&lt;&gt;0))),0)&gt;22,22,ROW()-IFERROR(INDEX(F$2:F2204,MATCH(2,1/(F$2:F2204&lt;&gt;0))),0))</f>
        <v>22</v>
      </c>
    </row>
    <row r="2205" spans="1:7" ht="14.6" x14ac:dyDescent="0.35">
      <c r="A2205" s="14" t="s">
        <v>2252</v>
      </c>
      <c r="B2205" s="29">
        <v>66.289894000000004</v>
      </c>
      <c r="C2205" s="16">
        <f t="shared" si="69"/>
        <v>0</v>
      </c>
      <c r="D2205" s="16">
        <f t="array" ref="D2205">IFERROR(INDEX(C$2:C2205,MATCH(2,1/(C$2:C2205&lt;&gt;0))),0)</f>
        <v>2.5</v>
      </c>
      <c r="E2205" s="16">
        <f t="shared" si="68"/>
        <v>0</v>
      </c>
      <c r="F2205" s="16">
        <f>IF(AND(C2205&lt;&gt;0,SUM(C$1:$D2205)=SUM(C$1:$D2205)),ROW(),0)</f>
        <v>0</v>
      </c>
      <c r="G2205" s="16">
        <f t="array" ref="G2205">IF(ROW()-IFERROR(INDEX(F$2:F2205,MATCH(2,1/(F$2:F2205&lt;&gt;0))),0)&gt;22,22,ROW()-IFERROR(INDEX(F$2:F2205,MATCH(2,1/(F$2:F2205&lt;&gt;0))),0))</f>
        <v>22</v>
      </c>
    </row>
    <row r="2206" spans="1:7" ht="14.6" x14ac:dyDescent="0.35">
      <c r="A2206" s="14" t="s">
        <v>2253</v>
      </c>
      <c r="B2206" s="29">
        <v>65.226063999999994</v>
      </c>
      <c r="C2206" s="16">
        <f t="shared" si="69"/>
        <v>0</v>
      </c>
      <c r="D2206" s="16">
        <f t="array" ref="D2206">IFERROR(INDEX(C$2:C2206,MATCH(2,1/(C$2:C2206&lt;&gt;0))),0)</f>
        <v>2.5</v>
      </c>
      <c r="E2206" s="16">
        <f t="shared" si="68"/>
        <v>0</v>
      </c>
      <c r="F2206" s="16">
        <f>IF(AND(C2206&lt;&gt;0,SUM(C$1:$D2206)=SUM(C$1:$D2206)),ROW(),0)</f>
        <v>0</v>
      </c>
      <c r="G2206" s="16">
        <f t="array" ref="G2206">IF(ROW()-IFERROR(INDEX(F$2:F2206,MATCH(2,1/(F$2:F2206&lt;&gt;0))),0)&gt;22,22,ROW()-IFERROR(INDEX(F$2:F2206,MATCH(2,1/(F$2:F2206&lt;&gt;0))),0))</f>
        <v>22</v>
      </c>
    </row>
    <row r="2207" spans="1:7" ht="14.6" x14ac:dyDescent="0.35">
      <c r="A2207" s="14" t="s">
        <v>2254</v>
      </c>
      <c r="B2207" s="29">
        <v>61.103723000000002</v>
      </c>
      <c r="C2207" s="16">
        <f t="shared" si="69"/>
        <v>0</v>
      </c>
      <c r="D2207" s="16">
        <f t="array" ref="D2207">IFERROR(INDEX(C$2:C2207,MATCH(2,1/(C$2:C2207&lt;&gt;0))),0)</f>
        <v>2.5</v>
      </c>
      <c r="E2207" s="16">
        <f t="shared" ref="E2207:E2270" si="70">IF(D2207=0,0,IF(D2207&lt;0,-1*(ABS(D2207)-G2207*ABS(D2207)/22),D2207-G2207*D2207/22))</f>
        <v>0</v>
      </c>
      <c r="F2207" s="16">
        <f>IF(AND(C2207&lt;&gt;0,SUM(C$1:$D2207)=SUM(C$1:$D2207)),ROW(),0)</f>
        <v>0</v>
      </c>
      <c r="G2207" s="16">
        <f t="array" ref="G2207">IF(ROW()-IFERROR(INDEX(F$2:F2207,MATCH(2,1/(F$2:F2207&lt;&gt;0))),0)&gt;22,22,ROW()-IFERROR(INDEX(F$2:F2207,MATCH(2,1/(F$2:F2207&lt;&gt;0))),0))</f>
        <v>22</v>
      </c>
    </row>
    <row r="2208" spans="1:7" ht="14.6" x14ac:dyDescent="0.35">
      <c r="A2208" s="14" t="s">
        <v>2255</v>
      </c>
      <c r="B2208" s="29">
        <v>59.640957</v>
      </c>
      <c r="C2208" s="16">
        <f t="shared" si="69"/>
        <v>0</v>
      </c>
      <c r="D2208" s="16">
        <f t="array" ref="D2208">IFERROR(INDEX(C$2:C2208,MATCH(2,1/(C$2:C2208&lt;&gt;0))),0)</f>
        <v>2.5</v>
      </c>
      <c r="E2208" s="16">
        <f t="shared" si="70"/>
        <v>0</v>
      </c>
      <c r="F2208" s="16">
        <f>IF(AND(C2208&lt;&gt;0,SUM(C$1:$D2208)=SUM(C$1:$D2208)),ROW(),0)</f>
        <v>0</v>
      </c>
      <c r="G2208" s="16">
        <f t="array" ref="G2208">IF(ROW()-IFERROR(INDEX(F$2:F2208,MATCH(2,1/(F$2:F2208&lt;&gt;0))),0)&gt;22,22,ROW()-IFERROR(INDEX(F$2:F2208,MATCH(2,1/(F$2:F2208&lt;&gt;0))),0))</f>
        <v>22</v>
      </c>
    </row>
    <row r="2209" spans="1:7" ht="14.6" x14ac:dyDescent="0.35">
      <c r="A2209" s="14" t="s">
        <v>2256</v>
      </c>
      <c r="B2209" s="29">
        <v>52.992021000000001</v>
      </c>
      <c r="C2209" s="16">
        <f t="shared" si="69"/>
        <v>0</v>
      </c>
      <c r="D2209" s="16">
        <f t="array" ref="D2209">IFERROR(INDEX(C$2:C2209,MATCH(2,1/(C$2:C2209&lt;&gt;0))),0)</f>
        <v>2.5</v>
      </c>
      <c r="E2209" s="16">
        <f t="shared" si="70"/>
        <v>0</v>
      </c>
      <c r="F2209" s="16">
        <f>IF(AND(C2209&lt;&gt;0,SUM(C$1:$D2209)=SUM(C$1:$D2209)),ROW(),0)</f>
        <v>0</v>
      </c>
      <c r="G2209" s="16">
        <f t="array" ref="G2209">IF(ROW()-IFERROR(INDEX(F$2:F2209,MATCH(2,1/(F$2:F2209&lt;&gt;0))),0)&gt;22,22,ROW()-IFERROR(INDEX(F$2:F2209,MATCH(2,1/(F$2:F2209&lt;&gt;0))),0))</f>
        <v>22</v>
      </c>
    </row>
    <row r="2210" spans="1:7" ht="14.6" x14ac:dyDescent="0.35">
      <c r="A2210" s="14" t="s">
        <v>2257</v>
      </c>
      <c r="B2210" s="29">
        <v>58.769027000000001</v>
      </c>
      <c r="C2210" s="16">
        <f t="shared" si="69"/>
        <v>0</v>
      </c>
      <c r="D2210" s="16">
        <f t="array" ref="D2210">IFERROR(INDEX(C$2:C2210,MATCH(2,1/(C$2:C2210&lt;&gt;0))),0)</f>
        <v>2.5</v>
      </c>
      <c r="E2210" s="16">
        <f t="shared" si="70"/>
        <v>0</v>
      </c>
      <c r="F2210" s="16">
        <f>IF(AND(C2210&lt;&gt;0,SUM(C$1:$D2210)=SUM(C$1:$D2210)),ROW(),0)</f>
        <v>0</v>
      </c>
      <c r="G2210" s="16">
        <f t="array" ref="G2210">IF(ROW()-IFERROR(INDEX(F$2:F2210,MATCH(2,1/(F$2:F2210&lt;&gt;0))),0)&gt;22,22,ROW()-IFERROR(INDEX(F$2:F2210,MATCH(2,1/(F$2:F2210&lt;&gt;0))),0))</f>
        <v>22</v>
      </c>
    </row>
    <row r="2211" spans="1:7" ht="14.6" x14ac:dyDescent="0.35">
      <c r="A2211" s="14" t="s">
        <v>2258</v>
      </c>
      <c r="B2211" s="29">
        <v>63.534083000000003</v>
      </c>
      <c r="C2211" s="16">
        <f t="shared" si="69"/>
        <v>0</v>
      </c>
      <c r="D2211" s="16">
        <f t="array" ref="D2211">IFERROR(INDEX(C$2:C2211,MATCH(2,1/(C$2:C2211&lt;&gt;0))),0)</f>
        <v>2.5</v>
      </c>
      <c r="E2211" s="16">
        <f t="shared" si="70"/>
        <v>0</v>
      </c>
      <c r="F2211" s="16">
        <f>IF(AND(C2211&lt;&gt;0,SUM(C$1:$D2211)=SUM(C$1:$D2211)),ROW(),0)</f>
        <v>0</v>
      </c>
      <c r="G2211" s="16">
        <f t="array" ref="G2211">IF(ROW()-IFERROR(INDEX(F$2:F2211,MATCH(2,1/(F$2:F2211&lt;&gt;0))),0)&gt;22,22,ROW()-IFERROR(INDEX(F$2:F2211,MATCH(2,1/(F$2:F2211&lt;&gt;0))),0))</f>
        <v>22</v>
      </c>
    </row>
    <row r="2212" spans="1:7" ht="14.6" x14ac:dyDescent="0.35">
      <c r="A2212" s="14" t="s">
        <v>2259</v>
      </c>
      <c r="B2212" s="29">
        <v>72.931832999999997</v>
      </c>
      <c r="C2212" s="16">
        <f t="shared" si="69"/>
        <v>0</v>
      </c>
      <c r="D2212" s="16">
        <f t="array" ref="D2212">IFERROR(INDEX(C$2:C2212,MATCH(2,1/(C$2:C2212&lt;&gt;0))),0)</f>
        <v>2.5</v>
      </c>
      <c r="E2212" s="16">
        <f t="shared" si="70"/>
        <v>0</v>
      </c>
      <c r="F2212" s="16">
        <f>IF(AND(C2212&lt;&gt;0,SUM(C$1:$D2212)=SUM(C$1:$D2212)),ROW(),0)</f>
        <v>0</v>
      </c>
      <c r="G2212" s="16">
        <f t="array" ref="G2212">IF(ROW()-IFERROR(INDEX(F$2:F2212,MATCH(2,1/(F$2:F2212&lt;&gt;0))),0)&gt;22,22,ROW()-IFERROR(INDEX(F$2:F2212,MATCH(2,1/(F$2:F2212&lt;&gt;0))),0))</f>
        <v>22</v>
      </c>
    </row>
    <row r="2213" spans="1:7" ht="14.6" x14ac:dyDescent="0.35">
      <c r="A2213" s="14" t="s">
        <v>2260</v>
      </c>
      <c r="B2213" s="29">
        <v>80.741230999999999</v>
      </c>
      <c r="C2213" s="16">
        <f t="shared" si="69"/>
        <v>-2.5</v>
      </c>
      <c r="D2213" s="16">
        <f t="array" ref="D2213">IFERROR(INDEX(C$2:C2213,MATCH(2,1/(C$2:C2213&lt;&gt;0))),0)</f>
        <v>-2.5</v>
      </c>
      <c r="E2213" s="16">
        <f t="shared" si="70"/>
        <v>-2.5</v>
      </c>
      <c r="F2213" s="16">
        <f>IF(AND(C2213&lt;&gt;0,SUM(C$1:$D2213)=SUM(C$1:$D2213)),ROW(),0)</f>
        <v>2213</v>
      </c>
      <c r="G2213" s="16">
        <f t="array" ref="G2213">IF(ROW()-IFERROR(INDEX(F$2:F2213,MATCH(2,1/(F$2:F2213&lt;&gt;0))),0)&gt;22,22,ROW()-IFERROR(INDEX(F$2:F2213,MATCH(2,1/(F$2:F2213&lt;&gt;0))),0))</f>
        <v>0</v>
      </c>
    </row>
    <row r="2214" spans="1:7" ht="14.6" x14ac:dyDescent="0.35">
      <c r="A2214" s="14" t="s">
        <v>2261</v>
      </c>
      <c r="B2214" s="29">
        <v>91.661152000000001</v>
      </c>
      <c r="C2214" s="16">
        <f t="shared" si="69"/>
        <v>-5</v>
      </c>
      <c r="D2214" s="16">
        <f t="array" ref="D2214">IFERROR(INDEX(C$2:C2214,MATCH(2,1/(C$2:C2214&lt;&gt;0))),0)</f>
        <v>-5</v>
      </c>
      <c r="E2214" s="16">
        <f t="shared" si="70"/>
        <v>-5</v>
      </c>
      <c r="F2214" s="16">
        <f>IF(AND(C2214&lt;&gt;0,SUM(C$1:$D2214)=SUM(C$1:$D2214)),ROW(),0)</f>
        <v>2214</v>
      </c>
      <c r="G2214" s="16">
        <f t="array" ref="G2214">IF(ROW()-IFERROR(INDEX(F$2:F2214,MATCH(2,1/(F$2:F2214&lt;&gt;0))),0)&gt;22,22,ROW()-IFERROR(INDEX(F$2:F2214,MATCH(2,1/(F$2:F2214&lt;&gt;0))),0))</f>
        <v>0</v>
      </c>
    </row>
    <row r="2215" spans="1:7" ht="14.6" x14ac:dyDescent="0.35">
      <c r="A2215" s="14" t="s">
        <v>2262</v>
      </c>
      <c r="B2215" s="29">
        <v>92.786233999999993</v>
      </c>
      <c r="C2215" s="16">
        <f t="shared" si="69"/>
        <v>-5</v>
      </c>
      <c r="D2215" s="16">
        <f t="array" ref="D2215">IFERROR(INDEX(C$2:C2215,MATCH(2,1/(C$2:C2215&lt;&gt;0))),0)</f>
        <v>-5</v>
      </c>
      <c r="E2215" s="16">
        <f t="shared" si="70"/>
        <v>-5</v>
      </c>
      <c r="F2215" s="16">
        <f>IF(AND(C2215&lt;&gt;0,SUM(C$1:$D2215)=SUM(C$1:$D2215)),ROW(),0)</f>
        <v>2215</v>
      </c>
      <c r="G2215" s="16">
        <f t="array" ref="G2215">IF(ROW()-IFERROR(INDEX(F$2:F2215,MATCH(2,1/(F$2:F2215&lt;&gt;0))),0)&gt;22,22,ROW()-IFERROR(INDEX(F$2:F2215,MATCH(2,1/(F$2:F2215&lt;&gt;0))),0))</f>
        <v>0</v>
      </c>
    </row>
    <row r="2216" spans="1:7" ht="14.6" x14ac:dyDescent="0.35">
      <c r="A2216" s="14" t="s">
        <v>2263</v>
      </c>
      <c r="B2216" s="29">
        <v>94.176041999999995</v>
      </c>
      <c r="C2216" s="16">
        <f t="shared" si="69"/>
        <v>-5</v>
      </c>
      <c r="D2216" s="16">
        <f t="array" ref="D2216">IFERROR(INDEX(C$2:C2216,MATCH(2,1/(C$2:C2216&lt;&gt;0))),0)</f>
        <v>-5</v>
      </c>
      <c r="E2216" s="16">
        <f t="shared" si="70"/>
        <v>-5</v>
      </c>
      <c r="F2216" s="16">
        <f>IF(AND(C2216&lt;&gt;0,SUM(C$1:$D2216)=SUM(C$1:$D2216)),ROW(),0)</f>
        <v>2216</v>
      </c>
      <c r="G2216" s="16">
        <f t="array" ref="G2216">IF(ROW()-IFERROR(INDEX(F$2:F2216,MATCH(2,1/(F$2:F2216&lt;&gt;0))),0)&gt;22,22,ROW()-IFERROR(INDEX(F$2:F2216,MATCH(2,1/(F$2:F2216&lt;&gt;0))),0))</f>
        <v>0</v>
      </c>
    </row>
    <row r="2217" spans="1:7" ht="14.6" x14ac:dyDescent="0.35">
      <c r="A2217" s="14" t="s">
        <v>2264</v>
      </c>
      <c r="B2217" s="29">
        <v>95.896756999999994</v>
      </c>
      <c r="C2217" s="16">
        <f t="shared" si="69"/>
        <v>-5</v>
      </c>
      <c r="D2217" s="16">
        <f t="array" ref="D2217">IFERROR(INDEX(C$2:C2217,MATCH(2,1/(C$2:C2217&lt;&gt;0))),0)</f>
        <v>-5</v>
      </c>
      <c r="E2217" s="16">
        <f t="shared" si="70"/>
        <v>-5</v>
      </c>
      <c r="F2217" s="16">
        <f>IF(AND(C2217&lt;&gt;0,SUM(C$1:$D2217)=SUM(C$1:$D2217)),ROW(),0)</f>
        <v>2217</v>
      </c>
      <c r="G2217" s="16">
        <f t="array" ref="G2217">IF(ROW()-IFERROR(INDEX(F$2:F2217,MATCH(2,1/(F$2:F2217&lt;&gt;0))),0)&gt;22,22,ROW()-IFERROR(INDEX(F$2:F2217,MATCH(2,1/(F$2:F2217&lt;&gt;0))),0))</f>
        <v>0</v>
      </c>
    </row>
    <row r="2218" spans="1:7" ht="14.6" x14ac:dyDescent="0.35">
      <c r="A2218" s="14" t="s">
        <v>2265</v>
      </c>
      <c r="B2218" s="29">
        <v>95.367305999999999</v>
      </c>
      <c r="C2218" s="16">
        <f t="shared" si="69"/>
        <v>-5</v>
      </c>
      <c r="D2218" s="16">
        <f t="array" ref="D2218">IFERROR(INDEX(C$2:C2218,MATCH(2,1/(C$2:C2218&lt;&gt;0))),0)</f>
        <v>-5</v>
      </c>
      <c r="E2218" s="16">
        <f t="shared" si="70"/>
        <v>-5</v>
      </c>
      <c r="F2218" s="16">
        <f>IF(AND(C2218&lt;&gt;0,SUM(C$1:$D2218)=SUM(C$1:$D2218)),ROW(),0)</f>
        <v>2218</v>
      </c>
      <c r="G2218" s="16">
        <f t="array" ref="G2218">IF(ROW()-IFERROR(INDEX(F$2:F2218,MATCH(2,1/(F$2:F2218&lt;&gt;0))),0)&gt;22,22,ROW()-IFERROR(INDEX(F$2:F2218,MATCH(2,1/(F$2:F2218&lt;&gt;0))),0))</f>
        <v>0</v>
      </c>
    </row>
    <row r="2219" spans="1:7" ht="14.6" x14ac:dyDescent="0.35">
      <c r="A2219" s="14" t="s">
        <v>2266</v>
      </c>
      <c r="B2219" s="29">
        <v>96.492389000000003</v>
      </c>
      <c r="C2219" s="16">
        <f t="shared" si="69"/>
        <v>-5</v>
      </c>
      <c r="D2219" s="16">
        <f t="array" ref="D2219">IFERROR(INDEX(C$2:C2219,MATCH(2,1/(C$2:C2219&lt;&gt;0))),0)</f>
        <v>-5</v>
      </c>
      <c r="E2219" s="16">
        <f t="shared" si="70"/>
        <v>-5</v>
      </c>
      <c r="F2219" s="16">
        <f>IF(AND(C2219&lt;&gt;0,SUM(C$1:$D2219)=SUM(C$1:$D2219)),ROW(),0)</f>
        <v>2219</v>
      </c>
      <c r="G2219" s="16">
        <f t="array" ref="G2219">IF(ROW()-IFERROR(INDEX(F$2:F2219,MATCH(2,1/(F$2:F2219&lt;&gt;0))),0)&gt;22,22,ROW()-IFERROR(INDEX(F$2:F2219,MATCH(2,1/(F$2:F2219&lt;&gt;0))),0))</f>
        <v>0</v>
      </c>
    </row>
    <row r="2220" spans="1:7" ht="14.6" x14ac:dyDescent="0.35">
      <c r="A2220" s="14" t="s">
        <v>2267</v>
      </c>
      <c r="B2220" s="29">
        <v>96.161482000000007</v>
      </c>
      <c r="C2220" s="16">
        <f t="shared" si="69"/>
        <v>-5</v>
      </c>
      <c r="D2220" s="16">
        <f t="array" ref="D2220">IFERROR(INDEX(C$2:C2220,MATCH(2,1/(C$2:C2220&lt;&gt;0))),0)</f>
        <v>-5</v>
      </c>
      <c r="E2220" s="16">
        <f t="shared" si="70"/>
        <v>-5</v>
      </c>
      <c r="F2220" s="16">
        <f>IF(AND(C2220&lt;&gt;0,SUM(C$1:$D2220)=SUM(C$1:$D2220)),ROW(),0)</f>
        <v>2220</v>
      </c>
      <c r="G2220" s="16">
        <f t="array" ref="G2220">IF(ROW()-IFERROR(INDEX(F$2:F2220,MATCH(2,1/(F$2:F2220&lt;&gt;0))),0)&gt;22,22,ROW()-IFERROR(INDEX(F$2:F2220,MATCH(2,1/(F$2:F2220&lt;&gt;0))),0))</f>
        <v>0</v>
      </c>
    </row>
    <row r="2221" spans="1:7" ht="14.6" x14ac:dyDescent="0.35">
      <c r="A2221" s="14" t="s">
        <v>2268</v>
      </c>
      <c r="B2221" s="29">
        <v>94.970218000000003</v>
      </c>
      <c r="C2221" s="16">
        <f t="shared" si="69"/>
        <v>-5</v>
      </c>
      <c r="D2221" s="16">
        <f t="array" ref="D2221">IFERROR(INDEX(C$2:C2221,MATCH(2,1/(C$2:C2221&lt;&gt;0))),0)</f>
        <v>-5</v>
      </c>
      <c r="E2221" s="16">
        <f t="shared" si="70"/>
        <v>-5</v>
      </c>
      <c r="F2221" s="16">
        <f>IF(AND(C2221&lt;&gt;0,SUM(C$1:$D2221)=SUM(C$1:$D2221)),ROW(),0)</f>
        <v>2221</v>
      </c>
      <c r="G2221" s="16">
        <f t="array" ref="G2221">IF(ROW()-IFERROR(INDEX(F$2:F2221,MATCH(2,1/(F$2:F2221&lt;&gt;0))),0)&gt;22,22,ROW()-IFERROR(INDEX(F$2:F2221,MATCH(2,1/(F$2:F2221&lt;&gt;0))),0))</f>
        <v>0</v>
      </c>
    </row>
    <row r="2222" spans="1:7" ht="14.6" x14ac:dyDescent="0.35">
      <c r="A2222" s="14" t="s">
        <v>2269</v>
      </c>
      <c r="B2222" s="29">
        <v>87.359364999999997</v>
      </c>
      <c r="C2222" s="16">
        <f t="shared" si="69"/>
        <v>-5</v>
      </c>
      <c r="D2222" s="16">
        <f t="array" ref="D2222">IFERROR(INDEX(C$2:C2222,MATCH(2,1/(C$2:C2222&lt;&gt;0))),0)</f>
        <v>-5</v>
      </c>
      <c r="E2222" s="16">
        <f t="shared" si="70"/>
        <v>-5</v>
      </c>
      <c r="F2222" s="16">
        <f>IF(AND(C2222&lt;&gt;0,SUM(C$1:$D2222)=SUM(C$1:$D2222)),ROW(),0)</f>
        <v>2222</v>
      </c>
      <c r="G2222" s="16">
        <f t="array" ref="G2222">IF(ROW()-IFERROR(INDEX(F$2:F2222,MATCH(2,1/(F$2:F2222&lt;&gt;0))),0)&gt;22,22,ROW()-IFERROR(INDEX(F$2:F2222,MATCH(2,1/(F$2:F2222&lt;&gt;0))),0))</f>
        <v>0</v>
      </c>
    </row>
    <row r="2223" spans="1:7" ht="14.6" x14ac:dyDescent="0.35">
      <c r="A2223" s="14" t="s">
        <v>2270</v>
      </c>
      <c r="B2223" s="29">
        <v>86.565189000000004</v>
      </c>
      <c r="C2223" s="16">
        <f t="shared" si="69"/>
        <v>-5</v>
      </c>
      <c r="D2223" s="16">
        <f t="array" ref="D2223">IFERROR(INDEX(C$2:C2223,MATCH(2,1/(C$2:C2223&lt;&gt;0))),0)</f>
        <v>-5</v>
      </c>
      <c r="E2223" s="16">
        <f t="shared" si="70"/>
        <v>-5</v>
      </c>
      <c r="F2223" s="16">
        <f>IF(AND(C2223&lt;&gt;0,SUM(C$1:$D2223)=SUM(C$1:$D2223)),ROW(),0)</f>
        <v>2223</v>
      </c>
      <c r="G2223" s="16">
        <f t="array" ref="G2223">IF(ROW()-IFERROR(INDEX(F$2:F2223,MATCH(2,1/(F$2:F2223&lt;&gt;0))),0)&gt;22,22,ROW()-IFERROR(INDEX(F$2:F2223,MATCH(2,1/(F$2:F2223&lt;&gt;0))),0))</f>
        <v>0</v>
      </c>
    </row>
    <row r="2224" spans="1:7" ht="14.6" x14ac:dyDescent="0.35">
      <c r="A2224" s="14" t="s">
        <v>2271</v>
      </c>
      <c r="B2224" s="29">
        <v>92.190601999999998</v>
      </c>
      <c r="C2224" s="16">
        <f t="shared" si="69"/>
        <v>-5</v>
      </c>
      <c r="D2224" s="16">
        <f t="array" ref="D2224">IFERROR(INDEX(C$2:C2224,MATCH(2,1/(C$2:C2224&lt;&gt;0))),0)</f>
        <v>-5</v>
      </c>
      <c r="E2224" s="16">
        <f t="shared" si="70"/>
        <v>-5</v>
      </c>
      <c r="F2224" s="16">
        <f>IF(AND(C2224&lt;&gt;0,SUM(C$1:$D2224)=SUM(C$1:$D2224)),ROW(),0)</f>
        <v>2224</v>
      </c>
      <c r="G2224" s="16">
        <f t="array" ref="G2224">IF(ROW()-IFERROR(INDEX(F$2:F2224,MATCH(2,1/(F$2:F2224&lt;&gt;0))),0)&gt;22,22,ROW()-IFERROR(INDEX(F$2:F2224,MATCH(2,1/(F$2:F2224&lt;&gt;0))),0))</f>
        <v>0</v>
      </c>
    </row>
    <row r="2225" spans="1:7" ht="14.6" x14ac:dyDescent="0.35">
      <c r="A2225" s="14" t="s">
        <v>2272</v>
      </c>
      <c r="B2225" s="29">
        <v>92.653872000000007</v>
      </c>
      <c r="C2225" s="16">
        <f t="shared" si="69"/>
        <v>-5</v>
      </c>
      <c r="D2225" s="16">
        <f t="array" ref="D2225">IFERROR(INDEX(C$2:C2225,MATCH(2,1/(C$2:C2225&lt;&gt;0))),0)</f>
        <v>-5</v>
      </c>
      <c r="E2225" s="16">
        <f t="shared" si="70"/>
        <v>-5</v>
      </c>
      <c r="F2225" s="16">
        <f>IF(AND(C2225&lt;&gt;0,SUM(C$1:$D2225)=SUM(C$1:$D2225)),ROW(),0)</f>
        <v>2225</v>
      </c>
      <c r="G2225" s="16">
        <f t="array" ref="G2225">IF(ROW()-IFERROR(INDEX(F$2:F2225,MATCH(2,1/(F$2:F2225&lt;&gt;0))),0)&gt;22,22,ROW()-IFERROR(INDEX(F$2:F2225,MATCH(2,1/(F$2:F2225&lt;&gt;0))),0))</f>
        <v>0</v>
      </c>
    </row>
    <row r="2226" spans="1:7" ht="14.6" x14ac:dyDescent="0.35">
      <c r="A2226" s="14" t="s">
        <v>2273</v>
      </c>
      <c r="B2226" s="29">
        <v>93.117141000000004</v>
      </c>
      <c r="C2226" s="16">
        <f t="shared" si="69"/>
        <v>-5</v>
      </c>
      <c r="D2226" s="16">
        <f t="array" ref="D2226">IFERROR(INDEX(C$2:C2226,MATCH(2,1/(C$2:C2226&lt;&gt;0))),0)</f>
        <v>-5</v>
      </c>
      <c r="E2226" s="16">
        <f t="shared" si="70"/>
        <v>-5</v>
      </c>
      <c r="F2226" s="16">
        <f>IF(AND(C2226&lt;&gt;0,SUM(C$1:$D2226)=SUM(C$1:$D2226)),ROW(),0)</f>
        <v>2226</v>
      </c>
      <c r="G2226" s="16">
        <f t="array" ref="G2226">IF(ROW()-IFERROR(INDEX(F$2:F2226,MATCH(2,1/(F$2:F2226&lt;&gt;0))),0)&gt;22,22,ROW()-IFERROR(INDEX(F$2:F2226,MATCH(2,1/(F$2:F2226&lt;&gt;0))),0))</f>
        <v>0</v>
      </c>
    </row>
    <row r="2227" spans="1:7" ht="14.6" x14ac:dyDescent="0.35">
      <c r="A2227" s="14" t="s">
        <v>2274</v>
      </c>
      <c r="B2227" s="29">
        <v>91.065520000000006</v>
      </c>
      <c r="C2227" s="16">
        <f t="shared" si="69"/>
        <v>-5</v>
      </c>
      <c r="D2227" s="16">
        <f t="array" ref="D2227">IFERROR(INDEX(C$2:C2227,MATCH(2,1/(C$2:C2227&lt;&gt;0))),0)</f>
        <v>-5</v>
      </c>
      <c r="E2227" s="16">
        <f t="shared" si="70"/>
        <v>-5</v>
      </c>
      <c r="F2227" s="16">
        <f>IF(AND(C2227&lt;&gt;0,SUM(C$1:$D2227)=SUM(C$1:$D2227)),ROW(),0)</f>
        <v>2227</v>
      </c>
      <c r="G2227" s="16">
        <f t="array" ref="G2227">IF(ROW()-IFERROR(INDEX(F$2:F2227,MATCH(2,1/(F$2:F2227&lt;&gt;0))),0)&gt;22,22,ROW()-IFERROR(INDEX(F$2:F2227,MATCH(2,1/(F$2:F2227&lt;&gt;0))),0))</f>
        <v>0</v>
      </c>
    </row>
    <row r="2228" spans="1:7" ht="14.6" x14ac:dyDescent="0.35">
      <c r="A2228" s="14" t="s">
        <v>2275</v>
      </c>
      <c r="B2228" s="29">
        <v>81.138318999999996</v>
      </c>
      <c r="C2228" s="16">
        <f t="shared" si="69"/>
        <v>-2.5</v>
      </c>
      <c r="D2228" s="16">
        <f t="array" ref="D2228">IFERROR(INDEX(C$2:C2228,MATCH(2,1/(C$2:C2228&lt;&gt;0))),0)</f>
        <v>-2.5</v>
      </c>
      <c r="E2228" s="16">
        <f t="shared" si="70"/>
        <v>-2.5</v>
      </c>
      <c r="F2228" s="16">
        <f>IF(AND(C2228&lt;&gt;0,SUM(C$1:$D2228)=SUM(C$1:$D2228)),ROW(),0)</f>
        <v>2228</v>
      </c>
      <c r="G2228" s="16">
        <f t="array" ref="G2228">IF(ROW()-IFERROR(INDEX(F$2:F2228,MATCH(2,1/(F$2:F2228&lt;&gt;0))),0)&gt;22,22,ROW()-IFERROR(INDEX(F$2:F2228,MATCH(2,1/(F$2:F2228&lt;&gt;0))),0))</f>
        <v>0</v>
      </c>
    </row>
    <row r="2229" spans="1:7" ht="14.6" x14ac:dyDescent="0.35">
      <c r="A2229" s="14" t="s">
        <v>2276</v>
      </c>
      <c r="B2229" s="29">
        <v>78.358703000000006</v>
      </c>
      <c r="C2229" s="16">
        <f t="shared" si="69"/>
        <v>0</v>
      </c>
      <c r="D2229" s="16">
        <f t="array" ref="D2229">IFERROR(INDEX(C$2:C2229,MATCH(2,1/(C$2:C2229&lt;&gt;0))),0)</f>
        <v>-2.5</v>
      </c>
      <c r="E2229" s="16">
        <f t="shared" si="70"/>
        <v>-2.3863636363636362</v>
      </c>
      <c r="F2229" s="16">
        <f>IF(AND(C2229&lt;&gt;0,SUM(C$1:$D2229)=SUM(C$1:$D2229)),ROW(),0)</f>
        <v>0</v>
      </c>
      <c r="G2229" s="16">
        <f t="array" ref="G2229">IF(ROW()-IFERROR(INDEX(F$2:F2229,MATCH(2,1/(F$2:F2229&lt;&gt;0))),0)&gt;22,22,ROW()-IFERROR(INDEX(F$2:F2229,MATCH(2,1/(F$2:F2229&lt;&gt;0))),0))</f>
        <v>1</v>
      </c>
    </row>
    <row r="2230" spans="1:7" ht="14.6" x14ac:dyDescent="0.35">
      <c r="A2230" s="14" t="s">
        <v>2277</v>
      </c>
      <c r="B2230" s="29">
        <v>81.005955999999998</v>
      </c>
      <c r="C2230" s="16">
        <f t="shared" si="69"/>
        <v>-2.5</v>
      </c>
      <c r="D2230" s="16">
        <f t="array" ref="D2230">IFERROR(INDEX(C$2:C2230,MATCH(2,1/(C$2:C2230&lt;&gt;0))),0)</f>
        <v>-2.5</v>
      </c>
      <c r="E2230" s="16">
        <f t="shared" si="70"/>
        <v>-2.5</v>
      </c>
      <c r="F2230" s="16">
        <f>IF(AND(C2230&lt;&gt;0,SUM(C$1:$D2230)=SUM(C$1:$D2230)),ROW(),0)</f>
        <v>2230</v>
      </c>
      <c r="G2230" s="16">
        <f t="array" ref="G2230">IF(ROW()-IFERROR(INDEX(F$2:F2230,MATCH(2,1/(F$2:F2230&lt;&gt;0))),0)&gt;22,22,ROW()-IFERROR(INDEX(F$2:F2230,MATCH(2,1/(F$2:F2230&lt;&gt;0))),0))</f>
        <v>0</v>
      </c>
    </row>
    <row r="2231" spans="1:7" ht="14.6" x14ac:dyDescent="0.35">
      <c r="A2231" s="14" t="s">
        <v>2278</v>
      </c>
      <c r="B2231" s="29">
        <v>88.087359000000006</v>
      </c>
      <c r="C2231" s="16">
        <f t="shared" si="69"/>
        <v>-5</v>
      </c>
      <c r="D2231" s="16">
        <f t="array" ref="D2231">IFERROR(INDEX(C$2:C2231,MATCH(2,1/(C$2:C2231&lt;&gt;0))),0)</f>
        <v>-5</v>
      </c>
      <c r="E2231" s="16">
        <f t="shared" si="70"/>
        <v>-5</v>
      </c>
      <c r="F2231" s="16">
        <f>IF(AND(C2231&lt;&gt;0,SUM(C$1:$D2231)=SUM(C$1:$D2231)),ROW(),0)</f>
        <v>2231</v>
      </c>
      <c r="G2231" s="16">
        <f t="array" ref="G2231">IF(ROW()-IFERROR(INDEX(F$2:F2231,MATCH(2,1/(F$2:F2231&lt;&gt;0))),0)&gt;22,22,ROW()-IFERROR(INDEX(F$2:F2231,MATCH(2,1/(F$2:F2231&lt;&gt;0))),0))</f>
        <v>0</v>
      </c>
    </row>
    <row r="2232" spans="1:7" ht="14.6" x14ac:dyDescent="0.35">
      <c r="A2232" s="14" t="s">
        <v>2279</v>
      </c>
      <c r="B2232" s="29">
        <v>86.101918999999995</v>
      </c>
      <c r="C2232" s="16">
        <f t="shared" si="69"/>
        <v>-5</v>
      </c>
      <c r="D2232" s="16">
        <f t="array" ref="D2232">IFERROR(INDEX(C$2:C2232,MATCH(2,1/(C$2:C2232&lt;&gt;0))),0)</f>
        <v>-5</v>
      </c>
      <c r="E2232" s="16">
        <f t="shared" si="70"/>
        <v>-5</v>
      </c>
      <c r="F2232" s="16">
        <f>IF(AND(C2232&lt;&gt;0,SUM(C$1:$D2232)=SUM(C$1:$D2232)),ROW(),0)</f>
        <v>2232</v>
      </c>
      <c r="G2232" s="16">
        <f t="array" ref="G2232">IF(ROW()-IFERROR(INDEX(F$2:F2232,MATCH(2,1/(F$2:F2232&lt;&gt;0))),0)&gt;22,22,ROW()-IFERROR(INDEX(F$2:F2232,MATCH(2,1/(F$2:F2232&lt;&gt;0))),0))</f>
        <v>0</v>
      </c>
    </row>
    <row r="2233" spans="1:7" ht="14.6" x14ac:dyDescent="0.35">
      <c r="A2233" s="14" t="s">
        <v>2280</v>
      </c>
      <c r="B2233" s="29">
        <v>88.121547000000007</v>
      </c>
      <c r="C2233" s="16">
        <f t="shared" si="69"/>
        <v>-5</v>
      </c>
      <c r="D2233" s="16">
        <f t="array" ref="D2233">IFERROR(INDEX(C$2:C2233,MATCH(2,1/(C$2:C2233&lt;&gt;0))),0)</f>
        <v>-5</v>
      </c>
      <c r="E2233" s="16">
        <f t="shared" si="70"/>
        <v>-5</v>
      </c>
      <c r="F2233" s="16">
        <f>IF(AND(C2233&lt;&gt;0,SUM(C$1:$D2233)=SUM(C$1:$D2233)),ROW(),0)</f>
        <v>2233</v>
      </c>
      <c r="G2233" s="16">
        <f t="array" ref="G2233">IF(ROW()-IFERROR(INDEX(F$2:F2233,MATCH(2,1/(F$2:F2233&lt;&gt;0))),0)&gt;22,22,ROW()-IFERROR(INDEX(F$2:F2233,MATCH(2,1/(F$2:F2233&lt;&gt;0))),0))</f>
        <v>0</v>
      </c>
    </row>
    <row r="2234" spans="1:7" ht="14.6" x14ac:dyDescent="0.35">
      <c r="A2234" s="14" t="s">
        <v>2281</v>
      </c>
      <c r="B2234" s="29">
        <v>92.817679999999996</v>
      </c>
      <c r="C2234" s="16">
        <f t="shared" si="69"/>
        <v>-5</v>
      </c>
      <c r="D2234" s="16">
        <f t="array" ref="D2234">IFERROR(INDEX(C$2:C2234,MATCH(2,1/(C$2:C2234&lt;&gt;0))),0)</f>
        <v>-5</v>
      </c>
      <c r="E2234" s="16">
        <f t="shared" si="70"/>
        <v>-5</v>
      </c>
      <c r="F2234" s="16">
        <f>IF(AND(C2234&lt;&gt;0,SUM(C$1:$D2234)=SUM(C$1:$D2234)),ROW(),0)</f>
        <v>2234</v>
      </c>
      <c r="G2234" s="16">
        <f t="array" ref="G2234">IF(ROW()-IFERROR(INDEX(F$2:F2234,MATCH(2,1/(F$2:F2234&lt;&gt;0))),0)&gt;22,22,ROW()-IFERROR(INDEX(F$2:F2234,MATCH(2,1/(F$2:F2234&lt;&gt;0))),0))</f>
        <v>0</v>
      </c>
    </row>
    <row r="2235" spans="1:7" ht="14.6" x14ac:dyDescent="0.35">
      <c r="A2235" s="14" t="s">
        <v>2282</v>
      </c>
      <c r="B2235" s="29">
        <v>92.196133000000003</v>
      </c>
      <c r="C2235" s="16">
        <f t="shared" si="69"/>
        <v>-5</v>
      </c>
      <c r="D2235" s="16">
        <f t="array" ref="D2235">IFERROR(INDEX(C$2:C2235,MATCH(2,1/(C$2:C2235&lt;&gt;0))),0)</f>
        <v>-5</v>
      </c>
      <c r="E2235" s="16">
        <f t="shared" si="70"/>
        <v>-5</v>
      </c>
      <c r="F2235" s="16">
        <f>IF(AND(C2235&lt;&gt;0,SUM(C$1:$D2235)=SUM(C$1:$D2235)),ROW(),0)</f>
        <v>2235</v>
      </c>
      <c r="G2235" s="16">
        <f t="array" ref="G2235">IF(ROW()-IFERROR(INDEX(F$2:F2235,MATCH(2,1/(F$2:F2235&lt;&gt;0))),0)&gt;22,22,ROW()-IFERROR(INDEX(F$2:F2235,MATCH(2,1/(F$2:F2235&lt;&gt;0))),0))</f>
        <v>0</v>
      </c>
    </row>
    <row r="2236" spans="1:7" ht="14.6" x14ac:dyDescent="0.35">
      <c r="A2236" s="14" t="s">
        <v>2283</v>
      </c>
      <c r="B2236" s="29">
        <v>92.472375999999997</v>
      </c>
      <c r="C2236" s="16">
        <f t="shared" si="69"/>
        <v>-5</v>
      </c>
      <c r="D2236" s="16">
        <f t="array" ref="D2236">IFERROR(INDEX(C$2:C2236,MATCH(2,1/(C$2:C2236&lt;&gt;0))),0)</f>
        <v>-5</v>
      </c>
      <c r="E2236" s="16">
        <f t="shared" si="70"/>
        <v>-5</v>
      </c>
      <c r="F2236" s="16">
        <f>IF(AND(C2236&lt;&gt;0,SUM(C$1:$D2236)=SUM(C$1:$D2236)),ROW(),0)</f>
        <v>2236</v>
      </c>
      <c r="G2236" s="16">
        <f t="array" ref="G2236">IF(ROW()-IFERROR(INDEX(F$2:F2236,MATCH(2,1/(F$2:F2236&lt;&gt;0))),0)&gt;22,22,ROW()-IFERROR(INDEX(F$2:F2236,MATCH(2,1/(F$2:F2236&lt;&gt;0))),0))</f>
        <v>0</v>
      </c>
    </row>
    <row r="2237" spans="1:7" ht="14.6" x14ac:dyDescent="0.35">
      <c r="A2237" s="14" t="s">
        <v>2284</v>
      </c>
      <c r="B2237" s="29">
        <v>91.367402999999996</v>
      </c>
      <c r="C2237" s="16">
        <f t="shared" si="69"/>
        <v>-5</v>
      </c>
      <c r="D2237" s="16">
        <f t="array" ref="D2237">IFERROR(INDEX(C$2:C2237,MATCH(2,1/(C$2:C2237&lt;&gt;0))),0)</f>
        <v>-5</v>
      </c>
      <c r="E2237" s="16">
        <f t="shared" si="70"/>
        <v>-5</v>
      </c>
      <c r="F2237" s="16">
        <f>IF(AND(C2237&lt;&gt;0,SUM(C$1:$D2237)=SUM(C$1:$D2237)),ROW(),0)</f>
        <v>2237</v>
      </c>
      <c r="G2237" s="16">
        <f t="array" ref="G2237">IF(ROW()-IFERROR(INDEX(F$2:F2237,MATCH(2,1/(F$2:F2237&lt;&gt;0))),0)&gt;22,22,ROW()-IFERROR(INDEX(F$2:F2237,MATCH(2,1/(F$2:F2237&lt;&gt;0))),0))</f>
        <v>0</v>
      </c>
    </row>
    <row r="2238" spans="1:7" ht="14.6" x14ac:dyDescent="0.35">
      <c r="A2238" s="14" t="s">
        <v>2285</v>
      </c>
      <c r="B2238" s="29">
        <v>88.674032999999994</v>
      </c>
      <c r="C2238" s="16">
        <f t="shared" si="69"/>
        <v>-5</v>
      </c>
      <c r="D2238" s="16">
        <f t="array" ref="D2238">IFERROR(INDEX(C$2:C2238,MATCH(2,1/(C$2:C2238&lt;&gt;0))),0)</f>
        <v>-5</v>
      </c>
      <c r="E2238" s="16">
        <f t="shared" si="70"/>
        <v>-5</v>
      </c>
      <c r="F2238" s="16">
        <f>IF(AND(C2238&lt;&gt;0,SUM(C$1:$D2238)=SUM(C$1:$D2238)),ROW(),0)</f>
        <v>2238</v>
      </c>
      <c r="G2238" s="16">
        <f t="array" ref="G2238">IF(ROW()-IFERROR(INDEX(F$2:F2238,MATCH(2,1/(F$2:F2238&lt;&gt;0))),0)&gt;22,22,ROW()-IFERROR(INDEX(F$2:F2238,MATCH(2,1/(F$2:F2238&lt;&gt;0))),0))</f>
        <v>0</v>
      </c>
    </row>
    <row r="2239" spans="1:7" ht="14.6" x14ac:dyDescent="0.35">
      <c r="A2239" s="14" t="s">
        <v>2286</v>
      </c>
      <c r="B2239" s="29">
        <v>90.607735000000005</v>
      </c>
      <c r="C2239" s="16">
        <f t="shared" si="69"/>
        <v>-5</v>
      </c>
      <c r="D2239" s="16">
        <f t="array" ref="D2239">IFERROR(INDEX(C$2:C2239,MATCH(2,1/(C$2:C2239&lt;&gt;0))),0)</f>
        <v>-5</v>
      </c>
      <c r="E2239" s="16">
        <f t="shared" si="70"/>
        <v>-5</v>
      </c>
      <c r="F2239" s="16">
        <f>IF(AND(C2239&lt;&gt;0,SUM(C$1:$D2239)=SUM(C$1:$D2239)),ROW(),0)</f>
        <v>2239</v>
      </c>
      <c r="G2239" s="16">
        <f t="array" ref="G2239">IF(ROW()-IFERROR(INDEX(F$2:F2239,MATCH(2,1/(F$2:F2239&lt;&gt;0))),0)&gt;22,22,ROW()-IFERROR(INDEX(F$2:F2239,MATCH(2,1/(F$2:F2239&lt;&gt;0))),0))</f>
        <v>0</v>
      </c>
    </row>
    <row r="2240" spans="1:7" ht="14.6" x14ac:dyDescent="0.35">
      <c r="A2240" s="14" t="s">
        <v>2287</v>
      </c>
      <c r="B2240" s="29">
        <v>85.911602000000002</v>
      </c>
      <c r="C2240" s="16">
        <f t="shared" si="69"/>
        <v>-5</v>
      </c>
      <c r="D2240" s="16">
        <f t="array" ref="D2240">IFERROR(INDEX(C$2:C2240,MATCH(2,1/(C$2:C2240&lt;&gt;0))),0)</f>
        <v>-5</v>
      </c>
      <c r="E2240" s="16">
        <f t="shared" si="70"/>
        <v>-5</v>
      </c>
      <c r="F2240" s="16">
        <f>IF(AND(C2240&lt;&gt;0,SUM(C$1:$D2240)=SUM(C$1:$D2240)),ROW(),0)</f>
        <v>2240</v>
      </c>
      <c r="G2240" s="16">
        <f t="array" ref="G2240">IF(ROW()-IFERROR(INDEX(F$2:F2240,MATCH(2,1/(F$2:F2240&lt;&gt;0))),0)&gt;22,22,ROW()-IFERROR(INDEX(F$2:F2240,MATCH(2,1/(F$2:F2240&lt;&gt;0))),0))</f>
        <v>0</v>
      </c>
    </row>
    <row r="2241" spans="1:7" ht="14.6" x14ac:dyDescent="0.35">
      <c r="A2241" s="14" t="s">
        <v>2288</v>
      </c>
      <c r="B2241" s="29">
        <v>82.665745999999999</v>
      </c>
      <c r="C2241" s="16">
        <f t="shared" si="69"/>
        <v>-2.5</v>
      </c>
      <c r="D2241" s="16">
        <f t="array" ref="D2241">IFERROR(INDEX(C$2:C2241,MATCH(2,1/(C$2:C2241&lt;&gt;0))),0)</f>
        <v>-2.5</v>
      </c>
      <c r="E2241" s="16">
        <f t="shared" si="70"/>
        <v>-2.5</v>
      </c>
      <c r="F2241" s="16">
        <f>IF(AND(C2241&lt;&gt;0,SUM(C$1:$D2241)=SUM(C$1:$D2241)),ROW(),0)</f>
        <v>2241</v>
      </c>
      <c r="G2241" s="16">
        <f t="array" ref="G2241">IF(ROW()-IFERROR(INDEX(F$2:F2241,MATCH(2,1/(F$2:F2241&lt;&gt;0))),0)&gt;22,22,ROW()-IFERROR(INDEX(F$2:F2241,MATCH(2,1/(F$2:F2241&lt;&gt;0))),0))</f>
        <v>0</v>
      </c>
    </row>
    <row r="2242" spans="1:7" ht="14.6" x14ac:dyDescent="0.35">
      <c r="A2242" s="14" t="s">
        <v>2289</v>
      </c>
      <c r="B2242" s="29">
        <v>85.220994000000005</v>
      </c>
      <c r="C2242" s="16">
        <f t="shared" si="69"/>
        <v>-5</v>
      </c>
      <c r="D2242" s="16">
        <f t="array" ref="D2242">IFERROR(INDEX(C$2:C2242,MATCH(2,1/(C$2:C2242&lt;&gt;0))),0)</f>
        <v>-5</v>
      </c>
      <c r="E2242" s="16">
        <f t="shared" si="70"/>
        <v>-5</v>
      </c>
      <c r="F2242" s="16">
        <f>IF(AND(C2242&lt;&gt;0,SUM(C$1:$D2242)=SUM(C$1:$D2242)),ROW(),0)</f>
        <v>2242</v>
      </c>
      <c r="G2242" s="16">
        <f t="array" ref="G2242">IF(ROW()-IFERROR(INDEX(F$2:F2242,MATCH(2,1/(F$2:F2242&lt;&gt;0))),0)&gt;22,22,ROW()-IFERROR(INDEX(F$2:F2242,MATCH(2,1/(F$2:F2242&lt;&gt;0))),0))</f>
        <v>0</v>
      </c>
    </row>
    <row r="2243" spans="1:7" ht="14.6" x14ac:dyDescent="0.35">
      <c r="A2243" s="14" t="s">
        <v>2290</v>
      </c>
      <c r="B2243" s="29">
        <v>86.671271000000004</v>
      </c>
      <c r="C2243" s="16">
        <f t="shared" ref="C2243:C2306" si="71">IF(B2243&gt;85,-5,IF(B2243&gt;80,-2.5,IF(B2243&gt;20,0,IF(B2243&gt;15,2.5,5))))</f>
        <v>-5</v>
      </c>
      <c r="D2243" s="16">
        <f t="array" ref="D2243">IFERROR(INDEX(C$2:C2243,MATCH(2,1/(C$2:C2243&lt;&gt;0))),0)</f>
        <v>-5</v>
      </c>
      <c r="E2243" s="16">
        <f t="shared" si="70"/>
        <v>-5</v>
      </c>
      <c r="F2243" s="16">
        <f>IF(AND(C2243&lt;&gt;0,SUM(C$1:$D2243)=SUM(C$1:$D2243)),ROW(),0)</f>
        <v>2243</v>
      </c>
      <c r="G2243" s="16">
        <f t="array" ref="G2243">IF(ROW()-IFERROR(INDEX(F$2:F2243,MATCH(2,1/(F$2:F2243&lt;&gt;0))),0)&gt;22,22,ROW()-IFERROR(INDEX(F$2:F2243,MATCH(2,1/(F$2:F2243&lt;&gt;0))),0))</f>
        <v>0</v>
      </c>
    </row>
    <row r="2244" spans="1:7" ht="14.6" x14ac:dyDescent="0.35">
      <c r="A2244" s="14" t="s">
        <v>2291</v>
      </c>
      <c r="B2244" s="29">
        <v>90.883977999999999</v>
      </c>
      <c r="C2244" s="16">
        <f t="shared" si="71"/>
        <v>-5</v>
      </c>
      <c r="D2244" s="16">
        <f t="array" ref="D2244">IFERROR(INDEX(C$2:C2244,MATCH(2,1/(C$2:C2244&lt;&gt;0))),0)</f>
        <v>-5</v>
      </c>
      <c r="E2244" s="16">
        <f t="shared" si="70"/>
        <v>-5</v>
      </c>
      <c r="F2244" s="16">
        <f>IF(AND(C2244&lt;&gt;0,SUM(C$1:$D2244)=SUM(C$1:$D2244)),ROW(),0)</f>
        <v>2244</v>
      </c>
      <c r="G2244" s="16">
        <f t="array" ref="G2244">IF(ROW()-IFERROR(INDEX(F$2:F2244,MATCH(2,1/(F$2:F2244&lt;&gt;0))),0)&gt;22,22,ROW()-IFERROR(INDEX(F$2:F2244,MATCH(2,1/(F$2:F2244&lt;&gt;0))),0))</f>
        <v>0</v>
      </c>
    </row>
    <row r="2245" spans="1:7" ht="14.6" x14ac:dyDescent="0.35">
      <c r="A2245" s="14" t="s">
        <v>2292</v>
      </c>
      <c r="B2245" s="29">
        <v>91.574585999999996</v>
      </c>
      <c r="C2245" s="16">
        <f t="shared" si="71"/>
        <v>-5</v>
      </c>
      <c r="D2245" s="16">
        <f t="array" ref="D2245">IFERROR(INDEX(C$2:C2245,MATCH(2,1/(C$2:C2245&lt;&gt;0))),0)</f>
        <v>-5</v>
      </c>
      <c r="E2245" s="16">
        <f t="shared" si="70"/>
        <v>-5</v>
      </c>
      <c r="F2245" s="16">
        <f>IF(AND(C2245&lt;&gt;0,SUM(C$1:$D2245)=SUM(C$1:$D2245)),ROW(),0)</f>
        <v>2245</v>
      </c>
      <c r="G2245" s="16">
        <f t="array" ref="G2245">IF(ROW()-IFERROR(INDEX(F$2:F2245,MATCH(2,1/(F$2:F2245&lt;&gt;0))),0)&gt;22,22,ROW()-IFERROR(INDEX(F$2:F2245,MATCH(2,1/(F$2:F2245&lt;&gt;0))),0))</f>
        <v>0</v>
      </c>
    </row>
    <row r="2246" spans="1:7" ht="14.6" x14ac:dyDescent="0.35">
      <c r="A2246" s="14" t="s">
        <v>2293</v>
      </c>
      <c r="B2246" s="29">
        <v>87.776242999999994</v>
      </c>
      <c r="C2246" s="16">
        <f t="shared" si="71"/>
        <v>-5</v>
      </c>
      <c r="D2246" s="16">
        <f t="array" ref="D2246">IFERROR(INDEX(C$2:C2246,MATCH(2,1/(C$2:C2246&lt;&gt;0))),0)</f>
        <v>-5</v>
      </c>
      <c r="E2246" s="16">
        <f t="shared" si="70"/>
        <v>-5</v>
      </c>
      <c r="F2246" s="16">
        <f>IF(AND(C2246&lt;&gt;0,SUM(C$1:$D2246)=SUM(C$1:$D2246)),ROW(),0)</f>
        <v>2246</v>
      </c>
      <c r="G2246" s="16">
        <f t="array" ref="G2246">IF(ROW()-IFERROR(INDEX(F$2:F2246,MATCH(2,1/(F$2:F2246&lt;&gt;0))),0)&gt;22,22,ROW()-IFERROR(INDEX(F$2:F2246,MATCH(2,1/(F$2:F2246&lt;&gt;0))),0))</f>
        <v>0</v>
      </c>
    </row>
    <row r="2247" spans="1:7" ht="14.6" x14ac:dyDescent="0.35">
      <c r="A2247" s="14" t="s">
        <v>2294</v>
      </c>
      <c r="B2247" s="29">
        <v>84.875691000000003</v>
      </c>
      <c r="C2247" s="16">
        <f t="shared" si="71"/>
        <v>-2.5</v>
      </c>
      <c r="D2247" s="16">
        <f t="array" ref="D2247">IFERROR(INDEX(C$2:C2247,MATCH(2,1/(C$2:C2247&lt;&gt;0))),0)</f>
        <v>-2.5</v>
      </c>
      <c r="E2247" s="16">
        <f t="shared" si="70"/>
        <v>-2.5</v>
      </c>
      <c r="F2247" s="16">
        <f>IF(AND(C2247&lt;&gt;0,SUM(C$1:$D2247)=SUM(C$1:$D2247)),ROW(),0)</f>
        <v>2247</v>
      </c>
      <c r="G2247" s="16">
        <f t="array" ref="G2247">IF(ROW()-IFERROR(INDEX(F$2:F2247,MATCH(2,1/(F$2:F2247&lt;&gt;0))),0)&gt;22,22,ROW()-IFERROR(INDEX(F$2:F2247,MATCH(2,1/(F$2:F2247&lt;&gt;0))),0))</f>
        <v>0</v>
      </c>
    </row>
    <row r="2248" spans="1:7" ht="14.6" x14ac:dyDescent="0.35">
      <c r="A2248" s="14" t="s">
        <v>2295</v>
      </c>
      <c r="B2248" s="29">
        <v>85.290054999999995</v>
      </c>
      <c r="C2248" s="16">
        <f t="shared" si="71"/>
        <v>-5</v>
      </c>
      <c r="D2248" s="16">
        <f t="array" ref="D2248">IFERROR(INDEX(C$2:C2248,MATCH(2,1/(C$2:C2248&lt;&gt;0))),0)</f>
        <v>-5</v>
      </c>
      <c r="E2248" s="16">
        <f t="shared" si="70"/>
        <v>-5</v>
      </c>
      <c r="F2248" s="16">
        <f>IF(AND(C2248&lt;&gt;0,SUM(C$1:$D2248)=SUM(C$1:$D2248)),ROW(),0)</f>
        <v>2248</v>
      </c>
      <c r="G2248" s="16">
        <f t="array" ref="G2248">IF(ROW()-IFERROR(INDEX(F$2:F2248,MATCH(2,1/(F$2:F2248&lt;&gt;0))),0)&gt;22,22,ROW()-IFERROR(INDEX(F$2:F2248,MATCH(2,1/(F$2:F2248&lt;&gt;0))),0))</f>
        <v>0</v>
      </c>
    </row>
    <row r="2249" spans="1:7" ht="14.6" x14ac:dyDescent="0.35">
      <c r="A2249" s="14" t="s">
        <v>2296</v>
      </c>
      <c r="B2249" s="29">
        <v>84.323204000000004</v>
      </c>
      <c r="C2249" s="16">
        <f t="shared" si="71"/>
        <v>-2.5</v>
      </c>
      <c r="D2249" s="16">
        <f t="array" ref="D2249">IFERROR(INDEX(C$2:C2249,MATCH(2,1/(C$2:C2249&lt;&gt;0))),0)</f>
        <v>-2.5</v>
      </c>
      <c r="E2249" s="16">
        <f t="shared" si="70"/>
        <v>-2.5</v>
      </c>
      <c r="F2249" s="16">
        <f>IF(AND(C2249&lt;&gt;0,SUM(C$1:$D2249)=SUM(C$1:$D2249)),ROW(),0)</f>
        <v>2249</v>
      </c>
      <c r="G2249" s="16">
        <f t="array" ref="G2249">IF(ROW()-IFERROR(INDEX(F$2:F2249,MATCH(2,1/(F$2:F2249&lt;&gt;0))),0)&gt;22,22,ROW()-IFERROR(INDEX(F$2:F2249,MATCH(2,1/(F$2:F2249&lt;&gt;0))),0))</f>
        <v>0</v>
      </c>
    </row>
    <row r="2250" spans="1:7" ht="14.6" x14ac:dyDescent="0.35">
      <c r="A2250" s="14" t="s">
        <v>2297</v>
      </c>
      <c r="B2250" s="29">
        <v>82.044199000000006</v>
      </c>
      <c r="C2250" s="16">
        <f t="shared" si="71"/>
        <v>-2.5</v>
      </c>
      <c r="D2250" s="16">
        <f t="array" ref="D2250">IFERROR(INDEX(C$2:C2250,MATCH(2,1/(C$2:C2250&lt;&gt;0))),0)</f>
        <v>-2.5</v>
      </c>
      <c r="E2250" s="16">
        <f t="shared" si="70"/>
        <v>-2.5</v>
      </c>
      <c r="F2250" s="16">
        <f>IF(AND(C2250&lt;&gt;0,SUM(C$1:$D2250)=SUM(C$1:$D2250)),ROW(),0)</f>
        <v>2250</v>
      </c>
      <c r="G2250" s="16">
        <f t="array" ref="G2250">IF(ROW()-IFERROR(INDEX(F$2:F2250,MATCH(2,1/(F$2:F2250&lt;&gt;0))),0)&gt;22,22,ROW()-IFERROR(INDEX(F$2:F2250,MATCH(2,1/(F$2:F2250&lt;&gt;0))),0))</f>
        <v>0</v>
      </c>
    </row>
    <row r="2251" spans="1:7" ht="14.6" x14ac:dyDescent="0.35">
      <c r="A2251" s="14" t="s">
        <v>2298</v>
      </c>
      <c r="B2251" s="29">
        <v>72.030387000000005</v>
      </c>
      <c r="C2251" s="16">
        <f t="shared" si="71"/>
        <v>0</v>
      </c>
      <c r="D2251" s="16">
        <f t="array" ref="D2251">IFERROR(INDEX(C$2:C2251,MATCH(2,1/(C$2:C2251&lt;&gt;0))),0)</f>
        <v>-2.5</v>
      </c>
      <c r="E2251" s="16">
        <f t="shared" si="70"/>
        <v>-2.3863636363636362</v>
      </c>
      <c r="F2251" s="16">
        <f>IF(AND(C2251&lt;&gt;0,SUM(C$1:$D2251)=SUM(C$1:$D2251)),ROW(),0)</f>
        <v>0</v>
      </c>
      <c r="G2251" s="16">
        <f t="array" ref="G2251">IF(ROW()-IFERROR(INDEX(F$2:F2251,MATCH(2,1/(F$2:F2251&lt;&gt;0))),0)&gt;22,22,ROW()-IFERROR(INDEX(F$2:F2251,MATCH(2,1/(F$2:F2251&lt;&gt;0))),0))</f>
        <v>1</v>
      </c>
    </row>
    <row r="2252" spans="1:7" ht="14.6" x14ac:dyDescent="0.35">
      <c r="A2252" s="14" t="s">
        <v>2299</v>
      </c>
      <c r="B2252" s="29">
        <v>74.240330999999998</v>
      </c>
      <c r="C2252" s="16">
        <f t="shared" si="71"/>
        <v>0</v>
      </c>
      <c r="D2252" s="16">
        <f t="array" ref="D2252">IFERROR(INDEX(C$2:C2252,MATCH(2,1/(C$2:C2252&lt;&gt;0))),0)</f>
        <v>-2.5</v>
      </c>
      <c r="E2252" s="16">
        <f t="shared" si="70"/>
        <v>-2.2727272727272729</v>
      </c>
      <c r="F2252" s="16">
        <f>IF(AND(C2252&lt;&gt;0,SUM(C$1:$D2252)=SUM(C$1:$D2252)),ROW(),0)</f>
        <v>0</v>
      </c>
      <c r="G2252" s="16">
        <f t="array" ref="G2252">IF(ROW()-IFERROR(INDEX(F$2:F2252,MATCH(2,1/(F$2:F2252&lt;&gt;0))),0)&gt;22,22,ROW()-IFERROR(INDEX(F$2:F2252,MATCH(2,1/(F$2:F2252&lt;&gt;0))),0))</f>
        <v>2</v>
      </c>
    </row>
    <row r="2253" spans="1:7" ht="14.6" x14ac:dyDescent="0.35">
      <c r="A2253" s="14" t="s">
        <v>2300</v>
      </c>
      <c r="B2253" s="29">
        <v>77.486187999999999</v>
      </c>
      <c r="C2253" s="16">
        <f t="shared" si="71"/>
        <v>0</v>
      </c>
      <c r="D2253" s="16">
        <f t="array" ref="D2253">IFERROR(INDEX(C$2:C2253,MATCH(2,1/(C$2:C2253&lt;&gt;0))),0)</f>
        <v>-2.5</v>
      </c>
      <c r="E2253" s="16">
        <f t="shared" si="70"/>
        <v>-2.1590909090909092</v>
      </c>
      <c r="F2253" s="16">
        <f>IF(AND(C2253&lt;&gt;0,SUM(C$1:$D2253)=SUM(C$1:$D2253)),ROW(),0)</f>
        <v>0</v>
      </c>
      <c r="G2253" s="16">
        <f t="array" ref="G2253">IF(ROW()-IFERROR(INDEX(F$2:F2253,MATCH(2,1/(F$2:F2253&lt;&gt;0))),0)&gt;22,22,ROW()-IFERROR(INDEX(F$2:F2253,MATCH(2,1/(F$2:F2253&lt;&gt;0))),0))</f>
        <v>3</v>
      </c>
    </row>
    <row r="2254" spans="1:7" ht="14.6" x14ac:dyDescent="0.35">
      <c r="A2254" s="14" t="s">
        <v>2301</v>
      </c>
      <c r="B2254" s="29">
        <v>76.843556000000007</v>
      </c>
      <c r="C2254" s="16">
        <f t="shared" si="71"/>
        <v>0</v>
      </c>
      <c r="D2254" s="16">
        <f t="array" ref="D2254">IFERROR(INDEX(C$2:C2254,MATCH(2,1/(C$2:C2254&lt;&gt;0))),0)</f>
        <v>-2.5</v>
      </c>
      <c r="E2254" s="16">
        <f t="shared" si="70"/>
        <v>-2.0454545454545454</v>
      </c>
      <c r="F2254" s="16">
        <f>IF(AND(C2254&lt;&gt;0,SUM(C$1:$D2254)=SUM(C$1:$D2254)),ROW(),0)</f>
        <v>0</v>
      </c>
      <c r="G2254" s="16">
        <f t="array" ref="G2254">IF(ROW()-IFERROR(INDEX(F$2:F2254,MATCH(2,1/(F$2:F2254&lt;&gt;0))),0)&gt;22,22,ROW()-IFERROR(INDEX(F$2:F2254,MATCH(2,1/(F$2:F2254&lt;&gt;0))),0))</f>
        <v>4</v>
      </c>
    </row>
    <row r="2255" spans="1:7" ht="14.6" x14ac:dyDescent="0.35">
      <c r="A2255" s="14" t="s">
        <v>2302</v>
      </c>
      <c r="B2255" s="29">
        <v>74.500344999999996</v>
      </c>
      <c r="C2255" s="16">
        <f t="shared" si="71"/>
        <v>0</v>
      </c>
      <c r="D2255" s="16">
        <f t="array" ref="D2255">IFERROR(INDEX(C$2:C2255,MATCH(2,1/(C$2:C2255&lt;&gt;0))),0)</f>
        <v>-2.5</v>
      </c>
      <c r="E2255" s="16">
        <f t="shared" si="70"/>
        <v>-1.9318181818181817</v>
      </c>
      <c r="F2255" s="16">
        <f>IF(AND(C2255&lt;&gt;0,SUM(C$1:$D2255)=SUM(C$1:$D2255)),ROW(),0)</f>
        <v>0</v>
      </c>
      <c r="G2255" s="16">
        <f t="array" ref="G2255">IF(ROW()-IFERROR(INDEX(F$2:F2255,MATCH(2,1/(F$2:F2255&lt;&gt;0))),0)&gt;22,22,ROW()-IFERROR(INDEX(F$2:F2255,MATCH(2,1/(F$2:F2255&lt;&gt;0))),0))</f>
        <v>5</v>
      </c>
    </row>
    <row r="2256" spans="1:7" ht="14.6" x14ac:dyDescent="0.35">
      <c r="A2256" s="14" t="s">
        <v>2303</v>
      </c>
      <c r="B2256" s="29">
        <v>73.880082999999999</v>
      </c>
      <c r="C2256" s="16">
        <f t="shared" si="71"/>
        <v>0</v>
      </c>
      <c r="D2256" s="16">
        <f t="array" ref="D2256">IFERROR(INDEX(C$2:C2256,MATCH(2,1/(C$2:C2256&lt;&gt;0))),0)</f>
        <v>-2.5</v>
      </c>
      <c r="E2256" s="16">
        <f t="shared" si="70"/>
        <v>-1.8181818181818183</v>
      </c>
      <c r="F2256" s="16">
        <f>IF(AND(C2256&lt;&gt;0,SUM(C$1:$D2256)=SUM(C$1:$D2256)),ROW(),0)</f>
        <v>0</v>
      </c>
      <c r="G2256" s="16">
        <f t="array" ref="G2256">IF(ROW()-IFERROR(INDEX(F$2:F2256,MATCH(2,1/(F$2:F2256&lt;&gt;0))),0)&gt;22,22,ROW()-IFERROR(INDEX(F$2:F2256,MATCH(2,1/(F$2:F2256&lt;&gt;0))),0))</f>
        <v>6</v>
      </c>
    </row>
    <row r="2257" spans="1:7" ht="14.6" x14ac:dyDescent="0.35">
      <c r="A2257" s="14" t="s">
        <v>2304</v>
      </c>
      <c r="B2257" s="29">
        <v>68.022053999999997</v>
      </c>
      <c r="C2257" s="16">
        <f t="shared" si="71"/>
        <v>0</v>
      </c>
      <c r="D2257" s="16">
        <f t="array" ref="D2257">IFERROR(INDEX(C$2:C2257,MATCH(2,1/(C$2:C2257&lt;&gt;0))),0)</f>
        <v>-2.5</v>
      </c>
      <c r="E2257" s="16">
        <f t="shared" si="70"/>
        <v>-1.7045454545454546</v>
      </c>
      <c r="F2257" s="16">
        <f>IF(AND(C2257&lt;&gt;0,SUM(C$1:$D2257)=SUM(C$1:$D2257)),ROW(),0)</f>
        <v>0</v>
      </c>
      <c r="G2257" s="16">
        <f t="array" ref="G2257">IF(ROW()-IFERROR(INDEX(F$2:F2257,MATCH(2,1/(F$2:F2257&lt;&gt;0))),0)&gt;22,22,ROW()-IFERROR(INDEX(F$2:F2257,MATCH(2,1/(F$2:F2257&lt;&gt;0))),0))</f>
        <v>7</v>
      </c>
    </row>
    <row r="2258" spans="1:7" ht="14.6" x14ac:dyDescent="0.35">
      <c r="A2258" s="14" t="s">
        <v>2305</v>
      </c>
      <c r="B2258" s="29">
        <v>64.713989999999995</v>
      </c>
      <c r="C2258" s="16">
        <f t="shared" si="71"/>
        <v>0</v>
      </c>
      <c r="D2258" s="16">
        <f t="array" ref="D2258">IFERROR(INDEX(C$2:C2258,MATCH(2,1/(C$2:C2258&lt;&gt;0))),0)</f>
        <v>-2.5</v>
      </c>
      <c r="E2258" s="16">
        <f t="shared" si="70"/>
        <v>-1.5909090909090908</v>
      </c>
      <c r="F2258" s="16">
        <f>IF(AND(C2258&lt;&gt;0,SUM(C$1:$D2258)=SUM(C$1:$D2258)),ROW(),0)</f>
        <v>0</v>
      </c>
      <c r="G2258" s="16">
        <f t="array" ref="G2258">IF(ROW()-IFERROR(INDEX(F$2:F2258,MATCH(2,1/(F$2:F2258&lt;&gt;0))),0)&gt;22,22,ROW()-IFERROR(INDEX(F$2:F2258,MATCH(2,1/(F$2:F2258&lt;&gt;0))),0))</f>
        <v>8</v>
      </c>
    </row>
    <row r="2259" spans="1:7" ht="14.6" x14ac:dyDescent="0.35">
      <c r="A2259" s="14" t="s">
        <v>2306</v>
      </c>
      <c r="B2259" s="29">
        <v>55.892488</v>
      </c>
      <c r="C2259" s="16">
        <f t="shared" si="71"/>
        <v>0</v>
      </c>
      <c r="D2259" s="16">
        <f t="array" ref="D2259">IFERROR(INDEX(C$2:C2259,MATCH(2,1/(C$2:C2259&lt;&gt;0))),0)</f>
        <v>-2.5</v>
      </c>
      <c r="E2259" s="16">
        <f t="shared" si="70"/>
        <v>-1.4772727272727273</v>
      </c>
      <c r="F2259" s="16">
        <f>IF(AND(C2259&lt;&gt;0,SUM(C$1:$D2259)=SUM(C$1:$D2259)),ROW(),0)</f>
        <v>0</v>
      </c>
      <c r="G2259" s="16">
        <f t="array" ref="G2259">IF(ROW()-IFERROR(INDEX(F$2:F2259,MATCH(2,1/(F$2:F2259&lt;&gt;0))),0)&gt;22,22,ROW()-IFERROR(INDEX(F$2:F2259,MATCH(2,1/(F$2:F2259&lt;&gt;0))),0))</f>
        <v>9</v>
      </c>
    </row>
    <row r="2260" spans="1:7" ht="14.6" x14ac:dyDescent="0.35">
      <c r="A2260" s="14" t="s">
        <v>2307</v>
      </c>
      <c r="B2260" s="29">
        <v>60.165402999999998</v>
      </c>
      <c r="C2260" s="16">
        <f t="shared" si="71"/>
        <v>0</v>
      </c>
      <c r="D2260" s="16">
        <f t="array" ref="D2260">IFERROR(INDEX(C$2:C2260,MATCH(2,1/(C$2:C2260&lt;&gt;0))),0)</f>
        <v>-2.5</v>
      </c>
      <c r="E2260" s="16">
        <f t="shared" si="70"/>
        <v>-1.3636363636363635</v>
      </c>
      <c r="F2260" s="16">
        <f>IF(AND(C2260&lt;&gt;0,SUM(C$1:$D2260)=SUM(C$1:$D2260)),ROW(),0)</f>
        <v>0</v>
      </c>
      <c r="G2260" s="16">
        <f t="array" ref="G2260">IF(ROW()-IFERROR(INDEX(F$2:F2260,MATCH(2,1/(F$2:F2260&lt;&gt;0))),0)&gt;22,22,ROW()-IFERROR(INDEX(F$2:F2260,MATCH(2,1/(F$2:F2260&lt;&gt;0))),0))</f>
        <v>10</v>
      </c>
    </row>
    <row r="2261" spans="1:7" ht="14.6" x14ac:dyDescent="0.35">
      <c r="A2261" s="14" t="s">
        <v>2308</v>
      </c>
      <c r="B2261" s="29">
        <v>48.793934999999998</v>
      </c>
      <c r="C2261" s="16">
        <f t="shared" si="71"/>
        <v>0</v>
      </c>
      <c r="D2261" s="16">
        <f t="array" ref="D2261">IFERROR(INDEX(C$2:C2261,MATCH(2,1/(C$2:C2261&lt;&gt;0))),0)</f>
        <v>-2.5</v>
      </c>
      <c r="E2261" s="16">
        <f t="shared" si="70"/>
        <v>-1.25</v>
      </c>
      <c r="F2261" s="16">
        <f>IF(AND(C2261&lt;&gt;0,SUM(C$1:$D2261)=SUM(C$1:$D2261)),ROW(),0)</f>
        <v>0</v>
      </c>
      <c r="G2261" s="16">
        <f t="array" ref="G2261">IF(ROW()-IFERROR(INDEX(F$2:F2261,MATCH(2,1/(F$2:F2261&lt;&gt;0))),0)&gt;22,22,ROW()-IFERROR(INDEX(F$2:F2261,MATCH(2,1/(F$2:F2261&lt;&gt;0))),0))</f>
        <v>11</v>
      </c>
    </row>
    <row r="2262" spans="1:7" ht="14.6" x14ac:dyDescent="0.35">
      <c r="A2262" s="14" t="s">
        <v>2309</v>
      </c>
      <c r="B2262" s="29">
        <v>33.976568</v>
      </c>
      <c r="C2262" s="16">
        <f t="shared" si="71"/>
        <v>0</v>
      </c>
      <c r="D2262" s="16">
        <f t="array" ref="D2262">IFERROR(INDEX(C$2:C2262,MATCH(2,1/(C$2:C2262&lt;&gt;0))),0)</f>
        <v>-2.5</v>
      </c>
      <c r="E2262" s="16">
        <f t="shared" si="70"/>
        <v>-1.1363636363636365</v>
      </c>
      <c r="F2262" s="16">
        <f>IF(AND(C2262&lt;&gt;0,SUM(C$1:$D2262)=SUM(C$1:$D2262)),ROW(),0)</f>
        <v>0</v>
      </c>
      <c r="G2262" s="16">
        <f t="array" ref="G2262">IF(ROW()-IFERROR(INDEX(F$2:F2262,MATCH(2,1/(F$2:F2262&lt;&gt;0))),0)&gt;22,22,ROW()-IFERROR(INDEX(F$2:F2262,MATCH(2,1/(F$2:F2262&lt;&gt;0))),0))</f>
        <v>12</v>
      </c>
    </row>
    <row r="2263" spans="1:7" ht="14.6" x14ac:dyDescent="0.35">
      <c r="A2263" s="14" t="s">
        <v>2310</v>
      </c>
      <c r="B2263" s="29">
        <v>34.321157999999997</v>
      </c>
      <c r="C2263" s="16">
        <f t="shared" si="71"/>
        <v>0</v>
      </c>
      <c r="D2263" s="16">
        <f t="array" ref="D2263">IFERROR(INDEX(C$2:C2263,MATCH(2,1/(C$2:C2263&lt;&gt;0))),0)</f>
        <v>-2.5</v>
      </c>
      <c r="E2263" s="16">
        <f t="shared" si="70"/>
        <v>-1.0227272727272727</v>
      </c>
      <c r="F2263" s="16">
        <f>IF(AND(C2263&lt;&gt;0,SUM(C$1:$D2263)=SUM(C$1:$D2263)),ROW(),0)</f>
        <v>0</v>
      </c>
      <c r="G2263" s="16">
        <f t="array" ref="G2263">IF(ROW()-IFERROR(INDEX(F$2:F2263,MATCH(2,1/(F$2:F2263&lt;&gt;0))),0)&gt;22,22,ROW()-IFERROR(INDEX(F$2:F2263,MATCH(2,1/(F$2:F2263&lt;&gt;0))),0))</f>
        <v>13</v>
      </c>
    </row>
    <row r="2264" spans="1:7" ht="14.6" x14ac:dyDescent="0.35">
      <c r="A2264" s="14" t="s">
        <v>2311</v>
      </c>
      <c r="B2264" s="29">
        <v>35.906272000000001</v>
      </c>
      <c r="C2264" s="16">
        <f t="shared" si="71"/>
        <v>0</v>
      </c>
      <c r="D2264" s="16">
        <f t="array" ref="D2264">IFERROR(INDEX(C$2:C2264,MATCH(2,1/(C$2:C2264&lt;&gt;0))),0)</f>
        <v>-2.5</v>
      </c>
      <c r="E2264" s="16">
        <f t="shared" si="70"/>
        <v>-0.90909090909090917</v>
      </c>
      <c r="F2264" s="16">
        <f>IF(AND(C2264&lt;&gt;0,SUM(C$1:$D2264)=SUM(C$1:$D2264)),ROW(),0)</f>
        <v>0</v>
      </c>
      <c r="G2264" s="16">
        <f t="array" ref="G2264">IF(ROW()-IFERROR(INDEX(F$2:F2264,MATCH(2,1/(F$2:F2264&lt;&gt;0))),0)&gt;22,22,ROW()-IFERROR(INDEX(F$2:F2264,MATCH(2,1/(F$2:F2264&lt;&gt;0))),0))</f>
        <v>14</v>
      </c>
    </row>
    <row r="2265" spans="1:7" ht="14.6" x14ac:dyDescent="0.35">
      <c r="A2265" s="14" t="s">
        <v>2312</v>
      </c>
      <c r="B2265" s="29">
        <v>35.699517999999998</v>
      </c>
      <c r="C2265" s="16">
        <f t="shared" si="71"/>
        <v>0</v>
      </c>
      <c r="D2265" s="16">
        <f t="array" ref="D2265">IFERROR(INDEX(C$2:C2265,MATCH(2,1/(C$2:C2265&lt;&gt;0))),0)</f>
        <v>-2.5</v>
      </c>
      <c r="E2265" s="16">
        <f t="shared" si="70"/>
        <v>-0.79545454545454541</v>
      </c>
      <c r="F2265" s="16">
        <f>IF(AND(C2265&lt;&gt;0,SUM(C$1:$D2265)=SUM(C$1:$D2265)),ROW(),0)</f>
        <v>0</v>
      </c>
      <c r="G2265" s="16">
        <f t="array" ref="G2265">IF(ROW()-IFERROR(INDEX(F$2:F2265,MATCH(2,1/(F$2:F2265&lt;&gt;0))),0)&gt;22,22,ROW()-IFERROR(INDEX(F$2:F2265,MATCH(2,1/(F$2:F2265&lt;&gt;0))),0))</f>
        <v>15</v>
      </c>
    </row>
    <row r="2266" spans="1:7" ht="14.6" x14ac:dyDescent="0.35">
      <c r="A2266" s="14" t="s">
        <v>2313</v>
      </c>
      <c r="B2266" s="29">
        <v>34.114404</v>
      </c>
      <c r="C2266" s="16">
        <f t="shared" si="71"/>
        <v>0</v>
      </c>
      <c r="D2266" s="16">
        <f t="array" ref="D2266">IFERROR(INDEX(C$2:C2266,MATCH(2,1/(C$2:C2266&lt;&gt;0))),0)</f>
        <v>-2.5</v>
      </c>
      <c r="E2266" s="16">
        <f t="shared" si="70"/>
        <v>-0.68181818181818188</v>
      </c>
      <c r="F2266" s="16">
        <f>IF(AND(C2266&lt;&gt;0,SUM(C$1:$D2266)=SUM(C$1:$D2266)),ROW(),0)</f>
        <v>0</v>
      </c>
      <c r="G2266" s="16">
        <f t="array" ref="G2266">IF(ROW()-IFERROR(INDEX(F$2:F2266,MATCH(2,1/(F$2:F2266&lt;&gt;0))),0)&gt;22,22,ROW()-IFERROR(INDEX(F$2:F2266,MATCH(2,1/(F$2:F2266&lt;&gt;0))),0))</f>
        <v>16</v>
      </c>
    </row>
    <row r="2267" spans="1:7" ht="14.6" x14ac:dyDescent="0.35">
      <c r="A2267" s="14" t="s">
        <v>2314</v>
      </c>
      <c r="B2267" s="29">
        <v>31.288765999999999</v>
      </c>
      <c r="C2267" s="16">
        <f t="shared" si="71"/>
        <v>0</v>
      </c>
      <c r="D2267" s="16">
        <f t="array" ref="D2267">IFERROR(INDEX(C$2:C2267,MATCH(2,1/(C$2:C2267&lt;&gt;0))),0)</f>
        <v>-2.5</v>
      </c>
      <c r="E2267" s="16">
        <f t="shared" si="70"/>
        <v>-0.56818181818181812</v>
      </c>
      <c r="F2267" s="16">
        <f>IF(AND(C2267&lt;&gt;0,SUM(C$1:$D2267)=SUM(C$1:$D2267)),ROW(),0)</f>
        <v>0</v>
      </c>
      <c r="G2267" s="16">
        <f t="array" ref="G2267">IF(ROW()-IFERROR(INDEX(F$2:F2267,MATCH(2,1/(F$2:F2267&lt;&gt;0))),0)&gt;22,22,ROW()-IFERROR(INDEX(F$2:F2267,MATCH(2,1/(F$2:F2267&lt;&gt;0))),0))</f>
        <v>17</v>
      </c>
    </row>
    <row r="2268" spans="1:7" ht="14.6" x14ac:dyDescent="0.35">
      <c r="A2268" s="14" t="s">
        <v>2315</v>
      </c>
      <c r="B2268" s="29">
        <v>38.456237000000002</v>
      </c>
      <c r="C2268" s="16">
        <f t="shared" si="71"/>
        <v>0</v>
      </c>
      <c r="D2268" s="16">
        <f t="array" ref="D2268">IFERROR(INDEX(C$2:C2268,MATCH(2,1/(C$2:C2268&lt;&gt;0))),0)</f>
        <v>-2.5</v>
      </c>
      <c r="E2268" s="16">
        <f t="shared" si="70"/>
        <v>-0.45454545454545459</v>
      </c>
      <c r="F2268" s="16">
        <f>IF(AND(C2268&lt;&gt;0,SUM(C$1:$D2268)=SUM(C$1:$D2268)),ROW(),0)</f>
        <v>0</v>
      </c>
      <c r="G2268" s="16">
        <f t="array" ref="G2268">IF(ROW()-IFERROR(INDEX(F$2:F2268,MATCH(2,1/(F$2:F2268&lt;&gt;0))),0)&gt;22,22,ROW()-IFERROR(INDEX(F$2:F2268,MATCH(2,1/(F$2:F2268&lt;&gt;0))),0))</f>
        <v>18</v>
      </c>
    </row>
    <row r="2269" spans="1:7" ht="14.6" x14ac:dyDescent="0.35">
      <c r="A2269" s="14" t="s">
        <v>2316</v>
      </c>
      <c r="B2269" s="29">
        <v>36.802205000000001</v>
      </c>
      <c r="C2269" s="16">
        <f t="shared" si="71"/>
        <v>0</v>
      </c>
      <c r="D2269" s="16">
        <f t="array" ref="D2269">IFERROR(INDEX(C$2:C2269,MATCH(2,1/(C$2:C2269&lt;&gt;0))),0)</f>
        <v>-2.5</v>
      </c>
      <c r="E2269" s="16">
        <f t="shared" si="70"/>
        <v>-0.34090909090909083</v>
      </c>
      <c r="F2269" s="16">
        <f>IF(AND(C2269&lt;&gt;0,SUM(C$1:$D2269)=SUM(C$1:$D2269)),ROW(),0)</f>
        <v>0</v>
      </c>
      <c r="G2269" s="16">
        <f t="array" ref="G2269">IF(ROW()-IFERROR(INDEX(F$2:F2269,MATCH(2,1/(F$2:F2269&lt;&gt;0))),0)&gt;22,22,ROW()-IFERROR(INDEX(F$2:F2269,MATCH(2,1/(F$2:F2269&lt;&gt;0))),0))</f>
        <v>19</v>
      </c>
    </row>
    <row r="2270" spans="1:7" ht="14.6" x14ac:dyDescent="0.35">
      <c r="A2270" s="14" t="s">
        <v>2317</v>
      </c>
      <c r="B2270" s="29">
        <v>30.117160999999999</v>
      </c>
      <c r="C2270" s="16">
        <f t="shared" si="71"/>
        <v>0</v>
      </c>
      <c r="D2270" s="16">
        <f t="array" ref="D2270">IFERROR(INDEX(C$2:C2270,MATCH(2,1/(C$2:C2270&lt;&gt;0))),0)</f>
        <v>-2.5</v>
      </c>
      <c r="E2270" s="16">
        <f t="shared" si="70"/>
        <v>-0.22727272727272707</v>
      </c>
      <c r="F2270" s="16">
        <f>IF(AND(C2270&lt;&gt;0,SUM(C$1:$D2270)=SUM(C$1:$D2270)),ROW(),0)</f>
        <v>0</v>
      </c>
      <c r="G2270" s="16">
        <f t="array" ref="G2270">IF(ROW()-IFERROR(INDEX(F$2:F2270,MATCH(2,1/(F$2:F2270&lt;&gt;0))),0)&gt;22,22,ROW()-IFERROR(INDEX(F$2:F2270,MATCH(2,1/(F$2:F2270&lt;&gt;0))),0))</f>
        <v>20</v>
      </c>
    </row>
    <row r="2271" spans="1:7" ht="14.6" x14ac:dyDescent="0.35">
      <c r="A2271" s="14" t="s">
        <v>2318</v>
      </c>
      <c r="B2271" s="29">
        <v>29.841488999999999</v>
      </c>
      <c r="C2271" s="16">
        <f t="shared" si="71"/>
        <v>0</v>
      </c>
      <c r="D2271" s="16">
        <f t="array" ref="D2271">IFERROR(INDEX(C$2:C2271,MATCH(2,1/(C$2:C2271&lt;&gt;0))),0)</f>
        <v>-2.5</v>
      </c>
      <c r="E2271" s="16">
        <f t="shared" ref="E2271:E2312" si="72">IF(D2271=0,0,IF(D2271&lt;0,-1*(ABS(D2271)-G2271*ABS(D2271)/22),D2271-G2271*D2271/22))</f>
        <v>-0.11363636363636376</v>
      </c>
      <c r="F2271" s="16">
        <f>IF(AND(C2271&lt;&gt;0,SUM(C$1:$D2271)=SUM(C$1:$D2271)),ROW(),0)</f>
        <v>0</v>
      </c>
      <c r="G2271" s="16">
        <f t="array" ref="G2271">IF(ROW()-IFERROR(INDEX(F$2:F2271,MATCH(2,1/(F$2:F2271&lt;&gt;0))),0)&gt;22,22,ROW()-IFERROR(INDEX(F$2:F2271,MATCH(2,1/(F$2:F2271&lt;&gt;0))),0))</f>
        <v>21</v>
      </c>
    </row>
    <row r="2272" spans="1:7" ht="14.6" x14ac:dyDescent="0.35">
      <c r="A2272" s="14" t="s">
        <v>2319</v>
      </c>
      <c r="B2272" s="29">
        <v>22.191592</v>
      </c>
      <c r="C2272" s="16">
        <f t="shared" si="71"/>
        <v>0</v>
      </c>
      <c r="D2272" s="16">
        <f t="array" ref="D2272">IFERROR(INDEX(C$2:C2272,MATCH(2,1/(C$2:C2272&lt;&gt;0))),0)</f>
        <v>-2.5</v>
      </c>
      <c r="E2272" s="16">
        <f t="shared" si="72"/>
        <v>0</v>
      </c>
      <c r="F2272" s="16">
        <f>IF(AND(C2272&lt;&gt;0,SUM(C$1:$D2272)=SUM(C$1:$D2272)),ROW(),0)</f>
        <v>0</v>
      </c>
      <c r="G2272" s="16">
        <f t="array" ref="G2272">IF(ROW()-IFERROR(INDEX(F$2:F2272,MATCH(2,1/(F$2:F2272&lt;&gt;0))),0)&gt;22,22,ROW()-IFERROR(INDEX(F$2:F2272,MATCH(2,1/(F$2:F2272&lt;&gt;0))),0))</f>
        <v>22</v>
      </c>
    </row>
    <row r="2273" spans="1:7" ht="14.6" x14ac:dyDescent="0.35">
      <c r="A2273" s="14" t="s">
        <v>2320</v>
      </c>
      <c r="B2273" s="29">
        <v>20.330805999999999</v>
      </c>
      <c r="C2273" s="16">
        <f t="shared" si="71"/>
        <v>0</v>
      </c>
      <c r="D2273" s="16">
        <f t="array" ref="D2273">IFERROR(INDEX(C$2:C2273,MATCH(2,1/(C$2:C2273&lt;&gt;0))),0)</f>
        <v>-2.5</v>
      </c>
      <c r="E2273" s="16">
        <f t="shared" si="72"/>
        <v>0</v>
      </c>
      <c r="F2273" s="16">
        <f>IF(AND(C2273&lt;&gt;0,SUM(C$1:$D2273)=SUM(C$1:$D2273)),ROW(),0)</f>
        <v>0</v>
      </c>
      <c r="G2273" s="16">
        <f t="array" ref="G2273">IF(ROW()-IFERROR(INDEX(F$2:F2273,MATCH(2,1/(F$2:F2273&lt;&gt;0))),0)&gt;22,22,ROW()-IFERROR(INDEX(F$2:F2273,MATCH(2,1/(F$2:F2273&lt;&gt;0))),0))</f>
        <v>22</v>
      </c>
    </row>
    <row r="2274" spans="1:7" ht="14.6" x14ac:dyDescent="0.35">
      <c r="A2274" s="14" t="s">
        <v>2321</v>
      </c>
      <c r="B2274" s="29">
        <v>17.091660999999998</v>
      </c>
      <c r="C2274" s="16">
        <f t="shared" si="71"/>
        <v>2.5</v>
      </c>
      <c r="D2274" s="16">
        <f t="array" ref="D2274">IFERROR(INDEX(C$2:C2274,MATCH(2,1/(C$2:C2274&lt;&gt;0))),0)</f>
        <v>2.5</v>
      </c>
      <c r="E2274" s="16">
        <f t="shared" si="72"/>
        <v>2.5</v>
      </c>
      <c r="F2274" s="16">
        <f>IF(AND(C2274&lt;&gt;0,SUM(C$1:$D2274)=SUM(C$1:$D2274)),ROW(),0)</f>
        <v>2274</v>
      </c>
      <c r="G2274" s="16">
        <f t="array" ref="G2274">IF(ROW()-IFERROR(INDEX(F$2:F2274,MATCH(2,1/(F$2:F2274&lt;&gt;0))),0)&gt;22,22,ROW()-IFERROR(INDEX(F$2:F2274,MATCH(2,1/(F$2:F2274&lt;&gt;0))),0))</f>
        <v>0</v>
      </c>
    </row>
    <row r="2275" spans="1:7" ht="14.6" x14ac:dyDescent="0.35">
      <c r="A2275" s="14" t="s">
        <v>2322</v>
      </c>
      <c r="B2275" s="29">
        <v>17.091660999999998</v>
      </c>
      <c r="C2275" s="16">
        <f t="shared" si="71"/>
        <v>2.5</v>
      </c>
      <c r="D2275" s="16">
        <f t="array" ref="D2275">IFERROR(INDEX(C$2:C2275,MATCH(2,1/(C$2:C2275&lt;&gt;0))),0)</f>
        <v>2.5</v>
      </c>
      <c r="E2275" s="16">
        <f t="shared" si="72"/>
        <v>2.5</v>
      </c>
      <c r="F2275" s="16">
        <f>IF(AND(C2275&lt;&gt;0,SUM(C$1:$D2275)=SUM(C$1:$D2275)),ROW(),0)</f>
        <v>2275</v>
      </c>
      <c r="G2275" s="16">
        <f t="array" ref="G2275">IF(ROW()-IFERROR(INDEX(F$2:F2275,MATCH(2,1/(F$2:F2275&lt;&gt;0))),0)&gt;22,22,ROW()-IFERROR(INDEX(F$2:F2275,MATCH(2,1/(F$2:F2275&lt;&gt;0))),0))</f>
        <v>0</v>
      </c>
    </row>
    <row r="2276" spans="1:7" ht="14.6" x14ac:dyDescent="0.35">
      <c r="A2276" s="14" t="s">
        <v>2323</v>
      </c>
      <c r="B2276" s="29">
        <v>16.299862000000001</v>
      </c>
      <c r="C2276" s="16">
        <f t="shared" si="71"/>
        <v>2.5</v>
      </c>
      <c r="D2276" s="16">
        <f t="array" ref="D2276">IFERROR(INDEX(C$2:C2276,MATCH(2,1/(C$2:C2276&lt;&gt;0))),0)</f>
        <v>2.5</v>
      </c>
      <c r="E2276" s="16">
        <f t="shared" si="72"/>
        <v>2.5</v>
      </c>
      <c r="F2276" s="16">
        <f>IF(AND(C2276&lt;&gt;0,SUM(C$1:$D2276)=SUM(C$1:$D2276)),ROW(),0)</f>
        <v>2276</v>
      </c>
      <c r="G2276" s="16">
        <f t="array" ref="G2276">IF(ROW()-IFERROR(INDEX(F$2:F2276,MATCH(2,1/(F$2:F2276&lt;&gt;0))),0)&gt;22,22,ROW()-IFERROR(INDEX(F$2:F2276,MATCH(2,1/(F$2:F2276&lt;&gt;0))),0))</f>
        <v>0</v>
      </c>
    </row>
    <row r="2277" spans="1:7" ht="14.6" x14ac:dyDescent="0.35">
      <c r="A2277" s="14" t="s">
        <v>2324</v>
      </c>
      <c r="B2277" s="29">
        <v>23.246217000000001</v>
      </c>
      <c r="C2277" s="16">
        <f t="shared" si="71"/>
        <v>0</v>
      </c>
      <c r="D2277" s="16">
        <f t="array" ref="D2277">IFERROR(INDEX(C$2:C2277,MATCH(2,1/(C$2:C2277&lt;&gt;0))),0)</f>
        <v>2.5</v>
      </c>
      <c r="E2277" s="16">
        <f t="shared" si="72"/>
        <v>2.3863636363636362</v>
      </c>
      <c r="F2277" s="16">
        <f>IF(AND(C2277&lt;&gt;0,SUM(C$1:$D2277)=SUM(C$1:$D2277)),ROW(),0)</f>
        <v>0</v>
      </c>
      <c r="G2277" s="16">
        <f t="array" ref="G2277">IF(ROW()-IFERROR(INDEX(F$2:F2277,MATCH(2,1/(F$2:F2277&lt;&gt;0))),0)&gt;22,22,ROW()-IFERROR(INDEX(F$2:F2277,MATCH(2,1/(F$2:F2277&lt;&gt;0))),0))</f>
        <v>1</v>
      </c>
    </row>
    <row r="2278" spans="1:7" ht="14.6" x14ac:dyDescent="0.35">
      <c r="A2278" s="14" t="s">
        <v>2325</v>
      </c>
      <c r="B2278" s="29">
        <v>32.874828000000001</v>
      </c>
      <c r="C2278" s="16">
        <f t="shared" si="71"/>
        <v>0</v>
      </c>
      <c r="D2278" s="16">
        <f t="array" ref="D2278">IFERROR(INDEX(C$2:C2278,MATCH(2,1/(C$2:C2278&lt;&gt;0))),0)</f>
        <v>2.5</v>
      </c>
      <c r="E2278" s="16">
        <f t="shared" si="72"/>
        <v>2.2727272727272729</v>
      </c>
      <c r="F2278" s="16">
        <f>IF(AND(C2278&lt;&gt;0,SUM(C$1:$D2278)=SUM(C$1:$D2278)),ROW(),0)</f>
        <v>0</v>
      </c>
      <c r="G2278" s="16">
        <f t="array" ref="G2278">IF(ROW()-IFERROR(INDEX(F$2:F2278,MATCH(2,1/(F$2:F2278&lt;&gt;0))),0)&gt;22,22,ROW()-IFERROR(INDEX(F$2:F2278,MATCH(2,1/(F$2:F2278&lt;&gt;0))),0))</f>
        <v>2</v>
      </c>
    </row>
    <row r="2279" spans="1:7" ht="14.6" x14ac:dyDescent="0.35">
      <c r="A2279" s="14" t="s">
        <v>2326</v>
      </c>
      <c r="B2279" s="29">
        <v>31.705639999999999</v>
      </c>
      <c r="C2279" s="16">
        <f t="shared" si="71"/>
        <v>0</v>
      </c>
      <c r="D2279" s="16">
        <f t="array" ref="D2279">IFERROR(INDEX(C$2:C2279,MATCH(2,1/(C$2:C2279&lt;&gt;0))),0)</f>
        <v>2.5</v>
      </c>
      <c r="E2279" s="16">
        <f t="shared" si="72"/>
        <v>2.1590909090909092</v>
      </c>
      <c r="F2279" s="16">
        <f>IF(AND(C2279&lt;&gt;0,SUM(C$1:$D2279)=SUM(C$1:$D2279)),ROW(),0)</f>
        <v>0</v>
      </c>
      <c r="G2279" s="16">
        <f t="array" ref="G2279">IF(ROW()-IFERROR(INDEX(F$2:F2279,MATCH(2,1/(F$2:F2279&lt;&gt;0))),0)&gt;22,22,ROW()-IFERROR(INDEX(F$2:F2279,MATCH(2,1/(F$2:F2279&lt;&gt;0))),0))</f>
        <v>3</v>
      </c>
    </row>
    <row r="2280" spans="1:7" ht="14.6" x14ac:dyDescent="0.35">
      <c r="A2280" s="14" t="s">
        <v>2327</v>
      </c>
      <c r="B2280" s="29">
        <v>30.330124000000001</v>
      </c>
      <c r="C2280" s="16">
        <f t="shared" si="71"/>
        <v>0</v>
      </c>
      <c r="D2280" s="16">
        <f t="array" ref="D2280">IFERROR(INDEX(C$2:C2280,MATCH(2,1/(C$2:C2280&lt;&gt;0))),0)</f>
        <v>2.5</v>
      </c>
      <c r="E2280" s="16">
        <f t="shared" si="72"/>
        <v>2.0454545454545454</v>
      </c>
      <c r="F2280" s="16">
        <f>IF(AND(C2280&lt;&gt;0,SUM(C$1:$D2280)=SUM(C$1:$D2280)),ROW(),0)</f>
        <v>0</v>
      </c>
      <c r="G2280" s="16">
        <f t="array" ref="G2280">IF(ROW()-IFERROR(INDEX(F$2:F2280,MATCH(2,1/(F$2:F2280&lt;&gt;0))),0)&gt;22,22,ROW()-IFERROR(INDEX(F$2:F2280,MATCH(2,1/(F$2:F2280&lt;&gt;0))),0))</f>
        <v>4</v>
      </c>
    </row>
    <row r="2281" spans="1:7" ht="14.6" x14ac:dyDescent="0.35">
      <c r="A2281" s="14" t="s">
        <v>2328</v>
      </c>
      <c r="B2281" s="29">
        <v>28.060523</v>
      </c>
      <c r="C2281" s="16">
        <f t="shared" si="71"/>
        <v>0</v>
      </c>
      <c r="D2281" s="16">
        <f t="array" ref="D2281">IFERROR(INDEX(C$2:C2281,MATCH(2,1/(C$2:C2281&lt;&gt;0))),0)</f>
        <v>2.5</v>
      </c>
      <c r="E2281" s="16">
        <f t="shared" si="72"/>
        <v>1.9318181818181817</v>
      </c>
      <c r="F2281" s="16">
        <f>IF(AND(C2281&lt;&gt;0,SUM(C$1:$D2281)=SUM(C$1:$D2281)),ROW(),0)</f>
        <v>0</v>
      </c>
      <c r="G2281" s="16">
        <f t="array" ref="G2281">IF(ROW()-IFERROR(INDEX(F$2:F2281,MATCH(2,1/(F$2:F2281&lt;&gt;0))),0)&gt;22,22,ROW()-IFERROR(INDEX(F$2:F2281,MATCH(2,1/(F$2:F2281&lt;&gt;0))),0))</f>
        <v>5</v>
      </c>
    </row>
    <row r="2282" spans="1:7" ht="14.6" x14ac:dyDescent="0.35">
      <c r="A2282" s="14" t="s">
        <v>2329</v>
      </c>
      <c r="B2282" s="29">
        <v>29.642365999999999</v>
      </c>
      <c r="C2282" s="16">
        <f t="shared" si="71"/>
        <v>0</v>
      </c>
      <c r="D2282" s="16">
        <f t="array" ref="D2282">IFERROR(INDEX(C$2:C2282,MATCH(2,1/(C$2:C2282&lt;&gt;0))),0)</f>
        <v>2.5</v>
      </c>
      <c r="E2282" s="16">
        <f t="shared" si="72"/>
        <v>1.8181818181818183</v>
      </c>
      <c r="F2282" s="16">
        <f>IF(AND(C2282&lt;&gt;0,SUM(C$1:$D2282)=SUM(C$1:$D2282)),ROW(),0)</f>
        <v>0</v>
      </c>
      <c r="G2282" s="16">
        <f t="array" ref="G2282">IF(ROW()-IFERROR(INDEX(F$2:F2282,MATCH(2,1/(F$2:F2282&lt;&gt;0))),0)&gt;22,22,ROW()-IFERROR(INDEX(F$2:F2282,MATCH(2,1/(F$2:F2282&lt;&gt;0))),0))</f>
        <v>6</v>
      </c>
    </row>
    <row r="2283" spans="1:7" ht="14.6" x14ac:dyDescent="0.35">
      <c r="A2283" s="14" t="s">
        <v>2330</v>
      </c>
      <c r="B2283" s="29">
        <v>26.272352000000001</v>
      </c>
      <c r="C2283" s="16">
        <f t="shared" si="71"/>
        <v>0</v>
      </c>
      <c r="D2283" s="16">
        <f t="array" ref="D2283">IFERROR(INDEX(C$2:C2283,MATCH(2,1/(C$2:C2283&lt;&gt;0))),0)</f>
        <v>2.5</v>
      </c>
      <c r="E2283" s="16">
        <f t="shared" si="72"/>
        <v>1.7045454545454546</v>
      </c>
      <c r="F2283" s="16">
        <f>IF(AND(C2283&lt;&gt;0,SUM(C$1:$D2283)=SUM(C$1:$D2283)),ROW(),0)</f>
        <v>0</v>
      </c>
      <c r="G2283" s="16">
        <f t="array" ref="G2283">IF(ROW()-IFERROR(INDEX(F$2:F2283,MATCH(2,1/(F$2:F2283&lt;&gt;0))),0)&gt;22,22,ROW()-IFERROR(INDEX(F$2:F2283,MATCH(2,1/(F$2:F2283&lt;&gt;0))),0))</f>
        <v>7</v>
      </c>
    </row>
    <row r="2284" spans="1:7" ht="14.6" x14ac:dyDescent="0.35">
      <c r="A2284" s="14" t="s">
        <v>2331</v>
      </c>
      <c r="B2284" s="29">
        <v>28.335626000000001</v>
      </c>
      <c r="C2284" s="16">
        <f t="shared" si="71"/>
        <v>0</v>
      </c>
      <c r="D2284" s="16">
        <f t="array" ref="D2284">IFERROR(INDEX(C$2:C2284,MATCH(2,1/(C$2:C2284&lt;&gt;0))),0)</f>
        <v>2.5</v>
      </c>
      <c r="E2284" s="16">
        <f t="shared" si="72"/>
        <v>1.5909090909090908</v>
      </c>
      <c r="F2284" s="16">
        <f>IF(AND(C2284&lt;&gt;0,SUM(C$1:$D2284)=SUM(C$1:$D2284)),ROW(),0)</f>
        <v>0</v>
      </c>
      <c r="G2284" s="16">
        <f t="array" ref="G2284">IF(ROW()-IFERROR(INDEX(F$2:F2284,MATCH(2,1/(F$2:F2284&lt;&gt;0))),0)&gt;22,22,ROW()-IFERROR(INDEX(F$2:F2284,MATCH(2,1/(F$2:F2284&lt;&gt;0))),0))</f>
        <v>8</v>
      </c>
    </row>
    <row r="2285" spans="1:7" ht="14.6" x14ac:dyDescent="0.35">
      <c r="A2285" s="14" t="s">
        <v>2332</v>
      </c>
      <c r="B2285" s="29">
        <v>26.822558000000001</v>
      </c>
      <c r="C2285" s="16">
        <f t="shared" si="71"/>
        <v>0</v>
      </c>
      <c r="D2285" s="16">
        <f t="array" ref="D2285">IFERROR(INDEX(C$2:C2285,MATCH(2,1/(C$2:C2285&lt;&gt;0))),0)</f>
        <v>2.5</v>
      </c>
      <c r="E2285" s="16">
        <f t="shared" si="72"/>
        <v>1.4772727272727273</v>
      </c>
      <c r="F2285" s="16">
        <f>IF(AND(C2285&lt;&gt;0,SUM(C$1:$D2285)=SUM(C$1:$D2285)),ROW(),0)</f>
        <v>0</v>
      </c>
      <c r="G2285" s="16">
        <f t="array" ref="G2285">IF(ROW()-IFERROR(INDEX(F$2:F2285,MATCH(2,1/(F$2:F2285&lt;&gt;0))),0)&gt;22,22,ROW()-IFERROR(INDEX(F$2:F2285,MATCH(2,1/(F$2:F2285&lt;&gt;0))),0))</f>
        <v>9</v>
      </c>
    </row>
    <row r="2286" spans="1:7" ht="14.6" x14ac:dyDescent="0.35">
      <c r="A2286" s="14" t="s">
        <v>2333</v>
      </c>
      <c r="B2286" s="29">
        <v>24.690508999999999</v>
      </c>
      <c r="C2286" s="16">
        <f t="shared" si="71"/>
        <v>0</v>
      </c>
      <c r="D2286" s="16">
        <f t="array" ref="D2286">IFERROR(INDEX(C$2:C2286,MATCH(2,1/(C$2:C2286&lt;&gt;0))),0)</f>
        <v>2.5</v>
      </c>
      <c r="E2286" s="16">
        <f t="shared" si="72"/>
        <v>1.3636363636363635</v>
      </c>
      <c r="F2286" s="16">
        <f>IF(AND(C2286&lt;&gt;0,SUM(C$1:$D2286)=SUM(C$1:$D2286)),ROW(),0)</f>
        <v>0</v>
      </c>
      <c r="G2286" s="16">
        <f t="array" ref="G2286">IF(ROW()-IFERROR(INDEX(F$2:F2286,MATCH(2,1/(F$2:F2286&lt;&gt;0))),0)&gt;22,22,ROW()-IFERROR(INDEX(F$2:F2286,MATCH(2,1/(F$2:F2286&lt;&gt;0))),0))</f>
        <v>10</v>
      </c>
    </row>
    <row r="2287" spans="1:7" ht="14.6" x14ac:dyDescent="0.35">
      <c r="A2287" s="14" t="s">
        <v>2334</v>
      </c>
      <c r="B2287" s="29">
        <v>21.595597999999999</v>
      </c>
      <c r="C2287" s="16">
        <f t="shared" si="71"/>
        <v>0</v>
      </c>
      <c r="D2287" s="16">
        <f t="array" ref="D2287">IFERROR(INDEX(C$2:C2287,MATCH(2,1/(C$2:C2287&lt;&gt;0))),0)</f>
        <v>2.5</v>
      </c>
      <c r="E2287" s="16">
        <f t="shared" si="72"/>
        <v>1.25</v>
      </c>
      <c r="F2287" s="16">
        <f>IF(AND(C2287&lt;&gt;0,SUM(C$1:$D2287)=SUM(C$1:$D2287)),ROW(),0)</f>
        <v>0</v>
      </c>
      <c r="G2287" s="16">
        <f t="array" ref="G2287">IF(ROW()-IFERROR(INDEX(F$2:F2287,MATCH(2,1/(F$2:F2287&lt;&gt;0))),0)&gt;22,22,ROW()-IFERROR(INDEX(F$2:F2287,MATCH(2,1/(F$2:F2287&lt;&gt;0))),0))</f>
        <v>11</v>
      </c>
    </row>
    <row r="2288" spans="1:7" ht="14.6" x14ac:dyDescent="0.35">
      <c r="A2288" s="14" t="s">
        <v>2335</v>
      </c>
      <c r="B2288" s="29">
        <v>20.220082999999999</v>
      </c>
      <c r="C2288" s="16">
        <f t="shared" si="71"/>
        <v>0</v>
      </c>
      <c r="D2288" s="16">
        <f t="array" ref="D2288">IFERROR(INDEX(C$2:C2288,MATCH(2,1/(C$2:C2288&lt;&gt;0))),0)</f>
        <v>2.5</v>
      </c>
      <c r="E2288" s="16">
        <f t="shared" si="72"/>
        <v>1.1363636363636365</v>
      </c>
      <c r="F2288" s="16">
        <f>IF(AND(C2288&lt;&gt;0,SUM(C$1:$D2288)=SUM(C$1:$D2288)),ROW(),0)</f>
        <v>0</v>
      </c>
      <c r="G2288" s="16">
        <f t="array" ref="G2288">IF(ROW()-IFERROR(INDEX(F$2:F2288,MATCH(2,1/(F$2:F2288&lt;&gt;0))),0)&gt;22,22,ROW()-IFERROR(INDEX(F$2:F2288,MATCH(2,1/(F$2:F2288&lt;&gt;0))),0))</f>
        <v>12</v>
      </c>
    </row>
    <row r="2289" spans="1:7" ht="14.6" x14ac:dyDescent="0.35">
      <c r="A2289" s="14" t="s">
        <v>2336</v>
      </c>
      <c r="B2289" s="29">
        <v>20.082530999999999</v>
      </c>
      <c r="C2289" s="16">
        <f t="shared" si="71"/>
        <v>0</v>
      </c>
      <c r="D2289" s="16">
        <f t="array" ref="D2289">IFERROR(INDEX(C$2:C2289,MATCH(2,1/(C$2:C2289&lt;&gt;0))),0)</f>
        <v>2.5</v>
      </c>
      <c r="E2289" s="16">
        <f t="shared" si="72"/>
        <v>1.0227272727272727</v>
      </c>
      <c r="F2289" s="16">
        <f>IF(AND(C2289&lt;&gt;0,SUM(C$1:$D2289)=SUM(C$1:$D2289)),ROW(),0)</f>
        <v>0</v>
      </c>
      <c r="G2289" s="16">
        <f t="array" ref="G2289">IF(ROW()-IFERROR(INDEX(F$2:F2289,MATCH(2,1/(F$2:F2289&lt;&gt;0))),0)&gt;22,22,ROW()-IFERROR(INDEX(F$2:F2289,MATCH(2,1/(F$2:F2289&lt;&gt;0))),0))</f>
        <v>13</v>
      </c>
    </row>
    <row r="2290" spans="1:7" ht="14.6" x14ac:dyDescent="0.35">
      <c r="A2290" s="14" t="s">
        <v>2337</v>
      </c>
      <c r="B2290" s="29">
        <v>21.664373999999999</v>
      </c>
      <c r="C2290" s="16">
        <f t="shared" si="71"/>
        <v>0</v>
      </c>
      <c r="D2290" s="16">
        <f t="array" ref="D2290">IFERROR(INDEX(C$2:C2290,MATCH(2,1/(C$2:C2290&lt;&gt;0))),0)</f>
        <v>2.5</v>
      </c>
      <c r="E2290" s="16">
        <f t="shared" si="72"/>
        <v>0.90909090909090917</v>
      </c>
      <c r="F2290" s="16">
        <f>IF(AND(C2290&lt;&gt;0,SUM(C$1:$D2290)=SUM(C$1:$D2290)),ROW(),0)</f>
        <v>0</v>
      </c>
      <c r="G2290" s="16">
        <f t="array" ref="G2290">IF(ROW()-IFERROR(INDEX(F$2:F2290,MATCH(2,1/(F$2:F2290&lt;&gt;0))),0)&gt;22,22,ROW()-IFERROR(INDEX(F$2:F2290,MATCH(2,1/(F$2:F2290&lt;&gt;0))),0))</f>
        <v>14</v>
      </c>
    </row>
    <row r="2291" spans="1:7" ht="14.6" x14ac:dyDescent="0.35">
      <c r="A2291" s="14" t="s">
        <v>2338</v>
      </c>
      <c r="B2291" s="29">
        <v>22.008253</v>
      </c>
      <c r="C2291" s="16">
        <f t="shared" si="71"/>
        <v>0</v>
      </c>
      <c r="D2291" s="16">
        <f t="array" ref="D2291">IFERROR(INDEX(C$2:C2291,MATCH(2,1/(C$2:C2291&lt;&gt;0))),0)</f>
        <v>2.5</v>
      </c>
      <c r="E2291" s="16">
        <f t="shared" si="72"/>
        <v>0.79545454545454541</v>
      </c>
      <c r="F2291" s="16">
        <f>IF(AND(C2291&lt;&gt;0,SUM(C$1:$D2291)=SUM(C$1:$D2291)),ROW(),0)</f>
        <v>0</v>
      </c>
      <c r="G2291" s="16">
        <f t="array" ref="G2291">IF(ROW()-IFERROR(INDEX(F$2:F2291,MATCH(2,1/(F$2:F2291&lt;&gt;0))),0)&gt;22,22,ROW()-IFERROR(INDEX(F$2:F2291,MATCH(2,1/(F$2:F2291&lt;&gt;0))),0))</f>
        <v>15</v>
      </c>
    </row>
    <row r="2292" spans="1:7" ht="14.6" x14ac:dyDescent="0.35">
      <c r="A2292" s="14" t="s">
        <v>2339</v>
      </c>
      <c r="B2292" s="29">
        <v>17.638984000000001</v>
      </c>
      <c r="C2292" s="16">
        <f t="shared" si="71"/>
        <v>2.5</v>
      </c>
      <c r="D2292" s="16">
        <f t="array" ref="D2292">IFERROR(INDEX(C$2:C2292,MATCH(2,1/(C$2:C2292&lt;&gt;0))),0)</f>
        <v>2.5</v>
      </c>
      <c r="E2292" s="16">
        <f t="shared" si="72"/>
        <v>2.5</v>
      </c>
      <c r="F2292" s="16">
        <f>IF(AND(C2292&lt;&gt;0,SUM(C$1:$D2292)=SUM(C$1:$D2292)),ROW(),0)</f>
        <v>2292</v>
      </c>
      <c r="G2292" s="16">
        <f t="array" ref="G2292">IF(ROW()-IFERROR(INDEX(F$2:F2292,MATCH(2,1/(F$2:F2292&lt;&gt;0))),0)&gt;22,22,ROW()-IFERROR(INDEX(F$2:F2292,MATCH(2,1/(F$2:F2292&lt;&gt;0))),0))</f>
        <v>0</v>
      </c>
    </row>
    <row r="2293" spans="1:7" ht="14.6" x14ac:dyDescent="0.35">
      <c r="A2293" s="14" t="s">
        <v>2340</v>
      </c>
      <c r="B2293" s="29">
        <v>19.835277999999999</v>
      </c>
      <c r="C2293" s="16">
        <f t="shared" si="71"/>
        <v>2.5</v>
      </c>
      <c r="D2293" s="16">
        <f t="array" ref="D2293">IFERROR(INDEX(C$2:C2293,MATCH(2,1/(C$2:C2293&lt;&gt;0))),0)</f>
        <v>2.5</v>
      </c>
      <c r="E2293" s="16">
        <f t="shared" si="72"/>
        <v>2.5</v>
      </c>
      <c r="F2293" s="16">
        <f>IF(AND(C2293&lt;&gt;0,SUM(C$1:$D2293)=SUM(C$1:$D2293)),ROW(),0)</f>
        <v>2293</v>
      </c>
      <c r="G2293" s="16">
        <f t="array" ref="G2293">IF(ROW()-IFERROR(INDEX(F$2:F2293,MATCH(2,1/(F$2:F2293&lt;&gt;0))),0)&gt;22,22,ROW()-IFERROR(INDEX(F$2:F2293,MATCH(2,1/(F$2:F2293&lt;&gt;0))),0))</f>
        <v>0</v>
      </c>
    </row>
    <row r="2294" spans="1:7" ht="14.6" x14ac:dyDescent="0.35">
      <c r="A2294" s="14" t="s">
        <v>2341</v>
      </c>
      <c r="B2294" s="29">
        <v>22.786548</v>
      </c>
      <c r="C2294" s="16">
        <f t="shared" si="71"/>
        <v>0</v>
      </c>
      <c r="D2294" s="16">
        <f t="array" ref="D2294">IFERROR(INDEX(C$2:C2294,MATCH(2,1/(C$2:C2294&lt;&gt;0))),0)</f>
        <v>2.5</v>
      </c>
      <c r="E2294" s="16">
        <f t="shared" si="72"/>
        <v>2.3863636363636362</v>
      </c>
      <c r="F2294" s="16">
        <f>IF(AND(C2294&lt;&gt;0,SUM(C$1:$D2294)=SUM(C$1:$D2294)),ROW(),0)</f>
        <v>0</v>
      </c>
      <c r="G2294" s="16">
        <f t="array" ref="G2294">IF(ROW()-IFERROR(INDEX(F$2:F2294,MATCH(2,1/(F$2:F2294&lt;&gt;0))),0)&gt;22,22,ROW()-IFERROR(INDEX(F$2:F2294,MATCH(2,1/(F$2:F2294&lt;&gt;0))),0))</f>
        <v>1</v>
      </c>
    </row>
    <row r="2295" spans="1:7" ht="14.6" x14ac:dyDescent="0.35">
      <c r="A2295" s="14" t="s">
        <v>2342</v>
      </c>
      <c r="B2295" s="29">
        <v>23.198353000000001</v>
      </c>
      <c r="C2295" s="16">
        <f t="shared" si="71"/>
        <v>0</v>
      </c>
      <c r="D2295" s="16">
        <f t="array" ref="D2295">IFERROR(INDEX(C$2:C2295,MATCH(2,1/(C$2:C2295&lt;&gt;0))),0)</f>
        <v>2.5</v>
      </c>
      <c r="E2295" s="16">
        <f t="shared" si="72"/>
        <v>2.2727272727272729</v>
      </c>
      <c r="F2295" s="16">
        <f>IF(AND(C2295&lt;&gt;0,SUM(C$1:$D2295)=SUM(C$1:$D2295)),ROW(),0)</f>
        <v>0</v>
      </c>
      <c r="G2295" s="16">
        <f t="array" ref="G2295">IF(ROW()-IFERROR(INDEX(F$2:F2295,MATCH(2,1/(F$2:F2295&lt;&gt;0))),0)&gt;22,22,ROW()-IFERROR(INDEX(F$2:F2295,MATCH(2,1/(F$2:F2295&lt;&gt;0))),0))</f>
        <v>2</v>
      </c>
    </row>
    <row r="2296" spans="1:7" ht="14.6" x14ac:dyDescent="0.35">
      <c r="A2296" s="14" t="s">
        <v>2343</v>
      </c>
      <c r="B2296" s="29">
        <v>28.140014000000001</v>
      </c>
      <c r="C2296" s="16">
        <f t="shared" si="71"/>
        <v>0</v>
      </c>
      <c r="D2296" s="16">
        <f t="array" ref="D2296">IFERROR(INDEX(C$2:C2296,MATCH(2,1/(C$2:C2296&lt;&gt;0))),0)</f>
        <v>2.5</v>
      </c>
      <c r="E2296" s="16">
        <f t="shared" si="72"/>
        <v>2.1590909090909092</v>
      </c>
      <c r="F2296" s="16">
        <f>IF(AND(C2296&lt;&gt;0,SUM(C$1:$D2296)=SUM(C$1:$D2296)),ROW(),0)</f>
        <v>0</v>
      </c>
      <c r="G2296" s="16">
        <f t="array" ref="G2296">IF(ROW()-IFERROR(INDEX(F$2:F2296,MATCH(2,1/(F$2:F2296&lt;&gt;0))),0)&gt;22,22,ROW()-IFERROR(INDEX(F$2:F2296,MATCH(2,1/(F$2:F2296&lt;&gt;0))),0))</f>
        <v>3</v>
      </c>
    </row>
    <row r="2297" spans="1:7" ht="14.6" x14ac:dyDescent="0.35">
      <c r="A2297" s="14" t="s">
        <v>2344</v>
      </c>
      <c r="B2297" s="29">
        <v>28.071380000000001</v>
      </c>
      <c r="C2297" s="16">
        <f t="shared" si="71"/>
        <v>0</v>
      </c>
      <c r="D2297" s="16">
        <f t="array" ref="D2297">IFERROR(INDEX(C$2:C2297,MATCH(2,1/(C$2:C2297&lt;&gt;0))),0)</f>
        <v>2.5</v>
      </c>
      <c r="E2297" s="16">
        <f t="shared" si="72"/>
        <v>2.0454545454545454</v>
      </c>
      <c r="F2297" s="16">
        <f>IF(AND(C2297&lt;&gt;0,SUM(C$1:$D2297)=SUM(C$1:$D2297)),ROW(),0)</f>
        <v>0</v>
      </c>
      <c r="G2297" s="16">
        <f t="array" ref="G2297">IF(ROW()-IFERROR(INDEX(F$2:F2297,MATCH(2,1/(F$2:F2297&lt;&gt;0))),0)&gt;22,22,ROW()-IFERROR(INDEX(F$2:F2297,MATCH(2,1/(F$2:F2297&lt;&gt;0))),0))</f>
        <v>4</v>
      </c>
    </row>
    <row r="2298" spans="1:7" ht="14.6" x14ac:dyDescent="0.35">
      <c r="A2298" s="14" t="s">
        <v>2345</v>
      </c>
      <c r="B2298" s="29">
        <v>34.248455999999997</v>
      </c>
      <c r="C2298" s="16">
        <f t="shared" si="71"/>
        <v>0</v>
      </c>
      <c r="D2298" s="16">
        <f t="array" ref="D2298">IFERROR(INDEX(C$2:C2298,MATCH(2,1/(C$2:C2298&lt;&gt;0))),0)</f>
        <v>2.5</v>
      </c>
      <c r="E2298" s="16">
        <f t="shared" si="72"/>
        <v>1.9318181818181817</v>
      </c>
      <c r="F2298" s="16">
        <f>IF(AND(C2298&lt;&gt;0,SUM(C$1:$D2298)=SUM(C$1:$D2298)),ROW(),0)</f>
        <v>0</v>
      </c>
      <c r="G2298" s="16">
        <f t="array" ref="G2298">IF(ROW()-IFERROR(INDEX(F$2:F2298,MATCH(2,1/(F$2:F2298&lt;&gt;0))),0)&gt;22,22,ROW()-IFERROR(INDEX(F$2:F2298,MATCH(2,1/(F$2:F2298&lt;&gt;0))),0))</f>
        <v>5</v>
      </c>
    </row>
    <row r="2299" spans="1:7" ht="14.6" x14ac:dyDescent="0.35">
      <c r="A2299" s="14" t="s">
        <v>2346</v>
      </c>
      <c r="B2299" s="29">
        <v>31.914894</v>
      </c>
      <c r="C2299" s="16">
        <f t="shared" si="71"/>
        <v>0</v>
      </c>
      <c r="D2299" s="16">
        <f t="array" ref="D2299">IFERROR(INDEX(C$2:C2299,MATCH(2,1/(C$2:C2299&lt;&gt;0))),0)</f>
        <v>2.5</v>
      </c>
      <c r="E2299" s="16">
        <f t="shared" si="72"/>
        <v>1.8181818181818183</v>
      </c>
      <c r="F2299" s="16">
        <f>IF(AND(C2299&lt;&gt;0,SUM(C$1:$D2299)=SUM(C$1:$D2299)),ROW(),0)</f>
        <v>0</v>
      </c>
      <c r="G2299" s="16">
        <f t="array" ref="G2299">IF(ROW()-IFERROR(INDEX(F$2:F2299,MATCH(2,1/(F$2:F2299&lt;&gt;0))),0)&gt;22,22,ROW()-IFERROR(INDEX(F$2:F2299,MATCH(2,1/(F$2:F2299&lt;&gt;0))),0))</f>
        <v>6</v>
      </c>
    </row>
    <row r="2300" spans="1:7" ht="14.6" x14ac:dyDescent="0.35">
      <c r="A2300" s="14" t="s">
        <v>2347</v>
      </c>
      <c r="B2300" s="29">
        <v>31.022649000000001</v>
      </c>
      <c r="C2300" s="16">
        <f t="shared" si="71"/>
        <v>0</v>
      </c>
      <c r="D2300" s="16">
        <f t="array" ref="D2300">IFERROR(INDEX(C$2:C2300,MATCH(2,1/(C$2:C2300&lt;&gt;0))),0)</f>
        <v>2.5</v>
      </c>
      <c r="E2300" s="16">
        <f t="shared" si="72"/>
        <v>1.7045454545454546</v>
      </c>
      <c r="F2300" s="16">
        <f>IF(AND(C2300&lt;&gt;0,SUM(C$1:$D2300)=SUM(C$1:$D2300)),ROW(),0)</f>
        <v>0</v>
      </c>
      <c r="G2300" s="16">
        <f t="array" ref="G2300">IF(ROW()-IFERROR(INDEX(F$2:F2300,MATCH(2,1/(F$2:F2300&lt;&gt;0))),0)&gt;22,22,ROW()-IFERROR(INDEX(F$2:F2300,MATCH(2,1/(F$2:F2300&lt;&gt;0))),0))</f>
        <v>7</v>
      </c>
    </row>
    <row r="2301" spans="1:7" ht="14.6" x14ac:dyDescent="0.35">
      <c r="A2301" s="14" t="s">
        <v>2348</v>
      </c>
      <c r="B2301" s="29">
        <v>31.571722999999999</v>
      </c>
      <c r="C2301" s="16">
        <f t="shared" si="71"/>
        <v>0</v>
      </c>
      <c r="D2301" s="16">
        <f t="array" ref="D2301">IFERROR(INDEX(C$2:C2301,MATCH(2,1/(C$2:C2301&lt;&gt;0))),0)</f>
        <v>2.5</v>
      </c>
      <c r="E2301" s="16">
        <f t="shared" si="72"/>
        <v>1.5909090909090908</v>
      </c>
      <c r="F2301" s="16">
        <f>IF(AND(C2301&lt;&gt;0,SUM(C$1:$D2301)=SUM(C$1:$D2301)),ROW(),0)</f>
        <v>0</v>
      </c>
      <c r="G2301" s="16">
        <f t="array" ref="G2301">IF(ROW()-IFERROR(INDEX(F$2:F2301,MATCH(2,1/(F$2:F2301&lt;&gt;0))),0)&gt;22,22,ROW()-IFERROR(INDEX(F$2:F2301,MATCH(2,1/(F$2:F2301&lt;&gt;0))),0))</f>
        <v>8</v>
      </c>
    </row>
    <row r="2302" spans="1:7" ht="14.6" x14ac:dyDescent="0.35">
      <c r="A2302" s="14" t="s">
        <v>2349</v>
      </c>
      <c r="B2302" s="29">
        <v>30.061771</v>
      </c>
      <c r="C2302" s="16">
        <f t="shared" si="71"/>
        <v>0</v>
      </c>
      <c r="D2302" s="16">
        <f t="array" ref="D2302">IFERROR(INDEX(C$2:C2302,MATCH(2,1/(C$2:C2302&lt;&gt;0))),0)</f>
        <v>2.5</v>
      </c>
      <c r="E2302" s="16">
        <f t="shared" si="72"/>
        <v>1.4772727272727273</v>
      </c>
      <c r="F2302" s="16">
        <f>IF(AND(C2302&lt;&gt;0,SUM(C$1:$D2302)=SUM(C$1:$D2302)),ROW(),0)</f>
        <v>0</v>
      </c>
      <c r="G2302" s="16">
        <f t="array" ref="G2302">IF(ROW()-IFERROR(INDEX(F$2:F2302,MATCH(2,1/(F$2:F2302&lt;&gt;0))),0)&gt;22,22,ROW()-IFERROR(INDEX(F$2:F2302,MATCH(2,1/(F$2:F2302&lt;&gt;0))),0))</f>
        <v>9</v>
      </c>
    </row>
    <row r="2303" spans="1:7" ht="14.6" x14ac:dyDescent="0.35">
      <c r="A2303" s="14" t="s">
        <v>2350</v>
      </c>
      <c r="B2303" s="29">
        <v>38.091970000000003</v>
      </c>
      <c r="C2303" s="16">
        <f t="shared" si="71"/>
        <v>0</v>
      </c>
      <c r="D2303" s="16">
        <f t="array" ref="D2303">IFERROR(INDEX(C$2:C2303,MATCH(2,1/(C$2:C2303&lt;&gt;0))),0)</f>
        <v>2.5</v>
      </c>
      <c r="E2303" s="16">
        <f t="shared" si="72"/>
        <v>1.3636363636363635</v>
      </c>
      <c r="F2303" s="16">
        <f>IF(AND(C2303&lt;&gt;0,SUM(C$1:$D2303)=SUM(C$1:$D2303)),ROW(),0)</f>
        <v>0</v>
      </c>
      <c r="G2303" s="16">
        <f t="array" ref="G2303">IF(ROW()-IFERROR(INDEX(F$2:F2303,MATCH(2,1/(F$2:F2303&lt;&gt;0))),0)&gt;22,22,ROW()-IFERROR(INDEX(F$2:F2303,MATCH(2,1/(F$2:F2303&lt;&gt;0))),0))</f>
        <v>10</v>
      </c>
    </row>
    <row r="2304" spans="1:7" ht="14.6" x14ac:dyDescent="0.35">
      <c r="A2304" s="14" t="s">
        <v>2351</v>
      </c>
      <c r="B2304" s="29">
        <v>37.611530999999999</v>
      </c>
      <c r="C2304" s="16">
        <f t="shared" si="71"/>
        <v>0</v>
      </c>
      <c r="D2304" s="16">
        <f t="array" ref="D2304">IFERROR(INDEX(C$2:C2304,MATCH(2,1/(C$2:C2304&lt;&gt;0))),0)</f>
        <v>2.5</v>
      </c>
      <c r="E2304" s="16">
        <f t="shared" si="72"/>
        <v>1.25</v>
      </c>
      <c r="F2304" s="16">
        <f>IF(AND(C2304&lt;&gt;0,SUM(C$1:$D2304)=SUM(C$1:$D2304)),ROW(),0)</f>
        <v>0</v>
      </c>
      <c r="G2304" s="16">
        <f t="array" ref="G2304">IF(ROW()-IFERROR(INDEX(F$2:F2304,MATCH(2,1/(F$2:F2304&lt;&gt;0))),0)&gt;22,22,ROW()-IFERROR(INDEX(F$2:F2304,MATCH(2,1/(F$2:F2304&lt;&gt;0))),0))</f>
        <v>11</v>
      </c>
    </row>
    <row r="2305" spans="1:7" ht="14.6" x14ac:dyDescent="0.35">
      <c r="A2305" s="14" t="s">
        <v>2352</v>
      </c>
      <c r="B2305" s="29">
        <v>39.327385</v>
      </c>
      <c r="C2305" s="16">
        <f t="shared" si="71"/>
        <v>0</v>
      </c>
      <c r="D2305" s="16">
        <f t="array" ref="D2305">IFERROR(INDEX(C$2:C2305,MATCH(2,1/(C$2:C2305&lt;&gt;0))),0)</f>
        <v>2.5</v>
      </c>
      <c r="E2305" s="16">
        <f t="shared" si="72"/>
        <v>1.1363636363636365</v>
      </c>
      <c r="F2305" s="16">
        <f>IF(AND(C2305&lt;&gt;0,SUM(C$1:$D2305)=SUM(C$1:$D2305)),ROW(),0)</f>
        <v>0</v>
      </c>
      <c r="G2305" s="16">
        <f t="array" ref="G2305">IF(ROW()-IFERROR(INDEX(F$2:F2305,MATCH(2,1/(F$2:F2305&lt;&gt;0))),0)&gt;22,22,ROW()-IFERROR(INDEX(F$2:F2305,MATCH(2,1/(F$2:F2305&lt;&gt;0))),0))</f>
        <v>12</v>
      </c>
    </row>
    <row r="2306" spans="1:7" ht="14.6" x14ac:dyDescent="0.35">
      <c r="A2306" s="14" t="s">
        <v>2353</v>
      </c>
      <c r="B2306" s="29">
        <v>40.082360999999999</v>
      </c>
      <c r="C2306" s="16">
        <f t="shared" si="71"/>
        <v>0</v>
      </c>
      <c r="D2306" s="16">
        <f t="array" ref="D2306">IFERROR(INDEX(C$2:C2306,MATCH(2,1/(C$2:C2306&lt;&gt;0))),0)</f>
        <v>2.5</v>
      </c>
      <c r="E2306" s="16">
        <f t="shared" si="72"/>
        <v>1.0227272727272727</v>
      </c>
      <c r="F2306" s="16">
        <f>IF(AND(C2306&lt;&gt;0,SUM(C$1:$D2306)=SUM(C$1:$D2306)),ROW(),0)</f>
        <v>0</v>
      </c>
      <c r="G2306" s="16">
        <f t="array" ref="G2306">IF(ROW()-IFERROR(INDEX(F$2:F2306,MATCH(2,1/(F$2:F2306&lt;&gt;0))),0)&gt;22,22,ROW()-IFERROR(INDEX(F$2:F2306,MATCH(2,1/(F$2:F2306&lt;&gt;0))),0))</f>
        <v>13</v>
      </c>
    </row>
    <row r="2307" spans="1:7" ht="14.6" x14ac:dyDescent="0.35">
      <c r="A2307" s="14" t="s">
        <v>2354</v>
      </c>
      <c r="B2307" s="29">
        <v>43.308166999999997</v>
      </c>
      <c r="C2307" s="16">
        <f t="shared" ref="C2307:C2339" si="73">IF(B2307&gt;85,-5,IF(B2307&gt;80,-2.5,IF(B2307&gt;20,0,IF(B2307&gt;15,2.5,5))))</f>
        <v>0</v>
      </c>
      <c r="D2307" s="16">
        <f t="array" ref="D2307">IFERROR(INDEX(C$2:C2307,MATCH(2,1/(C$2:C2307&lt;&gt;0))),0)</f>
        <v>2.5</v>
      </c>
      <c r="E2307" s="16">
        <f t="shared" si="72"/>
        <v>0.90909090909090917</v>
      </c>
      <c r="F2307" s="16">
        <f>IF(AND(C2307&lt;&gt;0,SUM(C$1:$D2307)=SUM(C$1:$D2307)),ROW(),0)</f>
        <v>0</v>
      </c>
      <c r="G2307" s="16">
        <f t="array" ref="G2307">IF(ROW()-IFERROR(INDEX(F$2:F2307,MATCH(2,1/(F$2:F2307&lt;&gt;0))),0)&gt;22,22,ROW()-IFERROR(INDEX(F$2:F2307,MATCH(2,1/(F$2:F2307&lt;&gt;0))),0))</f>
        <v>14</v>
      </c>
    </row>
    <row r="2308" spans="1:7" ht="14.6" x14ac:dyDescent="0.35">
      <c r="A2308" s="14" t="s">
        <v>2355</v>
      </c>
      <c r="B2308" s="29">
        <v>47.563487000000002</v>
      </c>
      <c r="C2308" s="16">
        <f t="shared" si="73"/>
        <v>0</v>
      </c>
      <c r="D2308" s="16">
        <f t="array" ref="D2308">IFERROR(INDEX(C$2:C2308,MATCH(2,1/(C$2:C2308&lt;&gt;0))),0)</f>
        <v>2.5</v>
      </c>
      <c r="E2308" s="16">
        <f t="shared" si="72"/>
        <v>0.79545454545454541</v>
      </c>
      <c r="F2308" s="16">
        <f>IF(AND(C2308&lt;&gt;0,SUM(C$1:$D2308)=SUM(C$1:$D2308)),ROW(),0)</f>
        <v>0</v>
      </c>
      <c r="G2308" s="16">
        <f t="array" ref="G2308">IF(ROW()-IFERROR(INDEX(F$2:F2308,MATCH(2,1/(F$2:F2308&lt;&gt;0))),0)&gt;22,22,ROW()-IFERROR(INDEX(F$2:F2308,MATCH(2,1/(F$2:F2308&lt;&gt;0))),0))</f>
        <v>15</v>
      </c>
    </row>
    <row r="2309" spans="1:7" ht="14.6" x14ac:dyDescent="0.35">
      <c r="A2309" s="14" t="s">
        <v>2356</v>
      </c>
      <c r="B2309" s="29">
        <v>47.220315999999997</v>
      </c>
      <c r="C2309" s="16">
        <f t="shared" si="73"/>
        <v>0</v>
      </c>
      <c r="D2309" s="16">
        <f t="array" ref="D2309">IFERROR(INDEX(C$2:C2309,MATCH(2,1/(C$2:C2309&lt;&gt;0))),0)</f>
        <v>2.5</v>
      </c>
      <c r="E2309" s="16">
        <f t="shared" si="72"/>
        <v>0.68181818181818188</v>
      </c>
      <c r="F2309" s="16">
        <f>IF(AND(C2309&lt;&gt;0,SUM(C$1:$D2309)=SUM(C$1:$D2309)),ROW(),0)</f>
        <v>0</v>
      </c>
      <c r="G2309" s="16">
        <f t="array" ref="G2309">IF(ROW()-IFERROR(INDEX(F$2:F2309,MATCH(2,1/(F$2:F2309&lt;&gt;0))),0)&gt;22,22,ROW()-IFERROR(INDEX(F$2:F2309,MATCH(2,1/(F$2:F2309&lt;&gt;0))),0))</f>
        <v>16</v>
      </c>
    </row>
    <row r="2310" spans="1:7" ht="14.6" x14ac:dyDescent="0.35">
      <c r="A2310" s="14" t="s">
        <v>2357</v>
      </c>
      <c r="B2310" s="29">
        <v>41.935484000000002</v>
      </c>
      <c r="C2310" s="16">
        <f t="shared" si="73"/>
        <v>0</v>
      </c>
      <c r="D2310" s="16">
        <f t="array" ref="D2310">IFERROR(INDEX(C$2:C2310,MATCH(2,1/(C$2:C2310&lt;&gt;0))),0)</f>
        <v>2.5</v>
      </c>
      <c r="E2310" s="16">
        <f t="shared" si="72"/>
        <v>0.56818181818181812</v>
      </c>
      <c r="F2310" s="16">
        <f>IF(AND(C2310&lt;&gt;0,SUM(C$1:$D2310)=SUM(C$1:$D2310)),ROW(),0)</f>
        <v>0</v>
      </c>
      <c r="G2310" s="16">
        <f t="array" ref="G2310">IF(ROW()-IFERROR(INDEX(F$2:F2310,MATCH(2,1/(F$2:F2310&lt;&gt;0))),0)&gt;22,22,ROW()-IFERROR(INDEX(F$2:F2310,MATCH(2,1/(F$2:F2310&lt;&gt;0))),0))</f>
        <v>17</v>
      </c>
    </row>
    <row r="2311" spans="1:7" ht="14.6" x14ac:dyDescent="0.35">
      <c r="A2311" s="14" t="s">
        <v>2358</v>
      </c>
      <c r="B2311" s="29">
        <v>42.896362000000003</v>
      </c>
      <c r="C2311" s="16">
        <f t="shared" si="73"/>
        <v>0</v>
      </c>
      <c r="D2311" s="16">
        <f t="array" ref="D2311">IFERROR(INDEX(C$2:C2311,MATCH(2,1/(C$2:C2311&lt;&gt;0))),0)</f>
        <v>2.5</v>
      </c>
      <c r="E2311" s="16">
        <f t="shared" si="72"/>
        <v>0.45454545454545459</v>
      </c>
      <c r="F2311" s="16">
        <f>IF(AND(C2311&lt;&gt;0,SUM(C$1:$D2311)=SUM(C$1:$D2311)),ROW(),0)</f>
        <v>0</v>
      </c>
      <c r="G2311" s="16">
        <f t="array" ref="G2311">IF(ROW()-IFERROR(INDEX(F$2:F2311,MATCH(2,1/(F$2:F2311&lt;&gt;0))),0)&gt;22,22,ROW()-IFERROR(INDEX(F$2:F2311,MATCH(2,1/(F$2:F2311&lt;&gt;0))),0))</f>
        <v>18</v>
      </c>
    </row>
    <row r="2312" spans="1:7" ht="14.6" x14ac:dyDescent="0.35">
      <c r="A2312" s="14" t="s">
        <v>2359</v>
      </c>
      <c r="B2312" s="29">
        <v>44.818119000000003</v>
      </c>
      <c r="C2312" s="16">
        <f t="shared" si="73"/>
        <v>0</v>
      </c>
      <c r="D2312" s="16">
        <f t="array" ref="D2312">IFERROR(INDEX(C$2:C2312,MATCH(2,1/(C$2:C2312&lt;&gt;0))),0)</f>
        <v>2.5</v>
      </c>
      <c r="E2312" s="16">
        <f t="shared" si="72"/>
        <v>0.34090909090909083</v>
      </c>
      <c r="F2312" s="16">
        <f>IF(AND(C2312&lt;&gt;0,SUM(C$1:$D2312)=SUM(C$1:$D2312)),ROW(),0)</f>
        <v>0</v>
      </c>
      <c r="G2312" s="16">
        <f t="array" ref="G2312">IF(ROW()-IFERROR(INDEX(F$2:F2312,MATCH(2,1/(F$2:F2312&lt;&gt;0))),0)&gt;22,22,ROW()-IFERROR(INDEX(F$2:F2312,MATCH(2,1/(F$2:F2312&lt;&gt;0))),0))</f>
        <v>19</v>
      </c>
    </row>
    <row r="2313" spans="1:7" ht="14.6" x14ac:dyDescent="0.35">
      <c r="A2313" s="14" t="s">
        <v>2360</v>
      </c>
      <c r="B2313" s="30">
        <v>43.728814</v>
      </c>
      <c r="C2313" s="16">
        <f t="shared" si="73"/>
        <v>0</v>
      </c>
      <c r="D2313" s="16">
        <f t="array" ref="D2313">IFERROR(INDEX(C$2:C2313,MATCH(2,1/(C$2:C2313&lt;&gt;0))),0)</f>
        <v>2.5</v>
      </c>
      <c r="E2313" s="16">
        <f t="shared" ref="E2313:E2314" si="74">IF(D2313=0,0,IF(D2313&lt;0,-1*(ABS(D2313)-G2313*ABS(D2313)/22),D2313-G2313*D2313/22))</f>
        <v>0.22727272727272707</v>
      </c>
      <c r="F2313" s="16">
        <f>IF(AND(C2313&lt;&gt;0,SUM(C$1:$D2313)=SUM(C$1:$D2313)),ROW(),0)</f>
        <v>0</v>
      </c>
      <c r="G2313" s="16">
        <f t="array" ref="G2313">IF(ROW()-IFERROR(INDEX(F$2:F2313,MATCH(2,1/(F$2:F2313&lt;&gt;0))),0)&gt;22,22,ROW()-IFERROR(INDEX(F$2:F2313,MATCH(2,1/(F$2:F2313&lt;&gt;0))),0))</f>
        <v>20</v>
      </c>
    </row>
    <row r="2314" spans="1:7" ht="14.6" x14ac:dyDescent="0.35">
      <c r="A2314" s="14" t="s">
        <v>2361</v>
      </c>
      <c r="B2314" s="30">
        <v>49.491525000000003</v>
      </c>
      <c r="C2314" s="16">
        <f t="shared" si="73"/>
        <v>0</v>
      </c>
      <c r="D2314" s="16">
        <f t="array" ref="D2314">IFERROR(INDEX(C$2:C2314,MATCH(2,1/(C$2:C2314&lt;&gt;0))),0)</f>
        <v>2.5</v>
      </c>
      <c r="E2314" s="16">
        <f t="shared" si="74"/>
        <v>0.11363636363636376</v>
      </c>
      <c r="F2314" s="16">
        <f>IF(AND(C2314&lt;&gt;0,SUM(C$1:$D2314)=SUM(C$1:$D2314)),ROW(),0)</f>
        <v>0</v>
      </c>
      <c r="G2314" s="16">
        <f t="array" ref="G2314">IF(ROW()-IFERROR(INDEX(F$2:F2314,MATCH(2,1/(F$2:F2314&lt;&gt;0))),0)&gt;22,22,ROW()-IFERROR(INDEX(F$2:F2314,MATCH(2,1/(F$2:F2314&lt;&gt;0))),0))</f>
        <v>21</v>
      </c>
    </row>
    <row r="2315" spans="1:7" ht="14.6" x14ac:dyDescent="0.35">
      <c r="A2315" s="14" t="s">
        <v>2362</v>
      </c>
      <c r="B2315" s="30">
        <v>51.728814</v>
      </c>
      <c r="C2315" s="16">
        <f t="shared" si="73"/>
        <v>0</v>
      </c>
      <c r="D2315" s="16">
        <f t="array" ref="D2315">IFERROR(INDEX(C$2:C2315,MATCH(2,1/(C$2:C2315&lt;&gt;0))),0)</f>
        <v>2.5</v>
      </c>
      <c r="E2315" s="16">
        <f t="shared" ref="E2315:E2317" si="75">IF(D2315=0,0,IF(D2315&lt;0,-1*(ABS(D2315)-G2315*ABS(D2315)/22),D2315-G2315*D2315/22))</f>
        <v>0</v>
      </c>
      <c r="F2315" s="16">
        <f>IF(AND(C2315&lt;&gt;0,SUM(C$1:$D2315)=SUM(C$1:$D2315)),ROW(),0)</f>
        <v>0</v>
      </c>
      <c r="G2315" s="16">
        <f t="array" ref="G2315">IF(ROW()-IFERROR(INDEX(F$2:F2315,MATCH(2,1/(F$2:F2315&lt;&gt;0))),0)&gt;22,22,ROW()-IFERROR(INDEX(F$2:F2315,MATCH(2,1/(F$2:F2315&lt;&gt;0))),0))</f>
        <v>22</v>
      </c>
    </row>
    <row r="2316" spans="1:7" ht="14.6" x14ac:dyDescent="0.35">
      <c r="A2316" s="14" t="s">
        <v>2363</v>
      </c>
      <c r="B2316" s="30">
        <v>52.813558999999998</v>
      </c>
      <c r="C2316" s="16">
        <f t="shared" si="73"/>
        <v>0</v>
      </c>
      <c r="D2316" s="16">
        <f t="array" ref="D2316">IFERROR(INDEX(C$2:C2316,MATCH(2,1/(C$2:C2316&lt;&gt;0))),0)</f>
        <v>2.5</v>
      </c>
      <c r="E2316" s="16">
        <f t="shared" si="75"/>
        <v>0</v>
      </c>
      <c r="F2316" s="16">
        <f>IF(AND(C2316&lt;&gt;0,SUM(C$1:$D2316)=SUM(C$1:$D2316)),ROW(),0)</f>
        <v>0</v>
      </c>
      <c r="G2316" s="16">
        <f t="array" ref="G2316">IF(ROW()-IFERROR(INDEX(F$2:F2316,MATCH(2,1/(F$2:F2316&lt;&gt;0))),0)&gt;22,22,ROW()-IFERROR(INDEX(F$2:F2316,MATCH(2,1/(F$2:F2316&lt;&gt;0))),0))</f>
        <v>22</v>
      </c>
    </row>
    <row r="2317" spans="1:7" ht="14.6" x14ac:dyDescent="0.35">
      <c r="A2317" s="14" t="s">
        <v>2364</v>
      </c>
      <c r="B2317" s="30">
        <v>53.559322000000002</v>
      </c>
      <c r="C2317" s="16">
        <f t="shared" si="73"/>
        <v>0</v>
      </c>
      <c r="D2317" s="16">
        <f t="array" ref="D2317">IFERROR(INDEX(C$2:C2317,MATCH(2,1/(C$2:C2317&lt;&gt;0))),0)</f>
        <v>2.5</v>
      </c>
      <c r="E2317" s="16">
        <f t="shared" si="75"/>
        <v>0</v>
      </c>
      <c r="F2317" s="16">
        <f>IF(AND(C2317&lt;&gt;0,SUM(C$1:$D2317)=SUM(C$1:$D2317)),ROW(),0)</f>
        <v>0</v>
      </c>
      <c r="G2317" s="16">
        <f t="array" ref="G2317">IF(ROW()-IFERROR(INDEX(F$2:F2317,MATCH(2,1/(F$2:F2317&lt;&gt;0))),0)&gt;22,22,ROW()-IFERROR(INDEX(F$2:F2317,MATCH(2,1/(F$2:F2317&lt;&gt;0))),0))</f>
        <v>22</v>
      </c>
    </row>
    <row r="2318" spans="1:7" ht="14.6" x14ac:dyDescent="0.35">
      <c r="A2318" s="14" t="s">
        <v>2365</v>
      </c>
      <c r="B2318" s="29">
        <v>49.762712000000001</v>
      </c>
      <c r="C2318" s="16">
        <f t="shared" si="73"/>
        <v>0</v>
      </c>
      <c r="D2318" s="16">
        <f t="array" ref="D2318">IFERROR(INDEX(C$2:C2318,MATCH(2,1/(C$2:C2318&lt;&gt;0))),0)</f>
        <v>2.5</v>
      </c>
      <c r="E2318" s="16">
        <f t="shared" ref="E2318:E2319" si="76">IF(D2318=0,0,IF(D2318&lt;0,-1*(ABS(D2318)-G2318*ABS(D2318)/22),D2318-G2318*D2318/22))</f>
        <v>0</v>
      </c>
      <c r="F2318" s="16">
        <f>IF(AND(C2318&lt;&gt;0,SUM(C$1:$D2318)=SUM(C$1:$D2318)),ROW(),0)</f>
        <v>0</v>
      </c>
      <c r="G2318" s="16">
        <f t="array" ref="G2318">IF(ROW()-IFERROR(INDEX(F$2:F2318,MATCH(2,1/(F$2:F2318&lt;&gt;0))),0)&gt;22,22,ROW()-IFERROR(INDEX(F$2:F2318,MATCH(2,1/(F$2:F2318&lt;&gt;0))),0))</f>
        <v>22</v>
      </c>
    </row>
    <row r="2319" spans="1:7" ht="14.6" x14ac:dyDescent="0.35">
      <c r="A2319" s="14" t="s">
        <v>2366</v>
      </c>
      <c r="B2319" s="29">
        <v>47.457627000000002</v>
      </c>
      <c r="C2319" s="16">
        <f t="shared" si="73"/>
        <v>0</v>
      </c>
      <c r="D2319" s="16">
        <f t="array" ref="D2319">IFERROR(INDEX(C$2:C2319,MATCH(2,1/(C$2:C2319&lt;&gt;0))),0)</f>
        <v>2.5</v>
      </c>
      <c r="E2319" s="16">
        <f t="shared" si="76"/>
        <v>0</v>
      </c>
      <c r="F2319" s="16">
        <f>IF(AND(C2319&lt;&gt;0,SUM(C$1:$D2319)=SUM(C$1:$D2319)),ROW(),0)</f>
        <v>0</v>
      </c>
      <c r="G2319" s="16">
        <f t="array" ref="G2319">IF(ROW()-IFERROR(INDEX(F$2:F2319,MATCH(2,1/(F$2:F2319&lt;&gt;0))),0)&gt;22,22,ROW()-IFERROR(INDEX(F$2:F2319,MATCH(2,1/(F$2:F2319&lt;&gt;0))),0))</f>
        <v>22</v>
      </c>
    </row>
    <row r="2320" spans="1:7" ht="14.6" x14ac:dyDescent="0.35">
      <c r="A2320" s="14" t="s">
        <v>2367</v>
      </c>
      <c r="B2320" s="31">
        <v>37.762712000000001</v>
      </c>
      <c r="C2320" s="16">
        <f t="shared" si="73"/>
        <v>0</v>
      </c>
      <c r="D2320" s="16">
        <f t="array" ref="D2320">IFERROR(INDEX(C$2:C2320,MATCH(2,1/(C$2:C2320&lt;&gt;0))),0)</f>
        <v>2.5</v>
      </c>
      <c r="E2320" s="16">
        <f t="shared" ref="E2320" si="77">IF(D2320=0,0,IF(D2320&lt;0,-1*(ABS(D2320)-G2320*ABS(D2320)/22),D2320-G2320*D2320/22))</f>
        <v>0</v>
      </c>
      <c r="F2320" s="16">
        <f>IF(AND(C2320&lt;&gt;0,SUM(C$1:$D2320)=SUM(C$1:$D2320)),ROW(),0)</f>
        <v>0</v>
      </c>
      <c r="G2320" s="16">
        <f t="array" ref="G2320">IF(ROW()-IFERROR(INDEX(F$2:F2320,MATCH(2,1/(F$2:F2320&lt;&gt;0))),0)&gt;22,22,ROW()-IFERROR(INDEX(F$2:F2320,MATCH(2,1/(F$2:F2320&lt;&gt;0))),0))</f>
        <v>22</v>
      </c>
    </row>
    <row r="2321" spans="1:7" ht="14.6" x14ac:dyDescent="0.35">
      <c r="A2321" s="14" t="s">
        <v>2368</v>
      </c>
      <c r="B2321" s="31">
        <v>38.372881</v>
      </c>
      <c r="C2321" s="16">
        <f t="shared" si="73"/>
        <v>0</v>
      </c>
      <c r="D2321" s="16">
        <f t="array" ref="D2321">IFERROR(INDEX(C$2:C2321,MATCH(2,1/(C$2:C2321&lt;&gt;0))),0)</f>
        <v>2.5</v>
      </c>
      <c r="E2321" s="16">
        <f t="shared" ref="E2321" si="78">IF(D2321=0,0,IF(D2321&lt;0,-1*(ABS(D2321)-G2321*ABS(D2321)/22),D2321-G2321*D2321/22))</f>
        <v>0</v>
      </c>
      <c r="F2321" s="16">
        <f>IF(AND(C2321&lt;&gt;0,SUM(C$1:$D2321)=SUM(C$1:$D2321)),ROW(),0)</f>
        <v>0</v>
      </c>
      <c r="G2321" s="16">
        <f t="array" ref="G2321">IF(ROW()-IFERROR(INDEX(F$2:F2321,MATCH(2,1/(F$2:F2321&lt;&gt;0))),0)&gt;22,22,ROW()-IFERROR(INDEX(F$2:F2321,MATCH(2,1/(F$2:F2321&lt;&gt;0))),0))</f>
        <v>22</v>
      </c>
    </row>
    <row r="2322" spans="1:7" ht="14.6" x14ac:dyDescent="0.35">
      <c r="A2322" s="14" t="s">
        <v>2369</v>
      </c>
      <c r="B2322" s="31">
        <v>33.830508000000002</v>
      </c>
      <c r="C2322" s="16">
        <f t="shared" si="73"/>
        <v>0</v>
      </c>
      <c r="D2322" s="16">
        <f t="array" ref="D2322">IFERROR(INDEX(C$2:C2322,MATCH(2,1/(C$2:C2322&lt;&gt;0))),0)</f>
        <v>2.5</v>
      </c>
      <c r="E2322" s="16">
        <f t="shared" ref="E2322" si="79">IF(D2322=0,0,IF(D2322&lt;0,-1*(ABS(D2322)-G2322*ABS(D2322)/22),D2322-G2322*D2322/22))</f>
        <v>0</v>
      </c>
      <c r="F2322" s="16">
        <f>IF(AND(C2322&lt;&gt;0,SUM(C$1:$D2322)=SUM(C$1:$D2322)),ROW(),0)</f>
        <v>0</v>
      </c>
      <c r="G2322" s="16">
        <f t="array" ref="G2322">IF(ROW()-IFERROR(INDEX(F$2:F2322,MATCH(2,1/(F$2:F2322&lt;&gt;0))),0)&gt;22,22,ROW()-IFERROR(INDEX(F$2:F2322,MATCH(2,1/(F$2:F2322&lt;&gt;0))),0))</f>
        <v>22</v>
      </c>
    </row>
    <row r="2323" spans="1:7" ht="14.6" x14ac:dyDescent="0.35">
      <c r="A2323" s="14" t="s">
        <v>2370</v>
      </c>
      <c r="B2323" s="31">
        <v>33.559322000000002</v>
      </c>
      <c r="C2323" s="16">
        <f t="shared" si="73"/>
        <v>0</v>
      </c>
      <c r="D2323" s="16">
        <f t="array" ref="D2323">IFERROR(INDEX(C$2:C2323,MATCH(2,1/(C$2:C2323&lt;&gt;0))),0)</f>
        <v>2.5</v>
      </c>
      <c r="E2323" s="16">
        <f t="shared" ref="E2323" si="80">IF(D2323=0,0,IF(D2323&lt;0,-1*(ABS(D2323)-G2323*ABS(D2323)/22),D2323-G2323*D2323/22))</f>
        <v>0</v>
      </c>
      <c r="F2323" s="16">
        <f>IF(AND(C2323&lt;&gt;0,SUM(C$1:$D2323)=SUM(C$1:$D2323)),ROW(),0)</f>
        <v>0</v>
      </c>
      <c r="G2323" s="16">
        <f t="array" ref="G2323">IF(ROW()-IFERROR(INDEX(F$2:F2323,MATCH(2,1/(F$2:F2323&lt;&gt;0))),0)&gt;22,22,ROW()-IFERROR(INDEX(F$2:F2323,MATCH(2,1/(F$2:F2323&lt;&gt;0))),0))</f>
        <v>22</v>
      </c>
    </row>
    <row r="2324" spans="1:7" ht="14.6" x14ac:dyDescent="0.35">
      <c r="A2324" s="14" t="s">
        <v>2371</v>
      </c>
      <c r="B2324" s="31">
        <v>33.152541999999997</v>
      </c>
      <c r="C2324" s="16">
        <f t="shared" si="73"/>
        <v>0</v>
      </c>
      <c r="D2324" s="16">
        <f t="array" ref="D2324">IFERROR(INDEX(C$2:C2324,MATCH(2,1/(C$2:C2324&lt;&gt;0))),0)</f>
        <v>2.5</v>
      </c>
      <c r="E2324" s="16">
        <f t="shared" ref="E2324:E2325" si="81">IF(D2324=0,0,IF(D2324&lt;0,-1*(ABS(D2324)-G2324*ABS(D2324)/22),D2324-G2324*D2324/22))</f>
        <v>0</v>
      </c>
      <c r="F2324" s="16">
        <f>IF(AND(C2324&lt;&gt;0,SUM(C$1:$D2324)=SUM(C$1:$D2324)),ROW(),0)</f>
        <v>0</v>
      </c>
      <c r="G2324" s="16">
        <f t="array" ref="G2324">IF(ROW()-IFERROR(INDEX(F$2:F2324,MATCH(2,1/(F$2:F2324&lt;&gt;0))),0)&gt;22,22,ROW()-IFERROR(INDEX(F$2:F2324,MATCH(2,1/(F$2:F2324&lt;&gt;0))),0))</f>
        <v>22</v>
      </c>
    </row>
    <row r="2325" spans="1:7" ht="14.6" x14ac:dyDescent="0.35">
      <c r="A2325" s="14" t="s">
        <v>2372</v>
      </c>
      <c r="B2325" s="31">
        <v>31.728814</v>
      </c>
      <c r="C2325" s="16">
        <f t="shared" si="73"/>
        <v>0</v>
      </c>
      <c r="D2325" s="16">
        <f t="array" ref="D2325">IFERROR(INDEX(C$2:C2325,MATCH(2,1/(C$2:C2325&lt;&gt;0))),0)</f>
        <v>2.5</v>
      </c>
      <c r="E2325" s="16">
        <f t="shared" si="81"/>
        <v>0</v>
      </c>
      <c r="F2325" s="16">
        <f>IF(AND(C2325&lt;&gt;0,SUM(C$1:$D2325)=SUM(C$1:$D2325)),ROW(),0)</f>
        <v>0</v>
      </c>
      <c r="G2325" s="16">
        <f t="array" ref="G2325">IF(ROW()-IFERROR(INDEX(F$2:F2325,MATCH(2,1/(F$2:F2325&lt;&gt;0))),0)&gt;22,22,ROW()-IFERROR(INDEX(F$2:F2325,MATCH(2,1/(F$2:F2325&lt;&gt;0))),0))</f>
        <v>22</v>
      </c>
    </row>
    <row r="2326" spans="1:7" ht="14.6" x14ac:dyDescent="0.35">
      <c r="A2326" s="14" t="s">
        <v>2373</v>
      </c>
      <c r="B2326" s="31">
        <v>35.322034000000002</v>
      </c>
      <c r="C2326" s="16">
        <f t="shared" si="73"/>
        <v>0</v>
      </c>
      <c r="D2326" s="16">
        <f t="array" ref="D2326">IFERROR(INDEX(C$2:C2326,MATCH(2,1/(C$2:C2326&lt;&gt;0))),0)</f>
        <v>2.5</v>
      </c>
      <c r="E2326" s="16">
        <f t="shared" ref="E2326" si="82">IF(D2326=0,0,IF(D2326&lt;0,-1*(ABS(D2326)-G2326*ABS(D2326)/22),D2326-G2326*D2326/22))</f>
        <v>0</v>
      </c>
      <c r="F2326" s="16">
        <f>IF(AND(C2326&lt;&gt;0,SUM(C$1:$D2326)=SUM(C$1:$D2326)),ROW(),0)</f>
        <v>0</v>
      </c>
      <c r="G2326" s="16">
        <f t="array" ref="G2326">IF(ROW()-IFERROR(INDEX(F$2:F2326,MATCH(2,1/(F$2:F2326&lt;&gt;0))),0)&gt;22,22,ROW()-IFERROR(INDEX(F$2:F2326,MATCH(2,1/(F$2:F2326&lt;&gt;0))),0))</f>
        <v>22</v>
      </c>
    </row>
    <row r="2327" spans="1:7" ht="14.6" x14ac:dyDescent="0.35">
      <c r="A2327" s="14" t="s">
        <v>2374</v>
      </c>
      <c r="B2327" s="31">
        <v>36.338982999999999</v>
      </c>
      <c r="C2327" s="16">
        <f t="shared" si="73"/>
        <v>0</v>
      </c>
      <c r="D2327" s="16">
        <f t="array" ref="D2327">IFERROR(INDEX(C$2:C2327,MATCH(2,1/(C$2:C2327&lt;&gt;0))),0)</f>
        <v>2.5</v>
      </c>
      <c r="E2327" s="16">
        <f t="shared" ref="E2327" si="83">IF(D2327=0,0,IF(D2327&lt;0,-1*(ABS(D2327)-G2327*ABS(D2327)/22),D2327-G2327*D2327/22))</f>
        <v>0</v>
      </c>
      <c r="F2327" s="16">
        <f>IF(AND(C2327&lt;&gt;0,SUM(C$1:$D2327)=SUM(C$1:$D2327)),ROW(),0)</f>
        <v>0</v>
      </c>
      <c r="G2327" s="16">
        <f t="array" ref="G2327">IF(ROW()-IFERROR(INDEX(F$2:F2327,MATCH(2,1/(F$2:F2327&lt;&gt;0))),0)&gt;22,22,ROW()-IFERROR(INDEX(F$2:F2327,MATCH(2,1/(F$2:F2327&lt;&gt;0))),0))</f>
        <v>22</v>
      </c>
    </row>
    <row r="2328" spans="1:7" ht="14.6" x14ac:dyDescent="0.35">
      <c r="A2328" s="14" t="s">
        <v>2375</v>
      </c>
      <c r="B2328" s="31">
        <v>38.576270999999998</v>
      </c>
      <c r="C2328" s="16">
        <f t="shared" si="73"/>
        <v>0</v>
      </c>
      <c r="D2328" s="16">
        <f t="array" ref="D2328">IFERROR(INDEX(C$2:C2328,MATCH(2,1/(C$2:C2328&lt;&gt;0))),0)</f>
        <v>2.5</v>
      </c>
      <c r="E2328" s="16">
        <f t="shared" ref="E2328" si="84">IF(D2328=0,0,IF(D2328&lt;0,-1*(ABS(D2328)-G2328*ABS(D2328)/22),D2328-G2328*D2328/22))</f>
        <v>0</v>
      </c>
      <c r="F2328" s="16">
        <f>IF(AND(C2328&lt;&gt;0,SUM(C$1:$D2328)=SUM(C$1:$D2328)),ROW(),0)</f>
        <v>0</v>
      </c>
      <c r="G2328" s="16">
        <f t="array" ref="G2328">IF(ROW()-IFERROR(INDEX(F$2:F2328,MATCH(2,1/(F$2:F2328&lt;&gt;0))),0)&gt;22,22,ROW()-IFERROR(INDEX(F$2:F2328,MATCH(2,1/(F$2:F2328&lt;&gt;0))),0))</f>
        <v>22</v>
      </c>
    </row>
    <row r="2329" spans="1:7" ht="14.6" x14ac:dyDescent="0.35">
      <c r="A2329" s="14" t="s">
        <v>2376</v>
      </c>
      <c r="B2329" s="31">
        <v>31.050847000000001</v>
      </c>
      <c r="C2329" s="16">
        <f t="shared" si="73"/>
        <v>0</v>
      </c>
      <c r="D2329" s="16">
        <f t="array" ref="D2329">IFERROR(INDEX(C$2:C2329,MATCH(2,1/(C$2:C2329&lt;&gt;0))),0)</f>
        <v>2.5</v>
      </c>
      <c r="E2329" s="16">
        <f t="shared" ref="E2329" si="85">IF(D2329=0,0,IF(D2329&lt;0,-1*(ABS(D2329)-G2329*ABS(D2329)/22),D2329-G2329*D2329/22))</f>
        <v>0</v>
      </c>
      <c r="F2329" s="16">
        <f>IF(AND(C2329&lt;&gt;0,SUM(C$1:$D2329)=SUM(C$1:$D2329)),ROW(),0)</f>
        <v>0</v>
      </c>
      <c r="G2329" s="16">
        <f t="array" ref="G2329">IF(ROW()-IFERROR(INDEX(F$2:F2329,MATCH(2,1/(F$2:F2329&lt;&gt;0))),0)&gt;22,22,ROW()-IFERROR(INDEX(F$2:F2329,MATCH(2,1/(F$2:F2329&lt;&gt;0))),0))</f>
        <v>22</v>
      </c>
    </row>
    <row r="2330" spans="1:7" ht="14.6" x14ac:dyDescent="0.35">
      <c r="A2330" s="14" t="s">
        <v>2377</v>
      </c>
      <c r="B2330" s="31">
        <v>33.694915000000002</v>
      </c>
      <c r="C2330" s="16">
        <f t="shared" si="73"/>
        <v>0</v>
      </c>
      <c r="D2330" s="16">
        <f t="array" ref="D2330">IFERROR(INDEX(C$2:C2330,MATCH(2,1/(C$2:C2330&lt;&gt;0))),0)</f>
        <v>2.5</v>
      </c>
      <c r="E2330" s="16">
        <f t="shared" ref="E2330:E2331" si="86">IF(D2330=0,0,IF(D2330&lt;0,-1*(ABS(D2330)-G2330*ABS(D2330)/22),D2330-G2330*D2330/22))</f>
        <v>0</v>
      </c>
      <c r="F2330" s="16">
        <f>IF(AND(C2330&lt;&gt;0,SUM(C$1:$D2330)=SUM(C$1:$D2330)),ROW(),0)</f>
        <v>0</v>
      </c>
      <c r="G2330" s="16">
        <f t="array" ref="G2330">IF(ROW()-IFERROR(INDEX(F$2:F2330,MATCH(2,1/(F$2:F2330&lt;&gt;0))),0)&gt;22,22,ROW()-IFERROR(INDEX(F$2:F2330,MATCH(2,1/(F$2:F2330&lt;&gt;0))),0))</f>
        <v>22</v>
      </c>
    </row>
    <row r="2331" spans="1:7" ht="14.6" x14ac:dyDescent="0.35">
      <c r="A2331" s="14" t="s">
        <v>2378</v>
      </c>
      <c r="B2331" s="31">
        <v>30.305084999999998</v>
      </c>
      <c r="C2331" s="16">
        <f t="shared" si="73"/>
        <v>0</v>
      </c>
      <c r="D2331" s="16">
        <f t="array" ref="D2331">IFERROR(INDEX(C$2:C2331,MATCH(2,1/(C$2:C2331&lt;&gt;0))),0)</f>
        <v>2.5</v>
      </c>
      <c r="E2331" s="16">
        <f t="shared" si="86"/>
        <v>0</v>
      </c>
      <c r="F2331" s="16">
        <f>IF(AND(C2331&lt;&gt;0,SUM(C$1:$D2331)=SUM(C$1:$D2331)),ROW(),0)</f>
        <v>0</v>
      </c>
      <c r="G2331" s="16">
        <f t="array" ref="G2331">IF(ROW()-IFERROR(INDEX(F$2:F2331,MATCH(2,1/(F$2:F2331&lt;&gt;0))),0)&gt;22,22,ROW()-IFERROR(INDEX(F$2:F2331,MATCH(2,1/(F$2:F2331&lt;&gt;0))),0))</f>
        <v>22</v>
      </c>
    </row>
    <row r="2332" spans="1:7" ht="14.6" x14ac:dyDescent="0.35">
      <c r="A2332" s="14" t="s">
        <v>2379</v>
      </c>
      <c r="B2332" s="31">
        <v>32.813558999999998</v>
      </c>
      <c r="C2332" s="16">
        <f t="shared" si="73"/>
        <v>0</v>
      </c>
      <c r="D2332" s="16">
        <f t="array" ref="D2332">IFERROR(INDEX(C$2:C2332,MATCH(2,1/(C$2:C2332&lt;&gt;0))),0)</f>
        <v>2.5</v>
      </c>
      <c r="E2332" s="16">
        <f t="shared" ref="E2332" si="87">IF(D2332=0,0,IF(D2332&lt;0,-1*(ABS(D2332)-G2332*ABS(D2332)/22),D2332-G2332*D2332/22))</f>
        <v>0</v>
      </c>
      <c r="F2332" s="16">
        <f>IF(AND(C2332&lt;&gt;0,SUM(C$1:$D2332)=SUM(C$1:$D2332)),ROW(),0)</f>
        <v>0</v>
      </c>
      <c r="G2332" s="16">
        <f t="array" ref="G2332">IF(ROW()-IFERROR(INDEX(F$2:F2332,MATCH(2,1/(F$2:F2332&lt;&gt;0))),0)&gt;22,22,ROW()-IFERROR(INDEX(F$2:F2332,MATCH(2,1/(F$2:F2332&lt;&gt;0))),0))</f>
        <v>22</v>
      </c>
    </row>
    <row r="2333" spans="1:7" ht="14.6" x14ac:dyDescent="0.35">
      <c r="A2333" s="14" t="s">
        <v>2380</v>
      </c>
      <c r="B2333" s="31">
        <v>31.457626999999999</v>
      </c>
      <c r="C2333" s="16">
        <f t="shared" si="73"/>
        <v>0</v>
      </c>
      <c r="D2333" s="16">
        <f t="array" ref="D2333">IFERROR(INDEX(C$2:C2333,MATCH(2,1/(C$2:C2333&lt;&gt;0))),0)</f>
        <v>2.5</v>
      </c>
      <c r="E2333" s="16">
        <f t="shared" ref="E2333" si="88">IF(D2333=0,0,IF(D2333&lt;0,-1*(ABS(D2333)-G2333*ABS(D2333)/22),D2333-G2333*D2333/22))</f>
        <v>0</v>
      </c>
      <c r="F2333" s="16">
        <f>IF(AND(C2333&lt;&gt;0,SUM(C$1:$D2333)=SUM(C$1:$D2333)),ROW(),0)</f>
        <v>0</v>
      </c>
      <c r="G2333" s="16">
        <f t="array" ref="G2333">IF(ROW()-IFERROR(INDEX(F$2:F2333,MATCH(2,1/(F$2:F2333&lt;&gt;0))),0)&gt;22,22,ROW()-IFERROR(INDEX(F$2:F2333,MATCH(2,1/(F$2:F2333&lt;&gt;0))),0))</f>
        <v>22</v>
      </c>
    </row>
    <row r="2334" spans="1:7" ht="14.6" x14ac:dyDescent="0.35">
      <c r="A2334" s="14" t="s">
        <v>2381</v>
      </c>
      <c r="B2334" s="31">
        <v>29.966101999999999</v>
      </c>
      <c r="C2334" s="16">
        <f t="shared" si="73"/>
        <v>0</v>
      </c>
      <c r="D2334" s="16">
        <f t="array" ref="D2334">IFERROR(INDEX(C$2:C2334,MATCH(2,1/(C$2:C2334&lt;&gt;0))),0)</f>
        <v>2.5</v>
      </c>
      <c r="E2334" s="16">
        <f t="shared" ref="E2334" si="89">IF(D2334=0,0,IF(D2334&lt;0,-1*(ABS(D2334)-G2334*ABS(D2334)/22),D2334-G2334*D2334/22))</f>
        <v>0</v>
      </c>
      <c r="F2334" s="16">
        <f>IF(AND(C2334&lt;&gt;0,SUM(C$1:$D2334)=SUM(C$1:$D2334)),ROW(),0)</f>
        <v>0</v>
      </c>
      <c r="G2334" s="16">
        <f t="array" ref="G2334">IF(ROW()-IFERROR(INDEX(F$2:F2334,MATCH(2,1/(F$2:F2334&lt;&gt;0))),0)&gt;22,22,ROW()-IFERROR(INDEX(F$2:F2334,MATCH(2,1/(F$2:F2334&lt;&gt;0))),0))</f>
        <v>22</v>
      </c>
    </row>
    <row r="2335" spans="1:7" ht="14.6" x14ac:dyDescent="0.35">
      <c r="A2335" s="14" t="s">
        <v>2382</v>
      </c>
      <c r="B2335" s="31">
        <v>30.915254000000001</v>
      </c>
      <c r="C2335" s="16">
        <f t="shared" si="73"/>
        <v>0</v>
      </c>
      <c r="D2335" s="16">
        <f t="array" ref="D2335">IFERROR(INDEX(C$2:C2335,MATCH(2,1/(C$2:C2335&lt;&gt;0))),0)</f>
        <v>2.5</v>
      </c>
      <c r="E2335" s="16">
        <f t="shared" ref="E2335:E2338" si="90">IF(D2335=0,0,IF(D2335&lt;0,-1*(ABS(D2335)-G2335*ABS(D2335)/22),D2335-G2335*D2335/22))</f>
        <v>0</v>
      </c>
      <c r="F2335" s="16">
        <f>IF(AND(C2335&lt;&gt;0,SUM(C$1:$D2335)=SUM(C$1:$D2335)),ROW(),0)</f>
        <v>0</v>
      </c>
      <c r="G2335" s="16">
        <f t="array" ref="G2335">IF(ROW()-IFERROR(INDEX(F$2:F2335,MATCH(2,1/(F$2:F2335&lt;&gt;0))),0)&gt;22,22,ROW()-IFERROR(INDEX(F$2:F2335,MATCH(2,1/(F$2:F2335&lt;&gt;0))),0))</f>
        <v>22</v>
      </c>
    </row>
    <row r="2336" spans="1:7" ht="14.6" x14ac:dyDescent="0.35">
      <c r="A2336" s="14" t="s">
        <v>2383</v>
      </c>
      <c r="B2336" s="31">
        <v>34.318334</v>
      </c>
      <c r="C2336" s="16">
        <f t="shared" si="73"/>
        <v>0</v>
      </c>
      <c r="D2336" s="16">
        <f t="array" ref="D2336">IFERROR(INDEX(C$2:C2336,MATCH(2,1/(C$2:C2336&lt;&gt;0))),0)</f>
        <v>2.5</v>
      </c>
      <c r="E2336" s="16">
        <f t="shared" si="90"/>
        <v>0</v>
      </c>
      <c r="F2336" s="16">
        <f>IF(AND(C2336&lt;&gt;0,SUM(C$1:$D2336)=SUM(C$1:$D2336)),ROW(),0)</f>
        <v>0</v>
      </c>
      <c r="G2336" s="16">
        <f t="array" ref="G2336">IF(ROW()-IFERROR(INDEX(F$2:F2336,MATCH(2,1/(F$2:F2336&lt;&gt;0))),0)&gt;22,22,ROW()-IFERROR(INDEX(F$2:F2336,MATCH(2,1/(F$2:F2336&lt;&gt;0))),0))</f>
        <v>22</v>
      </c>
    </row>
    <row r="2337" spans="1:7" ht="14.6" x14ac:dyDescent="0.35">
      <c r="A2337" s="14" t="s">
        <v>2384</v>
      </c>
      <c r="B2337" s="31">
        <v>37.340496999999999</v>
      </c>
      <c r="C2337" s="16">
        <f t="shared" si="73"/>
        <v>0</v>
      </c>
      <c r="D2337" s="16">
        <f t="array" ref="D2337">IFERROR(INDEX(C$2:C2337,MATCH(2,1/(C$2:C2337&lt;&gt;0))),0)</f>
        <v>2.5</v>
      </c>
      <c r="E2337" s="16">
        <f t="shared" si="90"/>
        <v>0</v>
      </c>
      <c r="F2337" s="16">
        <f>IF(AND(C2337&lt;&gt;0,SUM(C$1:$D2337)=SUM(C$1:$D2337)),ROW(),0)</f>
        <v>0</v>
      </c>
      <c r="G2337" s="16">
        <f t="array" ref="G2337">IF(ROW()-IFERROR(INDEX(F$2:F2337,MATCH(2,1/(F$2:F2337&lt;&gt;0))),0)&gt;22,22,ROW()-IFERROR(INDEX(F$2:F2337,MATCH(2,1/(F$2:F2337&lt;&gt;0))),0))</f>
        <v>22</v>
      </c>
    </row>
    <row r="2338" spans="1:7" ht="14.6" x14ac:dyDescent="0.35">
      <c r="A2338" s="14" t="s">
        <v>2385</v>
      </c>
      <c r="B2338" s="31">
        <v>37.541974000000003</v>
      </c>
      <c r="C2338" s="16">
        <f t="shared" si="73"/>
        <v>0</v>
      </c>
      <c r="D2338" s="16">
        <f t="array" ref="D2338">IFERROR(INDEX(C$2:C2338,MATCH(2,1/(C$2:C2338&lt;&gt;0))),0)</f>
        <v>2.5</v>
      </c>
      <c r="E2338" s="16">
        <f t="shared" si="90"/>
        <v>0</v>
      </c>
      <c r="F2338" s="16">
        <f>IF(AND(C2338&lt;&gt;0,SUM(C$1:$D2338)=SUM(C$1:$D2338)),ROW(),0)</f>
        <v>0</v>
      </c>
      <c r="G2338" s="16">
        <f t="array" ref="G2338">IF(ROW()-IFERROR(INDEX(F$2:F2338,MATCH(2,1/(F$2:F2338&lt;&gt;0))),0)&gt;22,22,ROW()-IFERROR(INDEX(F$2:F2338,MATCH(2,1/(F$2:F2338&lt;&gt;0))),0))</f>
        <v>22</v>
      </c>
    </row>
    <row r="2339" spans="1:7" ht="14.6" x14ac:dyDescent="0.35">
      <c r="A2339" s="14" t="s">
        <v>2386</v>
      </c>
      <c r="B2339" s="31">
        <v>36.736063999999999</v>
      </c>
      <c r="C2339" s="16">
        <f t="shared" si="73"/>
        <v>0</v>
      </c>
      <c r="D2339" s="16">
        <f t="array" ref="D2339">IFERROR(INDEX(C$2:C2339,MATCH(2,1/(C$2:C2339&lt;&gt;0))),0)</f>
        <v>2.5</v>
      </c>
      <c r="E2339" s="16">
        <f t="shared" ref="E2339" si="91">IF(D2339=0,0,IF(D2339&lt;0,-1*(ABS(D2339)-G2339*ABS(D2339)/22),D2339-G2339*D2339/22))</f>
        <v>0</v>
      </c>
      <c r="F2339" s="16">
        <f>IF(AND(C2339&lt;&gt;0,SUM(C$1:$D2339)=SUM(C$1:$D2339)),ROW(),0)</f>
        <v>0</v>
      </c>
      <c r="G2339" s="16">
        <f t="array" ref="G2339">IF(ROW()-IFERROR(INDEX(F$2:F2339,MATCH(2,1/(F$2:F2339&lt;&gt;0))),0)&gt;22,22,ROW()-IFERROR(INDEX(F$2:F2339,MATCH(2,1/(F$2:F2339&lt;&gt;0))),0))</f>
        <v>22</v>
      </c>
    </row>
    <row r="2340" spans="1:7" x14ac:dyDescent="0.35">
      <c r="B2340" s="29"/>
    </row>
    <row r="2341" spans="1:7" x14ac:dyDescent="0.35">
      <c r="B2341" s="29"/>
    </row>
    <row r="2342" spans="1:7" x14ac:dyDescent="0.35">
      <c r="B2342" s="29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ERP底稿</vt:lpstr>
      <vt:lpstr>ERP最终数据</vt:lpstr>
      <vt:lpstr>陆股通成交额占比底稿</vt:lpstr>
      <vt:lpstr>陆股通成交额占比最终数据</vt:lpstr>
      <vt:lpstr>涨停板占比</vt:lpstr>
      <vt:lpstr>涨停板占比最终数据</vt:lpstr>
      <vt:lpstr>两融成交额分位数底稿</vt:lpstr>
      <vt:lpstr>两融成交额分位数最终数据</vt:lpstr>
      <vt:lpstr>RSI底稿</vt:lpstr>
      <vt:lpstr>RSI最终数据</vt:lpstr>
      <vt:lpstr>融资净买入底稿</vt:lpstr>
      <vt:lpstr>融资净买入分位数最终数据</vt:lpstr>
      <vt:lpstr>强势股占比最终数据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Haochen Ding</dc:creator>
  <cp:lastModifiedBy>Haochen Ding</cp:lastModifiedBy>
  <dcterms:created xsi:type="dcterms:W3CDTF">2025-07-08T08:36:12Z</dcterms:created>
  <dcterms:modified xsi:type="dcterms:W3CDTF">2025-09-15T00:45:33Z</dcterms:modified>
</cp:coreProperties>
</file>